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 Opt" sheetId="1" r:id="rId1"/>
    <sheet name="SOYLL" sheetId="2" r:id="rId2"/>
    <sheet name="SOYLD1" sheetId="3" r:id="rId3"/>
    <sheet name="SOYLD2" sheetId="4" r:id="rId4"/>
    <sheet name="SO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R5" i="1" l="1"/>
  <c r="V5" i="1" s="1"/>
  <c r="W5" i="1" s="1"/>
  <c r="R6" i="1"/>
  <c r="R8" i="1"/>
  <c r="V8" i="1" s="1"/>
  <c r="W8" i="1" s="1"/>
  <c r="R9" i="1"/>
  <c r="V9" i="1" s="1"/>
  <c r="W9" i="1" s="1"/>
  <c r="R10" i="1"/>
  <c r="R11" i="1"/>
  <c r="V11" i="1" s="1"/>
  <c r="W11" i="1" s="1"/>
  <c r="R12" i="1"/>
  <c r="R13" i="1"/>
  <c r="V13" i="1" s="1"/>
  <c r="W13" i="1" s="1"/>
  <c r="R14" i="1"/>
  <c r="R15" i="1"/>
  <c r="R16" i="1"/>
  <c r="V16" i="1" s="1"/>
  <c r="W16" i="1" s="1"/>
  <c r="R17" i="1"/>
  <c r="V17" i="1" s="1"/>
  <c r="W17" i="1" s="1"/>
  <c r="R18" i="1"/>
  <c r="R19" i="1"/>
  <c r="R20" i="1"/>
  <c r="R21" i="1"/>
  <c r="V21" i="1" s="1"/>
  <c r="W21" i="1" s="1"/>
  <c r="R22" i="1"/>
  <c r="R23" i="1"/>
  <c r="R24" i="1"/>
  <c r="V24" i="1" s="1"/>
  <c r="W24" i="1" s="1"/>
  <c r="R25" i="1"/>
  <c r="V25" i="1" s="1"/>
  <c r="W25" i="1" s="1"/>
  <c r="R26" i="1"/>
  <c r="R27" i="1"/>
  <c r="R28" i="1"/>
  <c r="R29" i="1"/>
  <c r="V29" i="1" s="1"/>
  <c r="W29" i="1" s="1"/>
  <c r="R30" i="1"/>
  <c r="R31" i="1"/>
  <c r="R32" i="1"/>
  <c r="V32" i="1" s="1"/>
  <c r="W32" i="1" s="1"/>
  <c r="R33" i="1"/>
  <c r="V33" i="1" s="1"/>
  <c r="W33" i="1" s="1"/>
  <c r="R34" i="1"/>
  <c r="R35" i="1"/>
  <c r="V35" i="1" s="1"/>
  <c r="W35" i="1" s="1"/>
  <c r="R36" i="1"/>
  <c r="V36" i="1" s="1"/>
  <c r="W36" i="1" s="1"/>
  <c r="R37" i="1"/>
  <c r="V37" i="1" s="1"/>
  <c r="W37" i="1" s="1"/>
  <c r="R38" i="1"/>
  <c r="R39" i="1"/>
  <c r="R40" i="1"/>
  <c r="V40" i="1" s="1"/>
  <c r="W40" i="1" s="1"/>
  <c r="B41" i="1"/>
  <c r="B53" i="1" s="1"/>
  <c r="C41" i="1"/>
  <c r="C53" i="1" s="1"/>
  <c r="D41" i="1"/>
  <c r="E41" i="1"/>
  <c r="F41" i="1" s="1"/>
  <c r="R42" i="1"/>
  <c r="R43" i="1"/>
  <c r="R44" i="1"/>
  <c r="R45" i="1"/>
  <c r="R46" i="1"/>
  <c r="R47" i="1"/>
  <c r="R48" i="1"/>
  <c r="R49" i="1"/>
  <c r="R50" i="1"/>
  <c r="R51" i="1"/>
  <c r="R52" i="1"/>
  <c r="D53" i="1"/>
  <c r="E53" i="1"/>
  <c r="F5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V101" i="1" s="1"/>
  <c r="R102" i="1"/>
  <c r="V102" i="1" s="1"/>
  <c r="R103" i="1"/>
  <c r="R104" i="1"/>
  <c r="R105" i="1"/>
  <c r="V105" i="1" s="1"/>
  <c r="R106" i="1"/>
  <c r="V106" i="1" s="1"/>
  <c r="R107" i="1"/>
  <c r="R108" i="1"/>
  <c r="V108" i="1" s="1"/>
  <c r="R109" i="1"/>
  <c r="V109" i="1" s="1"/>
  <c r="R110" i="1"/>
  <c r="V110" i="1" s="1"/>
  <c r="R111" i="1"/>
  <c r="R112" i="1"/>
  <c r="R113" i="1"/>
  <c r="V113" i="1" s="1"/>
  <c r="R114" i="1"/>
  <c r="R115" i="1"/>
  <c r="R116" i="1"/>
  <c r="R117" i="1"/>
  <c r="V117" i="1" s="1"/>
  <c r="R118" i="1"/>
  <c r="R119" i="1"/>
  <c r="R120" i="1"/>
  <c r="R121" i="1"/>
  <c r="V121" i="1" s="1"/>
  <c r="R122" i="1"/>
  <c r="R123" i="1"/>
  <c r="R124" i="1"/>
  <c r="R125" i="1"/>
  <c r="V125" i="1" s="1"/>
  <c r="R126" i="1"/>
  <c r="R127" i="1"/>
  <c r="R128" i="1"/>
  <c r="R129" i="1"/>
  <c r="V129" i="1" s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V191" i="1" s="1"/>
  <c r="R192" i="1"/>
  <c r="R193" i="1"/>
  <c r="R194" i="1"/>
  <c r="R195" i="1"/>
  <c r="V195" i="1" s="1"/>
  <c r="R196" i="1"/>
  <c r="R197" i="1"/>
  <c r="R198" i="1"/>
  <c r="R199" i="1"/>
  <c r="R200" i="1"/>
  <c r="V200" i="1" s="1"/>
  <c r="R201" i="1"/>
  <c r="R202" i="1"/>
  <c r="R203" i="1"/>
  <c r="R204" i="1"/>
  <c r="R205" i="1"/>
  <c r="R206" i="1"/>
  <c r="R207" i="1"/>
  <c r="R208" i="1"/>
  <c r="R209" i="1"/>
  <c r="V209" i="1" s="1"/>
  <c r="R210" i="1"/>
  <c r="R211" i="1"/>
  <c r="R212" i="1"/>
  <c r="R213" i="1"/>
  <c r="R214" i="1"/>
  <c r="R215" i="1"/>
  <c r="R216" i="1"/>
  <c r="V216" i="1" s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V264" i="1" s="1"/>
  <c r="R265" i="1"/>
  <c r="V265" i="1" s="1"/>
  <c r="R266" i="1"/>
  <c r="R267" i="1"/>
  <c r="R268" i="1"/>
  <c r="V268" i="1" s="1"/>
  <c r="R269" i="1"/>
  <c r="R270" i="1"/>
  <c r="R271" i="1"/>
  <c r="V271" i="1" s="1"/>
  <c r="R272" i="1"/>
  <c r="V272" i="1" s="1"/>
  <c r="R273" i="1"/>
  <c r="R274" i="1"/>
  <c r="R275" i="1"/>
  <c r="V275" i="1" s="1"/>
  <c r="R276" i="1"/>
  <c r="V276" i="1" s="1"/>
  <c r="R277" i="1"/>
  <c r="R278" i="1"/>
  <c r="R279" i="1"/>
  <c r="V279" i="1" s="1"/>
  <c r="R280" i="1"/>
  <c r="V280" i="1" s="1"/>
  <c r="R281" i="1"/>
  <c r="V281" i="1" s="1"/>
  <c r="R282" i="1"/>
  <c r="R283" i="1"/>
  <c r="V283" i="1" s="1"/>
  <c r="R284" i="1"/>
  <c r="V284" i="1" s="1"/>
  <c r="R285" i="1"/>
  <c r="V285" i="1" s="1"/>
  <c r="R286" i="1"/>
  <c r="R287" i="1"/>
  <c r="V287" i="1" s="1"/>
  <c r="R288" i="1"/>
  <c r="V288" i="1" s="1"/>
  <c r="R289" i="1"/>
  <c r="V289" i="1" s="1"/>
  <c r="R290" i="1"/>
  <c r="R291" i="1"/>
  <c r="V291" i="1" s="1"/>
  <c r="R292" i="1"/>
  <c r="V292" i="1" s="1"/>
  <c r="V28" i="1" l="1"/>
  <c r="W28" i="1" s="1"/>
  <c r="V20" i="1"/>
  <c r="W20" i="1" s="1"/>
  <c r="V12" i="1"/>
  <c r="W12" i="1" s="1"/>
  <c r="V267" i="1"/>
  <c r="W267" i="1" s="1"/>
  <c r="X267" i="1" s="1"/>
  <c r="V263" i="1"/>
  <c r="V112" i="1"/>
  <c r="V238" i="1"/>
  <c r="V226" i="1"/>
  <c r="W226" i="1" s="1"/>
  <c r="X226" i="1" s="1"/>
  <c r="V222" i="1"/>
  <c r="V104" i="1"/>
  <c r="V27" i="1"/>
  <c r="W27" i="1" s="1"/>
  <c r="V19" i="1"/>
  <c r="W19" i="1" s="1"/>
  <c r="X19" i="1" s="1"/>
  <c r="V273" i="1"/>
  <c r="V31" i="1"/>
  <c r="W31" i="1" s="1"/>
  <c r="V116" i="1"/>
  <c r="V243" i="1"/>
  <c r="W243" i="1" s="1"/>
  <c r="X243" i="1" s="1"/>
  <c r="V224" i="1"/>
  <c r="V181" i="1"/>
  <c r="V155" i="1"/>
  <c r="V149" i="1"/>
  <c r="W149" i="1" s="1"/>
  <c r="X149" i="1" s="1"/>
  <c r="V147" i="1"/>
  <c r="W147" i="1" s="1"/>
  <c r="X147" i="1" s="1"/>
  <c r="V145" i="1"/>
  <c r="W145" i="1" s="1"/>
  <c r="X145" i="1" s="1"/>
  <c r="V143" i="1"/>
  <c r="V141" i="1"/>
  <c r="W141" i="1" s="1"/>
  <c r="X141" i="1" s="1"/>
  <c r="V139" i="1"/>
  <c r="V137" i="1"/>
  <c r="V135" i="1"/>
  <c r="W135" i="1" s="1"/>
  <c r="X135" i="1" s="1"/>
  <c r="V133" i="1"/>
  <c r="W133" i="1" s="1"/>
  <c r="X133" i="1" s="1"/>
  <c r="V131" i="1"/>
  <c r="W131" i="1" s="1"/>
  <c r="X131" i="1" s="1"/>
  <c r="V126" i="1"/>
  <c r="W126" i="1" s="1"/>
  <c r="X126" i="1" s="1"/>
  <c r="F126" i="3" s="1"/>
  <c r="V118" i="1"/>
  <c r="V193" i="1"/>
  <c r="W193" i="1" s="1"/>
  <c r="X193" i="1" s="1"/>
  <c r="V124" i="1"/>
  <c r="V269" i="1"/>
  <c r="V218" i="1"/>
  <c r="W218" i="1" s="1"/>
  <c r="X218" i="1" s="1"/>
  <c r="V207" i="1"/>
  <c r="W207" i="1" s="1"/>
  <c r="X207" i="1" s="1"/>
  <c r="V128" i="1"/>
  <c r="V120" i="1"/>
  <c r="V228" i="1"/>
  <c r="W228" i="1" s="1"/>
  <c r="X228" i="1" s="1"/>
  <c r="V202" i="1"/>
  <c r="W202" i="1" s="1"/>
  <c r="X202" i="1" s="1"/>
  <c r="V277" i="1"/>
  <c r="V240" i="1"/>
  <c r="W240" i="1" s="1"/>
  <c r="X240" i="1" s="1"/>
  <c r="V172" i="1"/>
  <c r="W172" i="1" s="1"/>
  <c r="X172" i="1" s="1"/>
  <c r="V150" i="1"/>
  <c r="W150" i="1" s="1"/>
  <c r="X150" i="1" s="1"/>
  <c r="V148" i="1"/>
  <c r="V146" i="1"/>
  <c r="V144" i="1"/>
  <c r="W144" i="1" s="1"/>
  <c r="X144" i="1" s="1"/>
  <c r="V142" i="1"/>
  <c r="W142" i="1" s="1"/>
  <c r="X142" i="1" s="1"/>
  <c r="V140" i="1"/>
  <c r="V138" i="1"/>
  <c r="V136" i="1"/>
  <c r="W136" i="1" s="1"/>
  <c r="X136" i="1" s="1"/>
  <c r="V134" i="1"/>
  <c r="W134" i="1" s="1"/>
  <c r="X134" i="1" s="1"/>
  <c r="V132" i="1"/>
  <c r="V130" i="1"/>
  <c r="V122" i="1"/>
  <c r="W122" i="1" s="1"/>
  <c r="X122" i="1" s="1"/>
  <c r="V114" i="1"/>
  <c r="W114" i="1" s="1"/>
  <c r="X114" i="1" s="1"/>
  <c r="V98" i="1"/>
  <c r="W98" i="1" s="1"/>
  <c r="X98" i="1" s="1"/>
  <c r="V94" i="1"/>
  <c r="V90" i="1"/>
  <c r="V86" i="1"/>
  <c r="W86" i="1" s="1"/>
  <c r="X86" i="1" s="1"/>
  <c r="V76" i="1"/>
  <c r="V72" i="1"/>
  <c r="W72" i="1" s="1"/>
  <c r="X72" i="1" s="1"/>
  <c r="V68" i="1"/>
  <c r="V64" i="1"/>
  <c r="W64" i="1" s="1"/>
  <c r="X64" i="1" s="1"/>
  <c r="F64" i="3" s="1"/>
  <c r="V58" i="1"/>
  <c r="V54" i="1"/>
  <c r="W224" i="1"/>
  <c r="X224" i="1" s="1"/>
  <c r="E224" i="4" s="1"/>
  <c r="W181" i="1"/>
  <c r="X181" i="1" s="1"/>
  <c r="W155" i="1"/>
  <c r="X155" i="1" s="1"/>
  <c r="E155" i="4" s="1"/>
  <c r="W148" i="1"/>
  <c r="X148" i="1" s="1"/>
  <c r="W146" i="1"/>
  <c r="X146" i="1" s="1"/>
  <c r="E146" i="4" s="1"/>
  <c r="W143" i="1"/>
  <c r="X143" i="1" s="1"/>
  <c r="E143" i="4" s="1"/>
  <c r="W140" i="1"/>
  <c r="X140" i="1" s="1"/>
  <c r="W139" i="1"/>
  <c r="X139" i="1" s="1"/>
  <c r="E139" i="4" s="1"/>
  <c r="W138" i="1"/>
  <c r="X138" i="1" s="1"/>
  <c r="F138" i="3" s="1"/>
  <c r="W137" i="1"/>
  <c r="X137" i="1" s="1"/>
  <c r="W132" i="1"/>
  <c r="X132" i="1" s="1"/>
  <c r="C44" i="1"/>
  <c r="V23" i="1"/>
  <c r="W23" i="1" s="1"/>
  <c r="X23" i="1" s="1"/>
  <c r="W118" i="1"/>
  <c r="X118" i="1" s="1"/>
  <c r="E118" i="4" s="1"/>
  <c r="V100" i="1"/>
  <c r="W100" i="1" s="1"/>
  <c r="X100" i="1" s="1"/>
  <c r="E100" i="4" s="1"/>
  <c r="V96" i="1"/>
  <c r="W96" i="1" s="1"/>
  <c r="X96" i="1" s="1"/>
  <c r="E96" i="4" s="1"/>
  <c r="V82" i="1"/>
  <c r="W82" i="1" s="1"/>
  <c r="X82" i="1" s="1"/>
  <c r="E82" i="4" s="1"/>
  <c r="V78" i="1"/>
  <c r="W78" i="1" s="1"/>
  <c r="X78" i="1" s="1"/>
  <c r="V74" i="1"/>
  <c r="W74" i="1" s="1"/>
  <c r="X74" i="1" s="1"/>
  <c r="V60" i="1"/>
  <c r="W60" i="1" s="1"/>
  <c r="X60" i="1" s="1"/>
  <c r="V56" i="1"/>
  <c r="W56" i="1" s="1"/>
  <c r="X56" i="1" s="1"/>
  <c r="E56" i="4" s="1"/>
  <c r="W128" i="1"/>
  <c r="X128" i="1" s="1"/>
  <c r="W124" i="1"/>
  <c r="X124" i="1" s="1"/>
  <c r="E124" i="4" s="1"/>
  <c r="W120" i="1"/>
  <c r="X120" i="1" s="1"/>
  <c r="W116" i="1"/>
  <c r="X116" i="1" s="1"/>
  <c r="F116" i="3" s="1"/>
  <c r="W112" i="1"/>
  <c r="X112" i="1" s="1"/>
  <c r="E112" i="4" s="1"/>
  <c r="V99" i="1"/>
  <c r="W99" i="1" s="1"/>
  <c r="X99" i="1" s="1"/>
  <c r="V97" i="1"/>
  <c r="W97" i="1" s="1"/>
  <c r="X97" i="1" s="1"/>
  <c r="V95" i="1"/>
  <c r="W95" i="1" s="1"/>
  <c r="X95" i="1" s="1"/>
  <c r="V93" i="1"/>
  <c r="W93" i="1" s="1"/>
  <c r="X93" i="1" s="1"/>
  <c r="E93" i="4" s="1"/>
  <c r="V91" i="1"/>
  <c r="W91" i="1" s="1"/>
  <c r="X91" i="1" s="1"/>
  <c r="V89" i="1"/>
  <c r="W89" i="1" s="1"/>
  <c r="X89" i="1" s="1"/>
  <c r="E89" i="4" s="1"/>
  <c r="V87" i="1"/>
  <c r="W87" i="1" s="1"/>
  <c r="X87" i="1" s="1"/>
  <c r="V85" i="1"/>
  <c r="W85" i="1" s="1"/>
  <c r="X85" i="1" s="1"/>
  <c r="V83" i="1"/>
  <c r="W83" i="1" s="1"/>
  <c r="X83" i="1" s="1"/>
  <c r="V81" i="1"/>
  <c r="W81" i="1" s="1"/>
  <c r="X81" i="1" s="1"/>
  <c r="V79" i="1"/>
  <c r="W79" i="1" s="1"/>
  <c r="X79" i="1" s="1"/>
  <c r="V77" i="1"/>
  <c r="W77" i="1" s="1"/>
  <c r="X77" i="1" s="1"/>
  <c r="E77" i="4" s="1"/>
  <c r="V75" i="1"/>
  <c r="W75" i="1" s="1"/>
  <c r="X75" i="1" s="1"/>
  <c r="V73" i="1"/>
  <c r="W73" i="1" s="1"/>
  <c r="X73" i="1" s="1"/>
  <c r="V71" i="1"/>
  <c r="W71" i="1" s="1"/>
  <c r="X71" i="1" s="1"/>
  <c r="V69" i="1"/>
  <c r="W69" i="1" s="1"/>
  <c r="X69" i="1" s="1"/>
  <c r="V67" i="1"/>
  <c r="W67" i="1" s="1"/>
  <c r="X67" i="1" s="1"/>
  <c r="V65" i="1"/>
  <c r="W65" i="1" s="1"/>
  <c r="X65" i="1" s="1"/>
  <c r="V63" i="1"/>
  <c r="W63" i="1" s="1"/>
  <c r="X63" i="1" s="1"/>
  <c r="V61" i="1"/>
  <c r="W61" i="1" s="1"/>
  <c r="X61" i="1" s="1"/>
  <c r="E61" i="4" s="1"/>
  <c r="V59" i="1"/>
  <c r="W59" i="1" s="1"/>
  <c r="X59" i="1" s="1"/>
  <c r="V57" i="1"/>
  <c r="W57" i="1" s="1"/>
  <c r="X57" i="1" s="1"/>
  <c r="V55" i="1"/>
  <c r="W55" i="1" s="1"/>
  <c r="X55" i="1" s="1"/>
  <c r="V53" i="1"/>
  <c r="W53" i="1" s="1"/>
  <c r="X53" i="1" s="1"/>
  <c r="E53" i="4" s="1"/>
  <c r="V15" i="1"/>
  <c r="W15" i="1" s="1"/>
  <c r="X15" i="1" s="1"/>
  <c r="W130" i="1"/>
  <c r="X130" i="1" s="1"/>
  <c r="V92" i="1"/>
  <c r="W92" i="1" s="1"/>
  <c r="X92" i="1" s="1"/>
  <c r="V88" i="1"/>
  <c r="W88" i="1" s="1"/>
  <c r="X88" i="1" s="1"/>
  <c r="E88" i="4" s="1"/>
  <c r="V84" i="1"/>
  <c r="V80" i="1"/>
  <c r="W80" i="1" s="1"/>
  <c r="X80" i="1" s="1"/>
  <c r="E80" i="4" s="1"/>
  <c r="V70" i="1"/>
  <c r="W70" i="1" s="1"/>
  <c r="X70" i="1" s="1"/>
  <c r="V66" i="1"/>
  <c r="W66" i="1" s="1"/>
  <c r="X66" i="1" s="1"/>
  <c r="E66" i="4" s="1"/>
  <c r="V62" i="1"/>
  <c r="W238" i="1"/>
  <c r="X238" i="1" s="1"/>
  <c r="W222" i="1"/>
  <c r="X222" i="1" s="1"/>
  <c r="F222" i="3" s="1"/>
  <c r="W216" i="1"/>
  <c r="X216" i="1" s="1"/>
  <c r="W209" i="1"/>
  <c r="X209" i="1" s="1"/>
  <c r="E209" i="4" s="1"/>
  <c r="W200" i="1"/>
  <c r="X200" i="1" s="1"/>
  <c r="W195" i="1"/>
  <c r="X195" i="1" s="1"/>
  <c r="E195" i="4" s="1"/>
  <c r="W191" i="1"/>
  <c r="X191" i="1" s="1"/>
  <c r="E191" i="4" s="1"/>
  <c r="W129" i="1"/>
  <c r="X129" i="1" s="1"/>
  <c r="E129" i="4" s="1"/>
  <c r="V127" i="1"/>
  <c r="W127" i="1" s="1"/>
  <c r="X127" i="1" s="1"/>
  <c r="W125" i="1"/>
  <c r="X125" i="1" s="1"/>
  <c r="V123" i="1"/>
  <c r="W123" i="1" s="1"/>
  <c r="X123" i="1" s="1"/>
  <c r="E123" i="4" s="1"/>
  <c r="W121" i="1"/>
  <c r="X121" i="1" s="1"/>
  <c r="F121" i="3" s="1"/>
  <c r="V119" i="1"/>
  <c r="W119" i="1" s="1"/>
  <c r="X119" i="1" s="1"/>
  <c r="W117" i="1"/>
  <c r="X117" i="1" s="1"/>
  <c r="F117" i="3" s="1"/>
  <c r="V115" i="1"/>
  <c r="W115" i="1" s="1"/>
  <c r="X115" i="1" s="1"/>
  <c r="W113" i="1"/>
  <c r="X113" i="1" s="1"/>
  <c r="F113" i="3" s="1"/>
  <c r="V111" i="1"/>
  <c r="W111" i="1" s="1"/>
  <c r="X111" i="1" s="1"/>
  <c r="V107" i="1"/>
  <c r="W107" i="1" s="1"/>
  <c r="X107" i="1" s="1"/>
  <c r="E107" i="4" s="1"/>
  <c r="V103" i="1"/>
  <c r="W103" i="1" s="1"/>
  <c r="X103" i="1" s="1"/>
  <c r="E103" i="4" s="1"/>
  <c r="V39" i="1"/>
  <c r="W39" i="1" s="1"/>
  <c r="X39" i="1" s="1"/>
  <c r="R7" i="1"/>
  <c r="V7" i="1" s="1"/>
  <c r="W7" i="1" s="1"/>
  <c r="C48" i="1"/>
  <c r="W110" i="1"/>
  <c r="X110" i="1" s="1"/>
  <c r="E110" i="4" s="1"/>
  <c r="W109" i="1"/>
  <c r="X109" i="1" s="1"/>
  <c r="W108" i="1"/>
  <c r="X108" i="1" s="1"/>
  <c r="W106" i="1"/>
  <c r="X106" i="1" s="1"/>
  <c r="F106" i="3" s="1"/>
  <c r="W105" i="1"/>
  <c r="X105" i="1" s="1"/>
  <c r="E105" i="4" s="1"/>
  <c r="W104" i="1"/>
  <c r="X104" i="1" s="1"/>
  <c r="F104" i="3" s="1"/>
  <c r="W102" i="1"/>
  <c r="X102" i="1" s="1"/>
  <c r="W101" i="1"/>
  <c r="X101" i="1" s="1"/>
  <c r="E101" i="4" s="1"/>
  <c r="W94" i="1"/>
  <c r="X94" i="1" s="1"/>
  <c r="E94" i="4" s="1"/>
  <c r="W90" i="1"/>
  <c r="X90" i="1" s="1"/>
  <c r="E90" i="4" s="1"/>
  <c r="W84" i="1"/>
  <c r="X84" i="1" s="1"/>
  <c r="W76" i="1"/>
  <c r="X76" i="1" s="1"/>
  <c r="E76" i="4" s="1"/>
  <c r="W68" i="1"/>
  <c r="X68" i="1" s="1"/>
  <c r="E68" i="4" s="1"/>
  <c r="W62" i="1"/>
  <c r="X62" i="1" s="1"/>
  <c r="W58" i="1"/>
  <c r="X58" i="1" s="1"/>
  <c r="F58" i="3" s="1"/>
  <c r="W54" i="1"/>
  <c r="X54" i="1" s="1"/>
  <c r="F54" i="3" s="1"/>
  <c r="S290" i="1"/>
  <c r="T290" i="1" s="1"/>
  <c r="U290" i="1" s="1"/>
  <c r="E290" i="2" s="1"/>
  <c r="R41" i="1"/>
  <c r="D42" i="1"/>
  <c r="D43" i="1"/>
  <c r="D55" i="1" s="1"/>
  <c r="D44" i="1"/>
  <c r="D45" i="1"/>
  <c r="D46" i="1"/>
  <c r="D47" i="1"/>
  <c r="D48" i="1"/>
  <c r="D49" i="1"/>
  <c r="D58" i="1" s="1"/>
  <c r="S34" i="1"/>
  <c r="T34" i="1" s="1"/>
  <c r="U34" i="1" s="1"/>
  <c r="E34" i="2" s="1"/>
  <c r="S26" i="1"/>
  <c r="T26" i="1" s="1"/>
  <c r="U26" i="1" s="1"/>
  <c r="E26" i="2" s="1"/>
  <c r="S14" i="1"/>
  <c r="T14" i="1" s="1"/>
  <c r="U14" i="1" s="1"/>
  <c r="E14" i="2" s="1"/>
  <c r="S10" i="1"/>
  <c r="T10" i="1" s="1"/>
  <c r="U10" i="1" s="1"/>
  <c r="E10" i="2" s="1"/>
  <c r="S289" i="1"/>
  <c r="T289" i="1" s="1"/>
  <c r="U289" i="1" s="1"/>
  <c r="E289" i="2" s="1"/>
  <c r="S285" i="1"/>
  <c r="T285" i="1" s="1"/>
  <c r="U285" i="1" s="1"/>
  <c r="E285" i="2" s="1"/>
  <c r="S281" i="1"/>
  <c r="T281" i="1" s="1"/>
  <c r="U281" i="1" s="1"/>
  <c r="E281" i="2" s="1"/>
  <c r="S277" i="1"/>
  <c r="T277" i="1" s="1"/>
  <c r="U277" i="1" s="1"/>
  <c r="E277" i="2" s="1"/>
  <c r="S273" i="1"/>
  <c r="T273" i="1" s="1"/>
  <c r="U273" i="1" s="1"/>
  <c r="E273" i="2" s="1"/>
  <c r="S269" i="1"/>
  <c r="T269" i="1" s="1"/>
  <c r="U269" i="1" s="1"/>
  <c r="E269" i="2" s="1"/>
  <c r="S265" i="1"/>
  <c r="T265" i="1" s="1"/>
  <c r="U265" i="1" s="1"/>
  <c r="E265" i="2" s="1"/>
  <c r="F129" i="3"/>
  <c r="V52" i="1"/>
  <c r="W52" i="1" s="1"/>
  <c r="X52" i="1" s="1"/>
  <c r="S52" i="1"/>
  <c r="T52" i="1" s="1"/>
  <c r="U52" i="1" s="1"/>
  <c r="E52" i="2" s="1"/>
  <c r="V50" i="1"/>
  <c r="W50" i="1" s="1"/>
  <c r="X50" i="1" s="1"/>
  <c r="S50" i="1"/>
  <c r="T50" i="1" s="1"/>
  <c r="U50" i="1" s="1"/>
  <c r="E50" i="2" s="1"/>
  <c r="C49" i="1"/>
  <c r="C58" i="1" s="1"/>
  <c r="V46" i="1"/>
  <c r="W46" i="1" s="1"/>
  <c r="X46" i="1" s="1"/>
  <c r="S46" i="1"/>
  <c r="T46" i="1" s="1"/>
  <c r="U46" i="1" s="1"/>
  <c r="E46" i="2" s="1"/>
  <c r="C45" i="1"/>
  <c r="C56" i="1" s="1"/>
  <c r="V42" i="1"/>
  <c r="W42" i="1" s="1"/>
  <c r="X42" i="1" s="1"/>
  <c r="S42" i="1"/>
  <c r="T42" i="1" s="1"/>
  <c r="U42" i="1" s="1"/>
  <c r="E42" i="2" s="1"/>
  <c r="S39" i="1"/>
  <c r="T39" i="1" s="1"/>
  <c r="U39" i="1" s="1"/>
  <c r="E39" i="2" s="1"/>
  <c r="S35" i="1"/>
  <c r="T35" i="1" s="1"/>
  <c r="U35" i="1" s="1"/>
  <c r="E35" i="2" s="1"/>
  <c r="X35" i="1"/>
  <c r="S31" i="1"/>
  <c r="T31" i="1" s="1"/>
  <c r="U31" i="1" s="1"/>
  <c r="E31" i="2" s="1"/>
  <c r="X31" i="1"/>
  <c r="S27" i="1"/>
  <c r="T27" i="1" s="1"/>
  <c r="U27" i="1" s="1"/>
  <c r="E27" i="2" s="1"/>
  <c r="X27" i="1"/>
  <c r="S23" i="1"/>
  <c r="T23" i="1" s="1"/>
  <c r="U23" i="1" s="1"/>
  <c r="E23" i="2" s="1"/>
  <c r="S19" i="1"/>
  <c r="T19" i="1" s="1"/>
  <c r="U19" i="1" s="1"/>
  <c r="E19" i="2" s="1"/>
  <c r="S15" i="1"/>
  <c r="T15" i="1" s="1"/>
  <c r="U15" i="1" s="1"/>
  <c r="E15" i="2" s="1"/>
  <c r="S11" i="1"/>
  <c r="T11" i="1" s="1"/>
  <c r="U11" i="1" s="1"/>
  <c r="E11" i="2" s="1"/>
  <c r="X11" i="1"/>
  <c r="S7" i="1"/>
  <c r="T7" i="1" s="1"/>
  <c r="U7" i="1" s="1"/>
  <c r="E7" i="2" s="1"/>
  <c r="X7" i="1"/>
  <c r="W291" i="1"/>
  <c r="X291" i="1" s="1"/>
  <c r="W287" i="1"/>
  <c r="X287" i="1" s="1"/>
  <c r="S286" i="1"/>
  <c r="T286" i="1" s="1"/>
  <c r="U286" i="1" s="1"/>
  <c r="E286" i="2" s="1"/>
  <c r="W283" i="1"/>
  <c r="X283" i="1" s="1"/>
  <c r="S282" i="1"/>
  <c r="T282" i="1" s="1"/>
  <c r="U282" i="1" s="1"/>
  <c r="E282" i="2" s="1"/>
  <c r="W279" i="1"/>
  <c r="X279" i="1" s="1"/>
  <c r="S278" i="1"/>
  <c r="T278" i="1" s="1"/>
  <c r="U278" i="1" s="1"/>
  <c r="E278" i="2" s="1"/>
  <c r="W275" i="1"/>
  <c r="X275" i="1" s="1"/>
  <c r="S274" i="1"/>
  <c r="T274" i="1" s="1"/>
  <c r="U274" i="1" s="1"/>
  <c r="E274" i="2" s="1"/>
  <c r="W271" i="1"/>
  <c r="X271" i="1" s="1"/>
  <c r="S270" i="1"/>
  <c r="T270" i="1" s="1"/>
  <c r="U270" i="1" s="1"/>
  <c r="E270" i="2" s="1"/>
  <c r="S266" i="1"/>
  <c r="T266" i="1" s="1"/>
  <c r="U266" i="1" s="1"/>
  <c r="E266" i="2" s="1"/>
  <c r="W263" i="1"/>
  <c r="X263" i="1" s="1"/>
  <c r="E218" i="4"/>
  <c r="F218" i="3"/>
  <c r="E130" i="4"/>
  <c r="F130" i="3"/>
  <c r="E126" i="4"/>
  <c r="E122" i="4"/>
  <c r="F122" i="3"/>
  <c r="E102" i="4"/>
  <c r="F102" i="3"/>
  <c r="P293" i="1"/>
  <c r="V49" i="1"/>
  <c r="W49" i="1" s="1"/>
  <c r="X49" i="1" s="1"/>
  <c r="S49" i="1"/>
  <c r="T49" i="1" s="1"/>
  <c r="U49" i="1" s="1"/>
  <c r="E49" i="2" s="1"/>
  <c r="V45" i="1"/>
  <c r="W45" i="1" s="1"/>
  <c r="X45" i="1" s="1"/>
  <c r="S45" i="1"/>
  <c r="T45" i="1" s="1"/>
  <c r="U45" i="1" s="1"/>
  <c r="E45" i="2" s="1"/>
  <c r="S38" i="1"/>
  <c r="T38" i="1" s="1"/>
  <c r="U38" i="1" s="1"/>
  <c r="E38" i="2" s="1"/>
  <c r="S22" i="1"/>
  <c r="T22" i="1" s="1"/>
  <c r="U22" i="1" s="1"/>
  <c r="E22" i="2" s="1"/>
  <c r="S292" i="1"/>
  <c r="T292" i="1" s="1"/>
  <c r="U292" i="1" s="1"/>
  <c r="E292" i="2" s="1"/>
  <c r="V290" i="1"/>
  <c r="W290" i="1" s="1"/>
  <c r="X290" i="1" s="1"/>
  <c r="W289" i="1"/>
  <c r="X289" i="1" s="1"/>
  <c r="S288" i="1"/>
  <c r="T288" i="1" s="1"/>
  <c r="U288" i="1" s="1"/>
  <c r="E288" i="2" s="1"/>
  <c r="V286" i="1"/>
  <c r="W286" i="1" s="1"/>
  <c r="X286" i="1" s="1"/>
  <c r="W285" i="1"/>
  <c r="X285" i="1" s="1"/>
  <c r="S284" i="1"/>
  <c r="T284" i="1" s="1"/>
  <c r="U284" i="1" s="1"/>
  <c r="E284" i="2" s="1"/>
  <c r="V282" i="1"/>
  <c r="W282" i="1" s="1"/>
  <c r="X282" i="1" s="1"/>
  <c r="W281" i="1"/>
  <c r="X281" i="1" s="1"/>
  <c r="S280" i="1"/>
  <c r="T280" i="1" s="1"/>
  <c r="U280" i="1" s="1"/>
  <c r="E280" i="2" s="1"/>
  <c r="V278" i="1"/>
  <c r="W278" i="1" s="1"/>
  <c r="X278" i="1" s="1"/>
  <c r="W277" i="1"/>
  <c r="X277" i="1" s="1"/>
  <c r="S276" i="1"/>
  <c r="T276" i="1" s="1"/>
  <c r="U276" i="1" s="1"/>
  <c r="E276" i="2" s="1"/>
  <c r="V274" i="1"/>
  <c r="W274" i="1" s="1"/>
  <c r="X274" i="1" s="1"/>
  <c r="W273" i="1"/>
  <c r="X273" i="1" s="1"/>
  <c r="S272" i="1"/>
  <c r="T272" i="1" s="1"/>
  <c r="U272" i="1" s="1"/>
  <c r="E272" i="2" s="1"/>
  <c r="V270" i="1"/>
  <c r="W270" i="1" s="1"/>
  <c r="X270" i="1" s="1"/>
  <c r="W269" i="1"/>
  <c r="X269" i="1" s="1"/>
  <c r="S268" i="1"/>
  <c r="T268" i="1" s="1"/>
  <c r="U268" i="1" s="1"/>
  <c r="E268" i="2" s="1"/>
  <c r="V266" i="1"/>
  <c r="W266" i="1" s="1"/>
  <c r="X266" i="1" s="1"/>
  <c r="W265" i="1"/>
  <c r="X265" i="1" s="1"/>
  <c r="S264" i="1"/>
  <c r="T264" i="1" s="1"/>
  <c r="U264" i="1" s="1"/>
  <c r="E264" i="2" s="1"/>
  <c r="E120" i="4"/>
  <c r="F120" i="3"/>
  <c r="E108" i="4"/>
  <c r="F108" i="3"/>
  <c r="E72" i="4"/>
  <c r="F72" i="3"/>
  <c r="V47" i="1"/>
  <c r="W47" i="1" s="1"/>
  <c r="X47" i="1" s="1"/>
  <c r="S47" i="1"/>
  <c r="T47" i="1" s="1"/>
  <c r="U47" i="1" s="1"/>
  <c r="E47" i="2" s="1"/>
  <c r="C46" i="1"/>
  <c r="V43" i="1"/>
  <c r="W43" i="1" s="1"/>
  <c r="X43" i="1" s="1"/>
  <c r="S43" i="1"/>
  <c r="T43" i="1" s="1"/>
  <c r="U43" i="1" s="1"/>
  <c r="E43" i="2" s="1"/>
  <c r="C42" i="1"/>
  <c r="S40" i="1"/>
  <c r="T40" i="1" s="1"/>
  <c r="U40" i="1" s="1"/>
  <c r="E40" i="2" s="1"/>
  <c r="X40" i="1"/>
  <c r="S36" i="1"/>
  <c r="T36" i="1" s="1"/>
  <c r="U36" i="1" s="1"/>
  <c r="E36" i="2" s="1"/>
  <c r="X36" i="1"/>
  <c r="S32" i="1"/>
  <c r="T32" i="1" s="1"/>
  <c r="U32" i="1" s="1"/>
  <c r="E32" i="2" s="1"/>
  <c r="X32" i="1"/>
  <c r="S28" i="1"/>
  <c r="T28" i="1" s="1"/>
  <c r="U28" i="1" s="1"/>
  <c r="E28" i="2" s="1"/>
  <c r="X28" i="1"/>
  <c r="S24" i="1"/>
  <c r="T24" i="1" s="1"/>
  <c r="U24" i="1" s="1"/>
  <c r="E24" i="2" s="1"/>
  <c r="X24" i="1"/>
  <c r="S20" i="1"/>
  <c r="T20" i="1" s="1"/>
  <c r="U20" i="1" s="1"/>
  <c r="E20" i="2" s="1"/>
  <c r="X20" i="1"/>
  <c r="S16" i="1"/>
  <c r="T16" i="1" s="1"/>
  <c r="U16" i="1" s="1"/>
  <c r="E16" i="2" s="1"/>
  <c r="X16" i="1"/>
  <c r="S12" i="1"/>
  <c r="T12" i="1" s="1"/>
  <c r="U12" i="1" s="1"/>
  <c r="E12" i="2" s="1"/>
  <c r="X12" i="1"/>
  <c r="S8" i="1"/>
  <c r="T8" i="1" s="1"/>
  <c r="U8" i="1" s="1"/>
  <c r="E8" i="2" s="1"/>
  <c r="X8" i="1"/>
  <c r="D294" i="2"/>
  <c r="S30" i="1"/>
  <c r="T30" i="1" s="1"/>
  <c r="U30" i="1" s="1"/>
  <c r="E30" i="2" s="1"/>
  <c r="S18" i="1"/>
  <c r="T18" i="1" s="1"/>
  <c r="U18" i="1" s="1"/>
  <c r="E18" i="2" s="1"/>
  <c r="S6" i="1"/>
  <c r="T6" i="1" s="1"/>
  <c r="U6" i="1" s="1"/>
  <c r="E6" i="2" s="1"/>
  <c r="W292" i="1"/>
  <c r="X292" i="1" s="1"/>
  <c r="S291" i="1"/>
  <c r="T291" i="1" s="1"/>
  <c r="U291" i="1" s="1"/>
  <c r="E291" i="2" s="1"/>
  <c r="W288" i="1"/>
  <c r="X288" i="1" s="1"/>
  <c r="S287" i="1"/>
  <c r="T287" i="1" s="1"/>
  <c r="U287" i="1" s="1"/>
  <c r="E287" i="2" s="1"/>
  <c r="W284" i="1"/>
  <c r="X284" i="1" s="1"/>
  <c r="S283" i="1"/>
  <c r="T283" i="1" s="1"/>
  <c r="U283" i="1" s="1"/>
  <c r="E283" i="2" s="1"/>
  <c r="W280" i="1"/>
  <c r="X280" i="1" s="1"/>
  <c r="S279" i="1"/>
  <c r="T279" i="1" s="1"/>
  <c r="U279" i="1" s="1"/>
  <c r="E279" i="2" s="1"/>
  <c r="W276" i="1"/>
  <c r="X276" i="1" s="1"/>
  <c r="S275" i="1"/>
  <c r="T275" i="1" s="1"/>
  <c r="U275" i="1" s="1"/>
  <c r="E275" i="2" s="1"/>
  <c r="W272" i="1"/>
  <c r="X272" i="1" s="1"/>
  <c r="S271" i="1"/>
  <c r="T271" i="1" s="1"/>
  <c r="U271" i="1" s="1"/>
  <c r="E271" i="2" s="1"/>
  <c r="W268" i="1"/>
  <c r="X268" i="1" s="1"/>
  <c r="S267" i="1"/>
  <c r="T267" i="1" s="1"/>
  <c r="U267" i="1" s="1"/>
  <c r="E267" i="2" s="1"/>
  <c r="W264" i="1"/>
  <c r="X264" i="1" s="1"/>
  <c r="S263" i="1"/>
  <c r="T263" i="1" s="1"/>
  <c r="U263" i="1" s="1"/>
  <c r="E263" i="2" s="1"/>
  <c r="E238" i="4"/>
  <c r="F238" i="3"/>
  <c r="F155" i="3"/>
  <c r="E127" i="4"/>
  <c r="F127" i="3"/>
  <c r="E111" i="4"/>
  <c r="F111" i="3"/>
  <c r="V51" i="1"/>
  <c r="W51" i="1" s="1"/>
  <c r="X51" i="1" s="1"/>
  <c r="S51" i="1"/>
  <c r="T51" i="1" s="1"/>
  <c r="U51" i="1" s="1"/>
  <c r="E51" i="2" s="1"/>
  <c r="V48" i="1"/>
  <c r="W48" i="1" s="1"/>
  <c r="X48" i="1" s="1"/>
  <c r="S48" i="1"/>
  <c r="T48" i="1" s="1"/>
  <c r="U48" i="1" s="1"/>
  <c r="E48" i="2" s="1"/>
  <c r="C47" i="1"/>
  <c r="V44" i="1"/>
  <c r="W44" i="1" s="1"/>
  <c r="X44" i="1" s="1"/>
  <c r="S44" i="1"/>
  <c r="T44" i="1" s="1"/>
  <c r="U44" i="1" s="1"/>
  <c r="E44" i="2" s="1"/>
  <c r="C43" i="1"/>
  <c r="C55" i="1" s="1"/>
  <c r="V38" i="1"/>
  <c r="W38" i="1" s="1"/>
  <c r="X38" i="1" s="1"/>
  <c r="S37" i="1"/>
  <c r="T37" i="1" s="1"/>
  <c r="U37" i="1" s="1"/>
  <c r="E37" i="2" s="1"/>
  <c r="X37" i="1"/>
  <c r="V34" i="1"/>
  <c r="W34" i="1" s="1"/>
  <c r="X34" i="1" s="1"/>
  <c r="S33" i="1"/>
  <c r="T33" i="1" s="1"/>
  <c r="U33" i="1" s="1"/>
  <c r="E33" i="2" s="1"/>
  <c r="X33" i="1"/>
  <c r="V30" i="1"/>
  <c r="W30" i="1" s="1"/>
  <c r="X30" i="1" s="1"/>
  <c r="S29" i="1"/>
  <c r="T29" i="1" s="1"/>
  <c r="U29" i="1" s="1"/>
  <c r="E29" i="2" s="1"/>
  <c r="X29" i="1"/>
  <c r="V26" i="1"/>
  <c r="W26" i="1" s="1"/>
  <c r="X26" i="1" s="1"/>
  <c r="S25" i="1"/>
  <c r="T25" i="1" s="1"/>
  <c r="U25" i="1" s="1"/>
  <c r="E25" i="2" s="1"/>
  <c r="X25" i="1"/>
  <c r="V22" i="1"/>
  <c r="W22" i="1" s="1"/>
  <c r="X22" i="1" s="1"/>
  <c r="S21" i="1"/>
  <c r="T21" i="1" s="1"/>
  <c r="U21" i="1" s="1"/>
  <c r="E21" i="2" s="1"/>
  <c r="X21" i="1"/>
  <c r="V18" i="1"/>
  <c r="W18" i="1" s="1"/>
  <c r="X18" i="1" s="1"/>
  <c r="S17" i="1"/>
  <c r="T17" i="1" s="1"/>
  <c r="U17" i="1" s="1"/>
  <c r="E17" i="2" s="1"/>
  <c r="X17" i="1"/>
  <c r="V14" i="1"/>
  <c r="W14" i="1" s="1"/>
  <c r="X14" i="1" s="1"/>
  <c r="S13" i="1"/>
  <c r="T13" i="1" s="1"/>
  <c r="U13" i="1" s="1"/>
  <c r="E13" i="2" s="1"/>
  <c r="X13" i="1"/>
  <c r="V10" i="1"/>
  <c r="W10" i="1" s="1"/>
  <c r="X10" i="1" s="1"/>
  <c r="S9" i="1"/>
  <c r="T9" i="1" s="1"/>
  <c r="U9" i="1" s="1"/>
  <c r="E9" i="2" s="1"/>
  <c r="X9" i="1"/>
  <c r="V6" i="1"/>
  <c r="W6" i="1" s="1"/>
  <c r="X6" i="1" s="1"/>
  <c r="S5" i="1"/>
  <c r="T5" i="1" s="1"/>
  <c r="U5" i="1" s="1"/>
  <c r="X5" i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E150" i="2" s="1"/>
  <c r="S149" i="1"/>
  <c r="T149" i="1" s="1"/>
  <c r="U149" i="1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E77" i="2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V259" i="1"/>
  <c r="W259" i="1" s="1"/>
  <c r="X259" i="1" s="1"/>
  <c r="V255" i="1"/>
  <c r="W255" i="1" s="1"/>
  <c r="X255" i="1" s="1"/>
  <c r="V248" i="1"/>
  <c r="W248" i="1" s="1"/>
  <c r="X248" i="1" s="1"/>
  <c r="V242" i="1"/>
  <c r="W242" i="1" s="1"/>
  <c r="X242" i="1" s="1"/>
  <c r="V239" i="1"/>
  <c r="W239" i="1" s="1"/>
  <c r="X239" i="1" s="1"/>
  <c r="V237" i="1"/>
  <c r="W237" i="1" s="1"/>
  <c r="X237" i="1" s="1"/>
  <c r="V236" i="1"/>
  <c r="W236" i="1" s="1"/>
  <c r="X236" i="1" s="1"/>
  <c r="V231" i="1"/>
  <c r="W231" i="1" s="1"/>
  <c r="X231" i="1" s="1"/>
  <c r="V229" i="1"/>
  <c r="W229" i="1" s="1"/>
  <c r="X229" i="1" s="1"/>
  <c r="V227" i="1"/>
  <c r="W227" i="1" s="1"/>
  <c r="X227" i="1" s="1"/>
  <c r="V225" i="1"/>
  <c r="W225" i="1" s="1"/>
  <c r="X225" i="1" s="1"/>
  <c r="V217" i="1"/>
  <c r="W217" i="1" s="1"/>
  <c r="X217" i="1" s="1"/>
  <c r="V215" i="1"/>
  <c r="W215" i="1" s="1"/>
  <c r="X215" i="1" s="1"/>
  <c r="V213" i="1"/>
  <c r="W213" i="1" s="1"/>
  <c r="X213" i="1" s="1"/>
  <c r="V208" i="1"/>
  <c r="W208" i="1" s="1"/>
  <c r="X208" i="1" s="1"/>
  <c r="V206" i="1"/>
  <c r="W206" i="1" s="1"/>
  <c r="X206" i="1" s="1"/>
  <c r="V201" i="1"/>
  <c r="W201" i="1" s="1"/>
  <c r="X201" i="1" s="1"/>
  <c r="V199" i="1"/>
  <c r="W199" i="1" s="1"/>
  <c r="X199" i="1" s="1"/>
  <c r="V194" i="1"/>
  <c r="W194" i="1" s="1"/>
  <c r="X194" i="1" s="1"/>
  <c r="V192" i="1"/>
  <c r="W192" i="1" s="1"/>
  <c r="X192" i="1" s="1"/>
  <c r="V190" i="1"/>
  <c r="W190" i="1" s="1"/>
  <c r="X190" i="1" s="1"/>
  <c r="V186" i="1"/>
  <c r="W186" i="1" s="1"/>
  <c r="X186" i="1" s="1"/>
  <c r="V184" i="1"/>
  <c r="W184" i="1" s="1"/>
  <c r="X184" i="1" s="1"/>
  <c r="V182" i="1"/>
  <c r="W182" i="1" s="1"/>
  <c r="X182" i="1" s="1"/>
  <c r="V180" i="1"/>
  <c r="W180" i="1" s="1"/>
  <c r="X180" i="1" s="1"/>
  <c r="V175" i="1"/>
  <c r="W175" i="1" s="1"/>
  <c r="X175" i="1" s="1"/>
  <c r="V171" i="1"/>
  <c r="W171" i="1" s="1"/>
  <c r="X171" i="1" s="1"/>
  <c r="V167" i="1"/>
  <c r="W167" i="1" s="1"/>
  <c r="X167" i="1" s="1"/>
  <c r="V164" i="1"/>
  <c r="W164" i="1" s="1"/>
  <c r="X164" i="1" s="1"/>
  <c r="V162" i="1"/>
  <c r="W162" i="1" s="1"/>
  <c r="X162" i="1" s="1"/>
  <c r="V159" i="1"/>
  <c r="W159" i="1" s="1"/>
  <c r="X159" i="1" s="1"/>
  <c r="V156" i="1"/>
  <c r="W156" i="1" s="1"/>
  <c r="X156" i="1" s="1"/>
  <c r="V154" i="1"/>
  <c r="W154" i="1" s="1"/>
  <c r="X15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4" i="1"/>
  <c r="W254" i="1" s="1"/>
  <c r="X254" i="1" s="1"/>
  <c r="V253" i="1"/>
  <c r="W253" i="1" s="1"/>
  <c r="X253" i="1" s="1"/>
  <c r="V252" i="1"/>
  <c r="W252" i="1" s="1"/>
  <c r="X252" i="1" s="1"/>
  <c r="V251" i="1"/>
  <c r="W251" i="1" s="1"/>
  <c r="X251" i="1" s="1"/>
  <c r="V250" i="1"/>
  <c r="W250" i="1" s="1"/>
  <c r="X250" i="1" s="1"/>
  <c r="V249" i="1"/>
  <c r="W249" i="1" s="1"/>
  <c r="X249" i="1" s="1"/>
  <c r="V247" i="1"/>
  <c r="W247" i="1" s="1"/>
  <c r="X247" i="1" s="1"/>
  <c r="V246" i="1"/>
  <c r="W246" i="1" s="1"/>
  <c r="X246" i="1" s="1"/>
  <c r="V245" i="1"/>
  <c r="W245" i="1" s="1"/>
  <c r="X245" i="1" s="1"/>
  <c r="V244" i="1"/>
  <c r="W244" i="1" s="1"/>
  <c r="X244" i="1" s="1"/>
  <c r="V241" i="1"/>
  <c r="W241" i="1" s="1"/>
  <c r="X241" i="1" s="1"/>
  <c r="V235" i="1"/>
  <c r="W235" i="1" s="1"/>
  <c r="X235" i="1" s="1"/>
  <c r="V234" i="1"/>
  <c r="W234" i="1" s="1"/>
  <c r="X234" i="1" s="1"/>
  <c r="V233" i="1"/>
  <c r="W233" i="1" s="1"/>
  <c r="X233" i="1" s="1"/>
  <c r="V232" i="1"/>
  <c r="W232" i="1" s="1"/>
  <c r="X232" i="1" s="1"/>
  <c r="V230" i="1"/>
  <c r="W230" i="1" s="1"/>
  <c r="X230" i="1" s="1"/>
  <c r="V223" i="1"/>
  <c r="W223" i="1" s="1"/>
  <c r="X223" i="1" s="1"/>
  <c r="V221" i="1"/>
  <c r="W221" i="1" s="1"/>
  <c r="X221" i="1" s="1"/>
  <c r="V220" i="1"/>
  <c r="W220" i="1" s="1"/>
  <c r="X220" i="1" s="1"/>
  <c r="V219" i="1"/>
  <c r="W219" i="1" s="1"/>
  <c r="X219" i="1" s="1"/>
  <c r="V214" i="1"/>
  <c r="W214" i="1" s="1"/>
  <c r="X214" i="1" s="1"/>
  <c r="V212" i="1"/>
  <c r="W212" i="1" s="1"/>
  <c r="X212" i="1" s="1"/>
  <c r="V211" i="1"/>
  <c r="W211" i="1" s="1"/>
  <c r="X211" i="1" s="1"/>
  <c r="V210" i="1"/>
  <c r="W210" i="1" s="1"/>
  <c r="X210" i="1" s="1"/>
  <c r="V205" i="1"/>
  <c r="W205" i="1" s="1"/>
  <c r="X205" i="1" s="1"/>
  <c r="V204" i="1"/>
  <c r="W204" i="1" s="1"/>
  <c r="X204" i="1" s="1"/>
  <c r="V203" i="1"/>
  <c r="W203" i="1" s="1"/>
  <c r="X203" i="1" s="1"/>
  <c r="V198" i="1"/>
  <c r="W198" i="1" s="1"/>
  <c r="X198" i="1" s="1"/>
  <c r="V197" i="1"/>
  <c r="W197" i="1" s="1"/>
  <c r="X197" i="1" s="1"/>
  <c r="V196" i="1"/>
  <c r="W196" i="1" s="1"/>
  <c r="X196" i="1" s="1"/>
  <c r="V189" i="1"/>
  <c r="W189" i="1" s="1"/>
  <c r="X189" i="1" s="1"/>
  <c r="V188" i="1"/>
  <c r="W188" i="1" s="1"/>
  <c r="X188" i="1" s="1"/>
  <c r="V187" i="1"/>
  <c r="W187" i="1" s="1"/>
  <c r="X187" i="1" s="1"/>
  <c r="V185" i="1"/>
  <c r="W185" i="1" s="1"/>
  <c r="X185" i="1" s="1"/>
  <c r="V183" i="1"/>
  <c r="W183" i="1" s="1"/>
  <c r="X183" i="1" s="1"/>
  <c r="V179" i="1"/>
  <c r="W179" i="1" s="1"/>
  <c r="X179" i="1" s="1"/>
  <c r="V178" i="1"/>
  <c r="W178" i="1" s="1"/>
  <c r="X178" i="1" s="1"/>
  <c r="V177" i="1"/>
  <c r="W177" i="1" s="1"/>
  <c r="X177" i="1" s="1"/>
  <c r="V176" i="1"/>
  <c r="W176" i="1" s="1"/>
  <c r="X176" i="1" s="1"/>
  <c r="V174" i="1"/>
  <c r="W174" i="1" s="1"/>
  <c r="X174" i="1" s="1"/>
  <c r="V173" i="1"/>
  <c r="W173" i="1" s="1"/>
  <c r="X173" i="1" s="1"/>
  <c r="V170" i="1"/>
  <c r="W170" i="1" s="1"/>
  <c r="X170" i="1" s="1"/>
  <c r="V169" i="1"/>
  <c r="W169" i="1" s="1"/>
  <c r="X169" i="1" s="1"/>
  <c r="V168" i="1"/>
  <c r="W168" i="1" s="1"/>
  <c r="X168" i="1" s="1"/>
  <c r="V166" i="1"/>
  <c r="W166" i="1" s="1"/>
  <c r="X166" i="1" s="1"/>
  <c r="V165" i="1"/>
  <c r="W165" i="1" s="1"/>
  <c r="X165" i="1" s="1"/>
  <c r="V163" i="1"/>
  <c r="W163" i="1" s="1"/>
  <c r="X163" i="1" s="1"/>
  <c r="V161" i="1"/>
  <c r="W161" i="1" s="1"/>
  <c r="X161" i="1" s="1"/>
  <c r="V160" i="1"/>
  <c r="W160" i="1" s="1"/>
  <c r="X160" i="1" s="1"/>
  <c r="V158" i="1"/>
  <c r="W158" i="1" s="1"/>
  <c r="X158" i="1" s="1"/>
  <c r="V157" i="1"/>
  <c r="W157" i="1" s="1"/>
  <c r="X157" i="1" s="1"/>
  <c r="V153" i="1"/>
  <c r="W153" i="1" s="1"/>
  <c r="X153" i="1" s="1"/>
  <c r="V152" i="1"/>
  <c r="W152" i="1" s="1"/>
  <c r="X152" i="1" s="1"/>
  <c r="V151" i="1"/>
  <c r="W151" i="1" s="1"/>
  <c r="X151" i="1" s="1"/>
  <c r="D293" i="5"/>
  <c r="F143" i="3" l="1"/>
  <c r="F94" i="3"/>
  <c r="F118" i="3"/>
  <c r="E240" i="4"/>
  <c r="F240" i="3"/>
  <c r="E138" i="4"/>
  <c r="F56" i="3"/>
  <c r="E64" i="4"/>
  <c r="E116" i="4"/>
  <c r="F73" i="3"/>
  <c r="E73" i="4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B240" i="3"/>
  <c r="CB240" i="4" s="1"/>
  <c r="BL240" i="3"/>
  <c r="BL240" i="4" s="1"/>
  <c r="AV240" i="3"/>
  <c r="AV240" i="4" s="1"/>
  <c r="AF240" i="3"/>
  <c r="AF240" i="4" s="1"/>
  <c r="P240" i="3"/>
  <c r="P240" i="4" s="1"/>
  <c r="BX240" i="3"/>
  <c r="BX240" i="4" s="1"/>
  <c r="BH240" i="3"/>
  <c r="BH240" i="4" s="1"/>
  <c r="AR240" i="3"/>
  <c r="AR240" i="4" s="1"/>
  <c r="AB240" i="3"/>
  <c r="AB240" i="4" s="1"/>
  <c r="L240" i="3"/>
  <c r="L240" i="4" s="1"/>
  <c r="BT240" i="3"/>
  <c r="BT240" i="4" s="1"/>
  <c r="BD240" i="3"/>
  <c r="BD240" i="4" s="1"/>
  <c r="AN240" i="3"/>
  <c r="AN240" i="4" s="1"/>
  <c r="X240" i="3"/>
  <c r="X240" i="4" s="1"/>
  <c r="H240" i="3"/>
  <c r="H240" i="4" s="1"/>
  <c r="CF240" i="3"/>
  <c r="CF240" i="4" s="1"/>
  <c r="BP240" i="3"/>
  <c r="BP240" i="4" s="1"/>
  <c r="AZ240" i="3"/>
  <c r="AZ240" i="4" s="1"/>
  <c r="AJ240" i="3"/>
  <c r="AJ240" i="4" s="1"/>
  <c r="T240" i="3"/>
  <c r="T240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B222" i="3"/>
  <c r="CB222" i="4" s="1"/>
  <c r="BL222" i="3"/>
  <c r="BL222" i="4" s="1"/>
  <c r="AV222" i="3"/>
  <c r="AV222" i="4" s="1"/>
  <c r="AF222" i="3"/>
  <c r="AF222" i="4" s="1"/>
  <c r="P222" i="3"/>
  <c r="P222" i="4" s="1"/>
  <c r="BX222" i="3"/>
  <c r="BX222" i="4" s="1"/>
  <c r="BH222" i="3"/>
  <c r="BH222" i="4" s="1"/>
  <c r="AR222" i="3"/>
  <c r="AR222" i="4" s="1"/>
  <c r="AB222" i="3"/>
  <c r="AB222" i="4" s="1"/>
  <c r="L222" i="3"/>
  <c r="L222" i="4" s="1"/>
  <c r="BT222" i="3"/>
  <c r="BT222" i="4" s="1"/>
  <c r="BD222" i="3"/>
  <c r="BD222" i="4" s="1"/>
  <c r="AN222" i="3"/>
  <c r="AN222" i="4" s="1"/>
  <c r="X222" i="3"/>
  <c r="X222" i="4" s="1"/>
  <c r="H222" i="3"/>
  <c r="H222" i="4" s="1"/>
  <c r="CF222" i="3"/>
  <c r="CF222" i="4" s="1"/>
  <c r="BP222" i="3"/>
  <c r="BP222" i="4" s="1"/>
  <c r="AZ222" i="3"/>
  <c r="AZ222" i="4" s="1"/>
  <c r="AJ222" i="3"/>
  <c r="AJ222" i="4" s="1"/>
  <c r="T222" i="3"/>
  <c r="T222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B238" i="3"/>
  <c r="CB238" i="4" s="1"/>
  <c r="BL238" i="3"/>
  <c r="BL238" i="4" s="1"/>
  <c r="AV238" i="3"/>
  <c r="AV238" i="4" s="1"/>
  <c r="AF238" i="3"/>
  <c r="AF238" i="4" s="1"/>
  <c r="P238" i="3"/>
  <c r="P238" i="4" s="1"/>
  <c r="BX238" i="3"/>
  <c r="BX238" i="4" s="1"/>
  <c r="BH238" i="3"/>
  <c r="BH238" i="4" s="1"/>
  <c r="AR238" i="3"/>
  <c r="AR238" i="4" s="1"/>
  <c r="AB238" i="3"/>
  <c r="AB238" i="4" s="1"/>
  <c r="L238" i="3"/>
  <c r="L238" i="4" s="1"/>
  <c r="BT238" i="3"/>
  <c r="BT238" i="4" s="1"/>
  <c r="BD238" i="3"/>
  <c r="BD238" i="4" s="1"/>
  <c r="AN238" i="3"/>
  <c r="AN238" i="4" s="1"/>
  <c r="X238" i="3"/>
  <c r="X238" i="4" s="1"/>
  <c r="H238" i="3"/>
  <c r="H238" i="4" s="1"/>
  <c r="CF238" i="3"/>
  <c r="CF238" i="4" s="1"/>
  <c r="BP238" i="3"/>
  <c r="BP238" i="4" s="1"/>
  <c r="AZ238" i="3"/>
  <c r="AZ238" i="4" s="1"/>
  <c r="AJ238" i="3"/>
  <c r="AJ238" i="4" s="1"/>
  <c r="T238" i="3"/>
  <c r="T23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B218" i="3"/>
  <c r="CB218" i="4" s="1"/>
  <c r="BL218" i="3"/>
  <c r="BL218" i="4" s="1"/>
  <c r="AV218" i="3"/>
  <c r="AV218" i="4" s="1"/>
  <c r="AF218" i="3"/>
  <c r="AF218" i="4" s="1"/>
  <c r="P218" i="3"/>
  <c r="P218" i="4" s="1"/>
  <c r="BX218" i="3"/>
  <c r="BX218" i="4" s="1"/>
  <c r="BH218" i="3"/>
  <c r="BH218" i="4" s="1"/>
  <c r="AR218" i="3"/>
  <c r="AR218" i="4" s="1"/>
  <c r="AB218" i="3"/>
  <c r="AB218" i="4" s="1"/>
  <c r="L218" i="3"/>
  <c r="L21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CF218" i="3"/>
  <c r="CF218" i="4" s="1"/>
  <c r="BP218" i="3"/>
  <c r="BP218" i="4" s="1"/>
  <c r="AZ218" i="3"/>
  <c r="AZ218" i="4" s="1"/>
  <c r="AJ218" i="3"/>
  <c r="AJ218" i="4" s="1"/>
  <c r="T218" i="3"/>
  <c r="T21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F68" i="3"/>
  <c r="F107" i="3"/>
  <c r="E222" i="4"/>
  <c r="F195" i="3"/>
  <c r="E104" i="4"/>
  <c r="E54" i="4"/>
  <c r="F89" i="3"/>
  <c r="F100" i="3"/>
  <c r="F209" i="3"/>
  <c r="F139" i="3"/>
  <c r="E113" i="4"/>
  <c r="F124" i="3"/>
  <c r="E121" i="4"/>
  <c r="F86" i="3"/>
  <c r="E86" i="4"/>
  <c r="F134" i="3"/>
  <c r="E134" i="4"/>
  <c r="E150" i="4"/>
  <c r="F150" i="3"/>
  <c r="E202" i="4"/>
  <c r="F202" i="3"/>
  <c r="E69" i="4"/>
  <c r="F69" i="3"/>
  <c r="E78" i="4"/>
  <c r="F78" i="3"/>
  <c r="E135" i="4"/>
  <c r="F135" i="3"/>
  <c r="F103" i="3"/>
  <c r="F76" i="3"/>
  <c r="F146" i="3"/>
  <c r="F123" i="3"/>
  <c r="F90" i="3"/>
  <c r="F82" i="3"/>
  <c r="F110" i="3"/>
  <c r="F79" i="3"/>
  <c r="E79" i="4"/>
  <c r="F85" i="3"/>
  <c r="E85" i="4"/>
  <c r="E132" i="4"/>
  <c r="F132" i="3"/>
  <c r="E148" i="4"/>
  <c r="F148" i="3"/>
  <c r="E95" i="4"/>
  <c r="F95" i="3"/>
  <c r="E193" i="4"/>
  <c r="F193" i="3"/>
  <c r="F93" i="3"/>
  <c r="E92" i="4"/>
  <c r="F92" i="3"/>
  <c r="E91" i="4"/>
  <c r="F91" i="3"/>
  <c r="E97" i="4"/>
  <c r="F97" i="3"/>
  <c r="E60" i="4"/>
  <c r="F60" i="3"/>
  <c r="F149" i="3"/>
  <c r="E149" i="4"/>
  <c r="E136" i="4"/>
  <c r="F136" i="3"/>
  <c r="F207" i="3"/>
  <c r="E207" i="4"/>
  <c r="E131" i="4"/>
  <c r="F131" i="3"/>
  <c r="E147" i="4"/>
  <c r="F147" i="3"/>
  <c r="F62" i="3"/>
  <c r="E62" i="4"/>
  <c r="E125" i="4"/>
  <c r="F125" i="3"/>
  <c r="F55" i="3"/>
  <c r="E55" i="4"/>
  <c r="F99" i="3"/>
  <c r="E99" i="4"/>
  <c r="E74" i="4"/>
  <c r="F74" i="3"/>
  <c r="E140" i="4"/>
  <c r="F140" i="3"/>
  <c r="F145" i="3"/>
  <c r="E145" i="4"/>
  <c r="F98" i="3"/>
  <c r="E98" i="4"/>
  <c r="E172" i="4"/>
  <c r="F172" i="3"/>
  <c r="E243" i="4"/>
  <c r="F243" i="3"/>
  <c r="F226" i="3"/>
  <c r="E226" i="4"/>
  <c r="F57" i="3"/>
  <c r="E57" i="4"/>
  <c r="E137" i="4"/>
  <c r="F137" i="3"/>
  <c r="F63" i="3"/>
  <c r="E63" i="4"/>
  <c r="E71" i="4"/>
  <c r="F71" i="3"/>
  <c r="E84" i="4"/>
  <c r="F84" i="3"/>
  <c r="F65" i="3"/>
  <c r="E65" i="4"/>
  <c r="F87" i="3"/>
  <c r="E87" i="4"/>
  <c r="E128" i="4"/>
  <c r="F128" i="3"/>
  <c r="F141" i="3"/>
  <c r="E141" i="4"/>
  <c r="E67" i="4"/>
  <c r="F67" i="3"/>
  <c r="F109" i="3"/>
  <c r="E109" i="4"/>
  <c r="E59" i="4"/>
  <c r="F59" i="3"/>
  <c r="E75" i="4"/>
  <c r="F75" i="3"/>
  <c r="F81" i="3"/>
  <c r="E81" i="4"/>
  <c r="E133" i="4"/>
  <c r="F133" i="3"/>
  <c r="E181" i="4"/>
  <c r="F181" i="3"/>
  <c r="E142" i="4"/>
  <c r="F142" i="3"/>
  <c r="E83" i="4"/>
  <c r="F83" i="3"/>
  <c r="E144" i="4"/>
  <c r="F144" i="3"/>
  <c r="F53" i="3"/>
  <c r="E58" i="4"/>
  <c r="F80" i="3"/>
  <c r="F88" i="3"/>
  <c r="F96" i="3"/>
  <c r="F112" i="3"/>
  <c r="F101" i="3"/>
  <c r="F45" i="1"/>
  <c r="F224" i="3"/>
  <c r="E106" i="4"/>
  <c r="F70" i="3"/>
  <c r="E70" i="4"/>
  <c r="F115" i="3"/>
  <c r="E115" i="4"/>
  <c r="E228" i="4"/>
  <c r="F228" i="3"/>
  <c r="E119" i="4"/>
  <c r="F119" i="3"/>
  <c r="E216" i="4"/>
  <c r="F216" i="3"/>
  <c r="F66" i="3"/>
  <c r="F114" i="3"/>
  <c r="F191" i="3"/>
  <c r="F61" i="3"/>
  <c r="E114" i="4"/>
  <c r="F105" i="3"/>
  <c r="E117" i="4"/>
  <c r="F44" i="1"/>
  <c r="F77" i="3"/>
  <c r="D56" i="1"/>
  <c r="E200" i="4"/>
  <c r="F200" i="3"/>
  <c r="E163" i="4"/>
  <c r="F163" i="3"/>
  <c r="E189" i="4"/>
  <c r="F189" i="3"/>
  <c r="E232" i="4"/>
  <c r="F232" i="3"/>
  <c r="E257" i="4"/>
  <c r="F257" i="3"/>
  <c r="F49" i="1"/>
  <c r="F58" i="1" s="1"/>
  <c r="E262" i="4"/>
  <c r="F262" i="3"/>
  <c r="E199" i="4"/>
  <c r="F199" i="3"/>
  <c r="E255" i="4"/>
  <c r="F255" i="3"/>
  <c r="E151" i="4"/>
  <c r="F151" i="3"/>
  <c r="F46" i="1"/>
  <c r="E170" i="4"/>
  <c r="F170" i="3"/>
  <c r="E152" i="4"/>
  <c r="F152" i="3"/>
  <c r="E166" i="4"/>
  <c r="F166" i="3"/>
  <c r="E178" i="4"/>
  <c r="F178" i="3"/>
  <c r="E197" i="4"/>
  <c r="F197" i="3"/>
  <c r="E245" i="4"/>
  <c r="F245" i="3"/>
  <c r="E250" i="4"/>
  <c r="F250" i="3"/>
  <c r="E153" i="4"/>
  <c r="F153" i="3"/>
  <c r="E161" i="4"/>
  <c r="F161" i="3"/>
  <c r="E168" i="4"/>
  <c r="F168" i="3"/>
  <c r="E174" i="4"/>
  <c r="F174" i="3"/>
  <c r="E235" i="4"/>
  <c r="F235" i="3"/>
  <c r="E246" i="4"/>
  <c r="F246" i="3"/>
  <c r="E256" i="4"/>
  <c r="F256" i="3"/>
  <c r="E261" i="4"/>
  <c r="F261" i="3"/>
  <c r="E194" i="4"/>
  <c r="F194" i="3"/>
  <c r="E208" i="4"/>
  <c r="F208" i="3"/>
  <c r="E248" i="4"/>
  <c r="F248" i="3"/>
  <c r="E53" i="5"/>
  <c r="I53" i="5" s="1"/>
  <c r="F54" i="2"/>
  <c r="H54" i="2"/>
  <c r="E57" i="5"/>
  <c r="I57" i="5" s="1"/>
  <c r="F58" i="2"/>
  <c r="H58" i="2"/>
  <c r="E73" i="5"/>
  <c r="I73" i="5" s="1"/>
  <c r="F74" i="2"/>
  <c r="H74" i="2"/>
  <c r="E89" i="5"/>
  <c r="I89" i="5" s="1"/>
  <c r="F90" i="2"/>
  <c r="H90" i="2"/>
  <c r="E105" i="5"/>
  <c r="I105" i="5" s="1"/>
  <c r="F106" i="2"/>
  <c r="H106" i="2"/>
  <c r="E121" i="5"/>
  <c r="I121" i="5" s="1"/>
  <c r="F122" i="2"/>
  <c r="H122" i="2"/>
  <c r="E137" i="5"/>
  <c r="I137" i="5" s="1"/>
  <c r="F138" i="2"/>
  <c r="H138" i="2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3" i="5"/>
  <c r="I173" i="5" s="1"/>
  <c r="F174" i="2"/>
  <c r="H174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3" i="5"/>
  <c r="I233" i="5" s="1"/>
  <c r="F234" i="2"/>
  <c r="H234" i="2"/>
  <c r="E237" i="5"/>
  <c r="I237" i="5" s="1"/>
  <c r="F238" i="2"/>
  <c r="H238" i="2"/>
  <c r="E241" i="5"/>
  <c r="I241" i="5" s="1"/>
  <c r="F242" i="2"/>
  <c r="H242" i="2"/>
  <c r="E42" i="1"/>
  <c r="E54" i="1" s="1"/>
  <c r="E5" i="2"/>
  <c r="E10" i="4"/>
  <c r="F10" i="3"/>
  <c r="E20" i="5"/>
  <c r="I20" i="5" s="1"/>
  <c r="H21" i="2"/>
  <c r="F21" i="2"/>
  <c r="E36" i="5"/>
  <c r="I36" i="5" s="1"/>
  <c r="H37" i="2"/>
  <c r="F37" i="2"/>
  <c r="E50" i="5"/>
  <c r="I50" i="5" s="1"/>
  <c r="H51" i="2"/>
  <c r="F51" i="2"/>
  <c r="E270" i="5"/>
  <c r="I270" i="5" s="1"/>
  <c r="H271" i="2"/>
  <c r="F271" i="2"/>
  <c r="E29" i="5"/>
  <c r="I29" i="5" s="1"/>
  <c r="F30" i="2"/>
  <c r="H30" i="2"/>
  <c r="E275" i="5"/>
  <c r="I275" i="5" s="1"/>
  <c r="F276" i="2"/>
  <c r="H276" i="2"/>
  <c r="E291" i="5"/>
  <c r="I291" i="5" s="1"/>
  <c r="F292" i="2"/>
  <c r="H292" i="2"/>
  <c r="E277" i="5"/>
  <c r="I277" i="5" s="1"/>
  <c r="F278" i="2"/>
  <c r="H278" i="2"/>
  <c r="E285" i="5"/>
  <c r="I285" i="5" s="1"/>
  <c r="F286" i="2"/>
  <c r="H286" i="2"/>
  <c r="E42" i="4"/>
  <c r="F42" i="3"/>
  <c r="E46" i="4"/>
  <c r="F46" i="3"/>
  <c r="E270" i="4"/>
  <c r="F270" i="3"/>
  <c r="E276" i="5"/>
  <c r="I276" i="5" s="1"/>
  <c r="H277" i="2"/>
  <c r="F277" i="2"/>
  <c r="E284" i="5"/>
  <c r="I284" i="5" s="1"/>
  <c r="H285" i="2"/>
  <c r="F285" i="2"/>
  <c r="E152" i="5"/>
  <c r="I152" i="5" s="1"/>
  <c r="H153" i="2"/>
  <c r="F153" i="2"/>
  <c r="E176" i="4"/>
  <c r="F176" i="3"/>
  <c r="E203" i="4"/>
  <c r="F203" i="3"/>
  <c r="E252" i="4"/>
  <c r="F252" i="3"/>
  <c r="E186" i="4"/>
  <c r="F186" i="3"/>
  <c r="E227" i="4"/>
  <c r="F227" i="3"/>
  <c r="E54" i="5"/>
  <c r="I54" i="5" s="1"/>
  <c r="H55" i="2"/>
  <c r="F55" i="2"/>
  <c r="E66" i="5"/>
  <c r="I66" i="5" s="1"/>
  <c r="H67" i="2"/>
  <c r="F67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2" i="5"/>
  <c r="I82" i="5" s="1"/>
  <c r="H83" i="2"/>
  <c r="F83" i="2"/>
  <c r="E86" i="5"/>
  <c r="I86" i="5" s="1"/>
  <c r="H87" i="2"/>
  <c r="F87" i="2"/>
  <c r="E90" i="5"/>
  <c r="I90" i="5" s="1"/>
  <c r="H91" i="2"/>
  <c r="F91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0" i="5"/>
  <c r="I130" i="5" s="1"/>
  <c r="H131" i="2"/>
  <c r="F131" i="2"/>
  <c r="E134" i="5"/>
  <c r="I134" i="5" s="1"/>
  <c r="H135" i="2"/>
  <c r="F135" i="2"/>
  <c r="E138" i="5"/>
  <c r="I138" i="5" s="1"/>
  <c r="H139" i="2"/>
  <c r="F139" i="2"/>
  <c r="E142" i="5"/>
  <c r="I142" i="5" s="1"/>
  <c r="H143" i="2"/>
  <c r="F143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H163" i="2"/>
  <c r="F163" i="2"/>
  <c r="E166" i="5"/>
  <c r="I166" i="5" s="1"/>
  <c r="H167" i="2"/>
  <c r="F167" i="2"/>
  <c r="E170" i="5"/>
  <c r="I170" i="5" s="1"/>
  <c r="H171" i="2"/>
  <c r="F171" i="2"/>
  <c r="E174" i="5"/>
  <c r="I174" i="5" s="1"/>
  <c r="H175" i="2"/>
  <c r="F175" i="2"/>
  <c r="E178" i="5"/>
  <c r="I178" i="5" s="1"/>
  <c r="H179" i="2"/>
  <c r="F179" i="2"/>
  <c r="E182" i="5"/>
  <c r="I182" i="5" s="1"/>
  <c r="H183" i="2"/>
  <c r="F183" i="2"/>
  <c r="E186" i="5"/>
  <c r="I186" i="5" s="1"/>
  <c r="H187" i="2"/>
  <c r="F187" i="2"/>
  <c r="E190" i="5"/>
  <c r="I190" i="5" s="1"/>
  <c r="H191" i="2"/>
  <c r="F191" i="2"/>
  <c r="E194" i="5"/>
  <c r="I194" i="5" s="1"/>
  <c r="H195" i="2"/>
  <c r="F195" i="2"/>
  <c r="E198" i="5"/>
  <c r="I198" i="5" s="1"/>
  <c r="H199" i="2"/>
  <c r="F199" i="2"/>
  <c r="E202" i="5"/>
  <c r="I202" i="5" s="1"/>
  <c r="H203" i="2"/>
  <c r="F203" i="2"/>
  <c r="E206" i="5"/>
  <c r="I206" i="5" s="1"/>
  <c r="H207" i="2"/>
  <c r="F207" i="2"/>
  <c r="E210" i="5"/>
  <c r="I210" i="5" s="1"/>
  <c r="H211" i="2"/>
  <c r="F211" i="2"/>
  <c r="E214" i="5"/>
  <c r="I214" i="5" s="1"/>
  <c r="H215" i="2"/>
  <c r="F215" i="2"/>
  <c r="E218" i="5"/>
  <c r="I218" i="5" s="1"/>
  <c r="H219" i="2"/>
  <c r="F219" i="2"/>
  <c r="E222" i="5"/>
  <c r="I222" i="5" s="1"/>
  <c r="H223" i="2"/>
  <c r="F223" i="2"/>
  <c r="E226" i="5"/>
  <c r="I226" i="5" s="1"/>
  <c r="H227" i="2"/>
  <c r="F227" i="2"/>
  <c r="E230" i="5"/>
  <c r="I230" i="5" s="1"/>
  <c r="H231" i="2"/>
  <c r="F231" i="2"/>
  <c r="E234" i="5"/>
  <c r="I234" i="5" s="1"/>
  <c r="H235" i="2"/>
  <c r="F235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H251" i="2"/>
  <c r="F251" i="2"/>
  <c r="E254" i="5"/>
  <c r="I254" i="5" s="1"/>
  <c r="H255" i="2"/>
  <c r="F255" i="2"/>
  <c r="E258" i="5"/>
  <c r="I258" i="5" s="1"/>
  <c r="H259" i="2"/>
  <c r="F259" i="2"/>
  <c r="E6" i="4"/>
  <c r="F6" i="3"/>
  <c r="E16" i="5"/>
  <c r="I16" i="5" s="1"/>
  <c r="H17" i="2"/>
  <c r="F17" i="2"/>
  <c r="E22" i="4"/>
  <c r="F22" i="3"/>
  <c r="E32" i="5"/>
  <c r="I32" i="5" s="1"/>
  <c r="H33" i="2"/>
  <c r="F33" i="2"/>
  <c r="E38" i="4"/>
  <c r="F38" i="3"/>
  <c r="E44" i="4"/>
  <c r="F44" i="3"/>
  <c r="E51" i="4"/>
  <c r="F51" i="3"/>
  <c r="E286" i="5"/>
  <c r="I286" i="5" s="1"/>
  <c r="H287" i="2"/>
  <c r="F287" i="2"/>
  <c r="E45" i="4"/>
  <c r="F45" i="3"/>
  <c r="E11" i="5"/>
  <c r="I11" i="5" s="1"/>
  <c r="F12" i="2"/>
  <c r="H12" i="2"/>
  <c r="E23" i="5"/>
  <c r="I23" i="5" s="1"/>
  <c r="F24" i="2"/>
  <c r="H24" i="2"/>
  <c r="E42" i="5"/>
  <c r="I42" i="5" s="1"/>
  <c r="H43" i="2"/>
  <c r="F43" i="2"/>
  <c r="E47" i="4"/>
  <c r="F47" i="3"/>
  <c r="E266" i="4"/>
  <c r="F266" i="3"/>
  <c r="E271" i="5"/>
  <c r="I271" i="5" s="1"/>
  <c r="F272" i="2"/>
  <c r="H272" i="2"/>
  <c r="E282" i="4"/>
  <c r="F282" i="3"/>
  <c r="E287" i="5"/>
  <c r="I287" i="5" s="1"/>
  <c r="F288" i="2"/>
  <c r="H288" i="2"/>
  <c r="E21" i="5"/>
  <c r="I21" i="5" s="1"/>
  <c r="F22" i="2"/>
  <c r="H22" i="2"/>
  <c r="E265" i="5"/>
  <c r="I265" i="5" s="1"/>
  <c r="F266" i="2"/>
  <c r="H266" i="2"/>
  <c r="E18" i="5"/>
  <c r="I18" i="5" s="1"/>
  <c r="H19" i="2"/>
  <c r="F19" i="2"/>
  <c r="E30" i="5"/>
  <c r="I30" i="5" s="1"/>
  <c r="H31" i="2"/>
  <c r="F31" i="2"/>
  <c r="E52" i="4"/>
  <c r="F52" i="3"/>
  <c r="E278" i="4"/>
  <c r="F278" i="3"/>
  <c r="E25" i="5"/>
  <c r="I25" i="5" s="1"/>
  <c r="F26" i="2"/>
  <c r="H26" i="2"/>
  <c r="E203" i="5"/>
  <c r="I203" i="5" s="1"/>
  <c r="F204" i="2"/>
  <c r="H204" i="2"/>
  <c r="E204" i="5"/>
  <c r="I204" i="5" s="1"/>
  <c r="H205" i="2"/>
  <c r="F205" i="2"/>
  <c r="E157" i="4"/>
  <c r="F157" i="3"/>
  <c r="E183" i="4"/>
  <c r="F183" i="3"/>
  <c r="E220" i="4"/>
  <c r="F220" i="3"/>
  <c r="E241" i="4"/>
  <c r="F241" i="3"/>
  <c r="E162" i="4"/>
  <c r="F162" i="3"/>
  <c r="E213" i="4"/>
  <c r="F213" i="3"/>
  <c r="E62" i="5"/>
  <c r="I62" i="5" s="1"/>
  <c r="H63" i="2"/>
  <c r="F63" i="2"/>
  <c r="E158" i="4"/>
  <c r="F158" i="3"/>
  <c r="E177" i="4"/>
  <c r="F177" i="3"/>
  <c r="E185" i="4"/>
  <c r="F185" i="3"/>
  <c r="F47" i="1"/>
  <c r="E196" i="4"/>
  <c r="F196" i="3"/>
  <c r="E204" i="4"/>
  <c r="F204" i="3"/>
  <c r="E212" i="4"/>
  <c r="F212" i="3"/>
  <c r="E233" i="4"/>
  <c r="F233" i="3"/>
  <c r="E244" i="4"/>
  <c r="F244" i="3"/>
  <c r="E249" i="4"/>
  <c r="F249" i="3"/>
  <c r="E253" i="4"/>
  <c r="F253" i="3"/>
  <c r="E258" i="4"/>
  <c r="F258" i="3"/>
  <c r="E164" i="4"/>
  <c r="F164" i="3"/>
  <c r="E180" i="4"/>
  <c r="F180" i="3"/>
  <c r="E190" i="4"/>
  <c r="F190" i="3"/>
  <c r="E201" i="4"/>
  <c r="F201" i="3"/>
  <c r="E215" i="4"/>
  <c r="F215" i="3"/>
  <c r="E229" i="4"/>
  <c r="F229" i="3"/>
  <c r="E239" i="4"/>
  <c r="F239" i="3"/>
  <c r="E55" i="5"/>
  <c r="I55" i="5" s="1"/>
  <c r="F56" i="2"/>
  <c r="H56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F164" i="2"/>
  <c r="H164" i="2"/>
  <c r="E167" i="5"/>
  <c r="I167" i="5" s="1"/>
  <c r="F168" i="2"/>
  <c r="H168" i="2"/>
  <c r="E171" i="5"/>
  <c r="I171" i="5" s="1"/>
  <c r="F172" i="2"/>
  <c r="H172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31" i="5"/>
  <c r="I231" i="5" s="1"/>
  <c r="F232" i="2"/>
  <c r="H232" i="2"/>
  <c r="E12" i="5"/>
  <c r="I12" i="5" s="1"/>
  <c r="H13" i="2"/>
  <c r="F13" i="2"/>
  <c r="E18" i="4"/>
  <c r="F18" i="3"/>
  <c r="E28" i="5"/>
  <c r="I28" i="5" s="1"/>
  <c r="H29" i="2"/>
  <c r="F29" i="2"/>
  <c r="E34" i="4"/>
  <c r="F34" i="3"/>
  <c r="E48" i="4"/>
  <c r="F48" i="3"/>
  <c r="E266" i="5"/>
  <c r="I266" i="5" s="1"/>
  <c r="H267" i="2"/>
  <c r="F267" i="2"/>
  <c r="E274" i="5"/>
  <c r="I274" i="5" s="1"/>
  <c r="H275" i="2"/>
  <c r="F275" i="2"/>
  <c r="E43" i="4"/>
  <c r="F43" i="3"/>
  <c r="E267" i="5"/>
  <c r="I267" i="5" s="1"/>
  <c r="F268" i="2"/>
  <c r="H268" i="2"/>
  <c r="E283" i="5"/>
  <c r="I283" i="5" s="1"/>
  <c r="F284" i="2"/>
  <c r="H284" i="2"/>
  <c r="E281" i="5"/>
  <c r="I281" i="5" s="1"/>
  <c r="F282" i="2"/>
  <c r="H282" i="2"/>
  <c r="E33" i="5"/>
  <c r="I33" i="5" s="1"/>
  <c r="F34" i="2"/>
  <c r="H34" i="2"/>
  <c r="E228" i="5"/>
  <c r="I228" i="5" s="1"/>
  <c r="H229" i="2"/>
  <c r="F229" i="2"/>
  <c r="E169" i="4"/>
  <c r="F169" i="3"/>
  <c r="E211" i="4"/>
  <c r="F211" i="3"/>
  <c r="E247" i="4"/>
  <c r="F247" i="3"/>
  <c r="E175" i="4"/>
  <c r="F175" i="3"/>
  <c r="E237" i="4"/>
  <c r="F237" i="3"/>
  <c r="E58" i="5"/>
  <c r="I58" i="5" s="1"/>
  <c r="H59" i="2"/>
  <c r="F59" i="2"/>
  <c r="E165" i="4"/>
  <c r="F165" i="3"/>
  <c r="E160" i="4"/>
  <c r="F160" i="3"/>
  <c r="E173" i="4"/>
  <c r="F173" i="3"/>
  <c r="E187" i="4"/>
  <c r="F187" i="3"/>
  <c r="E234" i="4"/>
  <c r="F234" i="3"/>
  <c r="E254" i="4"/>
  <c r="F254" i="3"/>
  <c r="E260" i="4"/>
  <c r="F260" i="3"/>
  <c r="E156" i="4"/>
  <c r="F156" i="3"/>
  <c r="E182" i="4"/>
  <c r="F182" i="3"/>
  <c r="E192" i="4"/>
  <c r="F192" i="3"/>
  <c r="E206" i="4"/>
  <c r="F206" i="3"/>
  <c r="E231" i="4"/>
  <c r="F231" i="3"/>
  <c r="E242" i="4"/>
  <c r="F242" i="3"/>
  <c r="E52" i="5"/>
  <c r="I52" i="5" s="1"/>
  <c r="H53" i="2"/>
  <c r="F53" i="2"/>
  <c r="E56" i="5"/>
  <c r="I56" i="5" s="1"/>
  <c r="H57" i="2"/>
  <c r="F57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80" i="5"/>
  <c r="I80" i="5" s="1"/>
  <c r="H81" i="2"/>
  <c r="F81" i="2"/>
  <c r="E84" i="5"/>
  <c r="I84" i="5" s="1"/>
  <c r="H85" i="2"/>
  <c r="F85" i="2"/>
  <c r="E88" i="5"/>
  <c r="I88" i="5" s="1"/>
  <c r="H89" i="2"/>
  <c r="F89" i="2"/>
  <c r="E96" i="5"/>
  <c r="I96" i="5" s="1"/>
  <c r="H97" i="2"/>
  <c r="F97" i="2"/>
  <c r="E100" i="5"/>
  <c r="I100" i="5" s="1"/>
  <c r="H101" i="2"/>
  <c r="F101" i="2"/>
  <c r="E104" i="5"/>
  <c r="I104" i="5" s="1"/>
  <c r="H105" i="2"/>
  <c r="F105" i="2"/>
  <c r="E113" i="2"/>
  <c r="E45" i="1"/>
  <c r="E116" i="5"/>
  <c r="I116" i="5" s="1"/>
  <c r="H117" i="2"/>
  <c r="F117" i="2"/>
  <c r="E120" i="5"/>
  <c r="I120" i="5" s="1"/>
  <c r="H121" i="2"/>
  <c r="F121" i="2"/>
  <c r="E128" i="5"/>
  <c r="I128" i="5" s="1"/>
  <c r="H129" i="2"/>
  <c r="F129" i="2"/>
  <c r="E132" i="5"/>
  <c r="I132" i="5" s="1"/>
  <c r="H133" i="2"/>
  <c r="F133" i="2"/>
  <c r="E136" i="5"/>
  <c r="I136" i="5" s="1"/>
  <c r="H137" i="2"/>
  <c r="F137" i="2"/>
  <c r="E144" i="5"/>
  <c r="I144" i="5" s="1"/>
  <c r="H145" i="2"/>
  <c r="F145" i="2"/>
  <c r="E149" i="2"/>
  <c r="E46" i="1"/>
  <c r="E156" i="5"/>
  <c r="I156" i="5" s="1"/>
  <c r="H157" i="2"/>
  <c r="F157" i="2"/>
  <c r="E160" i="5"/>
  <c r="I160" i="5" s="1"/>
  <c r="H161" i="2"/>
  <c r="F161" i="2"/>
  <c r="E164" i="5"/>
  <c r="I164" i="5" s="1"/>
  <c r="H165" i="2"/>
  <c r="F165" i="2"/>
  <c r="E168" i="5"/>
  <c r="I168" i="5" s="1"/>
  <c r="H169" i="2"/>
  <c r="F169" i="2"/>
  <c r="E172" i="5"/>
  <c r="I172" i="5" s="1"/>
  <c r="H173" i="2"/>
  <c r="F173" i="2"/>
  <c r="E176" i="5"/>
  <c r="I176" i="5" s="1"/>
  <c r="H177" i="2"/>
  <c r="F177" i="2"/>
  <c r="E180" i="5"/>
  <c r="I180" i="5" s="1"/>
  <c r="H181" i="2"/>
  <c r="F181" i="2"/>
  <c r="E185" i="2"/>
  <c r="E47" i="1"/>
  <c r="E188" i="5"/>
  <c r="I188" i="5" s="1"/>
  <c r="H189" i="2"/>
  <c r="F189" i="2"/>
  <c r="E192" i="5"/>
  <c r="I192" i="5" s="1"/>
  <c r="H193" i="2"/>
  <c r="F193" i="2"/>
  <c r="E196" i="5"/>
  <c r="I196" i="5" s="1"/>
  <c r="H197" i="2"/>
  <c r="F197" i="2"/>
  <c r="E208" i="5"/>
  <c r="I208" i="5" s="1"/>
  <c r="H209" i="2"/>
  <c r="F209" i="2"/>
  <c r="E221" i="2"/>
  <c r="E48" i="1"/>
  <c r="E224" i="5"/>
  <c r="I224" i="5" s="1"/>
  <c r="H225" i="2"/>
  <c r="F225" i="2"/>
  <c r="E232" i="5"/>
  <c r="I232" i="5" s="1"/>
  <c r="H233" i="2"/>
  <c r="F233" i="2"/>
  <c r="E240" i="5"/>
  <c r="I240" i="5" s="1"/>
  <c r="H241" i="2"/>
  <c r="F241" i="2"/>
  <c r="E244" i="5"/>
  <c r="I244" i="5" s="1"/>
  <c r="H245" i="2"/>
  <c r="F245" i="2"/>
  <c r="E248" i="5"/>
  <c r="I248" i="5" s="1"/>
  <c r="H249" i="2"/>
  <c r="F249" i="2"/>
  <c r="E252" i="5"/>
  <c r="I252" i="5" s="1"/>
  <c r="H253" i="2"/>
  <c r="F253" i="2"/>
  <c r="E257" i="2"/>
  <c r="E49" i="1"/>
  <c r="E58" i="1" s="1"/>
  <c r="E260" i="5"/>
  <c r="I260" i="5" s="1"/>
  <c r="H261" i="2"/>
  <c r="F261" i="2"/>
  <c r="E8" i="5"/>
  <c r="I8" i="5" s="1"/>
  <c r="H9" i="2"/>
  <c r="F9" i="2"/>
  <c r="E14" i="4"/>
  <c r="F14" i="3"/>
  <c r="E24" i="5"/>
  <c r="I24" i="5" s="1"/>
  <c r="H25" i="2"/>
  <c r="F25" i="2"/>
  <c r="E282" i="5"/>
  <c r="I282" i="5" s="1"/>
  <c r="H283" i="2"/>
  <c r="F283" i="2"/>
  <c r="E290" i="5"/>
  <c r="I290" i="5" s="1"/>
  <c r="H291" i="2"/>
  <c r="F291" i="2"/>
  <c r="E7" i="5"/>
  <c r="I7" i="5" s="1"/>
  <c r="F8" i="2"/>
  <c r="H8" i="2"/>
  <c r="E27" i="5"/>
  <c r="I27" i="5" s="1"/>
  <c r="F28" i="2"/>
  <c r="H28" i="2"/>
  <c r="E39" i="5"/>
  <c r="I39" i="5" s="1"/>
  <c r="F40" i="2"/>
  <c r="H40" i="2"/>
  <c r="E263" i="5"/>
  <c r="I263" i="5" s="1"/>
  <c r="F264" i="2"/>
  <c r="H264" i="2"/>
  <c r="E279" i="5"/>
  <c r="I279" i="5" s="1"/>
  <c r="F280" i="2"/>
  <c r="H280" i="2"/>
  <c r="E49" i="4"/>
  <c r="F49" i="3"/>
  <c r="E269" i="5"/>
  <c r="I269" i="5" s="1"/>
  <c r="F270" i="2"/>
  <c r="H270" i="2"/>
  <c r="E14" i="5"/>
  <c r="I14" i="5" s="1"/>
  <c r="H15" i="2"/>
  <c r="F15" i="2"/>
  <c r="E34" i="5"/>
  <c r="I34" i="5" s="1"/>
  <c r="H35" i="2"/>
  <c r="F35" i="2"/>
  <c r="E50" i="4"/>
  <c r="F50" i="3"/>
  <c r="E268" i="5"/>
  <c r="I268" i="5" s="1"/>
  <c r="H269" i="2"/>
  <c r="F269" i="2"/>
  <c r="E274" i="4"/>
  <c r="F274" i="3"/>
  <c r="E236" i="5"/>
  <c r="I236" i="5" s="1"/>
  <c r="H237" i="2"/>
  <c r="F237" i="2"/>
  <c r="E69" i="5"/>
  <c r="I69" i="5" s="1"/>
  <c r="F70" i="2"/>
  <c r="H70" i="2"/>
  <c r="E85" i="5"/>
  <c r="I85" i="5" s="1"/>
  <c r="F86" i="2"/>
  <c r="H86" i="2"/>
  <c r="E101" i="5"/>
  <c r="I101" i="5" s="1"/>
  <c r="F102" i="2"/>
  <c r="H102" i="2"/>
  <c r="E117" i="5"/>
  <c r="I117" i="5" s="1"/>
  <c r="F118" i="2"/>
  <c r="H118" i="2"/>
  <c r="E133" i="5"/>
  <c r="I133" i="5" s="1"/>
  <c r="F134" i="2"/>
  <c r="H134" i="2"/>
  <c r="E149" i="5"/>
  <c r="I149" i="5" s="1"/>
  <c r="F150" i="2"/>
  <c r="H150" i="2"/>
  <c r="E154" i="4"/>
  <c r="F154" i="3"/>
  <c r="E200" i="5"/>
  <c r="I200" i="5" s="1"/>
  <c r="H201" i="2"/>
  <c r="F201" i="2"/>
  <c r="E205" i="4"/>
  <c r="F205" i="3"/>
  <c r="E216" i="5"/>
  <c r="I216" i="5" s="1"/>
  <c r="H217" i="2"/>
  <c r="F217" i="2"/>
  <c r="E221" i="4"/>
  <c r="F221" i="3"/>
  <c r="E227" i="5"/>
  <c r="I227" i="5" s="1"/>
  <c r="F228" i="2"/>
  <c r="H228" i="2"/>
  <c r="E236" i="4"/>
  <c r="F236" i="3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2" i="5"/>
  <c r="I262" i="5" s="1"/>
  <c r="H263" i="2"/>
  <c r="F263" i="2"/>
  <c r="E268" i="4"/>
  <c r="F268" i="3"/>
  <c r="E278" i="5"/>
  <c r="I278" i="5" s="1"/>
  <c r="H279" i="2"/>
  <c r="F279" i="2"/>
  <c r="E284" i="4"/>
  <c r="F284" i="3"/>
  <c r="E17" i="5"/>
  <c r="I17" i="5" s="1"/>
  <c r="F18" i="2"/>
  <c r="H18" i="2"/>
  <c r="E19" i="5"/>
  <c r="I19" i="5" s="1"/>
  <c r="F20" i="2"/>
  <c r="H20" i="2"/>
  <c r="E35" i="5"/>
  <c r="I35" i="5" s="1"/>
  <c r="F36" i="2"/>
  <c r="H36" i="2"/>
  <c r="E159" i="4"/>
  <c r="F159" i="3"/>
  <c r="E167" i="4"/>
  <c r="F167" i="3"/>
  <c r="E171" i="4"/>
  <c r="F171" i="3"/>
  <c r="E223" i="4"/>
  <c r="F223" i="3"/>
  <c r="E235" i="5"/>
  <c r="I235" i="5" s="1"/>
  <c r="F236" i="2"/>
  <c r="H236" i="2"/>
  <c r="E60" i="5"/>
  <c r="I60" i="5" s="1"/>
  <c r="H61" i="2"/>
  <c r="F61" i="2"/>
  <c r="E76" i="5"/>
  <c r="I76" i="5" s="1"/>
  <c r="H77" i="2"/>
  <c r="F77" i="2"/>
  <c r="E92" i="5"/>
  <c r="I92" i="5" s="1"/>
  <c r="H93" i="2"/>
  <c r="F93" i="2"/>
  <c r="E108" i="5"/>
  <c r="I108" i="5" s="1"/>
  <c r="H109" i="2"/>
  <c r="F109" i="2"/>
  <c r="E124" i="5"/>
  <c r="I124" i="5" s="1"/>
  <c r="H125" i="2"/>
  <c r="F125" i="2"/>
  <c r="E140" i="5"/>
  <c r="I140" i="5" s="1"/>
  <c r="H141" i="2"/>
  <c r="F141" i="2"/>
  <c r="E175" i="5"/>
  <c r="I175" i="5" s="1"/>
  <c r="F176" i="2"/>
  <c r="H176" i="2"/>
  <c r="E179" i="5"/>
  <c r="I179" i="5" s="1"/>
  <c r="F180" i="2"/>
  <c r="H180" i="2"/>
  <c r="E184" i="4"/>
  <c r="F184" i="3"/>
  <c r="E188" i="4"/>
  <c r="F188" i="3"/>
  <c r="E212" i="5"/>
  <c r="I212" i="5" s="1"/>
  <c r="H213" i="2"/>
  <c r="F213" i="2"/>
  <c r="E217" i="4"/>
  <c r="F217" i="3"/>
  <c r="E225" i="5"/>
  <c r="I225" i="5" s="1"/>
  <c r="F226" i="2"/>
  <c r="H226" i="2"/>
  <c r="E251" i="4"/>
  <c r="F251" i="3"/>
  <c r="E259" i="4"/>
  <c r="F259" i="3"/>
  <c r="E263" i="4"/>
  <c r="F263" i="3"/>
  <c r="E273" i="5"/>
  <c r="I273" i="5" s="1"/>
  <c r="F274" i="2"/>
  <c r="H274" i="2"/>
  <c r="E279" i="4"/>
  <c r="F279" i="3"/>
  <c r="E15" i="4"/>
  <c r="F15" i="3"/>
  <c r="E31" i="4"/>
  <c r="F31" i="3"/>
  <c r="E48" i="5"/>
  <c r="I48" i="5" s="1"/>
  <c r="H49" i="2"/>
  <c r="F49" i="2"/>
  <c r="E65" i="5"/>
  <c r="I65" i="5" s="1"/>
  <c r="F66" i="2"/>
  <c r="H66" i="2"/>
  <c r="E81" i="5"/>
  <c r="I81" i="5" s="1"/>
  <c r="F82" i="2"/>
  <c r="H82" i="2"/>
  <c r="E97" i="5"/>
  <c r="I97" i="5" s="1"/>
  <c r="F98" i="2"/>
  <c r="H98" i="2"/>
  <c r="E113" i="5"/>
  <c r="I113" i="5" s="1"/>
  <c r="F114" i="2"/>
  <c r="H114" i="2"/>
  <c r="E129" i="5"/>
  <c r="I129" i="5" s="1"/>
  <c r="F130" i="2"/>
  <c r="H130" i="2"/>
  <c r="E145" i="5"/>
  <c r="I145" i="5" s="1"/>
  <c r="F146" i="2"/>
  <c r="H146" i="2"/>
  <c r="E201" i="5"/>
  <c r="I201" i="5" s="1"/>
  <c r="F202" i="2"/>
  <c r="H202" i="2"/>
  <c r="E217" i="5"/>
  <c r="I217" i="5" s="1"/>
  <c r="F218" i="2"/>
  <c r="H218" i="2"/>
  <c r="E264" i="4"/>
  <c r="F264" i="3"/>
  <c r="E280" i="4"/>
  <c r="F280" i="3"/>
  <c r="E5" i="5"/>
  <c r="I5" i="5" s="1"/>
  <c r="F6" i="2"/>
  <c r="H6" i="2"/>
  <c r="E15" i="5"/>
  <c r="I15" i="5" s="1"/>
  <c r="F16" i="2"/>
  <c r="H16" i="2"/>
  <c r="E20" i="4"/>
  <c r="F20" i="3"/>
  <c r="E31" i="5"/>
  <c r="I31" i="5" s="1"/>
  <c r="F32" i="2"/>
  <c r="H32" i="2"/>
  <c r="E36" i="4"/>
  <c r="F36" i="3"/>
  <c r="E37" i="5"/>
  <c r="I37" i="5" s="1"/>
  <c r="F38" i="2"/>
  <c r="H38" i="2"/>
  <c r="E275" i="4"/>
  <c r="F275" i="3"/>
  <c r="E6" i="5"/>
  <c r="I6" i="5" s="1"/>
  <c r="H7" i="2"/>
  <c r="F7" i="2"/>
  <c r="E11" i="4"/>
  <c r="F11" i="3"/>
  <c r="E22" i="5"/>
  <c r="I22" i="5" s="1"/>
  <c r="H23" i="2"/>
  <c r="F23" i="2"/>
  <c r="E27" i="4"/>
  <c r="F27" i="3"/>
  <c r="E38" i="5"/>
  <c r="I38" i="5" s="1"/>
  <c r="H39" i="2"/>
  <c r="F39" i="2"/>
  <c r="E41" i="5"/>
  <c r="I41" i="5" s="1"/>
  <c r="F42" i="2"/>
  <c r="H42" i="2"/>
  <c r="E9" i="5"/>
  <c r="I9" i="5" s="1"/>
  <c r="F10" i="2"/>
  <c r="H10" i="2"/>
  <c r="E44" i="1"/>
  <c r="E43" i="5"/>
  <c r="I43" i="5" s="1"/>
  <c r="F44" i="2"/>
  <c r="H44" i="2"/>
  <c r="E8" i="4"/>
  <c r="F8" i="3"/>
  <c r="E24" i="4"/>
  <c r="F24" i="3"/>
  <c r="E59" i="5"/>
  <c r="I59" i="5" s="1"/>
  <c r="F60" i="2"/>
  <c r="H60" i="2"/>
  <c r="E75" i="5"/>
  <c r="I75" i="5" s="1"/>
  <c r="F76" i="2"/>
  <c r="H76" i="2"/>
  <c r="E91" i="5"/>
  <c r="I91" i="5" s="1"/>
  <c r="F92" i="2"/>
  <c r="H92" i="2"/>
  <c r="E107" i="5"/>
  <c r="I107" i="5" s="1"/>
  <c r="F108" i="2"/>
  <c r="H108" i="2"/>
  <c r="E123" i="5"/>
  <c r="I123" i="5" s="1"/>
  <c r="F124" i="2"/>
  <c r="H124" i="2"/>
  <c r="E139" i="5"/>
  <c r="I139" i="5" s="1"/>
  <c r="F140" i="2"/>
  <c r="H140" i="2"/>
  <c r="E179" i="4"/>
  <c r="F179" i="3"/>
  <c r="E193" i="5"/>
  <c r="I193" i="5" s="1"/>
  <c r="F194" i="2"/>
  <c r="H194" i="2"/>
  <c r="E198" i="4"/>
  <c r="F198" i="3"/>
  <c r="E210" i="4"/>
  <c r="F210" i="3"/>
  <c r="E214" i="4"/>
  <c r="F214" i="3"/>
  <c r="E225" i="4"/>
  <c r="F225" i="3"/>
  <c r="E239" i="5"/>
  <c r="I239" i="5" s="1"/>
  <c r="F240" i="2"/>
  <c r="H240" i="2"/>
  <c r="E272" i="5"/>
  <c r="I272" i="5" s="1"/>
  <c r="H273" i="2"/>
  <c r="F273" i="2"/>
  <c r="E288" i="5"/>
  <c r="I288" i="5" s="1"/>
  <c r="H289" i="2"/>
  <c r="F289" i="2"/>
  <c r="E16" i="4"/>
  <c r="F16" i="3"/>
  <c r="E32" i="4"/>
  <c r="F32" i="3"/>
  <c r="C54" i="1"/>
  <c r="C50" i="1"/>
  <c r="C59" i="1" s="1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271" i="4"/>
  <c r="F271" i="3"/>
  <c r="E287" i="4"/>
  <c r="F287" i="3"/>
  <c r="E7" i="4"/>
  <c r="F7" i="3"/>
  <c r="E23" i="4"/>
  <c r="F23" i="3"/>
  <c r="E39" i="4"/>
  <c r="F39" i="3"/>
  <c r="E45" i="5"/>
  <c r="I45" i="5" s="1"/>
  <c r="F46" i="2"/>
  <c r="H46" i="2"/>
  <c r="E264" i="5"/>
  <c r="I264" i="5" s="1"/>
  <c r="H265" i="2"/>
  <c r="F265" i="2"/>
  <c r="E280" i="5"/>
  <c r="I280" i="5" s="1"/>
  <c r="H281" i="2"/>
  <c r="F281" i="2"/>
  <c r="E290" i="4"/>
  <c r="F290" i="3"/>
  <c r="F48" i="1"/>
  <c r="D57" i="1"/>
  <c r="D50" i="1"/>
  <c r="D59" i="1" s="1"/>
  <c r="D54" i="1"/>
  <c r="E289" i="5"/>
  <c r="I289" i="5" s="1"/>
  <c r="F290" i="2"/>
  <c r="H290" i="2"/>
  <c r="E30" i="4"/>
  <c r="F30" i="3"/>
  <c r="E40" i="4"/>
  <c r="F40" i="3"/>
  <c r="E10" i="5"/>
  <c r="I10" i="5" s="1"/>
  <c r="H11" i="2"/>
  <c r="F11" i="2"/>
  <c r="E26" i="5"/>
  <c r="I26" i="5" s="1"/>
  <c r="H27" i="2"/>
  <c r="F27" i="2"/>
  <c r="E13" i="5"/>
  <c r="I13" i="5" s="1"/>
  <c r="F14" i="2"/>
  <c r="H14" i="2"/>
  <c r="E26" i="4"/>
  <c r="F26" i="3"/>
  <c r="E46" i="5"/>
  <c r="I46" i="5" s="1"/>
  <c r="H47" i="2"/>
  <c r="F47" i="2"/>
  <c r="E286" i="4"/>
  <c r="F286" i="3"/>
  <c r="E47" i="5"/>
  <c r="I47" i="5" s="1"/>
  <c r="F48" i="2"/>
  <c r="H48" i="2"/>
  <c r="E61" i="5"/>
  <c r="I61" i="5" s="1"/>
  <c r="F62" i="2"/>
  <c r="H62" i="2"/>
  <c r="E77" i="5"/>
  <c r="I77" i="5" s="1"/>
  <c r="F78" i="2"/>
  <c r="H78" i="2"/>
  <c r="E93" i="5"/>
  <c r="I93" i="5" s="1"/>
  <c r="F94" i="2"/>
  <c r="H94" i="2"/>
  <c r="E109" i="5"/>
  <c r="I109" i="5" s="1"/>
  <c r="F110" i="2"/>
  <c r="H110" i="2"/>
  <c r="E125" i="5"/>
  <c r="I125" i="5" s="1"/>
  <c r="F126" i="2"/>
  <c r="H126" i="2"/>
  <c r="E141" i="5"/>
  <c r="I141" i="5" s="1"/>
  <c r="F142" i="2"/>
  <c r="H142" i="2"/>
  <c r="E219" i="4"/>
  <c r="F219" i="3"/>
  <c r="E230" i="4"/>
  <c r="F230" i="3"/>
  <c r="E245" i="5"/>
  <c r="I245" i="5" s="1"/>
  <c r="F246" i="2"/>
  <c r="H246" i="2"/>
  <c r="E249" i="5"/>
  <c r="I249" i="5" s="1"/>
  <c r="F250" i="2"/>
  <c r="H250" i="2"/>
  <c r="E253" i="5"/>
  <c r="I253" i="5" s="1"/>
  <c r="F254" i="2"/>
  <c r="H254" i="2"/>
  <c r="E257" i="5"/>
  <c r="I257" i="5" s="1"/>
  <c r="F258" i="2"/>
  <c r="H258" i="2"/>
  <c r="E261" i="5"/>
  <c r="I261" i="5" s="1"/>
  <c r="F262" i="2"/>
  <c r="H262" i="2"/>
  <c r="E276" i="4"/>
  <c r="F276" i="3"/>
  <c r="E292" i="4"/>
  <c r="F292" i="3"/>
  <c r="E5" i="4"/>
  <c r="F5" i="3"/>
  <c r="F42" i="1"/>
  <c r="F54" i="1" s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44" i="5"/>
  <c r="I44" i="5" s="1"/>
  <c r="H45" i="2"/>
  <c r="F45" i="2"/>
  <c r="E272" i="4"/>
  <c r="F272" i="3"/>
  <c r="E288" i="4"/>
  <c r="F288" i="3"/>
  <c r="E12" i="4"/>
  <c r="F12" i="3"/>
  <c r="E28" i="4"/>
  <c r="F28" i="3"/>
  <c r="C57" i="1"/>
  <c r="E267" i="4"/>
  <c r="F267" i="3"/>
  <c r="E283" i="4"/>
  <c r="F283" i="3"/>
  <c r="E291" i="4"/>
  <c r="F291" i="3"/>
  <c r="E19" i="4"/>
  <c r="F19" i="3"/>
  <c r="E35" i="4"/>
  <c r="F35" i="3"/>
  <c r="E49" i="5"/>
  <c r="I49" i="5" s="1"/>
  <c r="F50" i="2"/>
  <c r="H50" i="2"/>
  <c r="E51" i="5"/>
  <c r="I51" i="5" s="1"/>
  <c r="F52" i="2"/>
  <c r="H52" i="2"/>
  <c r="V41" i="1"/>
  <c r="W41" i="1" s="1"/>
  <c r="X41" i="1" s="1"/>
  <c r="X293" i="1" s="1"/>
  <c r="F50" i="1" s="1"/>
  <c r="S41" i="1"/>
  <c r="T41" i="1" s="1"/>
  <c r="U41" i="1" s="1"/>
  <c r="CH35" i="3" l="1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B267" i="3"/>
  <c r="CB267" i="4" s="1"/>
  <c r="BL267" i="3"/>
  <c r="BL267" i="4" s="1"/>
  <c r="AV267" i="3"/>
  <c r="AV267" i="4" s="1"/>
  <c r="AF267" i="3"/>
  <c r="AF267" i="4" s="1"/>
  <c r="P267" i="3"/>
  <c r="P267" i="4" s="1"/>
  <c r="BX267" i="3"/>
  <c r="BX267" i="4" s="1"/>
  <c r="BH267" i="3"/>
  <c r="BH267" i="4" s="1"/>
  <c r="AR267" i="3"/>
  <c r="AR267" i="4" s="1"/>
  <c r="AB267" i="3"/>
  <c r="AB267" i="4" s="1"/>
  <c r="L267" i="3"/>
  <c r="L267" i="4" s="1"/>
  <c r="BT267" i="3"/>
  <c r="BT267" i="4" s="1"/>
  <c r="BD267" i="3"/>
  <c r="BD267" i="4" s="1"/>
  <c r="AN267" i="3"/>
  <c r="AN267" i="4" s="1"/>
  <c r="X267" i="3"/>
  <c r="X267" i="4" s="1"/>
  <c r="H267" i="3"/>
  <c r="H267" i="4" s="1"/>
  <c r="CF267" i="3"/>
  <c r="CF267" i="4" s="1"/>
  <c r="BP267" i="3"/>
  <c r="BP267" i="4" s="1"/>
  <c r="AZ267" i="3"/>
  <c r="AZ267" i="4" s="1"/>
  <c r="AJ267" i="3"/>
  <c r="AJ267" i="4" s="1"/>
  <c r="T267" i="3"/>
  <c r="T267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B230" i="3"/>
  <c r="CB230" i="4" s="1"/>
  <c r="BL230" i="3"/>
  <c r="BL230" i="4" s="1"/>
  <c r="AV230" i="3"/>
  <c r="AV230" i="4" s="1"/>
  <c r="AF230" i="3"/>
  <c r="AF230" i="4" s="1"/>
  <c r="P230" i="3"/>
  <c r="P230" i="4" s="1"/>
  <c r="BX230" i="3"/>
  <c r="BX230" i="4" s="1"/>
  <c r="BH230" i="3"/>
  <c r="BH230" i="4" s="1"/>
  <c r="AR230" i="3"/>
  <c r="AR230" i="4" s="1"/>
  <c r="AB230" i="3"/>
  <c r="AB230" i="4" s="1"/>
  <c r="L230" i="3"/>
  <c r="L230" i="4" s="1"/>
  <c r="BT230" i="3"/>
  <c r="BT230" i="4" s="1"/>
  <c r="BD230" i="3"/>
  <c r="BD230" i="4" s="1"/>
  <c r="AN230" i="3"/>
  <c r="AN230" i="4" s="1"/>
  <c r="X230" i="3"/>
  <c r="X230" i="4" s="1"/>
  <c r="H230" i="3"/>
  <c r="H230" i="4" s="1"/>
  <c r="CF230" i="3"/>
  <c r="CF230" i="4" s="1"/>
  <c r="BP230" i="3"/>
  <c r="BP230" i="4" s="1"/>
  <c r="AZ230" i="3"/>
  <c r="AZ230" i="4" s="1"/>
  <c r="AJ230" i="3"/>
  <c r="AJ230" i="4" s="1"/>
  <c r="T230" i="3"/>
  <c r="T23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B214" i="3"/>
  <c r="CB214" i="4" s="1"/>
  <c r="BL214" i="3"/>
  <c r="BL214" i="4" s="1"/>
  <c r="AV214" i="3"/>
  <c r="AV214" i="4" s="1"/>
  <c r="AF214" i="3"/>
  <c r="AF214" i="4" s="1"/>
  <c r="P214" i="3"/>
  <c r="P214" i="4" s="1"/>
  <c r="BX214" i="3"/>
  <c r="BX214" i="4" s="1"/>
  <c r="BH214" i="3"/>
  <c r="BH214" i="4" s="1"/>
  <c r="AR214" i="3"/>
  <c r="AR214" i="4" s="1"/>
  <c r="AB214" i="3"/>
  <c r="AB214" i="4" s="1"/>
  <c r="L214" i="3"/>
  <c r="L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CF214" i="3"/>
  <c r="CF214" i="4" s="1"/>
  <c r="BP214" i="3"/>
  <c r="BP214" i="4" s="1"/>
  <c r="AZ214" i="3"/>
  <c r="AZ214" i="4" s="1"/>
  <c r="AJ214" i="3"/>
  <c r="AJ214" i="4" s="1"/>
  <c r="T214" i="3"/>
  <c r="T214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B224" i="3"/>
  <c r="CB224" i="4" s="1"/>
  <c r="BL224" i="3"/>
  <c r="BL224" i="4" s="1"/>
  <c r="AV224" i="3"/>
  <c r="AV224" i="4" s="1"/>
  <c r="AF224" i="3"/>
  <c r="AF224" i="4" s="1"/>
  <c r="P224" i="3"/>
  <c r="P224" i="4" s="1"/>
  <c r="BX224" i="3"/>
  <c r="BX224" i="4" s="1"/>
  <c r="BH224" i="3"/>
  <c r="BH224" i="4" s="1"/>
  <c r="AR224" i="3"/>
  <c r="AR224" i="4" s="1"/>
  <c r="AB224" i="3"/>
  <c r="AB224" i="4" s="1"/>
  <c r="L224" i="3"/>
  <c r="L224" i="4" s="1"/>
  <c r="BT224" i="3"/>
  <c r="BT224" i="4" s="1"/>
  <c r="BD224" i="3"/>
  <c r="BD224" i="4" s="1"/>
  <c r="AN224" i="3"/>
  <c r="AN224" i="4" s="1"/>
  <c r="X224" i="3"/>
  <c r="X224" i="4" s="1"/>
  <c r="H224" i="3"/>
  <c r="H224" i="4" s="1"/>
  <c r="CF224" i="3"/>
  <c r="CF224" i="4" s="1"/>
  <c r="BP224" i="3"/>
  <c r="BP224" i="4" s="1"/>
  <c r="AZ224" i="3"/>
  <c r="AZ224" i="4" s="1"/>
  <c r="AJ224" i="3"/>
  <c r="AJ224" i="4" s="1"/>
  <c r="T224" i="3"/>
  <c r="T224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B226" i="3"/>
  <c r="CB226" i="4" s="1"/>
  <c r="BL226" i="3"/>
  <c r="BL226" i="4" s="1"/>
  <c r="AV226" i="3"/>
  <c r="AV226" i="4" s="1"/>
  <c r="AF226" i="3"/>
  <c r="AF226" i="4" s="1"/>
  <c r="P226" i="3"/>
  <c r="P226" i="4" s="1"/>
  <c r="BX226" i="3"/>
  <c r="BX226" i="4" s="1"/>
  <c r="BH226" i="3"/>
  <c r="BH226" i="4" s="1"/>
  <c r="AR226" i="3"/>
  <c r="AR226" i="4" s="1"/>
  <c r="AB226" i="3"/>
  <c r="AB226" i="4" s="1"/>
  <c r="L226" i="3"/>
  <c r="L226" i="4" s="1"/>
  <c r="BT226" i="3"/>
  <c r="BT226" i="4" s="1"/>
  <c r="BD226" i="3"/>
  <c r="BD226" i="4" s="1"/>
  <c r="AN226" i="3"/>
  <c r="AN226" i="4" s="1"/>
  <c r="X226" i="3"/>
  <c r="X226" i="4" s="1"/>
  <c r="H226" i="3"/>
  <c r="H226" i="4" s="1"/>
  <c r="CF226" i="3"/>
  <c r="CF226" i="4" s="1"/>
  <c r="BP226" i="3"/>
  <c r="BP226" i="4" s="1"/>
  <c r="AZ226" i="3"/>
  <c r="AZ226" i="4" s="1"/>
  <c r="AJ226" i="3"/>
  <c r="AJ226" i="4" s="1"/>
  <c r="T226" i="3"/>
  <c r="T226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B273" i="3"/>
  <c r="CB273" i="4" s="1"/>
  <c r="BL273" i="3"/>
  <c r="BL273" i="4" s="1"/>
  <c r="AV273" i="3"/>
  <c r="AV273" i="4" s="1"/>
  <c r="AF273" i="3"/>
  <c r="AF273" i="4" s="1"/>
  <c r="P273" i="3"/>
  <c r="P273" i="4" s="1"/>
  <c r="BX273" i="3"/>
  <c r="BX273" i="4" s="1"/>
  <c r="BH273" i="3"/>
  <c r="BH273" i="4" s="1"/>
  <c r="AR273" i="3"/>
  <c r="AR273" i="4" s="1"/>
  <c r="AB273" i="3"/>
  <c r="AB273" i="4" s="1"/>
  <c r="L273" i="3"/>
  <c r="L273" i="4" s="1"/>
  <c r="BT273" i="3"/>
  <c r="BT273" i="4" s="1"/>
  <c r="BD273" i="3"/>
  <c r="BD273" i="4" s="1"/>
  <c r="AN273" i="3"/>
  <c r="AN273" i="4" s="1"/>
  <c r="X273" i="3"/>
  <c r="X273" i="4" s="1"/>
  <c r="H273" i="3"/>
  <c r="H273" i="4" s="1"/>
  <c r="CF273" i="3"/>
  <c r="CF273" i="4" s="1"/>
  <c r="BP273" i="3"/>
  <c r="BP273" i="4" s="1"/>
  <c r="AZ273" i="3"/>
  <c r="AZ273" i="4" s="1"/>
  <c r="AJ273" i="3"/>
  <c r="AJ273" i="4" s="1"/>
  <c r="T273" i="3"/>
  <c r="T273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B268" i="3"/>
  <c r="CB268" i="4" s="1"/>
  <c r="BL268" i="3"/>
  <c r="BL268" i="4" s="1"/>
  <c r="AV268" i="3"/>
  <c r="AV268" i="4" s="1"/>
  <c r="AF268" i="3"/>
  <c r="AF268" i="4" s="1"/>
  <c r="P268" i="3"/>
  <c r="P268" i="4" s="1"/>
  <c r="BX268" i="3"/>
  <c r="BX268" i="4" s="1"/>
  <c r="BH268" i="3"/>
  <c r="BH268" i="4" s="1"/>
  <c r="AR268" i="3"/>
  <c r="AR268" i="4" s="1"/>
  <c r="AB268" i="3"/>
  <c r="AB268" i="4" s="1"/>
  <c r="L268" i="3"/>
  <c r="L268" i="4" s="1"/>
  <c r="BT268" i="3"/>
  <c r="BT268" i="4" s="1"/>
  <c r="BD268" i="3"/>
  <c r="BD268" i="4" s="1"/>
  <c r="AN268" i="3"/>
  <c r="AN268" i="4" s="1"/>
  <c r="X268" i="3"/>
  <c r="X268" i="4" s="1"/>
  <c r="H268" i="3"/>
  <c r="H268" i="4" s="1"/>
  <c r="CF268" i="3"/>
  <c r="CF268" i="4" s="1"/>
  <c r="BP268" i="3"/>
  <c r="BP268" i="4" s="1"/>
  <c r="AZ268" i="3"/>
  <c r="AZ268" i="4" s="1"/>
  <c r="AJ268" i="3"/>
  <c r="AJ268" i="4" s="1"/>
  <c r="T268" i="3"/>
  <c r="T268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B260" i="3"/>
  <c r="CB260" i="4" s="1"/>
  <c r="BL260" i="3"/>
  <c r="BL260" i="4" s="1"/>
  <c r="AV260" i="3"/>
  <c r="AV260" i="4" s="1"/>
  <c r="AF260" i="3"/>
  <c r="AF260" i="4" s="1"/>
  <c r="P260" i="3"/>
  <c r="P260" i="4" s="1"/>
  <c r="BX260" i="3"/>
  <c r="BX260" i="4" s="1"/>
  <c r="BH260" i="3"/>
  <c r="BH260" i="4" s="1"/>
  <c r="AR260" i="3"/>
  <c r="AR260" i="4" s="1"/>
  <c r="AB260" i="3"/>
  <c r="AB260" i="4" s="1"/>
  <c r="L260" i="3"/>
  <c r="L260" i="4" s="1"/>
  <c r="BT260" i="3"/>
  <c r="BT260" i="4" s="1"/>
  <c r="BD260" i="3"/>
  <c r="BD260" i="4" s="1"/>
  <c r="AN260" i="3"/>
  <c r="AN260" i="4" s="1"/>
  <c r="X260" i="3"/>
  <c r="X260" i="4" s="1"/>
  <c r="H260" i="3"/>
  <c r="H260" i="4" s="1"/>
  <c r="CF260" i="3"/>
  <c r="CF260" i="4" s="1"/>
  <c r="BP260" i="3"/>
  <c r="BP260" i="4" s="1"/>
  <c r="AZ260" i="3"/>
  <c r="AZ260" i="4" s="1"/>
  <c r="AJ260" i="3"/>
  <c r="AJ260" i="4" s="1"/>
  <c r="T260" i="3"/>
  <c r="T260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B266" i="3"/>
  <c r="CB266" i="4" s="1"/>
  <c r="BL266" i="3"/>
  <c r="BL266" i="4" s="1"/>
  <c r="AV266" i="3"/>
  <c r="AV266" i="4" s="1"/>
  <c r="AF266" i="3"/>
  <c r="AF266" i="4" s="1"/>
  <c r="P266" i="3"/>
  <c r="P266" i="4" s="1"/>
  <c r="BX266" i="3"/>
  <c r="BX266" i="4" s="1"/>
  <c r="BH266" i="3"/>
  <c r="BH266" i="4" s="1"/>
  <c r="AR266" i="3"/>
  <c r="AR266" i="4" s="1"/>
  <c r="AB266" i="3"/>
  <c r="AB266" i="4" s="1"/>
  <c r="L266" i="3"/>
  <c r="L266" i="4" s="1"/>
  <c r="BT266" i="3"/>
  <c r="BT266" i="4" s="1"/>
  <c r="BD266" i="3"/>
  <c r="BD266" i="4" s="1"/>
  <c r="AN266" i="3"/>
  <c r="AN266" i="4" s="1"/>
  <c r="X266" i="3"/>
  <c r="X266" i="4" s="1"/>
  <c r="H266" i="3"/>
  <c r="H266" i="4" s="1"/>
  <c r="CF266" i="3"/>
  <c r="CF266" i="4" s="1"/>
  <c r="BP266" i="3"/>
  <c r="BP266" i="4" s="1"/>
  <c r="AZ266" i="3"/>
  <c r="AZ266" i="4" s="1"/>
  <c r="AJ266" i="3"/>
  <c r="AJ266" i="4" s="1"/>
  <c r="T266" i="3"/>
  <c r="T266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B227" i="3"/>
  <c r="CB227" i="4" s="1"/>
  <c r="BL227" i="3"/>
  <c r="BL227" i="4" s="1"/>
  <c r="AV227" i="3"/>
  <c r="AV227" i="4" s="1"/>
  <c r="AF227" i="3"/>
  <c r="AF227" i="4" s="1"/>
  <c r="P227" i="3"/>
  <c r="P227" i="4" s="1"/>
  <c r="BX227" i="3"/>
  <c r="BX227" i="4" s="1"/>
  <c r="BH227" i="3"/>
  <c r="BH227" i="4" s="1"/>
  <c r="AR227" i="3"/>
  <c r="AR227" i="4" s="1"/>
  <c r="AB227" i="3"/>
  <c r="AB227" i="4" s="1"/>
  <c r="L227" i="3"/>
  <c r="L227" i="4" s="1"/>
  <c r="BT227" i="3"/>
  <c r="BT227" i="4" s="1"/>
  <c r="BD227" i="3"/>
  <c r="BD227" i="4" s="1"/>
  <c r="AN227" i="3"/>
  <c r="AN227" i="4" s="1"/>
  <c r="X227" i="3"/>
  <c r="X227" i="4" s="1"/>
  <c r="H227" i="3"/>
  <c r="H227" i="4" s="1"/>
  <c r="CF227" i="3"/>
  <c r="CF227" i="4" s="1"/>
  <c r="BP227" i="3"/>
  <c r="BP227" i="4" s="1"/>
  <c r="AZ227" i="3"/>
  <c r="AZ227" i="4" s="1"/>
  <c r="AJ227" i="3"/>
  <c r="AJ227" i="4" s="1"/>
  <c r="T227" i="3"/>
  <c r="T227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B246" i="3"/>
  <c r="CB246" i="4" s="1"/>
  <c r="BL246" i="3"/>
  <c r="BL246" i="4" s="1"/>
  <c r="AV246" i="3"/>
  <c r="AV246" i="4" s="1"/>
  <c r="AF246" i="3"/>
  <c r="AF246" i="4" s="1"/>
  <c r="P246" i="3"/>
  <c r="P246" i="4" s="1"/>
  <c r="BX246" i="3"/>
  <c r="BX246" i="4" s="1"/>
  <c r="BH246" i="3"/>
  <c r="BH246" i="4" s="1"/>
  <c r="AR246" i="3"/>
  <c r="AR246" i="4" s="1"/>
  <c r="AB246" i="3"/>
  <c r="AB246" i="4" s="1"/>
  <c r="L246" i="3"/>
  <c r="L246" i="4" s="1"/>
  <c r="BT246" i="3"/>
  <c r="BT246" i="4" s="1"/>
  <c r="BD246" i="3"/>
  <c r="BD246" i="4" s="1"/>
  <c r="AN246" i="3"/>
  <c r="AN246" i="4" s="1"/>
  <c r="X246" i="3"/>
  <c r="X246" i="4" s="1"/>
  <c r="H246" i="3"/>
  <c r="H246" i="4" s="1"/>
  <c r="CF246" i="3"/>
  <c r="CF246" i="4" s="1"/>
  <c r="BP246" i="3"/>
  <c r="BP246" i="4" s="1"/>
  <c r="AZ246" i="3"/>
  <c r="AZ246" i="4" s="1"/>
  <c r="AJ246" i="3"/>
  <c r="AJ246" i="4" s="1"/>
  <c r="T246" i="3"/>
  <c r="T246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B243" i="3"/>
  <c r="CB243" i="4" s="1"/>
  <c r="BL243" i="3"/>
  <c r="BL243" i="4" s="1"/>
  <c r="AV243" i="3"/>
  <c r="AV243" i="4" s="1"/>
  <c r="AF243" i="3"/>
  <c r="AF243" i="4" s="1"/>
  <c r="P243" i="3"/>
  <c r="P243" i="4" s="1"/>
  <c r="BX243" i="3"/>
  <c r="BX243" i="4" s="1"/>
  <c r="BH243" i="3"/>
  <c r="BH243" i="4" s="1"/>
  <c r="AR243" i="3"/>
  <c r="AR243" i="4" s="1"/>
  <c r="AB243" i="3"/>
  <c r="AB243" i="4" s="1"/>
  <c r="L243" i="3"/>
  <c r="L243" i="4" s="1"/>
  <c r="BT243" i="3"/>
  <c r="BT243" i="4" s="1"/>
  <c r="BD243" i="3"/>
  <c r="BD243" i="4" s="1"/>
  <c r="AN243" i="3"/>
  <c r="AN243" i="4" s="1"/>
  <c r="X243" i="3"/>
  <c r="X243" i="4" s="1"/>
  <c r="H243" i="3"/>
  <c r="H243" i="4" s="1"/>
  <c r="CF243" i="3"/>
  <c r="CF243" i="4" s="1"/>
  <c r="BP243" i="3"/>
  <c r="BP243" i="4" s="1"/>
  <c r="AZ243" i="3"/>
  <c r="AZ243" i="4" s="1"/>
  <c r="AJ243" i="3"/>
  <c r="AJ243" i="4" s="1"/>
  <c r="T243" i="3"/>
  <c r="T243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CB209" i="3"/>
  <c r="CB209" i="4" s="1"/>
  <c r="BL209" i="3"/>
  <c r="BL209" i="4" s="1"/>
  <c r="AV209" i="3"/>
  <c r="AV209" i="4" s="1"/>
  <c r="AF209" i="3"/>
  <c r="AF209" i="4" s="1"/>
  <c r="P209" i="3"/>
  <c r="P209" i="4" s="1"/>
  <c r="K209" i="3"/>
  <c r="K209" i="4" s="1"/>
  <c r="G209" i="3"/>
  <c r="G209" i="4" s="1"/>
  <c r="BX209" i="3"/>
  <c r="BX209" i="4" s="1"/>
  <c r="BH209" i="3"/>
  <c r="BH209" i="4" s="1"/>
  <c r="AR209" i="3"/>
  <c r="AR209" i="4" s="1"/>
  <c r="AB209" i="3"/>
  <c r="AB209" i="4" s="1"/>
  <c r="N209" i="3"/>
  <c r="N209" i="4" s="1"/>
  <c r="J209" i="3"/>
  <c r="J209" i="4" s="1"/>
  <c r="BT209" i="3"/>
  <c r="BT209" i="4" s="1"/>
  <c r="BD209" i="3"/>
  <c r="BD209" i="4" s="1"/>
  <c r="AN209" i="3"/>
  <c r="AN209" i="4" s="1"/>
  <c r="X209" i="3"/>
  <c r="X209" i="4" s="1"/>
  <c r="M209" i="3"/>
  <c r="M209" i="4" s="1"/>
  <c r="I209" i="3"/>
  <c r="I209" i="4" s="1"/>
  <c r="CF209" i="3"/>
  <c r="CF209" i="4" s="1"/>
  <c r="BP209" i="3"/>
  <c r="BP209" i="4" s="1"/>
  <c r="AZ209" i="3"/>
  <c r="AZ209" i="4" s="1"/>
  <c r="AJ209" i="3"/>
  <c r="AJ209" i="4" s="1"/>
  <c r="T209" i="3"/>
  <c r="T209" i="4" s="1"/>
  <c r="L209" i="3"/>
  <c r="L209" i="4" s="1"/>
  <c r="H209" i="3"/>
  <c r="H209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B275" i="3"/>
  <c r="CB275" i="4" s="1"/>
  <c r="BL275" i="3"/>
  <c r="BL275" i="4" s="1"/>
  <c r="AV275" i="3"/>
  <c r="AV275" i="4" s="1"/>
  <c r="AF275" i="3"/>
  <c r="AF275" i="4" s="1"/>
  <c r="P275" i="3"/>
  <c r="P275" i="4" s="1"/>
  <c r="BX275" i="3"/>
  <c r="BX275" i="4" s="1"/>
  <c r="BH275" i="3"/>
  <c r="BH275" i="4" s="1"/>
  <c r="AR275" i="3"/>
  <c r="AR275" i="4" s="1"/>
  <c r="AB275" i="3"/>
  <c r="AB275" i="4" s="1"/>
  <c r="L275" i="3"/>
  <c r="L275" i="4" s="1"/>
  <c r="BT275" i="3"/>
  <c r="BT275" i="4" s="1"/>
  <c r="BD275" i="3"/>
  <c r="BD275" i="4" s="1"/>
  <c r="AN275" i="3"/>
  <c r="AN275" i="4" s="1"/>
  <c r="X275" i="3"/>
  <c r="X275" i="4" s="1"/>
  <c r="H275" i="3"/>
  <c r="H275" i="4" s="1"/>
  <c r="CF275" i="3"/>
  <c r="CF275" i="4" s="1"/>
  <c r="BP275" i="3"/>
  <c r="BP275" i="4" s="1"/>
  <c r="AZ275" i="3"/>
  <c r="AZ275" i="4" s="1"/>
  <c r="AJ275" i="3"/>
  <c r="AJ275" i="4" s="1"/>
  <c r="T275" i="3"/>
  <c r="T275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B264" i="3"/>
  <c r="CB264" i="4" s="1"/>
  <c r="BL264" i="3"/>
  <c r="BL264" i="4" s="1"/>
  <c r="AV264" i="3"/>
  <c r="AV264" i="4" s="1"/>
  <c r="AF264" i="3"/>
  <c r="AF264" i="4" s="1"/>
  <c r="P264" i="3"/>
  <c r="P264" i="4" s="1"/>
  <c r="BX264" i="3"/>
  <c r="BX264" i="4" s="1"/>
  <c r="BH264" i="3"/>
  <c r="BH264" i="4" s="1"/>
  <c r="AR264" i="3"/>
  <c r="AR264" i="4" s="1"/>
  <c r="AB264" i="3"/>
  <c r="AB264" i="4" s="1"/>
  <c r="L264" i="3"/>
  <c r="L264" i="4" s="1"/>
  <c r="BT264" i="3"/>
  <c r="BT264" i="4" s="1"/>
  <c r="BD264" i="3"/>
  <c r="BD264" i="4" s="1"/>
  <c r="AN264" i="3"/>
  <c r="AN264" i="4" s="1"/>
  <c r="X264" i="3"/>
  <c r="X264" i="4" s="1"/>
  <c r="H264" i="3"/>
  <c r="H264" i="4" s="1"/>
  <c r="CF264" i="3"/>
  <c r="CF264" i="4" s="1"/>
  <c r="BP264" i="3"/>
  <c r="BP264" i="4" s="1"/>
  <c r="AZ264" i="3"/>
  <c r="AZ264" i="4" s="1"/>
  <c r="AJ264" i="3"/>
  <c r="AJ264" i="4" s="1"/>
  <c r="T264" i="3"/>
  <c r="T264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B259" i="3"/>
  <c r="CB259" i="4" s="1"/>
  <c r="BL259" i="3"/>
  <c r="BL259" i="4" s="1"/>
  <c r="AV259" i="3"/>
  <c r="AV259" i="4" s="1"/>
  <c r="AF259" i="3"/>
  <c r="AF259" i="4" s="1"/>
  <c r="P259" i="3"/>
  <c r="P259" i="4" s="1"/>
  <c r="BX259" i="3"/>
  <c r="BX259" i="4" s="1"/>
  <c r="BH259" i="3"/>
  <c r="BH259" i="4" s="1"/>
  <c r="AR259" i="3"/>
  <c r="AR259" i="4" s="1"/>
  <c r="AB259" i="3"/>
  <c r="AB259" i="4" s="1"/>
  <c r="L259" i="3"/>
  <c r="L259" i="4" s="1"/>
  <c r="BT259" i="3"/>
  <c r="BT259" i="4" s="1"/>
  <c r="BD259" i="3"/>
  <c r="BD259" i="4" s="1"/>
  <c r="AN259" i="3"/>
  <c r="AN259" i="4" s="1"/>
  <c r="X259" i="3"/>
  <c r="X259" i="4" s="1"/>
  <c r="H259" i="3"/>
  <c r="H259" i="4" s="1"/>
  <c r="CF259" i="3"/>
  <c r="CF259" i="4" s="1"/>
  <c r="BP259" i="3"/>
  <c r="BP259" i="4" s="1"/>
  <c r="AZ259" i="3"/>
  <c r="AZ259" i="4" s="1"/>
  <c r="AJ259" i="3"/>
  <c r="AJ259" i="4" s="1"/>
  <c r="T259" i="3"/>
  <c r="T259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B211" i="3"/>
  <c r="CB211" i="4" s="1"/>
  <c r="BL211" i="3"/>
  <c r="BL211" i="4" s="1"/>
  <c r="AV211" i="3"/>
  <c r="AV211" i="4" s="1"/>
  <c r="AF211" i="3"/>
  <c r="AF211" i="4" s="1"/>
  <c r="P211" i="3"/>
  <c r="P211" i="4" s="1"/>
  <c r="BX211" i="3"/>
  <c r="BX211" i="4" s="1"/>
  <c r="BH211" i="3"/>
  <c r="BH211" i="4" s="1"/>
  <c r="AR211" i="3"/>
  <c r="AR211" i="4" s="1"/>
  <c r="AB211" i="3"/>
  <c r="AB211" i="4" s="1"/>
  <c r="L211" i="3"/>
  <c r="L211" i="4" s="1"/>
  <c r="BT211" i="3"/>
  <c r="BT211" i="4" s="1"/>
  <c r="BD211" i="3"/>
  <c r="BD211" i="4" s="1"/>
  <c r="AN211" i="3"/>
  <c r="AN211" i="4" s="1"/>
  <c r="X211" i="3"/>
  <c r="X211" i="4" s="1"/>
  <c r="H211" i="3"/>
  <c r="H211" i="4" s="1"/>
  <c r="CF211" i="3"/>
  <c r="CF211" i="4" s="1"/>
  <c r="BP211" i="3"/>
  <c r="BP211" i="4" s="1"/>
  <c r="AZ211" i="3"/>
  <c r="AZ211" i="4" s="1"/>
  <c r="AJ211" i="3"/>
  <c r="AJ211" i="4" s="1"/>
  <c r="T211" i="3"/>
  <c r="T211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B239" i="3"/>
  <c r="CB239" i="4" s="1"/>
  <c r="BL239" i="3"/>
  <c r="BL239" i="4" s="1"/>
  <c r="AV239" i="3"/>
  <c r="AV239" i="4" s="1"/>
  <c r="AF239" i="3"/>
  <c r="AF239" i="4" s="1"/>
  <c r="P239" i="3"/>
  <c r="P239" i="4" s="1"/>
  <c r="BX239" i="3"/>
  <c r="BX239" i="4" s="1"/>
  <c r="BH239" i="3"/>
  <c r="BH239" i="4" s="1"/>
  <c r="AR239" i="3"/>
  <c r="AR239" i="4" s="1"/>
  <c r="AB239" i="3"/>
  <c r="AB239" i="4" s="1"/>
  <c r="L239" i="3"/>
  <c r="L239" i="4" s="1"/>
  <c r="BT239" i="3"/>
  <c r="BT239" i="4" s="1"/>
  <c r="BD239" i="3"/>
  <c r="BD239" i="4" s="1"/>
  <c r="AN239" i="3"/>
  <c r="AN239" i="4" s="1"/>
  <c r="X239" i="3"/>
  <c r="X239" i="4" s="1"/>
  <c r="H239" i="3"/>
  <c r="H239" i="4" s="1"/>
  <c r="CF239" i="3"/>
  <c r="CF239" i="4" s="1"/>
  <c r="BP239" i="3"/>
  <c r="BP239" i="4" s="1"/>
  <c r="AZ239" i="3"/>
  <c r="AZ239" i="4" s="1"/>
  <c r="AJ239" i="3"/>
  <c r="AJ239" i="4" s="1"/>
  <c r="T239" i="3"/>
  <c r="T239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B215" i="3"/>
  <c r="CB215" i="4" s="1"/>
  <c r="BL215" i="3"/>
  <c r="BL215" i="4" s="1"/>
  <c r="AV215" i="3"/>
  <c r="AV215" i="4" s="1"/>
  <c r="AF215" i="3"/>
  <c r="AF215" i="4" s="1"/>
  <c r="P215" i="3"/>
  <c r="P215" i="4" s="1"/>
  <c r="BX215" i="3"/>
  <c r="BX215" i="4" s="1"/>
  <c r="BH215" i="3"/>
  <c r="BH215" i="4" s="1"/>
  <c r="AR215" i="3"/>
  <c r="AR215" i="4" s="1"/>
  <c r="AB215" i="3"/>
  <c r="AB215" i="4" s="1"/>
  <c r="L215" i="3"/>
  <c r="L215" i="4" s="1"/>
  <c r="BT215" i="3"/>
  <c r="BT215" i="4" s="1"/>
  <c r="BD215" i="3"/>
  <c r="BD215" i="4" s="1"/>
  <c r="AN215" i="3"/>
  <c r="AN215" i="4" s="1"/>
  <c r="X215" i="3"/>
  <c r="X215" i="4" s="1"/>
  <c r="H215" i="3"/>
  <c r="H215" i="4" s="1"/>
  <c r="CF215" i="3"/>
  <c r="CF215" i="4" s="1"/>
  <c r="BP215" i="3"/>
  <c r="BP215" i="4" s="1"/>
  <c r="AZ215" i="3"/>
  <c r="AZ215" i="4" s="1"/>
  <c r="AJ215" i="3"/>
  <c r="AJ215" i="4" s="1"/>
  <c r="T215" i="3"/>
  <c r="T215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B253" i="3"/>
  <c r="CB253" i="4" s="1"/>
  <c r="BL253" i="3"/>
  <c r="BL253" i="4" s="1"/>
  <c r="AV253" i="3"/>
  <c r="AV253" i="4" s="1"/>
  <c r="AF253" i="3"/>
  <c r="AF253" i="4" s="1"/>
  <c r="P253" i="3"/>
  <c r="P253" i="4" s="1"/>
  <c r="BX253" i="3"/>
  <c r="BX253" i="4" s="1"/>
  <c r="BH253" i="3"/>
  <c r="BH253" i="4" s="1"/>
  <c r="AR253" i="3"/>
  <c r="AR253" i="4" s="1"/>
  <c r="AB253" i="3"/>
  <c r="AB253" i="4" s="1"/>
  <c r="L253" i="3"/>
  <c r="L253" i="4" s="1"/>
  <c r="BT253" i="3"/>
  <c r="BT253" i="4" s="1"/>
  <c r="BD253" i="3"/>
  <c r="BD253" i="4" s="1"/>
  <c r="AN253" i="3"/>
  <c r="AN253" i="4" s="1"/>
  <c r="X253" i="3"/>
  <c r="X253" i="4" s="1"/>
  <c r="H253" i="3"/>
  <c r="H253" i="4" s="1"/>
  <c r="CF253" i="3"/>
  <c r="CF253" i="4" s="1"/>
  <c r="BP253" i="3"/>
  <c r="BP253" i="4" s="1"/>
  <c r="AZ253" i="3"/>
  <c r="AZ253" i="4" s="1"/>
  <c r="AJ253" i="3"/>
  <c r="AJ253" i="4" s="1"/>
  <c r="T253" i="3"/>
  <c r="T253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B244" i="3"/>
  <c r="CB244" i="4" s="1"/>
  <c r="BL244" i="3"/>
  <c r="BL244" i="4" s="1"/>
  <c r="AV244" i="3"/>
  <c r="AV244" i="4" s="1"/>
  <c r="AF244" i="3"/>
  <c r="AF244" i="4" s="1"/>
  <c r="P244" i="3"/>
  <c r="P244" i="4" s="1"/>
  <c r="BX244" i="3"/>
  <c r="BX244" i="4" s="1"/>
  <c r="BH244" i="3"/>
  <c r="BH244" i="4" s="1"/>
  <c r="AR244" i="3"/>
  <c r="AR244" i="4" s="1"/>
  <c r="AB244" i="3"/>
  <c r="AB244" i="4" s="1"/>
  <c r="L244" i="3"/>
  <c r="L244" i="4" s="1"/>
  <c r="BT244" i="3"/>
  <c r="BT244" i="4" s="1"/>
  <c r="BD244" i="3"/>
  <c r="BD244" i="4" s="1"/>
  <c r="AN244" i="3"/>
  <c r="AN244" i="4" s="1"/>
  <c r="X244" i="3"/>
  <c r="X244" i="4" s="1"/>
  <c r="H244" i="3"/>
  <c r="H244" i="4" s="1"/>
  <c r="CF244" i="3"/>
  <c r="CF244" i="4" s="1"/>
  <c r="BP244" i="3"/>
  <c r="BP244" i="4" s="1"/>
  <c r="AZ244" i="3"/>
  <c r="AZ244" i="4" s="1"/>
  <c r="AJ244" i="3"/>
  <c r="AJ244" i="4" s="1"/>
  <c r="T244" i="3"/>
  <c r="T244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B212" i="3"/>
  <c r="CB212" i="4" s="1"/>
  <c r="BL212" i="3"/>
  <c r="BL212" i="4" s="1"/>
  <c r="AV212" i="3"/>
  <c r="AV212" i="4" s="1"/>
  <c r="AF212" i="3"/>
  <c r="AF212" i="4" s="1"/>
  <c r="P212" i="3"/>
  <c r="P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B213" i="3"/>
  <c r="CB213" i="4" s="1"/>
  <c r="BL213" i="3"/>
  <c r="BL213" i="4" s="1"/>
  <c r="AV213" i="3"/>
  <c r="AV213" i="4" s="1"/>
  <c r="AF213" i="3"/>
  <c r="AF213" i="4" s="1"/>
  <c r="P213" i="3"/>
  <c r="P213" i="4" s="1"/>
  <c r="BX213" i="3"/>
  <c r="BX213" i="4" s="1"/>
  <c r="BH213" i="3"/>
  <c r="BH213" i="4" s="1"/>
  <c r="AR213" i="3"/>
  <c r="AR213" i="4" s="1"/>
  <c r="AB213" i="3"/>
  <c r="AB213" i="4" s="1"/>
  <c r="L213" i="3"/>
  <c r="L213" i="4" s="1"/>
  <c r="BT213" i="3"/>
  <c r="BT213" i="4" s="1"/>
  <c r="BD213" i="3"/>
  <c r="BD213" i="4" s="1"/>
  <c r="AN213" i="3"/>
  <c r="AN213" i="4" s="1"/>
  <c r="X213" i="3"/>
  <c r="X213" i="4" s="1"/>
  <c r="H213" i="3"/>
  <c r="H213" i="4" s="1"/>
  <c r="CF213" i="3"/>
  <c r="CF213" i="4" s="1"/>
  <c r="BP213" i="3"/>
  <c r="BP213" i="4" s="1"/>
  <c r="AZ213" i="3"/>
  <c r="AZ213" i="4" s="1"/>
  <c r="AJ213" i="3"/>
  <c r="AJ213" i="4" s="1"/>
  <c r="T213" i="3"/>
  <c r="T213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B241" i="3"/>
  <c r="CB241" i="4" s="1"/>
  <c r="BL241" i="3"/>
  <c r="BL241" i="4" s="1"/>
  <c r="AV241" i="3"/>
  <c r="AV241" i="4" s="1"/>
  <c r="AF241" i="3"/>
  <c r="AF241" i="4" s="1"/>
  <c r="P241" i="3"/>
  <c r="P241" i="4" s="1"/>
  <c r="BX241" i="3"/>
  <c r="BX241" i="4" s="1"/>
  <c r="BH241" i="3"/>
  <c r="BH241" i="4" s="1"/>
  <c r="AR241" i="3"/>
  <c r="AR241" i="4" s="1"/>
  <c r="AB241" i="3"/>
  <c r="AB241" i="4" s="1"/>
  <c r="L241" i="3"/>
  <c r="L241" i="4" s="1"/>
  <c r="BT241" i="3"/>
  <c r="BT241" i="4" s="1"/>
  <c r="BD241" i="3"/>
  <c r="BD241" i="4" s="1"/>
  <c r="AN241" i="3"/>
  <c r="AN241" i="4" s="1"/>
  <c r="X241" i="3"/>
  <c r="X241" i="4" s="1"/>
  <c r="H241" i="3"/>
  <c r="H241" i="4" s="1"/>
  <c r="CF241" i="3"/>
  <c r="CF241" i="4" s="1"/>
  <c r="BP241" i="3"/>
  <c r="BP241" i="4" s="1"/>
  <c r="AZ241" i="3"/>
  <c r="AZ241" i="4" s="1"/>
  <c r="AJ241" i="3"/>
  <c r="AJ241" i="4" s="1"/>
  <c r="T241" i="3"/>
  <c r="T241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B270" i="3"/>
  <c r="CB270" i="4" s="1"/>
  <c r="BL270" i="3"/>
  <c r="BL270" i="4" s="1"/>
  <c r="AV270" i="3"/>
  <c r="AV270" i="4" s="1"/>
  <c r="AF270" i="3"/>
  <c r="AF270" i="4" s="1"/>
  <c r="P270" i="3"/>
  <c r="P270" i="4" s="1"/>
  <c r="BX270" i="3"/>
  <c r="BX270" i="4" s="1"/>
  <c r="BH270" i="3"/>
  <c r="BH270" i="4" s="1"/>
  <c r="AR270" i="3"/>
  <c r="AR270" i="4" s="1"/>
  <c r="AB270" i="3"/>
  <c r="AB270" i="4" s="1"/>
  <c r="L270" i="3"/>
  <c r="L270" i="4" s="1"/>
  <c r="BT270" i="3"/>
  <c r="BT270" i="4" s="1"/>
  <c r="BD270" i="3"/>
  <c r="BD270" i="4" s="1"/>
  <c r="AN270" i="3"/>
  <c r="AN270" i="4" s="1"/>
  <c r="X270" i="3"/>
  <c r="X270" i="4" s="1"/>
  <c r="H270" i="3"/>
  <c r="H270" i="4" s="1"/>
  <c r="CF270" i="3"/>
  <c r="CF270" i="4" s="1"/>
  <c r="BP270" i="3"/>
  <c r="BP270" i="4" s="1"/>
  <c r="AZ270" i="3"/>
  <c r="AZ270" i="4" s="1"/>
  <c r="AJ270" i="3"/>
  <c r="AJ270" i="4" s="1"/>
  <c r="T270" i="3"/>
  <c r="T270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B272" i="3"/>
  <c r="CB272" i="4" s="1"/>
  <c r="BL272" i="3"/>
  <c r="BL272" i="4" s="1"/>
  <c r="AV272" i="3"/>
  <c r="AV272" i="4" s="1"/>
  <c r="AF272" i="3"/>
  <c r="AF272" i="4" s="1"/>
  <c r="P272" i="3"/>
  <c r="P272" i="4" s="1"/>
  <c r="BX272" i="3"/>
  <c r="BX272" i="4" s="1"/>
  <c r="BH272" i="3"/>
  <c r="BH272" i="4" s="1"/>
  <c r="AR272" i="3"/>
  <c r="AR272" i="4" s="1"/>
  <c r="AB272" i="3"/>
  <c r="AB272" i="4" s="1"/>
  <c r="L272" i="3"/>
  <c r="L272" i="4" s="1"/>
  <c r="BT272" i="3"/>
  <c r="BT272" i="4" s="1"/>
  <c r="BD272" i="3"/>
  <c r="BD272" i="4" s="1"/>
  <c r="AN272" i="3"/>
  <c r="AN272" i="4" s="1"/>
  <c r="X272" i="3"/>
  <c r="X272" i="4" s="1"/>
  <c r="H272" i="3"/>
  <c r="H272" i="4" s="1"/>
  <c r="CF272" i="3"/>
  <c r="CF272" i="4" s="1"/>
  <c r="BP272" i="3"/>
  <c r="BP272" i="4" s="1"/>
  <c r="AZ272" i="3"/>
  <c r="AZ272" i="4" s="1"/>
  <c r="AJ272" i="3"/>
  <c r="AJ272" i="4" s="1"/>
  <c r="T272" i="3"/>
  <c r="T27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B265" i="3"/>
  <c r="CB265" i="4" s="1"/>
  <c r="BL265" i="3"/>
  <c r="BL265" i="4" s="1"/>
  <c r="AV265" i="3"/>
  <c r="AV265" i="4" s="1"/>
  <c r="AF265" i="3"/>
  <c r="AF265" i="4" s="1"/>
  <c r="P265" i="3"/>
  <c r="P265" i="4" s="1"/>
  <c r="BX265" i="3"/>
  <c r="BX265" i="4" s="1"/>
  <c r="BH265" i="3"/>
  <c r="BH265" i="4" s="1"/>
  <c r="AR265" i="3"/>
  <c r="AR265" i="4" s="1"/>
  <c r="AB265" i="3"/>
  <c r="AB265" i="4" s="1"/>
  <c r="L265" i="3"/>
  <c r="L265" i="4" s="1"/>
  <c r="BT265" i="3"/>
  <c r="BT265" i="4" s="1"/>
  <c r="BD265" i="3"/>
  <c r="BD265" i="4" s="1"/>
  <c r="AN265" i="3"/>
  <c r="AN265" i="4" s="1"/>
  <c r="X265" i="3"/>
  <c r="X265" i="4" s="1"/>
  <c r="H265" i="3"/>
  <c r="H265" i="4" s="1"/>
  <c r="CF265" i="3"/>
  <c r="CF265" i="4" s="1"/>
  <c r="BP265" i="3"/>
  <c r="BP265" i="4" s="1"/>
  <c r="AZ265" i="3"/>
  <c r="AZ265" i="4" s="1"/>
  <c r="AJ265" i="3"/>
  <c r="AJ265" i="4" s="1"/>
  <c r="T265" i="3"/>
  <c r="T265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B236" i="3"/>
  <c r="CB236" i="4" s="1"/>
  <c r="BL236" i="3"/>
  <c r="BL236" i="4" s="1"/>
  <c r="AV236" i="3"/>
  <c r="AV236" i="4" s="1"/>
  <c r="AF236" i="3"/>
  <c r="AF236" i="4" s="1"/>
  <c r="P236" i="3"/>
  <c r="P236" i="4" s="1"/>
  <c r="BX236" i="3"/>
  <c r="BX236" i="4" s="1"/>
  <c r="BH236" i="3"/>
  <c r="BH236" i="4" s="1"/>
  <c r="AR236" i="3"/>
  <c r="AR236" i="4" s="1"/>
  <c r="AB236" i="3"/>
  <c r="AB236" i="4" s="1"/>
  <c r="L236" i="3"/>
  <c r="L236" i="4" s="1"/>
  <c r="BT236" i="3"/>
  <c r="BT236" i="4" s="1"/>
  <c r="BD236" i="3"/>
  <c r="BD236" i="4" s="1"/>
  <c r="AN236" i="3"/>
  <c r="AN236" i="4" s="1"/>
  <c r="X236" i="3"/>
  <c r="X236" i="4" s="1"/>
  <c r="H236" i="3"/>
  <c r="H236" i="4" s="1"/>
  <c r="CF236" i="3"/>
  <c r="CF236" i="4" s="1"/>
  <c r="BP236" i="3"/>
  <c r="BP236" i="4" s="1"/>
  <c r="AZ236" i="3"/>
  <c r="AZ236" i="4" s="1"/>
  <c r="AJ236" i="3"/>
  <c r="AJ236" i="4" s="1"/>
  <c r="T236" i="3"/>
  <c r="T236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B242" i="3"/>
  <c r="CB242" i="4" s="1"/>
  <c r="BL242" i="3"/>
  <c r="BL242" i="4" s="1"/>
  <c r="AV242" i="3"/>
  <c r="AV242" i="4" s="1"/>
  <c r="AF242" i="3"/>
  <c r="AF242" i="4" s="1"/>
  <c r="P242" i="3"/>
  <c r="P242" i="4" s="1"/>
  <c r="BX242" i="3"/>
  <c r="BX242" i="4" s="1"/>
  <c r="BH242" i="3"/>
  <c r="BH242" i="4" s="1"/>
  <c r="AR242" i="3"/>
  <c r="AR242" i="4" s="1"/>
  <c r="AB242" i="3"/>
  <c r="AB242" i="4" s="1"/>
  <c r="L242" i="3"/>
  <c r="L242" i="4" s="1"/>
  <c r="BT242" i="3"/>
  <c r="BT242" i="4" s="1"/>
  <c r="BD242" i="3"/>
  <c r="BD242" i="4" s="1"/>
  <c r="AN242" i="3"/>
  <c r="AN242" i="4" s="1"/>
  <c r="X242" i="3"/>
  <c r="X242" i="4" s="1"/>
  <c r="H242" i="3"/>
  <c r="H242" i="4" s="1"/>
  <c r="CF242" i="3"/>
  <c r="CF242" i="4" s="1"/>
  <c r="BP242" i="3"/>
  <c r="BP242" i="4" s="1"/>
  <c r="AZ242" i="3"/>
  <c r="AZ242" i="4" s="1"/>
  <c r="AJ242" i="3"/>
  <c r="AJ242" i="4" s="1"/>
  <c r="T242" i="3"/>
  <c r="T24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B234" i="3"/>
  <c r="CB234" i="4" s="1"/>
  <c r="BL234" i="3"/>
  <c r="BL234" i="4" s="1"/>
  <c r="AV234" i="3"/>
  <c r="AV234" i="4" s="1"/>
  <c r="AF234" i="3"/>
  <c r="AF234" i="4" s="1"/>
  <c r="P234" i="3"/>
  <c r="P234" i="4" s="1"/>
  <c r="BX234" i="3"/>
  <c r="BX234" i="4" s="1"/>
  <c r="BH234" i="3"/>
  <c r="BH234" i="4" s="1"/>
  <c r="AR234" i="3"/>
  <c r="AR234" i="4" s="1"/>
  <c r="AB234" i="3"/>
  <c r="AB234" i="4" s="1"/>
  <c r="L234" i="3"/>
  <c r="L234" i="4" s="1"/>
  <c r="BT234" i="3"/>
  <c r="BT234" i="4" s="1"/>
  <c r="BD234" i="3"/>
  <c r="BD234" i="4" s="1"/>
  <c r="AN234" i="3"/>
  <c r="AN234" i="4" s="1"/>
  <c r="X234" i="3"/>
  <c r="X234" i="4" s="1"/>
  <c r="H234" i="3"/>
  <c r="H234" i="4" s="1"/>
  <c r="CF234" i="3"/>
  <c r="CF234" i="4" s="1"/>
  <c r="BP234" i="3"/>
  <c r="BP234" i="4" s="1"/>
  <c r="AZ234" i="3"/>
  <c r="AZ234" i="4" s="1"/>
  <c r="AJ234" i="3"/>
  <c r="AJ234" i="4" s="1"/>
  <c r="T234" i="3"/>
  <c r="T234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B252" i="3"/>
  <c r="CB252" i="4" s="1"/>
  <c r="BL252" i="3"/>
  <c r="BL252" i="4" s="1"/>
  <c r="AV252" i="3"/>
  <c r="AV252" i="4" s="1"/>
  <c r="AF252" i="3"/>
  <c r="AF252" i="4" s="1"/>
  <c r="P252" i="3"/>
  <c r="P252" i="4" s="1"/>
  <c r="BX252" i="3"/>
  <c r="BX252" i="4" s="1"/>
  <c r="BH252" i="3"/>
  <c r="BH252" i="4" s="1"/>
  <c r="AR252" i="3"/>
  <c r="AR252" i="4" s="1"/>
  <c r="AB252" i="3"/>
  <c r="AB252" i="4" s="1"/>
  <c r="L252" i="3"/>
  <c r="L252" i="4" s="1"/>
  <c r="BT252" i="3"/>
  <c r="BT252" i="4" s="1"/>
  <c r="BD252" i="3"/>
  <c r="BD252" i="4" s="1"/>
  <c r="AN252" i="3"/>
  <c r="AN252" i="4" s="1"/>
  <c r="X252" i="3"/>
  <c r="X252" i="4" s="1"/>
  <c r="H252" i="3"/>
  <c r="H252" i="4" s="1"/>
  <c r="CF252" i="3"/>
  <c r="CF252" i="4" s="1"/>
  <c r="BP252" i="3"/>
  <c r="BP252" i="4" s="1"/>
  <c r="AZ252" i="3"/>
  <c r="AZ252" i="4" s="1"/>
  <c r="AJ252" i="3"/>
  <c r="AJ252" i="4" s="1"/>
  <c r="T252" i="3"/>
  <c r="T252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B261" i="3"/>
  <c r="CB261" i="4" s="1"/>
  <c r="BL261" i="3"/>
  <c r="BL261" i="4" s="1"/>
  <c r="AV261" i="3"/>
  <c r="AV261" i="4" s="1"/>
  <c r="AF261" i="3"/>
  <c r="AF261" i="4" s="1"/>
  <c r="P261" i="3"/>
  <c r="P261" i="4" s="1"/>
  <c r="BX261" i="3"/>
  <c r="BX261" i="4" s="1"/>
  <c r="BH261" i="3"/>
  <c r="BH261" i="4" s="1"/>
  <c r="AR261" i="3"/>
  <c r="AR261" i="4" s="1"/>
  <c r="AB261" i="3"/>
  <c r="AB261" i="4" s="1"/>
  <c r="L261" i="3"/>
  <c r="L261" i="4" s="1"/>
  <c r="BT261" i="3"/>
  <c r="BT261" i="4" s="1"/>
  <c r="BD261" i="3"/>
  <c r="BD261" i="4" s="1"/>
  <c r="AN261" i="3"/>
  <c r="AN261" i="4" s="1"/>
  <c r="X261" i="3"/>
  <c r="X261" i="4" s="1"/>
  <c r="H261" i="3"/>
  <c r="H261" i="4" s="1"/>
  <c r="CF261" i="3"/>
  <c r="CF261" i="4" s="1"/>
  <c r="BP261" i="3"/>
  <c r="BP261" i="4" s="1"/>
  <c r="AZ261" i="3"/>
  <c r="AZ261" i="4" s="1"/>
  <c r="AJ261" i="3"/>
  <c r="AJ261" i="4" s="1"/>
  <c r="T261" i="3"/>
  <c r="T261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B250" i="3"/>
  <c r="CB250" i="4" s="1"/>
  <c r="BL250" i="3"/>
  <c r="BL250" i="4" s="1"/>
  <c r="AV250" i="3"/>
  <c r="AV250" i="4" s="1"/>
  <c r="AF250" i="3"/>
  <c r="AF250" i="4" s="1"/>
  <c r="P250" i="3"/>
  <c r="P250" i="4" s="1"/>
  <c r="BX250" i="3"/>
  <c r="BX250" i="4" s="1"/>
  <c r="BH250" i="3"/>
  <c r="BH250" i="4" s="1"/>
  <c r="AR250" i="3"/>
  <c r="AR250" i="4" s="1"/>
  <c r="AB250" i="3"/>
  <c r="AB250" i="4" s="1"/>
  <c r="L250" i="3"/>
  <c r="L250" i="4" s="1"/>
  <c r="BT250" i="3"/>
  <c r="BT250" i="4" s="1"/>
  <c r="BD250" i="3"/>
  <c r="BD250" i="4" s="1"/>
  <c r="AN250" i="3"/>
  <c r="AN250" i="4" s="1"/>
  <c r="X250" i="3"/>
  <c r="X250" i="4" s="1"/>
  <c r="H250" i="3"/>
  <c r="H250" i="4" s="1"/>
  <c r="CF250" i="3"/>
  <c r="CF250" i="4" s="1"/>
  <c r="BP250" i="3"/>
  <c r="BP250" i="4" s="1"/>
  <c r="AZ250" i="3"/>
  <c r="AZ250" i="4" s="1"/>
  <c r="AJ250" i="3"/>
  <c r="AJ250" i="4" s="1"/>
  <c r="T250" i="3"/>
  <c r="T250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B257" i="3"/>
  <c r="CB257" i="4" s="1"/>
  <c r="BL257" i="3"/>
  <c r="BL257" i="4" s="1"/>
  <c r="AV257" i="3"/>
  <c r="AV257" i="4" s="1"/>
  <c r="AF257" i="3"/>
  <c r="AF257" i="4" s="1"/>
  <c r="P257" i="3"/>
  <c r="P257" i="4" s="1"/>
  <c r="BX257" i="3"/>
  <c r="BX257" i="4" s="1"/>
  <c r="BH257" i="3"/>
  <c r="BH257" i="4" s="1"/>
  <c r="AR257" i="3"/>
  <c r="AR257" i="4" s="1"/>
  <c r="AB257" i="3"/>
  <c r="AB257" i="4" s="1"/>
  <c r="L257" i="3"/>
  <c r="L257" i="4" s="1"/>
  <c r="BT257" i="3"/>
  <c r="BT257" i="4" s="1"/>
  <c r="BD257" i="3"/>
  <c r="BD257" i="4" s="1"/>
  <c r="AN257" i="3"/>
  <c r="AN257" i="4" s="1"/>
  <c r="X257" i="3"/>
  <c r="X257" i="4" s="1"/>
  <c r="H257" i="3"/>
  <c r="H257" i="4" s="1"/>
  <c r="CF257" i="3"/>
  <c r="CF257" i="4" s="1"/>
  <c r="BP257" i="3"/>
  <c r="BP257" i="4" s="1"/>
  <c r="AZ257" i="3"/>
  <c r="AZ257" i="4" s="1"/>
  <c r="AJ257" i="3"/>
  <c r="AJ257" i="4" s="1"/>
  <c r="T257" i="3"/>
  <c r="T257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B216" i="3"/>
  <c r="CB216" i="4" s="1"/>
  <c r="BL216" i="3"/>
  <c r="BL216" i="4" s="1"/>
  <c r="AV216" i="3"/>
  <c r="AV216" i="4" s="1"/>
  <c r="AF216" i="3"/>
  <c r="AF216" i="4" s="1"/>
  <c r="P216" i="3"/>
  <c r="P216" i="4" s="1"/>
  <c r="BX216" i="3"/>
  <c r="BX216" i="4" s="1"/>
  <c r="BH216" i="3"/>
  <c r="BH216" i="4" s="1"/>
  <c r="AR216" i="3"/>
  <c r="AR216" i="4" s="1"/>
  <c r="AB216" i="3"/>
  <c r="AB216" i="4" s="1"/>
  <c r="L216" i="3"/>
  <c r="L216" i="4" s="1"/>
  <c r="BT216" i="3"/>
  <c r="BT216" i="4" s="1"/>
  <c r="BD216" i="3"/>
  <c r="BD216" i="4" s="1"/>
  <c r="AN216" i="3"/>
  <c r="AN216" i="4" s="1"/>
  <c r="X216" i="3"/>
  <c r="X216" i="4" s="1"/>
  <c r="H216" i="3"/>
  <c r="H216" i="4" s="1"/>
  <c r="CF216" i="3"/>
  <c r="CF216" i="4" s="1"/>
  <c r="BP216" i="3"/>
  <c r="BP216" i="4" s="1"/>
  <c r="AZ216" i="3"/>
  <c r="AZ216" i="4" s="1"/>
  <c r="AJ216" i="3"/>
  <c r="AJ216" i="4" s="1"/>
  <c r="T216" i="3"/>
  <c r="T216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B228" i="3"/>
  <c r="CB228" i="4" s="1"/>
  <c r="BL228" i="3"/>
  <c r="BL228" i="4" s="1"/>
  <c r="AV228" i="3"/>
  <c r="AV228" i="4" s="1"/>
  <c r="AF228" i="3"/>
  <c r="AF228" i="4" s="1"/>
  <c r="P228" i="3"/>
  <c r="P228" i="4" s="1"/>
  <c r="BX228" i="3"/>
  <c r="BX228" i="4" s="1"/>
  <c r="BH228" i="3"/>
  <c r="BH228" i="4" s="1"/>
  <c r="AR228" i="3"/>
  <c r="AR228" i="4" s="1"/>
  <c r="AB228" i="3"/>
  <c r="AB228" i="4" s="1"/>
  <c r="L228" i="3"/>
  <c r="L228" i="4" s="1"/>
  <c r="BT228" i="3"/>
  <c r="BT228" i="4" s="1"/>
  <c r="BD228" i="3"/>
  <c r="BD228" i="4" s="1"/>
  <c r="AN228" i="3"/>
  <c r="AN228" i="4" s="1"/>
  <c r="X228" i="3"/>
  <c r="X228" i="4" s="1"/>
  <c r="H228" i="3"/>
  <c r="H228" i="4" s="1"/>
  <c r="CF228" i="3"/>
  <c r="CF228" i="4" s="1"/>
  <c r="BP228" i="3"/>
  <c r="BP228" i="4" s="1"/>
  <c r="AZ228" i="3"/>
  <c r="AZ228" i="4" s="1"/>
  <c r="AJ228" i="3"/>
  <c r="AJ228" i="4" s="1"/>
  <c r="T228" i="3"/>
  <c r="T22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O21" i="3"/>
  <c r="AO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B219" i="3"/>
  <c r="CB219" i="4" s="1"/>
  <c r="BL219" i="3"/>
  <c r="BL219" i="4" s="1"/>
  <c r="AV219" i="3"/>
  <c r="AV219" i="4" s="1"/>
  <c r="AF219" i="3"/>
  <c r="AF219" i="4" s="1"/>
  <c r="P219" i="3"/>
  <c r="P219" i="4" s="1"/>
  <c r="BX219" i="3"/>
  <c r="BX219" i="4" s="1"/>
  <c r="BH219" i="3"/>
  <c r="BH219" i="4" s="1"/>
  <c r="AR219" i="3"/>
  <c r="AR219" i="4" s="1"/>
  <c r="AB219" i="3"/>
  <c r="AB219" i="4" s="1"/>
  <c r="L219" i="3"/>
  <c r="L219" i="4" s="1"/>
  <c r="BT219" i="3"/>
  <c r="BT219" i="4" s="1"/>
  <c r="BD219" i="3"/>
  <c r="BD219" i="4" s="1"/>
  <c r="AN219" i="3"/>
  <c r="AN219" i="4" s="1"/>
  <c r="X219" i="3"/>
  <c r="X219" i="4" s="1"/>
  <c r="H219" i="3"/>
  <c r="H219" i="4" s="1"/>
  <c r="CF219" i="3"/>
  <c r="CF219" i="4" s="1"/>
  <c r="BP219" i="3"/>
  <c r="BP219" i="4" s="1"/>
  <c r="AZ219" i="3"/>
  <c r="AZ219" i="4" s="1"/>
  <c r="AJ219" i="3"/>
  <c r="AJ219" i="4" s="1"/>
  <c r="T219" i="3"/>
  <c r="T219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B225" i="3"/>
  <c r="CB225" i="4" s="1"/>
  <c r="BL225" i="3"/>
  <c r="BL225" i="4" s="1"/>
  <c r="AV225" i="3"/>
  <c r="AV225" i="4" s="1"/>
  <c r="AF225" i="3"/>
  <c r="AF225" i="4" s="1"/>
  <c r="P225" i="3"/>
  <c r="P225" i="4" s="1"/>
  <c r="BX225" i="3"/>
  <c r="BX225" i="4" s="1"/>
  <c r="BH225" i="3"/>
  <c r="BH225" i="4" s="1"/>
  <c r="AR225" i="3"/>
  <c r="AR225" i="4" s="1"/>
  <c r="AB225" i="3"/>
  <c r="AB225" i="4" s="1"/>
  <c r="L225" i="3"/>
  <c r="L225" i="4" s="1"/>
  <c r="BT225" i="3"/>
  <c r="BT225" i="4" s="1"/>
  <c r="BD225" i="3"/>
  <c r="BD225" i="4" s="1"/>
  <c r="AN225" i="3"/>
  <c r="AN225" i="4" s="1"/>
  <c r="X225" i="3"/>
  <c r="X225" i="4" s="1"/>
  <c r="H225" i="3"/>
  <c r="H225" i="4" s="1"/>
  <c r="CF225" i="3"/>
  <c r="CF225" i="4" s="1"/>
  <c r="BP225" i="3"/>
  <c r="BP225" i="4" s="1"/>
  <c r="AZ225" i="3"/>
  <c r="AZ225" i="4" s="1"/>
  <c r="AJ225" i="3"/>
  <c r="AJ225" i="4" s="1"/>
  <c r="T225" i="3"/>
  <c r="T225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B210" i="3"/>
  <c r="CB210" i="4" s="1"/>
  <c r="BL210" i="3"/>
  <c r="BL210" i="4" s="1"/>
  <c r="AV210" i="3"/>
  <c r="AV210" i="4" s="1"/>
  <c r="AF210" i="3"/>
  <c r="AF210" i="4" s="1"/>
  <c r="P210" i="3"/>
  <c r="P210" i="4" s="1"/>
  <c r="BX210" i="3"/>
  <c r="BX210" i="4" s="1"/>
  <c r="BH210" i="3"/>
  <c r="BH210" i="4" s="1"/>
  <c r="AR210" i="3"/>
  <c r="AR210" i="4" s="1"/>
  <c r="AB210" i="3"/>
  <c r="AB210" i="4" s="1"/>
  <c r="L210" i="3"/>
  <c r="L210" i="4" s="1"/>
  <c r="BT210" i="3"/>
  <c r="BT210" i="4" s="1"/>
  <c r="BD210" i="3"/>
  <c r="BD210" i="4" s="1"/>
  <c r="AN210" i="3"/>
  <c r="AN210" i="4" s="1"/>
  <c r="X210" i="3"/>
  <c r="X210" i="4" s="1"/>
  <c r="H210" i="3"/>
  <c r="H210" i="4" s="1"/>
  <c r="CF210" i="3"/>
  <c r="CF210" i="4" s="1"/>
  <c r="BP210" i="3"/>
  <c r="BP210" i="4" s="1"/>
  <c r="AZ210" i="3"/>
  <c r="AZ210" i="4" s="1"/>
  <c r="AJ210" i="3"/>
  <c r="AJ210" i="4" s="1"/>
  <c r="T210" i="3"/>
  <c r="T210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B263" i="3"/>
  <c r="CB263" i="4" s="1"/>
  <c r="BL263" i="3"/>
  <c r="BL263" i="4" s="1"/>
  <c r="AV263" i="3"/>
  <c r="AV263" i="4" s="1"/>
  <c r="AF263" i="3"/>
  <c r="AF263" i="4" s="1"/>
  <c r="P263" i="3"/>
  <c r="P263" i="4" s="1"/>
  <c r="BX263" i="3"/>
  <c r="BX263" i="4" s="1"/>
  <c r="BH263" i="3"/>
  <c r="BH263" i="4" s="1"/>
  <c r="AR263" i="3"/>
  <c r="AR263" i="4" s="1"/>
  <c r="AB263" i="3"/>
  <c r="AB263" i="4" s="1"/>
  <c r="L263" i="3"/>
  <c r="L263" i="4" s="1"/>
  <c r="BT263" i="3"/>
  <c r="BT263" i="4" s="1"/>
  <c r="BD263" i="3"/>
  <c r="BD263" i="4" s="1"/>
  <c r="AN263" i="3"/>
  <c r="AN263" i="4" s="1"/>
  <c r="X263" i="3"/>
  <c r="X263" i="4" s="1"/>
  <c r="H263" i="3"/>
  <c r="H263" i="4" s="1"/>
  <c r="CF263" i="3"/>
  <c r="CF263" i="4" s="1"/>
  <c r="BP263" i="3"/>
  <c r="BP263" i="4" s="1"/>
  <c r="AZ263" i="3"/>
  <c r="AZ263" i="4" s="1"/>
  <c r="AJ263" i="3"/>
  <c r="AJ263" i="4" s="1"/>
  <c r="T263" i="3"/>
  <c r="T263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B251" i="3"/>
  <c r="CB251" i="4" s="1"/>
  <c r="BL251" i="3"/>
  <c r="BL251" i="4" s="1"/>
  <c r="AV251" i="3"/>
  <c r="AV251" i="4" s="1"/>
  <c r="AF251" i="3"/>
  <c r="AF251" i="4" s="1"/>
  <c r="P251" i="3"/>
  <c r="P251" i="4" s="1"/>
  <c r="BX251" i="3"/>
  <c r="BX251" i="4" s="1"/>
  <c r="BH251" i="3"/>
  <c r="BH251" i="4" s="1"/>
  <c r="AR251" i="3"/>
  <c r="AR251" i="4" s="1"/>
  <c r="AB251" i="3"/>
  <c r="AB251" i="4" s="1"/>
  <c r="L251" i="3"/>
  <c r="L251" i="4" s="1"/>
  <c r="BT251" i="3"/>
  <c r="BT251" i="4" s="1"/>
  <c r="BD251" i="3"/>
  <c r="BD251" i="4" s="1"/>
  <c r="AN251" i="3"/>
  <c r="AN251" i="4" s="1"/>
  <c r="X251" i="3"/>
  <c r="X251" i="4" s="1"/>
  <c r="H251" i="3"/>
  <c r="H251" i="4" s="1"/>
  <c r="CF251" i="3"/>
  <c r="CF251" i="4" s="1"/>
  <c r="BP251" i="3"/>
  <c r="BP251" i="4" s="1"/>
  <c r="AZ251" i="3"/>
  <c r="AZ251" i="4" s="1"/>
  <c r="AJ251" i="3"/>
  <c r="AJ251" i="4" s="1"/>
  <c r="T251" i="3"/>
  <c r="T251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B221" i="3"/>
  <c r="CB221" i="4" s="1"/>
  <c r="BL221" i="3"/>
  <c r="BL221" i="4" s="1"/>
  <c r="AV221" i="3"/>
  <c r="AV221" i="4" s="1"/>
  <c r="AF221" i="3"/>
  <c r="AF221" i="4" s="1"/>
  <c r="P221" i="3"/>
  <c r="P221" i="4" s="1"/>
  <c r="BX221" i="3"/>
  <c r="BX221" i="4" s="1"/>
  <c r="BH221" i="3"/>
  <c r="BH221" i="4" s="1"/>
  <c r="AR221" i="3"/>
  <c r="AR221" i="4" s="1"/>
  <c r="AB221" i="3"/>
  <c r="AB221" i="4" s="1"/>
  <c r="L221" i="3"/>
  <c r="L221" i="4" s="1"/>
  <c r="BT221" i="3"/>
  <c r="BT221" i="4" s="1"/>
  <c r="BD221" i="3"/>
  <c r="BD221" i="4" s="1"/>
  <c r="AN221" i="3"/>
  <c r="AN221" i="4" s="1"/>
  <c r="X221" i="3"/>
  <c r="X221" i="4" s="1"/>
  <c r="H221" i="3"/>
  <c r="H221" i="4" s="1"/>
  <c r="CF221" i="3"/>
  <c r="CF221" i="4" s="1"/>
  <c r="BP221" i="3"/>
  <c r="BP221" i="4" s="1"/>
  <c r="AZ221" i="3"/>
  <c r="AZ221" i="4" s="1"/>
  <c r="AJ221" i="3"/>
  <c r="AJ221" i="4" s="1"/>
  <c r="T221" i="3"/>
  <c r="T221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B237" i="3"/>
  <c r="CB237" i="4" s="1"/>
  <c r="BL237" i="3"/>
  <c r="BL237" i="4" s="1"/>
  <c r="AV237" i="3"/>
  <c r="AV237" i="4" s="1"/>
  <c r="AF237" i="3"/>
  <c r="AF237" i="4" s="1"/>
  <c r="P237" i="3"/>
  <c r="P237" i="4" s="1"/>
  <c r="BX237" i="3"/>
  <c r="BX237" i="4" s="1"/>
  <c r="BH237" i="3"/>
  <c r="BH237" i="4" s="1"/>
  <c r="AR237" i="3"/>
  <c r="AR237" i="4" s="1"/>
  <c r="AB237" i="3"/>
  <c r="AB237" i="4" s="1"/>
  <c r="L237" i="3"/>
  <c r="L237" i="4" s="1"/>
  <c r="BT237" i="3"/>
  <c r="BT237" i="4" s="1"/>
  <c r="BD237" i="3"/>
  <c r="BD237" i="4" s="1"/>
  <c r="AN237" i="3"/>
  <c r="AN237" i="4" s="1"/>
  <c r="X237" i="3"/>
  <c r="X237" i="4" s="1"/>
  <c r="H237" i="3"/>
  <c r="H237" i="4" s="1"/>
  <c r="CF237" i="3"/>
  <c r="CF237" i="4" s="1"/>
  <c r="BP237" i="3"/>
  <c r="BP237" i="4" s="1"/>
  <c r="AZ237" i="3"/>
  <c r="AZ237" i="4" s="1"/>
  <c r="AJ237" i="3"/>
  <c r="AJ237" i="4" s="1"/>
  <c r="T237" i="3"/>
  <c r="T23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B247" i="3"/>
  <c r="CB247" i="4" s="1"/>
  <c r="BL247" i="3"/>
  <c r="BL247" i="4" s="1"/>
  <c r="AV247" i="3"/>
  <c r="AV247" i="4" s="1"/>
  <c r="AF247" i="3"/>
  <c r="AF247" i="4" s="1"/>
  <c r="P247" i="3"/>
  <c r="P247" i="4" s="1"/>
  <c r="BX247" i="3"/>
  <c r="BX247" i="4" s="1"/>
  <c r="BH247" i="3"/>
  <c r="BH247" i="4" s="1"/>
  <c r="AR247" i="3"/>
  <c r="AR247" i="4" s="1"/>
  <c r="AB247" i="3"/>
  <c r="AB247" i="4" s="1"/>
  <c r="L247" i="3"/>
  <c r="L247" i="4" s="1"/>
  <c r="BT247" i="3"/>
  <c r="BT247" i="4" s="1"/>
  <c r="BD247" i="3"/>
  <c r="BD247" i="4" s="1"/>
  <c r="AN247" i="3"/>
  <c r="AN247" i="4" s="1"/>
  <c r="X247" i="3"/>
  <c r="X247" i="4" s="1"/>
  <c r="H247" i="3"/>
  <c r="H247" i="4" s="1"/>
  <c r="CF247" i="3"/>
  <c r="CF247" i="4" s="1"/>
  <c r="BP247" i="3"/>
  <c r="BP247" i="4" s="1"/>
  <c r="AZ247" i="3"/>
  <c r="AZ247" i="4" s="1"/>
  <c r="AJ247" i="3"/>
  <c r="AJ247" i="4" s="1"/>
  <c r="T247" i="3"/>
  <c r="T247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B229" i="3"/>
  <c r="CB229" i="4" s="1"/>
  <c r="BL229" i="3"/>
  <c r="BL229" i="4" s="1"/>
  <c r="AV229" i="3"/>
  <c r="AV229" i="4" s="1"/>
  <c r="AF229" i="3"/>
  <c r="AF229" i="4" s="1"/>
  <c r="P229" i="3"/>
  <c r="P229" i="4" s="1"/>
  <c r="BX229" i="3"/>
  <c r="BX229" i="4" s="1"/>
  <c r="BH229" i="3"/>
  <c r="BH229" i="4" s="1"/>
  <c r="AR229" i="3"/>
  <c r="AR229" i="4" s="1"/>
  <c r="AB229" i="3"/>
  <c r="AB229" i="4" s="1"/>
  <c r="L229" i="3"/>
  <c r="L229" i="4" s="1"/>
  <c r="BT229" i="3"/>
  <c r="BT229" i="4" s="1"/>
  <c r="BD229" i="3"/>
  <c r="BD229" i="4" s="1"/>
  <c r="AN229" i="3"/>
  <c r="AN229" i="4" s="1"/>
  <c r="X229" i="3"/>
  <c r="X229" i="4" s="1"/>
  <c r="H229" i="3"/>
  <c r="H229" i="4" s="1"/>
  <c r="CF229" i="3"/>
  <c r="CF229" i="4" s="1"/>
  <c r="BP229" i="3"/>
  <c r="BP229" i="4" s="1"/>
  <c r="AZ229" i="3"/>
  <c r="AZ229" i="4" s="1"/>
  <c r="AJ229" i="3"/>
  <c r="AJ229" i="4" s="1"/>
  <c r="T229" i="3"/>
  <c r="T229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B258" i="3"/>
  <c r="CB258" i="4" s="1"/>
  <c r="BL258" i="3"/>
  <c r="BL258" i="4" s="1"/>
  <c r="AV258" i="3"/>
  <c r="AV258" i="4" s="1"/>
  <c r="AF258" i="3"/>
  <c r="AF258" i="4" s="1"/>
  <c r="P258" i="3"/>
  <c r="P258" i="4" s="1"/>
  <c r="BX258" i="3"/>
  <c r="BX258" i="4" s="1"/>
  <c r="BH258" i="3"/>
  <c r="BH258" i="4" s="1"/>
  <c r="AR258" i="3"/>
  <c r="AR258" i="4" s="1"/>
  <c r="AB258" i="3"/>
  <c r="AB258" i="4" s="1"/>
  <c r="L258" i="3"/>
  <c r="L258" i="4" s="1"/>
  <c r="BT258" i="3"/>
  <c r="BT258" i="4" s="1"/>
  <c r="BD258" i="3"/>
  <c r="BD258" i="4" s="1"/>
  <c r="AN258" i="3"/>
  <c r="AN258" i="4" s="1"/>
  <c r="X258" i="3"/>
  <c r="X258" i="4" s="1"/>
  <c r="H258" i="3"/>
  <c r="H258" i="4" s="1"/>
  <c r="CF258" i="3"/>
  <c r="CF258" i="4" s="1"/>
  <c r="BP258" i="3"/>
  <c r="BP258" i="4" s="1"/>
  <c r="AZ258" i="3"/>
  <c r="AZ258" i="4" s="1"/>
  <c r="AJ258" i="3"/>
  <c r="AJ258" i="4" s="1"/>
  <c r="T258" i="3"/>
  <c r="T258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B249" i="3"/>
  <c r="CB249" i="4" s="1"/>
  <c r="BL249" i="3"/>
  <c r="BL249" i="4" s="1"/>
  <c r="AV249" i="3"/>
  <c r="AV249" i="4" s="1"/>
  <c r="AF249" i="3"/>
  <c r="AF249" i="4" s="1"/>
  <c r="P249" i="3"/>
  <c r="P249" i="4" s="1"/>
  <c r="BX249" i="3"/>
  <c r="BX249" i="4" s="1"/>
  <c r="BH249" i="3"/>
  <c r="BH249" i="4" s="1"/>
  <c r="AR249" i="3"/>
  <c r="AR249" i="4" s="1"/>
  <c r="AB249" i="3"/>
  <c r="AB249" i="4" s="1"/>
  <c r="L249" i="3"/>
  <c r="L249" i="4" s="1"/>
  <c r="BT249" i="3"/>
  <c r="BT249" i="4" s="1"/>
  <c r="BD249" i="3"/>
  <c r="BD249" i="4" s="1"/>
  <c r="AN249" i="3"/>
  <c r="AN249" i="4" s="1"/>
  <c r="X249" i="3"/>
  <c r="X249" i="4" s="1"/>
  <c r="H249" i="3"/>
  <c r="H249" i="4" s="1"/>
  <c r="CF249" i="3"/>
  <c r="CF249" i="4" s="1"/>
  <c r="BP249" i="3"/>
  <c r="BP249" i="4" s="1"/>
  <c r="AZ249" i="3"/>
  <c r="AZ249" i="4" s="1"/>
  <c r="AJ249" i="3"/>
  <c r="AJ249" i="4" s="1"/>
  <c r="T249" i="3"/>
  <c r="T249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B233" i="3"/>
  <c r="CB233" i="4" s="1"/>
  <c r="BL233" i="3"/>
  <c r="BL233" i="4" s="1"/>
  <c r="AV233" i="3"/>
  <c r="AV233" i="4" s="1"/>
  <c r="AF233" i="3"/>
  <c r="AF233" i="4" s="1"/>
  <c r="P233" i="3"/>
  <c r="P233" i="4" s="1"/>
  <c r="BX233" i="3"/>
  <c r="BX233" i="4" s="1"/>
  <c r="BH233" i="3"/>
  <c r="BH233" i="4" s="1"/>
  <c r="AR233" i="3"/>
  <c r="AR233" i="4" s="1"/>
  <c r="AB233" i="3"/>
  <c r="AB233" i="4" s="1"/>
  <c r="L233" i="3"/>
  <c r="L233" i="4" s="1"/>
  <c r="BT233" i="3"/>
  <c r="BT233" i="4" s="1"/>
  <c r="BD233" i="3"/>
  <c r="BD233" i="4" s="1"/>
  <c r="AN233" i="3"/>
  <c r="AN233" i="4" s="1"/>
  <c r="X233" i="3"/>
  <c r="X233" i="4" s="1"/>
  <c r="H233" i="3"/>
  <c r="H233" i="4" s="1"/>
  <c r="CF233" i="3"/>
  <c r="CF233" i="4" s="1"/>
  <c r="BP233" i="3"/>
  <c r="BP233" i="4" s="1"/>
  <c r="AZ233" i="3"/>
  <c r="AZ233" i="4" s="1"/>
  <c r="AJ233" i="3"/>
  <c r="AJ233" i="4" s="1"/>
  <c r="T233" i="3"/>
  <c r="T233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B220" i="3"/>
  <c r="CB220" i="4" s="1"/>
  <c r="BL220" i="3"/>
  <c r="BL220" i="4" s="1"/>
  <c r="AV220" i="3"/>
  <c r="AV220" i="4" s="1"/>
  <c r="AF220" i="3"/>
  <c r="AF220" i="4" s="1"/>
  <c r="P220" i="3"/>
  <c r="P220" i="4" s="1"/>
  <c r="BX220" i="3"/>
  <c r="BX220" i="4" s="1"/>
  <c r="BH220" i="3"/>
  <c r="BH220" i="4" s="1"/>
  <c r="AR220" i="3"/>
  <c r="AR220" i="4" s="1"/>
  <c r="AB220" i="3"/>
  <c r="AB220" i="4" s="1"/>
  <c r="L220" i="3"/>
  <c r="L220" i="4" s="1"/>
  <c r="BT220" i="3"/>
  <c r="BT220" i="4" s="1"/>
  <c r="BD220" i="3"/>
  <c r="BD220" i="4" s="1"/>
  <c r="AN220" i="3"/>
  <c r="AN220" i="4" s="1"/>
  <c r="X220" i="3"/>
  <c r="X220" i="4" s="1"/>
  <c r="H220" i="3"/>
  <c r="H220" i="4" s="1"/>
  <c r="CF220" i="3"/>
  <c r="CF220" i="4" s="1"/>
  <c r="BP220" i="3"/>
  <c r="BP220" i="4" s="1"/>
  <c r="AZ220" i="3"/>
  <c r="AZ220" i="4" s="1"/>
  <c r="AJ220" i="3"/>
  <c r="AJ220" i="4" s="1"/>
  <c r="T220" i="3"/>
  <c r="T220" i="4" s="1"/>
  <c r="CE157" i="3"/>
  <c r="CE157" i="4" s="1"/>
  <c r="CH157" i="3"/>
  <c r="CH157" i="4" s="1"/>
  <c r="CD157" i="3"/>
  <c r="CD157" i="4" s="1"/>
  <c r="BZ157" i="3"/>
  <c r="BZ157" i="4" s="1"/>
  <c r="CG157" i="3"/>
  <c r="CG157" i="4" s="1"/>
  <c r="CC157" i="3"/>
  <c r="CC157" i="4" s="1"/>
  <c r="CF157" i="3"/>
  <c r="CF157" i="4" s="1"/>
  <c r="CB157" i="3"/>
  <c r="CB157" i="4" s="1"/>
  <c r="CA157" i="3"/>
  <c r="CA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B255" i="3"/>
  <c r="CB255" i="4" s="1"/>
  <c r="BL255" i="3"/>
  <c r="BL255" i="4" s="1"/>
  <c r="AV255" i="3"/>
  <c r="AV255" i="4" s="1"/>
  <c r="AF255" i="3"/>
  <c r="AF255" i="4" s="1"/>
  <c r="P255" i="3"/>
  <c r="P255" i="4" s="1"/>
  <c r="BX255" i="3"/>
  <c r="BX255" i="4" s="1"/>
  <c r="BH255" i="3"/>
  <c r="BH255" i="4" s="1"/>
  <c r="AR255" i="3"/>
  <c r="AR255" i="4" s="1"/>
  <c r="AB255" i="3"/>
  <c r="AB255" i="4" s="1"/>
  <c r="L255" i="3"/>
  <c r="L255" i="4" s="1"/>
  <c r="BT255" i="3"/>
  <c r="BT255" i="4" s="1"/>
  <c r="BD255" i="3"/>
  <c r="BD255" i="4" s="1"/>
  <c r="AN255" i="3"/>
  <c r="AN255" i="4" s="1"/>
  <c r="X255" i="3"/>
  <c r="X255" i="4" s="1"/>
  <c r="H255" i="3"/>
  <c r="H255" i="4" s="1"/>
  <c r="CF255" i="3"/>
  <c r="CF255" i="4" s="1"/>
  <c r="BP255" i="3"/>
  <c r="BP255" i="4" s="1"/>
  <c r="AZ255" i="3"/>
  <c r="AZ255" i="4" s="1"/>
  <c r="AJ255" i="3"/>
  <c r="AJ255" i="4" s="1"/>
  <c r="T255" i="3"/>
  <c r="T255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B262" i="3"/>
  <c r="CB262" i="4" s="1"/>
  <c r="BL262" i="3"/>
  <c r="BL262" i="4" s="1"/>
  <c r="AV262" i="3"/>
  <c r="AV262" i="4" s="1"/>
  <c r="AF262" i="3"/>
  <c r="AF262" i="4" s="1"/>
  <c r="P262" i="3"/>
  <c r="P262" i="4" s="1"/>
  <c r="BX262" i="3"/>
  <c r="BX262" i="4" s="1"/>
  <c r="BH262" i="3"/>
  <c r="BH262" i="4" s="1"/>
  <c r="AR262" i="3"/>
  <c r="AR262" i="4" s="1"/>
  <c r="AB262" i="3"/>
  <c r="AB262" i="4" s="1"/>
  <c r="L262" i="3"/>
  <c r="L262" i="4" s="1"/>
  <c r="BT262" i="3"/>
  <c r="BT262" i="4" s="1"/>
  <c r="BD262" i="3"/>
  <c r="BD262" i="4" s="1"/>
  <c r="AN262" i="3"/>
  <c r="AN262" i="4" s="1"/>
  <c r="X262" i="3"/>
  <c r="X262" i="4" s="1"/>
  <c r="H262" i="3"/>
  <c r="H262" i="4" s="1"/>
  <c r="CF262" i="3"/>
  <c r="CF262" i="4" s="1"/>
  <c r="BP262" i="3"/>
  <c r="BP262" i="4" s="1"/>
  <c r="AZ262" i="3"/>
  <c r="AZ262" i="4" s="1"/>
  <c r="AJ262" i="3"/>
  <c r="AJ262" i="4" s="1"/>
  <c r="T262" i="3"/>
  <c r="T262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CK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CJ70" i="4" s="1"/>
  <c r="O70" i="3"/>
  <c r="O70" i="4" s="1"/>
  <c r="K70" i="3"/>
  <c r="K70" i="4" s="1"/>
  <c r="G70" i="3"/>
  <c r="G70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CJ109" i="4" s="1"/>
  <c r="O109" i="3"/>
  <c r="O109" i="4" s="1"/>
  <c r="K109" i="3"/>
  <c r="K109" i="4" s="1"/>
  <c r="G109" i="3"/>
  <c r="G109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CK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CJ57" i="4" s="1"/>
  <c r="O57" i="3"/>
  <c r="O57" i="4" s="1"/>
  <c r="K57" i="3"/>
  <c r="K57" i="4" s="1"/>
  <c r="G57" i="3"/>
  <c r="G57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CK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CJ98" i="4" s="1"/>
  <c r="O98" i="3"/>
  <c r="O98" i="4" s="1"/>
  <c r="K98" i="3"/>
  <c r="K98" i="4" s="1"/>
  <c r="G98" i="3"/>
  <c r="G98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CJ149" i="4" s="1"/>
  <c r="O149" i="3"/>
  <c r="O149" i="4" s="1"/>
  <c r="K149" i="3"/>
  <c r="K149" i="4" s="1"/>
  <c r="G149" i="3"/>
  <c r="G149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CJ95" i="4" s="1"/>
  <c r="O95" i="3"/>
  <c r="O95" i="4" s="1"/>
  <c r="K95" i="3"/>
  <c r="K95" i="4" s="1"/>
  <c r="G95" i="3"/>
  <c r="G95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CK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CJ132" i="4" s="1"/>
  <c r="O132" i="3"/>
  <c r="O132" i="4" s="1"/>
  <c r="K132" i="3"/>
  <c r="K132" i="4" s="1"/>
  <c r="G132" i="3"/>
  <c r="G132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CK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CJ90" i="4" s="1"/>
  <c r="O90" i="3"/>
  <c r="O90" i="4" s="1"/>
  <c r="K90" i="3"/>
  <c r="K90" i="4" s="1"/>
  <c r="G90" i="3"/>
  <c r="G90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CK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CJ103" i="4" s="1"/>
  <c r="O103" i="3"/>
  <c r="O103" i="4" s="1"/>
  <c r="K103" i="3"/>
  <c r="K103" i="4" s="1"/>
  <c r="G103" i="3"/>
  <c r="G103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CK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CJ134" i="4" s="1"/>
  <c r="O134" i="3"/>
  <c r="O134" i="4" s="1"/>
  <c r="K134" i="3"/>
  <c r="K134" i="4" s="1"/>
  <c r="G134" i="3"/>
  <c r="G13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CK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CK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CJ96" i="4" s="1"/>
  <c r="O96" i="3"/>
  <c r="O96" i="4" s="1"/>
  <c r="K96" i="3"/>
  <c r="K96" i="4" s="1"/>
  <c r="G96" i="3"/>
  <c r="G96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B276" i="3"/>
  <c r="CB276" i="4" s="1"/>
  <c r="BL276" i="3"/>
  <c r="BL276" i="4" s="1"/>
  <c r="AV276" i="3"/>
  <c r="AV276" i="4" s="1"/>
  <c r="AF276" i="3"/>
  <c r="AF276" i="4" s="1"/>
  <c r="P276" i="3"/>
  <c r="P276" i="4" s="1"/>
  <c r="BX276" i="3"/>
  <c r="BX276" i="4" s="1"/>
  <c r="BH276" i="3"/>
  <c r="BH276" i="4" s="1"/>
  <c r="AR276" i="3"/>
  <c r="AR276" i="4" s="1"/>
  <c r="AB276" i="3"/>
  <c r="AB276" i="4" s="1"/>
  <c r="L276" i="3"/>
  <c r="L276" i="4" s="1"/>
  <c r="BT276" i="3"/>
  <c r="BT276" i="4" s="1"/>
  <c r="BD276" i="3"/>
  <c r="BD276" i="4" s="1"/>
  <c r="AN276" i="3"/>
  <c r="AN276" i="4" s="1"/>
  <c r="X276" i="3"/>
  <c r="X276" i="4" s="1"/>
  <c r="H276" i="3"/>
  <c r="H276" i="4" s="1"/>
  <c r="CF276" i="3"/>
  <c r="CF276" i="4" s="1"/>
  <c r="BP276" i="3"/>
  <c r="BP276" i="4" s="1"/>
  <c r="AZ276" i="3"/>
  <c r="AZ276" i="4" s="1"/>
  <c r="AJ276" i="3"/>
  <c r="AJ276" i="4" s="1"/>
  <c r="T276" i="3"/>
  <c r="T276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B271" i="3"/>
  <c r="CB271" i="4" s="1"/>
  <c r="BL271" i="3"/>
  <c r="BL271" i="4" s="1"/>
  <c r="AV271" i="3"/>
  <c r="AV271" i="4" s="1"/>
  <c r="AF271" i="3"/>
  <c r="AF271" i="4" s="1"/>
  <c r="P271" i="3"/>
  <c r="P271" i="4" s="1"/>
  <c r="BX271" i="3"/>
  <c r="BX271" i="4" s="1"/>
  <c r="BH271" i="3"/>
  <c r="BH271" i="4" s="1"/>
  <c r="AR271" i="3"/>
  <c r="AR271" i="4" s="1"/>
  <c r="AB271" i="3"/>
  <c r="AB271" i="4" s="1"/>
  <c r="L271" i="3"/>
  <c r="L271" i="4" s="1"/>
  <c r="BT271" i="3"/>
  <c r="BT271" i="4" s="1"/>
  <c r="BD271" i="3"/>
  <c r="BD271" i="4" s="1"/>
  <c r="AN271" i="3"/>
  <c r="AN271" i="4" s="1"/>
  <c r="X271" i="3"/>
  <c r="X271" i="4" s="1"/>
  <c r="H271" i="3"/>
  <c r="H271" i="4" s="1"/>
  <c r="CF271" i="3"/>
  <c r="CF271" i="4" s="1"/>
  <c r="BP271" i="3"/>
  <c r="BP271" i="4" s="1"/>
  <c r="AZ271" i="3"/>
  <c r="AZ271" i="4" s="1"/>
  <c r="AJ271" i="3"/>
  <c r="AJ271" i="4" s="1"/>
  <c r="T271" i="3"/>
  <c r="T271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K277" i="3"/>
  <c r="AK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AF277" i="3"/>
  <c r="AF277" i="4" s="1"/>
  <c r="P277" i="3"/>
  <c r="P277" i="4" s="1"/>
  <c r="AB277" i="3"/>
  <c r="AB277" i="4" s="1"/>
  <c r="L277" i="3"/>
  <c r="L277" i="4" s="1"/>
  <c r="X277" i="3"/>
  <c r="X277" i="4" s="1"/>
  <c r="H277" i="3"/>
  <c r="H277" i="4" s="1"/>
  <c r="T277" i="3"/>
  <c r="T277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B269" i="3"/>
  <c r="CB269" i="4" s="1"/>
  <c r="BL269" i="3"/>
  <c r="BL269" i="4" s="1"/>
  <c r="AV269" i="3"/>
  <c r="AV269" i="4" s="1"/>
  <c r="AF269" i="3"/>
  <c r="AF269" i="4" s="1"/>
  <c r="P269" i="3"/>
  <c r="P269" i="4" s="1"/>
  <c r="BX269" i="3"/>
  <c r="BX269" i="4" s="1"/>
  <c r="BH269" i="3"/>
  <c r="BH269" i="4" s="1"/>
  <c r="AR269" i="3"/>
  <c r="AR269" i="4" s="1"/>
  <c r="AB269" i="3"/>
  <c r="AB269" i="4" s="1"/>
  <c r="L269" i="3"/>
  <c r="L269" i="4" s="1"/>
  <c r="BT269" i="3"/>
  <c r="BT269" i="4" s="1"/>
  <c r="BD269" i="3"/>
  <c r="BD269" i="4" s="1"/>
  <c r="AN269" i="3"/>
  <c r="AN269" i="4" s="1"/>
  <c r="X269" i="3"/>
  <c r="X269" i="4" s="1"/>
  <c r="H269" i="3"/>
  <c r="H269" i="4" s="1"/>
  <c r="CF269" i="3"/>
  <c r="CF269" i="4" s="1"/>
  <c r="BP269" i="3"/>
  <c r="BP269" i="4" s="1"/>
  <c r="AZ269" i="3"/>
  <c r="AZ269" i="4" s="1"/>
  <c r="AJ269" i="3"/>
  <c r="AJ269" i="4" s="1"/>
  <c r="T269" i="3"/>
  <c r="T269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B217" i="3"/>
  <c r="CB217" i="4" s="1"/>
  <c r="BL217" i="3"/>
  <c r="BL217" i="4" s="1"/>
  <c r="AV217" i="3"/>
  <c r="AV217" i="4" s="1"/>
  <c r="AF217" i="3"/>
  <c r="AF217" i="4" s="1"/>
  <c r="P217" i="3"/>
  <c r="P217" i="4" s="1"/>
  <c r="BX217" i="3"/>
  <c r="BX217" i="4" s="1"/>
  <c r="BH217" i="3"/>
  <c r="BH217" i="4" s="1"/>
  <c r="AR217" i="3"/>
  <c r="AR217" i="4" s="1"/>
  <c r="AB217" i="3"/>
  <c r="AB217" i="4" s="1"/>
  <c r="L217" i="3"/>
  <c r="L217" i="4" s="1"/>
  <c r="BT217" i="3"/>
  <c r="BT217" i="4" s="1"/>
  <c r="BD217" i="3"/>
  <c r="BD217" i="4" s="1"/>
  <c r="AN217" i="3"/>
  <c r="AN217" i="4" s="1"/>
  <c r="X217" i="3"/>
  <c r="X217" i="4" s="1"/>
  <c r="H217" i="3"/>
  <c r="H217" i="4" s="1"/>
  <c r="CF217" i="3"/>
  <c r="CF217" i="4" s="1"/>
  <c r="BP217" i="3"/>
  <c r="BP217" i="4" s="1"/>
  <c r="AZ217" i="3"/>
  <c r="AZ217" i="4" s="1"/>
  <c r="AJ217" i="3"/>
  <c r="AJ217" i="4" s="1"/>
  <c r="T217" i="3"/>
  <c r="T217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B223" i="3"/>
  <c r="CB223" i="4" s="1"/>
  <c r="BL223" i="3"/>
  <c r="BL223" i="4" s="1"/>
  <c r="AV223" i="3"/>
  <c r="AV223" i="4" s="1"/>
  <c r="AF223" i="3"/>
  <c r="AF223" i="4" s="1"/>
  <c r="P223" i="3"/>
  <c r="P223" i="4" s="1"/>
  <c r="BX223" i="3"/>
  <c r="BX223" i="4" s="1"/>
  <c r="BH223" i="3"/>
  <c r="BH223" i="4" s="1"/>
  <c r="AR223" i="3"/>
  <c r="AR223" i="4" s="1"/>
  <c r="AB223" i="3"/>
  <c r="AB223" i="4" s="1"/>
  <c r="L223" i="3"/>
  <c r="L223" i="4" s="1"/>
  <c r="BT223" i="3"/>
  <c r="BT223" i="4" s="1"/>
  <c r="BD223" i="3"/>
  <c r="BD223" i="4" s="1"/>
  <c r="AN223" i="3"/>
  <c r="AN223" i="4" s="1"/>
  <c r="X223" i="3"/>
  <c r="X223" i="4" s="1"/>
  <c r="H223" i="3"/>
  <c r="H223" i="4" s="1"/>
  <c r="CF223" i="3"/>
  <c r="CF223" i="4" s="1"/>
  <c r="BP223" i="3"/>
  <c r="BP223" i="4" s="1"/>
  <c r="AZ223" i="3"/>
  <c r="AZ223" i="4" s="1"/>
  <c r="AJ223" i="3"/>
  <c r="AJ223" i="4" s="1"/>
  <c r="T223" i="3"/>
  <c r="T223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B274" i="3"/>
  <c r="CB274" i="4" s="1"/>
  <c r="BL274" i="3"/>
  <c r="BL274" i="4" s="1"/>
  <c r="AV274" i="3"/>
  <c r="AV274" i="4" s="1"/>
  <c r="AF274" i="3"/>
  <c r="AF274" i="4" s="1"/>
  <c r="P274" i="3"/>
  <c r="P274" i="4" s="1"/>
  <c r="BX274" i="3"/>
  <c r="BX274" i="4" s="1"/>
  <c r="BH274" i="3"/>
  <c r="BH274" i="4" s="1"/>
  <c r="AR274" i="3"/>
  <c r="AR274" i="4" s="1"/>
  <c r="AB274" i="3"/>
  <c r="AB274" i="4" s="1"/>
  <c r="L274" i="3"/>
  <c r="L274" i="4" s="1"/>
  <c r="BT274" i="3"/>
  <c r="BT274" i="4" s="1"/>
  <c r="BD274" i="3"/>
  <c r="BD274" i="4" s="1"/>
  <c r="AN274" i="3"/>
  <c r="AN274" i="4" s="1"/>
  <c r="X274" i="3"/>
  <c r="X274" i="4" s="1"/>
  <c r="H274" i="3"/>
  <c r="H274" i="4" s="1"/>
  <c r="CF274" i="3"/>
  <c r="CF274" i="4" s="1"/>
  <c r="BP274" i="3"/>
  <c r="BP274" i="4" s="1"/>
  <c r="AZ274" i="3"/>
  <c r="AZ274" i="4" s="1"/>
  <c r="AJ274" i="3"/>
  <c r="AJ274" i="4" s="1"/>
  <c r="T274" i="3"/>
  <c r="T274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B231" i="3"/>
  <c r="CB231" i="4" s="1"/>
  <c r="BL231" i="3"/>
  <c r="BL231" i="4" s="1"/>
  <c r="AV231" i="3"/>
  <c r="AV231" i="4" s="1"/>
  <c r="AF231" i="3"/>
  <c r="AF231" i="4" s="1"/>
  <c r="P231" i="3"/>
  <c r="P231" i="4" s="1"/>
  <c r="BX231" i="3"/>
  <c r="BX231" i="4" s="1"/>
  <c r="BH231" i="3"/>
  <c r="BH231" i="4" s="1"/>
  <c r="AR231" i="3"/>
  <c r="AR231" i="4" s="1"/>
  <c r="AB231" i="3"/>
  <c r="AB231" i="4" s="1"/>
  <c r="L231" i="3"/>
  <c r="L231" i="4" s="1"/>
  <c r="BT231" i="3"/>
  <c r="BT231" i="4" s="1"/>
  <c r="BD231" i="3"/>
  <c r="BD231" i="4" s="1"/>
  <c r="AN231" i="3"/>
  <c r="AN231" i="4" s="1"/>
  <c r="X231" i="3"/>
  <c r="X231" i="4" s="1"/>
  <c r="H231" i="3"/>
  <c r="H231" i="4" s="1"/>
  <c r="CF231" i="3"/>
  <c r="CF231" i="4" s="1"/>
  <c r="BP231" i="3"/>
  <c r="BP231" i="4" s="1"/>
  <c r="AZ231" i="3"/>
  <c r="AZ231" i="4" s="1"/>
  <c r="AJ231" i="3"/>
  <c r="AJ231" i="4" s="1"/>
  <c r="T231" i="3"/>
  <c r="T231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B254" i="3"/>
  <c r="CB254" i="4" s="1"/>
  <c r="BL254" i="3"/>
  <c r="BL254" i="4" s="1"/>
  <c r="AV254" i="3"/>
  <c r="AV254" i="4" s="1"/>
  <c r="AF254" i="3"/>
  <c r="AF254" i="4" s="1"/>
  <c r="P254" i="3"/>
  <c r="P254" i="4" s="1"/>
  <c r="BX254" i="3"/>
  <c r="BX254" i="4" s="1"/>
  <c r="BH254" i="3"/>
  <c r="BH254" i="4" s="1"/>
  <c r="AR254" i="3"/>
  <c r="AR254" i="4" s="1"/>
  <c r="AB254" i="3"/>
  <c r="AB254" i="4" s="1"/>
  <c r="L254" i="3"/>
  <c r="L254" i="4" s="1"/>
  <c r="BT254" i="3"/>
  <c r="BT254" i="4" s="1"/>
  <c r="BD254" i="3"/>
  <c r="BD254" i="4" s="1"/>
  <c r="AN254" i="3"/>
  <c r="AN254" i="4" s="1"/>
  <c r="X254" i="3"/>
  <c r="X254" i="4" s="1"/>
  <c r="H254" i="3"/>
  <c r="H254" i="4" s="1"/>
  <c r="CF254" i="3"/>
  <c r="CF254" i="4" s="1"/>
  <c r="BP254" i="3"/>
  <c r="BP254" i="4" s="1"/>
  <c r="AZ254" i="3"/>
  <c r="AZ254" i="4" s="1"/>
  <c r="AJ254" i="3"/>
  <c r="AJ254" i="4" s="1"/>
  <c r="T254" i="3"/>
  <c r="T254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B248" i="3"/>
  <c r="CB248" i="4" s="1"/>
  <c r="BL248" i="3"/>
  <c r="BL248" i="4" s="1"/>
  <c r="AV248" i="3"/>
  <c r="AV248" i="4" s="1"/>
  <c r="AF248" i="3"/>
  <c r="AF248" i="4" s="1"/>
  <c r="P248" i="3"/>
  <c r="P248" i="4" s="1"/>
  <c r="BX248" i="3"/>
  <c r="BX248" i="4" s="1"/>
  <c r="BH248" i="3"/>
  <c r="BH248" i="4" s="1"/>
  <c r="AR248" i="3"/>
  <c r="AR248" i="4" s="1"/>
  <c r="AB248" i="3"/>
  <c r="AB248" i="4" s="1"/>
  <c r="L248" i="3"/>
  <c r="L248" i="4" s="1"/>
  <c r="BT248" i="3"/>
  <c r="BT248" i="4" s="1"/>
  <c r="BD248" i="3"/>
  <c r="BD248" i="4" s="1"/>
  <c r="AN248" i="3"/>
  <c r="AN248" i="4" s="1"/>
  <c r="X248" i="3"/>
  <c r="X248" i="4" s="1"/>
  <c r="H248" i="3"/>
  <c r="H248" i="4" s="1"/>
  <c r="CF248" i="3"/>
  <c r="CF248" i="4" s="1"/>
  <c r="BP248" i="3"/>
  <c r="BP248" i="4" s="1"/>
  <c r="AZ248" i="3"/>
  <c r="AZ248" i="4" s="1"/>
  <c r="AJ248" i="3"/>
  <c r="AJ248" i="4" s="1"/>
  <c r="T248" i="3"/>
  <c r="T248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B256" i="3"/>
  <c r="CB256" i="4" s="1"/>
  <c r="BL256" i="3"/>
  <c r="BL256" i="4" s="1"/>
  <c r="AV256" i="3"/>
  <c r="AV256" i="4" s="1"/>
  <c r="AF256" i="3"/>
  <c r="AF256" i="4" s="1"/>
  <c r="P256" i="3"/>
  <c r="P256" i="4" s="1"/>
  <c r="BX256" i="3"/>
  <c r="BX256" i="4" s="1"/>
  <c r="BH256" i="3"/>
  <c r="BH256" i="4" s="1"/>
  <c r="AR256" i="3"/>
  <c r="AR256" i="4" s="1"/>
  <c r="AB256" i="3"/>
  <c r="AB256" i="4" s="1"/>
  <c r="L256" i="3"/>
  <c r="L256" i="4" s="1"/>
  <c r="BT256" i="3"/>
  <c r="BT256" i="4" s="1"/>
  <c r="BD256" i="3"/>
  <c r="BD256" i="4" s="1"/>
  <c r="AN256" i="3"/>
  <c r="AN256" i="4" s="1"/>
  <c r="X256" i="3"/>
  <c r="X256" i="4" s="1"/>
  <c r="H256" i="3"/>
  <c r="H256" i="4" s="1"/>
  <c r="CF256" i="3"/>
  <c r="CF256" i="4" s="1"/>
  <c r="BP256" i="3"/>
  <c r="BP256" i="4" s="1"/>
  <c r="AZ256" i="3"/>
  <c r="AZ256" i="4" s="1"/>
  <c r="AJ256" i="3"/>
  <c r="AJ256" i="4" s="1"/>
  <c r="T256" i="3"/>
  <c r="T256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B235" i="3"/>
  <c r="CB235" i="4" s="1"/>
  <c r="BL235" i="3"/>
  <c r="BL235" i="4" s="1"/>
  <c r="AV235" i="3"/>
  <c r="AV235" i="4" s="1"/>
  <c r="AF235" i="3"/>
  <c r="AF235" i="4" s="1"/>
  <c r="P235" i="3"/>
  <c r="P235" i="4" s="1"/>
  <c r="BX235" i="3"/>
  <c r="BX235" i="4" s="1"/>
  <c r="BH235" i="3"/>
  <c r="BH235" i="4" s="1"/>
  <c r="AR235" i="3"/>
  <c r="AR235" i="4" s="1"/>
  <c r="AB235" i="3"/>
  <c r="AB235" i="4" s="1"/>
  <c r="L235" i="3"/>
  <c r="L235" i="4" s="1"/>
  <c r="BT235" i="3"/>
  <c r="BT235" i="4" s="1"/>
  <c r="BD235" i="3"/>
  <c r="BD235" i="4" s="1"/>
  <c r="AN235" i="3"/>
  <c r="AN235" i="4" s="1"/>
  <c r="X235" i="3"/>
  <c r="X235" i="4" s="1"/>
  <c r="H235" i="3"/>
  <c r="H235" i="4" s="1"/>
  <c r="CF235" i="3"/>
  <c r="CF235" i="4" s="1"/>
  <c r="BP235" i="3"/>
  <c r="BP235" i="4" s="1"/>
  <c r="AZ235" i="3"/>
  <c r="AZ235" i="4" s="1"/>
  <c r="AJ235" i="3"/>
  <c r="AJ235" i="4" s="1"/>
  <c r="T235" i="3"/>
  <c r="T235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B245" i="3"/>
  <c r="CB245" i="4" s="1"/>
  <c r="BL245" i="3"/>
  <c r="BL245" i="4" s="1"/>
  <c r="AV245" i="3"/>
  <c r="AV245" i="4" s="1"/>
  <c r="AF245" i="3"/>
  <c r="AF245" i="4" s="1"/>
  <c r="P245" i="3"/>
  <c r="P245" i="4" s="1"/>
  <c r="BX245" i="3"/>
  <c r="BX245" i="4" s="1"/>
  <c r="BH245" i="3"/>
  <c r="BH245" i="4" s="1"/>
  <c r="AR245" i="3"/>
  <c r="AR245" i="4" s="1"/>
  <c r="AB245" i="3"/>
  <c r="AB245" i="4" s="1"/>
  <c r="L245" i="3"/>
  <c r="L245" i="4" s="1"/>
  <c r="BT245" i="3"/>
  <c r="BT245" i="4" s="1"/>
  <c r="BD245" i="3"/>
  <c r="BD245" i="4" s="1"/>
  <c r="AN245" i="3"/>
  <c r="AN245" i="4" s="1"/>
  <c r="X245" i="3"/>
  <c r="X245" i="4" s="1"/>
  <c r="H245" i="3"/>
  <c r="H245" i="4" s="1"/>
  <c r="CF245" i="3"/>
  <c r="CF245" i="4" s="1"/>
  <c r="BP245" i="3"/>
  <c r="BP245" i="4" s="1"/>
  <c r="AZ245" i="3"/>
  <c r="AZ245" i="4" s="1"/>
  <c r="AJ245" i="3"/>
  <c r="AJ245" i="4" s="1"/>
  <c r="T245" i="3"/>
  <c r="T245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B232" i="3"/>
  <c r="CB232" i="4" s="1"/>
  <c r="BL232" i="3"/>
  <c r="BL232" i="4" s="1"/>
  <c r="AV232" i="3"/>
  <c r="AV232" i="4" s="1"/>
  <c r="AF232" i="3"/>
  <c r="AF232" i="4" s="1"/>
  <c r="P232" i="3"/>
  <c r="P232" i="4" s="1"/>
  <c r="BX232" i="3"/>
  <c r="BX232" i="4" s="1"/>
  <c r="BH232" i="3"/>
  <c r="BH232" i="4" s="1"/>
  <c r="AR232" i="3"/>
  <c r="AR232" i="4" s="1"/>
  <c r="AB232" i="3"/>
  <c r="AB232" i="4" s="1"/>
  <c r="L232" i="3"/>
  <c r="L232" i="4" s="1"/>
  <c r="BT232" i="3"/>
  <c r="BT232" i="4" s="1"/>
  <c r="BD232" i="3"/>
  <c r="BD232" i="4" s="1"/>
  <c r="AN232" i="3"/>
  <c r="AN232" i="4" s="1"/>
  <c r="X232" i="3"/>
  <c r="X232" i="4" s="1"/>
  <c r="H232" i="3"/>
  <c r="H232" i="4" s="1"/>
  <c r="CF232" i="3"/>
  <c r="CF232" i="4" s="1"/>
  <c r="BP232" i="3"/>
  <c r="BP232" i="4" s="1"/>
  <c r="AZ232" i="3"/>
  <c r="AZ232" i="4" s="1"/>
  <c r="AJ232" i="3"/>
  <c r="AJ232" i="4" s="1"/>
  <c r="T232" i="3"/>
  <c r="T232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F56" i="1"/>
  <c r="CK141" i="4"/>
  <c r="CJ141" i="4"/>
  <c r="CK87" i="4"/>
  <c r="CK149" i="4"/>
  <c r="CK95" i="4"/>
  <c r="E56" i="1"/>
  <c r="CK61" i="4"/>
  <c r="CK75" i="4"/>
  <c r="CJ75" i="4"/>
  <c r="CJ84" i="4"/>
  <c r="CJ243" i="4"/>
  <c r="CK140" i="4"/>
  <c r="CK125" i="4"/>
  <c r="CJ125" i="4"/>
  <c r="CK147" i="4"/>
  <c r="CJ147" i="4"/>
  <c r="CK92" i="4"/>
  <c r="CK85" i="4"/>
  <c r="CJ85" i="4"/>
  <c r="F59" i="1"/>
  <c r="F51" i="1"/>
  <c r="CK56" i="4"/>
  <c r="CK88" i="4"/>
  <c r="CK72" i="4"/>
  <c r="E41" i="2"/>
  <c r="E294" i="2" s="1"/>
  <c r="F294" i="2" s="1"/>
  <c r="E43" i="1"/>
  <c r="E55" i="1" s="1"/>
  <c r="CI243" i="3"/>
  <c r="CJ133" i="4"/>
  <c r="CI133" i="3"/>
  <c r="CJ117" i="4"/>
  <c r="CI117" i="3"/>
  <c r="CJ101" i="4"/>
  <c r="F49" i="5"/>
  <c r="I50" i="2"/>
  <c r="CJ202" i="4"/>
  <c r="CI202" i="3"/>
  <c r="CJ191" i="4"/>
  <c r="CJ118" i="4"/>
  <c r="CI118" i="3"/>
  <c r="CJ102" i="4"/>
  <c r="CI102" i="3"/>
  <c r="CJ86" i="4"/>
  <c r="CI86" i="3"/>
  <c r="CK80" i="4"/>
  <c r="CK64" i="4"/>
  <c r="F257" i="5"/>
  <c r="I258" i="2"/>
  <c r="F141" i="5"/>
  <c r="I142" i="2"/>
  <c r="CJ99" i="4"/>
  <c r="F77" i="5"/>
  <c r="I78" i="2"/>
  <c r="F46" i="5"/>
  <c r="I47" i="2"/>
  <c r="F13" i="5"/>
  <c r="I14" i="2"/>
  <c r="F280" i="5"/>
  <c r="I281" i="2"/>
  <c r="CJ121" i="4"/>
  <c r="CI121" i="3"/>
  <c r="CJ54" i="4"/>
  <c r="CI54" i="3"/>
  <c r="CK138" i="4"/>
  <c r="CK122" i="4"/>
  <c r="CK106" i="4"/>
  <c r="CK116" i="4"/>
  <c r="CK100" i="4"/>
  <c r="CK68" i="4"/>
  <c r="F288" i="5"/>
  <c r="I289" i="2"/>
  <c r="F193" i="5"/>
  <c r="I194" i="2"/>
  <c r="CJ145" i="4"/>
  <c r="CI145" i="3"/>
  <c r="F123" i="5"/>
  <c r="I124" i="2"/>
  <c r="CK113" i="4"/>
  <c r="CJ81" i="4"/>
  <c r="CI81" i="3"/>
  <c r="F59" i="5"/>
  <c r="I60" i="2"/>
  <c r="CJ76" i="4"/>
  <c r="CI76" i="3"/>
  <c r="F6" i="5"/>
  <c r="I7" i="2"/>
  <c r="CK78" i="4"/>
  <c r="CK62" i="4"/>
  <c r="F37" i="5"/>
  <c r="I38" i="2"/>
  <c r="CJ120" i="4"/>
  <c r="CI120" i="3"/>
  <c r="CK120" i="4"/>
  <c r="CJ104" i="4"/>
  <c r="CI104" i="3"/>
  <c r="CK104" i="4"/>
  <c r="CJ240" i="4"/>
  <c r="CI240" i="3"/>
  <c r="F217" i="5"/>
  <c r="I218" i="2"/>
  <c r="F113" i="5"/>
  <c r="I114" i="2"/>
  <c r="CK228" i="4"/>
  <c r="F212" i="5"/>
  <c r="I213" i="2"/>
  <c r="F124" i="5"/>
  <c r="I125" i="2"/>
  <c r="CI98" i="3"/>
  <c r="CK66" i="4"/>
  <c r="F60" i="5"/>
  <c r="I61" i="2"/>
  <c r="CJ124" i="4"/>
  <c r="CJ108" i="4"/>
  <c r="CI108" i="3"/>
  <c r="CJ92" i="4"/>
  <c r="F19" i="5"/>
  <c r="I20" i="2"/>
  <c r="CK224" i="4"/>
  <c r="F259" i="5"/>
  <c r="I260" i="2"/>
  <c r="F243" i="5"/>
  <c r="I244" i="2"/>
  <c r="F200" i="5"/>
  <c r="I201" i="2"/>
  <c r="F149" i="5"/>
  <c r="I150" i="2"/>
  <c r="CK139" i="4"/>
  <c r="CJ107" i="4"/>
  <c r="CI107" i="3"/>
  <c r="F85" i="5"/>
  <c r="I86" i="2"/>
  <c r="F268" i="5"/>
  <c r="I269" i="2"/>
  <c r="F14" i="5"/>
  <c r="I15" i="2"/>
  <c r="F27" i="5"/>
  <c r="I28" i="2"/>
  <c r="E256" i="5"/>
  <c r="I256" i="5" s="1"/>
  <c r="H257" i="2"/>
  <c r="F257" i="2"/>
  <c r="F244" i="5"/>
  <c r="I245" i="2"/>
  <c r="E220" i="5"/>
  <c r="I220" i="5" s="1"/>
  <c r="H221" i="2"/>
  <c r="F221" i="2"/>
  <c r="F192" i="5"/>
  <c r="I193" i="2"/>
  <c r="F180" i="5"/>
  <c r="I181" i="2"/>
  <c r="F164" i="5"/>
  <c r="I165" i="2"/>
  <c r="E57" i="1"/>
  <c r="F128" i="5"/>
  <c r="I129" i="2"/>
  <c r="F88" i="5"/>
  <c r="I89" i="2"/>
  <c r="F68" i="5"/>
  <c r="I69" i="2"/>
  <c r="F281" i="5"/>
  <c r="I282" i="2"/>
  <c r="F274" i="5"/>
  <c r="I275" i="2"/>
  <c r="F223" i="5"/>
  <c r="I224" i="2"/>
  <c r="F207" i="5"/>
  <c r="I208" i="2"/>
  <c r="F187" i="5"/>
  <c r="I188" i="2"/>
  <c r="F163" i="5"/>
  <c r="I164" i="2"/>
  <c r="F147" i="5"/>
  <c r="I148" i="2"/>
  <c r="F127" i="5"/>
  <c r="I128" i="2"/>
  <c r="F103" i="5"/>
  <c r="I104" i="2"/>
  <c r="F83" i="5"/>
  <c r="I84" i="2"/>
  <c r="F63" i="5"/>
  <c r="I64" i="2"/>
  <c r="F62" i="5"/>
  <c r="I63" i="2"/>
  <c r="F25" i="5"/>
  <c r="I26" i="2"/>
  <c r="F30" i="5"/>
  <c r="I31" i="2"/>
  <c r="F21" i="5"/>
  <c r="I22" i="2"/>
  <c r="F271" i="5"/>
  <c r="I272" i="2"/>
  <c r="F42" i="5"/>
  <c r="I43" i="2"/>
  <c r="F32" i="5"/>
  <c r="I33" i="2"/>
  <c r="F250" i="5"/>
  <c r="I251" i="2"/>
  <c r="F234" i="5"/>
  <c r="I235" i="2"/>
  <c r="F218" i="5"/>
  <c r="I219" i="2"/>
  <c r="F202" i="5"/>
  <c r="I203" i="2"/>
  <c r="F186" i="5"/>
  <c r="I187" i="2"/>
  <c r="F170" i="5"/>
  <c r="I171" i="2"/>
  <c r="F154" i="5"/>
  <c r="I155" i="2"/>
  <c r="F138" i="5"/>
  <c r="I139" i="2"/>
  <c r="F122" i="5"/>
  <c r="I123" i="2"/>
  <c r="F106" i="5"/>
  <c r="I107" i="2"/>
  <c r="F90" i="5"/>
  <c r="I91" i="2"/>
  <c r="F74" i="5"/>
  <c r="I75" i="2"/>
  <c r="F276" i="5"/>
  <c r="I277" i="2"/>
  <c r="F285" i="5"/>
  <c r="I286" i="2"/>
  <c r="F29" i="5"/>
  <c r="I30" i="2"/>
  <c r="F270" i="5"/>
  <c r="I271" i="2"/>
  <c r="F241" i="5"/>
  <c r="I242" i="2"/>
  <c r="F221" i="5"/>
  <c r="I222" i="2"/>
  <c r="F197" i="5"/>
  <c r="I198" i="2"/>
  <c r="F177" i="5"/>
  <c r="I178" i="2"/>
  <c r="F161" i="5"/>
  <c r="I162" i="2"/>
  <c r="F121" i="5"/>
  <c r="I122" i="2"/>
  <c r="F57" i="5"/>
  <c r="I58" i="2"/>
  <c r="F51" i="5"/>
  <c r="I52" i="2"/>
  <c r="CK86" i="4"/>
  <c r="CJ64" i="4"/>
  <c r="CI64" i="3"/>
  <c r="CJ143" i="4"/>
  <c r="CI143" i="3"/>
  <c r="CJ127" i="4"/>
  <c r="CI127" i="3"/>
  <c r="CJ111" i="4"/>
  <c r="CI111" i="3"/>
  <c r="CJ63" i="4"/>
  <c r="F261" i="5"/>
  <c r="I262" i="2"/>
  <c r="F245" i="5"/>
  <c r="I246" i="2"/>
  <c r="CK238" i="4"/>
  <c r="CJ115" i="4"/>
  <c r="CI115" i="3"/>
  <c r="F93" i="5"/>
  <c r="I94" i="2"/>
  <c r="CJ53" i="4"/>
  <c r="CI53" i="3"/>
  <c r="F10" i="5"/>
  <c r="I11" i="2"/>
  <c r="F289" i="5"/>
  <c r="I290" i="2"/>
  <c r="CK54" i="4"/>
  <c r="F45" i="5"/>
  <c r="I46" i="2"/>
  <c r="CJ138" i="4"/>
  <c r="CI138" i="3"/>
  <c r="CJ122" i="4"/>
  <c r="CI122" i="3"/>
  <c r="CJ106" i="4"/>
  <c r="CI106" i="3"/>
  <c r="CK148" i="4"/>
  <c r="CI84" i="3"/>
  <c r="CJ68" i="4"/>
  <c r="CI68" i="3"/>
  <c r="F239" i="5"/>
  <c r="I240" i="2"/>
  <c r="F139" i="5"/>
  <c r="I140" i="2"/>
  <c r="CK129" i="4"/>
  <c r="CJ97" i="4"/>
  <c r="CI97" i="3"/>
  <c r="F75" i="5"/>
  <c r="I76" i="2"/>
  <c r="CK65" i="4"/>
  <c r="CJ56" i="4"/>
  <c r="CI56" i="3"/>
  <c r="CJ226" i="4"/>
  <c r="CI226" i="3"/>
  <c r="CI141" i="3"/>
  <c r="CI125" i="3"/>
  <c r="CJ77" i="4"/>
  <c r="CI77" i="3"/>
  <c r="CJ61" i="4"/>
  <c r="CI61" i="3"/>
  <c r="CK218" i="4"/>
  <c r="F31" i="5"/>
  <c r="I32" i="2"/>
  <c r="F5" i="5"/>
  <c r="I6" i="2"/>
  <c r="CK222" i="4"/>
  <c r="CJ155" i="4"/>
  <c r="CI155" i="3"/>
  <c r="F129" i="5"/>
  <c r="I130" i="2"/>
  <c r="CJ87" i="4"/>
  <c r="F65" i="5"/>
  <c r="I66" i="2"/>
  <c r="F48" i="5"/>
  <c r="I49" i="2"/>
  <c r="F273" i="5"/>
  <c r="I274" i="2"/>
  <c r="F175" i="5"/>
  <c r="I176" i="2"/>
  <c r="F140" i="5"/>
  <c r="I141" i="2"/>
  <c r="CK130" i="4"/>
  <c r="CK82" i="4"/>
  <c r="F76" i="5"/>
  <c r="I77" i="2"/>
  <c r="CJ66" i="4"/>
  <c r="CI66" i="3"/>
  <c r="CK108" i="4"/>
  <c r="F35" i="5"/>
  <c r="I36" i="2"/>
  <c r="F278" i="5"/>
  <c r="I279" i="2"/>
  <c r="F247" i="5"/>
  <c r="I248" i="2"/>
  <c r="F227" i="5"/>
  <c r="I228" i="2"/>
  <c r="F101" i="5"/>
  <c r="I102" i="2"/>
  <c r="CJ55" i="4"/>
  <c r="CI55" i="3"/>
  <c r="F34" i="5"/>
  <c r="I35" i="2"/>
  <c r="F39" i="5"/>
  <c r="I40" i="2"/>
  <c r="F24" i="5"/>
  <c r="I25" i="2"/>
  <c r="F260" i="5"/>
  <c r="I261" i="2"/>
  <c r="F248" i="5"/>
  <c r="I249" i="2"/>
  <c r="F224" i="5"/>
  <c r="I225" i="2"/>
  <c r="F196" i="5"/>
  <c r="I197" i="2"/>
  <c r="F168" i="5"/>
  <c r="I169" i="2"/>
  <c r="E148" i="5"/>
  <c r="I148" i="5" s="1"/>
  <c r="H149" i="2"/>
  <c r="F149" i="2"/>
  <c r="F132" i="5"/>
  <c r="I133" i="2"/>
  <c r="E112" i="5"/>
  <c r="I112" i="5" s="1"/>
  <c r="H113" i="2"/>
  <c r="F113" i="2"/>
  <c r="F96" i="5"/>
  <c r="I97" i="2"/>
  <c r="F72" i="5"/>
  <c r="I73" i="2"/>
  <c r="F52" i="5"/>
  <c r="I53" i="2"/>
  <c r="F33" i="5"/>
  <c r="I34" i="2"/>
  <c r="F231" i="5"/>
  <c r="I232" i="2"/>
  <c r="F211" i="5"/>
  <c r="I212" i="2"/>
  <c r="F191" i="5"/>
  <c r="I192" i="2"/>
  <c r="F167" i="5"/>
  <c r="I168" i="2"/>
  <c r="F151" i="5"/>
  <c r="I152" i="2"/>
  <c r="F131" i="5"/>
  <c r="I132" i="2"/>
  <c r="F111" i="5"/>
  <c r="I112" i="2"/>
  <c r="F87" i="5"/>
  <c r="I88" i="2"/>
  <c r="F67" i="5"/>
  <c r="I68" i="2"/>
  <c r="F203" i="5"/>
  <c r="I204" i="2"/>
  <c r="F265" i="5"/>
  <c r="I266" i="2"/>
  <c r="F11" i="5"/>
  <c r="I12" i="2"/>
  <c r="F16" i="5"/>
  <c r="I17" i="2"/>
  <c r="F254" i="5"/>
  <c r="I255" i="2"/>
  <c r="F238" i="5"/>
  <c r="I239" i="2"/>
  <c r="F222" i="5"/>
  <c r="I223" i="2"/>
  <c r="F206" i="5"/>
  <c r="I207" i="2"/>
  <c r="F190" i="5"/>
  <c r="I191" i="2"/>
  <c r="F174" i="5"/>
  <c r="I175" i="2"/>
  <c r="F158" i="5"/>
  <c r="I159" i="2"/>
  <c r="F142" i="5"/>
  <c r="I143" i="2"/>
  <c r="F126" i="5"/>
  <c r="I127" i="2"/>
  <c r="F110" i="5"/>
  <c r="I111" i="2"/>
  <c r="F94" i="5"/>
  <c r="I95" i="2"/>
  <c r="F78" i="5"/>
  <c r="I79" i="2"/>
  <c r="F54" i="5"/>
  <c r="I55" i="2"/>
  <c r="F284" i="5"/>
  <c r="I285" i="2"/>
  <c r="F275" i="5"/>
  <c r="I276" i="2"/>
  <c r="F20" i="5"/>
  <c r="I21" i="2"/>
  <c r="U293" i="1"/>
  <c r="E50" i="1" s="1"/>
  <c r="F229" i="5"/>
  <c r="I230" i="2"/>
  <c r="F205" i="5"/>
  <c r="I206" i="2"/>
  <c r="F181" i="5"/>
  <c r="I182" i="2"/>
  <c r="F165" i="5"/>
  <c r="I166" i="2"/>
  <c r="F137" i="5"/>
  <c r="I138" i="2"/>
  <c r="F73" i="5"/>
  <c r="I74" i="2"/>
  <c r="E41" i="4"/>
  <c r="F41" i="3"/>
  <c r="F43" i="1"/>
  <c r="F55" i="1" s="1"/>
  <c r="CK133" i="4"/>
  <c r="CK117" i="4"/>
  <c r="CK202" i="4"/>
  <c r="CK144" i="4"/>
  <c r="CJ144" i="4"/>
  <c r="CI144" i="3"/>
  <c r="CJ80" i="4"/>
  <c r="F249" i="5"/>
  <c r="I250" i="2"/>
  <c r="CK193" i="4"/>
  <c r="F109" i="5"/>
  <c r="I110" i="2"/>
  <c r="CK99" i="4"/>
  <c r="F47" i="5"/>
  <c r="I48" i="2"/>
  <c r="F26" i="5"/>
  <c r="I27" i="2"/>
  <c r="CK121" i="4"/>
  <c r="CK58" i="4"/>
  <c r="CK209" i="4"/>
  <c r="CK195" i="4"/>
  <c r="CK145" i="4"/>
  <c r="CJ113" i="4"/>
  <c r="CI113" i="3"/>
  <c r="F91" i="5"/>
  <c r="I92" i="2"/>
  <c r="CK81" i="4"/>
  <c r="F41" i="5"/>
  <c r="I42" i="2"/>
  <c r="F38" i="5"/>
  <c r="I39" i="2"/>
  <c r="CK142" i="4"/>
  <c r="CK126" i="4"/>
  <c r="CK110" i="4"/>
  <c r="CK94" i="4"/>
  <c r="CJ72" i="4"/>
  <c r="CI72" i="3"/>
  <c r="F15" i="5"/>
  <c r="I16" i="2"/>
  <c r="CK240" i="4"/>
  <c r="F145" i="5"/>
  <c r="I146" i="2"/>
  <c r="CI103" i="3"/>
  <c r="F81" i="5"/>
  <c r="I82" i="2"/>
  <c r="CJ228" i="4"/>
  <c r="F225" i="5"/>
  <c r="I226" i="2"/>
  <c r="F179" i="5"/>
  <c r="I180" i="2"/>
  <c r="CK146" i="4"/>
  <c r="CJ130" i="4"/>
  <c r="CI130" i="3"/>
  <c r="F92" i="5"/>
  <c r="I93" i="2"/>
  <c r="CJ82" i="4"/>
  <c r="CI82" i="3"/>
  <c r="F235" i="5"/>
  <c r="I236" i="2"/>
  <c r="CJ224" i="4"/>
  <c r="CI224" i="3"/>
  <c r="F262" i="5"/>
  <c r="I263" i="2"/>
  <c r="F251" i="5"/>
  <c r="I252" i="2"/>
  <c r="CJ139" i="4"/>
  <c r="CI139" i="3"/>
  <c r="F117" i="5"/>
  <c r="I118" i="2"/>
  <c r="CK107" i="4"/>
  <c r="F269" i="5"/>
  <c r="I270" i="2"/>
  <c r="F263" i="5"/>
  <c r="I264" i="2"/>
  <c r="F282" i="5"/>
  <c r="I283" i="2"/>
  <c r="F8" i="5"/>
  <c r="I9" i="2"/>
  <c r="F252" i="5"/>
  <c r="I253" i="2"/>
  <c r="F232" i="5"/>
  <c r="I233" i="2"/>
  <c r="F208" i="5"/>
  <c r="I209" i="2"/>
  <c r="E184" i="5"/>
  <c r="I184" i="5" s="1"/>
  <c r="H185" i="2"/>
  <c r="F185" i="2"/>
  <c r="F172" i="5"/>
  <c r="I173" i="2"/>
  <c r="F156" i="5"/>
  <c r="I157" i="2"/>
  <c r="F136" i="5"/>
  <c r="I137" i="2"/>
  <c r="F116" i="5"/>
  <c r="I117" i="2"/>
  <c r="F100" i="5"/>
  <c r="I101" i="2"/>
  <c r="F80" i="5"/>
  <c r="I81" i="2"/>
  <c r="F56" i="5"/>
  <c r="I57" i="2"/>
  <c r="F58" i="5"/>
  <c r="I59" i="2"/>
  <c r="F267" i="5"/>
  <c r="I268" i="2"/>
  <c r="F28" i="5"/>
  <c r="I29" i="2"/>
  <c r="F215" i="5"/>
  <c r="I216" i="2"/>
  <c r="F195" i="5"/>
  <c r="I196" i="2"/>
  <c r="F171" i="5"/>
  <c r="I172" i="2"/>
  <c r="F155" i="5"/>
  <c r="I156" i="2"/>
  <c r="F135" i="5"/>
  <c r="I136" i="2"/>
  <c r="F115" i="5"/>
  <c r="I116" i="2"/>
  <c r="F95" i="5"/>
  <c r="I96" i="2"/>
  <c r="F71" i="5"/>
  <c r="I72" i="2"/>
  <c r="F23" i="5"/>
  <c r="I24" i="2"/>
  <c r="F258" i="5"/>
  <c r="I259" i="2"/>
  <c r="F242" i="5"/>
  <c r="I243" i="2"/>
  <c r="F226" i="5"/>
  <c r="I227" i="2"/>
  <c r="F210" i="5"/>
  <c r="I211" i="2"/>
  <c r="F194" i="5"/>
  <c r="I195" i="2"/>
  <c r="F178" i="5"/>
  <c r="I179" i="2"/>
  <c r="F162" i="5"/>
  <c r="I163" i="2"/>
  <c r="F146" i="5"/>
  <c r="I147" i="2"/>
  <c r="F130" i="5"/>
  <c r="I131" i="2"/>
  <c r="F114" i="5"/>
  <c r="I115" i="2"/>
  <c r="F98" i="5"/>
  <c r="I99" i="2"/>
  <c r="F82" i="5"/>
  <c r="I83" i="2"/>
  <c r="F66" i="5"/>
  <c r="I67" i="2"/>
  <c r="F152" i="5"/>
  <c r="I153" i="2"/>
  <c r="F291" i="5"/>
  <c r="I292" i="2"/>
  <c r="F36" i="5"/>
  <c r="I37" i="2"/>
  <c r="E4" i="5"/>
  <c r="H5" i="2"/>
  <c r="F5" i="2"/>
  <c r="F233" i="5"/>
  <c r="I234" i="2"/>
  <c r="F209" i="5"/>
  <c r="I210" i="2"/>
  <c r="F185" i="5"/>
  <c r="I186" i="2"/>
  <c r="F169" i="5"/>
  <c r="I170" i="2"/>
  <c r="F153" i="5"/>
  <c r="I154" i="2"/>
  <c r="F89" i="5"/>
  <c r="I90" i="2"/>
  <c r="F57" i="1"/>
  <c r="CK101" i="4"/>
  <c r="CK243" i="4"/>
  <c r="CK118" i="4"/>
  <c r="CK102" i="4"/>
  <c r="CK143" i="4"/>
  <c r="CK127" i="4"/>
  <c r="CK111" i="4"/>
  <c r="CK63" i="4"/>
  <c r="F44" i="5"/>
  <c r="I45" i="2"/>
  <c r="F253" i="5"/>
  <c r="I254" i="2"/>
  <c r="CJ238" i="4"/>
  <c r="CI238" i="3"/>
  <c r="CI207" i="3"/>
  <c r="CJ193" i="4"/>
  <c r="CI193" i="3"/>
  <c r="F125" i="5"/>
  <c r="I126" i="2"/>
  <c r="CK115" i="4"/>
  <c r="F61" i="5"/>
  <c r="I62" i="2"/>
  <c r="CK53" i="4"/>
  <c r="F264" i="5"/>
  <c r="I265" i="2"/>
  <c r="CJ58" i="4"/>
  <c r="CI58" i="3"/>
  <c r="CJ209" i="4"/>
  <c r="CI209" i="3"/>
  <c r="CJ148" i="4"/>
  <c r="CI148" i="3"/>
  <c r="CJ116" i="4"/>
  <c r="CI116" i="3"/>
  <c r="CJ100" i="4"/>
  <c r="CK84" i="4"/>
  <c r="F272" i="5"/>
  <c r="I273" i="2"/>
  <c r="CJ129" i="4"/>
  <c r="CI129" i="3"/>
  <c r="F107" i="5"/>
  <c r="I108" i="2"/>
  <c r="CK97" i="4"/>
  <c r="CJ65" i="4"/>
  <c r="CI65" i="3"/>
  <c r="CK76" i="4"/>
  <c r="F43" i="5"/>
  <c r="I44" i="2"/>
  <c r="F9" i="5"/>
  <c r="I10" i="2"/>
  <c r="CK226" i="4"/>
  <c r="CK109" i="4"/>
  <c r="CK77" i="4"/>
  <c r="F22" i="5"/>
  <c r="I23" i="2"/>
  <c r="CJ218" i="4"/>
  <c r="CI218" i="3"/>
  <c r="CJ142" i="4"/>
  <c r="CI142" i="3"/>
  <c r="CJ126" i="4"/>
  <c r="CI126" i="3"/>
  <c r="CJ110" i="4"/>
  <c r="CI110" i="3"/>
  <c r="CJ94" i="4"/>
  <c r="CI94" i="3"/>
  <c r="CJ78" i="4"/>
  <c r="CI78" i="3"/>
  <c r="CJ62" i="4"/>
  <c r="CI62" i="3"/>
  <c r="CJ88" i="4"/>
  <c r="CI88" i="3"/>
  <c r="CJ222" i="4"/>
  <c r="CI222" i="3"/>
  <c r="F201" i="5"/>
  <c r="I202" i="2"/>
  <c r="CK155" i="4"/>
  <c r="F97" i="5"/>
  <c r="I98" i="2"/>
  <c r="CJ146" i="4"/>
  <c r="CI146" i="3"/>
  <c r="F108" i="5"/>
  <c r="I109" i="2"/>
  <c r="CJ140" i="4"/>
  <c r="CI140" i="3"/>
  <c r="F17" i="5"/>
  <c r="I18" i="2"/>
  <c r="F255" i="5"/>
  <c r="I256" i="2"/>
  <c r="F216" i="5"/>
  <c r="I217" i="2"/>
  <c r="F133" i="5"/>
  <c r="I134" i="2"/>
  <c r="F69" i="5"/>
  <c r="I70" i="2"/>
  <c r="CK55" i="4"/>
  <c r="F236" i="5"/>
  <c r="I237" i="2"/>
  <c r="F279" i="5"/>
  <c r="I280" i="2"/>
  <c r="F7" i="5"/>
  <c r="I8" i="2"/>
  <c r="F290" i="5"/>
  <c r="I291" i="2"/>
  <c r="F240" i="5"/>
  <c r="I241" i="2"/>
  <c r="F188" i="5"/>
  <c r="I189" i="2"/>
  <c r="F176" i="5"/>
  <c r="I177" i="2"/>
  <c r="F160" i="5"/>
  <c r="I161" i="2"/>
  <c r="F144" i="5"/>
  <c r="I145" i="2"/>
  <c r="F120" i="5"/>
  <c r="I121" i="2"/>
  <c r="F104" i="5"/>
  <c r="I105" i="2"/>
  <c r="F84" i="5"/>
  <c r="I85" i="2"/>
  <c r="F64" i="5"/>
  <c r="I65" i="2"/>
  <c r="F228" i="5"/>
  <c r="I229" i="2"/>
  <c r="F283" i="5"/>
  <c r="I284" i="2"/>
  <c r="F266" i="5"/>
  <c r="I267" i="2"/>
  <c r="F12" i="5"/>
  <c r="I13" i="2"/>
  <c r="F219" i="5"/>
  <c r="I220" i="2"/>
  <c r="F199" i="5"/>
  <c r="I200" i="2"/>
  <c r="F183" i="5"/>
  <c r="I184" i="2"/>
  <c r="F159" i="5"/>
  <c r="I160" i="2"/>
  <c r="F143" i="5"/>
  <c r="I144" i="2"/>
  <c r="F119" i="5"/>
  <c r="I120" i="2"/>
  <c r="F99" i="5"/>
  <c r="I100" i="2"/>
  <c r="F79" i="5"/>
  <c r="I80" i="2"/>
  <c r="F55" i="5"/>
  <c r="I56" i="2"/>
  <c r="F204" i="5"/>
  <c r="I205" i="2"/>
  <c r="F18" i="5"/>
  <c r="I19" i="2"/>
  <c r="F287" i="5"/>
  <c r="I288" i="2"/>
  <c r="F286" i="5"/>
  <c r="I287" i="2"/>
  <c r="F246" i="5"/>
  <c r="I247" i="2"/>
  <c r="F230" i="5"/>
  <c r="I231" i="2"/>
  <c r="F214" i="5"/>
  <c r="I215" i="2"/>
  <c r="F198" i="5"/>
  <c r="I199" i="2"/>
  <c r="F182" i="5"/>
  <c r="I183" i="2"/>
  <c r="F166" i="5"/>
  <c r="I167" i="2"/>
  <c r="F150" i="5"/>
  <c r="I151" i="2"/>
  <c r="F134" i="5"/>
  <c r="I135" i="2"/>
  <c r="F118" i="5"/>
  <c r="I119" i="2"/>
  <c r="F102" i="5"/>
  <c r="I103" i="2"/>
  <c r="F86" i="5"/>
  <c r="I87" i="2"/>
  <c r="F70" i="5"/>
  <c r="I71" i="2"/>
  <c r="F277" i="5"/>
  <c r="I278" i="2"/>
  <c r="F50" i="5"/>
  <c r="I51" i="2"/>
  <c r="F237" i="5"/>
  <c r="I238" i="2"/>
  <c r="F213" i="5"/>
  <c r="I214" i="2"/>
  <c r="F189" i="5"/>
  <c r="I190" i="2"/>
  <c r="F173" i="5"/>
  <c r="I174" i="2"/>
  <c r="F157" i="5"/>
  <c r="I158" i="2"/>
  <c r="F105" i="5"/>
  <c r="I106" i="2"/>
  <c r="F53" i="5"/>
  <c r="I54" i="2"/>
  <c r="CK83" i="4" l="1"/>
  <c r="CK123" i="4"/>
  <c r="CJ114" i="4"/>
  <c r="CK89" i="4"/>
  <c r="CJ89" i="4"/>
  <c r="CJ69" i="4"/>
  <c r="CK73" i="4"/>
  <c r="CJ150" i="4"/>
  <c r="G71" i="5"/>
  <c r="K71" i="5" s="1"/>
  <c r="CI150" i="3"/>
  <c r="CJ73" i="4"/>
  <c r="CJ135" i="4"/>
  <c r="CJ123" i="4"/>
  <c r="CJ181" i="4"/>
  <c r="CJ83" i="4"/>
  <c r="CK135" i="4"/>
  <c r="CK150" i="4"/>
  <c r="CK69" i="4"/>
  <c r="CK114" i="4"/>
  <c r="CJ195" i="4"/>
  <c r="CJ207" i="4"/>
  <c r="CK207" i="4"/>
  <c r="CK191" i="4"/>
  <c r="CI195" i="3"/>
  <c r="CI123" i="3"/>
  <c r="CI135" i="3"/>
  <c r="CI90" i="3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I73" i="3"/>
  <c r="CI83" i="3"/>
  <c r="CI96" i="3"/>
  <c r="CI134" i="3"/>
  <c r="CI100" i="3"/>
  <c r="CI114" i="3"/>
  <c r="CI124" i="3"/>
  <c r="CI89" i="3"/>
  <c r="CI69" i="3"/>
  <c r="G146" i="5"/>
  <c r="K146" i="5" s="1"/>
  <c r="CI57" i="3"/>
  <c r="CI63" i="3"/>
  <c r="CI132" i="3"/>
  <c r="CI99" i="3"/>
  <c r="CI70" i="3"/>
  <c r="CI191" i="3"/>
  <c r="CI101" i="3"/>
  <c r="CI80" i="3"/>
  <c r="CI87" i="3"/>
  <c r="CI109" i="3"/>
  <c r="CI95" i="3"/>
  <c r="CI149" i="3"/>
  <c r="CJ112" i="4"/>
  <c r="CI67" i="3"/>
  <c r="CJ71" i="4"/>
  <c r="CJ59" i="4"/>
  <c r="CJ105" i="4"/>
  <c r="G104" i="5" s="1"/>
  <c r="K104" i="5" s="1"/>
  <c r="CJ172" i="4"/>
  <c r="CK71" i="4"/>
  <c r="CJ119" i="4"/>
  <c r="CI91" i="3"/>
  <c r="G237" i="5"/>
  <c r="K237" i="5" s="1"/>
  <c r="G102" i="5"/>
  <c r="K102" i="5" s="1"/>
  <c r="CJ60" i="4"/>
  <c r="CJ137" i="4"/>
  <c r="CJ128" i="4"/>
  <c r="G55" i="5"/>
  <c r="K55" i="5" s="1"/>
  <c r="G67" i="5"/>
  <c r="K67" i="5" s="1"/>
  <c r="G105" i="5"/>
  <c r="K105" i="5" s="1"/>
  <c r="G137" i="5"/>
  <c r="K137" i="5" s="1"/>
  <c r="CI79" i="3"/>
  <c r="CK131" i="4"/>
  <c r="CK74" i="4"/>
  <c r="CK172" i="4"/>
  <c r="CK137" i="4"/>
  <c r="CK112" i="4"/>
  <c r="CK119" i="4"/>
  <c r="G118" i="5" s="1"/>
  <c r="K118" i="5" s="1"/>
  <c r="CK105" i="4"/>
  <c r="G57" i="5"/>
  <c r="K57" i="5" s="1"/>
  <c r="G138" i="5"/>
  <c r="K138" i="5" s="1"/>
  <c r="G79" i="5"/>
  <c r="K79" i="5" s="1"/>
  <c r="G63" i="5"/>
  <c r="K63" i="5" s="1"/>
  <c r="CI74" i="3"/>
  <c r="CJ91" i="4"/>
  <c r="CJ79" i="4"/>
  <c r="CJ93" i="4"/>
  <c r="CJ136" i="4"/>
  <c r="CJ74" i="4"/>
  <c r="CJ67" i="4"/>
  <c r="G109" i="5"/>
  <c r="K109" i="5" s="1"/>
  <c r="G128" i="5"/>
  <c r="K128" i="5" s="1"/>
  <c r="G112" i="5"/>
  <c r="K112" i="5" s="1"/>
  <c r="CK91" i="4"/>
  <c r="CK60" i="4"/>
  <c r="CK136" i="4"/>
  <c r="CK128" i="4"/>
  <c r="CK79" i="4"/>
  <c r="CK93" i="4"/>
  <c r="CJ131" i="4"/>
  <c r="G130" i="5" s="1"/>
  <c r="K130" i="5" s="1"/>
  <c r="CK59" i="4"/>
  <c r="CK181" i="4"/>
  <c r="CK67" i="4"/>
  <c r="G221" i="5"/>
  <c r="K221" i="5" s="1"/>
  <c r="G217" i="5"/>
  <c r="K217" i="5" s="1"/>
  <c r="G192" i="5"/>
  <c r="K192" i="5" s="1"/>
  <c r="G113" i="5"/>
  <c r="K113" i="5" s="1"/>
  <c r="CI136" i="3"/>
  <c r="CI93" i="3"/>
  <c r="G148" i="5"/>
  <c r="K148" i="5" s="1"/>
  <c r="G61" i="5"/>
  <c r="K61" i="5" s="1"/>
  <c r="G125" i="5"/>
  <c r="K125" i="5" s="1"/>
  <c r="G147" i="5"/>
  <c r="K147" i="5" s="1"/>
  <c r="CI60" i="3"/>
  <c r="G227" i="5"/>
  <c r="K227" i="5" s="1"/>
  <c r="CI112" i="3"/>
  <c r="CI59" i="3"/>
  <c r="CI172" i="3"/>
  <c r="CI181" i="3"/>
  <c r="G145" i="5"/>
  <c r="K145" i="5" s="1"/>
  <c r="CI119" i="3"/>
  <c r="G87" i="5"/>
  <c r="K87" i="5" s="1"/>
  <c r="G194" i="5"/>
  <c r="K194" i="5" s="1"/>
  <c r="G81" i="5"/>
  <c r="K81" i="5" s="1"/>
  <c r="G129" i="5"/>
  <c r="K129" i="5" s="1"/>
  <c r="CI131" i="3"/>
  <c r="CI128" i="3"/>
  <c r="G65" i="5"/>
  <c r="K65" i="5" s="1"/>
  <c r="CI71" i="3"/>
  <c r="CI105" i="3"/>
  <c r="CI137" i="3"/>
  <c r="G74" i="5"/>
  <c r="K74" i="5" s="1"/>
  <c r="G77" i="5"/>
  <c r="K77" i="5" s="1"/>
  <c r="G141" i="5"/>
  <c r="K141" i="5" s="1"/>
  <c r="G99" i="5"/>
  <c r="K99" i="5" s="1"/>
  <c r="G82" i="5"/>
  <c r="K82" i="5" s="1"/>
  <c r="CI147" i="3"/>
  <c r="G223" i="5"/>
  <c r="K223" i="5" s="1"/>
  <c r="G206" i="5"/>
  <c r="K206" i="5" s="1"/>
  <c r="CI228" i="3"/>
  <c r="G95" i="5"/>
  <c r="K95" i="5" s="1"/>
  <c r="G121" i="5"/>
  <c r="K121" i="5" s="1"/>
  <c r="CI85" i="3"/>
  <c r="G93" i="5"/>
  <c r="K93" i="5" s="1"/>
  <c r="G64" i="5"/>
  <c r="K64" i="5" s="1"/>
  <c r="G115" i="5"/>
  <c r="K115" i="5" s="1"/>
  <c r="G59" i="5"/>
  <c r="K59" i="5" s="1"/>
  <c r="CI92" i="3"/>
  <c r="G208" i="5"/>
  <c r="K208" i="5" s="1"/>
  <c r="CI75" i="3"/>
  <c r="E59" i="1"/>
  <c r="E51" i="1"/>
  <c r="CK216" i="4"/>
  <c r="G139" i="5"/>
  <c r="K139" i="5" s="1"/>
  <c r="G143" i="5"/>
  <c r="K143" i="5" s="1"/>
  <c r="CJ216" i="4"/>
  <c r="CI216" i="3"/>
  <c r="CK200" i="4"/>
  <c r="CJ200" i="4"/>
  <c r="CI200" i="3"/>
  <c r="J105" i="5"/>
  <c r="J173" i="5"/>
  <c r="J213" i="5"/>
  <c r="CK10" i="4"/>
  <c r="J50" i="5"/>
  <c r="CK176" i="4"/>
  <c r="CJ176" i="4"/>
  <c r="CI176" i="3"/>
  <c r="CK227" i="4"/>
  <c r="J216" i="5"/>
  <c r="CJ236" i="4"/>
  <c r="CI236" i="3"/>
  <c r="CK268" i="4"/>
  <c r="J17" i="5"/>
  <c r="CJ279" i="4"/>
  <c r="CI279" i="3"/>
  <c r="CJ31" i="4"/>
  <c r="CI31" i="3"/>
  <c r="J201" i="5"/>
  <c r="CK36" i="4"/>
  <c r="J22" i="5"/>
  <c r="CK40" i="4"/>
  <c r="CK267" i="4"/>
  <c r="CJ152" i="4"/>
  <c r="CI152" i="3"/>
  <c r="CK152" i="4"/>
  <c r="CJ178" i="4"/>
  <c r="CI178" i="3"/>
  <c r="CJ245" i="4"/>
  <c r="CI245" i="3"/>
  <c r="CJ153" i="4"/>
  <c r="CI153" i="3"/>
  <c r="CJ168" i="4"/>
  <c r="CI168" i="3"/>
  <c r="CK168" i="4"/>
  <c r="CJ235" i="4"/>
  <c r="CI235" i="3"/>
  <c r="CJ256" i="4"/>
  <c r="CI256" i="3"/>
  <c r="CJ194" i="4"/>
  <c r="CI194" i="3"/>
  <c r="CJ248" i="4"/>
  <c r="CI248" i="3"/>
  <c r="J153" i="5"/>
  <c r="J185" i="5"/>
  <c r="J233" i="5"/>
  <c r="I4" i="5"/>
  <c r="J291" i="5"/>
  <c r="CJ42" i="4"/>
  <c r="CI42" i="3"/>
  <c r="CJ270" i="4"/>
  <c r="CI270" i="3"/>
  <c r="J66" i="5"/>
  <c r="J98" i="5"/>
  <c r="J130" i="5"/>
  <c r="J162" i="5"/>
  <c r="J194" i="5"/>
  <c r="J226" i="5"/>
  <c r="J258" i="5"/>
  <c r="CJ22" i="4"/>
  <c r="CI22" i="3"/>
  <c r="CK282" i="4"/>
  <c r="CK183" i="4"/>
  <c r="CK196" i="4"/>
  <c r="CK212" i="4"/>
  <c r="CK244" i="4"/>
  <c r="CK164" i="4"/>
  <c r="CJ190" i="4"/>
  <c r="CI190" i="3"/>
  <c r="J71" i="5"/>
  <c r="H71" i="5"/>
  <c r="L71" i="5" s="1"/>
  <c r="J115" i="5"/>
  <c r="J155" i="5"/>
  <c r="J195" i="5"/>
  <c r="J28" i="5"/>
  <c r="CK175" i="4"/>
  <c r="J58" i="5"/>
  <c r="J80" i="5"/>
  <c r="J116" i="5"/>
  <c r="J156" i="5"/>
  <c r="F184" i="5"/>
  <c r="I185" i="2"/>
  <c r="J117" i="5"/>
  <c r="J251" i="5"/>
  <c r="CK284" i="4"/>
  <c r="CK188" i="4"/>
  <c r="J225" i="5"/>
  <c r="CJ259" i="4"/>
  <c r="CI259" i="3"/>
  <c r="CK264" i="4"/>
  <c r="J38" i="5"/>
  <c r="CJ198" i="4"/>
  <c r="CI198" i="3"/>
  <c r="CJ214" i="4"/>
  <c r="CI214" i="3"/>
  <c r="CJ32" i="4"/>
  <c r="CI32" i="3"/>
  <c r="J26" i="5"/>
  <c r="CJ26" i="4"/>
  <c r="CI26" i="3"/>
  <c r="CK255" i="4"/>
  <c r="J20" i="5"/>
  <c r="J284" i="5"/>
  <c r="CJ203" i="4"/>
  <c r="CI203" i="3"/>
  <c r="CJ186" i="4"/>
  <c r="CI186" i="3"/>
  <c r="J78" i="5"/>
  <c r="J110" i="5"/>
  <c r="J142" i="5"/>
  <c r="J174" i="5"/>
  <c r="J206" i="5"/>
  <c r="J238" i="5"/>
  <c r="J16" i="5"/>
  <c r="CJ38" i="4"/>
  <c r="CI38" i="3"/>
  <c r="CJ51" i="4"/>
  <c r="CI51" i="3"/>
  <c r="CK47" i="4"/>
  <c r="J265" i="5"/>
  <c r="CK52" i="4"/>
  <c r="J67" i="5"/>
  <c r="H67" i="5"/>
  <c r="L67" i="5" s="1"/>
  <c r="J111" i="5"/>
  <c r="J151" i="5"/>
  <c r="J191" i="5"/>
  <c r="J231" i="5"/>
  <c r="CJ48" i="4"/>
  <c r="CI48" i="3"/>
  <c r="CJ43" i="4"/>
  <c r="CI43" i="3"/>
  <c r="CK160" i="4"/>
  <c r="CJ160" i="4"/>
  <c r="CI160" i="3"/>
  <c r="CK254" i="4"/>
  <c r="J52" i="5"/>
  <c r="J96" i="5"/>
  <c r="J196" i="5"/>
  <c r="J248" i="5"/>
  <c r="J24" i="5"/>
  <c r="CK49" i="4"/>
  <c r="CJ49" i="4"/>
  <c r="CI49" i="3"/>
  <c r="J34" i="5"/>
  <c r="CJ274" i="4"/>
  <c r="CI274" i="3"/>
  <c r="G58" i="5"/>
  <c r="K58" i="5" s="1"/>
  <c r="CK205" i="4"/>
  <c r="CJ167" i="4"/>
  <c r="CI167" i="3"/>
  <c r="CJ223" i="4"/>
  <c r="CI223" i="3"/>
  <c r="J76" i="5"/>
  <c r="J175" i="5"/>
  <c r="CJ217" i="4"/>
  <c r="CI217" i="3"/>
  <c r="CK15" i="4"/>
  <c r="J48" i="5"/>
  <c r="G86" i="5"/>
  <c r="K86" i="5" s="1"/>
  <c r="J5" i="5"/>
  <c r="CK11" i="4"/>
  <c r="G60" i="5"/>
  <c r="K60" i="5" s="1"/>
  <c r="G124" i="5"/>
  <c r="K124" i="5" s="1"/>
  <c r="G225" i="5"/>
  <c r="K225" i="5" s="1"/>
  <c r="CJ8" i="4"/>
  <c r="CI8" i="3"/>
  <c r="J239" i="5"/>
  <c r="G83" i="5"/>
  <c r="K83" i="5" s="1"/>
  <c r="CK290" i="4"/>
  <c r="J289" i="5"/>
  <c r="CJ30" i="4"/>
  <c r="CI30" i="3"/>
  <c r="CK286" i="4"/>
  <c r="G52" i="5"/>
  <c r="K52" i="5" s="1"/>
  <c r="CK283" i="4"/>
  <c r="CK162" i="4"/>
  <c r="CK247" i="4"/>
  <c r="CK237" i="4"/>
  <c r="J180" i="5"/>
  <c r="F220" i="5"/>
  <c r="I221" i="2"/>
  <c r="J27" i="5"/>
  <c r="J268" i="5"/>
  <c r="J149" i="5"/>
  <c r="J243" i="5"/>
  <c r="G97" i="5"/>
  <c r="K97" i="5" s="1"/>
  <c r="CJ184" i="4"/>
  <c r="CI184" i="3"/>
  <c r="CK251" i="4"/>
  <c r="CK263" i="4"/>
  <c r="G103" i="5"/>
  <c r="K103" i="5" s="1"/>
  <c r="G144" i="5"/>
  <c r="K144" i="5" s="1"/>
  <c r="CK210" i="4"/>
  <c r="J288" i="5"/>
  <c r="CJ16" i="4"/>
  <c r="CI16" i="3"/>
  <c r="CK269" i="4"/>
  <c r="CK277" i="4"/>
  <c r="CK285" i="4"/>
  <c r="CJ271" i="4"/>
  <c r="CI271" i="3"/>
  <c r="CJ7" i="4"/>
  <c r="CI7" i="3"/>
  <c r="CJ39" i="4"/>
  <c r="CI39" i="3"/>
  <c r="G72" i="5"/>
  <c r="K72" i="5" s="1"/>
  <c r="J280" i="5"/>
  <c r="J46" i="5"/>
  <c r="J141" i="5"/>
  <c r="CJ230" i="4"/>
  <c r="CI230" i="3"/>
  <c r="CK272" i="4"/>
  <c r="CK12" i="4"/>
  <c r="G85" i="5"/>
  <c r="K85" i="5" s="1"/>
  <c r="G117" i="5"/>
  <c r="K117" i="5" s="1"/>
  <c r="G149" i="5"/>
  <c r="K149" i="5" s="1"/>
  <c r="G201" i="5"/>
  <c r="K201" i="5" s="1"/>
  <c r="G68" i="5"/>
  <c r="K68" i="5" s="1"/>
  <c r="G100" i="5"/>
  <c r="K100" i="5" s="1"/>
  <c r="G132" i="5"/>
  <c r="K132" i="5" s="1"/>
  <c r="G242" i="5"/>
  <c r="K242" i="5" s="1"/>
  <c r="CJ199" i="4"/>
  <c r="CI199" i="3"/>
  <c r="J70" i="5"/>
  <c r="J102" i="5"/>
  <c r="J134" i="5"/>
  <c r="J166" i="5"/>
  <c r="J198" i="5"/>
  <c r="J230" i="5"/>
  <c r="CK151" i="4"/>
  <c r="J53" i="5"/>
  <c r="J157" i="5"/>
  <c r="J189" i="5"/>
  <c r="H237" i="5"/>
  <c r="L237" i="5" s="1"/>
  <c r="J237" i="5"/>
  <c r="CJ10" i="4"/>
  <c r="CI10" i="3"/>
  <c r="J277" i="5"/>
  <c r="CJ252" i="4"/>
  <c r="CI252" i="3"/>
  <c r="CJ227" i="4"/>
  <c r="CI227" i="3"/>
  <c r="J86" i="5"/>
  <c r="J118" i="5"/>
  <c r="J150" i="5"/>
  <c r="J182" i="5"/>
  <c r="J214" i="5"/>
  <c r="J246" i="5"/>
  <c r="CJ6" i="4"/>
  <c r="CI6" i="3"/>
  <c r="CJ44" i="4"/>
  <c r="CI44" i="3"/>
  <c r="CK266" i="4"/>
  <c r="J287" i="5"/>
  <c r="CK278" i="4"/>
  <c r="J204" i="5"/>
  <c r="CJ177" i="4"/>
  <c r="CI177" i="3"/>
  <c r="J79" i="5"/>
  <c r="J119" i="5"/>
  <c r="J159" i="5"/>
  <c r="J199" i="5"/>
  <c r="J12" i="5"/>
  <c r="CJ34" i="4"/>
  <c r="CI34" i="3"/>
  <c r="J283" i="5"/>
  <c r="CK165" i="4"/>
  <c r="CK173" i="4"/>
  <c r="CK234" i="4"/>
  <c r="CK260" i="4"/>
  <c r="CK206" i="4"/>
  <c r="CK242" i="4"/>
  <c r="H64" i="5"/>
  <c r="L64" i="5" s="1"/>
  <c r="J64" i="5"/>
  <c r="J104" i="5"/>
  <c r="J144" i="5"/>
  <c r="J176" i="5"/>
  <c r="J240" i="5"/>
  <c r="CJ14" i="4"/>
  <c r="CI14" i="3"/>
  <c r="J7" i="5"/>
  <c r="J236" i="5"/>
  <c r="J69" i="5"/>
  <c r="CK159" i="4"/>
  <c r="CK171" i="4"/>
  <c r="J9" i="5"/>
  <c r="CK24" i="4"/>
  <c r="J107" i="5"/>
  <c r="CK179" i="4"/>
  <c r="J272" i="5"/>
  <c r="J253" i="5"/>
  <c r="CJ276" i="4"/>
  <c r="CI276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BU294" i="3"/>
  <c r="BE294" i="3"/>
  <c r="AO294" i="3"/>
  <c r="Y294" i="3"/>
  <c r="I294" i="3"/>
  <c r="CJ9" i="4"/>
  <c r="CI9" i="3"/>
  <c r="CJ17" i="4"/>
  <c r="CI17" i="3"/>
  <c r="CJ25" i="4"/>
  <c r="CI25" i="3"/>
  <c r="CJ33" i="4"/>
  <c r="CI33" i="3"/>
  <c r="CJ267" i="4"/>
  <c r="CI267" i="3"/>
  <c r="CJ291" i="4"/>
  <c r="CI291" i="3"/>
  <c r="CJ35" i="4"/>
  <c r="CI35" i="3"/>
  <c r="CK163" i="4"/>
  <c r="CK232" i="4"/>
  <c r="CJ183" i="4"/>
  <c r="CI183" i="3"/>
  <c r="CK241" i="4"/>
  <c r="CK213" i="4"/>
  <c r="CK253" i="4"/>
  <c r="CK215" i="4"/>
  <c r="CK239" i="4"/>
  <c r="CK211" i="4"/>
  <c r="J232" i="5"/>
  <c r="J8" i="5"/>
  <c r="J263" i="5"/>
  <c r="CK50" i="4"/>
  <c r="CK154" i="4"/>
  <c r="J235" i="5"/>
  <c r="J92" i="5"/>
  <c r="J81" i="5"/>
  <c r="J15" i="5"/>
  <c r="CK275" i="4"/>
  <c r="J91" i="5"/>
  <c r="CK289" i="4"/>
  <c r="CK287" i="4"/>
  <c r="CK23" i="4"/>
  <c r="J249" i="5"/>
  <c r="CJ288" i="4"/>
  <c r="CI288" i="3"/>
  <c r="CJ28" i="4"/>
  <c r="CI28" i="3"/>
  <c r="CJ262" i="4"/>
  <c r="CI262" i="3"/>
  <c r="CJ255" i="4"/>
  <c r="G254" i="5" s="1"/>
  <c r="K254" i="5" s="1"/>
  <c r="CI255" i="3"/>
  <c r="H137" i="5"/>
  <c r="L137" i="5" s="1"/>
  <c r="J137" i="5"/>
  <c r="J181" i="5"/>
  <c r="J229" i="5"/>
  <c r="CK158" i="4"/>
  <c r="CJ156" i="4"/>
  <c r="CI156" i="3"/>
  <c r="CK156" i="4"/>
  <c r="CK231" i="4"/>
  <c r="J132" i="5"/>
  <c r="G122" i="5"/>
  <c r="K122" i="5" s="1"/>
  <c r="CJ205" i="4"/>
  <c r="CI205" i="3"/>
  <c r="J247" i="5"/>
  <c r="J35" i="5"/>
  <c r="G154" i="5"/>
  <c r="K154" i="5" s="1"/>
  <c r="G171" i="5"/>
  <c r="K171" i="5" s="1"/>
  <c r="J75" i="5"/>
  <c r="J45" i="5"/>
  <c r="H93" i="5"/>
  <c r="L93" i="5" s="1"/>
  <c r="J93" i="5"/>
  <c r="J261" i="5"/>
  <c r="CJ292" i="4"/>
  <c r="CI292" i="3"/>
  <c r="CJ13" i="4"/>
  <c r="CI13" i="3"/>
  <c r="CJ21" i="4"/>
  <c r="CI21" i="3"/>
  <c r="CJ29" i="4"/>
  <c r="CI29" i="3"/>
  <c r="CJ37" i="4"/>
  <c r="CI37" i="3"/>
  <c r="G78" i="5"/>
  <c r="K78" i="5" s="1"/>
  <c r="G110" i="5"/>
  <c r="K110" i="5" s="1"/>
  <c r="G142" i="5"/>
  <c r="K142" i="5" s="1"/>
  <c r="CJ283" i="4"/>
  <c r="CI283" i="3"/>
  <c r="CJ19" i="4"/>
  <c r="CI19" i="3"/>
  <c r="CK250" i="4"/>
  <c r="CK161" i="4"/>
  <c r="CK246" i="4"/>
  <c r="CK208" i="4"/>
  <c r="H57" i="5"/>
  <c r="L57" i="5" s="1"/>
  <c r="J57" i="5"/>
  <c r="J161" i="5"/>
  <c r="J197" i="5"/>
  <c r="J241" i="5"/>
  <c r="J29" i="5"/>
  <c r="CK46" i="4"/>
  <c r="J276" i="5"/>
  <c r="J90" i="5"/>
  <c r="J122" i="5"/>
  <c r="J154" i="5"/>
  <c r="J186" i="5"/>
  <c r="J218" i="5"/>
  <c r="J250" i="5"/>
  <c r="CK45" i="4"/>
  <c r="J42" i="5"/>
  <c r="J21" i="5"/>
  <c r="J25" i="5"/>
  <c r="CJ157" i="4"/>
  <c r="CI157" i="3"/>
  <c r="CJ220" i="4"/>
  <c r="CI220" i="3"/>
  <c r="CJ162" i="4"/>
  <c r="CI162" i="3"/>
  <c r="CK204" i="4"/>
  <c r="CK258" i="4"/>
  <c r="CK180" i="4"/>
  <c r="J63" i="5"/>
  <c r="H63" i="5"/>
  <c r="L63" i="5" s="1"/>
  <c r="J103" i="5"/>
  <c r="J147" i="5"/>
  <c r="J187" i="5"/>
  <c r="H223" i="5"/>
  <c r="L223" i="5" s="1"/>
  <c r="J223" i="5"/>
  <c r="CJ18" i="4"/>
  <c r="CI18" i="3"/>
  <c r="J281" i="5"/>
  <c r="CJ169" i="4"/>
  <c r="CI169" i="3"/>
  <c r="CJ247" i="4"/>
  <c r="CI247" i="3"/>
  <c r="CJ237" i="4"/>
  <c r="CI237" i="3"/>
  <c r="J88" i="5"/>
  <c r="F256" i="5"/>
  <c r="I257" i="2"/>
  <c r="G106" i="5"/>
  <c r="K106" i="5" s="1"/>
  <c r="CK221" i="4"/>
  <c r="J19" i="5"/>
  <c r="G107" i="5"/>
  <c r="K107" i="5" s="1"/>
  <c r="J60" i="5"/>
  <c r="J212" i="5"/>
  <c r="CJ251" i="4"/>
  <c r="CI251" i="3"/>
  <c r="CJ263" i="4"/>
  <c r="CI263" i="3"/>
  <c r="G134" i="5"/>
  <c r="K134" i="5" s="1"/>
  <c r="CK280" i="4"/>
  <c r="G239" i="5"/>
  <c r="K239" i="5" s="1"/>
  <c r="CJ20" i="4"/>
  <c r="CI20" i="3"/>
  <c r="J37" i="5"/>
  <c r="J6" i="5"/>
  <c r="CJ27" i="4"/>
  <c r="CI27" i="3"/>
  <c r="J59" i="5"/>
  <c r="CK225" i="4"/>
  <c r="G131" i="5"/>
  <c r="K131" i="5" s="1"/>
  <c r="CJ269" i="4"/>
  <c r="G268" i="5" s="1"/>
  <c r="K268" i="5" s="1"/>
  <c r="CI269" i="3"/>
  <c r="CJ277" i="4"/>
  <c r="CI277" i="3"/>
  <c r="CJ285" i="4"/>
  <c r="CI285" i="3"/>
  <c r="G89" i="5"/>
  <c r="K89" i="5" s="1"/>
  <c r="G98" i="5"/>
  <c r="K98" i="5" s="1"/>
  <c r="CJ182" i="4"/>
  <c r="CI182" i="3"/>
  <c r="J133" i="5"/>
  <c r="CK236" i="4"/>
  <c r="J255" i="5"/>
  <c r="CJ268" i="4"/>
  <c r="CI268" i="3"/>
  <c r="J108" i="5"/>
  <c r="CK31" i="4"/>
  <c r="CJ36" i="4"/>
  <c r="CI36" i="3"/>
  <c r="J264" i="5"/>
  <c r="CJ40" i="4"/>
  <c r="G39" i="5" s="1"/>
  <c r="K39" i="5" s="1"/>
  <c r="CI40" i="3"/>
  <c r="H61" i="5"/>
  <c r="L61" i="5" s="1"/>
  <c r="J61" i="5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U294" i="3"/>
  <c r="CK153" i="4"/>
  <c r="CK256" i="4"/>
  <c r="CK194" i="4"/>
  <c r="CK248" i="4"/>
  <c r="J89" i="5"/>
  <c r="J169" i="5"/>
  <c r="J209" i="5"/>
  <c r="J36" i="5"/>
  <c r="CK42" i="4"/>
  <c r="CK270" i="4"/>
  <c r="J152" i="5"/>
  <c r="H82" i="5"/>
  <c r="L82" i="5" s="1"/>
  <c r="J82" i="5"/>
  <c r="J114" i="5"/>
  <c r="H146" i="5"/>
  <c r="L146" i="5" s="1"/>
  <c r="J146" i="5"/>
  <c r="J178" i="5"/>
  <c r="J210" i="5"/>
  <c r="J242" i="5"/>
  <c r="CK22" i="4"/>
  <c r="J23" i="5"/>
  <c r="CJ282" i="4"/>
  <c r="G281" i="5" s="1"/>
  <c r="K281" i="5" s="1"/>
  <c r="CI282" i="3"/>
  <c r="CJ241" i="4"/>
  <c r="CI241" i="3"/>
  <c r="CJ213" i="4"/>
  <c r="CI213" i="3"/>
  <c r="CJ196" i="4"/>
  <c r="CI196" i="3"/>
  <c r="CJ212" i="4"/>
  <c r="G211" i="5" s="1"/>
  <c r="K211" i="5" s="1"/>
  <c r="CI212" i="3"/>
  <c r="CJ244" i="4"/>
  <c r="G243" i="5" s="1"/>
  <c r="K243" i="5" s="1"/>
  <c r="CI244" i="3"/>
  <c r="CJ253" i="4"/>
  <c r="CI253" i="3"/>
  <c r="CJ164" i="4"/>
  <c r="CI164" i="3"/>
  <c r="CJ215" i="4"/>
  <c r="CI215" i="3"/>
  <c r="CJ239" i="4"/>
  <c r="CI239" i="3"/>
  <c r="J95" i="5"/>
  <c r="H95" i="5"/>
  <c r="L95" i="5" s="1"/>
  <c r="J135" i="5"/>
  <c r="J171" i="5"/>
  <c r="J215" i="5"/>
  <c r="J267" i="5"/>
  <c r="CJ211" i="4"/>
  <c r="CI211" i="3"/>
  <c r="CJ175" i="4"/>
  <c r="G174" i="5" s="1"/>
  <c r="K174" i="5" s="1"/>
  <c r="CI175" i="3"/>
  <c r="J56" i="5"/>
  <c r="J100" i="5"/>
  <c r="J136" i="5"/>
  <c r="J172" i="5"/>
  <c r="CJ50" i="4"/>
  <c r="CI50" i="3"/>
  <c r="CJ154" i="4"/>
  <c r="CI154" i="3"/>
  <c r="J262" i="5"/>
  <c r="CJ284" i="4"/>
  <c r="G283" i="5" s="1"/>
  <c r="K283" i="5" s="1"/>
  <c r="CI284" i="3"/>
  <c r="J179" i="5"/>
  <c r="CJ188" i="4"/>
  <c r="CI188" i="3"/>
  <c r="H145" i="5"/>
  <c r="L145" i="5" s="1"/>
  <c r="J145" i="5"/>
  <c r="CJ264" i="4"/>
  <c r="CI264" i="3"/>
  <c r="CJ275" i="4"/>
  <c r="CI275" i="3"/>
  <c r="J41" i="5"/>
  <c r="CK198" i="4"/>
  <c r="CK214" i="4"/>
  <c r="CK32" i="4"/>
  <c r="CK265" i="4"/>
  <c r="CK273" i="4"/>
  <c r="CK281" i="4"/>
  <c r="CK26" i="4"/>
  <c r="J47" i="5"/>
  <c r="CK219" i="4"/>
  <c r="J275" i="5"/>
  <c r="J54" i="5"/>
  <c r="J94" i="5"/>
  <c r="J126" i="5"/>
  <c r="J158" i="5"/>
  <c r="J190" i="5"/>
  <c r="J222" i="5"/>
  <c r="J254" i="5"/>
  <c r="CK38" i="4"/>
  <c r="CK51" i="4"/>
  <c r="J11" i="5"/>
  <c r="CJ47" i="4"/>
  <c r="G46" i="5" s="1"/>
  <c r="K46" i="5" s="1"/>
  <c r="CI47" i="3"/>
  <c r="CJ52" i="4"/>
  <c r="G51" i="5" s="1"/>
  <c r="K51" i="5" s="1"/>
  <c r="CI52" i="3"/>
  <c r="J203" i="5"/>
  <c r="CJ158" i="4"/>
  <c r="CI158" i="3"/>
  <c r="CJ185" i="4"/>
  <c r="CI185" i="3"/>
  <c r="J87" i="5"/>
  <c r="H87" i="5"/>
  <c r="L87" i="5" s="1"/>
  <c r="J131" i="5"/>
  <c r="J167" i="5"/>
  <c r="J211" i="5"/>
  <c r="CK48" i="4"/>
  <c r="CK43" i="4"/>
  <c r="J33" i="5"/>
  <c r="CK187" i="4"/>
  <c r="CJ254" i="4"/>
  <c r="CI254" i="3"/>
  <c r="CK192" i="4"/>
  <c r="CJ231" i="4"/>
  <c r="CI231" i="3"/>
  <c r="H72" i="5"/>
  <c r="L72" i="5" s="1"/>
  <c r="J72" i="5"/>
  <c r="F112" i="5"/>
  <c r="I113" i="2"/>
  <c r="J168" i="5"/>
  <c r="J224" i="5"/>
  <c r="J260" i="5"/>
  <c r="J39" i="5"/>
  <c r="CK274" i="4"/>
  <c r="G54" i="5"/>
  <c r="K54" i="5" s="1"/>
  <c r="CK167" i="4"/>
  <c r="J140" i="5"/>
  <c r="J273" i="5"/>
  <c r="CJ15" i="4"/>
  <c r="CI15" i="3"/>
  <c r="H65" i="5"/>
  <c r="L65" i="5" s="1"/>
  <c r="J65" i="5"/>
  <c r="J31" i="5"/>
  <c r="CJ11" i="4"/>
  <c r="G10" i="5" s="1"/>
  <c r="K10" i="5" s="1"/>
  <c r="CI11" i="3"/>
  <c r="G76" i="5"/>
  <c r="K76" i="5" s="1"/>
  <c r="G108" i="5"/>
  <c r="K108" i="5" s="1"/>
  <c r="G140" i="5"/>
  <c r="K140" i="5" s="1"/>
  <c r="CK8" i="4"/>
  <c r="J139" i="5"/>
  <c r="CJ290" i="4"/>
  <c r="G289" i="5" s="1"/>
  <c r="K289" i="5" s="1"/>
  <c r="CI290" i="3"/>
  <c r="CK30" i="4"/>
  <c r="J10" i="5"/>
  <c r="CJ286" i="4"/>
  <c r="G285" i="5" s="1"/>
  <c r="K285" i="5" s="1"/>
  <c r="CI286" i="3"/>
  <c r="G56" i="5"/>
  <c r="K56" i="5" s="1"/>
  <c r="CK189" i="4"/>
  <c r="CK257" i="4"/>
  <c r="CK170" i="4"/>
  <c r="CK166" i="4"/>
  <c r="CK197" i="4"/>
  <c r="CK174" i="4"/>
  <c r="CK261" i="4"/>
  <c r="CK233" i="4"/>
  <c r="CK249" i="4"/>
  <c r="CK201" i="4"/>
  <c r="CK229" i="4"/>
  <c r="J164" i="5"/>
  <c r="H192" i="5"/>
  <c r="L192" i="5" s="1"/>
  <c r="J192" i="5"/>
  <c r="J14" i="5"/>
  <c r="J200" i="5"/>
  <c r="CJ221" i="4"/>
  <c r="CI221" i="3"/>
  <c r="J259" i="5"/>
  <c r="J123" i="5"/>
  <c r="J193" i="5"/>
  <c r="CJ210" i="4"/>
  <c r="CI210" i="3"/>
  <c r="CJ225" i="4"/>
  <c r="CI225" i="3"/>
  <c r="CK16" i="4"/>
  <c r="CK7" i="4"/>
  <c r="CK39" i="4"/>
  <c r="G53" i="5"/>
  <c r="K53" i="5" s="1"/>
  <c r="G88" i="5"/>
  <c r="K88" i="5" s="1"/>
  <c r="G120" i="5"/>
  <c r="K120" i="5" s="1"/>
  <c r="G180" i="5"/>
  <c r="K180" i="5" s="1"/>
  <c r="J13" i="5"/>
  <c r="CK230" i="4"/>
  <c r="J257" i="5"/>
  <c r="CJ272" i="4"/>
  <c r="G271" i="5" s="1"/>
  <c r="K271" i="5" s="1"/>
  <c r="CI272" i="3"/>
  <c r="CJ12" i="4"/>
  <c r="G11" i="5" s="1"/>
  <c r="K11" i="5" s="1"/>
  <c r="CI12" i="3"/>
  <c r="G69" i="5"/>
  <c r="K69" i="5" s="1"/>
  <c r="G101" i="5"/>
  <c r="K101" i="5" s="1"/>
  <c r="G133" i="5"/>
  <c r="K133" i="5" s="1"/>
  <c r="G190" i="5"/>
  <c r="K190" i="5" s="1"/>
  <c r="J49" i="5"/>
  <c r="G84" i="5"/>
  <c r="K84" i="5" s="1"/>
  <c r="G116" i="5"/>
  <c r="K116" i="5" s="1"/>
  <c r="CK199" i="4"/>
  <c r="CJ151" i="4"/>
  <c r="G150" i="5" s="1"/>
  <c r="K150" i="5" s="1"/>
  <c r="CI151" i="3"/>
  <c r="CK252" i="4"/>
  <c r="CK6" i="4"/>
  <c r="CK44" i="4"/>
  <c r="J286" i="5"/>
  <c r="CJ266" i="4"/>
  <c r="G265" i="5" s="1"/>
  <c r="K265" i="5" s="1"/>
  <c r="CI266" i="3"/>
  <c r="J18" i="5"/>
  <c r="CJ278" i="4"/>
  <c r="G277" i="5" s="1"/>
  <c r="K277" i="5" s="1"/>
  <c r="CI278" i="3"/>
  <c r="CK177" i="4"/>
  <c r="J55" i="5"/>
  <c r="H55" i="5"/>
  <c r="L55" i="5" s="1"/>
  <c r="J99" i="5"/>
  <c r="H99" i="5"/>
  <c r="L99" i="5" s="1"/>
  <c r="J143" i="5"/>
  <c r="H143" i="5"/>
  <c r="L143" i="5" s="1"/>
  <c r="J183" i="5"/>
  <c r="J219" i="5"/>
  <c r="CK34" i="4"/>
  <c r="J266" i="5"/>
  <c r="J228" i="5"/>
  <c r="CJ165" i="4"/>
  <c r="CI165" i="3"/>
  <c r="CJ173" i="4"/>
  <c r="G172" i="5" s="1"/>
  <c r="K172" i="5" s="1"/>
  <c r="CI173" i="3"/>
  <c r="CJ234" i="4"/>
  <c r="CI234" i="3"/>
  <c r="CJ260" i="4"/>
  <c r="CI260" i="3"/>
  <c r="CK182" i="4"/>
  <c r="CJ206" i="4"/>
  <c r="CI206" i="3"/>
  <c r="CJ242" i="4"/>
  <c r="G241" i="5" s="1"/>
  <c r="K241" i="5" s="1"/>
  <c r="CI242" i="3"/>
  <c r="J84" i="5"/>
  <c r="J120" i="5"/>
  <c r="J160" i="5"/>
  <c r="J188" i="5"/>
  <c r="CK14" i="4"/>
  <c r="J290" i="5"/>
  <c r="J279" i="5"/>
  <c r="CJ159" i="4"/>
  <c r="CI159" i="3"/>
  <c r="CJ171" i="4"/>
  <c r="G170" i="5" s="1"/>
  <c r="K170" i="5" s="1"/>
  <c r="CI171" i="3"/>
  <c r="CK279" i="4"/>
  <c r="J97" i="5"/>
  <c r="J43" i="5"/>
  <c r="CJ24" i="4"/>
  <c r="CI24" i="3"/>
  <c r="CJ179" i="4"/>
  <c r="G178" i="5" s="1"/>
  <c r="K178" i="5" s="1"/>
  <c r="CI179" i="3"/>
  <c r="H125" i="5"/>
  <c r="L125" i="5" s="1"/>
  <c r="J125" i="5"/>
  <c r="CK276" i="4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CC294" i="3"/>
  <c r="BM294" i="3"/>
  <c r="AW294" i="3"/>
  <c r="CK9" i="4"/>
  <c r="CK17" i="4"/>
  <c r="CK25" i="4"/>
  <c r="CK33" i="4"/>
  <c r="J44" i="5"/>
  <c r="CK291" i="4"/>
  <c r="CK35" i="4"/>
  <c r="CJ163" i="4"/>
  <c r="G162" i="5" s="1"/>
  <c r="K162" i="5" s="1"/>
  <c r="CI163" i="3"/>
  <c r="CJ232" i="4"/>
  <c r="CI232" i="3"/>
  <c r="CK178" i="4"/>
  <c r="CK245" i="4"/>
  <c r="CK235" i="4"/>
  <c r="F4" i="5"/>
  <c r="I5" i="2"/>
  <c r="CK190" i="4"/>
  <c r="H208" i="5"/>
  <c r="L208" i="5" s="1"/>
  <c r="J208" i="5"/>
  <c r="J252" i="5"/>
  <c r="J282" i="5"/>
  <c r="J269" i="5"/>
  <c r="CK259" i="4"/>
  <c r="CJ265" i="4"/>
  <c r="CI265" i="3"/>
  <c r="CJ273" i="4"/>
  <c r="CI273" i="3"/>
  <c r="CJ281" i="4"/>
  <c r="CI281" i="3"/>
  <c r="CJ289" i="4"/>
  <c r="CI289" i="3"/>
  <c r="CJ287" i="4"/>
  <c r="G286" i="5" s="1"/>
  <c r="K286" i="5" s="1"/>
  <c r="CI287" i="3"/>
  <c r="CJ23" i="4"/>
  <c r="G22" i="5" s="1"/>
  <c r="K22" i="5" s="1"/>
  <c r="CI23" i="3"/>
  <c r="H109" i="5"/>
  <c r="L109" i="5" s="1"/>
  <c r="J109" i="5"/>
  <c r="CJ219" i="4"/>
  <c r="CI219" i="3"/>
  <c r="CK288" i="4"/>
  <c r="CK28" i="4"/>
  <c r="CK262" i="4"/>
  <c r="J73" i="5"/>
  <c r="J165" i="5"/>
  <c r="J205" i="5"/>
  <c r="CK203" i="4"/>
  <c r="CK186" i="4"/>
  <c r="CK185" i="4"/>
  <c r="CJ187" i="4"/>
  <c r="CI187" i="3"/>
  <c r="CJ192" i="4"/>
  <c r="CI192" i="3"/>
  <c r="F148" i="5"/>
  <c r="I149" i="2"/>
  <c r="J101" i="5"/>
  <c r="J227" i="5"/>
  <c r="H227" i="5"/>
  <c r="L227" i="5" s="1"/>
  <c r="J278" i="5"/>
  <c r="CK223" i="4"/>
  <c r="CK217" i="4"/>
  <c r="H129" i="5"/>
  <c r="L129" i="5" s="1"/>
  <c r="J129" i="5"/>
  <c r="G96" i="5"/>
  <c r="K96" i="5" s="1"/>
  <c r="G114" i="5"/>
  <c r="K114" i="5" s="1"/>
  <c r="J245" i="5"/>
  <c r="CK292" i="4"/>
  <c r="CK13" i="4"/>
  <c r="CK21" i="4"/>
  <c r="CK29" i="4"/>
  <c r="CK37" i="4"/>
  <c r="G62" i="5"/>
  <c r="K62" i="5" s="1"/>
  <c r="G94" i="5"/>
  <c r="K94" i="5" s="1"/>
  <c r="G126" i="5"/>
  <c r="K126" i="5" s="1"/>
  <c r="CK19" i="4"/>
  <c r="J51" i="5"/>
  <c r="H51" i="5"/>
  <c r="L51" i="5" s="1"/>
  <c r="CJ189" i="4"/>
  <c r="CI189" i="3"/>
  <c r="CJ257" i="4"/>
  <c r="CI257" i="3"/>
  <c r="CJ170" i="4"/>
  <c r="CI170" i="3"/>
  <c r="CJ166" i="4"/>
  <c r="CI166" i="3"/>
  <c r="CJ197" i="4"/>
  <c r="CI197" i="3"/>
  <c r="CJ250" i="4"/>
  <c r="CI250" i="3"/>
  <c r="CJ161" i="4"/>
  <c r="G160" i="5" s="1"/>
  <c r="K160" i="5" s="1"/>
  <c r="CI161" i="3"/>
  <c r="CJ174" i="4"/>
  <c r="CI174" i="3"/>
  <c r="CJ246" i="4"/>
  <c r="G245" i="5" s="1"/>
  <c r="K245" i="5" s="1"/>
  <c r="CI246" i="3"/>
  <c r="CJ261" i="4"/>
  <c r="CI261" i="3"/>
  <c r="CJ208" i="4"/>
  <c r="G207" i="5" s="1"/>
  <c r="K207" i="5" s="1"/>
  <c r="CI208" i="3"/>
  <c r="H121" i="5"/>
  <c r="L121" i="5" s="1"/>
  <c r="J121" i="5"/>
  <c r="J177" i="5"/>
  <c r="J221" i="5"/>
  <c r="H221" i="5"/>
  <c r="L221" i="5" s="1"/>
  <c r="J270" i="5"/>
  <c r="H285" i="5"/>
  <c r="L285" i="5" s="1"/>
  <c r="J285" i="5"/>
  <c r="CJ46" i="4"/>
  <c r="G45" i="5" s="1"/>
  <c r="K45" i="5" s="1"/>
  <c r="CI46" i="3"/>
  <c r="J74" i="5"/>
  <c r="H74" i="5"/>
  <c r="L74" i="5" s="1"/>
  <c r="J106" i="5"/>
  <c r="H138" i="5"/>
  <c r="L138" i="5" s="1"/>
  <c r="J138" i="5"/>
  <c r="J170" i="5"/>
  <c r="J202" i="5"/>
  <c r="J234" i="5"/>
  <c r="J32" i="5"/>
  <c r="CJ45" i="4"/>
  <c r="G44" i="5" s="1"/>
  <c r="K44" i="5" s="1"/>
  <c r="CI45" i="3"/>
  <c r="J271" i="5"/>
  <c r="J30" i="5"/>
  <c r="CK157" i="4"/>
  <c r="CK220" i="4"/>
  <c r="J62" i="5"/>
  <c r="CJ204" i="4"/>
  <c r="G203" i="5" s="1"/>
  <c r="K203" i="5" s="1"/>
  <c r="CI204" i="3"/>
  <c r="CJ233" i="4"/>
  <c r="G232" i="5" s="1"/>
  <c r="K232" i="5" s="1"/>
  <c r="CI233" i="3"/>
  <c r="CJ249" i="4"/>
  <c r="CI249" i="3"/>
  <c r="CJ258" i="4"/>
  <c r="G257" i="5" s="1"/>
  <c r="K257" i="5" s="1"/>
  <c r="CI258" i="3"/>
  <c r="CJ180" i="4"/>
  <c r="G179" i="5" s="1"/>
  <c r="K179" i="5" s="1"/>
  <c r="CI180" i="3"/>
  <c r="CJ201" i="4"/>
  <c r="CI201" i="3"/>
  <c r="CJ229" i="4"/>
  <c r="CI229" i="3"/>
  <c r="J83" i="5"/>
  <c r="J127" i="5"/>
  <c r="J163" i="5"/>
  <c r="J207" i="5"/>
  <c r="CK18" i="4"/>
  <c r="J274" i="5"/>
  <c r="CK169" i="4"/>
  <c r="J68" i="5"/>
  <c r="J128" i="5"/>
  <c r="H128" i="5"/>
  <c r="L128" i="5" s="1"/>
  <c r="J244" i="5"/>
  <c r="J85" i="5"/>
  <c r="G91" i="5"/>
  <c r="K91" i="5" s="1"/>
  <c r="G123" i="5"/>
  <c r="K123" i="5" s="1"/>
  <c r="J124" i="5"/>
  <c r="H124" i="5"/>
  <c r="L124" i="5" s="1"/>
  <c r="CK184" i="4"/>
  <c r="H113" i="5"/>
  <c r="L113" i="5" s="1"/>
  <c r="J113" i="5"/>
  <c r="J217" i="5"/>
  <c r="H217" i="5"/>
  <c r="L217" i="5" s="1"/>
  <c r="CJ280" i="4"/>
  <c r="CI280" i="3"/>
  <c r="CK20" i="4"/>
  <c r="G119" i="5"/>
  <c r="K119" i="5" s="1"/>
  <c r="CK27" i="4"/>
  <c r="G75" i="5"/>
  <c r="K75" i="5" s="1"/>
  <c r="G80" i="5"/>
  <c r="K80" i="5" s="1"/>
  <c r="G73" i="5"/>
  <c r="K73" i="5" s="1"/>
  <c r="CK271" i="4"/>
  <c r="J77" i="5"/>
  <c r="E40" i="5"/>
  <c r="I40" i="5" s="1"/>
  <c r="H41" i="2"/>
  <c r="H294" i="2" s="1"/>
  <c r="I294" i="2" s="1"/>
  <c r="F41" i="2"/>
  <c r="G228" i="5" l="1"/>
  <c r="K228" i="5" s="1"/>
  <c r="G169" i="5"/>
  <c r="K169" i="5" s="1"/>
  <c r="G186" i="5"/>
  <c r="K186" i="5" s="1"/>
  <c r="H100" i="5"/>
  <c r="L100" i="5" s="1"/>
  <c r="G35" i="5"/>
  <c r="K35" i="5" s="1"/>
  <c r="G260" i="5"/>
  <c r="K260" i="5" s="1"/>
  <c r="G224" i="5"/>
  <c r="K224" i="5" s="1"/>
  <c r="G195" i="5"/>
  <c r="K195" i="5" s="1"/>
  <c r="G259" i="5"/>
  <c r="K259" i="5" s="1"/>
  <c r="G92" i="5"/>
  <c r="K92" i="5" s="1"/>
  <c r="G191" i="5"/>
  <c r="K191" i="5" s="1"/>
  <c r="G210" i="5"/>
  <c r="K210" i="5" s="1"/>
  <c r="G288" i="5"/>
  <c r="K288" i="5" s="1"/>
  <c r="G157" i="5"/>
  <c r="K157" i="5" s="1"/>
  <c r="G266" i="5"/>
  <c r="K266" i="5" s="1"/>
  <c r="H105" i="5"/>
  <c r="L105" i="5" s="1"/>
  <c r="H79" i="5"/>
  <c r="L79" i="5" s="1"/>
  <c r="H147" i="5"/>
  <c r="L147" i="5" s="1"/>
  <c r="H60" i="5"/>
  <c r="L60" i="5" s="1"/>
  <c r="G218" i="5"/>
  <c r="K218" i="5" s="1"/>
  <c r="G272" i="5"/>
  <c r="K272" i="5" s="1"/>
  <c r="H92" i="5"/>
  <c r="L92" i="5" s="1"/>
  <c r="G136" i="5"/>
  <c r="H136" i="5" s="1"/>
  <c r="L136" i="5" s="1"/>
  <c r="H118" i="5"/>
  <c r="L118" i="5" s="1"/>
  <c r="H102" i="5"/>
  <c r="L102" i="5" s="1"/>
  <c r="G135" i="5"/>
  <c r="K135" i="5" s="1"/>
  <c r="G70" i="5"/>
  <c r="K70" i="5" s="1"/>
  <c r="H194" i="5"/>
  <c r="L194" i="5" s="1"/>
  <c r="G238" i="5"/>
  <c r="K238" i="5" s="1"/>
  <c r="G240" i="5"/>
  <c r="K240" i="5" s="1"/>
  <c r="G196" i="5"/>
  <c r="K196" i="5" s="1"/>
  <c r="G188" i="5"/>
  <c r="K188" i="5" s="1"/>
  <c r="H271" i="5"/>
  <c r="L271" i="5" s="1"/>
  <c r="G264" i="5"/>
  <c r="K264" i="5" s="1"/>
  <c r="H254" i="5"/>
  <c r="L254" i="5" s="1"/>
  <c r="G111" i="5"/>
  <c r="K111" i="5" s="1"/>
  <c r="G66" i="5"/>
  <c r="K66" i="5" s="1"/>
  <c r="H62" i="5"/>
  <c r="L62" i="5" s="1"/>
  <c r="G282" i="5"/>
  <c r="K282" i="5" s="1"/>
  <c r="H131" i="5"/>
  <c r="L131" i="5" s="1"/>
  <c r="G274" i="5"/>
  <c r="K274" i="5" s="1"/>
  <c r="H171" i="5"/>
  <c r="L171" i="5" s="1"/>
  <c r="G127" i="5"/>
  <c r="K127" i="5" s="1"/>
  <c r="H97" i="5"/>
  <c r="L97" i="5" s="1"/>
  <c r="G205" i="5"/>
  <c r="G253" i="5"/>
  <c r="K253" i="5" s="1"/>
  <c r="G163" i="5"/>
  <c r="K163" i="5" s="1"/>
  <c r="G236" i="5"/>
  <c r="K236" i="5" s="1"/>
  <c r="G231" i="5"/>
  <c r="K231" i="5" s="1"/>
  <c r="H85" i="5"/>
  <c r="L85" i="5" s="1"/>
  <c r="H106" i="5"/>
  <c r="L106" i="5" s="1"/>
  <c r="G249" i="5"/>
  <c r="K249" i="5" s="1"/>
  <c r="G164" i="5"/>
  <c r="K164" i="5" s="1"/>
  <c r="G49" i="5"/>
  <c r="K49" i="5" s="1"/>
  <c r="H144" i="5"/>
  <c r="L144" i="5" s="1"/>
  <c r="H141" i="5"/>
  <c r="L141" i="5" s="1"/>
  <c r="G90" i="5"/>
  <c r="G279" i="5"/>
  <c r="K279" i="5" s="1"/>
  <c r="H68" i="5"/>
  <c r="L68" i="5" s="1"/>
  <c r="H101" i="5"/>
  <c r="L101" i="5" s="1"/>
  <c r="G209" i="5"/>
  <c r="K209" i="5" s="1"/>
  <c r="G267" i="5"/>
  <c r="K267" i="5" s="1"/>
  <c r="H59" i="5"/>
  <c r="L59" i="5" s="1"/>
  <c r="G262" i="5"/>
  <c r="K262" i="5" s="1"/>
  <c r="G182" i="5"/>
  <c r="K182" i="5" s="1"/>
  <c r="H111" i="5"/>
  <c r="L111" i="5" s="1"/>
  <c r="H211" i="5"/>
  <c r="L211" i="5" s="1"/>
  <c r="H154" i="5"/>
  <c r="L154" i="5" s="1"/>
  <c r="H39" i="5"/>
  <c r="L39" i="5" s="1"/>
  <c r="G9" i="5"/>
  <c r="K9" i="5" s="1"/>
  <c r="H10" i="5"/>
  <c r="L10" i="5" s="1"/>
  <c r="G230" i="5"/>
  <c r="K230" i="5" s="1"/>
  <c r="H81" i="5"/>
  <c r="L81" i="5" s="1"/>
  <c r="H139" i="5"/>
  <c r="L139" i="5" s="1"/>
  <c r="G14" i="5"/>
  <c r="G153" i="5"/>
  <c r="K153" i="5" s="1"/>
  <c r="H89" i="5"/>
  <c r="L89" i="5" s="1"/>
  <c r="G284" i="5"/>
  <c r="K284" i="5" s="1"/>
  <c r="H132" i="5"/>
  <c r="L132" i="5" s="1"/>
  <c r="H207" i="5"/>
  <c r="L207" i="5" s="1"/>
  <c r="G248" i="5"/>
  <c r="K248" i="5" s="1"/>
  <c r="Q294" i="3"/>
  <c r="H77" i="5"/>
  <c r="L77" i="5" s="1"/>
  <c r="H274" i="5"/>
  <c r="L274" i="5" s="1"/>
  <c r="H163" i="5"/>
  <c r="L163" i="5" s="1"/>
  <c r="H83" i="5"/>
  <c r="L83" i="5" s="1"/>
  <c r="G165" i="5"/>
  <c r="K165" i="5" s="1"/>
  <c r="AG294" i="3"/>
  <c r="R294" i="3"/>
  <c r="H266" i="5"/>
  <c r="L266" i="5" s="1"/>
  <c r="G263" i="5"/>
  <c r="K263" i="5" s="1"/>
  <c r="G187" i="5"/>
  <c r="K187" i="5" s="1"/>
  <c r="G214" i="5"/>
  <c r="K214" i="5" s="1"/>
  <c r="G252" i="5"/>
  <c r="G212" i="5"/>
  <c r="K212" i="5" s="1"/>
  <c r="H242" i="5"/>
  <c r="L242" i="5" s="1"/>
  <c r="G250" i="5"/>
  <c r="K250" i="5" s="1"/>
  <c r="H115" i="5"/>
  <c r="L115" i="5" s="1"/>
  <c r="G175" i="5"/>
  <c r="K175" i="5" s="1"/>
  <c r="G215" i="5"/>
  <c r="G280" i="5"/>
  <c r="K280" i="5" s="1"/>
  <c r="G23" i="5"/>
  <c r="K23" i="5" s="1"/>
  <c r="G158" i="5"/>
  <c r="K158" i="5" s="1"/>
  <c r="G233" i="5"/>
  <c r="K233" i="5" s="1"/>
  <c r="G220" i="5"/>
  <c r="K220" i="5" s="1"/>
  <c r="H135" i="5"/>
  <c r="L135" i="5" s="1"/>
  <c r="H103" i="5"/>
  <c r="L103" i="5" s="1"/>
  <c r="G161" i="5"/>
  <c r="K161" i="5" s="1"/>
  <c r="H130" i="5"/>
  <c r="L130" i="5" s="1"/>
  <c r="G226" i="5"/>
  <c r="K226" i="5" s="1"/>
  <c r="G199" i="5"/>
  <c r="H44" i="5"/>
  <c r="L44" i="5" s="1"/>
  <c r="H206" i="5"/>
  <c r="L206" i="5" s="1"/>
  <c r="H84" i="5"/>
  <c r="L84" i="5" s="1"/>
  <c r="H120" i="5"/>
  <c r="L120" i="5" s="1"/>
  <c r="H140" i="5"/>
  <c r="L140" i="5" s="1"/>
  <c r="H104" i="5"/>
  <c r="L104" i="5" s="1"/>
  <c r="H86" i="5"/>
  <c r="L86" i="5" s="1"/>
  <c r="H70" i="5"/>
  <c r="L70" i="5" s="1"/>
  <c r="H284" i="5"/>
  <c r="L284" i="5" s="1"/>
  <c r="H170" i="5"/>
  <c r="L170" i="5" s="1"/>
  <c r="H267" i="5"/>
  <c r="L267" i="5" s="1"/>
  <c r="H52" i="5"/>
  <c r="L52" i="5" s="1"/>
  <c r="H245" i="5"/>
  <c r="L245" i="5" s="1"/>
  <c r="H73" i="5"/>
  <c r="L73" i="5" s="1"/>
  <c r="G200" i="5"/>
  <c r="K200" i="5" s="1"/>
  <c r="G173" i="5"/>
  <c r="K173" i="5" s="1"/>
  <c r="G256" i="5"/>
  <c r="K256" i="5" s="1"/>
  <c r="G155" i="5"/>
  <c r="K155" i="5" s="1"/>
  <c r="H149" i="5"/>
  <c r="L149" i="5" s="1"/>
  <c r="H78" i="5"/>
  <c r="L78" i="5" s="1"/>
  <c r="H35" i="5"/>
  <c r="L35" i="5" s="1"/>
  <c r="H107" i="5"/>
  <c r="L107" i="5" s="1"/>
  <c r="H142" i="5"/>
  <c r="L142" i="5" s="1"/>
  <c r="G151" i="5"/>
  <c r="J4" i="5"/>
  <c r="H160" i="5"/>
  <c r="L160" i="5" s="1"/>
  <c r="H286" i="5"/>
  <c r="L286" i="5" s="1"/>
  <c r="H11" i="5"/>
  <c r="L11" i="5" s="1"/>
  <c r="H190" i="5"/>
  <c r="L190" i="5" s="1"/>
  <c r="H54" i="5"/>
  <c r="L54" i="5" s="1"/>
  <c r="H23" i="5"/>
  <c r="L23" i="5" s="1"/>
  <c r="H114" i="5"/>
  <c r="L114" i="5" s="1"/>
  <c r="H108" i="5"/>
  <c r="L108" i="5" s="1"/>
  <c r="H133" i="5"/>
  <c r="L133" i="5" s="1"/>
  <c r="G276" i="5"/>
  <c r="G26" i="5"/>
  <c r="J256" i="5"/>
  <c r="G168" i="5"/>
  <c r="G17" i="5"/>
  <c r="H122" i="5"/>
  <c r="L122" i="5" s="1"/>
  <c r="G36" i="5"/>
  <c r="G20" i="5"/>
  <c r="G291" i="5"/>
  <c r="H75" i="5"/>
  <c r="L75" i="5" s="1"/>
  <c r="G204" i="5"/>
  <c r="G27" i="5"/>
  <c r="H91" i="5"/>
  <c r="L91" i="5" s="1"/>
  <c r="G290" i="5"/>
  <c r="G32" i="5"/>
  <c r="G16" i="5"/>
  <c r="H272" i="5"/>
  <c r="L272" i="5" s="1"/>
  <c r="H236" i="5"/>
  <c r="L236" i="5" s="1"/>
  <c r="H119" i="5"/>
  <c r="L119" i="5" s="1"/>
  <c r="H182" i="5"/>
  <c r="L182" i="5" s="1"/>
  <c r="H277" i="5"/>
  <c r="L277" i="5" s="1"/>
  <c r="H134" i="5"/>
  <c r="L134" i="5" s="1"/>
  <c r="H288" i="5"/>
  <c r="L288" i="5" s="1"/>
  <c r="G183" i="5"/>
  <c r="G222" i="5"/>
  <c r="G159" i="5"/>
  <c r="CK41" i="4"/>
  <c r="G25" i="5"/>
  <c r="G31" i="5"/>
  <c r="G197" i="5"/>
  <c r="H80" i="5"/>
  <c r="L80" i="5" s="1"/>
  <c r="H195" i="5"/>
  <c r="L195" i="5" s="1"/>
  <c r="G189" i="5"/>
  <c r="G21" i="5"/>
  <c r="H162" i="5"/>
  <c r="L162" i="5" s="1"/>
  <c r="H98" i="5"/>
  <c r="L98" i="5" s="1"/>
  <c r="G269" i="5"/>
  <c r="H153" i="5"/>
  <c r="L153" i="5" s="1"/>
  <c r="G193" i="5"/>
  <c r="G234" i="5"/>
  <c r="AC294" i="3"/>
  <c r="BI294" i="3"/>
  <c r="N294" i="3"/>
  <c r="AT294" i="3"/>
  <c r="BZ294" i="3"/>
  <c r="AA294" i="3"/>
  <c r="BG294" i="3"/>
  <c r="L294" i="3"/>
  <c r="AR294" i="3"/>
  <c r="BX294" i="3"/>
  <c r="G235" i="5"/>
  <c r="H279" i="5"/>
  <c r="L279" i="5" s="1"/>
  <c r="H257" i="5"/>
  <c r="L257" i="5" s="1"/>
  <c r="H259" i="5"/>
  <c r="L259" i="5" s="1"/>
  <c r="H200" i="5"/>
  <c r="L200" i="5" s="1"/>
  <c r="H224" i="5"/>
  <c r="L224" i="5" s="1"/>
  <c r="J112" i="5"/>
  <c r="H112" i="5"/>
  <c r="L112" i="5" s="1"/>
  <c r="H126" i="5"/>
  <c r="L126" i="5" s="1"/>
  <c r="H179" i="5"/>
  <c r="L179" i="5" s="1"/>
  <c r="H56" i="5"/>
  <c r="L56" i="5" s="1"/>
  <c r="H210" i="5"/>
  <c r="L210" i="5" s="1"/>
  <c r="H209" i="5"/>
  <c r="L209" i="5" s="1"/>
  <c r="H88" i="5"/>
  <c r="L88" i="5" s="1"/>
  <c r="H281" i="5"/>
  <c r="L281" i="5" s="1"/>
  <c r="G219" i="5"/>
  <c r="H218" i="5"/>
  <c r="L218" i="5" s="1"/>
  <c r="H241" i="5"/>
  <c r="L241" i="5" s="1"/>
  <c r="G18" i="5"/>
  <c r="H232" i="5"/>
  <c r="L232" i="5" s="1"/>
  <c r="CJ5" i="4"/>
  <c r="G275" i="5"/>
  <c r="G13" i="5"/>
  <c r="G33" i="5"/>
  <c r="G176" i="5"/>
  <c r="G43" i="5"/>
  <c r="H157" i="5"/>
  <c r="L157" i="5" s="1"/>
  <c r="G38" i="5"/>
  <c r="G270" i="5"/>
  <c r="H180" i="5"/>
  <c r="L180" i="5" s="1"/>
  <c r="G29" i="5"/>
  <c r="G7" i="5"/>
  <c r="H196" i="5"/>
  <c r="L196" i="5" s="1"/>
  <c r="G47" i="5"/>
  <c r="H191" i="5"/>
  <c r="L191" i="5" s="1"/>
  <c r="H265" i="5"/>
  <c r="L265" i="5" s="1"/>
  <c r="G50" i="5"/>
  <c r="G202" i="5"/>
  <c r="G258" i="5"/>
  <c r="H117" i="5"/>
  <c r="L117" i="5" s="1"/>
  <c r="H155" i="5"/>
  <c r="L155" i="5" s="1"/>
  <c r="E293" i="5"/>
  <c r="I293" i="5" s="1"/>
  <c r="G152" i="5"/>
  <c r="G177" i="5"/>
  <c r="G30" i="5"/>
  <c r="CK5" i="4"/>
  <c r="H165" i="5"/>
  <c r="L165" i="5" s="1"/>
  <c r="H188" i="5"/>
  <c r="L188" i="5" s="1"/>
  <c r="H228" i="5"/>
  <c r="L228" i="5" s="1"/>
  <c r="H123" i="5"/>
  <c r="L123" i="5" s="1"/>
  <c r="H260" i="5"/>
  <c r="L260" i="5" s="1"/>
  <c r="G181" i="5"/>
  <c r="G19" i="5"/>
  <c r="G246" i="5"/>
  <c r="G28" i="5"/>
  <c r="G12" i="5"/>
  <c r="H45" i="5"/>
  <c r="L45" i="5" s="1"/>
  <c r="G261" i="5"/>
  <c r="G287" i="5"/>
  <c r="H263" i="5"/>
  <c r="L263" i="5" s="1"/>
  <c r="G34" i="5"/>
  <c r="G24" i="5"/>
  <c r="G8" i="5"/>
  <c r="H240" i="5"/>
  <c r="L240" i="5" s="1"/>
  <c r="H214" i="5"/>
  <c r="L214" i="5" s="1"/>
  <c r="H230" i="5"/>
  <c r="L230" i="5" s="1"/>
  <c r="G198" i="5"/>
  <c r="G229" i="5"/>
  <c r="H46" i="5"/>
  <c r="L46" i="5" s="1"/>
  <c r="G15" i="5"/>
  <c r="H243" i="5"/>
  <c r="L243" i="5" s="1"/>
  <c r="H268" i="5"/>
  <c r="L268" i="5" s="1"/>
  <c r="H239" i="5"/>
  <c r="L239" i="5" s="1"/>
  <c r="G216" i="5"/>
  <c r="H76" i="5"/>
  <c r="L76" i="5" s="1"/>
  <c r="G166" i="5"/>
  <c r="G273" i="5"/>
  <c r="G48" i="5"/>
  <c r="H248" i="5"/>
  <c r="L248" i="5" s="1"/>
  <c r="H96" i="5"/>
  <c r="L96" i="5" s="1"/>
  <c r="H231" i="5"/>
  <c r="L231" i="5" s="1"/>
  <c r="H174" i="5"/>
  <c r="L174" i="5" s="1"/>
  <c r="CJ41" i="4"/>
  <c r="CI41" i="3"/>
  <c r="G213" i="5"/>
  <c r="H225" i="5"/>
  <c r="L225" i="5" s="1"/>
  <c r="H116" i="5"/>
  <c r="L116" i="5" s="1"/>
  <c r="H58" i="5"/>
  <c r="L58" i="5" s="1"/>
  <c r="G41" i="5"/>
  <c r="G247" i="5"/>
  <c r="G255" i="5"/>
  <c r="M294" i="3"/>
  <c r="AS294" i="3"/>
  <c r="BY294" i="3"/>
  <c r="AD294" i="3"/>
  <c r="BJ294" i="3"/>
  <c r="K294" i="3"/>
  <c r="AQ294" i="3"/>
  <c r="BW294" i="3"/>
  <c r="AB294" i="3"/>
  <c r="BH294" i="3"/>
  <c r="H201" i="5"/>
  <c r="L201" i="5" s="1"/>
  <c r="F40" i="5"/>
  <c r="F293" i="5" s="1"/>
  <c r="J293" i="5" s="1"/>
  <c r="I41" i="2"/>
  <c r="J148" i="5"/>
  <c r="H148" i="5"/>
  <c r="L148" i="5" s="1"/>
  <c r="H164" i="5"/>
  <c r="L164" i="5" s="1"/>
  <c r="G184" i="5"/>
  <c r="K184" i="5" s="1"/>
  <c r="H203" i="5"/>
  <c r="L203" i="5" s="1"/>
  <c r="H158" i="5"/>
  <c r="L158" i="5" s="1"/>
  <c r="H94" i="5"/>
  <c r="L94" i="5" s="1"/>
  <c r="H172" i="5"/>
  <c r="L172" i="5" s="1"/>
  <c r="H178" i="5"/>
  <c r="L178" i="5" s="1"/>
  <c r="H169" i="5"/>
  <c r="L169" i="5" s="1"/>
  <c r="H264" i="5"/>
  <c r="L264" i="5" s="1"/>
  <c r="H212" i="5"/>
  <c r="L212" i="5" s="1"/>
  <c r="G156" i="5"/>
  <c r="H186" i="5"/>
  <c r="L186" i="5" s="1"/>
  <c r="H253" i="5"/>
  <c r="L253" i="5" s="1"/>
  <c r="H69" i="5"/>
  <c r="L69" i="5" s="1"/>
  <c r="H283" i="5"/>
  <c r="L283" i="5" s="1"/>
  <c r="G5" i="5"/>
  <c r="H150" i="5"/>
  <c r="L150" i="5" s="1"/>
  <c r="G251" i="5"/>
  <c r="H53" i="5"/>
  <c r="L53" i="5" s="1"/>
  <c r="H280" i="5"/>
  <c r="L280" i="5" s="1"/>
  <c r="G6" i="5"/>
  <c r="H220" i="5"/>
  <c r="L220" i="5" s="1"/>
  <c r="J220" i="5"/>
  <c r="H289" i="5"/>
  <c r="L289" i="5" s="1"/>
  <c r="G42" i="5"/>
  <c r="G37" i="5"/>
  <c r="H238" i="5"/>
  <c r="L238" i="5" s="1"/>
  <c r="H110" i="5"/>
  <c r="L110" i="5" s="1"/>
  <c r="G185" i="5"/>
  <c r="H184" i="5"/>
  <c r="L184" i="5" s="1"/>
  <c r="J184" i="5"/>
  <c r="G167" i="5"/>
  <c r="G244" i="5"/>
  <c r="H22" i="5"/>
  <c r="L22" i="5" s="1"/>
  <c r="G278" i="5"/>
  <c r="G40" i="5" l="1"/>
  <c r="K40" i="5" s="1"/>
  <c r="H161" i="5"/>
  <c r="L161" i="5" s="1"/>
  <c r="H49" i="5"/>
  <c r="L49" i="5" s="1"/>
  <c r="H173" i="5"/>
  <c r="L173" i="5" s="1"/>
  <c r="H249" i="5"/>
  <c r="L249" i="5" s="1"/>
  <c r="H282" i="5"/>
  <c r="L282" i="5" s="1"/>
  <c r="H262" i="5"/>
  <c r="L262" i="5" s="1"/>
  <c r="K136" i="5"/>
  <c r="H66" i="5"/>
  <c r="L66" i="5" s="1"/>
  <c r="H127" i="5"/>
  <c r="L127" i="5" s="1"/>
  <c r="H9" i="5"/>
  <c r="L9" i="5" s="1"/>
  <c r="H226" i="5"/>
  <c r="L226" i="5" s="1"/>
  <c r="K90" i="5"/>
  <c r="H90" i="5"/>
  <c r="L90" i="5" s="1"/>
  <c r="K205" i="5"/>
  <c r="H205" i="5"/>
  <c r="L205" i="5" s="1"/>
  <c r="H256" i="5"/>
  <c r="L256" i="5" s="1"/>
  <c r="H250" i="5"/>
  <c r="L250" i="5" s="1"/>
  <c r="H233" i="5"/>
  <c r="L233" i="5" s="1"/>
  <c r="H187" i="5"/>
  <c r="L187" i="5" s="1"/>
  <c r="H175" i="5"/>
  <c r="L175" i="5" s="1"/>
  <c r="K252" i="5"/>
  <c r="H252" i="5"/>
  <c r="L252" i="5" s="1"/>
  <c r="K14" i="5"/>
  <c r="H14" i="5"/>
  <c r="L14" i="5" s="1"/>
  <c r="K215" i="5"/>
  <c r="H215" i="5"/>
  <c r="L215" i="5" s="1"/>
  <c r="K199" i="5"/>
  <c r="H199" i="5"/>
  <c r="L199" i="5" s="1"/>
  <c r="K151" i="5"/>
  <c r="H151" i="5"/>
  <c r="L151" i="5" s="1"/>
  <c r="K167" i="5"/>
  <c r="H167" i="5"/>
  <c r="L167" i="5" s="1"/>
  <c r="K5" i="5"/>
  <c r="H5" i="5"/>
  <c r="L5" i="5" s="1"/>
  <c r="K247" i="5"/>
  <c r="H247" i="5"/>
  <c r="L247" i="5" s="1"/>
  <c r="K48" i="5"/>
  <c r="H48" i="5"/>
  <c r="L48" i="5" s="1"/>
  <c r="K216" i="5"/>
  <c r="H216" i="5"/>
  <c r="L216" i="5" s="1"/>
  <c r="K15" i="5"/>
  <c r="H15" i="5"/>
  <c r="L15" i="5" s="1"/>
  <c r="K24" i="5"/>
  <c r="H24" i="5"/>
  <c r="L24" i="5" s="1"/>
  <c r="K261" i="5"/>
  <c r="H261" i="5"/>
  <c r="L261" i="5" s="1"/>
  <c r="K246" i="5"/>
  <c r="H246" i="5"/>
  <c r="L246" i="5" s="1"/>
  <c r="K202" i="5"/>
  <c r="H202" i="5"/>
  <c r="L202" i="5" s="1"/>
  <c r="K47" i="5"/>
  <c r="H47" i="5"/>
  <c r="L47" i="5" s="1"/>
  <c r="K43" i="5"/>
  <c r="H43" i="5"/>
  <c r="L43" i="5" s="1"/>
  <c r="K275" i="5"/>
  <c r="H275" i="5"/>
  <c r="L275" i="5" s="1"/>
  <c r="K25" i="5"/>
  <c r="H25" i="5"/>
  <c r="L25" i="5" s="1"/>
  <c r="K183" i="5"/>
  <c r="H183" i="5"/>
  <c r="L183" i="5" s="1"/>
  <c r="K16" i="5"/>
  <c r="H16" i="5"/>
  <c r="L16" i="5" s="1"/>
  <c r="K291" i="5"/>
  <c r="H291" i="5"/>
  <c r="L291" i="5" s="1"/>
  <c r="K278" i="5"/>
  <c r="H278" i="5"/>
  <c r="L278" i="5" s="1"/>
  <c r="K156" i="5"/>
  <c r="H156" i="5"/>
  <c r="L156" i="5" s="1"/>
  <c r="K41" i="5"/>
  <c r="H41" i="5"/>
  <c r="L41" i="5" s="1"/>
  <c r="K213" i="5"/>
  <c r="H213" i="5"/>
  <c r="L213" i="5" s="1"/>
  <c r="K273" i="5"/>
  <c r="H273" i="5"/>
  <c r="L273" i="5" s="1"/>
  <c r="K34" i="5"/>
  <c r="H34" i="5"/>
  <c r="L34" i="5" s="1"/>
  <c r="K19" i="5"/>
  <c r="H19" i="5"/>
  <c r="L19" i="5" s="1"/>
  <c r="K30" i="5"/>
  <c r="H30" i="5"/>
  <c r="L30" i="5" s="1"/>
  <c r="K50" i="5"/>
  <c r="H50" i="5"/>
  <c r="L50" i="5" s="1"/>
  <c r="K270" i="5"/>
  <c r="H270" i="5"/>
  <c r="L270" i="5" s="1"/>
  <c r="K176" i="5"/>
  <c r="H176" i="5"/>
  <c r="L176" i="5" s="1"/>
  <c r="G4" i="5"/>
  <c r="K32" i="5"/>
  <c r="H32" i="5"/>
  <c r="L32" i="5" s="1"/>
  <c r="K27" i="5"/>
  <c r="H27" i="5"/>
  <c r="L27" i="5" s="1"/>
  <c r="K20" i="5"/>
  <c r="H20" i="5"/>
  <c r="L20" i="5" s="1"/>
  <c r="K37" i="5"/>
  <c r="H37" i="5"/>
  <c r="L37" i="5" s="1"/>
  <c r="K251" i="5"/>
  <c r="H251" i="5"/>
  <c r="L251" i="5" s="1"/>
  <c r="K166" i="5"/>
  <c r="H166" i="5"/>
  <c r="L166" i="5" s="1"/>
  <c r="K229" i="5"/>
  <c r="H229" i="5"/>
  <c r="L229" i="5" s="1"/>
  <c r="K12" i="5"/>
  <c r="H12" i="5"/>
  <c r="L12" i="5" s="1"/>
  <c r="K181" i="5"/>
  <c r="H181" i="5"/>
  <c r="L181" i="5" s="1"/>
  <c r="K177" i="5"/>
  <c r="H177" i="5"/>
  <c r="L177" i="5" s="1"/>
  <c r="K7" i="5"/>
  <c r="H7" i="5"/>
  <c r="L7" i="5" s="1"/>
  <c r="K38" i="5"/>
  <c r="H38" i="5"/>
  <c r="L38" i="5" s="1"/>
  <c r="K33" i="5"/>
  <c r="H33" i="5"/>
  <c r="L33" i="5" s="1"/>
  <c r="K234" i="5"/>
  <c r="H234" i="5"/>
  <c r="L234" i="5" s="1"/>
  <c r="K269" i="5"/>
  <c r="H269" i="5"/>
  <c r="L269" i="5" s="1"/>
  <c r="K21" i="5"/>
  <c r="H21" i="5"/>
  <c r="L21" i="5" s="1"/>
  <c r="K197" i="5"/>
  <c r="H197" i="5"/>
  <c r="L197" i="5" s="1"/>
  <c r="K159" i="5"/>
  <c r="H159" i="5"/>
  <c r="L159" i="5" s="1"/>
  <c r="K290" i="5"/>
  <c r="H290" i="5"/>
  <c r="L290" i="5" s="1"/>
  <c r="K204" i="5"/>
  <c r="H204" i="5"/>
  <c r="L204" i="5" s="1"/>
  <c r="K36" i="5"/>
  <c r="H36" i="5"/>
  <c r="L36" i="5" s="1"/>
  <c r="K17" i="5"/>
  <c r="H17" i="5"/>
  <c r="L17" i="5" s="1"/>
  <c r="K26" i="5"/>
  <c r="H26" i="5"/>
  <c r="L26" i="5" s="1"/>
  <c r="K244" i="5"/>
  <c r="H244" i="5"/>
  <c r="L244" i="5" s="1"/>
  <c r="K185" i="5"/>
  <c r="H185" i="5"/>
  <c r="L185" i="5" s="1"/>
  <c r="K42" i="5"/>
  <c r="H42" i="5"/>
  <c r="L42" i="5" s="1"/>
  <c r="K6" i="5"/>
  <c r="H6" i="5"/>
  <c r="L6" i="5" s="1"/>
  <c r="H40" i="5"/>
  <c r="L40" i="5" s="1"/>
  <c r="J40" i="5"/>
  <c r="K255" i="5"/>
  <c r="H255" i="5"/>
  <c r="L255" i="5" s="1"/>
  <c r="K198" i="5"/>
  <c r="H198" i="5"/>
  <c r="L198" i="5" s="1"/>
  <c r="K8" i="5"/>
  <c r="H8" i="5"/>
  <c r="L8" i="5" s="1"/>
  <c r="K287" i="5"/>
  <c r="H287" i="5"/>
  <c r="L287" i="5" s="1"/>
  <c r="K28" i="5"/>
  <c r="H28" i="5"/>
  <c r="L28" i="5" s="1"/>
  <c r="K152" i="5"/>
  <c r="H152" i="5"/>
  <c r="L152" i="5" s="1"/>
  <c r="K258" i="5"/>
  <c r="H258" i="5"/>
  <c r="L258" i="5" s="1"/>
  <c r="K29" i="5"/>
  <c r="H29" i="5"/>
  <c r="L29" i="5" s="1"/>
  <c r="K13" i="5"/>
  <c r="H13" i="5"/>
  <c r="L13" i="5" s="1"/>
  <c r="K18" i="5"/>
  <c r="H18" i="5"/>
  <c r="L18" i="5" s="1"/>
  <c r="K219" i="5"/>
  <c r="H219" i="5"/>
  <c r="L219" i="5" s="1"/>
  <c r="K235" i="5"/>
  <c r="H235" i="5"/>
  <c r="L235" i="5" s="1"/>
  <c r="K193" i="5"/>
  <c r="H193" i="5"/>
  <c r="L193" i="5" s="1"/>
  <c r="K189" i="5"/>
  <c r="H189" i="5"/>
  <c r="L189" i="5" s="1"/>
  <c r="K31" i="5"/>
  <c r="H31" i="5"/>
  <c r="L31" i="5" s="1"/>
  <c r="K222" i="5"/>
  <c r="H222" i="5"/>
  <c r="L222" i="5" s="1"/>
  <c r="K168" i="5"/>
  <c r="H168" i="5"/>
  <c r="L168" i="5" s="1"/>
  <c r="K276" i="5"/>
  <c r="H276" i="5"/>
  <c r="L276" i="5" s="1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<sst xmlns="http://schemas.openxmlformats.org/spreadsheetml/2006/main" count="3743" uniqueCount="151">
  <si>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</si>
  <si>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</si>
  <si>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</si>
  <si>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</si>
  <si>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</si>
  <si>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</si>
  <si>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</si>
  <si>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</si>
  <si>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</si>
  <si>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</si>
  <si>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</si>
  <si>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</si>
  <si>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</si>
  <si>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</si>
  <si>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</si>
  <si>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OPTIM INC (CURTAIN+TORSO AB) IN ALL CAR, TRUCK, BUS</t>
  </si>
  <si>
    <t>SIDE OPTIM</t>
  </si>
  <si>
    <t>NCAPs/IIHS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</si>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</sst>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1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Opt'!$C$42:$C$49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82D-8263-C51D58C139A0}"/>
            </c:ext>
          </c:extLst>
        </c:ser>
        <c:ser>
          <c:idx val="1"/>
          <c:order val="1"/>
          <c:tx>
            <c:strRef>
              <c:f>'S Opt'!$E$41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Opt'!$E$42:$E$49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277.43210605950071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E-482D-8263-C51D58C1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Opt'!$D$42:$D$49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19963.597645680118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8-40CC-9530-73629E0BE958}"/>
            </c:ext>
          </c:extLst>
        </c:ser>
        <c:ser>
          <c:idx val="1"/>
          <c:order val="1"/>
          <c:tx>
            <c:strRef>
              <c:f>'S Opt'!$F$41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Opt'!$F$42:$F$49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14622.450888084986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8-40CC-9530-73629E0B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Opt'!$C$54:$C$58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DFF-9E01-42481F6E0DDB}"/>
            </c:ext>
          </c:extLst>
        </c:ser>
        <c:ser>
          <c:idx val="1"/>
          <c:order val="1"/>
          <c:tx>
            <c:strRef>
              <c:f>'S Opt'!$E$53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Opt'!$E$54:$E$58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277.43210605950071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7-4DFF-9E01-42481F6E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Opt'!$D$54:$D$58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19963.597645680118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2-4C4B-BA92-94C144AC1809}"/>
            </c:ext>
          </c:extLst>
        </c:ser>
        <c:ser>
          <c:idx val="1"/>
          <c:order val="1"/>
          <c:tx>
            <c:strRef>
              <c:f>'S Opt'!$F$53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Opt'!$F$54:$F$58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14622.450888084986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2-4C4B-BA92-94C144AC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161635</xdr:colOff>
      <xdr:row>5</xdr:row>
      <xdr:rowOff>98136</xdr:rowOff>
    </xdr:from>
    <xdr:ext cx="8341591" cy="5299608"/>
    <xdr:pic>
      <xdr:nvPicPr>
        <xdr:cNvPr id="6" name="図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908" y="1310409"/>
          <a:ext cx="8341591" cy="5299608"/>
        </a:xfrm>
        <a:prstGeom prst="rect">
          <a:avLst/>
        </a:prstGeom>
      </xdr:spPr>
    </xdr:pic>
    <xdr:clientData/>
  </xdr:oneCellAnchor>
  <xdr:oneCellAnchor>
    <xdr:from>
      <xdr:col>7</xdr:col>
      <xdr:colOff>196271</xdr:colOff>
      <xdr:row>7</xdr:row>
      <xdr:rowOff>155864</xdr:rowOff>
    </xdr:from>
    <xdr:ext cx="6707235" cy="2805545"/>
    <xdr:pic>
      <xdr:nvPicPr>
        <xdr:cNvPr id="9" name="図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17362" y="1853046"/>
          <a:ext cx="6707235" cy="280554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La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3.3138325953743708</v>
          </cell>
          <cell r="E5">
            <v>11.946137996381633</v>
          </cell>
          <cell r="I5">
            <v>405070.60139999999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8.7486418227116758</v>
          </cell>
          <cell r="E6">
            <v>69.611940644746184</v>
          </cell>
          <cell r="I6">
            <v>392581.97424000001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8.0779664660070942</v>
          </cell>
          <cell r="E7">
            <v>156.85532026568899</v>
          </cell>
          <cell r="I7">
            <v>381676.91940000001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10.602985411938171</v>
          </cell>
          <cell r="E8">
            <v>316.91914562680142</v>
          </cell>
          <cell r="I8">
            <v>357131.54843999998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14.95144766827932</v>
          </cell>
          <cell r="E9">
            <v>450.08475868727476</v>
          </cell>
          <cell r="I9">
            <v>349933.49244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11.17676322242834</v>
          </cell>
          <cell r="E10">
            <v>439.86172792669578</v>
          </cell>
          <cell r="I10">
            <v>333737.86644000001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11.794948059273727</v>
          </cell>
          <cell r="E11">
            <v>349.03734546282345</v>
          </cell>
          <cell r="I11">
            <v>289937.69568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9.4050586905167197</v>
          </cell>
          <cell r="E12">
            <v>264.59142533788565</v>
          </cell>
          <cell r="I12">
            <v>239263.38144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9.1054922833464165</v>
          </cell>
          <cell r="E13">
            <v>211.31992556316504</v>
          </cell>
          <cell r="I13">
            <v>202445.32500000001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10.621454604301304</v>
          </cell>
          <cell r="E14">
            <v>171.12268889659512</v>
          </cell>
          <cell r="I14">
            <v>172717.35372000001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11.951856842411416</v>
          </cell>
          <cell r="E15">
            <v>140.71381944000481</v>
          </cell>
          <cell r="I15">
            <v>138922.48079999999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11.092233475076155</v>
          </cell>
          <cell r="E16">
            <v>125.03723428969315</v>
          </cell>
          <cell r="I16">
            <v>115204.88628000001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11.490551033597551</v>
          </cell>
          <cell r="E17">
            <v>89.801178827927515</v>
          </cell>
          <cell r="I17">
            <v>88248.166559999998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9.0677582064880138</v>
          </cell>
          <cell r="E18">
            <v>43.505507509524321</v>
          </cell>
          <cell r="I18">
            <v>60427.680119999997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7.2899807074001997</v>
          </cell>
          <cell r="E19">
            <v>28.170354824516309</v>
          </cell>
          <cell r="I19">
            <v>34298.736839999998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7.6438025261571125</v>
          </cell>
          <cell r="E20">
            <v>24.433910651068768</v>
          </cell>
          <cell r="I20">
            <v>21306.245760000002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4.765635060731273</v>
          </cell>
          <cell r="E21">
            <v>11.273829460002649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2.7636714286435531</v>
          </cell>
          <cell r="E22">
            <v>3.2304992169389601</v>
          </cell>
          <cell r="I22">
            <v>16195.626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3.8287794477245507</v>
          </cell>
          <cell r="E23">
            <v>15.029075634784711</v>
          </cell>
          <cell r="I23">
            <v>389212.35628000001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8.099624326535185</v>
          </cell>
          <cell r="E24">
            <v>63.991590380631024</v>
          </cell>
          <cell r="I24">
            <v>378251.14231999998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6.1964195902718329</v>
          </cell>
          <cell r="E25">
            <v>148.0907063812609</v>
          </cell>
          <cell r="I25">
            <v>369146.55092000001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8.7051968060552518</v>
          </cell>
          <cell r="E26">
            <v>311.36144981132634</v>
          </cell>
          <cell r="I26">
            <v>348188.13855999999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10.288738143023393</v>
          </cell>
          <cell r="E27">
            <v>366.50390392911294</v>
          </cell>
          <cell r="I27">
            <v>344546.30200000003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8.2511707877368874</v>
          </cell>
          <cell r="E28">
            <v>254.24525774510238</v>
          </cell>
          <cell r="I28">
            <v>330121.77288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8.3043927039537131</v>
          </cell>
          <cell r="E29">
            <v>198.01553401425736</v>
          </cell>
          <cell r="I29">
            <v>285170.08435999998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7.490288545901997</v>
          </cell>
          <cell r="E30">
            <v>163.37070720394391</v>
          </cell>
          <cell r="I30">
            <v>240611.14292000001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6.8802327255617817</v>
          </cell>
          <cell r="E31">
            <v>128.5810018251556</v>
          </cell>
          <cell r="I31">
            <v>202514.67616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7.9871730151744167</v>
          </cell>
          <cell r="E32">
            <v>115.15867946957958</v>
          </cell>
          <cell r="I32">
            <v>172023.22104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9.481433486708017</v>
          </cell>
          <cell r="E33">
            <v>131.42857894969046</v>
          </cell>
          <cell r="I33">
            <v>140674.86319999999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9.2719668482401421</v>
          </cell>
          <cell r="E34">
            <v>148.22823356944784</v>
          </cell>
          <cell r="I34">
            <v>114717.85163999999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10.382777023554013</v>
          </cell>
          <cell r="E35">
            <v>127.19969866398384</v>
          </cell>
          <cell r="I35">
            <v>88939.361480000007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8.6059223398582905</v>
          </cell>
          <cell r="E36">
            <v>88.587645120524925</v>
          </cell>
          <cell r="I36">
            <v>66802.707880000002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7.8363676538761613</v>
          </cell>
          <cell r="E37">
            <v>60.570164518466335</v>
          </cell>
          <cell r="I37">
            <v>46308.451159999997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7.1859217110734583</v>
          </cell>
          <cell r="E38">
            <v>49.281263808580341</v>
          </cell>
          <cell r="I38">
            <v>28920.466799999998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4.0742225567816881</v>
          </cell>
          <cell r="E39">
            <v>30.089967952944377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2.416927430397759</v>
          </cell>
          <cell r="E40">
            <v>16.375829241504285</v>
          </cell>
          <cell r="I40">
            <v>24243.206119999999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0.94465014482827814</v>
          </cell>
          <cell r="E41">
            <v>19.734759637937195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2.7568162882606861</v>
          </cell>
          <cell r="E42">
            <v>81.256490622524709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2.8281869494042522</v>
          </cell>
          <cell r="E43">
            <v>140.15751484306415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3.8484323130198383</v>
          </cell>
          <cell r="E44">
            <v>222.2216159972854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4.6981212508753698</v>
          </cell>
          <cell r="E45">
            <v>222.09933770579636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3.5186919610898872</v>
          </cell>
          <cell r="E46">
            <v>173.88883515079635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4.4812973155484581</v>
          </cell>
          <cell r="E47">
            <v>126.8199517667118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3.3314545294327886</v>
          </cell>
          <cell r="E48">
            <v>87.846907173493108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2.802764005050427</v>
          </cell>
          <cell r="E49">
            <v>66.805071480052931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5.1071166742638114</v>
          </cell>
          <cell r="E50">
            <v>57.377451173780152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5.1779398882641638</v>
          </cell>
          <cell r="E51">
            <v>44.117398256512693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4.939450180014056</v>
          </cell>
          <cell r="E52">
            <v>32.081307541384504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4.5722924443664397</v>
          </cell>
          <cell r="E53">
            <v>20.107318754018603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3.3777316977847831</v>
          </cell>
          <cell r="E54">
            <v>10.630493784948699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2.2260857284698243</v>
          </cell>
          <cell r="E55">
            <v>5.3688271219753663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0.25307013535367612</v>
          </cell>
          <cell r="E56">
            <v>2.5188322084718573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0.18666764332391497</v>
          </cell>
          <cell r="E57">
            <v>1.2376906076034762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0.25624779567403133</v>
          </cell>
          <cell r="E58">
            <v>0.68630181505251442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0.47070149880159012</v>
          </cell>
          <cell r="E59">
            <v>18.046268519281721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0.81404081699706532</v>
          </cell>
          <cell r="E60">
            <v>52.714022589401118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0.64257584391523692</v>
          </cell>
          <cell r="E61">
            <v>77.523913342130726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0.9644983856608742</v>
          </cell>
          <cell r="E62">
            <v>111.84126180047015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1.0028837737474079</v>
          </cell>
          <cell r="E63">
            <v>100.69295907545249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0.85881181163573028</v>
          </cell>
          <cell r="E64">
            <v>66.590910052646905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1.1814575851360629</v>
          </cell>
          <cell r="E65">
            <v>56.645369064478558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0.93919901798566885</v>
          </cell>
          <cell r="E66">
            <v>50.870799543932606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1.0665458450089833</v>
          </cell>
          <cell r="E67">
            <v>38.729655987994498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1.051040867294099</v>
          </cell>
          <cell r="E68">
            <v>29.784217696995704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1.1069690722038863</v>
          </cell>
          <cell r="E69">
            <v>23.606727087446838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1.1031794088668343</v>
          </cell>
          <cell r="E70">
            <v>17.636979258067807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0.95105778695409182</v>
          </cell>
          <cell r="E71">
            <v>13.561609077381314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0.92767831166007608</v>
          </cell>
          <cell r="E72">
            <v>10.815252635107047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0.64826457708735696</v>
          </cell>
          <cell r="E73">
            <v>5.8109251642119535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0.11697067245181145</v>
          </cell>
          <cell r="E74">
            <v>3.7538241957822791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0.10912795995122346</v>
          </cell>
          <cell r="E75">
            <v>1.9043480533922994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0.18003810983112264</v>
          </cell>
          <cell r="E76">
            <v>0.8746157824275268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2.4622543435159061</v>
          </cell>
          <cell r="E77">
            <v>288.42474508829463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5.1991747026200361</v>
          </cell>
          <cell r="E78">
            <v>701.08349248591423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7.357509056791657</v>
          </cell>
          <cell r="E79">
            <v>1164.7149366898288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48.324683515878029</v>
          </cell>
          <cell r="E80">
            <v>3886.3739541262835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69.739575683307564</v>
          </cell>
          <cell r="E81">
            <v>5933.4428626855579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49.274680771219643</v>
          </cell>
          <cell r="E82">
            <v>4757.5794181637884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30.013960334197993</v>
          </cell>
          <cell r="E83">
            <v>3104.2935166377024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22.171465593942074</v>
          </cell>
          <cell r="E84">
            <v>2125.8172000553745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19.456110859833579</v>
          </cell>
          <cell r="E85">
            <v>1630.8537477530028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15.113134686667339</v>
          </cell>
          <cell r="E86">
            <v>1305.193233258502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12.553099776704553</v>
          </cell>
          <cell r="E87">
            <v>1239.821851642695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10.576180297911222</v>
          </cell>
          <cell r="E88">
            <v>1078.7310391591216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4.4541580020432807</v>
          </cell>
          <cell r="E89">
            <v>625.55478010158834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2.9733264361073646</v>
          </cell>
          <cell r="E90">
            <v>333.26136668989199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1.6596816420361429</v>
          </cell>
          <cell r="E91">
            <v>218.12686407331651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0.54060192171161237</v>
          </cell>
          <cell r="E92">
            <v>151.32457224759818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0.36902308728513605</v>
          </cell>
          <cell r="E93">
            <v>75.26442485798934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0.28880833005561035</v>
          </cell>
          <cell r="E94">
            <v>35.171674518853784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1.0686915990396972</v>
          </cell>
          <cell r="E95">
            <v>218.08982454161526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2.0480217432619772</v>
          </cell>
          <cell r="E96">
            <v>471.92446737148322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1.9729641503924398</v>
          </cell>
          <cell r="E97">
            <v>709.13449908701807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6.848745052171215</v>
          </cell>
          <cell r="E98">
            <v>1442.6494378029049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6.8824939710969559</v>
          </cell>
          <cell r="E99">
            <v>1709.3014151549341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4.9707017392971169</v>
          </cell>
          <cell r="E100">
            <v>1204.6232992452287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3.5852976413735269</v>
          </cell>
          <cell r="E101">
            <v>971.46368752323099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2.8229712795906243</v>
          </cell>
          <cell r="E102">
            <v>775.82749785178714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3.2120028194797543</v>
          </cell>
          <cell r="E103">
            <v>579.15468806352351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3.3835640559507718</v>
          </cell>
          <cell r="E104">
            <v>495.28653209699354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2.8406501531909258</v>
          </cell>
          <cell r="E105">
            <v>509.73879311254819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2.6397870046356831</v>
          </cell>
          <cell r="E106">
            <v>462.38377208810078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0.84352718014954098</v>
          </cell>
          <cell r="E107">
            <v>359.23826226018974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0.72537452280033032</v>
          </cell>
          <cell r="E108">
            <v>278.08584139627817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0.48785358918193222</v>
          </cell>
          <cell r="E109">
            <v>163.52252563219395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0.19395804958036267</v>
          </cell>
          <cell r="E110">
            <v>135.13971472190417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0.13659135406175676</v>
          </cell>
          <cell r="E111">
            <v>77.885816768557291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0.23566046445295769</v>
          </cell>
          <cell r="E112">
            <v>43.258281550412143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2.6810870315114026</v>
          </cell>
          <cell r="E149">
            <v>45.045349358969077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6.8520198586124277</v>
          </cell>
          <cell r="E150">
            <v>245.54225371180351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7.0217476762226356</v>
          </cell>
          <cell r="E151">
            <v>569.25480522695727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30.071584440661677</v>
          </cell>
          <cell r="E152">
            <v>1676.7020100209866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41.302098703596201</v>
          </cell>
          <cell r="E153">
            <v>2342.2840165155662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32.727461238598245</v>
          </cell>
          <cell r="E154">
            <v>1860.9349199628325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25.482869877047957</v>
          </cell>
          <cell r="E155">
            <v>1509.1008162502537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20.199515069400249</v>
          </cell>
          <cell r="E156">
            <v>1328.5711155065978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17.932879970189017</v>
          </cell>
          <cell r="E157">
            <v>1134.8158843451213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15.62975700232294</v>
          </cell>
          <cell r="E158">
            <v>827.85256406177439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14.479759449602231</v>
          </cell>
          <cell r="E159">
            <v>547.38513579924938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13.26754560595074</v>
          </cell>
          <cell r="E160">
            <v>397.57830579609191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10.475324489399126</v>
          </cell>
          <cell r="E161">
            <v>239.7452990723996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8.2073624144323425</v>
          </cell>
          <cell r="E162">
            <v>107.98791360399638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6.2332754330804576</v>
          </cell>
          <cell r="E163">
            <v>58.659016229593725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4.2371384434994788</v>
          </cell>
          <cell r="E164">
            <v>39.082578092550229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2.7048300416734268</v>
          </cell>
          <cell r="E165">
            <v>18.640610749147111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1.6716277114094857</v>
          </cell>
          <cell r="E166">
            <v>7.8375976038872075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2.1933711100192195</v>
          </cell>
          <cell r="E167">
            <v>59.063618433490845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3.9312840563071481</v>
          </cell>
          <cell r="E168">
            <v>246.29426984707092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3.0403910045550253</v>
          </cell>
          <cell r="E169">
            <v>487.87069127281097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9.3880373114696773</v>
          </cell>
          <cell r="E170">
            <v>937.5693317740795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9.50886551381363</v>
          </cell>
          <cell r="E171">
            <v>1012.9786579723005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8.3517362205401966</v>
          </cell>
          <cell r="E172">
            <v>742.61853341021174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6.9998939657677566</v>
          </cell>
          <cell r="E173">
            <v>714.6111522573683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5.5219672651253102</v>
          </cell>
          <cell r="E174">
            <v>693.41569885604667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6.816676632095815</v>
          </cell>
          <cell r="E175">
            <v>592.21150427687212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5.8831738172559396</v>
          </cell>
          <cell r="E176">
            <v>453.1015582535457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5.0533750787981448</v>
          </cell>
          <cell r="E177">
            <v>340.05091116928782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4.7823818748237752</v>
          </cell>
          <cell r="E178">
            <v>268.33974229822587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3.4083503858390696</v>
          </cell>
          <cell r="E179">
            <v>189.93517215856585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3.0516011866989556</v>
          </cell>
          <cell r="E180">
            <v>123.90173437226285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2.7619883439029809</v>
          </cell>
          <cell r="E181">
            <v>74.492700721697361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1.9761635121094667</v>
          </cell>
          <cell r="E182">
            <v>45.651952326829914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1.1989248350219353</v>
          </cell>
          <cell r="E183">
            <v>17.517576901483341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1.0842550773788606</v>
          </cell>
          <cell r="E184">
            <v>6.9526474701895635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0.17894773685653712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0.32033249691201804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0.37232392337723413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1.380016717135357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1.8908104872920113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1.5254409956765971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1.319511831810906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1.0198234965601241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0.96498256790304293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0.88711021871515205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1.0423305846765991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0.78496624125648906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0.66317413046904494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0.5225899016053428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0.39178017620201472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0.39627679721222769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0.26946110517060501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0.1618813797201161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0.10929396491769855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0.18338660384654912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0.11691808948632522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0.38169572892787923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0.43372463940966371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0.29312954764219573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0.34073093295765167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0.25757111180393799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0.27756725101085988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0.28356019011095707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0.28289171066708718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0.25974254275447239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2.5962071601422301E-2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2.8796866352468982E-2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1.328673880217794E-2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0.14197525044605763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0.10641634463953346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8.3094384384333184E-2</v>
          </cell>
          <cell r="E292">
            <v>0</v>
          </cell>
        </row>
      </sheetData>
      <sheetData sheetId="3">
        <row r="2">
          <cell r="B2" t="str">
            <v>Laos</v>
          </cell>
        </row>
        <row r="7">
          <cell r="I7">
            <v>0</v>
          </cell>
        </row>
        <row r="8">
          <cell r="I8">
            <v>1</v>
          </cell>
        </row>
        <row r="9">
          <cell r="I9">
            <v>0.20610000000000001</v>
          </cell>
        </row>
        <row r="10">
          <cell r="I10">
            <v>0.20610000000000001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:C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9" style="2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3" customWidth="1"/>
    <col min="22" max="23" width="19.88671875" style="1" customWidth="1"/>
    <col min="24" max="24" width="19.88671875" style="104" customWidth="1"/>
  </cols>
  <sheetData>
    <row r="1" spans="1:24" ht="142.5" customHeight="1" x14ac:dyDescent="0.4">
      <c r="A1" s="4"/>
      <c r="B1" s="135" t="str">
        <f>[1]TechPrevalence!$B$2</f>
        <v>Laos</v>
      </c>
      <c r="C1" s="136"/>
      <c r="D1" s="121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0" t="s">
        <v>37</v>
      </c>
      <c r="V1" s="97" t="s">
        <v>36</v>
      </c>
      <c r="W1" s="97" t="s">
        <v>35</v>
      </c>
      <c r="X1" s="110" t="s">
        <v>34</v>
      </c>
    </row>
    <row r="2" spans="1:24" x14ac:dyDescent="0.4">
      <c r="A2" s="4"/>
      <c r="B2" s="4" t="s">
        <v>33</v>
      </c>
      <c r="C2" s="4" t="s">
        <v>32</v>
      </c>
      <c r="D2" s="4" t="s">
        <v>150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2" t="s">
        <v>18</v>
      </c>
      <c r="V2" s="97" t="s">
        <v>19</v>
      </c>
      <c r="W2" s="97"/>
      <c r="X2" s="102" t="s">
        <v>18</v>
      </c>
    </row>
    <row r="3" spans="1:24" x14ac:dyDescent="0.4">
      <c r="A3" s="4"/>
      <c r="B3" s="4" t="s">
        <v>17</v>
      </c>
      <c r="C3" s="4" t="s">
        <v>16</v>
      </c>
      <c r="D3" s="98" t="s">
        <v>150</v>
      </c>
      <c r="E3" s="99">
        <f>[1]TechPrevalence!$I$7</f>
        <v>0</v>
      </c>
      <c r="F3" s="4" t="s">
        <v>15</v>
      </c>
      <c r="G3" s="4">
        <f>[1]TechPrevalence!$I$8</f>
        <v>1</v>
      </c>
      <c r="H3" s="4" t="s">
        <v>14</v>
      </c>
      <c r="I3" s="99">
        <f>[1]TechPrevalence!$I$9</f>
        <v>0.20610000000000001</v>
      </c>
      <c r="J3" s="99">
        <f>[1]TechPrevalence!$I$10</f>
        <v>0.20610000000000001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2"/>
      <c r="V3" s="97"/>
      <c r="W3" s="97"/>
      <c r="X3" s="26"/>
    </row>
    <row r="4" spans="1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8" t="str">
        <f>'[1]RESULTS-DALYs'!E3</f>
        <v>Deaths</v>
      </c>
      <c r="Q4" s="108" t="s">
        <v>11</v>
      </c>
      <c r="R4" s="97" t="s">
        <v>13</v>
      </c>
      <c r="S4" s="97" t="s">
        <v>12</v>
      </c>
      <c r="T4" s="97" t="s">
        <v>12</v>
      </c>
      <c r="U4" s="105" t="s">
        <v>12</v>
      </c>
      <c r="V4" s="97" t="s">
        <v>11</v>
      </c>
      <c r="W4" s="97" t="s">
        <v>11</v>
      </c>
      <c r="X4" s="107" t="s">
        <v>11</v>
      </c>
    </row>
    <row r="5" spans="1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9">
        <f>'[1]INPUTS-Incidence'!D5</f>
        <v>3.3138325953743708</v>
      </c>
      <c r="Q5" s="109">
        <f>'[1]INPUTS-Incidence'!E5</f>
        <v>11.946137996381633</v>
      </c>
      <c r="R5" s="97">
        <f t="shared" ref="R5:R68" si="0">IF(M5="Car",1,0)+IF(M5="Bus",1,0)+IF(M5="Truck",1,0)</f>
        <v>0</v>
      </c>
      <c r="S5" s="100">
        <f t="shared" ref="S5:S68" si="1">IF($R5=1,P5*$K$3,P5)</f>
        <v>3.3138325953743708</v>
      </c>
      <c r="T5" s="100">
        <f t="shared" ref="T5:T68" si="2">P5-S5</f>
        <v>0</v>
      </c>
      <c r="U5" s="106">
        <f t="shared" ref="U5:U68" si="3">IF($R5=0, P5, S5*(1-$G$3*(1-$I$3))/(1-$E$3*(1-$I$3)))+T5</f>
        <v>3.3138325953743708</v>
      </c>
      <c r="V5" s="101">
        <f t="shared" ref="V5:V68" si="4">IF($R5=1,Q5*$L$3,Q5)</f>
        <v>11.946137996381633</v>
      </c>
      <c r="W5" s="100">
        <f t="shared" ref="W5:W68" si="5">Q5-V5</f>
        <v>0</v>
      </c>
      <c r="X5" s="106">
        <f t="shared" ref="X5:X68" si="6">IF($R5=0, V5, V5*(1-$G$3*(1-$J$3))/(1-$E$3*(1-$J$3)))+W5</f>
        <v>11.946137996381633</v>
      </c>
    </row>
    <row r="6" spans="1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9">
        <f>'[1]INPUTS-Incidence'!D6</f>
        <v>8.7486418227116758</v>
      </c>
      <c r="Q6" s="109">
        <f>'[1]INPUTS-Incidence'!E6</f>
        <v>69.611940644746184</v>
      </c>
      <c r="R6" s="97">
        <f t="shared" si="0"/>
        <v>0</v>
      </c>
      <c r="S6" s="100">
        <f t="shared" si="1"/>
        <v>8.7486418227116758</v>
      </c>
      <c r="T6" s="100">
        <f t="shared" si="2"/>
        <v>0</v>
      </c>
      <c r="U6" s="106">
        <f t="shared" si="3"/>
        <v>8.7486418227116758</v>
      </c>
      <c r="V6" s="101">
        <f t="shared" si="4"/>
        <v>69.611940644746184</v>
      </c>
      <c r="W6" s="100">
        <f t="shared" si="5"/>
        <v>0</v>
      </c>
      <c r="X6" s="106">
        <f t="shared" si="6"/>
        <v>69.611940644746184</v>
      </c>
    </row>
    <row r="7" spans="1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9">
        <f>'[1]INPUTS-Incidence'!D7</f>
        <v>8.0779664660070942</v>
      </c>
      <c r="Q7" s="109">
        <f>'[1]INPUTS-Incidence'!E7</f>
        <v>156.85532026568899</v>
      </c>
      <c r="R7" s="97">
        <f t="shared" si="0"/>
        <v>0</v>
      </c>
      <c r="S7" s="100">
        <f t="shared" si="1"/>
        <v>8.0779664660070942</v>
      </c>
      <c r="T7" s="100">
        <f t="shared" si="2"/>
        <v>0</v>
      </c>
      <c r="U7" s="106">
        <f t="shared" si="3"/>
        <v>8.0779664660070942</v>
      </c>
      <c r="V7" s="101">
        <f t="shared" si="4"/>
        <v>156.85532026568899</v>
      </c>
      <c r="W7" s="100">
        <f t="shared" si="5"/>
        <v>0</v>
      </c>
      <c r="X7" s="106">
        <f t="shared" si="6"/>
        <v>156.85532026568899</v>
      </c>
    </row>
    <row r="8" spans="1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9">
        <f>'[1]INPUTS-Incidence'!D8</f>
        <v>10.602985411938171</v>
      </c>
      <c r="Q8" s="109">
        <f>'[1]INPUTS-Incidence'!E8</f>
        <v>316.91914562680142</v>
      </c>
      <c r="R8" s="97">
        <f t="shared" si="0"/>
        <v>0</v>
      </c>
      <c r="S8" s="100">
        <f t="shared" si="1"/>
        <v>10.602985411938171</v>
      </c>
      <c r="T8" s="100">
        <f t="shared" si="2"/>
        <v>0</v>
      </c>
      <c r="U8" s="106">
        <f t="shared" si="3"/>
        <v>10.602985411938171</v>
      </c>
      <c r="V8" s="101">
        <f t="shared" si="4"/>
        <v>316.91914562680142</v>
      </c>
      <c r="W8" s="100">
        <f t="shared" si="5"/>
        <v>0</v>
      </c>
      <c r="X8" s="106">
        <f t="shared" si="6"/>
        <v>316.91914562680142</v>
      </c>
    </row>
    <row r="9" spans="1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9">
        <f>'[1]INPUTS-Incidence'!D9</f>
        <v>14.95144766827932</v>
      </c>
      <c r="Q9" s="109">
        <f>'[1]INPUTS-Incidence'!E9</f>
        <v>450.08475868727476</v>
      </c>
      <c r="R9" s="97">
        <f t="shared" si="0"/>
        <v>0</v>
      </c>
      <c r="S9" s="100">
        <f t="shared" si="1"/>
        <v>14.95144766827932</v>
      </c>
      <c r="T9" s="100">
        <f t="shared" si="2"/>
        <v>0</v>
      </c>
      <c r="U9" s="106">
        <f t="shared" si="3"/>
        <v>14.95144766827932</v>
      </c>
      <c r="V9" s="101">
        <f t="shared" si="4"/>
        <v>450.08475868727476</v>
      </c>
      <c r="W9" s="100">
        <f t="shared" si="5"/>
        <v>0</v>
      </c>
      <c r="X9" s="106">
        <f t="shared" si="6"/>
        <v>450.08475868727476</v>
      </c>
    </row>
    <row r="10" spans="1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9">
        <f>'[1]INPUTS-Incidence'!D10</f>
        <v>11.17676322242834</v>
      </c>
      <c r="Q10" s="109">
        <f>'[1]INPUTS-Incidence'!E10</f>
        <v>439.86172792669578</v>
      </c>
      <c r="R10" s="97">
        <f t="shared" si="0"/>
        <v>0</v>
      </c>
      <c r="S10" s="100">
        <f t="shared" si="1"/>
        <v>11.17676322242834</v>
      </c>
      <c r="T10" s="100">
        <f t="shared" si="2"/>
        <v>0</v>
      </c>
      <c r="U10" s="106">
        <f t="shared" si="3"/>
        <v>11.17676322242834</v>
      </c>
      <c r="V10" s="101">
        <f t="shared" si="4"/>
        <v>439.86172792669578</v>
      </c>
      <c r="W10" s="100">
        <f t="shared" si="5"/>
        <v>0</v>
      </c>
      <c r="X10" s="106">
        <f t="shared" si="6"/>
        <v>439.86172792669578</v>
      </c>
    </row>
    <row r="11" spans="1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9">
        <f>'[1]INPUTS-Incidence'!D11</f>
        <v>11.794948059273727</v>
      </c>
      <c r="Q11" s="109">
        <f>'[1]INPUTS-Incidence'!E11</f>
        <v>349.03734546282345</v>
      </c>
      <c r="R11" s="97">
        <f t="shared" si="0"/>
        <v>0</v>
      </c>
      <c r="S11" s="100">
        <f t="shared" si="1"/>
        <v>11.794948059273727</v>
      </c>
      <c r="T11" s="100">
        <f t="shared" si="2"/>
        <v>0</v>
      </c>
      <c r="U11" s="106">
        <f t="shared" si="3"/>
        <v>11.794948059273727</v>
      </c>
      <c r="V11" s="101">
        <f t="shared" si="4"/>
        <v>349.03734546282345</v>
      </c>
      <c r="W11" s="100">
        <f t="shared" si="5"/>
        <v>0</v>
      </c>
      <c r="X11" s="106">
        <f t="shared" si="6"/>
        <v>349.03734546282345</v>
      </c>
    </row>
    <row r="12" spans="1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9">
        <f>'[1]INPUTS-Incidence'!D12</f>
        <v>9.4050586905167197</v>
      </c>
      <c r="Q12" s="109">
        <f>'[1]INPUTS-Incidence'!E12</f>
        <v>264.59142533788565</v>
      </c>
      <c r="R12" s="97">
        <f t="shared" si="0"/>
        <v>0</v>
      </c>
      <c r="S12" s="100">
        <f t="shared" si="1"/>
        <v>9.4050586905167197</v>
      </c>
      <c r="T12" s="100">
        <f t="shared" si="2"/>
        <v>0</v>
      </c>
      <c r="U12" s="106">
        <f t="shared" si="3"/>
        <v>9.4050586905167197</v>
      </c>
      <c r="V12" s="101">
        <f t="shared" si="4"/>
        <v>264.59142533788565</v>
      </c>
      <c r="W12" s="100">
        <f t="shared" si="5"/>
        <v>0</v>
      </c>
      <c r="X12" s="106">
        <f t="shared" si="6"/>
        <v>264.59142533788565</v>
      </c>
    </row>
    <row r="13" spans="1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9">
        <f>'[1]INPUTS-Incidence'!D13</f>
        <v>9.1054922833464165</v>
      </c>
      <c r="Q13" s="109">
        <f>'[1]INPUTS-Incidence'!E13</f>
        <v>211.31992556316504</v>
      </c>
      <c r="R13" s="97">
        <f t="shared" si="0"/>
        <v>0</v>
      </c>
      <c r="S13" s="100">
        <f t="shared" si="1"/>
        <v>9.1054922833464165</v>
      </c>
      <c r="T13" s="100">
        <f t="shared" si="2"/>
        <v>0</v>
      </c>
      <c r="U13" s="106">
        <f t="shared" si="3"/>
        <v>9.1054922833464165</v>
      </c>
      <c r="V13" s="101">
        <f t="shared" si="4"/>
        <v>211.31992556316504</v>
      </c>
      <c r="W13" s="100">
        <f t="shared" si="5"/>
        <v>0</v>
      </c>
      <c r="X13" s="106">
        <f t="shared" si="6"/>
        <v>211.31992556316504</v>
      </c>
    </row>
    <row r="14" spans="1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9">
        <f>'[1]INPUTS-Incidence'!D14</f>
        <v>10.621454604301304</v>
      </c>
      <c r="Q14" s="109">
        <f>'[1]INPUTS-Incidence'!E14</f>
        <v>171.12268889659512</v>
      </c>
      <c r="R14" s="97">
        <f t="shared" si="0"/>
        <v>0</v>
      </c>
      <c r="S14" s="100">
        <f t="shared" si="1"/>
        <v>10.621454604301304</v>
      </c>
      <c r="T14" s="100">
        <f t="shared" si="2"/>
        <v>0</v>
      </c>
      <c r="U14" s="106">
        <f t="shared" si="3"/>
        <v>10.621454604301304</v>
      </c>
      <c r="V14" s="101">
        <f t="shared" si="4"/>
        <v>171.12268889659512</v>
      </c>
      <c r="W14" s="100">
        <f t="shared" si="5"/>
        <v>0</v>
      </c>
      <c r="X14" s="106">
        <f t="shared" si="6"/>
        <v>171.12268889659512</v>
      </c>
    </row>
    <row r="15" spans="1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9">
        <f>'[1]INPUTS-Incidence'!D15</f>
        <v>11.951856842411416</v>
      </c>
      <c r="Q15" s="109">
        <f>'[1]INPUTS-Incidence'!E15</f>
        <v>140.71381944000481</v>
      </c>
      <c r="R15" s="97">
        <f t="shared" si="0"/>
        <v>0</v>
      </c>
      <c r="S15" s="100">
        <f t="shared" si="1"/>
        <v>11.951856842411416</v>
      </c>
      <c r="T15" s="100">
        <f t="shared" si="2"/>
        <v>0</v>
      </c>
      <c r="U15" s="106">
        <f t="shared" si="3"/>
        <v>11.951856842411416</v>
      </c>
      <c r="V15" s="101">
        <f t="shared" si="4"/>
        <v>140.71381944000481</v>
      </c>
      <c r="W15" s="100">
        <f t="shared" si="5"/>
        <v>0</v>
      </c>
      <c r="X15" s="106">
        <f t="shared" si="6"/>
        <v>140.71381944000481</v>
      </c>
    </row>
    <row r="16" spans="1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9">
        <f>'[1]INPUTS-Incidence'!D16</f>
        <v>11.092233475076155</v>
      </c>
      <c r="Q16" s="109">
        <f>'[1]INPUTS-Incidence'!E16</f>
        <v>125.03723428969315</v>
      </c>
      <c r="R16" s="97">
        <f t="shared" si="0"/>
        <v>0</v>
      </c>
      <c r="S16" s="100">
        <f t="shared" si="1"/>
        <v>11.092233475076155</v>
      </c>
      <c r="T16" s="100">
        <f t="shared" si="2"/>
        <v>0</v>
      </c>
      <c r="U16" s="106">
        <f t="shared" si="3"/>
        <v>11.092233475076155</v>
      </c>
      <c r="V16" s="101">
        <f t="shared" si="4"/>
        <v>125.03723428969315</v>
      </c>
      <c r="W16" s="100">
        <f t="shared" si="5"/>
        <v>0</v>
      </c>
      <c r="X16" s="106">
        <f t="shared" si="6"/>
        <v>125.03723428969315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9">
        <f>'[1]INPUTS-Incidence'!D17</f>
        <v>11.490551033597551</v>
      </c>
      <c r="Q17" s="109">
        <f>'[1]INPUTS-Incidence'!E17</f>
        <v>89.801178827927515</v>
      </c>
      <c r="R17" s="97">
        <f t="shared" si="0"/>
        <v>0</v>
      </c>
      <c r="S17" s="100">
        <f t="shared" si="1"/>
        <v>11.490551033597551</v>
      </c>
      <c r="T17" s="100">
        <f t="shared" si="2"/>
        <v>0</v>
      </c>
      <c r="U17" s="106">
        <f t="shared" si="3"/>
        <v>11.490551033597551</v>
      </c>
      <c r="V17" s="101">
        <f t="shared" si="4"/>
        <v>89.801178827927515</v>
      </c>
      <c r="W17" s="100">
        <f t="shared" si="5"/>
        <v>0</v>
      </c>
      <c r="X17" s="106">
        <f t="shared" si="6"/>
        <v>89.801178827927515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9">
        <f>'[1]INPUTS-Incidence'!D18</f>
        <v>9.0677582064880138</v>
      </c>
      <c r="Q18" s="109">
        <f>'[1]INPUTS-Incidence'!E18</f>
        <v>43.505507509524321</v>
      </c>
      <c r="R18" s="97">
        <f t="shared" si="0"/>
        <v>0</v>
      </c>
      <c r="S18" s="100">
        <f t="shared" si="1"/>
        <v>9.0677582064880138</v>
      </c>
      <c r="T18" s="100">
        <f t="shared" si="2"/>
        <v>0</v>
      </c>
      <c r="U18" s="106">
        <f t="shared" si="3"/>
        <v>9.0677582064880138</v>
      </c>
      <c r="V18" s="101">
        <f t="shared" si="4"/>
        <v>43.505507509524321</v>
      </c>
      <c r="W18" s="100">
        <f t="shared" si="5"/>
        <v>0</v>
      </c>
      <c r="X18" s="106">
        <f t="shared" si="6"/>
        <v>43.505507509524321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9">
        <f>'[1]INPUTS-Incidence'!D19</f>
        <v>7.2899807074001997</v>
      </c>
      <c r="Q19" s="109">
        <f>'[1]INPUTS-Incidence'!E19</f>
        <v>28.170354824516309</v>
      </c>
      <c r="R19" s="97">
        <f t="shared" si="0"/>
        <v>0</v>
      </c>
      <c r="S19" s="100">
        <f t="shared" si="1"/>
        <v>7.2899807074001997</v>
      </c>
      <c r="T19" s="100">
        <f t="shared" si="2"/>
        <v>0</v>
      </c>
      <c r="U19" s="106">
        <f t="shared" si="3"/>
        <v>7.2899807074001997</v>
      </c>
      <c r="V19" s="101">
        <f t="shared" si="4"/>
        <v>28.170354824516309</v>
      </c>
      <c r="W19" s="100">
        <f t="shared" si="5"/>
        <v>0</v>
      </c>
      <c r="X19" s="106">
        <f t="shared" si="6"/>
        <v>28.170354824516309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9">
        <f>'[1]INPUTS-Incidence'!D20</f>
        <v>7.6438025261571125</v>
      </c>
      <c r="Q20" s="109">
        <f>'[1]INPUTS-Incidence'!E20</f>
        <v>24.433910651068768</v>
      </c>
      <c r="R20" s="97">
        <f t="shared" si="0"/>
        <v>0</v>
      </c>
      <c r="S20" s="100">
        <f t="shared" si="1"/>
        <v>7.6438025261571125</v>
      </c>
      <c r="T20" s="100">
        <f t="shared" si="2"/>
        <v>0</v>
      </c>
      <c r="U20" s="106">
        <f t="shared" si="3"/>
        <v>7.6438025261571125</v>
      </c>
      <c r="V20" s="101">
        <f t="shared" si="4"/>
        <v>24.433910651068768</v>
      </c>
      <c r="W20" s="100">
        <f t="shared" si="5"/>
        <v>0</v>
      </c>
      <c r="X20" s="106">
        <f t="shared" si="6"/>
        <v>24.433910651068768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9">
        <f>'[1]INPUTS-Incidence'!D21</f>
        <v>4.765635060731273</v>
      </c>
      <c r="Q21" s="109">
        <f>'[1]INPUTS-Incidence'!E21</f>
        <v>11.273829460002649</v>
      </c>
      <c r="R21" s="97">
        <f t="shared" si="0"/>
        <v>0</v>
      </c>
      <c r="S21" s="100">
        <f t="shared" si="1"/>
        <v>4.765635060731273</v>
      </c>
      <c r="T21" s="100">
        <f t="shared" si="2"/>
        <v>0</v>
      </c>
      <c r="U21" s="106">
        <f t="shared" si="3"/>
        <v>4.765635060731273</v>
      </c>
      <c r="V21" s="101">
        <f t="shared" si="4"/>
        <v>11.273829460002649</v>
      </c>
      <c r="W21" s="100">
        <f t="shared" si="5"/>
        <v>0</v>
      </c>
      <c r="X21" s="106">
        <f t="shared" si="6"/>
        <v>11.273829460002649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9">
        <f>'[1]INPUTS-Incidence'!D22</f>
        <v>2.7636714286435531</v>
      </c>
      <c r="Q22" s="109">
        <f>'[1]INPUTS-Incidence'!E22</f>
        <v>3.2304992169389601</v>
      </c>
      <c r="R22" s="97">
        <f t="shared" si="0"/>
        <v>0</v>
      </c>
      <c r="S22" s="100">
        <f t="shared" si="1"/>
        <v>2.7636714286435531</v>
      </c>
      <c r="T22" s="100">
        <f t="shared" si="2"/>
        <v>0</v>
      </c>
      <c r="U22" s="106">
        <f t="shared" si="3"/>
        <v>2.7636714286435531</v>
      </c>
      <c r="V22" s="101">
        <f t="shared" si="4"/>
        <v>3.2304992169389601</v>
      </c>
      <c r="W22" s="100">
        <f t="shared" si="5"/>
        <v>0</v>
      </c>
      <c r="X22" s="106">
        <f t="shared" si="6"/>
        <v>3.2304992169389601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9">
        <f>'[1]INPUTS-Incidence'!D23</f>
        <v>3.8287794477245507</v>
      </c>
      <c r="Q23" s="109">
        <f>'[1]INPUTS-Incidence'!E23</f>
        <v>15.029075634784711</v>
      </c>
      <c r="R23" s="97">
        <f t="shared" si="0"/>
        <v>0</v>
      </c>
      <c r="S23" s="100">
        <f t="shared" si="1"/>
        <v>3.8287794477245507</v>
      </c>
      <c r="T23" s="100">
        <f t="shared" si="2"/>
        <v>0</v>
      </c>
      <c r="U23" s="106">
        <f t="shared" si="3"/>
        <v>3.8287794477245507</v>
      </c>
      <c r="V23" s="101">
        <f t="shared" si="4"/>
        <v>15.029075634784711</v>
      </c>
      <c r="W23" s="100">
        <f t="shared" si="5"/>
        <v>0</v>
      </c>
      <c r="X23" s="106">
        <f t="shared" si="6"/>
        <v>15.029075634784711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9">
        <f>'[1]INPUTS-Incidence'!D24</f>
        <v>8.099624326535185</v>
      </c>
      <c r="Q24" s="109">
        <f>'[1]INPUTS-Incidence'!E24</f>
        <v>63.991590380631024</v>
      </c>
      <c r="R24" s="97">
        <f t="shared" si="0"/>
        <v>0</v>
      </c>
      <c r="S24" s="100">
        <f t="shared" si="1"/>
        <v>8.099624326535185</v>
      </c>
      <c r="T24" s="100">
        <f t="shared" si="2"/>
        <v>0</v>
      </c>
      <c r="U24" s="106">
        <f t="shared" si="3"/>
        <v>8.099624326535185</v>
      </c>
      <c r="V24" s="101">
        <f t="shared" si="4"/>
        <v>63.991590380631024</v>
      </c>
      <c r="W24" s="100">
        <f t="shared" si="5"/>
        <v>0</v>
      </c>
      <c r="X24" s="106">
        <f t="shared" si="6"/>
        <v>63.991590380631024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9">
        <f>'[1]INPUTS-Incidence'!D25</f>
        <v>6.1964195902718329</v>
      </c>
      <c r="Q25" s="109">
        <f>'[1]INPUTS-Incidence'!E25</f>
        <v>148.0907063812609</v>
      </c>
      <c r="R25" s="97">
        <f t="shared" si="0"/>
        <v>0</v>
      </c>
      <c r="S25" s="100">
        <f t="shared" si="1"/>
        <v>6.1964195902718329</v>
      </c>
      <c r="T25" s="100">
        <f t="shared" si="2"/>
        <v>0</v>
      </c>
      <c r="U25" s="106">
        <f t="shared" si="3"/>
        <v>6.1964195902718329</v>
      </c>
      <c r="V25" s="101">
        <f t="shared" si="4"/>
        <v>148.0907063812609</v>
      </c>
      <c r="W25" s="100">
        <f t="shared" si="5"/>
        <v>0</v>
      </c>
      <c r="X25" s="106">
        <f t="shared" si="6"/>
        <v>148.0907063812609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9">
        <f>'[1]INPUTS-Incidence'!D26</f>
        <v>8.7051968060552518</v>
      </c>
      <c r="Q26" s="109">
        <f>'[1]INPUTS-Incidence'!E26</f>
        <v>311.36144981132634</v>
      </c>
      <c r="R26" s="97">
        <f t="shared" si="0"/>
        <v>0</v>
      </c>
      <c r="S26" s="100">
        <f t="shared" si="1"/>
        <v>8.7051968060552518</v>
      </c>
      <c r="T26" s="100">
        <f t="shared" si="2"/>
        <v>0</v>
      </c>
      <c r="U26" s="106">
        <f t="shared" si="3"/>
        <v>8.7051968060552518</v>
      </c>
      <c r="V26" s="101">
        <f t="shared" si="4"/>
        <v>311.36144981132634</v>
      </c>
      <c r="W26" s="100">
        <f t="shared" si="5"/>
        <v>0</v>
      </c>
      <c r="X26" s="106">
        <f t="shared" si="6"/>
        <v>311.36144981132634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9">
        <f>'[1]INPUTS-Incidence'!D27</f>
        <v>10.288738143023393</v>
      </c>
      <c r="Q27" s="109">
        <f>'[1]INPUTS-Incidence'!E27</f>
        <v>366.50390392911294</v>
      </c>
      <c r="R27" s="97">
        <f t="shared" si="0"/>
        <v>0</v>
      </c>
      <c r="S27" s="100">
        <f t="shared" si="1"/>
        <v>10.288738143023393</v>
      </c>
      <c r="T27" s="100">
        <f t="shared" si="2"/>
        <v>0</v>
      </c>
      <c r="U27" s="106">
        <f t="shared" si="3"/>
        <v>10.288738143023393</v>
      </c>
      <c r="V27" s="101">
        <f t="shared" si="4"/>
        <v>366.50390392911294</v>
      </c>
      <c r="W27" s="100">
        <f t="shared" si="5"/>
        <v>0</v>
      </c>
      <c r="X27" s="106">
        <f t="shared" si="6"/>
        <v>366.50390392911294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9">
        <f>'[1]INPUTS-Incidence'!D28</f>
        <v>8.2511707877368874</v>
      </c>
      <c r="Q28" s="109">
        <f>'[1]INPUTS-Incidence'!E28</f>
        <v>254.24525774510238</v>
      </c>
      <c r="R28" s="97">
        <f t="shared" si="0"/>
        <v>0</v>
      </c>
      <c r="S28" s="100">
        <f t="shared" si="1"/>
        <v>8.2511707877368874</v>
      </c>
      <c r="T28" s="100">
        <f t="shared" si="2"/>
        <v>0</v>
      </c>
      <c r="U28" s="106">
        <f t="shared" si="3"/>
        <v>8.2511707877368874</v>
      </c>
      <c r="V28" s="101">
        <f t="shared" si="4"/>
        <v>254.24525774510238</v>
      </c>
      <c r="W28" s="100">
        <f t="shared" si="5"/>
        <v>0</v>
      </c>
      <c r="X28" s="106">
        <f t="shared" si="6"/>
        <v>254.24525774510238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9">
        <f>'[1]INPUTS-Incidence'!D29</f>
        <v>8.3043927039537131</v>
      </c>
      <c r="Q29" s="109">
        <f>'[1]INPUTS-Incidence'!E29</f>
        <v>198.01553401425736</v>
      </c>
      <c r="R29" s="97">
        <f t="shared" si="0"/>
        <v>0</v>
      </c>
      <c r="S29" s="100">
        <f t="shared" si="1"/>
        <v>8.3043927039537131</v>
      </c>
      <c r="T29" s="100">
        <f t="shared" si="2"/>
        <v>0</v>
      </c>
      <c r="U29" s="106">
        <f t="shared" si="3"/>
        <v>8.3043927039537131</v>
      </c>
      <c r="V29" s="101">
        <f t="shared" si="4"/>
        <v>198.01553401425736</v>
      </c>
      <c r="W29" s="100">
        <f t="shared" si="5"/>
        <v>0</v>
      </c>
      <c r="X29" s="106">
        <f t="shared" si="6"/>
        <v>198.01553401425736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9">
        <f>'[1]INPUTS-Incidence'!D30</f>
        <v>7.490288545901997</v>
      </c>
      <c r="Q30" s="109">
        <f>'[1]INPUTS-Incidence'!E30</f>
        <v>163.37070720394391</v>
      </c>
      <c r="R30" s="97">
        <f t="shared" si="0"/>
        <v>0</v>
      </c>
      <c r="S30" s="100">
        <f t="shared" si="1"/>
        <v>7.490288545901997</v>
      </c>
      <c r="T30" s="100">
        <f t="shared" si="2"/>
        <v>0</v>
      </c>
      <c r="U30" s="106">
        <f t="shared" si="3"/>
        <v>7.490288545901997</v>
      </c>
      <c r="V30" s="101">
        <f t="shared" si="4"/>
        <v>163.37070720394391</v>
      </c>
      <c r="W30" s="100">
        <f t="shared" si="5"/>
        <v>0</v>
      </c>
      <c r="X30" s="106">
        <f t="shared" si="6"/>
        <v>163.37070720394391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9">
        <f>'[1]INPUTS-Incidence'!D31</f>
        <v>6.8802327255617817</v>
      </c>
      <c r="Q31" s="109">
        <f>'[1]INPUTS-Incidence'!E31</f>
        <v>128.5810018251556</v>
      </c>
      <c r="R31" s="97">
        <f t="shared" si="0"/>
        <v>0</v>
      </c>
      <c r="S31" s="100">
        <f t="shared" si="1"/>
        <v>6.8802327255617817</v>
      </c>
      <c r="T31" s="100">
        <f t="shared" si="2"/>
        <v>0</v>
      </c>
      <c r="U31" s="106">
        <f t="shared" si="3"/>
        <v>6.8802327255617817</v>
      </c>
      <c r="V31" s="101">
        <f t="shared" si="4"/>
        <v>128.5810018251556</v>
      </c>
      <c r="W31" s="100">
        <f t="shared" si="5"/>
        <v>0</v>
      </c>
      <c r="X31" s="106">
        <f t="shared" si="6"/>
        <v>128.5810018251556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9">
        <f>'[1]INPUTS-Incidence'!D32</f>
        <v>7.9871730151744167</v>
      </c>
      <c r="Q32" s="109">
        <f>'[1]INPUTS-Incidence'!E32</f>
        <v>115.15867946957958</v>
      </c>
      <c r="R32" s="97">
        <f t="shared" si="0"/>
        <v>0</v>
      </c>
      <c r="S32" s="100">
        <f t="shared" si="1"/>
        <v>7.9871730151744167</v>
      </c>
      <c r="T32" s="100">
        <f t="shared" si="2"/>
        <v>0</v>
      </c>
      <c r="U32" s="106">
        <f t="shared" si="3"/>
        <v>7.9871730151744167</v>
      </c>
      <c r="V32" s="101">
        <f t="shared" si="4"/>
        <v>115.15867946957958</v>
      </c>
      <c r="W32" s="100">
        <f t="shared" si="5"/>
        <v>0</v>
      </c>
      <c r="X32" s="106">
        <f t="shared" si="6"/>
        <v>115.15867946957958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9">
        <f>'[1]INPUTS-Incidence'!D33</f>
        <v>9.481433486708017</v>
      </c>
      <c r="Q33" s="109">
        <f>'[1]INPUTS-Incidence'!E33</f>
        <v>131.42857894969046</v>
      </c>
      <c r="R33" s="97">
        <f t="shared" si="0"/>
        <v>0</v>
      </c>
      <c r="S33" s="100">
        <f t="shared" si="1"/>
        <v>9.481433486708017</v>
      </c>
      <c r="T33" s="100">
        <f t="shared" si="2"/>
        <v>0</v>
      </c>
      <c r="U33" s="106">
        <f t="shared" si="3"/>
        <v>9.481433486708017</v>
      </c>
      <c r="V33" s="101">
        <f t="shared" si="4"/>
        <v>131.42857894969046</v>
      </c>
      <c r="W33" s="100">
        <f t="shared" si="5"/>
        <v>0</v>
      </c>
      <c r="X33" s="106">
        <f t="shared" si="6"/>
        <v>131.42857894969046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9">
        <f>'[1]INPUTS-Incidence'!D34</f>
        <v>9.2719668482401421</v>
      </c>
      <c r="Q34" s="109">
        <f>'[1]INPUTS-Incidence'!E34</f>
        <v>148.22823356944784</v>
      </c>
      <c r="R34" s="97">
        <f t="shared" si="0"/>
        <v>0</v>
      </c>
      <c r="S34" s="100">
        <f t="shared" si="1"/>
        <v>9.2719668482401421</v>
      </c>
      <c r="T34" s="100">
        <f t="shared" si="2"/>
        <v>0</v>
      </c>
      <c r="U34" s="106">
        <f t="shared" si="3"/>
        <v>9.2719668482401421</v>
      </c>
      <c r="V34" s="101">
        <f t="shared" si="4"/>
        <v>148.22823356944784</v>
      </c>
      <c r="W34" s="100">
        <f t="shared" si="5"/>
        <v>0</v>
      </c>
      <c r="X34" s="106">
        <f t="shared" si="6"/>
        <v>148.22823356944784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9">
        <f>'[1]INPUTS-Incidence'!D35</f>
        <v>10.382777023554013</v>
      </c>
      <c r="Q35" s="109">
        <f>'[1]INPUTS-Incidence'!E35</f>
        <v>127.19969866398384</v>
      </c>
      <c r="R35" s="97">
        <f t="shared" si="0"/>
        <v>0</v>
      </c>
      <c r="S35" s="100">
        <f t="shared" si="1"/>
        <v>10.382777023554013</v>
      </c>
      <c r="T35" s="100">
        <f t="shared" si="2"/>
        <v>0</v>
      </c>
      <c r="U35" s="106">
        <f t="shared" si="3"/>
        <v>10.382777023554013</v>
      </c>
      <c r="V35" s="101">
        <f t="shared" si="4"/>
        <v>127.19969866398384</v>
      </c>
      <c r="W35" s="100">
        <f t="shared" si="5"/>
        <v>0</v>
      </c>
      <c r="X35" s="106">
        <f t="shared" si="6"/>
        <v>127.19969866398384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9">
        <f>'[1]INPUTS-Incidence'!D36</f>
        <v>8.6059223398582905</v>
      </c>
      <c r="Q36" s="109">
        <f>'[1]INPUTS-Incidence'!E36</f>
        <v>88.587645120524925</v>
      </c>
      <c r="R36" s="97">
        <f t="shared" si="0"/>
        <v>0</v>
      </c>
      <c r="S36" s="100">
        <f t="shared" si="1"/>
        <v>8.6059223398582905</v>
      </c>
      <c r="T36" s="100">
        <f t="shared" si="2"/>
        <v>0</v>
      </c>
      <c r="U36" s="106">
        <f t="shared" si="3"/>
        <v>8.6059223398582905</v>
      </c>
      <c r="V36" s="101">
        <f t="shared" si="4"/>
        <v>88.587645120524925</v>
      </c>
      <c r="W36" s="100">
        <f t="shared" si="5"/>
        <v>0</v>
      </c>
      <c r="X36" s="106">
        <f t="shared" si="6"/>
        <v>88.587645120524925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9">
        <f>'[1]INPUTS-Incidence'!D37</f>
        <v>7.8363676538761613</v>
      </c>
      <c r="Q37" s="109">
        <f>'[1]INPUTS-Incidence'!E37</f>
        <v>60.570164518466335</v>
      </c>
      <c r="R37" s="97">
        <f t="shared" si="0"/>
        <v>0</v>
      </c>
      <c r="S37" s="100">
        <f t="shared" si="1"/>
        <v>7.8363676538761613</v>
      </c>
      <c r="T37" s="100">
        <f t="shared" si="2"/>
        <v>0</v>
      </c>
      <c r="U37" s="106">
        <f t="shared" si="3"/>
        <v>7.8363676538761613</v>
      </c>
      <c r="V37" s="101">
        <f t="shared" si="4"/>
        <v>60.570164518466335</v>
      </c>
      <c r="W37" s="100">
        <f t="shared" si="5"/>
        <v>0</v>
      </c>
      <c r="X37" s="106">
        <f t="shared" si="6"/>
        <v>60.570164518466335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9">
        <f>'[1]INPUTS-Incidence'!D38</f>
        <v>7.1859217110734583</v>
      </c>
      <c r="Q38" s="109">
        <f>'[1]INPUTS-Incidence'!E38</f>
        <v>49.281263808580341</v>
      </c>
      <c r="R38" s="97">
        <f t="shared" si="0"/>
        <v>0</v>
      </c>
      <c r="S38" s="100">
        <f t="shared" si="1"/>
        <v>7.1859217110734583</v>
      </c>
      <c r="T38" s="100">
        <f t="shared" si="2"/>
        <v>0</v>
      </c>
      <c r="U38" s="106">
        <f t="shared" si="3"/>
        <v>7.1859217110734583</v>
      </c>
      <c r="V38" s="101">
        <f t="shared" si="4"/>
        <v>49.281263808580341</v>
      </c>
      <c r="W38" s="100">
        <f t="shared" si="5"/>
        <v>0</v>
      </c>
      <c r="X38" s="106">
        <f t="shared" si="6"/>
        <v>49.281263808580341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9">
        <f>'[1]INPUTS-Incidence'!D39</f>
        <v>4.0742225567816881</v>
      </c>
      <c r="Q39" s="109">
        <f>'[1]INPUTS-Incidence'!E39</f>
        <v>30.089967952944377</v>
      </c>
      <c r="R39" s="97">
        <f t="shared" si="0"/>
        <v>0</v>
      </c>
      <c r="S39" s="100">
        <f t="shared" si="1"/>
        <v>4.0742225567816881</v>
      </c>
      <c r="T39" s="100">
        <f t="shared" si="2"/>
        <v>0</v>
      </c>
      <c r="U39" s="106">
        <f t="shared" si="3"/>
        <v>4.0742225567816881</v>
      </c>
      <c r="V39" s="101">
        <f t="shared" si="4"/>
        <v>30.089967952944377</v>
      </c>
      <c r="W39" s="100">
        <f t="shared" si="5"/>
        <v>0</v>
      </c>
      <c r="X39" s="106">
        <f t="shared" si="6"/>
        <v>30.089967952944377</v>
      </c>
    </row>
    <row r="40" spans="1:24" s="5" customFormat="1" x14ac:dyDescent="0.4">
      <c r="A40" s="1"/>
      <c r="B40" s="2"/>
      <c r="C40" s="2"/>
      <c r="D40" s="2"/>
      <c r="E40" s="112" t="s">
        <v>148</v>
      </c>
      <c r="F40" s="112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9">
        <f>'[1]INPUTS-Incidence'!D40</f>
        <v>2.416927430397759</v>
      </c>
      <c r="Q40" s="109">
        <f>'[1]INPUTS-Incidence'!E40</f>
        <v>16.375829241504285</v>
      </c>
      <c r="R40" s="97">
        <f t="shared" si="0"/>
        <v>0</v>
      </c>
      <c r="S40" s="100">
        <f t="shared" si="1"/>
        <v>2.416927430397759</v>
      </c>
      <c r="T40" s="100">
        <f t="shared" si="2"/>
        <v>0</v>
      </c>
      <c r="U40" s="106">
        <f t="shared" si="3"/>
        <v>2.416927430397759</v>
      </c>
      <c r="V40" s="101">
        <f t="shared" si="4"/>
        <v>16.375829241504285</v>
      </c>
      <c r="W40" s="100">
        <f t="shared" si="5"/>
        <v>0</v>
      </c>
      <c r="X40" s="106">
        <f t="shared" si="6"/>
        <v>16.375829241504285</v>
      </c>
    </row>
    <row r="41" spans="1:24" x14ac:dyDescent="0.4">
      <c r="B41" s="112" t="str">
        <f>C3</f>
        <v>SIDE OPTIM</v>
      </c>
      <c r="C41" s="112" t="str">
        <f>P2</f>
        <v>BASELINE DEATHS</v>
      </c>
      <c r="D41" s="112" t="str">
        <f>Q2</f>
        <v>BASELINE INJURIES</v>
      </c>
      <c r="E41" s="112" t="str">
        <f>C3</f>
        <v>SIDE OPTIM</v>
      </c>
      <c r="F41" s="112" t="str">
        <f>E41</f>
        <v>SIDE OPTIM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9">
        <f>'[1]INPUTS-Incidence'!D41</f>
        <v>0.94465014482827814</v>
      </c>
      <c r="Q41" s="109">
        <f>'[1]INPUTS-Incidence'!E41</f>
        <v>19.734759637937195</v>
      </c>
      <c r="R41" s="97">
        <f t="shared" si="0"/>
        <v>0</v>
      </c>
      <c r="S41" s="100">
        <f t="shared" si="1"/>
        <v>0.94465014482827814</v>
      </c>
      <c r="T41" s="100">
        <f t="shared" si="2"/>
        <v>0</v>
      </c>
      <c r="U41" s="106">
        <f t="shared" si="3"/>
        <v>0.94465014482827814</v>
      </c>
      <c r="V41" s="101">
        <f t="shared" si="4"/>
        <v>19.734759637937195</v>
      </c>
      <c r="W41" s="100">
        <f t="shared" si="5"/>
        <v>0</v>
      </c>
      <c r="X41" s="106">
        <f t="shared" si="6"/>
        <v>19.734759637937195</v>
      </c>
    </row>
    <row r="42" spans="1:24" x14ac:dyDescent="0.4">
      <c r="B42" s="112" t="s">
        <v>5</v>
      </c>
      <c r="C42" s="3">
        <f>SUMIF($M$5:$M$292,"Pedestrian",P$5:P$292)</f>
        <v>299.15163524711096</v>
      </c>
      <c r="D42" s="3">
        <f>SUMIF($M$5:$M$292,"Pedestrian",Q$5:Q$292)</f>
        <v>5323.6260388480332</v>
      </c>
      <c r="E42" s="3">
        <f>SUMIF($M$5:$M$292,"Pedestrian",U$5:U$292)</f>
        <v>299.15163524711096</v>
      </c>
      <c r="F42" s="3">
        <f>SUMIF($M$5:$M$292,"Pedestrian",X$5:X$292)</f>
        <v>5323.6260388480332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9">
        <f>'[1]INPUTS-Incidence'!D42</f>
        <v>2.7568162882606861</v>
      </c>
      <c r="Q42" s="109">
        <f>'[1]INPUTS-Incidence'!E42</f>
        <v>81.256490622524709</v>
      </c>
      <c r="R42" s="97">
        <f t="shared" si="0"/>
        <v>0</v>
      </c>
      <c r="S42" s="100">
        <f t="shared" si="1"/>
        <v>2.7568162882606861</v>
      </c>
      <c r="T42" s="100">
        <f t="shared" si="2"/>
        <v>0</v>
      </c>
      <c r="U42" s="106">
        <f t="shared" si="3"/>
        <v>2.7568162882606861</v>
      </c>
      <c r="V42" s="101">
        <f t="shared" si="4"/>
        <v>81.256490622524709</v>
      </c>
      <c r="W42" s="100">
        <f t="shared" si="5"/>
        <v>0</v>
      </c>
      <c r="X42" s="106">
        <f t="shared" si="6"/>
        <v>81.256490622524709</v>
      </c>
    </row>
    <row r="43" spans="1:24" x14ac:dyDescent="0.4">
      <c r="B43" s="112" t="s">
        <v>4</v>
      </c>
      <c r="C43" s="3">
        <f>SUMIF($M$5:$M$292,"Bicyclist",P$5:P$292)</f>
        <v>69.442058290213808</v>
      </c>
      <c r="D43" s="3">
        <f>SUMIF($M$5:$M$292,"Bicyclist",Q$5:Q$292)</f>
        <v>1996.3597645680115</v>
      </c>
      <c r="E43" s="3">
        <f>SUMIF($M$5:$M$292,"Bicyclist",U$5:U$292)</f>
        <v>69.442058290213808</v>
      </c>
      <c r="F43" s="3">
        <f>SUMIF($M$5:$M$292,"Bicyclist",X$5:X$292)</f>
        <v>1996.3597645680115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9">
        <f>'[1]INPUTS-Incidence'!D43</f>
        <v>2.8281869494042522</v>
      </c>
      <c r="Q43" s="109">
        <f>'[1]INPUTS-Incidence'!E43</f>
        <v>140.15751484306415</v>
      </c>
      <c r="R43" s="97">
        <f t="shared" si="0"/>
        <v>0</v>
      </c>
      <c r="S43" s="100">
        <f t="shared" si="1"/>
        <v>2.8281869494042522</v>
      </c>
      <c r="T43" s="100">
        <f t="shared" si="2"/>
        <v>0</v>
      </c>
      <c r="U43" s="106">
        <f t="shared" si="3"/>
        <v>2.8281869494042522</v>
      </c>
      <c r="V43" s="101">
        <f t="shared" si="4"/>
        <v>140.15751484306415</v>
      </c>
      <c r="W43" s="100">
        <f t="shared" si="5"/>
        <v>0</v>
      </c>
      <c r="X43" s="106">
        <f t="shared" si="6"/>
        <v>140.15751484306415</v>
      </c>
    </row>
    <row r="44" spans="1:24" x14ac:dyDescent="0.4">
      <c r="B44" s="112" t="s">
        <v>10</v>
      </c>
      <c r="C44" s="3">
        <f>SUMIF($M$5:$M$292,"Motorized Two Wheeler",P$5:P$292)</f>
        <v>347.42628541153641</v>
      </c>
      <c r="D44" s="3">
        <f>SUMIF($M$5:$M$292,"Motorized Two Wheeler",Q$5:Q$292)</f>
        <v>39261.742036504198</v>
      </c>
      <c r="E44" s="3">
        <f>SUMIF($M$5:$M$292,"Motorized Two Wheeler",U$5:U$292)</f>
        <v>347.42628541153641</v>
      </c>
      <c r="F44" s="3">
        <f>SUMIF($M$5:$M$292,"Motorized Two Wheeler",X$5:X$292)</f>
        <v>39261.742036504198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9">
        <f>'[1]INPUTS-Incidence'!D44</f>
        <v>3.8484323130198383</v>
      </c>
      <c r="Q44" s="109">
        <f>'[1]INPUTS-Incidence'!E44</f>
        <v>222.2216159972854</v>
      </c>
      <c r="R44" s="97">
        <f t="shared" si="0"/>
        <v>0</v>
      </c>
      <c r="S44" s="100">
        <f t="shared" si="1"/>
        <v>3.8484323130198383</v>
      </c>
      <c r="T44" s="100">
        <f t="shared" si="2"/>
        <v>0</v>
      </c>
      <c r="U44" s="106">
        <f t="shared" si="3"/>
        <v>3.8484323130198383</v>
      </c>
      <c r="V44" s="101">
        <f t="shared" si="4"/>
        <v>222.2216159972854</v>
      </c>
      <c r="W44" s="100">
        <f t="shared" si="5"/>
        <v>0</v>
      </c>
      <c r="X44" s="106">
        <f t="shared" si="6"/>
        <v>222.2216159972854</v>
      </c>
    </row>
    <row r="45" spans="1:24" x14ac:dyDescent="0.4">
      <c r="B45" s="112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9">
        <f>'[1]INPUTS-Incidence'!D45</f>
        <v>4.6981212508753698</v>
      </c>
      <c r="Q45" s="109">
        <f>'[1]INPUTS-Incidence'!E45</f>
        <v>222.09933770579636</v>
      </c>
      <c r="R45" s="97">
        <f t="shared" si="0"/>
        <v>0</v>
      </c>
      <c r="S45" s="100">
        <f t="shared" si="1"/>
        <v>4.6981212508753698</v>
      </c>
      <c r="T45" s="100">
        <f t="shared" si="2"/>
        <v>0</v>
      </c>
      <c r="U45" s="106">
        <f t="shared" si="3"/>
        <v>4.6981212508753698</v>
      </c>
      <c r="V45" s="101">
        <f t="shared" si="4"/>
        <v>222.09933770579636</v>
      </c>
      <c r="W45" s="100">
        <f t="shared" si="5"/>
        <v>0</v>
      </c>
      <c r="X45" s="106">
        <f t="shared" si="6"/>
        <v>222.09933770579636</v>
      </c>
    </row>
    <row r="46" spans="1:24" x14ac:dyDescent="0.4">
      <c r="B46" s="112" t="s">
        <v>8</v>
      </c>
      <c r="C46" s="3">
        <f>SUMIF($M$5:$M$292,"Car",P$5:P$292)</f>
        <v>346.13032164873306</v>
      </c>
      <c r="D46" s="3">
        <f>SUMIF($M$5:$M$292,"Car",Q$5:Q$292)</f>
        <v>19963.597645680118</v>
      </c>
      <c r="E46" s="3">
        <f>SUMIF($M$5:$M$292,"Car",U$5:U$292)</f>
        <v>277.43210605950071</v>
      </c>
      <c r="F46" s="3">
        <f>SUMIF($M$5:$M$292,"Car",X$5:X$292)</f>
        <v>14622.450888084986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9">
        <f>'[1]INPUTS-Incidence'!D46</f>
        <v>3.5186919610898872</v>
      </c>
      <c r="Q46" s="109">
        <f>'[1]INPUTS-Incidence'!E46</f>
        <v>173.88883515079635</v>
      </c>
      <c r="R46" s="97">
        <f t="shared" si="0"/>
        <v>0</v>
      </c>
      <c r="S46" s="100">
        <f t="shared" si="1"/>
        <v>3.5186919610898872</v>
      </c>
      <c r="T46" s="100">
        <f t="shared" si="2"/>
        <v>0</v>
      </c>
      <c r="U46" s="106">
        <f t="shared" si="3"/>
        <v>3.5186919610898872</v>
      </c>
      <c r="V46" s="101">
        <f t="shared" si="4"/>
        <v>173.88883515079635</v>
      </c>
      <c r="W46" s="100">
        <f t="shared" si="5"/>
        <v>0</v>
      </c>
      <c r="X46" s="106">
        <f t="shared" si="6"/>
        <v>173.88883515079635</v>
      </c>
    </row>
    <row r="47" spans="1:24" x14ac:dyDescent="0.4">
      <c r="B47" s="112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9">
        <f>'[1]INPUTS-Incidence'!D47</f>
        <v>4.4812973155484581</v>
      </c>
      <c r="Q47" s="109">
        <f>'[1]INPUTS-Incidence'!E47</f>
        <v>126.8199517667118</v>
      </c>
      <c r="R47" s="97">
        <f t="shared" si="0"/>
        <v>0</v>
      </c>
      <c r="S47" s="100">
        <f t="shared" si="1"/>
        <v>4.4812973155484581</v>
      </c>
      <c r="T47" s="100">
        <f t="shared" si="2"/>
        <v>0</v>
      </c>
      <c r="U47" s="106">
        <f t="shared" si="3"/>
        <v>4.4812973155484581</v>
      </c>
      <c r="V47" s="101">
        <f t="shared" si="4"/>
        <v>126.8199517667118</v>
      </c>
      <c r="W47" s="100">
        <f t="shared" si="5"/>
        <v>0</v>
      </c>
      <c r="X47" s="106">
        <f t="shared" si="6"/>
        <v>126.8199517667118</v>
      </c>
    </row>
    <row r="48" spans="1:24" x14ac:dyDescent="0.4">
      <c r="B48" s="112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9">
        <f>'[1]INPUTS-Incidence'!D48</f>
        <v>3.3314545294327886</v>
      </c>
      <c r="Q48" s="109">
        <f>'[1]INPUTS-Incidence'!E48</f>
        <v>87.846907173493108</v>
      </c>
      <c r="R48" s="97">
        <f t="shared" si="0"/>
        <v>0</v>
      </c>
      <c r="S48" s="100">
        <f t="shared" si="1"/>
        <v>3.3314545294327886</v>
      </c>
      <c r="T48" s="100">
        <f t="shared" si="2"/>
        <v>0</v>
      </c>
      <c r="U48" s="106">
        <f t="shared" si="3"/>
        <v>3.3314545294327886</v>
      </c>
      <c r="V48" s="101">
        <f t="shared" si="4"/>
        <v>87.846907173493108</v>
      </c>
      <c r="W48" s="100">
        <f t="shared" si="5"/>
        <v>0</v>
      </c>
      <c r="X48" s="106">
        <f t="shared" si="6"/>
        <v>87.846907173493108</v>
      </c>
    </row>
    <row r="49" spans="2:24" x14ac:dyDescent="0.4">
      <c r="B49" s="112" t="s">
        <v>1</v>
      </c>
      <c r="C49" s="3">
        <f>SUMIF($M$5:$M$292,"Other",P$5:P$292)</f>
        <v>17.711504758312696</v>
      </c>
      <c r="D49" s="3">
        <f>SUMIF($M$5:$M$292,"Other",Q$5:Q$292)</f>
        <v>0</v>
      </c>
      <c r="E49" s="3">
        <f>SUMIF($M$5:$M$292,"Other",U$5:U$292)</f>
        <v>17.711504758312696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9">
        <f>'[1]INPUTS-Incidence'!D49</f>
        <v>2.802764005050427</v>
      </c>
      <c r="Q49" s="109">
        <f>'[1]INPUTS-Incidence'!E49</f>
        <v>66.805071480052931</v>
      </c>
      <c r="R49" s="97">
        <f t="shared" si="0"/>
        <v>0</v>
      </c>
      <c r="S49" s="100">
        <f t="shared" si="1"/>
        <v>2.802764005050427</v>
      </c>
      <c r="T49" s="100">
        <f t="shared" si="2"/>
        <v>0</v>
      </c>
      <c r="U49" s="106">
        <f t="shared" si="3"/>
        <v>2.802764005050427</v>
      </c>
      <c r="V49" s="101">
        <f t="shared" si="4"/>
        <v>66.805071480052931</v>
      </c>
      <c r="W49" s="100">
        <f t="shared" si="5"/>
        <v>0</v>
      </c>
      <c r="X49" s="106">
        <f t="shared" si="6"/>
        <v>66.805071480052931</v>
      </c>
    </row>
    <row r="50" spans="2:24" x14ac:dyDescent="0.4">
      <c r="B50" s="112" t="s">
        <v>0</v>
      </c>
      <c r="C50" s="3">
        <f>SUM(C42:C49)</f>
        <v>1079.8618053559069</v>
      </c>
      <c r="D50" s="3">
        <f>SUM(D42:D49)</f>
        <v>66545.325485600362</v>
      </c>
      <c r="E50" s="3">
        <f>U293</f>
        <v>1011.1635897666747</v>
      </c>
      <c r="F50" s="3">
        <f>X293</f>
        <v>61204.178728005245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9">
        <f>'[1]INPUTS-Incidence'!D50</f>
        <v>5.1071166742638114</v>
      </c>
      <c r="Q50" s="109">
        <f>'[1]INPUTS-Incidence'!E50</f>
        <v>57.377451173780152</v>
      </c>
      <c r="R50" s="97">
        <f t="shared" si="0"/>
        <v>0</v>
      </c>
      <c r="S50" s="100">
        <f t="shared" si="1"/>
        <v>5.1071166742638114</v>
      </c>
      <c r="T50" s="100">
        <f t="shared" si="2"/>
        <v>0</v>
      </c>
      <c r="U50" s="106">
        <f t="shared" si="3"/>
        <v>5.1071166742638114</v>
      </c>
      <c r="V50" s="101">
        <f t="shared" si="4"/>
        <v>57.377451173780152</v>
      </c>
      <c r="W50" s="100">
        <f t="shared" si="5"/>
        <v>0</v>
      </c>
      <c r="X50" s="106">
        <f t="shared" si="6"/>
        <v>57.377451173780152</v>
      </c>
    </row>
    <row r="51" spans="2:24" x14ac:dyDescent="0.4">
      <c r="B51" s="111"/>
      <c r="D51" s="112" t="s">
        <v>147</v>
      </c>
      <c r="E51" s="107">
        <f>1-(E50/C50)</f>
        <v>6.3617599259925939E-2</v>
      </c>
      <c r="F51" s="4">
        <f>1-(F50/D50)</f>
        <v>8.0263289999999765E-2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9">
        <f>'[1]INPUTS-Incidence'!D51</f>
        <v>5.1779398882641638</v>
      </c>
      <c r="Q51" s="109">
        <f>'[1]INPUTS-Incidence'!E51</f>
        <v>44.117398256512693</v>
      </c>
      <c r="R51" s="97">
        <f t="shared" si="0"/>
        <v>0</v>
      </c>
      <c r="S51" s="100">
        <f t="shared" si="1"/>
        <v>5.1779398882641638</v>
      </c>
      <c r="T51" s="100">
        <f t="shared" si="2"/>
        <v>0</v>
      </c>
      <c r="U51" s="106">
        <f t="shared" si="3"/>
        <v>5.1779398882641638</v>
      </c>
      <c r="V51" s="101">
        <f t="shared" si="4"/>
        <v>44.117398256512693</v>
      </c>
      <c r="W51" s="100">
        <f t="shared" si="5"/>
        <v>0</v>
      </c>
      <c r="X51" s="106">
        <f t="shared" si="6"/>
        <v>44.117398256512693</v>
      </c>
    </row>
    <row r="52" spans="2:24" x14ac:dyDescent="0.4">
      <c r="B52" s="111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9">
        <f>'[1]INPUTS-Incidence'!D52</f>
        <v>4.939450180014056</v>
      </c>
      <c r="Q52" s="109">
        <f>'[1]INPUTS-Incidence'!E52</f>
        <v>32.081307541384504</v>
      </c>
      <c r="R52" s="97">
        <f t="shared" si="0"/>
        <v>0</v>
      </c>
      <c r="S52" s="100">
        <f t="shared" si="1"/>
        <v>4.939450180014056</v>
      </c>
      <c r="T52" s="100">
        <f t="shared" si="2"/>
        <v>0</v>
      </c>
      <c r="U52" s="106">
        <f t="shared" si="3"/>
        <v>4.939450180014056</v>
      </c>
      <c r="V52" s="101">
        <f t="shared" si="4"/>
        <v>32.081307541384504</v>
      </c>
      <c r="W52" s="100">
        <f t="shared" si="5"/>
        <v>0</v>
      </c>
      <c r="X52" s="106">
        <f t="shared" si="6"/>
        <v>32.081307541384504</v>
      </c>
    </row>
    <row r="53" spans="2:24" x14ac:dyDescent="0.4">
      <c r="B53" s="113" t="str">
        <f>B41</f>
        <v>SIDE OPTIM</v>
      </c>
      <c r="C53" s="113" t="str">
        <f>C41</f>
        <v>BASELINE DEATHS</v>
      </c>
      <c r="D53" s="113" t="str">
        <f>D41</f>
        <v>BASELINE INJURIES</v>
      </c>
      <c r="E53" s="113" t="str">
        <f>E41</f>
        <v>SIDE OPTIM</v>
      </c>
      <c r="F53" s="113" t="str">
        <f>F41</f>
        <v>SIDE OPTIM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9">
        <f>'[1]INPUTS-Incidence'!D53</f>
        <v>4.5722924443664397</v>
      </c>
      <c r="Q53" s="109">
        <f>'[1]INPUTS-Incidence'!E53</f>
        <v>20.107318754018603</v>
      </c>
      <c r="R53" s="97">
        <f t="shared" si="0"/>
        <v>0</v>
      </c>
      <c r="S53" s="100">
        <f t="shared" si="1"/>
        <v>4.5722924443664397</v>
      </c>
      <c r="T53" s="100">
        <f t="shared" si="2"/>
        <v>0</v>
      </c>
      <c r="U53" s="106">
        <f t="shared" si="3"/>
        <v>4.5722924443664397</v>
      </c>
      <c r="V53" s="101">
        <f t="shared" si="4"/>
        <v>20.107318754018603</v>
      </c>
      <c r="W53" s="100">
        <f t="shared" si="5"/>
        <v>0</v>
      </c>
      <c r="X53" s="106">
        <f t="shared" si="6"/>
        <v>20.107318754018603</v>
      </c>
    </row>
    <row r="54" spans="2:24" x14ac:dyDescent="0.4">
      <c r="B54" s="112" t="s">
        <v>5</v>
      </c>
      <c r="C54" s="3">
        <f t="shared" ref="C54:F55" si="7">C42</f>
        <v>299.15163524711096</v>
      </c>
      <c r="D54" s="3">
        <f t="shared" si="7"/>
        <v>5323.6260388480332</v>
      </c>
      <c r="E54" s="3">
        <f t="shared" si="7"/>
        <v>299.15163524711096</v>
      </c>
      <c r="F54" s="3">
        <f t="shared" si="7"/>
        <v>5323.6260388480332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9">
        <f>'[1]INPUTS-Incidence'!D54</f>
        <v>3.3777316977847831</v>
      </c>
      <c r="Q54" s="109">
        <f>'[1]INPUTS-Incidence'!E54</f>
        <v>10.630493784948699</v>
      </c>
      <c r="R54" s="97">
        <f t="shared" si="0"/>
        <v>0</v>
      </c>
      <c r="S54" s="100">
        <f t="shared" si="1"/>
        <v>3.3777316977847831</v>
      </c>
      <c r="T54" s="100">
        <f t="shared" si="2"/>
        <v>0</v>
      </c>
      <c r="U54" s="106">
        <f t="shared" si="3"/>
        <v>3.3777316977847831</v>
      </c>
      <c r="V54" s="101">
        <f t="shared" si="4"/>
        <v>10.630493784948699</v>
      </c>
      <c r="W54" s="100">
        <f t="shared" si="5"/>
        <v>0</v>
      </c>
      <c r="X54" s="106">
        <f t="shared" si="6"/>
        <v>10.630493784948699</v>
      </c>
    </row>
    <row r="55" spans="2:24" x14ac:dyDescent="0.4">
      <c r="B55" s="112" t="s">
        <v>4</v>
      </c>
      <c r="C55" s="3">
        <f t="shared" si="7"/>
        <v>69.442058290213808</v>
      </c>
      <c r="D55" s="3">
        <f t="shared" si="7"/>
        <v>1996.3597645680115</v>
      </c>
      <c r="E55" s="3">
        <f t="shared" si="7"/>
        <v>69.442058290213808</v>
      </c>
      <c r="F55" s="3">
        <f t="shared" si="7"/>
        <v>1996.3597645680115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9">
        <f>'[1]INPUTS-Incidence'!D55</f>
        <v>2.2260857284698243</v>
      </c>
      <c r="Q55" s="109">
        <f>'[1]INPUTS-Incidence'!E55</f>
        <v>5.3688271219753663</v>
      </c>
      <c r="R55" s="97">
        <f t="shared" si="0"/>
        <v>0</v>
      </c>
      <c r="S55" s="100">
        <f t="shared" si="1"/>
        <v>2.2260857284698243</v>
      </c>
      <c r="T55" s="100">
        <f t="shared" si="2"/>
        <v>0</v>
      </c>
      <c r="U55" s="106">
        <f t="shared" si="3"/>
        <v>2.2260857284698243</v>
      </c>
      <c r="V55" s="101">
        <f t="shared" si="4"/>
        <v>5.3688271219753663</v>
      </c>
      <c r="W55" s="100">
        <f t="shared" si="5"/>
        <v>0</v>
      </c>
      <c r="X55" s="106">
        <f t="shared" si="6"/>
        <v>5.3688271219753663</v>
      </c>
    </row>
    <row r="56" spans="2:24" x14ac:dyDescent="0.4">
      <c r="B56" s="112" t="s">
        <v>3</v>
      </c>
      <c r="C56" s="3">
        <f>C44+C45</f>
        <v>347.42628541153641</v>
      </c>
      <c r="D56" s="3">
        <f>D44+D45</f>
        <v>39261.742036504198</v>
      </c>
      <c r="E56" s="3">
        <f>E44+E45</f>
        <v>347.42628541153641</v>
      </c>
      <c r="F56" s="3">
        <f>F44+F45</f>
        <v>39261.742036504198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9">
        <f>'[1]INPUTS-Incidence'!D56</f>
        <v>0.25307013535367612</v>
      </c>
      <c r="Q56" s="109">
        <f>'[1]INPUTS-Incidence'!E56</f>
        <v>2.5188322084718573</v>
      </c>
      <c r="R56" s="97">
        <f t="shared" si="0"/>
        <v>0</v>
      </c>
      <c r="S56" s="100">
        <f t="shared" si="1"/>
        <v>0.25307013535367612</v>
      </c>
      <c r="T56" s="100">
        <f t="shared" si="2"/>
        <v>0</v>
      </c>
      <c r="U56" s="106">
        <f t="shared" si="3"/>
        <v>0.25307013535367612</v>
      </c>
      <c r="V56" s="101">
        <f t="shared" si="4"/>
        <v>2.5188322084718573</v>
      </c>
      <c r="W56" s="100">
        <f t="shared" si="5"/>
        <v>0</v>
      </c>
      <c r="X56" s="106">
        <f t="shared" si="6"/>
        <v>2.5188322084718573</v>
      </c>
    </row>
    <row r="57" spans="2:24" x14ac:dyDescent="0.4">
      <c r="B57" s="112" t="s">
        <v>2</v>
      </c>
      <c r="C57" s="3">
        <f>SUM(C46:C48)</f>
        <v>346.13032164873306</v>
      </c>
      <c r="D57" s="3">
        <f>SUM(D46:D48)</f>
        <v>19963.597645680118</v>
      </c>
      <c r="E57" s="3">
        <f>SUM(E46:E48)</f>
        <v>277.43210605950071</v>
      </c>
      <c r="F57" s="3">
        <f>SUM(F46:F48)</f>
        <v>14622.450888084986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9">
        <f>'[1]INPUTS-Incidence'!D57</f>
        <v>0.18666764332391497</v>
      </c>
      <c r="Q57" s="109">
        <f>'[1]INPUTS-Incidence'!E57</f>
        <v>1.2376906076034762</v>
      </c>
      <c r="R57" s="97">
        <f t="shared" si="0"/>
        <v>0</v>
      </c>
      <c r="S57" s="100">
        <f t="shared" si="1"/>
        <v>0.18666764332391497</v>
      </c>
      <c r="T57" s="100">
        <f t="shared" si="2"/>
        <v>0</v>
      </c>
      <c r="U57" s="106">
        <f t="shared" si="3"/>
        <v>0.18666764332391497</v>
      </c>
      <c r="V57" s="101">
        <f t="shared" si="4"/>
        <v>1.2376906076034762</v>
      </c>
      <c r="W57" s="100">
        <f t="shared" si="5"/>
        <v>0</v>
      </c>
      <c r="X57" s="106">
        <f t="shared" si="6"/>
        <v>1.2376906076034762</v>
      </c>
    </row>
    <row r="58" spans="2:24" x14ac:dyDescent="0.4">
      <c r="B58" s="112" t="s">
        <v>1</v>
      </c>
      <c r="C58" s="3">
        <f t="shared" ref="C58:F59" si="8">C49</f>
        <v>17.711504758312696</v>
      </c>
      <c r="D58" s="3">
        <f t="shared" si="8"/>
        <v>0</v>
      </c>
      <c r="E58" s="3">
        <f t="shared" si="8"/>
        <v>17.711504758312696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9">
        <f>'[1]INPUTS-Incidence'!D58</f>
        <v>0.25624779567403133</v>
      </c>
      <c r="Q58" s="109">
        <f>'[1]INPUTS-Incidence'!E58</f>
        <v>0.68630181505251442</v>
      </c>
      <c r="R58" s="97">
        <f t="shared" si="0"/>
        <v>0</v>
      </c>
      <c r="S58" s="100">
        <f t="shared" si="1"/>
        <v>0.25624779567403133</v>
      </c>
      <c r="T58" s="100">
        <f t="shared" si="2"/>
        <v>0</v>
      </c>
      <c r="U58" s="106">
        <f t="shared" si="3"/>
        <v>0.25624779567403133</v>
      </c>
      <c r="V58" s="101">
        <f t="shared" si="4"/>
        <v>0.68630181505251442</v>
      </c>
      <c r="W58" s="100">
        <f t="shared" si="5"/>
        <v>0</v>
      </c>
      <c r="X58" s="106">
        <f t="shared" si="6"/>
        <v>0.68630181505251442</v>
      </c>
    </row>
    <row r="59" spans="2:24" x14ac:dyDescent="0.4">
      <c r="B59" s="112" t="s">
        <v>0</v>
      </c>
      <c r="C59" s="3">
        <f t="shared" si="8"/>
        <v>1079.8618053559069</v>
      </c>
      <c r="D59" s="3">
        <f t="shared" si="8"/>
        <v>66545.325485600362</v>
      </c>
      <c r="E59" s="3">
        <f t="shared" si="8"/>
        <v>1011.1635897666747</v>
      </c>
      <c r="F59" s="3">
        <f t="shared" si="8"/>
        <v>61204.178728005245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9">
        <f>'[1]INPUTS-Incidence'!D59</f>
        <v>0.47070149880159012</v>
      </c>
      <c r="Q59" s="109">
        <f>'[1]INPUTS-Incidence'!E59</f>
        <v>18.046268519281721</v>
      </c>
      <c r="R59" s="97">
        <f t="shared" si="0"/>
        <v>0</v>
      </c>
      <c r="S59" s="100">
        <f t="shared" si="1"/>
        <v>0.47070149880159012</v>
      </c>
      <c r="T59" s="100">
        <f t="shared" si="2"/>
        <v>0</v>
      </c>
      <c r="U59" s="106">
        <f t="shared" si="3"/>
        <v>0.47070149880159012</v>
      </c>
      <c r="V59" s="101">
        <f t="shared" si="4"/>
        <v>18.046268519281721</v>
      </c>
      <c r="W59" s="100">
        <f t="shared" si="5"/>
        <v>0</v>
      </c>
      <c r="X59" s="106">
        <f t="shared" si="6"/>
        <v>18.046268519281721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9">
        <f>'[1]INPUTS-Incidence'!D60</f>
        <v>0.81404081699706532</v>
      </c>
      <c r="Q60" s="109">
        <f>'[1]INPUTS-Incidence'!E60</f>
        <v>52.714022589401118</v>
      </c>
      <c r="R60" s="97">
        <f t="shared" si="0"/>
        <v>0</v>
      </c>
      <c r="S60" s="100">
        <f t="shared" si="1"/>
        <v>0.81404081699706532</v>
      </c>
      <c r="T60" s="100">
        <f t="shared" si="2"/>
        <v>0</v>
      </c>
      <c r="U60" s="106">
        <f t="shared" si="3"/>
        <v>0.81404081699706532</v>
      </c>
      <c r="V60" s="101">
        <f t="shared" si="4"/>
        <v>52.714022589401118</v>
      </c>
      <c r="W60" s="100">
        <f t="shared" si="5"/>
        <v>0</v>
      </c>
      <c r="X60" s="106">
        <f t="shared" si="6"/>
        <v>52.714022589401118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9">
        <f>'[1]INPUTS-Incidence'!D61</f>
        <v>0.64257584391523692</v>
      </c>
      <c r="Q61" s="109">
        <f>'[1]INPUTS-Incidence'!E61</f>
        <v>77.523913342130726</v>
      </c>
      <c r="R61" s="97">
        <f t="shared" si="0"/>
        <v>0</v>
      </c>
      <c r="S61" s="100">
        <f t="shared" si="1"/>
        <v>0.64257584391523692</v>
      </c>
      <c r="T61" s="100">
        <f t="shared" si="2"/>
        <v>0</v>
      </c>
      <c r="U61" s="106">
        <f t="shared" si="3"/>
        <v>0.64257584391523692</v>
      </c>
      <c r="V61" s="101">
        <f t="shared" si="4"/>
        <v>77.523913342130726</v>
      </c>
      <c r="W61" s="100">
        <f t="shared" si="5"/>
        <v>0</v>
      </c>
      <c r="X61" s="106">
        <f t="shared" si="6"/>
        <v>77.523913342130726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9">
        <f>'[1]INPUTS-Incidence'!D62</f>
        <v>0.9644983856608742</v>
      </c>
      <c r="Q62" s="109">
        <f>'[1]INPUTS-Incidence'!E62</f>
        <v>111.84126180047015</v>
      </c>
      <c r="R62" s="97">
        <f t="shared" si="0"/>
        <v>0</v>
      </c>
      <c r="S62" s="100">
        <f t="shared" si="1"/>
        <v>0.9644983856608742</v>
      </c>
      <c r="T62" s="100">
        <f t="shared" si="2"/>
        <v>0</v>
      </c>
      <c r="U62" s="106">
        <f t="shared" si="3"/>
        <v>0.9644983856608742</v>
      </c>
      <c r="V62" s="101">
        <f t="shared" si="4"/>
        <v>111.84126180047015</v>
      </c>
      <c r="W62" s="100">
        <f t="shared" si="5"/>
        <v>0</v>
      </c>
      <c r="X62" s="106">
        <f t="shared" si="6"/>
        <v>111.84126180047015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9">
        <f>'[1]INPUTS-Incidence'!D63</f>
        <v>1.0028837737474079</v>
      </c>
      <c r="Q63" s="109">
        <f>'[1]INPUTS-Incidence'!E63</f>
        <v>100.69295907545249</v>
      </c>
      <c r="R63" s="97">
        <f t="shared" si="0"/>
        <v>0</v>
      </c>
      <c r="S63" s="100">
        <f t="shared" si="1"/>
        <v>1.0028837737474079</v>
      </c>
      <c r="T63" s="100">
        <f t="shared" si="2"/>
        <v>0</v>
      </c>
      <c r="U63" s="106">
        <f t="shared" si="3"/>
        <v>1.0028837737474079</v>
      </c>
      <c r="V63" s="101">
        <f t="shared" si="4"/>
        <v>100.69295907545249</v>
      </c>
      <c r="W63" s="100">
        <f t="shared" si="5"/>
        <v>0</v>
      </c>
      <c r="X63" s="106">
        <f t="shared" si="6"/>
        <v>100.69295907545249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9">
        <f>'[1]INPUTS-Incidence'!D64</f>
        <v>0.85881181163573028</v>
      </c>
      <c r="Q64" s="109">
        <f>'[1]INPUTS-Incidence'!E64</f>
        <v>66.590910052646905</v>
      </c>
      <c r="R64" s="97">
        <f t="shared" si="0"/>
        <v>0</v>
      </c>
      <c r="S64" s="100">
        <f t="shared" si="1"/>
        <v>0.85881181163573028</v>
      </c>
      <c r="T64" s="100">
        <f t="shared" si="2"/>
        <v>0</v>
      </c>
      <c r="U64" s="106">
        <f t="shared" si="3"/>
        <v>0.85881181163573028</v>
      </c>
      <c r="V64" s="101">
        <f t="shared" si="4"/>
        <v>66.590910052646905</v>
      </c>
      <c r="W64" s="100">
        <f t="shared" si="5"/>
        <v>0</v>
      </c>
      <c r="X64" s="106">
        <f t="shared" si="6"/>
        <v>66.590910052646905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9">
        <f>'[1]INPUTS-Incidence'!D65</f>
        <v>1.1814575851360629</v>
      </c>
      <c r="Q65" s="109">
        <f>'[1]INPUTS-Incidence'!E65</f>
        <v>56.645369064478558</v>
      </c>
      <c r="R65" s="97">
        <f t="shared" si="0"/>
        <v>0</v>
      </c>
      <c r="S65" s="100">
        <f t="shared" si="1"/>
        <v>1.1814575851360629</v>
      </c>
      <c r="T65" s="100">
        <f t="shared" si="2"/>
        <v>0</v>
      </c>
      <c r="U65" s="106">
        <f t="shared" si="3"/>
        <v>1.1814575851360629</v>
      </c>
      <c r="V65" s="101">
        <f t="shared" si="4"/>
        <v>56.645369064478558</v>
      </c>
      <c r="W65" s="100">
        <f t="shared" si="5"/>
        <v>0</v>
      </c>
      <c r="X65" s="106">
        <f t="shared" si="6"/>
        <v>56.645369064478558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9">
        <f>'[1]INPUTS-Incidence'!D66</f>
        <v>0.93919901798566885</v>
      </c>
      <c r="Q66" s="109">
        <f>'[1]INPUTS-Incidence'!E66</f>
        <v>50.870799543932606</v>
      </c>
      <c r="R66" s="97">
        <f t="shared" si="0"/>
        <v>0</v>
      </c>
      <c r="S66" s="100">
        <f t="shared" si="1"/>
        <v>0.93919901798566885</v>
      </c>
      <c r="T66" s="100">
        <f t="shared" si="2"/>
        <v>0</v>
      </c>
      <c r="U66" s="106">
        <f t="shared" si="3"/>
        <v>0.93919901798566885</v>
      </c>
      <c r="V66" s="101">
        <f t="shared" si="4"/>
        <v>50.870799543932606</v>
      </c>
      <c r="W66" s="100">
        <f t="shared" si="5"/>
        <v>0</v>
      </c>
      <c r="X66" s="106">
        <f t="shared" si="6"/>
        <v>50.870799543932606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9">
        <f>'[1]INPUTS-Incidence'!D67</f>
        <v>1.0665458450089833</v>
      </c>
      <c r="Q67" s="109">
        <f>'[1]INPUTS-Incidence'!E67</f>
        <v>38.729655987994498</v>
      </c>
      <c r="R67" s="97">
        <f t="shared" si="0"/>
        <v>0</v>
      </c>
      <c r="S67" s="100">
        <f t="shared" si="1"/>
        <v>1.0665458450089833</v>
      </c>
      <c r="T67" s="100">
        <f t="shared" si="2"/>
        <v>0</v>
      </c>
      <c r="U67" s="106">
        <f t="shared" si="3"/>
        <v>1.0665458450089833</v>
      </c>
      <c r="V67" s="101">
        <f t="shared" si="4"/>
        <v>38.729655987994498</v>
      </c>
      <c r="W67" s="100">
        <f t="shared" si="5"/>
        <v>0</v>
      </c>
      <c r="X67" s="106">
        <f t="shared" si="6"/>
        <v>38.729655987994498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9">
        <f>'[1]INPUTS-Incidence'!D68</f>
        <v>1.051040867294099</v>
      </c>
      <c r="Q68" s="109">
        <f>'[1]INPUTS-Incidence'!E68</f>
        <v>29.784217696995704</v>
      </c>
      <c r="R68" s="97">
        <f t="shared" si="0"/>
        <v>0</v>
      </c>
      <c r="S68" s="100">
        <f t="shared" si="1"/>
        <v>1.051040867294099</v>
      </c>
      <c r="T68" s="100">
        <f t="shared" si="2"/>
        <v>0</v>
      </c>
      <c r="U68" s="106">
        <f t="shared" si="3"/>
        <v>1.051040867294099</v>
      </c>
      <c r="V68" s="101">
        <f t="shared" si="4"/>
        <v>29.784217696995704</v>
      </c>
      <c r="W68" s="100">
        <f t="shared" si="5"/>
        <v>0</v>
      </c>
      <c r="X68" s="106">
        <f t="shared" si="6"/>
        <v>29.784217696995704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9">
        <f>'[1]INPUTS-Incidence'!D69</f>
        <v>1.1069690722038863</v>
      </c>
      <c r="Q69" s="109">
        <f>'[1]INPUTS-Incidence'!E69</f>
        <v>23.606727087446838</v>
      </c>
      <c r="R69" s="97">
        <f t="shared" ref="R69:R132" si="9">IF(M69="Car",1,0)+IF(M69="Bus",1,0)+IF(M69="Truck",1,0)</f>
        <v>0</v>
      </c>
      <c r="S69" s="100">
        <f t="shared" ref="S69:S132" si="10">IF($R69=1,P69*$K$3,P69)</f>
        <v>1.1069690722038863</v>
      </c>
      <c r="T69" s="100">
        <f t="shared" ref="T69:T132" si="11">P69-S69</f>
        <v>0</v>
      </c>
      <c r="U69" s="106">
        <f t="shared" ref="U69:U132" si="12">IF($R69=0, P69, S69*(1-$G$3*(1-$I$3))/(1-$E$3*(1-$I$3)))+T69</f>
        <v>1.1069690722038863</v>
      </c>
      <c r="V69" s="101">
        <f t="shared" ref="V69:V132" si="13">IF($R69=1,Q69*$L$3,Q69)</f>
        <v>23.606727087446838</v>
      </c>
      <c r="W69" s="100">
        <f t="shared" ref="W69:W132" si="14">Q69-V69</f>
        <v>0</v>
      </c>
      <c r="X69" s="106">
        <f t="shared" ref="X69:X132" si="15">IF($R69=0, V69, V69*(1-$G$3*(1-$J$3))/(1-$E$3*(1-$J$3)))+W69</f>
        <v>23.606727087446838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9">
        <f>'[1]INPUTS-Incidence'!D70</f>
        <v>1.1031794088668343</v>
      </c>
      <c r="Q70" s="109">
        <f>'[1]INPUTS-Incidence'!E70</f>
        <v>17.636979258067807</v>
      </c>
      <c r="R70" s="97">
        <f t="shared" si="9"/>
        <v>0</v>
      </c>
      <c r="S70" s="100">
        <f t="shared" si="10"/>
        <v>1.1031794088668343</v>
      </c>
      <c r="T70" s="100">
        <f t="shared" si="11"/>
        <v>0</v>
      </c>
      <c r="U70" s="106">
        <f t="shared" si="12"/>
        <v>1.1031794088668343</v>
      </c>
      <c r="V70" s="101">
        <f t="shared" si="13"/>
        <v>17.636979258067807</v>
      </c>
      <c r="W70" s="100">
        <f t="shared" si="14"/>
        <v>0</v>
      </c>
      <c r="X70" s="106">
        <f t="shared" si="15"/>
        <v>17.636979258067807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9">
        <f>'[1]INPUTS-Incidence'!D71</f>
        <v>0.95105778695409182</v>
      </c>
      <c r="Q71" s="109">
        <f>'[1]INPUTS-Incidence'!E71</f>
        <v>13.561609077381314</v>
      </c>
      <c r="R71" s="97">
        <f t="shared" si="9"/>
        <v>0</v>
      </c>
      <c r="S71" s="100">
        <f t="shared" si="10"/>
        <v>0.95105778695409182</v>
      </c>
      <c r="T71" s="100">
        <f t="shared" si="11"/>
        <v>0</v>
      </c>
      <c r="U71" s="106">
        <f t="shared" si="12"/>
        <v>0.95105778695409182</v>
      </c>
      <c r="V71" s="101">
        <f t="shared" si="13"/>
        <v>13.561609077381314</v>
      </c>
      <c r="W71" s="100">
        <f t="shared" si="14"/>
        <v>0</v>
      </c>
      <c r="X71" s="106">
        <f t="shared" si="15"/>
        <v>13.561609077381314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9">
        <f>'[1]INPUTS-Incidence'!D72</f>
        <v>0.92767831166007608</v>
      </c>
      <c r="Q72" s="109">
        <f>'[1]INPUTS-Incidence'!E72</f>
        <v>10.815252635107047</v>
      </c>
      <c r="R72" s="97">
        <f t="shared" si="9"/>
        <v>0</v>
      </c>
      <c r="S72" s="100">
        <f t="shared" si="10"/>
        <v>0.92767831166007608</v>
      </c>
      <c r="T72" s="100">
        <f t="shared" si="11"/>
        <v>0</v>
      </c>
      <c r="U72" s="106">
        <f t="shared" si="12"/>
        <v>0.92767831166007608</v>
      </c>
      <c r="V72" s="101">
        <f t="shared" si="13"/>
        <v>10.815252635107047</v>
      </c>
      <c r="W72" s="100">
        <f t="shared" si="14"/>
        <v>0</v>
      </c>
      <c r="X72" s="106">
        <f t="shared" si="15"/>
        <v>10.815252635107047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9">
        <f>'[1]INPUTS-Incidence'!D73</f>
        <v>0.64826457708735696</v>
      </c>
      <c r="Q73" s="109">
        <f>'[1]INPUTS-Incidence'!E73</f>
        <v>5.8109251642119535</v>
      </c>
      <c r="R73" s="97">
        <f t="shared" si="9"/>
        <v>0</v>
      </c>
      <c r="S73" s="100">
        <f t="shared" si="10"/>
        <v>0.64826457708735696</v>
      </c>
      <c r="T73" s="100">
        <f t="shared" si="11"/>
        <v>0</v>
      </c>
      <c r="U73" s="106">
        <f t="shared" si="12"/>
        <v>0.64826457708735696</v>
      </c>
      <c r="V73" s="101">
        <f t="shared" si="13"/>
        <v>5.8109251642119535</v>
      </c>
      <c r="W73" s="100">
        <f t="shared" si="14"/>
        <v>0</v>
      </c>
      <c r="X73" s="106">
        <f t="shared" si="15"/>
        <v>5.8109251642119535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9">
        <f>'[1]INPUTS-Incidence'!D74</f>
        <v>0.11697067245181145</v>
      </c>
      <c r="Q74" s="109">
        <f>'[1]INPUTS-Incidence'!E74</f>
        <v>3.7538241957822791</v>
      </c>
      <c r="R74" s="97">
        <f t="shared" si="9"/>
        <v>0</v>
      </c>
      <c r="S74" s="100">
        <f t="shared" si="10"/>
        <v>0.11697067245181145</v>
      </c>
      <c r="T74" s="100">
        <f t="shared" si="11"/>
        <v>0</v>
      </c>
      <c r="U74" s="106">
        <f t="shared" si="12"/>
        <v>0.11697067245181145</v>
      </c>
      <c r="V74" s="101">
        <f t="shared" si="13"/>
        <v>3.7538241957822791</v>
      </c>
      <c r="W74" s="100">
        <f t="shared" si="14"/>
        <v>0</v>
      </c>
      <c r="X74" s="106">
        <f t="shared" si="15"/>
        <v>3.7538241957822791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9">
        <f>'[1]INPUTS-Incidence'!D75</f>
        <v>0.10912795995122346</v>
      </c>
      <c r="Q75" s="109">
        <f>'[1]INPUTS-Incidence'!E75</f>
        <v>1.9043480533922994</v>
      </c>
      <c r="R75" s="97">
        <f t="shared" si="9"/>
        <v>0</v>
      </c>
      <c r="S75" s="100">
        <f t="shared" si="10"/>
        <v>0.10912795995122346</v>
      </c>
      <c r="T75" s="100">
        <f t="shared" si="11"/>
        <v>0</v>
      </c>
      <c r="U75" s="106">
        <f t="shared" si="12"/>
        <v>0.10912795995122346</v>
      </c>
      <c r="V75" s="101">
        <f t="shared" si="13"/>
        <v>1.9043480533922994</v>
      </c>
      <c r="W75" s="100">
        <f t="shared" si="14"/>
        <v>0</v>
      </c>
      <c r="X75" s="106">
        <f t="shared" si="15"/>
        <v>1.9043480533922994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9">
        <f>'[1]INPUTS-Incidence'!D76</f>
        <v>0.18003810983112264</v>
      </c>
      <c r="Q76" s="109">
        <f>'[1]INPUTS-Incidence'!E76</f>
        <v>0.8746157824275268</v>
      </c>
      <c r="R76" s="97">
        <f t="shared" si="9"/>
        <v>0</v>
      </c>
      <c r="S76" s="100">
        <f t="shared" si="10"/>
        <v>0.18003810983112264</v>
      </c>
      <c r="T76" s="100">
        <f t="shared" si="11"/>
        <v>0</v>
      </c>
      <c r="U76" s="106">
        <f t="shared" si="12"/>
        <v>0.18003810983112264</v>
      </c>
      <c r="V76" s="101">
        <f t="shared" si="13"/>
        <v>0.8746157824275268</v>
      </c>
      <c r="W76" s="100">
        <f t="shared" si="14"/>
        <v>0</v>
      </c>
      <c r="X76" s="106">
        <f t="shared" si="15"/>
        <v>0.8746157824275268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9">
        <f>'[1]INPUTS-Incidence'!D77</f>
        <v>2.4622543435159061</v>
      </c>
      <c r="Q77" s="109">
        <f>'[1]INPUTS-Incidence'!E77</f>
        <v>288.42474508829463</v>
      </c>
      <c r="R77" s="97">
        <f t="shared" si="9"/>
        <v>0</v>
      </c>
      <c r="S77" s="100">
        <f t="shared" si="10"/>
        <v>2.4622543435159061</v>
      </c>
      <c r="T77" s="100">
        <f t="shared" si="11"/>
        <v>0</v>
      </c>
      <c r="U77" s="106">
        <f t="shared" si="12"/>
        <v>2.4622543435159061</v>
      </c>
      <c r="V77" s="101">
        <f t="shared" si="13"/>
        <v>288.42474508829463</v>
      </c>
      <c r="W77" s="100">
        <f t="shared" si="14"/>
        <v>0</v>
      </c>
      <c r="X77" s="106">
        <f t="shared" si="15"/>
        <v>288.42474508829463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9">
        <f>'[1]INPUTS-Incidence'!D78</f>
        <v>5.1991747026200361</v>
      </c>
      <c r="Q78" s="109">
        <f>'[1]INPUTS-Incidence'!E78</f>
        <v>701.08349248591423</v>
      </c>
      <c r="R78" s="97">
        <f t="shared" si="9"/>
        <v>0</v>
      </c>
      <c r="S78" s="100">
        <f t="shared" si="10"/>
        <v>5.1991747026200361</v>
      </c>
      <c r="T78" s="100">
        <f t="shared" si="11"/>
        <v>0</v>
      </c>
      <c r="U78" s="106">
        <f t="shared" si="12"/>
        <v>5.1991747026200361</v>
      </c>
      <c r="V78" s="101">
        <f t="shared" si="13"/>
        <v>701.08349248591423</v>
      </c>
      <c r="W78" s="100">
        <f t="shared" si="14"/>
        <v>0</v>
      </c>
      <c r="X78" s="106">
        <f t="shared" si="15"/>
        <v>701.08349248591423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9">
        <f>'[1]INPUTS-Incidence'!D79</f>
        <v>7.357509056791657</v>
      </c>
      <c r="Q79" s="109">
        <f>'[1]INPUTS-Incidence'!E79</f>
        <v>1164.7149366898288</v>
      </c>
      <c r="R79" s="97">
        <f t="shared" si="9"/>
        <v>0</v>
      </c>
      <c r="S79" s="100">
        <f t="shared" si="10"/>
        <v>7.357509056791657</v>
      </c>
      <c r="T79" s="100">
        <f t="shared" si="11"/>
        <v>0</v>
      </c>
      <c r="U79" s="106">
        <f t="shared" si="12"/>
        <v>7.357509056791657</v>
      </c>
      <c r="V79" s="101">
        <f t="shared" si="13"/>
        <v>1164.7149366898288</v>
      </c>
      <c r="W79" s="100">
        <f t="shared" si="14"/>
        <v>0</v>
      </c>
      <c r="X79" s="106">
        <f t="shared" si="15"/>
        <v>1164.7149366898288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9">
        <f>'[1]INPUTS-Incidence'!D80</f>
        <v>48.324683515878029</v>
      </c>
      <c r="Q80" s="109">
        <f>'[1]INPUTS-Incidence'!E80</f>
        <v>3886.3739541262835</v>
      </c>
      <c r="R80" s="97">
        <f t="shared" si="9"/>
        <v>0</v>
      </c>
      <c r="S80" s="100">
        <f t="shared" si="10"/>
        <v>48.324683515878029</v>
      </c>
      <c r="T80" s="100">
        <f t="shared" si="11"/>
        <v>0</v>
      </c>
      <c r="U80" s="106">
        <f t="shared" si="12"/>
        <v>48.324683515878029</v>
      </c>
      <c r="V80" s="101">
        <f t="shared" si="13"/>
        <v>3886.3739541262835</v>
      </c>
      <c r="W80" s="100">
        <f t="shared" si="14"/>
        <v>0</v>
      </c>
      <c r="X80" s="106">
        <f t="shared" si="15"/>
        <v>3886.3739541262835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9">
        <f>'[1]INPUTS-Incidence'!D81</f>
        <v>69.739575683307564</v>
      </c>
      <c r="Q81" s="109">
        <f>'[1]INPUTS-Incidence'!E81</f>
        <v>5933.4428626855579</v>
      </c>
      <c r="R81" s="97">
        <f t="shared" si="9"/>
        <v>0</v>
      </c>
      <c r="S81" s="100">
        <f t="shared" si="10"/>
        <v>69.739575683307564</v>
      </c>
      <c r="T81" s="100">
        <f t="shared" si="11"/>
        <v>0</v>
      </c>
      <c r="U81" s="106">
        <f t="shared" si="12"/>
        <v>69.739575683307564</v>
      </c>
      <c r="V81" s="101">
        <f t="shared" si="13"/>
        <v>5933.4428626855579</v>
      </c>
      <c r="W81" s="100">
        <f t="shared" si="14"/>
        <v>0</v>
      </c>
      <c r="X81" s="106">
        <f t="shared" si="15"/>
        <v>5933.4428626855579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9">
        <f>'[1]INPUTS-Incidence'!D82</f>
        <v>49.274680771219643</v>
      </c>
      <c r="Q82" s="109">
        <f>'[1]INPUTS-Incidence'!E82</f>
        <v>4757.5794181637884</v>
      </c>
      <c r="R82" s="97">
        <f t="shared" si="9"/>
        <v>0</v>
      </c>
      <c r="S82" s="100">
        <f t="shared" si="10"/>
        <v>49.274680771219643</v>
      </c>
      <c r="T82" s="100">
        <f t="shared" si="11"/>
        <v>0</v>
      </c>
      <c r="U82" s="106">
        <f t="shared" si="12"/>
        <v>49.274680771219643</v>
      </c>
      <c r="V82" s="101">
        <f t="shared" si="13"/>
        <v>4757.5794181637884</v>
      </c>
      <c r="W82" s="100">
        <f t="shared" si="14"/>
        <v>0</v>
      </c>
      <c r="X82" s="106">
        <f t="shared" si="15"/>
        <v>4757.5794181637884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9">
        <f>'[1]INPUTS-Incidence'!D83</f>
        <v>30.013960334197993</v>
      </c>
      <c r="Q83" s="109">
        <f>'[1]INPUTS-Incidence'!E83</f>
        <v>3104.2935166377024</v>
      </c>
      <c r="R83" s="97">
        <f t="shared" si="9"/>
        <v>0</v>
      </c>
      <c r="S83" s="100">
        <f t="shared" si="10"/>
        <v>30.013960334197993</v>
      </c>
      <c r="T83" s="100">
        <f t="shared" si="11"/>
        <v>0</v>
      </c>
      <c r="U83" s="106">
        <f t="shared" si="12"/>
        <v>30.013960334197993</v>
      </c>
      <c r="V83" s="101">
        <f t="shared" si="13"/>
        <v>3104.2935166377024</v>
      </c>
      <c r="W83" s="100">
        <f t="shared" si="14"/>
        <v>0</v>
      </c>
      <c r="X83" s="106">
        <f t="shared" si="15"/>
        <v>3104.2935166377024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9">
        <f>'[1]INPUTS-Incidence'!D84</f>
        <v>22.171465593942074</v>
      </c>
      <c r="Q84" s="109">
        <f>'[1]INPUTS-Incidence'!E84</f>
        <v>2125.8172000553745</v>
      </c>
      <c r="R84" s="97">
        <f t="shared" si="9"/>
        <v>0</v>
      </c>
      <c r="S84" s="100">
        <f t="shared" si="10"/>
        <v>22.171465593942074</v>
      </c>
      <c r="T84" s="100">
        <f t="shared" si="11"/>
        <v>0</v>
      </c>
      <c r="U84" s="106">
        <f t="shared" si="12"/>
        <v>22.171465593942074</v>
      </c>
      <c r="V84" s="101">
        <f t="shared" si="13"/>
        <v>2125.8172000553745</v>
      </c>
      <c r="W84" s="100">
        <f t="shared" si="14"/>
        <v>0</v>
      </c>
      <c r="X84" s="106">
        <f t="shared" si="15"/>
        <v>2125.8172000553745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9">
        <f>'[1]INPUTS-Incidence'!D85</f>
        <v>19.456110859833579</v>
      </c>
      <c r="Q85" s="109">
        <f>'[1]INPUTS-Incidence'!E85</f>
        <v>1630.8537477530028</v>
      </c>
      <c r="R85" s="97">
        <f t="shared" si="9"/>
        <v>0</v>
      </c>
      <c r="S85" s="100">
        <f t="shared" si="10"/>
        <v>19.456110859833579</v>
      </c>
      <c r="T85" s="100">
        <f t="shared" si="11"/>
        <v>0</v>
      </c>
      <c r="U85" s="106">
        <f t="shared" si="12"/>
        <v>19.456110859833579</v>
      </c>
      <c r="V85" s="101">
        <f t="shared" si="13"/>
        <v>1630.8537477530028</v>
      </c>
      <c r="W85" s="100">
        <f t="shared" si="14"/>
        <v>0</v>
      </c>
      <c r="X85" s="106">
        <f t="shared" si="15"/>
        <v>1630.8537477530028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9">
        <f>'[1]INPUTS-Incidence'!D86</f>
        <v>15.113134686667339</v>
      </c>
      <c r="Q86" s="109">
        <f>'[1]INPUTS-Incidence'!E86</f>
        <v>1305.193233258502</v>
      </c>
      <c r="R86" s="97">
        <f t="shared" si="9"/>
        <v>0</v>
      </c>
      <c r="S86" s="100">
        <f t="shared" si="10"/>
        <v>15.113134686667339</v>
      </c>
      <c r="T86" s="100">
        <f t="shared" si="11"/>
        <v>0</v>
      </c>
      <c r="U86" s="106">
        <f t="shared" si="12"/>
        <v>15.113134686667339</v>
      </c>
      <c r="V86" s="101">
        <f t="shared" si="13"/>
        <v>1305.193233258502</v>
      </c>
      <c r="W86" s="100">
        <f t="shared" si="14"/>
        <v>0</v>
      </c>
      <c r="X86" s="106">
        <f t="shared" si="15"/>
        <v>1305.193233258502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9">
        <f>'[1]INPUTS-Incidence'!D87</f>
        <v>12.553099776704553</v>
      </c>
      <c r="Q87" s="109">
        <f>'[1]INPUTS-Incidence'!E87</f>
        <v>1239.821851642695</v>
      </c>
      <c r="R87" s="97">
        <f t="shared" si="9"/>
        <v>0</v>
      </c>
      <c r="S87" s="100">
        <f t="shared" si="10"/>
        <v>12.553099776704553</v>
      </c>
      <c r="T87" s="100">
        <f t="shared" si="11"/>
        <v>0</v>
      </c>
      <c r="U87" s="106">
        <f t="shared" si="12"/>
        <v>12.553099776704553</v>
      </c>
      <c r="V87" s="101">
        <f t="shared" si="13"/>
        <v>1239.821851642695</v>
      </c>
      <c r="W87" s="100">
        <f t="shared" si="14"/>
        <v>0</v>
      </c>
      <c r="X87" s="106">
        <f t="shared" si="15"/>
        <v>1239.821851642695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9">
        <f>'[1]INPUTS-Incidence'!D88</f>
        <v>10.576180297911222</v>
      </c>
      <c r="Q88" s="109">
        <f>'[1]INPUTS-Incidence'!E88</f>
        <v>1078.7310391591216</v>
      </c>
      <c r="R88" s="97">
        <f t="shared" si="9"/>
        <v>0</v>
      </c>
      <c r="S88" s="100">
        <f t="shared" si="10"/>
        <v>10.576180297911222</v>
      </c>
      <c r="T88" s="100">
        <f t="shared" si="11"/>
        <v>0</v>
      </c>
      <c r="U88" s="106">
        <f t="shared" si="12"/>
        <v>10.576180297911222</v>
      </c>
      <c r="V88" s="101">
        <f t="shared" si="13"/>
        <v>1078.7310391591216</v>
      </c>
      <c r="W88" s="100">
        <f t="shared" si="14"/>
        <v>0</v>
      </c>
      <c r="X88" s="106">
        <f t="shared" si="15"/>
        <v>1078.7310391591216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9">
        <f>'[1]INPUTS-Incidence'!D89</f>
        <v>4.4541580020432807</v>
      </c>
      <c r="Q89" s="109">
        <f>'[1]INPUTS-Incidence'!E89</f>
        <v>625.55478010158834</v>
      </c>
      <c r="R89" s="97">
        <f t="shared" si="9"/>
        <v>0</v>
      </c>
      <c r="S89" s="100">
        <f t="shared" si="10"/>
        <v>4.4541580020432807</v>
      </c>
      <c r="T89" s="100">
        <f t="shared" si="11"/>
        <v>0</v>
      </c>
      <c r="U89" s="106">
        <f t="shared" si="12"/>
        <v>4.4541580020432807</v>
      </c>
      <c r="V89" s="101">
        <f t="shared" si="13"/>
        <v>625.55478010158834</v>
      </c>
      <c r="W89" s="100">
        <f t="shared" si="14"/>
        <v>0</v>
      </c>
      <c r="X89" s="106">
        <f t="shared" si="15"/>
        <v>625.55478010158834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9">
        <f>'[1]INPUTS-Incidence'!D90</f>
        <v>2.9733264361073646</v>
      </c>
      <c r="Q90" s="109">
        <f>'[1]INPUTS-Incidence'!E90</f>
        <v>333.26136668989199</v>
      </c>
      <c r="R90" s="97">
        <f t="shared" si="9"/>
        <v>0</v>
      </c>
      <c r="S90" s="100">
        <f t="shared" si="10"/>
        <v>2.9733264361073646</v>
      </c>
      <c r="T90" s="100">
        <f t="shared" si="11"/>
        <v>0</v>
      </c>
      <c r="U90" s="106">
        <f t="shared" si="12"/>
        <v>2.9733264361073646</v>
      </c>
      <c r="V90" s="101">
        <f t="shared" si="13"/>
        <v>333.26136668989199</v>
      </c>
      <c r="W90" s="100">
        <f t="shared" si="14"/>
        <v>0</v>
      </c>
      <c r="X90" s="106">
        <f t="shared" si="15"/>
        <v>333.26136668989199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9">
        <f>'[1]INPUTS-Incidence'!D91</f>
        <v>1.6596816420361429</v>
      </c>
      <c r="Q91" s="109">
        <f>'[1]INPUTS-Incidence'!E91</f>
        <v>218.12686407331651</v>
      </c>
      <c r="R91" s="97">
        <f t="shared" si="9"/>
        <v>0</v>
      </c>
      <c r="S91" s="100">
        <f t="shared" si="10"/>
        <v>1.6596816420361429</v>
      </c>
      <c r="T91" s="100">
        <f t="shared" si="11"/>
        <v>0</v>
      </c>
      <c r="U91" s="106">
        <f t="shared" si="12"/>
        <v>1.6596816420361429</v>
      </c>
      <c r="V91" s="101">
        <f t="shared" si="13"/>
        <v>218.12686407331651</v>
      </c>
      <c r="W91" s="100">
        <f t="shared" si="14"/>
        <v>0</v>
      </c>
      <c r="X91" s="106">
        <f t="shared" si="15"/>
        <v>218.12686407331651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9">
        <f>'[1]INPUTS-Incidence'!D92</f>
        <v>0.54060192171161237</v>
      </c>
      <c r="Q92" s="109">
        <f>'[1]INPUTS-Incidence'!E92</f>
        <v>151.32457224759818</v>
      </c>
      <c r="R92" s="97">
        <f t="shared" si="9"/>
        <v>0</v>
      </c>
      <c r="S92" s="100">
        <f t="shared" si="10"/>
        <v>0.54060192171161237</v>
      </c>
      <c r="T92" s="100">
        <f t="shared" si="11"/>
        <v>0</v>
      </c>
      <c r="U92" s="106">
        <f t="shared" si="12"/>
        <v>0.54060192171161237</v>
      </c>
      <c r="V92" s="101">
        <f t="shared" si="13"/>
        <v>151.32457224759818</v>
      </c>
      <c r="W92" s="100">
        <f t="shared" si="14"/>
        <v>0</v>
      </c>
      <c r="X92" s="106">
        <f t="shared" si="15"/>
        <v>151.32457224759818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9">
        <f>'[1]INPUTS-Incidence'!D93</f>
        <v>0.36902308728513605</v>
      </c>
      <c r="Q93" s="109">
        <f>'[1]INPUTS-Incidence'!E93</f>
        <v>75.26442485798934</v>
      </c>
      <c r="R93" s="97">
        <f t="shared" si="9"/>
        <v>0</v>
      </c>
      <c r="S93" s="100">
        <f t="shared" si="10"/>
        <v>0.36902308728513605</v>
      </c>
      <c r="T93" s="100">
        <f t="shared" si="11"/>
        <v>0</v>
      </c>
      <c r="U93" s="106">
        <f t="shared" si="12"/>
        <v>0.36902308728513605</v>
      </c>
      <c r="V93" s="101">
        <f t="shared" si="13"/>
        <v>75.26442485798934</v>
      </c>
      <c r="W93" s="100">
        <f t="shared" si="14"/>
        <v>0</v>
      </c>
      <c r="X93" s="106">
        <f t="shared" si="15"/>
        <v>75.26442485798934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9">
        <f>'[1]INPUTS-Incidence'!D94</f>
        <v>0.28880833005561035</v>
      </c>
      <c r="Q94" s="109">
        <f>'[1]INPUTS-Incidence'!E94</f>
        <v>35.171674518853784</v>
      </c>
      <c r="R94" s="97">
        <f t="shared" si="9"/>
        <v>0</v>
      </c>
      <c r="S94" s="100">
        <f t="shared" si="10"/>
        <v>0.28880833005561035</v>
      </c>
      <c r="T94" s="100">
        <f t="shared" si="11"/>
        <v>0</v>
      </c>
      <c r="U94" s="106">
        <f t="shared" si="12"/>
        <v>0.28880833005561035</v>
      </c>
      <c r="V94" s="101">
        <f t="shared" si="13"/>
        <v>35.171674518853784</v>
      </c>
      <c r="W94" s="100">
        <f t="shared" si="14"/>
        <v>0</v>
      </c>
      <c r="X94" s="106">
        <f t="shared" si="15"/>
        <v>35.171674518853784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9">
        <f>'[1]INPUTS-Incidence'!D95</f>
        <v>1.0686915990396972</v>
      </c>
      <c r="Q95" s="109">
        <f>'[1]INPUTS-Incidence'!E95</f>
        <v>218.08982454161526</v>
      </c>
      <c r="R95" s="97">
        <f t="shared" si="9"/>
        <v>0</v>
      </c>
      <c r="S95" s="100">
        <f t="shared" si="10"/>
        <v>1.0686915990396972</v>
      </c>
      <c r="T95" s="100">
        <f t="shared" si="11"/>
        <v>0</v>
      </c>
      <c r="U95" s="106">
        <f t="shared" si="12"/>
        <v>1.0686915990396972</v>
      </c>
      <c r="V95" s="101">
        <f t="shared" si="13"/>
        <v>218.08982454161526</v>
      </c>
      <c r="W95" s="100">
        <f t="shared" si="14"/>
        <v>0</v>
      </c>
      <c r="X95" s="106">
        <f t="shared" si="15"/>
        <v>218.08982454161526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9">
        <f>'[1]INPUTS-Incidence'!D96</f>
        <v>2.0480217432619772</v>
      </c>
      <c r="Q96" s="109">
        <f>'[1]INPUTS-Incidence'!E96</f>
        <v>471.92446737148322</v>
      </c>
      <c r="R96" s="97">
        <f t="shared" si="9"/>
        <v>0</v>
      </c>
      <c r="S96" s="100">
        <f t="shared" si="10"/>
        <v>2.0480217432619772</v>
      </c>
      <c r="T96" s="100">
        <f t="shared" si="11"/>
        <v>0</v>
      </c>
      <c r="U96" s="106">
        <f t="shared" si="12"/>
        <v>2.0480217432619772</v>
      </c>
      <c r="V96" s="101">
        <f t="shared" si="13"/>
        <v>471.92446737148322</v>
      </c>
      <c r="W96" s="100">
        <f t="shared" si="14"/>
        <v>0</v>
      </c>
      <c r="X96" s="106">
        <f t="shared" si="15"/>
        <v>471.92446737148322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9">
        <f>'[1]INPUTS-Incidence'!D97</f>
        <v>1.9729641503924398</v>
      </c>
      <c r="Q97" s="109">
        <f>'[1]INPUTS-Incidence'!E97</f>
        <v>709.13449908701807</v>
      </c>
      <c r="R97" s="97">
        <f t="shared" si="9"/>
        <v>0</v>
      </c>
      <c r="S97" s="100">
        <f t="shared" si="10"/>
        <v>1.9729641503924398</v>
      </c>
      <c r="T97" s="100">
        <f t="shared" si="11"/>
        <v>0</v>
      </c>
      <c r="U97" s="106">
        <f t="shared" si="12"/>
        <v>1.9729641503924398</v>
      </c>
      <c r="V97" s="101">
        <f t="shared" si="13"/>
        <v>709.13449908701807</v>
      </c>
      <c r="W97" s="100">
        <f t="shared" si="14"/>
        <v>0</v>
      </c>
      <c r="X97" s="106">
        <f t="shared" si="15"/>
        <v>709.13449908701807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9">
        <f>'[1]INPUTS-Incidence'!D98</f>
        <v>6.848745052171215</v>
      </c>
      <c r="Q98" s="109">
        <f>'[1]INPUTS-Incidence'!E98</f>
        <v>1442.6494378029049</v>
      </c>
      <c r="R98" s="97">
        <f t="shared" si="9"/>
        <v>0</v>
      </c>
      <c r="S98" s="100">
        <f t="shared" si="10"/>
        <v>6.848745052171215</v>
      </c>
      <c r="T98" s="100">
        <f t="shared" si="11"/>
        <v>0</v>
      </c>
      <c r="U98" s="106">
        <f t="shared" si="12"/>
        <v>6.848745052171215</v>
      </c>
      <c r="V98" s="101">
        <f t="shared" si="13"/>
        <v>1442.6494378029049</v>
      </c>
      <c r="W98" s="100">
        <f t="shared" si="14"/>
        <v>0</v>
      </c>
      <c r="X98" s="106">
        <f t="shared" si="15"/>
        <v>1442.6494378029049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9">
        <f>'[1]INPUTS-Incidence'!D99</f>
        <v>6.8824939710969559</v>
      </c>
      <c r="Q99" s="109">
        <f>'[1]INPUTS-Incidence'!E99</f>
        <v>1709.3014151549341</v>
      </c>
      <c r="R99" s="97">
        <f t="shared" si="9"/>
        <v>0</v>
      </c>
      <c r="S99" s="100">
        <f t="shared" si="10"/>
        <v>6.8824939710969559</v>
      </c>
      <c r="T99" s="100">
        <f t="shared" si="11"/>
        <v>0</v>
      </c>
      <c r="U99" s="106">
        <f t="shared" si="12"/>
        <v>6.8824939710969559</v>
      </c>
      <c r="V99" s="101">
        <f t="shared" si="13"/>
        <v>1709.3014151549341</v>
      </c>
      <c r="W99" s="100">
        <f t="shared" si="14"/>
        <v>0</v>
      </c>
      <c r="X99" s="106">
        <f t="shared" si="15"/>
        <v>1709.3014151549341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9">
        <f>'[1]INPUTS-Incidence'!D100</f>
        <v>4.9707017392971169</v>
      </c>
      <c r="Q100" s="109">
        <f>'[1]INPUTS-Incidence'!E100</f>
        <v>1204.6232992452287</v>
      </c>
      <c r="R100" s="97">
        <f t="shared" si="9"/>
        <v>0</v>
      </c>
      <c r="S100" s="100">
        <f t="shared" si="10"/>
        <v>4.9707017392971169</v>
      </c>
      <c r="T100" s="100">
        <f t="shared" si="11"/>
        <v>0</v>
      </c>
      <c r="U100" s="106">
        <f t="shared" si="12"/>
        <v>4.9707017392971169</v>
      </c>
      <c r="V100" s="101">
        <f t="shared" si="13"/>
        <v>1204.6232992452287</v>
      </c>
      <c r="W100" s="100">
        <f t="shared" si="14"/>
        <v>0</v>
      </c>
      <c r="X100" s="106">
        <f t="shared" si="15"/>
        <v>1204.6232992452287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9">
        <f>'[1]INPUTS-Incidence'!D101</f>
        <v>3.5852976413735269</v>
      </c>
      <c r="Q101" s="109">
        <f>'[1]INPUTS-Incidence'!E101</f>
        <v>971.46368752323099</v>
      </c>
      <c r="R101" s="97">
        <f t="shared" si="9"/>
        <v>0</v>
      </c>
      <c r="S101" s="100">
        <f t="shared" si="10"/>
        <v>3.5852976413735269</v>
      </c>
      <c r="T101" s="100">
        <f t="shared" si="11"/>
        <v>0</v>
      </c>
      <c r="U101" s="106">
        <f t="shared" si="12"/>
        <v>3.5852976413735269</v>
      </c>
      <c r="V101" s="101">
        <f t="shared" si="13"/>
        <v>971.46368752323099</v>
      </c>
      <c r="W101" s="100">
        <f t="shared" si="14"/>
        <v>0</v>
      </c>
      <c r="X101" s="106">
        <f t="shared" si="15"/>
        <v>971.46368752323099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9">
        <f>'[1]INPUTS-Incidence'!D102</f>
        <v>2.8229712795906243</v>
      </c>
      <c r="Q102" s="109">
        <f>'[1]INPUTS-Incidence'!E102</f>
        <v>775.82749785178714</v>
      </c>
      <c r="R102" s="97">
        <f t="shared" si="9"/>
        <v>0</v>
      </c>
      <c r="S102" s="100">
        <f t="shared" si="10"/>
        <v>2.8229712795906243</v>
      </c>
      <c r="T102" s="100">
        <f t="shared" si="11"/>
        <v>0</v>
      </c>
      <c r="U102" s="106">
        <f t="shared" si="12"/>
        <v>2.8229712795906243</v>
      </c>
      <c r="V102" s="101">
        <f t="shared" si="13"/>
        <v>775.82749785178714</v>
      </c>
      <c r="W102" s="100">
        <f t="shared" si="14"/>
        <v>0</v>
      </c>
      <c r="X102" s="106">
        <f t="shared" si="15"/>
        <v>775.82749785178714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9">
        <f>'[1]INPUTS-Incidence'!D103</f>
        <v>3.2120028194797543</v>
      </c>
      <c r="Q103" s="109">
        <f>'[1]INPUTS-Incidence'!E103</f>
        <v>579.15468806352351</v>
      </c>
      <c r="R103" s="97">
        <f t="shared" si="9"/>
        <v>0</v>
      </c>
      <c r="S103" s="100">
        <f t="shared" si="10"/>
        <v>3.2120028194797543</v>
      </c>
      <c r="T103" s="100">
        <f t="shared" si="11"/>
        <v>0</v>
      </c>
      <c r="U103" s="106">
        <f t="shared" si="12"/>
        <v>3.2120028194797543</v>
      </c>
      <c r="V103" s="101">
        <f t="shared" si="13"/>
        <v>579.15468806352351</v>
      </c>
      <c r="W103" s="100">
        <f t="shared" si="14"/>
        <v>0</v>
      </c>
      <c r="X103" s="106">
        <f t="shared" si="15"/>
        <v>579.15468806352351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9">
        <f>'[1]INPUTS-Incidence'!D104</f>
        <v>3.3835640559507718</v>
      </c>
      <c r="Q104" s="109">
        <f>'[1]INPUTS-Incidence'!E104</f>
        <v>495.28653209699354</v>
      </c>
      <c r="R104" s="97">
        <f t="shared" si="9"/>
        <v>0</v>
      </c>
      <c r="S104" s="100">
        <f t="shared" si="10"/>
        <v>3.3835640559507718</v>
      </c>
      <c r="T104" s="100">
        <f t="shared" si="11"/>
        <v>0</v>
      </c>
      <c r="U104" s="106">
        <f t="shared" si="12"/>
        <v>3.3835640559507718</v>
      </c>
      <c r="V104" s="101">
        <f t="shared" si="13"/>
        <v>495.28653209699354</v>
      </c>
      <c r="W104" s="100">
        <f t="shared" si="14"/>
        <v>0</v>
      </c>
      <c r="X104" s="106">
        <f t="shared" si="15"/>
        <v>495.28653209699354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9">
        <f>'[1]INPUTS-Incidence'!D105</f>
        <v>2.8406501531909258</v>
      </c>
      <c r="Q105" s="109">
        <f>'[1]INPUTS-Incidence'!E105</f>
        <v>509.73879311254819</v>
      </c>
      <c r="R105" s="97">
        <f t="shared" si="9"/>
        <v>0</v>
      </c>
      <c r="S105" s="100">
        <f t="shared" si="10"/>
        <v>2.8406501531909258</v>
      </c>
      <c r="T105" s="100">
        <f t="shared" si="11"/>
        <v>0</v>
      </c>
      <c r="U105" s="106">
        <f t="shared" si="12"/>
        <v>2.8406501531909258</v>
      </c>
      <c r="V105" s="101">
        <f t="shared" si="13"/>
        <v>509.73879311254819</v>
      </c>
      <c r="W105" s="100">
        <f t="shared" si="14"/>
        <v>0</v>
      </c>
      <c r="X105" s="106">
        <f t="shared" si="15"/>
        <v>509.73879311254819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9">
        <f>'[1]INPUTS-Incidence'!D106</f>
        <v>2.6397870046356831</v>
      </c>
      <c r="Q106" s="109">
        <f>'[1]INPUTS-Incidence'!E106</f>
        <v>462.38377208810078</v>
      </c>
      <c r="R106" s="97">
        <f t="shared" si="9"/>
        <v>0</v>
      </c>
      <c r="S106" s="100">
        <f t="shared" si="10"/>
        <v>2.6397870046356831</v>
      </c>
      <c r="T106" s="100">
        <f t="shared" si="11"/>
        <v>0</v>
      </c>
      <c r="U106" s="106">
        <f t="shared" si="12"/>
        <v>2.6397870046356831</v>
      </c>
      <c r="V106" s="101">
        <f t="shared" si="13"/>
        <v>462.38377208810078</v>
      </c>
      <c r="W106" s="100">
        <f t="shared" si="14"/>
        <v>0</v>
      </c>
      <c r="X106" s="106">
        <f t="shared" si="15"/>
        <v>462.38377208810078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9">
        <f>'[1]INPUTS-Incidence'!D107</f>
        <v>0.84352718014954098</v>
      </c>
      <c r="Q107" s="109">
        <f>'[1]INPUTS-Incidence'!E107</f>
        <v>359.23826226018974</v>
      </c>
      <c r="R107" s="97">
        <f t="shared" si="9"/>
        <v>0</v>
      </c>
      <c r="S107" s="100">
        <f t="shared" si="10"/>
        <v>0.84352718014954098</v>
      </c>
      <c r="T107" s="100">
        <f t="shared" si="11"/>
        <v>0</v>
      </c>
      <c r="U107" s="106">
        <f t="shared" si="12"/>
        <v>0.84352718014954098</v>
      </c>
      <c r="V107" s="101">
        <f t="shared" si="13"/>
        <v>359.23826226018974</v>
      </c>
      <c r="W107" s="100">
        <f t="shared" si="14"/>
        <v>0</v>
      </c>
      <c r="X107" s="106">
        <f t="shared" si="15"/>
        <v>359.23826226018974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9">
        <f>'[1]INPUTS-Incidence'!D108</f>
        <v>0.72537452280033032</v>
      </c>
      <c r="Q108" s="109">
        <f>'[1]INPUTS-Incidence'!E108</f>
        <v>278.08584139627817</v>
      </c>
      <c r="R108" s="97">
        <f t="shared" si="9"/>
        <v>0</v>
      </c>
      <c r="S108" s="100">
        <f t="shared" si="10"/>
        <v>0.72537452280033032</v>
      </c>
      <c r="T108" s="100">
        <f t="shared" si="11"/>
        <v>0</v>
      </c>
      <c r="U108" s="106">
        <f t="shared" si="12"/>
        <v>0.72537452280033032</v>
      </c>
      <c r="V108" s="101">
        <f t="shared" si="13"/>
        <v>278.08584139627817</v>
      </c>
      <c r="W108" s="100">
        <f t="shared" si="14"/>
        <v>0</v>
      </c>
      <c r="X108" s="106">
        <f t="shared" si="15"/>
        <v>278.08584139627817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9">
        <f>'[1]INPUTS-Incidence'!D109</f>
        <v>0.48785358918193222</v>
      </c>
      <c r="Q109" s="109">
        <f>'[1]INPUTS-Incidence'!E109</f>
        <v>163.52252563219395</v>
      </c>
      <c r="R109" s="97">
        <f t="shared" si="9"/>
        <v>0</v>
      </c>
      <c r="S109" s="100">
        <f t="shared" si="10"/>
        <v>0.48785358918193222</v>
      </c>
      <c r="T109" s="100">
        <f t="shared" si="11"/>
        <v>0</v>
      </c>
      <c r="U109" s="106">
        <f t="shared" si="12"/>
        <v>0.48785358918193222</v>
      </c>
      <c r="V109" s="101">
        <f t="shared" si="13"/>
        <v>163.52252563219395</v>
      </c>
      <c r="W109" s="100">
        <f t="shared" si="14"/>
        <v>0</v>
      </c>
      <c r="X109" s="106">
        <f t="shared" si="15"/>
        <v>163.52252563219395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9">
        <f>'[1]INPUTS-Incidence'!D110</f>
        <v>0.19395804958036267</v>
      </c>
      <c r="Q110" s="109">
        <f>'[1]INPUTS-Incidence'!E110</f>
        <v>135.13971472190417</v>
      </c>
      <c r="R110" s="97">
        <f t="shared" si="9"/>
        <v>0</v>
      </c>
      <c r="S110" s="100">
        <f t="shared" si="10"/>
        <v>0.19395804958036267</v>
      </c>
      <c r="T110" s="100">
        <f t="shared" si="11"/>
        <v>0</v>
      </c>
      <c r="U110" s="106">
        <f t="shared" si="12"/>
        <v>0.19395804958036267</v>
      </c>
      <c r="V110" s="101">
        <f t="shared" si="13"/>
        <v>135.13971472190417</v>
      </c>
      <c r="W110" s="100">
        <f t="shared" si="14"/>
        <v>0</v>
      </c>
      <c r="X110" s="106">
        <f t="shared" si="15"/>
        <v>135.13971472190417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9">
        <f>'[1]INPUTS-Incidence'!D111</f>
        <v>0.13659135406175676</v>
      </c>
      <c r="Q111" s="109">
        <f>'[1]INPUTS-Incidence'!E111</f>
        <v>77.885816768557291</v>
      </c>
      <c r="R111" s="97">
        <f t="shared" si="9"/>
        <v>0</v>
      </c>
      <c r="S111" s="100">
        <f t="shared" si="10"/>
        <v>0.13659135406175676</v>
      </c>
      <c r="T111" s="100">
        <f t="shared" si="11"/>
        <v>0</v>
      </c>
      <c r="U111" s="106">
        <f t="shared" si="12"/>
        <v>0.13659135406175676</v>
      </c>
      <c r="V111" s="101">
        <f t="shared" si="13"/>
        <v>77.885816768557291</v>
      </c>
      <c r="W111" s="100">
        <f t="shared" si="14"/>
        <v>0</v>
      </c>
      <c r="X111" s="106">
        <f t="shared" si="15"/>
        <v>77.885816768557291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9">
        <f>'[1]INPUTS-Incidence'!D112</f>
        <v>0.23566046445295769</v>
      </c>
      <c r="Q112" s="109">
        <f>'[1]INPUTS-Incidence'!E112</f>
        <v>43.258281550412143</v>
      </c>
      <c r="R112" s="97">
        <f t="shared" si="9"/>
        <v>0</v>
      </c>
      <c r="S112" s="100">
        <f t="shared" si="10"/>
        <v>0.23566046445295769</v>
      </c>
      <c r="T112" s="100">
        <f t="shared" si="11"/>
        <v>0</v>
      </c>
      <c r="U112" s="106">
        <f t="shared" si="12"/>
        <v>0.23566046445295769</v>
      </c>
      <c r="V112" s="101">
        <f t="shared" si="13"/>
        <v>43.258281550412143</v>
      </c>
      <c r="W112" s="100">
        <f t="shared" si="14"/>
        <v>0</v>
      </c>
      <c r="X112" s="106">
        <f t="shared" si="15"/>
        <v>43.258281550412143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9">
        <f>'[1]INPUTS-Incidence'!D113</f>
        <v>0</v>
      </c>
      <c r="Q113" s="109">
        <f>'[1]INPUTS-Incidence'!E113</f>
        <v>0</v>
      </c>
      <c r="R113" s="97">
        <f t="shared" si="9"/>
        <v>0</v>
      </c>
      <c r="S113" s="100">
        <f t="shared" si="10"/>
        <v>0</v>
      </c>
      <c r="T113" s="100">
        <f t="shared" si="11"/>
        <v>0</v>
      </c>
      <c r="U113" s="106">
        <f t="shared" si="12"/>
        <v>0</v>
      </c>
      <c r="V113" s="101">
        <f t="shared" si="13"/>
        <v>0</v>
      </c>
      <c r="W113" s="100">
        <f t="shared" si="14"/>
        <v>0</v>
      </c>
      <c r="X113" s="106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9">
        <f>'[1]INPUTS-Incidence'!D114</f>
        <v>0</v>
      </c>
      <c r="Q114" s="109">
        <f>'[1]INPUTS-Incidence'!E114</f>
        <v>0</v>
      </c>
      <c r="R114" s="97">
        <f t="shared" si="9"/>
        <v>0</v>
      </c>
      <c r="S114" s="100">
        <f t="shared" si="10"/>
        <v>0</v>
      </c>
      <c r="T114" s="100">
        <f t="shared" si="11"/>
        <v>0</v>
      </c>
      <c r="U114" s="106">
        <f t="shared" si="12"/>
        <v>0</v>
      </c>
      <c r="V114" s="101">
        <f t="shared" si="13"/>
        <v>0</v>
      </c>
      <c r="W114" s="100">
        <f t="shared" si="14"/>
        <v>0</v>
      </c>
      <c r="X114" s="106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9">
        <f>'[1]INPUTS-Incidence'!D115</f>
        <v>0</v>
      </c>
      <c r="Q115" s="109">
        <f>'[1]INPUTS-Incidence'!E115</f>
        <v>0</v>
      </c>
      <c r="R115" s="97">
        <f t="shared" si="9"/>
        <v>0</v>
      </c>
      <c r="S115" s="100">
        <f t="shared" si="10"/>
        <v>0</v>
      </c>
      <c r="T115" s="100">
        <f t="shared" si="11"/>
        <v>0</v>
      </c>
      <c r="U115" s="106">
        <f t="shared" si="12"/>
        <v>0</v>
      </c>
      <c r="V115" s="101">
        <f t="shared" si="13"/>
        <v>0</v>
      </c>
      <c r="W115" s="100">
        <f t="shared" si="14"/>
        <v>0</v>
      </c>
      <c r="X115" s="106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9">
        <f>'[1]INPUTS-Incidence'!D116</f>
        <v>0</v>
      </c>
      <c r="Q116" s="109">
        <f>'[1]INPUTS-Incidence'!E116</f>
        <v>0</v>
      </c>
      <c r="R116" s="97">
        <f t="shared" si="9"/>
        <v>0</v>
      </c>
      <c r="S116" s="100">
        <f t="shared" si="10"/>
        <v>0</v>
      </c>
      <c r="T116" s="100">
        <f t="shared" si="11"/>
        <v>0</v>
      </c>
      <c r="U116" s="106">
        <f t="shared" si="12"/>
        <v>0</v>
      </c>
      <c r="V116" s="101">
        <f t="shared" si="13"/>
        <v>0</v>
      </c>
      <c r="W116" s="100">
        <f t="shared" si="14"/>
        <v>0</v>
      </c>
      <c r="X116" s="106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9">
        <f>'[1]INPUTS-Incidence'!D117</f>
        <v>0</v>
      </c>
      <c r="Q117" s="109">
        <f>'[1]INPUTS-Incidence'!E117</f>
        <v>0</v>
      </c>
      <c r="R117" s="97">
        <f t="shared" si="9"/>
        <v>0</v>
      </c>
      <c r="S117" s="100">
        <f t="shared" si="10"/>
        <v>0</v>
      </c>
      <c r="T117" s="100">
        <f t="shared" si="11"/>
        <v>0</v>
      </c>
      <c r="U117" s="106">
        <f t="shared" si="12"/>
        <v>0</v>
      </c>
      <c r="V117" s="101">
        <f t="shared" si="13"/>
        <v>0</v>
      </c>
      <c r="W117" s="100">
        <f t="shared" si="14"/>
        <v>0</v>
      </c>
      <c r="X117" s="106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9">
        <f>'[1]INPUTS-Incidence'!D118</f>
        <v>0</v>
      </c>
      <c r="Q118" s="109">
        <f>'[1]INPUTS-Incidence'!E118</f>
        <v>0</v>
      </c>
      <c r="R118" s="97">
        <f t="shared" si="9"/>
        <v>0</v>
      </c>
      <c r="S118" s="100">
        <f t="shared" si="10"/>
        <v>0</v>
      </c>
      <c r="T118" s="100">
        <f t="shared" si="11"/>
        <v>0</v>
      </c>
      <c r="U118" s="106">
        <f t="shared" si="12"/>
        <v>0</v>
      </c>
      <c r="V118" s="101">
        <f t="shared" si="13"/>
        <v>0</v>
      </c>
      <c r="W118" s="100">
        <f t="shared" si="14"/>
        <v>0</v>
      </c>
      <c r="X118" s="106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9">
        <f>'[1]INPUTS-Incidence'!D119</f>
        <v>0</v>
      </c>
      <c r="Q119" s="109">
        <f>'[1]INPUTS-Incidence'!E119</f>
        <v>0</v>
      </c>
      <c r="R119" s="97">
        <f t="shared" si="9"/>
        <v>0</v>
      </c>
      <c r="S119" s="100">
        <f t="shared" si="10"/>
        <v>0</v>
      </c>
      <c r="T119" s="100">
        <f t="shared" si="11"/>
        <v>0</v>
      </c>
      <c r="U119" s="106">
        <f t="shared" si="12"/>
        <v>0</v>
      </c>
      <c r="V119" s="101">
        <f t="shared" si="13"/>
        <v>0</v>
      </c>
      <c r="W119" s="100">
        <f t="shared" si="14"/>
        <v>0</v>
      </c>
      <c r="X119" s="106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9">
        <f>'[1]INPUTS-Incidence'!D120</f>
        <v>0</v>
      </c>
      <c r="Q120" s="109">
        <f>'[1]INPUTS-Incidence'!E120</f>
        <v>0</v>
      </c>
      <c r="R120" s="97">
        <f t="shared" si="9"/>
        <v>0</v>
      </c>
      <c r="S120" s="100">
        <f t="shared" si="10"/>
        <v>0</v>
      </c>
      <c r="T120" s="100">
        <f t="shared" si="11"/>
        <v>0</v>
      </c>
      <c r="U120" s="106">
        <f t="shared" si="12"/>
        <v>0</v>
      </c>
      <c r="V120" s="101">
        <f t="shared" si="13"/>
        <v>0</v>
      </c>
      <c r="W120" s="100">
        <f t="shared" si="14"/>
        <v>0</v>
      </c>
      <c r="X120" s="106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9">
        <f>'[1]INPUTS-Incidence'!D121</f>
        <v>0</v>
      </c>
      <c r="Q121" s="109">
        <f>'[1]INPUTS-Incidence'!E121</f>
        <v>0</v>
      </c>
      <c r="R121" s="97">
        <f t="shared" si="9"/>
        <v>0</v>
      </c>
      <c r="S121" s="100">
        <f t="shared" si="10"/>
        <v>0</v>
      </c>
      <c r="T121" s="100">
        <f t="shared" si="11"/>
        <v>0</v>
      </c>
      <c r="U121" s="106">
        <f t="shared" si="12"/>
        <v>0</v>
      </c>
      <c r="V121" s="101">
        <f t="shared" si="13"/>
        <v>0</v>
      </c>
      <c r="W121" s="100">
        <f t="shared" si="14"/>
        <v>0</v>
      </c>
      <c r="X121" s="106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9">
        <f>'[1]INPUTS-Incidence'!D122</f>
        <v>0</v>
      </c>
      <c r="Q122" s="109">
        <f>'[1]INPUTS-Incidence'!E122</f>
        <v>0</v>
      </c>
      <c r="R122" s="97">
        <f t="shared" si="9"/>
        <v>0</v>
      </c>
      <c r="S122" s="100">
        <f t="shared" si="10"/>
        <v>0</v>
      </c>
      <c r="T122" s="100">
        <f t="shared" si="11"/>
        <v>0</v>
      </c>
      <c r="U122" s="106">
        <f t="shared" si="12"/>
        <v>0</v>
      </c>
      <c r="V122" s="101">
        <f t="shared" si="13"/>
        <v>0</v>
      </c>
      <c r="W122" s="100">
        <f t="shared" si="14"/>
        <v>0</v>
      </c>
      <c r="X122" s="106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9">
        <f>'[1]INPUTS-Incidence'!D123</f>
        <v>0</v>
      </c>
      <c r="Q123" s="109">
        <f>'[1]INPUTS-Incidence'!E123</f>
        <v>0</v>
      </c>
      <c r="R123" s="97">
        <f t="shared" si="9"/>
        <v>0</v>
      </c>
      <c r="S123" s="100">
        <f t="shared" si="10"/>
        <v>0</v>
      </c>
      <c r="T123" s="100">
        <f t="shared" si="11"/>
        <v>0</v>
      </c>
      <c r="U123" s="106">
        <f t="shared" si="12"/>
        <v>0</v>
      </c>
      <c r="V123" s="101">
        <f t="shared" si="13"/>
        <v>0</v>
      </c>
      <c r="W123" s="100">
        <f t="shared" si="14"/>
        <v>0</v>
      </c>
      <c r="X123" s="106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9">
        <f>'[1]INPUTS-Incidence'!D124</f>
        <v>0</v>
      </c>
      <c r="Q124" s="109">
        <f>'[1]INPUTS-Incidence'!E124</f>
        <v>0</v>
      </c>
      <c r="R124" s="97">
        <f t="shared" si="9"/>
        <v>0</v>
      </c>
      <c r="S124" s="100">
        <f t="shared" si="10"/>
        <v>0</v>
      </c>
      <c r="T124" s="100">
        <f t="shared" si="11"/>
        <v>0</v>
      </c>
      <c r="U124" s="106">
        <f t="shared" si="12"/>
        <v>0</v>
      </c>
      <c r="V124" s="101">
        <f t="shared" si="13"/>
        <v>0</v>
      </c>
      <c r="W124" s="100">
        <f t="shared" si="14"/>
        <v>0</v>
      </c>
      <c r="X124" s="106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9">
        <f>'[1]INPUTS-Incidence'!D125</f>
        <v>0</v>
      </c>
      <c r="Q125" s="109">
        <f>'[1]INPUTS-Incidence'!E125</f>
        <v>0</v>
      </c>
      <c r="R125" s="97">
        <f t="shared" si="9"/>
        <v>0</v>
      </c>
      <c r="S125" s="100">
        <f t="shared" si="10"/>
        <v>0</v>
      </c>
      <c r="T125" s="100">
        <f t="shared" si="11"/>
        <v>0</v>
      </c>
      <c r="U125" s="106">
        <f t="shared" si="12"/>
        <v>0</v>
      </c>
      <c r="V125" s="101">
        <f t="shared" si="13"/>
        <v>0</v>
      </c>
      <c r="W125" s="100">
        <f t="shared" si="14"/>
        <v>0</v>
      </c>
      <c r="X125" s="106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9">
        <f>'[1]INPUTS-Incidence'!D126</f>
        <v>0</v>
      </c>
      <c r="Q126" s="109">
        <f>'[1]INPUTS-Incidence'!E126</f>
        <v>0</v>
      </c>
      <c r="R126" s="97">
        <f t="shared" si="9"/>
        <v>0</v>
      </c>
      <c r="S126" s="100">
        <f t="shared" si="10"/>
        <v>0</v>
      </c>
      <c r="T126" s="100">
        <f t="shared" si="11"/>
        <v>0</v>
      </c>
      <c r="U126" s="106">
        <f t="shared" si="12"/>
        <v>0</v>
      </c>
      <c r="V126" s="101">
        <f t="shared" si="13"/>
        <v>0</v>
      </c>
      <c r="W126" s="100">
        <f t="shared" si="14"/>
        <v>0</v>
      </c>
      <c r="X126" s="106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9">
        <f>'[1]INPUTS-Incidence'!D127</f>
        <v>0</v>
      </c>
      <c r="Q127" s="109">
        <f>'[1]INPUTS-Incidence'!E127</f>
        <v>0</v>
      </c>
      <c r="R127" s="97">
        <f t="shared" si="9"/>
        <v>0</v>
      </c>
      <c r="S127" s="100">
        <f t="shared" si="10"/>
        <v>0</v>
      </c>
      <c r="T127" s="100">
        <f t="shared" si="11"/>
        <v>0</v>
      </c>
      <c r="U127" s="106">
        <f t="shared" si="12"/>
        <v>0</v>
      </c>
      <c r="V127" s="101">
        <f t="shared" si="13"/>
        <v>0</v>
      </c>
      <c r="W127" s="100">
        <f t="shared" si="14"/>
        <v>0</v>
      </c>
      <c r="X127" s="106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9">
        <f>'[1]INPUTS-Incidence'!D128</f>
        <v>0</v>
      </c>
      <c r="Q128" s="109">
        <f>'[1]INPUTS-Incidence'!E128</f>
        <v>0</v>
      </c>
      <c r="R128" s="97">
        <f t="shared" si="9"/>
        <v>0</v>
      </c>
      <c r="S128" s="100">
        <f t="shared" si="10"/>
        <v>0</v>
      </c>
      <c r="T128" s="100">
        <f t="shared" si="11"/>
        <v>0</v>
      </c>
      <c r="U128" s="106">
        <f t="shared" si="12"/>
        <v>0</v>
      </c>
      <c r="V128" s="101">
        <f t="shared" si="13"/>
        <v>0</v>
      </c>
      <c r="W128" s="100">
        <f t="shared" si="14"/>
        <v>0</v>
      </c>
      <c r="X128" s="106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9">
        <f>'[1]INPUTS-Incidence'!D129</f>
        <v>0</v>
      </c>
      <c r="Q129" s="109">
        <f>'[1]INPUTS-Incidence'!E129</f>
        <v>0</v>
      </c>
      <c r="R129" s="97">
        <f t="shared" si="9"/>
        <v>0</v>
      </c>
      <c r="S129" s="100">
        <f t="shared" si="10"/>
        <v>0</v>
      </c>
      <c r="T129" s="100">
        <f t="shared" si="11"/>
        <v>0</v>
      </c>
      <c r="U129" s="106">
        <f t="shared" si="12"/>
        <v>0</v>
      </c>
      <c r="V129" s="101">
        <f t="shared" si="13"/>
        <v>0</v>
      </c>
      <c r="W129" s="100">
        <f t="shared" si="14"/>
        <v>0</v>
      </c>
      <c r="X129" s="106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9">
        <f>'[1]INPUTS-Incidence'!D130</f>
        <v>0</v>
      </c>
      <c r="Q130" s="109">
        <f>'[1]INPUTS-Incidence'!E130</f>
        <v>0</v>
      </c>
      <c r="R130" s="97">
        <f t="shared" si="9"/>
        <v>0</v>
      </c>
      <c r="S130" s="100">
        <f t="shared" si="10"/>
        <v>0</v>
      </c>
      <c r="T130" s="100">
        <f t="shared" si="11"/>
        <v>0</v>
      </c>
      <c r="U130" s="106">
        <f t="shared" si="12"/>
        <v>0</v>
      </c>
      <c r="V130" s="101">
        <f t="shared" si="13"/>
        <v>0</v>
      </c>
      <c r="W130" s="100">
        <f t="shared" si="14"/>
        <v>0</v>
      </c>
      <c r="X130" s="106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9">
        <f>'[1]INPUTS-Incidence'!D131</f>
        <v>0</v>
      </c>
      <c r="Q131" s="109">
        <f>'[1]INPUTS-Incidence'!E131</f>
        <v>0</v>
      </c>
      <c r="R131" s="97">
        <f t="shared" si="9"/>
        <v>0</v>
      </c>
      <c r="S131" s="100">
        <f t="shared" si="10"/>
        <v>0</v>
      </c>
      <c r="T131" s="100">
        <f t="shared" si="11"/>
        <v>0</v>
      </c>
      <c r="U131" s="106">
        <f t="shared" si="12"/>
        <v>0</v>
      </c>
      <c r="V131" s="101">
        <f t="shared" si="13"/>
        <v>0</v>
      </c>
      <c r="W131" s="100">
        <f t="shared" si="14"/>
        <v>0</v>
      </c>
      <c r="X131" s="106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9">
        <f>'[1]INPUTS-Incidence'!D132</f>
        <v>0</v>
      </c>
      <c r="Q132" s="109">
        <f>'[1]INPUTS-Incidence'!E132</f>
        <v>0</v>
      </c>
      <c r="R132" s="97">
        <f t="shared" si="9"/>
        <v>0</v>
      </c>
      <c r="S132" s="100">
        <f t="shared" si="10"/>
        <v>0</v>
      </c>
      <c r="T132" s="100">
        <f t="shared" si="11"/>
        <v>0</v>
      </c>
      <c r="U132" s="106">
        <f t="shared" si="12"/>
        <v>0</v>
      </c>
      <c r="V132" s="101">
        <f t="shared" si="13"/>
        <v>0</v>
      </c>
      <c r="W132" s="100">
        <f t="shared" si="14"/>
        <v>0</v>
      </c>
      <c r="X132" s="106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9">
        <f>'[1]INPUTS-Incidence'!D133</f>
        <v>0</v>
      </c>
      <c r="Q133" s="109">
        <f>'[1]INPUTS-Incidence'!E133</f>
        <v>0</v>
      </c>
      <c r="R133" s="97">
        <f t="shared" ref="R133:R196" si="16">IF(M133="Car",1,0)+IF(M133="Bus",1,0)+IF(M133="Truck",1,0)</f>
        <v>0</v>
      </c>
      <c r="S133" s="100">
        <f t="shared" ref="S133:S196" si="17">IF($R133=1,P133*$K$3,P133)</f>
        <v>0</v>
      </c>
      <c r="T133" s="100">
        <f t="shared" ref="T133:T196" si="18">P133-S133</f>
        <v>0</v>
      </c>
      <c r="U133" s="106">
        <f t="shared" ref="U133:U196" si="19">IF($R133=0, P133, S133*(1-$G$3*(1-$I$3))/(1-$E$3*(1-$I$3)))+T133</f>
        <v>0</v>
      </c>
      <c r="V133" s="101">
        <f t="shared" ref="V133:V196" si="20">IF($R133=1,Q133*$L$3,Q133)</f>
        <v>0</v>
      </c>
      <c r="W133" s="100">
        <f t="shared" ref="W133:W196" si="21">Q133-V133</f>
        <v>0</v>
      </c>
      <c r="X133" s="106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9">
        <f>'[1]INPUTS-Incidence'!D134</f>
        <v>0</v>
      </c>
      <c r="Q134" s="109">
        <f>'[1]INPUTS-Incidence'!E134</f>
        <v>0</v>
      </c>
      <c r="R134" s="97">
        <f t="shared" si="16"/>
        <v>0</v>
      </c>
      <c r="S134" s="100">
        <f t="shared" si="17"/>
        <v>0</v>
      </c>
      <c r="T134" s="100">
        <f t="shared" si="18"/>
        <v>0</v>
      </c>
      <c r="U134" s="106">
        <f t="shared" si="19"/>
        <v>0</v>
      </c>
      <c r="V134" s="101">
        <f t="shared" si="20"/>
        <v>0</v>
      </c>
      <c r="W134" s="100">
        <f t="shared" si="21"/>
        <v>0</v>
      </c>
      <c r="X134" s="106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9">
        <f>'[1]INPUTS-Incidence'!D135</f>
        <v>0</v>
      </c>
      <c r="Q135" s="109">
        <f>'[1]INPUTS-Incidence'!E135</f>
        <v>0</v>
      </c>
      <c r="R135" s="97">
        <f t="shared" si="16"/>
        <v>0</v>
      </c>
      <c r="S135" s="100">
        <f t="shared" si="17"/>
        <v>0</v>
      </c>
      <c r="T135" s="100">
        <f t="shared" si="18"/>
        <v>0</v>
      </c>
      <c r="U135" s="106">
        <f t="shared" si="19"/>
        <v>0</v>
      </c>
      <c r="V135" s="101">
        <f t="shared" si="20"/>
        <v>0</v>
      </c>
      <c r="W135" s="100">
        <f t="shared" si="21"/>
        <v>0</v>
      </c>
      <c r="X135" s="106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9">
        <f>'[1]INPUTS-Incidence'!D136</f>
        <v>0</v>
      </c>
      <c r="Q136" s="109">
        <f>'[1]INPUTS-Incidence'!E136</f>
        <v>0</v>
      </c>
      <c r="R136" s="97">
        <f t="shared" si="16"/>
        <v>0</v>
      </c>
      <c r="S136" s="100">
        <f t="shared" si="17"/>
        <v>0</v>
      </c>
      <c r="T136" s="100">
        <f t="shared" si="18"/>
        <v>0</v>
      </c>
      <c r="U136" s="106">
        <f t="shared" si="19"/>
        <v>0</v>
      </c>
      <c r="V136" s="101">
        <f t="shared" si="20"/>
        <v>0</v>
      </c>
      <c r="W136" s="100">
        <f t="shared" si="21"/>
        <v>0</v>
      </c>
      <c r="X136" s="106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9">
        <f>'[1]INPUTS-Incidence'!D137</f>
        <v>0</v>
      </c>
      <c r="Q137" s="109">
        <f>'[1]INPUTS-Incidence'!E137</f>
        <v>0</v>
      </c>
      <c r="R137" s="97">
        <f t="shared" si="16"/>
        <v>0</v>
      </c>
      <c r="S137" s="100">
        <f t="shared" si="17"/>
        <v>0</v>
      </c>
      <c r="T137" s="100">
        <f t="shared" si="18"/>
        <v>0</v>
      </c>
      <c r="U137" s="106">
        <f t="shared" si="19"/>
        <v>0</v>
      </c>
      <c r="V137" s="101">
        <f t="shared" si="20"/>
        <v>0</v>
      </c>
      <c r="W137" s="100">
        <f t="shared" si="21"/>
        <v>0</v>
      </c>
      <c r="X137" s="106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9">
        <f>'[1]INPUTS-Incidence'!D138</f>
        <v>0</v>
      </c>
      <c r="Q138" s="109">
        <f>'[1]INPUTS-Incidence'!E138</f>
        <v>0</v>
      </c>
      <c r="R138" s="97">
        <f t="shared" si="16"/>
        <v>0</v>
      </c>
      <c r="S138" s="100">
        <f t="shared" si="17"/>
        <v>0</v>
      </c>
      <c r="T138" s="100">
        <f t="shared" si="18"/>
        <v>0</v>
      </c>
      <c r="U138" s="106">
        <f t="shared" si="19"/>
        <v>0</v>
      </c>
      <c r="V138" s="101">
        <f t="shared" si="20"/>
        <v>0</v>
      </c>
      <c r="W138" s="100">
        <f t="shared" si="21"/>
        <v>0</v>
      </c>
      <c r="X138" s="106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9">
        <f>'[1]INPUTS-Incidence'!D139</f>
        <v>0</v>
      </c>
      <c r="Q139" s="109">
        <f>'[1]INPUTS-Incidence'!E139</f>
        <v>0</v>
      </c>
      <c r="R139" s="97">
        <f t="shared" si="16"/>
        <v>0</v>
      </c>
      <c r="S139" s="100">
        <f t="shared" si="17"/>
        <v>0</v>
      </c>
      <c r="T139" s="100">
        <f t="shared" si="18"/>
        <v>0</v>
      </c>
      <c r="U139" s="106">
        <f t="shared" si="19"/>
        <v>0</v>
      </c>
      <c r="V139" s="101">
        <f t="shared" si="20"/>
        <v>0</v>
      </c>
      <c r="W139" s="100">
        <f t="shared" si="21"/>
        <v>0</v>
      </c>
      <c r="X139" s="106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9">
        <f>'[1]INPUTS-Incidence'!D140</f>
        <v>0</v>
      </c>
      <c r="Q140" s="109">
        <f>'[1]INPUTS-Incidence'!E140</f>
        <v>0</v>
      </c>
      <c r="R140" s="97">
        <f t="shared" si="16"/>
        <v>0</v>
      </c>
      <c r="S140" s="100">
        <f t="shared" si="17"/>
        <v>0</v>
      </c>
      <c r="T140" s="100">
        <f t="shared" si="18"/>
        <v>0</v>
      </c>
      <c r="U140" s="106">
        <f t="shared" si="19"/>
        <v>0</v>
      </c>
      <c r="V140" s="101">
        <f t="shared" si="20"/>
        <v>0</v>
      </c>
      <c r="W140" s="100">
        <f t="shared" si="21"/>
        <v>0</v>
      </c>
      <c r="X140" s="106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9">
        <f>'[1]INPUTS-Incidence'!D141</f>
        <v>0</v>
      </c>
      <c r="Q141" s="109">
        <f>'[1]INPUTS-Incidence'!E141</f>
        <v>0</v>
      </c>
      <c r="R141" s="97">
        <f t="shared" si="16"/>
        <v>0</v>
      </c>
      <c r="S141" s="100">
        <f t="shared" si="17"/>
        <v>0</v>
      </c>
      <c r="T141" s="100">
        <f t="shared" si="18"/>
        <v>0</v>
      </c>
      <c r="U141" s="106">
        <f t="shared" si="19"/>
        <v>0</v>
      </c>
      <c r="V141" s="101">
        <f t="shared" si="20"/>
        <v>0</v>
      </c>
      <c r="W141" s="100">
        <f t="shared" si="21"/>
        <v>0</v>
      </c>
      <c r="X141" s="106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9">
        <f>'[1]INPUTS-Incidence'!D142</f>
        <v>0</v>
      </c>
      <c r="Q142" s="109">
        <f>'[1]INPUTS-Incidence'!E142</f>
        <v>0</v>
      </c>
      <c r="R142" s="97">
        <f t="shared" si="16"/>
        <v>0</v>
      </c>
      <c r="S142" s="100">
        <f t="shared" si="17"/>
        <v>0</v>
      </c>
      <c r="T142" s="100">
        <f t="shared" si="18"/>
        <v>0</v>
      </c>
      <c r="U142" s="106">
        <f t="shared" si="19"/>
        <v>0</v>
      </c>
      <c r="V142" s="101">
        <f t="shared" si="20"/>
        <v>0</v>
      </c>
      <c r="W142" s="100">
        <f t="shared" si="21"/>
        <v>0</v>
      </c>
      <c r="X142" s="106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9">
        <f>'[1]INPUTS-Incidence'!D143</f>
        <v>0</v>
      </c>
      <c r="Q143" s="109">
        <f>'[1]INPUTS-Incidence'!E143</f>
        <v>0</v>
      </c>
      <c r="R143" s="97">
        <f t="shared" si="16"/>
        <v>0</v>
      </c>
      <c r="S143" s="100">
        <f t="shared" si="17"/>
        <v>0</v>
      </c>
      <c r="T143" s="100">
        <f t="shared" si="18"/>
        <v>0</v>
      </c>
      <c r="U143" s="106">
        <f t="shared" si="19"/>
        <v>0</v>
      </c>
      <c r="V143" s="101">
        <f t="shared" si="20"/>
        <v>0</v>
      </c>
      <c r="W143" s="100">
        <f t="shared" si="21"/>
        <v>0</v>
      </c>
      <c r="X143" s="106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9">
        <f>'[1]INPUTS-Incidence'!D144</f>
        <v>0</v>
      </c>
      <c r="Q144" s="109">
        <f>'[1]INPUTS-Incidence'!E144</f>
        <v>0</v>
      </c>
      <c r="R144" s="97">
        <f t="shared" si="16"/>
        <v>0</v>
      </c>
      <c r="S144" s="100">
        <f t="shared" si="17"/>
        <v>0</v>
      </c>
      <c r="T144" s="100">
        <f t="shared" si="18"/>
        <v>0</v>
      </c>
      <c r="U144" s="106">
        <f t="shared" si="19"/>
        <v>0</v>
      </c>
      <c r="V144" s="101">
        <f t="shared" si="20"/>
        <v>0</v>
      </c>
      <c r="W144" s="100">
        <f t="shared" si="21"/>
        <v>0</v>
      </c>
      <c r="X144" s="106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9">
        <f>'[1]INPUTS-Incidence'!D145</f>
        <v>0</v>
      </c>
      <c r="Q145" s="109">
        <f>'[1]INPUTS-Incidence'!E145</f>
        <v>0</v>
      </c>
      <c r="R145" s="97">
        <f t="shared" si="16"/>
        <v>0</v>
      </c>
      <c r="S145" s="100">
        <f t="shared" si="17"/>
        <v>0</v>
      </c>
      <c r="T145" s="100">
        <f t="shared" si="18"/>
        <v>0</v>
      </c>
      <c r="U145" s="106">
        <f t="shared" si="19"/>
        <v>0</v>
      </c>
      <c r="V145" s="101">
        <f t="shared" si="20"/>
        <v>0</v>
      </c>
      <c r="W145" s="100">
        <f t="shared" si="21"/>
        <v>0</v>
      </c>
      <c r="X145" s="106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9">
        <f>'[1]INPUTS-Incidence'!D146</f>
        <v>0</v>
      </c>
      <c r="Q146" s="109">
        <f>'[1]INPUTS-Incidence'!E146</f>
        <v>0</v>
      </c>
      <c r="R146" s="97">
        <f t="shared" si="16"/>
        <v>0</v>
      </c>
      <c r="S146" s="100">
        <f t="shared" si="17"/>
        <v>0</v>
      </c>
      <c r="T146" s="100">
        <f t="shared" si="18"/>
        <v>0</v>
      </c>
      <c r="U146" s="106">
        <f t="shared" si="19"/>
        <v>0</v>
      </c>
      <c r="V146" s="101">
        <f t="shared" si="20"/>
        <v>0</v>
      </c>
      <c r="W146" s="100">
        <f t="shared" si="21"/>
        <v>0</v>
      </c>
      <c r="X146" s="106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9">
        <f>'[1]INPUTS-Incidence'!D147</f>
        <v>0</v>
      </c>
      <c r="Q147" s="109">
        <f>'[1]INPUTS-Incidence'!E147</f>
        <v>0</v>
      </c>
      <c r="R147" s="97">
        <f t="shared" si="16"/>
        <v>0</v>
      </c>
      <c r="S147" s="100">
        <f t="shared" si="17"/>
        <v>0</v>
      </c>
      <c r="T147" s="100">
        <f t="shared" si="18"/>
        <v>0</v>
      </c>
      <c r="U147" s="106">
        <f t="shared" si="19"/>
        <v>0</v>
      </c>
      <c r="V147" s="101">
        <f t="shared" si="20"/>
        <v>0</v>
      </c>
      <c r="W147" s="100">
        <f t="shared" si="21"/>
        <v>0</v>
      </c>
      <c r="X147" s="106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9">
        <f>'[1]INPUTS-Incidence'!D148</f>
        <v>0</v>
      </c>
      <c r="Q148" s="109">
        <f>'[1]INPUTS-Incidence'!E148</f>
        <v>0</v>
      </c>
      <c r="R148" s="97">
        <f t="shared" si="16"/>
        <v>0</v>
      </c>
      <c r="S148" s="100">
        <f t="shared" si="17"/>
        <v>0</v>
      </c>
      <c r="T148" s="100">
        <f t="shared" si="18"/>
        <v>0</v>
      </c>
      <c r="U148" s="106">
        <f t="shared" si="19"/>
        <v>0</v>
      </c>
      <c r="V148" s="101">
        <f t="shared" si="20"/>
        <v>0</v>
      </c>
      <c r="W148" s="100">
        <f t="shared" si="21"/>
        <v>0</v>
      </c>
      <c r="X148" s="106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9">
        <f>'[1]INPUTS-Incidence'!D149</f>
        <v>2.6810870315114026</v>
      </c>
      <c r="Q149" s="109">
        <f>'[1]INPUTS-Incidence'!E149</f>
        <v>45.045349358969077</v>
      </c>
      <c r="R149" s="97">
        <f t="shared" si="16"/>
        <v>1</v>
      </c>
      <c r="S149" s="100">
        <f t="shared" si="17"/>
        <v>0.67027175787785065</v>
      </c>
      <c r="T149" s="100">
        <f t="shared" si="18"/>
        <v>2.0108152736335518</v>
      </c>
      <c r="U149" s="106">
        <f t="shared" si="19"/>
        <v>2.1489582829321767</v>
      </c>
      <c r="V149" s="101">
        <f t="shared" si="20"/>
        <v>15.180282733972581</v>
      </c>
      <c r="W149" s="100">
        <f t="shared" si="21"/>
        <v>29.865066624996494</v>
      </c>
      <c r="X149" s="106">
        <f t="shared" si="22"/>
        <v>32.993722896468242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9">
        <f>'[1]INPUTS-Incidence'!D150</f>
        <v>6.8520198586124277</v>
      </c>
      <c r="Q150" s="109">
        <f>'[1]INPUTS-Incidence'!E150</f>
        <v>245.54225371180351</v>
      </c>
      <c r="R150" s="97">
        <f t="shared" si="16"/>
        <v>1</v>
      </c>
      <c r="S150" s="100">
        <f t="shared" si="17"/>
        <v>1.7130049646531069</v>
      </c>
      <c r="T150" s="100">
        <f t="shared" si="18"/>
        <v>5.1390148939593203</v>
      </c>
      <c r="U150" s="106">
        <f t="shared" si="19"/>
        <v>5.4920652171743258</v>
      </c>
      <c r="V150" s="101">
        <f t="shared" si="20"/>
        <v>82.747739500877785</v>
      </c>
      <c r="W150" s="100">
        <f t="shared" si="21"/>
        <v>162.79451421092574</v>
      </c>
      <c r="X150" s="106">
        <f t="shared" si="22"/>
        <v>179.84882332205666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9">
        <f>'[1]INPUTS-Incidence'!D151</f>
        <v>7.0217476762226356</v>
      </c>
      <c r="Q151" s="109">
        <f>'[1]INPUTS-Incidence'!E151</f>
        <v>569.25480522695727</v>
      </c>
      <c r="R151" s="97">
        <f t="shared" si="16"/>
        <v>1</v>
      </c>
      <c r="S151" s="100">
        <f t="shared" si="17"/>
        <v>1.7554369190556589</v>
      </c>
      <c r="T151" s="100">
        <f t="shared" si="18"/>
        <v>5.2663107571669769</v>
      </c>
      <c r="U151" s="106">
        <f t="shared" si="19"/>
        <v>5.6281063061843479</v>
      </c>
      <c r="V151" s="101">
        <f t="shared" si="20"/>
        <v>191.83886936148463</v>
      </c>
      <c r="W151" s="100">
        <f t="shared" si="21"/>
        <v>377.41593586547265</v>
      </c>
      <c r="X151" s="106">
        <f t="shared" si="22"/>
        <v>416.9539268408746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9">
        <f>'[1]INPUTS-Incidence'!D152</f>
        <v>30.071584440661677</v>
      </c>
      <c r="Q152" s="109">
        <f>'[1]INPUTS-Incidence'!E152</f>
        <v>1676.7020100209866</v>
      </c>
      <c r="R152" s="97">
        <f t="shared" si="16"/>
        <v>1</v>
      </c>
      <c r="S152" s="100">
        <f t="shared" si="17"/>
        <v>7.5178961101654194</v>
      </c>
      <c r="T152" s="100">
        <f t="shared" si="18"/>
        <v>22.553688330496257</v>
      </c>
      <c r="U152" s="106">
        <f t="shared" si="19"/>
        <v>24.103126718801349</v>
      </c>
      <c r="V152" s="101">
        <f t="shared" si="20"/>
        <v>565.04857737707255</v>
      </c>
      <c r="W152" s="100">
        <f t="shared" si="21"/>
        <v>1111.6534326439141</v>
      </c>
      <c r="X152" s="106">
        <f t="shared" si="22"/>
        <v>1228.1099444413287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9">
        <f>'[1]INPUTS-Incidence'!D153</f>
        <v>41.302098703596201</v>
      </c>
      <c r="Q153" s="109">
        <f>'[1]INPUTS-Incidence'!E153</f>
        <v>2342.2840165155662</v>
      </c>
      <c r="R153" s="97">
        <f t="shared" si="16"/>
        <v>1</v>
      </c>
      <c r="S153" s="100">
        <f t="shared" si="17"/>
        <v>10.32552467589905</v>
      </c>
      <c r="T153" s="100">
        <f t="shared" si="18"/>
        <v>30.976574027697151</v>
      </c>
      <c r="U153" s="106">
        <f t="shared" si="19"/>
        <v>33.104664663399944</v>
      </c>
      <c r="V153" s="101">
        <f t="shared" si="20"/>
        <v>789.3497135657459</v>
      </c>
      <c r="W153" s="100">
        <f t="shared" si="21"/>
        <v>1552.9343029498204</v>
      </c>
      <c r="X153" s="106">
        <f t="shared" si="22"/>
        <v>1715.6192789157205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9">
        <f>'[1]INPUTS-Incidence'!D154</f>
        <v>32.727461238598245</v>
      </c>
      <c r="Q154" s="109">
        <f>'[1]INPUTS-Incidence'!E154</f>
        <v>1860.9349199628325</v>
      </c>
      <c r="R154" s="97">
        <f t="shared" si="16"/>
        <v>1</v>
      </c>
      <c r="S154" s="100">
        <f t="shared" si="17"/>
        <v>8.1818653096495613</v>
      </c>
      <c r="T154" s="100">
        <f t="shared" si="18"/>
        <v>24.545595928948686</v>
      </c>
      <c r="U154" s="106">
        <f t="shared" si="19"/>
        <v>26.231878369267459</v>
      </c>
      <c r="V154" s="101">
        <f t="shared" si="20"/>
        <v>627.13506802747463</v>
      </c>
      <c r="W154" s="100">
        <f t="shared" si="21"/>
        <v>1233.7998519353578</v>
      </c>
      <c r="X154" s="106">
        <f t="shared" si="22"/>
        <v>1363.0523894558203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9">
        <f>'[1]INPUTS-Incidence'!D155</f>
        <v>25.482869877047957</v>
      </c>
      <c r="Q155" s="109">
        <f>'[1]INPUTS-Incidence'!E155</f>
        <v>1509.1008162502537</v>
      </c>
      <c r="R155" s="97">
        <f t="shared" si="16"/>
        <v>1</v>
      </c>
      <c r="S155" s="100">
        <f t="shared" si="17"/>
        <v>6.3707174692619892</v>
      </c>
      <c r="T155" s="100">
        <f t="shared" si="18"/>
        <v>19.112152407785967</v>
      </c>
      <c r="U155" s="106">
        <f t="shared" si="19"/>
        <v>20.425157278200864</v>
      </c>
      <c r="V155" s="101">
        <f t="shared" si="20"/>
        <v>508.56697507633555</v>
      </c>
      <c r="W155" s="100">
        <f t="shared" si="21"/>
        <v>1000.5338411739182</v>
      </c>
      <c r="X155" s="106">
        <f t="shared" si="22"/>
        <v>1105.349494737151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9">
        <f>'[1]INPUTS-Incidence'!D156</f>
        <v>20.199515069400249</v>
      </c>
      <c r="Q156" s="109">
        <f>'[1]INPUTS-Incidence'!E156</f>
        <v>1328.5711155065978</v>
      </c>
      <c r="R156" s="97">
        <f t="shared" si="16"/>
        <v>1</v>
      </c>
      <c r="S156" s="100">
        <f t="shared" si="17"/>
        <v>5.0498787673500622</v>
      </c>
      <c r="T156" s="100">
        <f t="shared" si="18"/>
        <v>15.149636302050187</v>
      </c>
      <c r="U156" s="106">
        <f t="shared" si="19"/>
        <v>16.190416316001034</v>
      </c>
      <c r="V156" s="101">
        <f t="shared" si="20"/>
        <v>447.72846592572353</v>
      </c>
      <c r="W156" s="100">
        <f t="shared" si="21"/>
        <v>880.84264958087431</v>
      </c>
      <c r="X156" s="106">
        <f t="shared" si="22"/>
        <v>973.11948640816593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9">
        <f>'[1]INPUTS-Incidence'!D157</f>
        <v>17.932879970189017</v>
      </c>
      <c r="Q157" s="109">
        <f>'[1]INPUTS-Incidence'!E157</f>
        <v>1134.8158843451213</v>
      </c>
      <c r="R157" s="97">
        <f t="shared" si="16"/>
        <v>1</v>
      </c>
      <c r="S157" s="100">
        <f t="shared" si="17"/>
        <v>4.4832199925472542</v>
      </c>
      <c r="T157" s="100">
        <f t="shared" si="18"/>
        <v>13.449659977641762</v>
      </c>
      <c r="U157" s="106">
        <f t="shared" si="19"/>
        <v>14.37365161810575</v>
      </c>
      <c r="V157" s="101">
        <f t="shared" si="20"/>
        <v>382.4329530243059</v>
      </c>
      <c r="W157" s="100">
        <f t="shared" si="21"/>
        <v>752.38293132081537</v>
      </c>
      <c r="X157" s="106">
        <f t="shared" si="22"/>
        <v>831.20236293912478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9">
        <f>'[1]INPUTS-Incidence'!D158</f>
        <v>15.62975700232294</v>
      </c>
      <c r="Q158" s="109">
        <f>'[1]INPUTS-Incidence'!E158</f>
        <v>827.85256406177439</v>
      </c>
      <c r="R158" s="97">
        <f t="shared" si="16"/>
        <v>1</v>
      </c>
      <c r="S158" s="100">
        <f t="shared" si="17"/>
        <v>3.9074392505807349</v>
      </c>
      <c r="T158" s="100">
        <f t="shared" si="18"/>
        <v>11.722317751742205</v>
      </c>
      <c r="U158" s="106">
        <f t="shared" si="19"/>
        <v>12.527640981286893</v>
      </c>
      <c r="V158" s="101">
        <f t="shared" si="20"/>
        <v>278.98631408881801</v>
      </c>
      <c r="W158" s="100">
        <f t="shared" si="21"/>
        <v>548.86624997295644</v>
      </c>
      <c r="X158" s="106">
        <f t="shared" si="22"/>
        <v>606.36532930666181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9">
        <f>'[1]INPUTS-Incidence'!D159</f>
        <v>14.479759449602231</v>
      </c>
      <c r="Q159" s="109">
        <f>'[1]INPUTS-Incidence'!E159</f>
        <v>547.38513579924938</v>
      </c>
      <c r="R159" s="97">
        <f t="shared" si="16"/>
        <v>1</v>
      </c>
      <c r="S159" s="100">
        <f t="shared" si="17"/>
        <v>3.6199398624005577</v>
      </c>
      <c r="T159" s="100">
        <f t="shared" si="18"/>
        <v>10.859819587201674</v>
      </c>
      <c r="U159" s="106">
        <f t="shared" si="19"/>
        <v>11.605889192842429</v>
      </c>
      <c r="V159" s="101">
        <f t="shared" si="20"/>
        <v>184.46879076434706</v>
      </c>
      <c r="W159" s="100">
        <f t="shared" si="21"/>
        <v>362.91634503490229</v>
      </c>
      <c r="X159" s="106">
        <f t="shared" si="22"/>
        <v>400.93536281143423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9">
        <f>'[1]INPUTS-Incidence'!D160</f>
        <v>13.26754560595074</v>
      </c>
      <c r="Q160" s="109">
        <f>'[1]INPUTS-Incidence'!E160</f>
        <v>397.57830579609191</v>
      </c>
      <c r="R160" s="97">
        <f t="shared" si="16"/>
        <v>1</v>
      </c>
      <c r="S160" s="100">
        <f t="shared" si="17"/>
        <v>3.3168864014876851</v>
      </c>
      <c r="T160" s="100">
        <f t="shared" si="18"/>
        <v>9.9506592044630544</v>
      </c>
      <c r="U160" s="106">
        <f t="shared" si="19"/>
        <v>10.634269491809667</v>
      </c>
      <c r="V160" s="101">
        <f t="shared" si="20"/>
        <v>133.98388905328298</v>
      </c>
      <c r="W160" s="100">
        <f t="shared" si="21"/>
        <v>263.5944167428089</v>
      </c>
      <c r="X160" s="106">
        <f t="shared" si="22"/>
        <v>291.20849627669054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9">
        <f>'[1]INPUTS-Incidence'!D161</f>
        <v>10.475324489399126</v>
      </c>
      <c r="Q161" s="109">
        <f>'[1]INPUTS-Incidence'!E161</f>
        <v>239.7452990723996</v>
      </c>
      <c r="R161" s="97">
        <f t="shared" si="16"/>
        <v>1</v>
      </c>
      <c r="S161" s="100">
        <f t="shared" si="17"/>
        <v>2.6188311223497815</v>
      </c>
      <c r="T161" s="100">
        <f t="shared" si="18"/>
        <v>7.8564933670493442</v>
      </c>
      <c r="U161" s="106">
        <f t="shared" si="19"/>
        <v>8.3962344613656335</v>
      </c>
      <c r="V161" s="101">
        <f t="shared" si="20"/>
        <v>80.794165787398668</v>
      </c>
      <c r="W161" s="100">
        <f t="shared" si="21"/>
        <v>158.95113328500094</v>
      </c>
      <c r="X161" s="106">
        <f t="shared" si="22"/>
        <v>175.60281085378381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9">
        <f>'[1]INPUTS-Incidence'!D162</f>
        <v>8.2073624144323425</v>
      </c>
      <c r="Q162" s="109">
        <f>'[1]INPUTS-Incidence'!E162</f>
        <v>107.98791360399638</v>
      </c>
      <c r="R162" s="97">
        <f t="shared" si="16"/>
        <v>1</v>
      </c>
      <c r="S162" s="100">
        <f t="shared" si="17"/>
        <v>2.0518406036080856</v>
      </c>
      <c r="T162" s="100">
        <f t="shared" si="18"/>
        <v>6.1555218108242569</v>
      </c>
      <c r="U162" s="106">
        <f t="shared" si="19"/>
        <v>6.5784061592278835</v>
      </c>
      <c r="V162" s="101">
        <f t="shared" si="20"/>
        <v>36.391926884546784</v>
      </c>
      <c r="W162" s="100">
        <f t="shared" si="21"/>
        <v>71.595986719449598</v>
      </c>
      <c r="X162" s="106">
        <f t="shared" si="22"/>
        <v>79.096362850354694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9">
        <f>'[1]INPUTS-Incidence'!D163</f>
        <v>6.2332754330804576</v>
      </c>
      <c r="Q163" s="109">
        <f>'[1]INPUTS-Incidence'!E163</f>
        <v>58.659016229593725</v>
      </c>
      <c r="R163" s="97">
        <f t="shared" si="16"/>
        <v>1</v>
      </c>
      <c r="S163" s="100">
        <f t="shared" si="17"/>
        <v>1.5583188582701144</v>
      </c>
      <c r="T163" s="100">
        <f t="shared" si="18"/>
        <v>4.6749565748103432</v>
      </c>
      <c r="U163" s="106">
        <f t="shared" si="19"/>
        <v>4.9961260914998133</v>
      </c>
      <c r="V163" s="101">
        <f t="shared" si="20"/>
        <v>19.768088469373087</v>
      </c>
      <c r="W163" s="100">
        <f t="shared" si="21"/>
        <v>38.890927760220634</v>
      </c>
      <c r="X163" s="106">
        <f t="shared" si="22"/>
        <v>42.965130793758426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9">
        <f>'[1]INPUTS-Incidence'!D164</f>
        <v>4.2371384434994788</v>
      </c>
      <c r="Q164" s="109">
        <f>'[1]INPUTS-Incidence'!E164</f>
        <v>39.082578092550229</v>
      </c>
      <c r="R164" s="97">
        <f t="shared" si="16"/>
        <v>1</v>
      </c>
      <c r="S164" s="100">
        <f t="shared" si="17"/>
        <v>1.0592846108748697</v>
      </c>
      <c r="T164" s="100">
        <f t="shared" si="18"/>
        <v>3.1778538326246091</v>
      </c>
      <c r="U164" s="106">
        <f t="shared" si="19"/>
        <v>3.3961723909259196</v>
      </c>
      <c r="V164" s="101">
        <f t="shared" si="20"/>
        <v>13.170828817189427</v>
      </c>
      <c r="W164" s="100">
        <f t="shared" si="21"/>
        <v>25.911749275360801</v>
      </c>
      <c r="X164" s="106">
        <f t="shared" si="22"/>
        <v>28.626257094583544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9">
        <f>'[1]INPUTS-Incidence'!D165</f>
        <v>2.7048300416734268</v>
      </c>
      <c r="Q165" s="109">
        <f>'[1]INPUTS-Incidence'!E165</f>
        <v>18.640610749147111</v>
      </c>
      <c r="R165" s="97">
        <f t="shared" si="16"/>
        <v>1</v>
      </c>
      <c r="S165" s="100">
        <f t="shared" si="17"/>
        <v>0.67620751041835669</v>
      </c>
      <c r="T165" s="100">
        <f t="shared" si="18"/>
        <v>2.0286225312550701</v>
      </c>
      <c r="U165" s="106">
        <f t="shared" si="19"/>
        <v>2.1679888991522933</v>
      </c>
      <c r="V165" s="101">
        <f t="shared" si="20"/>
        <v>6.2818858224625771</v>
      </c>
      <c r="W165" s="100">
        <f t="shared" si="21"/>
        <v>12.358724926684534</v>
      </c>
      <c r="X165" s="106">
        <f t="shared" si="22"/>
        <v>13.653421594694072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9">
        <f>'[1]INPUTS-Incidence'!D166</f>
        <v>1.6716277114094857</v>
      </c>
      <c r="Q166" s="109">
        <f>'[1]INPUTS-Incidence'!E166</f>
        <v>7.8375976038872075</v>
      </c>
      <c r="R166" s="97">
        <f t="shared" si="16"/>
        <v>1</v>
      </c>
      <c r="S166" s="100">
        <f t="shared" si="17"/>
        <v>0.41790692785237143</v>
      </c>
      <c r="T166" s="100">
        <f t="shared" si="18"/>
        <v>1.2537207835571142</v>
      </c>
      <c r="U166" s="106">
        <f t="shared" si="19"/>
        <v>1.339851401387488</v>
      </c>
      <c r="V166" s="101">
        <f t="shared" si="20"/>
        <v>2.641270392509989</v>
      </c>
      <c r="W166" s="100">
        <f t="shared" si="21"/>
        <v>5.1963272113772181</v>
      </c>
      <c r="X166" s="106">
        <f t="shared" si="22"/>
        <v>5.7406930392735269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9">
        <f>'[1]INPUTS-Incidence'!D167</f>
        <v>2.1933711100192195</v>
      </c>
      <c r="Q167" s="109">
        <f>'[1]INPUTS-Incidence'!E167</f>
        <v>59.063618433490845</v>
      </c>
      <c r="R167" s="97">
        <f t="shared" si="16"/>
        <v>1</v>
      </c>
      <c r="S167" s="100">
        <f t="shared" si="17"/>
        <v>0.54834277750480487</v>
      </c>
      <c r="T167" s="100">
        <f t="shared" si="18"/>
        <v>1.6450283325144146</v>
      </c>
      <c r="U167" s="106">
        <f t="shared" si="19"/>
        <v>1.7580417789581548</v>
      </c>
      <c r="V167" s="101">
        <f t="shared" si="20"/>
        <v>19.904439412086415</v>
      </c>
      <c r="W167" s="100">
        <f t="shared" si="21"/>
        <v>39.159179021404427</v>
      </c>
      <c r="X167" s="106">
        <f t="shared" si="22"/>
        <v>43.261483984235433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9">
        <f>'[1]INPUTS-Incidence'!D168</f>
        <v>3.9312840563071481</v>
      </c>
      <c r="Q168" s="109">
        <f>'[1]INPUTS-Incidence'!E168</f>
        <v>246.29426984707092</v>
      </c>
      <c r="R168" s="97">
        <f t="shared" si="16"/>
        <v>1</v>
      </c>
      <c r="S168" s="100">
        <f t="shared" si="17"/>
        <v>0.98282101407678701</v>
      </c>
      <c r="T168" s="100">
        <f t="shared" si="18"/>
        <v>2.9484630422303608</v>
      </c>
      <c r="U168" s="106">
        <f t="shared" si="19"/>
        <v>3.1510224532315867</v>
      </c>
      <c r="V168" s="101">
        <f t="shared" si="20"/>
        <v>83.001168938462911</v>
      </c>
      <c r="W168" s="100">
        <f t="shared" si="21"/>
        <v>163.29310090860801</v>
      </c>
      <c r="X168" s="106">
        <f t="shared" si="22"/>
        <v>180.39964182682522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9">
        <f>'[1]INPUTS-Incidence'!D169</f>
        <v>3.0403910045550253</v>
      </c>
      <c r="Q169" s="109">
        <f>'[1]INPUTS-Incidence'!E169</f>
        <v>487.87069127281097</v>
      </c>
      <c r="R169" s="97">
        <f t="shared" si="16"/>
        <v>1</v>
      </c>
      <c r="S169" s="100">
        <f t="shared" si="17"/>
        <v>0.76009775113875633</v>
      </c>
      <c r="T169" s="100">
        <f t="shared" si="18"/>
        <v>2.2802932534162688</v>
      </c>
      <c r="U169" s="106">
        <f t="shared" si="19"/>
        <v>2.4369493999259664</v>
      </c>
      <c r="V169" s="101">
        <f t="shared" si="20"/>
        <v>164.4124229589373</v>
      </c>
      <c r="W169" s="100">
        <f t="shared" si="21"/>
        <v>323.45826831387365</v>
      </c>
      <c r="X169" s="106">
        <f t="shared" si="22"/>
        <v>357.34366868571061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9">
        <f>'[1]INPUTS-Incidence'!D170</f>
        <v>9.3880373114696773</v>
      </c>
      <c r="Q170" s="109">
        <f>'[1]INPUTS-Incidence'!E170</f>
        <v>937.5693317740795</v>
      </c>
      <c r="R170" s="97">
        <f t="shared" si="16"/>
        <v>1</v>
      </c>
      <c r="S170" s="100">
        <f t="shared" si="17"/>
        <v>2.3470093278674193</v>
      </c>
      <c r="T170" s="100">
        <f t="shared" si="18"/>
        <v>7.041027983602258</v>
      </c>
      <c r="U170" s="106">
        <f t="shared" si="19"/>
        <v>7.5247466060757331</v>
      </c>
      <c r="V170" s="101">
        <f t="shared" si="20"/>
        <v>315.96086480786482</v>
      </c>
      <c r="W170" s="100">
        <f t="shared" si="21"/>
        <v>621.60846696621468</v>
      </c>
      <c r="X170" s="106">
        <f t="shared" si="22"/>
        <v>686.72800120311558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9">
        <f>'[1]INPUTS-Incidence'!D171</f>
        <v>9.50886551381363</v>
      </c>
      <c r="Q171" s="109">
        <f>'[1]INPUTS-Incidence'!E171</f>
        <v>1012.9786579723005</v>
      </c>
      <c r="R171" s="97">
        <f t="shared" si="16"/>
        <v>1</v>
      </c>
      <c r="S171" s="100">
        <f t="shared" si="17"/>
        <v>2.3772163784534075</v>
      </c>
      <c r="T171" s="100">
        <f t="shared" si="18"/>
        <v>7.131649135360222</v>
      </c>
      <c r="U171" s="106">
        <f t="shared" si="19"/>
        <v>7.6215934309594688</v>
      </c>
      <c r="V171" s="101">
        <f t="shared" si="20"/>
        <v>341.3738077366653</v>
      </c>
      <c r="W171" s="100">
        <f t="shared" si="21"/>
        <v>671.60485023563524</v>
      </c>
      <c r="X171" s="106">
        <f t="shared" si="22"/>
        <v>741.96199201016191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9">
        <f>'[1]INPUTS-Incidence'!D172</f>
        <v>8.3517362205401966</v>
      </c>
      <c r="Q172" s="109">
        <f>'[1]INPUTS-Incidence'!E172</f>
        <v>742.61853341021174</v>
      </c>
      <c r="R172" s="97">
        <f t="shared" si="16"/>
        <v>1</v>
      </c>
      <c r="S172" s="100">
        <f t="shared" si="17"/>
        <v>2.0879340551350491</v>
      </c>
      <c r="T172" s="100">
        <f t="shared" si="18"/>
        <v>6.2638021654051474</v>
      </c>
      <c r="U172" s="106">
        <f t="shared" si="19"/>
        <v>6.6941253741684807</v>
      </c>
      <c r="V172" s="101">
        <f t="shared" si="20"/>
        <v>250.26244575924136</v>
      </c>
      <c r="W172" s="100">
        <f t="shared" si="21"/>
        <v>492.35608765097038</v>
      </c>
      <c r="X172" s="106">
        <f t="shared" si="22"/>
        <v>543.93517772195003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9">
        <f>'[1]INPUTS-Incidence'!D173</f>
        <v>6.9998939657677566</v>
      </c>
      <c r="Q173" s="109">
        <f>'[1]INPUTS-Incidence'!E173</f>
        <v>714.6111522573683</v>
      </c>
      <c r="R173" s="97">
        <f t="shared" si="16"/>
        <v>1</v>
      </c>
      <c r="S173" s="100">
        <f t="shared" si="17"/>
        <v>1.7499734914419391</v>
      </c>
      <c r="T173" s="100">
        <f t="shared" si="18"/>
        <v>5.2499204743258172</v>
      </c>
      <c r="U173" s="106">
        <f t="shared" si="19"/>
        <v>5.6105900109120004</v>
      </c>
      <c r="V173" s="101">
        <f t="shared" si="20"/>
        <v>240.82395831073313</v>
      </c>
      <c r="W173" s="100">
        <f t="shared" si="21"/>
        <v>473.78719394663517</v>
      </c>
      <c r="X173" s="106">
        <f t="shared" si="22"/>
        <v>523.42101175447726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9">
        <f>'[1]INPUTS-Incidence'!D174</f>
        <v>5.5219672651253102</v>
      </c>
      <c r="Q174" s="109">
        <f>'[1]INPUTS-Incidence'!E174</f>
        <v>693.41569885604667</v>
      </c>
      <c r="R174" s="97">
        <f t="shared" si="16"/>
        <v>1</v>
      </c>
      <c r="S174" s="100">
        <f t="shared" si="17"/>
        <v>1.3804918162813276</v>
      </c>
      <c r="T174" s="100">
        <f t="shared" si="18"/>
        <v>4.1414754488439822</v>
      </c>
      <c r="U174" s="106">
        <f t="shared" si="19"/>
        <v>4.4259948121795638</v>
      </c>
      <c r="V174" s="101">
        <f t="shared" si="20"/>
        <v>233.68109051448775</v>
      </c>
      <c r="W174" s="100">
        <f t="shared" si="21"/>
        <v>459.7346083415589</v>
      </c>
      <c r="X174" s="106">
        <f t="shared" si="22"/>
        <v>507.89628109659481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9">
        <f>'[1]INPUTS-Incidence'!D175</f>
        <v>6.816676632095815</v>
      </c>
      <c r="Q175" s="109">
        <f>'[1]INPUTS-Incidence'!E175</f>
        <v>592.21150427687212</v>
      </c>
      <c r="R175" s="97">
        <f t="shared" si="16"/>
        <v>1</v>
      </c>
      <c r="S175" s="100">
        <f t="shared" si="17"/>
        <v>1.7041691580239537</v>
      </c>
      <c r="T175" s="100">
        <f t="shared" si="18"/>
        <v>5.1125074740718617</v>
      </c>
      <c r="U175" s="106">
        <f t="shared" si="19"/>
        <v>5.4637367375405983</v>
      </c>
      <c r="V175" s="101">
        <f t="shared" si="20"/>
        <v>199.57527694130593</v>
      </c>
      <c r="W175" s="100">
        <f t="shared" si="21"/>
        <v>392.63622733556622</v>
      </c>
      <c r="X175" s="106">
        <f t="shared" si="22"/>
        <v>433.76869191316939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9">
        <f>'[1]INPUTS-Incidence'!D176</f>
        <v>5.8831738172559396</v>
      </c>
      <c r="Q176" s="109">
        <f>'[1]INPUTS-Incidence'!E176</f>
        <v>453.1015582535457</v>
      </c>
      <c r="R176" s="97">
        <f t="shared" si="16"/>
        <v>1</v>
      </c>
      <c r="S176" s="100">
        <f t="shared" si="17"/>
        <v>1.4707934543139849</v>
      </c>
      <c r="T176" s="100">
        <f t="shared" si="18"/>
        <v>4.4123803629419545</v>
      </c>
      <c r="U176" s="106">
        <f t="shared" si="19"/>
        <v>4.7155108938760666</v>
      </c>
      <c r="V176" s="101">
        <f t="shared" si="20"/>
        <v>152.69522513144491</v>
      </c>
      <c r="W176" s="100">
        <f t="shared" si="21"/>
        <v>300.40633312210082</v>
      </c>
      <c r="X176" s="106">
        <f t="shared" si="22"/>
        <v>331.87681902169163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9">
        <f>'[1]INPUTS-Incidence'!D177</f>
        <v>5.0533750787981448</v>
      </c>
      <c r="Q177" s="109">
        <f>'[1]INPUTS-Incidence'!E177</f>
        <v>340.05091116928782</v>
      </c>
      <c r="R177" s="97">
        <f t="shared" si="16"/>
        <v>1</v>
      </c>
      <c r="S177" s="100">
        <f t="shared" si="17"/>
        <v>1.2633437696995362</v>
      </c>
      <c r="T177" s="100">
        <f t="shared" si="18"/>
        <v>3.7900313090986089</v>
      </c>
      <c r="U177" s="106">
        <f t="shared" si="19"/>
        <v>4.0504064600336829</v>
      </c>
      <c r="V177" s="101">
        <f t="shared" si="20"/>
        <v>114.59715706404999</v>
      </c>
      <c r="W177" s="100">
        <f t="shared" si="21"/>
        <v>225.45375410523781</v>
      </c>
      <c r="X177" s="106">
        <f t="shared" si="22"/>
        <v>249.07222817613851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9">
        <f>'[1]INPUTS-Incidence'!D178</f>
        <v>4.7823818748237752</v>
      </c>
      <c r="Q178" s="109">
        <f>'[1]INPUTS-Incidence'!E178</f>
        <v>268.33974229822587</v>
      </c>
      <c r="R178" s="97">
        <f t="shared" si="16"/>
        <v>1</v>
      </c>
      <c r="S178" s="100">
        <f t="shared" si="17"/>
        <v>1.1955954687059438</v>
      </c>
      <c r="T178" s="100">
        <f t="shared" si="18"/>
        <v>3.5867864061178314</v>
      </c>
      <c r="U178" s="106">
        <f t="shared" si="19"/>
        <v>3.8331986322181262</v>
      </c>
      <c r="V178" s="101">
        <f t="shared" si="20"/>
        <v>90.43049315450213</v>
      </c>
      <c r="W178" s="100">
        <f t="shared" si="21"/>
        <v>177.90924914372374</v>
      </c>
      <c r="X178" s="106">
        <f t="shared" si="22"/>
        <v>196.54697378286662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9">
        <f>'[1]INPUTS-Incidence'!D179</f>
        <v>3.4083503858390696</v>
      </c>
      <c r="Q179" s="109">
        <f>'[1]INPUTS-Incidence'!E179</f>
        <v>189.93517215856585</v>
      </c>
      <c r="R179" s="97">
        <f t="shared" si="16"/>
        <v>1</v>
      </c>
      <c r="S179" s="100">
        <f t="shared" si="17"/>
        <v>0.85208759645976739</v>
      </c>
      <c r="T179" s="100">
        <f t="shared" si="18"/>
        <v>2.5562627893793022</v>
      </c>
      <c r="U179" s="106">
        <f t="shared" si="19"/>
        <v>2.7318780430096603</v>
      </c>
      <c r="V179" s="101">
        <f t="shared" si="20"/>
        <v>64.008153017436697</v>
      </c>
      <c r="W179" s="100">
        <f t="shared" si="21"/>
        <v>125.92701914112915</v>
      </c>
      <c r="X179" s="106">
        <f t="shared" si="22"/>
        <v>139.11909947802286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9">
        <f>'[1]INPUTS-Incidence'!D180</f>
        <v>3.0516011866989556</v>
      </c>
      <c r="Q180" s="109">
        <f>'[1]INPUTS-Incidence'!E180</f>
        <v>123.90173437226285</v>
      </c>
      <c r="R180" s="97">
        <f t="shared" si="16"/>
        <v>1</v>
      </c>
      <c r="S180" s="100">
        <f t="shared" si="17"/>
        <v>0.76290029667473891</v>
      </c>
      <c r="T180" s="100">
        <f t="shared" si="18"/>
        <v>2.2887008900242165</v>
      </c>
      <c r="U180" s="106">
        <f t="shared" si="19"/>
        <v>2.44593464116888</v>
      </c>
      <c r="V180" s="101">
        <f t="shared" si="20"/>
        <v>41.754884483452585</v>
      </c>
      <c r="W180" s="100">
        <f t="shared" si="21"/>
        <v>82.146849888810266</v>
      </c>
      <c r="X180" s="106">
        <f t="shared" si="22"/>
        <v>90.752531580849848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9">
        <f>'[1]INPUTS-Incidence'!D181</f>
        <v>2.7619883439029809</v>
      </c>
      <c r="Q181" s="109">
        <f>'[1]INPUTS-Incidence'!E181</f>
        <v>74.492700721697361</v>
      </c>
      <c r="R181" s="97">
        <f t="shared" si="16"/>
        <v>1</v>
      </c>
      <c r="S181" s="100">
        <f t="shared" si="17"/>
        <v>0.69049708597574522</v>
      </c>
      <c r="T181" s="100">
        <f t="shared" si="18"/>
        <v>2.0714912579272355</v>
      </c>
      <c r="U181" s="106">
        <f t="shared" si="19"/>
        <v>2.2138027073468365</v>
      </c>
      <c r="V181" s="101">
        <f t="shared" si="20"/>
        <v>25.104040143212011</v>
      </c>
      <c r="W181" s="100">
        <f t="shared" si="21"/>
        <v>49.38866057848535</v>
      </c>
      <c r="X181" s="106">
        <f t="shared" si="22"/>
        <v>54.562603252001345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9">
        <f>'[1]INPUTS-Incidence'!D182</f>
        <v>1.9761635121094667</v>
      </c>
      <c r="Q182" s="109">
        <f>'[1]INPUTS-Incidence'!E182</f>
        <v>45.651952326829914</v>
      </c>
      <c r="R182" s="97">
        <f t="shared" si="16"/>
        <v>1</v>
      </c>
      <c r="S182" s="100">
        <f t="shared" si="17"/>
        <v>0.49404087802736668</v>
      </c>
      <c r="T182" s="100">
        <f t="shared" si="18"/>
        <v>1.4821226340821001</v>
      </c>
      <c r="U182" s="106">
        <f t="shared" si="19"/>
        <v>1.5839444590435403</v>
      </c>
      <c r="V182" s="101">
        <f t="shared" si="20"/>
        <v>15.384707934141682</v>
      </c>
      <c r="W182" s="100">
        <f t="shared" si="21"/>
        <v>30.267244392688234</v>
      </c>
      <c r="X182" s="106">
        <f t="shared" si="22"/>
        <v>33.438032697914835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9">
        <f>'[1]INPUTS-Incidence'!D183</f>
        <v>1.1989248350219353</v>
      </c>
      <c r="Q183" s="109">
        <f>'[1]INPUTS-Incidence'!E183</f>
        <v>17.517576901483341</v>
      </c>
      <c r="R183" s="97">
        <f t="shared" si="16"/>
        <v>1</v>
      </c>
      <c r="S183" s="100">
        <f t="shared" si="17"/>
        <v>0.29973120875548381</v>
      </c>
      <c r="T183" s="100">
        <f t="shared" si="18"/>
        <v>0.8991936262664515</v>
      </c>
      <c r="U183" s="106">
        <f t="shared" si="19"/>
        <v>0.96096822839095664</v>
      </c>
      <c r="V183" s="101">
        <f t="shared" si="20"/>
        <v>5.9034234157998862</v>
      </c>
      <c r="W183" s="100">
        <f t="shared" si="21"/>
        <v>11.614153485683456</v>
      </c>
      <c r="X183" s="106">
        <f t="shared" si="22"/>
        <v>12.830849051679813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9">
        <f>'[1]INPUTS-Incidence'!D184</f>
        <v>1.0842550773788606</v>
      </c>
      <c r="Q184" s="109">
        <f>'[1]INPUTS-Incidence'!E184</f>
        <v>6.9526474701895635</v>
      </c>
      <c r="R184" s="97">
        <f t="shared" si="16"/>
        <v>1</v>
      </c>
      <c r="S184" s="100">
        <f t="shared" si="17"/>
        <v>0.27106376934471516</v>
      </c>
      <c r="T184" s="100">
        <f t="shared" si="18"/>
        <v>0.81319130803414552</v>
      </c>
      <c r="U184" s="106">
        <f t="shared" si="19"/>
        <v>0.86905755089609127</v>
      </c>
      <c r="V184" s="101">
        <f t="shared" si="20"/>
        <v>2.3430421974538831</v>
      </c>
      <c r="W184" s="100">
        <f t="shared" si="21"/>
        <v>4.6096052727356804</v>
      </c>
      <c r="X184" s="106">
        <f t="shared" si="22"/>
        <v>5.0925062696309258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9">
        <f>'[1]INPUTS-Incidence'!D185</f>
        <v>0</v>
      </c>
      <c r="Q185" s="109">
        <f>'[1]INPUTS-Incidence'!E185</f>
        <v>0</v>
      </c>
      <c r="R185" s="97">
        <f t="shared" si="16"/>
        <v>1</v>
      </c>
      <c r="S185" s="100">
        <f t="shared" si="17"/>
        <v>0</v>
      </c>
      <c r="T185" s="100">
        <f t="shared" si="18"/>
        <v>0</v>
      </c>
      <c r="U185" s="106">
        <f t="shared" si="19"/>
        <v>0</v>
      </c>
      <c r="V185" s="101">
        <f t="shared" si="20"/>
        <v>0</v>
      </c>
      <c r="W185" s="100">
        <f t="shared" si="21"/>
        <v>0</v>
      </c>
      <c r="X185" s="106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9">
        <f>'[1]INPUTS-Incidence'!D186</f>
        <v>0</v>
      </c>
      <c r="Q186" s="109">
        <f>'[1]INPUTS-Incidence'!E186</f>
        <v>0</v>
      </c>
      <c r="R186" s="97">
        <f t="shared" si="16"/>
        <v>1</v>
      </c>
      <c r="S186" s="100">
        <f t="shared" si="17"/>
        <v>0</v>
      </c>
      <c r="T186" s="100">
        <f t="shared" si="18"/>
        <v>0</v>
      </c>
      <c r="U186" s="106">
        <f t="shared" si="19"/>
        <v>0</v>
      </c>
      <c r="V186" s="101">
        <f t="shared" si="20"/>
        <v>0</v>
      </c>
      <c r="W186" s="100">
        <f t="shared" si="21"/>
        <v>0</v>
      </c>
      <c r="X186" s="106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9">
        <f>'[1]INPUTS-Incidence'!D187</f>
        <v>0</v>
      </c>
      <c r="Q187" s="109">
        <f>'[1]INPUTS-Incidence'!E187</f>
        <v>0</v>
      </c>
      <c r="R187" s="97">
        <f t="shared" si="16"/>
        <v>1</v>
      </c>
      <c r="S187" s="100">
        <f t="shared" si="17"/>
        <v>0</v>
      </c>
      <c r="T187" s="100">
        <f t="shared" si="18"/>
        <v>0</v>
      </c>
      <c r="U187" s="106">
        <f t="shared" si="19"/>
        <v>0</v>
      </c>
      <c r="V187" s="101">
        <f t="shared" si="20"/>
        <v>0</v>
      </c>
      <c r="W187" s="100">
        <f t="shared" si="21"/>
        <v>0</v>
      </c>
      <c r="X187" s="106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9">
        <f>'[1]INPUTS-Incidence'!D188</f>
        <v>0</v>
      </c>
      <c r="Q188" s="109">
        <f>'[1]INPUTS-Incidence'!E188</f>
        <v>0</v>
      </c>
      <c r="R188" s="97">
        <f t="shared" si="16"/>
        <v>1</v>
      </c>
      <c r="S188" s="100">
        <f t="shared" si="17"/>
        <v>0</v>
      </c>
      <c r="T188" s="100">
        <f t="shared" si="18"/>
        <v>0</v>
      </c>
      <c r="U188" s="106">
        <f t="shared" si="19"/>
        <v>0</v>
      </c>
      <c r="V188" s="101">
        <f t="shared" si="20"/>
        <v>0</v>
      </c>
      <c r="W188" s="100">
        <f t="shared" si="21"/>
        <v>0</v>
      </c>
      <c r="X188" s="106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9">
        <f>'[1]INPUTS-Incidence'!D189</f>
        <v>0</v>
      </c>
      <c r="Q189" s="109">
        <f>'[1]INPUTS-Incidence'!E189</f>
        <v>0</v>
      </c>
      <c r="R189" s="97">
        <f t="shared" si="16"/>
        <v>1</v>
      </c>
      <c r="S189" s="100">
        <f t="shared" si="17"/>
        <v>0</v>
      </c>
      <c r="T189" s="100">
        <f t="shared" si="18"/>
        <v>0</v>
      </c>
      <c r="U189" s="106">
        <f t="shared" si="19"/>
        <v>0</v>
      </c>
      <c r="V189" s="101">
        <f t="shared" si="20"/>
        <v>0</v>
      </c>
      <c r="W189" s="100">
        <f t="shared" si="21"/>
        <v>0</v>
      </c>
      <c r="X189" s="106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9">
        <f>'[1]INPUTS-Incidence'!D190</f>
        <v>0</v>
      </c>
      <c r="Q190" s="109">
        <f>'[1]INPUTS-Incidence'!E190</f>
        <v>0</v>
      </c>
      <c r="R190" s="97">
        <f t="shared" si="16"/>
        <v>1</v>
      </c>
      <c r="S190" s="100">
        <f t="shared" si="17"/>
        <v>0</v>
      </c>
      <c r="T190" s="100">
        <f t="shared" si="18"/>
        <v>0</v>
      </c>
      <c r="U190" s="106">
        <f t="shared" si="19"/>
        <v>0</v>
      </c>
      <c r="V190" s="101">
        <f t="shared" si="20"/>
        <v>0</v>
      </c>
      <c r="W190" s="100">
        <f t="shared" si="21"/>
        <v>0</v>
      </c>
      <c r="X190" s="106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9">
        <f>'[1]INPUTS-Incidence'!D191</f>
        <v>0</v>
      </c>
      <c r="Q191" s="109">
        <f>'[1]INPUTS-Incidence'!E191</f>
        <v>0</v>
      </c>
      <c r="R191" s="97">
        <f t="shared" si="16"/>
        <v>1</v>
      </c>
      <c r="S191" s="100">
        <f t="shared" si="17"/>
        <v>0</v>
      </c>
      <c r="T191" s="100">
        <f t="shared" si="18"/>
        <v>0</v>
      </c>
      <c r="U191" s="106">
        <f t="shared" si="19"/>
        <v>0</v>
      </c>
      <c r="V191" s="101">
        <f t="shared" si="20"/>
        <v>0</v>
      </c>
      <c r="W191" s="100">
        <f t="shared" si="21"/>
        <v>0</v>
      </c>
      <c r="X191" s="106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9">
        <f>'[1]INPUTS-Incidence'!D192</f>
        <v>0</v>
      </c>
      <c r="Q192" s="109">
        <f>'[1]INPUTS-Incidence'!E192</f>
        <v>0</v>
      </c>
      <c r="R192" s="97">
        <f t="shared" si="16"/>
        <v>1</v>
      </c>
      <c r="S192" s="100">
        <f t="shared" si="17"/>
        <v>0</v>
      </c>
      <c r="T192" s="100">
        <f t="shared" si="18"/>
        <v>0</v>
      </c>
      <c r="U192" s="106">
        <f t="shared" si="19"/>
        <v>0</v>
      </c>
      <c r="V192" s="101">
        <f t="shared" si="20"/>
        <v>0</v>
      </c>
      <c r="W192" s="100">
        <f t="shared" si="21"/>
        <v>0</v>
      </c>
      <c r="X192" s="106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9">
        <f>'[1]INPUTS-Incidence'!D193</f>
        <v>0</v>
      </c>
      <c r="Q193" s="109">
        <f>'[1]INPUTS-Incidence'!E193</f>
        <v>0</v>
      </c>
      <c r="R193" s="97">
        <f t="shared" si="16"/>
        <v>1</v>
      </c>
      <c r="S193" s="100">
        <f t="shared" si="17"/>
        <v>0</v>
      </c>
      <c r="T193" s="100">
        <f t="shared" si="18"/>
        <v>0</v>
      </c>
      <c r="U193" s="106">
        <f t="shared" si="19"/>
        <v>0</v>
      </c>
      <c r="V193" s="101">
        <f t="shared" si="20"/>
        <v>0</v>
      </c>
      <c r="W193" s="100">
        <f t="shared" si="21"/>
        <v>0</v>
      </c>
      <c r="X193" s="106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9">
        <f>'[1]INPUTS-Incidence'!D194</f>
        <v>0</v>
      </c>
      <c r="Q194" s="109">
        <f>'[1]INPUTS-Incidence'!E194</f>
        <v>0</v>
      </c>
      <c r="R194" s="97">
        <f t="shared" si="16"/>
        <v>1</v>
      </c>
      <c r="S194" s="100">
        <f t="shared" si="17"/>
        <v>0</v>
      </c>
      <c r="T194" s="100">
        <f t="shared" si="18"/>
        <v>0</v>
      </c>
      <c r="U194" s="106">
        <f t="shared" si="19"/>
        <v>0</v>
      </c>
      <c r="V194" s="101">
        <f t="shared" si="20"/>
        <v>0</v>
      </c>
      <c r="W194" s="100">
        <f t="shared" si="21"/>
        <v>0</v>
      </c>
      <c r="X194" s="106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9">
        <f>'[1]INPUTS-Incidence'!D195</f>
        <v>0</v>
      </c>
      <c r="Q195" s="109">
        <f>'[1]INPUTS-Incidence'!E195</f>
        <v>0</v>
      </c>
      <c r="R195" s="97">
        <f t="shared" si="16"/>
        <v>1</v>
      </c>
      <c r="S195" s="100">
        <f t="shared" si="17"/>
        <v>0</v>
      </c>
      <c r="T195" s="100">
        <f t="shared" si="18"/>
        <v>0</v>
      </c>
      <c r="U195" s="106">
        <f t="shared" si="19"/>
        <v>0</v>
      </c>
      <c r="V195" s="101">
        <f t="shared" si="20"/>
        <v>0</v>
      </c>
      <c r="W195" s="100">
        <f t="shared" si="21"/>
        <v>0</v>
      </c>
      <c r="X195" s="106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9">
        <f>'[1]INPUTS-Incidence'!D196</f>
        <v>0</v>
      </c>
      <c r="Q196" s="109">
        <f>'[1]INPUTS-Incidence'!E196</f>
        <v>0</v>
      </c>
      <c r="R196" s="97">
        <f t="shared" si="16"/>
        <v>1</v>
      </c>
      <c r="S196" s="100">
        <f t="shared" si="17"/>
        <v>0</v>
      </c>
      <c r="T196" s="100">
        <f t="shared" si="18"/>
        <v>0</v>
      </c>
      <c r="U196" s="106">
        <f t="shared" si="19"/>
        <v>0</v>
      </c>
      <c r="V196" s="101">
        <f t="shared" si="20"/>
        <v>0</v>
      </c>
      <c r="W196" s="100">
        <f t="shared" si="21"/>
        <v>0</v>
      </c>
      <c r="X196" s="106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9">
        <f>'[1]INPUTS-Incidence'!D197</f>
        <v>0</v>
      </c>
      <c r="Q197" s="109">
        <f>'[1]INPUTS-Incidence'!E197</f>
        <v>0</v>
      </c>
      <c r="R197" s="97">
        <f t="shared" ref="R197:R260" si="23">IF(M197="Car",1,0)+IF(M197="Bus",1,0)+IF(M197="Truck",1,0)</f>
        <v>1</v>
      </c>
      <c r="S197" s="100">
        <f t="shared" ref="S197:S260" si="24">IF($R197=1,P197*$K$3,P197)</f>
        <v>0</v>
      </c>
      <c r="T197" s="100">
        <f t="shared" ref="T197:T260" si="25">P197-S197</f>
        <v>0</v>
      </c>
      <c r="U197" s="106">
        <f t="shared" ref="U197:U260" si="26">IF($R197=0, P197, S197*(1-$G$3*(1-$I$3))/(1-$E$3*(1-$I$3)))+T197</f>
        <v>0</v>
      </c>
      <c r="V197" s="101">
        <f t="shared" ref="V197:V260" si="27">IF($R197=1,Q197*$L$3,Q197)</f>
        <v>0</v>
      </c>
      <c r="W197" s="100">
        <f t="shared" ref="W197:W260" si="28">Q197-V197</f>
        <v>0</v>
      </c>
      <c r="X197" s="106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9">
        <f>'[1]INPUTS-Incidence'!D198</f>
        <v>0</v>
      </c>
      <c r="Q198" s="109">
        <f>'[1]INPUTS-Incidence'!E198</f>
        <v>0</v>
      </c>
      <c r="R198" s="97">
        <f t="shared" si="23"/>
        <v>1</v>
      </c>
      <c r="S198" s="100">
        <f t="shared" si="24"/>
        <v>0</v>
      </c>
      <c r="T198" s="100">
        <f t="shared" si="25"/>
        <v>0</v>
      </c>
      <c r="U198" s="106">
        <f t="shared" si="26"/>
        <v>0</v>
      </c>
      <c r="V198" s="101">
        <f t="shared" si="27"/>
        <v>0</v>
      </c>
      <c r="W198" s="100">
        <f t="shared" si="28"/>
        <v>0</v>
      </c>
      <c r="X198" s="106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9">
        <f>'[1]INPUTS-Incidence'!D199</f>
        <v>0</v>
      </c>
      <c r="Q199" s="109">
        <f>'[1]INPUTS-Incidence'!E199</f>
        <v>0</v>
      </c>
      <c r="R199" s="97">
        <f t="shared" si="23"/>
        <v>1</v>
      </c>
      <c r="S199" s="100">
        <f t="shared" si="24"/>
        <v>0</v>
      </c>
      <c r="T199" s="100">
        <f t="shared" si="25"/>
        <v>0</v>
      </c>
      <c r="U199" s="106">
        <f t="shared" si="26"/>
        <v>0</v>
      </c>
      <c r="V199" s="101">
        <f t="shared" si="27"/>
        <v>0</v>
      </c>
      <c r="W199" s="100">
        <f t="shared" si="28"/>
        <v>0</v>
      </c>
      <c r="X199" s="106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9">
        <f>'[1]INPUTS-Incidence'!D200</f>
        <v>0</v>
      </c>
      <c r="Q200" s="109">
        <f>'[1]INPUTS-Incidence'!E200</f>
        <v>0</v>
      </c>
      <c r="R200" s="97">
        <f t="shared" si="23"/>
        <v>1</v>
      </c>
      <c r="S200" s="100">
        <f t="shared" si="24"/>
        <v>0</v>
      </c>
      <c r="T200" s="100">
        <f t="shared" si="25"/>
        <v>0</v>
      </c>
      <c r="U200" s="106">
        <f t="shared" si="26"/>
        <v>0</v>
      </c>
      <c r="V200" s="101">
        <f t="shared" si="27"/>
        <v>0</v>
      </c>
      <c r="W200" s="100">
        <f t="shared" si="28"/>
        <v>0</v>
      </c>
      <c r="X200" s="106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9">
        <f>'[1]INPUTS-Incidence'!D201</f>
        <v>0</v>
      </c>
      <c r="Q201" s="109">
        <f>'[1]INPUTS-Incidence'!E201</f>
        <v>0</v>
      </c>
      <c r="R201" s="97">
        <f t="shared" si="23"/>
        <v>1</v>
      </c>
      <c r="S201" s="100">
        <f t="shared" si="24"/>
        <v>0</v>
      </c>
      <c r="T201" s="100">
        <f t="shared" si="25"/>
        <v>0</v>
      </c>
      <c r="U201" s="106">
        <f t="shared" si="26"/>
        <v>0</v>
      </c>
      <c r="V201" s="101">
        <f t="shared" si="27"/>
        <v>0</v>
      </c>
      <c r="W201" s="100">
        <f t="shared" si="28"/>
        <v>0</v>
      </c>
      <c r="X201" s="106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9">
        <f>'[1]INPUTS-Incidence'!D202</f>
        <v>0</v>
      </c>
      <c r="Q202" s="109">
        <f>'[1]INPUTS-Incidence'!E202</f>
        <v>0</v>
      </c>
      <c r="R202" s="97">
        <f t="shared" si="23"/>
        <v>1</v>
      </c>
      <c r="S202" s="100">
        <f t="shared" si="24"/>
        <v>0</v>
      </c>
      <c r="T202" s="100">
        <f t="shared" si="25"/>
        <v>0</v>
      </c>
      <c r="U202" s="106">
        <f t="shared" si="26"/>
        <v>0</v>
      </c>
      <c r="V202" s="101">
        <f t="shared" si="27"/>
        <v>0</v>
      </c>
      <c r="W202" s="100">
        <f t="shared" si="28"/>
        <v>0</v>
      </c>
      <c r="X202" s="106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9">
        <f>'[1]INPUTS-Incidence'!D203</f>
        <v>0</v>
      </c>
      <c r="Q203" s="109">
        <f>'[1]INPUTS-Incidence'!E203</f>
        <v>0</v>
      </c>
      <c r="R203" s="97">
        <f t="shared" si="23"/>
        <v>1</v>
      </c>
      <c r="S203" s="100">
        <f t="shared" si="24"/>
        <v>0</v>
      </c>
      <c r="T203" s="100">
        <f t="shared" si="25"/>
        <v>0</v>
      </c>
      <c r="U203" s="106">
        <f t="shared" si="26"/>
        <v>0</v>
      </c>
      <c r="V203" s="101">
        <f t="shared" si="27"/>
        <v>0</v>
      </c>
      <c r="W203" s="100">
        <f t="shared" si="28"/>
        <v>0</v>
      </c>
      <c r="X203" s="106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9">
        <f>'[1]INPUTS-Incidence'!D204</f>
        <v>0</v>
      </c>
      <c r="Q204" s="109">
        <f>'[1]INPUTS-Incidence'!E204</f>
        <v>0</v>
      </c>
      <c r="R204" s="97">
        <f t="shared" si="23"/>
        <v>1</v>
      </c>
      <c r="S204" s="100">
        <f t="shared" si="24"/>
        <v>0</v>
      </c>
      <c r="T204" s="100">
        <f t="shared" si="25"/>
        <v>0</v>
      </c>
      <c r="U204" s="106">
        <f t="shared" si="26"/>
        <v>0</v>
      </c>
      <c r="V204" s="101">
        <f t="shared" si="27"/>
        <v>0</v>
      </c>
      <c r="W204" s="100">
        <f t="shared" si="28"/>
        <v>0</v>
      </c>
      <c r="X204" s="106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9">
        <f>'[1]INPUTS-Incidence'!D205</f>
        <v>0</v>
      </c>
      <c r="Q205" s="109">
        <f>'[1]INPUTS-Incidence'!E205</f>
        <v>0</v>
      </c>
      <c r="R205" s="97">
        <f t="shared" si="23"/>
        <v>1</v>
      </c>
      <c r="S205" s="100">
        <f t="shared" si="24"/>
        <v>0</v>
      </c>
      <c r="T205" s="100">
        <f t="shared" si="25"/>
        <v>0</v>
      </c>
      <c r="U205" s="106">
        <f t="shared" si="26"/>
        <v>0</v>
      </c>
      <c r="V205" s="101">
        <f t="shared" si="27"/>
        <v>0</v>
      </c>
      <c r="W205" s="100">
        <f t="shared" si="28"/>
        <v>0</v>
      </c>
      <c r="X205" s="106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9">
        <f>'[1]INPUTS-Incidence'!D206</f>
        <v>0</v>
      </c>
      <c r="Q206" s="109">
        <f>'[1]INPUTS-Incidence'!E206</f>
        <v>0</v>
      </c>
      <c r="R206" s="97">
        <f t="shared" si="23"/>
        <v>1</v>
      </c>
      <c r="S206" s="100">
        <f t="shared" si="24"/>
        <v>0</v>
      </c>
      <c r="T206" s="100">
        <f t="shared" si="25"/>
        <v>0</v>
      </c>
      <c r="U206" s="106">
        <f t="shared" si="26"/>
        <v>0</v>
      </c>
      <c r="V206" s="101">
        <f t="shared" si="27"/>
        <v>0</v>
      </c>
      <c r="W206" s="100">
        <f t="shared" si="28"/>
        <v>0</v>
      </c>
      <c r="X206" s="106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9">
        <f>'[1]INPUTS-Incidence'!D207</f>
        <v>0</v>
      </c>
      <c r="Q207" s="109">
        <f>'[1]INPUTS-Incidence'!E207</f>
        <v>0</v>
      </c>
      <c r="R207" s="97">
        <f t="shared" si="23"/>
        <v>1</v>
      </c>
      <c r="S207" s="100">
        <f t="shared" si="24"/>
        <v>0</v>
      </c>
      <c r="T207" s="100">
        <f t="shared" si="25"/>
        <v>0</v>
      </c>
      <c r="U207" s="106">
        <f t="shared" si="26"/>
        <v>0</v>
      </c>
      <c r="V207" s="101">
        <f t="shared" si="27"/>
        <v>0</v>
      </c>
      <c r="W207" s="100">
        <f t="shared" si="28"/>
        <v>0</v>
      </c>
      <c r="X207" s="106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9">
        <f>'[1]INPUTS-Incidence'!D208</f>
        <v>0</v>
      </c>
      <c r="Q208" s="109">
        <f>'[1]INPUTS-Incidence'!E208</f>
        <v>0</v>
      </c>
      <c r="R208" s="97">
        <f t="shared" si="23"/>
        <v>1</v>
      </c>
      <c r="S208" s="100">
        <f t="shared" si="24"/>
        <v>0</v>
      </c>
      <c r="T208" s="100">
        <f t="shared" si="25"/>
        <v>0</v>
      </c>
      <c r="U208" s="106">
        <f t="shared" si="26"/>
        <v>0</v>
      </c>
      <c r="V208" s="101">
        <f t="shared" si="27"/>
        <v>0</v>
      </c>
      <c r="W208" s="100">
        <f t="shared" si="28"/>
        <v>0</v>
      </c>
      <c r="X208" s="106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9">
        <f>'[1]INPUTS-Incidence'!D209</f>
        <v>0</v>
      </c>
      <c r="Q209" s="109">
        <f>'[1]INPUTS-Incidence'!E209</f>
        <v>0</v>
      </c>
      <c r="R209" s="97">
        <f t="shared" si="23"/>
        <v>1</v>
      </c>
      <c r="S209" s="100">
        <f t="shared" si="24"/>
        <v>0</v>
      </c>
      <c r="T209" s="100">
        <f t="shared" si="25"/>
        <v>0</v>
      </c>
      <c r="U209" s="106">
        <f t="shared" si="26"/>
        <v>0</v>
      </c>
      <c r="V209" s="101">
        <f t="shared" si="27"/>
        <v>0</v>
      </c>
      <c r="W209" s="100">
        <f t="shared" si="28"/>
        <v>0</v>
      </c>
      <c r="X209" s="106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9">
        <f>'[1]INPUTS-Incidence'!D210</f>
        <v>0</v>
      </c>
      <c r="Q210" s="109">
        <f>'[1]INPUTS-Incidence'!E210</f>
        <v>0</v>
      </c>
      <c r="R210" s="97">
        <f t="shared" si="23"/>
        <v>1</v>
      </c>
      <c r="S210" s="100">
        <f t="shared" si="24"/>
        <v>0</v>
      </c>
      <c r="T210" s="100">
        <f t="shared" si="25"/>
        <v>0</v>
      </c>
      <c r="U210" s="106">
        <f t="shared" si="26"/>
        <v>0</v>
      </c>
      <c r="V210" s="101">
        <f t="shared" si="27"/>
        <v>0</v>
      </c>
      <c r="W210" s="100">
        <f t="shared" si="28"/>
        <v>0</v>
      </c>
      <c r="X210" s="106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9">
        <f>'[1]INPUTS-Incidence'!D211</f>
        <v>0</v>
      </c>
      <c r="Q211" s="109">
        <f>'[1]INPUTS-Incidence'!E211</f>
        <v>0</v>
      </c>
      <c r="R211" s="97">
        <f t="shared" si="23"/>
        <v>1</v>
      </c>
      <c r="S211" s="100">
        <f t="shared" si="24"/>
        <v>0</v>
      </c>
      <c r="T211" s="100">
        <f t="shared" si="25"/>
        <v>0</v>
      </c>
      <c r="U211" s="106">
        <f t="shared" si="26"/>
        <v>0</v>
      </c>
      <c r="V211" s="101">
        <f t="shared" si="27"/>
        <v>0</v>
      </c>
      <c r="W211" s="100">
        <f t="shared" si="28"/>
        <v>0</v>
      </c>
      <c r="X211" s="106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9">
        <f>'[1]INPUTS-Incidence'!D212</f>
        <v>0</v>
      </c>
      <c r="Q212" s="109">
        <f>'[1]INPUTS-Incidence'!E212</f>
        <v>0</v>
      </c>
      <c r="R212" s="97">
        <f t="shared" si="23"/>
        <v>1</v>
      </c>
      <c r="S212" s="100">
        <f t="shared" si="24"/>
        <v>0</v>
      </c>
      <c r="T212" s="100">
        <f t="shared" si="25"/>
        <v>0</v>
      </c>
      <c r="U212" s="106">
        <f t="shared" si="26"/>
        <v>0</v>
      </c>
      <c r="V212" s="101">
        <f t="shared" si="27"/>
        <v>0</v>
      </c>
      <c r="W212" s="100">
        <f t="shared" si="28"/>
        <v>0</v>
      </c>
      <c r="X212" s="106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9">
        <f>'[1]INPUTS-Incidence'!D213</f>
        <v>0</v>
      </c>
      <c r="Q213" s="109">
        <f>'[1]INPUTS-Incidence'!E213</f>
        <v>0</v>
      </c>
      <c r="R213" s="97">
        <f t="shared" si="23"/>
        <v>1</v>
      </c>
      <c r="S213" s="100">
        <f t="shared" si="24"/>
        <v>0</v>
      </c>
      <c r="T213" s="100">
        <f t="shared" si="25"/>
        <v>0</v>
      </c>
      <c r="U213" s="106">
        <f t="shared" si="26"/>
        <v>0</v>
      </c>
      <c r="V213" s="101">
        <f t="shared" si="27"/>
        <v>0</v>
      </c>
      <c r="W213" s="100">
        <f t="shared" si="28"/>
        <v>0</v>
      </c>
      <c r="X213" s="106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9">
        <f>'[1]INPUTS-Incidence'!D214</f>
        <v>0</v>
      </c>
      <c r="Q214" s="109">
        <f>'[1]INPUTS-Incidence'!E214</f>
        <v>0</v>
      </c>
      <c r="R214" s="97">
        <f t="shared" si="23"/>
        <v>1</v>
      </c>
      <c r="S214" s="100">
        <f t="shared" si="24"/>
        <v>0</v>
      </c>
      <c r="T214" s="100">
        <f t="shared" si="25"/>
        <v>0</v>
      </c>
      <c r="U214" s="106">
        <f t="shared" si="26"/>
        <v>0</v>
      </c>
      <c r="V214" s="101">
        <f t="shared" si="27"/>
        <v>0</v>
      </c>
      <c r="W214" s="100">
        <f t="shared" si="28"/>
        <v>0</v>
      </c>
      <c r="X214" s="106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9">
        <f>'[1]INPUTS-Incidence'!D215</f>
        <v>0</v>
      </c>
      <c r="Q215" s="109">
        <f>'[1]INPUTS-Incidence'!E215</f>
        <v>0</v>
      </c>
      <c r="R215" s="97">
        <f t="shared" si="23"/>
        <v>1</v>
      </c>
      <c r="S215" s="100">
        <f t="shared" si="24"/>
        <v>0</v>
      </c>
      <c r="T215" s="100">
        <f t="shared" si="25"/>
        <v>0</v>
      </c>
      <c r="U215" s="106">
        <f t="shared" si="26"/>
        <v>0</v>
      </c>
      <c r="V215" s="101">
        <f t="shared" si="27"/>
        <v>0</v>
      </c>
      <c r="W215" s="100">
        <f t="shared" si="28"/>
        <v>0</v>
      </c>
      <c r="X215" s="106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9">
        <f>'[1]INPUTS-Incidence'!D216</f>
        <v>0</v>
      </c>
      <c r="Q216" s="109">
        <f>'[1]INPUTS-Incidence'!E216</f>
        <v>0</v>
      </c>
      <c r="R216" s="97">
        <f t="shared" si="23"/>
        <v>1</v>
      </c>
      <c r="S216" s="100">
        <f t="shared" si="24"/>
        <v>0</v>
      </c>
      <c r="T216" s="100">
        <f t="shared" si="25"/>
        <v>0</v>
      </c>
      <c r="U216" s="106">
        <f t="shared" si="26"/>
        <v>0</v>
      </c>
      <c r="V216" s="101">
        <f t="shared" si="27"/>
        <v>0</v>
      </c>
      <c r="W216" s="100">
        <f t="shared" si="28"/>
        <v>0</v>
      </c>
      <c r="X216" s="106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9">
        <f>'[1]INPUTS-Incidence'!D217</f>
        <v>0</v>
      </c>
      <c r="Q217" s="109">
        <f>'[1]INPUTS-Incidence'!E217</f>
        <v>0</v>
      </c>
      <c r="R217" s="97">
        <f t="shared" si="23"/>
        <v>1</v>
      </c>
      <c r="S217" s="100">
        <f t="shared" si="24"/>
        <v>0</v>
      </c>
      <c r="T217" s="100">
        <f t="shared" si="25"/>
        <v>0</v>
      </c>
      <c r="U217" s="106">
        <f t="shared" si="26"/>
        <v>0</v>
      </c>
      <c r="V217" s="101">
        <f t="shared" si="27"/>
        <v>0</v>
      </c>
      <c r="W217" s="100">
        <f t="shared" si="28"/>
        <v>0</v>
      </c>
      <c r="X217" s="106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9">
        <f>'[1]INPUTS-Incidence'!D218</f>
        <v>0</v>
      </c>
      <c r="Q218" s="109">
        <f>'[1]INPUTS-Incidence'!E218</f>
        <v>0</v>
      </c>
      <c r="R218" s="97">
        <f t="shared" si="23"/>
        <v>1</v>
      </c>
      <c r="S218" s="100">
        <f t="shared" si="24"/>
        <v>0</v>
      </c>
      <c r="T218" s="100">
        <f t="shared" si="25"/>
        <v>0</v>
      </c>
      <c r="U218" s="106">
        <f t="shared" si="26"/>
        <v>0</v>
      </c>
      <c r="V218" s="101">
        <f t="shared" si="27"/>
        <v>0</v>
      </c>
      <c r="W218" s="100">
        <f t="shared" si="28"/>
        <v>0</v>
      </c>
      <c r="X218" s="106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9">
        <f>'[1]INPUTS-Incidence'!D219</f>
        <v>0</v>
      </c>
      <c r="Q219" s="109">
        <f>'[1]INPUTS-Incidence'!E219</f>
        <v>0</v>
      </c>
      <c r="R219" s="97">
        <f t="shared" si="23"/>
        <v>1</v>
      </c>
      <c r="S219" s="100">
        <f t="shared" si="24"/>
        <v>0</v>
      </c>
      <c r="T219" s="100">
        <f t="shared" si="25"/>
        <v>0</v>
      </c>
      <c r="U219" s="106">
        <f t="shared" si="26"/>
        <v>0</v>
      </c>
      <c r="V219" s="101">
        <f t="shared" si="27"/>
        <v>0</v>
      </c>
      <c r="W219" s="100">
        <f t="shared" si="28"/>
        <v>0</v>
      </c>
      <c r="X219" s="106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9">
        <f>'[1]INPUTS-Incidence'!D220</f>
        <v>0</v>
      </c>
      <c r="Q220" s="109">
        <f>'[1]INPUTS-Incidence'!E220</f>
        <v>0</v>
      </c>
      <c r="R220" s="97">
        <f t="shared" si="23"/>
        <v>1</v>
      </c>
      <c r="S220" s="100">
        <f t="shared" si="24"/>
        <v>0</v>
      </c>
      <c r="T220" s="100">
        <f t="shared" si="25"/>
        <v>0</v>
      </c>
      <c r="U220" s="106">
        <f t="shared" si="26"/>
        <v>0</v>
      </c>
      <c r="V220" s="101">
        <f t="shared" si="27"/>
        <v>0</v>
      </c>
      <c r="W220" s="100">
        <f t="shared" si="28"/>
        <v>0</v>
      </c>
      <c r="X220" s="106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9">
        <f>'[1]INPUTS-Incidence'!D221</f>
        <v>0</v>
      </c>
      <c r="Q221" s="109">
        <f>'[1]INPUTS-Incidence'!E221</f>
        <v>0</v>
      </c>
      <c r="R221" s="97">
        <f t="shared" si="23"/>
        <v>1</v>
      </c>
      <c r="S221" s="100">
        <f t="shared" si="24"/>
        <v>0</v>
      </c>
      <c r="T221" s="100">
        <f t="shared" si="25"/>
        <v>0</v>
      </c>
      <c r="U221" s="106">
        <f t="shared" si="26"/>
        <v>0</v>
      </c>
      <c r="V221" s="101">
        <f t="shared" si="27"/>
        <v>0</v>
      </c>
      <c r="W221" s="100">
        <f t="shared" si="28"/>
        <v>0</v>
      </c>
      <c r="X221" s="106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9">
        <f>'[1]INPUTS-Incidence'!D222</f>
        <v>0</v>
      </c>
      <c r="Q222" s="109">
        <f>'[1]INPUTS-Incidence'!E222</f>
        <v>0</v>
      </c>
      <c r="R222" s="97">
        <f t="shared" si="23"/>
        <v>1</v>
      </c>
      <c r="S222" s="100">
        <f t="shared" si="24"/>
        <v>0</v>
      </c>
      <c r="T222" s="100">
        <f t="shared" si="25"/>
        <v>0</v>
      </c>
      <c r="U222" s="106">
        <f t="shared" si="26"/>
        <v>0</v>
      </c>
      <c r="V222" s="101">
        <f t="shared" si="27"/>
        <v>0</v>
      </c>
      <c r="W222" s="100">
        <f t="shared" si="28"/>
        <v>0</v>
      </c>
      <c r="X222" s="106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9">
        <f>'[1]INPUTS-Incidence'!D223</f>
        <v>0</v>
      </c>
      <c r="Q223" s="109">
        <f>'[1]INPUTS-Incidence'!E223</f>
        <v>0</v>
      </c>
      <c r="R223" s="97">
        <f t="shared" si="23"/>
        <v>1</v>
      </c>
      <c r="S223" s="100">
        <f t="shared" si="24"/>
        <v>0</v>
      </c>
      <c r="T223" s="100">
        <f t="shared" si="25"/>
        <v>0</v>
      </c>
      <c r="U223" s="106">
        <f t="shared" si="26"/>
        <v>0</v>
      </c>
      <c r="V223" s="101">
        <f t="shared" si="27"/>
        <v>0</v>
      </c>
      <c r="W223" s="100">
        <f t="shared" si="28"/>
        <v>0</v>
      </c>
      <c r="X223" s="106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9">
        <f>'[1]INPUTS-Incidence'!D224</f>
        <v>0</v>
      </c>
      <c r="Q224" s="109">
        <f>'[1]INPUTS-Incidence'!E224</f>
        <v>0</v>
      </c>
      <c r="R224" s="97">
        <f t="shared" si="23"/>
        <v>1</v>
      </c>
      <c r="S224" s="100">
        <f t="shared" si="24"/>
        <v>0</v>
      </c>
      <c r="T224" s="100">
        <f t="shared" si="25"/>
        <v>0</v>
      </c>
      <c r="U224" s="106">
        <f t="shared" si="26"/>
        <v>0</v>
      </c>
      <c r="V224" s="101">
        <f t="shared" si="27"/>
        <v>0</v>
      </c>
      <c r="W224" s="100">
        <f t="shared" si="28"/>
        <v>0</v>
      </c>
      <c r="X224" s="106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9">
        <f>'[1]INPUTS-Incidence'!D225</f>
        <v>0</v>
      </c>
      <c r="Q225" s="109">
        <f>'[1]INPUTS-Incidence'!E225</f>
        <v>0</v>
      </c>
      <c r="R225" s="97">
        <f t="shared" si="23"/>
        <v>1</v>
      </c>
      <c r="S225" s="100">
        <f t="shared" si="24"/>
        <v>0</v>
      </c>
      <c r="T225" s="100">
        <f t="shared" si="25"/>
        <v>0</v>
      </c>
      <c r="U225" s="106">
        <f t="shared" si="26"/>
        <v>0</v>
      </c>
      <c r="V225" s="101">
        <f t="shared" si="27"/>
        <v>0</v>
      </c>
      <c r="W225" s="100">
        <f t="shared" si="28"/>
        <v>0</v>
      </c>
      <c r="X225" s="106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9">
        <f>'[1]INPUTS-Incidence'!D226</f>
        <v>0</v>
      </c>
      <c r="Q226" s="109">
        <f>'[1]INPUTS-Incidence'!E226</f>
        <v>0</v>
      </c>
      <c r="R226" s="97">
        <f t="shared" si="23"/>
        <v>1</v>
      </c>
      <c r="S226" s="100">
        <f t="shared" si="24"/>
        <v>0</v>
      </c>
      <c r="T226" s="100">
        <f t="shared" si="25"/>
        <v>0</v>
      </c>
      <c r="U226" s="106">
        <f t="shared" si="26"/>
        <v>0</v>
      </c>
      <c r="V226" s="101">
        <f t="shared" si="27"/>
        <v>0</v>
      </c>
      <c r="W226" s="100">
        <f t="shared" si="28"/>
        <v>0</v>
      </c>
      <c r="X226" s="106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9">
        <f>'[1]INPUTS-Incidence'!D227</f>
        <v>0</v>
      </c>
      <c r="Q227" s="109">
        <f>'[1]INPUTS-Incidence'!E227</f>
        <v>0</v>
      </c>
      <c r="R227" s="97">
        <f t="shared" si="23"/>
        <v>1</v>
      </c>
      <c r="S227" s="100">
        <f t="shared" si="24"/>
        <v>0</v>
      </c>
      <c r="T227" s="100">
        <f t="shared" si="25"/>
        <v>0</v>
      </c>
      <c r="U227" s="106">
        <f t="shared" si="26"/>
        <v>0</v>
      </c>
      <c r="V227" s="101">
        <f t="shared" si="27"/>
        <v>0</v>
      </c>
      <c r="W227" s="100">
        <f t="shared" si="28"/>
        <v>0</v>
      </c>
      <c r="X227" s="106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9">
        <f>'[1]INPUTS-Incidence'!D228</f>
        <v>0</v>
      </c>
      <c r="Q228" s="109">
        <f>'[1]INPUTS-Incidence'!E228</f>
        <v>0</v>
      </c>
      <c r="R228" s="97">
        <f t="shared" si="23"/>
        <v>1</v>
      </c>
      <c r="S228" s="100">
        <f t="shared" si="24"/>
        <v>0</v>
      </c>
      <c r="T228" s="100">
        <f t="shared" si="25"/>
        <v>0</v>
      </c>
      <c r="U228" s="106">
        <f t="shared" si="26"/>
        <v>0</v>
      </c>
      <c r="V228" s="101">
        <f t="shared" si="27"/>
        <v>0</v>
      </c>
      <c r="W228" s="100">
        <f t="shared" si="28"/>
        <v>0</v>
      </c>
      <c r="X228" s="106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9">
        <f>'[1]INPUTS-Incidence'!D229</f>
        <v>0</v>
      </c>
      <c r="Q229" s="109">
        <f>'[1]INPUTS-Incidence'!E229</f>
        <v>0</v>
      </c>
      <c r="R229" s="97">
        <f t="shared" si="23"/>
        <v>1</v>
      </c>
      <c r="S229" s="100">
        <f t="shared" si="24"/>
        <v>0</v>
      </c>
      <c r="T229" s="100">
        <f t="shared" si="25"/>
        <v>0</v>
      </c>
      <c r="U229" s="106">
        <f t="shared" si="26"/>
        <v>0</v>
      </c>
      <c r="V229" s="101">
        <f t="shared" si="27"/>
        <v>0</v>
      </c>
      <c r="W229" s="100">
        <f t="shared" si="28"/>
        <v>0</v>
      </c>
      <c r="X229" s="106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9">
        <f>'[1]INPUTS-Incidence'!D230</f>
        <v>0</v>
      </c>
      <c r="Q230" s="109">
        <f>'[1]INPUTS-Incidence'!E230</f>
        <v>0</v>
      </c>
      <c r="R230" s="97">
        <f t="shared" si="23"/>
        <v>1</v>
      </c>
      <c r="S230" s="100">
        <f t="shared" si="24"/>
        <v>0</v>
      </c>
      <c r="T230" s="100">
        <f t="shared" si="25"/>
        <v>0</v>
      </c>
      <c r="U230" s="106">
        <f t="shared" si="26"/>
        <v>0</v>
      </c>
      <c r="V230" s="101">
        <f t="shared" si="27"/>
        <v>0</v>
      </c>
      <c r="W230" s="100">
        <f t="shared" si="28"/>
        <v>0</v>
      </c>
      <c r="X230" s="106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9">
        <f>'[1]INPUTS-Incidence'!D231</f>
        <v>0</v>
      </c>
      <c r="Q231" s="109">
        <f>'[1]INPUTS-Incidence'!E231</f>
        <v>0</v>
      </c>
      <c r="R231" s="97">
        <f t="shared" si="23"/>
        <v>1</v>
      </c>
      <c r="S231" s="100">
        <f t="shared" si="24"/>
        <v>0</v>
      </c>
      <c r="T231" s="100">
        <f t="shared" si="25"/>
        <v>0</v>
      </c>
      <c r="U231" s="106">
        <f t="shared" si="26"/>
        <v>0</v>
      </c>
      <c r="V231" s="101">
        <f t="shared" si="27"/>
        <v>0</v>
      </c>
      <c r="W231" s="100">
        <f t="shared" si="28"/>
        <v>0</v>
      </c>
      <c r="X231" s="106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9">
        <f>'[1]INPUTS-Incidence'!D232</f>
        <v>0</v>
      </c>
      <c r="Q232" s="109">
        <f>'[1]INPUTS-Incidence'!E232</f>
        <v>0</v>
      </c>
      <c r="R232" s="97">
        <f t="shared" si="23"/>
        <v>1</v>
      </c>
      <c r="S232" s="100">
        <f t="shared" si="24"/>
        <v>0</v>
      </c>
      <c r="T232" s="100">
        <f t="shared" si="25"/>
        <v>0</v>
      </c>
      <c r="U232" s="106">
        <f t="shared" si="26"/>
        <v>0</v>
      </c>
      <c r="V232" s="101">
        <f t="shared" si="27"/>
        <v>0</v>
      </c>
      <c r="W232" s="100">
        <f t="shared" si="28"/>
        <v>0</v>
      </c>
      <c r="X232" s="106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9">
        <f>'[1]INPUTS-Incidence'!D233</f>
        <v>0</v>
      </c>
      <c r="Q233" s="109">
        <f>'[1]INPUTS-Incidence'!E233</f>
        <v>0</v>
      </c>
      <c r="R233" s="97">
        <f t="shared" si="23"/>
        <v>1</v>
      </c>
      <c r="S233" s="100">
        <f t="shared" si="24"/>
        <v>0</v>
      </c>
      <c r="T233" s="100">
        <f t="shared" si="25"/>
        <v>0</v>
      </c>
      <c r="U233" s="106">
        <f t="shared" si="26"/>
        <v>0</v>
      </c>
      <c r="V233" s="101">
        <f t="shared" si="27"/>
        <v>0</v>
      </c>
      <c r="W233" s="100">
        <f t="shared" si="28"/>
        <v>0</v>
      </c>
      <c r="X233" s="106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9">
        <f>'[1]INPUTS-Incidence'!D234</f>
        <v>0</v>
      </c>
      <c r="Q234" s="109">
        <f>'[1]INPUTS-Incidence'!E234</f>
        <v>0</v>
      </c>
      <c r="R234" s="97">
        <f t="shared" si="23"/>
        <v>1</v>
      </c>
      <c r="S234" s="100">
        <f t="shared" si="24"/>
        <v>0</v>
      </c>
      <c r="T234" s="100">
        <f t="shared" si="25"/>
        <v>0</v>
      </c>
      <c r="U234" s="106">
        <f t="shared" si="26"/>
        <v>0</v>
      </c>
      <c r="V234" s="101">
        <f t="shared" si="27"/>
        <v>0</v>
      </c>
      <c r="W234" s="100">
        <f t="shared" si="28"/>
        <v>0</v>
      </c>
      <c r="X234" s="106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9">
        <f>'[1]INPUTS-Incidence'!D235</f>
        <v>0</v>
      </c>
      <c r="Q235" s="109">
        <f>'[1]INPUTS-Incidence'!E235</f>
        <v>0</v>
      </c>
      <c r="R235" s="97">
        <f t="shared" si="23"/>
        <v>1</v>
      </c>
      <c r="S235" s="100">
        <f t="shared" si="24"/>
        <v>0</v>
      </c>
      <c r="T235" s="100">
        <f t="shared" si="25"/>
        <v>0</v>
      </c>
      <c r="U235" s="106">
        <f t="shared" si="26"/>
        <v>0</v>
      </c>
      <c r="V235" s="101">
        <f t="shared" si="27"/>
        <v>0</v>
      </c>
      <c r="W235" s="100">
        <f t="shared" si="28"/>
        <v>0</v>
      </c>
      <c r="X235" s="106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9">
        <f>'[1]INPUTS-Incidence'!D236</f>
        <v>0</v>
      </c>
      <c r="Q236" s="109">
        <f>'[1]INPUTS-Incidence'!E236</f>
        <v>0</v>
      </c>
      <c r="R236" s="97">
        <f t="shared" si="23"/>
        <v>1</v>
      </c>
      <c r="S236" s="100">
        <f t="shared" si="24"/>
        <v>0</v>
      </c>
      <c r="T236" s="100">
        <f t="shared" si="25"/>
        <v>0</v>
      </c>
      <c r="U236" s="106">
        <f t="shared" si="26"/>
        <v>0</v>
      </c>
      <c r="V236" s="101">
        <f t="shared" si="27"/>
        <v>0</v>
      </c>
      <c r="W236" s="100">
        <f t="shared" si="28"/>
        <v>0</v>
      </c>
      <c r="X236" s="106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9">
        <f>'[1]INPUTS-Incidence'!D237</f>
        <v>0</v>
      </c>
      <c r="Q237" s="109">
        <f>'[1]INPUTS-Incidence'!E237</f>
        <v>0</v>
      </c>
      <c r="R237" s="97">
        <f t="shared" si="23"/>
        <v>1</v>
      </c>
      <c r="S237" s="100">
        <f t="shared" si="24"/>
        <v>0</v>
      </c>
      <c r="T237" s="100">
        <f t="shared" si="25"/>
        <v>0</v>
      </c>
      <c r="U237" s="106">
        <f t="shared" si="26"/>
        <v>0</v>
      </c>
      <c r="V237" s="101">
        <f t="shared" si="27"/>
        <v>0</v>
      </c>
      <c r="W237" s="100">
        <f t="shared" si="28"/>
        <v>0</v>
      </c>
      <c r="X237" s="106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9">
        <f>'[1]INPUTS-Incidence'!D238</f>
        <v>0</v>
      </c>
      <c r="Q238" s="109">
        <f>'[1]INPUTS-Incidence'!E238</f>
        <v>0</v>
      </c>
      <c r="R238" s="97">
        <f t="shared" si="23"/>
        <v>1</v>
      </c>
      <c r="S238" s="100">
        <f t="shared" si="24"/>
        <v>0</v>
      </c>
      <c r="T238" s="100">
        <f t="shared" si="25"/>
        <v>0</v>
      </c>
      <c r="U238" s="106">
        <f t="shared" si="26"/>
        <v>0</v>
      </c>
      <c r="V238" s="101">
        <f t="shared" si="27"/>
        <v>0</v>
      </c>
      <c r="W238" s="100">
        <f t="shared" si="28"/>
        <v>0</v>
      </c>
      <c r="X238" s="106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9">
        <f>'[1]INPUTS-Incidence'!D239</f>
        <v>0</v>
      </c>
      <c r="Q239" s="109">
        <f>'[1]INPUTS-Incidence'!E239</f>
        <v>0</v>
      </c>
      <c r="R239" s="97">
        <f t="shared" si="23"/>
        <v>1</v>
      </c>
      <c r="S239" s="100">
        <f t="shared" si="24"/>
        <v>0</v>
      </c>
      <c r="T239" s="100">
        <f t="shared" si="25"/>
        <v>0</v>
      </c>
      <c r="U239" s="106">
        <f t="shared" si="26"/>
        <v>0</v>
      </c>
      <c r="V239" s="101">
        <f t="shared" si="27"/>
        <v>0</v>
      </c>
      <c r="W239" s="100">
        <f t="shared" si="28"/>
        <v>0</v>
      </c>
      <c r="X239" s="106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9">
        <f>'[1]INPUTS-Incidence'!D240</f>
        <v>0</v>
      </c>
      <c r="Q240" s="109">
        <f>'[1]INPUTS-Incidence'!E240</f>
        <v>0</v>
      </c>
      <c r="R240" s="97">
        <f t="shared" si="23"/>
        <v>1</v>
      </c>
      <c r="S240" s="100">
        <f t="shared" si="24"/>
        <v>0</v>
      </c>
      <c r="T240" s="100">
        <f t="shared" si="25"/>
        <v>0</v>
      </c>
      <c r="U240" s="106">
        <f t="shared" si="26"/>
        <v>0</v>
      </c>
      <c r="V240" s="101">
        <f t="shared" si="27"/>
        <v>0</v>
      </c>
      <c r="W240" s="100">
        <f t="shared" si="28"/>
        <v>0</v>
      </c>
      <c r="X240" s="106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9">
        <f>'[1]INPUTS-Incidence'!D241</f>
        <v>0</v>
      </c>
      <c r="Q241" s="109">
        <f>'[1]INPUTS-Incidence'!E241</f>
        <v>0</v>
      </c>
      <c r="R241" s="97">
        <f t="shared" si="23"/>
        <v>1</v>
      </c>
      <c r="S241" s="100">
        <f t="shared" si="24"/>
        <v>0</v>
      </c>
      <c r="T241" s="100">
        <f t="shared" si="25"/>
        <v>0</v>
      </c>
      <c r="U241" s="106">
        <f t="shared" si="26"/>
        <v>0</v>
      </c>
      <c r="V241" s="101">
        <f t="shared" si="27"/>
        <v>0</v>
      </c>
      <c r="W241" s="100">
        <f t="shared" si="28"/>
        <v>0</v>
      </c>
      <c r="X241" s="106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9">
        <f>'[1]INPUTS-Incidence'!D242</f>
        <v>0</v>
      </c>
      <c r="Q242" s="109">
        <f>'[1]INPUTS-Incidence'!E242</f>
        <v>0</v>
      </c>
      <c r="R242" s="97">
        <f t="shared" si="23"/>
        <v>1</v>
      </c>
      <c r="S242" s="100">
        <f t="shared" si="24"/>
        <v>0</v>
      </c>
      <c r="T242" s="100">
        <f t="shared" si="25"/>
        <v>0</v>
      </c>
      <c r="U242" s="106">
        <f t="shared" si="26"/>
        <v>0</v>
      </c>
      <c r="V242" s="101">
        <f t="shared" si="27"/>
        <v>0</v>
      </c>
      <c r="W242" s="100">
        <f t="shared" si="28"/>
        <v>0</v>
      </c>
      <c r="X242" s="106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9">
        <f>'[1]INPUTS-Incidence'!D243</f>
        <v>0</v>
      </c>
      <c r="Q243" s="109">
        <f>'[1]INPUTS-Incidence'!E243</f>
        <v>0</v>
      </c>
      <c r="R243" s="97">
        <f t="shared" si="23"/>
        <v>1</v>
      </c>
      <c r="S243" s="100">
        <f t="shared" si="24"/>
        <v>0</v>
      </c>
      <c r="T243" s="100">
        <f t="shared" si="25"/>
        <v>0</v>
      </c>
      <c r="U243" s="106">
        <f t="shared" si="26"/>
        <v>0</v>
      </c>
      <c r="V243" s="101">
        <f t="shared" si="27"/>
        <v>0</v>
      </c>
      <c r="W243" s="100">
        <f t="shared" si="28"/>
        <v>0</v>
      </c>
      <c r="X243" s="106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9">
        <f>'[1]INPUTS-Incidence'!D244</f>
        <v>0</v>
      </c>
      <c r="Q244" s="109">
        <f>'[1]INPUTS-Incidence'!E244</f>
        <v>0</v>
      </c>
      <c r="R244" s="97">
        <f t="shared" si="23"/>
        <v>1</v>
      </c>
      <c r="S244" s="100">
        <f t="shared" si="24"/>
        <v>0</v>
      </c>
      <c r="T244" s="100">
        <f t="shared" si="25"/>
        <v>0</v>
      </c>
      <c r="U244" s="106">
        <f t="shared" si="26"/>
        <v>0</v>
      </c>
      <c r="V244" s="101">
        <f t="shared" si="27"/>
        <v>0</v>
      </c>
      <c r="W244" s="100">
        <f t="shared" si="28"/>
        <v>0</v>
      </c>
      <c r="X244" s="106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9">
        <f>'[1]INPUTS-Incidence'!D245</f>
        <v>0</v>
      </c>
      <c r="Q245" s="109">
        <f>'[1]INPUTS-Incidence'!E245</f>
        <v>0</v>
      </c>
      <c r="R245" s="97">
        <f t="shared" si="23"/>
        <v>1</v>
      </c>
      <c r="S245" s="100">
        <f t="shared" si="24"/>
        <v>0</v>
      </c>
      <c r="T245" s="100">
        <f t="shared" si="25"/>
        <v>0</v>
      </c>
      <c r="U245" s="106">
        <f t="shared" si="26"/>
        <v>0</v>
      </c>
      <c r="V245" s="101">
        <f t="shared" si="27"/>
        <v>0</v>
      </c>
      <c r="W245" s="100">
        <f t="shared" si="28"/>
        <v>0</v>
      </c>
      <c r="X245" s="106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9">
        <f>'[1]INPUTS-Incidence'!D246</f>
        <v>0</v>
      </c>
      <c r="Q246" s="109">
        <f>'[1]INPUTS-Incidence'!E246</f>
        <v>0</v>
      </c>
      <c r="R246" s="97">
        <f t="shared" si="23"/>
        <v>1</v>
      </c>
      <c r="S246" s="100">
        <f t="shared" si="24"/>
        <v>0</v>
      </c>
      <c r="T246" s="100">
        <f t="shared" si="25"/>
        <v>0</v>
      </c>
      <c r="U246" s="106">
        <f t="shared" si="26"/>
        <v>0</v>
      </c>
      <c r="V246" s="101">
        <f t="shared" si="27"/>
        <v>0</v>
      </c>
      <c r="W246" s="100">
        <f t="shared" si="28"/>
        <v>0</v>
      </c>
      <c r="X246" s="106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9">
        <f>'[1]INPUTS-Incidence'!D247</f>
        <v>0</v>
      </c>
      <c r="Q247" s="109">
        <f>'[1]INPUTS-Incidence'!E247</f>
        <v>0</v>
      </c>
      <c r="R247" s="97">
        <f t="shared" si="23"/>
        <v>1</v>
      </c>
      <c r="S247" s="100">
        <f t="shared" si="24"/>
        <v>0</v>
      </c>
      <c r="T247" s="100">
        <f t="shared" si="25"/>
        <v>0</v>
      </c>
      <c r="U247" s="106">
        <f t="shared" si="26"/>
        <v>0</v>
      </c>
      <c r="V247" s="101">
        <f t="shared" si="27"/>
        <v>0</v>
      </c>
      <c r="W247" s="100">
        <f t="shared" si="28"/>
        <v>0</v>
      </c>
      <c r="X247" s="106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9">
        <f>'[1]INPUTS-Incidence'!D248</f>
        <v>0</v>
      </c>
      <c r="Q248" s="109">
        <f>'[1]INPUTS-Incidence'!E248</f>
        <v>0</v>
      </c>
      <c r="R248" s="97">
        <f t="shared" si="23"/>
        <v>1</v>
      </c>
      <c r="S248" s="100">
        <f t="shared" si="24"/>
        <v>0</v>
      </c>
      <c r="T248" s="100">
        <f t="shared" si="25"/>
        <v>0</v>
      </c>
      <c r="U248" s="106">
        <f t="shared" si="26"/>
        <v>0</v>
      </c>
      <c r="V248" s="101">
        <f t="shared" si="27"/>
        <v>0</v>
      </c>
      <c r="W248" s="100">
        <f t="shared" si="28"/>
        <v>0</v>
      </c>
      <c r="X248" s="106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9">
        <f>'[1]INPUTS-Incidence'!D249</f>
        <v>0</v>
      </c>
      <c r="Q249" s="109">
        <f>'[1]INPUTS-Incidence'!E249</f>
        <v>0</v>
      </c>
      <c r="R249" s="97">
        <f t="shared" si="23"/>
        <v>1</v>
      </c>
      <c r="S249" s="100">
        <f t="shared" si="24"/>
        <v>0</v>
      </c>
      <c r="T249" s="100">
        <f t="shared" si="25"/>
        <v>0</v>
      </c>
      <c r="U249" s="106">
        <f t="shared" si="26"/>
        <v>0</v>
      </c>
      <c r="V249" s="101">
        <f t="shared" si="27"/>
        <v>0</v>
      </c>
      <c r="W249" s="100">
        <f t="shared" si="28"/>
        <v>0</v>
      </c>
      <c r="X249" s="106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9">
        <f>'[1]INPUTS-Incidence'!D250</f>
        <v>0</v>
      </c>
      <c r="Q250" s="109">
        <f>'[1]INPUTS-Incidence'!E250</f>
        <v>0</v>
      </c>
      <c r="R250" s="97">
        <f t="shared" si="23"/>
        <v>1</v>
      </c>
      <c r="S250" s="100">
        <f t="shared" si="24"/>
        <v>0</v>
      </c>
      <c r="T250" s="100">
        <f t="shared" si="25"/>
        <v>0</v>
      </c>
      <c r="U250" s="106">
        <f t="shared" si="26"/>
        <v>0</v>
      </c>
      <c r="V250" s="101">
        <f t="shared" si="27"/>
        <v>0</v>
      </c>
      <c r="W250" s="100">
        <f t="shared" si="28"/>
        <v>0</v>
      </c>
      <c r="X250" s="106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9">
        <f>'[1]INPUTS-Incidence'!D251</f>
        <v>0</v>
      </c>
      <c r="Q251" s="109">
        <f>'[1]INPUTS-Incidence'!E251</f>
        <v>0</v>
      </c>
      <c r="R251" s="97">
        <f t="shared" si="23"/>
        <v>1</v>
      </c>
      <c r="S251" s="100">
        <f t="shared" si="24"/>
        <v>0</v>
      </c>
      <c r="T251" s="100">
        <f t="shared" si="25"/>
        <v>0</v>
      </c>
      <c r="U251" s="106">
        <f t="shared" si="26"/>
        <v>0</v>
      </c>
      <c r="V251" s="101">
        <f t="shared" si="27"/>
        <v>0</v>
      </c>
      <c r="W251" s="100">
        <f t="shared" si="28"/>
        <v>0</v>
      </c>
      <c r="X251" s="106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9">
        <f>'[1]INPUTS-Incidence'!D252</f>
        <v>0</v>
      </c>
      <c r="Q252" s="109">
        <f>'[1]INPUTS-Incidence'!E252</f>
        <v>0</v>
      </c>
      <c r="R252" s="97">
        <f t="shared" si="23"/>
        <v>1</v>
      </c>
      <c r="S252" s="100">
        <f t="shared" si="24"/>
        <v>0</v>
      </c>
      <c r="T252" s="100">
        <f t="shared" si="25"/>
        <v>0</v>
      </c>
      <c r="U252" s="106">
        <f t="shared" si="26"/>
        <v>0</v>
      </c>
      <c r="V252" s="101">
        <f t="shared" si="27"/>
        <v>0</v>
      </c>
      <c r="W252" s="100">
        <f t="shared" si="28"/>
        <v>0</v>
      </c>
      <c r="X252" s="106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9">
        <f>'[1]INPUTS-Incidence'!D253</f>
        <v>0</v>
      </c>
      <c r="Q253" s="109">
        <f>'[1]INPUTS-Incidence'!E253</f>
        <v>0</v>
      </c>
      <c r="R253" s="97">
        <f t="shared" si="23"/>
        <v>1</v>
      </c>
      <c r="S253" s="100">
        <f t="shared" si="24"/>
        <v>0</v>
      </c>
      <c r="T253" s="100">
        <f t="shared" si="25"/>
        <v>0</v>
      </c>
      <c r="U253" s="106">
        <f t="shared" si="26"/>
        <v>0</v>
      </c>
      <c r="V253" s="101">
        <f t="shared" si="27"/>
        <v>0</v>
      </c>
      <c r="W253" s="100">
        <f t="shared" si="28"/>
        <v>0</v>
      </c>
      <c r="X253" s="106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9">
        <f>'[1]INPUTS-Incidence'!D254</f>
        <v>0</v>
      </c>
      <c r="Q254" s="109">
        <f>'[1]INPUTS-Incidence'!E254</f>
        <v>0</v>
      </c>
      <c r="R254" s="97">
        <f t="shared" si="23"/>
        <v>1</v>
      </c>
      <c r="S254" s="100">
        <f t="shared" si="24"/>
        <v>0</v>
      </c>
      <c r="T254" s="100">
        <f t="shared" si="25"/>
        <v>0</v>
      </c>
      <c r="U254" s="106">
        <f t="shared" si="26"/>
        <v>0</v>
      </c>
      <c r="V254" s="101">
        <f t="shared" si="27"/>
        <v>0</v>
      </c>
      <c r="W254" s="100">
        <f t="shared" si="28"/>
        <v>0</v>
      </c>
      <c r="X254" s="106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9">
        <f>'[1]INPUTS-Incidence'!D255</f>
        <v>0</v>
      </c>
      <c r="Q255" s="109">
        <f>'[1]INPUTS-Incidence'!E255</f>
        <v>0</v>
      </c>
      <c r="R255" s="97">
        <f t="shared" si="23"/>
        <v>1</v>
      </c>
      <c r="S255" s="100">
        <f t="shared" si="24"/>
        <v>0</v>
      </c>
      <c r="T255" s="100">
        <f t="shared" si="25"/>
        <v>0</v>
      </c>
      <c r="U255" s="106">
        <f t="shared" si="26"/>
        <v>0</v>
      </c>
      <c r="V255" s="101">
        <f t="shared" si="27"/>
        <v>0</v>
      </c>
      <c r="W255" s="100">
        <f t="shared" si="28"/>
        <v>0</v>
      </c>
      <c r="X255" s="106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9">
        <f>'[1]INPUTS-Incidence'!D256</f>
        <v>0</v>
      </c>
      <c r="Q256" s="109">
        <f>'[1]INPUTS-Incidence'!E256</f>
        <v>0</v>
      </c>
      <c r="R256" s="97">
        <f t="shared" si="23"/>
        <v>1</v>
      </c>
      <c r="S256" s="100">
        <f t="shared" si="24"/>
        <v>0</v>
      </c>
      <c r="T256" s="100">
        <f t="shared" si="25"/>
        <v>0</v>
      </c>
      <c r="U256" s="106">
        <f t="shared" si="26"/>
        <v>0</v>
      </c>
      <c r="V256" s="101">
        <f t="shared" si="27"/>
        <v>0</v>
      </c>
      <c r="W256" s="100">
        <f t="shared" si="28"/>
        <v>0</v>
      </c>
      <c r="X256" s="106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9">
        <f>'[1]INPUTS-Incidence'!D257</f>
        <v>0.17894773685653712</v>
      </c>
      <c r="Q257" s="109">
        <f>'[1]INPUTS-Incidence'!E257</f>
        <v>0</v>
      </c>
      <c r="R257" s="97">
        <f t="shared" si="23"/>
        <v>0</v>
      </c>
      <c r="S257" s="100">
        <f t="shared" si="24"/>
        <v>0.17894773685653712</v>
      </c>
      <c r="T257" s="100">
        <f t="shared" si="25"/>
        <v>0</v>
      </c>
      <c r="U257" s="106">
        <f t="shared" si="26"/>
        <v>0.17894773685653712</v>
      </c>
      <c r="V257" s="101">
        <f t="shared" si="27"/>
        <v>0</v>
      </c>
      <c r="W257" s="100">
        <f t="shared" si="28"/>
        <v>0</v>
      </c>
      <c r="X257" s="106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9">
        <f>'[1]INPUTS-Incidence'!D258</f>
        <v>0.32033249691201804</v>
      </c>
      <c r="Q258" s="109">
        <f>'[1]INPUTS-Incidence'!E258</f>
        <v>0</v>
      </c>
      <c r="R258" s="97">
        <f t="shared" si="23"/>
        <v>0</v>
      </c>
      <c r="S258" s="100">
        <f t="shared" si="24"/>
        <v>0.32033249691201804</v>
      </c>
      <c r="T258" s="100">
        <f t="shared" si="25"/>
        <v>0</v>
      </c>
      <c r="U258" s="106">
        <f t="shared" si="26"/>
        <v>0.32033249691201804</v>
      </c>
      <c r="V258" s="101">
        <f t="shared" si="27"/>
        <v>0</v>
      </c>
      <c r="W258" s="100">
        <f t="shared" si="28"/>
        <v>0</v>
      </c>
      <c r="X258" s="106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9">
        <f>'[1]INPUTS-Incidence'!D259</f>
        <v>0.37232392337723413</v>
      </c>
      <c r="Q259" s="109">
        <f>'[1]INPUTS-Incidence'!E259</f>
        <v>0</v>
      </c>
      <c r="R259" s="97">
        <f t="shared" si="23"/>
        <v>0</v>
      </c>
      <c r="S259" s="100">
        <f t="shared" si="24"/>
        <v>0.37232392337723413</v>
      </c>
      <c r="T259" s="100">
        <f t="shared" si="25"/>
        <v>0</v>
      </c>
      <c r="U259" s="106">
        <f t="shared" si="26"/>
        <v>0.37232392337723413</v>
      </c>
      <c r="V259" s="101">
        <f t="shared" si="27"/>
        <v>0</v>
      </c>
      <c r="W259" s="100">
        <f t="shared" si="28"/>
        <v>0</v>
      </c>
      <c r="X259" s="106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9">
        <f>'[1]INPUTS-Incidence'!D260</f>
        <v>1.380016717135357</v>
      </c>
      <c r="Q260" s="109">
        <f>'[1]INPUTS-Incidence'!E260</f>
        <v>0</v>
      </c>
      <c r="R260" s="97">
        <f t="shared" si="23"/>
        <v>0</v>
      </c>
      <c r="S260" s="100">
        <f t="shared" si="24"/>
        <v>1.380016717135357</v>
      </c>
      <c r="T260" s="100">
        <f t="shared" si="25"/>
        <v>0</v>
      </c>
      <c r="U260" s="106">
        <f t="shared" si="26"/>
        <v>1.380016717135357</v>
      </c>
      <c r="V260" s="101">
        <f t="shared" si="27"/>
        <v>0</v>
      </c>
      <c r="W260" s="100">
        <f t="shared" si="28"/>
        <v>0</v>
      </c>
      <c r="X260" s="106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9">
        <f>'[1]INPUTS-Incidence'!D261</f>
        <v>1.8908104872920113</v>
      </c>
      <c r="Q261" s="109">
        <f>'[1]INPUTS-Incidence'!E261</f>
        <v>0</v>
      </c>
      <c r="R261" s="97">
        <f t="shared" ref="R261:R292" si="30">IF(M261="Car",1,0)+IF(M261="Bus",1,0)+IF(M261="Truck",1,0)</f>
        <v>0</v>
      </c>
      <c r="S261" s="100">
        <f t="shared" ref="S261:S292" si="31">IF($R261=1,P261*$K$3,P261)</f>
        <v>1.8908104872920113</v>
      </c>
      <c r="T261" s="100">
        <f t="shared" ref="T261:T292" si="32">P261-S261</f>
        <v>0</v>
      </c>
      <c r="U261" s="106">
        <f t="shared" ref="U261:U292" si="33">IF($R261=0, P261, S261*(1-$G$3*(1-$I$3))/(1-$E$3*(1-$I$3)))+T261</f>
        <v>1.8908104872920113</v>
      </c>
      <c r="V261" s="101">
        <f t="shared" ref="V261:V292" si="34">IF($R261=1,Q261*$L$3,Q261)</f>
        <v>0</v>
      </c>
      <c r="W261" s="100">
        <f t="shared" ref="W261:W292" si="35">Q261-V261</f>
        <v>0</v>
      </c>
      <c r="X261" s="106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9">
        <f>'[1]INPUTS-Incidence'!D262</f>
        <v>1.5254409956765971</v>
      </c>
      <c r="Q262" s="109">
        <f>'[1]INPUTS-Incidence'!E262</f>
        <v>0</v>
      </c>
      <c r="R262" s="97">
        <f t="shared" si="30"/>
        <v>0</v>
      </c>
      <c r="S262" s="100">
        <f t="shared" si="31"/>
        <v>1.5254409956765971</v>
      </c>
      <c r="T262" s="100">
        <f t="shared" si="32"/>
        <v>0</v>
      </c>
      <c r="U262" s="106">
        <f t="shared" si="33"/>
        <v>1.5254409956765971</v>
      </c>
      <c r="V262" s="101">
        <f t="shared" si="34"/>
        <v>0</v>
      </c>
      <c r="W262" s="100">
        <f t="shared" si="35"/>
        <v>0</v>
      </c>
      <c r="X262" s="106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9">
        <f>'[1]INPUTS-Incidence'!D263</f>
        <v>1.319511831810906</v>
      </c>
      <c r="Q263" s="109">
        <f>'[1]INPUTS-Incidence'!E263</f>
        <v>0</v>
      </c>
      <c r="R263" s="97">
        <f t="shared" si="30"/>
        <v>0</v>
      </c>
      <c r="S263" s="100">
        <f t="shared" si="31"/>
        <v>1.319511831810906</v>
      </c>
      <c r="T263" s="100">
        <f t="shared" si="32"/>
        <v>0</v>
      </c>
      <c r="U263" s="106">
        <f t="shared" si="33"/>
        <v>1.319511831810906</v>
      </c>
      <c r="V263" s="101">
        <f t="shared" si="34"/>
        <v>0</v>
      </c>
      <c r="W263" s="100">
        <f t="shared" si="35"/>
        <v>0</v>
      </c>
      <c r="X263" s="106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9">
        <f>'[1]INPUTS-Incidence'!D264</f>
        <v>1.0198234965601241</v>
      </c>
      <c r="Q264" s="109">
        <f>'[1]INPUTS-Incidence'!E264</f>
        <v>0</v>
      </c>
      <c r="R264" s="97">
        <f t="shared" si="30"/>
        <v>0</v>
      </c>
      <c r="S264" s="100">
        <f t="shared" si="31"/>
        <v>1.0198234965601241</v>
      </c>
      <c r="T264" s="100">
        <f t="shared" si="32"/>
        <v>0</v>
      </c>
      <c r="U264" s="106">
        <f t="shared" si="33"/>
        <v>1.0198234965601241</v>
      </c>
      <c r="V264" s="101">
        <f t="shared" si="34"/>
        <v>0</v>
      </c>
      <c r="W264" s="100">
        <f t="shared" si="35"/>
        <v>0</v>
      </c>
      <c r="X264" s="106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9">
        <f>'[1]INPUTS-Incidence'!D265</f>
        <v>0.96498256790304293</v>
      </c>
      <c r="Q265" s="109">
        <f>'[1]INPUTS-Incidence'!E265</f>
        <v>0</v>
      </c>
      <c r="R265" s="97">
        <f t="shared" si="30"/>
        <v>0</v>
      </c>
      <c r="S265" s="100">
        <f t="shared" si="31"/>
        <v>0.96498256790304293</v>
      </c>
      <c r="T265" s="100">
        <f t="shared" si="32"/>
        <v>0</v>
      </c>
      <c r="U265" s="106">
        <f t="shared" si="33"/>
        <v>0.96498256790304293</v>
      </c>
      <c r="V265" s="101">
        <f t="shared" si="34"/>
        <v>0</v>
      </c>
      <c r="W265" s="100">
        <f t="shared" si="35"/>
        <v>0</v>
      </c>
      <c r="X265" s="106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9">
        <f>'[1]INPUTS-Incidence'!D266</f>
        <v>0.88711021871515205</v>
      </c>
      <c r="Q266" s="109">
        <f>'[1]INPUTS-Incidence'!E266</f>
        <v>0</v>
      </c>
      <c r="R266" s="97">
        <f t="shared" si="30"/>
        <v>0</v>
      </c>
      <c r="S266" s="100">
        <f t="shared" si="31"/>
        <v>0.88711021871515205</v>
      </c>
      <c r="T266" s="100">
        <f t="shared" si="32"/>
        <v>0</v>
      </c>
      <c r="U266" s="106">
        <f t="shared" si="33"/>
        <v>0.88711021871515205</v>
      </c>
      <c r="V266" s="101">
        <f t="shared" si="34"/>
        <v>0</v>
      </c>
      <c r="W266" s="100">
        <f t="shared" si="35"/>
        <v>0</v>
      </c>
      <c r="X266" s="106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9">
        <f>'[1]INPUTS-Incidence'!D267</f>
        <v>1.0423305846765991</v>
      </c>
      <c r="Q267" s="109">
        <f>'[1]INPUTS-Incidence'!E267</f>
        <v>0</v>
      </c>
      <c r="R267" s="97">
        <f t="shared" si="30"/>
        <v>0</v>
      </c>
      <c r="S267" s="100">
        <f t="shared" si="31"/>
        <v>1.0423305846765991</v>
      </c>
      <c r="T267" s="100">
        <f t="shared" si="32"/>
        <v>0</v>
      </c>
      <c r="U267" s="106">
        <f t="shared" si="33"/>
        <v>1.0423305846765991</v>
      </c>
      <c r="V267" s="101">
        <f t="shared" si="34"/>
        <v>0</v>
      </c>
      <c r="W267" s="100">
        <f t="shared" si="35"/>
        <v>0</v>
      </c>
      <c r="X267" s="106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9">
        <f>'[1]INPUTS-Incidence'!D268</f>
        <v>0.78496624125648906</v>
      </c>
      <c r="Q268" s="109">
        <f>'[1]INPUTS-Incidence'!E268</f>
        <v>0</v>
      </c>
      <c r="R268" s="97">
        <f t="shared" si="30"/>
        <v>0</v>
      </c>
      <c r="S268" s="100">
        <f t="shared" si="31"/>
        <v>0.78496624125648906</v>
      </c>
      <c r="T268" s="100">
        <f t="shared" si="32"/>
        <v>0</v>
      </c>
      <c r="U268" s="106">
        <f t="shared" si="33"/>
        <v>0.78496624125648906</v>
      </c>
      <c r="V268" s="101">
        <f t="shared" si="34"/>
        <v>0</v>
      </c>
      <c r="W268" s="100">
        <f t="shared" si="35"/>
        <v>0</v>
      </c>
      <c r="X268" s="106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9">
        <f>'[1]INPUTS-Incidence'!D269</f>
        <v>0.66317413046904494</v>
      </c>
      <c r="Q269" s="109">
        <f>'[1]INPUTS-Incidence'!E269</f>
        <v>0</v>
      </c>
      <c r="R269" s="97">
        <f t="shared" si="30"/>
        <v>0</v>
      </c>
      <c r="S269" s="100">
        <f t="shared" si="31"/>
        <v>0.66317413046904494</v>
      </c>
      <c r="T269" s="100">
        <f t="shared" si="32"/>
        <v>0</v>
      </c>
      <c r="U269" s="106">
        <f t="shared" si="33"/>
        <v>0.66317413046904494</v>
      </c>
      <c r="V269" s="101">
        <f t="shared" si="34"/>
        <v>0</v>
      </c>
      <c r="W269" s="100">
        <f t="shared" si="35"/>
        <v>0</v>
      </c>
      <c r="X269" s="106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9">
        <f>'[1]INPUTS-Incidence'!D270</f>
        <v>0.5225899016053428</v>
      </c>
      <c r="Q270" s="109">
        <f>'[1]INPUTS-Incidence'!E270</f>
        <v>0</v>
      </c>
      <c r="R270" s="97">
        <f t="shared" si="30"/>
        <v>0</v>
      </c>
      <c r="S270" s="100">
        <f t="shared" si="31"/>
        <v>0.5225899016053428</v>
      </c>
      <c r="T270" s="100">
        <f t="shared" si="32"/>
        <v>0</v>
      </c>
      <c r="U270" s="106">
        <f t="shared" si="33"/>
        <v>0.5225899016053428</v>
      </c>
      <c r="V270" s="101">
        <f t="shared" si="34"/>
        <v>0</v>
      </c>
      <c r="W270" s="100">
        <f t="shared" si="35"/>
        <v>0</v>
      </c>
      <c r="X270" s="106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9">
        <f>'[1]INPUTS-Incidence'!D271</f>
        <v>0.39178017620201472</v>
      </c>
      <c r="Q271" s="109">
        <f>'[1]INPUTS-Incidence'!E271</f>
        <v>0</v>
      </c>
      <c r="R271" s="97">
        <f t="shared" si="30"/>
        <v>0</v>
      </c>
      <c r="S271" s="100">
        <f t="shared" si="31"/>
        <v>0.39178017620201472</v>
      </c>
      <c r="T271" s="100">
        <f t="shared" si="32"/>
        <v>0</v>
      </c>
      <c r="U271" s="106">
        <f t="shared" si="33"/>
        <v>0.39178017620201472</v>
      </c>
      <c r="V271" s="101">
        <f t="shared" si="34"/>
        <v>0</v>
      </c>
      <c r="W271" s="100">
        <f t="shared" si="35"/>
        <v>0</v>
      </c>
      <c r="X271" s="106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9">
        <f>'[1]INPUTS-Incidence'!D272</f>
        <v>0.39627679721222769</v>
      </c>
      <c r="Q272" s="109">
        <f>'[1]INPUTS-Incidence'!E272</f>
        <v>0</v>
      </c>
      <c r="R272" s="97">
        <f t="shared" si="30"/>
        <v>0</v>
      </c>
      <c r="S272" s="100">
        <f t="shared" si="31"/>
        <v>0.39627679721222769</v>
      </c>
      <c r="T272" s="100">
        <f t="shared" si="32"/>
        <v>0</v>
      </c>
      <c r="U272" s="106">
        <f t="shared" si="33"/>
        <v>0.39627679721222769</v>
      </c>
      <c r="V272" s="101">
        <f t="shared" si="34"/>
        <v>0</v>
      </c>
      <c r="W272" s="100">
        <f t="shared" si="35"/>
        <v>0</v>
      </c>
      <c r="X272" s="106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9">
        <f>'[1]INPUTS-Incidence'!D273</f>
        <v>0.26946110517060501</v>
      </c>
      <c r="Q273" s="109">
        <f>'[1]INPUTS-Incidence'!E273</f>
        <v>0</v>
      </c>
      <c r="R273" s="97">
        <f t="shared" si="30"/>
        <v>0</v>
      </c>
      <c r="S273" s="100">
        <f t="shared" si="31"/>
        <v>0.26946110517060501</v>
      </c>
      <c r="T273" s="100">
        <f t="shared" si="32"/>
        <v>0</v>
      </c>
      <c r="U273" s="106">
        <f t="shared" si="33"/>
        <v>0.26946110517060501</v>
      </c>
      <c r="V273" s="101">
        <f t="shared" si="34"/>
        <v>0</v>
      </c>
      <c r="W273" s="100">
        <f t="shared" si="35"/>
        <v>0</v>
      </c>
      <c r="X273" s="106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9">
        <f>'[1]INPUTS-Incidence'!D274</f>
        <v>0.1618813797201161</v>
      </c>
      <c r="Q274" s="109">
        <f>'[1]INPUTS-Incidence'!E274</f>
        <v>0</v>
      </c>
      <c r="R274" s="97">
        <f t="shared" si="30"/>
        <v>0</v>
      </c>
      <c r="S274" s="100">
        <f t="shared" si="31"/>
        <v>0.1618813797201161</v>
      </c>
      <c r="T274" s="100">
        <f t="shared" si="32"/>
        <v>0</v>
      </c>
      <c r="U274" s="106">
        <f t="shared" si="33"/>
        <v>0.1618813797201161</v>
      </c>
      <c r="V274" s="101">
        <f t="shared" si="34"/>
        <v>0</v>
      </c>
      <c r="W274" s="100">
        <f t="shared" si="35"/>
        <v>0</v>
      </c>
      <c r="X274" s="106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9">
        <f>'[1]INPUTS-Incidence'!D275</f>
        <v>0.10929396491769855</v>
      </c>
      <c r="Q275" s="109">
        <f>'[1]INPUTS-Incidence'!E275</f>
        <v>0</v>
      </c>
      <c r="R275" s="97">
        <f t="shared" si="30"/>
        <v>0</v>
      </c>
      <c r="S275" s="100">
        <f t="shared" si="31"/>
        <v>0.10929396491769855</v>
      </c>
      <c r="T275" s="100">
        <f t="shared" si="32"/>
        <v>0</v>
      </c>
      <c r="U275" s="106">
        <f t="shared" si="33"/>
        <v>0.10929396491769855</v>
      </c>
      <c r="V275" s="101">
        <f t="shared" si="34"/>
        <v>0</v>
      </c>
      <c r="W275" s="100">
        <f t="shared" si="35"/>
        <v>0</v>
      </c>
      <c r="X275" s="106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9">
        <f>'[1]INPUTS-Incidence'!D276</f>
        <v>0.18338660384654912</v>
      </c>
      <c r="Q276" s="109">
        <f>'[1]INPUTS-Incidence'!E276</f>
        <v>0</v>
      </c>
      <c r="R276" s="97">
        <f t="shared" si="30"/>
        <v>0</v>
      </c>
      <c r="S276" s="100">
        <f t="shared" si="31"/>
        <v>0.18338660384654912</v>
      </c>
      <c r="T276" s="100">
        <f t="shared" si="32"/>
        <v>0</v>
      </c>
      <c r="U276" s="106">
        <f t="shared" si="33"/>
        <v>0.18338660384654912</v>
      </c>
      <c r="V276" s="101">
        <f t="shared" si="34"/>
        <v>0</v>
      </c>
      <c r="W276" s="100">
        <f t="shared" si="35"/>
        <v>0</v>
      </c>
      <c r="X276" s="106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9">
        <f>'[1]INPUTS-Incidence'!D277</f>
        <v>0.11691808948632522</v>
      </c>
      <c r="Q277" s="109">
        <f>'[1]INPUTS-Incidence'!E277</f>
        <v>0</v>
      </c>
      <c r="R277" s="97">
        <f t="shared" si="30"/>
        <v>0</v>
      </c>
      <c r="S277" s="100">
        <f t="shared" si="31"/>
        <v>0.11691808948632522</v>
      </c>
      <c r="T277" s="100">
        <f t="shared" si="32"/>
        <v>0</v>
      </c>
      <c r="U277" s="106">
        <f t="shared" si="33"/>
        <v>0.11691808948632522</v>
      </c>
      <c r="V277" s="101">
        <f t="shared" si="34"/>
        <v>0</v>
      </c>
      <c r="W277" s="100">
        <f t="shared" si="35"/>
        <v>0</v>
      </c>
      <c r="X277" s="106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9">
        <f>'[1]INPUTS-Incidence'!D278</f>
        <v>0.38169572892787923</v>
      </c>
      <c r="Q278" s="109">
        <f>'[1]INPUTS-Incidence'!E278</f>
        <v>0</v>
      </c>
      <c r="R278" s="97">
        <f t="shared" si="30"/>
        <v>0</v>
      </c>
      <c r="S278" s="100">
        <f t="shared" si="31"/>
        <v>0.38169572892787923</v>
      </c>
      <c r="T278" s="100">
        <f t="shared" si="32"/>
        <v>0</v>
      </c>
      <c r="U278" s="106">
        <f t="shared" si="33"/>
        <v>0.38169572892787923</v>
      </c>
      <c r="V278" s="101">
        <f t="shared" si="34"/>
        <v>0</v>
      </c>
      <c r="W278" s="100">
        <f t="shared" si="35"/>
        <v>0</v>
      </c>
      <c r="X278" s="106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9">
        <f>'[1]INPUTS-Incidence'!D279</f>
        <v>0.43372463940966371</v>
      </c>
      <c r="Q279" s="109">
        <f>'[1]INPUTS-Incidence'!E279</f>
        <v>0</v>
      </c>
      <c r="R279" s="97">
        <f t="shared" si="30"/>
        <v>0</v>
      </c>
      <c r="S279" s="100">
        <f t="shared" si="31"/>
        <v>0.43372463940966371</v>
      </c>
      <c r="T279" s="100">
        <f t="shared" si="32"/>
        <v>0</v>
      </c>
      <c r="U279" s="106">
        <f t="shared" si="33"/>
        <v>0.43372463940966371</v>
      </c>
      <c r="V279" s="101">
        <f t="shared" si="34"/>
        <v>0</v>
      </c>
      <c r="W279" s="100">
        <f t="shared" si="35"/>
        <v>0</v>
      </c>
      <c r="X279" s="106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9">
        <f>'[1]INPUTS-Incidence'!D280</f>
        <v>0.29312954764219573</v>
      </c>
      <c r="Q280" s="109">
        <f>'[1]INPUTS-Incidence'!E280</f>
        <v>0</v>
      </c>
      <c r="R280" s="97">
        <f t="shared" si="30"/>
        <v>0</v>
      </c>
      <c r="S280" s="100">
        <f t="shared" si="31"/>
        <v>0.29312954764219573</v>
      </c>
      <c r="T280" s="100">
        <f t="shared" si="32"/>
        <v>0</v>
      </c>
      <c r="U280" s="106">
        <f t="shared" si="33"/>
        <v>0.29312954764219573</v>
      </c>
      <c r="V280" s="101">
        <f t="shared" si="34"/>
        <v>0</v>
      </c>
      <c r="W280" s="100">
        <f t="shared" si="35"/>
        <v>0</v>
      </c>
      <c r="X280" s="106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9">
        <f>'[1]INPUTS-Incidence'!D281</f>
        <v>0.34073093295765167</v>
      </c>
      <c r="Q281" s="109">
        <f>'[1]INPUTS-Incidence'!E281</f>
        <v>0</v>
      </c>
      <c r="R281" s="97">
        <f t="shared" si="30"/>
        <v>0</v>
      </c>
      <c r="S281" s="100">
        <f t="shared" si="31"/>
        <v>0.34073093295765167</v>
      </c>
      <c r="T281" s="100">
        <f t="shared" si="32"/>
        <v>0</v>
      </c>
      <c r="U281" s="106">
        <f t="shared" si="33"/>
        <v>0.34073093295765167</v>
      </c>
      <c r="V281" s="101">
        <f t="shared" si="34"/>
        <v>0</v>
      </c>
      <c r="W281" s="100">
        <f t="shared" si="35"/>
        <v>0</v>
      </c>
      <c r="X281" s="106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9">
        <f>'[1]INPUTS-Incidence'!D282</f>
        <v>0.25757111180393799</v>
      </c>
      <c r="Q282" s="109">
        <f>'[1]INPUTS-Incidence'!E282</f>
        <v>0</v>
      </c>
      <c r="R282" s="97">
        <f t="shared" si="30"/>
        <v>0</v>
      </c>
      <c r="S282" s="100">
        <f t="shared" si="31"/>
        <v>0.25757111180393799</v>
      </c>
      <c r="T282" s="100">
        <f t="shared" si="32"/>
        <v>0</v>
      </c>
      <c r="U282" s="106">
        <f t="shared" si="33"/>
        <v>0.25757111180393799</v>
      </c>
      <c r="V282" s="101">
        <f t="shared" si="34"/>
        <v>0</v>
      </c>
      <c r="W282" s="100">
        <f t="shared" si="35"/>
        <v>0</v>
      </c>
      <c r="X282" s="106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9">
        <f>'[1]INPUTS-Incidence'!D283</f>
        <v>0.27756725101085988</v>
      </c>
      <c r="Q283" s="109">
        <f>'[1]INPUTS-Incidence'!E283</f>
        <v>0</v>
      </c>
      <c r="R283" s="97">
        <f t="shared" si="30"/>
        <v>0</v>
      </c>
      <c r="S283" s="100">
        <f t="shared" si="31"/>
        <v>0.27756725101085988</v>
      </c>
      <c r="T283" s="100">
        <f t="shared" si="32"/>
        <v>0</v>
      </c>
      <c r="U283" s="106">
        <f t="shared" si="33"/>
        <v>0.27756725101085988</v>
      </c>
      <c r="V283" s="101">
        <f t="shared" si="34"/>
        <v>0</v>
      </c>
      <c r="W283" s="100">
        <f t="shared" si="35"/>
        <v>0</v>
      </c>
      <c r="X283" s="106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9">
        <f>'[1]INPUTS-Incidence'!D284</f>
        <v>0.28356019011095707</v>
      </c>
      <c r="Q284" s="109">
        <f>'[1]INPUTS-Incidence'!E284</f>
        <v>0</v>
      </c>
      <c r="R284" s="97">
        <f t="shared" si="30"/>
        <v>0</v>
      </c>
      <c r="S284" s="100">
        <f t="shared" si="31"/>
        <v>0.28356019011095707</v>
      </c>
      <c r="T284" s="100">
        <f t="shared" si="32"/>
        <v>0</v>
      </c>
      <c r="U284" s="106">
        <f t="shared" si="33"/>
        <v>0.28356019011095707</v>
      </c>
      <c r="V284" s="101">
        <f t="shared" si="34"/>
        <v>0</v>
      </c>
      <c r="W284" s="100">
        <f t="shared" si="35"/>
        <v>0</v>
      </c>
      <c r="X284" s="106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9">
        <f>'[1]INPUTS-Incidence'!D285</f>
        <v>0.28289171066708718</v>
      </c>
      <c r="Q285" s="109">
        <f>'[1]INPUTS-Incidence'!E285</f>
        <v>0</v>
      </c>
      <c r="R285" s="97">
        <f t="shared" si="30"/>
        <v>0</v>
      </c>
      <c r="S285" s="100">
        <f t="shared" si="31"/>
        <v>0.28289171066708718</v>
      </c>
      <c r="T285" s="100">
        <f t="shared" si="32"/>
        <v>0</v>
      </c>
      <c r="U285" s="106">
        <f t="shared" si="33"/>
        <v>0.28289171066708718</v>
      </c>
      <c r="V285" s="101">
        <f t="shared" si="34"/>
        <v>0</v>
      </c>
      <c r="W285" s="100">
        <f t="shared" si="35"/>
        <v>0</v>
      </c>
      <c r="X285" s="106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9">
        <f>'[1]INPUTS-Incidence'!D286</f>
        <v>0.25974254275447239</v>
      </c>
      <c r="Q286" s="109">
        <f>'[1]INPUTS-Incidence'!E286</f>
        <v>0</v>
      </c>
      <c r="R286" s="97">
        <f t="shared" si="30"/>
        <v>0</v>
      </c>
      <c r="S286" s="100">
        <f t="shared" si="31"/>
        <v>0.25974254275447239</v>
      </c>
      <c r="T286" s="100">
        <f t="shared" si="32"/>
        <v>0</v>
      </c>
      <c r="U286" s="106">
        <f t="shared" si="33"/>
        <v>0.25974254275447239</v>
      </c>
      <c r="V286" s="101">
        <f t="shared" si="34"/>
        <v>0</v>
      </c>
      <c r="W286" s="100">
        <f t="shared" si="35"/>
        <v>0</v>
      </c>
      <c r="X286" s="106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9">
        <f>'[1]INPUTS-Incidence'!D287</f>
        <v>2.5962071601422301E-2</v>
      </c>
      <c r="Q287" s="109">
        <f>'[1]INPUTS-Incidence'!E287</f>
        <v>0</v>
      </c>
      <c r="R287" s="97">
        <f t="shared" si="30"/>
        <v>0</v>
      </c>
      <c r="S287" s="100">
        <f t="shared" si="31"/>
        <v>2.5962071601422301E-2</v>
      </c>
      <c r="T287" s="100">
        <f t="shared" si="32"/>
        <v>0</v>
      </c>
      <c r="U287" s="106">
        <f t="shared" si="33"/>
        <v>2.5962071601422301E-2</v>
      </c>
      <c r="V287" s="101">
        <f t="shared" si="34"/>
        <v>0</v>
      </c>
      <c r="W287" s="100">
        <f t="shared" si="35"/>
        <v>0</v>
      </c>
      <c r="X287" s="106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9">
        <f>'[1]INPUTS-Incidence'!D288</f>
        <v>2.8796866352468982E-2</v>
      </c>
      <c r="Q288" s="109">
        <f>'[1]INPUTS-Incidence'!E288</f>
        <v>0</v>
      </c>
      <c r="R288" s="97">
        <f t="shared" si="30"/>
        <v>0</v>
      </c>
      <c r="S288" s="100">
        <f t="shared" si="31"/>
        <v>2.8796866352468982E-2</v>
      </c>
      <c r="T288" s="100">
        <f t="shared" si="32"/>
        <v>0</v>
      </c>
      <c r="U288" s="106">
        <f t="shared" si="33"/>
        <v>2.8796866352468982E-2</v>
      </c>
      <c r="V288" s="101">
        <f t="shared" si="34"/>
        <v>0</v>
      </c>
      <c r="W288" s="100">
        <f t="shared" si="35"/>
        <v>0</v>
      </c>
      <c r="X288" s="106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9">
        <f>'[1]INPUTS-Incidence'!D289</f>
        <v>1.328673880217794E-2</v>
      </c>
      <c r="Q289" s="109">
        <f>'[1]INPUTS-Incidence'!E289</f>
        <v>0</v>
      </c>
      <c r="R289" s="97">
        <f t="shared" si="30"/>
        <v>0</v>
      </c>
      <c r="S289" s="100">
        <f t="shared" si="31"/>
        <v>1.328673880217794E-2</v>
      </c>
      <c r="T289" s="100">
        <f t="shared" si="32"/>
        <v>0</v>
      </c>
      <c r="U289" s="106">
        <f t="shared" si="33"/>
        <v>1.328673880217794E-2</v>
      </c>
      <c r="V289" s="101">
        <f t="shared" si="34"/>
        <v>0</v>
      </c>
      <c r="W289" s="100">
        <f t="shared" si="35"/>
        <v>0</v>
      </c>
      <c r="X289" s="106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9">
        <f>'[1]INPUTS-Incidence'!D290</f>
        <v>0.14197525044605763</v>
      </c>
      <c r="Q290" s="109">
        <f>'[1]INPUTS-Incidence'!E290</f>
        <v>0</v>
      </c>
      <c r="R290" s="97">
        <f t="shared" si="30"/>
        <v>0</v>
      </c>
      <c r="S290" s="100">
        <f t="shared" si="31"/>
        <v>0.14197525044605763</v>
      </c>
      <c r="T290" s="100">
        <f t="shared" si="32"/>
        <v>0</v>
      </c>
      <c r="U290" s="106">
        <f t="shared" si="33"/>
        <v>0.14197525044605763</v>
      </c>
      <c r="V290" s="101">
        <f t="shared" si="34"/>
        <v>0</v>
      </c>
      <c r="W290" s="100">
        <f t="shared" si="35"/>
        <v>0</v>
      </c>
      <c r="X290" s="106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9">
        <f>'[1]INPUTS-Incidence'!D291</f>
        <v>0.10641634463953346</v>
      </c>
      <c r="Q291" s="109">
        <f>'[1]INPUTS-Incidence'!E291</f>
        <v>0</v>
      </c>
      <c r="R291" s="97">
        <f t="shared" si="30"/>
        <v>0</v>
      </c>
      <c r="S291" s="100">
        <f t="shared" si="31"/>
        <v>0.10641634463953346</v>
      </c>
      <c r="T291" s="100">
        <f t="shared" si="32"/>
        <v>0</v>
      </c>
      <c r="U291" s="106">
        <f t="shared" si="33"/>
        <v>0.10641634463953346</v>
      </c>
      <c r="V291" s="101">
        <f t="shared" si="34"/>
        <v>0</v>
      </c>
      <c r="W291" s="100">
        <f t="shared" si="35"/>
        <v>0</v>
      </c>
      <c r="X291" s="106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9">
        <f>'[1]INPUTS-Incidence'!D292</f>
        <v>8.3094384384333184E-2</v>
      </c>
      <c r="Q292" s="109">
        <f>'[1]INPUTS-Incidence'!E292</f>
        <v>0</v>
      </c>
      <c r="R292" s="97">
        <f t="shared" si="30"/>
        <v>0</v>
      </c>
      <c r="S292" s="100">
        <f t="shared" si="31"/>
        <v>8.3094384384333184E-2</v>
      </c>
      <c r="T292" s="100">
        <f t="shared" si="32"/>
        <v>0</v>
      </c>
      <c r="U292" s="106">
        <f t="shared" si="33"/>
        <v>8.3094384384333184E-2</v>
      </c>
      <c r="V292" s="101">
        <f t="shared" si="34"/>
        <v>0</v>
      </c>
      <c r="W292" s="100">
        <f t="shared" si="35"/>
        <v>0</v>
      </c>
      <c r="X292" s="106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9">
        <f>SUM(P5:P292)</f>
        <v>1079.8618053559069</v>
      </c>
      <c r="Q293" s="109"/>
      <c r="R293" s="97" t="s">
        <v>0</v>
      </c>
      <c r="S293" s="97"/>
      <c r="T293" s="97"/>
      <c r="U293" s="106">
        <f>SUM(U5:U292)</f>
        <v>1011.1635897666747</v>
      </c>
      <c r="V293" s="3"/>
      <c r="W293" s="3"/>
      <c r="X293" s="106">
        <f>SUM(X5:X292)</f>
        <v>61204.178728005245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405070.60139999999</v>
      </c>
      <c r="E5" s="124">
        <f>'S Opt'!U5</f>
        <v>3.3138325953743708</v>
      </c>
      <c r="F5" s="24">
        <f t="shared" ref="F5:F68" si="0">100000*E5/D5</f>
        <v>0.81808765778635717</v>
      </c>
      <c r="G5" s="23">
        <f>'[1]INTERNAL PARAMETERS-1'!M5</f>
        <v>85.012</v>
      </c>
      <c r="H5" s="22">
        <f t="shared" ref="H5:H68" si="1">G5*E5</f>
        <v>281.71553659796604</v>
      </c>
      <c r="I5" s="21">
        <f t="shared" ref="I5:I68" si="2">100000*H5/D5</f>
        <v>69.547267963733802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392581.97424000001</v>
      </c>
      <c r="E6" s="124">
        <f>'S Opt'!U6</f>
        <v>8.7486418227116758</v>
      </c>
      <c r="F6" s="24">
        <f t="shared" si="0"/>
        <v>2.2284879074359396</v>
      </c>
      <c r="G6" s="23">
        <f>'[1]INTERNAL PARAMETERS-1'!M6</f>
        <v>78.760000000000005</v>
      </c>
      <c r="H6" s="22">
        <f t="shared" si="1"/>
        <v>689.04302995677165</v>
      </c>
      <c r="I6" s="21">
        <f t="shared" si="2"/>
        <v>175.5157075896546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381676.91940000001</v>
      </c>
      <c r="E7" s="124">
        <f>'S Opt'!U7</f>
        <v>8.0779664660070942</v>
      </c>
      <c r="F7" s="24">
        <f t="shared" si="0"/>
        <v>2.1164409099470145</v>
      </c>
      <c r="G7" s="23">
        <f>'[1]INTERNAL PARAMETERS-1'!M7</f>
        <v>73.784999999999997</v>
      </c>
      <c r="H7" s="22">
        <f t="shared" si="1"/>
        <v>596.03275569433345</v>
      </c>
      <c r="I7" s="21">
        <f t="shared" si="2"/>
        <v>156.16159254044049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357131.54843999998</v>
      </c>
      <c r="E8" s="124">
        <f>'S Opt'!U8</f>
        <v>10.602985411938171</v>
      </c>
      <c r="F8" s="24">
        <f t="shared" si="0"/>
        <v>2.9689299246323877</v>
      </c>
      <c r="G8" s="23">
        <f>'[1]INTERNAL PARAMETERS-1'!M8</f>
        <v>68.824999999999989</v>
      </c>
      <c r="H8" s="22">
        <f t="shared" si="1"/>
        <v>729.75047097664446</v>
      </c>
      <c r="I8" s="21">
        <f t="shared" si="2"/>
        <v>204.33660206282406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349933.49244</v>
      </c>
      <c r="E9" s="124">
        <f>'S Opt'!U9</f>
        <v>14.95144766827932</v>
      </c>
      <c r="F9" s="24">
        <f t="shared" si="0"/>
        <v>4.2726540875029029</v>
      </c>
      <c r="G9" s="23">
        <f>'[1]INTERNAL PARAMETERS-1'!M9</f>
        <v>63.875</v>
      </c>
      <c r="H9" s="22">
        <f t="shared" si="1"/>
        <v>955.02371981134161</v>
      </c>
      <c r="I9" s="21">
        <f t="shared" si="2"/>
        <v>272.91577983924793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333737.86644000001</v>
      </c>
      <c r="E10" s="124">
        <f>'S Opt'!U10</f>
        <v>11.17676322242834</v>
      </c>
      <c r="F10" s="24">
        <f t="shared" si="0"/>
        <v>3.3489646654877618</v>
      </c>
      <c r="G10" s="23">
        <f>'[1]INTERNAL PARAMETERS-1'!M10</f>
        <v>58.935000000000002</v>
      </c>
      <c r="H10" s="22">
        <f t="shared" si="1"/>
        <v>658.70254051381426</v>
      </c>
      <c r="I10" s="21">
        <f t="shared" si="2"/>
        <v>197.37123256052126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289937.69568</v>
      </c>
      <c r="E11" s="124">
        <f>'S Opt'!U11</f>
        <v>11.794948059273727</v>
      </c>
      <c r="F11" s="24">
        <f t="shared" si="0"/>
        <v>4.0680974688753961</v>
      </c>
      <c r="G11" s="23">
        <f>'[1]INTERNAL PARAMETERS-1'!M11</f>
        <v>53.995000000000005</v>
      </c>
      <c r="H11" s="22">
        <f t="shared" si="1"/>
        <v>636.86822046048496</v>
      </c>
      <c r="I11" s="21">
        <f t="shared" si="2"/>
        <v>219.65692283192701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239263.38144</v>
      </c>
      <c r="E12" s="124">
        <f>'S Opt'!U12</f>
        <v>9.4050586905167197</v>
      </c>
      <c r="F12" s="24">
        <f t="shared" si="0"/>
        <v>3.9308391588853402</v>
      </c>
      <c r="G12" s="23">
        <f>'[1]INTERNAL PARAMETERS-1'!M12</f>
        <v>49.09</v>
      </c>
      <c r="H12" s="22">
        <f t="shared" si="1"/>
        <v>461.69433111746582</v>
      </c>
      <c r="I12" s="21">
        <f t="shared" si="2"/>
        <v>192.96489430968137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202445.32500000001</v>
      </c>
      <c r="E13" s="124">
        <f>'S Opt'!U13</f>
        <v>9.1054922833464165</v>
      </c>
      <c r="F13" s="24">
        <f t="shared" si="0"/>
        <v>4.4977537927074467</v>
      </c>
      <c r="G13" s="23">
        <f>'[1]INTERNAL PARAMETERS-1'!M13</f>
        <v>44.225000000000001</v>
      </c>
      <c r="H13" s="22">
        <f t="shared" si="1"/>
        <v>402.6903962309953</v>
      </c>
      <c r="I13" s="21">
        <f t="shared" si="2"/>
        <v>198.91316148248683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172717.35372000001</v>
      </c>
      <c r="E14" s="124">
        <f>'S Opt'!U14</f>
        <v>10.621454604301304</v>
      </c>
      <c r="F14" s="24">
        <f t="shared" si="0"/>
        <v>6.1496163387960587</v>
      </c>
      <c r="G14" s="23">
        <f>'[1]INTERNAL PARAMETERS-1'!M14</f>
        <v>39.424999999999997</v>
      </c>
      <c r="H14" s="22">
        <f t="shared" si="1"/>
        <v>418.75084777457886</v>
      </c>
      <c r="I14" s="21">
        <f t="shared" si="2"/>
        <v>242.4486241570346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138922.48079999999</v>
      </c>
      <c r="E15" s="124">
        <f>'S Opt'!U15</f>
        <v>11.951856842411416</v>
      </c>
      <c r="F15" s="24">
        <f t="shared" si="0"/>
        <v>8.6032561278674038</v>
      </c>
      <c r="G15" s="23">
        <f>'[1]INTERNAL PARAMETERS-1'!M15</f>
        <v>34.72</v>
      </c>
      <c r="H15" s="22">
        <f t="shared" si="1"/>
        <v>414.96846956852437</v>
      </c>
      <c r="I15" s="21">
        <f t="shared" si="2"/>
        <v>298.70505275955622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115204.88628000001</v>
      </c>
      <c r="E16" s="124">
        <f>'S Opt'!U16</f>
        <v>11.092233475076155</v>
      </c>
      <c r="F16" s="24">
        <f t="shared" si="0"/>
        <v>9.6282665026177874</v>
      </c>
      <c r="G16" s="23">
        <f>'[1]INTERNAL PARAMETERS-1'!M16</f>
        <v>30.094999999999999</v>
      </c>
      <c r="H16" s="22">
        <f t="shared" si="1"/>
        <v>333.82076643241686</v>
      </c>
      <c r="I16" s="21">
        <f t="shared" si="2"/>
        <v>289.76268039628224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88248.166559999998</v>
      </c>
      <c r="E17" s="124">
        <f>'S Opt'!U17</f>
        <v>11.490551033597551</v>
      </c>
      <c r="F17" s="24">
        <f t="shared" si="0"/>
        <v>13.020724941390274</v>
      </c>
      <c r="G17" s="23">
        <f>'[1]INTERNAL PARAMETERS-1'!M17</f>
        <v>25.55</v>
      </c>
      <c r="H17" s="22">
        <f t="shared" si="1"/>
        <v>293.58357890841745</v>
      </c>
      <c r="I17" s="21">
        <f t="shared" si="2"/>
        <v>332.67952225252151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60427.680119999997</v>
      </c>
      <c r="E18" s="124">
        <f>'S Opt'!U18</f>
        <v>9.0677582064880138</v>
      </c>
      <c r="F18" s="24">
        <f t="shared" si="0"/>
        <v>15.005967775828648</v>
      </c>
      <c r="G18" s="23">
        <f>'[1]INTERNAL PARAMETERS-1'!M18</f>
        <v>21.115000000000002</v>
      </c>
      <c r="H18" s="22">
        <f t="shared" si="1"/>
        <v>191.46571452999444</v>
      </c>
      <c r="I18" s="21">
        <f t="shared" si="2"/>
        <v>316.85100958662196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34298.736839999998</v>
      </c>
      <c r="E19" s="124">
        <f>'S Opt'!U19</f>
        <v>7.2899807074001997</v>
      </c>
      <c r="F19" s="24">
        <f t="shared" si="0"/>
        <v>21.254370799155648</v>
      </c>
      <c r="G19" s="23">
        <f>'[1]INTERNAL PARAMETERS-1'!M19</f>
        <v>16.865000000000002</v>
      </c>
      <c r="H19" s="22">
        <f t="shared" si="1"/>
        <v>122.94552463030438</v>
      </c>
      <c r="I19" s="21">
        <f t="shared" si="2"/>
        <v>358.45496352776001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21306.245760000002</v>
      </c>
      <c r="E20" s="124">
        <f>'S Opt'!U20</f>
        <v>7.6438025261571125</v>
      </c>
      <c r="F20" s="24">
        <f t="shared" si="0"/>
        <v>35.875877018688406</v>
      </c>
      <c r="G20" s="23">
        <f>'[1]INTERNAL PARAMETERS-1'!M20</f>
        <v>12.89</v>
      </c>
      <c r="H20" s="22">
        <f t="shared" si="1"/>
        <v>98.528614562165188</v>
      </c>
      <c r="I20" s="21">
        <f t="shared" si="2"/>
        <v>462.4400547708936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'S Opt'!U21</f>
        <v>4.765635060731273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44.391890590711817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16195.626</v>
      </c>
      <c r="E22" s="124">
        <f>'S Opt'!U22</f>
        <v>2.7636714286435531</v>
      </c>
      <c r="F22" s="24">
        <f t="shared" si="0"/>
        <v>17.064307539847814</v>
      </c>
      <c r="G22" s="23">
        <f>'[1]INTERNAL PARAMETERS-1'!M22</f>
        <v>5.05</v>
      </c>
      <c r="H22" s="22">
        <f t="shared" si="1"/>
        <v>13.956540714649943</v>
      </c>
      <c r="I22" s="21">
        <f t="shared" si="2"/>
        <v>86.174753076231454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389212.35628000001</v>
      </c>
      <c r="E23" s="124">
        <f>'S Opt'!U23</f>
        <v>3.8287794477245507</v>
      </c>
      <c r="F23" s="24">
        <f t="shared" si="0"/>
        <v>0.98372505033476398</v>
      </c>
      <c r="G23" s="23">
        <f>'[1]INTERNAL PARAMETERS-1'!M5</f>
        <v>85.012</v>
      </c>
      <c r="H23" s="22">
        <f t="shared" si="1"/>
        <v>325.49219840995949</v>
      </c>
      <c r="I23" s="21">
        <f t="shared" si="2"/>
        <v>83.62843397905894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378251.14231999998</v>
      </c>
      <c r="E24" s="124">
        <f>'S Opt'!U24</f>
        <v>8.099624326535185</v>
      </c>
      <c r="F24" s="24">
        <f t="shared" si="0"/>
        <v>2.141335060313688</v>
      </c>
      <c r="G24" s="23">
        <f>'[1]INTERNAL PARAMETERS-1'!M6</f>
        <v>78.760000000000005</v>
      </c>
      <c r="H24" s="22">
        <f t="shared" si="1"/>
        <v>637.92641195791123</v>
      </c>
      <c r="I24" s="21">
        <f t="shared" si="2"/>
        <v>168.65154935030608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369146.55092000001</v>
      </c>
      <c r="E25" s="124">
        <f>'S Opt'!U25</f>
        <v>6.1964195902718329</v>
      </c>
      <c r="F25" s="24">
        <f t="shared" si="0"/>
        <v>1.6785798417536064</v>
      </c>
      <c r="G25" s="23">
        <f>'[1]INTERNAL PARAMETERS-1'!M7</f>
        <v>73.784999999999997</v>
      </c>
      <c r="H25" s="22">
        <f t="shared" si="1"/>
        <v>457.20281946820717</v>
      </c>
      <c r="I25" s="21">
        <f t="shared" si="2"/>
        <v>123.85401362378985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348188.13855999999</v>
      </c>
      <c r="E26" s="124">
        <f>'S Opt'!U26</f>
        <v>8.7051968060552518</v>
      </c>
      <c r="F26" s="24">
        <f t="shared" si="0"/>
        <v>2.5001416883577057</v>
      </c>
      <c r="G26" s="23">
        <f>'[1]INTERNAL PARAMETERS-1'!M8</f>
        <v>68.824999999999989</v>
      </c>
      <c r="H26" s="22">
        <f t="shared" si="1"/>
        <v>599.13517017675258</v>
      </c>
      <c r="I26" s="21">
        <f t="shared" si="2"/>
        <v>172.07225170121907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344546.30200000003</v>
      </c>
      <c r="E27" s="124">
        <f>'S Opt'!U27</f>
        <v>10.288738143023393</v>
      </c>
      <c r="F27" s="24">
        <f t="shared" si="0"/>
        <v>2.9861699525724097</v>
      </c>
      <c r="G27" s="23">
        <f>'[1]INTERNAL PARAMETERS-1'!M9</f>
        <v>63.875</v>
      </c>
      <c r="H27" s="22">
        <f t="shared" si="1"/>
        <v>657.19314888561917</v>
      </c>
      <c r="I27" s="21">
        <f t="shared" si="2"/>
        <v>190.74160572056266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330121.77288</v>
      </c>
      <c r="E28" s="124">
        <f>'S Opt'!U28</f>
        <v>8.2511707877368874</v>
      </c>
      <c r="F28" s="24">
        <f t="shared" si="0"/>
        <v>2.4994324717673821</v>
      </c>
      <c r="G28" s="23">
        <f>'[1]INTERNAL PARAMETERS-1'!M10</f>
        <v>58.935000000000002</v>
      </c>
      <c r="H28" s="22">
        <f t="shared" si="1"/>
        <v>486.28275037527345</v>
      </c>
      <c r="I28" s="21">
        <f t="shared" si="2"/>
        <v>147.30405272361065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285170.08435999998</v>
      </c>
      <c r="E29" s="124">
        <f>'S Opt'!U29</f>
        <v>8.3043927039537131</v>
      </c>
      <c r="F29" s="24">
        <f t="shared" si="0"/>
        <v>2.9120841067852727</v>
      </c>
      <c r="G29" s="23">
        <f>'[1]INTERNAL PARAMETERS-1'!M11</f>
        <v>53.995000000000005</v>
      </c>
      <c r="H29" s="22">
        <f t="shared" si="1"/>
        <v>448.39568404998079</v>
      </c>
      <c r="I29" s="21">
        <f t="shared" si="2"/>
        <v>157.23798134587079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240611.14292000001</v>
      </c>
      <c r="E30" s="124">
        <f>'S Opt'!U30</f>
        <v>7.490288545901997</v>
      </c>
      <c r="F30" s="24">
        <f t="shared" si="0"/>
        <v>3.1130264604546669</v>
      </c>
      <c r="G30" s="23">
        <f>'[1]INTERNAL PARAMETERS-1'!M12</f>
        <v>49.09</v>
      </c>
      <c r="H30" s="22">
        <f t="shared" si="1"/>
        <v>367.69826471832909</v>
      </c>
      <c r="I30" s="21">
        <f t="shared" si="2"/>
        <v>152.81846894371964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202514.67616</v>
      </c>
      <c r="E31" s="124">
        <f>'S Opt'!U31</f>
        <v>6.8802327255617817</v>
      </c>
      <c r="F31" s="24">
        <f t="shared" si="0"/>
        <v>3.3973995643288304</v>
      </c>
      <c r="G31" s="23">
        <f>'[1]INTERNAL PARAMETERS-1'!M13</f>
        <v>44.225000000000001</v>
      </c>
      <c r="H31" s="22">
        <f t="shared" si="1"/>
        <v>304.2782922879698</v>
      </c>
      <c r="I31" s="21">
        <f t="shared" si="2"/>
        <v>150.24999573244253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172023.22104</v>
      </c>
      <c r="E32" s="124">
        <f>'S Opt'!U32</f>
        <v>7.9871730151744167</v>
      </c>
      <c r="F32" s="24">
        <f t="shared" si="0"/>
        <v>4.6430783977223546</v>
      </c>
      <c r="G32" s="23">
        <f>'[1]INTERNAL PARAMETERS-1'!M14</f>
        <v>39.424999999999997</v>
      </c>
      <c r="H32" s="22">
        <f t="shared" si="1"/>
        <v>314.89429612325137</v>
      </c>
      <c r="I32" s="21">
        <f t="shared" si="2"/>
        <v>183.05336583020383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140674.86319999999</v>
      </c>
      <c r="E33" s="124">
        <f>'S Opt'!U33</f>
        <v>9.481433486708017</v>
      </c>
      <c r="F33" s="24">
        <f t="shared" si="0"/>
        <v>6.7399628270674716</v>
      </c>
      <c r="G33" s="23">
        <f>'[1]INTERNAL PARAMETERS-1'!M15</f>
        <v>34.72</v>
      </c>
      <c r="H33" s="22">
        <f t="shared" si="1"/>
        <v>329.19537065850233</v>
      </c>
      <c r="I33" s="21">
        <f t="shared" si="2"/>
        <v>234.01150935578258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114717.85163999999</v>
      </c>
      <c r="E34" s="124">
        <f>'S Opt'!U34</f>
        <v>9.2719668482401421</v>
      </c>
      <c r="F34" s="24">
        <f t="shared" si="0"/>
        <v>8.0824097694374704</v>
      </c>
      <c r="G34" s="23">
        <f>'[1]INTERNAL PARAMETERS-1'!M16</f>
        <v>30.094999999999999</v>
      </c>
      <c r="H34" s="22">
        <f t="shared" si="1"/>
        <v>279.03984229778706</v>
      </c>
      <c r="I34" s="21">
        <f t="shared" si="2"/>
        <v>243.24012201122065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88939.361480000007</v>
      </c>
      <c r="E35" s="124">
        <f>'S Opt'!U35</f>
        <v>10.382777023554013</v>
      </c>
      <c r="F35" s="24">
        <f t="shared" si="0"/>
        <v>11.67399546250263</v>
      </c>
      <c r="G35" s="23">
        <f>'[1]INTERNAL PARAMETERS-1'!M17</f>
        <v>25.55</v>
      </c>
      <c r="H35" s="22">
        <f t="shared" si="1"/>
        <v>265.27995295180506</v>
      </c>
      <c r="I35" s="21">
        <f t="shared" si="2"/>
        <v>298.27058406694226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66802.707880000002</v>
      </c>
      <c r="E36" s="124">
        <f>'S Opt'!U36</f>
        <v>8.6059223398582905</v>
      </c>
      <c r="F36" s="24">
        <f t="shared" si="0"/>
        <v>12.882595051861378</v>
      </c>
      <c r="G36" s="23">
        <f>'[1]INTERNAL PARAMETERS-1'!M18</f>
        <v>21.115000000000002</v>
      </c>
      <c r="H36" s="22">
        <f t="shared" si="1"/>
        <v>181.71405020610783</v>
      </c>
      <c r="I36" s="21">
        <f t="shared" si="2"/>
        <v>272.01599452005303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46308.451159999997</v>
      </c>
      <c r="E37" s="124">
        <f>'S Opt'!U37</f>
        <v>7.8363676538761613</v>
      </c>
      <c r="F37" s="24">
        <f t="shared" si="0"/>
        <v>16.92211131570949</v>
      </c>
      <c r="G37" s="23">
        <f>'[1]INTERNAL PARAMETERS-1'!M19</f>
        <v>16.865000000000002</v>
      </c>
      <c r="H37" s="22">
        <f t="shared" si="1"/>
        <v>132.16034048262148</v>
      </c>
      <c r="I37" s="21">
        <f t="shared" si="2"/>
        <v>285.39140733944055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28920.466799999998</v>
      </c>
      <c r="E38" s="124">
        <f>'S Opt'!U38</f>
        <v>7.1859217110734583</v>
      </c>
      <c r="F38" s="24">
        <f t="shared" si="0"/>
        <v>24.847184385950019</v>
      </c>
      <c r="G38" s="23">
        <f>'[1]INTERNAL PARAMETERS-1'!M20</f>
        <v>12.89</v>
      </c>
      <c r="H38" s="22">
        <f t="shared" si="1"/>
        <v>92.626530855736888</v>
      </c>
      <c r="I38" s="21">
        <f t="shared" si="2"/>
        <v>320.28020673489573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'S Opt'!U39</f>
        <v>4.0742225567816881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37.951383116421432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24243.206119999999</v>
      </c>
      <c r="E40" s="124">
        <f>'S Opt'!U40</f>
        <v>2.416927430397759</v>
      </c>
      <c r="F40" s="24">
        <f t="shared" si="0"/>
        <v>9.969504109457942</v>
      </c>
      <c r="G40" s="23">
        <f>'[1]INTERNAL PARAMETERS-1'!M22</f>
        <v>5.05</v>
      </c>
      <c r="H40" s="22">
        <f t="shared" si="1"/>
        <v>12.205483523508683</v>
      </c>
      <c r="I40" s="21">
        <f t="shared" si="2"/>
        <v>50.345995752762605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405070.60139999999</v>
      </c>
      <c r="E41" s="124">
        <f>'S Opt'!U41</f>
        <v>0.94465014482827814</v>
      </c>
      <c r="F41" s="24">
        <f t="shared" si="0"/>
        <v>0.23320629578236238</v>
      </c>
      <c r="G41" s="23">
        <f>'[1]INTERNAL PARAMETERS-1'!M5</f>
        <v>85.012</v>
      </c>
      <c r="H41" s="22">
        <f t="shared" si="1"/>
        <v>80.306598112141586</v>
      </c>
      <c r="I41" s="21">
        <f t="shared" si="2"/>
        <v>19.825333617050191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392581.97424000001</v>
      </c>
      <c r="E42" s="124">
        <f>'S Opt'!U42</f>
        <v>2.7568162882606861</v>
      </c>
      <c r="F42" s="24">
        <f t="shared" si="0"/>
        <v>0.70222691543533311</v>
      </c>
      <c r="G42" s="23">
        <f>'[1]INTERNAL PARAMETERS-1'!M6</f>
        <v>78.760000000000005</v>
      </c>
      <c r="H42" s="22">
        <f t="shared" si="1"/>
        <v>217.12685086341165</v>
      </c>
      <c r="I42" s="21">
        <f t="shared" si="2"/>
        <v>55.307391859686838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381676.91940000001</v>
      </c>
      <c r="E43" s="124">
        <f>'S Opt'!U43</f>
        <v>2.8281869494042522</v>
      </c>
      <c r="F43" s="24">
        <f t="shared" si="0"/>
        <v>0.74098977581620362</v>
      </c>
      <c r="G43" s="23">
        <f>'[1]INTERNAL PARAMETERS-1'!M7</f>
        <v>73.784999999999997</v>
      </c>
      <c r="H43" s="22">
        <f t="shared" si="1"/>
        <v>208.67777406179275</v>
      </c>
      <c r="I43" s="21">
        <f t="shared" si="2"/>
        <v>54.673930608598582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357131.54843999998</v>
      </c>
      <c r="E44" s="124">
        <f>'S Opt'!U44</f>
        <v>3.8484323130198383</v>
      </c>
      <c r="F44" s="24">
        <f t="shared" si="0"/>
        <v>1.0775951690155414</v>
      </c>
      <c r="G44" s="23">
        <f>'[1]INTERNAL PARAMETERS-1'!M8</f>
        <v>68.824999999999989</v>
      </c>
      <c r="H44" s="22">
        <f t="shared" si="1"/>
        <v>264.86835394359031</v>
      </c>
      <c r="I44" s="21">
        <f t="shared" si="2"/>
        <v>74.165487507494618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349933.49244</v>
      </c>
      <c r="E45" s="124">
        <f>'S Opt'!U45</f>
        <v>4.6981212508753698</v>
      </c>
      <c r="F45" s="24">
        <f t="shared" si="0"/>
        <v>1.3425754757329824</v>
      </c>
      <c r="G45" s="23">
        <f>'[1]INTERNAL PARAMETERS-1'!M9</f>
        <v>63.875</v>
      </c>
      <c r="H45" s="22">
        <f t="shared" si="1"/>
        <v>300.09249489966425</v>
      </c>
      <c r="I45" s="21">
        <f t="shared" si="2"/>
        <v>85.757008512444244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333737.86644000001</v>
      </c>
      <c r="E46" s="124">
        <f>'S Opt'!U46</f>
        <v>3.5186919610898872</v>
      </c>
      <c r="F46" s="24">
        <f t="shared" si="0"/>
        <v>1.0543280565145232</v>
      </c>
      <c r="G46" s="23">
        <f>'[1]INTERNAL PARAMETERS-1'!M10</f>
        <v>58.935000000000002</v>
      </c>
      <c r="H46" s="22">
        <f t="shared" si="1"/>
        <v>207.37411072683253</v>
      </c>
      <c r="I46" s="21">
        <f t="shared" si="2"/>
        <v>62.136824010683426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289937.69568</v>
      </c>
      <c r="E47" s="124">
        <f>'S Opt'!U47</f>
        <v>4.4812973155484581</v>
      </c>
      <c r="F47" s="24">
        <f t="shared" si="0"/>
        <v>1.5456069984409342</v>
      </c>
      <c r="G47" s="23">
        <f>'[1]INTERNAL PARAMETERS-1'!M11</f>
        <v>53.995000000000005</v>
      </c>
      <c r="H47" s="22">
        <f t="shared" si="1"/>
        <v>241.96764855303903</v>
      </c>
      <c r="I47" s="21">
        <f t="shared" si="2"/>
        <v>83.455049880818251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239263.38144</v>
      </c>
      <c r="E48" s="124">
        <f>'S Opt'!U48</f>
        <v>3.3314545294327886</v>
      </c>
      <c r="F48" s="24">
        <f t="shared" si="0"/>
        <v>1.3923796066838656</v>
      </c>
      <c r="G48" s="23">
        <f>'[1]INTERNAL PARAMETERS-1'!M12</f>
        <v>49.09</v>
      </c>
      <c r="H48" s="22">
        <f t="shared" si="1"/>
        <v>163.5411028498556</v>
      </c>
      <c r="I48" s="21">
        <f t="shared" si="2"/>
        <v>68.351914892110955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202445.32500000001</v>
      </c>
      <c r="E49" s="124">
        <f>'S Opt'!U49</f>
        <v>2.802764005050427</v>
      </c>
      <c r="F49" s="24">
        <f t="shared" si="0"/>
        <v>1.3844547929424533</v>
      </c>
      <c r="G49" s="23">
        <f>'[1]INTERNAL PARAMETERS-1'!M13</f>
        <v>44.225000000000001</v>
      </c>
      <c r="H49" s="22">
        <f t="shared" si="1"/>
        <v>123.95223812335514</v>
      </c>
      <c r="I49" s="21">
        <f t="shared" si="2"/>
        <v>61.227513217880002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172717.35372000001</v>
      </c>
      <c r="E50" s="124">
        <f>'S Opt'!U50</f>
        <v>5.1071166742638114</v>
      </c>
      <c r="F50" s="24">
        <f t="shared" si="0"/>
        <v>2.95692156246395</v>
      </c>
      <c r="G50" s="23">
        <f>'[1]INTERNAL PARAMETERS-1'!M14</f>
        <v>39.424999999999997</v>
      </c>
      <c r="H50" s="22">
        <f t="shared" si="1"/>
        <v>201.34807488285074</v>
      </c>
      <c r="I50" s="21">
        <f t="shared" si="2"/>
        <v>116.5766326001412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138922.48079999999</v>
      </c>
      <c r="E51" s="124">
        <f>'S Opt'!U51</f>
        <v>5.1779398882641638</v>
      </c>
      <c r="F51" s="24">
        <f t="shared" si="0"/>
        <v>3.7272152487102463</v>
      </c>
      <c r="G51" s="23">
        <f>'[1]INTERNAL PARAMETERS-1'!M15</f>
        <v>34.72</v>
      </c>
      <c r="H51" s="22">
        <f t="shared" si="1"/>
        <v>179.77807292053177</v>
      </c>
      <c r="I51" s="21">
        <f t="shared" si="2"/>
        <v>129.40891343521977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115204.88628000001</v>
      </c>
      <c r="E52" s="124">
        <f>'S Opt'!U52</f>
        <v>4.939450180014056</v>
      </c>
      <c r="F52" s="24">
        <f t="shared" si="0"/>
        <v>4.2875353116611361</v>
      </c>
      <c r="G52" s="23">
        <f>'[1]INTERNAL PARAMETERS-1'!M16</f>
        <v>30.094999999999999</v>
      </c>
      <c r="H52" s="22">
        <f t="shared" si="1"/>
        <v>148.652753167523</v>
      </c>
      <c r="I52" s="21">
        <f t="shared" si="2"/>
        <v>129.03337520444188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88248.166559999998</v>
      </c>
      <c r="E53" s="124">
        <f>'S Opt'!U53</f>
        <v>4.5722924443664397</v>
      </c>
      <c r="F53" s="24">
        <f t="shared" si="0"/>
        <v>5.1811755672654503</v>
      </c>
      <c r="G53" s="23">
        <f>'[1]INTERNAL PARAMETERS-1'!M17</f>
        <v>25.55</v>
      </c>
      <c r="H53" s="22">
        <f t="shared" si="1"/>
        <v>116.82207195356254</v>
      </c>
      <c r="I53" s="21">
        <f t="shared" si="2"/>
        <v>132.37903574363227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60427.680119999997</v>
      </c>
      <c r="E54" s="124">
        <f>'S Opt'!U54</f>
        <v>3.3777316977847831</v>
      </c>
      <c r="F54" s="24">
        <f t="shared" si="0"/>
        <v>5.589709370072014</v>
      </c>
      <c r="G54" s="23">
        <f>'[1]INTERNAL PARAMETERS-1'!M18</f>
        <v>21.115000000000002</v>
      </c>
      <c r="H54" s="22">
        <f t="shared" si="1"/>
        <v>71.320804798725703</v>
      </c>
      <c r="I54" s="21">
        <f t="shared" si="2"/>
        <v>118.02671334907058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34298.736839999998</v>
      </c>
      <c r="E55" s="124">
        <f>'S Opt'!U55</f>
        <v>2.2260857284698243</v>
      </c>
      <c r="F55" s="24">
        <f t="shared" si="0"/>
        <v>6.4902848721638939</v>
      </c>
      <c r="G55" s="23">
        <f>'[1]INTERNAL PARAMETERS-1'!M19</f>
        <v>16.865000000000002</v>
      </c>
      <c r="H55" s="22">
        <f t="shared" si="1"/>
        <v>37.542935810643591</v>
      </c>
      <c r="I55" s="21">
        <f t="shared" si="2"/>
        <v>109.4586543690441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21306.245760000002</v>
      </c>
      <c r="E56" s="124">
        <f>'S Opt'!U56</f>
        <v>0.25307013535367612</v>
      </c>
      <c r="F56" s="24">
        <f t="shared" si="0"/>
        <v>1.1877744122748546</v>
      </c>
      <c r="G56" s="23">
        <f>'[1]INTERNAL PARAMETERS-1'!M20</f>
        <v>12.89</v>
      </c>
      <c r="H56" s="22">
        <f t="shared" si="1"/>
        <v>3.2620740447088852</v>
      </c>
      <c r="I56" s="21">
        <f t="shared" si="2"/>
        <v>15.310412174222872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'S Opt'!U57</f>
        <v>0.18666764332391497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1.7388090975622683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16195.626</v>
      </c>
      <c r="E58" s="124">
        <f>'S Opt'!U58</f>
        <v>0.25624779567403133</v>
      </c>
      <c r="F58" s="24">
        <f t="shared" si="0"/>
        <v>1.5822037115084735</v>
      </c>
      <c r="G58" s="23">
        <f>'[1]INTERNAL PARAMETERS-1'!M22</f>
        <v>5.05</v>
      </c>
      <c r="H58" s="22">
        <f t="shared" si="1"/>
        <v>1.2940513681538581</v>
      </c>
      <c r="I58" s="21">
        <f t="shared" si="2"/>
        <v>7.9901287431177899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389212.35628000001</v>
      </c>
      <c r="E59" s="124">
        <f>'S Opt'!U59</f>
        <v>0.47070149880159012</v>
      </c>
      <c r="F59" s="24">
        <f t="shared" si="0"/>
        <v>0.12093693614982941</v>
      </c>
      <c r="G59" s="23">
        <f>'[1]INTERNAL PARAMETERS-1'!M5</f>
        <v>85.012</v>
      </c>
      <c r="H59" s="22">
        <f t="shared" si="1"/>
        <v>40.015275816120777</v>
      </c>
      <c r="I59" s="21">
        <f t="shared" si="2"/>
        <v>10.281090815969296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378251.14231999998</v>
      </c>
      <c r="E60" s="124">
        <f>'S Opt'!U60</f>
        <v>0.81404081699706532</v>
      </c>
      <c r="F60" s="24">
        <f t="shared" si="0"/>
        <v>0.21521172732067728</v>
      </c>
      <c r="G60" s="23">
        <f>'[1]INTERNAL PARAMETERS-1'!M6</f>
        <v>78.760000000000005</v>
      </c>
      <c r="H60" s="22">
        <f t="shared" si="1"/>
        <v>64.113854746688872</v>
      </c>
      <c r="I60" s="21">
        <f t="shared" si="2"/>
        <v>16.950075643776547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369146.55092000001</v>
      </c>
      <c r="E61" s="124">
        <f>'S Opt'!U61</f>
        <v>0.64257584391523692</v>
      </c>
      <c r="F61" s="24">
        <f t="shared" si="0"/>
        <v>0.1740706617233147</v>
      </c>
      <c r="G61" s="23">
        <f>'[1]INTERNAL PARAMETERS-1'!M7</f>
        <v>73.784999999999997</v>
      </c>
      <c r="H61" s="22">
        <f t="shared" si="1"/>
        <v>47.412458643285753</v>
      </c>
      <c r="I61" s="21">
        <f t="shared" si="2"/>
        <v>12.843803775254775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348188.13855999999</v>
      </c>
      <c r="E62" s="124">
        <f>'S Opt'!U62</f>
        <v>0.9644983856608742</v>
      </c>
      <c r="F62" s="24">
        <f t="shared" si="0"/>
        <v>0.27700495187738028</v>
      </c>
      <c r="G62" s="23">
        <f>'[1]INTERNAL PARAMETERS-1'!M8</f>
        <v>68.824999999999989</v>
      </c>
      <c r="H62" s="22">
        <f t="shared" si="1"/>
        <v>66.381601393109662</v>
      </c>
      <c r="I62" s="21">
        <f t="shared" si="2"/>
        <v>19.064865812960697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344546.30200000003</v>
      </c>
      <c r="E63" s="124">
        <f>'S Opt'!U63</f>
        <v>1.0028837737474079</v>
      </c>
      <c r="F63" s="24">
        <f t="shared" si="0"/>
        <v>0.29107373027251582</v>
      </c>
      <c r="G63" s="23">
        <f>'[1]INTERNAL PARAMETERS-1'!M9</f>
        <v>63.875</v>
      </c>
      <c r="H63" s="22">
        <f t="shared" si="1"/>
        <v>64.059201048115682</v>
      </c>
      <c r="I63" s="21">
        <f t="shared" si="2"/>
        <v>18.59233452115695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330121.77288</v>
      </c>
      <c r="E64" s="124">
        <f>'S Opt'!U64</f>
        <v>0.85881181163573028</v>
      </c>
      <c r="F64" s="24">
        <f t="shared" si="0"/>
        <v>0.26015000590340048</v>
      </c>
      <c r="G64" s="23">
        <f>'[1]INTERNAL PARAMETERS-1'!M10</f>
        <v>58.935000000000002</v>
      </c>
      <c r="H64" s="22">
        <f t="shared" si="1"/>
        <v>50.614074118751766</v>
      </c>
      <c r="I64" s="21">
        <f t="shared" si="2"/>
        <v>15.331940597916907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285170.08435999998</v>
      </c>
      <c r="E65" s="124">
        <f>'S Opt'!U65</f>
        <v>1.1814575851360629</v>
      </c>
      <c r="F65" s="24">
        <f t="shared" si="0"/>
        <v>0.41429927258589494</v>
      </c>
      <c r="G65" s="23">
        <f>'[1]INTERNAL PARAMETERS-1'!M11</f>
        <v>53.995000000000005</v>
      </c>
      <c r="H65" s="22">
        <f t="shared" si="1"/>
        <v>63.792802309421724</v>
      </c>
      <c r="I65" s="21">
        <f t="shared" si="2"/>
        <v>22.3700892232754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240611.14292000001</v>
      </c>
      <c r="E66" s="124">
        <f>'S Opt'!U66</f>
        <v>0.93919901798566885</v>
      </c>
      <c r="F66" s="24">
        <f t="shared" si="0"/>
        <v>0.3903389537939812</v>
      </c>
      <c r="G66" s="23">
        <f>'[1]INTERNAL PARAMETERS-1'!M12</f>
        <v>49.09</v>
      </c>
      <c r="H66" s="22">
        <f t="shared" si="1"/>
        <v>46.105279792916484</v>
      </c>
      <c r="I66" s="21">
        <f t="shared" si="2"/>
        <v>19.161739241746538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202514.67616</v>
      </c>
      <c r="E67" s="124">
        <f>'S Opt'!U67</f>
        <v>1.0665458450089833</v>
      </c>
      <c r="F67" s="24">
        <f t="shared" si="0"/>
        <v>0.52665113720762713</v>
      </c>
      <c r="G67" s="23">
        <f>'[1]INTERNAL PARAMETERS-1'!M13</f>
        <v>44.225000000000001</v>
      </c>
      <c r="H67" s="22">
        <f t="shared" si="1"/>
        <v>47.167989995522291</v>
      </c>
      <c r="I67" s="21">
        <f t="shared" si="2"/>
        <v>23.291146543007311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172023.22104</v>
      </c>
      <c r="E68" s="124">
        <f>'S Opt'!U68</f>
        <v>1.051040867294099</v>
      </c>
      <c r="F68" s="24">
        <f t="shared" si="0"/>
        <v>0.61098778463734493</v>
      </c>
      <c r="G68" s="23">
        <f>'[1]INTERNAL PARAMETERS-1'!M14</f>
        <v>39.424999999999997</v>
      </c>
      <c r="H68" s="22">
        <f t="shared" si="1"/>
        <v>41.437286193069852</v>
      </c>
      <c r="I68" s="21">
        <f t="shared" si="2"/>
        <v>24.088193409327321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140674.86319999999</v>
      </c>
      <c r="E69" s="124">
        <f>'S Opt'!U69</f>
        <v>1.1069690722038863</v>
      </c>
      <c r="F69" s="24">
        <f t="shared" ref="F69:F132" si="3">100000*E69/D69</f>
        <v>0.78689898608970987</v>
      </c>
      <c r="G69" s="23">
        <f>'[1]INTERNAL PARAMETERS-1'!M15</f>
        <v>34.72</v>
      </c>
      <c r="H69" s="22">
        <f t="shared" ref="H69:H132" si="4">G69*E69</f>
        <v>38.43396618691893</v>
      </c>
      <c r="I69" s="21">
        <f t="shared" ref="I69:I132" si="5">100000*H69/D69</f>
        <v>27.321132797034721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114717.85163999999</v>
      </c>
      <c r="E70" s="124">
        <f>'S Opt'!U70</f>
        <v>1.1031794088668343</v>
      </c>
      <c r="F70" s="24">
        <f t="shared" si="3"/>
        <v>0.96164580585832382</v>
      </c>
      <c r="G70" s="23">
        <f>'[1]INTERNAL PARAMETERS-1'!M16</f>
        <v>30.094999999999999</v>
      </c>
      <c r="H70" s="22">
        <f t="shared" si="4"/>
        <v>33.20018430984738</v>
      </c>
      <c r="I70" s="21">
        <f t="shared" si="5"/>
        <v>28.940730527306254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88939.361480000007</v>
      </c>
      <c r="E71" s="124">
        <f>'S Opt'!U71</f>
        <v>0.95105778695409182</v>
      </c>
      <c r="F71" s="24">
        <f t="shared" si="3"/>
        <v>1.0693328253407333</v>
      </c>
      <c r="G71" s="23">
        <f>'[1]INTERNAL PARAMETERS-1'!M17</f>
        <v>25.55</v>
      </c>
      <c r="H71" s="22">
        <f t="shared" si="4"/>
        <v>24.299526456677047</v>
      </c>
      <c r="I71" s="21">
        <f t="shared" si="5"/>
        <v>27.321453687455737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66802.707880000002</v>
      </c>
      <c r="E72" s="124">
        <f>'S Opt'!U72</f>
        <v>0.92767831166007608</v>
      </c>
      <c r="F72" s="24">
        <f t="shared" si="3"/>
        <v>1.3886836942695444</v>
      </c>
      <c r="G72" s="23">
        <f>'[1]INTERNAL PARAMETERS-1'!M18</f>
        <v>21.115000000000002</v>
      </c>
      <c r="H72" s="22">
        <f t="shared" si="4"/>
        <v>19.58792755070251</v>
      </c>
      <c r="I72" s="21">
        <f t="shared" si="5"/>
        <v>29.322056204501436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46308.451159999997</v>
      </c>
      <c r="E73" s="124">
        <f>'S Opt'!U73</f>
        <v>0.64826457708735696</v>
      </c>
      <c r="F73" s="24">
        <f t="shared" si="3"/>
        <v>1.3998839538976215</v>
      </c>
      <c r="G73" s="23">
        <f>'[1]INTERNAL PARAMETERS-1'!M19</f>
        <v>16.865000000000002</v>
      </c>
      <c r="H73" s="22">
        <f t="shared" si="4"/>
        <v>10.932982092578277</v>
      </c>
      <c r="I73" s="21">
        <f t="shared" si="5"/>
        <v>23.60904288248339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28920.466799999998</v>
      </c>
      <c r="E74" s="124">
        <f>'S Opt'!U74</f>
        <v>0.11697067245181145</v>
      </c>
      <c r="F74" s="24">
        <f t="shared" si="3"/>
        <v>0.40445637776431553</v>
      </c>
      <c r="G74" s="23">
        <f>'[1]INTERNAL PARAMETERS-1'!M20</f>
        <v>12.89</v>
      </c>
      <c r="H74" s="22">
        <f t="shared" si="4"/>
        <v>1.5077519679038496</v>
      </c>
      <c r="I74" s="21">
        <f t="shared" si="5"/>
        <v>5.2134427093820266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'S Opt'!U75</f>
        <v>0.10912795995122346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1.0165269469456466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24243.206119999999</v>
      </c>
      <c r="E76" s="124">
        <f>'S Opt'!U76</f>
        <v>0.18003810983112264</v>
      </c>
      <c r="F76" s="24">
        <f t="shared" si="3"/>
        <v>0.74263325131157465</v>
      </c>
      <c r="G76" s="23">
        <f>'[1]INTERNAL PARAMETERS-1'!M22</f>
        <v>5.05</v>
      </c>
      <c r="H76" s="22">
        <f t="shared" si="4"/>
        <v>0.90919245464716936</v>
      </c>
      <c r="I76" s="21">
        <f t="shared" si="5"/>
        <v>3.7502979191234522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405070.60139999999</v>
      </c>
      <c r="E77" s="124">
        <f>'S Opt'!U77</f>
        <v>2.4622543435159061</v>
      </c>
      <c r="F77" s="24">
        <f t="shared" si="3"/>
        <v>0.6078580709155128</v>
      </c>
      <c r="G77" s="23">
        <f>'[1]INTERNAL PARAMETERS-1'!M5</f>
        <v>85.012</v>
      </c>
      <c r="H77" s="22">
        <f t="shared" si="4"/>
        <v>209.32116625097422</v>
      </c>
      <c r="I77" s="21">
        <f t="shared" si="5"/>
        <v>51.67523032466957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392581.97424000001</v>
      </c>
      <c r="E78" s="124">
        <f>'S Opt'!U78</f>
        <v>5.1991747026200361</v>
      </c>
      <c r="F78" s="24">
        <f t="shared" si="3"/>
        <v>1.3243539040948391</v>
      </c>
      <c r="G78" s="23">
        <f>'[1]INTERNAL PARAMETERS-1'!M6</f>
        <v>78.760000000000005</v>
      </c>
      <c r="H78" s="22">
        <f t="shared" si="4"/>
        <v>409.48699957835407</v>
      </c>
      <c r="I78" s="21">
        <f t="shared" si="5"/>
        <v>104.30611348650955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381676.91940000001</v>
      </c>
      <c r="E79" s="124">
        <f>'S Opt'!U79</f>
        <v>7.357509056791657</v>
      </c>
      <c r="F79" s="24">
        <f t="shared" si="3"/>
        <v>1.9276798472272665</v>
      </c>
      <c r="G79" s="23">
        <f>'[1]INTERNAL PARAMETERS-1'!M7</f>
        <v>73.784999999999997</v>
      </c>
      <c r="H79" s="22">
        <f t="shared" si="4"/>
        <v>542.87380575537236</v>
      </c>
      <c r="I79" s="21">
        <f t="shared" si="5"/>
        <v>142.23385752766384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357131.54843999998</v>
      </c>
      <c r="E80" s="124">
        <f>'S Opt'!U80</f>
        <v>48.324683515878029</v>
      </c>
      <c r="F80" s="24">
        <f t="shared" si="3"/>
        <v>13.531339845770258</v>
      </c>
      <c r="G80" s="23">
        <f>'[1]INTERNAL PARAMETERS-1'!M8</f>
        <v>68.824999999999989</v>
      </c>
      <c r="H80" s="22">
        <f t="shared" si="4"/>
        <v>3325.946342980305</v>
      </c>
      <c r="I80" s="21">
        <f t="shared" si="5"/>
        <v>931.29446488513793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349933.49244</v>
      </c>
      <c r="E81" s="124">
        <f>'S Opt'!U81</f>
        <v>69.739575683307564</v>
      </c>
      <c r="F81" s="24">
        <f t="shared" si="3"/>
        <v>19.92938006506056</v>
      </c>
      <c r="G81" s="23">
        <f>'[1]INTERNAL PARAMETERS-1'!M9</f>
        <v>63.875</v>
      </c>
      <c r="H81" s="22">
        <f t="shared" si="4"/>
        <v>4454.6153967712708</v>
      </c>
      <c r="I81" s="21">
        <f t="shared" si="5"/>
        <v>1272.9891516557434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333737.86644000001</v>
      </c>
      <c r="E82" s="124">
        <f>'S Opt'!U82</f>
        <v>49.274680771219643</v>
      </c>
      <c r="F82" s="24">
        <f t="shared" si="3"/>
        <v>14.764486061121966</v>
      </c>
      <c r="G82" s="23">
        <f>'[1]INTERNAL PARAMETERS-1'!M10</f>
        <v>58.935000000000002</v>
      </c>
      <c r="H82" s="22">
        <f t="shared" si="4"/>
        <v>2904.0033112518299</v>
      </c>
      <c r="I82" s="21">
        <f t="shared" si="5"/>
        <v>870.14498601222306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289937.69568</v>
      </c>
      <c r="E83" s="124">
        <f>'S Opt'!U83</f>
        <v>30.013960334197993</v>
      </c>
      <c r="F83" s="24">
        <f t="shared" si="3"/>
        <v>10.351865515039465</v>
      </c>
      <c r="G83" s="23">
        <f>'[1]INTERNAL PARAMETERS-1'!M11</f>
        <v>53.995000000000005</v>
      </c>
      <c r="H83" s="22">
        <f t="shared" si="4"/>
        <v>1620.6037882450207</v>
      </c>
      <c r="I83" s="21">
        <f t="shared" si="5"/>
        <v>558.94897848455605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239263.38144</v>
      </c>
      <c r="E84" s="124">
        <f>'S Opt'!U84</f>
        <v>22.171465593942074</v>
      </c>
      <c r="F84" s="24">
        <f t="shared" si="3"/>
        <v>9.2665519731869228</v>
      </c>
      <c r="G84" s="23">
        <f>'[1]INTERNAL PARAMETERS-1'!M12</f>
        <v>49.09</v>
      </c>
      <c r="H84" s="22">
        <f t="shared" si="4"/>
        <v>1088.3972460066166</v>
      </c>
      <c r="I84" s="21">
        <f t="shared" si="5"/>
        <v>454.8950363637461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202445.32500000001</v>
      </c>
      <c r="E85" s="124">
        <f>'S Opt'!U85</f>
        <v>19.456110859833579</v>
      </c>
      <c r="F85" s="24">
        <f t="shared" si="3"/>
        <v>9.6105508288885293</v>
      </c>
      <c r="G85" s="23">
        <f>'[1]INTERNAL PARAMETERS-1'!M13</f>
        <v>44.225000000000001</v>
      </c>
      <c r="H85" s="22">
        <f t="shared" si="4"/>
        <v>860.44650277614005</v>
      </c>
      <c r="I85" s="21">
        <f t="shared" si="5"/>
        <v>425.02661040759529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172717.35372000001</v>
      </c>
      <c r="E86" s="124">
        <f>'S Opt'!U86</f>
        <v>15.113134686667339</v>
      </c>
      <c r="F86" s="24">
        <f t="shared" si="3"/>
        <v>8.7502120436420832</v>
      </c>
      <c r="G86" s="23">
        <f>'[1]INTERNAL PARAMETERS-1'!M14</f>
        <v>39.424999999999997</v>
      </c>
      <c r="H86" s="22">
        <f t="shared" si="4"/>
        <v>595.83533502185981</v>
      </c>
      <c r="I86" s="21">
        <f t="shared" si="5"/>
        <v>344.97710982058908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138922.48079999999</v>
      </c>
      <c r="E87" s="124">
        <f>'S Opt'!U87</f>
        <v>12.553099776704553</v>
      </c>
      <c r="F87" s="24">
        <f t="shared" si="3"/>
        <v>9.0360463651499625</v>
      </c>
      <c r="G87" s="23">
        <f>'[1]INTERNAL PARAMETERS-1'!M15</f>
        <v>34.72</v>
      </c>
      <c r="H87" s="22">
        <f t="shared" si="4"/>
        <v>435.84362424718205</v>
      </c>
      <c r="I87" s="21">
        <f t="shared" si="5"/>
        <v>313.7315297980067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115204.88628000001</v>
      </c>
      <c r="E88" s="124">
        <f>'S Opt'!U88</f>
        <v>10.576180297911222</v>
      </c>
      <c r="F88" s="24">
        <f t="shared" si="3"/>
        <v>9.1803226750350824</v>
      </c>
      <c r="G88" s="23">
        <f>'[1]INTERNAL PARAMETERS-1'!M16</f>
        <v>30.094999999999999</v>
      </c>
      <c r="H88" s="22">
        <f t="shared" si="4"/>
        <v>318.29014606563823</v>
      </c>
      <c r="I88" s="21">
        <f t="shared" si="5"/>
        <v>276.28181090518081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88248.166559999998</v>
      </c>
      <c r="E89" s="124">
        <f>'S Opt'!U89</f>
        <v>4.4541580020432807</v>
      </c>
      <c r="F89" s="24">
        <f t="shared" si="3"/>
        <v>5.0473093953911157</v>
      </c>
      <c r="G89" s="23">
        <f>'[1]INTERNAL PARAMETERS-1'!M17</f>
        <v>25.55</v>
      </c>
      <c r="H89" s="22">
        <f t="shared" si="4"/>
        <v>113.80373695220582</v>
      </c>
      <c r="I89" s="21">
        <f t="shared" si="5"/>
        <v>128.95875505224302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60427.680119999997</v>
      </c>
      <c r="E90" s="124">
        <f>'S Opt'!U90</f>
        <v>2.9733264361073646</v>
      </c>
      <c r="F90" s="24">
        <f t="shared" si="3"/>
        <v>4.9204709335238412</v>
      </c>
      <c r="G90" s="23">
        <f>'[1]INTERNAL PARAMETERS-1'!M18</f>
        <v>21.115000000000002</v>
      </c>
      <c r="H90" s="22">
        <f t="shared" si="4"/>
        <v>62.781787698407008</v>
      </c>
      <c r="I90" s="21">
        <f t="shared" si="5"/>
        <v>103.89574376135592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34298.736839999998</v>
      </c>
      <c r="E91" s="124">
        <f>'S Opt'!U91</f>
        <v>1.6596816420361429</v>
      </c>
      <c r="F91" s="24">
        <f t="shared" si="3"/>
        <v>4.8389001897602917</v>
      </c>
      <c r="G91" s="23">
        <f>'[1]INTERNAL PARAMETERS-1'!M19</f>
        <v>16.865000000000002</v>
      </c>
      <c r="H91" s="22">
        <f t="shared" si="4"/>
        <v>27.990530892939553</v>
      </c>
      <c r="I91" s="21">
        <f t="shared" si="5"/>
        <v>81.608051700307328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21306.245760000002</v>
      </c>
      <c r="E92" s="124">
        <f>'S Opt'!U92</f>
        <v>0.54060192171161237</v>
      </c>
      <c r="F92" s="24">
        <f t="shared" si="3"/>
        <v>2.5372931852993528</v>
      </c>
      <c r="G92" s="23">
        <f>'[1]INTERNAL PARAMETERS-1'!M20</f>
        <v>12.89</v>
      </c>
      <c r="H92" s="22">
        <f t="shared" si="4"/>
        <v>6.9683587708626833</v>
      </c>
      <c r="I92" s="21">
        <f t="shared" si="5"/>
        <v>32.705709158508654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'S Opt'!U93</f>
        <v>0.36902308728513605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3.4374500580610428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16195.626</v>
      </c>
      <c r="E94" s="124">
        <f>'S Opt'!U94</f>
        <v>0.28880833005561035</v>
      </c>
      <c r="F94" s="24">
        <f t="shared" si="3"/>
        <v>1.7832489466946837</v>
      </c>
      <c r="G94" s="23">
        <f>'[1]INTERNAL PARAMETERS-1'!M22</f>
        <v>5.05</v>
      </c>
      <c r="H94" s="22">
        <f t="shared" si="4"/>
        <v>1.4584820667808323</v>
      </c>
      <c r="I94" s="21">
        <f t="shared" si="5"/>
        <v>9.0054071808081524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389212.35628000001</v>
      </c>
      <c r="E95" s="124">
        <f>'S Opt'!U95</f>
        <v>1.0686915990396972</v>
      </c>
      <c r="F95" s="24">
        <f t="shared" si="3"/>
        <v>0.27457802451443208</v>
      </c>
      <c r="G95" s="23">
        <f>'[1]INTERNAL PARAMETERS-1'!M5</f>
        <v>85.012</v>
      </c>
      <c r="H95" s="22">
        <f t="shared" si="4"/>
        <v>90.851610217562737</v>
      </c>
      <c r="I95" s="21">
        <f t="shared" si="5"/>
        <v>23.342427020020899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378251.14231999998</v>
      </c>
      <c r="E96" s="124">
        <f>'S Opt'!U96</f>
        <v>2.0480217432619772</v>
      </c>
      <c r="F96" s="24">
        <f t="shared" si="3"/>
        <v>0.54144495921425484</v>
      </c>
      <c r="G96" s="23">
        <f>'[1]INTERNAL PARAMETERS-1'!M6</f>
        <v>78.760000000000005</v>
      </c>
      <c r="H96" s="22">
        <f t="shared" si="4"/>
        <v>161.30219249931332</v>
      </c>
      <c r="I96" s="21">
        <f t="shared" si="5"/>
        <v>42.644204987714716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369146.55092000001</v>
      </c>
      <c r="E97" s="124">
        <f>'S Opt'!U97</f>
        <v>1.9729641503924398</v>
      </c>
      <c r="F97" s="24">
        <f t="shared" si="3"/>
        <v>0.53446636450356888</v>
      </c>
      <c r="G97" s="23">
        <f>'[1]INTERNAL PARAMETERS-1'!M7</f>
        <v>73.784999999999997</v>
      </c>
      <c r="H97" s="22">
        <f t="shared" si="4"/>
        <v>145.57515983670615</v>
      </c>
      <c r="I97" s="21">
        <f t="shared" si="5"/>
        <v>39.435600704895826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348188.13855999999</v>
      </c>
      <c r="E98" s="124">
        <f>'S Opt'!U98</f>
        <v>6.848745052171215</v>
      </c>
      <c r="F98" s="24">
        <f t="shared" si="3"/>
        <v>1.9669667899933456</v>
      </c>
      <c r="G98" s="23">
        <f>'[1]INTERNAL PARAMETERS-1'!M8</f>
        <v>68.824999999999989</v>
      </c>
      <c r="H98" s="22">
        <f t="shared" si="4"/>
        <v>471.3648782156838</v>
      </c>
      <c r="I98" s="21">
        <f t="shared" si="5"/>
        <v>135.37648932129198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344546.30200000003</v>
      </c>
      <c r="E99" s="124">
        <f>'S Opt'!U99</f>
        <v>6.8824939710969559</v>
      </c>
      <c r="F99" s="24">
        <f t="shared" si="3"/>
        <v>1.9975527036992999</v>
      </c>
      <c r="G99" s="23">
        <f>'[1]INTERNAL PARAMETERS-1'!M9</f>
        <v>63.875</v>
      </c>
      <c r="H99" s="22">
        <f t="shared" si="4"/>
        <v>439.61930240381804</v>
      </c>
      <c r="I99" s="21">
        <f t="shared" si="5"/>
        <v>127.59367894879279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330121.77288</v>
      </c>
      <c r="E100" s="124">
        <f>'S Opt'!U100</f>
        <v>4.9707017392971169</v>
      </c>
      <c r="F100" s="24">
        <f t="shared" si="3"/>
        <v>1.5057176313856699</v>
      </c>
      <c r="G100" s="23">
        <f>'[1]INTERNAL PARAMETERS-1'!M10</f>
        <v>58.935000000000002</v>
      </c>
      <c r="H100" s="22">
        <f t="shared" si="4"/>
        <v>292.94830700547561</v>
      </c>
      <c r="I100" s="21">
        <f t="shared" si="5"/>
        <v>88.739468605714464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285170.08435999998</v>
      </c>
      <c r="E101" s="124">
        <f>'S Opt'!U101</f>
        <v>3.5852976413735269</v>
      </c>
      <c r="F101" s="24">
        <f t="shared" si="3"/>
        <v>1.2572488623482088</v>
      </c>
      <c r="G101" s="23">
        <f>'[1]INTERNAL PARAMETERS-1'!M11</f>
        <v>53.995000000000005</v>
      </c>
      <c r="H101" s="22">
        <f t="shared" si="4"/>
        <v>193.58814614596361</v>
      </c>
      <c r="I101" s="21">
        <f t="shared" si="5"/>
        <v>67.885152322491535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240611.14292000001</v>
      </c>
      <c r="E102" s="124">
        <f>'S Opt'!U102</f>
        <v>2.8229712795906243</v>
      </c>
      <c r="F102" s="24">
        <f t="shared" si="3"/>
        <v>1.1732504344278123</v>
      </c>
      <c r="G102" s="23">
        <f>'[1]INTERNAL PARAMETERS-1'!M12</f>
        <v>49.09</v>
      </c>
      <c r="H102" s="22">
        <f t="shared" si="4"/>
        <v>138.57966011510376</v>
      </c>
      <c r="I102" s="21">
        <f t="shared" si="5"/>
        <v>57.594863826061307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202514.67616</v>
      </c>
      <c r="E103" s="124">
        <f>'S Opt'!U103</f>
        <v>3.2120028194797543</v>
      </c>
      <c r="F103" s="24">
        <f t="shared" si="3"/>
        <v>1.5860592824107522</v>
      </c>
      <c r="G103" s="23">
        <f>'[1]INTERNAL PARAMETERS-1'!M13</f>
        <v>44.225000000000001</v>
      </c>
      <c r="H103" s="22">
        <f t="shared" si="4"/>
        <v>142.05082469149212</v>
      </c>
      <c r="I103" s="21">
        <f t="shared" si="5"/>
        <v>70.143471764615512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172023.22104</v>
      </c>
      <c r="E104" s="124">
        <f>'S Opt'!U104</f>
        <v>3.3835640559507718</v>
      </c>
      <c r="F104" s="24">
        <f t="shared" si="3"/>
        <v>1.9669228581436704</v>
      </c>
      <c r="G104" s="23">
        <f>'[1]INTERNAL PARAMETERS-1'!M14</f>
        <v>39.424999999999997</v>
      </c>
      <c r="H104" s="22">
        <f t="shared" si="4"/>
        <v>133.39701290585916</v>
      </c>
      <c r="I104" s="21">
        <f t="shared" si="5"/>
        <v>77.5459336823142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140674.86319999999</v>
      </c>
      <c r="E105" s="124">
        <f>'S Opt'!U105</f>
        <v>2.8406501531909258</v>
      </c>
      <c r="F105" s="24">
        <f t="shared" si="3"/>
        <v>2.0193018770896707</v>
      </c>
      <c r="G105" s="23">
        <f>'[1]INTERNAL PARAMETERS-1'!M15</f>
        <v>34.72</v>
      </c>
      <c r="H105" s="22">
        <f t="shared" si="4"/>
        <v>98.627373318788941</v>
      </c>
      <c r="I105" s="21">
        <f t="shared" si="5"/>
        <v>70.110161172553362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114717.85163999999</v>
      </c>
      <c r="E106" s="124">
        <f>'S Opt'!U106</f>
        <v>2.6397870046356831</v>
      </c>
      <c r="F106" s="24">
        <f t="shared" si="3"/>
        <v>2.3011126576181788</v>
      </c>
      <c r="G106" s="23">
        <f>'[1]INTERNAL PARAMETERS-1'!M16</f>
        <v>30.094999999999999</v>
      </c>
      <c r="H106" s="22">
        <f t="shared" si="4"/>
        <v>79.444389904510885</v>
      </c>
      <c r="I106" s="21">
        <f t="shared" si="5"/>
        <v>69.251985431019079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88939.361480000007</v>
      </c>
      <c r="E107" s="124">
        <f>'S Opt'!U107</f>
        <v>0.84352718014954098</v>
      </c>
      <c r="F107" s="24">
        <f t="shared" si="3"/>
        <v>0.94842954358203568</v>
      </c>
      <c r="G107" s="23">
        <f>'[1]INTERNAL PARAMETERS-1'!M17</f>
        <v>25.55</v>
      </c>
      <c r="H107" s="22">
        <f t="shared" si="4"/>
        <v>21.552119452820772</v>
      </c>
      <c r="I107" s="21">
        <f t="shared" si="5"/>
        <v>24.232374838521014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66802.707880000002</v>
      </c>
      <c r="E108" s="124">
        <f>'S Opt'!U108</f>
        <v>0.72537452280033032</v>
      </c>
      <c r="F108" s="24">
        <f t="shared" si="3"/>
        <v>1.085845987116788</v>
      </c>
      <c r="G108" s="23">
        <f>'[1]INTERNAL PARAMETERS-1'!M18</f>
        <v>21.115000000000002</v>
      </c>
      <c r="H108" s="22">
        <f t="shared" si="4"/>
        <v>15.316283048928977</v>
      </c>
      <c r="I108" s="21">
        <f t="shared" si="5"/>
        <v>22.927638017970981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46308.451159999997</v>
      </c>
      <c r="E109" s="124">
        <f>'S Opt'!U109</f>
        <v>0.48785358918193222</v>
      </c>
      <c r="F109" s="24">
        <f t="shared" si="3"/>
        <v>1.0534871647862996</v>
      </c>
      <c r="G109" s="23">
        <f>'[1]INTERNAL PARAMETERS-1'!M19</f>
        <v>16.865000000000002</v>
      </c>
      <c r="H109" s="22">
        <f t="shared" si="4"/>
        <v>8.2276507815532884</v>
      </c>
      <c r="I109" s="21">
        <f t="shared" si="5"/>
        <v>17.767061034120946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28920.466799999998</v>
      </c>
      <c r="E110" s="124">
        <f>'S Opt'!U110</f>
        <v>0.19395804958036267</v>
      </c>
      <c r="F110" s="24">
        <f t="shared" si="3"/>
        <v>0.67066016230541159</v>
      </c>
      <c r="G110" s="23">
        <f>'[1]INTERNAL PARAMETERS-1'!M20</f>
        <v>12.89</v>
      </c>
      <c r="H110" s="22">
        <f t="shared" si="4"/>
        <v>2.5001192590908747</v>
      </c>
      <c r="I110" s="21">
        <f t="shared" si="5"/>
        <v>8.6448094921167549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'S Opt'!U111</f>
        <v>0.13659135406175676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1.2723484630852644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24243.206119999999</v>
      </c>
      <c r="E112" s="124">
        <f>'S Opt'!U112</f>
        <v>0.23566046445295769</v>
      </c>
      <c r="F112" s="24">
        <f t="shared" si="3"/>
        <v>0.97206806429181025</v>
      </c>
      <c r="G112" s="23">
        <f>'[1]INTERNAL PARAMETERS-1'!M22</f>
        <v>5.05</v>
      </c>
      <c r="H112" s="22">
        <f t="shared" si="4"/>
        <v>1.1900853454874363</v>
      </c>
      <c r="I112" s="21">
        <f t="shared" si="5"/>
        <v>4.9089437246736418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405070.60139999999</v>
      </c>
      <c r="E113" s="124">
        <f>'S Opt'!U113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392581.97424000001</v>
      </c>
      <c r="E114" s="124">
        <f>'S Opt'!U114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381676.91940000001</v>
      </c>
      <c r="E115" s="124">
        <f>'S Opt'!U115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357131.54843999998</v>
      </c>
      <c r="E116" s="124">
        <f>'S Opt'!U116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349933.49244</v>
      </c>
      <c r="E117" s="124">
        <f>'S Opt'!U117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333737.86644000001</v>
      </c>
      <c r="E118" s="124">
        <f>'S Opt'!U118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289937.69568</v>
      </c>
      <c r="E119" s="124">
        <f>'S Opt'!U119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239263.38144</v>
      </c>
      <c r="E120" s="124">
        <f>'S Opt'!U120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202445.32500000001</v>
      </c>
      <c r="E121" s="124">
        <f>'S Opt'!U121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172717.35372000001</v>
      </c>
      <c r="E122" s="124">
        <f>'S Opt'!U122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138922.48079999999</v>
      </c>
      <c r="E123" s="124">
        <f>'S Opt'!U123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115204.88628000001</v>
      </c>
      <c r="E124" s="124">
        <f>'S Opt'!U124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88248.166559999998</v>
      </c>
      <c r="E125" s="124">
        <f>'S Opt'!U125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60427.680119999997</v>
      </c>
      <c r="E126" s="124">
        <f>'S Opt'!U126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34298.736839999998</v>
      </c>
      <c r="E127" s="124">
        <f>'S Opt'!U127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21306.245760000002</v>
      </c>
      <c r="E128" s="124">
        <f>'S Opt'!U128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'S Opt'!U129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16195.626</v>
      </c>
      <c r="E130" s="124">
        <f>'S Opt'!U130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389212.35628000001</v>
      </c>
      <c r="E131" s="124">
        <f>'S Opt'!U131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378251.14231999998</v>
      </c>
      <c r="E132" s="124">
        <f>'S Opt'!U132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369146.55092000001</v>
      </c>
      <c r="E133" s="124">
        <f>'S Opt'!U133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348188.13855999999</v>
      </c>
      <c r="E134" s="124">
        <f>'S Opt'!U134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344546.30200000003</v>
      </c>
      <c r="E135" s="124">
        <f>'S Opt'!U135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330121.77288</v>
      </c>
      <c r="E136" s="124">
        <f>'S Opt'!U136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285170.08435999998</v>
      </c>
      <c r="E137" s="124">
        <f>'S Opt'!U137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240611.14292000001</v>
      </c>
      <c r="E138" s="124">
        <f>'S Opt'!U138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202514.67616</v>
      </c>
      <c r="E139" s="124">
        <f>'S Opt'!U139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172023.22104</v>
      </c>
      <c r="E140" s="124">
        <f>'S Opt'!U140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140674.86319999999</v>
      </c>
      <c r="E141" s="124">
        <f>'S Opt'!U141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114717.85163999999</v>
      </c>
      <c r="E142" s="124">
        <f>'S Opt'!U142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88939.361480000007</v>
      </c>
      <c r="E143" s="124">
        <f>'S Opt'!U143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66802.707880000002</v>
      </c>
      <c r="E144" s="124">
        <f>'S Opt'!U144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46308.451159999997</v>
      </c>
      <c r="E145" s="124">
        <f>'S Opt'!U145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28920.466799999998</v>
      </c>
      <c r="E146" s="124">
        <f>'S Opt'!U146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'S Opt'!U147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24243.206119999999</v>
      </c>
      <c r="E148" s="124">
        <f>'S Opt'!U148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405070.60139999999</v>
      </c>
      <c r="E149" s="124">
        <f>'S Opt'!U149</f>
        <v>2.1489582829321767</v>
      </c>
      <c r="F149" s="24">
        <f t="shared" si="6"/>
        <v>0.53051450179424864</v>
      </c>
      <c r="G149" s="23">
        <f>'[1]INTERNAL PARAMETERS-1'!M5</f>
        <v>85.012</v>
      </c>
      <c r="H149" s="22">
        <f t="shared" si="7"/>
        <v>182.6872415486302</v>
      </c>
      <c r="I149" s="21">
        <f t="shared" si="8"/>
        <v>45.100098826532658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392581.97424000001</v>
      </c>
      <c r="E150" s="124">
        <f>'S Opt'!U150</f>
        <v>5.4920652171743258</v>
      </c>
      <c r="F150" s="24">
        <f t="shared" si="6"/>
        <v>1.3989601096195061</v>
      </c>
      <c r="G150" s="23">
        <f>'[1]INTERNAL PARAMETERS-1'!M6</f>
        <v>78.760000000000005</v>
      </c>
      <c r="H150" s="22">
        <f t="shared" si="7"/>
        <v>432.55505650464994</v>
      </c>
      <c r="I150" s="21">
        <f t="shared" si="8"/>
        <v>110.18209823363233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381676.91940000001</v>
      </c>
      <c r="E151" s="124">
        <f>'S Opt'!U151</f>
        <v>5.6281063061843479</v>
      </c>
      <c r="F151" s="24">
        <f t="shared" si="6"/>
        <v>1.474573394438361</v>
      </c>
      <c r="G151" s="23">
        <f>'[1]INTERNAL PARAMETERS-1'!M7</f>
        <v>73.784999999999997</v>
      </c>
      <c r="H151" s="22">
        <f t="shared" si="7"/>
        <v>415.26982380181209</v>
      </c>
      <c r="I151" s="21">
        <f t="shared" si="8"/>
        <v>108.80139790863447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357131.54843999998</v>
      </c>
      <c r="E152" s="124">
        <f>'S Opt'!U152</f>
        <v>24.103126718801349</v>
      </c>
      <c r="F152" s="24">
        <f t="shared" si="6"/>
        <v>6.7490891869080567</v>
      </c>
      <c r="G152" s="23">
        <f>'[1]INTERNAL PARAMETERS-1'!M8</f>
        <v>68.824999999999989</v>
      </c>
      <c r="H152" s="22">
        <f t="shared" si="7"/>
        <v>1658.8976964215026</v>
      </c>
      <c r="I152" s="21">
        <f t="shared" si="8"/>
        <v>464.50606328894696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349933.49244</v>
      </c>
      <c r="E153" s="124">
        <f>'S Opt'!U153</f>
        <v>33.104664663399944</v>
      </c>
      <c r="F153" s="24">
        <f t="shared" si="6"/>
        <v>9.460273274378304</v>
      </c>
      <c r="G153" s="23">
        <f>'[1]INTERNAL PARAMETERS-1'!M9</f>
        <v>63.875</v>
      </c>
      <c r="H153" s="22">
        <f t="shared" si="7"/>
        <v>2114.5604553746716</v>
      </c>
      <c r="I153" s="21">
        <f t="shared" si="8"/>
        <v>604.27495540091422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333737.86644000001</v>
      </c>
      <c r="E154" s="124">
        <f>'S Opt'!U154</f>
        <v>26.231878369267459</v>
      </c>
      <c r="F154" s="24">
        <f t="shared" si="6"/>
        <v>7.8600245902822872</v>
      </c>
      <c r="G154" s="23">
        <f>'[1]INTERNAL PARAMETERS-1'!M10</f>
        <v>58.935000000000002</v>
      </c>
      <c r="H154" s="22">
        <f t="shared" si="7"/>
        <v>1545.9757516927777</v>
      </c>
      <c r="I154" s="21">
        <f t="shared" si="8"/>
        <v>463.23054922828669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289937.69568</v>
      </c>
      <c r="E155" s="124">
        <f>'S Opt'!U155</f>
        <v>20.425157278200864</v>
      </c>
      <c r="F155" s="24">
        <f t="shared" si="6"/>
        <v>7.0446711767840666</v>
      </c>
      <c r="G155" s="23">
        <f>'[1]INTERNAL PARAMETERS-1'!M11</f>
        <v>53.995000000000005</v>
      </c>
      <c r="H155" s="22">
        <f t="shared" si="7"/>
        <v>1102.8563672364558</v>
      </c>
      <c r="I155" s="21">
        <f t="shared" si="8"/>
        <v>380.37702019045571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239263.38144</v>
      </c>
      <c r="E156" s="124">
        <f>'S Opt'!U156</f>
        <v>16.190416316001034</v>
      </c>
      <c r="F156" s="24">
        <f t="shared" si="6"/>
        <v>6.7667756840012308</v>
      </c>
      <c r="G156" s="23">
        <f>'[1]INTERNAL PARAMETERS-1'!M12</f>
        <v>49.09</v>
      </c>
      <c r="H156" s="22">
        <f t="shared" si="7"/>
        <v>794.78753695249077</v>
      </c>
      <c r="I156" s="21">
        <f t="shared" si="8"/>
        <v>332.18101832762045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202445.32500000001</v>
      </c>
      <c r="E157" s="124">
        <f>'S Opt'!U157</f>
        <v>14.37365161810575</v>
      </c>
      <c r="F157" s="24">
        <f t="shared" si="6"/>
        <v>7.1000165689702888</v>
      </c>
      <c r="G157" s="23">
        <f>'[1]INTERNAL PARAMETERS-1'!M13</f>
        <v>44.225000000000001</v>
      </c>
      <c r="H157" s="22">
        <f t="shared" si="7"/>
        <v>635.6747428107268</v>
      </c>
      <c r="I157" s="21">
        <f t="shared" si="8"/>
        <v>313.99823276271098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172717.35372000001</v>
      </c>
      <c r="E158" s="124">
        <f>'S Opt'!U158</f>
        <v>12.527640981286893</v>
      </c>
      <c r="F158" s="24">
        <f t="shared" si="6"/>
        <v>7.2532613032017759</v>
      </c>
      <c r="G158" s="23">
        <f>'[1]INTERNAL PARAMETERS-1'!M14</f>
        <v>39.424999999999997</v>
      </c>
      <c r="H158" s="22">
        <f t="shared" si="7"/>
        <v>493.90224568723573</v>
      </c>
      <c r="I158" s="21">
        <f t="shared" si="8"/>
        <v>285.95982687872998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138922.48079999999</v>
      </c>
      <c r="E159" s="124">
        <f>'S Opt'!U159</f>
        <v>11.605889192842429</v>
      </c>
      <c r="F159" s="24">
        <f t="shared" si="6"/>
        <v>8.3542196525779495</v>
      </c>
      <c r="G159" s="23">
        <f>'[1]INTERNAL PARAMETERS-1'!M15</f>
        <v>34.72</v>
      </c>
      <c r="H159" s="22">
        <f t="shared" si="7"/>
        <v>402.95647277548915</v>
      </c>
      <c r="I159" s="21">
        <f t="shared" si="8"/>
        <v>290.05850633750646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115204.88628000001</v>
      </c>
      <c r="E160" s="124">
        <f>'S Opt'!U160</f>
        <v>10.634269491809667</v>
      </c>
      <c r="F160" s="24">
        <f t="shared" si="6"/>
        <v>9.2307451838141485</v>
      </c>
      <c r="G160" s="23">
        <f>'[1]INTERNAL PARAMETERS-1'!M16</f>
        <v>30.094999999999999</v>
      </c>
      <c r="H160" s="22">
        <f t="shared" si="7"/>
        <v>320.03834035601193</v>
      </c>
      <c r="I160" s="21">
        <f t="shared" si="8"/>
        <v>277.79927630688678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88248.166559999998</v>
      </c>
      <c r="E161" s="124">
        <f>'S Opt'!U161</f>
        <v>8.3962344613656335</v>
      </c>
      <c r="F161" s="24">
        <f t="shared" si="6"/>
        <v>9.5143443639217438</v>
      </c>
      <c r="G161" s="23">
        <f>'[1]INTERNAL PARAMETERS-1'!M17</f>
        <v>25.55</v>
      </c>
      <c r="H161" s="22">
        <f t="shared" si="7"/>
        <v>214.52379048789194</v>
      </c>
      <c r="I161" s="21">
        <f t="shared" si="8"/>
        <v>243.09149849820059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60427.680119999997</v>
      </c>
      <c r="E162" s="124">
        <f>'S Opt'!U162</f>
        <v>6.5784061592278835</v>
      </c>
      <c r="F162" s="24">
        <f t="shared" si="6"/>
        <v>10.886411899586729</v>
      </c>
      <c r="G162" s="23">
        <f>'[1]INTERNAL PARAMETERS-1'!M18</f>
        <v>21.115000000000002</v>
      </c>
      <c r="H162" s="22">
        <f t="shared" si="7"/>
        <v>138.90304605209678</v>
      </c>
      <c r="I162" s="21">
        <f t="shared" si="8"/>
        <v>229.86658725977381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34298.736839999998</v>
      </c>
      <c r="E163" s="124">
        <f>'S Opt'!U163</f>
        <v>4.9961260914998133</v>
      </c>
      <c r="F163" s="24">
        <f t="shared" si="6"/>
        <v>14.566501719308839</v>
      </c>
      <c r="G163" s="23">
        <f>'[1]INTERNAL PARAMETERS-1'!M19</f>
        <v>16.865000000000002</v>
      </c>
      <c r="H163" s="22">
        <f t="shared" si="7"/>
        <v>84.259666533144369</v>
      </c>
      <c r="I163" s="21">
        <f t="shared" si="8"/>
        <v>245.66405149614363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21306.245760000002</v>
      </c>
      <c r="E164" s="124">
        <f>'S Opt'!U164</f>
        <v>3.3961723909259196</v>
      </c>
      <c r="F164" s="24">
        <f t="shared" si="6"/>
        <v>15.939797321318045</v>
      </c>
      <c r="G164" s="23">
        <f>'[1]INTERNAL PARAMETERS-1'!M20</f>
        <v>12.89</v>
      </c>
      <c r="H164" s="22">
        <f t="shared" si="7"/>
        <v>43.776662119035109</v>
      </c>
      <c r="I164" s="21">
        <f t="shared" si="8"/>
        <v>205.46398747178961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'S Opt'!U165</f>
        <v>2.1679888991522933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20.194816595603616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16195.626</v>
      </c>
      <c r="E166" s="124">
        <f>'S Opt'!U166</f>
        <v>1.339851401387488</v>
      </c>
      <c r="F166" s="24">
        <f t="shared" si="6"/>
        <v>8.2729213516506732</v>
      </c>
      <c r="G166" s="23">
        <f>'[1]INTERNAL PARAMETERS-1'!M22</f>
        <v>5.05</v>
      </c>
      <c r="H166" s="22">
        <f t="shared" si="7"/>
        <v>6.7662495770068141</v>
      </c>
      <c r="I166" s="21">
        <f t="shared" si="8"/>
        <v>41.778252825835899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389212.35628000001</v>
      </c>
      <c r="E167" s="124">
        <f>'S Opt'!U167</f>
        <v>1.7580417789581548</v>
      </c>
      <c r="F167" s="24">
        <f t="shared" si="6"/>
        <v>0.45169218052610249</v>
      </c>
      <c r="G167" s="23">
        <f>'[1]INTERNAL PARAMETERS-1'!M5</f>
        <v>85.012</v>
      </c>
      <c r="H167" s="22">
        <f t="shared" si="7"/>
        <v>149.45464771279066</v>
      </c>
      <c r="I167" s="21">
        <f t="shared" si="8"/>
        <v>38.399255650885024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378251.14231999998</v>
      </c>
      <c r="E168" s="124">
        <f>'S Opt'!U168</f>
        <v>3.1510224532315867</v>
      </c>
      <c r="F168" s="24">
        <f t="shared" si="6"/>
        <v>0.83305034689513924</v>
      </c>
      <c r="G168" s="23">
        <f>'[1]INTERNAL PARAMETERS-1'!M6</f>
        <v>78.760000000000005</v>
      </c>
      <c r="H168" s="22">
        <f t="shared" si="7"/>
        <v>248.17452841651979</v>
      </c>
      <c r="I168" s="21">
        <f t="shared" si="8"/>
        <v>65.611045321461177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369146.55092000001</v>
      </c>
      <c r="E169" s="124">
        <f>'S Opt'!U169</f>
        <v>2.4369493999259664</v>
      </c>
      <c r="F169" s="24">
        <f t="shared" si="6"/>
        <v>0.66015770534832718</v>
      </c>
      <c r="G169" s="23">
        <f>'[1]INTERNAL PARAMETERS-1'!M7</f>
        <v>73.784999999999997</v>
      </c>
      <c r="H169" s="22">
        <f t="shared" si="7"/>
        <v>179.81031147353741</v>
      </c>
      <c r="I169" s="21">
        <f t="shared" si="8"/>
        <v>48.709736289126326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348188.13855999999</v>
      </c>
      <c r="E170" s="124">
        <f>'S Opt'!U170</f>
        <v>7.5247466060757331</v>
      </c>
      <c r="F170" s="24">
        <f t="shared" si="6"/>
        <v>2.1611151480334141</v>
      </c>
      <c r="G170" s="23">
        <f>'[1]INTERNAL PARAMETERS-1'!M8</f>
        <v>68.824999999999989</v>
      </c>
      <c r="H170" s="22">
        <f t="shared" si="7"/>
        <v>517.89068516316229</v>
      </c>
      <c r="I170" s="21">
        <f t="shared" si="8"/>
        <v>148.73875006339972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344546.30200000003</v>
      </c>
      <c r="E171" s="124">
        <f>'S Opt'!U171</f>
        <v>7.6215934309594688</v>
      </c>
      <c r="F171" s="24">
        <f t="shared" si="6"/>
        <v>2.2120665311797394</v>
      </c>
      <c r="G171" s="23">
        <f>'[1]INTERNAL PARAMETERS-1'!M9</f>
        <v>63.875</v>
      </c>
      <c r="H171" s="22">
        <f t="shared" si="7"/>
        <v>486.82928040253609</v>
      </c>
      <c r="I171" s="21">
        <f t="shared" si="8"/>
        <v>141.29574967910585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330121.77288</v>
      </c>
      <c r="E172" s="124">
        <f>'S Opt'!U172</f>
        <v>6.6941253741684807</v>
      </c>
      <c r="F172" s="24">
        <f t="shared" si="6"/>
        <v>2.0277745741423154</v>
      </c>
      <c r="G172" s="23">
        <f>'[1]INTERNAL PARAMETERS-1'!M10</f>
        <v>58.935000000000002</v>
      </c>
      <c r="H172" s="22">
        <f t="shared" si="7"/>
        <v>394.51827892661942</v>
      </c>
      <c r="I172" s="21">
        <f t="shared" si="8"/>
        <v>119.50689452707735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285170.08435999998</v>
      </c>
      <c r="E173" s="124">
        <f>'S Opt'!U173</f>
        <v>5.6105900109120004</v>
      </c>
      <c r="F173" s="24">
        <f t="shared" si="6"/>
        <v>1.9674539226313679</v>
      </c>
      <c r="G173" s="23">
        <f>'[1]INTERNAL PARAMETERS-1'!M11</f>
        <v>53.995000000000005</v>
      </c>
      <c r="H173" s="22">
        <f t="shared" si="7"/>
        <v>302.94380763919349</v>
      </c>
      <c r="I173" s="21">
        <f t="shared" si="8"/>
        <v>106.23267455248072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240611.14292000001</v>
      </c>
      <c r="E174" s="124">
        <f>'S Opt'!U174</f>
        <v>4.4259948121795638</v>
      </c>
      <c r="F174" s="24">
        <f t="shared" si="6"/>
        <v>1.8394803991480762</v>
      </c>
      <c r="G174" s="23">
        <f>'[1]INTERNAL PARAMETERS-1'!M12</f>
        <v>49.09</v>
      </c>
      <c r="H174" s="22">
        <f t="shared" si="7"/>
        <v>217.27208532989479</v>
      </c>
      <c r="I174" s="21">
        <f t="shared" si="8"/>
        <v>90.300092794179051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202514.67616</v>
      </c>
      <c r="E175" s="124">
        <f>'S Opt'!U175</f>
        <v>5.4637367375405983</v>
      </c>
      <c r="F175" s="24">
        <f t="shared" si="6"/>
        <v>2.6979460655107705</v>
      </c>
      <c r="G175" s="23">
        <f>'[1]INTERNAL PARAMETERS-1'!M13</f>
        <v>44.225000000000001</v>
      </c>
      <c r="H175" s="22">
        <f t="shared" si="7"/>
        <v>241.63375721773298</v>
      </c>
      <c r="I175" s="21">
        <f t="shared" si="8"/>
        <v>119.31666474721382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172023.22104</v>
      </c>
      <c r="E176" s="124">
        <f>'S Opt'!U176</f>
        <v>4.7155108938760666</v>
      </c>
      <c r="F176" s="24">
        <f t="shared" si="6"/>
        <v>2.7412060217030723</v>
      </c>
      <c r="G176" s="23">
        <f>'[1]INTERNAL PARAMETERS-1'!M14</f>
        <v>39.424999999999997</v>
      </c>
      <c r="H176" s="22">
        <f t="shared" si="7"/>
        <v>185.90901699106391</v>
      </c>
      <c r="I176" s="21">
        <f t="shared" si="8"/>
        <v>108.07204740564362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140674.86319999999</v>
      </c>
      <c r="E177" s="124">
        <f>'S Opt'!U177</f>
        <v>4.0504064600336829</v>
      </c>
      <c r="F177" s="24">
        <f t="shared" si="6"/>
        <v>2.8792680994294959</v>
      </c>
      <c r="G177" s="23">
        <f>'[1]INTERNAL PARAMETERS-1'!M15</f>
        <v>34.72</v>
      </c>
      <c r="H177" s="22">
        <f t="shared" si="7"/>
        <v>140.63011229236946</v>
      </c>
      <c r="I177" s="21">
        <f t="shared" si="8"/>
        <v>99.968188412192077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114717.85163999999</v>
      </c>
      <c r="E178" s="124">
        <f>'S Opt'!U178</f>
        <v>3.8331986322181262</v>
      </c>
      <c r="F178" s="24">
        <f t="shared" si="6"/>
        <v>3.3414142414793626</v>
      </c>
      <c r="G178" s="23">
        <f>'[1]INTERNAL PARAMETERS-1'!M16</f>
        <v>30.094999999999999</v>
      </c>
      <c r="H178" s="22">
        <f t="shared" si="7"/>
        <v>115.3601128366045</v>
      </c>
      <c r="I178" s="21">
        <f t="shared" si="8"/>
        <v>100.55986159732142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88939.361480000007</v>
      </c>
      <c r="E179" s="124">
        <f>'S Opt'!U179</f>
        <v>2.7318780430096603</v>
      </c>
      <c r="F179" s="24">
        <f t="shared" si="6"/>
        <v>3.0716186821556888</v>
      </c>
      <c r="G179" s="23">
        <f>'[1]INTERNAL PARAMETERS-1'!M17</f>
        <v>25.55</v>
      </c>
      <c r="H179" s="22">
        <f t="shared" si="7"/>
        <v>69.799483998896818</v>
      </c>
      <c r="I179" s="21">
        <f t="shared" si="8"/>
        <v>78.479857329077831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66802.707880000002</v>
      </c>
      <c r="E180" s="124">
        <f>'S Opt'!U180</f>
        <v>2.44593464116888</v>
      </c>
      <c r="F180" s="24">
        <f t="shared" si="6"/>
        <v>3.6614303802812849</v>
      </c>
      <c r="G180" s="23">
        <f>'[1]INTERNAL PARAMETERS-1'!M18</f>
        <v>21.115000000000002</v>
      </c>
      <c r="H180" s="22">
        <f t="shared" si="7"/>
        <v>51.645909948280909</v>
      </c>
      <c r="I180" s="21">
        <f t="shared" si="8"/>
        <v>77.311102479639345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46308.451159999997</v>
      </c>
      <c r="E181" s="124">
        <f>'S Opt'!U181</f>
        <v>2.2138027073468365</v>
      </c>
      <c r="F181" s="24">
        <f t="shared" si="6"/>
        <v>4.7805587358081629</v>
      </c>
      <c r="G181" s="23">
        <f>'[1]INTERNAL PARAMETERS-1'!M19</f>
        <v>16.865000000000002</v>
      </c>
      <c r="H181" s="22">
        <f t="shared" si="7"/>
        <v>37.335782659404401</v>
      </c>
      <c r="I181" s="21">
        <f t="shared" si="8"/>
        <v>80.624123079404683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28920.466799999998</v>
      </c>
      <c r="E182" s="124">
        <f>'S Opt'!U182</f>
        <v>1.5839444590435403</v>
      </c>
      <c r="F182" s="24">
        <f t="shared" si="6"/>
        <v>5.4768979698610556</v>
      </c>
      <c r="G182" s="23">
        <f>'[1]INTERNAL PARAMETERS-1'!M20</f>
        <v>12.89</v>
      </c>
      <c r="H182" s="22">
        <f t="shared" si="7"/>
        <v>20.417044077071235</v>
      </c>
      <c r="I182" s="21">
        <f t="shared" si="8"/>
        <v>70.597214831509007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'S Opt'!U183</f>
        <v>0.96096822839095664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8.9514190474617621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24243.206119999999</v>
      </c>
      <c r="E184" s="124">
        <f>'S Opt'!U184</f>
        <v>0.86905755089609127</v>
      </c>
      <c r="F184" s="24">
        <f t="shared" si="6"/>
        <v>3.5847467805800735</v>
      </c>
      <c r="G184" s="23">
        <f>'[1]INTERNAL PARAMETERS-1'!M22</f>
        <v>5.05</v>
      </c>
      <c r="H184" s="22">
        <f t="shared" si="7"/>
        <v>4.3887406320252609</v>
      </c>
      <c r="I184" s="21">
        <f t="shared" si="8"/>
        <v>18.102971241929371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405070.60139999999</v>
      </c>
      <c r="E185" s="124">
        <f>'S Opt'!U185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392581.97424000001</v>
      </c>
      <c r="E186" s="124">
        <f>'S Opt'!U186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381676.91940000001</v>
      </c>
      <c r="E187" s="124">
        <f>'S Opt'!U187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357131.54843999998</v>
      </c>
      <c r="E188" s="124">
        <f>'S Opt'!U188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349933.49244</v>
      </c>
      <c r="E189" s="124">
        <f>'S Opt'!U189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333737.86644000001</v>
      </c>
      <c r="E190" s="124">
        <f>'S Opt'!U190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289937.69568</v>
      </c>
      <c r="E191" s="124">
        <f>'S Opt'!U191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239263.38144</v>
      </c>
      <c r="E192" s="124">
        <f>'S Opt'!U192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202445.32500000001</v>
      </c>
      <c r="E193" s="124">
        <f>'S Opt'!U193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172717.35372000001</v>
      </c>
      <c r="E194" s="124">
        <f>'S Opt'!U194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138922.48079999999</v>
      </c>
      <c r="E195" s="124">
        <f>'S Opt'!U195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115204.88628000001</v>
      </c>
      <c r="E196" s="124">
        <f>'S Opt'!U196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88248.166559999998</v>
      </c>
      <c r="E197" s="124">
        <f>'S Opt'!U197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60427.680119999997</v>
      </c>
      <c r="E198" s="124">
        <f>'S Opt'!U198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34298.736839999998</v>
      </c>
      <c r="E199" s="124">
        <f>'S Opt'!U199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21306.245760000002</v>
      </c>
      <c r="E200" s="124">
        <f>'S Opt'!U200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'S Opt'!U201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16195.626</v>
      </c>
      <c r="E202" s="124">
        <f>'S Opt'!U202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389212.35628000001</v>
      </c>
      <c r="E203" s="124">
        <f>'S Opt'!U203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378251.14231999998</v>
      </c>
      <c r="E204" s="124">
        <f>'S Opt'!U204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369146.55092000001</v>
      </c>
      <c r="E205" s="124">
        <f>'S Opt'!U205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348188.13855999999</v>
      </c>
      <c r="E206" s="124">
        <f>'S Opt'!U206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344546.30200000003</v>
      </c>
      <c r="E207" s="124">
        <f>'S Opt'!U207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330121.77288</v>
      </c>
      <c r="E208" s="124">
        <f>'S Opt'!U208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285170.08435999998</v>
      </c>
      <c r="E209" s="124">
        <f>'S Opt'!U209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240611.14292000001</v>
      </c>
      <c r="E210" s="124">
        <f>'S Opt'!U210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202514.67616</v>
      </c>
      <c r="E211" s="124">
        <f>'S Opt'!U211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172023.22104</v>
      </c>
      <c r="E212" s="124">
        <f>'S Opt'!U212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140674.86319999999</v>
      </c>
      <c r="E213" s="124">
        <f>'S Opt'!U213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114717.85163999999</v>
      </c>
      <c r="E214" s="124">
        <f>'S Opt'!U214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88939.361480000007</v>
      </c>
      <c r="E215" s="124">
        <f>'S Opt'!U215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66802.707880000002</v>
      </c>
      <c r="E216" s="124">
        <f>'S Opt'!U216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46308.451159999997</v>
      </c>
      <c r="E217" s="124">
        <f>'S Opt'!U217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28920.466799999998</v>
      </c>
      <c r="E218" s="124">
        <f>'S Opt'!U218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'S Opt'!U219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24243.206119999999</v>
      </c>
      <c r="E220" s="124">
        <f>'S Opt'!U220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405070.60139999999</v>
      </c>
      <c r="E221" s="124">
        <f>'S Opt'!U221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392581.97424000001</v>
      </c>
      <c r="E222" s="124">
        <f>'S Opt'!U222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381676.91940000001</v>
      </c>
      <c r="E223" s="124">
        <f>'S Opt'!U223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357131.54843999998</v>
      </c>
      <c r="E224" s="124">
        <f>'S Opt'!U224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349933.49244</v>
      </c>
      <c r="E225" s="124">
        <f>'S Opt'!U225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333737.86644000001</v>
      </c>
      <c r="E226" s="124">
        <f>'S Opt'!U226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289937.69568</v>
      </c>
      <c r="E227" s="124">
        <f>'S Opt'!U227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239263.38144</v>
      </c>
      <c r="E228" s="124">
        <f>'S Opt'!U228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202445.32500000001</v>
      </c>
      <c r="E229" s="124">
        <f>'S Opt'!U229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172717.35372000001</v>
      </c>
      <c r="E230" s="124">
        <f>'S Opt'!U230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138922.48079999999</v>
      </c>
      <c r="E231" s="124">
        <f>'S Opt'!U231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115204.88628000001</v>
      </c>
      <c r="E232" s="124">
        <f>'S Opt'!U232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88248.166559999998</v>
      </c>
      <c r="E233" s="124">
        <f>'S Opt'!U233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60427.680119999997</v>
      </c>
      <c r="E234" s="124">
        <f>'S Opt'!U234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34298.736839999998</v>
      </c>
      <c r="E235" s="124">
        <f>'S Opt'!U235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21306.245760000002</v>
      </c>
      <c r="E236" s="124">
        <f>'S Opt'!U236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'S Opt'!U237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16195.626</v>
      </c>
      <c r="E238" s="124">
        <f>'S Opt'!U238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389212.35628000001</v>
      </c>
      <c r="E239" s="124">
        <f>'S Opt'!U239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378251.14231999998</v>
      </c>
      <c r="E240" s="124">
        <f>'S Opt'!U240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369146.55092000001</v>
      </c>
      <c r="E241" s="124">
        <f>'S Opt'!U241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348188.13855999999</v>
      </c>
      <c r="E242" s="124">
        <f>'S Opt'!U242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344546.30200000003</v>
      </c>
      <c r="E243" s="124">
        <f>'S Opt'!U243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330121.77288</v>
      </c>
      <c r="E244" s="124">
        <f>'S Opt'!U244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285170.08435999998</v>
      </c>
      <c r="E245" s="124">
        <f>'S Opt'!U245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240611.14292000001</v>
      </c>
      <c r="E246" s="124">
        <f>'S Opt'!U246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202514.67616</v>
      </c>
      <c r="E247" s="124">
        <f>'S Opt'!U247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172023.22104</v>
      </c>
      <c r="E248" s="124">
        <f>'S Opt'!U248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140674.86319999999</v>
      </c>
      <c r="E249" s="124">
        <f>'S Opt'!U249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114717.85163999999</v>
      </c>
      <c r="E250" s="124">
        <f>'S Opt'!U250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88939.361480000007</v>
      </c>
      <c r="E251" s="124">
        <f>'S Opt'!U251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66802.707880000002</v>
      </c>
      <c r="E252" s="124">
        <f>'S Opt'!U252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46308.451159999997</v>
      </c>
      <c r="E253" s="124">
        <f>'S Opt'!U253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28920.466799999998</v>
      </c>
      <c r="E254" s="124">
        <f>'S Opt'!U254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'S Opt'!U255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24243.206119999999</v>
      </c>
      <c r="E256" s="124">
        <f>'S Opt'!U256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405070.60139999999</v>
      </c>
      <c r="E257" s="124">
        <f>'S Opt'!U257</f>
        <v>0.17894773685653712</v>
      </c>
      <c r="F257" s="24">
        <f t="shared" si="9"/>
        <v>4.417692526637583E-2</v>
      </c>
      <c r="G257" s="23">
        <f>'[1]INTERNAL PARAMETERS-1'!M5</f>
        <v>85.012</v>
      </c>
      <c r="H257" s="22">
        <f t="shared" si="10"/>
        <v>15.212705005647933</v>
      </c>
      <c r="I257" s="21">
        <f t="shared" si="11"/>
        <v>3.7555687707451422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392581.97424000001</v>
      </c>
      <c r="E258" s="124">
        <f>'S Opt'!U258</f>
        <v>0.32033249691201804</v>
      </c>
      <c r="F258" s="24">
        <f t="shared" si="9"/>
        <v>8.1596333487330933E-2</v>
      </c>
      <c r="G258" s="23">
        <f>'[1]INTERNAL PARAMETERS-1'!M6</f>
        <v>78.760000000000005</v>
      </c>
      <c r="H258" s="22">
        <f t="shared" si="10"/>
        <v>25.229387456790544</v>
      </c>
      <c r="I258" s="21">
        <f t="shared" si="11"/>
        <v>6.426527225462185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381676.91940000001</v>
      </c>
      <c r="E259" s="124">
        <f>'S Opt'!U259</f>
        <v>0.37232392337723413</v>
      </c>
      <c r="F259" s="24">
        <f t="shared" si="9"/>
        <v>9.7549499184423086E-2</v>
      </c>
      <c r="G259" s="23">
        <f>'[1]INTERNAL PARAMETERS-1'!M7</f>
        <v>73.784999999999997</v>
      </c>
      <c r="H259" s="22">
        <f t="shared" si="10"/>
        <v>27.471920686389218</v>
      </c>
      <c r="I259" s="21">
        <f t="shared" si="11"/>
        <v>7.1976897973226555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357131.54843999998</v>
      </c>
      <c r="E260" s="124">
        <f>'S Opt'!U260</f>
        <v>1.380016717135357</v>
      </c>
      <c r="F260" s="24">
        <f t="shared" si="9"/>
        <v>0.38641691644534376</v>
      </c>
      <c r="G260" s="23">
        <f>'[1]INTERNAL PARAMETERS-1'!M8</f>
        <v>68.824999999999989</v>
      </c>
      <c r="H260" s="22">
        <f t="shared" si="10"/>
        <v>94.979650556840937</v>
      </c>
      <c r="I260" s="21">
        <f t="shared" si="11"/>
        <v>26.59514427435078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349933.49244</v>
      </c>
      <c r="E261" s="124">
        <f>'S Opt'!U261</f>
        <v>1.8908104872920113</v>
      </c>
      <c r="F261" s="24">
        <f t="shared" ref="F261:F292" si="12">100000*E261/D261</f>
        <v>0.54033424297510246</v>
      </c>
      <c r="G261" s="23">
        <f>'[1]INTERNAL PARAMETERS-1'!M9</f>
        <v>63.875</v>
      </c>
      <c r="H261" s="22">
        <f t="shared" ref="H261:H292" si="13">G261*E261</f>
        <v>120.77551987577722</v>
      </c>
      <c r="I261" s="21">
        <f t="shared" ref="I261:I292" si="14">100000*H261/D261</f>
        <v>34.513849770034668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333737.86644000001</v>
      </c>
      <c r="E262" s="124">
        <f>'S Opt'!U262</f>
        <v>1.5254409956765971</v>
      </c>
      <c r="F262" s="24">
        <f t="shared" si="12"/>
        <v>0.45707758965099138</v>
      </c>
      <c r="G262" s="23">
        <f>'[1]INTERNAL PARAMETERS-1'!M10</f>
        <v>58.935000000000002</v>
      </c>
      <c r="H262" s="22">
        <f t="shared" si="13"/>
        <v>89.901865080200253</v>
      </c>
      <c r="I262" s="21">
        <f t="shared" si="14"/>
        <v>26.937867746081178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289937.69568</v>
      </c>
      <c r="E263" s="124">
        <f>'S Opt'!U263</f>
        <v>1.319511831810906</v>
      </c>
      <c r="F263" s="24">
        <f t="shared" si="12"/>
        <v>0.45510185514726303</v>
      </c>
      <c r="G263" s="23">
        <f>'[1]INTERNAL PARAMETERS-1'!M11</f>
        <v>53.995000000000005</v>
      </c>
      <c r="H263" s="22">
        <f t="shared" si="13"/>
        <v>71.247041358629872</v>
      </c>
      <c r="I263" s="21">
        <f t="shared" si="14"/>
        <v>24.57322466867647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239263.38144</v>
      </c>
      <c r="E264" s="124">
        <f>'S Opt'!U264</f>
        <v>1.0198234965601241</v>
      </c>
      <c r="F264" s="24">
        <f t="shared" si="12"/>
        <v>0.42623467511925339</v>
      </c>
      <c r="G264" s="23">
        <f>'[1]INTERNAL PARAMETERS-1'!M12</f>
        <v>49.09</v>
      </c>
      <c r="H264" s="22">
        <f t="shared" si="13"/>
        <v>50.063135446136492</v>
      </c>
      <c r="I264" s="21">
        <f t="shared" si="14"/>
        <v>20.92386020160415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202445.32500000001</v>
      </c>
      <c r="E265" s="124">
        <f>'S Opt'!U265</f>
        <v>0.96498256790304293</v>
      </c>
      <c r="F265" s="24">
        <f t="shared" si="12"/>
        <v>0.47666330052474309</v>
      </c>
      <c r="G265" s="23">
        <f>'[1]INTERNAL PARAMETERS-1'!M13</f>
        <v>44.225000000000001</v>
      </c>
      <c r="H265" s="22">
        <f t="shared" si="13"/>
        <v>42.676354065512072</v>
      </c>
      <c r="I265" s="21">
        <f t="shared" si="14"/>
        <v>21.080434465706762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172717.35372000001</v>
      </c>
      <c r="E266" s="124">
        <f>'S Opt'!U266</f>
        <v>0.88711021871515205</v>
      </c>
      <c r="F266" s="24">
        <f t="shared" si="12"/>
        <v>0.51361962165845065</v>
      </c>
      <c r="G266" s="23">
        <f>'[1]INTERNAL PARAMETERS-1'!M14</f>
        <v>39.424999999999997</v>
      </c>
      <c r="H266" s="22">
        <f t="shared" si="13"/>
        <v>34.974320372844865</v>
      </c>
      <c r="I266" s="21">
        <f t="shared" si="14"/>
        <v>20.249453583884414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138922.48079999999</v>
      </c>
      <c r="E267" s="124">
        <f>'S Opt'!U267</f>
        <v>1.0423305846765991</v>
      </c>
      <c r="F267" s="24">
        <f t="shared" si="12"/>
        <v>0.75029655292233965</v>
      </c>
      <c r="G267" s="23">
        <f>'[1]INTERNAL PARAMETERS-1'!M15</f>
        <v>34.72</v>
      </c>
      <c r="H267" s="22">
        <f t="shared" si="13"/>
        <v>36.189717899971519</v>
      </c>
      <c r="I267" s="21">
        <f t="shared" si="14"/>
        <v>26.050296317463633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115204.88628000001</v>
      </c>
      <c r="E268" s="124">
        <f>'S Opt'!U268</f>
        <v>0.78496624125648906</v>
      </c>
      <c r="F268" s="24">
        <f t="shared" si="12"/>
        <v>0.68136540610670437</v>
      </c>
      <c r="G268" s="23">
        <f>'[1]INTERNAL PARAMETERS-1'!M16</f>
        <v>30.094999999999999</v>
      </c>
      <c r="H268" s="22">
        <f t="shared" si="13"/>
        <v>23.623559030614036</v>
      </c>
      <c r="I268" s="21">
        <f t="shared" si="14"/>
        <v>20.505691896781265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88248.166559999998</v>
      </c>
      <c r="E269" s="124">
        <f>'S Opt'!U269</f>
        <v>0.66317413046904494</v>
      </c>
      <c r="F269" s="24">
        <f t="shared" si="12"/>
        <v>0.75148771506561818</v>
      </c>
      <c r="G269" s="23">
        <f>'[1]INTERNAL PARAMETERS-1'!M17</f>
        <v>25.55</v>
      </c>
      <c r="H269" s="22">
        <f t="shared" si="13"/>
        <v>16.9440990334841</v>
      </c>
      <c r="I269" s="21">
        <f t="shared" si="14"/>
        <v>19.200511119926546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60427.680119999997</v>
      </c>
      <c r="E270" s="124">
        <f>'S Opt'!U270</f>
        <v>0.5225899016053428</v>
      </c>
      <c r="F270" s="24">
        <f t="shared" si="12"/>
        <v>0.86481873963647182</v>
      </c>
      <c r="G270" s="23">
        <f>'[1]INTERNAL PARAMETERS-1'!M18</f>
        <v>21.115000000000002</v>
      </c>
      <c r="H270" s="22">
        <f t="shared" si="13"/>
        <v>11.034485772396815</v>
      </c>
      <c r="I270" s="21">
        <f t="shared" si="14"/>
        <v>18.260647687424104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34298.736839999998</v>
      </c>
      <c r="E271" s="124">
        <f>'S Opt'!U271</f>
        <v>0.39178017620201472</v>
      </c>
      <c r="F271" s="24">
        <f t="shared" si="12"/>
        <v>1.142258322892846</v>
      </c>
      <c r="G271" s="23">
        <f>'[1]INTERNAL PARAMETERS-1'!M19</f>
        <v>16.865000000000002</v>
      </c>
      <c r="H271" s="22">
        <f t="shared" si="13"/>
        <v>6.6073726716469787</v>
      </c>
      <c r="I271" s="21">
        <f t="shared" si="14"/>
        <v>19.26418661558785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21306.245760000002</v>
      </c>
      <c r="E272" s="124">
        <f>'S Opt'!U272</f>
        <v>0.39627679721222769</v>
      </c>
      <c r="F272" s="24">
        <f t="shared" si="12"/>
        <v>1.8599090692748474</v>
      </c>
      <c r="G272" s="23">
        <f>'[1]INTERNAL PARAMETERS-1'!M20</f>
        <v>12.89</v>
      </c>
      <c r="H272" s="22">
        <f t="shared" si="13"/>
        <v>5.1080079160656151</v>
      </c>
      <c r="I272" s="21">
        <f t="shared" si="14"/>
        <v>23.974227902952784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'S Opt'!U273</f>
        <v>0.26946110517060501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2.5100301946641861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16195.626</v>
      </c>
      <c r="E274" s="124">
        <f>'S Opt'!U274</f>
        <v>0.1618813797201161</v>
      </c>
      <c r="F274" s="24">
        <f t="shared" si="12"/>
        <v>0.99953765121592764</v>
      </c>
      <c r="G274" s="23">
        <f>'[1]INTERNAL PARAMETERS-1'!M22</f>
        <v>5.05</v>
      </c>
      <c r="H274" s="22">
        <f t="shared" si="13"/>
        <v>0.8175009675865863</v>
      </c>
      <c r="I274" s="21">
        <f t="shared" si="14"/>
        <v>5.0476651386404345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389212.35628000001</v>
      </c>
      <c r="E275" s="124">
        <f>'S Opt'!U275</f>
        <v>0.10929396491769855</v>
      </c>
      <c r="F275" s="24">
        <f t="shared" si="12"/>
        <v>2.8080805543355437E-2</v>
      </c>
      <c r="G275" s="23">
        <f>'[1]INTERNAL PARAMETERS-1'!M5</f>
        <v>85.012</v>
      </c>
      <c r="H275" s="22">
        <f t="shared" si="13"/>
        <v>9.2912985455833894</v>
      </c>
      <c r="I275" s="21">
        <f t="shared" si="14"/>
        <v>2.3872054408517327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378251.14231999998</v>
      </c>
      <c r="E276" s="124">
        <f>'S Opt'!U276</f>
        <v>0.18338660384654912</v>
      </c>
      <c r="F276" s="24">
        <f t="shared" si="12"/>
        <v>4.8482762727892648E-2</v>
      </c>
      <c r="G276" s="23">
        <f>'[1]INTERNAL PARAMETERS-1'!M6</f>
        <v>78.760000000000005</v>
      </c>
      <c r="H276" s="22">
        <f t="shared" si="13"/>
        <v>14.443528918954209</v>
      </c>
      <c r="I276" s="21">
        <f t="shared" si="14"/>
        <v>3.8185023924488246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369146.55092000001</v>
      </c>
      <c r="E277" s="124">
        <f>'S Opt'!U277</f>
        <v>0.11691808948632522</v>
      </c>
      <c r="F277" s="24">
        <f t="shared" si="12"/>
        <v>3.1672540132079756E-2</v>
      </c>
      <c r="G277" s="23">
        <f>'[1]INTERNAL PARAMETERS-1'!M7</f>
        <v>73.784999999999997</v>
      </c>
      <c r="H277" s="22">
        <f t="shared" si="13"/>
        <v>8.6268012327485053</v>
      </c>
      <c r="I277" s="21">
        <f t="shared" si="14"/>
        <v>2.3369583736455044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348188.13855999999</v>
      </c>
      <c r="E278" s="124">
        <f>'S Opt'!U278</f>
        <v>0.38169572892787923</v>
      </c>
      <c r="F278" s="24">
        <f t="shared" si="12"/>
        <v>0.10962341523363101</v>
      </c>
      <c r="G278" s="23">
        <f>'[1]INTERNAL PARAMETERS-1'!M8</f>
        <v>68.824999999999989</v>
      </c>
      <c r="H278" s="22">
        <f t="shared" si="13"/>
        <v>26.270208543461283</v>
      </c>
      <c r="I278" s="21">
        <f t="shared" si="14"/>
        <v>7.5448315534546513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344546.30200000003</v>
      </c>
      <c r="E279" s="124">
        <f>'S Opt'!U279</f>
        <v>0.43372463940966371</v>
      </c>
      <c r="F279" s="24">
        <f t="shared" si="12"/>
        <v>0.12588283110049567</v>
      </c>
      <c r="G279" s="23">
        <f>'[1]INTERNAL PARAMETERS-1'!M9</f>
        <v>63.875</v>
      </c>
      <c r="H279" s="22">
        <f t="shared" si="13"/>
        <v>27.70416134229227</v>
      </c>
      <c r="I279" s="21">
        <f t="shared" si="14"/>
        <v>8.0407658365441605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330121.77288</v>
      </c>
      <c r="E280" s="124">
        <f>'S Opt'!U280</f>
        <v>0.29312954764219573</v>
      </c>
      <c r="F280" s="24">
        <f t="shared" si="12"/>
        <v>8.8794369751779123E-2</v>
      </c>
      <c r="G280" s="23">
        <f>'[1]INTERNAL PARAMETERS-1'!M10</f>
        <v>58.935000000000002</v>
      </c>
      <c r="H280" s="22">
        <f t="shared" si="13"/>
        <v>17.275589890292807</v>
      </c>
      <c r="I280" s="21">
        <f t="shared" si="14"/>
        <v>5.2330961813211037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285170.08435999998</v>
      </c>
      <c r="E281" s="124">
        <f>'S Opt'!U281</f>
        <v>0.34073093295765167</v>
      </c>
      <c r="F281" s="24">
        <f t="shared" si="12"/>
        <v>0.11948340714712256</v>
      </c>
      <c r="G281" s="23">
        <f>'[1]INTERNAL PARAMETERS-1'!M11</f>
        <v>53.995000000000005</v>
      </c>
      <c r="H281" s="22">
        <f t="shared" si="13"/>
        <v>18.397766725048402</v>
      </c>
      <c r="I281" s="21">
        <f t="shared" si="14"/>
        <v>6.4515065689088829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240611.14292000001</v>
      </c>
      <c r="E282" s="124">
        <f>'S Opt'!U282</f>
        <v>0.25757111180393799</v>
      </c>
      <c r="F282" s="24">
        <f t="shared" si="12"/>
        <v>0.10704870467681414</v>
      </c>
      <c r="G282" s="23">
        <f>'[1]INTERNAL PARAMETERS-1'!M12</f>
        <v>49.09</v>
      </c>
      <c r="H282" s="22">
        <f t="shared" si="13"/>
        <v>12.644165878455317</v>
      </c>
      <c r="I282" s="21">
        <f t="shared" si="14"/>
        <v>5.2550209125848069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202514.67616</v>
      </c>
      <c r="E283" s="124">
        <f>'S Opt'!U283</f>
        <v>0.27756725101085988</v>
      </c>
      <c r="F283" s="24">
        <f t="shared" si="12"/>
        <v>0.13706031398512736</v>
      </c>
      <c r="G283" s="23">
        <f>'[1]INTERNAL PARAMETERS-1'!M13</f>
        <v>44.225000000000001</v>
      </c>
      <c r="H283" s="22">
        <f t="shared" si="13"/>
        <v>12.275411675955279</v>
      </c>
      <c r="I283" s="21">
        <f t="shared" si="14"/>
        <v>6.061492385992258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172023.22104</v>
      </c>
      <c r="E284" s="124">
        <f>'S Opt'!U284</f>
        <v>0.28356019011095707</v>
      </c>
      <c r="F284" s="24">
        <f t="shared" si="12"/>
        <v>0.16483832147580921</v>
      </c>
      <c r="G284" s="23">
        <f>'[1]INTERNAL PARAMETERS-1'!M14</f>
        <v>39.424999999999997</v>
      </c>
      <c r="H284" s="22">
        <f t="shared" si="13"/>
        <v>11.179360495124481</v>
      </c>
      <c r="I284" s="21">
        <f t="shared" si="14"/>
        <v>6.4987508241837766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140674.86319999999</v>
      </c>
      <c r="E285" s="124">
        <f>'S Opt'!U285</f>
        <v>0.28289171066708718</v>
      </c>
      <c r="F285" s="24">
        <f t="shared" si="12"/>
        <v>0.20109613347545605</v>
      </c>
      <c r="G285" s="23">
        <f>'[1]INTERNAL PARAMETERS-1'!M15</f>
        <v>34.72</v>
      </c>
      <c r="H285" s="22">
        <f t="shared" si="13"/>
        <v>9.8220001943612658</v>
      </c>
      <c r="I285" s="21">
        <f t="shared" si="14"/>
        <v>6.9820577542678333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114717.85163999999</v>
      </c>
      <c r="E286" s="124">
        <f>'S Opt'!U286</f>
        <v>0.25974254275447239</v>
      </c>
      <c r="F286" s="24">
        <f t="shared" si="12"/>
        <v>0.22641859051682672</v>
      </c>
      <c r="G286" s="23">
        <f>'[1]INTERNAL PARAMETERS-1'!M16</f>
        <v>30.094999999999999</v>
      </c>
      <c r="H286" s="22">
        <f t="shared" si="13"/>
        <v>7.8169518241958462</v>
      </c>
      <c r="I286" s="21">
        <f t="shared" si="14"/>
        <v>6.8140674816039004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88939.361480000007</v>
      </c>
      <c r="E287" s="124">
        <f>'S Opt'!U287</f>
        <v>2.5962071601422301E-2</v>
      </c>
      <c r="F287" s="24">
        <f t="shared" si="12"/>
        <v>2.9190755554570118E-2</v>
      </c>
      <c r="G287" s="23">
        <f>'[1]INTERNAL PARAMETERS-1'!M17</f>
        <v>25.55</v>
      </c>
      <c r="H287" s="22">
        <f t="shared" si="13"/>
        <v>0.66333092941633975</v>
      </c>
      <c r="I287" s="21">
        <f t="shared" si="14"/>
        <v>0.74582380441926655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66802.707880000002</v>
      </c>
      <c r="E288" s="124">
        <f>'S Opt'!U288</f>
        <v>2.8796866352468982E-2</v>
      </c>
      <c r="F288" s="24">
        <f t="shared" si="12"/>
        <v>4.3107333918555792E-2</v>
      </c>
      <c r="G288" s="23">
        <f>'[1]INTERNAL PARAMETERS-1'!M18</f>
        <v>21.115000000000002</v>
      </c>
      <c r="H288" s="22">
        <f t="shared" si="13"/>
        <v>0.60804583303238258</v>
      </c>
      <c r="I288" s="21">
        <f t="shared" si="14"/>
        <v>0.91021135569030553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46308.451159999997</v>
      </c>
      <c r="E289" s="124">
        <f>'S Opt'!U289</f>
        <v>1.328673880217794E-2</v>
      </c>
      <c r="F289" s="24">
        <f t="shared" si="12"/>
        <v>2.8691822916450012E-2</v>
      </c>
      <c r="G289" s="23">
        <f>'[1]INTERNAL PARAMETERS-1'!M19</f>
        <v>16.865000000000002</v>
      </c>
      <c r="H289" s="22">
        <f t="shared" si="13"/>
        <v>0.22408084989873098</v>
      </c>
      <c r="I289" s="21">
        <f t="shared" si="14"/>
        <v>0.48388759348592952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28920.466799999998</v>
      </c>
      <c r="E290" s="124">
        <f>'S Opt'!U290</f>
        <v>0.14197525044605763</v>
      </c>
      <c r="F290" s="24">
        <f t="shared" si="12"/>
        <v>0.49091617859383113</v>
      </c>
      <c r="G290" s="23">
        <f>'[1]INTERNAL PARAMETERS-1'!M20</f>
        <v>12.89</v>
      </c>
      <c r="H290" s="22">
        <f t="shared" si="13"/>
        <v>1.8300609782496831</v>
      </c>
      <c r="I290" s="21">
        <f t="shared" si="14"/>
        <v>6.327909542074484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'S Opt'!U291</f>
        <v>0.10641634463953346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0.99126825031725441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24243.206119999999</v>
      </c>
      <c r="E292" s="124">
        <f>'S Opt'!U292</f>
        <v>8.3094384384333184E-2</v>
      </c>
      <c r="F292" s="17">
        <f t="shared" si="12"/>
        <v>0.34275328095231816</v>
      </c>
      <c r="G292" s="16">
        <f>'[1]INTERNAL PARAMETERS-1'!M22</f>
        <v>5.05</v>
      </c>
      <c r="H292" s="15">
        <f t="shared" si="13"/>
        <v>0.41962664114088255</v>
      </c>
      <c r="I292" s="14">
        <f t="shared" si="14"/>
        <v>1.7309040688092066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7169492.2762799989</v>
      </c>
      <c r="E294" s="126">
        <f>SUM(E5:E292)</f>
        <v>1011.1635897666747</v>
      </c>
      <c r="F294" s="11">
        <f>100000*E294/D294</f>
        <v>14.103698711163581</v>
      </c>
      <c r="G294" s="10"/>
      <c r="H294" s="9">
        <f>SUM(H5:H292)</f>
        <v>50760.172416251713</v>
      </c>
      <c r="I294" s="8">
        <f>100000*H294/D294</f>
        <v>708.00233071161642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'S Opt'!X5</f>
        <v>11.946137996381633</v>
      </c>
      <c r="G5" s="45">
        <f>$F5*'[1]INTERNAL PARAMETERS-2'!F5*VLOOKUP(G$4,'[1]INTERNAL PARAMETERS-1'!$B$5:$J$44,4, FALSE)</f>
        <v>1.6638581001360338E-2</v>
      </c>
      <c r="H5" s="44">
        <f>$F5*'[1]INTERNAL PARAMETERS-2'!G5*VLOOKUP(H$4,'[1]INTERNAL PARAMETERS-1'!$B$5:$J$44,4, FALSE)</f>
        <v>1.9965580433352621E-2</v>
      </c>
      <c r="I5" s="44">
        <f>$F5*'[1]INTERNAL PARAMETERS-2'!H5*VLOOKUP(I$4,'[1]INTERNAL PARAMETERS-1'!$B$5:$J$44,4, FALSE)</f>
        <v>0.14026504170830512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3.3281940457919232E-3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5.490564484516962E-3</v>
      </c>
      <c r="N5" s="44">
        <f>$F5*'[1]INTERNAL PARAMETERS-2'!M5*VLOOKUP(N$4,'[1]INTERNAL PARAMETERS-1'!$B$5:$J$44,4, FALSE)</f>
        <v>4.7584872288917023E-2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4.3259354912497175E-2</v>
      </c>
      <c r="S5" s="44">
        <f>$F5*'[1]INTERNAL PARAMETERS-2'!R5*VLOOKUP(S$4,'[1]INTERNAL PARAMETERS-1'!$B$5:$J$44,4, FALSE)</f>
        <v>0.11812424873788135</v>
      </c>
      <c r="T5" s="44">
        <f>$F5*'[1]INTERNAL PARAMETERS-2'!S5*VLOOKUP(T$4,'[1]INTERNAL PARAMETERS-1'!$B$5:$J$44,4, FALSE)</f>
        <v>5.9896741300057878E-3</v>
      </c>
      <c r="U5" s="44">
        <f>$F5*'[1]INTERNAL PARAMETERS-2'!T5*VLOOKUP(U$4,'[1]INTERNAL PARAMETERS-1'!$B$5:$J$44,4, FALSE)</f>
        <v>3.9931160866705246E-3</v>
      </c>
      <c r="V5" s="44">
        <f>$F5*'[1]INTERNAL PARAMETERS-2'!U5*VLOOKUP(V$4,'[1]INTERNAL PARAMETERS-1'!$B$5:$J$44,4, FALSE)</f>
        <v>0.115801083281725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6.6551934777842083E-3</v>
      </c>
      <c r="AI5" s="44">
        <f>$F5*'[1]INTERNAL PARAMETERS-2'!AH5*VLOOKUP(AI$4,'[1]INTERNAL PARAMETERS-1'!$B$5:$J$44,4, FALSE)</f>
        <v>3.3275967388921045E-2</v>
      </c>
      <c r="AJ5" s="44">
        <f>$F5*'[1]INTERNAL PARAMETERS-2'!AI5*VLOOKUP(AJ$4,'[1]INTERNAL PARAMETERS-1'!$B$5:$J$44,4, FALSE)</f>
        <v>3.3281940457919232E-3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2.6650357924577972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0.10432072520582227</v>
      </c>
      <c r="BB5" s="44">
        <f>$F5*'[1]INTERNAL PARAMETERS-2'!M5*(1-VLOOKUP(N$4,'[1]INTERNAL PARAMETERS-1'!$B$5:$J$44,4, FALSE))</f>
        <v>0.90411257348942331</v>
      </c>
      <c r="BC5" s="44">
        <f>$F5*'[1]INTERNAL PARAMETERS-2'!N5*(1-VLOOKUP(O$4,'[1]INTERNAL PARAMETERS-1'!$B$5:$J$44,4, FALSE))</f>
        <v>0.18634661199175748</v>
      </c>
      <c r="BD5" s="44">
        <f>$F5*'[1]INTERNAL PARAMETERS-2'!O5*(1-VLOOKUP(P$4,'[1]INTERNAL PARAMETERS-1'!$B$5:$J$44,4, FALSE))</f>
        <v>0.34607245007237808</v>
      </c>
      <c r="BE5" s="44">
        <f>$F5*'[1]INTERNAL PARAMETERS-2'!P5*(1-VLOOKUP(Q$4,'[1]INTERNAL PARAMETERS-1'!$B$5:$J$44,4, FALSE))</f>
        <v>8.9845709256986622E-2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2.2443607260197456</v>
      </c>
      <c r="BH5" s="44">
        <f>$F5*'[1]INTERNAL PARAMETERS-2'!S5*(1-VLOOKUP(T$4,'[1]INTERNAL PARAMETERS-1'!$B$5:$J$44,4, FALSE))</f>
        <v>5.3907067170052086E-2</v>
      </c>
      <c r="BI5" s="44">
        <f>$F5*'[1]INTERNAL PARAMETERS-2'!T5*(1-VLOOKUP(U$4,'[1]INTERNAL PARAMETERS-1'!$B$5:$J$44,4, FALSE))</f>
        <v>1.5972464346682098E-2</v>
      </c>
      <c r="BJ5" s="44">
        <f>$F5*'[1]INTERNAL PARAMETERS-2'!U5*(1-VLOOKUP(V$4,'[1]INTERNAL PARAMETERS-1'!$B$5:$J$44,4, FALSE))</f>
        <v>0.65620613859644172</v>
      </c>
      <c r="BK5" s="44">
        <f>$F5*'[1]INTERNAL PARAMETERS-2'!V5*(1-VLOOKUP(W$4,'[1]INTERNAL PARAMETERS-1'!$B$5:$J$44,4, FALSE))</f>
        <v>0.13310506416948381</v>
      </c>
      <c r="BL5" s="44">
        <f>$F5*'[1]INTERNAL PARAMETERS-2'!W5*(1-VLOOKUP(X$4,'[1]INTERNAL PARAMETERS-1'!$B$5:$J$44,4, FALSE))</f>
        <v>2.6620773911136833E-2</v>
      </c>
      <c r="BM5" s="44">
        <f>$F5*'[1]INTERNAL PARAMETERS-2'!X5*(1-VLOOKUP(Y$4,'[1]INTERNAL PARAMETERS-1'!$B$5:$J$44,4, FALSE))</f>
        <v>6.6551934777842083E-3</v>
      </c>
      <c r="BN5" s="44">
        <f>$F5*'[1]INTERNAL PARAMETERS-2'!Y5*(1-VLOOKUP(Z$4,'[1]INTERNAL PARAMETERS-1'!$B$5:$J$44,4, FALSE))</f>
        <v>0.74871344739902213</v>
      </c>
      <c r="BO5" s="44">
        <f>$F5*'[1]INTERNAL PARAMETERS-2'!Z5*(1-VLOOKUP(AA$4,'[1]INTERNAL PARAMETERS-1'!$B$5:$J$44,4, FALSE))</f>
        <v>0.39931399789465177</v>
      </c>
      <c r="BP5" s="44">
        <f>$F5*'[1]INTERNAL PARAMETERS-2'!AA5*(1-VLOOKUP(AB$4,'[1]INTERNAL PARAMETERS-1'!$B$5:$J$44,4, FALSE))</f>
        <v>6.9880128823634008E-2</v>
      </c>
      <c r="BQ5" s="44">
        <f>$F5*'[1]INTERNAL PARAMETERS-2'!AB5*(1-VLOOKUP(AC$4,'[1]INTERNAL PARAMETERS-1'!$B$5:$J$44,4, FALSE))</f>
        <v>1.3077532833742944</v>
      </c>
      <c r="BR5" s="44">
        <f>$F5*'[1]INTERNAL PARAMETERS-2'!AC5*(1-VLOOKUP(AD$4,'[1]INTERNAL PARAMETERS-1'!$B$5:$J$44,4, FALSE))</f>
        <v>5.3241547822273666E-2</v>
      </c>
      <c r="BS5" s="44">
        <f>$F5*'[1]INTERNAL PARAMETERS-2'!AD5*(1-VLOOKUP(AE$4,'[1]INTERNAL PARAMETERS-1'!$B$5:$J$44,4, FALSE))</f>
        <v>5.9896741300057871E-2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6.6551934777842083E-3</v>
      </c>
      <c r="CA5" s="44">
        <f>$F5*'[1]INTERNAL PARAMETERS-2'!AL5*(1-VLOOKUP(AM$4,'[1]INTERNAL PARAMETERS-1'!$B$5:$J$44,4, FALSE))</f>
        <v>6.6551934777842083E-3</v>
      </c>
      <c r="CB5" s="44">
        <f>$F5*'[1]INTERNAL PARAMETERS-2'!AM5*(1-VLOOKUP(AN$4,'[1]INTERNAL PARAMETERS-1'!$B$5:$J$44,4, FALSE))</f>
        <v>3.3281940457919232E-3</v>
      </c>
      <c r="CC5" s="44">
        <f>$F5*'[1]INTERNAL PARAMETERS-2'!AN5*(1-VLOOKUP(AO$4,'[1]INTERNAL PARAMETERS-1'!$B$5:$J$44,4, FALSE))</f>
        <v>3.6604161434712963E-2</v>
      </c>
      <c r="CD5" s="44">
        <f>$F5*'[1]INTERNAL PARAMETERS-2'!AO5*(1-VLOOKUP(AP$4,'[1]INTERNAL PARAMETERS-1'!$B$5:$J$44,4, FALSE))</f>
        <v>1.0348879615575426</v>
      </c>
      <c r="CE5" s="44">
        <f>$F5*'[1]INTERNAL PARAMETERS-2'!AP5*(1-VLOOKUP(AQ$4,'[1]INTERNAL PARAMETERS-1'!$B$5:$J$44,4, FALSE))</f>
        <v>9.3172708688978909E-2</v>
      </c>
      <c r="CF5" s="44">
        <f>$F5*'[1]INTERNAL PARAMETERS-2'!AQ5*(1-VLOOKUP(AR$4,'[1]INTERNAL PARAMETERS-1'!$B$5:$J$44,4, FALSE))</f>
        <v>0.12312167664590767</v>
      </c>
      <c r="CG5" s="44">
        <f>$F5*'[1]INTERNAL PARAMETERS-2'!AR5*(1-VLOOKUP(AS$4,'[1]INTERNAL PARAMETERS-1'!$B$5:$J$44,4, FALSE))</f>
        <v>6.6551934777842083E-3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11.946140385609233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'S Opt'!X6</f>
        <v>69.611940644746184</v>
      </c>
      <c r="G6" s="45">
        <f>$F6*'[1]INTERNAL PARAMETERS-2'!F6*VLOOKUP(G$4,'[1]INTERNAL PARAMETERS-1'!$B$5:$J$44,4, FALSE)</f>
        <v>9.553542734084966E-2</v>
      </c>
      <c r="H6" s="44">
        <f>$F6*'[1]INTERNAL PARAMETERS-2'!G6*VLOOKUP(H$4,'[1]INTERNAL PARAMETERS-1'!$B$5:$J$44,4, FALSE)</f>
        <v>3.9804107660665868E-2</v>
      </c>
      <c r="I6" s="44">
        <f>$F6*'[1]INTERNAL PARAMETERS-2'!H6*VLOOKUP(I$4,'[1]INTERNAL PARAMETERS-1'!$B$5:$J$44,4, FALSE)</f>
        <v>0.65995008626756146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1.8310724867194036E-2</v>
      </c>
      <c r="N6" s="44">
        <f>$F6*'[1]INTERNAL PARAMETERS-2'!M6*VLOOKUP(N$4,'[1]INTERNAL PARAMETERS-1'!$B$5:$J$44,4, FALSE)</f>
        <v>0.25873609740631526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8.7571821331090705E-2</v>
      </c>
      <c r="S6" s="44">
        <f>$F6*'[1]INTERNAL PARAMETERS-2'!R6*VLOOKUP(S$4,'[1]INTERNAL PARAMETERS-1'!$B$5:$J$44,4, FALSE)</f>
        <v>0.59511874564659306</v>
      </c>
      <c r="T6" s="44">
        <f>$F6*'[1]INTERNAL PARAMETERS-2'!S6*VLOOKUP(T$4,'[1]INTERNAL PARAMETERS-1'!$B$5:$J$44,4, FALSE)</f>
        <v>2.706790700030311E-2</v>
      </c>
      <c r="U6" s="44">
        <f>$F6*'[1]INTERNAL PARAMETERS-2'!T6*VLOOKUP(U$4,'[1]INTERNAL PARAMETERS-1'!$B$5:$J$44,4, FALSE)</f>
        <v>2.3883856835212419E-2</v>
      </c>
      <c r="V6" s="44">
        <f>$F6*'[1]INTERNAL PARAMETERS-2'!U6*VLOOKUP(V$4,'[1]INTERNAL PARAMETERS-1'!$B$5:$J$44,4, FALSE)</f>
        <v>0.45975415034644551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0.11145567816630311</v>
      </c>
      <c r="AJ6" s="44">
        <f>$F6*'[1]INTERNAL PARAMETERS-2'!AI6*VLOOKUP(AJ$4,'[1]INTERNAL PARAMETERS-1'!$B$5:$J$44,4, FALSE)</f>
        <v>7.9636060097589643E-3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12.539051639083667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0.34790377247668669</v>
      </c>
      <c r="BB6" s="44">
        <f>$F6*'[1]INTERNAL PARAMETERS-2'!M6*(1-VLOOKUP(N$4,'[1]INTERNAL PARAMETERS-1'!$B$5:$J$44,4, FALSE))</f>
        <v>4.9159858507199887</v>
      </c>
      <c r="BC6" s="44">
        <f>$F6*'[1]INTERNAL PARAMETERS-2'!N6*(1-VLOOKUP(O$4,'[1]INTERNAL PARAMETERS-1'!$B$5:$J$44,4, FALSE))</f>
        <v>0.79610999798957527</v>
      </c>
      <c r="BD6" s="44">
        <f>$F6*'[1]INTERNAL PARAMETERS-2'!O6*(1-VLOOKUP(P$4,'[1]INTERNAL PARAMETERS-1'!$B$5:$J$44,4, FALSE))</f>
        <v>3.1446358842976352</v>
      </c>
      <c r="BE6" s="44">
        <f>$F6*'[1]INTERNAL PARAMETERS-2'!P6*(1-VLOOKUP(Q$4,'[1]INTERNAL PARAMETERS-1'!$B$5:$J$44,4, FALSE))</f>
        <v>0.63688660615284731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11.307256167285269</v>
      </c>
      <c r="BH6" s="44">
        <f>$F6*'[1]INTERNAL PARAMETERS-2'!S6*(1-VLOOKUP(T$4,'[1]INTERNAL PARAMETERS-1'!$B$5:$J$44,4, FALSE))</f>
        <v>0.243611163002728</v>
      </c>
      <c r="BI6" s="44">
        <f>$F6*'[1]INTERNAL PARAMETERS-2'!T6*(1-VLOOKUP(U$4,'[1]INTERNAL PARAMETERS-1'!$B$5:$J$44,4, FALSE))</f>
        <v>9.5535427340849674E-2</v>
      </c>
      <c r="BJ6" s="44">
        <f>$F6*'[1]INTERNAL PARAMETERS-2'!U6*(1-VLOOKUP(V$4,'[1]INTERNAL PARAMETERS-1'!$B$5:$J$44,4, FALSE))</f>
        <v>2.6052735186298577</v>
      </c>
      <c r="BK6" s="44">
        <f>$F6*'[1]INTERNAL PARAMETERS-2'!V6*(1-VLOOKUP(W$4,'[1]INTERNAL PARAMETERS-1'!$B$5:$J$44,4, FALSE))</f>
        <v>1.3295045319858783</v>
      </c>
      <c r="BL6" s="44">
        <f>$F6*'[1]INTERNAL PARAMETERS-2'!W6*(1-VLOOKUP(X$4,'[1]INTERNAL PARAMETERS-1'!$B$5:$J$44,4, FALSE))</f>
        <v>0.11941928417606208</v>
      </c>
      <c r="BM6" s="44">
        <f>$F6*'[1]INTERNAL PARAMETERS-2'!X6*(1-VLOOKUP(Y$4,'[1]INTERNAL PARAMETERS-1'!$B$5:$J$44,4, FALSE))</f>
        <v>7.1651570505637238E-2</v>
      </c>
      <c r="BN6" s="44">
        <f>$F6*'[1]INTERNAL PARAMETERS-2'!Y6*(1-VLOOKUP(Z$4,'[1]INTERNAL PARAMETERS-1'!$B$5:$J$44,4, FALSE))</f>
        <v>6.942085586767635</v>
      </c>
      <c r="BO6" s="44">
        <f>$F6*'[1]INTERNAL PARAMETERS-2'!Z6*(1-VLOOKUP(AA$4,'[1]INTERNAL PARAMETERS-1'!$B$5:$J$44,4, FALSE))</f>
        <v>7.1013089786043633</v>
      </c>
      <c r="BP6" s="44">
        <f>$F6*'[1]INTERNAL PARAMETERS-2'!AA6*(1-VLOOKUP(AB$4,'[1]INTERNAL PARAMETERS-1'!$B$5:$J$44,4, FALSE))</f>
        <v>0.87572517450497145</v>
      </c>
      <c r="BQ6" s="44">
        <f>$F6*'[1]INTERNAL PARAMETERS-2'!AB6*(1-VLOOKUP(AC$4,'[1]INTERNAL PARAMETERS-1'!$B$5:$J$44,4, FALSE))</f>
        <v>7.4834437267736975</v>
      </c>
      <c r="BR6" s="44">
        <f>$F6*'[1]INTERNAL PARAMETERS-2'!AC6*(1-VLOOKUP(AD$4,'[1]INTERNAL PARAMETERS-1'!$B$5:$J$44,4, FALSE))</f>
        <v>0.43785910665545347</v>
      </c>
      <c r="BS6" s="44">
        <f>$F6*'[1]INTERNAL PARAMETERS-2'!AD6*(1-VLOOKUP(AE$4,'[1]INTERNAL PARAMETERS-1'!$B$5:$J$44,4, FALSE))</f>
        <v>0.23087496234236518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8.7571821331090705E-2</v>
      </c>
      <c r="CA6" s="44">
        <f>$F6*'[1]INTERNAL PARAMETERS-2'!AL6*(1-VLOOKUP(AM$4,'[1]INTERNAL PARAMETERS-1'!$B$5:$J$44,4, FALSE))</f>
        <v>5.572435848611932E-2</v>
      </c>
      <c r="CB6" s="44">
        <f>$F6*'[1]INTERNAL PARAMETERS-2'!AM6*(1-VLOOKUP(AN$4,'[1]INTERNAL PARAMETERS-1'!$B$5:$J$44,4, FALSE))</f>
        <v>3.1847462844971378E-2</v>
      </c>
      <c r="CC6" s="44">
        <f>$F6*'[1]INTERNAL PARAMETERS-2'!AN6*(1-VLOOKUP(AO$4,'[1]INTERNAL PARAMETERS-1'!$B$5:$J$44,4, FALSE))</f>
        <v>0.35028728532436282</v>
      </c>
      <c r="CD6" s="44">
        <f>$F6*'[1]INTERNAL PARAMETERS-2'!AO6*(1-VLOOKUP(AP$4,'[1]INTERNAL PARAMETERS-1'!$B$5:$J$44,4, FALSE))</f>
        <v>4.9836580546386688</v>
      </c>
      <c r="CE6" s="44">
        <f>$F6*'[1]INTERNAL PARAMETERS-2'!AP6*(1-VLOOKUP(AQ$4,'[1]INTERNAL PARAMETERS-1'!$B$5:$J$44,4, FALSE))</f>
        <v>0.429902461839759</v>
      </c>
      <c r="CF6" s="44">
        <f>$F6*'[1]INTERNAL PARAMETERS-2'!AQ6*(1-VLOOKUP(AR$4,'[1]INTERNAL PARAMETERS-1'!$B$5:$J$44,4, FALSE))</f>
        <v>5.572435848611932E-2</v>
      </c>
      <c r="CG6" s="44">
        <f>$F6*'[1]INTERNAL PARAMETERS-2'!AR6*(1-VLOOKUP(AS$4,'[1]INTERNAL PARAMETERS-1'!$B$5:$J$44,4, FALSE))</f>
        <v>7.9636060097589643E-3</v>
      </c>
      <c r="CH6" s="43">
        <f>$F6*'[1]INTERNAL PARAMETERS-2'!AS6*(1-VLOOKUP(AT$4,'[1]INTERNAL PARAMETERS-1'!$B$5:$J$44,4, FALSE))</f>
        <v>0</v>
      </c>
      <c r="CI6" s="42">
        <f t="shared" si="0"/>
        <v>69.611954567134276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'S Opt'!X7</f>
        <v>156.85532026568899</v>
      </c>
      <c r="G7" s="45">
        <f>$F7*'[1]INTERNAL PARAMETERS-2'!F7*VLOOKUP(G$4,'[1]INTERNAL PARAMETERS-1'!$B$5:$J$44,4, FALSE)</f>
        <v>9.6340537707186175E-2</v>
      </c>
      <c r="H7" s="44">
        <f>$F7*'[1]INTERNAL PARAMETERS-2'!G7*VLOOKUP(H$4,'[1]INTERNAL PARAMETERS-1'!$B$5:$J$44,4, FALSE)</f>
        <v>0.15654160962515762</v>
      </c>
      <c r="I7" s="44">
        <f>$F7*'[1]INTERNAL PARAMETERS-2'!H7*VLOOKUP(I$4,'[1]INTERNAL PARAMETERS-1'!$B$5:$J$44,4, FALSE)</f>
        <v>1.4907231612942577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6.9239859748281771E-2</v>
      </c>
      <c r="N7" s="44">
        <f>$F7*'[1]INTERNAL PARAMETERS-2'!M7*VLOOKUP(N$4,'[1]INTERNAL PARAMETERS-1'!$B$5:$J$44,4, FALSE)</f>
        <v>0.44674748041472212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7.2247560514376349E-2</v>
      </c>
      <c r="S7" s="44">
        <f>$F7*'[1]INTERNAL PARAMETERS-2'!R7*VLOOKUP(S$4,'[1]INTERNAL PARAMETERS-1'!$B$5:$J$44,4, FALSE)</f>
        <v>1.2162530162337473</v>
      </c>
      <c r="T7" s="44">
        <f>$F7*'[1]INTERNAL PARAMETERS-2'!S7*VLOOKUP(T$4,'[1]INTERNAL PARAMETERS-1'!$B$5:$J$44,4, FALSE)</f>
        <v>3.6125348810390832E-2</v>
      </c>
      <c r="U7" s="44">
        <f>$F7*'[1]INTERNAL PARAMETERS-2'!T7*VLOOKUP(U$4,'[1]INTERNAL PARAMETERS-1'!$B$5:$J$44,4, FALSE)</f>
        <v>4.5757834027906792E-2</v>
      </c>
      <c r="V7" s="44">
        <f>$F7*'[1]INTERNAL PARAMETERS-2'!U7*VLOOKUP(V$4,'[1]INTERNAL PARAMETERS-1'!$B$5:$J$44,4, FALSE)</f>
        <v>0.97176576564202288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1.2046488596404914E-2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2.4077291660783259E-2</v>
      </c>
      <c r="AI7" s="44">
        <f>$F7*'[1]INTERNAL PARAMETERS-2'!AH7*VLOOKUP(AI$4,'[1]INTERNAL PARAMETERS-1'!$B$5:$J$44,4, FALSE)</f>
        <v>0.13246431796437436</v>
      </c>
      <c r="AJ7" s="44">
        <f>$F7*'[1]INTERNAL PARAMETERS-2'!AI7*VLOOKUP(AJ$4,'[1]INTERNAL PARAMETERS-1'!$B$5:$J$44,4, FALSE)</f>
        <v>1.2046488596404914E-2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28.323740064590893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1.3155573352173535</v>
      </c>
      <c r="BB7" s="44">
        <f>$F7*'[1]INTERNAL PARAMETERS-2'!M7*(1-VLOOKUP(N$4,'[1]INTERNAL PARAMETERS-1'!$B$5:$J$44,4, FALSE))</f>
        <v>8.4882021278797186</v>
      </c>
      <c r="BC7" s="44">
        <f>$F7*'[1]INTERNAL PARAMETERS-2'!N7*(1-VLOOKUP(O$4,'[1]INTERNAL PARAMETERS-1'!$B$5:$J$44,4, FALSE))</f>
        <v>1.6135863651051692</v>
      </c>
      <c r="BD7" s="44">
        <f>$F7*'[1]INTERNAL PARAMETERS-2'!O7*(1-VLOOKUP(P$4,'[1]INTERNAL PARAMETERS-1'!$B$5:$J$44,4, FALSE))</f>
        <v>7.2972702659964632</v>
      </c>
      <c r="BE7" s="44">
        <f>$F7*'[1]INTERNAL PARAMETERS-2'!P7*(1-VLOOKUP(Q$4,'[1]INTERNAL PARAMETERS-1'!$B$5:$J$44,4, FALSE))</f>
        <v>1.2523328770012609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23.108807308441197</v>
      </c>
      <c r="BH7" s="44">
        <f>$F7*'[1]INTERNAL PARAMETERS-2'!S7*(1-VLOOKUP(T$4,'[1]INTERNAL PARAMETERS-1'!$B$5:$J$44,4, FALSE))</f>
        <v>0.32512813929351753</v>
      </c>
      <c r="BI7" s="44">
        <f>$F7*'[1]INTERNAL PARAMETERS-2'!T7*(1-VLOOKUP(U$4,'[1]INTERNAL PARAMETERS-1'!$B$5:$J$44,4, FALSE))</f>
        <v>0.18303133611162717</v>
      </c>
      <c r="BJ7" s="44">
        <f>$F7*'[1]INTERNAL PARAMETERS-2'!U7*(1-VLOOKUP(V$4,'[1]INTERNAL PARAMETERS-1'!$B$5:$J$44,4, FALSE))</f>
        <v>5.5066726719714634</v>
      </c>
      <c r="BK7" s="44">
        <f>$F7*'[1]INTERNAL PARAMETERS-2'!V7*(1-VLOOKUP(W$4,'[1]INTERNAL PARAMETERS-1'!$B$5:$J$44,4, FALSE))</f>
        <v>3.3596370481747124</v>
      </c>
      <c r="BL7" s="44">
        <f>$F7*'[1]INTERNAL PARAMETERS-2'!W7*(1-VLOOKUP(X$4,'[1]INTERNAL PARAMETERS-1'!$B$5:$J$44,4, FALSE))</f>
        <v>0.81883182838297619</v>
      </c>
      <c r="BM7" s="44">
        <f>$F7*'[1]INTERNAL PARAMETERS-2'!X7*(1-VLOOKUP(Y$4,'[1]INTERNAL PARAMETERS-1'!$B$5:$J$44,4, FALSE))</f>
        <v>0.1444951210287527</v>
      </c>
      <c r="BN7" s="44">
        <f>$F7*'[1]INTERNAL PARAMETERS-2'!Y7*(1-VLOOKUP(Z$4,'[1]INTERNAL PARAMETERS-1'!$B$5:$J$44,4, FALSE))</f>
        <v>10.705077583024769</v>
      </c>
      <c r="BO7" s="44">
        <f>$F7*'[1]INTERNAL PARAMETERS-2'!Z7*(1-VLOOKUP(AA$4,'[1]INTERNAL PARAMETERS-1'!$B$5:$J$44,4, FALSE))</f>
        <v>23.926883094180493</v>
      </c>
      <c r="BP7" s="44">
        <f>$F7*'[1]INTERNAL PARAMETERS-2'!AA7*(1-VLOOKUP(AB$4,'[1]INTERNAL PARAMETERS-1'!$B$5:$J$44,4, FALSE))</f>
        <v>3.2753429990639313</v>
      </c>
      <c r="BQ7" s="44">
        <f>$F7*'[1]INTERNAL PARAMETERS-2'!AB7*(1-VLOOKUP(AC$4,'[1]INTERNAL PARAMETERS-1'!$B$5:$J$44,4, FALSE))</f>
        <v>17.689280315302941</v>
      </c>
      <c r="BR7" s="44">
        <f>$F7*'[1]INTERNAL PARAMETERS-2'!AC7*(1-VLOOKUP(AD$4,'[1]INTERNAL PARAMETERS-1'!$B$5:$J$44,4, FALSE))</f>
        <v>1.1198842445689132</v>
      </c>
      <c r="BS7" s="44">
        <f>$F7*'[1]INTERNAL PARAMETERS-2'!AD7*(1-VLOOKUP(AE$4,'[1]INTERNAL PARAMETERS-1'!$B$5:$J$44,4, FALSE))</f>
        <v>0.36125348810390834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0.1926653898823458</v>
      </c>
      <c r="CA7" s="44">
        <f>$F7*'[1]INTERNAL PARAMETERS-2'!AL7*(1-VLOOKUP(AM$4,'[1]INTERNAL PARAMETERS-1'!$B$5:$J$44,4, FALSE))</f>
        <v>0.16858809822156254</v>
      </c>
      <c r="CB7" s="44">
        <f>$F7*'[1]INTERNAL PARAMETERS-2'!AM7*(1-VLOOKUP(AN$4,'[1]INTERNAL PARAMETERS-1'!$B$5:$J$44,4, FALSE))</f>
        <v>0.52984158632547085</v>
      </c>
      <c r="CC7" s="44">
        <f>$F7*'[1]INTERNAL PARAMETERS-2'!AN7*(1-VLOOKUP(AO$4,'[1]INTERNAL PARAMETERS-1'!$B$5:$J$44,4, FALSE))</f>
        <v>0.87904858583297429</v>
      </c>
      <c r="CD7" s="44">
        <f>$F7*'[1]INTERNAL PARAMETERS-2'!AO7*(1-VLOOKUP(AP$4,'[1]INTERNAL PARAMETERS-1'!$B$5:$J$44,4, FALSE))</f>
        <v>10.48833490148164</v>
      </c>
      <c r="CE7" s="44">
        <f>$F7*'[1]INTERNAL PARAMETERS-2'!AP7*(1-VLOOKUP(AQ$4,'[1]INTERNAL PARAMETERS-1'!$B$5:$J$44,4, FALSE))</f>
        <v>0.87904858583297429</v>
      </c>
      <c r="CF7" s="44">
        <f>$F7*'[1]INTERNAL PARAMETERS-2'!AQ7*(1-VLOOKUP(AR$4,'[1]INTERNAL PARAMETERS-1'!$B$5:$J$44,4, FALSE))</f>
        <v>0.10837134077156453</v>
      </c>
      <c r="CG7" s="44">
        <f>$F7*'[1]INTERNAL PARAMETERS-2'!AR7*(1-VLOOKUP(AS$4,'[1]INTERNAL PARAMETERS-1'!$B$5:$J$44,4, FALSE))</f>
        <v>1.2046488596404914E-2</v>
      </c>
      <c r="CH7" s="43">
        <f>$F7*'[1]INTERNAL PARAMETERS-2'!AS7*(1-VLOOKUP(AT$4,'[1]INTERNAL PARAMETERS-1'!$B$5:$J$44,4, FALSE))</f>
        <v>0</v>
      </c>
      <c r="CI7" s="42">
        <f t="shared" si="0"/>
        <v>156.85533595122098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'S Opt'!X8</f>
        <v>316.91914562680142</v>
      </c>
      <c r="G8" s="45">
        <f>$F8*'[1]INTERNAL PARAMETERS-2'!F8*VLOOKUP(G$4,'[1]INTERNAL PARAMETERS-1'!$B$5:$J$44,4, FALSE)</f>
        <v>0.98628407310516875</v>
      </c>
      <c r="H8" s="44">
        <f>$F8*'[1]INTERNAL PARAMETERS-2'!G8*VLOOKUP(H$4,'[1]INTERNAL PARAMETERS-1'!$B$5:$J$44,4, FALSE)</f>
        <v>1.4585886758327911</v>
      </c>
      <c r="I8" s="44">
        <f>$F8*'[1]INTERNAL PARAMETERS-2'!H8*VLOOKUP(I$4,'[1]INTERNAL PARAMETERS-1'!$B$5:$J$44,4, FALSE)</f>
        <v>3.5271342007004769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2.7793809071470485E-2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0.18614562937535808</v>
      </c>
      <c r="N8" s="44">
        <f>$F8*'[1]INTERNAL PARAMETERS-2'!M8*VLOOKUP(N$4,'[1]INTERNAL PARAMETERS-1'!$B$5:$J$44,4, FALSE)</f>
        <v>1.2794010062996692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0.41674867649924385</v>
      </c>
      <c r="S8" s="44">
        <f>$F8*'[1]INTERNAL PARAMETERS-2'!R8*VLOOKUP(S$4,'[1]INTERNAL PARAMETERS-1'!$B$5:$J$44,4, FALSE)</f>
        <v>1.2820805576759438</v>
      </c>
      <c r="T8" s="44">
        <f>$F8*'[1]INTERNAL PARAMETERS-2'!S8*VLOOKUP(T$4,'[1]INTERNAL PARAMETERS-1'!$B$5:$J$44,4, FALSE)</f>
        <v>7.5014761769863908E-2</v>
      </c>
      <c r="U8" s="44">
        <f>$F8*'[1]INTERNAL PARAMETERS-2'!T8*VLOOKUP(U$4,'[1]INTERNAL PARAMETERS-1'!$B$5:$J$44,4, FALSE)</f>
        <v>9.4460920545524435E-2</v>
      </c>
      <c r="V8" s="44">
        <f>$F8*'[1]INTERNAL PARAMETERS-2'!U8*VLOOKUP(V$4,'[1]INTERNAL PARAMETERS-1'!$B$5:$J$44,4, FALSE)</f>
        <v>1.8294997517043023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5.5555926228378294E-2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5.5555926228378294E-2</v>
      </c>
      <c r="AI8" s="44">
        <f>$F8*'[1]INTERNAL PARAMETERS-2'!AH8*VLOOKUP(AI$4,'[1]INTERNAL PARAMETERS-1'!$B$5:$J$44,4, FALSE)</f>
        <v>0.34727999977784901</v>
      </c>
      <c r="AJ8" s="44">
        <f>$F8*'[1]INTERNAL PARAMETERS-2'!AI8*VLOOKUP(AJ$4,'[1]INTERNAL PARAMETERS-1'!$B$5:$J$44,4, FALSE)</f>
        <v>0.22225539682807582</v>
      </c>
      <c r="AK8" s="44">
        <f>$F8*'[1]INTERNAL PARAMETERS-2'!AJ8*VLOOKUP(AK$4,'[1]INTERNAL PARAMETERS-1'!$B$5:$J$44,4, FALSE)</f>
        <v>2.7793809071470485E-2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67.015549813309065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3.5367669581318033</v>
      </c>
      <c r="BB8" s="44">
        <f>$F8*'[1]INTERNAL PARAMETERS-2'!M8*(1-VLOOKUP(N$4,'[1]INTERNAL PARAMETERS-1'!$B$5:$J$44,4, FALSE))</f>
        <v>24.308619119693713</v>
      </c>
      <c r="BC8" s="44">
        <f>$F8*'[1]INTERNAL PARAMETERS-2'!N8*(1-VLOOKUP(O$4,'[1]INTERNAL PARAMETERS-1'!$B$5:$J$44,4, FALSE))</f>
        <v>8.8905327922686617</v>
      </c>
      <c r="BD8" s="44">
        <f>$F8*'[1]INTERNAL PARAMETERS-2'!O8*(1-VLOOKUP(P$4,'[1]INTERNAL PARAMETERS-1'!$B$5:$J$44,4, FALSE))</f>
        <v>15.78067193734095</v>
      </c>
      <c r="BE8" s="44">
        <f>$F8*'[1]INTERNAL PARAMETERS-2'!P8*(1-VLOOKUP(Q$4,'[1]INTERNAL PARAMETERS-1'!$B$5:$J$44,4, FALSE))</f>
        <v>4.8897771897904816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24.35953059584293</v>
      </c>
      <c r="BH8" s="44">
        <f>$F8*'[1]INTERNAL PARAMETERS-2'!S8*(1-VLOOKUP(T$4,'[1]INTERNAL PARAMETERS-1'!$B$5:$J$44,4, FALSE))</f>
        <v>0.67513285592877514</v>
      </c>
      <c r="BI8" s="44">
        <f>$F8*'[1]INTERNAL PARAMETERS-2'!T8*(1-VLOOKUP(U$4,'[1]INTERNAL PARAMETERS-1'!$B$5:$J$44,4, FALSE))</f>
        <v>0.37784368218209774</v>
      </c>
      <c r="BJ8" s="44">
        <f>$F8*'[1]INTERNAL PARAMETERS-2'!U8*(1-VLOOKUP(V$4,'[1]INTERNAL PARAMETERS-1'!$B$5:$J$44,4, FALSE))</f>
        <v>10.367165259657714</v>
      </c>
      <c r="BK8" s="44">
        <f>$F8*'[1]INTERNAL PARAMETERS-2'!V8*(1-VLOOKUP(W$4,'[1]INTERNAL PARAMETERS-1'!$B$5:$J$44,4, FALSE))</f>
        <v>10.099072262201906</v>
      </c>
      <c r="BL8" s="44">
        <f>$F8*'[1]INTERNAL PARAMETERS-2'!W8*(1-VLOOKUP(X$4,'[1]INTERNAL PARAMETERS-1'!$B$5:$J$44,4, FALSE))</f>
        <v>7.0568386156719871</v>
      </c>
      <c r="BM8" s="44">
        <f>$F8*'[1]INTERNAL PARAMETERS-2'!X8*(1-VLOOKUP(Y$4,'[1]INTERNAL PARAMETERS-1'!$B$5:$J$44,4, FALSE))</f>
        <v>0.88905327922686606</v>
      </c>
      <c r="BN8" s="44">
        <f>$F8*'[1]INTERNAL PARAMETERS-2'!Y8*(1-VLOOKUP(Z$4,'[1]INTERNAL PARAMETERS-1'!$B$5:$J$44,4, FALSE))</f>
        <v>13.433029982281294</v>
      </c>
      <c r="BO8" s="44">
        <f>$F8*'[1]INTERNAL PARAMETERS-2'!Z8*(1-VLOOKUP(AA$4,'[1]INTERNAL PARAMETERS-1'!$B$5:$J$44,4, FALSE))</f>
        <v>20.142588598175433</v>
      </c>
      <c r="BP8" s="44">
        <f>$F8*'[1]INTERNAL PARAMETERS-2'!AA8*(1-VLOOKUP(AB$4,'[1]INTERNAL PARAMETERS-1'!$B$5:$J$44,4, FALSE))</f>
        <v>8.7238333216689625</v>
      </c>
      <c r="BQ8" s="44">
        <f>$F8*'[1]INTERNAL PARAMETERS-2'!AB8*(1-VLOOKUP(AC$4,'[1]INTERNAL PARAMETERS-1'!$B$5:$J$44,4, FALSE))</f>
        <v>47.508683590707989</v>
      </c>
      <c r="BR8" s="44">
        <f>$F8*'[1]INTERNAL PARAMETERS-2'!AC8*(1-VLOOKUP(AD$4,'[1]INTERNAL PARAMETERS-1'!$B$5:$J$44,4, FALSE))</f>
        <v>5.4871063954678769</v>
      </c>
      <c r="BS8" s="44">
        <f>$F8*'[1]INTERNAL PARAMETERS-2'!AD8*(1-VLOOKUP(AE$4,'[1]INTERNAL PARAMETERS-1'!$B$5:$J$44,4, FALSE))</f>
        <v>0.98628407310516875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1.5419384111326395</v>
      </c>
      <c r="CA8" s="44">
        <f>$F8*'[1]INTERNAL PARAMETERS-2'!AL8*(1-VLOOKUP(AM$4,'[1]INTERNAL PARAMETERS-1'!$B$5:$J$44,4, FALSE))</f>
        <v>1.8197814261036565</v>
      </c>
      <c r="CB8" s="44">
        <f>$F8*'[1]INTERNAL PARAMETERS-2'!AM8*(1-VLOOKUP(AN$4,'[1]INTERNAL PARAMETERS-1'!$B$5:$J$44,4, FALSE))</f>
        <v>2.0559178815101862</v>
      </c>
      <c r="CC8" s="44">
        <f>$F8*'[1]INTERNAL PARAMETERS-2'!AN8*(1-VLOOKUP(AO$4,'[1]INTERNAL PARAMETERS-1'!$B$5:$J$44,4, FALSE))</f>
        <v>2.7227157639089765</v>
      </c>
      <c r="CD8" s="44">
        <f>$F8*'[1]INTERNAL PARAMETERS-2'!AO8*(1-VLOOKUP(AP$4,'[1]INTERNAL PARAMETERS-1'!$B$5:$J$44,4, FALSE))</f>
        <v>20.712123994781354</v>
      </c>
      <c r="CE8" s="44">
        <f>$F8*'[1]INTERNAL PARAMETERS-2'!AP8*(1-VLOOKUP(AQ$4,'[1]INTERNAL PARAMETERS-1'!$B$5:$J$44,4, FALSE))</f>
        <v>1.2918892052330933</v>
      </c>
      <c r="CF8" s="44">
        <f>$F8*'[1]INTERNAL PARAMETERS-2'!AQ8*(1-VLOOKUP(AR$4,'[1]INTERNAL PARAMETERS-1'!$B$5:$J$44,4, FALSE))</f>
        <v>0.34727999977784901</v>
      </c>
      <c r="CG8" s="44">
        <f>$F8*'[1]INTERNAL PARAMETERS-2'!AR8*(1-VLOOKUP(AS$4,'[1]INTERNAL PARAMETERS-1'!$B$5:$J$44,4, FALSE))</f>
        <v>2.7793809071470485E-2</v>
      </c>
      <c r="CH8" s="43">
        <f>$F8*'[1]INTERNAL PARAMETERS-2'!AS8*(1-VLOOKUP(AT$4,'[1]INTERNAL PARAMETERS-1'!$B$5:$J$44,4, FALSE))</f>
        <v>0</v>
      </c>
      <c r="CI8" s="42">
        <f t="shared" si="0"/>
        <v>316.91911393488687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'S Opt'!X9</f>
        <v>450.08475868727476</v>
      </c>
      <c r="G9" s="45">
        <f>$F9*'[1]INTERNAL PARAMETERS-2'!F9*VLOOKUP(G$4,'[1]INTERNAL PARAMETERS-1'!$B$5:$J$44,4, FALSE)</f>
        <v>2.795566453158401</v>
      </c>
      <c r="H9" s="44">
        <f>$F9*'[1]INTERNAL PARAMETERS-2'!G9*VLOOKUP(H$4,'[1]INTERNAL PARAMETERS-1'!$B$5:$J$44,4, FALSE)</f>
        <v>3.4195639626024388</v>
      </c>
      <c r="I9" s="44">
        <f>$F9*'[1]INTERNAL PARAMETERS-2'!H9*VLOOKUP(I$4,'[1]INTERNAL PARAMETERS-1'!$B$5:$J$44,4, FALSE)</f>
        <v>5.2043503185150994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4.9914399738418769E-2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0.32073940073572577</v>
      </c>
      <c r="N9" s="44">
        <f>$F9*'[1]INTERNAL PARAMETERS-2'!M9*VLOOKUP(N$4,'[1]INTERNAL PARAMETERS-1'!$B$5:$J$44,4, FALSE)</f>
        <v>1.5063571729173317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0.34944580664480013</v>
      </c>
      <c r="S9" s="44">
        <f>$F9*'[1]INTERNAL PARAMETERS-2'!R9*VLOOKUP(S$4,'[1]INTERNAL PARAMETERS-1'!$B$5:$J$44,4, FALSE)</f>
        <v>1.7208968244170018</v>
      </c>
      <c r="T9" s="44">
        <f>$F9*'[1]INTERNAL PARAMETERS-2'!S9*VLOOKUP(T$4,'[1]INTERNAL PARAMETERS-1'!$B$5:$J$44,4, FALSE)</f>
        <v>9.7344331608883783E-2</v>
      </c>
      <c r="U9" s="44">
        <f>$F9*'[1]INTERNAL PARAMETERS-2'!T9*VLOOKUP(U$4,'[1]INTERNAL PARAMETERS-1'!$B$5:$J$44,4, FALSE)</f>
        <v>0.18970172409151259</v>
      </c>
      <c r="V9" s="44">
        <f>$F9*'[1]INTERNAL PARAMETERS-2'!U9*VLOOKUP(V$4,'[1]INTERNAL PARAMETERS-1'!$B$5:$J$44,4, FALSE)</f>
        <v>2.0554853331775349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2.4979704107143751E-2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2.4979704107143751E-2</v>
      </c>
      <c r="AI9" s="44">
        <f>$F9*'[1]INTERNAL PARAMETERS-2'!AH9*VLOOKUP(AI$4,'[1]INTERNAL PARAMETERS-1'!$B$5:$J$44,4, FALSE)</f>
        <v>0.22463730306081886</v>
      </c>
      <c r="AJ9" s="44">
        <f>$F9*'[1]INTERNAL PARAMETERS-2'!AI9*VLOOKUP(AJ$4,'[1]INTERNAL PARAMETERS-1'!$B$5:$J$44,4, FALSE)</f>
        <v>0.47425431022878145</v>
      </c>
      <c r="AK9" s="44">
        <f>$F9*'[1]INTERNAL PARAMETERS-2'!AJ9*VLOOKUP(AK$4,'[1]INTERNAL PARAMETERS-1'!$B$5:$J$44,4, FALSE)</f>
        <v>2.4979704107143751E-2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98.882656051786881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6.0940486139787886</v>
      </c>
      <c r="BB9" s="44">
        <f>$F9*'[1]INTERNAL PARAMETERS-2'!M9*(1-VLOOKUP(N$4,'[1]INTERNAL PARAMETERS-1'!$B$5:$J$44,4, FALSE))</f>
        <v>28.6207862854293</v>
      </c>
      <c r="BC9" s="44">
        <f>$F9*'[1]INTERNAL PARAMETERS-2'!N9*(1-VLOOKUP(O$4,'[1]INTERNAL PARAMETERS-1'!$B$5:$J$44,4, FALSE))</f>
        <v>18.221051336792158</v>
      </c>
      <c r="BD9" s="44">
        <f>$F9*'[1]INTERNAL PARAMETERS-2'!O9*(1-VLOOKUP(P$4,'[1]INTERNAL PARAMETERS-1'!$B$5:$J$44,4, FALSE))</f>
        <v>17.646968227086539</v>
      </c>
      <c r="BE9" s="44">
        <f>$F9*'[1]INTERNAL PARAMETERS-2'!P9*(1-VLOOKUP(Q$4,'[1]INTERNAL PARAMETERS-1'!$B$5:$J$44,4, FALSE))</f>
        <v>9.9092460811625145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32.697039663923029</v>
      </c>
      <c r="BH9" s="44">
        <f>$F9*'[1]INTERNAL PARAMETERS-2'!S9*(1-VLOOKUP(T$4,'[1]INTERNAL PARAMETERS-1'!$B$5:$J$44,4, FALSE))</f>
        <v>0.87609898447995405</v>
      </c>
      <c r="BI9" s="44">
        <f>$F9*'[1]INTERNAL PARAMETERS-2'!T9*(1-VLOOKUP(U$4,'[1]INTERNAL PARAMETERS-1'!$B$5:$J$44,4, FALSE))</f>
        <v>0.75880689636605037</v>
      </c>
      <c r="BJ9" s="44">
        <f>$F9*'[1]INTERNAL PARAMETERS-2'!U9*(1-VLOOKUP(V$4,'[1]INTERNAL PARAMETERS-1'!$B$5:$J$44,4, FALSE))</f>
        <v>11.647750221339365</v>
      </c>
      <c r="BK9" s="44">
        <f>$F9*'[1]INTERNAL PARAMETERS-2'!V9*(1-VLOOKUP(W$4,'[1]INTERNAL PARAMETERS-1'!$B$5:$J$44,4, FALSE))</f>
        <v>13.154087140442554</v>
      </c>
      <c r="BL9" s="44">
        <f>$F9*'[1]INTERNAL PARAMETERS-2'!W9*(1-VLOOKUP(X$4,'[1]INTERNAL PARAMETERS-1'!$B$5:$J$44,4, FALSE))</f>
        <v>17.047905413273774</v>
      </c>
      <c r="BM9" s="44">
        <f>$F9*'[1]INTERNAL PARAMETERS-2'!X9*(1-VLOOKUP(Y$4,'[1]INTERNAL PARAMETERS-1'!$B$5:$J$44,4, FALSE))</f>
        <v>2.795566453158401</v>
      </c>
      <c r="BN9" s="44">
        <f>$F9*'[1]INTERNAL PARAMETERS-2'!Y9*(1-VLOOKUP(Z$4,'[1]INTERNAL PARAMETERS-1'!$B$5:$J$44,4, FALSE))</f>
        <v>20.093088873600138</v>
      </c>
      <c r="BO9" s="44">
        <f>$F9*'[1]INTERNAL PARAMETERS-2'!Z9*(1-VLOOKUP(AA$4,'[1]INTERNAL PARAMETERS-1'!$B$5:$J$44,4, FALSE))</f>
        <v>23.11324762134349</v>
      </c>
      <c r="BP9" s="44">
        <f>$F9*'[1]INTERNAL PARAMETERS-2'!AA9*(1-VLOOKUP(AB$4,'[1]INTERNAL PARAMETERS-1'!$B$5:$J$44,4, FALSE))</f>
        <v>9.5348655788864409</v>
      </c>
      <c r="BQ9" s="44">
        <f>$F9*'[1]INTERNAL PARAMETERS-2'!AB9*(1-VLOOKUP(AC$4,'[1]INTERNAL PARAMETERS-1'!$B$5:$J$44,4, FALSE))</f>
        <v>61.876662437857426</v>
      </c>
      <c r="BR9" s="44">
        <f>$F9*'[1]INTERNAL PARAMETERS-2'!AC9*(1-VLOOKUP(AD$4,'[1]INTERNAL PARAMETERS-1'!$B$5:$J$44,4, FALSE))</f>
        <v>7.7127424418168777</v>
      </c>
      <c r="BS9" s="44">
        <f>$F9*'[1]INTERNAL PARAMETERS-2'!AD9*(1-VLOOKUP(AE$4,'[1]INTERNAL PARAMETERS-1'!$B$5:$J$44,4, FALSE))</f>
        <v>1.9468866321776757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2.7705867490512572</v>
      </c>
      <c r="CA9" s="44">
        <f>$F9*'[1]INTERNAL PARAMETERS-2'!AL9*(1-VLOOKUP(AM$4,'[1]INTERNAL PARAMETERS-1'!$B$5:$J$44,4, FALSE))</f>
        <v>5.6410473060552206</v>
      </c>
      <c r="CB9" s="44">
        <f>$F9*'[1]INTERNAL PARAMETERS-2'!AM9*(1-VLOOKUP(AN$4,'[1]INTERNAL PARAMETERS-1'!$B$5:$J$44,4, FALSE))</f>
        <v>2.8454808528968196</v>
      </c>
      <c r="CC9" s="44">
        <f>$F9*'[1]INTERNAL PARAMETERS-2'!AN9*(1-VLOOKUP(AO$4,'[1]INTERNAL PARAMETERS-1'!$B$5:$J$44,4, FALSE))</f>
        <v>5.6410473060552206</v>
      </c>
      <c r="CD9" s="44">
        <f>$F9*'[1]INTERNAL PARAMETERS-2'!AO9*(1-VLOOKUP(AP$4,'[1]INTERNAL PARAMETERS-1'!$B$5:$J$44,4, FALSE))</f>
        <v>28.904083135089838</v>
      </c>
      <c r="CE9" s="44">
        <f>$F9*'[1]INTERNAL PARAMETERS-2'!AP9*(1-VLOOKUP(AQ$4,'[1]INTERNAL PARAMETERS-1'!$B$5:$J$44,4, FALSE))</f>
        <v>2.7206723493128386</v>
      </c>
      <c r="CF9" s="44">
        <f>$F9*'[1]INTERNAL PARAMETERS-2'!AQ9*(1-VLOOKUP(AR$4,'[1]INTERNAL PARAMETERS-1'!$B$5:$J$44,4, FALSE))</f>
        <v>0.37442551075194386</v>
      </c>
      <c r="CG9" s="44">
        <f>$F9*'[1]INTERNAL PARAMETERS-2'!AR9*(1-VLOOKUP(AS$4,'[1]INTERNAL PARAMETERS-1'!$B$5:$J$44,4, FALSE))</f>
        <v>7.4894103845562526E-2</v>
      </c>
      <c r="CH9" s="43">
        <f>$F9*'[1]INTERNAL PARAMETERS-2'!AS9*(1-VLOOKUP(AT$4,'[1]INTERNAL PARAMETERS-1'!$B$5:$J$44,4, FALSE))</f>
        <v>0</v>
      </c>
      <c r="CI9" s="42">
        <f t="shared" si="0"/>
        <v>450.08493872117822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'S Opt'!X10</f>
        <v>439.86172792669578</v>
      </c>
      <c r="G10" s="45">
        <f>$F10*'[1]INTERNAL PARAMETERS-2'!F10*VLOOKUP(G$4,'[1]INTERNAL PARAMETERS-1'!$B$5:$J$44,4, FALSE)</f>
        <v>2.4094745732368539</v>
      </c>
      <c r="H10" s="44">
        <f>$F10*'[1]INTERNAL PARAMETERS-2'!G10*VLOOKUP(H$4,'[1]INTERNAL PARAMETERS-1'!$B$5:$J$44,4, FALSE)</f>
        <v>4.0061286594379668</v>
      </c>
      <c r="I10" s="44">
        <f>$F10*'[1]INTERNAL PARAMETERS-2'!H10*VLOOKUP(I$4,'[1]INTERNAL PARAMETERS-1'!$B$5:$J$44,4, FALSE)</f>
        <v>4.7532272063955414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5.8061748086323847E-2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0.38900051632653199</v>
      </c>
      <c r="N10" s="44">
        <f>$F10*'[1]INTERNAL PARAMETERS-2'!M10*VLOOKUP(N$4,'[1]INTERNAL PARAMETERS-1'!$B$5:$J$44,4, FALSE)</f>
        <v>1.1597460297774451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0.49352485873375262</v>
      </c>
      <c r="S10" s="44">
        <f>$F10*'[1]INTERNAL PARAMETERS-2'!R10*VLOOKUP(S$4,'[1]INTERNAL PARAMETERS-1'!$B$5:$J$44,4, FALSE)</f>
        <v>1.5172392505325876</v>
      </c>
      <c r="T10" s="44">
        <f>$F10*'[1]INTERNAL PARAMETERS-2'!S10*VLOOKUP(T$4,'[1]INTERNAL PARAMETERS-1'!$B$5:$J$44,4, FALSE)</f>
        <v>0.14805305900284654</v>
      </c>
      <c r="U10" s="44">
        <f>$F10*'[1]INTERNAL PARAMETERS-2'!T10*VLOOKUP(U$4,'[1]INTERNAL PARAMETERS-1'!$B$5:$J$44,4, FALSE)</f>
        <v>0.24385054472800161</v>
      </c>
      <c r="V10" s="44">
        <f>$F10*'[1]INTERNAL PARAMETERS-2'!U10*VLOOKUP(V$4,'[1]INTERNAL PARAMETERS-1'!$B$5:$J$44,4, FALSE)</f>
        <v>1.924687567728365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0.29030874043161919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0.40643223660426692</v>
      </c>
      <c r="AJ10" s="44">
        <f>$F10*'[1]INTERNAL PARAMETERS-2'!AI10*VLOOKUP(AJ$4,'[1]INTERNAL PARAMETERS-1'!$B$5:$J$44,4, FALSE)</f>
        <v>0.37740136256110501</v>
      </c>
      <c r="AK10" s="44">
        <f>$F10*'[1]INTERNAL PARAMETERS-2'!AJ10*VLOOKUP(AK$4,'[1]INTERNAL PARAMETERS-1'!$B$5:$J$44,4, FALSE)</f>
        <v>5.8061748086323847E-2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90.311316921515271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7.3910098102041069</v>
      </c>
      <c r="BB10" s="44">
        <f>$F10*'[1]INTERNAL PARAMETERS-2'!M10*(1-VLOOKUP(N$4,'[1]INTERNAL PARAMETERS-1'!$B$5:$J$44,4, FALSE))</f>
        <v>22.035174565771456</v>
      </c>
      <c r="BC10" s="44">
        <f>$F10*'[1]INTERNAL PARAMETERS-2'!N10*(1-VLOOKUP(O$4,'[1]INTERNAL PARAMETERS-1'!$B$5:$J$44,4, FALSE))</f>
        <v>20.698353400182562</v>
      </c>
      <c r="BD10" s="44">
        <f>$F10*'[1]INTERNAL PARAMETERS-2'!O10*(1-VLOOKUP(P$4,'[1]INTERNAL PARAMETERS-1'!$B$5:$J$44,4, FALSE))</f>
        <v>15.966452889665545</v>
      </c>
      <c r="BE10" s="44">
        <f>$F10*'[1]INTERNAL PARAMETERS-2'!P10*(1-VLOOKUP(Q$4,'[1]INTERNAL PARAMETERS-1'!$B$5:$J$44,4, FALSE))</f>
        <v>9.8121275233791803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28.827545760119161</v>
      </c>
      <c r="BH10" s="44">
        <f>$F10*'[1]INTERNAL PARAMETERS-2'!S10*(1-VLOOKUP(T$4,'[1]INTERNAL PARAMETERS-1'!$B$5:$J$44,4, FALSE))</f>
        <v>1.3324775310256187</v>
      </c>
      <c r="BI10" s="44">
        <f>$F10*'[1]INTERNAL PARAMETERS-2'!T10*(1-VLOOKUP(U$4,'[1]INTERNAL PARAMETERS-1'!$B$5:$J$44,4, FALSE))</f>
        <v>0.97540217891200642</v>
      </c>
      <c r="BJ10" s="44">
        <f>$F10*'[1]INTERNAL PARAMETERS-2'!U10*(1-VLOOKUP(V$4,'[1]INTERNAL PARAMETERS-1'!$B$5:$J$44,4, FALSE))</f>
        <v>10.906562883794068</v>
      </c>
      <c r="BK10" s="44">
        <f>$F10*'[1]INTERNAL PARAMETERS-2'!V10*(1-VLOOKUP(W$4,'[1]INTERNAL PARAMETERS-1'!$B$5:$J$44,4, FALSE))</f>
        <v>14.166626671335091</v>
      </c>
      <c r="BL10" s="44">
        <f>$F10*'[1]INTERNAL PARAMETERS-2'!W10*(1-VLOOKUP(X$4,'[1]INTERNAL PARAMETERS-1'!$B$5:$J$44,4, FALSE))</f>
        <v>19.421038928456227</v>
      </c>
      <c r="BM10" s="44">
        <f>$F10*'[1]INTERNAL PARAMETERS-2'!X10*(1-VLOOKUP(Y$4,'[1]INTERNAL PARAMETERS-1'!$B$5:$J$44,4, FALSE))</f>
        <v>3.3384625426180357</v>
      </c>
      <c r="BN10" s="44">
        <f>$F10*'[1]INTERNAL PARAMETERS-2'!Y10*(1-VLOOKUP(Z$4,'[1]INTERNAL PARAMETERS-1'!$B$5:$J$44,4, FALSE))</f>
        <v>21.33698864295933</v>
      </c>
      <c r="BO10" s="44">
        <f>$F10*'[1]INTERNAL PARAMETERS-2'!Z10*(1-VLOOKUP(AA$4,'[1]INTERNAL PARAMETERS-1'!$B$5:$J$44,4, FALSE))</f>
        <v>24.269018948973098</v>
      </c>
      <c r="BP10" s="44">
        <f>$F10*'[1]INTERNAL PARAMETERS-2'!AA10*(1-VLOOKUP(AB$4,'[1]INTERNAL PARAMETERS-1'!$B$5:$J$44,4, FALSE))</f>
        <v>11.089441995105512</v>
      </c>
      <c r="BQ10" s="44">
        <f>$F10*'[1]INTERNAL PARAMETERS-2'!AB10*(1-VLOOKUP(AC$4,'[1]INTERNAL PARAMETERS-1'!$B$5:$J$44,4, FALSE))</f>
        <v>65.491540505079243</v>
      </c>
      <c r="BR10" s="44">
        <f>$F10*'[1]INTERNAL PARAMETERS-2'!AC10*(1-VLOOKUP(AD$4,'[1]INTERNAL PARAMETERS-1'!$B$5:$J$44,4, FALSE))</f>
        <v>8.1574116890917434</v>
      </c>
      <c r="BS10" s="44">
        <f>$F10*'[1]INTERNAL PARAMETERS-2'!AD10*(1-VLOOKUP(AE$4,'[1]INTERNAL PARAMETERS-1'!$B$5:$J$44,4, FALSE))</f>
        <v>1.6547158342874368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2.4094745732368539</v>
      </c>
      <c r="CA10" s="44">
        <f>$F10*'[1]INTERNAL PARAMETERS-2'!AL10*(1-VLOOKUP(AM$4,'[1]INTERNAL PARAMETERS-1'!$B$5:$J$44,4, FALSE))</f>
        <v>6.5317267288474685</v>
      </c>
      <c r="CB10" s="44">
        <f>$F10*'[1]INTERNAL PARAMETERS-2'!AM10*(1-VLOOKUP(AN$4,'[1]INTERNAL PARAMETERS-1'!$B$5:$J$44,4, FALSE))</f>
        <v>3.3094316685748737</v>
      </c>
      <c r="CC10" s="44">
        <f>$F10*'[1]INTERNAL PARAMETERS-2'!AN10*(1-VLOOKUP(AO$4,'[1]INTERNAL PARAMETERS-1'!$B$5:$J$44,4, FALSE))</f>
        <v>5.2253813830779752</v>
      </c>
      <c r="CD10" s="44">
        <f>$F10*'[1]INTERNAL PARAMETERS-2'!AO10*(1-VLOOKUP(AP$4,'[1]INTERNAL PARAMETERS-1'!$B$5:$J$44,4, FALSE))</f>
        <v>23.862630698541626</v>
      </c>
      <c r="CE10" s="44">
        <f>$F10*'[1]INTERNAL PARAMETERS-2'!AP10*(1-VLOOKUP(AQ$4,'[1]INTERNAL PARAMETERS-1'!$B$5:$J$44,4, FALSE))</f>
        <v>2.9610611800569306</v>
      </c>
      <c r="CF10" s="44">
        <f>$F10*'[1]INTERNAL PARAMETERS-2'!AQ10*(1-VLOOKUP(AR$4,'[1]INTERNAL PARAMETERS-1'!$B$5:$J$44,4, FALSE))</f>
        <v>0.1451543702158096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439.86172792669595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'S Opt'!X11</f>
        <v>349.03734546282345</v>
      </c>
      <c r="G11" s="45">
        <f>$F11*'[1]INTERNAL PARAMETERS-2'!F11*VLOOKUP(G$4,'[1]INTERNAL PARAMETERS-1'!$B$5:$J$44,4, FALSE)</f>
        <v>1.971642157050397</v>
      </c>
      <c r="H11" s="44">
        <f>$F11*'[1]INTERNAL PARAMETERS-2'!G11*VLOOKUP(H$4,'[1]INTERNAL PARAMETERS-1'!$B$5:$J$44,4, FALSE)</f>
        <v>2.9713549219250162</v>
      </c>
      <c r="I11" s="44">
        <f>$F11*'[1]INTERNAL PARAMETERS-2'!H11*VLOOKUP(I$4,'[1]INTERNAL PARAMETERS-1'!$B$5:$J$44,4, FALSE)</f>
        <v>3.3347132696721786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8.3315214361975962E-2</v>
      </c>
      <c r="L11" s="44">
        <f>$F11*'[1]INTERNAL PARAMETERS-2'!K11*VLOOKUP(L$4,'[1]INTERNAL PARAMETERS-1'!$B$5:$J$44,4, FALSE)</f>
        <v>2.7783372698840746E-2</v>
      </c>
      <c r="M11" s="44">
        <f>$F11*'[1]INTERNAL PARAMETERS-2'!L11*VLOOKUP(M$4,'[1]INTERNAL PARAMETERS-1'!$B$5:$J$44,4, FALSE)</f>
        <v>0.388775247243766</v>
      </c>
      <c r="N11" s="44">
        <f>$F11*'[1]INTERNAL PARAMETERS-2'!M11*VLOOKUP(N$4,'[1]INTERNAL PARAMETERS-1'!$B$5:$J$44,4, FALSE)</f>
        <v>0.85669471257122698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0.47207300973846872</v>
      </c>
      <c r="S11" s="44">
        <f>$F11*'[1]INTERNAL PARAMETERS-2'!R11*VLOOKUP(S$4,'[1]INTERNAL PARAMETERS-1'!$B$5:$J$44,4, FALSE)</f>
        <v>1.0737261339800106</v>
      </c>
      <c r="T11" s="44">
        <f>$F11*'[1]INTERNAL PARAMETERS-2'!S11*VLOOKUP(T$4,'[1]INTERNAL PARAMETERS-1'!$B$5:$J$44,4, FALSE)</f>
        <v>8.8861417781380223E-2</v>
      </c>
      <c r="U11" s="44">
        <f>$F11*'[1]INTERNAL PARAMETERS-2'!T11*VLOOKUP(U$4,'[1]INTERNAL PARAMETERS-1'!$B$5:$J$44,4, FALSE)</f>
        <v>0.17772283556276045</v>
      </c>
      <c r="V11" s="44">
        <f>$F11*'[1]INTERNAL PARAMETERS-2'!U11*VLOOKUP(V$4,'[1]INTERNAL PARAMETERS-1'!$B$5:$J$44,4, FALSE)</f>
        <v>1.3912611138280868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0.11106368332627041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2.7783372698840746E-2</v>
      </c>
      <c r="AI11" s="44">
        <f>$F11*'[1]INTERNAL PARAMETERS-2'!AH11*VLOOKUP(AI$4,'[1]INTERNAL PARAMETERS-1'!$B$5:$J$44,4, FALSE)</f>
        <v>0.30547748474906311</v>
      </c>
      <c r="AJ11" s="44">
        <f>$F11*'[1]INTERNAL PARAMETERS-2'!AI11*VLOOKUP(AJ$4,'[1]INTERNAL PARAMETERS-1'!$B$5:$J$44,4, FALSE)</f>
        <v>0.47207300973846872</v>
      </c>
      <c r="AK11" s="44">
        <f>$F11*'[1]INTERNAL PARAMETERS-2'!AJ11*VLOOKUP(AK$4,'[1]INTERNAL PARAMETERS-1'!$B$5:$J$44,4, FALSE)</f>
        <v>2.7783372698840746E-2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63.359552123771394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7.3867296976315524</v>
      </c>
      <c r="BB11" s="44">
        <f>$F11*'[1]INTERNAL PARAMETERS-2'!M11*(1-VLOOKUP(N$4,'[1]INTERNAL PARAMETERS-1'!$B$5:$J$44,4, FALSE))</f>
        <v>16.277199538853313</v>
      </c>
      <c r="BC11" s="44">
        <f>$F11*'[1]INTERNAL PARAMETERS-2'!N11*(1-VLOOKUP(O$4,'[1]INTERNAL PARAMETERS-1'!$B$5:$J$44,4, FALSE))</f>
        <v>20.410726658098621</v>
      </c>
      <c r="BD11" s="44">
        <f>$F11*'[1]INTERNAL PARAMETERS-2'!O11*(1-VLOOKUP(P$4,'[1]INTERNAL PARAMETERS-1'!$B$5:$J$44,4, FALSE))</f>
        <v>12.246429014112262</v>
      </c>
      <c r="BE11" s="44">
        <f>$F11*'[1]INTERNAL PARAMETERS-2'!P11*(1-VLOOKUP(Q$4,'[1]INTERNAL PARAMETERS-1'!$B$5:$J$44,4, FALSE))</f>
        <v>7.6921897305133422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20.400796545620203</v>
      </c>
      <c r="BH11" s="44">
        <f>$F11*'[1]INTERNAL PARAMETERS-2'!S11*(1-VLOOKUP(T$4,'[1]INTERNAL PARAMETERS-1'!$B$5:$J$44,4, FALSE))</f>
        <v>0.79975276003242191</v>
      </c>
      <c r="BI11" s="44">
        <f>$F11*'[1]INTERNAL PARAMETERS-2'!T11*(1-VLOOKUP(U$4,'[1]INTERNAL PARAMETERS-1'!$B$5:$J$44,4, FALSE))</f>
        <v>0.71089134225104178</v>
      </c>
      <c r="BJ11" s="44">
        <f>$F11*'[1]INTERNAL PARAMETERS-2'!U11*(1-VLOOKUP(V$4,'[1]INTERNAL PARAMETERS-1'!$B$5:$J$44,4, FALSE))</f>
        <v>7.8838129783591588</v>
      </c>
      <c r="BK11" s="44">
        <f>$F11*'[1]INTERNAL PARAMETERS-2'!V11*(1-VLOOKUP(W$4,'[1]INTERNAL PARAMETERS-1'!$B$5:$J$44,4, FALSE))</f>
        <v>9.6638667912982843</v>
      </c>
      <c r="BL11" s="44">
        <f>$F11*'[1]INTERNAL PARAMETERS-2'!W11*(1-VLOOKUP(X$4,'[1]INTERNAL PARAMETERS-1'!$B$5:$J$44,4, FALSE))</f>
        <v>13.968160431811279</v>
      </c>
      <c r="BM11" s="44">
        <f>$F11*'[1]INTERNAL PARAMETERS-2'!X11*(1-VLOOKUP(Y$4,'[1]INTERNAL PARAMETERS-1'!$B$5:$J$44,4, FALSE))</f>
        <v>4.3876088548749683</v>
      </c>
      <c r="BN11" s="44">
        <f>$F11*'[1]INTERNAL PARAMETERS-2'!Y11*(1-VLOOKUP(Z$4,'[1]INTERNAL PARAMETERS-1'!$B$5:$J$44,4, FALSE))</f>
        <v>20.827267826173951</v>
      </c>
      <c r="BO11" s="44">
        <f>$F11*'[1]INTERNAL PARAMETERS-2'!Z11*(1-VLOOKUP(AA$4,'[1]INTERNAL PARAMETERS-1'!$B$5:$J$44,4, FALSE))</f>
        <v>21.132745310923013</v>
      </c>
      <c r="BP11" s="44">
        <f>$F11*'[1]INTERNAL PARAMETERS-2'!AA11*(1-VLOOKUP(AB$4,'[1]INTERNAL PARAMETERS-1'!$B$5:$J$44,4, FALSE))</f>
        <v>8.4975235976997148</v>
      </c>
      <c r="BQ11" s="44">
        <f>$F11*'[1]INTERNAL PARAMETERS-2'!AB11*(1-VLOOKUP(AC$4,'[1]INTERNAL PARAMETERS-1'!$B$5:$J$44,4, FALSE))</f>
        <v>56.677940690696936</v>
      </c>
      <c r="BR11" s="44">
        <f>$F11*'[1]INTERNAL PARAMETERS-2'!AC11*(1-VLOOKUP(AD$4,'[1]INTERNAL PARAMETERS-1'!$B$5:$J$44,4, FALSE))</f>
        <v>5.9982416855131664</v>
      </c>
      <c r="BS11" s="44">
        <f>$F11*'[1]INTERNAL PARAMETERS-2'!AD11*(1-VLOOKUP(AE$4,'[1]INTERNAL PARAMETERS-1'!$B$5:$J$44,4, FALSE))</f>
        <v>1.4995691473119286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1.2774068769248412</v>
      </c>
      <c r="CA11" s="44">
        <f>$F11*'[1]INTERNAL PARAMETERS-2'!AL11*(1-VLOOKUP(AM$4,'[1]INTERNAL PARAMETERS-1'!$B$5:$J$44,4, FALSE))</f>
        <v>6.1648721142371192</v>
      </c>
      <c r="CB11" s="44">
        <f>$F11*'[1]INTERNAL PARAMETERS-2'!AM11*(1-VLOOKUP(AN$4,'[1]INTERNAL PARAMETERS-1'!$B$5:$J$44,4, FALSE))</f>
        <v>2.4437500705234121</v>
      </c>
      <c r="CC11" s="44">
        <f>$F11*'[1]INTERNAL PARAMETERS-2'!AN11*(1-VLOOKUP(AO$4,'[1]INTERNAL PARAMETERS-1'!$B$5:$J$44,4, FALSE))</f>
        <v>4.4709240692369443</v>
      </c>
      <c r="CD11" s="44">
        <f>$F11*'[1]INTERNAL PARAMETERS-2'!AO11*(1-VLOOKUP(AP$4,'[1]INTERNAL PARAMETERS-1'!$B$5:$J$44,4, FALSE))</f>
        <v>18.439084501048221</v>
      </c>
      <c r="CE11" s="44">
        <f>$F11*'[1]INTERNAL PARAMETERS-2'!AP11*(1-VLOOKUP(AQ$4,'[1]INTERNAL PARAMETERS-1'!$B$5:$J$44,4, FALSE))</f>
        <v>2.1382725857743492</v>
      </c>
      <c r="CF11" s="44">
        <f>$F11*'[1]INTERNAL PARAMETERS-2'!AQ11*(1-VLOOKUP(AR$4,'[1]INTERNAL PARAMETERS-1'!$B$5:$J$44,4, FALSE))</f>
        <v>0.44432454077417427</v>
      </c>
      <c r="CG11" s="44">
        <f>$F11*'[1]INTERNAL PARAMETERS-2'!AR11*(1-VLOOKUP(AS$4,'[1]INTERNAL PARAMETERS-1'!$B$5:$J$44,4, FALSE))</f>
        <v>5.5531841663135205E-2</v>
      </c>
      <c r="CH11" s="43">
        <f>$F11*'[1]INTERNAL PARAMETERS-2'!AS11*(1-VLOOKUP(AT$4,'[1]INTERNAL PARAMETERS-1'!$B$5:$J$44,4, FALSE))</f>
        <v>0</v>
      </c>
      <c r="CI11" s="42">
        <f t="shared" si="0"/>
        <v>349.03727565535439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'S Opt'!X12</f>
        <v>264.59142533788565</v>
      </c>
      <c r="G12" s="45">
        <f>$F12*'[1]INTERNAL PARAMETERS-2'!F12*VLOOKUP(G$4,'[1]INTERNAL PARAMETERS-1'!$B$5:$J$44,4, FALSE)</f>
        <v>2.0792652568752406</v>
      </c>
      <c r="H12" s="44">
        <f>$F12*'[1]INTERNAL PARAMETERS-2'!G12*VLOOKUP(H$4,'[1]INTERNAL PARAMETERS-1'!$B$5:$J$44,4, FALSE)</f>
        <v>2.179466029650698</v>
      </c>
      <c r="I12" s="44">
        <f>$F12*'[1]INTERNAL PARAMETERS-2'!H12*VLOOKUP(I$4,'[1]INTERNAL PARAMETERS-1'!$B$5:$J$44,4, FALSE)</f>
        <v>2.4311837591887691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2.5056807979497771E-2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0.33443430092720067</v>
      </c>
      <c r="N12" s="44">
        <f>$F12*'[1]INTERNAL PARAMETERS-2'!M12*VLOOKUP(N$4,'[1]INTERNAL PARAMETERS-1'!$B$5:$J$44,4, FALSE)</f>
        <v>0.54486518445554777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0.35071593428536746</v>
      </c>
      <c r="S12" s="44">
        <f>$F12*'[1]INTERNAL PARAMETERS-2'!R12*VLOOKUP(S$4,'[1]INTERNAL PARAMETERS-1'!$B$5:$J$44,4, FALSE)</f>
        <v>0.74406283902117498</v>
      </c>
      <c r="T12" s="44">
        <f>$F12*'[1]INTERNAL PARAMETERS-2'!S12*VLOOKUP(T$4,'[1]INTERNAL PARAMETERS-1'!$B$5:$J$44,4, FALSE)</f>
        <v>7.7660229250922821E-2</v>
      </c>
      <c r="U12" s="44">
        <f>$F12*'[1]INTERNAL PARAMETERS-2'!T12*VLOOKUP(U$4,'[1]INTERNAL PARAMETERS-1'!$B$5:$J$44,4, FALSE)</f>
        <v>0.1452977353100465</v>
      </c>
      <c r="V12" s="44">
        <f>$F12*'[1]INTERNAL PARAMETERS-2'!U12*VLOOKUP(V$4,'[1]INTERNAL PARAMETERS-1'!$B$5:$J$44,4, FALSE)</f>
        <v>1.0897290459539688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0.15031438873445283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7.5143964795959528E-2</v>
      </c>
      <c r="AI12" s="44">
        <f>$F12*'[1]INTERNAL PARAMETERS-2'!AH12*VLOOKUP(AI$4,'[1]INTERNAL PARAMETERS-1'!$B$5:$J$44,4, FALSE)</f>
        <v>0.27557196948940793</v>
      </c>
      <c r="AJ12" s="44">
        <f>$F12*'[1]INTERNAL PARAMETERS-2'!AI12*VLOOKUP(AJ$4,'[1]INTERNAL PARAMETERS-1'!$B$5:$J$44,4, FALSE)</f>
        <v>0.40082955024436295</v>
      </c>
      <c r="AK12" s="44">
        <f>$F12*'[1]INTERNAL PARAMETERS-2'!AJ12*VLOOKUP(AK$4,'[1]INTERNAL PARAMETERS-1'!$B$5:$J$44,4, FALSE)</f>
        <v>7.5143964795959528E-2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46.192491424586606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6.3542517176168118</v>
      </c>
      <c r="BB12" s="44">
        <f>$F12*'[1]INTERNAL PARAMETERS-2'!M12*(1-VLOOKUP(N$4,'[1]INTERNAL PARAMETERS-1'!$B$5:$J$44,4, FALSE))</f>
        <v>10.352438504655408</v>
      </c>
      <c r="BC12" s="44">
        <f>$F12*'[1]INTERNAL PARAMETERS-2'!N12*(1-VLOOKUP(O$4,'[1]INTERNAL PARAMETERS-1'!$B$5:$J$44,4, FALSE))</f>
        <v>18.713281475307031</v>
      </c>
      <c r="BD12" s="44">
        <f>$F12*'[1]INTERNAL PARAMETERS-2'!O12*(1-VLOOKUP(P$4,'[1]INTERNAL PARAMETERS-1'!$B$5:$J$44,4, FALSE))</f>
        <v>8.0915497556854827</v>
      </c>
      <c r="BE12" s="44">
        <f>$F12*'[1]INTERNAL PARAMETERS-2'!P12*(1-VLOOKUP(Q$4,'[1]INTERNAL PARAMETERS-1'!$B$5:$J$44,4, FALSE))</f>
        <v>6.6636292105645154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14.137193941402323</v>
      </c>
      <c r="BH12" s="44">
        <f>$F12*'[1]INTERNAL PARAMETERS-2'!S12*(1-VLOOKUP(T$4,'[1]INTERNAL PARAMETERS-1'!$B$5:$J$44,4, FALSE))</f>
        <v>0.69894206325830543</v>
      </c>
      <c r="BI12" s="44">
        <f>$F12*'[1]INTERNAL PARAMETERS-2'!T12*(1-VLOOKUP(U$4,'[1]INTERNAL PARAMETERS-1'!$B$5:$J$44,4, FALSE))</f>
        <v>0.581190941240186</v>
      </c>
      <c r="BJ12" s="44">
        <f>$F12*'[1]INTERNAL PARAMETERS-2'!U12*(1-VLOOKUP(V$4,'[1]INTERNAL PARAMETERS-1'!$B$5:$J$44,4, FALSE))</f>
        <v>6.1751312604058235</v>
      </c>
      <c r="BK12" s="44">
        <f>$F12*'[1]INTERNAL PARAMETERS-2'!V12*(1-VLOOKUP(W$4,'[1]INTERNAL PARAMETERS-1'!$B$5:$J$44,4, FALSE))</f>
        <v>7.4402315030737434</v>
      </c>
      <c r="BL12" s="44">
        <f>$F12*'[1]INTERNAL PARAMETERS-2'!W12*(1-VLOOKUP(X$4,'[1]INTERNAL PARAMETERS-1'!$B$5:$J$44,4, FALSE))</f>
        <v>10.571644562805085</v>
      </c>
      <c r="BM12" s="44">
        <f>$F12*'[1]INTERNAL PARAMETERS-2'!X12*(1-VLOOKUP(Y$4,'[1]INTERNAL PARAMETERS-1'!$B$5:$J$44,4, FALSE))</f>
        <v>4.0583032818324902</v>
      </c>
      <c r="BN12" s="44">
        <f>$F12*'[1]INTERNAL PARAMETERS-2'!Y12*(1-VLOOKUP(Z$4,'[1]INTERNAL PARAMETERS-1'!$B$5:$J$44,4, FALSE))</f>
        <v>15.531781258759226</v>
      </c>
      <c r="BO12" s="44">
        <f>$F12*'[1]INTERNAL PARAMETERS-2'!Z12*(1-VLOOKUP(AA$4,'[1]INTERNAL PARAMETERS-1'!$B$5:$J$44,4, FALSE))</f>
        <v>16.007754773799547</v>
      </c>
      <c r="BP12" s="44">
        <f>$F12*'[1]INTERNAL PARAMETERS-2'!AA12*(1-VLOOKUP(AB$4,'[1]INTERNAL PARAMETERS-1'!$B$5:$J$44,4, FALSE))</f>
        <v>6.5383716298095598</v>
      </c>
      <c r="BQ12" s="44">
        <f>$F12*'[1]INTERNAL PARAMETERS-2'!AB12*(1-VLOOKUP(AC$4,'[1]INTERNAL PARAMETERS-1'!$B$5:$J$44,4, FALSE))</f>
        <v>43.488987524525832</v>
      </c>
      <c r="BR12" s="44">
        <f>$F12*'[1]INTERNAL PARAMETERS-2'!AC12*(1-VLOOKUP(AD$4,'[1]INTERNAL PARAMETERS-1'!$B$5:$J$44,4, FALSE))</f>
        <v>4.283761635362902</v>
      </c>
      <c r="BS12" s="44">
        <f>$F12*'[1]INTERNAL PARAMETERS-2'!AD12*(1-VLOOKUP(AE$4,'[1]INTERNAL PARAMETERS-1'!$B$5:$J$44,4, FALSE))</f>
        <v>0.92689022210114724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1.0772046108355999</v>
      </c>
      <c r="CA12" s="44">
        <f>$F12*'[1]INTERNAL PARAMETERS-2'!AL12*(1-VLOOKUP(AM$4,'[1]INTERNAL PARAMETERS-1'!$B$5:$J$44,4, FALSE))</f>
        <v>5.5112806349329562</v>
      </c>
      <c r="CB12" s="44">
        <f>$F12*'[1]INTERNAL PARAMETERS-2'!AM12*(1-VLOOKUP(AN$4,'[1]INTERNAL PARAMETERS-1'!$B$5:$J$44,4, FALSE))</f>
        <v>1.6784357066308777</v>
      </c>
      <c r="CC12" s="44">
        <f>$F12*'[1]INTERNAL PARAMETERS-2'!AN12*(1-VLOOKUP(AO$4,'[1]INTERNAL PARAMETERS-1'!$B$5:$J$44,4, FALSE))</f>
        <v>3.5322161508331722</v>
      </c>
      <c r="CD12" s="44">
        <f>$F12*'[1]INTERNAL PARAMETERS-2'!AO12*(1-VLOOKUP(AP$4,'[1]INTERNAL PARAMETERS-1'!$B$5:$J$44,4, FALSE))</f>
        <v>13.502629617842981</v>
      </c>
      <c r="CE12" s="44">
        <f>$F12*'[1]INTERNAL PARAMETERS-2'!AP12*(1-VLOOKUP(AQ$4,'[1]INTERNAL PARAMETERS-1'!$B$5:$J$44,4, FALSE))</f>
        <v>1.3778069291619719</v>
      </c>
      <c r="CF12" s="44">
        <f>$F12*'[1]INTERNAL PARAMETERS-2'!AQ12*(1-VLOOKUP(AR$4,'[1]INTERNAL PARAMETERS-1'!$B$5:$J$44,4, FALSE))</f>
        <v>0.12525758075495508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264.59139887874306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'S Opt'!X13</f>
        <v>211.31992556316504</v>
      </c>
      <c r="G13" s="45">
        <f>$F13*'[1]INTERNAL PARAMETERS-2'!F13*VLOOKUP(G$4,'[1]INTERNAL PARAMETERS-1'!$B$5:$J$44,4, FALSE)</f>
        <v>1.5895484800861275</v>
      </c>
      <c r="H13" s="44">
        <f>$F13*'[1]INTERNAL PARAMETERS-2'!G13*VLOOKUP(H$4,'[1]INTERNAL PARAMETERS-1'!$B$5:$J$44,4, FALSE)</f>
        <v>1.5223910077421536</v>
      </c>
      <c r="I13" s="44">
        <f>$F13*'[1]INTERNAL PARAMETERS-2'!H13*VLOOKUP(I$4,'[1]INTERNAL PARAMETERS-1'!$B$5:$J$44,4, FALSE)</f>
        <v>1.9951379830183935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4.4778692226834671E-2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0.30111821473197642</v>
      </c>
      <c r="N13" s="44">
        <f>$F13*'[1]INTERNAL PARAMETERS-2'!M13*VLOOKUP(N$4,'[1]INTERNAL PARAMETERS-1'!$B$5:$J$44,4, FALSE)</f>
        <v>0.41193861009581145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0.2686510213684517</v>
      </c>
      <c r="S13" s="44">
        <f>$F13*'[1]INTERNAL PARAMETERS-2'!R13*VLOOKUP(S$4,'[1]INTERNAL PARAMETERS-1'!$B$5:$J$44,4, FALSE)</f>
        <v>0.54029855928138915</v>
      </c>
      <c r="T13" s="44">
        <f>$F13*'[1]INTERNAL PARAMETERS-2'!S13*VLOOKUP(T$4,'[1]INTERNAL PARAMETERS-1'!$B$5:$J$44,4, FALSE)</f>
        <v>4.0298709804895583E-2</v>
      </c>
      <c r="U13" s="44">
        <f>$F13*'[1]INTERNAL PARAMETERS-2'!T13*VLOOKUP(U$4,'[1]INTERNAL PARAMETERS-1'!$B$5:$J$44,4, FALSE)</f>
        <v>4.4774465828323416E-2</v>
      </c>
      <c r="V13" s="44">
        <f>$F13*'[1]INTERNAL PARAMETERS-2'!U13*VLOOKUP(V$4,'[1]INTERNAL PARAMETERS-1'!$B$5:$J$44,4, FALSE)</f>
        <v>0.98059313358889377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8.9557384453669342E-2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4.4778692226834671E-2</v>
      </c>
      <c r="AI13" s="44">
        <f>$F13*'[1]INTERNAL PARAMETERS-2'!AH13*VLOOKUP(AI$4,'[1]INTERNAL PARAMETERS-1'!$B$5:$J$44,4, FALSE)</f>
        <v>0.17909363691478236</v>
      </c>
      <c r="AJ13" s="44">
        <f>$F13*'[1]INTERNAL PARAMETERS-2'!AI13*VLOOKUP(AJ$4,'[1]INTERNAL PARAMETERS-1'!$B$5:$J$44,4, FALSE)</f>
        <v>0.13433607668050401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37.907621677349475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5.7212460799075515</v>
      </c>
      <c r="BB13" s="44">
        <f>$F13*'[1]INTERNAL PARAMETERS-2'!M13*(1-VLOOKUP(N$4,'[1]INTERNAL PARAMETERS-1'!$B$5:$J$44,4, FALSE))</f>
        <v>7.8268335918204164</v>
      </c>
      <c r="BC13" s="44">
        <f>$F13*'[1]INTERNAL PARAMETERS-2'!N13*(1-VLOOKUP(O$4,'[1]INTERNAL PARAMETERS-1'!$B$5:$J$44,4, FALSE))</f>
        <v>17.820820642667272</v>
      </c>
      <c r="BD13" s="44">
        <f>$F13*'[1]INTERNAL PARAMETERS-2'!O13*(1-VLOOKUP(P$4,'[1]INTERNAL PARAMETERS-1'!$B$5:$J$44,4, FALSE))</f>
        <v>6.089521766983502</v>
      </c>
      <c r="BE13" s="44">
        <f>$F13*'[1]INTERNAL PARAMETERS-2'!P13*(1-VLOOKUP(Q$4,'[1]INTERNAL PARAMETERS-1'!$B$5:$J$44,4, FALSE))</f>
        <v>5.4402835596757901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10.265672626346394</v>
      </c>
      <c r="BH13" s="44">
        <f>$F13*'[1]INTERNAL PARAMETERS-2'!S13*(1-VLOOKUP(T$4,'[1]INTERNAL PARAMETERS-1'!$B$5:$J$44,4, FALSE))</f>
        <v>0.36268838824406019</v>
      </c>
      <c r="BI13" s="44">
        <f>$F13*'[1]INTERNAL PARAMETERS-2'!T13*(1-VLOOKUP(U$4,'[1]INTERNAL PARAMETERS-1'!$B$5:$J$44,4, FALSE))</f>
        <v>0.17909786331329366</v>
      </c>
      <c r="BJ13" s="44">
        <f>$F13*'[1]INTERNAL PARAMETERS-2'!U13*(1-VLOOKUP(V$4,'[1]INTERNAL PARAMETERS-1'!$B$5:$J$44,4, FALSE))</f>
        <v>5.5566944236703986</v>
      </c>
      <c r="BK13" s="44">
        <f>$F13*'[1]INTERNAL PARAMETERS-2'!V13*(1-VLOOKUP(W$4,'[1]INTERNAL PARAMETERS-1'!$B$5:$J$44,4, FALSE))</f>
        <v>6.6044450296032657</v>
      </c>
      <c r="BL13" s="44">
        <f>$F13*'[1]INTERNAL PARAMETERS-2'!W13*(1-VLOOKUP(X$4,'[1]INTERNAL PARAMETERS-1'!$B$5:$J$44,4, FALSE))</f>
        <v>9.0671251781312776</v>
      </c>
      <c r="BM13" s="44">
        <f>$F13*'[1]INTERNAL PARAMETERS-2'!X13*(1-VLOOKUP(Y$4,'[1]INTERNAL PARAMETERS-1'!$B$5:$J$44,4, FALSE))</f>
        <v>3.8731138597068013</v>
      </c>
      <c r="BN13" s="44">
        <f>$F13*'[1]INTERNAL PARAMETERS-2'!Y13*(1-VLOOKUP(Z$4,'[1]INTERNAL PARAMETERS-1'!$B$5:$J$44,4, FALSE))</f>
        <v>12.179043533967004</v>
      </c>
      <c r="BO13" s="44">
        <f>$F13*'[1]INTERNAL PARAMETERS-2'!Z13*(1-VLOOKUP(AA$4,'[1]INTERNAL PARAMETERS-1'!$B$5:$J$44,4, FALSE))</f>
        <v>11.507405414549597</v>
      </c>
      <c r="BP13" s="44">
        <f>$F13*'[1]INTERNAL PARAMETERS-2'!AA13*(1-VLOOKUP(AB$4,'[1]INTERNAL PARAMETERS-1'!$B$5:$J$44,4, FALSE))</f>
        <v>4.2089434854117833</v>
      </c>
      <c r="BQ13" s="44">
        <f>$F13*'[1]INTERNAL PARAMETERS-2'!AB13*(1-VLOOKUP(AC$4,'[1]INTERNAL PARAMETERS-1'!$B$5:$J$44,4, FALSE))</f>
        <v>35.708798757678522</v>
      </c>
      <c r="BR13" s="44">
        <f>$F13*'[1]INTERNAL PARAMETERS-2'!AC13*(1-VLOOKUP(AD$4,'[1]INTERNAL PARAMETERS-1'!$B$5:$J$44,4, FALSE))</f>
        <v>3.0895395757185855</v>
      </c>
      <c r="BS13" s="44">
        <f>$F13*'[1]INTERNAL PARAMETERS-2'!AD13*(1-VLOOKUP(AE$4,'[1]INTERNAL PARAMETERS-1'!$B$5:$J$44,4, FALSE))</f>
        <v>0.5597019548465989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0.78357428398821594</v>
      </c>
      <c r="CA13" s="44">
        <f>$F13*'[1]INTERNAL PARAMETERS-2'!AL13*(1-VLOOKUP(AM$4,'[1]INTERNAL PARAMETERS-1'!$B$5:$J$44,4, FALSE))</f>
        <v>3.7611776951359928</v>
      </c>
      <c r="CB13" s="44">
        <f>$F13*'[1]INTERNAL PARAMETERS-2'!AM13*(1-VLOOKUP(AN$4,'[1]INTERNAL PARAMETERS-1'!$B$5:$J$44,4, FALSE))</f>
        <v>0.98506783301269385</v>
      </c>
      <c r="CC13" s="44">
        <f>$F13*'[1]INTERNAL PARAMETERS-2'!AN13*(1-VLOOKUP(AO$4,'[1]INTERNAL PARAMETERS-1'!$B$5:$J$44,4, FALSE))</f>
        <v>2.4179014563011778</v>
      </c>
      <c r="CD13" s="44">
        <f>$F13*'[1]INTERNAL PARAMETERS-2'!AO13*(1-VLOOKUP(AP$4,'[1]INTERNAL PARAMETERS-1'!$B$5:$J$44,4, FALSE))</f>
        <v>9.8059207698926603</v>
      </c>
      <c r="CE13" s="44">
        <f>$F13*'[1]INTERNAL PARAMETERS-2'!AP13*(1-VLOOKUP(AQ$4,'[1]INTERNAL PARAMETERS-1'!$B$5:$J$44,4, FALSE))</f>
        <v>1.2761187664908411</v>
      </c>
      <c r="CF13" s="44">
        <f>$F13*'[1]INTERNAL PARAMETERS-2'!AQ13*(1-VLOOKUP(AR$4,'[1]INTERNAL PARAMETERS-1'!$B$5:$J$44,4, FALSE))</f>
        <v>0.13433607668050401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211.31998895914271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'S Opt'!X14</f>
        <v>171.12268889659512</v>
      </c>
      <c r="G14" s="45">
        <f>$F14*'[1]INTERNAL PARAMETERS-2'!F14*VLOOKUP(G$4,'[1]INTERNAL PARAMETERS-1'!$B$5:$J$44,4, FALSE)</f>
        <v>1.545734136534054</v>
      </c>
      <c r="H14" s="44">
        <f>$F14*'[1]INTERNAL PARAMETERS-2'!G14*VLOOKUP(H$4,'[1]INTERNAL PARAMETERS-1'!$B$5:$J$44,4, FALSE)</f>
        <v>1.0511040042784459</v>
      </c>
      <c r="I14" s="44">
        <f>$F14*'[1]INTERNAL PARAMETERS-2'!H14*VLOOKUP(I$4,'[1]INTERNAL PARAMETERS-1'!$B$5:$J$44,4, FALSE)</f>
        <v>1.5790782480790002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2.0603171743150052E-2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0.33799982388166572</v>
      </c>
      <c r="N14" s="44">
        <f>$F14*'[1]INTERNAL PARAMETERS-2'!M14*VLOOKUP(N$4,'[1]INTERNAL PARAMETERS-1'!$B$5:$J$44,4, FALSE)</f>
        <v>0.27823180233075195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0.20610016650705917</v>
      </c>
      <c r="S14" s="44">
        <f>$F14*'[1]INTERNAL PARAMETERS-2'!R14*VLOOKUP(S$4,'[1]INTERNAL PARAMETERS-1'!$B$5:$J$44,4, FALSE)</f>
        <v>0.42727966435968634</v>
      </c>
      <c r="T14" s="44">
        <f>$F14*'[1]INTERNAL PARAMETERS-2'!S14*VLOOKUP(T$4,'[1]INTERNAL PARAMETERS-1'!$B$5:$J$44,4, FALSE)</f>
        <v>5.7707704376598772E-2</v>
      </c>
      <c r="U14" s="44">
        <f>$F14*'[1]INTERNAL PARAMETERS-2'!T14*VLOOKUP(U$4,'[1]INTERNAL PARAMETERS-1'!$B$5:$J$44,4, FALSE)</f>
        <v>7.4195375451785714E-2</v>
      </c>
      <c r="V14" s="44">
        <f>$F14*'[1]INTERNAL PARAMETERS-2'!U14*VLOOKUP(V$4,'[1]INTERNAL PARAMETERS-1'!$B$5:$J$44,4, FALSE)</f>
        <v>0.67702980635048882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4.1223455755189764E-2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4.1223455755189764E-2</v>
      </c>
      <c r="AI14" s="44">
        <f>$F14*'[1]INTERNAL PARAMETERS-2'!AH14*VLOOKUP(AI$4,'[1]INTERNAL PARAMETERS-1'!$B$5:$J$44,4, FALSE)</f>
        <v>8.2446911510379528E-2</v>
      </c>
      <c r="AJ14" s="44">
        <f>$F14*'[1]INTERNAL PARAMETERS-2'!AI14*VLOOKUP(AJ$4,'[1]INTERNAL PARAMETERS-1'!$B$5:$J$44,4, FALSE)</f>
        <v>0.16487671075186938</v>
      </c>
      <c r="AK14" s="44">
        <f>$F14*'[1]INTERNAL PARAMETERS-2'!AJ14*VLOOKUP(AK$4,'[1]INTERNAL PARAMETERS-1'!$B$5:$J$44,4, FALSE)</f>
        <v>2.0603171743150052E-2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30.002486713501003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6.4219966537516484</v>
      </c>
      <c r="BB14" s="44">
        <f>$F14*'[1]INTERNAL PARAMETERS-2'!M14*(1-VLOOKUP(N$4,'[1]INTERNAL PARAMETERS-1'!$B$5:$J$44,4, FALSE))</f>
        <v>5.2864042442842871</v>
      </c>
      <c r="BC14" s="44">
        <f>$F14*'[1]INTERNAL PARAMETERS-2'!N14*(1-VLOOKUP(O$4,'[1]INTERNAL PARAMETERS-1'!$B$5:$J$44,4, FALSE))</f>
        <v>16.611444116065847</v>
      </c>
      <c r="BD14" s="44">
        <f>$F14*'[1]INTERNAL PARAMETERS-2'!O14*(1-VLOOKUP(P$4,'[1]INTERNAL PARAMETERS-1'!$B$5:$J$44,4, FALSE))</f>
        <v>4.5959789538469726</v>
      </c>
      <c r="BE14" s="44">
        <f>$F14*'[1]INTERNAL PARAMETERS-2'!P14*(1-VLOOKUP(Q$4,'[1]INTERNAL PARAMETERS-1'!$B$5:$J$44,4, FALSE))</f>
        <v>4.3486553315847241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8.1183136228340409</v>
      </c>
      <c r="BH14" s="44">
        <f>$F14*'[1]INTERNAL PARAMETERS-2'!S14*(1-VLOOKUP(T$4,'[1]INTERNAL PARAMETERS-1'!$B$5:$J$44,4, FALSE))</f>
        <v>0.5193693393893889</v>
      </c>
      <c r="BI14" s="44">
        <f>$F14*'[1]INTERNAL PARAMETERS-2'!T14*(1-VLOOKUP(U$4,'[1]INTERNAL PARAMETERS-1'!$B$5:$J$44,4, FALSE))</f>
        <v>0.29678150180714286</v>
      </c>
      <c r="BJ14" s="44">
        <f>$F14*'[1]INTERNAL PARAMETERS-2'!U14*(1-VLOOKUP(V$4,'[1]INTERNAL PARAMETERS-1'!$B$5:$J$44,4, FALSE))</f>
        <v>3.8365022359861034</v>
      </c>
      <c r="BK14" s="44">
        <f>$F14*'[1]INTERNAL PARAMETERS-2'!V14*(1-VLOOKUP(W$4,'[1]INTERNAL PARAMETERS-1'!$B$5:$J$44,4, FALSE))</f>
        <v>5.8531660123635874</v>
      </c>
      <c r="BL14" s="44">
        <f>$F14*'[1]INTERNAL PARAMETERS-2'!W14*(1-VLOOKUP(X$4,'[1]INTERNAL PARAMETERS-1'!$B$5:$J$44,4, FALSE))</f>
        <v>6.6363432226366355</v>
      </c>
      <c r="BM14" s="44">
        <f>$F14*'[1]INTERNAL PARAMETERS-2'!X14*(1-VLOOKUP(Y$4,'[1]INTERNAL PARAMETERS-1'!$B$5:$J$44,4, FALSE))</f>
        <v>3.7921985718307751</v>
      </c>
      <c r="BN14" s="44">
        <f>$F14*'[1]INTERNAL PARAMETERS-2'!Y14*(1-VLOOKUP(Z$4,'[1]INTERNAL PARAMETERS-1'!$B$5:$J$44,4, FALSE))</f>
        <v>10.243044799703501</v>
      </c>
      <c r="BO14" s="44">
        <f>$F14*'[1]INTERNAL PARAMETERS-2'!Z14*(1-VLOOKUP(AA$4,'[1]INTERNAL PARAMETERS-1'!$B$5:$J$44,4, FALSE))</f>
        <v>9.5216942169287933</v>
      </c>
      <c r="BP14" s="44">
        <f>$F14*'[1]INTERNAL PARAMETERS-2'!AA14*(1-VLOOKUP(AB$4,'[1]INTERNAL PARAMETERS-1'!$B$5:$J$44,4, FALSE))</f>
        <v>3.5448749495685261</v>
      </c>
      <c r="BQ14" s="44">
        <f>$F14*'[1]INTERNAL PARAMETERS-2'!AB14*(1-VLOOKUP(AC$4,'[1]INTERNAL PARAMETERS-1'!$B$5:$J$44,4, FALSE))</f>
        <v>27.761319381039076</v>
      </c>
      <c r="BR14" s="44">
        <f>$F14*'[1]INTERNAL PARAMETERS-2'!AC14*(1-VLOOKUP(AD$4,'[1]INTERNAL PARAMETERS-1'!$B$5:$J$44,4, FALSE))</f>
        <v>1.8548843862946429</v>
      </c>
      <c r="BS14" s="44">
        <f>$F14*'[1]INTERNAL PARAMETERS-2'!AD14*(1-VLOOKUP(AE$4,'[1]INTERNAL PARAMETERS-1'!$B$5:$J$44,4, FALSE))</f>
        <v>0.65950684300747753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0.68012712701951727</v>
      </c>
      <c r="CA14" s="44">
        <f>$F14*'[1]INTERNAL PARAMETERS-2'!AL14*(1-VLOOKUP(AM$4,'[1]INTERNAL PARAMETERS-1'!$B$5:$J$44,4, FALSE))</f>
        <v>2.2052409795415318</v>
      </c>
      <c r="CB14" s="44">
        <f>$F14*'[1]INTERNAL PARAMETERS-2'!AM14*(1-VLOOKUP(AN$4,'[1]INTERNAL PARAMETERS-1'!$B$5:$J$44,4, FALSE))</f>
        <v>0.57707704376598767</v>
      </c>
      <c r="CC14" s="44">
        <f>$F14*'[1]INTERNAL PARAMETERS-2'!AN14*(1-VLOOKUP(AO$4,'[1]INTERNAL PARAMETERS-1'!$B$5:$J$44,4, FALSE))</f>
        <v>2.4731677735469306</v>
      </c>
      <c r="CD14" s="44">
        <f>$F14*'[1]INTERNAL PARAMETERS-2'!AO14*(1-VLOOKUP(AP$4,'[1]INTERNAL PARAMETERS-1'!$B$5:$J$44,4, FALSE))</f>
        <v>7.4607267763959815</v>
      </c>
      <c r="CE14" s="44">
        <f>$F14*'[1]INTERNAL PARAMETERS-2'!AP14*(1-VLOOKUP(AQ$4,'[1]INTERNAL PARAMETERS-1'!$B$5:$J$44,4, FALSE))</f>
        <v>1.1129306317767858</v>
      </c>
      <c r="CF14" s="44">
        <f>$F14*'[1]INTERNAL PARAMETERS-2'!AQ14*(1-VLOOKUP(AR$4,'[1]INTERNAL PARAMETERS-1'!$B$5:$J$44,4, FALSE))</f>
        <v>0.10305008325352959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171.12272312113291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'S Opt'!X15</f>
        <v>140.71381944000481</v>
      </c>
      <c r="G15" s="45">
        <f>$F15*'[1]INTERNAL PARAMETERS-2'!F15*VLOOKUP(G$4,'[1]INTERNAL PARAMETERS-1'!$B$5:$J$44,4, FALSE)</f>
        <v>1.1261749111241905</v>
      </c>
      <c r="H15" s="44">
        <f>$F15*'[1]INTERNAL PARAMETERS-2'!G15*VLOOKUP(H$4,'[1]INTERNAL PARAMETERS-1'!$B$5:$J$44,4, FALSE)</f>
        <v>0.62133594111928536</v>
      </c>
      <c r="I15" s="44">
        <f>$F15*'[1]INTERNAL PARAMETERS-2'!H15*VLOOKUP(I$4,'[1]INTERNAL PARAMETERS-1'!$B$5:$J$44,4, FALSE)</f>
        <v>1.3207448342475656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0.31358215376024512</v>
      </c>
      <c r="N15" s="44">
        <f>$F15*'[1]INTERNAL PARAMETERS-2'!M15*VLOOKUP(N$4,'[1]INTERNAL PARAMETERS-1'!$B$5:$J$44,4, FALSE)</f>
        <v>0.20970158369685599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0.13591547819710065</v>
      </c>
      <c r="S15" s="44">
        <f>$F15*'[1]INTERNAL PARAMETERS-2'!R15*VLOOKUP(S$4,'[1]INTERNAL PARAMETERS-1'!$B$5:$J$44,4, FALSE)</f>
        <v>0.3830828198889551</v>
      </c>
      <c r="T15" s="44">
        <f>$F15*'[1]INTERNAL PARAMETERS-2'!S15*VLOOKUP(T$4,'[1]INTERNAL PARAMETERS-1'!$B$5:$J$44,4, FALSE)</f>
        <v>2.5241244931148061E-2</v>
      </c>
      <c r="U15" s="44">
        <f>$F15*'[1]INTERNAL PARAMETERS-2'!T15*VLOOKUP(U$4,'[1]INTERNAL PARAMETERS-1'!$B$5:$J$44,4, FALSE)</f>
        <v>7.378469836156093E-2</v>
      </c>
      <c r="V15" s="44">
        <f>$F15*'[1]INTERNAL PARAMETERS-2'!U15*VLOOKUP(V$4,'[1]INTERNAL PARAMETERS-1'!$B$5:$J$44,4, FALSE)</f>
        <v>0.57085556196428067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7.7674028330882647E-2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0.13591547819710065</v>
      </c>
      <c r="AJ15" s="44">
        <f>$F15*'[1]INTERNAL PARAMETERS-2'!AI15*VLOOKUP(AJ$4,'[1]INTERNAL PARAMETERS-1'!$B$5:$J$44,4, FALSE)</f>
        <v>0.13591547819710065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25.094151850703742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5.9580609214446563</v>
      </c>
      <c r="BB15" s="44">
        <f>$F15*'[1]INTERNAL PARAMETERS-2'!M15*(1-VLOOKUP(N$4,'[1]INTERNAL PARAMETERS-1'!$B$5:$J$44,4, FALSE))</f>
        <v>3.9843300902402632</v>
      </c>
      <c r="BC15" s="44">
        <f>$F15*'[1]INTERNAL PARAMETERS-2'!N15*(1-VLOOKUP(O$4,'[1]INTERNAL PARAMETERS-1'!$B$5:$J$44,4, FALSE))</f>
        <v>13.785958032648375</v>
      </c>
      <c r="BD15" s="44">
        <f>$F15*'[1]INTERNAL PARAMETERS-2'!O15*(1-VLOOKUP(P$4,'[1]INTERNAL PARAMETERS-1'!$B$5:$J$44,4, FALSE))</f>
        <v>3.4561987617034542</v>
      </c>
      <c r="BE15" s="44">
        <f>$F15*'[1]INTERNAL PARAMETERS-2'!P15*(1-VLOOKUP(Q$4,'[1]INTERNAL PARAMETERS-1'!$B$5:$J$44,4, FALSE))</f>
        <v>3.9027822104601975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7.2785735778901461</v>
      </c>
      <c r="BH15" s="44">
        <f>$F15*'[1]INTERNAL PARAMETERS-2'!S15*(1-VLOOKUP(T$4,'[1]INTERNAL PARAMETERS-1'!$B$5:$J$44,4, FALSE))</f>
        <v>0.22717120438033256</v>
      </c>
      <c r="BI15" s="44">
        <f>$F15*'[1]INTERNAL PARAMETERS-2'!T15*(1-VLOOKUP(U$4,'[1]INTERNAL PARAMETERS-1'!$B$5:$J$44,4, FALSE))</f>
        <v>0.29513879344624372</v>
      </c>
      <c r="BJ15" s="44">
        <f>$F15*'[1]INTERNAL PARAMETERS-2'!U15*(1-VLOOKUP(V$4,'[1]INTERNAL PARAMETERS-1'!$B$5:$J$44,4, FALSE))</f>
        <v>3.2348481844642571</v>
      </c>
      <c r="BK15" s="44">
        <f>$F15*'[1]INTERNAL PARAMETERS-2'!V15*(1-VLOOKUP(W$4,'[1]INTERNAL PARAMETERS-1'!$B$5:$J$44,4, FALSE))</f>
        <v>3.8057037464285379</v>
      </c>
      <c r="BL15" s="44">
        <f>$F15*'[1]INTERNAL PARAMETERS-2'!W15*(1-VLOOKUP(X$4,'[1]INTERNAL PARAMETERS-1'!$B$5:$J$44,4, FALSE))</f>
        <v>6.0968905828423603</v>
      </c>
      <c r="BM15" s="44">
        <f>$F15*'[1]INTERNAL PARAMETERS-2'!X15*(1-VLOOKUP(Y$4,'[1]INTERNAL PARAMETERS-1'!$B$5:$J$44,4, FALSE))</f>
        <v>4.1357902240709015</v>
      </c>
      <c r="BN15" s="44">
        <f>$F15*'[1]INTERNAL PARAMETERS-2'!Y15*(1-VLOOKUP(Z$4,'[1]INTERNAL PARAMETERS-1'!$B$5:$J$44,4, FALSE))</f>
        <v>8.2909848838425795</v>
      </c>
      <c r="BO15" s="44">
        <f>$F15*'[1]INTERNAL PARAMETERS-2'!Z15*(1-VLOOKUP(AA$4,'[1]INTERNAL PARAMETERS-1'!$B$5:$J$44,4, FALSE))</f>
        <v>7.0094759874385684</v>
      </c>
      <c r="BP15" s="44">
        <f>$F15*'[1]INTERNAL PARAMETERS-2'!AA15*(1-VLOOKUP(AB$4,'[1]INTERNAL PARAMETERS-1'!$B$5:$J$44,4, FALSE))</f>
        <v>2.7571887922532863</v>
      </c>
      <c r="BQ15" s="44">
        <f>$F15*'[1]INTERNAL PARAMETERS-2'!AB15*(1-VLOOKUP(AC$4,'[1]INTERNAL PARAMETERS-1'!$B$5:$J$44,4, FALSE))</f>
        <v>22.542944872330416</v>
      </c>
      <c r="BR15" s="44">
        <f>$F15*'[1]INTERNAL PARAMETERS-2'!AC15*(1-VLOOKUP(AD$4,'[1]INTERNAL PARAMETERS-1'!$B$5:$J$44,4, FALSE))</f>
        <v>1.398005867518392</v>
      </c>
      <c r="BS15" s="44">
        <f>$F15*'[1]INTERNAL PARAMETERS-2'!AD15*(1-VLOOKUP(AE$4,'[1]INTERNAL PARAMETERS-1'!$B$5:$J$44,4, FALSE))</f>
        <v>0.58249892695384398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0.21358950652798331</v>
      </c>
      <c r="CA15" s="44">
        <f>$F15*'[1]INTERNAL PARAMETERS-2'!AL15*(1-VLOOKUP(AM$4,'[1]INTERNAL PARAMETERS-1'!$B$5:$J$44,4, FALSE))</f>
        <v>2.0193558800196212</v>
      </c>
      <c r="CB15" s="44">
        <f>$F15*'[1]INTERNAL PARAMETERS-2'!AM15*(1-VLOOKUP(AN$4,'[1]INTERNAL PARAMETERS-1'!$B$5:$J$44,4, FALSE))</f>
        <v>0.87376246181270989</v>
      </c>
      <c r="CC15" s="44">
        <f>$F15*'[1]INTERNAL PARAMETERS-2'!AN15*(1-VLOOKUP(AO$4,'[1]INTERNAL PARAMETERS-1'!$B$5:$J$44,4, FALSE))</f>
        <v>1.7669293593261963</v>
      </c>
      <c r="CD15" s="44">
        <f>$F15*'[1]INTERNAL PARAMETERS-2'!AO15*(1-VLOOKUP(AP$4,'[1]INTERNAL PARAMETERS-1'!$B$5:$J$44,4, FALSE))</f>
        <v>5.8638825692316567</v>
      </c>
      <c r="CE15" s="44">
        <f>$F15*'[1]INTERNAL PARAMETERS-2'!AP15*(1-VLOOKUP(AQ$4,'[1]INTERNAL PARAMETERS-1'!$B$5:$J$44,4, FALSE))</f>
        <v>0.81550694056454798</v>
      </c>
      <c r="CF15" s="44">
        <f>$F15*'[1]INTERNAL PARAMETERS-2'!AQ15*(1-VLOOKUP(AR$4,'[1]INTERNAL PARAMETERS-1'!$B$5:$J$44,4, FALSE))</f>
        <v>0.19417099944526264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140.71381944000478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'S Opt'!X16</f>
        <v>125.03723428969315</v>
      </c>
      <c r="G16" s="45">
        <f>$F16*'[1]INTERNAL PARAMETERS-2'!F16*VLOOKUP(G$4,'[1]INTERNAL PARAMETERS-1'!$B$5:$J$44,4, FALSE)</f>
        <v>1.2417447737309426</v>
      </c>
      <c r="H16" s="44">
        <f>$F16*'[1]INTERNAL PARAMETERS-2'!G16*VLOOKUP(H$4,'[1]INTERNAL PARAMETERS-1'!$B$5:$J$44,4, FALSE)</f>
        <v>0.69453182158552951</v>
      </c>
      <c r="I16" s="44">
        <f>$F16*'[1]INTERNAL PARAMETERS-2'!H16*VLOOKUP(I$4,'[1]INTERNAL PARAMETERS-1'!$B$5:$J$44,4, FALSE)</f>
        <v>1.2021698638920835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0.37883718726474092</v>
      </c>
      <c r="N16" s="44">
        <f>$F16*'[1]INTERNAL PARAMETERS-2'!M16*VLOOKUP(N$4,'[1]INTERNAL PARAMETERS-1'!$B$5:$J$44,4, FALSE)</f>
        <v>0.1652148235978288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0.1683751396945008</v>
      </c>
      <c r="S16" s="44">
        <f>$F16*'[1]INTERNAL PARAMETERS-2'!R16*VLOOKUP(S$4,'[1]INTERNAL PARAMETERS-1'!$B$5:$J$44,4, FALSE)</f>
        <v>0.35316641787889541</v>
      </c>
      <c r="T16" s="44">
        <f>$F16*'[1]INTERNAL PARAMETERS-2'!S16*VLOOKUP(T$4,'[1]INTERNAL PARAMETERS-1'!$B$5:$J$44,4, FALSE)</f>
        <v>4.4198161576720733E-2</v>
      </c>
      <c r="U16" s="44">
        <f>$F16*'[1]INTERNAL PARAMETERS-2'!T16*VLOOKUP(U$4,'[1]INTERNAL PARAMETERS-1'!$B$5:$J$44,4, FALSE)</f>
        <v>2.5255020581832224E-2</v>
      </c>
      <c r="V16" s="44">
        <f>$F16*'[1]INTERNAL PARAMETERS-2'!U16*VLOOKUP(V$4,'[1]INTERNAL PARAMETERS-1'!$B$5:$J$44,4, FALSE)</f>
        <v>0.45776193992073805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0.10523133637820575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2.1043766530955355E-2</v>
      </c>
      <c r="AI16" s="44">
        <f>$F16*'[1]INTERNAL PARAMETERS-2'!AH16*VLOOKUP(AI$4,'[1]INTERNAL PARAMETERS-1'!$B$5:$J$44,4, FALSE)</f>
        <v>0.12627510290916111</v>
      </c>
      <c r="AJ16" s="44">
        <f>$F16*'[1]INTERNAL PARAMETERS-2'!AI16*VLOOKUP(AJ$4,'[1]INTERNAL PARAMETERS-1'!$B$5:$J$44,4, FALSE)</f>
        <v>0.1683751396945008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22.841227413949582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7.1979065580300761</v>
      </c>
      <c r="BB16" s="44">
        <f>$F16*'[1]INTERNAL PARAMETERS-2'!M16*(1-VLOOKUP(N$4,'[1]INTERNAL PARAMETERS-1'!$B$5:$J$44,4, FALSE))</f>
        <v>3.1390816483587471</v>
      </c>
      <c r="BC16" s="44">
        <f>$F16*'[1]INTERNAL PARAMETERS-2'!N16*(1-VLOOKUP(O$4,'[1]INTERNAL PARAMETERS-1'!$B$5:$J$44,4, FALSE))</f>
        <v>13.553948670938734</v>
      </c>
      <c r="BD16" s="44">
        <f>$F16*'[1]INTERNAL PARAMETERS-2'!O16*(1-VLOOKUP(P$4,'[1]INTERNAL PARAMETERS-1'!$B$5:$J$44,4, FALSE))</f>
        <v>2.4413895106765455</v>
      </c>
      <c r="BE16" s="44">
        <f>$F16*'[1]INTERNAL PARAMETERS-2'!P16*(1-VLOOKUP(Q$4,'[1]INTERNAL PARAMETERS-1'!$B$5:$J$44,4, FALSE))</f>
        <v>2.9886024628219587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6.7101619396990122</v>
      </c>
      <c r="BH16" s="44">
        <f>$F16*'[1]INTERNAL PARAMETERS-2'!S16*(1-VLOOKUP(T$4,'[1]INTERNAL PARAMETERS-1'!$B$5:$J$44,4, FALSE))</f>
        <v>0.39778345419048655</v>
      </c>
      <c r="BI16" s="44">
        <f>$F16*'[1]INTERNAL PARAMETERS-2'!T16*(1-VLOOKUP(U$4,'[1]INTERNAL PARAMETERS-1'!$B$5:$J$44,4, FALSE))</f>
        <v>0.1010200823273289</v>
      </c>
      <c r="BJ16" s="44">
        <f>$F16*'[1]INTERNAL PARAMETERS-2'!U16*(1-VLOOKUP(V$4,'[1]INTERNAL PARAMETERS-1'!$B$5:$J$44,4, FALSE))</f>
        <v>2.5939843262175155</v>
      </c>
      <c r="BK16" s="44">
        <f>$F16*'[1]INTERNAL PARAMETERS-2'!V16*(1-VLOOKUP(W$4,'[1]INTERNAL PARAMETERS-1'!$B$5:$J$44,4, FALSE))</f>
        <v>3.4095278083347815</v>
      </c>
      <c r="BL16" s="44">
        <f>$F16*'[1]INTERNAL PARAMETERS-2'!W16*(1-VLOOKUP(X$4,'[1]INTERNAL PARAMETERS-1'!$B$5:$J$44,4, FALSE))</f>
        <v>5.3037168705893434</v>
      </c>
      <c r="BM16" s="44">
        <f>$F16*'[1]INTERNAL PARAMETERS-2'!X16*(1-VLOOKUP(Y$4,'[1]INTERNAL PARAMETERS-1'!$B$5:$J$44,4, FALSE))</f>
        <v>3.5568591814983272</v>
      </c>
      <c r="BN16" s="44">
        <f>$F16*'[1]INTERNAL PARAMETERS-2'!Y16*(1-VLOOKUP(Z$4,'[1]INTERNAL PARAMETERS-1'!$B$5:$J$44,4, FALSE))</f>
        <v>6.4402303079420795</v>
      </c>
      <c r="BO16" s="44">
        <f>$F16*'[1]INTERNAL PARAMETERS-2'!Z16*(1-VLOOKUP(AA$4,'[1]INTERNAL PARAMETERS-1'!$B$5:$J$44,4, FALSE))</f>
        <v>5.1563854974257977</v>
      </c>
      <c r="BP16" s="44">
        <f>$F16*'[1]INTERNAL PARAMETERS-2'!AA16*(1-VLOOKUP(AB$4,'[1]INTERNAL PARAMETERS-1'!$B$5:$J$44,4, FALSE))</f>
        <v>2.3151144077673846</v>
      </c>
      <c r="BQ16" s="44">
        <f>$F16*'[1]INTERNAL PARAMETERS-2'!AB16*(1-VLOOKUP(AC$4,'[1]INTERNAL PARAMETERS-1'!$B$5:$J$44,4, FALSE))</f>
        <v>19.468009793266354</v>
      </c>
      <c r="BR16" s="44">
        <f>$F16*'[1]INTERNAL PARAMETERS-2'!AC16*(1-VLOOKUP(AD$4,'[1]INTERNAL PARAMETERS-1'!$B$5:$J$44,4, FALSE))</f>
        <v>1.5153512498036492</v>
      </c>
      <c r="BS16" s="44">
        <f>$F16*'[1]INTERNAL PARAMETERS-2'!AD16*(1-VLOOKUP(AE$4,'[1]INTERNAL PARAMETERS-1'!$B$5:$J$44,4, FALSE))</f>
        <v>0.50511291536007341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0.35779404591995695</v>
      </c>
      <c r="CA16" s="44">
        <f>$F16*'[1]INTERNAL PARAMETERS-2'!AL16*(1-VLOOKUP(AM$4,'[1]INTERNAL PARAMETERS-1'!$B$5:$J$44,4, FALSE))</f>
        <v>2.1888393048582233</v>
      </c>
      <c r="CB16" s="44">
        <f>$F16*'[1]INTERNAL PARAMETERS-2'!AM16*(1-VLOOKUP(AN$4,'[1]INTERNAL PARAMETERS-1'!$B$5:$J$44,4, FALSE))</f>
        <v>0.65244428852361891</v>
      </c>
      <c r="CC16" s="44">
        <f>$F16*'[1]INTERNAL PARAMETERS-2'!AN16*(1-VLOOKUP(AO$4,'[1]INTERNAL PARAMETERS-1'!$B$5:$J$44,4, FALSE))</f>
        <v>1.3259323435781931</v>
      </c>
      <c r="CD16" s="44">
        <f>$F16*'[1]INTERNAL PARAMETERS-2'!AO16*(1-VLOOKUP(AP$4,'[1]INTERNAL PARAMETERS-1'!$B$5:$J$44,4, FALSE))</f>
        <v>4.777560188698315</v>
      </c>
      <c r="CE16" s="44">
        <f>$F16*'[1]INTERNAL PARAMETERS-2'!AP16*(1-VLOOKUP(AQ$4,'[1]INTERNAL PARAMETERS-1'!$B$5:$J$44,4, FALSE))</f>
        <v>0.8629069612800303</v>
      </c>
      <c r="CF16" s="44">
        <f>$F16*'[1]INTERNAL PARAMETERS-2'!AQ16*(1-VLOOKUP(AR$4,'[1]INTERNAL PARAMETERS-1'!$B$5:$J$44,4, FALSE))</f>
        <v>6.3143803316295044E-2</v>
      </c>
      <c r="CG16" s="44">
        <f>$F16*'[1]INTERNAL PARAMETERS-2'!AR16*(1-VLOOKUP(AS$4,'[1]INTERNAL PARAMETERS-1'!$B$5:$J$44,4, FALSE))</f>
        <v>2.1043766530955355E-2</v>
      </c>
      <c r="CH16" s="43">
        <f>$F16*'[1]INTERNAL PARAMETERS-2'!AS16*(1-VLOOKUP(AT$4,'[1]INTERNAL PARAMETERS-1'!$B$5:$J$44,4, FALSE))</f>
        <v>0</v>
      </c>
      <c r="CI16" s="42">
        <f t="shared" si="0"/>
        <v>125.03725929713998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'S Opt'!X17</f>
        <v>89.801178827927515</v>
      </c>
      <c r="G17" s="45">
        <f>$F17*'[1]INTERNAL PARAMETERS-2'!F17*VLOOKUP(G$4,'[1]INTERNAL PARAMETERS-1'!$B$5:$J$44,4, FALSE)</f>
        <v>0.83762049551749396</v>
      </c>
      <c r="H17" s="44">
        <f>$F17*'[1]INTERNAL PARAMETERS-2'!G17*VLOOKUP(H$4,'[1]INTERNAL PARAMETERS-1'!$B$5:$J$44,4, FALSE)</f>
        <v>0.56491227565284363</v>
      </c>
      <c r="I17" s="44">
        <f>$F17*'[1]INTERNAL PARAMETERS-2'!H17*VLOOKUP(I$4,'[1]INTERNAL PARAMETERS-1'!$B$5:$J$44,4, FALSE)</f>
        <v>0.93159069407250805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1.9477875687777476E-2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0.34284159351157928</v>
      </c>
      <c r="N17" s="44">
        <f>$F17*'[1]INTERNAL PARAMETERS-2'!M17*VLOOKUP(N$4,'[1]INTERNAL PARAMETERS-1'!$B$5:$J$44,4, FALSE)</f>
        <v>9.6424464772381313E-2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3.8955751375554952E-2</v>
      </c>
      <c r="S17" s="44">
        <f>$F17*'[1]INTERNAL PARAMETERS-2'!R17*VLOOKUP(S$4,'[1]INTERNAL PARAMETERS-1'!$B$5:$J$44,4, FALSE)</f>
        <v>0.26738166294247179</v>
      </c>
      <c r="T17" s="44">
        <f>$F17*'[1]INTERNAL PARAMETERS-2'!S17*VLOOKUP(T$4,'[1]INTERNAL PARAMETERS-1'!$B$5:$J$44,4, FALSE)</f>
        <v>2.727171999825331E-2</v>
      </c>
      <c r="U17" s="44">
        <f>$F17*'[1]INTERNAL PARAMETERS-2'!T17*VLOOKUP(U$4,'[1]INTERNAL PARAMETERS-1'!$B$5:$J$44,4, FALSE)</f>
        <v>4.6750493697819064E-2</v>
      </c>
      <c r="V17" s="44">
        <f>$F17*'[1]INTERNAL PARAMETERS-2'!U17*VLOOKUP(V$4,'[1]INTERNAL PARAMETERS-1'!$B$5:$J$44,4, FALSE)</f>
        <v>0.47335548377883008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3.8955751375554952E-2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0.17531884142576287</v>
      </c>
      <c r="AJ17" s="44">
        <f>$F17*'[1]INTERNAL PARAMETERS-2'!AI17*VLOOKUP(AJ$4,'[1]INTERNAL PARAMETERS-1'!$B$5:$J$44,4, FALSE)</f>
        <v>9.739835855677019E-2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17.700223187377652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6.5139902767200057</v>
      </c>
      <c r="BB17" s="44">
        <f>$F17*'[1]INTERNAL PARAMETERS-2'!M17*(1-VLOOKUP(N$4,'[1]INTERNAL PARAMETERS-1'!$B$5:$J$44,4, FALSE))</f>
        <v>1.8320648306752449</v>
      </c>
      <c r="BC17" s="44">
        <f>$F17*'[1]INTERNAL PARAMETERS-2'!N17*(1-VLOOKUP(O$4,'[1]INTERNAL PARAMETERS-1'!$B$5:$J$44,4, FALSE))</f>
        <v>10.012535095423786</v>
      </c>
      <c r="BD17" s="44">
        <f>$F17*'[1]INTERNAL PARAMETERS-2'!O17*(1-VLOOKUP(P$4,'[1]INTERNAL PARAMETERS-1'!$B$5:$J$44,4, FALSE))</f>
        <v>1.6947278468406481</v>
      </c>
      <c r="BE17" s="44">
        <f>$F17*'[1]INTERNAL PARAMETERS-2'!P17*(1-VLOOKUP(Q$4,'[1]INTERNAL PARAMETERS-1'!$B$5:$J$44,4, FALSE))</f>
        <v>2.5518351981638023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5.0802515959069634</v>
      </c>
      <c r="BH17" s="44">
        <f>$F17*'[1]INTERNAL PARAMETERS-2'!S17*(1-VLOOKUP(T$4,'[1]INTERNAL PARAMETERS-1'!$B$5:$J$44,4, FALSE))</f>
        <v>0.24544547998427976</v>
      </c>
      <c r="BI17" s="44">
        <f>$F17*'[1]INTERNAL PARAMETERS-2'!T17*(1-VLOOKUP(U$4,'[1]INTERNAL PARAMETERS-1'!$B$5:$J$44,4, FALSE))</f>
        <v>0.18700197479127625</v>
      </c>
      <c r="BJ17" s="44">
        <f>$F17*'[1]INTERNAL PARAMETERS-2'!U17*(1-VLOOKUP(V$4,'[1]INTERNAL PARAMETERS-1'!$B$5:$J$44,4, FALSE))</f>
        <v>2.6823477414133707</v>
      </c>
      <c r="BK17" s="44">
        <f>$F17*'[1]INTERNAL PARAMETERS-2'!V17*(1-VLOOKUP(W$4,'[1]INTERNAL PARAMETERS-1'!$B$5:$J$44,4, FALSE))</f>
        <v>2.3959942324258168</v>
      </c>
      <c r="BL17" s="44">
        <f>$F17*'[1]INTERNAL PARAMETERS-2'!W17*(1-VLOOKUP(X$4,'[1]INTERNAL PARAMETERS-1'!$B$5:$J$44,4, FALSE))</f>
        <v>3.1167474738166461</v>
      </c>
      <c r="BM17" s="44">
        <f>$F17*'[1]INTERNAL PARAMETERS-2'!X17*(1-VLOOKUP(Y$4,'[1]INTERNAL PARAMETERS-1'!$B$5:$J$44,4, FALSE))</f>
        <v>2.805065542340675</v>
      </c>
      <c r="BN17" s="44">
        <f>$F17*'[1]INTERNAL PARAMETERS-2'!Y17*(1-VLOOKUP(Z$4,'[1]INTERNAL PARAMETERS-1'!$B$5:$J$44,4, FALSE))</f>
        <v>3.7011376251572674</v>
      </c>
      <c r="BO17" s="44">
        <f>$F17*'[1]INTERNAL PARAMETERS-2'!Z17*(1-VLOOKUP(AA$4,'[1]INTERNAL PARAMETERS-1'!$B$5:$J$44,4, FALSE))</f>
        <v>2.6102688252271347</v>
      </c>
      <c r="BP17" s="44">
        <f>$F17*'[1]INTERNAL PARAMETERS-2'!AA17*(1-VLOOKUP(AB$4,'[1]INTERNAL PARAMETERS-1'!$B$5:$J$44,4, FALSE))</f>
        <v>1.655772095465093</v>
      </c>
      <c r="BQ17" s="44">
        <f>$F17*'[1]INTERNAL PARAMETERS-2'!AB17*(1-VLOOKUP(AC$4,'[1]INTERNAL PARAMETERS-1'!$B$5:$J$44,4, FALSE))</f>
        <v>13.207203052109424</v>
      </c>
      <c r="BR17" s="44">
        <f>$F17*'[1]INTERNAL PARAMETERS-2'!AC17*(1-VLOOKUP(AD$4,'[1]INTERNAL PARAMETERS-1'!$B$5:$J$44,4, FALSE))</f>
        <v>0.70126638558516874</v>
      </c>
      <c r="BS17" s="44">
        <f>$F17*'[1]INTERNAL PARAMETERS-2'!AD17*(1-VLOOKUP(AE$4,'[1]INTERNAL PARAMETERS-1'!$B$5:$J$44,4, FALSE))</f>
        <v>0.44803604140829595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0.29219507567031056</v>
      </c>
      <c r="CA17" s="44">
        <f>$F17*'[1]INTERNAL PARAMETERS-2'!AL17*(1-VLOOKUP(AM$4,'[1]INTERNAL PARAMETERS-1'!$B$5:$J$44,4, FALSE))</f>
        <v>1.2077360540567972</v>
      </c>
      <c r="CB17" s="44">
        <f>$F17*'[1]INTERNAL PARAMETERS-2'!AM17*(1-VLOOKUP(AN$4,'[1]INTERNAL PARAMETERS-1'!$B$5:$J$44,4, FALSE))</f>
        <v>0.33115082704586551</v>
      </c>
      <c r="CC17" s="44">
        <f>$F17*'[1]INTERNAL PARAMETERS-2'!AN17*(1-VLOOKUP(AO$4,'[1]INTERNAL PARAMETERS-1'!$B$5:$J$44,4, FALSE))</f>
        <v>0.93501885407426411</v>
      </c>
      <c r="CD17" s="44">
        <f>$F17*'[1]INTERNAL PARAMETERS-2'!AO17*(1-VLOOKUP(AP$4,'[1]INTERNAL PARAMETERS-1'!$B$5:$J$44,4, FALSE))</f>
        <v>3.486854052238066</v>
      </c>
      <c r="CE17" s="44">
        <f>$F17*'[1]INTERNAL PARAMETERS-2'!AP17*(1-VLOOKUP(AQ$4,'[1]INTERNAL PARAMETERS-1'!$B$5:$J$44,4, FALSE))</f>
        <v>0.44803604140829595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89.801160867691763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'S Opt'!X18</f>
        <v>43.505507509524321</v>
      </c>
      <c r="G18" s="45">
        <f>$F18*'[1]INTERNAL PARAMETERS-2'!F18*VLOOKUP(G$4,'[1]INTERNAL PARAMETERS-1'!$B$5:$J$44,4, FALSE)</f>
        <v>0.56775557410079425</v>
      </c>
      <c r="H18" s="44">
        <f>$F18*'[1]INTERNAL PARAMETERS-2'!G18*VLOOKUP(H$4,'[1]INTERNAL PARAMETERS-1'!$B$5:$J$44,4, FALSE)</f>
        <v>0.26717602271749075</v>
      </c>
      <c r="I18" s="44">
        <f>$F18*'[1]INTERNAL PARAMETERS-2'!H18*VLOOKUP(I$4,'[1]INTERNAL PARAMETERS-1'!$B$5:$J$44,4, FALSE)</f>
        <v>0.45266980250323696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1.1133059371687274E-2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0.18813804453217511</v>
      </c>
      <c r="N18" s="44">
        <f>$F18*'[1]INTERNAL PARAMETERS-2'!M18*VLOOKUP(N$4,'[1]INTERNAL PARAMETERS-1'!$B$5:$J$44,4, FALSE)</f>
        <v>6.2341652040847975E-2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1.1133059371687274E-2</v>
      </c>
      <c r="S18" s="44">
        <f>$F18*'[1]INTERNAL PARAMETERS-2'!R18*VLOOKUP(S$4,'[1]INTERNAL PARAMETERS-1'!$B$5:$J$44,4, FALSE)</f>
        <v>0.11341407247150387</v>
      </c>
      <c r="T18" s="44">
        <f>$F18*'[1]INTERNAL PARAMETERS-2'!S18*VLOOKUP(T$4,'[1]INTERNAL PARAMETERS-1'!$B$5:$J$44,4, FALSE)</f>
        <v>1.3358801135874537E-2</v>
      </c>
      <c r="U18" s="44">
        <f>$F18*'[1]INTERNAL PARAMETERS-2'!T18*VLOOKUP(U$4,'[1]INTERNAL PARAMETERS-1'!$B$5:$J$44,4, FALSE)</f>
        <v>1.1132189261537084E-2</v>
      </c>
      <c r="V18" s="44">
        <f>$F18*'[1]INTERNAL PARAMETERS-2'!U18*VLOOKUP(V$4,'[1]INTERNAL PARAMETERS-1'!$B$5:$J$44,4, FALSE)</f>
        <v>0.18201507940528464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2.2266118743374547E-2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4.452788693599815E-2</v>
      </c>
      <c r="AJ18" s="44">
        <f>$F18*'[1]INTERNAL PARAMETERS-2'!AI18*VLOOKUP(AJ$4,'[1]INTERNAL PARAMETERS-1'!$B$5:$J$44,4, FALSE)</f>
        <v>3.3399178115061823E-2</v>
      </c>
      <c r="AK18" s="44">
        <f>$F18*'[1]INTERNAL PARAMETERS-2'!AJ18*VLOOKUP(AK$4,'[1]INTERNAL PARAMETERS-1'!$B$5:$J$44,4, FALSE)</f>
        <v>2.2266118743374547E-2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8.6007262475615018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3.574622846111327</v>
      </c>
      <c r="BB18" s="44">
        <f>$F18*'[1]INTERNAL PARAMETERS-2'!M18*(1-VLOOKUP(N$4,'[1]INTERNAL PARAMETERS-1'!$B$5:$J$44,4, FALSE))</f>
        <v>1.1844913887761115</v>
      </c>
      <c r="BC18" s="44">
        <f>$F18*'[1]INTERNAL PARAMETERS-2'!N18*(1-VLOOKUP(O$4,'[1]INTERNAL PARAMETERS-1'!$B$5:$J$44,4, FALSE))</f>
        <v>5.287898662998888</v>
      </c>
      <c r="BD18" s="44">
        <f>$F18*'[1]INTERNAL PARAMETERS-2'!O18*(1-VLOOKUP(P$4,'[1]INTERNAL PARAMETERS-1'!$B$5:$J$44,4, FALSE))</f>
        <v>0.99078572692040501</v>
      </c>
      <c r="BE18" s="44">
        <f>$F18*'[1]INTERNAL PARAMETERS-2'!P18*(1-VLOOKUP(Q$4,'[1]INTERNAL PARAMETERS-1'!$B$5:$J$44,4, FALSE))</f>
        <v>1.1911677439585231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2.1548673769585731</v>
      </c>
      <c r="BH18" s="44">
        <f>$F18*'[1]INTERNAL PARAMETERS-2'!S18*(1-VLOOKUP(T$4,'[1]INTERNAL PARAMETERS-1'!$B$5:$J$44,4, FALSE))</f>
        <v>0.12022921022287084</v>
      </c>
      <c r="BI18" s="44">
        <f>$F18*'[1]INTERNAL PARAMETERS-2'!T18*(1-VLOOKUP(U$4,'[1]INTERNAL PARAMETERS-1'!$B$5:$J$44,4, FALSE))</f>
        <v>4.4528757046148337E-2</v>
      </c>
      <c r="BJ18" s="44">
        <f>$F18*'[1]INTERNAL PARAMETERS-2'!U18*(1-VLOOKUP(V$4,'[1]INTERNAL PARAMETERS-1'!$B$5:$J$44,4, FALSE))</f>
        <v>1.0314187832966131</v>
      </c>
      <c r="BK18" s="44">
        <f>$F18*'[1]INTERNAL PARAMETERS-2'!V18*(1-VLOOKUP(W$4,'[1]INTERNAL PARAMETERS-1'!$B$5:$J$44,4, FALSE))</f>
        <v>0.94625783998440682</v>
      </c>
      <c r="BL18" s="44">
        <f>$F18*'[1]INTERNAL PARAMETERS-2'!W18*(1-VLOOKUP(X$4,'[1]INTERNAL PARAMETERS-1'!$B$5:$J$44,4, FALSE))</f>
        <v>1.8368503831103773</v>
      </c>
      <c r="BM18" s="44">
        <f>$F18*'[1]INTERNAL PARAMETERS-2'!X18*(1-VLOOKUP(Y$4,'[1]INTERNAL PARAMETERS-1'!$B$5:$J$44,4, FALSE))</f>
        <v>1.2468330408169594</v>
      </c>
      <c r="BN18" s="44">
        <f>$F18*'[1]INTERNAL PARAMETERS-2'!Y18*(1-VLOOKUP(Z$4,'[1]INTERNAL PARAMETERS-1'!$B$5:$J$44,4, FALSE))</f>
        <v>1.8257173237386901</v>
      </c>
      <c r="BO18" s="44">
        <f>$F18*'[1]INTERNAL PARAMETERS-2'!Z18*(1-VLOOKUP(AA$4,'[1]INTERNAL PARAMETERS-1'!$B$5:$J$44,4, FALSE))</f>
        <v>1.269094809009583</v>
      </c>
      <c r="BP18" s="44">
        <f>$F18*'[1]INTERNAL PARAMETERS-2'!AA18*(1-VLOOKUP(AB$4,'[1]INTERNAL PARAMETERS-1'!$B$5:$J$44,4, FALSE))</f>
        <v>0.45642933093467253</v>
      </c>
      <c r="BQ18" s="44">
        <f>$F18*'[1]INTERNAL PARAMETERS-2'!AB18*(1-VLOOKUP(AC$4,'[1]INTERNAL PARAMETERS-1'!$B$5:$J$44,4, FALSE))</f>
        <v>6.1339633191888607</v>
      </c>
      <c r="BR18" s="44">
        <f>$F18*'[1]INTERNAL PARAMETERS-2'!AC18*(1-VLOOKUP(AD$4,'[1]INTERNAL PARAMETERS-1'!$B$5:$J$44,4, FALSE))</f>
        <v>0.35623614714023805</v>
      </c>
      <c r="BS18" s="44">
        <f>$F18*'[1]INTERNAL PARAMETERS-2'!AD18*(1-VLOOKUP(AE$4,'[1]INTERNAL PARAMETERS-1'!$B$5:$J$44,4, FALSE))</f>
        <v>0.15585413010211993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7.7927065051059966E-2</v>
      </c>
      <c r="CA18" s="44">
        <f>$F18*'[1]INTERNAL PARAMETERS-2'!AL18*(1-VLOOKUP(AM$4,'[1]INTERNAL PARAMETERS-1'!$B$5:$J$44,4, FALSE))</f>
        <v>0.48982850904973435</v>
      </c>
      <c r="CB18" s="44">
        <f>$F18*'[1]INTERNAL PARAMETERS-2'!AM18*(1-VLOOKUP(AN$4,'[1]INTERNAL PARAMETERS-1'!$B$5:$J$44,4, FALSE))</f>
        <v>7.7927065051059966E-2</v>
      </c>
      <c r="CC18" s="44">
        <f>$F18*'[1]INTERNAL PARAMETERS-2'!AN18*(1-VLOOKUP(AO$4,'[1]INTERNAL PARAMETERS-1'!$B$5:$J$44,4, FALSE))</f>
        <v>0.48982850904973435</v>
      </c>
      <c r="CD18" s="44">
        <f>$F18*'[1]INTERNAL PARAMETERS-2'!AO18*(1-VLOOKUP(AP$4,'[1]INTERNAL PARAMETERS-1'!$B$5:$J$44,4, FALSE))</f>
        <v>1.6587301342648828</v>
      </c>
      <c r="CE18" s="44">
        <f>$F18*'[1]INTERNAL PARAMETERS-2'!AP18*(1-VLOOKUP(AQ$4,'[1]INTERNAL PARAMETERS-1'!$B$5:$J$44,4, FALSE))</f>
        <v>0.27830908208917804</v>
      </c>
      <c r="CF18" s="44">
        <f>$F18*'[1]INTERNAL PARAMETERS-2'!AQ18*(1-VLOOKUP(AR$4,'[1]INTERNAL PARAMETERS-1'!$B$5:$J$44,4, FALSE))</f>
        <v>1.1133059371687274E-2</v>
      </c>
      <c r="CG18" s="44">
        <f>$F18*'[1]INTERNAL PARAMETERS-2'!AR18*(1-VLOOKUP(AS$4,'[1]INTERNAL PARAMETERS-1'!$B$5:$J$44,4, FALSE))</f>
        <v>1.1133059371687274E-2</v>
      </c>
      <c r="CH18" s="43">
        <f>$F18*'[1]INTERNAL PARAMETERS-2'!AS18*(1-VLOOKUP(AT$4,'[1]INTERNAL PARAMETERS-1'!$B$5:$J$44,4, FALSE))</f>
        <v>0</v>
      </c>
      <c r="CI18" s="42">
        <f t="shared" si="0"/>
        <v>43.505516210625821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'S Opt'!X19</f>
        <v>28.170354824516309</v>
      </c>
      <c r="G19" s="45">
        <f>$F19*'[1]INTERNAL PARAMETERS-2'!F19*VLOOKUP(G$4,'[1]INTERNAL PARAMETERS-1'!$B$5:$J$44,4, FALSE)</f>
        <v>0.15444397032541068</v>
      </c>
      <c r="H19" s="44">
        <f>$F19*'[1]INTERNAL PARAMETERS-2'!G19*VLOOKUP(H$4,'[1]INTERNAL PARAMETERS-1'!$B$5:$J$44,4, FALSE)</f>
        <v>0.10038787645264632</v>
      </c>
      <c r="I19" s="44">
        <f>$F19*'[1]INTERNAL PARAMETERS-2'!H19*VLOOKUP(I$4,'[1]INTERNAL PARAMETERS-1'!$B$5:$J$44,4, FALSE)</f>
        <v>0.2978998120479705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0.16757036971121642</v>
      </c>
      <c r="N19" s="44">
        <f>$F19*'[1]INTERNAL PARAMETERS-2'!M19*VLOOKUP(N$4,'[1]INTERNAL PARAMETERS-1'!$B$5:$J$44,4, FALSE)</f>
        <v>3.3205242342302113E-2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6.8129580587770341E-2</v>
      </c>
      <c r="T19" s="44">
        <f>$F19*'[1]INTERNAL PARAMETERS-2'!S19*VLOOKUP(T$4,'[1]INTERNAL PARAMETERS-1'!$B$5:$J$44,4, FALSE)</f>
        <v>9.2666382195246404E-3</v>
      </c>
      <c r="U19" s="44">
        <f>$F19*'[1]INTERNAL PARAMETERS-2'!T19*VLOOKUP(U$4,'[1]INTERNAL PARAMETERS-1'!$B$5:$J$44,4, FALSE)</f>
        <v>3.0885977029599682E-3</v>
      </c>
      <c r="V19" s="44">
        <f>$F19*'[1]INTERNAL PARAMETERS-2'!U19*VLOOKUP(V$4,'[1]INTERNAL PARAMETERS-1'!$B$5:$J$44,4, FALSE)</f>
        <v>0.13204853823992019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1.5442988514799841E-2</v>
      </c>
      <c r="AJ19" s="44">
        <f>$F19*'[1]INTERNAL PARAMETERS-2'!AI19*VLOOKUP(AJ$4,'[1]INTERNAL PARAMETERS-1'!$B$5:$J$44,4, FALSE)</f>
        <v>3.0888794065082135E-2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5.660096428911439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3.1838370245131116</v>
      </c>
      <c r="BB19" s="44">
        <f>$F19*'[1]INTERNAL PARAMETERS-2'!M19*(1-VLOOKUP(N$4,'[1]INTERNAL PARAMETERS-1'!$B$5:$J$44,4, FALSE))</f>
        <v>0.63089960450374005</v>
      </c>
      <c r="BC19" s="44">
        <f>$F19*'[1]INTERNAL PARAMETERS-2'!N19*(1-VLOOKUP(O$4,'[1]INTERNAL PARAMETERS-1'!$B$5:$J$44,4, FALSE))</f>
        <v>3.4749625704846565</v>
      </c>
      <c r="BD19" s="44">
        <f>$F19*'[1]INTERNAL PARAMETERS-2'!O19*(1-VLOOKUP(P$4,'[1]INTERNAL PARAMETERS-1'!$B$5:$J$44,4, FALSE))</f>
        <v>0.57915995890819572</v>
      </c>
      <c r="BE19" s="44">
        <f>$F19*'[1]INTERNAL PARAMETERS-2'!P19*(1-VLOOKUP(Q$4,'[1]INTERNAL PARAMETERS-1'!$B$5:$J$44,4, FALSE))</f>
        <v>0.97298997046138103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1.2944620311676363</v>
      </c>
      <c r="BH19" s="44">
        <f>$F19*'[1]INTERNAL PARAMETERS-2'!S19*(1-VLOOKUP(T$4,'[1]INTERNAL PARAMETERS-1'!$B$5:$J$44,4, FALSE))</f>
        <v>8.3399743975721752E-2</v>
      </c>
      <c r="BI19" s="44">
        <f>$F19*'[1]INTERNAL PARAMETERS-2'!T19*(1-VLOOKUP(U$4,'[1]INTERNAL PARAMETERS-1'!$B$5:$J$44,4, FALSE))</f>
        <v>1.2354390811839873E-2</v>
      </c>
      <c r="BJ19" s="44">
        <f>$F19*'[1]INTERNAL PARAMETERS-2'!U19*(1-VLOOKUP(V$4,'[1]INTERNAL PARAMETERS-1'!$B$5:$J$44,4, FALSE))</f>
        <v>0.74827505002621442</v>
      </c>
      <c r="BK19" s="44">
        <f>$F19*'[1]INTERNAL PARAMETERS-2'!V19*(1-VLOOKUP(W$4,'[1]INTERNAL PARAMETERS-1'!$B$5:$J$44,4, FALSE))</f>
        <v>0.57143846465079584</v>
      </c>
      <c r="BL19" s="44">
        <f>$F19*'[1]INTERNAL PARAMETERS-2'!W19*(1-VLOOKUP(X$4,'[1]INTERNAL PARAMETERS-1'!$B$5:$J$44,4, FALSE))</f>
        <v>1.0965423296862271</v>
      </c>
      <c r="BM19" s="44">
        <f>$F19*'[1]INTERNAL PARAMETERS-2'!X19*(1-VLOOKUP(Y$4,'[1]INTERNAL PARAMETERS-1'!$B$5:$J$44,4, FALSE))</f>
        <v>0.94210117639629898</v>
      </c>
      <c r="BN19" s="44">
        <f>$F19*'[1]INTERNAL PARAMETERS-2'!Y19*(1-VLOOKUP(Z$4,'[1]INTERNAL PARAMETERS-1'!$B$5:$J$44,4, FALSE))</f>
        <v>0.94210117639629898</v>
      </c>
      <c r="BO19" s="44">
        <f>$F19*'[1]INTERNAL PARAMETERS-2'!Z19*(1-VLOOKUP(AA$4,'[1]INTERNAL PARAMETERS-1'!$B$5:$J$44,4, FALSE))</f>
        <v>0.76449272329868856</v>
      </c>
      <c r="BP19" s="44">
        <f>$F19*'[1]INTERNAL PARAMETERS-2'!AA19*(1-VLOOKUP(AB$4,'[1]INTERNAL PARAMETERS-1'!$B$5:$J$44,4, FALSE))</f>
        <v>0.23166454697037478</v>
      </c>
      <c r="BQ19" s="44">
        <f>$F19*'[1]INTERNAL PARAMETERS-2'!AB19*(1-VLOOKUP(AC$4,'[1]INTERNAL PARAMETERS-1'!$B$5:$J$44,4, FALSE))</f>
        <v>4.0000664355200879</v>
      </c>
      <c r="BR19" s="44">
        <f>$F19*'[1]INTERNAL PARAMETERS-2'!AC19*(1-VLOOKUP(AD$4,'[1]INTERNAL PARAMETERS-1'!$B$5:$J$44,4, FALSE))</f>
        <v>0.10810937071004624</v>
      </c>
      <c r="BS19" s="44">
        <f>$F19*'[1]INTERNAL PARAMETERS-2'!AD19*(1-VLOOKUP(AE$4,'[1]INTERNAL PARAMETERS-1'!$B$5:$J$44,4, FALSE))</f>
        <v>6.9499082387564179E-2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4.6331782579881978E-2</v>
      </c>
      <c r="CA19" s="44">
        <f>$F19*'[1]INTERNAL PARAMETERS-2'!AL19*(1-VLOOKUP(AM$4,'[1]INTERNAL PARAMETERS-1'!$B$5:$J$44,4, FALSE))</f>
        <v>0.3166066178727388</v>
      </c>
      <c r="CB19" s="44">
        <f>$F19*'[1]INTERNAL PARAMETERS-2'!AM19*(1-VLOOKUP(AN$4,'[1]INTERNAL PARAMETERS-1'!$B$5:$J$44,4, FALSE))</f>
        <v>0.10810937071004624</v>
      </c>
      <c r="CC19" s="44">
        <f>$F19*'[1]INTERNAL PARAMETERS-2'!AN19*(1-VLOOKUP(AO$4,'[1]INTERNAL PARAMETERS-1'!$B$5:$J$44,4, FALSE))</f>
        <v>0.13899816477512836</v>
      </c>
      <c r="CD19" s="44">
        <f>$F19*'[1]INTERNAL PARAMETERS-2'!AO19*(1-VLOOKUP(AP$4,'[1]INTERNAL PARAMETERS-1'!$B$5:$J$44,4, FALSE))</f>
        <v>1.027043247298663</v>
      </c>
      <c r="CE19" s="44">
        <f>$F19*'[1]INTERNAL PARAMETERS-2'!AP19*(1-VLOOKUP(AQ$4,'[1]INTERNAL PARAMETERS-1'!$B$5:$J$44,4, FALSE))</f>
        <v>0.11583086496744616</v>
      </c>
      <c r="CF19" s="44">
        <f>$F19*'[1]INTERNAL PARAMETERS-2'!AQ19*(1-VLOOKUP(AR$4,'[1]INTERNAL PARAMETERS-1'!$B$5:$J$44,4, FALSE))</f>
        <v>1.5442988514799841E-2</v>
      </c>
      <c r="CG19" s="44">
        <f>$F19*'[1]INTERNAL PARAMETERS-2'!AR19*(1-VLOOKUP(AS$4,'[1]INTERNAL PARAMETERS-1'!$B$5:$J$44,4, FALSE))</f>
        <v>2.3167299807682215E-2</v>
      </c>
      <c r="CH19" s="43">
        <f>$F19*'[1]INTERNAL PARAMETERS-2'!AS19*(1-VLOOKUP(AT$4,'[1]INTERNAL PARAMETERS-1'!$B$5:$J$44,4, FALSE))</f>
        <v>0</v>
      </c>
      <c r="CI19" s="42">
        <f t="shared" si="0"/>
        <v>28.170354824516309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'S Opt'!X20</f>
        <v>24.433910651068768</v>
      </c>
      <c r="G20" s="45">
        <f>$F20*'[1]INTERNAL PARAMETERS-2'!F20*VLOOKUP(G$4,'[1]INTERNAL PARAMETERS-1'!$B$5:$J$44,4, FALSE)</f>
        <v>8.288226831949036E-2</v>
      </c>
      <c r="H20" s="44">
        <f>$F20*'[1]INTERNAL PARAMETERS-2'!G20*VLOOKUP(H$4,'[1]INTERNAL PARAMETERS-1'!$B$5:$J$44,4, FALSE)</f>
        <v>9.117025081233289E-2</v>
      </c>
      <c r="I20" s="44">
        <f>$F20*'[1]INTERNAL PARAMETERS-2'!H20*VLOOKUP(I$4,'[1]INTERNAL PARAMETERS-1'!$B$5:$J$44,4, FALSE)</f>
        <v>0.25443458754394305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0.20223459167676597</v>
      </c>
      <c r="N20" s="44">
        <f>$F20*'[1]INTERNAL PARAMETERS-2'!M20*VLOOKUP(N$4,'[1]INTERNAL PARAMETERS-1'!$B$5:$J$44,4, FALSE)</f>
        <v>3.1081156043692028E-2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6.0520841969845252E-2</v>
      </c>
      <c r="T20" s="44">
        <f>$F20*'[1]INTERNAL PARAMETERS-2'!S20*VLOOKUP(T$4,'[1]INTERNAL PARAMETERS-1'!$B$5:$J$44,4, FALSE)</f>
        <v>6.6306303333805317E-3</v>
      </c>
      <c r="U20" s="44">
        <f>$F20*'[1]INTERNAL PARAMETERS-2'!T20*VLOOKUP(U$4,'[1]INTERNAL PARAMETERS-1'!$B$5:$J$44,4, FALSE)</f>
        <v>4.9727894957055166E-3</v>
      </c>
      <c r="V20" s="44">
        <f>$F20*'[1]INTERNAL PARAMETERS-2'!U20*VLOOKUP(V$4,'[1]INTERNAL PARAMETERS-1'!$B$5:$J$44,4, FALSE)</f>
        <v>0.13054085538350649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2.4863947478527579E-2</v>
      </c>
      <c r="AJ20" s="44">
        <f>$F20*'[1]INTERNAL PARAMETERS-2'!AI20*VLOOKUP(AJ$4,'[1]INTERNAL PARAMETERS-1'!$B$5:$J$44,4, FALSE)</f>
        <v>8.2879824928425265E-3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4.8342571633349172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3.8424572418585532</v>
      </c>
      <c r="BB20" s="44">
        <f>$F20*'[1]INTERNAL PARAMETERS-2'!M20*(1-VLOOKUP(N$4,'[1]INTERNAL PARAMETERS-1'!$B$5:$J$44,4, FALSE))</f>
        <v>0.59054196483014842</v>
      </c>
      <c r="BC20" s="44">
        <f>$F20*'[1]INTERNAL PARAMETERS-2'!N20*(1-VLOOKUP(O$4,'[1]INTERNAL PARAMETERS-1'!$B$5:$J$44,4, FALSE))</f>
        <v>2.7434272709466758</v>
      </c>
      <c r="BD20" s="44">
        <f>$F20*'[1]INTERNAL PARAMETERS-2'!O20*(1-VLOOKUP(P$4,'[1]INTERNAL PARAMETERS-1'!$B$5:$J$44,4, FALSE))</f>
        <v>0.38126185501714682</v>
      </c>
      <c r="BE20" s="44">
        <f>$F20*'[1]INTERNAL PARAMETERS-2'!P20*(1-VLOOKUP(Q$4,'[1]INTERNAL PARAMETERS-1'!$B$5:$J$44,4, FALSE))</f>
        <v>0.8951363167019043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1.1498959974270597</v>
      </c>
      <c r="BH20" s="44">
        <f>$F20*'[1]INTERNAL PARAMETERS-2'!S20*(1-VLOOKUP(T$4,'[1]INTERNAL PARAMETERS-1'!$B$5:$J$44,4, FALSE))</f>
        <v>5.9675673000424784E-2</v>
      </c>
      <c r="BI20" s="44">
        <f>$F20*'[1]INTERNAL PARAMETERS-2'!T20*(1-VLOOKUP(U$4,'[1]INTERNAL PARAMETERS-1'!$B$5:$J$44,4, FALSE))</f>
        <v>1.9891157982822066E-2</v>
      </c>
      <c r="BJ20" s="44">
        <f>$F20*'[1]INTERNAL PARAMETERS-2'!U20*(1-VLOOKUP(V$4,'[1]INTERNAL PARAMETERS-1'!$B$5:$J$44,4, FALSE))</f>
        <v>0.73973151383987013</v>
      </c>
      <c r="BK20" s="44">
        <f>$F20*'[1]INTERNAL PARAMETERS-2'!V20*(1-VLOOKUP(W$4,'[1]INTERNAL PARAMETERS-1'!$B$5:$J$44,4, FALSE))</f>
        <v>0.49729849669907245</v>
      </c>
      <c r="BL20" s="44">
        <f>$F20*'[1]INTERNAL PARAMETERS-2'!W20*(1-VLOOKUP(X$4,'[1]INTERNAL PARAMETERS-1'!$B$5:$J$44,4, FALSE))</f>
        <v>0.72936933667185844</v>
      </c>
      <c r="BM20" s="44">
        <f>$F20*'[1]INTERNAL PARAMETERS-2'!X20*(1-VLOOKUP(Y$4,'[1]INTERNAL PARAMETERS-1'!$B$5:$J$44,4, FALSE))</f>
        <v>0.84540597835378395</v>
      </c>
      <c r="BN20" s="44">
        <f>$F20*'[1]INTERNAL PARAMETERS-2'!Y20*(1-VLOOKUP(Z$4,'[1]INTERNAL PARAMETERS-1'!$B$5:$J$44,4, FALSE))</f>
        <v>0.85369396084662663</v>
      </c>
      <c r="BO20" s="44">
        <f>$F20*'[1]INTERNAL PARAMETERS-2'!Z20*(1-VLOOKUP(AA$4,'[1]INTERNAL PARAMETERS-1'!$B$5:$J$44,4, FALSE))</f>
        <v>0.59675673000424778</v>
      </c>
      <c r="BP20" s="44">
        <f>$F20*'[1]INTERNAL PARAMETERS-2'!AA20*(1-VLOOKUP(AB$4,'[1]INTERNAL PARAMETERS-1'!$B$5:$J$44,4, FALSE))</f>
        <v>0.23207328336385113</v>
      </c>
      <c r="BQ20" s="44">
        <f>$F20*'[1]INTERNAL PARAMETERS-2'!AB20*(1-VLOOKUP(AC$4,'[1]INTERNAL PARAMETERS-1'!$B$5:$J$44,4, FALSE))</f>
        <v>2.9672125718176843</v>
      </c>
      <c r="BR20" s="44">
        <f>$F20*'[1]INTERNAL PARAMETERS-2'!AC20*(1-VLOOKUP(AD$4,'[1]INTERNAL PARAMETERS-1'!$B$5:$J$44,4, FALSE))</f>
        <v>0.16576698003004584</v>
      </c>
      <c r="BS20" s="44">
        <f>$F20*'[1]INTERNAL PARAMETERS-2'!AD20*(1-VLOOKUP(AE$4,'[1]INTERNAL PARAMETERS-1'!$B$5:$J$44,4, FALSE))</f>
        <v>4.9730338348120261E-2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4.9730338348120261E-2</v>
      </c>
      <c r="CA20" s="44">
        <f>$F20*'[1]INTERNAL PARAMETERS-2'!AL20*(1-VLOOKUP(AM$4,'[1]INTERNAL PARAMETERS-1'!$B$5:$J$44,4, FALSE))</f>
        <v>0.20720689249425847</v>
      </c>
      <c r="CB20" s="44">
        <f>$F20*'[1]INTERNAL PARAMETERS-2'!AM20*(1-VLOOKUP(AN$4,'[1]INTERNAL PARAMETERS-1'!$B$5:$J$44,4, FALSE))</f>
        <v>6.6306303333805314E-2</v>
      </c>
      <c r="CC20" s="44">
        <f>$F20*'[1]INTERNAL PARAMETERS-2'!AN20*(1-VLOOKUP(AO$4,'[1]INTERNAL PARAMETERS-1'!$B$5:$J$44,4, FALSE))</f>
        <v>0.16576698003004584</v>
      </c>
      <c r="CD20" s="44">
        <f>$F20*'[1]INTERNAL PARAMETERS-2'!AO20*(1-VLOOKUP(AP$4,'[1]INTERNAL PARAMETERS-1'!$B$5:$J$44,4, FALSE))</f>
        <v>0.74594774504860861</v>
      </c>
      <c r="CE20" s="44">
        <f>$F20*'[1]INTERNAL PARAMETERS-2'!AP20*(1-VLOOKUP(AQ$4,'[1]INTERNAL PARAMETERS-1'!$B$5:$J$44,4, FALSE))</f>
        <v>9.9460676696240521E-2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8.2879824928425265E-3</v>
      </c>
      <c r="CH20" s="43">
        <f>$F20*'[1]INTERNAL PARAMETERS-2'!AS20*(1-VLOOKUP(AT$4,'[1]INTERNAL PARAMETERS-1'!$B$5:$J$44,4, FALSE))</f>
        <v>0</v>
      </c>
      <c r="CI20" s="42">
        <f t="shared" si="0"/>
        <v>24.433910651068764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'S Opt'!X21</f>
        <v>11.273829460002649</v>
      </c>
      <c r="G21" s="45">
        <f>$F21*'[1]INTERNAL PARAMETERS-2'!F21*VLOOKUP(G$4,'[1]INTERNAL PARAMETERS-1'!$B$5:$J$44,4, FALSE)</f>
        <v>3.3337841096173833E-2</v>
      </c>
      <c r="H21" s="44">
        <f>$F21*'[1]INTERNAL PARAMETERS-2'!G21*VLOOKUP(H$4,'[1]INTERNAL PARAMETERS-1'!$B$5:$J$44,4, FALSE)</f>
        <v>1.111261369872461E-2</v>
      </c>
      <c r="I21" s="44">
        <f>$F21*'[1]INTERNAL PARAMETERS-2'!H21*VLOOKUP(I$4,'[1]INTERNAL PARAMETERS-1'!$B$5:$J$44,4, FALSE)</f>
        <v>0.12595268832497938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0.12751817228379536</v>
      </c>
      <c r="N21" s="44">
        <f>$F21*'[1]INTERNAL PARAMETERS-2'!M21*VLOOKUP(N$4,'[1]INTERNAL PARAMETERS-1'!$B$5:$J$44,4, FALSE)</f>
        <v>9.4457780130632191E-3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5.5568705408353056E-3</v>
      </c>
      <c r="S21" s="44">
        <f>$F21*'[1]INTERNAL PARAMETERS-2'!R21*VLOOKUP(S$4,'[1]INTERNAL PARAMETERS-1'!$B$5:$J$44,4, FALSE)</f>
        <v>2.2679562724687328E-2</v>
      </c>
      <c r="T21" s="44">
        <f>$F21*'[1]INTERNAL PARAMETERS-2'!S21*VLOOKUP(T$4,'[1]INTERNAL PARAMETERS-1'!$B$5:$J$44,4, FALSE)</f>
        <v>2.7782097938284529E-3</v>
      </c>
      <c r="U21" s="44">
        <f>$F21*'[1]INTERNAL PARAMETERS-2'!T21*VLOOKUP(U$4,'[1]INTERNAL PARAMETERS-1'!$B$5:$J$44,4, FALSE)</f>
        <v>1.1113741081670611E-3</v>
      </c>
      <c r="V21" s="44">
        <f>$F21*'[1]INTERNAL PARAMETERS-2'!U21*VLOOKUP(V$4,'[1]INTERNAL PARAMETERS-1'!$B$5:$J$44,4, FALSE)</f>
        <v>3.5838432839549718E-2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5.5568705408353056E-3</v>
      </c>
      <c r="AJ21" s="44">
        <f>$F21*'[1]INTERNAL PARAMETERS-2'!AI21*VLOOKUP(AJ$4,'[1]INTERNAL PARAMETERS-1'!$B$5:$J$44,4, FALSE)</f>
        <v>5.5568705408353056E-3</v>
      </c>
      <c r="AK21" s="44">
        <f>$F21*'[1]INTERNAL PARAMETERS-2'!AJ21*VLOOKUP(AK$4,'[1]INTERNAL PARAMETERS-1'!$B$5:$J$44,4, FALSE)</f>
        <v>5.5568705408353056E-3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2.3931010781746083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2.4228452733921118</v>
      </c>
      <c r="BB21" s="44">
        <f>$F21*'[1]INTERNAL PARAMETERS-2'!M21*(1-VLOOKUP(N$4,'[1]INTERNAL PARAMETERS-1'!$B$5:$J$44,4, FALSE))</f>
        <v>0.17946978224820115</v>
      </c>
      <c r="BC21" s="44">
        <f>$F21*'[1]INTERNAL PARAMETERS-2'!N21*(1-VLOOKUP(O$4,'[1]INTERNAL PARAMETERS-1'!$B$5:$J$44,4, FALSE))</f>
        <v>1.0168114814224509</v>
      </c>
      <c r="BD21" s="44">
        <f>$F21*'[1]INTERNAL PARAMETERS-2'!O21*(1-VLOOKUP(P$4,'[1]INTERNAL PARAMETERS-1'!$B$5:$J$44,4, FALSE))</f>
        <v>0.19447243080209967</v>
      </c>
      <c r="BE21" s="44">
        <f>$F21*'[1]INTERNAL PARAMETERS-2'!P21*(1-VLOOKUP(Q$4,'[1]INTERNAL PARAMETERS-1'!$B$5:$J$44,4, FALSE))</f>
        <v>0.45562054379654704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0.43091169176905919</v>
      </c>
      <c r="BH21" s="44">
        <f>$F21*'[1]INTERNAL PARAMETERS-2'!S21*(1-VLOOKUP(T$4,'[1]INTERNAL PARAMETERS-1'!$B$5:$J$44,4, FALSE))</f>
        <v>2.5003888144456074E-2</v>
      </c>
      <c r="BI21" s="44">
        <f>$F21*'[1]INTERNAL PARAMETERS-2'!T21*(1-VLOOKUP(U$4,'[1]INTERNAL PARAMETERS-1'!$B$5:$J$44,4, FALSE))</f>
        <v>4.4454964326682443E-3</v>
      </c>
      <c r="BJ21" s="44">
        <f>$F21*'[1]INTERNAL PARAMETERS-2'!U21*(1-VLOOKUP(V$4,'[1]INTERNAL PARAMETERS-1'!$B$5:$J$44,4, FALSE))</f>
        <v>0.20308445275744841</v>
      </c>
      <c r="BK21" s="44">
        <f>$F21*'[1]INTERNAL PARAMETERS-2'!V21*(1-VLOOKUP(W$4,'[1]INTERNAL PARAMETERS-1'!$B$5:$J$44,4, FALSE))</f>
        <v>0.25559236983655803</v>
      </c>
      <c r="BL21" s="44">
        <f>$F21*'[1]INTERNAL PARAMETERS-2'!W21*(1-VLOOKUP(X$4,'[1]INTERNAL PARAMETERS-1'!$B$5:$J$44,4, FALSE))</f>
        <v>0.30004282463145648</v>
      </c>
      <c r="BM21" s="44">
        <f>$F21*'[1]INTERNAL PARAMETERS-2'!X21*(1-VLOOKUP(Y$4,'[1]INTERNAL PARAMETERS-1'!$B$5:$J$44,4, FALSE))</f>
        <v>0.37783112052252876</v>
      </c>
      <c r="BN21" s="44">
        <f>$F21*'[1]INTERNAL PARAMETERS-2'!Y21*(1-VLOOKUP(Z$4,'[1]INTERNAL PARAMETERS-1'!$B$5:$J$44,4, FALSE))</f>
        <v>0.42228270270037321</v>
      </c>
      <c r="BO21" s="44">
        <f>$F21*'[1]INTERNAL PARAMETERS-2'!Z21*(1-VLOOKUP(AA$4,'[1]INTERNAL PARAMETERS-1'!$B$5:$J$44,4, FALSE))</f>
        <v>0.23336714243910883</v>
      </c>
      <c r="BP21" s="44">
        <f>$F21*'[1]INTERNAL PARAMETERS-2'!AA21*(1-VLOOKUP(AB$4,'[1]INTERNAL PARAMETERS-1'!$B$5:$J$44,4, FALSE))</f>
        <v>5.5563068493623052E-2</v>
      </c>
      <c r="BQ21" s="44">
        <f>$F21*'[1]INTERNAL PARAMETERS-2'!AB21*(1-VLOOKUP(AC$4,'[1]INTERNAL PARAMETERS-1'!$B$5:$J$44,4, FALSE))</f>
        <v>1.2335091396219997</v>
      </c>
      <c r="BR21" s="44">
        <f>$F21*'[1]INTERNAL PARAMETERS-2'!AC21*(1-VLOOKUP(AD$4,'[1]INTERNAL PARAMETERS-1'!$B$5:$J$44,4, FALSE))</f>
        <v>5.0007325335733745E-2</v>
      </c>
      <c r="BS21" s="44">
        <f>$F21*'[1]INTERNAL PARAMETERS-2'!AD21*(1-VLOOKUP(AE$4,'[1]INTERNAL PARAMETERS-1'!$B$5:$J$44,4, FALSE))</f>
        <v>3.3337841096173833E-2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1.111261369872461E-2</v>
      </c>
      <c r="CA21" s="44">
        <f>$F21*'[1]INTERNAL PARAMETERS-2'!AL21*(1-VLOOKUP(AM$4,'[1]INTERNAL PARAMETERS-1'!$B$5:$J$44,4, FALSE))</f>
        <v>3.8894711637009138E-2</v>
      </c>
      <c r="CB21" s="44">
        <f>$F21*'[1]INTERNAL PARAMETERS-2'!AM21*(1-VLOOKUP(AN$4,'[1]INTERNAL PARAMETERS-1'!$B$5:$J$44,4, FALSE))</f>
        <v>3.8894711637009138E-2</v>
      </c>
      <c r="CC21" s="44">
        <f>$F21*'[1]INTERNAL PARAMETERS-2'!AN21*(1-VLOOKUP(AO$4,'[1]INTERNAL PARAMETERS-1'!$B$5:$J$44,4, FALSE))</f>
        <v>8.890203697274289E-2</v>
      </c>
      <c r="CD21" s="44">
        <f>$F21*'[1]INTERNAL PARAMETERS-2'!AO21*(1-VLOOKUP(AP$4,'[1]INTERNAL PARAMETERS-1'!$B$5:$J$44,4, FALSE))</f>
        <v>0.38338799106336408</v>
      </c>
      <c r="CE21" s="44">
        <f>$F21*'[1]INTERNAL PARAMETERS-2'!AP21*(1-VLOOKUP(AQ$4,'[1]INTERNAL PARAMETERS-1'!$B$5:$J$44,4, FALSE))</f>
        <v>2.7782097938284525E-2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5.5568705408353056E-3</v>
      </c>
      <c r="CH21" s="43">
        <f>$F21*'[1]INTERNAL PARAMETERS-2'!AS21*(1-VLOOKUP(AT$4,'[1]INTERNAL PARAMETERS-1'!$B$5:$J$44,4, FALSE))</f>
        <v>0</v>
      </c>
      <c r="CI21" s="42">
        <f t="shared" si="0"/>
        <v>11.273832842151485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'S Opt'!X22</f>
        <v>3.2304992169389601</v>
      </c>
      <c r="G22" s="45">
        <f>$F22*'[1]INTERNAL PARAMETERS-2'!F22*VLOOKUP(G$4,'[1]INTERNAL PARAMETERS-1'!$B$5:$J$44,4, FALSE)</f>
        <v>8.304644336984985E-3</v>
      </c>
      <c r="H22" s="44">
        <f>$F22*'[1]INTERNAL PARAMETERS-2'!G22*VLOOKUP(H$4,'[1]INTERNAL PARAMETERS-1'!$B$5:$J$44,4, FALSE)</f>
        <v>8.304644336984985E-3</v>
      </c>
      <c r="I22" s="44">
        <f>$F22*'[1]INTERNAL PARAMETERS-2'!H22*VLOOKUP(I$4,'[1]INTERNAL PARAMETERS-1'!$B$5:$J$44,4, FALSE)</f>
        <v>3.2031708088132653E-2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3.5156246930756009E-2</v>
      </c>
      <c r="N22" s="44">
        <f>$F22*'[1]INTERNAL PARAMETERS-2'!M22*VLOOKUP(N$4,'[1]INTERNAL PARAMETERS-1'!$B$5:$J$44,4, FALSE)</f>
        <v>2.9066255179447452E-3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9.2145952039162666E-3</v>
      </c>
      <c r="T22" s="44">
        <f>$F22*'[1]INTERNAL PARAMETERS-2'!S22*VLOOKUP(T$4,'[1]INTERNAL PARAMETERS-1'!$B$5:$J$44,4, FALSE)</f>
        <v>2.768214778994995E-4</v>
      </c>
      <c r="U22" s="44">
        <f>$F22*'[1]INTERNAL PARAMETERS-2'!T22*VLOOKUP(U$4,'[1]INTERNAL PARAMETERS-1'!$B$5:$J$44,4, FALSE)</f>
        <v>5.53642955798999E-4</v>
      </c>
      <c r="V22" s="44">
        <f>$F22*'[1]INTERNAL PARAMETERS-2'!U22*VLOOKUP(V$4,'[1]INTERNAL PARAMETERS-1'!$B$5:$J$44,4, FALSE)</f>
        <v>1.370261469853697E-2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2.768214778994995E-3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0.60860245367452026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0.66796869168436412</v>
      </c>
      <c r="BB22" s="44">
        <f>$F22*'[1]INTERNAL PARAMETERS-2'!M22*(1-VLOOKUP(N$4,'[1]INTERNAL PARAMETERS-1'!$B$5:$J$44,4, FALSE))</f>
        <v>5.5225884840950153E-2</v>
      </c>
      <c r="BC22" s="44">
        <f>$F22*'[1]INTERNAL PARAMETERS-2'!N22*(1-VLOOKUP(O$4,'[1]INTERNAL PARAMETERS-1'!$B$5:$J$44,4, FALSE))</f>
        <v>0.28235726135764611</v>
      </c>
      <c r="BD22" s="44">
        <f>$F22*'[1]INTERNAL PARAMETERS-2'!O22*(1-VLOOKUP(P$4,'[1]INTERNAL PARAMETERS-1'!$B$5:$J$44,4, FALSE))</f>
        <v>4.7059651242914911E-2</v>
      </c>
      <c r="BE22" s="44">
        <f>$F22*'[1]INTERNAL PARAMETERS-2'!P22*(1-VLOOKUP(Q$4,'[1]INTERNAL PARAMETERS-1'!$B$5:$J$44,4, FALSE))</f>
        <v>0.14394684545781805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0.17507730887440906</v>
      </c>
      <c r="BH22" s="44">
        <f>$F22*'[1]INTERNAL PARAMETERS-2'!S22*(1-VLOOKUP(T$4,'[1]INTERNAL PARAMETERS-1'!$B$5:$J$44,4, FALSE))</f>
        <v>2.4913933010954955E-3</v>
      </c>
      <c r="BI22" s="44">
        <f>$F22*'[1]INTERNAL PARAMETERS-2'!T22*(1-VLOOKUP(U$4,'[1]INTERNAL PARAMETERS-1'!$B$5:$J$44,4, FALSE))</f>
        <v>2.214571823195996E-3</v>
      </c>
      <c r="BJ22" s="44">
        <f>$F22*'[1]INTERNAL PARAMETERS-2'!U22*(1-VLOOKUP(V$4,'[1]INTERNAL PARAMETERS-1'!$B$5:$J$44,4, FALSE))</f>
        <v>7.764814995837617E-2</v>
      </c>
      <c r="BK22" s="44">
        <f>$F22*'[1]INTERNAL PARAMETERS-2'!V22*(1-VLOOKUP(W$4,'[1]INTERNAL PARAMETERS-1'!$B$5:$J$44,4, FALSE))</f>
        <v>7.1973261203948175E-2</v>
      </c>
      <c r="BL22" s="44">
        <f>$F22*'[1]INTERNAL PARAMETERS-2'!W22*(1-VLOOKUP(X$4,'[1]INTERNAL PARAMETERS-1'!$B$5:$J$44,4, FALSE))</f>
        <v>7.1973261203948175E-2</v>
      </c>
      <c r="BM22" s="44">
        <f>$F22*'[1]INTERNAL PARAMETERS-2'!X22*(1-VLOOKUP(Y$4,'[1]INTERNAL PARAMETERS-1'!$B$5:$J$44,4, FALSE))</f>
        <v>9.1350764656913136E-2</v>
      </c>
      <c r="BN22" s="44">
        <f>$F22*'[1]INTERNAL PARAMETERS-2'!Y22*(1-VLOOKUP(Z$4,'[1]INTERNAL PARAMETERS-1'!$B$5:$J$44,4, FALSE))</f>
        <v>0.12180112722585809</v>
      </c>
      <c r="BO22" s="44">
        <f>$F22*'[1]INTERNAL PARAMETERS-2'!Z22*(1-VLOOKUP(AA$4,'[1]INTERNAL PARAMETERS-1'!$B$5:$J$44,4, FALSE))</f>
        <v>6.3668939916884881E-2</v>
      </c>
      <c r="BP22" s="44">
        <f>$F22*'[1]INTERNAL PARAMETERS-2'!AA22*(1-VLOOKUP(AB$4,'[1]INTERNAL PARAMETERS-1'!$B$5:$J$44,4, FALSE))</f>
        <v>1.660928867396997E-2</v>
      </c>
      <c r="BQ22" s="44">
        <f>$F22*'[1]INTERNAL PARAMETERS-2'!AB22*(1-VLOOKUP(AC$4,'[1]INTERNAL PARAMETERS-1'!$B$5:$J$44,4, FALSE))</f>
        <v>0.38201267035154418</v>
      </c>
      <c r="BR22" s="44">
        <f>$F22*'[1]INTERNAL PARAMETERS-2'!AC22*(1-VLOOKUP(AD$4,'[1]INTERNAL PARAMETERS-1'!$B$5:$J$44,4, FALSE))</f>
        <v>1.660928867396997E-2</v>
      </c>
      <c r="BS22" s="44">
        <f>$F22*'[1]INTERNAL PARAMETERS-2'!AD22*(1-VLOOKUP(AE$4,'[1]INTERNAL PARAMETERS-1'!$B$5:$J$44,4, FALSE))</f>
        <v>2.768214778994995E-3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5.53642955798999E-3</v>
      </c>
      <c r="CA22" s="44">
        <f>$F22*'[1]INTERNAL PARAMETERS-2'!AL22*(1-VLOOKUP(AM$4,'[1]INTERNAL PARAMETERS-1'!$B$5:$J$44,4, FALSE))</f>
        <v>1.107285911597998E-2</v>
      </c>
      <c r="CB22" s="44">
        <f>$F22*'[1]INTERNAL PARAMETERS-2'!AM22*(1-VLOOKUP(AN$4,'[1]INTERNAL PARAMETERS-1'!$B$5:$J$44,4, FALSE))</f>
        <v>1.3841073894974975E-2</v>
      </c>
      <c r="CC22" s="44">
        <f>$F22*'[1]INTERNAL PARAMETERS-2'!AN22*(1-VLOOKUP(AO$4,'[1]INTERNAL PARAMETERS-1'!$B$5:$J$44,4, FALSE))</f>
        <v>2.214571823195996E-2</v>
      </c>
      <c r="CD22" s="44">
        <f>$F22*'[1]INTERNAL PARAMETERS-2'!AO22*(1-VLOOKUP(AP$4,'[1]INTERNAL PARAMETERS-1'!$B$5:$J$44,4, FALSE))</f>
        <v>0.14948327501580805</v>
      </c>
      <c r="CE22" s="44">
        <f>$F22*'[1]INTERNAL PARAMETERS-2'!AP22*(1-VLOOKUP(AQ$4,'[1]INTERNAL PARAMETERS-1'!$B$5:$J$44,4, FALSE))</f>
        <v>1.107285911597998E-2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2.768214778994995E-3</v>
      </c>
      <c r="CH22" s="43">
        <f>$F22*'[1]INTERNAL PARAMETERS-2'!AS22*(1-VLOOKUP(AT$4,'[1]INTERNAL PARAMETERS-1'!$B$5:$J$44,4, FALSE))</f>
        <v>0</v>
      </c>
      <c r="CI22" s="42">
        <f t="shared" si="0"/>
        <v>3.2304992169389597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'S Opt'!X23</f>
        <v>15.029075634784711</v>
      </c>
      <c r="G23" s="45">
        <f>$F23*'[1]INTERNAL PARAMETERS-2'!F23*VLOOKUP(G$4,'[1]INTERNAL PARAMETERS-1'!$B$5:$J$44,4, FALSE)</f>
        <v>1.8936635299828735E-2</v>
      </c>
      <c r="H23" s="44">
        <f>$F23*'[1]INTERNAL PARAMETERS-2'!G23*VLOOKUP(H$4,'[1]INTERNAL PARAMETERS-1'!$B$5:$J$44,4, FALSE)</f>
        <v>1.2624423533219157E-2</v>
      </c>
      <c r="I23" s="44">
        <f>$F23*'[1]INTERNAL PARAMETERS-2'!H23*VLOOKUP(I$4,'[1]INTERNAL PARAMETERS-1'!$B$5:$J$44,4, FALSE)</f>
        <v>0.1747322414711848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7.5745038291751459E-3</v>
      </c>
      <c r="N23" s="44">
        <f>$F23*'[1]INTERNAL PARAMETERS-2'!M23*VLOOKUP(N$4,'[1]INTERNAL PARAMETERS-1'!$B$5:$J$44,4, FALSE)</f>
        <v>6.3752061371327801E-2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6.3120614758532312E-2</v>
      </c>
      <c r="S23" s="44">
        <f>$F23*'[1]INTERNAL PARAMETERS-2'!R23*VLOOKUP(S$4,'[1]INTERNAL PARAMETERS-1'!$B$5:$J$44,4, FALSE)</f>
        <v>0.16959207216795391</v>
      </c>
      <c r="T23" s="44">
        <f>$F23*'[1]INTERNAL PARAMETERS-2'!S23*VLOOKUP(T$4,'[1]INTERNAL PARAMETERS-1'!$B$5:$J$44,4, FALSE)</f>
        <v>6.3120614758532317E-3</v>
      </c>
      <c r="U23" s="44">
        <f>$F23*'[1]INTERNAL PARAMETERS-2'!T23*VLOOKUP(U$4,'[1]INTERNAL PARAMETERS-1'!$B$5:$J$44,4, FALSE)</f>
        <v>5.0497694132876636E-3</v>
      </c>
      <c r="V23" s="44">
        <f>$F23*'[1]INTERNAL PARAMETERS-2'!U23*VLOOKUP(V$4,'[1]INTERNAL PARAMETERS-1'!$B$5:$J$44,4, FALSE)</f>
        <v>0.1249793131813899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6.3122117666095786E-3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3.3199125879525107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0.14391557275432776</v>
      </c>
      <c r="BB23" s="44">
        <f>$F23*'[1]INTERNAL PARAMETERS-2'!M23*(1-VLOOKUP(N$4,'[1]INTERNAL PARAMETERS-1'!$B$5:$J$44,4, FALSE))</f>
        <v>1.2112891660552281</v>
      </c>
      <c r="BC23" s="44">
        <f>$F23*'[1]INTERNAL PARAMETERS-2'!N23*(1-VLOOKUP(O$4,'[1]INTERNAL PARAMETERS-1'!$B$5:$J$44,4, FALSE))</f>
        <v>0.22723511487525438</v>
      </c>
      <c r="BD23" s="44">
        <f>$F23*'[1]INTERNAL PARAMETERS-2'!O23*(1-VLOOKUP(P$4,'[1]INTERNAL PARAMETERS-1'!$B$5:$J$44,4, FALSE))</f>
        <v>0.36610076792553814</v>
      </c>
      <c r="BE23" s="44">
        <f>$F23*'[1]INTERNAL PARAMETERS-2'!P23*(1-VLOOKUP(Q$4,'[1]INTERNAL PARAMETERS-1'!$B$5:$J$44,4, FALSE))</f>
        <v>0.12624122951706462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3.2222493711911238</v>
      </c>
      <c r="BH23" s="44">
        <f>$F23*'[1]INTERNAL PARAMETERS-2'!S23*(1-VLOOKUP(T$4,'[1]INTERNAL PARAMETERS-1'!$B$5:$J$44,4, FALSE))</f>
        <v>5.6808553282679079E-2</v>
      </c>
      <c r="BI23" s="44">
        <f>$F23*'[1]INTERNAL PARAMETERS-2'!T23*(1-VLOOKUP(U$4,'[1]INTERNAL PARAMETERS-1'!$B$5:$J$44,4, FALSE))</f>
        <v>2.0199077653150654E-2</v>
      </c>
      <c r="BJ23" s="44">
        <f>$F23*'[1]INTERNAL PARAMETERS-2'!U23*(1-VLOOKUP(V$4,'[1]INTERNAL PARAMETERS-1'!$B$5:$J$44,4, FALSE))</f>
        <v>0.70821610802787616</v>
      </c>
      <c r="BK23" s="44">
        <f>$F23*'[1]INTERNAL PARAMETERS-2'!V23*(1-VLOOKUP(W$4,'[1]INTERNAL PARAMETERS-1'!$B$5:$J$44,4, FALSE))</f>
        <v>0.20198626780881609</v>
      </c>
      <c r="BL23" s="44">
        <f>$F23*'[1]INTERNAL PARAMETERS-2'!W23*(1-VLOOKUP(X$4,'[1]INTERNAL PARAMETERS-1'!$B$5:$J$44,4, FALSE))</f>
        <v>3.1561058833047891E-2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1.0793671713843491</v>
      </c>
      <c r="BO23" s="44">
        <f>$F23*'[1]INTERNAL PARAMETERS-2'!Z23*(1-VLOOKUP(AA$4,'[1]INTERNAL PARAMETERS-1'!$B$5:$J$44,4, FALSE))</f>
        <v>0.4481580179838992</v>
      </c>
      <c r="BP23" s="44">
        <f>$F23*'[1]INTERNAL PARAMETERS-2'!AA23*(1-VLOOKUP(AB$4,'[1]INTERNAL PARAMETERS-1'!$B$5:$J$44,4, FALSE))</f>
        <v>0.10730609712479935</v>
      </c>
      <c r="BQ23" s="44">
        <f>$F23*'[1]INTERNAL PARAMETERS-2'!AB23*(1-VLOOKUP(AC$4,'[1]INTERNAL PARAMETERS-1'!$B$5:$J$44,4, FALSE))</f>
        <v>1.3949702451770107</v>
      </c>
      <c r="BR23" s="44">
        <f>$F23*'[1]INTERNAL PARAMETERS-2'!AC23*(1-VLOOKUP(AD$4,'[1]INTERNAL PARAMETERS-1'!$B$5:$J$44,4, FALSE))</f>
        <v>5.6808402991922732E-2</v>
      </c>
      <c r="BS23" s="44">
        <f>$F23*'[1]INTERNAL PARAMETERS-2'!AD23*(1-VLOOKUP(AE$4,'[1]INTERNAL PARAMETERS-1'!$B$5:$J$44,4, FALSE))</f>
        <v>5.6808402991922732E-2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2.5248847066438315E-2</v>
      </c>
      <c r="CA23" s="44">
        <f>$F23*'[1]INTERNAL PARAMETERS-2'!AL23*(1-VLOOKUP(AM$4,'[1]INTERNAL PARAMETERS-1'!$B$5:$J$44,4, FALSE))</f>
        <v>6.3122117666095786E-3</v>
      </c>
      <c r="CB23" s="44">
        <f>$F23*'[1]INTERNAL PARAMETERS-2'!AM23*(1-VLOOKUP(AN$4,'[1]INTERNAL PARAMETERS-1'!$B$5:$J$44,4, FALSE))</f>
        <v>2.5248847066438315E-2</v>
      </c>
      <c r="CC23" s="44">
        <f>$F23*'[1]INTERNAL PARAMETERS-2'!AN23*(1-VLOOKUP(AO$4,'[1]INTERNAL PARAMETERS-1'!$B$5:$J$44,4, FALSE))</f>
        <v>0.10099388535818977</v>
      </c>
      <c r="CD23" s="44">
        <f>$F23*'[1]INTERNAL PARAMETERS-2'!AO23*(1-VLOOKUP(AP$4,'[1]INTERNAL PARAMETERS-1'!$B$5:$J$44,4, FALSE))</f>
        <v>1.1298633626096624</v>
      </c>
      <c r="CE23" s="44">
        <f>$F23*'[1]INTERNAL PARAMETERS-2'!AP23*(1-VLOOKUP(AQ$4,'[1]INTERNAL PARAMETERS-1'!$B$5:$J$44,4, FALSE))</f>
        <v>0.15149007658350291</v>
      </c>
      <c r="CF23" s="44">
        <f>$F23*'[1]INTERNAL PARAMETERS-2'!AQ23*(1-VLOOKUP(AR$4,'[1]INTERNAL PARAMETERS-1'!$B$5:$J$44,4, FALSE))</f>
        <v>0.15149007658350291</v>
      </c>
      <c r="CG23" s="44">
        <f>$F23*'[1]INTERNAL PARAMETERS-2'!AR23*(1-VLOOKUP(AS$4,'[1]INTERNAL PARAMETERS-1'!$B$5:$J$44,4, FALSE))</f>
        <v>6.3122117666095786E-3</v>
      </c>
      <c r="CH23" s="43">
        <f>$F23*'[1]INTERNAL PARAMETERS-2'!AS23*(1-VLOOKUP(AT$4,'[1]INTERNAL PARAMETERS-1'!$B$5:$J$44,4, FALSE))</f>
        <v>0</v>
      </c>
      <c r="CI23" s="42">
        <f t="shared" si="0"/>
        <v>15.029078640599836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'S Opt'!X24</f>
        <v>63.991590380631024</v>
      </c>
      <c r="G24" s="45">
        <f>$F24*'[1]INTERNAL PARAMETERS-2'!F24*VLOOKUP(G$4,'[1]INTERNAL PARAMETERS-1'!$B$5:$J$44,4, FALSE)</f>
        <v>9.7567977853348115E-2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0.64454409558058945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1.9513915528621528E-2</v>
      </c>
      <c r="N24" s="44">
        <f>$F24*'[1]INTERNAL PARAMETERS-2'!M24*VLOOKUP(N$4,'[1]INTERNAL PARAMETERS-1'!$B$5:$J$44,4, FALSE)</f>
        <v>0.20071410264017589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8.3630609468446679E-2</v>
      </c>
      <c r="S24" s="44">
        <f>$F24*'[1]INTERNAL PARAMETERS-2'!R24*VLOOKUP(S$4,'[1]INTERNAL PARAMETERS-1'!$B$5:$J$44,4, FALSE)</f>
        <v>0.4991084883748178</v>
      </c>
      <c r="T24" s="44">
        <f>$F24*'[1]INTERNAL PARAMETERS-2'!S24*VLOOKUP(T$4,'[1]INTERNAL PARAMETERS-1'!$B$5:$J$44,4, FALSE)</f>
        <v>2.0907972325063574E-2</v>
      </c>
      <c r="U24" s="44">
        <f>$F24*'[1]INTERNAL PARAMETERS-2'!T24*VLOOKUP(U$4,'[1]INTERNAL PARAMETERS-1'!$B$5:$J$44,4, FALSE)</f>
        <v>3.9027191141339249E-2</v>
      </c>
      <c r="V24" s="44">
        <f>$F24*'[1]INTERNAL PARAMETERS-2'!U24*VLOOKUP(V$4,'[1]INTERNAL PARAMETERS-1'!$B$5:$J$44,4, FALSE)</f>
        <v>0.4369720141993213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1.3937368384901437E-2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1.3937368384901437E-2</v>
      </c>
      <c r="AI24" s="44">
        <f>$F24*'[1]INTERNAL PARAMETERS-2'!AH24*VLOOKUP(AI$4,'[1]INTERNAL PARAMETERS-1'!$B$5:$J$44,4, FALSE)</f>
        <v>8.3630609468446679E-2</v>
      </c>
      <c r="AJ24" s="44">
        <f>$F24*'[1]INTERNAL PARAMETERS-2'!AI24*VLOOKUP(AJ$4,'[1]INTERNAL PARAMETERS-1'!$B$5:$J$44,4, FALSE)</f>
        <v>1.3937368384901437E-2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12.246337816031197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0.37076439504380904</v>
      </c>
      <c r="BB24" s="44">
        <f>$F24*'[1]INTERNAL PARAMETERS-2'!M24*(1-VLOOKUP(N$4,'[1]INTERNAL PARAMETERS-1'!$B$5:$J$44,4, FALSE))</f>
        <v>3.8135679501633417</v>
      </c>
      <c r="BC24" s="44">
        <f>$F24*'[1]INTERNAL PARAMETERS-2'!N24*(1-VLOOKUP(O$4,'[1]INTERNAL PARAMETERS-1'!$B$5:$J$44,4, FALSE))</f>
        <v>0.65510750736267209</v>
      </c>
      <c r="BD24" s="44">
        <f>$F24*'[1]INTERNAL PARAMETERS-2'!O24*(1-VLOOKUP(P$4,'[1]INTERNAL PARAMETERS-1'!$B$5:$J$44,4, FALSE))</f>
        <v>2.4392378412879316</v>
      </c>
      <c r="BE24" s="44">
        <f>$F24*'[1]INTERNAL PARAMETERS-2'!P24*(1-VLOOKUP(Q$4,'[1]INTERNAL PARAMETERS-1'!$B$5:$J$44,4, FALSE))</f>
        <v>0.71086338006131589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9.4830612791215376</v>
      </c>
      <c r="BH24" s="44">
        <f>$F24*'[1]INTERNAL PARAMETERS-2'!S24*(1-VLOOKUP(T$4,'[1]INTERNAL PARAMETERS-1'!$B$5:$J$44,4, FALSE))</f>
        <v>0.18817175092557217</v>
      </c>
      <c r="BI24" s="44">
        <f>$F24*'[1]INTERNAL PARAMETERS-2'!T24*(1-VLOOKUP(U$4,'[1]INTERNAL PARAMETERS-1'!$B$5:$J$44,4, FALSE))</f>
        <v>0.15610876456535699</v>
      </c>
      <c r="BJ24" s="44">
        <f>$F24*'[1]INTERNAL PARAMETERS-2'!U24*(1-VLOOKUP(V$4,'[1]INTERNAL PARAMETERS-1'!$B$5:$J$44,4, FALSE))</f>
        <v>2.4761747471294875</v>
      </c>
      <c r="BK24" s="44">
        <f>$F24*'[1]INTERNAL PARAMETERS-2'!V24*(1-VLOOKUP(W$4,'[1]INTERNAL PARAMETERS-1'!$B$5:$J$44,4, FALSE))</f>
        <v>1.4077893917377304</v>
      </c>
      <c r="BL24" s="44">
        <f>$F24*'[1]INTERNAL PARAMETERS-2'!W24*(1-VLOOKUP(X$4,'[1]INTERNAL PARAMETERS-1'!$B$5:$J$44,4, FALSE))</f>
        <v>0.2369544600204386</v>
      </c>
      <c r="BM24" s="44">
        <f>$F24*'[1]INTERNAL PARAMETERS-2'!X24*(1-VLOOKUP(Y$4,'[1]INTERNAL PARAMETERS-1'!$B$5:$J$44,4, FALSE))</f>
        <v>2.7874736769802875E-2</v>
      </c>
      <c r="BN24" s="44">
        <f>$F24*'[1]INTERNAL PARAMETERS-2'!Y24*(1-VLOOKUP(Z$4,'[1]INTERNAL PARAMETERS-1'!$B$5:$J$44,4, FALSE))</f>
        <v>6.746230226810531</v>
      </c>
      <c r="BO24" s="44">
        <f>$F24*'[1]INTERNAL PARAMETERS-2'!Z24*(1-VLOOKUP(AA$4,'[1]INTERNAL PARAMETERS-1'!$B$5:$J$44,4, FALSE))</f>
        <v>6.5929063762585391</v>
      </c>
      <c r="BP24" s="44">
        <f>$F24*'[1]INTERNAL PARAMETERS-2'!AA24*(1-VLOOKUP(AB$4,'[1]INTERNAL PARAMETERS-1'!$B$5:$J$44,4, FALSE))</f>
        <v>0.62723277059286908</v>
      </c>
      <c r="BQ24" s="44">
        <f>$F24*'[1]INTERNAL PARAMETERS-2'!AB24*(1-VLOOKUP(AC$4,'[1]INTERNAL PARAMETERS-1'!$B$5:$J$44,4, FALSE))</f>
        <v>7.1504459057678629</v>
      </c>
      <c r="BR24" s="44">
        <f>$F24*'[1]INTERNAL PARAMETERS-2'!AC24*(1-VLOOKUP(AD$4,'[1]INTERNAL PARAMETERS-1'!$B$5:$J$44,4, FALSE))</f>
        <v>0.37634094218752911</v>
      </c>
      <c r="BS24" s="44">
        <f>$F24*'[1]INTERNAL PARAMETERS-2'!AD24*(1-VLOOKUP(AE$4,'[1]INTERNAL PARAMETERS-1'!$B$5:$J$44,4, FALSE))</f>
        <v>0.11150534623824955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2.7874736769802875E-2</v>
      </c>
      <c r="CA24" s="44">
        <f>$F24*'[1]INTERNAL PARAMETERS-2'!AL24*(1-VLOOKUP(AM$4,'[1]INTERNAL PARAMETERS-1'!$B$5:$J$44,4, FALSE))</f>
        <v>4.1818504313742372E-2</v>
      </c>
      <c r="CB24" s="44">
        <f>$F24*'[1]INTERNAL PARAMETERS-2'!AM24*(1-VLOOKUP(AN$4,'[1]INTERNAL PARAMETERS-1'!$B$5:$J$44,4, FALSE))</f>
        <v>0.15332385055199194</v>
      </c>
      <c r="CC24" s="44">
        <f>$F24*'[1]INTERNAL PARAMETERS-2'!AN24*(1-VLOOKUP(AO$4,'[1]INTERNAL PARAMETERS-1'!$B$5:$J$44,4, FALSE))</f>
        <v>0.40421567895733196</v>
      </c>
      <c r="CD24" s="44">
        <f>$F24*'[1]INTERNAL PARAMETERS-2'!AO24*(1-VLOOKUP(AP$4,'[1]INTERNAL PARAMETERS-1'!$B$5:$J$44,4, FALSE))</f>
        <v>4.8087760423332799</v>
      </c>
      <c r="CE24" s="44">
        <f>$F24*'[1]INTERNAL PARAMETERS-2'!AP24*(1-VLOOKUP(AQ$4,'[1]INTERNAL PARAMETERS-1'!$B$5:$J$44,4, FALSE))</f>
        <v>0.4739089200408772</v>
      </c>
      <c r="CF24" s="44">
        <f>$F24*'[1]INTERNAL PARAMETERS-2'!AQ24*(1-VLOOKUP(AR$4,'[1]INTERNAL PARAMETERS-1'!$B$5:$J$44,4, FALSE))</f>
        <v>9.7567977853348115E-2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63.991590380631024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'S Opt'!X25</f>
        <v>148.0907063812609</v>
      </c>
      <c r="G25" s="45">
        <f>$F25*'[1]INTERNAL PARAMETERS-2'!F25*VLOOKUP(G$4,'[1]INTERNAL PARAMETERS-1'!$B$5:$J$44,4, FALSE)</f>
        <v>0.44772263260246609</v>
      </c>
      <c r="H25" s="44">
        <f>$F25*'[1]INTERNAL PARAMETERS-2'!G25*VLOOKUP(H$4,'[1]INTERNAL PARAMETERS-1'!$B$5:$J$44,4, FALSE)</f>
        <v>0.44772263260246609</v>
      </c>
      <c r="I25" s="44">
        <f>$F25*'[1]INTERNAL PARAMETERS-2'!H25*VLOOKUP(I$4,'[1]INTERNAL PARAMETERS-1'!$B$5:$J$44,4, FALSE)</f>
        <v>1.8068791435243172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6.58418685106405E-2</v>
      </c>
      <c r="N25" s="44">
        <f>$F25*'[1]INTERNAL PARAMETERS-2'!M25*VLOOKUP(N$4,'[1]INTERNAL PARAMETERS-1'!$B$5:$J$44,4, FALSE)</f>
        <v>0.37397938445285339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0.10535172851962901</v>
      </c>
      <c r="S25" s="44">
        <f>$F25*'[1]INTERNAL PARAMETERS-2'!R25*VLOOKUP(S$4,'[1]INTERNAL PARAMETERS-1'!$B$5:$J$44,4, FALSE)</f>
        <v>1.2152464051817331</v>
      </c>
      <c r="T25" s="44">
        <f>$F25*'[1]INTERNAL PARAMETERS-2'!S25*VLOOKUP(T$4,'[1]INTERNAL PARAMETERS-1'!$B$5:$J$44,4, FALSE)</f>
        <v>2.1068864796861989E-2</v>
      </c>
      <c r="U25" s="44">
        <f>$F25*'[1]INTERNAL PARAMETERS-2'!T25*VLOOKUP(U$4,'[1]INTERNAL PARAMETERS-1'!$B$5:$J$44,4, FALSE)</f>
        <v>7.3743248149612681E-2</v>
      </c>
      <c r="V25" s="44">
        <f>$F25*'[1]INTERNAL PARAMETERS-2'!U25*VLOOKUP(V$4,'[1]INTERNAL PARAMETERS-1'!$B$5:$J$44,4, FALSE)</f>
        <v>0.75849468221120164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2.6330527594588191E-2</v>
      </c>
      <c r="AG25" s="44">
        <f>$F25*'[1]INTERNAL PARAMETERS-2'!AF25*VLOOKUP(AG$4,'[1]INTERNAL PARAMETERS-1'!$B$5:$J$44,4, FALSE)</f>
        <v>5.2675864259814506E-2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2.6330527594588191E-2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34.330703726962021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1.2509955017021694</v>
      </c>
      <c r="BB25" s="44">
        <f>$F25*'[1]INTERNAL PARAMETERS-2'!M25*(1-VLOOKUP(N$4,'[1]INTERNAL PARAMETERS-1'!$B$5:$J$44,4, FALSE))</f>
        <v>7.105608304604214</v>
      </c>
      <c r="BC25" s="44">
        <f>$F25*'[1]INTERNAL PARAMETERS-2'!N25*(1-VLOOKUP(O$4,'[1]INTERNAL PARAMETERS-1'!$B$5:$J$44,4, FALSE))</f>
        <v>2.0542550426382986</v>
      </c>
      <c r="BD25" s="44">
        <f>$F25*'[1]INTERNAL PARAMETERS-2'!O25*(1-VLOOKUP(P$4,'[1]INTERNAL PARAMETERS-1'!$B$5:$J$44,4, FALSE))</f>
        <v>5.8730552790212354</v>
      </c>
      <c r="BE25" s="44">
        <f>$F25*'[1]INTERNAL PARAMETERS-2'!P25*(1-VLOOKUP(Q$4,'[1]INTERNAL PARAMETERS-1'!$B$5:$J$44,4, FALSE))</f>
        <v>2.9760308354378191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23.089681698452928</v>
      </c>
      <c r="BH25" s="44">
        <f>$F25*'[1]INTERNAL PARAMETERS-2'!S25*(1-VLOOKUP(T$4,'[1]INTERNAL PARAMETERS-1'!$B$5:$J$44,4, FALSE))</f>
        <v>0.1896197831717579</v>
      </c>
      <c r="BI25" s="44">
        <f>$F25*'[1]INTERNAL PARAMETERS-2'!T25*(1-VLOOKUP(U$4,'[1]INTERNAL PARAMETERS-1'!$B$5:$J$44,4, FALSE))</f>
        <v>0.29497299259845072</v>
      </c>
      <c r="BJ25" s="44">
        <f>$F25*'[1]INTERNAL PARAMETERS-2'!U25*(1-VLOOKUP(V$4,'[1]INTERNAL PARAMETERS-1'!$B$5:$J$44,4, FALSE))</f>
        <v>4.2981365325301422</v>
      </c>
      <c r="BK25" s="44">
        <f>$F25*'[1]INTERNAL PARAMETERS-2'!V25*(1-VLOOKUP(W$4,'[1]INTERNAL PARAMETERS-1'!$B$5:$J$44,4, FALSE))</f>
        <v>2.8706939159888285</v>
      </c>
      <c r="BL25" s="44">
        <f>$F25*'[1]INTERNAL PARAMETERS-2'!W25*(1-VLOOKUP(X$4,'[1]INTERNAL PARAMETERS-1'!$B$5:$J$44,4, FALSE))</f>
        <v>1.9225727865240816</v>
      </c>
      <c r="BM25" s="44">
        <f>$F25*'[1]INTERNAL PARAMETERS-2'!X25*(1-VLOOKUP(Y$4,'[1]INTERNAL PARAMETERS-1'!$B$5:$J$44,4, FALSE))</f>
        <v>0.21068864796861989</v>
      </c>
      <c r="BN25" s="44">
        <f>$F25*'[1]INTERNAL PARAMETERS-2'!Y25*(1-VLOOKUP(Z$4,'[1]INTERNAL PARAMETERS-1'!$B$5:$J$44,4, FALSE))</f>
        <v>9.8235525805890269</v>
      </c>
      <c r="BO25" s="44">
        <f>$F25*'[1]INTERNAL PARAMETERS-2'!Z25*(1-VLOOKUP(AA$4,'[1]INTERNAL PARAMETERS-1'!$B$5:$J$44,4, FALSE))</f>
        <v>14.274433569948462</v>
      </c>
      <c r="BP25" s="44">
        <f>$F25*'[1]INTERNAL PARAMETERS-2'!AA25*(1-VLOOKUP(AB$4,'[1]INTERNAL PARAMETERS-1'!$B$5:$J$44,4, FALSE))</f>
        <v>2.1069309068981132</v>
      </c>
      <c r="BQ25" s="44">
        <f>$F25*'[1]INTERNAL PARAMETERS-2'!AB25*(1-VLOOKUP(AC$4,'[1]INTERNAL PARAMETERS-1'!$B$5:$J$44,4, FALSE))</f>
        <v>16.723735380929412</v>
      </c>
      <c r="BR25" s="44">
        <f>$F25*'[1]INTERNAL PARAMETERS-2'!AC25*(1-VLOOKUP(AD$4,'[1]INTERNAL PARAMETERS-1'!$B$5:$J$44,4, FALSE))</f>
        <v>1.3431678978073984</v>
      </c>
      <c r="BS25" s="44">
        <f>$F25*'[1]INTERNAL PARAMETERS-2'!AD25*(1-VLOOKUP(AE$4,'[1]INTERNAL PARAMETERS-1'!$B$5:$J$44,4, FALSE))</f>
        <v>0.28970984889366069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0.42139210500787788</v>
      </c>
      <c r="CA25" s="44">
        <f>$F25*'[1]INTERNAL PARAMETERS-2'!AL25*(1-VLOOKUP(AM$4,'[1]INTERNAL PARAMETERS-1'!$B$5:$J$44,4, FALSE))</f>
        <v>0.21068864796861989</v>
      </c>
      <c r="CB25" s="44">
        <f>$F25*'[1]INTERNAL PARAMETERS-2'!AM25*(1-VLOOKUP(AN$4,'[1]INTERNAL PARAMETERS-1'!$B$5:$J$44,4, FALSE))</f>
        <v>0.658411280571086</v>
      </c>
      <c r="CC25" s="44">
        <f>$F25*'[1]INTERNAL PARAMETERS-2'!AN25*(1-VLOOKUP(AO$4,'[1]INTERNAL PARAMETERS-1'!$B$5:$J$44,4, FALSE))</f>
        <v>1.8172210580044525</v>
      </c>
      <c r="CD25" s="44">
        <f>$F25*'[1]INTERNAL PARAMETERS-2'!AO25*(1-VLOOKUP(AP$4,'[1]INTERNAL PARAMETERS-1'!$B$5:$J$44,4, FALSE))</f>
        <v>7.0582103931198281</v>
      </c>
      <c r="CE25" s="44">
        <f>$F25*'[1]INTERNAL PARAMETERS-2'!AP25*(1-VLOOKUP(AQ$4,'[1]INTERNAL PARAMETERS-1'!$B$5:$J$44,4, FALSE))</f>
        <v>1.0007969937245611</v>
      </c>
      <c r="CF25" s="44">
        <f>$F25*'[1]INTERNAL PARAMETERS-2'!AQ25*(1-VLOOKUP(AR$4,'[1]INTERNAL PARAMETERS-1'!$B$5:$J$44,4, FALSE))</f>
        <v>0.47405316019705429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148.09070638126087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'S Opt'!X26</f>
        <v>311.36144981132634</v>
      </c>
      <c r="G26" s="45">
        <f>$F26*'[1]INTERNAL PARAMETERS-2'!F26*VLOOKUP(G$4,'[1]INTERNAL PARAMETERS-1'!$B$5:$J$44,4, FALSE)</f>
        <v>1.4566111345073469</v>
      </c>
      <c r="H26" s="44">
        <f>$F26*'[1]INTERNAL PARAMETERS-2'!G26*VLOOKUP(H$4,'[1]INTERNAL PARAMETERS-1'!$B$5:$J$44,4, FALSE)</f>
        <v>1.5747105324207831</v>
      </c>
      <c r="I26" s="44">
        <f>$F26*'[1]INTERNAL PARAMETERS-2'!H26*VLOOKUP(I$4,'[1]INTERNAL PARAMETERS-1'!$B$5:$J$44,4, FALSE)</f>
        <v>4.2237363840415698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3.9356087256151653E-2</v>
      </c>
      <c r="M26" s="44">
        <f>$F26*'[1]INTERNAL PARAMETERS-2'!L26*VLOOKUP(M$4,'[1]INTERNAL PARAMETERS-1'!$B$5:$J$44,4, FALSE)</f>
        <v>0.11810406833518326</v>
      </c>
      <c r="N26" s="44">
        <f>$F26*'[1]INTERNAL PARAMETERS-2'!M26*VLOOKUP(N$4,'[1]INTERNAL PARAMETERS-1'!$B$5:$J$44,4, FALSE)</f>
        <v>0.87200043314884967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0.27558601922800496</v>
      </c>
      <c r="S26" s="44">
        <f>$F26*'[1]INTERNAL PARAMETERS-2'!R26*VLOOKUP(S$4,'[1]INTERNAL PARAMETERS-1'!$B$5:$J$44,4, FALSE)</f>
        <v>1.9393225741860913</v>
      </c>
      <c r="T26" s="44">
        <f>$F26*'[1]INTERNAL PARAMETERS-2'!S26*VLOOKUP(T$4,'[1]INTERNAL PARAMETERS-1'!$B$5:$J$44,4, FALSE)</f>
        <v>4.330415043975927E-2</v>
      </c>
      <c r="U26" s="44">
        <f>$F26*'[1]INTERNAL PARAMETERS-2'!T26*VLOOKUP(U$4,'[1]INTERNAL PARAMETERS-1'!$B$5:$J$44,4, FALSE)</f>
        <v>0.12597684259366265</v>
      </c>
      <c r="V26" s="44">
        <f>$F26*'[1]INTERNAL PARAMETERS-2'!U26*VLOOKUP(V$4,'[1]INTERNAL PARAMETERS-1'!$B$5:$J$44,4, FALSE)</f>
        <v>1.5058280388790233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0.11809939791343609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80.25099129678982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2.2439772983684816</v>
      </c>
      <c r="BB26" s="44">
        <f>$F26*'[1]INTERNAL PARAMETERS-2'!M26*(1-VLOOKUP(N$4,'[1]INTERNAL PARAMETERS-1'!$B$5:$J$44,4, FALSE))</f>
        <v>16.568008229828141</v>
      </c>
      <c r="BC26" s="44">
        <f>$F26*'[1]INTERNAL PARAMETERS-2'!N26*(1-VLOOKUP(O$4,'[1]INTERNAL PARAMETERS-1'!$B$5:$J$44,4, FALSE))</f>
        <v>6.7319147702257052</v>
      </c>
      <c r="BD26" s="44">
        <f>$F26*'[1]INTERNAL PARAMETERS-2'!O26*(1-VLOOKUP(P$4,'[1]INTERNAL PARAMETERS-1'!$B$5:$J$44,4, FALSE))</f>
        <v>13.818158870336699</v>
      </c>
      <c r="BE26" s="44">
        <f>$F26*'[1]INTERNAL PARAMETERS-2'!P26*(1-VLOOKUP(Q$4,'[1]INTERNAL PARAMETERS-1'!$B$5:$J$44,4, FALSE))</f>
        <v>11.456077503633036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36.847128909535733</v>
      </c>
      <c r="BH26" s="44">
        <f>$F26*'[1]INTERNAL PARAMETERS-2'!S26*(1-VLOOKUP(T$4,'[1]INTERNAL PARAMETERS-1'!$B$5:$J$44,4, FALSE))</f>
        <v>0.38973735395783338</v>
      </c>
      <c r="BI26" s="44">
        <f>$F26*'[1]INTERNAL PARAMETERS-2'!T26*(1-VLOOKUP(U$4,'[1]INTERNAL PARAMETERS-1'!$B$5:$J$44,4, FALSE))</f>
        <v>0.50390737037465061</v>
      </c>
      <c r="BJ26" s="44">
        <f>$F26*'[1]INTERNAL PARAMETERS-2'!U26*(1-VLOOKUP(V$4,'[1]INTERNAL PARAMETERS-1'!$B$5:$J$44,4, FALSE))</f>
        <v>8.5330255536477981</v>
      </c>
      <c r="BK26" s="44">
        <f>$F26*'[1]INTERNAL PARAMETERS-2'!V26*(1-VLOOKUP(W$4,'[1]INTERNAL PARAMETERS-1'!$B$5:$J$44,4, FALSE))</f>
        <v>8.8971534283586493</v>
      </c>
      <c r="BL26" s="44">
        <f>$F26*'[1]INTERNAL PARAMETERS-2'!W26*(1-VLOOKUP(X$4,'[1]INTERNAL PARAMETERS-1'!$B$5:$J$44,4, FALSE))</f>
        <v>11.101779309892729</v>
      </c>
      <c r="BM26" s="44">
        <f>$F26*'[1]INTERNAL PARAMETERS-2'!X26*(1-VLOOKUP(Y$4,'[1]INTERNAL PARAMETERS-1'!$B$5:$J$44,4, FALSE))</f>
        <v>1.7321971537353518</v>
      </c>
      <c r="BN26" s="44">
        <f>$F26*'[1]INTERNAL PARAMETERS-2'!Y26*(1-VLOOKUP(Z$4,'[1]INTERNAL PARAMETERS-1'!$B$5:$J$44,4, FALSE))</f>
        <v>12.637133755057359</v>
      </c>
      <c r="BO26" s="44">
        <f>$F26*'[1]INTERNAL PARAMETERS-2'!Z26*(1-VLOOKUP(AA$4,'[1]INTERNAL PARAMETERS-1'!$B$5:$J$44,4, FALSE))</f>
        <v>11.613564124947604</v>
      </c>
      <c r="BP26" s="44">
        <f>$F26*'[1]INTERNAL PARAMETERS-2'!AA26*(1-VLOOKUP(AB$4,'[1]INTERNAL PARAMETERS-1'!$B$5:$J$44,4, FALSE))</f>
        <v>4.7635188206634815</v>
      </c>
      <c r="BQ26" s="44">
        <f>$F26*'[1]INTERNAL PARAMETERS-2'!AB26*(1-VLOOKUP(AC$4,'[1]INTERNAL PARAMETERS-1'!$B$5:$J$44,4, FALSE))</f>
        <v>38.068856750341659</v>
      </c>
      <c r="BR26" s="44">
        <f>$F26*'[1]INTERNAL PARAMETERS-2'!AC26*(1-VLOOKUP(AD$4,'[1]INTERNAL PARAMETERS-1'!$B$5:$J$44,4, FALSE))</f>
        <v>3.3856509968134194</v>
      </c>
      <c r="BS26" s="44">
        <f>$F26*'[1]INTERNAL PARAMETERS-2'!AD26*(1-VLOOKUP(AE$4,'[1]INTERNAL PARAMETERS-1'!$B$5:$J$44,4, FALSE))</f>
        <v>0.74798361088174925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1.8896526389049395</v>
      </c>
      <c r="CA26" s="44">
        <f>$F26*'[1]INTERNAL PARAMETERS-2'!AL26*(1-VLOOKUP(AM$4,'[1]INTERNAL PARAMETERS-1'!$B$5:$J$44,4, FALSE))</f>
        <v>0.82672692153903371</v>
      </c>
      <c r="CB26" s="44">
        <f>$F26*'[1]INTERNAL PARAMETERS-2'!AM26*(1-VLOOKUP(AN$4,'[1]INTERNAL PARAMETERS-1'!$B$5:$J$44,4, FALSE))</f>
        <v>2.3620813667036651</v>
      </c>
      <c r="CC26" s="44">
        <f>$F26*'[1]INTERNAL PARAMETERS-2'!AN26*(1-VLOOKUP(AO$4,'[1]INTERNAL PARAMETERS-1'!$B$5:$J$44,4, FALSE))</f>
        <v>4.6060633354938938</v>
      </c>
      <c r="CD26" s="44">
        <f>$F26*'[1]INTERNAL PARAMETERS-2'!AO26*(1-VLOOKUP(AP$4,'[1]INTERNAL PARAMETERS-1'!$B$5:$J$44,4, FALSE))</f>
        <v>15.66845542198549</v>
      </c>
      <c r="CE26" s="44">
        <f>$F26*'[1]INTERNAL PARAMETERS-2'!AP26*(1-VLOOKUP(AQ$4,'[1]INTERNAL PARAMETERS-1'!$B$5:$J$44,4, FALSE))</f>
        <v>1.6534538430780674</v>
      </c>
      <c r="CF26" s="44">
        <f>$F26*'[1]INTERNAL PARAMETERS-2'!AQ26*(1-VLOOKUP(AR$4,'[1]INTERNAL PARAMETERS-1'!$B$5:$J$44,4, FALSE))</f>
        <v>1.6534538430780674</v>
      </c>
      <c r="CG26" s="44">
        <f>$F26*'[1]INTERNAL PARAMETERS-2'!AR26*(1-VLOOKUP(AS$4,'[1]INTERNAL PARAMETERS-1'!$B$5:$J$44,4, FALSE))</f>
        <v>0.11809939791343609</v>
      </c>
      <c r="CH26" s="43">
        <f>$F26*'[1]INTERNAL PARAMETERS-2'!AS26*(1-VLOOKUP(AT$4,'[1]INTERNAL PARAMETERS-1'!$B$5:$J$44,4, FALSE))</f>
        <v>0</v>
      </c>
      <c r="CI26" s="42">
        <f t="shared" si="0"/>
        <v>311.36138753903629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'S Opt'!X27</f>
        <v>366.50390392911294</v>
      </c>
      <c r="G27" s="45">
        <f>$F27*'[1]INTERNAL PARAMETERS-2'!F27*VLOOKUP(G$4,'[1]INTERNAL PARAMETERS-1'!$B$5:$J$44,4, FALSE)</f>
        <v>1.7015676747716926</v>
      </c>
      <c r="H27" s="44">
        <f>$F27*'[1]INTERNAL PARAMETERS-2'!G27*VLOOKUP(H$4,'[1]INTERNAL PARAMETERS-1'!$B$5:$J$44,4, FALSE)</f>
        <v>3.0992669627957579</v>
      </c>
      <c r="I27" s="44">
        <f>$F27*'[1]INTERNAL PARAMETERS-2'!H27*VLOOKUP(I$4,'[1]INTERNAL PARAMETERS-1'!$B$5:$J$44,4, FALSE)</f>
        <v>4.4319264680285633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0.15192503077621555</v>
      </c>
      <c r="N27" s="44">
        <f>$F27*'[1]INTERNAL PARAMETERS-2'!M27*VLOOKUP(N$4,'[1]INTERNAL PARAMETERS-1'!$B$5:$J$44,4, FALSE)</f>
        <v>0.82647180091870875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0.54693377583341529</v>
      </c>
      <c r="S27" s="44">
        <f>$F27*'[1]INTERNAL PARAMETERS-2'!R27*VLOOKUP(S$4,'[1]INTERNAL PARAMETERS-1'!$B$5:$J$44,4, FALSE)</f>
        <v>1.9124631836901025</v>
      </c>
      <c r="T27" s="44">
        <f>$F27*'[1]INTERNAL PARAMETERS-2'!S27*VLOOKUP(T$4,'[1]INTERNAL PARAMETERS-1'!$B$5:$J$44,4, FALSE)</f>
        <v>0.10938675516668306</v>
      </c>
      <c r="U27" s="44">
        <f>$F27*'[1]INTERNAL PARAMETERS-2'!T27*VLOOKUP(U$4,'[1]INTERNAL PARAMETERS-1'!$B$5:$J$44,4, FALSE)</f>
        <v>0.20662024087907671</v>
      </c>
      <c r="V27" s="44">
        <f>$F27*'[1]INTERNAL PARAMETERS-2'!U27*VLOOKUP(V$4,'[1]INTERNAL PARAMETERS-1'!$B$5:$J$44,4, FALSE)</f>
        <v>1.2944001627016446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0.18229904181434076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6.0766347271446919E-2</v>
      </c>
      <c r="AJ27" s="44">
        <f>$F27*'[1]INTERNAL PARAMETERS-2'!AI27*VLOOKUP(AJ$4,'[1]INTERNAL PARAMETERS-1'!$B$5:$J$44,4, FALSE)</f>
        <v>0.30383173635723459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84.206602892542691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2.8865755847480949</v>
      </c>
      <c r="BB27" s="44">
        <f>$F27*'[1]INTERNAL PARAMETERS-2'!M27*(1-VLOOKUP(N$4,'[1]INTERNAL PARAMETERS-1'!$B$5:$J$44,4, FALSE))</f>
        <v>15.702964217455465</v>
      </c>
      <c r="BC27" s="44">
        <f>$F27*'[1]INTERNAL PARAMETERS-2'!N27*(1-VLOOKUP(O$4,'[1]INTERNAL PARAMETERS-1'!$B$5:$J$44,4, FALSE))</f>
        <v>12.154002462097242</v>
      </c>
      <c r="BD27" s="44">
        <f>$F27*'[1]INTERNAL PARAMETERS-2'!O27*(1-VLOOKUP(P$4,'[1]INTERNAL PARAMETERS-1'!$B$5:$J$44,4, FALSE))</f>
        <v>13.49093540284986</v>
      </c>
      <c r="BE27" s="44">
        <f>$F27*'[1]INTERNAL PARAMETERS-2'!P27*(1-VLOOKUP(Q$4,'[1]INTERNAL PARAMETERS-1'!$B$5:$J$44,4, FALSE))</f>
        <v>17.805602611855345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36.336800490111941</v>
      </c>
      <c r="BH27" s="44">
        <f>$F27*'[1]INTERNAL PARAMETERS-2'!S27*(1-VLOOKUP(T$4,'[1]INTERNAL PARAMETERS-1'!$B$5:$J$44,4, FALSE))</f>
        <v>0.98448079650014753</v>
      </c>
      <c r="BI27" s="44">
        <f>$F27*'[1]INTERNAL PARAMETERS-2'!T27*(1-VLOOKUP(U$4,'[1]INTERNAL PARAMETERS-1'!$B$5:$J$44,4, FALSE))</f>
        <v>0.82648096351630684</v>
      </c>
      <c r="BJ27" s="44">
        <f>$F27*'[1]INTERNAL PARAMETERS-2'!U27*(1-VLOOKUP(V$4,'[1]INTERNAL PARAMETERS-1'!$B$5:$J$44,4, FALSE))</f>
        <v>7.33493425530932</v>
      </c>
      <c r="BK27" s="44">
        <f>$F27*'[1]INTERNAL PARAMETERS-2'!V27*(1-VLOOKUP(W$4,'[1]INTERNAL PARAMETERS-1'!$B$5:$J$44,4, FALSE))</f>
        <v>9.6624356224063472</v>
      </c>
      <c r="BL27" s="44">
        <f>$F27*'[1]INTERNAL PARAMETERS-2'!W27*(1-VLOOKUP(X$4,'[1]INTERNAL PARAMETERS-1'!$B$5:$J$44,4, FALSE))</f>
        <v>18.595638427164939</v>
      </c>
      <c r="BM27" s="44">
        <f>$F27*'[1]INTERNAL PARAMETERS-2'!X27*(1-VLOOKUP(Y$4,'[1]INTERNAL PARAMETERS-1'!$B$5:$J$44,4, FALSE))</f>
        <v>4.7400682902960041</v>
      </c>
      <c r="BN27" s="44">
        <f>$F27*'[1]INTERNAL PARAMETERS-2'!Y27*(1-VLOOKUP(Z$4,'[1]INTERNAL PARAMETERS-1'!$B$5:$J$44,4, FALSE))</f>
        <v>16.164837934745488</v>
      </c>
      <c r="BO27" s="44">
        <f>$F27*'[1]INTERNAL PARAMETERS-2'!Z27*(1-VLOOKUP(AA$4,'[1]INTERNAL PARAMETERS-1'!$B$5:$J$44,4, FALSE))</f>
        <v>15.070970383078661</v>
      </c>
      <c r="BP27" s="44">
        <f>$F27*'[1]INTERNAL PARAMETERS-2'!AA27*(1-VLOOKUP(AB$4,'[1]INTERNAL PARAMETERS-1'!$B$5:$J$44,4, FALSE))</f>
        <v>5.2870020661294186</v>
      </c>
      <c r="BQ27" s="44">
        <f>$F27*'[1]INTERNAL PARAMETERS-2'!AB27*(1-VLOOKUP(AC$4,'[1]INTERNAL PARAMETERS-1'!$B$5:$J$44,4, FALSE))</f>
        <v>49.041410929679493</v>
      </c>
      <c r="BR27" s="44">
        <f>$F27*'[1]INTERNAL PARAMETERS-2'!AC27*(1-VLOOKUP(AD$4,'[1]INTERNAL PARAMETERS-1'!$B$5:$J$44,4, FALSE))</f>
        <v>4.9223673321103441</v>
      </c>
      <c r="BS27" s="44">
        <f>$F27*'[1]INTERNAL PARAMETERS-2'!AD27*(1-VLOOKUP(AE$4,'[1]INTERNAL PARAMETERS-1'!$B$5:$J$44,4, FALSE))</f>
        <v>1.6408013275002455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1.7015676747716926</v>
      </c>
      <c r="CA27" s="44">
        <f>$F27*'[1]INTERNAL PARAMETERS-2'!AL27*(1-VLOOKUP(AM$4,'[1]INTERNAL PARAMETERS-1'!$B$5:$J$44,4, FALSE))</f>
        <v>1.7623340220431396</v>
      </c>
      <c r="CB27" s="44">
        <f>$F27*'[1]INTERNAL PARAMETERS-2'!AM27*(1-VLOOKUP(AN$4,'[1]INTERNAL PARAMETERS-1'!$B$5:$J$44,4, FALSE))</f>
        <v>2.0661657584003743</v>
      </c>
      <c r="CC27" s="44">
        <f>$F27*'[1]INTERNAL PARAMETERS-2'!AN27*(1-VLOOKUP(AO$4,'[1]INTERNAL PARAMETERS-1'!$B$5:$J$44,4, FALSE))</f>
        <v>6.6239350068820366</v>
      </c>
      <c r="CD27" s="44">
        <f>$F27*'[1]INTERNAL PARAMETERS-2'!AO27*(1-VLOOKUP(AP$4,'[1]INTERNAL PARAMETERS-1'!$B$5:$J$44,4, FALSE))</f>
        <v>19.264104897541248</v>
      </c>
      <c r="CE27" s="44">
        <f>$F27*'[1]INTERNAL PARAMETERS-2'!AP27*(1-VLOOKUP(AQ$4,'[1]INTERNAL PARAMETERS-1'!$B$5:$J$44,4, FALSE))</f>
        <v>2.6738658815052365</v>
      </c>
      <c r="CF27" s="44">
        <f>$F27*'[1]INTERNAL PARAMETERS-2'!AQ27*(1-VLOOKUP(AR$4,'[1]INTERNAL PARAMETERS-1'!$B$5:$J$44,4, FALSE))</f>
        <v>0.66846647037630913</v>
      </c>
      <c r="CG27" s="44">
        <f>$F27*'[1]INTERNAL PARAMETERS-2'!AR27*(1-VLOOKUP(AS$4,'[1]INTERNAL PARAMETERS-1'!$B$5:$J$44,4, FALSE))</f>
        <v>6.0766347271446919E-2</v>
      </c>
      <c r="CH27" s="43">
        <f>$F27*'[1]INTERNAL PARAMETERS-2'!AS27*(1-VLOOKUP(AT$4,'[1]INTERNAL PARAMETERS-1'!$B$5:$J$44,4, FALSE))</f>
        <v>0</v>
      </c>
      <c r="CI27" s="42">
        <f t="shared" si="0"/>
        <v>366.50397722989379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'S Opt'!X28</f>
        <v>254.24525774510238</v>
      </c>
      <c r="G28" s="45">
        <f>$F28*'[1]INTERNAL PARAMETERS-2'!F28*VLOOKUP(G$4,'[1]INTERNAL PARAMETERS-1'!$B$5:$J$44,4, FALSE)</f>
        <v>1.796776661010413</v>
      </c>
      <c r="H28" s="44">
        <f>$F28*'[1]INTERNAL PARAMETERS-2'!G28*VLOOKUP(H$4,'[1]INTERNAL PARAMETERS-1'!$B$5:$J$44,4, FALSE)</f>
        <v>1.4797074000764958</v>
      </c>
      <c r="I28" s="44">
        <f>$F28*'[1]INTERNAL PARAMETERS-2'!H28*VLOOKUP(I$4,'[1]INTERNAL PARAMETERS-1'!$B$5:$J$44,4, FALSE)</f>
        <v>3.0709000744479305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0.10568975364463906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0.1294743975066934</v>
      </c>
      <c r="N28" s="44">
        <f>$F28*'[1]INTERNAL PARAMETERS-2'!M28*VLOOKUP(N$4,'[1]INTERNAL PARAMETERS-1'!$B$5:$J$44,4, FALSE)</f>
        <v>0.5126131023445416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0.36992685001912395</v>
      </c>
      <c r="S28" s="44">
        <f>$F28*'[1]INTERNAL PARAMETERS-2'!R28*VLOOKUP(S$4,'[1]INTERNAL PARAMETERS-1'!$B$5:$J$44,4, FALSE)</f>
        <v>1.2387451858222864</v>
      </c>
      <c r="T28" s="44">
        <f>$F28*'[1]INTERNAL PARAMETERS-2'!S28*VLOOKUP(T$4,'[1]INTERNAL PARAMETERS-1'!$B$5:$J$44,4, FALSE)</f>
        <v>5.8130635730840208E-2</v>
      </c>
      <c r="U28" s="44">
        <f>$F28*'[1]INTERNAL PARAMETERS-2'!T28*VLOOKUP(U$4,'[1]INTERNAL PARAMETERS-1'!$B$5:$J$44,4, FALSE)</f>
        <v>0.11626127146168042</v>
      </c>
      <c r="V28" s="44">
        <f>$F28*'[1]INTERNAL PARAMETERS-2'!U28*VLOOKUP(V$4,'[1]INTERNAL PARAMETERS-1'!$B$5:$J$44,4, FALSE)</f>
        <v>0.76099292199346447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0.10568975364463906</v>
      </c>
      <c r="AG28" s="44">
        <f>$F28*'[1]INTERNAL PARAMETERS-2'!AF28*VLOOKUP(AG$4,'[1]INTERNAL PARAMETERS-1'!$B$5:$J$44,4, FALSE)</f>
        <v>5.285758908520679E-2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0.10568975364463906</v>
      </c>
      <c r="AJ28" s="44">
        <f>$F28*'[1]INTERNAL PARAMETERS-2'!AI28*VLOOKUP(AJ$4,'[1]INTERNAL PARAMETERS-1'!$B$5:$J$44,4, FALSE)</f>
        <v>0.21137950728927812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58.347101414510675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2.4600135526271742</v>
      </c>
      <c r="BB28" s="44">
        <f>$F28*'[1]INTERNAL PARAMETERS-2'!M28*(1-VLOOKUP(N$4,'[1]INTERNAL PARAMETERS-1'!$B$5:$J$44,4, FALSE))</f>
        <v>9.7396489445462908</v>
      </c>
      <c r="BC28" s="44">
        <f>$F28*'[1]INTERNAL PARAMETERS-2'!N28*(1-VLOOKUP(O$4,'[1]INTERNAL PARAMETERS-1'!$B$5:$J$44,4, FALSE))</f>
        <v>11.097805500573719</v>
      </c>
      <c r="BD28" s="44">
        <f>$F28*'[1]INTERNAL PARAMETERS-2'!O28*(1-VLOOKUP(P$4,'[1]INTERNAL PARAMETERS-1'!$B$5:$J$44,4, FALSE))</f>
        <v>9.565240511412016</v>
      </c>
      <c r="BE28" s="44">
        <f>$F28*'[1]INTERNAL PARAMETERS-2'!P28*(1-VLOOKUP(Q$4,'[1]INTERNAL PARAMETERS-1'!$B$5:$J$44,4, FALSE))</f>
        <v>10.252262046890833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23.536158530623439</v>
      </c>
      <c r="BH28" s="44">
        <f>$F28*'[1]INTERNAL PARAMETERS-2'!S28*(1-VLOOKUP(T$4,'[1]INTERNAL PARAMETERS-1'!$B$5:$J$44,4, FALSE))</f>
        <v>0.52317572157756187</v>
      </c>
      <c r="BI28" s="44">
        <f>$F28*'[1]INTERNAL PARAMETERS-2'!T28*(1-VLOOKUP(U$4,'[1]INTERNAL PARAMETERS-1'!$B$5:$J$44,4, FALSE))</f>
        <v>0.46504508584672166</v>
      </c>
      <c r="BJ28" s="44">
        <f>$F28*'[1]INTERNAL PARAMETERS-2'!U28*(1-VLOOKUP(V$4,'[1]INTERNAL PARAMETERS-1'!$B$5:$J$44,4, FALSE))</f>
        <v>4.3122932246296317</v>
      </c>
      <c r="BK28" s="44">
        <f>$F28*'[1]INTERNAL PARAMETERS-2'!V28*(1-VLOOKUP(W$4,'[1]INTERNAL PARAMETERS-1'!$B$5:$J$44,4, FALSE))</f>
        <v>6.7643730539888702</v>
      </c>
      <c r="BL28" s="44">
        <f>$F28*'[1]INTERNAL PARAMETERS-2'!W28*(1-VLOOKUP(X$4,'[1]INTERNAL PARAMETERS-1'!$B$5:$J$44,4, FALSE))</f>
        <v>11.626254268796913</v>
      </c>
      <c r="BM28" s="44">
        <f>$F28*'[1]INTERNAL PARAMETERS-2'!X28*(1-VLOOKUP(Y$4,'[1]INTERNAL PARAMETERS-1'!$B$5:$J$44,4, FALSE))</f>
        <v>2.7480352928637135</v>
      </c>
      <c r="BN28" s="44">
        <f>$F28*'[1]INTERNAL PARAMETERS-2'!Y28*(1-VLOOKUP(Z$4,'[1]INTERNAL PARAMETERS-1'!$B$5:$J$44,4, FALSE))</f>
        <v>11.731969446967328</v>
      </c>
      <c r="BO28" s="44">
        <f>$F28*'[1]INTERNAL PARAMETERS-2'!Z28*(1-VLOOKUP(AA$4,'[1]INTERNAL PARAMETERS-1'!$B$5:$J$44,4, FALSE))</f>
        <v>13.264509011603256</v>
      </c>
      <c r="BP28" s="44">
        <f>$F28*'[1]INTERNAL PARAMETERS-2'!AA28*(1-VLOOKUP(AB$4,'[1]INTERNAL PARAMETERS-1'!$B$5:$J$44,4, FALSE))</f>
        <v>4.7561914611634046</v>
      </c>
      <c r="BQ28" s="44">
        <f>$F28*'[1]INTERNAL PARAMETERS-2'!AB28*(1-VLOOKUP(AC$4,'[1]INTERNAL PARAMETERS-1'!$B$5:$J$44,4, FALSE))</f>
        <v>36.464185384637652</v>
      </c>
      <c r="BR28" s="44">
        <f>$F28*'[1]INTERNAL PARAMETERS-2'!AC28*(1-VLOOKUP(AD$4,'[1]INTERNAL PARAMETERS-1'!$B$5:$J$44,4, FALSE))</f>
        <v>2.7480352928637135</v>
      </c>
      <c r="BS28" s="44">
        <f>$F28*'[1]INTERNAL PARAMETERS-2'!AD28*(1-VLOOKUP(AE$4,'[1]INTERNAL PARAMETERS-1'!$B$5:$J$44,4, FALSE))</f>
        <v>0.63416394639360885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0.95123320732752614</v>
      </c>
      <c r="CA28" s="44">
        <f>$F28*'[1]INTERNAL PARAMETERS-2'!AL28*(1-VLOOKUP(AM$4,'[1]INTERNAL PARAMETERS-1'!$B$5:$J$44,4, FALSE))</f>
        <v>1.5853971537211349</v>
      </c>
      <c r="CB28" s="44">
        <f>$F28*'[1]INTERNAL PARAMETERS-2'!AM28*(1-VLOOKUP(AN$4,'[1]INTERNAL PARAMETERS-1'!$B$5:$J$44,4, FALSE))</f>
        <v>1.6910869073657739</v>
      </c>
      <c r="CC28" s="44">
        <f>$F28*'[1]INTERNAL PARAMETERS-2'!AN28*(1-VLOOKUP(AO$4,'[1]INTERNAL PARAMETERS-1'!$B$5:$J$44,4, FALSE))</f>
        <v>5.2846656539123744</v>
      </c>
      <c r="CD28" s="44">
        <f>$F28*'[1]INTERNAL PARAMETERS-2'!AO28*(1-VLOOKUP(AP$4,'[1]INTERNAL PARAMETERS-1'!$B$5:$J$44,4, FALSE))</f>
        <v>11.837659200611967</v>
      </c>
      <c r="CE28" s="44">
        <f>$F28*'[1]INTERNAL PARAMETERS-2'!AP28*(1-VLOOKUP(AQ$4,'[1]INTERNAL PARAMETERS-1'!$B$5:$J$44,4, FALSE))</f>
        <v>1.6382547428063416</v>
      </c>
      <c r="CF28" s="44">
        <f>$F28*'[1]INTERNAL PARAMETERS-2'!AQ28*(1-VLOOKUP(AR$4,'[1]INTERNAL PARAMETERS-1'!$B$5:$J$44,4, FALSE))</f>
        <v>0.10568975364463906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254.24528316962815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'S Opt'!X29</f>
        <v>198.01553401425736</v>
      </c>
      <c r="G29" s="45">
        <f>$F29*'[1]INTERNAL PARAMETERS-2'!F29*VLOOKUP(G$4,'[1]INTERNAL PARAMETERS-1'!$B$5:$J$44,4, FALSE)</f>
        <v>2.0001549090780135</v>
      </c>
      <c r="H29" s="44">
        <f>$F29*'[1]INTERNAL PARAMETERS-2'!G29*VLOOKUP(H$4,'[1]INTERNAL PARAMETERS-1'!$B$5:$J$44,4, FALSE)</f>
        <v>1.5715502857041537</v>
      </c>
      <c r="I29" s="44">
        <f>$F29*'[1]INTERNAL PARAMETERS-2'!H29*VLOOKUP(I$4,'[1]INTERNAL PARAMETERS-1'!$B$5:$J$44,4, FALSE)</f>
        <v>2.2967683179439904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0.14048707099476526</v>
      </c>
      <c r="N29" s="44">
        <f>$F29*'[1]INTERNAL PARAMETERS-2'!M29*VLOOKUP(N$4,'[1]INTERNAL PARAMETERS-1'!$B$5:$J$44,4, FALSE)</f>
        <v>0.36907620346082393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0.23811367965214447</v>
      </c>
      <c r="S29" s="44">
        <f>$F29*'[1]INTERNAL PARAMETERS-2'!R29*VLOOKUP(S$4,'[1]INTERNAL PARAMETERS-1'!$B$5:$J$44,4, FALSE)</f>
        <v>0.7677577094121194</v>
      </c>
      <c r="T29" s="44">
        <f>$F29*'[1]INTERNAL PARAMETERS-2'!S29*VLOOKUP(T$4,'[1]INTERNAL PARAMETERS-1'!$B$5:$J$44,4, FALSE)</f>
        <v>5.2385009523471783E-2</v>
      </c>
      <c r="U29" s="44">
        <f>$F29*'[1]INTERNAL PARAMETERS-2'!T29*VLOOKUP(U$4,'[1]INTERNAL PARAMETERS-1'!$B$5:$J$44,4, FALSE)</f>
        <v>0.13334366060520092</v>
      </c>
      <c r="V29" s="44">
        <f>$F29*'[1]INTERNAL PARAMETERS-2'!U29*VLOOKUP(V$4,'[1]INTERNAL PARAMETERS-1'!$B$5:$J$44,4, FALSE)</f>
        <v>0.63576352467122577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4.7622735930428893E-2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0.19049094372171557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43.638598040935811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2.6692543489005396</v>
      </c>
      <c r="BB29" s="44">
        <f>$F29*'[1]INTERNAL PARAMETERS-2'!M29*(1-VLOOKUP(N$4,'[1]INTERNAL PARAMETERS-1'!$B$5:$J$44,4, FALSE))</f>
        <v>7.0124478657556546</v>
      </c>
      <c r="BC29" s="44">
        <f>$F29*'[1]INTERNAL PARAMETERS-2'!N29*(1-VLOOKUP(O$4,'[1]INTERNAL PARAMETERS-1'!$B$5:$J$44,4, FALSE))</f>
        <v>8.3816015237554851</v>
      </c>
      <c r="BD29" s="44">
        <f>$F29*'[1]INTERNAL PARAMETERS-2'!O29*(1-VLOOKUP(P$4,'[1]INTERNAL PARAMETERS-1'!$B$5:$J$44,4, FALSE))</f>
        <v>7.6196377488686231</v>
      </c>
      <c r="BE29" s="44">
        <f>$F29*'[1]INTERNAL PARAMETERS-2'!P29*(1-VLOOKUP(Q$4,'[1]INTERNAL PARAMETERS-1'!$B$5:$J$44,4, FALSE))</f>
        <v>7.8101286925903386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14.587396478830268</v>
      </c>
      <c r="BH29" s="44">
        <f>$F29*'[1]INTERNAL PARAMETERS-2'!S29*(1-VLOOKUP(T$4,'[1]INTERNAL PARAMETERS-1'!$B$5:$J$44,4, FALSE))</f>
        <v>0.47146508571124607</v>
      </c>
      <c r="BI29" s="44">
        <f>$F29*'[1]INTERNAL PARAMETERS-2'!T29*(1-VLOOKUP(U$4,'[1]INTERNAL PARAMETERS-1'!$B$5:$J$44,4, FALSE))</f>
        <v>0.53337464242080368</v>
      </c>
      <c r="BJ29" s="44">
        <f>$F29*'[1]INTERNAL PARAMETERS-2'!U29*(1-VLOOKUP(V$4,'[1]INTERNAL PARAMETERS-1'!$B$5:$J$44,4, FALSE))</f>
        <v>3.6026599731369457</v>
      </c>
      <c r="BK29" s="44">
        <f>$F29*'[1]INTERNAL PARAMETERS-2'!V29*(1-VLOOKUP(W$4,'[1]INTERNAL PARAMETERS-1'!$B$5:$J$44,4, FALSE))</f>
        <v>5.3337464242080364</v>
      </c>
      <c r="BL29" s="44">
        <f>$F29*'[1]INTERNAL PARAMETERS-2'!W29*(1-VLOOKUP(X$4,'[1]INTERNAL PARAMETERS-1'!$B$5:$J$44,4, FALSE))</f>
        <v>9.7150579313608958</v>
      </c>
      <c r="BM29" s="44">
        <f>$F29*'[1]INTERNAL PARAMETERS-2'!X29*(1-VLOOKUP(Y$4,'[1]INTERNAL PARAMETERS-1'!$B$5:$J$44,4, FALSE))</f>
        <v>3.3812142510604515</v>
      </c>
      <c r="BN29" s="44">
        <f>$F29*'[1]INTERNAL PARAMETERS-2'!Y29*(1-VLOOKUP(Z$4,'[1]INTERNAL PARAMETERS-1'!$B$5:$J$44,4, FALSE))</f>
        <v>9.2864335064336352</v>
      </c>
      <c r="BO29" s="44">
        <f>$F29*'[1]INTERNAL PARAMETERS-2'!Z29*(1-VLOOKUP(AA$4,'[1]INTERNAL PARAMETERS-1'!$B$5:$J$44,4, FALSE))</f>
        <v>9.6197926579466362</v>
      </c>
      <c r="BP29" s="44">
        <f>$F29*'[1]INTERNAL PARAMETERS-2'!AA29*(1-VLOOKUP(AB$4,'[1]INTERNAL PARAMETERS-1'!$B$5:$J$44,4, FALSE))</f>
        <v>3.2383460432691651</v>
      </c>
      <c r="BQ29" s="44">
        <f>$F29*'[1]INTERNAL PARAMETERS-2'!AB29*(1-VLOOKUP(AC$4,'[1]INTERNAL PARAMETERS-1'!$B$5:$J$44,4, FALSE))</f>
        <v>31.002440693816013</v>
      </c>
      <c r="BR29" s="44">
        <f>$F29*'[1]INTERNAL PARAMETERS-2'!AC29*(1-VLOOKUP(AD$4,'[1]INTERNAL PARAMETERS-1'!$B$5:$J$44,4, FALSE))</f>
        <v>2.2858913246605872</v>
      </c>
      <c r="BS29" s="44">
        <f>$F29*'[1]INTERNAL PARAMETERS-2'!AD29*(1-VLOOKUP(AE$4,'[1]INTERNAL PARAMETERS-1'!$B$5:$J$44,4, FALSE))</f>
        <v>0.80958651081729127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1.0000774545390068</v>
      </c>
      <c r="CA29" s="44">
        <f>$F29*'[1]INTERNAL PARAMETERS-2'!AL29*(1-VLOOKUP(AM$4,'[1]INTERNAL PARAMETERS-1'!$B$5:$J$44,4, FALSE))</f>
        <v>1.0000774545390068</v>
      </c>
      <c r="CB29" s="44">
        <f>$F29*'[1]INTERNAL PARAMETERS-2'!AM29*(1-VLOOKUP(AN$4,'[1]INTERNAL PARAMETERS-1'!$B$5:$J$44,4, FALSE))</f>
        <v>1.4286820779128668</v>
      </c>
      <c r="CC29" s="44">
        <f>$F29*'[1]INTERNAL PARAMETERS-2'!AN29*(1-VLOOKUP(AO$4,'[1]INTERNAL PARAMETERS-1'!$B$5:$J$44,4, FALSE))</f>
        <v>5.1432554804863209</v>
      </c>
      <c r="CD29" s="44">
        <f>$F29*'[1]INTERNAL PARAMETERS-2'!AO29*(1-VLOOKUP(AP$4,'[1]INTERNAL PARAMETERS-1'!$B$5:$J$44,4, FALSE))</f>
        <v>8.6197152034076296</v>
      </c>
      <c r="CE29" s="44">
        <f>$F29*'[1]INTERNAL PARAMETERS-2'!AP29*(1-VLOOKUP(AQ$4,'[1]INTERNAL PARAMETERS-1'!$B$5:$J$44,4, FALSE))</f>
        <v>1.1429456623302936</v>
      </c>
      <c r="CF29" s="44">
        <f>$F29*'[1]INTERNAL PARAMETERS-2'!AQ29*(1-VLOOKUP(AR$4,'[1]INTERNAL PARAMETERS-1'!$B$5:$J$44,4, FALSE))</f>
        <v>0.19049094372171557</v>
      </c>
      <c r="CG29" s="44">
        <f>$F29*'[1]INTERNAL PARAMETERS-2'!AR29*(1-VLOOKUP(AS$4,'[1]INTERNAL PARAMETERS-1'!$B$5:$J$44,4, FALSE))</f>
        <v>4.7622735930428893E-2</v>
      </c>
      <c r="CH29" s="43">
        <f>$F29*'[1]INTERNAL PARAMETERS-2'!AS29*(1-VLOOKUP(AT$4,'[1]INTERNAL PARAMETERS-1'!$B$5:$J$44,4, FALSE))</f>
        <v>0</v>
      </c>
      <c r="CI29" s="42">
        <f t="shared" si="0"/>
        <v>198.01545480804376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'S Opt'!X30</f>
        <v>163.37070720394391</v>
      </c>
      <c r="G30" s="45">
        <f>$F30*'[1]INTERNAL PARAMETERS-2'!F30*VLOOKUP(G$4,'[1]INTERNAL PARAMETERS-1'!$B$5:$J$44,4, FALSE)</f>
        <v>1.5031412028420472</v>
      </c>
      <c r="H30" s="44">
        <f>$F30*'[1]INTERNAL PARAMETERS-2'!G30*VLOOKUP(H$4,'[1]INTERNAL PARAMETERS-1'!$B$5:$J$44,4, FALSE)</f>
        <v>0.9018879891193724</v>
      </c>
      <c r="I30" s="44">
        <f>$F30*'[1]INTERNAL PARAMETERS-2'!H30*VLOOKUP(I$4,'[1]INTERNAL PARAMETERS-1'!$B$5:$J$44,4, FALSE)</f>
        <v>1.6974690253540665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0.10307302973557629</v>
      </c>
      <c r="N30" s="44">
        <f>$F30*'[1]INTERNAL PARAMETERS-2'!M30*VLOOKUP(N$4,'[1]INTERNAL PARAMETERS-1'!$B$5:$J$44,4, FALSE)</f>
        <v>0.24050373604967798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0.12883413970103016</v>
      </c>
      <c r="S30" s="44">
        <f>$F30*'[1]INTERNAL PARAMETERS-2'!R30*VLOOKUP(S$4,'[1]INTERNAL PARAMETERS-1'!$B$5:$J$44,4, FALSE)</f>
        <v>0.7290409640440636</v>
      </c>
      <c r="T30" s="44">
        <f>$F30*'[1]INTERNAL PARAMETERS-2'!S30*VLOOKUP(T$4,'[1]INTERNAL PARAMETERS-1'!$B$5:$J$44,4, FALSE)</f>
        <v>6.4420337264659164E-2</v>
      </c>
      <c r="U30" s="44">
        <f>$F30*'[1]INTERNAL PARAMETERS-2'!T30*VLOOKUP(U$4,'[1]INTERNAL PARAMETERS-1'!$B$5:$J$44,4, FALSE)</f>
        <v>0.1030738465891123</v>
      </c>
      <c r="V30" s="44">
        <f>$F30*'[1]INTERNAL PARAMETERS-2'!U30*VLOOKUP(V$4,'[1]INTERNAL PARAMETERS-1'!$B$5:$J$44,4, FALSE)</f>
        <v>0.49604002772272682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4.2950158923916855E-2</v>
      </c>
      <c r="AH30" s="44">
        <f>$F30*'[1]INTERNAL PARAMETERS-2'!AG30*VLOOKUP(AH$4,'[1]INTERNAL PARAMETERS-1'!$B$5:$J$44,4, FALSE)</f>
        <v>4.2950158923916855E-2</v>
      </c>
      <c r="AI30" s="44">
        <f>$F30*'[1]INTERNAL PARAMETERS-2'!AH30*VLOOKUP(AI$4,'[1]INTERNAL PARAMETERS-1'!$B$5:$J$44,4, FALSE)</f>
        <v>0.17178429862494701</v>
      </c>
      <c r="AJ30" s="44">
        <f>$F30*'[1]INTERNAL PARAMETERS-2'!AI30*VLOOKUP(AJ$4,'[1]INTERNAL PARAMETERS-1'!$B$5:$J$44,4, FALSE)</f>
        <v>8.590031784783371E-2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32.251911481727262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1.9583875649759492</v>
      </c>
      <c r="BB30" s="44">
        <f>$F30*'[1]INTERNAL PARAMETERS-2'!M30*(1-VLOOKUP(N$4,'[1]INTERNAL PARAMETERS-1'!$B$5:$J$44,4, FALSE))</f>
        <v>4.5695709849438808</v>
      </c>
      <c r="BC30" s="44">
        <f>$F30*'[1]INTERNAL PARAMETERS-2'!N30*(1-VLOOKUP(O$4,'[1]INTERNAL PARAMETERS-1'!$B$5:$J$44,4, FALSE))</f>
        <v>8.6753112939438299</v>
      </c>
      <c r="BD30" s="44">
        <f>$F30*'[1]INTERNAL PARAMETERS-2'!O30*(1-VLOOKUP(P$4,'[1]INTERNAL PARAMETERS-1'!$B$5:$J$44,4, FALSE))</f>
        <v>5.7549128690368487</v>
      </c>
      <c r="BE30" s="44">
        <f>$F30*'[1]INTERNAL PARAMETERS-2'!P30*(1-VLOOKUP(Q$4,'[1]INTERNAL PARAMETERS-1'!$B$5:$J$44,4, FALSE))</f>
        <v>5.7119627101129318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13.851778316837208</v>
      </c>
      <c r="BH30" s="44">
        <f>$F30*'[1]INTERNAL PARAMETERS-2'!S30*(1-VLOOKUP(T$4,'[1]INTERNAL PARAMETERS-1'!$B$5:$J$44,4, FALSE))</f>
        <v>0.57978303538193254</v>
      </c>
      <c r="BI30" s="44">
        <f>$F30*'[1]INTERNAL PARAMETERS-2'!T30*(1-VLOOKUP(U$4,'[1]INTERNAL PARAMETERS-1'!$B$5:$J$44,4, FALSE))</f>
        <v>0.41229538635644919</v>
      </c>
      <c r="BJ30" s="44">
        <f>$F30*'[1]INTERNAL PARAMETERS-2'!U30*(1-VLOOKUP(V$4,'[1]INTERNAL PARAMETERS-1'!$B$5:$J$44,4, FALSE))</f>
        <v>2.8108934904287852</v>
      </c>
      <c r="BK30" s="44">
        <f>$F30*'[1]INTERNAL PARAMETERS-2'!V30*(1-VLOOKUP(W$4,'[1]INTERNAL PARAMETERS-1'!$B$5:$J$44,4, FALSE))</f>
        <v>3.8652365729502702</v>
      </c>
      <c r="BL30" s="44">
        <f>$F30*'[1]INTERNAL PARAMETERS-2'!W30*(1-VLOOKUP(X$4,'[1]INTERNAL PARAMETERS-1'!$B$5:$J$44,4, FALSE))</f>
        <v>8.589410976095996</v>
      </c>
      <c r="BM30" s="44">
        <f>$F30*'[1]INTERNAL PARAMETERS-2'!X30*(1-VLOOKUP(Y$4,'[1]INTERNAL PARAMETERS-1'!$B$5:$J$44,4, FALSE))</f>
        <v>3.2210332003036783</v>
      </c>
      <c r="BN30" s="44">
        <f>$F30*'[1]INTERNAL PARAMETERS-2'!Y30*(1-VLOOKUP(Z$4,'[1]INTERNAL PARAMETERS-1'!$B$5:$J$44,4, FALSE))</f>
        <v>8.074058080221155</v>
      </c>
      <c r="BO30" s="44">
        <f>$F30*'[1]INTERNAL PARAMETERS-2'!Z30*(1-VLOOKUP(AA$4,'[1]INTERNAL PARAMETERS-1'!$B$5:$J$44,4, FALSE))</f>
        <v>9.1047802090415573</v>
      </c>
      <c r="BP30" s="44">
        <f>$F30*'[1]INTERNAL PARAMETERS-2'!AA30*(1-VLOOKUP(AB$4,'[1]INTERNAL PARAMETERS-1'!$B$5:$J$44,4, FALSE))</f>
        <v>2.6197799865810034</v>
      </c>
      <c r="BQ30" s="44">
        <f>$F30*'[1]INTERNAL PARAMETERS-2'!AB30*(1-VLOOKUP(AC$4,'[1]INTERNAL PARAMETERS-1'!$B$5:$J$44,4, FALSE))</f>
        <v>26.798987731249827</v>
      </c>
      <c r="BR30" s="44">
        <f>$F30*'[1]INTERNAL PARAMETERS-2'!AC30*(1-VLOOKUP(AD$4,'[1]INTERNAL PARAMETERS-1'!$B$5:$J$44,4, FALSE))</f>
        <v>2.1902947344125554</v>
      </c>
      <c r="BS30" s="44">
        <f>$F30*'[1]INTERNAL PARAMETERS-2'!AD30*(1-VLOOKUP(AE$4,'[1]INTERNAL PARAMETERS-1'!$B$5:$J$44,4, FALSE))</f>
        <v>0.47241907402164462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0.34356859724989403</v>
      </c>
      <c r="CA30" s="44">
        <f>$F30*'[1]INTERNAL PARAMETERS-2'!AL30*(1-VLOOKUP(AM$4,'[1]INTERNAL PARAMETERS-1'!$B$5:$J$44,4, FALSE))</f>
        <v>1.2884067452931833</v>
      </c>
      <c r="CB30" s="44">
        <f>$F30*'[1]INTERNAL PARAMETERS-2'!AM30*(1-VLOOKUP(AN$4,'[1]INTERNAL PARAMETERS-1'!$B$5:$J$44,4, FALSE))</f>
        <v>0.9877883069672061</v>
      </c>
      <c r="CC30" s="44">
        <f>$F30*'[1]INTERNAL PARAMETERS-2'!AN30*(1-VLOOKUP(AO$4,'[1]INTERNAL PARAMETERS-1'!$B$5:$J$44,4, FALSE))</f>
        <v>3.9940707126513004</v>
      </c>
      <c r="CD30" s="44">
        <f>$F30*'[1]INTERNAL PARAMETERS-2'!AO30*(1-VLOOKUP(AP$4,'[1]INTERNAL PARAMETERS-1'!$B$5:$J$44,4, FALSE))</f>
        <v>7.4298383705038429</v>
      </c>
      <c r="CE30" s="44">
        <f>$F30*'[1]INTERNAL PARAMETERS-2'!AP30*(1-VLOOKUP(AQ$4,'[1]INTERNAL PARAMETERS-1'!$B$5:$J$44,4, FALSE))</f>
        <v>1.2454729234399868</v>
      </c>
      <c r="CF30" s="44">
        <f>$F30*'[1]INTERNAL PARAMETERS-2'!AQ30*(1-VLOOKUP(AR$4,'[1]INTERNAL PARAMETERS-1'!$B$5:$J$44,4, FALSE))</f>
        <v>0.21473445754886389</v>
      </c>
      <c r="CG30" s="44">
        <f>$F30*'[1]INTERNAL PARAMETERS-2'!AR30*(1-VLOOKUP(AS$4,'[1]INTERNAL PARAMETERS-1'!$B$5:$J$44,4, FALSE))</f>
        <v>4.2950158923916855E-2</v>
      </c>
      <c r="CH30" s="43">
        <f>$F30*'[1]INTERNAL PARAMETERS-2'!AS30*(1-VLOOKUP(AT$4,'[1]INTERNAL PARAMETERS-1'!$B$5:$J$44,4, FALSE))</f>
        <v>0</v>
      </c>
      <c r="CI30" s="42">
        <f t="shared" si="0"/>
        <v>163.37070720394391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'S Opt'!X31</f>
        <v>128.5810018251556</v>
      </c>
      <c r="G31" s="45">
        <f>$F31*'[1]INTERNAL PARAMETERS-2'!F31*VLOOKUP(G$4,'[1]INTERNAL PARAMETERS-1'!$B$5:$J$44,4, FALSE)</f>
        <v>0.75595342593045478</v>
      </c>
      <c r="H31" s="44">
        <f>$F31*'[1]INTERNAL PARAMETERS-2'!G31*VLOOKUP(H$4,'[1]INTERNAL PARAMETERS-1'!$B$5:$J$44,4, FALSE)</f>
        <v>0.72159658224277323</v>
      </c>
      <c r="I31" s="44">
        <f>$F31*'[1]INTERNAL PARAMETERS-2'!H31*VLOOKUP(I$4,'[1]INTERNAL PARAMETERS-1'!$B$5:$J$44,4, FALSE)</f>
        <v>1.3204002364575502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3.4356843687681576E-2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0.14431867354354552</v>
      </c>
      <c r="N31" s="44">
        <f>$F31*'[1]INTERNAL PARAMETERS-2'!M31*VLOOKUP(N$4,'[1]INTERNAL PARAMETERS-1'!$B$5:$J$44,4, FALSE)</f>
        <v>0.20101518048832967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3.4356843687681576E-2</v>
      </c>
      <c r="S31" s="44">
        <f>$F31*'[1]INTERNAL PARAMETERS-2'!R31*VLOOKUP(S$4,'[1]INTERNAL PARAMETERS-1'!$B$5:$J$44,4, FALSE)</f>
        <v>0.53340671378149374</v>
      </c>
      <c r="T31" s="44">
        <f>$F31*'[1]INTERNAL PARAMETERS-2'!S31*VLOOKUP(T$4,'[1]INTERNAL PARAMETERS-1'!$B$5:$J$44,4, FALSE)</f>
        <v>4.1233355665290905E-2</v>
      </c>
      <c r="U31" s="44">
        <f>$F31*'[1]INTERNAL PARAMETERS-2'!T31*VLOOKUP(U$4,'[1]INTERNAL PARAMETERS-1'!$B$5:$J$44,4, FALSE)</f>
        <v>6.8723973855509171E-2</v>
      </c>
      <c r="V31" s="44">
        <f>$F31*'[1]INTERNAL PARAMETERS-2'!U31*VLOOKUP(V$4,'[1]INTERNAL PARAMETERS-1'!$B$5:$J$44,4, FALSE)</f>
        <v>0.38141304023900469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3.4356843687681576E-2</v>
      </c>
      <c r="AI31" s="44">
        <f>$F31*'[1]INTERNAL PARAMETERS-2'!AH31*VLOOKUP(AI$4,'[1]INTERNAL PARAMETERS-1'!$B$5:$J$44,4, FALSE)</f>
        <v>3.4356843687681576E-2</v>
      </c>
      <c r="AJ31" s="44">
        <f>$F31*'[1]INTERNAL PARAMETERS-2'!AI31*VLOOKUP(AJ$4,'[1]INTERNAL PARAMETERS-1'!$B$5:$J$44,4, FALSE)</f>
        <v>0.10308338916322725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25.087604492693451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2.7420547973273646</v>
      </c>
      <c r="BB31" s="44">
        <f>$F31*'[1]INTERNAL PARAMETERS-2'!M31*(1-VLOOKUP(N$4,'[1]INTERNAL PARAMETERS-1'!$B$5:$J$44,4, FALSE))</f>
        <v>3.819288429278263</v>
      </c>
      <c r="BC31" s="44">
        <f>$F31*'[1]INTERNAL PARAMETERS-2'!N31*(1-VLOOKUP(O$4,'[1]INTERNAL PARAMETERS-1'!$B$5:$J$44,4, FALSE))</f>
        <v>7.4220940264536388</v>
      </c>
      <c r="BD31" s="44">
        <f>$F31*'[1]INTERNAL PARAMETERS-2'!O31*(1-VLOOKUP(P$4,'[1]INTERNAL PARAMETERS-1'!$B$5:$J$44,4, FALSE))</f>
        <v>3.2643501838361377</v>
      </c>
      <c r="BE31" s="44">
        <f>$F31*'[1]INTERNAL PARAMETERS-2'!P31*(1-VLOOKUP(Q$4,'[1]INTERNAL PARAMETERS-1'!$B$5:$J$44,4, FALSE))</f>
        <v>4.2951969335685929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10.134727561848381</v>
      </c>
      <c r="BH31" s="44">
        <f>$F31*'[1]INTERNAL PARAMETERS-2'!S31*(1-VLOOKUP(T$4,'[1]INTERNAL PARAMETERS-1'!$B$5:$J$44,4, FALSE))</f>
        <v>0.37110020098761809</v>
      </c>
      <c r="BI31" s="44">
        <f>$F31*'[1]INTERNAL PARAMETERS-2'!T31*(1-VLOOKUP(U$4,'[1]INTERNAL PARAMETERS-1'!$B$5:$J$44,4, FALSE))</f>
        <v>0.27489589542203668</v>
      </c>
      <c r="BJ31" s="44">
        <f>$F31*'[1]INTERNAL PARAMETERS-2'!U31*(1-VLOOKUP(V$4,'[1]INTERNAL PARAMETERS-1'!$B$5:$J$44,4, FALSE))</f>
        <v>2.1613405613543599</v>
      </c>
      <c r="BK31" s="44">
        <f>$F31*'[1]INTERNAL PARAMETERS-2'!V31*(1-VLOOKUP(W$4,'[1]INTERNAL PARAMETERS-1'!$B$5:$J$44,4, FALSE))</f>
        <v>3.1612667946729105</v>
      </c>
      <c r="BL31" s="44">
        <f>$F31*'[1]INTERNAL PARAMETERS-2'!W31*(1-VLOOKUP(X$4,'[1]INTERNAL PARAMETERS-1'!$B$5:$J$44,4, FALSE))</f>
        <v>6.6661406005231836</v>
      </c>
      <c r="BM31" s="44">
        <f>$F31*'[1]INTERNAL PARAMETERS-2'!X31*(1-VLOOKUP(Y$4,'[1]INTERNAL PARAMETERS-1'!$B$5:$J$44,4, FALSE))</f>
        <v>3.1268970928850464</v>
      </c>
      <c r="BN31" s="44">
        <f>$F31*'[1]INTERNAL PARAMETERS-2'!Y31*(1-VLOOKUP(Z$4,'[1]INTERNAL PARAMETERS-1'!$B$5:$J$44,4, FALSE))</f>
        <v>6.6661406005231836</v>
      </c>
      <c r="BO31" s="44">
        <f>$F31*'[1]INTERNAL PARAMETERS-2'!Z31*(1-VLOOKUP(AA$4,'[1]INTERNAL PARAMETERS-1'!$B$5:$J$44,4, FALSE))</f>
        <v>7.9718806740576396</v>
      </c>
      <c r="BP31" s="44">
        <f>$F31*'[1]INTERNAL PARAMETERS-2'!AA31*(1-VLOOKUP(AB$4,'[1]INTERNAL PARAMETERS-1'!$B$5:$J$44,4, FALSE))</f>
        <v>2.0273366557772281</v>
      </c>
      <c r="BQ31" s="44">
        <f>$F31*'[1]INTERNAL PARAMETERS-2'!AB31*(1-VLOOKUP(AC$4,'[1]INTERNAL PARAMETERS-1'!$B$5:$J$44,4, FALSE))</f>
        <v>22.060128159134646</v>
      </c>
      <c r="BR31" s="44">
        <f>$F31*'[1]INTERNAL PARAMETERS-2'!AC31*(1-VLOOKUP(AD$4,'[1]INTERNAL PARAMETERS-1'!$B$5:$J$44,4, FALSE))</f>
        <v>2.2678602777913643</v>
      </c>
      <c r="BS31" s="44">
        <f>$F31*'[1]INTERNAL PARAMETERS-2'!AD31*(1-VLOOKUP(AE$4,'[1]INTERNAL PARAMETERS-1'!$B$5:$J$44,4, FALSE))</f>
        <v>0.37797671296522739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0.27489332380200016</v>
      </c>
      <c r="CA31" s="44">
        <f>$F31*'[1]INTERNAL PARAMETERS-2'!AL31*(1-VLOOKUP(AM$4,'[1]INTERNAL PARAMETERS-1'!$B$5:$J$44,4, FALSE))</f>
        <v>1.0652035934201365</v>
      </c>
      <c r="CB31" s="44">
        <f>$F31*'[1]INTERNAL PARAMETERS-2'!AM31*(1-VLOOKUP(AN$4,'[1]INTERNAL PARAMETERS-1'!$B$5:$J$44,4, FALSE))</f>
        <v>0.72159658224277323</v>
      </c>
      <c r="CC31" s="44">
        <f>$F31*'[1]INTERNAL PARAMETERS-2'!AN31*(1-VLOOKUP(AO$4,'[1]INTERNAL PARAMETERS-1'!$B$5:$J$44,4, FALSE))</f>
        <v>2.5083967579056829</v>
      </c>
      <c r="CD31" s="44">
        <f>$F31*'[1]INTERNAL PARAMETERS-2'!AO31*(1-VLOOKUP(AP$4,'[1]INTERNAL PARAMETERS-1'!$B$5:$J$44,4, FALSE))</f>
        <v>4.8793404248602741</v>
      </c>
      <c r="CE31" s="44">
        <f>$F31*'[1]INTERNAL PARAMETERS-2'!AP31*(1-VLOOKUP(AQ$4,'[1]INTERNAL PARAMETERS-1'!$B$5:$J$44,4, FALSE))</f>
        <v>0.72159658224277323</v>
      </c>
      <c r="CF31" s="44">
        <f>$F31*'[1]INTERNAL PARAMETERS-2'!AQ31*(1-VLOOKUP(AR$4,'[1]INTERNAL PARAMETERS-1'!$B$5:$J$44,4, FALSE))</f>
        <v>0.10308338916322725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128.58096325085504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'S Opt'!X32</f>
        <v>115.15867946957958</v>
      </c>
      <c r="G32" s="45">
        <f>$F32*'[1]INTERNAL PARAMETERS-2'!F32*VLOOKUP(G$4,'[1]INTERNAL PARAMETERS-1'!$B$5:$J$44,4, FALSE)</f>
        <v>0.48494471511434656</v>
      </c>
      <c r="H32" s="44">
        <f>$F32*'[1]INTERNAL PARAMETERS-2'!G32*VLOOKUP(H$4,'[1]INTERNAL PARAMETERS-1'!$B$5:$J$44,4, FALSE)</f>
        <v>0.58193135496362647</v>
      </c>
      <c r="I32" s="44">
        <f>$F32*'[1]INTERNAL PARAMETERS-2'!H32*VLOOKUP(I$4,'[1]INTERNAL PARAMETERS-1'!$B$5:$J$44,4, FALSE)</f>
        <v>1.1496354308721839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0.11961992671223109</v>
      </c>
      <c r="N32" s="44">
        <f>$F32*'[1]INTERNAL PARAMETERS-2'!M32*VLOOKUP(N$4,'[1]INTERNAL PARAMETERS-1'!$B$5:$J$44,4, FALSE)</f>
        <v>0.13740157840912889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0.12932319704433787</v>
      </c>
      <c r="S32" s="44">
        <f>$F32*'[1]INTERNAL PARAMETERS-2'!R32*VLOOKUP(S$4,'[1]INTERNAL PARAMETERS-1'!$B$5:$J$44,4, FALSE)</f>
        <v>0.4652370345033201</v>
      </c>
      <c r="T32" s="44">
        <f>$F32*'[1]INTERNAL PARAMETERS-2'!S32*VLOOKUP(T$4,'[1]INTERNAL PARAMETERS-1'!$B$5:$J$44,4, FALSE)</f>
        <v>2.263098368936178E-2</v>
      </c>
      <c r="U32" s="44">
        <f>$F32*'[1]INTERNAL PARAMETERS-2'!T32*VLOOKUP(U$4,'[1]INTERNAL PARAMETERS-1'!$B$5:$J$44,4, FALSE)</f>
        <v>5.1726975644145759E-2</v>
      </c>
      <c r="V32" s="44">
        <f>$F32*'[1]INTERNAL PARAMETERS-2'!U32*VLOOKUP(V$4,'[1]INTERNAL PARAMETERS-1'!$B$5:$J$44,4, FALSE)</f>
        <v>0.37340950349427732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3.232504132711099E-2</v>
      </c>
      <c r="AJ32" s="44">
        <f>$F32*'[1]INTERNAL PARAMETERS-2'!AI32*VLOOKUP(AJ$4,'[1]INTERNAL PARAMETERS-1'!$B$5:$J$44,4, FALSE)</f>
        <v>0.16164823837144884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21.843073186571491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2.2727786075323908</v>
      </c>
      <c r="BB32" s="44">
        <f>$F32*'[1]INTERNAL PARAMETERS-2'!M32*(1-VLOOKUP(N$4,'[1]INTERNAL PARAMETERS-1'!$B$5:$J$44,4, FALSE))</f>
        <v>2.6106299897734484</v>
      </c>
      <c r="BC32" s="44">
        <f>$F32*'[1]INTERNAL PARAMETERS-2'!N32*(1-VLOOKUP(O$4,'[1]INTERNAL PARAMETERS-1'!$B$5:$J$44,4, FALSE))</f>
        <v>6.3689659267445684</v>
      </c>
      <c r="BD32" s="44">
        <f>$F32*'[1]INTERNAL PARAMETERS-2'!O32*(1-VLOOKUP(P$4,'[1]INTERNAL PARAMETERS-1'!$B$5:$J$44,4, FALSE))</f>
        <v>3.329962923146204</v>
      </c>
      <c r="BE32" s="44">
        <f>$F32*'[1]INTERNAL PARAMETERS-2'!P32*(1-VLOOKUP(Q$4,'[1]INTERNAL PARAMETERS-1'!$B$5:$J$44,4, FALSE))</f>
        <v>5.4960631363651551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8.8395036555630799</v>
      </c>
      <c r="BH32" s="44">
        <f>$F32*'[1]INTERNAL PARAMETERS-2'!S32*(1-VLOOKUP(T$4,'[1]INTERNAL PARAMETERS-1'!$B$5:$J$44,4, FALSE))</f>
        <v>0.20367885320425599</v>
      </c>
      <c r="BI32" s="44">
        <f>$F32*'[1]INTERNAL PARAMETERS-2'!T32*(1-VLOOKUP(U$4,'[1]INTERNAL PARAMETERS-1'!$B$5:$J$44,4, FALSE))</f>
        <v>0.20690790257658304</v>
      </c>
      <c r="BJ32" s="44">
        <f>$F32*'[1]INTERNAL PARAMETERS-2'!U32*(1-VLOOKUP(V$4,'[1]INTERNAL PARAMETERS-1'!$B$5:$J$44,4, FALSE))</f>
        <v>2.1159871864675712</v>
      </c>
      <c r="BK32" s="44">
        <f>$F32*'[1]INTERNAL PARAMETERS-2'!V32*(1-VLOOKUP(W$4,'[1]INTERNAL PARAMETERS-1'!$B$5:$J$44,4, FALSE))</f>
        <v>2.6833699696604087</v>
      </c>
      <c r="BL32" s="44">
        <f>$F32*'[1]INTERNAL PARAMETERS-2'!W32*(1-VLOOKUP(X$4,'[1]INTERNAL PARAMETERS-1'!$B$5:$J$44,4, FALSE))</f>
        <v>5.5283881776922659</v>
      </c>
      <c r="BM32" s="44">
        <f>$F32*'[1]INTERNAL PARAMETERS-2'!X32*(1-VLOOKUP(Y$4,'[1]INTERNAL PARAMETERS-1'!$B$5:$J$44,4, FALSE))</f>
        <v>3.2976378818190932</v>
      </c>
      <c r="BN32" s="44">
        <f>$F32*'[1]INTERNAL PARAMETERS-2'!Y32*(1-VLOOKUP(Z$4,'[1]INTERNAL PARAMETERS-1'!$B$5:$J$44,4, FALSE))</f>
        <v>5.9486828101523903</v>
      </c>
      <c r="BO32" s="44">
        <f>$F32*'[1]INTERNAL PARAMETERS-2'!Z32*(1-VLOOKUP(AA$4,'[1]INTERNAL PARAMETERS-1'!$B$5:$J$44,4, FALSE))</f>
        <v>6.9185722403810841</v>
      </c>
      <c r="BP32" s="44">
        <f>$F32*'[1]INTERNAL PARAMETERS-2'!AA32*(1-VLOOKUP(AB$4,'[1]INTERNAL PARAMETERS-1'!$B$5:$J$44,4, FALSE))</f>
        <v>1.7781421379538844</v>
      </c>
      <c r="BQ32" s="44">
        <f>$F32*'[1]INTERNAL PARAMETERS-2'!AB32*(1-VLOOKUP(AC$4,'[1]INTERNAL PARAMETERS-1'!$B$5:$J$44,4, FALSE))</f>
        <v>20.044462169135286</v>
      </c>
      <c r="BR32" s="44">
        <f>$F32*'[1]INTERNAL PARAMETERS-2'!AC32*(1-VLOOKUP(AD$4,'[1]INTERNAL PARAMETERS-1'!$B$5:$J$44,4, FALSE))</f>
        <v>1.8104671792809954</v>
      </c>
      <c r="BS32" s="44">
        <f>$F32*'[1]INTERNAL PARAMETERS-2'!AD32*(1-VLOOKUP(AE$4,'[1]INTERNAL PARAMETERS-1'!$B$5:$J$44,4, FALSE))</f>
        <v>0.16164823837144884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0.3556330339379557</v>
      </c>
      <c r="CA32" s="44">
        <f>$F32*'[1]INTERNAL PARAMETERS-2'!AL32*(1-VLOOKUP(AM$4,'[1]INTERNAL PARAMETERS-1'!$B$5:$J$44,4, FALSE))</f>
        <v>1.0668875859459201</v>
      </c>
      <c r="CB32" s="44">
        <f>$F32*'[1]INTERNAL PARAMETERS-2'!AM32*(1-VLOOKUP(AN$4,'[1]INTERNAL PARAMETERS-1'!$B$5:$J$44,4, FALSE))</f>
        <v>0.7435795933350754</v>
      </c>
      <c r="CC32" s="44">
        <f>$F32*'[1]INTERNAL PARAMETERS-2'!AN32*(1-VLOOKUP(AO$4,'[1]INTERNAL PARAMETERS-1'!$B$5:$J$44,4, FALSE))</f>
        <v>2.5217217312889595</v>
      </c>
      <c r="CD32" s="44">
        <f>$F32*'[1]INTERNAL PARAMETERS-2'!AO32*(1-VLOOKUP(AP$4,'[1]INTERNAL PARAMETERS-1'!$B$5:$J$44,4, FALSE))</f>
        <v>4.1058790736763378</v>
      </c>
      <c r="CE32" s="44">
        <f>$F32*'[1]INTERNAL PARAMETERS-2'!AP32*(1-VLOOKUP(AQ$4,'[1]INTERNAL PARAMETERS-1'!$B$5:$J$44,4, FALSE))</f>
        <v>0.8082411918572443</v>
      </c>
      <c r="CF32" s="44">
        <f>$F32*'[1]INTERNAL PARAMETERS-2'!AQ32*(1-VLOOKUP(AR$4,'[1]INTERNAL PARAMETERS-1'!$B$5:$J$44,4, FALSE))</f>
        <v>0.32329647674289769</v>
      </c>
      <c r="CG32" s="44">
        <f>$F32*'[1]INTERNAL PARAMETERS-2'!AR32*(1-VLOOKUP(AS$4,'[1]INTERNAL PARAMETERS-1'!$B$5:$J$44,4, FALSE))</f>
        <v>6.4661598522168934E-2</v>
      </c>
      <c r="CH32" s="43">
        <f>$F32*'[1]INTERNAL PARAMETERS-2'!AS32*(1-VLOOKUP(AT$4,'[1]INTERNAL PARAMETERS-1'!$B$5:$J$44,4, FALSE))</f>
        <v>0</v>
      </c>
      <c r="CI32" s="42">
        <f t="shared" si="0"/>
        <v>115.15865643784369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'S Opt'!X33</f>
        <v>131.42857894969046</v>
      </c>
      <c r="G33" s="45">
        <f>$F33*'[1]INTERNAL PARAMETERS-2'!F33*VLOOKUP(G$4,'[1]INTERNAL PARAMETERS-1'!$B$5:$J$44,4, FALSE)</f>
        <v>0.48020059890848404</v>
      </c>
      <c r="H33" s="44">
        <f>$F33*'[1]INTERNAL PARAMETERS-2'!G33*VLOOKUP(H$4,'[1]INTERNAL PARAMETERS-1'!$B$5:$J$44,4, FALSE)</f>
        <v>0.44326916822362106</v>
      </c>
      <c r="I33" s="44">
        <f>$F33*'[1]INTERNAL PARAMETERS-2'!H33*VLOOKUP(I$4,'[1]INTERNAL PARAMETERS-1'!$B$5:$J$44,4, FALSE)</f>
        <v>1.2761149873125461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0.22717429871453995</v>
      </c>
      <c r="N33" s="44">
        <f>$F33*'[1]INTERNAL PARAMETERS-2'!M33*VLOOKUP(N$4,'[1]INTERNAL PARAMETERS-1'!$B$5:$J$44,4, FALSE)</f>
        <v>0.19392943966921578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3.6944573542757986E-2</v>
      </c>
      <c r="S33" s="44">
        <f>$F33*'[1]INTERNAL PARAMETERS-2'!R33*VLOOKUP(S$4,'[1]INTERNAL PARAMETERS-1'!$B$5:$J$44,4, FALSE)</f>
        <v>0.46555354092743573</v>
      </c>
      <c r="T33" s="44">
        <f>$F33*'[1]INTERNAL PARAMETERS-2'!S33*VLOOKUP(T$4,'[1]INTERNAL PARAMETERS-1'!$B$5:$J$44,4, FALSE)</f>
        <v>2.9551715976837901E-2</v>
      </c>
      <c r="U33" s="44">
        <f>$F33*'[1]INTERNAL PARAMETERS-2'!T33*VLOOKUP(U$4,'[1]INTERNAL PARAMETERS-1'!$B$5:$J$44,4, FALSE)</f>
        <v>3.6939316399599999E-2</v>
      </c>
      <c r="V33" s="44">
        <f>$F33*'[1]INTERNAL PARAMETERS-2'!U33*VLOOKUP(V$4,'[1]INTERNAL PARAMETERS-1'!$B$5:$J$44,4, FALSE)</f>
        <v>0.3989402799725747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3.6944573542757986E-2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3.6944573542757986E-2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24.246184758938373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4.3163116755762587</v>
      </c>
      <c r="BB33" s="44">
        <f>$F33*'[1]INTERNAL PARAMETERS-2'!M33*(1-VLOOKUP(N$4,'[1]INTERNAL PARAMETERS-1'!$B$5:$J$44,4, FALSE))</f>
        <v>3.6846593537150993</v>
      </c>
      <c r="BC33" s="44">
        <f>$F33*'[1]INTERNAL PARAMETERS-2'!N33*(1-VLOOKUP(O$4,'[1]INTERNAL PARAMETERS-1'!$B$5:$J$44,4, FALSE))</f>
        <v>9.2347239570368398</v>
      </c>
      <c r="BD33" s="44">
        <f>$F33*'[1]INTERNAL PARAMETERS-2'!O33*(1-VLOOKUP(P$4,'[1]INTERNAL PARAMETERS-1'!$B$5:$J$44,4, FALSE))</f>
        <v>2.8812298791666944</v>
      </c>
      <c r="BE33" s="44">
        <f>$F33*'[1]INTERNAL PARAMETERS-2'!P33*(1-VLOOKUP(Q$4,'[1]INTERNAL PARAMETERS-1'!$B$5:$J$44,4, FALSE))</f>
        <v>4.9498105689716629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8.845517277621278</v>
      </c>
      <c r="BH33" s="44">
        <f>$F33*'[1]INTERNAL PARAMETERS-2'!S33*(1-VLOOKUP(T$4,'[1]INTERNAL PARAMETERS-1'!$B$5:$J$44,4, FALSE))</f>
        <v>0.26596544379154113</v>
      </c>
      <c r="BI33" s="44">
        <f>$F33*'[1]INTERNAL PARAMETERS-2'!T33*(1-VLOOKUP(U$4,'[1]INTERNAL PARAMETERS-1'!$B$5:$J$44,4, FALSE))</f>
        <v>0.14775726559839999</v>
      </c>
      <c r="BJ33" s="44">
        <f>$F33*'[1]INTERNAL PARAMETERS-2'!U33*(1-VLOOKUP(V$4,'[1]INTERNAL PARAMETERS-1'!$B$5:$J$44,4, FALSE))</f>
        <v>2.2606615865112567</v>
      </c>
      <c r="BK33" s="44">
        <f>$F33*'[1]INTERNAL PARAMETERS-2'!V33*(1-VLOOKUP(W$4,'[1]INTERNAL PARAMETERS-1'!$B$5:$J$44,4, FALSE))</f>
        <v>3.102871034707452</v>
      </c>
      <c r="BL33" s="44">
        <f>$F33*'[1]INTERNAL PARAMETERS-2'!W33*(1-VLOOKUP(X$4,'[1]INTERNAL PARAMETERS-1'!$B$5:$J$44,4, FALSE))</f>
        <v>6.316549504327388</v>
      </c>
      <c r="BM33" s="44">
        <f>$F33*'[1]INTERNAL PARAMETERS-2'!X33*(1-VLOOKUP(Y$4,'[1]INTERNAL PARAMETERS-1'!$B$5:$J$44,4, FALSE))</f>
        <v>4.3587893922927989</v>
      </c>
      <c r="BN33" s="44">
        <f>$F33*'[1]INTERNAL PARAMETERS-2'!Y33*(1-VLOOKUP(Z$4,'[1]INTERNAL PARAMETERS-1'!$B$5:$J$44,4, FALSE))</f>
        <v>6.7228740990082514</v>
      </c>
      <c r="BO33" s="44">
        <f>$F33*'[1]INTERNAL PARAMETERS-2'!Z33*(1-VLOOKUP(AA$4,'[1]INTERNAL PARAMETERS-1'!$B$5:$J$44,4, FALSE))</f>
        <v>7.7941090174534935</v>
      </c>
      <c r="BP33" s="44">
        <f>$F33*'[1]INTERNAL PARAMETERS-2'!AA33*(1-VLOOKUP(AB$4,'[1]INTERNAL PARAMETERS-1'!$B$5:$J$44,4, FALSE))</f>
        <v>2.733477870711452</v>
      </c>
      <c r="BQ33" s="44">
        <f>$F33*'[1]INTERNAL PARAMETERS-2'!AB33*(1-VLOOKUP(AC$4,'[1]INTERNAL PARAMETERS-1'!$B$5:$J$44,4, FALSE))</f>
        <v>23.936403655496587</v>
      </c>
      <c r="BR33" s="44">
        <f>$F33*'[1]INTERNAL PARAMETERS-2'!AC33*(1-VLOOKUP(AD$4,'[1]INTERNAL PARAMETERS-1'!$B$5:$J$44,4, FALSE))</f>
        <v>1.5883669480385891</v>
      </c>
      <c r="BS33" s="44">
        <f>$F33*'[1]INTERNAL PARAMETERS-2'!AD33*(1-VLOOKUP(AE$4,'[1]INTERNAL PARAMETERS-1'!$B$5:$J$44,4, FALSE))</f>
        <v>0.33244859045324204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0.25857258622562096</v>
      </c>
      <c r="CA33" s="44">
        <f>$F33*'[1]INTERNAL PARAMETERS-2'!AL33*(1-VLOOKUP(AM$4,'[1]INTERNAL PARAMETERS-1'!$B$5:$J$44,4, FALSE))</f>
        <v>0.88653833644724211</v>
      </c>
      <c r="CB33" s="44">
        <f>$F33*'[1]INTERNAL PARAMETERS-2'!AM33*(1-VLOOKUP(AN$4,'[1]INTERNAL PARAMETERS-1'!$B$5:$J$44,4, FALSE))</f>
        <v>0.70184175444924213</v>
      </c>
      <c r="CC33" s="44">
        <f>$F33*'[1]INTERNAL PARAMETERS-2'!AN33*(1-VLOOKUP(AO$4,'[1]INTERNAL PARAMETERS-1'!$B$5:$J$44,4, FALSE))</f>
        <v>2.1424566940325893</v>
      </c>
      <c r="CD33" s="44">
        <f>$F33*'[1]INTERNAL PARAMETERS-2'!AO33*(1-VLOOKUP(AP$4,'[1]INTERNAL PARAMETERS-1'!$B$5:$J$44,4, FALSE))</f>
        <v>5.0236865731992832</v>
      </c>
      <c r="CE33" s="44">
        <f>$F33*'[1]INTERNAL PARAMETERS-2'!AP33*(1-VLOOKUP(AQ$4,'[1]INTERNAL PARAMETERS-1'!$B$5:$J$44,4, FALSE))</f>
        <v>0.88653833644724211</v>
      </c>
      <c r="CF33" s="44">
        <f>$F33*'[1]INTERNAL PARAMETERS-2'!AQ33*(1-VLOOKUP(AR$4,'[1]INTERNAL PARAMETERS-1'!$B$5:$J$44,4, FALSE))</f>
        <v>0.147752008455242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131.42860523540622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'S Opt'!X34</f>
        <v>148.22823356944784</v>
      </c>
      <c r="G34" s="45">
        <f>$F34*'[1]INTERNAL PARAMETERS-2'!F34*VLOOKUP(G$4,'[1]INTERNAL PARAMETERS-1'!$B$5:$J$44,4, FALSE)</f>
        <v>0.48040770499858043</v>
      </c>
      <c r="H34" s="44">
        <f>$F34*'[1]INTERNAL PARAMETERS-2'!G34*VLOOKUP(H$4,'[1]INTERNAL PARAMETERS-1'!$B$5:$J$44,4, FALSE)</f>
        <v>0.87347933477804218</v>
      </c>
      <c r="I34" s="44">
        <f>$F34*'[1]INTERNAL PARAMETERS-2'!H34*VLOOKUP(I$4,'[1]INTERNAL PARAMETERS-1'!$B$5:$J$44,4, FALSE)</f>
        <v>1.2286519697984675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0.36249066291174903</v>
      </c>
      <c r="N34" s="44">
        <f>$F34*'[1]INTERNAL PARAMETERS-2'!M34*VLOOKUP(N$4,'[1]INTERNAL PARAMETERS-1'!$B$5:$J$44,4, FALSE)</f>
        <v>0.19216382314060002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0.17470179608495121</v>
      </c>
      <c r="S34" s="44">
        <f>$F34*'[1]INTERNAL PARAMETERS-2'!R34*VLOOKUP(S$4,'[1]INTERNAL PARAMETERS-1'!$B$5:$J$44,4, FALSE)</f>
        <v>0.43094542573879147</v>
      </c>
      <c r="T34" s="44">
        <f>$F34*'[1]INTERNAL PARAMETERS-2'!S34*VLOOKUP(T$4,'[1]INTERNAL PARAMETERS-1'!$B$5:$J$44,4, FALSE)</f>
        <v>3.4938876934654549E-2</v>
      </c>
      <c r="U34" s="44">
        <f>$F34*'[1]INTERNAL PARAMETERS-2'!T34*VLOOKUP(U$4,'[1]INTERNAL PARAMETERS-1'!$B$5:$J$44,4, FALSE)</f>
        <v>4.3673966738902115E-2</v>
      </c>
      <c r="V34" s="44">
        <f>$F34*'[1]INTERNAL PARAMETERS-2'!U34*VLOOKUP(V$4,'[1]INTERNAL PARAMETERS-1'!$B$5:$J$44,4, FALSE)</f>
        <v>0.54373599436762354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4.3668037609559333E-2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4.3668037609559333E-2</v>
      </c>
      <c r="AI34" s="44">
        <f>$F34*'[1]INTERNAL PARAMETERS-2'!AH34*VLOOKUP(AI$4,'[1]INTERNAL PARAMETERS-1'!$B$5:$J$44,4, FALSE)</f>
        <v>8.7350898042475603E-2</v>
      </c>
      <c r="AJ34" s="44">
        <f>$F34*'[1]INTERNAL PARAMETERS-2'!AI34*VLOOKUP(AJ$4,'[1]INTERNAL PARAMETERS-1'!$B$5:$J$44,4, FALSE)</f>
        <v>8.7350898042475603E-2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23.344387426170879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6.8873225953232309</v>
      </c>
      <c r="BB34" s="44">
        <f>$F34*'[1]INTERNAL PARAMETERS-2'!M34*(1-VLOOKUP(N$4,'[1]INTERNAL PARAMETERS-1'!$B$5:$J$44,4, FALSE))</f>
        <v>3.6511126396714002</v>
      </c>
      <c r="BC34" s="44">
        <f>$F34*'[1]INTERNAL PARAMETERS-2'!N34*(1-VLOOKUP(O$4,'[1]INTERNAL PARAMETERS-1'!$B$5:$J$44,4, FALSE))</f>
        <v>9.6081985684416793</v>
      </c>
      <c r="BD34" s="44">
        <f>$F34*'[1]INTERNAL PARAMETERS-2'!O34*(1-VLOOKUP(P$4,'[1]INTERNAL PARAMETERS-1'!$B$5:$J$44,4, FALSE))</f>
        <v>3.4502196558558955</v>
      </c>
      <c r="BE34" s="44">
        <f>$F34*'[1]INTERNAL PARAMETERS-2'!P34*(1-VLOOKUP(Q$4,'[1]INTERNAL PARAMETERS-1'!$B$5:$J$44,4, FALSE))</f>
        <v>6.0269599769337496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8.1879630890370372</v>
      </c>
      <c r="BH34" s="44">
        <f>$F34*'[1]INTERNAL PARAMETERS-2'!S34*(1-VLOOKUP(T$4,'[1]INTERNAL PARAMETERS-1'!$B$5:$J$44,4, FALSE))</f>
        <v>0.31444989241189097</v>
      </c>
      <c r="BI34" s="44">
        <f>$F34*'[1]INTERNAL PARAMETERS-2'!T34*(1-VLOOKUP(U$4,'[1]INTERNAL PARAMETERS-1'!$B$5:$J$44,4, FALSE))</f>
        <v>0.17469586695560846</v>
      </c>
      <c r="BJ34" s="44">
        <f>$F34*'[1]INTERNAL PARAMETERS-2'!U34*(1-VLOOKUP(V$4,'[1]INTERNAL PARAMETERS-1'!$B$5:$J$44,4, FALSE))</f>
        <v>3.0811706347498666</v>
      </c>
      <c r="BK34" s="44">
        <f>$F34*'[1]INTERNAL PARAMETERS-2'!V34*(1-VLOOKUP(W$4,'[1]INTERNAL PARAMETERS-1'!$B$5:$J$44,4, FALSE))</f>
        <v>2.795110154772364</v>
      </c>
      <c r="BL34" s="44">
        <f>$F34*'[1]INTERNAL PARAMETERS-2'!W34*(1-VLOOKUP(X$4,'[1]INTERNAL PARAMETERS-1'!$B$5:$J$44,4, FALSE))</f>
        <v>7.5992020275815246</v>
      </c>
      <c r="BM34" s="44">
        <f>$F34*'[1]INTERNAL PARAMETERS-2'!X34*(1-VLOOKUP(Y$4,'[1]INTERNAL PARAMETERS-1'!$B$5:$J$44,4, FALSE))</f>
        <v>5.9832771165008332</v>
      </c>
      <c r="BN34" s="44">
        <f>$F34*'[1]INTERNAL PARAMETERS-2'!Y34*(1-VLOOKUP(Z$4,'[1]INTERNAL PARAMETERS-1'!$B$5:$J$44,4, FALSE))</f>
        <v>9.1277908634430993</v>
      </c>
      <c r="BO34" s="44">
        <f>$F34*'[1]INTERNAL PARAMETERS-2'!Z34*(1-VLOOKUP(AA$4,'[1]INTERNAL PARAMETERS-1'!$B$5:$J$44,4, FALSE))</f>
        <v>12.184938889519533</v>
      </c>
      <c r="BP34" s="44">
        <f>$F34*'[1]INTERNAL PARAMETERS-2'!AA34*(1-VLOOKUP(AB$4,'[1]INTERNAL PARAMETERS-1'!$B$5:$J$44,4, FALSE))</f>
        <v>3.2755178597709445</v>
      </c>
      <c r="BQ34" s="44">
        <f>$F34*'[1]INTERNAL PARAMETERS-2'!AB34*(1-VLOOKUP(AC$4,'[1]INTERNAL PARAMETERS-1'!$B$5:$J$44,4, FALSE))</f>
        <v>27.208655971420992</v>
      </c>
      <c r="BR34" s="44">
        <f>$F34*'[1]INTERNAL PARAMETERS-2'!AC34*(1-VLOOKUP(AD$4,'[1]INTERNAL PARAMETERS-1'!$B$5:$J$44,4, FALSE))</f>
        <v>1.0044982704300771</v>
      </c>
      <c r="BS34" s="44">
        <f>$F34*'[1]INTERNAL PARAMETERS-2'!AD34*(1-VLOOKUP(AE$4,'[1]INTERNAL PARAMETERS-1'!$B$5:$J$44,4, FALSE))</f>
        <v>0.78612843673556665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0.3493887693465455</v>
      </c>
      <c r="CA34" s="44">
        <f>$F34*'[1]INTERNAL PARAMETERS-2'!AL34*(1-VLOOKUP(AM$4,'[1]INTERNAL PARAMETERS-1'!$B$5:$J$44,4, FALSE))</f>
        <v>0.96081540999716086</v>
      </c>
      <c r="CB34" s="44">
        <f>$F34*'[1]INTERNAL PARAMETERS-2'!AM34*(1-VLOOKUP(AN$4,'[1]INTERNAL PARAMETERS-1'!$B$5:$J$44,4, FALSE))</f>
        <v>0.61142664065061536</v>
      </c>
      <c r="CC34" s="44">
        <f>$F34*'[1]INTERNAL PARAMETERS-2'!AN34*(1-VLOOKUP(AO$4,'[1]INTERNAL PARAMETERS-1'!$B$5:$J$44,4, FALSE))</f>
        <v>2.664091219120329</v>
      </c>
      <c r="CD34" s="44">
        <f>$F34*'[1]INTERNAL PARAMETERS-2'!AO34*(1-VLOOKUP(AP$4,'[1]INTERNAL PARAMETERS-1'!$B$5:$J$44,4, FALSE))</f>
        <v>3.5375557310750145</v>
      </c>
      <c r="CE34" s="44">
        <f>$F34*'[1]INTERNAL PARAMETERS-2'!AP34*(1-VLOOKUP(AQ$4,'[1]INTERNAL PARAMETERS-1'!$B$5:$J$44,4, FALSE))</f>
        <v>0.65510950108353172</v>
      </c>
      <c r="CF34" s="44">
        <f>$F34*'[1]INTERNAL PARAMETERS-2'!AQ34*(1-VLOOKUP(AR$4,'[1]INTERNAL PARAMETERS-1'!$B$5:$J$44,4, FALSE))</f>
        <v>8.7350898042475603E-2</v>
      </c>
      <c r="CG34" s="44">
        <f>$F34*'[1]INTERNAL PARAMETERS-2'!AR34*(1-VLOOKUP(AS$4,'[1]INTERNAL PARAMETERS-1'!$B$5:$J$44,4, FALSE))</f>
        <v>4.3668037609559333E-2</v>
      </c>
      <c r="CH34" s="43">
        <f>$F34*'[1]INTERNAL PARAMETERS-2'!AS34*(1-VLOOKUP(AT$4,'[1]INTERNAL PARAMETERS-1'!$B$5:$J$44,4, FALSE))</f>
        <v>0</v>
      </c>
      <c r="CI34" s="42">
        <f t="shared" si="0"/>
        <v>148.22823356944784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'S Opt'!X35</f>
        <v>127.19969866398384</v>
      </c>
      <c r="G35" s="45">
        <f>$F35*'[1]INTERNAL PARAMETERS-2'!F35*VLOOKUP(G$4,'[1]INTERNAL PARAMETERS-1'!$B$5:$J$44,4, FALSE)</f>
        <v>0.51238582615825967</v>
      </c>
      <c r="H35" s="44">
        <f>$F35*'[1]INTERNAL PARAMETERS-2'!G35*VLOOKUP(H$4,'[1]INTERNAL PARAMETERS-1'!$B$5:$J$44,4, FALSE)</f>
        <v>0.17079103539613111</v>
      </c>
      <c r="I35" s="44">
        <f>$F35*'[1]INTERNAL PARAMETERS-2'!H35*VLOOKUP(I$4,'[1]INTERNAL PARAMETERS-1'!$B$5:$J$44,4, FALSE)</f>
        <v>1.1822887631585706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0.4205832596384893</v>
      </c>
      <c r="N35" s="44">
        <f>$F35*'[1]INTERNAL PARAMETERS-2'!M35*VLOOKUP(N$4,'[1]INTERNAL PARAMETERS-1'!$B$5:$J$44,4, FALSE)</f>
        <v>0.16225529961728447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4.2700938841499371E-2</v>
      </c>
      <c r="S35" s="44">
        <f>$F35*'[1]INTERNAL PARAMETERS-2'!R35*VLOOKUP(S$4,'[1]INTERNAL PARAMETERS-1'!$B$5:$J$44,4, FALSE)</f>
        <v>0.30576454364396433</v>
      </c>
      <c r="T35" s="44">
        <f>$F35*'[1]INTERNAL PARAMETERS-2'!S35*VLOOKUP(T$4,'[1]INTERNAL PARAMETERS-1'!$B$5:$J$44,4, FALSE)</f>
        <v>1.2809009655463175E-2</v>
      </c>
      <c r="U35" s="44">
        <f>$F35*'[1]INTERNAL PARAMETERS-2'!T35*VLOOKUP(U$4,'[1]INTERNAL PARAMETERS-1'!$B$5:$J$44,4, FALSE)</f>
        <v>8.5401877682998745E-3</v>
      </c>
      <c r="V35" s="44">
        <f>$F35*'[1]INTERNAL PARAMETERS-2'!U35*VLOOKUP(V$4,'[1]INTERNAL PARAMETERS-1'!$B$5:$J$44,4, FALSE)</f>
        <v>0.35226557348305015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4.2700938841499371E-2</v>
      </c>
      <c r="AK35" s="44">
        <f>$F35*'[1]INTERNAL PARAMETERS-2'!AJ35*VLOOKUP(AK$4,'[1]INTERNAL PARAMETERS-1'!$B$5:$J$44,4, FALSE)</f>
        <v>4.2700938841499371E-2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22.463486500012838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7.9910819331312952</v>
      </c>
      <c r="BB35" s="44">
        <f>$F35*'[1]INTERNAL PARAMETERS-2'!M35*(1-VLOOKUP(N$4,'[1]INTERNAL PARAMETERS-1'!$B$5:$J$44,4, FALSE))</f>
        <v>3.0828506927284045</v>
      </c>
      <c r="BC35" s="44">
        <f>$F35*'[1]INTERNAL PARAMETERS-2'!N35*(1-VLOOKUP(O$4,'[1]INTERNAL PARAMETERS-1'!$B$5:$J$44,4, FALSE))</f>
        <v>9.4791250639579374</v>
      </c>
      <c r="BD35" s="44">
        <f>$F35*'[1]INTERNAL PARAMETERS-2'!O35*(1-VLOOKUP(P$4,'[1]INTERNAL PARAMETERS-1'!$B$5:$J$44,4, FALSE))</f>
        <v>2.2203343400291695</v>
      </c>
      <c r="BE35" s="44">
        <f>$F35*'[1]INTERNAL PARAMETERS-2'!P35*(1-VLOOKUP(Q$4,'[1]INTERNAL PARAMETERS-1'!$B$5:$J$44,4, FALSE))</f>
        <v>5.3800511746617277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5.8095263292353216</v>
      </c>
      <c r="BH35" s="44">
        <f>$F35*'[1]INTERNAL PARAMETERS-2'!S35*(1-VLOOKUP(T$4,'[1]INTERNAL PARAMETERS-1'!$B$5:$J$44,4, FALSE))</f>
        <v>0.11528108689916858</v>
      </c>
      <c r="BI35" s="44">
        <f>$F35*'[1]INTERNAL PARAMETERS-2'!T35*(1-VLOOKUP(U$4,'[1]INTERNAL PARAMETERS-1'!$B$5:$J$44,4, FALSE))</f>
        <v>3.4160751073199498E-2</v>
      </c>
      <c r="BJ35" s="44">
        <f>$F35*'[1]INTERNAL PARAMETERS-2'!U35*(1-VLOOKUP(V$4,'[1]INTERNAL PARAMETERS-1'!$B$5:$J$44,4, FALSE))</f>
        <v>1.9961715830706177</v>
      </c>
      <c r="BK35" s="44">
        <f>$F35*'[1]INTERNAL PARAMETERS-2'!V35*(1-VLOOKUP(W$4,'[1]INTERNAL PARAMETERS-1'!$B$5:$J$44,4, FALSE))</f>
        <v>2.4338263142668004</v>
      </c>
      <c r="BL35" s="44">
        <f>$F35*'[1]INTERNAL PARAMETERS-2'!W35*(1-VLOOKUP(X$4,'[1]INTERNAL PARAMETERS-1'!$B$5:$J$44,4, FALSE))</f>
        <v>5.508141271216358</v>
      </c>
      <c r="BM35" s="44">
        <f>$F35*'[1]INTERNAL PARAMETERS-2'!X35*(1-VLOOKUP(Y$4,'[1]INTERNAL PARAMETERS-1'!$B$5:$J$44,4, FALSE))</f>
        <v>4.440668680058339</v>
      </c>
      <c r="BN35" s="44">
        <f>$F35*'[1]INTERNAL PARAMETERS-2'!Y35*(1-VLOOKUP(Z$4,'[1]INTERNAL PARAMETERS-1'!$B$5:$J$44,4, FALSE))</f>
        <v>7.6003855146908972</v>
      </c>
      <c r="BO35" s="44">
        <f>$F35*'[1]INTERNAL PARAMETERS-2'!Z35*(1-VLOOKUP(AA$4,'[1]INTERNAL PARAMETERS-1'!$B$5:$J$44,4, FALSE))</f>
        <v>9.5645269416409366</v>
      </c>
      <c r="BP35" s="44">
        <f>$F35*'[1]INTERNAL PARAMETERS-2'!AA35*(1-VLOOKUP(AB$4,'[1]INTERNAL PARAMETERS-1'!$B$5:$J$44,4, FALSE))</f>
        <v>2.0495433046330387</v>
      </c>
      <c r="BQ35" s="44">
        <f>$F35*'[1]INTERNAL PARAMETERS-2'!AB35*(1-VLOOKUP(AC$4,'[1]INTERNAL PARAMETERS-1'!$B$5:$J$44,4, FALSE))</f>
        <v>24.936089006418861</v>
      </c>
      <c r="BR35" s="44">
        <f>$F35*'[1]INTERNAL PARAMETERS-2'!AC35*(1-VLOOKUP(AD$4,'[1]INTERNAL PARAMETERS-1'!$B$5:$J$44,4, FALSE))</f>
        <v>0.98207071347501995</v>
      </c>
      <c r="BS35" s="44">
        <f>$F35*'[1]INTERNAL PARAMETERS-2'!AD35*(1-VLOOKUP(AE$4,'[1]INTERNAL PARAMETERS-1'!$B$5:$J$44,4, FALSE))</f>
        <v>0.21349197423763047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0.17079103539613111</v>
      </c>
      <c r="CA35" s="44">
        <f>$F35*'[1]INTERNAL PARAMETERS-2'!AL35*(1-VLOOKUP(AM$4,'[1]INTERNAL PARAMETERS-1'!$B$5:$J$44,4, FALSE))</f>
        <v>0.98207071347501995</v>
      </c>
      <c r="CB35" s="44">
        <f>$F35*'[1]INTERNAL PARAMETERS-2'!AM35*(1-VLOOKUP(AN$4,'[1]INTERNAL PARAMETERS-1'!$B$5:$J$44,4, FALSE))</f>
        <v>0.46968488731676034</v>
      </c>
      <c r="CC35" s="44">
        <f>$F35*'[1]INTERNAL PARAMETERS-2'!AN35*(1-VLOOKUP(AO$4,'[1]INTERNAL PARAMETERS-1'!$B$5:$J$44,4, FALSE))</f>
        <v>1.537157478474779</v>
      </c>
      <c r="CD35" s="44">
        <f>$F35*'[1]INTERNAL PARAMETERS-2'!AO35*(1-VLOOKUP(AP$4,'[1]INTERNAL PARAMETERS-1'!$B$5:$J$44,4, FALSE))</f>
        <v>3.3305078700286881</v>
      </c>
      <c r="CE35" s="44">
        <f>$F35*'[1]INTERNAL PARAMETERS-2'!AP35*(1-VLOOKUP(AQ$4,'[1]INTERNAL PARAMETERS-1'!$B$5:$J$44,4, FALSE))</f>
        <v>1.0247716523165193</v>
      </c>
      <c r="CF35" s="44">
        <f>$F35*'[1]INTERNAL PARAMETERS-2'!AQ35*(1-VLOOKUP(AR$4,'[1]INTERNAL PARAMETERS-1'!$B$5:$J$44,4, FALSE))</f>
        <v>4.2700938841499371E-2</v>
      </c>
      <c r="CG35" s="44">
        <f>$F35*'[1]INTERNAL PARAMETERS-2'!AR35*(1-VLOOKUP(AS$4,'[1]INTERNAL PARAMETERS-1'!$B$5:$J$44,4, FALSE))</f>
        <v>8.5401877682998742E-2</v>
      </c>
      <c r="CH35" s="43">
        <f>$F35*'[1]INTERNAL PARAMETERS-2'!AS35*(1-VLOOKUP(AT$4,'[1]INTERNAL PARAMETERS-1'!$B$5:$J$44,4, FALSE))</f>
        <v>0</v>
      </c>
      <c r="CI35" s="42">
        <f t="shared" si="0"/>
        <v>127.19968594401398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'S Opt'!X36</f>
        <v>88.587645120524925</v>
      </c>
      <c r="G36" s="45">
        <f>$F36*'[1]INTERNAL PARAMETERS-2'!F36*VLOOKUP(G$4,'[1]INTERNAL PARAMETERS-1'!$B$5:$J$44,4, FALSE)</f>
        <v>0.2467608854832222</v>
      </c>
      <c r="H36" s="44">
        <f>$F36*'[1]INTERNAL PARAMETERS-2'!G36*VLOOKUP(H$4,'[1]INTERNAL PARAMETERS-1'!$B$5:$J$44,4, FALSE)</f>
        <v>0.18506844942128861</v>
      </c>
      <c r="I36" s="44">
        <f>$F36*'[1]INTERNAL PARAMETERS-2'!H36*VLOOKUP(I$4,'[1]INTERNAL PARAMETERS-1'!$B$5:$J$44,4, FALSE)</f>
        <v>0.74956486990539517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0.46576371824437912</v>
      </c>
      <c r="N36" s="44">
        <f>$F36*'[1]INTERNAL PARAMETERS-2'!M36*VLOOKUP(N$4,'[1]INTERNAL PARAMETERS-1'!$B$5:$J$44,4, FALSE)</f>
        <v>0.11104284140567561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3.0846218030966779E-2</v>
      </c>
      <c r="S36" s="44">
        <f>$F36*'[1]INTERNAL PARAMETERS-2'!R36*VLOOKUP(S$4,'[1]INTERNAL PARAMETERS-1'!$B$5:$J$44,4, FALSE)</f>
        <v>0.1973852326606208</v>
      </c>
      <c r="T36" s="44">
        <f>$F36*'[1]INTERNAL PARAMETERS-2'!S36*VLOOKUP(T$4,'[1]INTERNAL PARAMETERS-1'!$B$5:$J$44,4, FALSE)</f>
        <v>1.8506844942128862E-2</v>
      </c>
      <c r="U36" s="44">
        <f>$F36*'[1]INTERNAL PARAMETERS-2'!T36*VLOOKUP(U$4,'[1]INTERNAL PARAMETERS-1'!$B$5:$J$44,4, FALSE)</f>
        <v>2.4676974424773426E-2</v>
      </c>
      <c r="V36" s="44">
        <f>$F36*'[1]INTERNAL PARAMETERS-2'!U36*VLOOKUP(V$4,'[1]INTERNAL PARAMETERS-1'!$B$5:$J$44,4, FALSE)</f>
        <v>0.20357839493099672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3.0846218030966779E-2</v>
      </c>
      <c r="AJ36" s="44">
        <f>$F36*'[1]INTERNAL PARAMETERS-2'!AI36*VLOOKUP(AJ$4,'[1]INTERNAL PARAMETERS-1'!$B$5:$J$44,4, FALSE)</f>
        <v>0.15422223139032185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14.241732528202508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8.8495106466432016</v>
      </c>
      <c r="BB36" s="44">
        <f>$F36*'[1]INTERNAL PARAMETERS-2'!M36*(1-VLOOKUP(N$4,'[1]INTERNAL PARAMETERS-1'!$B$5:$J$44,4, FALSE))</f>
        <v>2.1098139867078363</v>
      </c>
      <c r="BC36" s="44">
        <f>$F36*'[1]INTERNAL PARAMETERS-2'!N36*(1-VLOOKUP(O$4,'[1]INTERNAL PARAMETERS-1'!$B$5:$J$44,4, FALSE))</f>
        <v>5.8914504686244138</v>
      </c>
      <c r="BD36" s="44">
        <f>$F36*'[1]INTERNAL PARAMETERS-2'!O36*(1-VLOOKUP(P$4,'[1]INTERNAL PARAMETERS-1'!$B$5:$J$44,4, FALSE))</f>
        <v>1.1412746320877227</v>
      </c>
      <c r="BE36" s="44">
        <f>$F36*'[1]INTERNAL PARAMETERS-2'!P36*(1-VLOOKUP(Q$4,'[1]INTERNAL PARAMETERS-1'!$B$5:$J$44,4, FALSE))</f>
        <v>4.1024229754154131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3.7503194205517945</v>
      </c>
      <c r="BH36" s="44">
        <f>$F36*'[1]INTERNAL PARAMETERS-2'!S36*(1-VLOOKUP(T$4,'[1]INTERNAL PARAMETERS-1'!$B$5:$J$44,4, FALSE))</f>
        <v>0.16656160447915974</v>
      </c>
      <c r="BI36" s="44">
        <f>$F36*'[1]INTERNAL PARAMETERS-2'!T36*(1-VLOOKUP(U$4,'[1]INTERNAL PARAMETERS-1'!$B$5:$J$44,4, FALSE))</f>
        <v>9.8707897699093702E-2</v>
      </c>
      <c r="BJ36" s="44">
        <f>$F36*'[1]INTERNAL PARAMETERS-2'!U36*(1-VLOOKUP(V$4,'[1]INTERNAL PARAMETERS-1'!$B$5:$J$44,4, FALSE))</f>
        <v>1.1536109046089813</v>
      </c>
      <c r="BK36" s="44">
        <f>$F36*'[1]INTERNAL PARAMETERS-2'!V36*(1-VLOOKUP(W$4,'[1]INTERNAL PARAMETERS-1'!$B$5:$J$44,4, FALSE))</f>
        <v>1.6039501850232001</v>
      </c>
      <c r="BL36" s="44">
        <f>$F36*'[1]INTERNAL PARAMETERS-2'!W36*(1-VLOOKUP(X$4,'[1]INTERNAL PARAMETERS-1'!$B$5:$J$44,4, FALSE))</f>
        <v>3.5472087683870352</v>
      </c>
      <c r="BM36" s="44">
        <f>$F36*'[1]INTERNAL PARAMETERS-2'!X36*(1-VLOOKUP(Y$4,'[1]INTERNAL PARAMETERS-1'!$B$5:$J$44,4, FALSE))</f>
        <v>2.5910025857206009</v>
      </c>
      <c r="BN36" s="44">
        <f>$F36*'[1]INTERNAL PARAMETERS-2'!Y36*(1-VLOOKUP(Z$4,'[1]INTERNAL PARAMETERS-1'!$B$5:$J$44,4, FALSE))</f>
        <v>6.3849722395908586</v>
      </c>
      <c r="BO36" s="44">
        <f>$F36*'[1]INTERNAL PARAMETERS-2'!Z36*(1-VLOOKUP(AA$4,'[1]INTERNAL PARAMETERS-1'!$B$5:$J$44,4, FALSE))</f>
        <v>7.4954006536476143</v>
      </c>
      <c r="BP36" s="44">
        <f>$F36*'[1]INTERNAL PARAMETERS-2'!AA36*(1-VLOOKUP(AB$4,'[1]INTERNAL PARAMETERS-1'!$B$5:$J$44,4, FALSE))</f>
        <v>1.2646595042115898</v>
      </c>
      <c r="BQ36" s="44">
        <f>$F36*'[1]INTERNAL PARAMETERS-2'!AB36*(1-VLOOKUP(AC$4,'[1]INTERNAL PARAMETERS-1'!$B$5:$J$44,4, FALSE))</f>
        <v>15.947007489961662</v>
      </c>
      <c r="BR36" s="44">
        <f>$F36*'[1]INTERNAL PARAMETERS-2'!AC36*(1-VLOOKUP(AD$4,'[1]INTERNAL PARAMETERS-1'!$B$5:$J$44,4, FALSE))</f>
        <v>0.58606042505934475</v>
      </c>
      <c r="BS36" s="44">
        <f>$F36*'[1]INTERNAL PARAMETERS-2'!AD36*(1-VLOOKUP(AE$4,'[1]INTERNAL PARAMETERS-1'!$B$5:$J$44,4, FALSE))</f>
        <v>0.18506844942128861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0.12338487212386712</v>
      </c>
      <c r="CA36" s="44">
        <f>$F36*'[1]INTERNAL PARAMETERS-2'!AL36*(1-VLOOKUP(AM$4,'[1]INTERNAL PARAMETERS-1'!$B$5:$J$44,4, FALSE))</f>
        <v>0.80197509251160004</v>
      </c>
      <c r="CB36" s="44">
        <f>$F36*'[1]INTERNAL PARAMETERS-2'!AM36*(1-VLOOKUP(AN$4,'[1]INTERNAL PARAMETERS-1'!$B$5:$J$44,4, FALSE))</f>
        <v>0.18506844942128861</v>
      </c>
      <c r="CC36" s="44">
        <f>$F36*'[1]INTERNAL PARAMETERS-2'!AN36*(1-VLOOKUP(AO$4,'[1]INTERNAL PARAMETERS-1'!$B$5:$J$44,4, FALSE))</f>
        <v>0.80197509251160004</v>
      </c>
      <c r="CD36" s="44">
        <f>$F36*'[1]INTERNAL PARAMETERS-2'!AO36*(1-VLOOKUP(AP$4,'[1]INTERNAL PARAMETERS-1'!$B$5:$J$44,4, FALSE))</f>
        <v>2.5910025857206009</v>
      </c>
      <c r="CE36" s="44">
        <f>$F36*'[1]INTERNAL PARAMETERS-2'!AP36*(1-VLOOKUP(AQ$4,'[1]INTERNAL PARAMETERS-1'!$B$5:$J$44,4, FALSE))</f>
        <v>0.52436798899741122</v>
      </c>
      <c r="CF36" s="44">
        <f>$F36*'[1]INTERNAL PARAMETERS-2'!AQ36*(1-VLOOKUP(AR$4,'[1]INTERNAL PARAMETERS-1'!$B$5:$J$44,4, FALSE))</f>
        <v>3.0846218030966779E-2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88.587618544231404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'S Opt'!X37</f>
        <v>60.570164518466335</v>
      </c>
      <c r="G37" s="45">
        <f>$F37*'[1]INTERNAL PARAMETERS-2'!F37*VLOOKUP(G$4,'[1]INTERNAL PARAMETERS-1'!$B$5:$J$44,4, FALSE)</f>
        <v>0.14625877626274067</v>
      </c>
      <c r="H37" s="44">
        <f>$F37*'[1]INTERNAL PARAMETERS-2'!G37*VLOOKUP(H$4,'[1]INTERNAL PARAMETERS-1'!$B$5:$J$44,4, FALSE)</f>
        <v>5.484628397147126E-2</v>
      </c>
      <c r="I37" s="44">
        <f>$F37*'[1]INTERNAL PARAMETERS-2'!H37*VLOOKUP(I$4,'[1]INTERNAL PARAMETERS-1'!$B$5:$J$44,4, FALSE)</f>
        <v>0.47246878565244155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0.45980659275985608</v>
      </c>
      <c r="N37" s="44">
        <f>$F37*'[1]INTERNAL PARAMETERS-2'!M37*VLOOKUP(N$4,'[1]INTERNAL PARAMETERS-1'!$B$5:$J$44,4, FALSE)</f>
        <v>0.10421066520319873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0.13634101752448699</v>
      </c>
      <c r="T37" s="44">
        <f>$F37*'[1]INTERNAL PARAMETERS-2'!S37*VLOOKUP(T$4,'[1]INTERNAL PARAMETERS-1'!$B$5:$J$44,4, FALSE)</f>
        <v>7.3132416639596258E-3</v>
      </c>
      <c r="U37" s="44">
        <f>$F37*'[1]INTERNAL PARAMETERS-2'!T37*VLOOKUP(U$4,'[1]INTERNAL PARAMETERS-1'!$B$5:$J$44,4, FALSE)</f>
        <v>1.0969256794294252E-2</v>
      </c>
      <c r="V37" s="44">
        <f>$F37*'[1]INTERNAL PARAMETERS-2'!U37*VLOOKUP(V$4,'[1]INTERNAL PARAMETERS-1'!$B$5:$J$44,4, FALSE)</f>
        <v>0.18648221111616378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1.8280075651673142E-2</v>
      </c>
      <c r="AJ37" s="44">
        <f>$F37*'[1]INTERNAL PARAMETERS-2'!AI37*VLOOKUP(AJ$4,'[1]INTERNAL PARAMETERS-1'!$B$5:$J$44,4, FALSE)</f>
        <v>3.6566208319798128E-2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8.9769069273963886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8.7363252624372656</v>
      </c>
      <c r="BB37" s="44">
        <f>$F37*'[1]INTERNAL PARAMETERS-2'!M37*(1-VLOOKUP(N$4,'[1]INTERNAL PARAMETERS-1'!$B$5:$J$44,4, FALSE))</f>
        <v>1.9800026388607757</v>
      </c>
      <c r="BC37" s="44">
        <f>$F37*'[1]INTERNAL PARAMETERS-2'!N37*(1-VLOOKUP(O$4,'[1]INTERNAL PARAMETERS-1'!$B$5:$J$44,4, FALSE))</f>
        <v>4.7169015618755656</v>
      </c>
      <c r="BD37" s="44">
        <f>$F37*'[1]INTERNAL PARAMETERS-2'!O37*(1-VLOOKUP(P$4,'[1]INTERNAL PARAMETERS-1'!$B$5:$J$44,4, FALSE))</f>
        <v>0.89584484726102076</v>
      </c>
      <c r="BE37" s="44">
        <f>$F37*'[1]INTERNAL PARAMETERS-2'!P37*(1-VLOOKUP(Q$4,'[1]INTERNAL PARAMETERS-1'!$B$5:$J$44,4, FALSE))</f>
        <v>3.583385446060535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2.5904793329652529</v>
      </c>
      <c r="BH37" s="44">
        <f>$F37*'[1]INTERNAL PARAMETERS-2'!S37*(1-VLOOKUP(T$4,'[1]INTERNAL PARAMETERS-1'!$B$5:$J$44,4, FALSE))</f>
        <v>6.5819174975636635E-2</v>
      </c>
      <c r="BI37" s="44">
        <f>$F37*'[1]INTERNAL PARAMETERS-2'!T37*(1-VLOOKUP(U$4,'[1]INTERNAL PARAMETERS-1'!$B$5:$J$44,4, FALSE))</f>
        <v>4.3877027177177008E-2</v>
      </c>
      <c r="BJ37" s="44">
        <f>$F37*'[1]INTERNAL PARAMETERS-2'!U37*(1-VLOOKUP(V$4,'[1]INTERNAL PARAMETERS-1'!$B$5:$J$44,4, FALSE))</f>
        <v>1.0567325296582615</v>
      </c>
      <c r="BK37" s="44">
        <f>$F37*'[1]INTERNAL PARAMETERS-2'!V37*(1-VLOOKUP(W$4,'[1]INTERNAL PARAMETERS-1'!$B$5:$J$44,4, FALSE))</f>
        <v>0.98725733955229011</v>
      </c>
      <c r="BL37" s="44">
        <f>$F37*'[1]INTERNAL PARAMETERS-2'!W37*(1-VLOOKUP(X$4,'[1]INTERNAL PARAMETERS-1'!$B$5:$J$44,4, FALSE))</f>
        <v>2.0110808874243786</v>
      </c>
      <c r="BM37" s="44">
        <f>$F37*'[1]INTERNAL PARAMETERS-2'!X37*(1-VLOOKUP(Y$4,'[1]INTERNAL PARAMETERS-1'!$B$5:$J$44,4, FALSE))</f>
        <v>1.8282559028418397</v>
      </c>
      <c r="BN37" s="44">
        <f>$F37*'[1]INTERNAL PARAMETERS-2'!Y37*(1-VLOOKUP(Z$4,'[1]INTERNAL PARAMETERS-1'!$B$5:$J$44,4, FALSE))</f>
        <v>3.7479303549914009</v>
      </c>
      <c r="BO37" s="44">
        <f>$F37*'[1]INTERNAL PARAMETERS-2'!Z37*(1-VLOOKUP(AA$4,'[1]INTERNAL PARAMETERS-1'!$B$5:$J$44,4, FALSE))</f>
        <v>3.4736868211011407</v>
      </c>
      <c r="BP37" s="44">
        <f>$F37*'[1]INTERNAL PARAMETERS-2'!AA37*(1-VLOOKUP(AB$4,'[1]INTERNAL PARAMETERS-1'!$B$5:$J$44,4, FALSE))</f>
        <v>0.49362866977614506</v>
      </c>
      <c r="BQ37" s="44">
        <f>$F37*'[1]INTERNAL PARAMETERS-2'!AB37*(1-VLOOKUP(AC$4,'[1]INTERNAL PARAMETERS-1'!$B$5:$J$44,4, FALSE))</f>
        <v>10.091982759474593</v>
      </c>
      <c r="BR37" s="44">
        <f>$F37*'[1]INTERNAL PARAMETERS-2'!AC37*(1-VLOOKUP(AD$4,'[1]INTERNAL PARAMETERS-1'!$B$5:$J$44,4, FALSE))</f>
        <v>0.58504116206741452</v>
      </c>
      <c r="BS37" s="44">
        <f>$F37*'[1]INTERNAL PARAMETERS-2'!AD37*(1-VLOOKUP(AE$4,'[1]INTERNAL PARAMETERS-1'!$B$5:$J$44,4, FALSE))</f>
        <v>0.20111111725066377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3.6566208319798128E-2</v>
      </c>
      <c r="CA37" s="44">
        <f>$F37*'[1]INTERNAL PARAMETERS-2'!AL37*(1-VLOOKUP(AM$4,'[1]INTERNAL PARAMETERS-1'!$B$5:$J$44,4, FALSE))</f>
        <v>0.36564996916507758</v>
      </c>
      <c r="CB37" s="44">
        <f>$F37*'[1]INTERNAL PARAMETERS-2'!AM37*(1-VLOOKUP(AN$4,'[1]INTERNAL PARAMETERS-1'!$B$5:$J$44,4, FALSE))</f>
        <v>0.10969256794294252</v>
      </c>
      <c r="CC37" s="44">
        <f>$F37*'[1]INTERNAL PARAMETERS-2'!AN37*(1-VLOOKUP(AO$4,'[1]INTERNAL PARAMETERS-1'!$B$5:$J$44,4, FALSE))</f>
        <v>0.53019487809594323</v>
      </c>
      <c r="CD37" s="44">
        <f>$F37*'[1]INTERNAL PARAMETERS-2'!AO37*(1-VLOOKUP(AP$4,'[1]INTERNAL PARAMETERS-1'!$B$5:$J$44,4, FALSE))</f>
        <v>1.5357383503163584</v>
      </c>
      <c r="CE37" s="44">
        <f>$F37*'[1]INTERNAL PARAMETERS-2'!AP37*(1-VLOOKUP(AQ$4,'[1]INTERNAL PARAMETERS-1'!$B$5:$J$44,4, FALSE))</f>
        <v>0.21939119290233691</v>
      </c>
      <c r="CF37" s="44">
        <f>$F37*'[1]INTERNAL PARAMETERS-2'!AQ37*(1-VLOOKUP(AR$4,'[1]INTERNAL PARAMETERS-1'!$B$5:$J$44,4, FALSE))</f>
        <v>7.3132416639596257E-2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60.570158461449871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'S Opt'!X38</f>
        <v>49.281263808580341</v>
      </c>
      <c r="G38" s="45">
        <f>$F38*'[1]INTERNAL PARAMETERS-2'!F38*VLOOKUP(G$4,'[1]INTERNAL PARAMETERS-1'!$B$5:$J$44,4, FALSE)</f>
        <v>8.9820031417518528E-2</v>
      </c>
      <c r="H38" s="44">
        <f>$F38*'[1]INTERNAL PARAMETERS-2'!G38*VLOOKUP(H$4,'[1]INTERNAL PARAMETERS-1'!$B$5:$J$44,4, FALSE)</f>
        <v>5.9881663653805969E-2</v>
      </c>
      <c r="I38" s="44">
        <f>$F38*'[1]INTERNAL PARAMETERS-2'!H38*VLOOKUP(I$4,'[1]INTERNAL PARAMETERS-1'!$B$5:$J$44,4, FALSE)</f>
        <v>0.4165831471950962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0.50224383994717048</v>
      </c>
      <c r="N38" s="44">
        <f>$F38*'[1]INTERNAL PARAMETERS-2'!M38*VLOOKUP(N$4,'[1]INTERNAL PARAMETERS-1'!$B$5:$J$44,4, FALSE)</f>
        <v>7.3352943522200453E-2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9.7636779076516508E-2</v>
      </c>
      <c r="T38" s="44">
        <f>$F38*'[1]INTERNAL PARAMETERS-2'!S38*VLOOKUP(T$4,'[1]INTERNAL PARAMETERS-1'!$B$5:$J$44,4, FALSE)</f>
        <v>1.9461171078008377E-2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0.11676628724909315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1.4971647945046709E-2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1.4971647945046709E-2</v>
      </c>
      <c r="AJ38" s="44">
        <f>$F38*'[1]INTERNAL PARAMETERS-2'!AI38*VLOOKUP(AJ$4,'[1]INTERNAL PARAMETERS-1'!$B$5:$J$44,4, FALSE)</f>
        <v>4.4910015708759264E-2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7.9150797967068272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9.5426329589962382</v>
      </c>
      <c r="BB38" s="44">
        <f>$F38*'[1]INTERNAL PARAMETERS-2'!M38*(1-VLOOKUP(N$4,'[1]INTERNAL PARAMETERS-1'!$B$5:$J$44,4, FALSE))</f>
        <v>1.3937059269218086</v>
      </c>
      <c r="BC38" s="44">
        <f>$F38*'[1]INTERNAL PARAMETERS-2'!N38*(1-VLOOKUP(O$4,'[1]INTERNAL PARAMETERS-1'!$B$5:$J$44,4, FALSE))</f>
        <v>3.4580712095744635</v>
      </c>
      <c r="BD38" s="44">
        <f>$F38*'[1]INTERNAL PARAMETERS-2'!O38*(1-VLOOKUP(P$4,'[1]INTERNAL PARAMETERS-1'!$B$5:$J$44,4, FALSE))</f>
        <v>0.50898182074139864</v>
      </c>
      <c r="BE38" s="44">
        <f>$F38*'[1]INTERNAL PARAMETERS-2'!P38*(1-VLOOKUP(Q$4,'[1]INTERNAL PARAMETERS-1'!$B$5:$J$44,4, FALSE))</f>
        <v>2.9790326847231583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1.8550988024538133</v>
      </c>
      <c r="BH38" s="44">
        <f>$F38*'[1]INTERNAL PARAMETERS-2'!S38*(1-VLOOKUP(T$4,'[1]INTERNAL PARAMETERS-1'!$B$5:$J$44,4, FALSE))</f>
        <v>0.17515053970207539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0.66167562774486111</v>
      </c>
      <c r="BK38" s="44">
        <f>$F38*'[1]INTERNAL PARAMETERS-2'!V38*(1-VLOOKUP(W$4,'[1]INTERNAL PARAMETERS-1'!$B$5:$J$44,4, FALSE))</f>
        <v>0.67365023563138893</v>
      </c>
      <c r="BL38" s="44">
        <f>$F38*'[1]INTERNAL PARAMETERS-2'!W38*(1-VLOOKUP(X$4,'[1]INTERNAL PARAMETERS-1'!$B$5:$J$44,4, FALSE))</f>
        <v>1.6167605655153334</v>
      </c>
      <c r="BM38" s="44">
        <f>$F38*'[1]INTERNAL PARAMETERS-2'!X38*(1-VLOOKUP(Y$4,'[1]INTERNAL PARAMETERS-1'!$B$5:$J$44,4, FALSE))</f>
        <v>1.2125704241365003</v>
      </c>
      <c r="BN38" s="44">
        <f>$F38*'[1]INTERNAL PARAMETERS-2'!Y38*(1-VLOOKUP(Z$4,'[1]INTERNAL PARAMETERS-1'!$B$5:$J$44,4, FALSE))</f>
        <v>3.0239427004319177</v>
      </c>
      <c r="BO38" s="44">
        <f>$F38*'[1]INTERNAL PARAMETERS-2'!Z38*(1-VLOOKUP(AA$4,'[1]INTERNAL PARAMETERS-1'!$B$5:$J$44,4, FALSE))</f>
        <v>2.9341226690143989</v>
      </c>
      <c r="BP38" s="44">
        <f>$F38*'[1]INTERNAL PARAMETERS-2'!AA38*(1-VLOOKUP(AB$4,'[1]INTERNAL PARAMETERS-1'!$B$5:$J$44,4, FALSE))</f>
        <v>0.31437010996131487</v>
      </c>
      <c r="BQ38" s="44">
        <f>$F38*'[1]INTERNAL PARAMETERS-2'!AB38*(1-VLOOKUP(AC$4,'[1]INTERNAL PARAMETERS-1'!$B$5:$J$44,4, FALSE))</f>
        <v>6.3173405669900102</v>
      </c>
      <c r="BR38" s="44">
        <f>$F38*'[1]INTERNAL PARAMETERS-2'!AC38*(1-VLOOKUP(AD$4,'[1]INTERNAL PARAMETERS-1'!$B$5:$J$44,4, FALSE))</f>
        <v>0.38921849343378667</v>
      </c>
      <c r="BS38" s="44">
        <f>$F38*'[1]INTERNAL PARAMETERS-2'!AD38*(1-VLOOKUP(AE$4,'[1]INTERNAL PARAMETERS-1'!$B$5:$J$44,4, FALSE))</f>
        <v>0.16466841488999034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4.4910015708759264E-2</v>
      </c>
      <c r="CA38" s="44">
        <f>$F38*'[1]INTERNAL PARAMETERS-2'!AL38*(1-VLOOKUP(AM$4,'[1]INTERNAL PARAMETERS-1'!$B$5:$J$44,4, FALSE))</f>
        <v>0.38921849343378667</v>
      </c>
      <c r="CB38" s="44">
        <f>$F38*'[1]INTERNAL PARAMETERS-2'!AM38*(1-VLOOKUP(AN$4,'[1]INTERNAL PARAMETERS-1'!$B$5:$J$44,4, FALSE))</f>
        <v>0.13473004712627779</v>
      </c>
      <c r="CC38" s="44">
        <f>$F38*'[1]INTERNAL PARAMETERS-2'!AN38*(1-VLOOKUP(AO$4,'[1]INTERNAL PARAMETERS-1'!$B$5:$J$44,4, FALSE))</f>
        <v>0.26946009425255557</v>
      </c>
      <c r="CD38" s="44">
        <f>$F38*'[1]INTERNAL PARAMETERS-2'!AO38*(1-VLOOKUP(AP$4,'[1]INTERNAL PARAMETERS-1'!$B$5:$J$44,4, FALSE))</f>
        <v>1.586822197751621</v>
      </c>
      <c r="CE38" s="44">
        <f>$F38*'[1]INTERNAL PARAMETERS-2'!AP38*(1-VLOOKUP(AQ$4,'[1]INTERNAL PARAMETERS-1'!$B$5:$J$44,4, FALSE))</f>
        <v>0.20957843059874962</v>
      </c>
      <c r="CF38" s="44">
        <f>$F38*'[1]INTERNAL PARAMETERS-2'!AQ38*(1-VLOOKUP(AR$4,'[1]INTERNAL PARAMETERS-1'!$B$5:$J$44,4, FALSE))</f>
        <v>4.4910015708759264E-2</v>
      </c>
      <c r="CG38" s="44">
        <f>$F38*'[1]INTERNAL PARAMETERS-2'!AR38*(1-VLOOKUP(AS$4,'[1]INTERNAL PARAMETERS-1'!$B$5:$J$44,4, FALSE))</f>
        <v>1.4971647945046709E-2</v>
      </c>
      <c r="CH38" s="43">
        <f>$F38*'[1]INTERNAL PARAMETERS-2'!AS38*(1-VLOOKUP(AT$4,'[1]INTERNAL PARAMETERS-1'!$B$5:$J$44,4, FALSE))</f>
        <v>0</v>
      </c>
      <c r="CI38" s="42">
        <f t="shared" si="0"/>
        <v>49.281273664833101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'S Opt'!X39</f>
        <v>30.089967952944377</v>
      </c>
      <c r="G39" s="45">
        <f>$F39*'[1]INTERNAL PARAMETERS-2'!F39*VLOOKUP(G$4,'[1]INTERNAL PARAMETERS-1'!$B$5:$J$44,4, FALSE)</f>
        <v>3.9643532778004219E-2</v>
      </c>
      <c r="H39" s="44">
        <f>$F39*'[1]INTERNAL PARAMETERS-2'!G39*VLOOKUP(H$4,'[1]INTERNAL PARAMETERS-1'!$B$5:$J$44,4, FALSE)</f>
        <v>6.6074560627870565E-2</v>
      </c>
      <c r="I39" s="44">
        <f>$F39*'[1]INTERNAL PARAMETERS-2'!H39*VLOOKUP(I$4,'[1]INTERNAL PARAMETERS-1'!$B$5:$J$44,4, FALSE)</f>
        <v>0.23505545760625302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0.34754770549737418</v>
      </c>
      <c r="N39" s="44">
        <f>$F39*'[1]INTERNAL PARAMETERS-2'!M39*VLOOKUP(N$4,'[1]INTERNAL PARAMETERS-1'!$B$5:$J$44,4, FALSE)</f>
        <v>4.8233767279050543E-2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1.321551392493317E-2</v>
      </c>
      <c r="S39" s="44">
        <f>$F39*'[1]INTERNAL PARAMETERS-2'!R39*VLOOKUP(S$4,'[1]INTERNAL PARAMETERS-1'!$B$5:$J$44,4, FALSE)</f>
        <v>4.3775487177302543E-2</v>
      </c>
      <c r="T39" s="44">
        <f>$F39*'[1]INTERNAL PARAMETERS-2'!S39*VLOOKUP(T$4,'[1]INTERNAL PARAMETERS-1'!$B$5:$J$44,4, FALSE)</f>
        <v>6.6074560627870571E-3</v>
      </c>
      <c r="U39" s="44">
        <f>$F39*'[1]INTERNAL PARAMETERS-2'!T39*VLOOKUP(U$4,'[1]INTERNAL PARAMETERS-1'!$B$5:$J$44,4, FALSE)</f>
        <v>5.2856037706142103E-3</v>
      </c>
      <c r="V39" s="44">
        <f>$F39*'[1]INTERNAL PARAMETERS-2'!U39*VLOOKUP(V$4,'[1]INTERNAL PARAMETERS-1'!$B$5:$J$44,4, FALSE)</f>
        <v>7.928857005440608E-2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1.321551392493317E-2</v>
      </c>
      <c r="AJ39" s="44">
        <f>$F39*'[1]INTERNAL PARAMETERS-2'!AI39*VLOOKUP(AJ$4,'[1]INTERNAL PARAMETERS-1'!$B$5:$J$44,4, FALSE)</f>
        <v>2.6428018853071049E-2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4.4660536945188065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6.6034064044501086</v>
      </c>
      <c r="BB39" s="44">
        <f>$F39*'[1]INTERNAL PARAMETERS-2'!M39*(1-VLOOKUP(N$4,'[1]INTERNAL PARAMETERS-1'!$B$5:$J$44,4, FALSE))</f>
        <v>0.91644157830196016</v>
      </c>
      <c r="BC39" s="44">
        <f>$F39*'[1]INTERNAL PARAMETERS-2'!N39*(1-VLOOKUP(O$4,'[1]INTERNAL PARAMETERS-1'!$B$5:$J$44,4, FALSE))</f>
        <v>2.193645924676709</v>
      </c>
      <c r="BD39" s="44">
        <f>$F39*'[1]INTERNAL PARAMETERS-2'!O39*(1-VLOOKUP(P$4,'[1]INTERNAL PARAMETERS-1'!$B$5:$J$44,4, FALSE))</f>
        <v>0.22465170073668272</v>
      </c>
      <c r="BE39" s="44">
        <f>$F39*'[1]INTERNAL PARAMETERS-2'!P39*(1-VLOOKUP(Q$4,'[1]INTERNAL PARAMETERS-1'!$B$5:$J$44,4, FALSE))</f>
        <v>2.0747153263426958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0.8317342563687482</v>
      </c>
      <c r="BH39" s="44">
        <f>$F39*'[1]INTERNAL PARAMETERS-2'!S39*(1-VLOOKUP(T$4,'[1]INTERNAL PARAMETERS-1'!$B$5:$J$44,4, FALSE))</f>
        <v>5.9467104565083508E-2</v>
      </c>
      <c r="BI39" s="44">
        <f>$F39*'[1]INTERNAL PARAMETERS-2'!T39*(1-VLOOKUP(U$4,'[1]INTERNAL PARAMETERS-1'!$B$5:$J$44,4, FALSE))</f>
        <v>2.1142415082456841E-2</v>
      </c>
      <c r="BJ39" s="44">
        <f>$F39*'[1]INTERNAL PARAMETERS-2'!U39*(1-VLOOKUP(V$4,'[1]INTERNAL PARAMETERS-1'!$B$5:$J$44,4, FALSE))</f>
        <v>0.44930189697496775</v>
      </c>
      <c r="BK39" s="44">
        <f>$F39*'[1]INTERNAL PARAMETERS-2'!V39*(1-VLOOKUP(W$4,'[1]INTERNAL PARAMETERS-1'!$B$5:$J$44,4, FALSE))</f>
        <v>0.37001332692056171</v>
      </c>
      <c r="BL39" s="44">
        <f>$F39*'[1]INTERNAL PARAMETERS-2'!W39*(1-VLOOKUP(X$4,'[1]INTERNAL PARAMETERS-1'!$B$5:$J$44,4, FALSE))</f>
        <v>0.79288570054406082</v>
      </c>
      <c r="BM39" s="44">
        <f>$F39*'[1]INTERNAL PARAMETERS-2'!X39*(1-VLOOKUP(Y$4,'[1]INTERNAL PARAMETERS-1'!$B$5:$J$44,4, FALSE))</f>
        <v>0.76645467269419454</v>
      </c>
      <c r="BN39" s="44">
        <f>$F39*'[1]INTERNAL PARAMETERS-2'!Y39*(1-VLOOKUP(Z$4,'[1]INTERNAL PARAMETERS-1'!$B$5:$J$44,4, FALSE))</f>
        <v>1.8368481116810802</v>
      </c>
      <c r="BO39" s="44">
        <f>$F39*'[1]INTERNAL PARAMETERS-2'!Z39*(1-VLOOKUP(AA$4,'[1]INTERNAL PARAMETERS-1'!$B$5:$J$44,4, FALSE))</f>
        <v>1.5725558871631884</v>
      </c>
      <c r="BP39" s="44">
        <f>$F39*'[1]INTERNAL PARAMETERS-2'!AA39*(1-VLOOKUP(AB$4,'[1]INTERNAL PARAMETERS-1'!$B$5:$J$44,4, FALSE))</f>
        <v>0.34358229907069537</v>
      </c>
      <c r="BQ39" s="44">
        <f>$F39*'[1]INTERNAL PARAMETERS-2'!AB39*(1-VLOOKUP(AC$4,'[1]INTERNAL PARAMETERS-1'!$B$5:$J$44,4, FALSE))</f>
        <v>3.726558279061893</v>
      </c>
      <c r="BR39" s="44">
        <f>$F39*'[1]INTERNAL PARAMETERS-2'!AC39*(1-VLOOKUP(AD$4,'[1]INTERNAL PARAMETERS-1'!$B$5:$J$44,4, FALSE))</f>
        <v>0.33036979414255752</v>
      </c>
      <c r="BS39" s="44">
        <f>$F39*'[1]INTERNAL PARAMETERS-2'!AD39*(1-VLOOKUP(AE$4,'[1]INTERNAL PARAMETERS-1'!$B$5:$J$44,4, FALSE))</f>
        <v>0.11893360733080793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1.321551392493317E-2</v>
      </c>
      <c r="CA39" s="44">
        <f>$F39*'[1]INTERNAL PARAMETERS-2'!AL39*(1-VLOOKUP(AM$4,'[1]INTERNAL PARAMETERS-1'!$B$5:$J$44,4, FALSE))</f>
        <v>0.14536162618387899</v>
      </c>
      <c r="CB39" s="44">
        <f>$F39*'[1]INTERNAL PARAMETERS-2'!AM39*(1-VLOOKUP(AN$4,'[1]INTERNAL PARAMETERS-1'!$B$5:$J$44,4, FALSE))</f>
        <v>1.321551392493317E-2</v>
      </c>
      <c r="CC39" s="44">
        <f>$F39*'[1]INTERNAL PARAMETERS-2'!AN39*(1-VLOOKUP(AO$4,'[1]INTERNAL PARAMETERS-1'!$B$5:$J$44,4, FALSE))</f>
        <v>0.15857714010881216</v>
      </c>
      <c r="CD39" s="44">
        <f>$F39*'[1]INTERNAL PARAMETERS-2'!AO39*(1-VLOOKUP(AP$4,'[1]INTERNAL PARAMETERS-1'!$B$5:$J$44,4, FALSE))</f>
        <v>0.99110637343087715</v>
      </c>
      <c r="CE39" s="44">
        <f>$F39*'[1]INTERNAL PARAMETERS-2'!AP39*(1-VLOOKUP(AQ$4,'[1]INTERNAL PARAMETERS-1'!$B$5:$J$44,4, FALSE))</f>
        <v>0.11893360733080793</v>
      </c>
      <c r="CF39" s="44">
        <f>$F39*'[1]INTERNAL PARAMETERS-2'!AQ39*(1-VLOOKUP(AR$4,'[1]INTERNAL PARAMETERS-1'!$B$5:$J$44,4, FALSE))</f>
        <v>1.321551392493317E-2</v>
      </c>
      <c r="CG39" s="44">
        <f>$F39*'[1]INTERNAL PARAMETERS-2'!AR39*(1-VLOOKUP(AS$4,'[1]INTERNAL PARAMETERS-1'!$B$5:$J$44,4, FALSE))</f>
        <v>1.321551392493317E-2</v>
      </c>
      <c r="CH39" s="43">
        <f>$F39*'[1]INTERNAL PARAMETERS-2'!AS39*(1-VLOOKUP(AT$4,'[1]INTERNAL PARAMETERS-1'!$B$5:$J$44,4, FALSE))</f>
        <v>0</v>
      </c>
      <c r="CI39" s="42">
        <f t="shared" si="0"/>
        <v>30.089973970937969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'S Opt'!X40</f>
        <v>16.375829241504285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0.13800631838302288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0.19181950400755354</v>
      </c>
      <c r="N40" s="44">
        <f>$F40*'[1]INTERNAL PARAMETERS-2'!M40*VLOOKUP(N$4,'[1]INTERNAL PARAMETERS-1'!$B$5:$J$44,4, FALSE)</f>
        <v>3.7279411509992089E-2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1.3555911446117246E-2</v>
      </c>
      <c r="S40" s="44">
        <f>$F40*'[1]INTERNAL PARAMETERS-2'!R40*VLOOKUP(S$4,'[1]INTERNAL PARAMETERS-1'!$B$5:$J$44,4, FALSE)</f>
        <v>3.7545846251751364E-2</v>
      </c>
      <c r="T40" s="44">
        <f>$F40*'[1]INTERNAL PARAMETERS-2'!S40*VLOOKUP(T$4,'[1]INTERNAL PARAMETERS-1'!$B$5:$J$44,4, FALSE)</f>
        <v>2.7111822892234494E-3</v>
      </c>
      <c r="U40" s="44">
        <f>$F40*'[1]INTERNAL PARAMETERS-2'!T40*VLOOKUP(U$4,'[1]INTERNAL PARAMETERS-1'!$B$5:$J$44,4, FALSE)</f>
        <v>5.4223645784468987E-3</v>
      </c>
      <c r="V40" s="44">
        <f>$F40*'[1]INTERNAL PARAMETERS-2'!U40*VLOOKUP(V$4,'[1]INTERNAL PARAMETERS-1'!$B$5:$J$44,4, FALSE)</f>
        <v>2.8467905311723461E-2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4.0667734338351746E-2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2.6221200492774344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3.6445705761435172</v>
      </c>
      <c r="BB40" s="44">
        <f>$F40*'[1]INTERNAL PARAMETERS-2'!M40*(1-VLOOKUP(N$4,'[1]INTERNAL PARAMETERS-1'!$B$5:$J$44,4, FALSE))</f>
        <v>0.70830881868984963</v>
      </c>
      <c r="BC40" s="44">
        <f>$F40*'[1]INTERNAL PARAMETERS-2'!N40*(1-VLOOKUP(O$4,'[1]INTERNAL PARAMETERS-1'!$B$5:$J$44,4, FALSE))</f>
        <v>1.220053318728566</v>
      </c>
      <c r="BD40" s="44">
        <f>$F40*'[1]INTERNAL PARAMETERS-2'!O40*(1-VLOOKUP(P$4,'[1]INTERNAL PARAMETERS-1'!$B$5:$J$44,4, FALSE))</f>
        <v>6.7781194813510373E-2</v>
      </c>
      <c r="BE40" s="44">
        <f>$F40*'[1]INTERNAL PARAMETERS-2'!P40*(1-VLOOKUP(Q$4,'[1]INTERNAL PARAMETERS-1'!$B$5:$J$44,4, FALSE))</f>
        <v>1.1793855843902143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0.71337107878327588</v>
      </c>
      <c r="BH40" s="44">
        <f>$F40*'[1]INTERNAL PARAMETERS-2'!S40*(1-VLOOKUP(T$4,'[1]INTERNAL PARAMETERS-1'!$B$5:$J$44,4, FALSE))</f>
        <v>2.4400640603011042E-2</v>
      </c>
      <c r="BI40" s="44">
        <f>$F40*'[1]INTERNAL PARAMETERS-2'!T40*(1-VLOOKUP(U$4,'[1]INTERNAL PARAMETERS-1'!$B$5:$J$44,4, FALSE))</f>
        <v>2.1689458313787595E-2</v>
      </c>
      <c r="BJ40" s="44">
        <f>$F40*'[1]INTERNAL PARAMETERS-2'!U40*(1-VLOOKUP(V$4,'[1]INTERNAL PARAMETERS-1'!$B$5:$J$44,4, FALSE))</f>
        <v>0.16131813009976628</v>
      </c>
      <c r="BK40" s="44">
        <f>$F40*'[1]INTERNAL PARAMETERS-2'!V40*(1-VLOOKUP(W$4,'[1]INTERNAL PARAMETERS-1'!$B$5:$J$44,4, FALSE))</f>
        <v>0.24401131877888288</v>
      </c>
      <c r="BL40" s="44">
        <f>$F40*'[1]INTERNAL PARAMETERS-2'!W40*(1-VLOOKUP(X$4,'[1]INTERNAL PARAMETERS-1'!$B$5:$J$44,4, FALSE))</f>
        <v>0.25756723022500011</v>
      </c>
      <c r="BM40" s="44">
        <f>$F40*'[1]INTERNAL PARAMETERS-2'!X40*(1-VLOOKUP(Y$4,'[1]INTERNAL PARAMETERS-1'!$B$5:$J$44,4, FALSE))</f>
        <v>0.32534842503851052</v>
      </c>
      <c r="BN40" s="44">
        <f>$F40*'[1]INTERNAL PARAMETERS-2'!Y40*(1-VLOOKUP(Z$4,'[1]INTERNAL PARAMETERS-1'!$B$5:$J$44,4, FALSE))</f>
        <v>0.84048124790558665</v>
      </c>
      <c r="BO40" s="44">
        <f>$F40*'[1]INTERNAL PARAMETERS-2'!Z40*(1-VLOOKUP(AA$4,'[1]INTERNAL PARAMETERS-1'!$B$5:$J$44,4, FALSE))</f>
        <v>0.79981351356723485</v>
      </c>
      <c r="BP40" s="44">
        <f>$F40*'[1]INTERNAL PARAMETERS-2'!AA40*(1-VLOOKUP(AB$4,'[1]INTERNAL PARAMETERS-1'!$B$5:$J$44,4, FALSE))</f>
        <v>0.149118301073138</v>
      </c>
      <c r="BQ40" s="44">
        <f>$F40*'[1]INTERNAL PARAMETERS-2'!AB40*(1-VLOOKUP(AC$4,'[1]INTERNAL PARAMETERS-1'!$B$5:$J$44,4, FALSE))</f>
        <v>1.81652324785527</v>
      </c>
      <c r="BR40" s="44">
        <f>$F40*'[1]INTERNAL PARAMETERS-2'!AC40*(1-VLOOKUP(AD$4,'[1]INTERNAL PARAMETERS-1'!$B$5:$J$44,4, FALSE))</f>
        <v>0.12200484059797938</v>
      </c>
      <c r="BS40" s="44">
        <f>$F40*'[1]INTERNAL PARAMETERS-2'!AD40*(1-VLOOKUP(AE$4,'[1]INTERNAL PARAMETERS-1'!$B$5:$J$44,4, FALSE))</f>
        <v>1.3555911446117246E-2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0.10844892915186212</v>
      </c>
      <c r="CB40" s="44">
        <f>$F40*'[1]INTERNAL PARAMETERS-2'!AM40*(1-VLOOKUP(AN$4,'[1]INTERNAL PARAMETERS-1'!$B$5:$J$44,4, FALSE))</f>
        <v>1.3555911446117246E-2</v>
      </c>
      <c r="CC40" s="44">
        <f>$F40*'[1]INTERNAL PARAMETERS-2'!AN40*(1-VLOOKUP(AO$4,'[1]INTERNAL PARAMETERS-1'!$B$5:$J$44,4, FALSE))</f>
        <v>0.16267421251925526</v>
      </c>
      <c r="CD40" s="44">
        <f>$F40*'[1]INTERNAL PARAMETERS-2'!AO40*(1-VLOOKUP(AP$4,'[1]INTERNAL PARAMETERS-1'!$B$5:$J$44,4, FALSE))</f>
        <v>0.6506952124940969</v>
      </c>
      <c r="CE40" s="44">
        <f>$F40*'[1]INTERNAL PARAMETERS-2'!AP40*(1-VLOOKUP(AQ$4,'[1]INTERNAL PARAMETERS-1'!$B$5:$J$44,4, FALSE))</f>
        <v>1.3555911446117246E-2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16.375829241504285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'S Opt'!X41</f>
        <v>19.734759637937195</v>
      </c>
      <c r="G41" s="45">
        <f>$F41*'[1]INTERNAL PARAMETERS-2'!F41*VLOOKUP(G$4,'[1]INTERNAL PARAMETERS-1'!$B$5:$J$44,4, FALSE)</f>
        <v>2.7486573223718926E-2</v>
      </c>
      <c r="H41" s="44">
        <f>$F41*'[1]INTERNAL PARAMETERS-2'!G41*VLOOKUP(H$4,'[1]INTERNAL PARAMETERS-1'!$B$5:$J$44,4, FALSE)</f>
        <v>3.2982703782884433E-2</v>
      </c>
      <c r="I41" s="44">
        <f>$F41*'[1]INTERNAL PARAMETERS-2'!H41*VLOOKUP(I$4,'[1]INTERNAL PARAMETERS-1'!$B$5:$J$44,4, FALSE)</f>
        <v>0.23171479222465591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5.4981040351293024E-3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9.0702928771923142E-3</v>
      </c>
      <c r="N41" s="44">
        <f>$F41*'[1]INTERNAL PARAMETERS-2'!M41*VLOOKUP(N$4,'[1]INTERNAL PARAMETERS-1'!$B$5:$J$44,4, FALSE)</f>
        <v>7.8609172044400669E-2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7.1463511600898172E-2</v>
      </c>
      <c r="S41" s="44">
        <f>$F41*'[1]INTERNAL PARAMETERS-2'!R41*VLOOKUP(S$4,'[1]INTERNAL PARAMETERS-1'!$B$5:$J$44,4, FALSE)</f>
        <v>0.19513868473309764</v>
      </c>
      <c r="T41" s="44">
        <f>$F41*'[1]INTERNAL PARAMETERS-2'!S41*VLOOKUP(T$4,'[1]INTERNAL PARAMETERS-1'!$B$5:$J$44,4, FALSE)</f>
        <v>9.8948111348653306E-3</v>
      </c>
      <c r="U41" s="44">
        <f>$F41*'[1]INTERNAL PARAMETERS-2'!T41*VLOOKUP(U$4,'[1]INTERNAL PARAMETERS-1'!$B$5:$J$44,4, FALSE)</f>
        <v>6.5965407565768868E-3</v>
      </c>
      <c r="V41" s="44">
        <f>$F41*'[1]INTERNAL PARAMETERS-2'!U41*VLOOKUP(V$4,'[1]INTERNAL PARAMETERS-1'!$B$5:$J$44,4, FALSE)</f>
        <v>0.19130086602630797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1.0994234594294812E-2</v>
      </c>
      <c r="AI41" s="44">
        <f>$F41*'[1]INTERNAL PARAMETERS-2'!AH41*VLOOKUP(AI$4,'[1]INTERNAL PARAMETERS-1'!$B$5:$J$44,4, FALSE)</f>
        <v>5.497117297147406E-2</v>
      </c>
      <c r="AJ41" s="44">
        <f>$F41*'[1]INTERNAL PARAMETERS-2'!AI41*VLOOKUP(AJ$4,'[1]INTERNAL PARAMETERS-1'!$B$5:$J$44,4, FALSE)</f>
        <v>5.4981040351293024E-3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4.4025810522684621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0.17233556466665395</v>
      </c>
      <c r="BB41" s="44">
        <f>$F41*'[1]INTERNAL PARAMETERS-2'!M41*(1-VLOOKUP(N$4,'[1]INTERNAL PARAMETERS-1'!$B$5:$J$44,4, FALSE))</f>
        <v>1.4935742688436127</v>
      </c>
      <c r="BC41" s="44">
        <f>$F41*'[1]INTERNAL PARAMETERS-2'!N41*(1-VLOOKUP(O$4,'[1]INTERNAL PARAMETERS-1'!$B$5:$J$44,4, FALSE))</f>
        <v>0.30784054211621853</v>
      </c>
      <c r="BD41" s="44">
        <f>$F41*'[1]INTERNAL PARAMETERS-2'!O41*(1-VLOOKUP(P$4,'[1]INTERNAL PARAMETERS-1'!$B$5:$J$44,4, FALSE))</f>
        <v>0.57170414585525775</v>
      </c>
      <c r="BE41" s="44">
        <f>$F41*'[1]INTERNAL PARAMETERS-2'!P41*(1-VLOOKUP(Q$4,'[1]INTERNAL PARAMETERS-1'!$B$5:$J$44,4, FALSE))</f>
        <v>0.14842315376096185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3.7076350099288549</v>
      </c>
      <c r="BH41" s="44">
        <f>$F41*'[1]INTERNAL PARAMETERS-2'!S41*(1-VLOOKUP(T$4,'[1]INTERNAL PARAMETERS-1'!$B$5:$J$44,4, FALSE))</f>
        <v>8.9053300213787975E-2</v>
      </c>
      <c r="BI41" s="44">
        <f>$F41*'[1]INTERNAL PARAMETERS-2'!T41*(1-VLOOKUP(U$4,'[1]INTERNAL PARAMETERS-1'!$B$5:$J$44,4, FALSE))</f>
        <v>2.6386163026307547E-2</v>
      </c>
      <c r="BJ41" s="44">
        <f>$F41*'[1]INTERNAL PARAMETERS-2'!U41*(1-VLOOKUP(V$4,'[1]INTERNAL PARAMETERS-1'!$B$5:$J$44,4, FALSE))</f>
        <v>1.0840382408157452</v>
      </c>
      <c r="BK41" s="44">
        <f>$F41*'[1]INTERNAL PARAMETERS-2'!V41*(1-VLOOKUP(W$4,'[1]INTERNAL PARAMETERS-1'!$B$5:$J$44,4, FALSE))</f>
        <v>0.21988666536186002</v>
      </c>
      <c r="BL41" s="44">
        <f>$F41*'[1]INTERNAL PARAMETERS-2'!W41*(1-VLOOKUP(X$4,'[1]INTERNAL PARAMETERS-1'!$B$5:$J$44,4, FALSE))</f>
        <v>4.3976938377179246E-2</v>
      </c>
      <c r="BM41" s="44">
        <f>$F41*'[1]INTERNAL PARAMETERS-2'!X41*(1-VLOOKUP(Y$4,'[1]INTERNAL PARAMETERS-1'!$B$5:$J$44,4, FALSE))</f>
        <v>1.0994234594294812E-2</v>
      </c>
      <c r="BN41" s="44">
        <f>$F41*'[1]INTERNAL PARAMETERS-2'!Y41*(1-VLOOKUP(Z$4,'[1]INTERNAL PARAMETERS-1'!$B$5:$J$44,4, FALSE))</f>
        <v>1.2368582990240395</v>
      </c>
      <c r="BO41" s="44">
        <f>$F41*'[1]INTERNAL PARAMETERS-2'!Z41*(1-VLOOKUP(AA$4,'[1]INTERNAL PARAMETERS-1'!$B$5:$J$44,4, FALSE))</f>
        <v>0.65965802260961637</v>
      </c>
      <c r="BP41" s="44">
        <f>$F41*'[1]INTERNAL PARAMETERS-2'!AA41*(1-VLOOKUP(AB$4,'[1]INTERNAL PARAMETERS-1'!$B$5:$J$44,4, FALSE))</f>
        <v>0.11544044997807741</v>
      </c>
      <c r="BQ41" s="44">
        <f>$F41*'[1]INTERNAL PARAMETERS-2'!AB41*(1-VLOOKUP(AC$4,'[1]INTERNAL PARAMETERS-1'!$B$5:$J$44,4, FALSE))</f>
        <v>2.1603799253726947</v>
      </c>
      <c r="BR41" s="44">
        <f>$F41*'[1]INTERNAL PARAMETERS-2'!AC41*(1-VLOOKUP(AD$4,'[1]INTERNAL PARAMETERS-1'!$B$5:$J$44,4, FALSE))</f>
        <v>8.7953876754358493E-2</v>
      </c>
      <c r="BS41" s="44">
        <f>$F41*'[1]INTERNAL PARAMETERS-2'!AD41*(1-VLOOKUP(AE$4,'[1]INTERNAL PARAMETERS-1'!$B$5:$J$44,4, FALSE))</f>
        <v>9.8948111348653306E-2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1.0994234594294812E-2</v>
      </c>
      <c r="CA41" s="44">
        <f>$F41*'[1]INTERNAL PARAMETERS-2'!AL41*(1-VLOOKUP(AM$4,'[1]INTERNAL PARAMETERS-1'!$B$5:$J$44,4, FALSE))</f>
        <v>1.0994234594294812E-2</v>
      </c>
      <c r="CB41" s="44">
        <f>$F41*'[1]INTERNAL PARAMETERS-2'!AM41*(1-VLOOKUP(AN$4,'[1]INTERNAL PARAMETERS-1'!$B$5:$J$44,4, FALSE))</f>
        <v>5.4981040351293024E-3</v>
      </c>
      <c r="CC41" s="44">
        <f>$F41*'[1]INTERNAL PARAMETERS-2'!AN41*(1-VLOOKUP(AO$4,'[1]INTERNAL PARAMETERS-1'!$B$5:$J$44,4, FALSE))</f>
        <v>6.0469277006603366E-2</v>
      </c>
      <c r="CD41" s="44">
        <f>$F41*'[1]INTERNAL PARAMETERS-2'!AO41*(1-VLOOKUP(AP$4,'[1]INTERNAL PARAMETERS-1'!$B$5:$J$44,4, FALSE))</f>
        <v>1.7096123600546802</v>
      </c>
      <c r="CE41" s="44">
        <f>$F41*'[1]INTERNAL PARAMETERS-2'!AP41*(1-VLOOKUP(AQ$4,'[1]INTERNAL PARAMETERS-1'!$B$5:$J$44,4, FALSE))</f>
        <v>0.15391928432012736</v>
      </c>
      <c r="CF41" s="44">
        <f>$F41*'[1]INTERNAL PARAMETERS-2'!AQ41*(1-VLOOKUP(AR$4,'[1]INTERNAL PARAMETERS-1'!$B$5:$J$44,4, FALSE))</f>
        <v>0.2033943267324359</v>
      </c>
      <c r="CG41" s="44">
        <f>$F41*'[1]INTERNAL PARAMETERS-2'!AR41*(1-VLOOKUP(AS$4,'[1]INTERNAL PARAMETERS-1'!$B$5:$J$44,4, FALSE))</f>
        <v>1.0994234594294812E-2</v>
      </c>
      <c r="CH41" s="43">
        <f>$F41*'[1]INTERNAL PARAMETERS-2'!AS41*(1-VLOOKUP(AT$4,'[1]INTERNAL PARAMETERS-1'!$B$5:$J$44,4, FALSE))</f>
        <v>0</v>
      </c>
      <c r="CI41" s="42">
        <f t="shared" si="0"/>
        <v>19.734763584889134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'S Opt'!X42</f>
        <v>81.256490622524709</v>
      </c>
      <c r="G42" s="45">
        <f>$F42*'[1]INTERNAL PARAMETERS-2'!F42*VLOOKUP(G$4,'[1]INTERNAL PARAMETERS-1'!$B$5:$J$44,4, FALSE)</f>
        <v>0.1115164077303529</v>
      </c>
      <c r="H42" s="44">
        <f>$F42*'[1]INTERNAL PARAMETERS-2'!G42*VLOOKUP(H$4,'[1]INTERNAL PARAMETERS-1'!$B$5:$J$44,4, FALSE)</f>
        <v>4.6462461337959629E-2</v>
      </c>
      <c r="I42" s="44">
        <f>$F42*'[1]INTERNAL PARAMETERS-2'!H42*VLOOKUP(I$4,'[1]INTERNAL PARAMETERS-1'!$B$5:$J$44,4, FALSE)</f>
        <v>0.77034525254514263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2.1373707293348903E-2</v>
      </c>
      <c r="N42" s="44">
        <f>$F42*'[1]INTERNAL PARAMETERS-2'!M42*VLOOKUP(N$4,'[1]INTERNAL PARAMETERS-1'!$B$5:$J$44,4, FALSE)</f>
        <v>0.30201696832297165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0.10222066520313608</v>
      </c>
      <c r="S42" s="44">
        <f>$F42*'[1]INTERNAL PARAMETERS-2'!R42*VLOOKUP(S$4,'[1]INTERNAL PARAMETERS-1'!$B$5:$J$44,4, FALSE)</f>
        <v>0.69466905141611979</v>
      </c>
      <c r="T42" s="44">
        <f>$F42*'[1]INTERNAL PARAMETERS-2'!S42*VLOOKUP(T$4,'[1]INTERNAL PARAMETERS-1'!$B$5:$J$44,4, FALSE)</f>
        <v>3.1595773813662513E-2</v>
      </c>
      <c r="U42" s="44">
        <f>$F42*'[1]INTERNAL PARAMETERS-2'!T42*VLOOKUP(U$4,'[1]INTERNAL PARAMETERS-1'!$B$5:$J$44,4, FALSE)</f>
        <v>2.7879101932588232E-2</v>
      </c>
      <c r="V42" s="44">
        <f>$F42*'[1]INTERNAL PARAMETERS-2'!U42*VLOOKUP(V$4,'[1]INTERNAL PARAMETERS-1'!$B$5:$J$44,4, FALSE)</f>
        <v>0.53666093001118309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0.13009976713572433</v>
      </c>
      <c r="AJ42" s="44">
        <f>$F42*'[1]INTERNAL PARAMETERS-2'!AI42*VLOOKUP(AJ$4,'[1]INTERNAL PARAMETERS-1'!$B$5:$J$44,4, FALSE)</f>
        <v>9.2957425272168267E-3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14.636559798357709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0.4061004385736291</v>
      </c>
      <c r="BB42" s="44">
        <f>$F42*'[1]INTERNAL PARAMETERS-2'!M42*(1-VLOOKUP(N$4,'[1]INTERNAL PARAMETERS-1'!$B$5:$J$44,4, FALSE))</f>
        <v>5.7383223981364608</v>
      </c>
      <c r="BC42" s="44">
        <f>$F42*'[1]INTERNAL PARAMETERS-2'!N42*(1-VLOOKUP(O$4,'[1]INTERNAL PARAMETERS-1'!$B$5:$J$44,4, FALSE))</f>
        <v>0.92928172935544151</v>
      </c>
      <c r="BD42" s="44">
        <f>$F42*'[1]INTERNAL PARAMETERS-2'!O42*(1-VLOOKUP(P$4,'[1]INTERNAL PARAMETERS-1'!$B$5:$J$44,4, FALSE))</f>
        <v>3.6706644560838066</v>
      </c>
      <c r="BE42" s="44">
        <f>$F42*'[1]INTERNAL PARAMETERS-2'!P42*(1-VLOOKUP(Q$4,'[1]INTERNAL PARAMETERS-1'!$B$5:$J$44,4, FALSE))</f>
        <v>0.74342375835454089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13.198711976906274</v>
      </c>
      <c r="BH42" s="44">
        <f>$F42*'[1]INTERNAL PARAMETERS-2'!S42*(1-VLOOKUP(T$4,'[1]INTERNAL PARAMETERS-1'!$B$5:$J$44,4, FALSE))</f>
        <v>0.28436196432296257</v>
      </c>
      <c r="BI42" s="44">
        <f>$F42*'[1]INTERNAL PARAMETERS-2'!T42*(1-VLOOKUP(U$4,'[1]INTERNAL PARAMETERS-1'!$B$5:$J$44,4, FALSE))</f>
        <v>0.11151640773035293</v>
      </c>
      <c r="BJ42" s="44">
        <f>$F42*'[1]INTERNAL PARAMETERS-2'!U42*(1-VLOOKUP(V$4,'[1]INTERNAL PARAMETERS-1'!$B$5:$J$44,4, FALSE))</f>
        <v>3.0410786033967043</v>
      </c>
      <c r="BK42" s="44">
        <f>$F42*'[1]INTERNAL PARAMETERS-2'!V42*(1-VLOOKUP(W$4,'[1]INTERNAL PARAMETERS-1'!$B$5:$J$44,4, FALSE))</f>
        <v>1.5519014631014749</v>
      </c>
      <c r="BL42" s="44">
        <f>$F42*'[1]INTERNAL PARAMETERS-2'!W42*(1-VLOOKUP(X$4,'[1]INTERNAL PARAMETERS-1'!$B$5:$J$44,4, FALSE))</f>
        <v>0.13939550966294115</v>
      </c>
      <c r="BM42" s="44">
        <f>$F42*'[1]INTERNAL PARAMETERS-2'!X42*(1-VLOOKUP(Y$4,'[1]INTERNAL PARAMETERS-1'!$B$5:$J$44,4, FALSE))</f>
        <v>8.3637305797764683E-2</v>
      </c>
      <c r="BN42" s="44">
        <f>$F42*'[1]INTERNAL PARAMETERS-2'!Y42*(1-VLOOKUP(Z$4,'[1]INTERNAL PARAMETERS-1'!$B$5:$J$44,4, FALSE))</f>
        <v>8.1033441555765879</v>
      </c>
      <c r="BO42" s="44">
        <f>$F42*'[1]INTERNAL PARAMETERS-2'!Z42*(1-VLOOKUP(AA$4,'[1]INTERNAL PARAMETERS-1'!$B$5:$J$44,4, FALSE))</f>
        <v>8.2892021265774893</v>
      </c>
      <c r="BP42" s="44">
        <f>$F42*'[1]INTERNAL PARAMETERS-2'!AA42*(1-VLOOKUP(AB$4,'[1]INTERNAL PARAMETERS-1'!$B$5:$J$44,4, FALSE))</f>
        <v>1.0222147776804231</v>
      </c>
      <c r="BQ42" s="44">
        <f>$F42*'[1]INTERNAL PARAMETERS-2'!AB42*(1-VLOOKUP(AC$4,'[1]INTERNAL PARAMETERS-1'!$B$5:$J$44,4, FALSE))</f>
        <v>8.7352596318498374</v>
      </c>
      <c r="BR42" s="44">
        <f>$F42*'[1]INTERNAL PARAMETERS-2'!AC42*(1-VLOOKUP(AD$4,'[1]INTERNAL PARAMETERS-1'!$B$5:$J$44,4, FALSE))</f>
        <v>0.51110332601568043</v>
      </c>
      <c r="BS42" s="44">
        <f>$F42*'[1]INTERNAL PARAMETERS-2'!AD42*(1-VLOOKUP(AE$4,'[1]INTERNAL PARAMETERS-1'!$B$5:$J$44,4, FALSE))</f>
        <v>0.26949527679866542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0.10222066520313608</v>
      </c>
      <c r="CA42" s="44">
        <f>$F42*'[1]INTERNAL PARAMETERS-2'!AL42*(1-VLOOKUP(AM$4,'[1]INTERNAL PARAMETERS-1'!$B$5:$J$44,4, FALSE))</f>
        <v>6.5045820743331026E-2</v>
      </c>
      <c r="CB42" s="44">
        <f>$F42*'[1]INTERNAL PARAMETERS-2'!AM42*(1-VLOOKUP(AN$4,'[1]INTERNAL PARAMETERS-1'!$B$5:$J$44,4, FALSE))</f>
        <v>3.7174844459805054E-2</v>
      </c>
      <c r="CC42" s="44">
        <f>$F42*'[1]INTERNAL PARAMETERS-2'!AN42*(1-VLOOKUP(AO$4,'[1]INTERNAL PARAMETERS-1'!$B$5:$J$44,4, FALSE))</f>
        <v>0.40888266081254432</v>
      </c>
      <c r="CD42" s="44">
        <f>$F42*'[1]INTERNAL PARAMETERS-2'!AO42*(1-VLOOKUP(AP$4,'[1]INTERNAL PARAMETERS-1'!$B$5:$J$44,4, FALSE))</f>
        <v>5.817314676647789</v>
      </c>
      <c r="CE42" s="44">
        <f>$F42*'[1]INTERNAL PARAMETERS-2'!AP42*(1-VLOOKUP(AQ$4,'[1]INTERNAL PARAMETERS-1'!$B$5:$J$44,4, FALSE))</f>
        <v>0.50181570913752582</v>
      </c>
      <c r="CF42" s="44">
        <f>$F42*'[1]INTERNAL PARAMETERS-2'!AQ42*(1-VLOOKUP(AR$4,'[1]INTERNAL PARAMETERS-1'!$B$5:$J$44,4, FALSE))</f>
        <v>6.5045820743331026E-2</v>
      </c>
      <c r="CG42" s="44">
        <f>$F42*'[1]INTERNAL PARAMETERS-2'!AR42*(1-VLOOKUP(AS$4,'[1]INTERNAL PARAMETERS-1'!$B$5:$J$44,4, FALSE))</f>
        <v>9.2957425272168267E-3</v>
      </c>
      <c r="CH42" s="43">
        <f>$F42*'[1]INTERNAL PARAMETERS-2'!AS42*(1-VLOOKUP(AT$4,'[1]INTERNAL PARAMETERS-1'!$B$5:$J$44,4, FALSE))</f>
        <v>0</v>
      </c>
      <c r="CI42" s="42">
        <f t="shared" si="0"/>
        <v>81.256506873822829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'S Opt'!X43</f>
        <v>140.15751484306415</v>
      </c>
      <c r="G43" s="45">
        <f>$F43*'[1]INTERNAL PARAMETERS-2'!F43*VLOOKUP(G$4,'[1]INTERNAL PARAMETERS-1'!$B$5:$J$44,4, FALSE)</f>
        <v>8.6084745616609989E-2</v>
      </c>
      <c r="H43" s="44">
        <f>$F43*'[1]INTERNAL PARAMETERS-2'!G43*VLOOKUP(H$4,'[1]INTERNAL PARAMETERS-1'!$B$5:$J$44,4, FALSE)</f>
        <v>0.13987719981337801</v>
      </c>
      <c r="I43" s="44">
        <f>$F43*'[1]INTERNAL PARAMETERS-2'!H43*VLOOKUP(I$4,'[1]INTERNAL PARAMETERS-1'!$B$5:$J$44,4, FALSE)</f>
        <v>1.3320303911406617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6.1869030989599595E-2</v>
      </c>
      <c r="N43" s="44">
        <f>$F43*'[1]INTERNAL PARAMETERS-2'!M43*VLOOKUP(N$4,'[1]INTERNAL PARAMETERS-1'!$B$5:$J$44,4, FALSE)</f>
        <v>0.39918962590027318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6.455655133671534E-2</v>
      </c>
      <c r="S43" s="44">
        <f>$F43*'[1]INTERNAL PARAMETERS-2'!R43*VLOOKUP(S$4,'[1]INTERNAL PARAMETERS-1'!$B$5:$J$44,4, FALSE)</f>
        <v>1.0867785669428227</v>
      </c>
      <c r="T43" s="44">
        <f>$F43*'[1]INTERNAL PARAMETERS-2'!S43*VLOOKUP(T$4,'[1]INTERNAL PARAMETERS-1'!$B$5:$J$44,4, FALSE)</f>
        <v>3.2279677243506104E-2</v>
      </c>
      <c r="U43" s="44">
        <f>$F43*'[1]INTERNAL PARAMETERS-2'!T43*VLOOKUP(U$4,'[1]INTERNAL PARAMETERS-1'!$B$5:$J$44,4, FALSE)</f>
        <v>4.0886750230018677E-2</v>
      </c>
      <c r="V43" s="44">
        <f>$F43*'[1]INTERNAL PARAMETERS-2'!U43*VLOOKUP(V$4,'[1]INTERNAL PARAMETERS-1'!$B$5:$J$44,4, FALSE)</f>
        <v>0.8683178517072353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1.0764097139947327E-2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2.1514178528410345E-2</v>
      </c>
      <c r="AI43" s="44">
        <f>$F43*'[1]INTERNAL PARAMETERS-2'!AH43*VLOOKUP(AI$4,'[1]INTERNAL PARAMETERS-1'!$B$5:$J$44,4, FALSE)</f>
        <v>0.11836302128496767</v>
      </c>
      <c r="AJ43" s="44">
        <f>$F43*'[1]INTERNAL PARAMETERS-2'!AI43*VLOOKUP(AJ$4,'[1]INTERNAL PARAMETERS-1'!$B$5:$J$44,4, FALSE)</f>
        <v>1.0764097139947327E-2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25.308577431672568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1.1755115888023921</v>
      </c>
      <c r="BB43" s="44">
        <f>$F43*'[1]INTERNAL PARAMETERS-2'!M43*(1-VLOOKUP(N$4,'[1]INTERNAL PARAMETERS-1'!$B$5:$J$44,4, FALSE))</f>
        <v>7.5846028921051891</v>
      </c>
      <c r="BC43" s="44">
        <f>$F43*'[1]INTERNAL PARAMETERS-2'!N43*(1-VLOOKUP(O$4,'[1]INTERNAL PARAMETERS-1'!$B$5:$J$44,4, FALSE))</f>
        <v>1.4418143709420852</v>
      </c>
      <c r="BD43" s="44">
        <f>$F43*'[1]INTERNAL PARAMETERS-2'!O43*(1-VLOOKUP(P$4,'[1]INTERNAL PARAMETERS-1'!$B$5:$J$44,4, FALSE))</f>
        <v>6.5204499527834834</v>
      </c>
      <c r="BE43" s="44">
        <f>$F43*'[1]INTERNAL PARAMETERS-2'!P43*(1-VLOOKUP(Q$4,'[1]INTERNAL PARAMETERS-1'!$B$5:$J$44,4, FALSE))</f>
        <v>1.1190175985070241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20.64879277191363</v>
      </c>
      <c r="BH43" s="44">
        <f>$F43*'[1]INTERNAL PARAMETERS-2'!S43*(1-VLOOKUP(T$4,'[1]INTERNAL PARAMETERS-1'!$B$5:$J$44,4, FALSE))</f>
        <v>0.29051709519155494</v>
      </c>
      <c r="BI43" s="44">
        <f>$F43*'[1]INTERNAL PARAMETERS-2'!T43*(1-VLOOKUP(U$4,'[1]INTERNAL PARAMETERS-1'!$B$5:$J$44,4, FALSE))</f>
        <v>0.16354700092007471</v>
      </c>
      <c r="BJ43" s="44">
        <f>$F43*'[1]INTERNAL PARAMETERS-2'!U43*(1-VLOOKUP(V$4,'[1]INTERNAL PARAMETERS-1'!$B$5:$J$44,4, FALSE))</f>
        <v>4.9204678263409996</v>
      </c>
      <c r="BK43" s="44">
        <f>$F43*'[1]INTERNAL PARAMETERS-2'!V43*(1-VLOOKUP(W$4,'[1]INTERNAL PARAMETERS-1'!$B$5:$J$44,4, FALSE))</f>
        <v>3.001991763169138</v>
      </c>
      <c r="BL43" s="44">
        <f>$F43*'[1]INTERNAL PARAMETERS-2'!W43*(1-VLOOKUP(X$4,'[1]INTERNAL PARAMETERS-1'!$B$5:$J$44,4, FALSE))</f>
        <v>0.73166427473524775</v>
      </c>
      <c r="BM43" s="44">
        <f>$F43*'[1]INTERNAL PARAMETERS-2'!X43*(1-VLOOKUP(Y$4,'[1]INTERNAL PARAMETERS-1'!$B$5:$J$44,4, FALSE))</f>
        <v>0.12911310267343068</v>
      </c>
      <c r="BN43" s="44">
        <f>$F43*'[1]INTERNAL PARAMETERS-2'!Y43*(1-VLOOKUP(Z$4,'[1]INTERNAL PARAMETERS-1'!$B$5:$J$44,4, FALSE))</f>
        <v>9.5654840887609272</v>
      </c>
      <c r="BO43" s="44">
        <f>$F43*'[1]INTERNAL PARAMETERS-2'!Z43*(1-VLOOKUP(AA$4,'[1]INTERNAL PARAMETERS-1'!$B$5:$J$44,4, FALSE))</f>
        <v>21.379781487427334</v>
      </c>
      <c r="BP43" s="44">
        <f>$F43*'[1]INTERNAL PARAMETERS-2'!AA43*(1-VLOOKUP(AB$4,'[1]INTERNAL PARAMETERS-1'!$B$5:$J$44,4, FALSE))</f>
        <v>2.9266711146924753</v>
      </c>
      <c r="BQ43" s="44">
        <f>$F43*'[1]INTERNAL PARAMETERS-2'!AB43*(1-VLOOKUP(AC$4,'[1]INTERNAL PARAMETERS-1'!$B$5:$J$44,4, FALSE))</f>
        <v>15.806193657669137</v>
      </c>
      <c r="BR43" s="44">
        <f>$F43*'[1]INTERNAL PARAMETERS-2'!AC43*(1-VLOOKUP(AD$4,'[1]INTERNAL PARAMETERS-1'!$B$5:$J$44,4, FALSE))</f>
        <v>1.0006685929735408</v>
      </c>
      <c r="BS43" s="44">
        <f>$F43*'[1]INTERNAL PARAMETERS-2'!AD43*(1-VLOOKUP(AE$4,'[1]INTERNAL PARAMETERS-1'!$B$5:$J$44,4, FALSE))</f>
        <v>0.32279677243506105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0.17215547548173571</v>
      </c>
      <c r="CA43" s="44">
        <f>$F43*'[1]INTERNAL PARAMETERS-2'!AL43*(1-VLOOKUP(AM$4,'[1]INTERNAL PARAMETERS-1'!$B$5:$J$44,4, FALSE))</f>
        <v>0.15064129695332537</v>
      </c>
      <c r="CB43" s="44">
        <f>$F43*'[1]INTERNAL PARAMETERS-2'!AM43*(1-VLOOKUP(AN$4,'[1]INTERNAL PARAMETERS-1'!$B$5:$J$44,4, FALSE))</f>
        <v>0.4734380693883864</v>
      </c>
      <c r="CC43" s="44">
        <f>$F43*'[1]INTERNAL PARAMETERS-2'!AN43*(1-VLOOKUP(AO$4,'[1]INTERNAL PARAMETERS-1'!$B$5:$J$44,4, FALSE))</f>
        <v>0.78547074468350009</v>
      </c>
      <c r="CD43" s="44">
        <f>$F43*'[1]INTERNAL PARAMETERS-2'!AO43*(1-VLOOKUP(AP$4,'[1]INTERNAL PARAMETERS-1'!$B$5:$J$44,4, FALSE))</f>
        <v>9.3718144347507817</v>
      </c>
      <c r="CE43" s="44">
        <f>$F43*'[1]INTERNAL PARAMETERS-2'!AP43*(1-VLOOKUP(AQ$4,'[1]INTERNAL PARAMETERS-1'!$B$5:$J$44,4, FALSE))</f>
        <v>0.78547074468350009</v>
      </c>
      <c r="CF43" s="44">
        <f>$F43*'[1]INTERNAL PARAMETERS-2'!AQ43*(1-VLOOKUP(AR$4,'[1]INTERNAL PARAMETERS-1'!$B$5:$J$44,4, FALSE))</f>
        <v>9.6834827005073024E-2</v>
      </c>
      <c r="CG43" s="44">
        <f>$F43*'[1]INTERNAL PARAMETERS-2'!AR43*(1-VLOOKUP(AS$4,'[1]INTERNAL PARAMETERS-1'!$B$5:$J$44,4, FALSE))</f>
        <v>1.0764097139947327E-2</v>
      </c>
      <c r="CH43" s="43">
        <f>$F43*'[1]INTERNAL PARAMETERS-2'!AS43*(1-VLOOKUP(AT$4,'[1]INTERNAL PARAMETERS-1'!$B$5:$J$44,4, FALSE))</f>
        <v>0</v>
      </c>
      <c r="CI43" s="42">
        <f t="shared" si="0"/>
        <v>140.1575288588156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'S Opt'!X44</f>
        <v>222.2216159972854</v>
      </c>
      <c r="G44" s="45">
        <f>$F44*'[1]INTERNAL PARAMETERS-2'!F44*VLOOKUP(G$4,'[1]INTERNAL PARAMETERS-1'!$B$5:$J$44,4, FALSE)</f>
        <v>0.69157589114515194</v>
      </c>
      <c r="H44" s="44">
        <f>$F44*'[1]INTERNAL PARAMETERS-2'!G44*VLOOKUP(H$4,'[1]INTERNAL PARAMETERS-1'!$B$5:$J$44,4, FALSE)</f>
        <v>1.0227527654659063</v>
      </c>
      <c r="I44" s="44">
        <f>$F44*'[1]INTERNAL PARAMETERS-2'!H44*VLOOKUP(I$4,'[1]INTERNAL PARAMETERS-1'!$B$5:$J$44,4, FALSE)</f>
        <v>2.4732032530529082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1.9488835722961929E-2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0.13052408837216553</v>
      </c>
      <c r="N44" s="44">
        <f>$F44*'[1]INTERNAL PARAMETERS-2'!M44*VLOOKUP(N$4,'[1]INTERNAL PARAMETERS-1'!$B$5:$J$44,4, FALSE)</f>
        <v>0.89710755267296127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0.29222142503643028</v>
      </c>
      <c r="S44" s="44">
        <f>$F44*'[1]INTERNAL PARAMETERS-2'!R44*VLOOKUP(S$4,'[1]INTERNAL PARAMETERS-1'!$B$5:$J$44,4, FALSE)</f>
        <v>0.89898643643621823</v>
      </c>
      <c r="T44" s="44">
        <f>$F44*'[1]INTERNAL PARAMETERS-2'!S44*VLOOKUP(T$4,'[1]INTERNAL PARAMETERS-1'!$B$5:$J$44,4, FALSE)</f>
        <v>5.2599856506557463E-2</v>
      </c>
      <c r="U44" s="44">
        <f>$F44*'[1]INTERNAL PARAMETERS-2'!T44*VLOOKUP(U$4,'[1]INTERNAL PARAMETERS-1'!$B$5:$J$44,4, FALSE)</f>
        <v>6.6235374864150889E-2</v>
      </c>
      <c r="V44" s="44">
        <f>$F44*'[1]INTERNAL PARAMETERS-2'!U44*VLOOKUP(V$4,'[1]INTERNAL PARAMETERS-1'!$B$5:$J$44,4, FALSE)</f>
        <v>1.2828331670725694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3.895544928432413E-2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3.895544928432413E-2</v>
      </c>
      <c r="AI44" s="44">
        <f>$F44*'[1]INTERNAL PARAMETERS-2'!AH44*VLOOKUP(AI$4,'[1]INTERNAL PARAMETERS-1'!$B$5:$J$44,4, FALSE)</f>
        <v>0.24351044680982536</v>
      </c>
      <c r="AJ44" s="44">
        <f>$F44*'[1]INTERNAL PARAMETERS-2'!AI44*VLOOKUP(AJ$4,'[1]INTERNAL PARAMETERS-1'!$B$5:$J$44,4, FALSE)</f>
        <v>0.15584401929889624</v>
      </c>
      <c r="AK44" s="44">
        <f>$F44*'[1]INTERNAL PARAMETERS-2'!AJ44*VLOOKUP(AK$4,'[1]INTERNAL PARAMETERS-1'!$B$5:$J$44,4, FALSE)</f>
        <v>1.9488835722961929E-2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46.990861808005256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2.4799576790711453</v>
      </c>
      <c r="BB44" s="44">
        <f>$F44*'[1]INTERNAL PARAMETERS-2'!M44*(1-VLOOKUP(N$4,'[1]INTERNAL PARAMETERS-1'!$B$5:$J$44,4, FALSE))</f>
        <v>17.04504350078626</v>
      </c>
      <c r="BC44" s="44">
        <f>$F44*'[1]INTERNAL PARAMETERS-2'!N44*(1-VLOOKUP(O$4,'[1]INTERNAL PARAMETERS-1'!$B$5:$J$44,4, FALSE))</f>
        <v>6.2339829935718472</v>
      </c>
      <c r="BD44" s="44">
        <f>$F44*'[1]INTERNAL PARAMETERS-2'!O44*(1-VLOOKUP(P$4,'[1]INTERNAL PARAMETERS-1'!$B$5:$J$44,4, FALSE))</f>
        <v>11.065303146968828</v>
      </c>
      <c r="BE44" s="44">
        <f>$F44*'[1]INTERNAL PARAMETERS-2'!P44*(1-VLOOKUP(Q$4,'[1]INTERNAL PARAMETERS-1'!$B$5:$J$44,4, FALSE))</f>
        <v>3.4286795353837158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17.080742292288146</v>
      </c>
      <c r="BH44" s="44">
        <f>$F44*'[1]INTERNAL PARAMETERS-2'!S44*(1-VLOOKUP(T$4,'[1]INTERNAL PARAMETERS-1'!$B$5:$J$44,4, FALSE))</f>
        <v>0.47339870855901717</v>
      </c>
      <c r="BI44" s="44">
        <f>$F44*'[1]INTERNAL PARAMETERS-2'!T44*(1-VLOOKUP(U$4,'[1]INTERNAL PARAMETERS-1'!$B$5:$J$44,4, FALSE))</f>
        <v>0.26494149945660356</v>
      </c>
      <c r="BJ44" s="44">
        <f>$F44*'[1]INTERNAL PARAMETERS-2'!U44*(1-VLOOKUP(V$4,'[1]INTERNAL PARAMETERS-1'!$B$5:$J$44,4, FALSE))</f>
        <v>7.2693879467445601</v>
      </c>
      <c r="BK44" s="44">
        <f>$F44*'[1]INTERNAL PARAMETERS-2'!V44*(1-VLOOKUP(W$4,'[1]INTERNAL PARAMETERS-1'!$B$5:$J$44,4, FALSE))</f>
        <v>7.0814029040158957</v>
      </c>
      <c r="BL44" s="44">
        <f>$F44*'[1]INTERNAL PARAMETERS-2'!W44*(1-VLOOKUP(X$4,'[1]INTERNAL PARAMETERS-1'!$B$5:$J$44,4, FALSE))</f>
        <v>4.9482087234115539</v>
      </c>
      <c r="BM44" s="44">
        <f>$F44*'[1]INTERNAL PARAMETERS-2'!X44*(1-VLOOKUP(Y$4,'[1]INTERNAL PARAMETERS-1'!$B$5:$J$44,4, FALSE))</f>
        <v>0.62339829935718472</v>
      </c>
      <c r="BN44" s="44">
        <f>$F44*'[1]INTERNAL PARAMETERS-2'!Y44*(1-VLOOKUP(Z$4,'[1]INTERNAL PARAMETERS-1'!$B$5:$J$44,4, FALSE))</f>
        <v>9.4191520821457377</v>
      </c>
      <c r="BO44" s="44">
        <f>$F44*'[1]INTERNAL PARAMETERS-2'!Z44*(1-VLOOKUP(AA$4,'[1]INTERNAL PARAMETERS-1'!$B$5:$J$44,4, FALSE))</f>
        <v>14.123850358747466</v>
      </c>
      <c r="BP44" s="44">
        <f>$F44*'[1]INTERNAL PARAMETERS-2'!AA44*(1-VLOOKUP(AB$4,'[1]INTERNAL PARAMETERS-1'!$B$5:$J$44,4, FALSE))</f>
        <v>6.1170944235572753</v>
      </c>
      <c r="BQ44" s="44">
        <f>$F44*'[1]INTERNAL PARAMETERS-2'!AB44*(1-VLOOKUP(AC$4,'[1]INTERNAL PARAMETERS-1'!$B$5:$J$44,4, FALSE))</f>
        <v>33.31277578875946</v>
      </c>
      <c r="BR44" s="44">
        <f>$F44*'[1]INTERNAL PARAMETERS-2'!AC44*(1-VLOOKUP(AD$4,'[1]INTERNAL PARAMETERS-1'!$B$5:$J$44,4, FALSE))</f>
        <v>3.8475228372153998</v>
      </c>
      <c r="BS44" s="44">
        <f>$F44*'[1]INTERNAL PARAMETERS-2'!AD44*(1-VLOOKUP(AE$4,'[1]INTERNAL PARAMETERS-1'!$B$5:$J$44,4, FALSE))</f>
        <v>0.69157589114515194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1.0811970504731923</v>
      </c>
      <c r="CA44" s="44">
        <f>$F44*'[1]INTERNAL PARAMETERS-2'!AL44*(1-VLOOKUP(AM$4,'[1]INTERNAL PARAMETERS-1'!$B$5:$J$44,4, FALSE))</f>
        <v>1.2760187412180124</v>
      </c>
      <c r="CB44" s="44">
        <f>$F44*'[1]INTERNAL PARAMETERS-2'!AM44*(1-VLOOKUP(AN$4,'[1]INTERNAL PARAMETERS-1'!$B$5:$J$44,4, FALSE))</f>
        <v>1.4415960672975898</v>
      </c>
      <c r="CC44" s="44">
        <f>$F44*'[1]INTERNAL PARAMETERS-2'!AN44*(1-VLOOKUP(AO$4,'[1]INTERNAL PARAMETERS-1'!$B$5:$J$44,4, FALSE))</f>
        <v>1.9091503473558784</v>
      </c>
      <c r="CD44" s="44">
        <f>$F44*'[1]INTERNAL PARAMETERS-2'!AO44*(1-VLOOKUP(AP$4,'[1]INTERNAL PARAMETERS-1'!$B$5:$J$44,4, FALSE))</f>
        <v>14.523204824856188</v>
      </c>
      <c r="CE44" s="44">
        <f>$F44*'[1]INTERNAL PARAMETERS-2'!AP44*(1-VLOOKUP(AQ$4,'[1]INTERNAL PARAMETERS-1'!$B$5:$J$44,4, FALSE))</f>
        <v>0.90586419545133423</v>
      </c>
      <c r="CF44" s="44">
        <f>$F44*'[1]INTERNAL PARAMETERS-2'!AQ44*(1-VLOOKUP(AR$4,'[1]INTERNAL PARAMETERS-1'!$B$5:$J$44,4, FALSE))</f>
        <v>0.24351044680982536</v>
      </c>
      <c r="CG44" s="44">
        <f>$F44*'[1]INTERNAL PARAMETERS-2'!AR44*(1-VLOOKUP(AS$4,'[1]INTERNAL PARAMETERS-1'!$B$5:$J$44,4, FALSE))</f>
        <v>1.9488835722961929E-2</v>
      </c>
      <c r="CH44" s="43">
        <f>$F44*'[1]INTERNAL PARAMETERS-2'!AS44*(1-VLOOKUP(AT$4,'[1]INTERNAL PARAMETERS-1'!$B$5:$J$44,4, FALSE))</f>
        <v>0</v>
      </c>
      <c r="CI44" s="42">
        <f t="shared" si="0"/>
        <v>222.22159377512378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'S Opt'!X45</f>
        <v>222.09933770579636</v>
      </c>
      <c r="G45" s="45">
        <f>$F45*'[1]INTERNAL PARAMETERS-2'!F45*VLOOKUP(G$4,'[1]INTERNAL PARAMETERS-1'!$B$5:$J$44,4, FALSE)</f>
        <v>1.3795034063582423</v>
      </c>
      <c r="H45" s="44">
        <f>$F45*'[1]INTERNAL PARAMETERS-2'!G45*VLOOKUP(H$4,'[1]INTERNAL PARAMETERS-1'!$B$5:$J$44,4, FALSE)</f>
        <v>1.6874219281535585</v>
      </c>
      <c r="I45" s="44">
        <f>$F45*'[1]INTERNAL PARAMETERS-2'!H45*VLOOKUP(I$4,'[1]INTERNAL PARAMETERS-1'!$B$5:$J$44,4, FALSE)</f>
        <v>2.5681446363623199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2.4630816551572815E-2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0.15827243003590463</v>
      </c>
      <c r="N45" s="44">
        <f>$F45*'[1]INTERNAL PARAMETERS-2'!M45*VLOOKUP(N$4,'[1]INTERNAL PARAMETERS-1'!$B$5:$J$44,4, FALSE)</f>
        <v>0.74332872641389047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0.17243792579478029</v>
      </c>
      <c r="S45" s="44">
        <f>$F45*'[1]INTERNAL PARAMETERS-2'!R45*VLOOKUP(S$4,'[1]INTERNAL PARAMETERS-1'!$B$5:$J$44,4, FALSE)</f>
        <v>0.84919570722142379</v>
      </c>
      <c r="T45" s="44">
        <f>$F45*'[1]INTERNAL PARAMETERS-2'!S45*VLOOKUP(T$4,'[1]INTERNAL PARAMETERS-1'!$B$5:$J$44,4, FALSE)</f>
        <v>4.8035644759009635E-2</v>
      </c>
      <c r="U45" s="44">
        <f>$F45*'[1]INTERNAL PARAMETERS-2'!T45*VLOOKUP(U$4,'[1]INTERNAL PARAMETERS-1'!$B$5:$J$44,4, FALSE)</f>
        <v>9.3610428856239061E-2</v>
      </c>
      <c r="V45" s="44">
        <f>$F45*'[1]INTERNAL PARAMETERS-2'!U45*VLOOKUP(V$4,'[1]INTERNAL PARAMETERS-1'!$B$5:$J$44,4, FALSE)</f>
        <v>1.0143021338785358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1.2326513242671698E-2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1.2326513242671698E-2</v>
      </c>
      <c r="AI45" s="44">
        <f>$F45*'[1]INTERNAL PARAMETERS-2'!AH45*VLOOKUP(AI$4,'[1]INTERNAL PARAMETERS-1'!$B$5:$J$44,4, FALSE)</f>
        <v>0.11084977944896297</v>
      </c>
      <c r="AJ45" s="44">
        <f>$F45*'[1]INTERNAL PARAMETERS-2'!AI45*VLOOKUP(AJ$4,'[1]INTERNAL PARAMETERS-1'!$B$5:$J$44,4, FALSE)</f>
        <v>0.23402607214059765</v>
      </c>
      <c r="AK45" s="44">
        <f>$F45*'[1]INTERNAL PARAMETERS-2'!AJ45*VLOOKUP(AK$4,'[1]INTERNAL PARAMETERS-1'!$B$5:$J$44,4, FALSE)</f>
        <v>1.2326513242671698E-2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48.794748090884077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3.0071761706821873</v>
      </c>
      <c r="BB45" s="44">
        <f>$F45*'[1]INTERNAL PARAMETERS-2'!M45*(1-VLOOKUP(N$4,'[1]INTERNAL PARAMETERS-1'!$B$5:$J$44,4, FALSE))</f>
        <v>14.123245801863918</v>
      </c>
      <c r="BC45" s="44">
        <f>$F45*'[1]INTERNAL PARAMETERS-2'!N45*(1-VLOOKUP(O$4,'[1]INTERNAL PARAMETERS-1'!$B$5:$J$44,4, FALSE))</f>
        <v>8.9913807479463781</v>
      </c>
      <c r="BD45" s="44">
        <f>$F45*'[1]INTERNAL PARAMETERS-2'!O45*(1-VLOOKUP(P$4,'[1]INTERNAL PARAMETERS-1'!$B$5:$J$44,4, FALSE))</f>
        <v>8.7080930427026342</v>
      </c>
      <c r="BE45" s="44">
        <f>$F45*'[1]INTERNAL PARAMETERS-2'!P45*(1-VLOOKUP(Q$4,'[1]INTERNAL PARAMETERS-1'!$B$5:$J$44,4, FALSE))</f>
        <v>4.8898278586658943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16.134718437207049</v>
      </c>
      <c r="BH45" s="44">
        <f>$F45*'[1]INTERNAL PARAMETERS-2'!S45*(1-VLOOKUP(T$4,'[1]INTERNAL PARAMETERS-1'!$B$5:$J$44,4, FALSE))</f>
        <v>0.4323208028310867</v>
      </c>
      <c r="BI45" s="44">
        <f>$F45*'[1]INTERNAL PARAMETERS-2'!T45*(1-VLOOKUP(U$4,'[1]INTERNAL PARAMETERS-1'!$B$5:$J$44,4, FALSE))</f>
        <v>0.37444171542495625</v>
      </c>
      <c r="BJ45" s="44">
        <f>$F45*'[1]INTERNAL PARAMETERS-2'!U45*(1-VLOOKUP(V$4,'[1]INTERNAL PARAMETERS-1'!$B$5:$J$44,4, FALSE))</f>
        <v>5.7477120919783697</v>
      </c>
      <c r="BK45" s="44">
        <f>$F45*'[1]INTERNAL PARAMETERS-2'!V45*(1-VLOOKUP(W$4,'[1]INTERNAL PARAMETERS-1'!$B$5:$J$44,4, FALSE))</f>
        <v>6.4910308239220633</v>
      </c>
      <c r="BL45" s="44">
        <f>$F45*'[1]INTERNAL PARAMETERS-2'!W45*(1-VLOOKUP(X$4,'[1]INTERNAL PARAMETERS-1'!$B$5:$J$44,4, FALSE))</f>
        <v>8.412478824216219</v>
      </c>
      <c r="BM45" s="44">
        <f>$F45*'[1]INTERNAL PARAMETERS-2'!X45*(1-VLOOKUP(Y$4,'[1]INTERNAL PARAMETERS-1'!$B$5:$J$44,4, FALSE))</f>
        <v>1.3795034063582423</v>
      </c>
      <c r="BN45" s="44">
        <f>$F45*'[1]INTERNAL PARAMETERS-2'!Y45*(1-VLOOKUP(Z$4,'[1]INTERNAL PARAMETERS-1'!$B$5:$J$44,4, FALSE))</f>
        <v>9.9151585232660953</v>
      </c>
      <c r="BO45" s="44">
        <f>$F45*'[1]INTERNAL PARAMETERS-2'!Z45*(1-VLOOKUP(AA$4,'[1]INTERNAL PARAMETERS-1'!$B$5:$J$44,4, FALSE))</f>
        <v>11.405489499139531</v>
      </c>
      <c r="BP45" s="44">
        <f>$F45*'[1]INTERNAL PARAMETERS-2'!AA45*(1-VLOOKUP(AB$4,'[1]INTERNAL PARAMETERS-1'!$B$5:$J$44,4, FALSE))</f>
        <v>4.7050856295622134</v>
      </c>
      <c r="BQ45" s="44">
        <f>$F45*'[1]INTERNAL PARAMETERS-2'!AB45*(1-VLOOKUP(AC$4,'[1]INTERNAL PARAMETERS-1'!$B$5:$J$44,4, FALSE))</f>
        <v>30.533728329249932</v>
      </c>
      <c r="BR45" s="44">
        <f>$F45*'[1]INTERNAL PARAMETERS-2'!AC45*(1-VLOOKUP(AD$4,'[1]INTERNAL PARAMETERS-1'!$B$5:$J$44,4, FALSE))</f>
        <v>3.8059386707940677</v>
      </c>
      <c r="BS45" s="44">
        <f>$F45*'[1]INTERNAL PARAMETERS-2'!AD45*(1-VLOOKUP(AE$4,'[1]INTERNAL PARAMETERS-1'!$B$5:$J$44,4, FALSE))</f>
        <v>0.96071289518019265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1.3671768931155706</v>
      </c>
      <c r="CA45" s="44">
        <f>$F45*'[1]INTERNAL PARAMETERS-2'!AL45*(1-VLOOKUP(AM$4,'[1]INTERNAL PARAMETERS-1'!$B$5:$J$44,4, FALSE))</f>
        <v>2.7836376292680578</v>
      </c>
      <c r="CB45" s="44">
        <f>$F45*'[1]INTERNAL PARAMETERS-2'!AM45*(1-VLOOKUP(AN$4,'[1]INTERNAL PARAMETERS-1'!$B$5:$J$44,4, FALSE))</f>
        <v>1.404134222909815</v>
      </c>
      <c r="CC45" s="44">
        <f>$F45*'[1]INTERNAL PARAMETERS-2'!AN45*(1-VLOOKUP(AO$4,'[1]INTERNAL PARAMETERS-1'!$B$5:$J$44,4, FALSE))</f>
        <v>2.7836376292680578</v>
      </c>
      <c r="CD45" s="44">
        <f>$F45*'[1]INTERNAL PARAMETERS-2'!AO45*(1-VLOOKUP(AP$4,'[1]INTERNAL PARAMETERS-1'!$B$5:$J$44,4, FALSE))</f>
        <v>14.263041787996078</v>
      </c>
      <c r="CE45" s="44">
        <f>$F45*'[1]INTERNAL PARAMETERS-2'!AP45*(1-VLOOKUP(AQ$4,'[1]INTERNAL PARAMETERS-1'!$B$5:$J$44,4, FALSE))</f>
        <v>1.3425460765639978</v>
      </c>
      <c r="CF45" s="44">
        <f>$F45*'[1]INTERNAL PARAMETERS-2'!AQ45*(1-VLOOKUP(AR$4,'[1]INTERNAL PARAMETERS-1'!$B$5:$J$44,4, FALSE))</f>
        <v>0.18476443903745199</v>
      </c>
      <c r="CG45" s="44">
        <f>$F45*'[1]INTERNAL PARAMETERS-2'!AR45*(1-VLOOKUP(AS$4,'[1]INTERNAL PARAMETERS-1'!$B$5:$J$44,4, FALSE))</f>
        <v>3.6957329794244514E-2</v>
      </c>
      <c r="CH45" s="43">
        <f>$F45*'[1]INTERNAL PARAMETERS-2'!AS45*(1-VLOOKUP(AT$4,'[1]INTERNAL PARAMETERS-1'!$B$5:$J$44,4, FALSE))</f>
        <v>0</v>
      </c>
      <c r="CI45" s="42">
        <f t="shared" si="0"/>
        <v>222.09942654553143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'S Opt'!X46</f>
        <v>173.88883515079635</v>
      </c>
      <c r="G46" s="45">
        <f>$F46*'[1]INTERNAL PARAMETERS-2'!F46*VLOOKUP(G$4,'[1]INTERNAL PARAMETERS-1'!$B$5:$J$44,4, FALSE)</f>
        <v>0.95252826118903222</v>
      </c>
      <c r="H46" s="44">
        <f>$F46*'[1]INTERNAL PARAMETERS-2'!G46*VLOOKUP(H$4,'[1]INTERNAL PARAMETERS-1'!$B$5:$J$44,4, FALSE)</f>
        <v>1.5837273439029078</v>
      </c>
      <c r="I46" s="44">
        <f>$F46*'[1]INTERNAL PARAMETERS-2'!H46*VLOOKUP(I$4,'[1]INTERNAL PARAMETERS-1'!$B$5:$J$44,4, FALSE)</f>
        <v>1.8790749220740084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2.295332623990512E-2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0.15378206914230977</v>
      </c>
      <c r="N46" s="44">
        <f>$F46*'[1]INTERNAL PARAMETERS-2'!M46*VLOOKUP(N$4,'[1]INTERNAL PARAMETERS-1'!$B$5:$J$44,4, FALSE)</f>
        <v>0.45847791109111696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0.1951032730391935</v>
      </c>
      <c r="S46" s="44">
        <f>$F46*'[1]INTERNAL PARAMETERS-2'!R46*VLOOKUP(S$4,'[1]INTERNAL PARAMETERS-1'!$B$5:$J$44,4, FALSE)</f>
        <v>0.59980432297157515</v>
      </c>
      <c r="T46" s="44">
        <f>$F46*'[1]INTERNAL PARAMETERS-2'!S46*VLOOKUP(T$4,'[1]INTERNAL PARAMETERS-1'!$B$5:$J$44,4, FALSE)</f>
        <v>5.8529243023406542E-2</v>
      </c>
      <c r="U46" s="44">
        <f>$F46*'[1]INTERNAL PARAMETERS-2'!T46*VLOOKUP(U$4,'[1]INTERNAL PARAMETERS-1'!$B$5:$J$44,4, FALSE)</f>
        <v>9.6400492430898488E-2</v>
      </c>
      <c r="V46" s="44">
        <f>$F46*'[1]INTERNAL PARAMETERS-2'!U46*VLOOKUP(V$4,'[1]INTERNAL PARAMETERS-1'!$B$5:$J$44,4, FALSE)</f>
        <v>0.76087928986010922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0.1147666311995256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0.16067328367933584</v>
      </c>
      <c r="AJ46" s="44">
        <f>$F46*'[1]INTERNAL PARAMETERS-2'!AI46*VLOOKUP(AJ$4,'[1]INTERNAL PARAMETERS-1'!$B$5:$J$44,4, FALSE)</f>
        <v>0.14919662055938329</v>
      </c>
      <c r="AK46" s="44">
        <f>$F46*'[1]INTERNAL PARAMETERS-2'!AJ46*VLOOKUP(AK$4,'[1]INTERNAL PARAMETERS-1'!$B$5:$J$44,4, FALSE)</f>
        <v>2.295332623990512E-2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35.702423519406153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2.9218593137038855</v>
      </c>
      <c r="BB46" s="44">
        <f>$F46*'[1]INTERNAL PARAMETERS-2'!M46*(1-VLOOKUP(N$4,'[1]INTERNAL PARAMETERS-1'!$B$5:$J$44,4, FALSE))</f>
        <v>8.7110803107312211</v>
      </c>
      <c r="BC46" s="44">
        <f>$F46*'[1]INTERNAL PARAMETERS-2'!N46*(1-VLOOKUP(O$4,'[1]INTERNAL PARAMETERS-1'!$B$5:$J$44,4, FALSE))</f>
        <v>8.182599971273449</v>
      </c>
      <c r="BD46" s="44">
        <f>$F46*'[1]INTERNAL PARAMETERS-2'!O46*(1-VLOOKUP(P$4,'[1]INTERNAL PARAMETERS-1'!$B$5:$J$44,4, FALSE))</f>
        <v>6.3119560493717266</v>
      </c>
      <c r="BE46" s="44">
        <f>$F46*'[1]INTERNAL PARAMETERS-2'!P46*(1-VLOOKUP(Q$4,'[1]INTERNAL PARAMETERS-1'!$B$5:$J$44,4, FALSE))</f>
        <v>3.878990412359359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11.396282136459927</v>
      </c>
      <c r="BH46" s="44">
        <f>$F46*'[1]INTERNAL PARAMETERS-2'!S46*(1-VLOOKUP(T$4,'[1]INTERNAL PARAMETERS-1'!$B$5:$J$44,4, FALSE))</f>
        <v>0.52676318721065885</v>
      </c>
      <c r="BI46" s="44">
        <f>$F46*'[1]INTERNAL PARAMETERS-2'!T46*(1-VLOOKUP(U$4,'[1]INTERNAL PARAMETERS-1'!$B$5:$J$44,4, FALSE))</f>
        <v>0.38560196972359395</v>
      </c>
      <c r="BJ46" s="44">
        <f>$F46*'[1]INTERNAL PARAMETERS-2'!U46*(1-VLOOKUP(V$4,'[1]INTERNAL PARAMETERS-1'!$B$5:$J$44,4, FALSE))</f>
        <v>4.3116493092072856</v>
      </c>
      <c r="BK46" s="44">
        <f>$F46*'[1]INTERNAL PARAMETERS-2'!V46*(1-VLOOKUP(W$4,'[1]INTERNAL PARAMETERS-1'!$B$5:$J$44,4, FALSE))</f>
        <v>5.6004377137016981</v>
      </c>
      <c r="BL46" s="44">
        <f>$F46*'[1]INTERNAL PARAMETERS-2'!W46*(1-VLOOKUP(X$4,'[1]INTERNAL PARAMETERS-1'!$B$5:$J$44,4, FALSE))</f>
        <v>7.6776441828790514</v>
      </c>
      <c r="BM46" s="44">
        <f>$F46*'[1]INTERNAL PARAMETERS-2'!X46*(1-VLOOKUP(Y$4,'[1]INTERNAL PARAMETERS-1'!$B$5:$J$44,4, FALSE))</f>
        <v>1.3197814810275141</v>
      </c>
      <c r="BN46" s="44">
        <f>$F46*'[1]INTERNAL PARAMETERS-2'!Y46*(1-VLOOKUP(Z$4,'[1]INTERNAL PARAMETERS-1'!$B$5:$J$44,4, FALSE))</f>
        <v>8.4350691710288892</v>
      </c>
      <c r="BO46" s="44">
        <f>$F46*'[1]INTERNAL PARAMETERS-2'!Z46*(1-VLOOKUP(AA$4,'[1]INTERNAL PARAMETERS-1'!$B$5:$J$44,4, FALSE))</f>
        <v>9.5941773683770677</v>
      </c>
      <c r="BP46" s="44">
        <f>$F46*'[1]INTERNAL PARAMETERS-2'!AA46*(1-VLOOKUP(AB$4,'[1]INTERNAL PARAMETERS-1'!$B$5:$J$44,4, FALSE))</f>
        <v>4.3839462007537566</v>
      </c>
      <c r="BQ46" s="44">
        <f>$F46*'[1]INTERNAL PARAMETERS-2'!AB46*(1-VLOOKUP(AC$4,'[1]INTERNAL PARAMETERS-1'!$B$5:$J$44,4, FALSE))</f>
        <v>25.890517332204251</v>
      </c>
      <c r="BR46" s="44">
        <f>$F46*'[1]INTERNAL PARAMETERS-2'!AC46*(1-VLOOKUP(AD$4,'[1]INTERNAL PARAMETERS-1'!$B$5:$J$44,4, FALSE))</f>
        <v>3.2248380034055786</v>
      </c>
      <c r="BS46" s="44">
        <f>$F46*'[1]INTERNAL PARAMETERS-2'!AD46*(1-VLOOKUP(AE$4,'[1]INTERNAL PARAMETERS-1'!$B$5:$J$44,4, FALSE))</f>
        <v>0.6541524089537808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0.95252826118903222</v>
      </c>
      <c r="CA46" s="44">
        <f>$F46*'[1]INTERNAL PARAMETERS-2'!AL46*(1-VLOOKUP(AM$4,'[1]INTERNAL PARAMETERS-1'!$B$5:$J$44,4, FALSE))</f>
        <v>2.5821622575717504</v>
      </c>
      <c r="CB46" s="44">
        <f>$F46*'[1]INTERNAL PARAMETERS-2'!AM46*(1-VLOOKUP(AN$4,'[1]INTERNAL PARAMETERS-1'!$B$5:$J$44,4, FALSE))</f>
        <v>1.3083048179075616</v>
      </c>
      <c r="CC46" s="44">
        <f>$F46*'[1]INTERNAL PARAMETERS-2'!AN46*(1-VLOOKUP(AO$4,'[1]INTERNAL PARAMETERS-1'!$B$5:$J$44,4, FALSE))</f>
        <v>2.0657298060574005</v>
      </c>
      <c r="CD46" s="44">
        <f>$F46*'[1]INTERNAL PARAMETERS-2'!AO46*(1-VLOOKUP(AP$4,'[1]INTERNAL PARAMETERS-1'!$B$5:$J$44,4, FALSE))</f>
        <v>9.4335214735812478</v>
      </c>
      <c r="CE46" s="44">
        <f>$F46*'[1]INTERNAL PARAMETERS-2'!AP46*(1-VLOOKUP(AQ$4,'[1]INTERNAL PARAMETERS-1'!$B$5:$J$44,4, FALSE))</f>
        <v>1.1705848604681308</v>
      </c>
      <c r="CF46" s="44">
        <f>$F46*'[1]INTERNAL PARAMETERS-2'!AQ46*(1-VLOOKUP(AR$4,'[1]INTERNAL PARAMETERS-1'!$B$5:$J$44,4, FALSE))</f>
        <v>5.7383315599762799E-2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173.88883515079633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'S Opt'!X47</f>
        <v>126.8199517667118</v>
      </c>
      <c r="G47" s="45">
        <f>$F47*'[1]INTERNAL PARAMETERS-2'!F47*VLOOKUP(G$4,'[1]INTERNAL PARAMETERS-1'!$B$5:$J$44,4, FALSE)</f>
        <v>0.71638054353980152</v>
      </c>
      <c r="H47" s="44">
        <f>$F47*'[1]INTERNAL PARAMETERS-2'!G47*VLOOKUP(H$4,'[1]INTERNAL PARAMETERS-1'!$B$5:$J$44,4, FALSE)</f>
        <v>1.0796182493900175</v>
      </c>
      <c r="I47" s="44">
        <f>$F47*'[1]INTERNAL PARAMETERS-2'!H47*VLOOKUP(I$4,'[1]INTERNAL PARAMETERS-1'!$B$5:$J$44,4, FALSE)</f>
        <v>1.2116416237777177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3.0271922486714106E-2</v>
      </c>
      <c r="L47" s="44">
        <f>$F47*'[1]INTERNAL PARAMETERS-2'!K47*VLOOKUP(L$4,'[1]INTERNAL PARAMETERS-1'!$B$5:$J$44,4, FALSE)</f>
        <v>1.0094868160630259E-2</v>
      </c>
      <c r="M47" s="44">
        <f>$F47*'[1]INTERNAL PARAMETERS-2'!L47*VLOOKUP(M$4,'[1]INTERNAL PARAMETERS-1'!$B$5:$J$44,4, FALSE)</f>
        <v>0.14125840327535197</v>
      </c>
      <c r="N47" s="44">
        <f>$F47*'[1]INTERNAL PARAMETERS-2'!M47*VLOOKUP(N$4,'[1]INTERNAL PARAMETERS-1'!$B$5:$J$44,4, FALSE)</f>
        <v>0.3112732306138058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0.17152398476447769</v>
      </c>
      <c r="S47" s="44">
        <f>$F47*'[1]INTERNAL PARAMETERS-2'!R47*VLOOKUP(S$4,'[1]INTERNAL PARAMETERS-1'!$B$5:$J$44,4, FALSE)</f>
        <v>0.39012987662234722</v>
      </c>
      <c r="T47" s="44">
        <f>$F47*'[1]INTERNAL PARAMETERS-2'!S47*VLOOKUP(T$4,'[1]INTERNAL PARAMETERS-1'!$B$5:$J$44,4, FALSE)</f>
        <v>3.2287091520287158E-2</v>
      </c>
      <c r="U47" s="44">
        <f>$F47*'[1]INTERNAL PARAMETERS-2'!T47*VLOOKUP(U$4,'[1]INTERNAL PARAMETERS-1'!$B$5:$J$44,4, FALSE)</f>
        <v>6.4574183040574315E-2</v>
      </c>
      <c r="V47" s="44">
        <f>$F47*'[1]INTERNAL PARAMETERS-2'!U47*VLOOKUP(V$4,'[1]INTERNAL PARAMETERS-1'!$B$5:$J$44,4, FALSE)</f>
        <v>0.50550369364235437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4.0354108652167694E-2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1.0094868160630259E-2</v>
      </c>
      <c r="AI47" s="44">
        <f>$F47*'[1]INTERNAL PARAMETERS-2'!AH47*VLOOKUP(AI$4,'[1]INTERNAL PARAMETERS-1'!$B$5:$J$44,4, FALSE)</f>
        <v>0.11099282178622617</v>
      </c>
      <c r="AJ47" s="44">
        <f>$F47*'[1]INTERNAL PARAMETERS-2'!AI47*VLOOKUP(AJ$4,'[1]INTERNAL PARAMETERS-1'!$B$5:$J$44,4, FALSE)</f>
        <v>0.17152398476447769</v>
      </c>
      <c r="AK47" s="44">
        <f>$F47*'[1]INTERNAL PARAMETERS-2'!AJ47*VLOOKUP(AK$4,'[1]INTERNAL PARAMETERS-1'!$B$5:$J$44,4, FALSE)</f>
        <v>1.0094868160630259E-2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23.02119085177663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2.6839096622316871</v>
      </c>
      <c r="BB47" s="44">
        <f>$F47*'[1]INTERNAL PARAMETERS-2'!M47*(1-VLOOKUP(N$4,'[1]INTERNAL PARAMETERS-1'!$B$5:$J$44,4, FALSE))</f>
        <v>5.9141913816623095</v>
      </c>
      <c r="BC47" s="44">
        <f>$F47*'[1]INTERNAL PARAMETERS-2'!N47*(1-VLOOKUP(O$4,'[1]INTERNAL PARAMETERS-1'!$B$5:$J$44,4, FALSE))</f>
        <v>7.4160756834523589</v>
      </c>
      <c r="BD47" s="44">
        <f>$F47*'[1]INTERNAL PARAMETERS-2'!O47*(1-VLOOKUP(P$4,'[1]INTERNAL PARAMETERS-1'!$B$5:$J$44,4, FALSE))</f>
        <v>4.4496428736723805</v>
      </c>
      <c r="BE47" s="44">
        <f>$F47*'[1]INTERNAL PARAMETERS-2'!P47*(1-VLOOKUP(Q$4,'[1]INTERNAL PARAMETERS-1'!$B$5:$J$44,4, FALSE))</f>
        <v>2.7948961430203245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7.4124676558245968</v>
      </c>
      <c r="BH47" s="44">
        <f>$F47*'[1]INTERNAL PARAMETERS-2'!S47*(1-VLOOKUP(T$4,'[1]INTERNAL PARAMETERS-1'!$B$5:$J$44,4, FALSE))</f>
        <v>0.2905838236825844</v>
      </c>
      <c r="BI47" s="44">
        <f>$F47*'[1]INTERNAL PARAMETERS-2'!T47*(1-VLOOKUP(U$4,'[1]INTERNAL PARAMETERS-1'!$B$5:$J$44,4, FALSE))</f>
        <v>0.25829673216229726</v>
      </c>
      <c r="BJ47" s="44">
        <f>$F47*'[1]INTERNAL PARAMETERS-2'!U47*(1-VLOOKUP(V$4,'[1]INTERNAL PARAMETERS-1'!$B$5:$J$44,4, FALSE))</f>
        <v>2.8645209306400083</v>
      </c>
      <c r="BK47" s="44">
        <f>$F47*'[1]INTERNAL PARAMETERS-2'!V47*(1-VLOOKUP(W$4,'[1]INTERNAL PARAMETERS-1'!$B$5:$J$44,4, FALSE))</f>
        <v>3.5112893685553028</v>
      </c>
      <c r="BL47" s="44">
        <f>$F47*'[1]INTERNAL PARAMETERS-2'!W47*(1-VLOOKUP(X$4,'[1]INTERNAL PARAMETERS-1'!$B$5:$J$44,4, FALSE))</f>
        <v>5.0752203317472162</v>
      </c>
      <c r="BM47" s="44">
        <f>$F47*'[1]INTERNAL PARAMETERS-2'!X47*(1-VLOOKUP(Y$4,'[1]INTERNAL PARAMETERS-1'!$B$5:$J$44,4, FALSE))</f>
        <v>1.5942028856786272</v>
      </c>
      <c r="BN47" s="44">
        <f>$F47*'[1]INTERNAL PARAMETERS-2'!Y47*(1-VLOOKUP(Z$4,'[1]INTERNAL PARAMETERS-1'!$B$5:$J$44,4, FALSE))</f>
        <v>7.5674226138907521</v>
      </c>
      <c r="BO47" s="44">
        <f>$F47*'[1]INTERNAL PARAMETERS-2'!Z47*(1-VLOOKUP(AA$4,'[1]INTERNAL PARAMETERS-1'!$B$5:$J$44,4, FALSE))</f>
        <v>7.6784154356769783</v>
      </c>
      <c r="BP47" s="44">
        <f>$F47*'[1]INTERNAL PARAMETERS-2'!AA47*(1-VLOOKUP(AB$4,'[1]INTERNAL PARAMETERS-1'!$B$5:$J$44,4, FALSE))</f>
        <v>3.0875078177316584</v>
      </c>
      <c r="BQ47" s="44">
        <f>$F47*'[1]INTERNAL PARAMETERS-2'!AB47*(1-VLOOKUP(AC$4,'[1]INTERNAL PARAMETERS-1'!$B$5:$J$44,4, FALSE))</f>
        <v>20.593480319705019</v>
      </c>
      <c r="BR47" s="44">
        <f>$F47*'[1]INTERNAL PARAMETERS-2'!AC47*(1-VLOOKUP(AD$4,'[1]INTERNAL PARAMETERS-1'!$B$5:$J$44,4, FALSE))</f>
        <v>2.1794135531061185</v>
      </c>
      <c r="BS47" s="44">
        <f>$F47*'[1]INTERNAL PARAMETERS-2'!AD47*(1-VLOOKUP(AE$4,'[1]INTERNAL PARAMETERS-1'!$B$5:$J$44,4, FALSE))</f>
        <v>0.54485655877532391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0.46413565947581181</v>
      </c>
      <c r="CA47" s="44">
        <f>$F47*'[1]INTERNAL PARAMETERS-2'!AL47*(1-VLOOKUP(AM$4,'[1]INTERNAL PARAMETERS-1'!$B$5:$J$44,4, FALSE))</f>
        <v>2.2399573980795471</v>
      </c>
      <c r="CB47" s="44">
        <f>$F47*'[1]INTERNAL PARAMETERS-2'!AM47*(1-VLOOKUP(AN$4,'[1]INTERNAL PARAMETERS-1'!$B$5:$J$44,4, FALSE))</f>
        <v>0.88791721029945592</v>
      </c>
      <c r="CC47" s="44">
        <f>$F47*'[1]INTERNAL PARAMETERS-2'!AN47*(1-VLOOKUP(AO$4,'[1]INTERNAL PARAMETERS-1'!$B$5:$J$44,4, FALSE))</f>
        <v>1.6244748081653413</v>
      </c>
      <c r="CD47" s="44">
        <f>$F47*'[1]INTERNAL PARAMETERS-2'!AO47*(1-VLOOKUP(AP$4,'[1]INTERNAL PARAMETERS-1'!$B$5:$J$44,4, FALSE))</f>
        <v>6.6996951399125573</v>
      </c>
      <c r="CE47" s="44">
        <f>$F47*'[1]INTERNAL PARAMETERS-2'!AP47*(1-VLOOKUP(AQ$4,'[1]INTERNAL PARAMETERS-1'!$B$5:$J$44,4, FALSE))</f>
        <v>0.77692438851322976</v>
      </c>
      <c r="CF47" s="44">
        <f>$F47*'[1]INTERNAL PARAMETERS-2'!AQ47*(1-VLOOKUP(AR$4,'[1]INTERNAL PARAMETERS-1'!$B$5:$J$44,4, FALSE))</f>
        <v>0.16144179859902413</v>
      </c>
      <c r="CG47" s="44">
        <f>$F47*'[1]INTERNAL PARAMETERS-2'!AR47*(1-VLOOKUP(AS$4,'[1]INTERNAL PARAMETERS-1'!$B$5:$J$44,4, FALSE))</f>
        <v>2.0177054326083847E-2</v>
      </c>
      <c r="CH47" s="43">
        <f>$F47*'[1]INTERNAL PARAMETERS-2'!AS47*(1-VLOOKUP(AT$4,'[1]INTERNAL PARAMETERS-1'!$B$5:$J$44,4, FALSE))</f>
        <v>0</v>
      </c>
      <c r="CI47" s="42">
        <f t="shared" si="0"/>
        <v>126.81992640272148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'S Opt'!X48</f>
        <v>87.846907173493108</v>
      </c>
      <c r="G48" s="45">
        <f>$F48*'[1]INTERNAL PARAMETERS-2'!F48*VLOOKUP(G$4,'[1]INTERNAL PARAMETERS-1'!$B$5:$J$44,4, FALSE)</f>
        <v>0.69033613533217819</v>
      </c>
      <c r="H48" s="44">
        <f>$F48*'[1]INTERNAL PARAMETERS-2'!G48*VLOOKUP(H$4,'[1]INTERNAL PARAMETERS-1'!$B$5:$J$44,4, FALSE)</f>
        <v>0.72360375907878016</v>
      </c>
      <c r="I48" s="44">
        <f>$F48*'[1]INTERNAL PARAMETERS-2'!H48*VLOOKUP(I$4,'[1]INTERNAL PARAMETERS-1'!$B$5:$J$44,4, FALSE)</f>
        <v>0.80717647498374689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8.319102109329797E-3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0.11103541602554423</v>
      </c>
      <c r="N48" s="44">
        <f>$F48*'[1]INTERNAL PARAMETERS-2'!M48*VLOOKUP(N$4,'[1]INTERNAL PARAMETERS-1'!$B$5:$J$44,4, FALSE)</f>
        <v>0.18090050053515916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0.11644107545846512</v>
      </c>
      <c r="S48" s="44">
        <f>$F48*'[1]INTERNAL PARAMETERS-2'!R48*VLOOKUP(S$4,'[1]INTERNAL PARAMETERS-1'!$B$5:$J$44,4, FALSE)</f>
        <v>0.24703604460072343</v>
      </c>
      <c r="T48" s="44">
        <f>$F48*'[1]INTERNAL PARAMETERS-2'!S48*VLOOKUP(T$4,'[1]INTERNAL PARAMETERS-1'!$B$5:$J$44,4, FALSE)</f>
        <v>2.5783945724491966E-2</v>
      </c>
      <c r="U48" s="44">
        <f>$F48*'[1]INTERNAL PARAMETERS-2'!T48*VLOOKUP(U$4,'[1]INTERNAL PARAMETERS-1'!$B$5:$J$44,4, FALSE)</f>
        <v>4.8240250605252E-2</v>
      </c>
      <c r="V48" s="44">
        <f>$F48*'[1]INTERNAL PARAMETERS-2'!U48*VLOOKUP(V$4,'[1]INTERNAL PARAMETERS-1'!$B$5:$J$44,4, FALSE)</f>
        <v>0.36180056183578241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4.9905827965261433E-2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2.4948521637272045E-2</v>
      </c>
      <c r="AI48" s="44">
        <f>$F48*'[1]INTERNAL PARAMETERS-2'!AH48*VLOOKUP(AI$4,'[1]INTERNAL PARAMETERS-1'!$B$5:$J$44,4, FALSE)</f>
        <v>9.1492553821193076E-2</v>
      </c>
      <c r="AJ48" s="44">
        <f>$F48*'[1]INTERNAL PARAMETERS-2'!AI48*VLOOKUP(AJ$4,'[1]INTERNAL PARAMETERS-1'!$B$5:$J$44,4, FALSE)</f>
        <v>0.13307927967712471</v>
      </c>
      <c r="AK48" s="44">
        <f>$F48*'[1]INTERNAL PARAMETERS-2'!AJ48*VLOOKUP(AK$4,'[1]INTERNAL PARAMETERS-1'!$B$5:$J$44,4, FALSE)</f>
        <v>2.4948521637272045E-2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15.336353024691189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2.1096729044853402</v>
      </c>
      <c r="BB48" s="44">
        <f>$F48*'[1]INTERNAL PARAMETERS-2'!M48*(1-VLOOKUP(N$4,'[1]INTERNAL PARAMETERS-1'!$B$5:$J$44,4, FALSE))</f>
        <v>3.4371095101680234</v>
      </c>
      <c r="BC48" s="44">
        <f>$F48*'[1]INTERNAL PARAMETERS-2'!N48*(1-VLOOKUP(O$4,'[1]INTERNAL PARAMETERS-1'!$B$5:$J$44,4, FALSE))</f>
        <v>6.212990079226735</v>
      </c>
      <c r="BD48" s="44">
        <f>$F48*'[1]INTERNAL PARAMETERS-2'!O48*(1-VLOOKUP(P$4,'[1]INTERNAL PARAMETERS-1'!$B$5:$J$44,4, FALSE))</f>
        <v>2.6864726223447448</v>
      </c>
      <c r="BE48" s="44">
        <f>$F48*'[1]INTERNAL PARAMETERS-2'!P48*(1-VLOOKUP(Q$4,'[1]INTERNAL PARAMETERS-1'!$B$5:$J$44,4, FALSE))</f>
        <v>2.2123892184015546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4.6936848474137447</v>
      </c>
      <c r="BH48" s="44">
        <f>$F48*'[1]INTERNAL PARAMETERS-2'!S48*(1-VLOOKUP(T$4,'[1]INTERNAL PARAMETERS-1'!$B$5:$J$44,4, FALSE))</f>
        <v>0.23205551152042767</v>
      </c>
      <c r="BI48" s="44">
        <f>$F48*'[1]INTERNAL PARAMETERS-2'!T48*(1-VLOOKUP(U$4,'[1]INTERNAL PARAMETERS-1'!$B$5:$J$44,4, FALSE))</f>
        <v>0.192961002421008</v>
      </c>
      <c r="BJ48" s="44">
        <f>$F48*'[1]INTERNAL PARAMETERS-2'!U48*(1-VLOOKUP(V$4,'[1]INTERNAL PARAMETERS-1'!$B$5:$J$44,4, FALSE))</f>
        <v>2.0502031837361003</v>
      </c>
      <c r="BK48" s="44">
        <f>$F48*'[1]INTERNAL PARAMETERS-2'!V48*(1-VLOOKUP(W$4,'[1]INTERNAL PARAMETERS-1'!$B$5:$J$44,4, FALSE))</f>
        <v>2.4702286756464744</v>
      </c>
      <c r="BL48" s="44">
        <f>$F48*'[1]INTERNAL PARAMETERS-2'!W48*(1-VLOOKUP(X$4,'[1]INTERNAL PARAMETERS-1'!$B$5:$J$44,4, FALSE))</f>
        <v>3.5098880373540475</v>
      </c>
      <c r="BM48" s="44">
        <f>$F48*'[1]INTERNAL PARAMETERS-2'!X48*(1-VLOOKUP(Y$4,'[1]INTERNAL PARAMETERS-1'!$B$5:$J$44,4, FALSE))</f>
        <v>1.3473958622270372</v>
      </c>
      <c r="BN48" s="44">
        <f>$F48*'[1]INTERNAL PARAMETERS-2'!Y48*(1-VLOOKUP(Z$4,'[1]INTERNAL PARAMETERS-1'!$B$5:$J$44,4, FALSE))</f>
        <v>5.1567012979912192</v>
      </c>
      <c r="BO48" s="44">
        <f>$F48*'[1]INTERNAL PARAMETERS-2'!Z48*(1-VLOOKUP(AA$4,'[1]INTERNAL PARAMETERS-1'!$B$5:$J$44,4, FALSE))</f>
        <v>5.314729099305616</v>
      </c>
      <c r="BP48" s="44">
        <f>$F48*'[1]INTERNAL PARAMETERS-2'!AA48*(1-VLOOKUP(AB$4,'[1]INTERNAL PARAMETERS-1'!$B$5:$J$44,4, FALSE))</f>
        <v>2.1708024925456226</v>
      </c>
      <c r="BQ48" s="44">
        <f>$F48*'[1]INTERNAL PARAMETERS-2'!AB48*(1-VLOOKUP(AC$4,'[1]INTERNAL PARAMETERS-1'!$B$5:$J$44,4, FALSE))</f>
        <v>14.438763634375412</v>
      </c>
      <c r="BR48" s="44">
        <f>$F48*'[1]INTERNAL PARAMETERS-2'!AC48*(1-VLOOKUP(AD$4,'[1]INTERNAL PARAMETERS-1'!$B$5:$J$44,4, FALSE))</f>
        <v>1.4222502118295706</v>
      </c>
      <c r="BS48" s="44">
        <f>$F48*'[1]INTERNAL PARAMETERS-2'!AD48*(1-VLOOKUP(AE$4,'[1]INTERNAL PARAMETERS-1'!$B$5:$J$44,4, FALSE))</f>
        <v>0.30773650051946372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0.3576423284847251</v>
      </c>
      <c r="CA48" s="44">
        <f>$F48*'[1]INTERNAL PARAMETERS-2'!AL48*(1-VLOOKUP(AM$4,'[1]INTERNAL PARAMETERS-1'!$B$5:$J$44,4, FALSE))</f>
        <v>1.8297983682795576</v>
      </c>
      <c r="CB48" s="44">
        <f>$F48*'[1]INTERNAL PARAMETERS-2'!AM48*(1-VLOOKUP(AN$4,'[1]INTERNAL PARAMETERS-1'!$B$5:$J$44,4, FALSE))</f>
        <v>0.55725685565505356</v>
      </c>
      <c r="CC48" s="44">
        <f>$F48*'[1]INTERNAL PARAMETERS-2'!AN48*(1-VLOOKUP(AO$4,'[1]INTERNAL PARAMETERS-1'!$B$5:$J$44,4, FALSE))</f>
        <v>1.172729856693981</v>
      </c>
      <c r="CD48" s="44">
        <f>$F48*'[1]INTERNAL PARAMETERS-2'!AO48*(1-VLOOKUP(AP$4,'[1]INTERNAL PARAMETERS-1'!$B$5:$J$44,4, FALSE))</f>
        <v>4.4830033668777007</v>
      </c>
      <c r="CE48" s="44">
        <f>$F48*'[1]INTERNAL PARAMETERS-2'!AP48*(1-VLOOKUP(AQ$4,'[1]INTERNAL PARAMETERS-1'!$B$5:$J$44,4, FALSE))</f>
        <v>0.45744519972453063</v>
      </c>
      <c r="CF48" s="44">
        <f>$F48*'[1]INTERNAL PARAMETERS-2'!AQ48*(1-VLOOKUP(AR$4,'[1]INTERNAL PARAMETERS-1'!$B$5:$J$44,4, FALSE))</f>
        <v>4.1586725855931636E-2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87.846898388802387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'S Opt'!X49</f>
        <v>66.805071480052931</v>
      </c>
      <c r="G49" s="45">
        <f>$F49*'[1]INTERNAL PARAMETERS-2'!F49*VLOOKUP(G$4,'[1]INTERNAL PARAMETERS-1'!$B$5:$J$44,4, FALSE)</f>
        <v>0.50250774767295814</v>
      </c>
      <c r="H49" s="44">
        <f>$F49*'[1]INTERNAL PARAMETERS-2'!G49*VLOOKUP(H$4,'[1]INTERNAL PARAMETERS-1'!$B$5:$J$44,4, FALSE)</f>
        <v>0.48127709595659734</v>
      </c>
      <c r="I49" s="44">
        <f>$F49*'[1]INTERNAL PARAMETERS-2'!H49*VLOOKUP(I$4,'[1]INTERNAL PARAMETERS-1'!$B$5:$J$44,4, FALSE)</f>
        <v>0.63072772344069605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1.4155994646623217E-2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9.5193218554786629E-2</v>
      </c>
      <c r="N49" s="44">
        <f>$F49*'[1]INTERNAL PARAMETERS-2'!M49*VLOOKUP(N$4,'[1]INTERNAL PARAMETERS-1'!$B$5:$J$44,4, FALSE)</f>
        <v>0.130227134140356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8.4929287372591283E-2</v>
      </c>
      <c r="S49" s="44">
        <f>$F49*'[1]INTERNAL PARAMETERS-2'!R49*VLOOKUP(S$4,'[1]INTERNAL PARAMETERS-1'!$B$5:$J$44,4, FALSE)</f>
        <v>0.17080587065876976</v>
      </c>
      <c r="T49" s="44">
        <f>$F49*'[1]INTERNAL PARAMETERS-2'!S49*VLOOKUP(T$4,'[1]INTERNAL PARAMETERS-1'!$B$5:$J$44,4, FALSE)</f>
        <v>1.2739727131246097E-2</v>
      </c>
      <c r="U49" s="44">
        <f>$F49*'[1]INTERNAL PARAMETERS-2'!T49*VLOOKUP(U$4,'[1]INTERNAL PARAMETERS-1'!$B$5:$J$44,4, FALSE)</f>
        <v>1.4154658545193616E-2</v>
      </c>
      <c r="V49" s="44">
        <f>$F49*'[1]INTERNAL PARAMETERS-2'!U49*VLOOKUP(V$4,'[1]INTERNAL PARAMETERS-1'!$B$5:$J$44,4, FALSE)</f>
        <v>0.30999724331567663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2.8311989293246433E-2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1.4155994646623217E-2</v>
      </c>
      <c r="AI49" s="44">
        <f>$F49*'[1]INTERNAL PARAMETERS-2'!AH49*VLOOKUP(AI$4,'[1]INTERNAL PARAMETERS-1'!$B$5:$J$44,4, FALSE)</f>
        <v>5.6617298079344854E-2</v>
      </c>
      <c r="AJ49" s="44">
        <f>$F49*'[1]INTERNAL PARAMETERS-2'!AI49*VLOOKUP(AJ$4,'[1]INTERNAL PARAMETERS-1'!$B$5:$J$44,4, FALSE)</f>
        <v>4.2467983939869648E-2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11.983826745373223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1.8086711525409458</v>
      </c>
      <c r="BB49" s="44">
        <f>$F49*'[1]INTERNAL PARAMETERS-2'!M49*(1-VLOOKUP(N$4,'[1]INTERNAL PARAMETERS-1'!$B$5:$J$44,4, FALSE))</f>
        <v>2.4743155486667634</v>
      </c>
      <c r="BC49" s="44">
        <f>$F49*'[1]INTERNAL PARAMETERS-2'!N49*(1-VLOOKUP(O$4,'[1]INTERNAL PARAMETERS-1'!$B$5:$J$44,4, FALSE))</f>
        <v>5.6337384829843442</v>
      </c>
      <c r="BD49" s="44">
        <f>$F49*'[1]INTERNAL PARAMETERS-2'!O49*(1-VLOOKUP(P$4,'[1]INTERNAL PARAMETERS-1'!$B$5:$J$44,4, FALSE))</f>
        <v>1.9250950228120933</v>
      </c>
      <c r="BE49" s="44">
        <f>$F49*'[1]INTERNAL PARAMETERS-2'!P49*(1-VLOOKUP(Q$4,'[1]INTERNAL PARAMETERS-1'!$B$5:$J$44,4, FALSE))</f>
        <v>1.7198498017039268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3.245311542516625</v>
      </c>
      <c r="BH49" s="44">
        <f>$F49*'[1]INTERNAL PARAMETERS-2'!S49*(1-VLOOKUP(T$4,'[1]INTERNAL PARAMETERS-1'!$B$5:$J$44,4, FALSE))</f>
        <v>0.11465754418121486</v>
      </c>
      <c r="BI49" s="44">
        <f>$F49*'[1]INTERNAL PARAMETERS-2'!T49*(1-VLOOKUP(U$4,'[1]INTERNAL PARAMETERS-1'!$B$5:$J$44,4, FALSE))</f>
        <v>5.6618634180774466E-2</v>
      </c>
      <c r="BJ49" s="44">
        <f>$F49*'[1]INTERNAL PARAMETERS-2'!U49*(1-VLOOKUP(V$4,'[1]INTERNAL PARAMETERS-1'!$B$5:$J$44,4, FALSE))</f>
        <v>1.7566510454555009</v>
      </c>
      <c r="BK49" s="44">
        <f>$F49*'[1]INTERNAL PARAMETERS-2'!V49*(1-VLOOKUP(W$4,'[1]INTERNAL PARAMETERS-1'!$B$5:$J$44,4, FALSE))</f>
        <v>2.087878940487538</v>
      </c>
      <c r="BL49" s="44">
        <f>$F49*'[1]INTERNAL PARAMETERS-2'!W49*(1-VLOOKUP(X$4,'[1]INTERNAL PARAMETERS-1'!$B$5:$J$44,4, FALSE))</f>
        <v>2.866411882501779</v>
      </c>
      <c r="BM49" s="44">
        <f>$F49*'[1]INTERNAL PARAMETERS-2'!X49*(1-VLOOKUP(Y$4,'[1]INTERNAL PARAMETERS-1'!$B$5:$J$44,4, FALSE))</f>
        <v>1.224416711100706</v>
      </c>
      <c r="BN49" s="44">
        <f>$F49*'[1]INTERNAL PARAMETERS-2'!Y49*(1-VLOOKUP(Z$4,'[1]INTERNAL PARAMETERS-1'!$B$5:$J$44,4, FALSE))</f>
        <v>3.8501900456241867</v>
      </c>
      <c r="BO49" s="44">
        <f>$F49*'[1]INTERNAL PARAMETERS-2'!Z49*(1-VLOOKUP(AA$4,'[1]INTERNAL PARAMETERS-1'!$B$5:$J$44,4, FALSE))</f>
        <v>3.6378634869391342</v>
      </c>
      <c r="BP49" s="44">
        <f>$F49*'[1]INTERNAL PARAMETERS-2'!AA49*(1-VLOOKUP(AB$4,'[1]INTERNAL PARAMETERS-1'!$B$5:$J$44,4, FALSE))</f>
        <v>1.3305833306968062</v>
      </c>
      <c r="BQ49" s="44">
        <f>$F49*'[1]INTERNAL PARAMETERS-2'!AB49*(1-VLOOKUP(AC$4,'[1]INTERNAL PARAMETERS-1'!$B$5:$J$44,4, FALSE))</f>
        <v>11.288707617685048</v>
      </c>
      <c r="BR49" s="44">
        <f>$F49*'[1]INTERNAL PARAMETERS-2'!AC49*(1-VLOOKUP(AD$4,'[1]INTERNAL PARAMETERS-1'!$B$5:$J$44,4, FALSE))</f>
        <v>0.97670350605266987</v>
      </c>
      <c r="BS49" s="44">
        <f>$F49*'[1]INTERNAL PARAMETERS-2'!AD49*(1-VLOOKUP(AE$4,'[1]INTERNAL PARAMETERS-1'!$B$5:$J$44,4, FALSE))</f>
        <v>0.17693991232206821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0.24771320504803626</v>
      </c>
      <c r="CA49" s="44">
        <f>$F49*'[1]INTERNAL PARAMETERS-2'!AL49*(1-VLOOKUP(AM$4,'[1]INTERNAL PARAMETERS-1'!$B$5:$J$44,4, FALSE))</f>
        <v>1.1890300647377219</v>
      </c>
      <c r="CB49" s="44">
        <f>$F49*'[1]INTERNAL PARAMETERS-2'!AM49*(1-VLOOKUP(AN$4,'[1]INTERNAL PARAMETERS-1'!$B$5:$J$44,4, FALSE))</f>
        <v>0.31141184070426675</v>
      </c>
      <c r="CC49" s="44">
        <f>$F49*'[1]INTERNAL PARAMETERS-2'!AN49*(1-VLOOKUP(AO$4,'[1]INTERNAL PARAMETERS-1'!$B$5:$J$44,4, FALSE))</f>
        <v>0.76437694736761763</v>
      </c>
      <c r="CD49" s="44">
        <f>$F49*'[1]INTERNAL PARAMETERS-2'!AO49*(1-VLOOKUP(AP$4,'[1]INTERNAL PARAMETERS-1'!$B$5:$J$44,4, FALSE))</f>
        <v>3.099969092903192</v>
      </c>
      <c r="CE49" s="44">
        <f>$F49*'[1]INTERNAL PARAMETERS-2'!AP49*(1-VLOOKUP(AQ$4,'[1]INTERNAL PARAMETERS-1'!$B$5:$J$44,4, FALSE))</f>
        <v>0.40342246565374368</v>
      </c>
      <c r="CF49" s="44">
        <f>$F49*'[1]INTERNAL PARAMETERS-2'!AQ49*(1-VLOOKUP(AR$4,'[1]INTERNAL PARAMETERS-1'!$B$5:$J$44,4, FALSE))</f>
        <v>4.2467983939869648E-2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66.805091521574383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'S Opt'!X50</f>
        <v>57.377451173780152</v>
      </c>
      <c r="G50" s="45">
        <f>$F50*'[1]INTERNAL PARAMETERS-2'!F50*VLOOKUP(G$4,'[1]INTERNAL PARAMETERS-1'!$B$5:$J$44,4, FALSE)</f>
        <v>0.51828477870763878</v>
      </c>
      <c r="H50" s="44">
        <f>$F50*'[1]INTERNAL PARAMETERS-2'!G50*VLOOKUP(H$4,'[1]INTERNAL PARAMETERS-1'!$B$5:$J$44,4, FALSE)</f>
        <v>0.35243525608982723</v>
      </c>
      <c r="I50" s="44">
        <f>$F50*'[1]INTERNAL PARAMETERS-2'!H50*VLOOKUP(I$4,'[1]INTERNAL PARAMETERS-1'!$B$5:$J$44,4, FALSE)</f>
        <v>0.52946506195610565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6.9082451213231299E-3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0.11333136778393882</v>
      </c>
      <c r="N50" s="44">
        <f>$F50*'[1]INTERNAL PARAMETERS-2'!M50*VLOOKUP(N$4,'[1]INTERNAL PARAMETERS-1'!$B$5:$J$44,4, FALSE)</f>
        <v>9.3291145412472631E-2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6.9105402193700816E-2</v>
      </c>
      <c r="S50" s="44">
        <f>$F50*'[1]INTERNAL PARAMETERS-2'!R50*VLOOKUP(S$4,'[1]INTERNAL PARAMETERS-1'!$B$5:$J$44,4, FALSE)</f>
        <v>0.14326690538483514</v>
      </c>
      <c r="T50" s="44">
        <f>$F50*'[1]INTERNAL PARAMETERS-2'!S50*VLOOKUP(T$4,'[1]INTERNAL PARAMETERS-1'!$B$5:$J$44,4, FALSE)</f>
        <v>1.9349397859333883E-2</v>
      </c>
      <c r="U50" s="44">
        <f>$F50*'[1]INTERNAL PARAMETERS-2'!T50*VLOOKUP(U$4,'[1]INTERNAL PARAMETERS-1'!$B$5:$J$44,4, FALSE)</f>
        <v>2.48777152799276E-2</v>
      </c>
      <c r="V50" s="44">
        <f>$F50*'[1]INTERNAL PARAMETERS-2'!U50*VLOOKUP(V$4,'[1]INTERNAL PARAMETERS-1'!$B$5:$J$44,4, FALSE)</f>
        <v>0.22700814782394377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1.3822227987763639E-2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1.3822227987763639E-2</v>
      </c>
      <c r="AI50" s="44">
        <f>$F50*'[1]INTERNAL PARAMETERS-2'!AH50*VLOOKUP(AI$4,'[1]INTERNAL PARAMETERS-1'!$B$5:$J$44,4, FALSE)</f>
        <v>2.7644455975527279E-2</v>
      </c>
      <c r="AJ50" s="44">
        <f>$F50*'[1]INTERNAL PARAMETERS-2'!AI50*VLOOKUP(AJ$4,'[1]INTERNAL PARAMETERS-1'!$B$5:$J$44,4, FALSE)</f>
        <v>5.5283174205937174E-2</v>
      </c>
      <c r="AK50" s="44">
        <f>$F50*'[1]INTERNAL PARAMETERS-2'!AJ50*VLOOKUP(AK$4,'[1]INTERNAL PARAMETERS-1'!$B$5:$J$44,4, FALSE)</f>
        <v>6.9082451213231299E-3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10.059836177166007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2.1532959878948374</v>
      </c>
      <c r="BB50" s="44">
        <f>$F50*'[1]INTERNAL PARAMETERS-2'!M50*(1-VLOOKUP(N$4,'[1]INTERNAL PARAMETERS-1'!$B$5:$J$44,4, FALSE))</f>
        <v>1.7725317628369799</v>
      </c>
      <c r="BC50" s="44">
        <f>$F50*'[1]INTERNAL PARAMETERS-2'!N50*(1-VLOOKUP(O$4,'[1]INTERNAL PARAMETERS-1'!$B$5:$J$44,4, FALSE))</f>
        <v>5.5698185310277131</v>
      </c>
      <c r="BD50" s="44">
        <f>$F50*'[1]INTERNAL PARAMETERS-2'!O50*(1-VLOOKUP(P$4,'[1]INTERNAL PARAMETERS-1'!$B$5:$J$44,4, FALSE))</f>
        <v>1.5410321081351526</v>
      </c>
      <c r="BE50" s="44">
        <f>$F50*'[1]INTERNAL PARAMETERS-2'!P50*(1-VLOOKUP(Q$4,'[1]INTERNAL PARAMETERS-1'!$B$5:$J$44,4, FALSE))</f>
        <v>1.4581044779536882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2.7220712023118674</v>
      </c>
      <c r="BH50" s="44">
        <f>$F50*'[1]INTERNAL PARAMETERS-2'!S50*(1-VLOOKUP(T$4,'[1]INTERNAL PARAMETERS-1'!$B$5:$J$44,4, FALSE))</f>
        <v>0.17414458073400493</v>
      </c>
      <c r="BI50" s="44">
        <f>$F50*'[1]INTERNAL PARAMETERS-2'!T50*(1-VLOOKUP(U$4,'[1]INTERNAL PARAMETERS-1'!$B$5:$J$44,4, FALSE))</f>
        <v>9.95108611197104E-2</v>
      </c>
      <c r="BJ50" s="44">
        <f>$F50*'[1]INTERNAL PARAMETERS-2'!U50*(1-VLOOKUP(V$4,'[1]INTERNAL PARAMETERS-1'!$B$5:$J$44,4, FALSE))</f>
        <v>1.2863795043356814</v>
      </c>
      <c r="BK50" s="44">
        <f>$F50*'[1]INTERNAL PARAMETERS-2'!V50*(1-VLOOKUP(W$4,'[1]INTERNAL PARAMETERS-1'!$B$5:$J$44,4, FALSE))</f>
        <v>1.962567028673563</v>
      </c>
      <c r="BL50" s="44">
        <f>$F50*'[1]INTERNAL PARAMETERS-2'!W50*(1-VLOOKUP(X$4,'[1]INTERNAL PARAMETERS-1'!$B$5:$J$44,4, FALSE))</f>
        <v>2.225166409460603</v>
      </c>
      <c r="BM50" s="44">
        <f>$F50*'[1]INTERNAL PARAMETERS-2'!X50*(1-VLOOKUP(Y$4,'[1]INTERNAL PARAMETERS-1'!$B$5:$J$44,4, FALSE))</f>
        <v>1.2715244822267897</v>
      </c>
      <c r="BN50" s="44">
        <f>$F50*'[1]INTERNAL PARAMETERS-2'!Y50*(1-VLOOKUP(Z$4,'[1]INTERNAL PARAMETERS-1'!$B$5:$J$44,4, FALSE))</f>
        <v>3.4344937346150148</v>
      </c>
      <c r="BO50" s="44">
        <f>$F50*'[1]INTERNAL PARAMETERS-2'!Z50*(1-VLOOKUP(AA$4,'[1]INTERNAL PARAMETERS-1'!$B$5:$J$44,4, FALSE))</f>
        <v>3.1926248269370618</v>
      </c>
      <c r="BP50" s="44">
        <f>$F50*'[1]INTERNAL PARAMETERS-2'!AA50*(1-VLOOKUP(AB$4,'[1]INTERNAL PARAMETERS-1'!$B$5:$J$44,4, FALSE))</f>
        <v>1.1885968520453252</v>
      </c>
      <c r="BQ50" s="44">
        <f>$F50*'[1]INTERNAL PARAMETERS-2'!AB50*(1-VLOOKUP(AC$4,'[1]INTERNAL PARAMETERS-1'!$B$5:$J$44,4, FALSE))</f>
        <v>9.3083725926479417</v>
      </c>
      <c r="BR50" s="44">
        <f>$F50*'[1]INTERNAL PARAMETERS-2'!AC50*(1-VLOOKUP(AD$4,'[1]INTERNAL PARAMETERS-1'!$B$5:$J$44,4, FALSE))</f>
        <v>0.62194288199818992</v>
      </c>
      <c r="BS50" s="44">
        <f>$F50*'[1]INTERNAL PARAMETERS-2'!AD50*(1-VLOOKUP(AE$4,'[1]INTERNAL PARAMETERS-1'!$B$5:$J$44,4, FALSE))</f>
        <v>0.2211326968237487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0.22804667969018919</v>
      </c>
      <c r="CA50" s="44">
        <f>$F50*'[1]INTERNAL PARAMETERS-2'!AL50*(1-VLOOKUP(AM$4,'[1]INTERNAL PARAMETERS-1'!$B$5:$J$44,4, FALSE))</f>
        <v>0.73941747553138737</v>
      </c>
      <c r="CB50" s="44">
        <f>$F50*'[1]INTERNAL PARAMETERS-2'!AM50*(1-VLOOKUP(AN$4,'[1]INTERNAL PARAMETERS-1'!$B$5:$J$44,4, FALSE))</f>
        <v>0.19349397859333881</v>
      </c>
      <c r="CC50" s="44">
        <f>$F50*'[1]INTERNAL PARAMETERS-2'!AN50*(1-VLOOKUP(AO$4,'[1]INTERNAL PARAMETERS-1'!$B$5:$J$44,4, FALSE))</f>
        <v>0.82925335083417495</v>
      </c>
      <c r="CD50" s="44">
        <f>$F50*'[1]INTERNAL PARAMETERS-2'!AO50*(1-VLOOKUP(AP$4,'[1]INTERNAL PARAMETERS-1'!$B$5:$J$44,4, FALSE))</f>
        <v>2.5015822804902887</v>
      </c>
      <c r="CE50" s="44">
        <f>$F50*'[1]INTERNAL PARAMETERS-2'!AP50*(1-VLOOKUP(AQ$4,'[1]INTERNAL PARAMETERS-1'!$B$5:$J$44,4, FALSE))</f>
        <v>0.373165729198914</v>
      </c>
      <c r="CF50" s="44">
        <f>$F50*'[1]INTERNAL PARAMETERS-2'!AQ50*(1-VLOOKUP(AR$4,'[1]INTERNAL PARAMETERS-1'!$B$5:$J$44,4, FALSE))</f>
        <v>3.4552701096850408E-2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57.377462649270385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'S Opt'!X51</f>
        <v>44.117398256512693</v>
      </c>
      <c r="G51" s="45">
        <f>$F51*'[1]INTERNAL PARAMETERS-2'!F51*VLOOKUP(G$4,'[1]INTERNAL PARAMETERS-1'!$B$5:$J$44,4, FALSE)</f>
        <v>0.35308477346634803</v>
      </c>
      <c r="H51" s="44">
        <f>$F51*'[1]INTERNAL PARAMETERS-2'!G51*VLOOKUP(H$4,'[1]INTERNAL PARAMETERS-1'!$B$5:$J$44,4, FALSE)</f>
        <v>0.19480478374145746</v>
      </c>
      <c r="I51" s="44">
        <f>$F51*'[1]INTERNAL PARAMETERS-2'!H51*VLOOKUP(I$4,'[1]INTERNAL PARAMETERS-1'!$B$5:$J$44,4, FALSE)</f>
        <v>0.41408744414456716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9.83160631886211E-2</v>
      </c>
      <c r="N51" s="44">
        <f>$F51*'[1]INTERNAL PARAMETERS-2'!M51*VLOOKUP(N$4,'[1]INTERNAL PARAMETERS-1'!$B$5:$J$44,4, FALSE)</f>
        <v>6.574683509973317E-2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4.2612994975965608E-2</v>
      </c>
      <c r="S51" s="44">
        <f>$F51*'[1]INTERNAL PARAMETERS-2'!R51*VLOOKUP(S$4,'[1]INTERNAL PARAMETERS-1'!$B$5:$J$44,4, FALSE)</f>
        <v>0.12010630794848656</v>
      </c>
      <c r="T51" s="44">
        <f>$F51*'[1]INTERNAL PARAMETERS-2'!S51*VLOOKUP(T$4,'[1]INTERNAL PARAMETERS-1'!$B$5:$J$44,4, FALSE)</f>
        <v>7.9137788992532463E-3</v>
      </c>
      <c r="U51" s="44">
        <f>$F51*'[1]INTERNAL PARAMETERS-2'!T51*VLOOKUP(U$4,'[1]INTERNAL PARAMETERS-1'!$B$5:$J$44,4, FALSE)</f>
        <v>2.3133398949785E-2</v>
      </c>
      <c r="V51" s="44">
        <f>$F51*'[1]INTERNAL PARAMETERS-2'!U51*VLOOKUP(V$4,'[1]INTERNAL PARAMETERS-1'!$B$5:$J$44,4, FALSE)</f>
        <v>0.17897788770392478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2.4352803837595006E-2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4.2612994975965608E-2</v>
      </c>
      <c r="AJ51" s="44">
        <f>$F51*'[1]INTERNAL PARAMETERS-2'!AI51*VLOOKUP(AJ$4,'[1]INTERNAL PARAMETERS-1'!$B$5:$J$44,4, FALSE)</f>
        <v>4.2612994975965608E-2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7.8676614387467749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1.8680052005838008</v>
      </c>
      <c r="BB51" s="44">
        <f>$F51*'[1]INTERNAL PARAMETERS-2'!M51*(1-VLOOKUP(N$4,'[1]INTERNAL PARAMETERS-1'!$B$5:$J$44,4, FALSE))</f>
        <v>1.2491898668949302</v>
      </c>
      <c r="BC51" s="44">
        <f>$F51*'[1]INTERNAL PARAMETERS-2'!N51*(1-VLOOKUP(O$4,'[1]INTERNAL PARAMETERS-1'!$B$5:$J$44,4, FALSE))</f>
        <v>4.3222520950277596</v>
      </c>
      <c r="BD51" s="44">
        <f>$F51*'[1]INTERNAL PARAMETERS-2'!O51*(1-VLOOKUP(P$4,'[1]INTERNAL PARAMETERS-1'!$B$5:$J$44,4, FALSE))</f>
        <v>1.0836071242366392</v>
      </c>
      <c r="BE51" s="44">
        <f>$F51*'[1]INTERNAL PARAMETERS-2'!P51*(1-VLOOKUP(Q$4,'[1]INTERNAL PARAMETERS-1'!$B$5:$J$44,4, FALSE))</f>
        <v>1.2236225110833334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2.2820198510212446</v>
      </c>
      <c r="BH51" s="44">
        <f>$F51*'[1]INTERNAL PARAMETERS-2'!S51*(1-VLOOKUP(T$4,'[1]INTERNAL PARAMETERS-1'!$B$5:$J$44,4, FALSE))</f>
        <v>7.1224010093279222E-2</v>
      </c>
      <c r="BI51" s="44">
        <f>$F51*'[1]INTERNAL PARAMETERS-2'!T51*(1-VLOOKUP(U$4,'[1]INTERNAL PARAMETERS-1'!$B$5:$J$44,4, FALSE))</f>
        <v>9.253359579914E-2</v>
      </c>
      <c r="BJ51" s="44">
        <f>$F51*'[1]INTERNAL PARAMETERS-2'!U51*(1-VLOOKUP(V$4,'[1]INTERNAL PARAMETERS-1'!$B$5:$J$44,4, FALSE))</f>
        <v>1.0142080303222405</v>
      </c>
      <c r="BK51" s="44">
        <f>$F51*'[1]INTERNAL PARAMETERS-2'!V51*(1-VLOOKUP(W$4,'[1]INTERNAL PARAMETERS-1'!$B$5:$J$44,4, FALSE))</f>
        <v>1.1931859180261652</v>
      </c>
      <c r="BL51" s="44">
        <f>$F51*'[1]INTERNAL PARAMETERS-2'!W51*(1-VLOOKUP(X$4,'[1]INTERNAL PARAMETERS-1'!$B$5:$J$44,4, FALSE))</f>
        <v>1.9115318668776589</v>
      </c>
      <c r="BM51" s="44">
        <f>$F51*'[1]INTERNAL PARAMETERS-2'!X51*(1-VLOOKUP(Y$4,'[1]INTERNAL PARAMETERS-1'!$B$5:$J$44,4, FALSE))</f>
        <v>1.2966765108562928</v>
      </c>
      <c r="BN51" s="44">
        <f>$F51*'[1]INTERNAL PARAMETERS-2'!Y51*(1-VLOOKUP(Z$4,'[1]INTERNAL PARAMETERS-1'!$B$5:$J$44,4, FALSE))</f>
        <v>2.5994368109321586</v>
      </c>
      <c r="BO51" s="44">
        <f>$F51*'[1]INTERNAL PARAMETERS-2'!Z51*(1-VLOOKUP(AA$4,'[1]INTERNAL PARAMETERS-1'!$B$5:$J$44,4, FALSE))</f>
        <v>2.1976508415304465</v>
      </c>
      <c r="BP51" s="44">
        <f>$F51*'[1]INTERNAL PARAMETERS-2'!AA51*(1-VLOOKUP(AB$4,'[1]INTERNAL PARAMETERS-1'!$B$5:$J$44,4, FALSE))</f>
        <v>0.86444953665758661</v>
      </c>
      <c r="BQ51" s="44">
        <f>$F51*'[1]INTERNAL PARAMETERS-2'!AB51*(1-VLOOKUP(AC$4,'[1]INTERNAL PARAMETERS-1'!$B$5:$J$44,4, FALSE))</f>
        <v>7.0677924937660102</v>
      </c>
      <c r="BR51" s="44">
        <f>$F51*'[1]INTERNAL PARAMETERS-2'!AC51*(1-VLOOKUP(AD$4,'[1]INTERNAL PARAMETERS-1'!$B$5:$J$44,4, FALSE))</f>
        <v>0.43831076341827929</v>
      </c>
      <c r="BS51" s="44">
        <f>$F51*'[1]INTERNAL PARAMETERS-2'!AD51*(1-VLOOKUP(AE$4,'[1]INTERNAL PARAMETERS-1'!$B$5:$J$44,4, FALSE))</f>
        <v>0.18262838182265995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6.6965798813560615E-2</v>
      </c>
      <c r="CA51" s="44">
        <f>$F51*'[1]INTERNAL PARAMETERS-2'!AL51*(1-VLOOKUP(AM$4,'[1]INTERNAL PARAMETERS-1'!$B$5:$J$44,4, FALSE))</f>
        <v>0.63311995889956241</v>
      </c>
      <c r="CB51" s="44">
        <f>$F51*'[1]INTERNAL PARAMETERS-2'!AM51*(1-VLOOKUP(AN$4,'[1]INTERNAL PARAMETERS-1'!$B$5:$J$44,4, FALSE))</f>
        <v>0.27394698447381555</v>
      </c>
      <c r="CC51" s="44">
        <f>$F51*'[1]INTERNAL PARAMETERS-2'!AN51*(1-VLOOKUP(AO$4,'[1]INTERNAL PARAMETERS-1'!$B$5:$J$44,4, FALSE))</f>
        <v>0.55397775816720418</v>
      </c>
      <c r="CD51" s="44">
        <f>$F51*'[1]INTERNAL PARAMETERS-2'!AO51*(1-VLOOKUP(AP$4,'[1]INTERNAL PARAMETERS-1'!$B$5:$J$44,4, FALSE))</f>
        <v>1.8384778671046995</v>
      </c>
      <c r="CE51" s="44">
        <f>$F51*'[1]INTERNAL PARAMETERS-2'!AP51*(1-VLOOKUP(AQ$4,'[1]INTERNAL PARAMETERS-1'!$B$5:$J$44,4, FALSE))</f>
        <v>0.25568238159561935</v>
      </c>
      <c r="CF51" s="44">
        <f>$F51*'[1]INTERNAL PARAMETERS-2'!AQ51*(1-VLOOKUP(AR$4,'[1]INTERNAL PARAMETERS-1'!$B$5:$J$44,4, FALSE))</f>
        <v>6.0877597854161872E-2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44.117398256512693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'S Opt'!X52</f>
        <v>32.081307541384504</v>
      </c>
      <c r="G52" s="45">
        <f>$F52*'[1]INTERNAL PARAMETERS-2'!F52*VLOOKUP(G$4,'[1]INTERNAL PARAMETERS-1'!$B$5:$J$44,4, FALSE)</f>
        <v>0.31859946519348953</v>
      </c>
      <c r="H52" s="44">
        <f>$F52*'[1]INTERNAL PARAMETERS-2'!G52*VLOOKUP(H$4,'[1]INTERNAL PARAMETERS-1'!$B$5:$J$44,4, FALSE)</f>
        <v>0.17819883086937435</v>
      </c>
      <c r="I52" s="44">
        <f>$F52*'[1]INTERNAL PARAMETERS-2'!H52*VLOOKUP(I$4,'[1]INTERNAL PARAMETERS-1'!$B$5:$J$44,4, FALSE)</f>
        <v>0.30844557095010366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9.7199785182349063E-2</v>
      </c>
      <c r="N52" s="44">
        <f>$F52*'[1]INTERNAL PARAMETERS-2'!M52*VLOOKUP(N$4,'[1]INTERNAL PARAMETERS-1'!$B$5:$J$44,4, FALSE)</f>
        <v>4.2389833687119877E-2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4.3200688735228379E-2</v>
      </c>
      <c r="S52" s="44">
        <f>$F52*'[1]INTERNAL PARAMETERS-2'!R52*VLOOKUP(S$4,'[1]INTERNAL PARAMETERS-1'!$B$5:$J$44,4, FALSE)</f>
        <v>9.0613332337565133E-2</v>
      </c>
      <c r="T52" s="44">
        <f>$F52*'[1]INTERNAL PARAMETERS-2'!S52*VLOOKUP(T$4,'[1]INTERNAL PARAMETERS-1'!$B$5:$J$44,4, FALSE)</f>
        <v>1.1340100589728595E-2</v>
      </c>
      <c r="U52" s="44">
        <f>$F52*'[1]INTERNAL PARAMETERS-2'!T52*VLOOKUP(U$4,'[1]INTERNAL PARAMETERS-1'!$B$5:$J$44,4, FALSE)</f>
        <v>6.4797824972088434E-3</v>
      </c>
      <c r="V52" s="44">
        <f>$F52*'[1]INTERNAL PARAMETERS-2'!U52*VLOOKUP(V$4,'[1]INTERNAL PARAMETERS-1'!$B$5:$J$44,4, FALSE)</f>
        <v>0.11744982731554636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2.6999628426829198E-2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5.3992840592150121E-3</v>
      </c>
      <c r="AI52" s="44">
        <f>$F52*'[1]INTERNAL PARAMETERS-2'!AH52*VLOOKUP(AI$4,'[1]INTERNAL PARAMETERS-1'!$B$5:$J$44,4, FALSE)</f>
        <v>3.2398912486044214E-2</v>
      </c>
      <c r="AJ52" s="44">
        <f>$F52*'[1]INTERNAL PARAMETERS-2'!AI52*VLOOKUP(AJ$4,'[1]INTERNAL PARAMETERS-1'!$B$5:$J$44,4, FALSE)</f>
        <v>4.3200688735228379E-2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5.8604658480519687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1.8467959184646321</v>
      </c>
      <c r="BB52" s="44">
        <f>$F52*'[1]INTERNAL PARAMETERS-2'!M52*(1-VLOOKUP(N$4,'[1]INTERNAL PARAMETERS-1'!$B$5:$J$44,4, FALSE))</f>
        <v>0.80540684005527763</v>
      </c>
      <c r="BC52" s="44">
        <f>$F52*'[1]INTERNAL PARAMETERS-2'!N52*(1-VLOOKUP(O$4,'[1]INTERNAL PARAMETERS-1'!$B$5:$J$44,4, FALSE))</f>
        <v>3.4775912805708016</v>
      </c>
      <c r="BD52" s="44">
        <f>$F52*'[1]INTERNAL PARAMETERS-2'!O52*(1-VLOOKUP(P$4,'[1]INTERNAL PARAMETERS-1'!$B$5:$J$44,4, FALSE))</f>
        <v>0.62639715413779484</v>
      </c>
      <c r="BE52" s="44">
        <f>$F52*'[1]INTERNAL PARAMETERS-2'!P52*(1-VLOOKUP(Q$4,'[1]INTERNAL PARAMETERS-1'!$B$5:$J$44,4, FALSE))</f>
        <v>0.76679778846191005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1.7216533144137371</v>
      </c>
      <c r="BH52" s="44">
        <f>$F52*'[1]INTERNAL PARAMETERS-2'!S52*(1-VLOOKUP(T$4,'[1]INTERNAL PARAMETERS-1'!$B$5:$J$44,4, FALSE))</f>
        <v>0.10206090530755735</v>
      </c>
      <c r="BI52" s="44">
        <f>$F52*'[1]INTERNAL PARAMETERS-2'!T52*(1-VLOOKUP(U$4,'[1]INTERNAL PARAMETERS-1'!$B$5:$J$44,4, FALSE))</f>
        <v>2.5919129988835374E-2</v>
      </c>
      <c r="BJ52" s="44">
        <f>$F52*'[1]INTERNAL PARAMETERS-2'!U52*(1-VLOOKUP(V$4,'[1]INTERNAL PARAMETERS-1'!$B$5:$J$44,4, FALSE))</f>
        <v>0.66554902145476269</v>
      </c>
      <c r="BK52" s="44">
        <f>$F52*'[1]INTERNAL PARAMETERS-2'!V52*(1-VLOOKUP(W$4,'[1]INTERNAL PARAMETERS-1'!$B$5:$J$44,4, FALSE))</f>
        <v>0.87479630216922677</v>
      </c>
      <c r="BL52" s="44">
        <f>$F52*'[1]INTERNAL PARAMETERS-2'!W52*(1-VLOOKUP(X$4,'[1]INTERNAL PARAMETERS-1'!$B$5:$J$44,4, FALSE))</f>
        <v>1.3607960301136606</v>
      </c>
      <c r="BM52" s="44">
        <f>$F52*'[1]INTERNAL PARAMETERS-2'!X52*(1-VLOOKUP(Y$4,'[1]INTERNAL PARAMETERS-1'!$B$5:$J$44,4, FALSE))</f>
        <v>0.91259770684524011</v>
      </c>
      <c r="BN52" s="44">
        <f>$F52*'[1]INTERNAL PARAMETERS-2'!Y52*(1-VLOOKUP(Z$4,'[1]INTERNAL PARAMETERS-1'!$B$5:$J$44,4, FALSE))</f>
        <v>1.6523958668803209</v>
      </c>
      <c r="BO52" s="44">
        <f>$F52*'[1]INTERNAL PARAMETERS-2'!Z52*(1-VLOOKUP(AA$4,'[1]INTERNAL PARAMETERS-1'!$B$5:$J$44,4, FALSE))</f>
        <v>1.3229946254376472</v>
      </c>
      <c r="BP52" s="44">
        <f>$F52*'[1]INTERNAL PARAMETERS-2'!AA52*(1-VLOOKUP(AB$4,'[1]INTERNAL PARAMETERS-1'!$B$5:$J$44,4, FALSE))</f>
        <v>0.59399824165175064</v>
      </c>
      <c r="BQ52" s="44">
        <f>$F52*'[1]INTERNAL PARAMETERS-2'!AB52*(1-VLOOKUP(AC$4,'[1]INTERNAL PARAMETERS-1'!$B$5:$J$44,4, FALSE))</f>
        <v>4.9949857971862217</v>
      </c>
      <c r="BR52" s="44">
        <f>$F52*'[1]INTERNAL PARAMETERS-2'!AC52*(1-VLOOKUP(AD$4,'[1]INTERNAL PARAMETERS-1'!$B$5:$J$44,4, FALSE))</f>
        <v>0.38879978235554707</v>
      </c>
      <c r="BS52" s="44">
        <f>$F52*'[1]INTERNAL PARAMETERS-2'!AD52*(1-VLOOKUP(AE$4,'[1]INTERNAL PARAMETERS-1'!$B$5:$J$44,4, FALSE))</f>
        <v>0.12959885807493099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9.1800661529671757E-2</v>
      </c>
      <c r="CA52" s="44">
        <f>$F52*'[1]INTERNAL PARAMETERS-2'!AL52*(1-VLOOKUP(AM$4,'[1]INTERNAL PARAMETERS-1'!$B$5:$J$44,4, FALSE))</f>
        <v>0.56159932916570643</v>
      </c>
      <c r="CB52" s="44">
        <f>$F52*'[1]INTERNAL PARAMETERS-2'!AM52*(1-VLOOKUP(AN$4,'[1]INTERNAL PARAMETERS-1'!$B$5:$J$44,4, FALSE))</f>
        <v>0.16740026275094436</v>
      </c>
      <c r="CC52" s="44">
        <f>$F52*'[1]INTERNAL PARAMETERS-2'!AN52*(1-VLOOKUP(AO$4,'[1]INTERNAL PARAMETERS-1'!$B$5:$J$44,4, FALSE))</f>
        <v>0.34019980956110374</v>
      </c>
      <c r="CD52" s="44">
        <f>$F52*'[1]INTERNAL PARAMETERS-2'!AO52*(1-VLOOKUP(AP$4,'[1]INTERNAL PARAMETERS-1'!$B$5:$J$44,4, FALSE))</f>
        <v>1.2257978879795148</v>
      </c>
      <c r="CE52" s="44">
        <f>$F52*'[1]INTERNAL PARAMETERS-2'!AP52*(1-VLOOKUP(AQ$4,'[1]INTERNAL PARAMETERS-1'!$B$5:$J$44,4, FALSE))</f>
        <v>0.22139951960460272</v>
      </c>
      <c r="CF52" s="44">
        <f>$F52*'[1]INTERNAL PARAMETERS-2'!AQ52*(1-VLOOKUP(AR$4,'[1]INTERNAL PARAMETERS-1'!$B$5:$J$44,4, FALSE))</f>
        <v>1.6201060308399174E-2</v>
      </c>
      <c r="CG52" s="44">
        <f>$F52*'[1]INTERNAL PARAMETERS-2'!AR52*(1-VLOOKUP(AS$4,'[1]INTERNAL PARAMETERS-1'!$B$5:$J$44,4, FALSE))</f>
        <v>5.3992840592150121E-3</v>
      </c>
      <c r="CH52" s="43">
        <f>$F52*'[1]INTERNAL PARAMETERS-2'!AS52*(1-VLOOKUP(AT$4,'[1]INTERNAL PARAMETERS-1'!$B$5:$J$44,4, FALSE))</f>
        <v>0</v>
      </c>
      <c r="CI52" s="42">
        <f t="shared" si="0"/>
        <v>32.08131395764601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'S Opt'!X53</f>
        <v>20.107318754018603</v>
      </c>
      <c r="G53" s="45">
        <f>$F53*'[1]INTERNAL PARAMETERS-2'!F53*VLOOKUP(G$4,'[1]INTERNAL PARAMETERS-1'!$B$5:$J$44,4, FALSE)</f>
        <v>0.18755101567810853</v>
      </c>
      <c r="H53" s="44">
        <f>$F53*'[1]INTERNAL PARAMETERS-2'!G53*VLOOKUP(H$4,'[1]INTERNAL PARAMETERS-1'!$B$5:$J$44,4, FALSE)</f>
        <v>0.12648911008590483</v>
      </c>
      <c r="I53" s="44">
        <f>$F53*'[1]INTERNAL PARAMETERS-2'!H53*VLOOKUP(I$4,'[1]INTERNAL PARAMETERS-1'!$B$5:$J$44,4, FALSE)</f>
        <v>0.20859181670528246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4.3612774377466352E-3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7.6765419929310907E-2</v>
      </c>
      <c r="N53" s="44">
        <f>$F53*'[1]INTERNAL PARAMETERS-2'!M53*VLOOKUP(N$4,'[1]INTERNAL PARAMETERS-1'!$B$5:$J$44,4, FALSE)</f>
        <v>2.1590334048721248E-2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8.7225548754932703E-3</v>
      </c>
      <c r="S53" s="44">
        <f>$F53*'[1]INTERNAL PARAMETERS-2'!R53*VLOOKUP(S$4,'[1]INTERNAL PARAMETERS-1'!$B$5:$J$44,4, FALSE)</f>
        <v>5.9869239980309075E-2</v>
      </c>
      <c r="T53" s="44">
        <f>$F53*'[1]INTERNAL PARAMETERS-2'!S53*VLOOKUP(T$4,'[1]INTERNAL PARAMETERS-1'!$B$5:$J$44,4, FALSE)</f>
        <v>6.10639163240791E-3</v>
      </c>
      <c r="U53" s="44">
        <f>$F53*'[1]INTERNAL PARAMETERS-2'!T53*VLOOKUP(U$4,'[1]INTERNAL PARAMETERS-1'!$B$5:$J$44,4, FALSE)</f>
        <v>1.0467870143342085E-2</v>
      </c>
      <c r="V53" s="44">
        <f>$F53*'[1]INTERNAL PARAMETERS-2'!U53*VLOOKUP(V$4,'[1]INTERNAL PARAMETERS-1'!$B$5:$J$44,4, FALSE)</f>
        <v>0.10598869325024517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8.7225548754932703E-3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3.9255518403470517E-2</v>
      </c>
      <c r="AJ53" s="44">
        <f>$F53*'[1]INTERNAL PARAMETERS-2'!AI53*VLOOKUP(AJ$4,'[1]INTERNAL PARAMETERS-1'!$B$5:$J$44,4, FALSE)</f>
        <v>2.1808397920608579E-2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3.9632445174003661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1.4585429786569071</v>
      </c>
      <c r="BB53" s="44">
        <f>$F53*'[1]INTERNAL PARAMETERS-2'!M53*(1-VLOOKUP(N$4,'[1]INTERNAL PARAMETERS-1'!$B$5:$J$44,4, FALSE))</f>
        <v>0.41021634692570369</v>
      </c>
      <c r="BC53" s="44">
        <f>$F53*'[1]INTERNAL PARAMETERS-2'!N53*(1-VLOOKUP(O$4,'[1]INTERNAL PARAMETERS-1'!$B$5:$J$44,4, FALSE))</f>
        <v>2.2418996869211862</v>
      </c>
      <c r="BD53" s="44">
        <f>$F53*'[1]INTERNAL PARAMETERS-2'!O53*(1-VLOOKUP(P$4,'[1]INTERNAL PARAMETERS-1'!$B$5:$J$44,4, FALSE))</f>
        <v>0.37946531952583906</v>
      </c>
      <c r="BE53" s="44">
        <f>$F53*'[1]INTERNAL PARAMETERS-2'!P53*(1-VLOOKUP(Q$4,'[1]INTERNAL PARAMETERS-1'!$B$5:$J$44,4, FALSE))</f>
        <v>0.57137962337356962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1.1375155596258724</v>
      </c>
      <c r="BH53" s="44">
        <f>$F53*'[1]INTERNAL PARAMETERS-2'!S53*(1-VLOOKUP(T$4,'[1]INTERNAL PARAMETERS-1'!$B$5:$J$44,4, FALSE))</f>
        <v>5.4957524691671186E-2</v>
      </c>
      <c r="BI53" s="44">
        <f>$F53*'[1]INTERNAL PARAMETERS-2'!T53*(1-VLOOKUP(U$4,'[1]INTERNAL PARAMETERS-1'!$B$5:$J$44,4, FALSE))</f>
        <v>4.1871480573368342E-2</v>
      </c>
      <c r="BJ53" s="44">
        <f>$F53*'[1]INTERNAL PARAMETERS-2'!U53*(1-VLOOKUP(V$4,'[1]INTERNAL PARAMETERS-1'!$B$5:$J$44,4, FALSE))</f>
        <v>0.60060259508472258</v>
      </c>
      <c r="BK53" s="44">
        <f>$F53*'[1]INTERNAL PARAMETERS-2'!V53*(1-VLOOKUP(W$4,'[1]INTERNAL PARAMETERS-1'!$B$5:$J$44,4, FALSE))</f>
        <v>0.53648538240784571</v>
      </c>
      <c r="BL53" s="44">
        <f>$F53*'[1]INTERNAL PARAMETERS-2'!W53*(1-VLOOKUP(X$4,'[1]INTERNAL PARAMETERS-1'!$B$5:$J$44,4, FALSE))</f>
        <v>0.69786873345947453</v>
      </c>
      <c r="BM53" s="44">
        <f>$F53*'[1]INTERNAL PARAMETERS-2'!X53*(1-VLOOKUP(Y$4,'[1]INTERNAL PARAMETERS-1'!$B$5:$J$44,4, FALSE))</f>
        <v>0.62808025152802671</v>
      </c>
      <c r="BN53" s="44">
        <f>$F53*'[1]INTERNAL PARAMETERS-2'!Y53*(1-VLOOKUP(Z$4,'[1]INTERNAL PARAMETERS-1'!$B$5:$J$44,4, FALSE))</f>
        <v>0.82871912098312595</v>
      </c>
      <c r="BO53" s="44">
        <f>$F53*'[1]INTERNAL PARAMETERS-2'!Z53*(1-VLOOKUP(AA$4,'[1]INTERNAL PARAMETERS-1'!$B$5:$J$44,4, FALSE))</f>
        <v>0.58446345568680957</v>
      </c>
      <c r="BP53" s="44">
        <f>$F53*'[1]INTERNAL PARAMETERS-2'!AA53*(1-VLOOKUP(AB$4,'[1]INTERNAL PARAMETERS-1'!$B$5:$J$44,4, FALSE))</f>
        <v>0.37074276465034578</v>
      </c>
      <c r="BQ53" s="44">
        <f>$F53*'[1]INTERNAL PARAMETERS-2'!AB53*(1-VLOOKUP(AC$4,'[1]INTERNAL PARAMETERS-1'!$B$5:$J$44,4, FALSE))</f>
        <v>2.9572155408635226</v>
      </c>
      <c r="BR53" s="44">
        <f>$F53*'[1]INTERNAL PARAMETERS-2'!AC53*(1-VLOOKUP(AD$4,'[1]INTERNAL PARAMETERS-1'!$B$5:$J$44,4, FALSE))</f>
        <v>0.15702006288200668</v>
      </c>
      <c r="BS53" s="44">
        <f>$F53*'[1]INTERNAL PARAMETERS-2'!AD53*(1-VLOOKUP(AE$4,'[1]INTERNAL PARAMETERS-1'!$B$5:$J$44,4, FALSE))</f>
        <v>0.10031943472754962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6.5425193761825734E-2</v>
      </c>
      <c r="CA53" s="44">
        <f>$F53*'[1]INTERNAL PARAMETERS-2'!AL53*(1-VLOOKUP(AM$4,'[1]INTERNAL PARAMETERS-1'!$B$5:$J$44,4, FALSE))</f>
        <v>0.27042332992279616</v>
      </c>
      <c r="CB53" s="44">
        <f>$F53*'[1]INTERNAL PARAMETERS-2'!AM53*(1-VLOOKUP(AN$4,'[1]INTERNAL PARAMETERS-1'!$B$5:$J$44,4, FALSE))</f>
        <v>7.4147748637319003E-2</v>
      </c>
      <c r="CC53" s="44">
        <f>$F53*'[1]INTERNAL PARAMETERS-2'!AN53*(1-VLOOKUP(AO$4,'[1]INTERNAL PARAMETERS-1'!$B$5:$J$44,4, FALSE))</f>
        <v>0.2093594135987171</v>
      </c>
      <c r="CD53" s="44">
        <f>$F53*'[1]INTERNAL PARAMETERS-2'!AO53*(1-VLOOKUP(AP$4,'[1]INTERNAL PARAMETERS-1'!$B$5:$J$44,4, FALSE))</f>
        <v>0.78073903697228675</v>
      </c>
      <c r="CE53" s="44">
        <f>$F53*'[1]INTERNAL PARAMETERS-2'!AP53*(1-VLOOKUP(AQ$4,'[1]INTERNAL PARAMETERS-1'!$B$5:$J$44,4, FALSE))</f>
        <v>0.10031943472754962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20.107314732554848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'S Opt'!X54</f>
        <v>10.630493784948699</v>
      </c>
      <c r="G54" s="45">
        <f>$F54*'[1]INTERNAL PARAMETERS-2'!F54*VLOOKUP(G$4,'[1]INTERNAL PARAMETERS-1'!$B$5:$J$44,4, FALSE)</f>
        <v>0.1387300699923375</v>
      </c>
      <c r="H54" s="44">
        <f>$F54*'[1]INTERNAL PARAMETERS-2'!G54*VLOOKUP(H$4,'[1]INTERNAL PARAMETERS-1'!$B$5:$J$44,4, FALSE)</f>
        <v>6.528398843212696E-2</v>
      </c>
      <c r="I54" s="44">
        <f>$F54*'[1]INTERNAL PARAMETERS-2'!H54*VLOOKUP(I$4,'[1]INTERNAL PARAMETERS-1'!$B$5:$J$44,4, FALSE)</f>
        <v>0.11060906532560595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2.7203433595683721E-3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4.5971198305728184E-2</v>
      </c>
      <c r="N54" s="44">
        <f>$F54*'[1]INTERNAL PARAMETERS-2'!M54*VLOOKUP(N$4,'[1]INTERNAL PARAMETERS-1'!$B$5:$J$44,4, FALSE)</f>
        <v>1.5233072374080087E-2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2.7203433595683721E-3</v>
      </c>
      <c r="S54" s="44">
        <f>$F54*'[1]INTERNAL PARAMETERS-2'!R54*VLOOKUP(S$4,'[1]INTERNAL PARAMETERS-1'!$B$5:$J$44,4, FALSE)</f>
        <v>2.7712527943044914E-2</v>
      </c>
      <c r="T54" s="44">
        <f>$F54*'[1]INTERNAL PARAMETERS-2'!S54*VLOOKUP(T$4,'[1]INTERNAL PARAMETERS-1'!$B$5:$J$44,4, FALSE)</f>
        <v>3.2641994216063481E-3</v>
      </c>
      <c r="U54" s="44">
        <f>$F54*'[1]INTERNAL PARAMETERS-2'!T54*VLOOKUP(U$4,'[1]INTERNAL PARAMETERS-1'!$B$5:$J$44,4, FALSE)</f>
        <v>2.7201307496926732E-3</v>
      </c>
      <c r="V54" s="44">
        <f>$F54*'[1]INTERNAL PARAMETERS-2'!U54*VLOOKUP(V$4,'[1]INTERNAL PARAMETERS-1'!$B$5:$J$44,4, FALSE)</f>
        <v>4.447506261043449E-2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5.4406867191367442E-3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1.0880310388894995E-2</v>
      </c>
      <c r="AJ54" s="44">
        <f>$F54*'[1]INTERNAL PARAMETERS-2'!AI54*VLOOKUP(AJ$4,'[1]INTERNAL PARAMETERS-1'!$B$5:$J$44,4, FALSE)</f>
        <v>8.1610300787051167E-3</v>
      </c>
      <c r="AK54" s="44">
        <f>$F54*'[1]INTERNAL PARAMETERS-2'!AJ54*VLOOKUP(AK$4,'[1]INTERNAL PARAMETERS-1'!$B$5:$J$44,4, FALSE)</f>
        <v>5.4406867191367442E-3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2.101572241186513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0.8734527678088353</v>
      </c>
      <c r="BB54" s="44">
        <f>$F54*'[1]INTERNAL PARAMETERS-2'!M54*(1-VLOOKUP(N$4,'[1]INTERNAL PARAMETERS-1'!$B$5:$J$44,4, FALSE))</f>
        <v>0.28942837510752162</v>
      </c>
      <c r="BC54" s="44">
        <f>$F54*'[1]INTERNAL PARAMETERS-2'!N54*(1-VLOOKUP(O$4,'[1]INTERNAL PARAMETERS-1'!$B$5:$J$44,4, FALSE))</f>
        <v>1.2920886823384821</v>
      </c>
      <c r="BD54" s="44">
        <f>$F54*'[1]INTERNAL PARAMETERS-2'!O54*(1-VLOOKUP(P$4,'[1]INTERNAL PARAMETERS-1'!$B$5:$J$44,4, FALSE))</f>
        <v>0.24209673935966469</v>
      </c>
      <c r="BE54" s="44">
        <f>$F54*'[1]INTERNAL PARAMETERS-2'!P54*(1-VLOOKUP(Q$4,'[1]INTERNAL PARAMETERS-1'!$B$5:$J$44,4, FALSE))</f>
        <v>0.2910597306837599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0.52653803091785334</v>
      </c>
      <c r="BH54" s="44">
        <f>$F54*'[1]INTERNAL PARAMETERS-2'!S54*(1-VLOOKUP(T$4,'[1]INTERNAL PARAMETERS-1'!$B$5:$J$44,4, FALSE))</f>
        <v>2.9377794794457134E-2</v>
      </c>
      <c r="BI54" s="44">
        <f>$F54*'[1]INTERNAL PARAMETERS-2'!T54*(1-VLOOKUP(U$4,'[1]INTERNAL PARAMETERS-1'!$B$5:$J$44,4, FALSE))</f>
        <v>1.0880522998770693E-2</v>
      </c>
      <c r="BJ54" s="44">
        <f>$F54*'[1]INTERNAL PARAMETERS-2'!U54*(1-VLOOKUP(V$4,'[1]INTERNAL PARAMETERS-1'!$B$5:$J$44,4, FALSE))</f>
        <v>0.25202535479246213</v>
      </c>
      <c r="BK54" s="44">
        <f>$F54*'[1]INTERNAL PARAMETERS-2'!V54*(1-VLOOKUP(W$4,'[1]INTERNAL PARAMETERS-1'!$B$5:$J$44,4, FALSE))</f>
        <v>0.23121642897076969</v>
      </c>
      <c r="BL54" s="44">
        <f>$F54*'[1]INTERNAL PARAMETERS-2'!W54*(1-VLOOKUP(X$4,'[1]INTERNAL PARAMETERS-1'!$B$5:$J$44,4, FALSE))</f>
        <v>0.44883114114369749</v>
      </c>
      <c r="BM54" s="44">
        <f>$F54*'[1]INTERNAL PARAMETERS-2'!X54*(1-VLOOKUP(Y$4,'[1]INTERNAL PARAMETERS-1'!$B$5:$J$44,4, FALSE))</f>
        <v>0.30466144748160173</v>
      </c>
      <c r="BN54" s="44">
        <f>$F54*'[1]INTERNAL PARAMETERS-2'!Y54*(1-VLOOKUP(Z$4,'[1]INTERNAL PARAMETERS-1'!$B$5:$J$44,4, FALSE))</f>
        <v>0.44611079778412915</v>
      </c>
      <c r="BO54" s="44">
        <f>$F54*'[1]INTERNAL PARAMETERS-2'!Z54*(1-VLOOKUP(AA$4,'[1]INTERNAL PARAMETERS-1'!$B$5:$J$44,4, FALSE))</f>
        <v>0.31010107115135999</v>
      </c>
      <c r="BP54" s="44">
        <f>$F54*'[1]INTERNAL PARAMETERS-2'!AA54*(1-VLOOKUP(AB$4,'[1]INTERNAL PARAMETERS-1'!$B$5:$J$44,4, FALSE))</f>
        <v>0.11152769944603229</v>
      </c>
      <c r="BQ54" s="44">
        <f>$F54*'[1]INTERNAL PARAMETERS-2'!AB54*(1-VLOOKUP(AC$4,'[1]INTERNAL PARAMETERS-1'!$B$5:$J$44,4, FALSE))</f>
        <v>1.498823084122515</v>
      </c>
      <c r="BR54" s="44">
        <f>$F54*'[1]INTERNAL PARAMETERS-2'!AC54*(1-VLOOKUP(AD$4,'[1]INTERNAL PARAMETERS-1'!$B$5:$J$44,4, FALSE))</f>
        <v>8.7045672259295437E-2</v>
      </c>
      <c r="BS54" s="44">
        <f>$F54*'[1]INTERNAL PARAMETERS-2'!AD54*(1-VLOOKUP(AE$4,'[1]INTERNAL PARAMETERS-1'!$B$5:$J$44,4, FALSE))</f>
        <v>3.8082680935200217E-2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1.9041340467600108E-2</v>
      </c>
      <c r="CA54" s="44">
        <f>$F54*'[1]INTERNAL PARAMETERS-2'!AL54*(1-VLOOKUP(AM$4,'[1]INTERNAL PARAMETERS-1'!$B$5:$J$44,4, FALSE))</f>
        <v>0.1196887295247374</v>
      </c>
      <c r="CB54" s="44">
        <f>$F54*'[1]INTERNAL PARAMETERS-2'!AM54*(1-VLOOKUP(AN$4,'[1]INTERNAL PARAMETERS-1'!$B$5:$J$44,4, FALSE))</f>
        <v>1.9041340467600108E-2</v>
      </c>
      <c r="CC54" s="44">
        <f>$F54*'[1]INTERNAL PARAMETERS-2'!AN54*(1-VLOOKUP(AO$4,'[1]INTERNAL PARAMETERS-1'!$B$5:$J$44,4, FALSE))</f>
        <v>0.1196887295247374</v>
      </c>
      <c r="CD54" s="44">
        <f>$F54*'[1]INTERNAL PARAMETERS-2'!AO54*(1-VLOOKUP(AP$4,'[1]INTERNAL PARAMETERS-1'!$B$5:$J$44,4, FALSE))</f>
        <v>0.40530777348936053</v>
      </c>
      <c r="CE54" s="44">
        <f>$F54*'[1]INTERNAL PARAMETERS-2'!AP54*(1-VLOOKUP(AQ$4,'[1]INTERNAL PARAMETERS-1'!$B$5:$J$44,4, FALSE))</f>
        <v>6.8004331791695322E-2</v>
      </c>
      <c r="CF54" s="44">
        <f>$F54*'[1]INTERNAL PARAMETERS-2'!AQ54*(1-VLOOKUP(AR$4,'[1]INTERNAL PARAMETERS-1'!$B$5:$J$44,4, FALSE))</f>
        <v>2.7203433595683721E-3</v>
      </c>
      <c r="CG54" s="44">
        <f>$F54*'[1]INTERNAL PARAMETERS-2'!AR54*(1-VLOOKUP(AS$4,'[1]INTERNAL PARAMETERS-1'!$B$5:$J$44,4, FALSE))</f>
        <v>2.7203433595683721E-3</v>
      </c>
      <c r="CH54" s="43">
        <f>$F54*'[1]INTERNAL PARAMETERS-2'!AS54*(1-VLOOKUP(AT$4,'[1]INTERNAL PARAMETERS-1'!$B$5:$J$44,4, FALSE))</f>
        <v>0</v>
      </c>
      <c r="CI54" s="42">
        <f t="shared" si="0"/>
        <v>10.630495911047456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'S Opt'!X55</f>
        <v>5.3688271219753663</v>
      </c>
      <c r="G55" s="45">
        <f>$F55*'[1]INTERNAL PARAMETERS-2'!F55*VLOOKUP(G$4,'[1]INTERNAL PARAMETERS-1'!$B$5:$J$44,4, FALSE)</f>
        <v>2.9434594696229947E-2</v>
      </c>
      <c r="H55" s="44">
        <f>$F55*'[1]INTERNAL PARAMETERS-2'!G55*VLOOKUP(H$4,'[1]INTERNAL PARAMETERS-1'!$B$5:$J$44,4, FALSE)</f>
        <v>1.9132352331871414E-2</v>
      </c>
      <c r="I55" s="44">
        <f>$F55*'[1]INTERNAL PARAMETERS-2'!H55*VLOOKUP(I$4,'[1]INTERNAL PARAMETERS-1'!$B$5:$J$44,4, FALSE)</f>
        <v>5.6775024685262181E-2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3.1936280226121203E-2</v>
      </c>
      <c r="N55" s="44">
        <f>$F55*'[1]INTERNAL PARAMETERS-2'!M55*VLOOKUP(N$4,'[1]INTERNAL PARAMETERS-1'!$B$5:$J$44,4, FALSE)</f>
        <v>6.3283975934860237E-3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1.2984427862090595E-2</v>
      </c>
      <c r="T55" s="44">
        <f>$F55*'[1]INTERNAL PARAMETERS-2'!S55*VLOOKUP(T$4,'[1]INTERNAL PARAMETERS-1'!$B$5:$J$44,4, FALSE)</f>
        <v>1.7660756817737969E-3</v>
      </c>
      <c r="U55" s="44">
        <f>$F55*'[1]INTERNAL PARAMETERS-2'!T55*VLOOKUP(U$4,'[1]INTERNAL PARAMETERS-1'!$B$5:$J$44,4, FALSE)</f>
        <v>5.8863820565337914E-4</v>
      </c>
      <c r="V55" s="44">
        <f>$F55*'[1]INTERNAL PARAMETERS-2'!U55*VLOOKUP(V$4,'[1]INTERNAL PARAMETERS-1'!$B$5:$J$44,4, FALSE)</f>
        <v>2.5166377134259527E-2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2.9431910282668957E-3</v>
      </c>
      <c r="AJ55" s="44">
        <f>$F55*'[1]INTERNAL PARAMETERS-2'!AI55*VLOOKUP(AJ$4,'[1]INTERNAL PARAMETERS-1'!$B$5:$J$44,4, FALSE)</f>
        <v>5.8869189392459897E-3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1.0787254690199812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0.60678932429630272</v>
      </c>
      <c r="BB55" s="44">
        <f>$F55*'[1]INTERNAL PARAMETERS-2'!M55*(1-VLOOKUP(N$4,'[1]INTERNAL PARAMETERS-1'!$B$5:$J$44,4, FALSE))</f>
        <v>0.12023955427623445</v>
      </c>
      <c r="BC55" s="44">
        <f>$F55*'[1]INTERNAL PARAMETERS-2'!N55*(1-VLOOKUP(O$4,'[1]INTERNAL PARAMETERS-1'!$B$5:$J$44,4, FALSE))</f>
        <v>0.66227328027940791</v>
      </c>
      <c r="BD55" s="44">
        <f>$F55*'[1]INTERNAL PARAMETERS-2'!O55*(1-VLOOKUP(P$4,'[1]INTERNAL PARAMETERS-1'!$B$5:$J$44,4, FALSE))</f>
        <v>0.11037879056611595</v>
      </c>
      <c r="BE55" s="44">
        <f>$F55*'[1]INTERNAL PARAMETERS-2'!P55*(1-VLOOKUP(Q$4,'[1]INTERNAL PARAMETERS-1'!$B$5:$J$44,4, FALSE))</f>
        <v>0.18543660437946816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0.24670412937972128</v>
      </c>
      <c r="BH55" s="44">
        <f>$F55*'[1]INTERNAL PARAMETERS-2'!S55*(1-VLOOKUP(T$4,'[1]INTERNAL PARAMETERS-1'!$B$5:$J$44,4, FALSE))</f>
        <v>1.5894681135964171E-2</v>
      </c>
      <c r="BI55" s="44">
        <f>$F55*'[1]INTERNAL PARAMETERS-2'!T55*(1-VLOOKUP(U$4,'[1]INTERNAL PARAMETERS-1'!$B$5:$J$44,4, FALSE))</f>
        <v>2.3545528226135166E-3</v>
      </c>
      <c r="BJ55" s="44">
        <f>$F55*'[1]INTERNAL PARAMETERS-2'!U55*(1-VLOOKUP(V$4,'[1]INTERNAL PARAMETERS-1'!$B$5:$J$44,4, FALSE))</f>
        <v>0.14260947042747066</v>
      </c>
      <c r="BK55" s="44">
        <f>$F55*'[1]INTERNAL PARAMETERS-2'!V55*(1-VLOOKUP(W$4,'[1]INTERNAL PARAMETERS-1'!$B$5:$J$44,4, FALSE))</f>
        <v>0.1089071950519825</v>
      </c>
      <c r="BL55" s="44">
        <f>$F55*'[1]INTERNAL PARAMETERS-2'!W55*(1-VLOOKUP(X$4,'[1]INTERNAL PARAMETERS-1'!$B$5:$J$44,4, FALSE))</f>
        <v>0.20898374325373992</v>
      </c>
      <c r="BM55" s="44">
        <f>$F55*'[1]INTERNAL PARAMETERS-2'!X55*(1-VLOOKUP(Y$4,'[1]INTERNAL PARAMETERS-1'!$B$5:$J$44,4, FALSE))</f>
        <v>0.17954968544022218</v>
      </c>
      <c r="BN55" s="44">
        <f>$F55*'[1]INTERNAL PARAMETERS-2'!Y55*(1-VLOOKUP(Z$4,'[1]INTERNAL PARAMETERS-1'!$B$5:$J$44,4, FALSE))</f>
        <v>0.17954968544022218</v>
      </c>
      <c r="BO55" s="44">
        <f>$F55*'[1]INTERNAL PARAMETERS-2'!Z55*(1-VLOOKUP(AA$4,'[1]INTERNAL PARAMETERS-1'!$B$5:$J$44,4, FALSE))</f>
        <v>0.14570030420159188</v>
      </c>
      <c r="BP55" s="44">
        <f>$F55*'[1]INTERNAL PARAMETERS-2'!AA55*(1-VLOOKUP(AB$4,'[1]INTERNAL PARAMETERS-1'!$B$5:$J$44,4, FALSE))</f>
        <v>4.415162360298882E-2</v>
      </c>
      <c r="BQ55" s="44">
        <f>$F55*'[1]INTERNAL PARAMETERS-2'!AB55*(1-VLOOKUP(AC$4,'[1]INTERNAL PARAMETERS-1'!$B$5:$J$44,4, FALSE))</f>
        <v>0.76234982848116528</v>
      </c>
      <c r="BR55" s="44">
        <f>$F55*'[1]INTERNAL PARAMETERS-2'!AC55*(1-VLOOKUP(AD$4,'[1]INTERNAL PARAMETERS-1'!$B$5:$J$44,4, FALSE))</f>
        <v>2.0603947846004861E-2</v>
      </c>
      <c r="BS55" s="44">
        <f>$F55*'[1]INTERNAL PARAMETERS-2'!AD55*(1-VLOOKUP(AE$4,'[1]INTERNAL PARAMETERS-1'!$B$5:$J$44,4, FALSE))</f>
        <v>1.3245433392625426E-2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8.830109967512885E-3</v>
      </c>
      <c r="CA55" s="44">
        <f>$F55*'[1]INTERNAL PARAMETERS-2'!AL55*(1-VLOOKUP(AM$4,'[1]INTERNAL PARAMETERS-1'!$B$5:$J$44,4, FALSE))</f>
        <v>6.0340248023881146E-2</v>
      </c>
      <c r="CB55" s="44">
        <f>$F55*'[1]INTERNAL PARAMETERS-2'!AM55*(1-VLOOKUP(AN$4,'[1]INTERNAL PARAMETERS-1'!$B$5:$J$44,4, FALSE))</f>
        <v>2.0603947846004861E-2</v>
      </c>
      <c r="CC55" s="44">
        <f>$F55*'[1]INTERNAL PARAMETERS-2'!AN55*(1-VLOOKUP(AO$4,'[1]INTERNAL PARAMETERS-1'!$B$5:$J$44,4, FALSE))</f>
        <v>2.6490866785250852E-2</v>
      </c>
      <c r="CD55" s="44">
        <f>$F55*'[1]INTERNAL PARAMETERS-2'!AO55*(1-VLOOKUP(AP$4,'[1]INTERNAL PARAMETERS-1'!$B$5:$J$44,4, FALSE))</f>
        <v>0.19573830986111448</v>
      </c>
      <c r="CE55" s="44">
        <f>$F55*'[1]INTERNAL PARAMETERS-2'!AP55*(1-VLOOKUP(AQ$4,'[1]INTERNAL PARAMETERS-1'!$B$5:$J$44,4, FALSE))</f>
        <v>2.2075543360138308E-2</v>
      </c>
      <c r="CF55" s="44">
        <f>$F55*'[1]INTERNAL PARAMETERS-2'!AQ55*(1-VLOOKUP(AR$4,'[1]INTERNAL PARAMETERS-1'!$B$5:$J$44,4, FALSE))</f>
        <v>2.9431910282668957E-3</v>
      </c>
      <c r="CG55" s="44">
        <f>$F55*'[1]INTERNAL PARAMETERS-2'!AR55*(1-VLOOKUP(AS$4,'[1]INTERNAL PARAMETERS-1'!$B$5:$J$44,4, FALSE))</f>
        <v>4.4153234251125412E-3</v>
      </c>
      <c r="CH55" s="43">
        <f>$F55*'[1]INTERNAL PARAMETERS-2'!AS55*(1-VLOOKUP(AT$4,'[1]INTERNAL PARAMETERS-1'!$B$5:$J$44,4, FALSE))</f>
        <v>0</v>
      </c>
      <c r="CI55" s="42">
        <f t="shared" si="0"/>
        <v>5.3688271219753645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'S Opt'!X56</f>
        <v>2.5188322084718573</v>
      </c>
      <c r="G56" s="45">
        <f>$F56*'[1]INTERNAL PARAMETERS-2'!F56*VLOOKUP(G$4,'[1]INTERNAL PARAMETERS-1'!$B$5:$J$44,4, FALSE)</f>
        <v>8.5441307343573861E-3</v>
      </c>
      <c r="H56" s="44">
        <f>$F56*'[1]INTERNAL PARAMETERS-2'!G56*VLOOKUP(H$4,'[1]INTERNAL PARAMETERS-1'!$B$5:$J$44,4, FALSE)</f>
        <v>9.3985186194710402E-3</v>
      </c>
      <c r="I56" s="44">
        <f>$F56*'[1]INTERNAL PARAMETERS-2'!H56*VLOOKUP(I$4,'[1]INTERNAL PARAMETERS-1'!$B$5:$J$44,4, FALSE)</f>
        <v>2.6229040582453934E-2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2.0847870423079867E-2</v>
      </c>
      <c r="N56" s="44">
        <f>$F56*'[1]INTERNAL PARAMETERS-2'!M56*VLOOKUP(N$4,'[1]INTERNAL PARAMETERS-1'!$B$5:$J$44,4, FALSE)</f>
        <v>3.2040805107866259E-3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6.2389458738081136E-3</v>
      </c>
      <c r="T56" s="44">
        <f>$F56*'[1]INTERNAL PARAMETERS-2'!S56*VLOOKUP(T$4,'[1]INTERNAL PARAMETERS-1'!$B$5:$J$44,4, FALSE)</f>
        <v>6.835354964130079E-4</v>
      </c>
      <c r="U56" s="44">
        <f>$F56*'[1]INTERNAL PARAMETERS-2'!T56*VLOOKUP(U$4,'[1]INTERNAL PARAMETERS-1'!$B$5:$J$44,4, FALSE)</f>
        <v>5.1263273106819237E-4</v>
      </c>
      <c r="V56" s="44">
        <f>$F56*'[1]INTERNAL PARAMETERS-2'!U56*VLOOKUP(V$4,'[1]INTERNAL PARAMETERS-1'!$B$5:$J$44,4, FALSE)</f>
        <v>1.345713814530383E-2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2.5631636553409619E-3</v>
      </c>
      <c r="AJ56" s="44">
        <f>$F56*'[1]INTERNAL PARAMETERS-2'!AI56*VLOOKUP(AJ$4,'[1]INTERNAL PARAMETERS-1'!$B$5:$J$44,4, FALSE)</f>
        <v>8.5438788511365399E-4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0.4983517710666247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0.39610953803851745</v>
      </c>
      <c r="BB56" s="44">
        <f>$F56*'[1]INTERNAL PARAMETERS-2'!M56*(1-VLOOKUP(N$4,'[1]INTERNAL PARAMETERS-1'!$B$5:$J$44,4, FALSE))</f>
        <v>6.0877529704945886E-2</v>
      </c>
      <c r="BC56" s="44">
        <f>$F56*'[1]INTERNAL PARAMETERS-2'!N56*(1-VLOOKUP(O$4,'[1]INTERNAL PARAMETERS-1'!$B$5:$J$44,4, FALSE))</f>
        <v>0.28281322095111588</v>
      </c>
      <c r="BD56" s="44">
        <f>$F56*'[1]INTERNAL PARAMETERS-2'!O56*(1-VLOOKUP(P$4,'[1]INTERNAL PARAMETERS-1'!$B$5:$J$44,4, FALSE))</f>
        <v>3.9303354014553163E-2</v>
      </c>
      <c r="BE56" s="44">
        <f>$F56*'[1]INTERNAL PARAMETERS-2'!P56*(1-VLOOKUP(Q$4,'[1]INTERNAL PARAMETERS-1'!$B$5:$J$44,4, FALSE))</f>
        <v>9.2277417957366492E-2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0.11853997160235415</v>
      </c>
      <c r="BH56" s="44">
        <f>$F56*'[1]INTERNAL PARAMETERS-2'!S56*(1-VLOOKUP(T$4,'[1]INTERNAL PARAMETERS-1'!$B$5:$J$44,4, FALSE))</f>
        <v>6.151819467717071E-3</v>
      </c>
      <c r="BI56" s="44">
        <f>$F56*'[1]INTERNAL PARAMETERS-2'!T56*(1-VLOOKUP(U$4,'[1]INTERNAL PARAMETERS-1'!$B$5:$J$44,4, FALSE))</f>
        <v>2.0505309242727695E-3</v>
      </c>
      <c r="BJ56" s="44">
        <f>$F56*'[1]INTERNAL PARAMETERS-2'!U56*(1-VLOOKUP(V$4,'[1]INTERNAL PARAMETERS-1'!$B$5:$J$44,4, FALSE))</f>
        <v>7.6257116156721705E-2</v>
      </c>
      <c r="BK56" s="44">
        <f>$F56*'[1]INTERNAL PARAMETERS-2'!V56*(1-VLOOKUP(W$4,'[1]INTERNAL PARAMETERS-1'!$B$5:$J$44,4, FALSE))</f>
        <v>5.1265288172586021E-2</v>
      </c>
      <c r="BL56" s="44">
        <f>$F56*'[1]INTERNAL PARAMETERS-2'!W56*(1-VLOOKUP(X$4,'[1]INTERNAL PARAMETERS-1'!$B$5:$J$44,4, FALSE))</f>
        <v>7.5188904605430873E-2</v>
      </c>
      <c r="BM56" s="44">
        <f>$F56*'[1]INTERNAL PARAMETERS-2'!X56*(1-VLOOKUP(Y$4,'[1]INTERNAL PARAMETERS-1'!$B$5:$J$44,4, FALSE))</f>
        <v>8.7150838763463717E-2</v>
      </c>
      <c r="BN56" s="44">
        <f>$F56*'[1]INTERNAL PARAMETERS-2'!Y56*(1-VLOOKUP(Z$4,'[1]INTERNAL PARAMETERS-1'!$B$5:$J$44,4, FALSE))</f>
        <v>8.8005226648577378E-2</v>
      </c>
      <c r="BO56" s="44">
        <f>$F56*'[1]INTERNAL PARAMETERS-2'!Z56*(1-VLOOKUP(AA$4,'[1]INTERNAL PARAMETERS-1'!$B$5:$J$44,4, FALSE))</f>
        <v>6.1518194677170707E-2</v>
      </c>
      <c r="BP56" s="44">
        <f>$F56*'[1]INTERNAL PARAMETERS-2'!AA56*(1-VLOOKUP(AB$4,'[1]INTERNAL PARAMETERS-1'!$B$5:$J$44,4, FALSE))</f>
        <v>2.3923868316065699E-2</v>
      </c>
      <c r="BQ56" s="44">
        <f>$F56*'[1]INTERNAL PARAMETERS-2'!AB56*(1-VLOOKUP(AC$4,'[1]INTERNAL PARAMETERS-1'!$B$5:$J$44,4, FALSE))</f>
        <v>0.30588270138206797</v>
      </c>
      <c r="BR56" s="44">
        <f>$F56*'[1]INTERNAL PARAMETERS-2'!AC56*(1-VLOOKUP(AD$4,'[1]INTERNAL PARAMETERS-1'!$B$5:$J$44,4, FALSE))</f>
        <v>1.7088513351935623E-2</v>
      </c>
      <c r="BS56" s="44">
        <f>$F56*'[1]INTERNAL PARAMETERS-2'!AD56*(1-VLOOKUP(AE$4,'[1]INTERNAL PARAMETERS-1'!$B$5:$J$44,4, FALSE))</f>
        <v>5.1265791939027706E-3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5.1265791939027706E-3</v>
      </c>
      <c r="CA56" s="44">
        <f>$F56*'[1]INTERNAL PARAMETERS-2'!AL56*(1-VLOOKUP(AM$4,'[1]INTERNAL PARAMETERS-1'!$B$5:$J$44,4, FALSE))</f>
        <v>2.136045277750389E-2</v>
      </c>
      <c r="CB56" s="44">
        <f>$F56*'[1]INTERNAL PARAMETERS-2'!AM56*(1-VLOOKUP(AN$4,'[1]INTERNAL PARAMETERS-1'!$B$5:$J$44,4, FALSE))</f>
        <v>6.8353549641300788E-3</v>
      </c>
      <c r="CC56" s="44">
        <f>$F56*'[1]INTERNAL PARAMETERS-2'!AN56*(1-VLOOKUP(AO$4,'[1]INTERNAL PARAMETERS-1'!$B$5:$J$44,4, FALSE))</f>
        <v>1.7088513351935623E-2</v>
      </c>
      <c r="CD56" s="44">
        <f>$F56*'[1]INTERNAL PARAMETERS-2'!AO56*(1-VLOOKUP(AP$4,'[1]INTERNAL PARAMETERS-1'!$B$5:$J$44,4, FALSE))</f>
        <v>7.6897932258879018E-2</v>
      </c>
      <c r="CE56" s="44">
        <f>$F56*'[1]INTERNAL PARAMETERS-2'!AP56*(1-VLOOKUP(AQ$4,'[1]INTERNAL PARAMETERS-1'!$B$5:$J$44,4, FALSE))</f>
        <v>1.0253158387805541E-2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8.5438788511365399E-4</v>
      </c>
      <c r="CH56" s="43">
        <f>$F56*'[1]INTERNAL PARAMETERS-2'!AS56*(1-VLOOKUP(AT$4,'[1]INTERNAL PARAMETERS-1'!$B$5:$J$44,4, FALSE))</f>
        <v>0</v>
      </c>
      <c r="CI56" s="42">
        <f t="shared" si="0"/>
        <v>2.5188322084718582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'S Opt'!X57</f>
        <v>1.2376906076034762</v>
      </c>
      <c r="G57" s="45">
        <f>$F57*'[1]INTERNAL PARAMETERS-2'!F57*VLOOKUP(G$4,'[1]INTERNAL PARAMETERS-1'!$B$5:$J$44,4, FALSE)</f>
        <v>3.6599748957442391E-3</v>
      </c>
      <c r="H57" s="44">
        <f>$F57*'[1]INTERNAL PARAMETERS-2'!G57*VLOOKUP(H$4,'[1]INTERNAL PARAMETERS-1'!$B$5:$J$44,4, FALSE)</f>
        <v>1.2199916319147464E-3</v>
      </c>
      <c r="I57" s="44">
        <f>$F57*'[1]INTERNAL PARAMETERS-2'!H57*VLOOKUP(I$4,'[1]INTERNAL PARAMETERS-1'!$B$5:$J$44,4, FALSE)</f>
        <v>1.3827640367925024E-2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1.3999506085696842E-2</v>
      </c>
      <c r="N57" s="44">
        <f>$F57*'[1]INTERNAL PARAMETERS-2'!M57*VLOOKUP(N$4,'[1]INTERNAL PARAMETERS-1'!$B$5:$J$44,4, FALSE)</f>
        <v>1.0369990755805727E-3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6.1005770048775342E-4</v>
      </c>
      <c r="S57" s="44">
        <f>$F57*'[1]INTERNAL PARAMETERS-2'!R57*VLOOKUP(S$4,'[1]INTERNAL PARAMETERS-1'!$B$5:$J$44,4, FALSE)</f>
        <v>2.4898621953159134E-3</v>
      </c>
      <c r="T57" s="44">
        <f>$F57*'[1]INTERNAL PARAMETERS-2'!S57*VLOOKUP(T$4,'[1]INTERNAL PARAMETERS-1'!$B$5:$J$44,4, FALSE)</f>
        <v>3.0500409643172463E-4</v>
      </c>
      <c r="U57" s="44">
        <f>$F57*'[1]INTERNAL PARAMETERS-2'!T57*VLOOKUP(U$4,'[1]INTERNAL PARAMETERS-1'!$B$5:$J$44,4, FALSE)</f>
        <v>1.2201154009755069E-4</v>
      </c>
      <c r="V57" s="44">
        <f>$F57*'[1]INTERNAL PARAMETERS-2'!U57*VLOOKUP(V$4,'[1]INTERNAL PARAMETERS-1'!$B$5:$J$44,4, FALSE)</f>
        <v>3.9345008609637279E-3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6.1005770048775342E-4</v>
      </c>
      <c r="AJ57" s="44">
        <f>$F57*'[1]INTERNAL PARAMETERS-2'!AI57*VLOOKUP(AJ$4,'[1]INTERNAL PARAMETERS-1'!$B$5:$J$44,4, FALSE)</f>
        <v>6.1005770048775342E-4</v>
      </c>
      <c r="AK57" s="44">
        <f>$F57*'[1]INTERNAL PARAMETERS-2'!AJ57*VLOOKUP(AK$4,'[1]INTERNAL PARAMETERS-1'!$B$5:$J$44,4, FALSE)</f>
        <v>6.1005770048775342E-4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0.26272516699057541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0.26599061562824</v>
      </c>
      <c r="BB57" s="44">
        <f>$F57*'[1]INTERNAL PARAMETERS-2'!M57*(1-VLOOKUP(N$4,'[1]INTERNAL PARAMETERS-1'!$B$5:$J$44,4, FALSE))</f>
        <v>1.9702982436030879E-2</v>
      </c>
      <c r="BC57" s="44">
        <f>$F57*'[1]INTERNAL PARAMETERS-2'!N57*(1-VLOOKUP(O$4,'[1]INTERNAL PARAMETERS-1'!$B$5:$J$44,4, FALSE))</f>
        <v>0.11163003881909424</v>
      </c>
      <c r="BD57" s="44">
        <f>$F57*'[1]INTERNAL PARAMETERS-2'!O57*(1-VLOOKUP(P$4,'[1]INTERNAL PARAMETERS-1'!$B$5:$J$44,4, FALSE))</f>
        <v>2.1350039212099201E-2</v>
      </c>
      <c r="BE57" s="44">
        <f>$F57*'[1]INTERNAL PARAMETERS-2'!P57*(1-VLOOKUP(Q$4,'[1]INTERNAL PARAMETERS-1'!$B$5:$J$44,4, FALSE))</f>
        <v>5.0020028215686886E-2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4.7307381711002343E-2</v>
      </c>
      <c r="BH57" s="44">
        <f>$F57*'[1]INTERNAL PARAMETERS-2'!S57*(1-VLOOKUP(T$4,'[1]INTERNAL PARAMETERS-1'!$B$5:$J$44,4, FALSE))</f>
        <v>2.7450368678855219E-3</v>
      </c>
      <c r="BI57" s="44">
        <f>$F57*'[1]INTERNAL PARAMETERS-2'!T57*(1-VLOOKUP(U$4,'[1]INTERNAL PARAMETERS-1'!$B$5:$J$44,4, FALSE))</f>
        <v>4.8804616039020276E-4</v>
      </c>
      <c r="BJ57" s="44">
        <f>$F57*'[1]INTERNAL PARAMETERS-2'!U57*(1-VLOOKUP(V$4,'[1]INTERNAL PARAMETERS-1'!$B$5:$J$44,4, FALSE))</f>
        <v>2.2295504878794458E-2</v>
      </c>
      <c r="BK57" s="44">
        <f>$F57*'[1]INTERNAL PARAMETERS-2'!V57*(1-VLOOKUP(W$4,'[1]INTERNAL PARAMETERS-1'!$B$5:$J$44,4, FALSE))</f>
        <v>2.8060055072160688E-2</v>
      </c>
      <c r="BL57" s="44">
        <f>$F57*'[1]INTERNAL PARAMETERS-2'!W57*(1-VLOOKUP(X$4,'[1]INTERNAL PARAMETERS-1'!$B$5:$J$44,4, FALSE))</f>
        <v>3.294002159981968E-2</v>
      </c>
      <c r="BM57" s="44">
        <f>$F57*'[1]INTERNAL PARAMETERS-2'!X57*(1-VLOOKUP(Y$4,'[1]INTERNAL PARAMETERS-1'!$B$5:$J$44,4, FALSE))</f>
        <v>4.1479963023222904E-2</v>
      </c>
      <c r="BN57" s="44">
        <f>$F57*'[1]INTERNAL PARAMETERS-2'!Y57*(1-VLOOKUP(Z$4,'[1]INTERNAL PARAMETERS-1'!$B$5:$J$44,4, FALSE))</f>
        <v>4.6360053319942647E-2</v>
      </c>
      <c r="BO57" s="44">
        <f>$F57*'[1]INTERNAL PARAMETERS-2'!Z57*(1-VLOOKUP(AA$4,'[1]INTERNAL PARAMETERS-1'!$B$5:$J$44,4, FALSE))</f>
        <v>2.5620071808331195E-2</v>
      </c>
      <c r="BP57" s="44">
        <f>$F57*'[1]INTERNAL PARAMETERS-2'!AA57*(1-VLOOKUP(AB$4,'[1]INTERNAL PARAMETERS-1'!$B$5:$J$44,4, FALSE))</f>
        <v>6.0999581595737318E-3</v>
      </c>
      <c r="BQ57" s="44">
        <f>$F57*'[1]INTERNAL PARAMETERS-2'!AB57*(1-VLOOKUP(AC$4,'[1]INTERNAL PARAMETERS-1'!$B$5:$J$44,4, FALSE))</f>
        <v>0.13542006129502293</v>
      </c>
      <c r="BR57" s="44">
        <f>$F57*'[1]INTERNAL PARAMETERS-2'!AC57*(1-VLOOKUP(AD$4,'[1]INTERNAL PARAMETERS-1'!$B$5:$J$44,4, FALSE))</f>
        <v>5.4900242281467389E-3</v>
      </c>
      <c r="BS57" s="44">
        <f>$F57*'[1]INTERNAL PARAMETERS-2'!AD57*(1-VLOOKUP(AE$4,'[1]INTERNAL PARAMETERS-1'!$B$5:$J$44,4, FALSE))</f>
        <v>3.6599748957442391E-3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1.2199916319147464E-3</v>
      </c>
      <c r="CA57" s="44">
        <f>$F57*'[1]INTERNAL PARAMETERS-2'!AL57*(1-VLOOKUP(AM$4,'[1]INTERNAL PARAMETERS-1'!$B$5:$J$44,4, FALSE))</f>
        <v>4.2700325962319926E-3</v>
      </c>
      <c r="CB57" s="44">
        <f>$F57*'[1]INTERNAL PARAMETERS-2'!AM57*(1-VLOOKUP(AN$4,'[1]INTERNAL PARAMETERS-1'!$B$5:$J$44,4, FALSE))</f>
        <v>4.2700325962319926E-3</v>
      </c>
      <c r="CC57" s="44">
        <f>$F57*'[1]INTERNAL PARAMETERS-2'!AN57*(1-VLOOKUP(AO$4,'[1]INTERNAL PARAMETERS-1'!$B$5:$J$44,4, FALSE))</f>
        <v>9.7600568243787333E-3</v>
      </c>
      <c r="CD57" s="44">
        <f>$F57*'[1]INTERNAL PARAMETERS-2'!AO57*(1-VLOOKUP(AP$4,'[1]INTERNAL PARAMETERS-1'!$B$5:$J$44,4, FALSE))</f>
        <v>4.2090020723710653E-2</v>
      </c>
      <c r="CE57" s="44">
        <f>$F57*'[1]INTERNAL PARAMETERS-2'!AP57*(1-VLOOKUP(AQ$4,'[1]INTERNAL PARAMETERS-1'!$B$5:$J$44,4, FALSE))</f>
        <v>3.0500409643172462E-3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6.1005770048775342E-4</v>
      </c>
      <c r="CH57" s="43">
        <f>$F57*'[1]INTERNAL PARAMETERS-2'!AS57*(1-VLOOKUP(AT$4,'[1]INTERNAL PARAMETERS-1'!$B$5:$J$44,4, FALSE))</f>
        <v>0</v>
      </c>
      <c r="CI57" s="42">
        <f t="shared" si="0"/>
        <v>1.2376909789106583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'S Opt'!X58</f>
        <v>0.68630181505251442</v>
      </c>
      <c r="G58" s="45">
        <f>$F58*'[1]INTERNAL PARAMETERS-2'!F58*VLOOKUP(G$4,'[1]INTERNAL PARAMETERS-1'!$B$5:$J$44,4, FALSE)</f>
        <v>1.7642760759554988E-3</v>
      </c>
      <c r="H58" s="44">
        <f>$F58*'[1]INTERNAL PARAMETERS-2'!G58*VLOOKUP(H$4,'[1]INTERNAL PARAMETERS-1'!$B$5:$J$44,4, FALSE)</f>
        <v>1.7642760759554988E-3</v>
      </c>
      <c r="I58" s="44">
        <f>$F58*'[1]INTERNAL PARAMETERS-2'!H58*VLOOKUP(I$4,'[1]INTERNAL PARAMETERS-1'!$B$5:$J$44,4, FALSE)</f>
        <v>6.8049604484807765E-3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7.4687515639995684E-3</v>
      </c>
      <c r="N58" s="44">
        <f>$F58*'[1]INTERNAL PARAMETERS-2'!M58*VLOOKUP(N$4,'[1]INTERNAL PARAMETERS-1'!$B$5:$J$44,4, FALSE)</f>
        <v>6.1749662658442468E-4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1.9575901397104159E-3</v>
      </c>
      <c r="T58" s="44">
        <f>$F58*'[1]INTERNAL PARAMETERS-2'!S58*VLOOKUP(T$4,'[1]INTERNAL PARAMETERS-1'!$B$5:$J$44,4, FALSE)</f>
        <v>5.880920253184996E-5</v>
      </c>
      <c r="U58" s="44">
        <f>$F58*'[1]INTERNAL PARAMETERS-2'!T58*VLOOKUP(U$4,'[1]INTERNAL PARAMETERS-1'!$B$5:$J$44,4, FALSE)</f>
        <v>1.1761840506369992E-4</v>
      </c>
      <c r="V58" s="44">
        <f>$F58*'[1]INTERNAL PARAMETERS-2'!U58*VLOOKUP(V$4,'[1]INTERNAL PARAMETERS-1'!$B$5:$J$44,4, FALSE)</f>
        <v>2.9110452307993472E-3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5.880920253184996E-4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0.12929424852113475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0.14190627971599179</v>
      </c>
      <c r="BB58" s="44">
        <f>$F58*'[1]INTERNAL PARAMETERS-2'!M58*(1-VLOOKUP(N$4,'[1]INTERNAL PARAMETERS-1'!$B$5:$J$44,4, FALSE))</f>
        <v>1.1732435905104067E-2</v>
      </c>
      <c r="BC58" s="44">
        <f>$F58*'[1]INTERNAL PARAMETERS-2'!N58*(1-VLOOKUP(O$4,'[1]INTERNAL PARAMETERS-1'!$B$5:$J$44,4, FALSE))</f>
        <v>5.998524932212395E-2</v>
      </c>
      <c r="BD58" s="44">
        <f>$F58*'[1]INTERNAL PARAMETERS-2'!O58*(1-VLOOKUP(P$4,'[1]INTERNAL PARAMETERS-1'!$B$5:$J$44,4, FALSE))</f>
        <v>9.9975644304144927E-3</v>
      </c>
      <c r="BE58" s="44">
        <f>$F58*'[1]INTERNAL PARAMETERS-2'!P58*(1-VLOOKUP(Q$4,'[1]INTERNAL PARAMETERS-1'!$B$5:$J$44,4, FALSE))</f>
        <v>3.0580716686380474E-2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3.7194212654497898E-2</v>
      </c>
      <c r="BH58" s="44">
        <f>$F58*'[1]INTERNAL PARAMETERS-2'!S58*(1-VLOOKUP(T$4,'[1]INTERNAL PARAMETERS-1'!$B$5:$J$44,4, FALSE))</f>
        <v>5.2928282278664964E-4</v>
      </c>
      <c r="BI58" s="44">
        <f>$F58*'[1]INTERNAL PARAMETERS-2'!T58*(1-VLOOKUP(U$4,'[1]INTERNAL PARAMETERS-1'!$B$5:$J$44,4, FALSE))</f>
        <v>4.7047362025479968E-4</v>
      </c>
      <c r="BJ58" s="44">
        <f>$F58*'[1]INTERNAL PARAMETERS-2'!U58*(1-VLOOKUP(V$4,'[1]INTERNAL PARAMETERS-1'!$B$5:$J$44,4, FALSE))</f>
        <v>1.6495922974529634E-2</v>
      </c>
      <c r="BK58" s="44">
        <f>$F58*'[1]INTERNAL PARAMETERS-2'!V58*(1-VLOOKUP(W$4,'[1]INTERNAL PARAMETERS-1'!$B$5:$J$44,4, FALSE))</f>
        <v>1.5290324028099484E-2</v>
      </c>
      <c r="BL58" s="44">
        <f>$F58*'[1]INTERNAL PARAMETERS-2'!W58*(1-VLOOKUP(X$4,'[1]INTERNAL PARAMETERS-1'!$B$5:$J$44,4, FALSE))</f>
        <v>1.5290324028099484E-2</v>
      </c>
      <c r="BM58" s="44">
        <f>$F58*'[1]INTERNAL PARAMETERS-2'!X58*(1-VLOOKUP(Y$4,'[1]INTERNAL PARAMETERS-1'!$B$5:$J$44,4, FALSE))</f>
        <v>1.9406968205328983E-2</v>
      </c>
      <c r="BN58" s="44">
        <f>$F58*'[1]INTERNAL PARAMETERS-2'!Y58*(1-VLOOKUP(Z$4,'[1]INTERNAL PARAMETERS-1'!$B$5:$J$44,4, FALSE))</f>
        <v>2.5875980483832477E-2</v>
      </c>
      <c r="BO58" s="44">
        <f>$F58*'[1]INTERNAL PARAMETERS-2'!Z58*(1-VLOOKUP(AA$4,'[1]INTERNAL PARAMETERS-1'!$B$5:$J$44,4, FALSE))</f>
        <v>1.3526116582325491E-2</v>
      </c>
      <c r="BP58" s="44">
        <f>$F58*'[1]INTERNAL PARAMETERS-2'!AA58*(1-VLOOKUP(AB$4,'[1]INTERNAL PARAMETERS-1'!$B$5:$J$44,4, FALSE))</f>
        <v>3.5285521519109976E-3</v>
      </c>
      <c r="BQ58" s="44">
        <f>$F58*'[1]INTERNAL PARAMETERS-2'!AB58*(1-VLOOKUP(AC$4,'[1]INTERNAL PARAMETERS-1'!$B$5:$J$44,4, FALSE))</f>
        <v>8.1156493603408431E-2</v>
      </c>
      <c r="BR58" s="44">
        <f>$F58*'[1]INTERNAL PARAMETERS-2'!AC58*(1-VLOOKUP(AD$4,'[1]INTERNAL PARAMETERS-1'!$B$5:$J$44,4, FALSE))</f>
        <v>3.5285521519109976E-3</v>
      </c>
      <c r="BS58" s="44">
        <f>$F58*'[1]INTERNAL PARAMETERS-2'!AD58*(1-VLOOKUP(AE$4,'[1]INTERNAL PARAMETERS-1'!$B$5:$J$44,4, FALSE))</f>
        <v>5.880920253184996E-4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1.1761840506369992E-3</v>
      </c>
      <c r="CA58" s="44">
        <f>$F58*'[1]INTERNAL PARAMETERS-2'!AL58*(1-VLOOKUP(AM$4,'[1]INTERNAL PARAMETERS-1'!$B$5:$J$44,4, FALSE))</f>
        <v>2.3523681012739984E-3</v>
      </c>
      <c r="CB58" s="44">
        <f>$F58*'[1]INTERNAL PARAMETERS-2'!AM58*(1-VLOOKUP(AN$4,'[1]INTERNAL PARAMETERS-1'!$B$5:$J$44,4, FALSE))</f>
        <v>2.940460126592498E-3</v>
      </c>
      <c r="CC58" s="44">
        <f>$F58*'[1]INTERNAL PARAMETERS-2'!AN58*(1-VLOOKUP(AO$4,'[1]INTERNAL PARAMETERS-1'!$B$5:$J$44,4, FALSE))</f>
        <v>4.7047362025479968E-3</v>
      </c>
      <c r="CD58" s="44">
        <f>$F58*'[1]INTERNAL PARAMETERS-2'!AO58*(1-VLOOKUP(AP$4,'[1]INTERNAL PARAMETERS-1'!$B$5:$J$44,4, FALSE))</f>
        <v>3.1756900737017472E-2</v>
      </c>
      <c r="CE58" s="44">
        <f>$F58*'[1]INTERNAL PARAMETERS-2'!AP58*(1-VLOOKUP(AQ$4,'[1]INTERNAL PARAMETERS-1'!$B$5:$J$44,4, FALSE))</f>
        <v>2.3523681012739984E-3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5.880920253184996E-4</v>
      </c>
      <c r="CH58" s="43">
        <f>$F58*'[1]INTERNAL PARAMETERS-2'!AS58*(1-VLOOKUP(AT$4,'[1]INTERNAL PARAMETERS-1'!$B$5:$J$44,4, FALSE))</f>
        <v>0</v>
      </c>
      <c r="CI58" s="42">
        <f t="shared" si="0"/>
        <v>0.68630181505251431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'S Opt'!X59</f>
        <v>18.046268519281721</v>
      </c>
      <c r="G59" s="45">
        <f>$F59*'[1]INTERNAL PARAMETERS-2'!F59*VLOOKUP(G$4,'[1]INTERNAL PARAMETERS-1'!$B$5:$J$44,4, FALSE)</f>
        <v>2.2738298334294971E-2</v>
      </c>
      <c r="H59" s="44">
        <f>$F59*'[1]INTERNAL PARAMETERS-2'!G59*VLOOKUP(H$4,'[1]INTERNAL PARAMETERS-1'!$B$5:$J$44,4, FALSE)</f>
        <v>1.5158865556196647E-2</v>
      </c>
      <c r="I59" s="44">
        <f>$F59*'[1]INTERNAL PARAMETERS-2'!H59*VLOOKUP(I$4,'[1]INTERNAL PARAMETERS-1'!$B$5:$J$44,4, FALSE)</f>
        <v>0.20981097076035471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9.0951388710327954E-3</v>
      </c>
      <c r="N59" s="44">
        <f>$F59*'[1]INTERNAL PARAMETERS-2'!M59*VLOOKUP(N$4,'[1]INTERNAL PARAMETERS-1'!$B$5:$J$44,4, FALSE)</f>
        <v>7.6550737125968937E-2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7.5792523154131305E-2</v>
      </c>
      <c r="S59" s="44">
        <f>$F59*'[1]INTERNAL PARAMETERS-2'!R59*VLOOKUP(S$4,'[1]INTERNAL PARAMETERS-1'!$B$5:$J$44,4, FALSE)</f>
        <v>0.20363887623273255</v>
      </c>
      <c r="T59" s="44">
        <f>$F59*'[1]INTERNAL PARAMETERS-2'!S59*VLOOKUP(T$4,'[1]INTERNAL PARAMETERS-1'!$B$5:$J$44,4, FALSE)</f>
        <v>7.5792523154131312E-3</v>
      </c>
      <c r="U59" s="44">
        <f>$F59*'[1]INTERNAL PARAMETERS-2'!T59*VLOOKUP(U$4,'[1]INTERNAL PARAMETERS-1'!$B$5:$J$44,4, FALSE)</f>
        <v>6.0635462224786591E-3</v>
      </c>
      <c r="V59" s="44">
        <f>$F59*'[1]INTERNAL PARAMETERS-2'!U59*VLOOKUP(V$4,'[1]INTERNAL PARAMETERS-1'!$B$5:$J$44,4, FALSE)</f>
        <v>0.1500697913720411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7.5794327780983233E-3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3.9864084444467389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0.17280763854962308</v>
      </c>
      <c r="BB59" s="44">
        <f>$F59*'[1]INTERNAL PARAMETERS-2'!M59*(1-VLOOKUP(N$4,'[1]INTERNAL PARAMETERS-1'!$B$5:$J$44,4, FALSE))</f>
        <v>1.4544640053934095</v>
      </c>
      <c r="BC59" s="44">
        <f>$F59*'[1]INTERNAL PARAMETERS-2'!N59*(1-VLOOKUP(O$4,'[1]INTERNAL PARAMETERS-1'!$B$5:$J$44,4, FALSE))</f>
        <v>0.27285416613098384</v>
      </c>
      <c r="BD59" s="44">
        <f>$F59*'[1]INTERNAL PARAMETERS-2'!O59*(1-VLOOKUP(P$4,'[1]INTERNAL PARAMETERS-1'!$B$5:$J$44,4, FALSE))</f>
        <v>0.43959807799544309</v>
      </c>
      <c r="BE59" s="44">
        <f>$F59*'[1]INTERNAL PARAMETERS-2'!P59*(1-VLOOKUP(Q$4,'[1]INTERNAL PARAMETERS-1'!$B$5:$J$44,4, FALSE))</f>
        <v>0.15158504630826261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3.8691386484219179</v>
      </c>
      <c r="BH59" s="44">
        <f>$F59*'[1]INTERNAL PARAMETERS-2'!S59*(1-VLOOKUP(T$4,'[1]INTERNAL PARAMETERS-1'!$B$5:$J$44,4, FALSE))</f>
        <v>6.8213270838718171E-2</v>
      </c>
      <c r="BI59" s="44">
        <f>$F59*'[1]INTERNAL PARAMETERS-2'!T59*(1-VLOOKUP(U$4,'[1]INTERNAL PARAMETERS-1'!$B$5:$J$44,4, FALSE))</f>
        <v>2.4254184889914637E-2</v>
      </c>
      <c r="BJ59" s="44">
        <f>$F59*'[1]INTERNAL PARAMETERS-2'!U59*(1-VLOOKUP(V$4,'[1]INTERNAL PARAMETERS-1'!$B$5:$J$44,4, FALSE))</f>
        <v>0.85039548444156632</v>
      </c>
      <c r="BK59" s="44">
        <f>$F59*'[1]INTERNAL PARAMETERS-2'!V59*(1-VLOOKUP(W$4,'[1]INTERNAL PARAMETERS-1'!$B$5:$J$44,4, FALSE))</f>
        <v>0.24253643501859057</v>
      </c>
      <c r="BL59" s="44">
        <f>$F59*'[1]INTERNAL PARAMETERS-2'!W59*(1-VLOOKUP(X$4,'[1]INTERNAL PARAMETERS-1'!$B$5:$J$44,4, FALSE))</f>
        <v>3.7897163890491616E-2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1.2960577402788862</v>
      </c>
      <c r="BO59" s="44">
        <f>$F59*'[1]INTERNAL PARAMETERS-2'!Z59*(1-VLOOKUP(AA$4,'[1]INTERNAL PARAMETERS-1'!$B$5:$J$44,4, FALSE))</f>
        <v>0.53812889948386933</v>
      </c>
      <c r="BP59" s="44">
        <f>$F59*'[1]INTERNAL PARAMETERS-2'!AA59*(1-VLOOKUP(AB$4,'[1]INTERNAL PARAMETERS-1'!$B$5:$J$44,4, FALSE))</f>
        <v>0.12884855260081957</v>
      </c>
      <c r="BQ59" s="44">
        <f>$F59*'[1]INTERNAL PARAMETERS-2'!AB59*(1-VLOOKUP(AC$4,'[1]INTERNAL PARAMETERS-1'!$B$5:$J$44,4, FALSE))</f>
        <v>1.6750203560495427</v>
      </c>
      <c r="BR59" s="44">
        <f>$F59*'[1]INTERNAL PARAMETERS-2'!AC59*(1-VLOOKUP(AD$4,'[1]INTERNAL PARAMETERS-1'!$B$5:$J$44,4, FALSE))</f>
        <v>6.8213090376032987E-2</v>
      </c>
      <c r="BS59" s="44">
        <f>$F59*'[1]INTERNAL PARAMETERS-2'!AD59*(1-VLOOKUP(AE$4,'[1]INTERNAL PARAMETERS-1'!$B$5:$J$44,4, FALSE))</f>
        <v>6.8213090376032987E-2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3.0317731112393293E-2</v>
      </c>
      <c r="CA59" s="44">
        <f>$F59*'[1]INTERNAL PARAMETERS-2'!AL59*(1-VLOOKUP(AM$4,'[1]INTERNAL PARAMETERS-1'!$B$5:$J$44,4, FALSE))</f>
        <v>7.5794327780983233E-3</v>
      </c>
      <c r="CB59" s="44">
        <f>$F59*'[1]INTERNAL PARAMETERS-2'!AM59*(1-VLOOKUP(AN$4,'[1]INTERNAL PARAMETERS-1'!$B$5:$J$44,4, FALSE))</f>
        <v>3.0317731112393293E-2</v>
      </c>
      <c r="CC59" s="44">
        <f>$F59*'[1]INTERNAL PARAMETERS-2'!AN59*(1-VLOOKUP(AO$4,'[1]INTERNAL PARAMETERS-1'!$B$5:$J$44,4, FALSE))</f>
        <v>0.12126911982272123</v>
      </c>
      <c r="CD59" s="44">
        <f>$F59*'[1]INTERNAL PARAMETERS-2'!AO59*(1-VLOOKUP(AP$4,'[1]INTERNAL PARAMETERS-1'!$B$5:$J$44,4, FALSE))</f>
        <v>1.3566913978768207</v>
      </c>
      <c r="CE59" s="44">
        <f>$F59*'[1]INTERNAL PARAMETERS-2'!AP59*(1-VLOOKUP(AQ$4,'[1]INTERNAL PARAMETERS-1'!$B$5:$J$44,4, FALSE))</f>
        <v>0.18190277742065589</v>
      </c>
      <c r="CF59" s="44">
        <f>$F59*'[1]INTERNAL PARAMETERS-2'!AQ59*(1-VLOOKUP(AR$4,'[1]INTERNAL PARAMETERS-1'!$B$5:$J$44,4, FALSE))</f>
        <v>0.18190277742065589</v>
      </c>
      <c r="CG59" s="44">
        <f>$F59*'[1]INTERNAL PARAMETERS-2'!AR59*(1-VLOOKUP(AS$4,'[1]INTERNAL PARAMETERS-1'!$B$5:$J$44,4, FALSE))</f>
        <v>7.5794327780983233E-3</v>
      </c>
      <c r="CH59" s="43">
        <f>$F59*'[1]INTERNAL PARAMETERS-2'!AS59*(1-VLOOKUP(AT$4,'[1]INTERNAL PARAMETERS-1'!$B$5:$J$44,4, FALSE))</f>
        <v>0</v>
      </c>
      <c r="CI59" s="42">
        <f t="shared" si="0"/>
        <v>18.046272128535424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'S Opt'!X60</f>
        <v>52.714022589401118</v>
      </c>
      <c r="G60" s="45">
        <f>$F60*'[1]INTERNAL PARAMETERS-2'!F60*VLOOKUP(G$4,'[1]INTERNAL PARAMETERS-1'!$B$5:$J$44,4, FALSE)</f>
        <v>8.0373070242059877E-2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0.53095276757778964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1.6074877618524924E-2</v>
      </c>
      <c r="N60" s="44">
        <f>$F60*'[1]INTERNAL PARAMETERS-2'!M60*VLOOKUP(N$4,'[1]INTERNAL PARAMETERS-1'!$B$5:$J$44,4, FALSE)</f>
        <v>0.16534122183323788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6.8891956122088316E-2</v>
      </c>
      <c r="S60" s="44">
        <f>$F60*'[1]INTERNAL PARAMETERS-2'!R60*VLOOKUP(S$4,'[1]INTERNAL PARAMETERS-1'!$B$5:$J$44,4, FALSE)</f>
        <v>0.41114802701817998</v>
      </c>
      <c r="T60" s="44">
        <f>$F60*'[1]INTERNAL PARAMETERS-2'!S60*VLOOKUP(T$4,'[1]INTERNAL PARAMETERS-1'!$B$5:$J$44,4, FALSE)</f>
        <v>1.7223252600635029E-2</v>
      </c>
      <c r="U60" s="44">
        <f>$F60*'[1]INTERNAL PARAMETERS-2'!T60*VLOOKUP(U$4,'[1]INTERNAL PARAMETERS-1'!$B$5:$J$44,4, FALSE)</f>
        <v>3.2149228096823954E-2</v>
      </c>
      <c r="V60" s="44">
        <f>$F60*'[1]INTERNAL PARAMETERS-2'!U60*VLOOKUP(V$4,'[1]INTERNAL PARAMETERS-1'!$B$5:$J$44,4, FALSE)</f>
        <v>0.35996218394364565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1.1481114119971565E-2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1.1481114119971565E-2</v>
      </c>
      <c r="AI60" s="44">
        <f>$F60*'[1]INTERNAL PARAMETERS-2'!AH60*VLOOKUP(AI$4,'[1]INTERNAL PARAMETERS-1'!$B$5:$J$44,4, FALSE)</f>
        <v>6.8891956122088316E-2</v>
      </c>
      <c r="AJ60" s="44">
        <f>$F60*'[1]INTERNAL PARAMETERS-2'!AI60*VLOOKUP(AJ$4,'[1]INTERNAL PARAMETERS-1'!$B$5:$J$44,4, FALSE)</f>
        <v>1.1481114119971565E-2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10.088102583978001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0.30542267475197354</v>
      </c>
      <c r="BB60" s="44">
        <f>$F60*'[1]INTERNAL PARAMETERS-2'!M60*(1-VLOOKUP(N$4,'[1]INTERNAL PARAMETERS-1'!$B$5:$J$44,4, FALSE))</f>
        <v>3.1414832148315193</v>
      </c>
      <c r="BC60" s="44">
        <f>$F60*'[1]INTERNAL PARAMETERS-2'!N60*(1-VLOOKUP(O$4,'[1]INTERNAL PARAMETERS-1'!$B$5:$J$44,4, FALSE))</f>
        <v>0.53965453485673509</v>
      </c>
      <c r="BD60" s="44">
        <f>$F60*'[1]INTERNAL PARAMETERS-2'!O60*(1-VLOOKUP(P$4,'[1]INTERNAL PARAMETERS-1'!$B$5:$J$44,4, FALSE))</f>
        <v>2.0093583844650507</v>
      </c>
      <c r="BE60" s="44">
        <f>$F60*'[1]INTERNAL PARAMETERS-2'!P60*(1-VLOOKUP(Q$4,'[1]INTERNAL PARAMETERS-1'!$B$5:$J$44,4, FALSE))</f>
        <v>0.5855842627388802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7.8118125133454193</v>
      </c>
      <c r="BH60" s="44">
        <f>$F60*'[1]INTERNAL PARAMETERS-2'!S60*(1-VLOOKUP(T$4,'[1]INTERNAL PARAMETERS-1'!$B$5:$J$44,4, FALSE))</f>
        <v>0.15500927340571524</v>
      </c>
      <c r="BI60" s="44">
        <f>$F60*'[1]INTERNAL PARAMETERS-2'!T60*(1-VLOOKUP(U$4,'[1]INTERNAL PARAMETERS-1'!$B$5:$J$44,4, FALSE))</f>
        <v>0.12859691238729581</v>
      </c>
      <c r="BJ60" s="44">
        <f>$F60*'[1]INTERNAL PARAMETERS-2'!U60*(1-VLOOKUP(V$4,'[1]INTERNAL PARAMETERS-1'!$B$5:$J$44,4, FALSE))</f>
        <v>2.0397857090139921</v>
      </c>
      <c r="BK60" s="44">
        <f>$F60*'[1]INTERNAL PARAMETERS-2'!V60*(1-VLOOKUP(W$4,'[1]INTERNAL PARAMETERS-1'!$B$5:$J$44,4, FALSE))</f>
        <v>1.1596874113577889</v>
      </c>
      <c r="BL60" s="44">
        <f>$F60*'[1]INTERNAL PARAMETERS-2'!W60*(1-VLOOKUP(X$4,'[1]INTERNAL PARAMETERS-1'!$B$5:$J$44,4, FALSE))</f>
        <v>0.1951947542462934</v>
      </c>
      <c r="BM60" s="44">
        <f>$F60*'[1]INTERNAL PARAMETERS-2'!X60*(1-VLOOKUP(Y$4,'[1]INTERNAL PARAMETERS-1'!$B$5:$J$44,4, FALSE))</f>
        <v>2.2962228239943129E-2</v>
      </c>
      <c r="BN60" s="44">
        <f>$F60*'[1]INTERNAL PARAMETERS-2'!Y60*(1-VLOOKUP(Z$4,'[1]INTERNAL PARAMETERS-1'!$B$5:$J$44,4, FALSE))</f>
        <v>5.5573073032582467</v>
      </c>
      <c r="BO60" s="44">
        <f>$F60*'[1]INTERNAL PARAMETERS-2'!Z60*(1-VLOOKUP(AA$4,'[1]INTERNAL PARAMETERS-1'!$B$5:$J$44,4, FALSE))</f>
        <v>5.4310045051340419</v>
      </c>
      <c r="BP60" s="44">
        <f>$F60*'[1]INTERNAL PARAMETERS-2'!AA60*(1-VLOOKUP(AB$4,'[1]INTERNAL PARAMETERS-1'!$B$5:$J$44,4, FALSE))</f>
        <v>0.51669230661679189</v>
      </c>
      <c r="BQ60" s="44">
        <f>$F60*'[1]INTERNAL PARAMETERS-2'!AB60*(1-VLOOKUP(AC$4,'[1]INTERNAL PARAMETERS-1'!$B$5:$J$44,4, FALSE))</f>
        <v>5.8902859697487173</v>
      </c>
      <c r="BR60" s="44">
        <f>$F60*'[1]INTERNAL PARAMETERS-2'!AC60*(1-VLOOKUP(AD$4,'[1]INTERNAL PARAMETERS-1'!$B$5:$J$44,4, FALSE))</f>
        <v>0.31001643825052694</v>
      </c>
      <c r="BS60" s="44">
        <f>$F60*'[1]INTERNAL PARAMETERS-2'!AD60*(1-VLOOKUP(AE$4,'[1]INTERNAL PARAMETERS-1'!$B$5:$J$44,4, FALSE))</f>
        <v>9.1854184362031438E-2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2.2962228239943129E-2</v>
      </c>
      <c r="CA60" s="44">
        <f>$F60*'[1]INTERNAL PARAMETERS-2'!AL60*(1-VLOOKUP(AM$4,'[1]INTERNAL PARAMETERS-1'!$B$5:$J$44,4, FALSE))</f>
        <v>3.4448613762173633E-2</v>
      </c>
      <c r="CB60" s="44">
        <f>$F60*'[1]INTERNAL PARAMETERS-2'!AM60*(1-VLOOKUP(AN$4,'[1]INTERNAL PARAMETERS-1'!$B$5:$J$44,4, FALSE))</f>
        <v>0.12630279812420508</v>
      </c>
      <c r="CC60" s="44">
        <f>$F60*'[1]INTERNAL PARAMETERS-2'!AN60*(1-VLOOKUP(AO$4,'[1]INTERNAL PARAMETERS-1'!$B$5:$J$44,4, FALSE))</f>
        <v>0.33297866649047003</v>
      </c>
      <c r="CD60" s="44">
        <f>$F60*'[1]INTERNAL PARAMETERS-2'!AO60*(1-VLOOKUP(AP$4,'[1]INTERNAL PARAMETERS-1'!$B$5:$J$44,4, FALSE))</f>
        <v>3.9613006555257262</v>
      </c>
      <c r="CE60" s="44">
        <f>$F60*'[1]INTERNAL PARAMETERS-2'!AP60*(1-VLOOKUP(AQ$4,'[1]INTERNAL PARAMETERS-1'!$B$5:$J$44,4, FALSE))</f>
        <v>0.3903895084925868</v>
      </c>
      <c r="CF60" s="44">
        <f>$F60*'[1]INTERNAL PARAMETERS-2'!AQ60*(1-VLOOKUP(AR$4,'[1]INTERNAL PARAMETERS-1'!$B$5:$J$44,4, FALSE))</f>
        <v>8.0373070242059877E-2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52.714022589401118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'S Opt'!X61</f>
        <v>77.523913342130726</v>
      </c>
      <c r="G61" s="45">
        <f>$F61*'[1]INTERNAL PARAMETERS-2'!F61*VLOOKUP(G$4,'[1]INTERNAL PARAMETERS-1'!$B$5:$J$44,4, FALSE)</f>
        <v>0.23437804720726382</v>
      </c>
      <c r="H61" s="44">
        <f>$F61*'[1]INTERNAL PARAMETERS-2'!G61*VLOOKUP(H$4,'[1]INTERNAL PARAMETERS-1'!$B$5:$J$44,4, FALSE)</f>
        <v>0.23437804720726382</v>
      </c>
      <c r="I61" s="44">
        <f>$F61*'[1]INTERNAL PARAMETERS-2'!H61*VLOOKUP(I$4,'[1]INTERNAL PARAMETERS-1'!$B$5:$J$44,4, FALSE)</f>
        <v>0.94588205813303849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3.4467519491478034E-2</v>
      </c>
      <c r="N61" s="44">
        <f>$F61*'[1]INTERNAL PARAMETERS-2'!M61*VLOOKUP(N$4,'[1]INTERNAL PARAMETERS-1'!$B$5:$J$44,4, FALSE)</f>
        <v>0.1957742393194164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5.5150511951591805E-2</v>
      </c>
      <c r="S61" s="44">
        <f>$F61*'[1]INTERNAL PARAMETERS-2'!R61*VLOOKUP(S$4,'[1]INTERNAL PARAMETERS-1'!$B$5:$J$44,4, FALSE)</f>
        <v>0.63616859765729217</v>
      </c>
      <c r="T61" s="44">
        <f>$F61*'[1]INTERNAL PARAMETERS-2'!S61*VLOOKUP(T$4,'[1]INTERNAL PARAMETERS-1'!$B$5:$J$44,4, FALSE)</f>
        <v>1.1029327151184938E-2</v>
      </c>
      <c r="U61" s="44">
        <f>$F61*'[1]INTERNAL PARAMETERS-2'!T61*VLOOKUP(U$4,'[1]INTERNAL PARAMETERS-1'!$B$5:$J$44,4, FALSE)</f>
        <v>3.8603807887847418E-2</v>
      </c>
      <c r="V61" s="44">
        <f>$F61*'[1]INTERNAL PARAMETERS-2'!U61*VLOOKUP(V$4,'[1]INTERNAL PARAMETERS-1'!$B$5:$J$44,4, FALSE)</f>
        <v>0.39706391745355868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1.3783751792230844E-2</v>
      </c>
      <c r="AG61" s="44">
        <f>$F61*'[1]INTERNAL PARAMETERS-2'!AF61*VLOOKUP(AG$4,'[1]INTERNAL PARAMETERS-1'!$B$5:$J$44,4, FALSE)</f>
        <v>2.7575255975795902E-2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1.3783751792230844E-2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17.971759104527727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0.65488287033808257</v>
      </c>
      <c r="BB61" s="44">
        <f>$F61*'[1]INTERNAL PARAMETERS-2'!M61*(1-VLOOKUP(N$4,'[1]INTERNAL PARAMETERS-1'!$B$5:$J$44,4, FALSE))</f>
        <v>3.7197105470689116</v>
      </c>
      <c r="BC61" s="44">
        <f>$F61*'[1]INTERNAL PARAMETERS-2'!N61*(1-VLOOKUP(O$4,'[1]INTERNAL PARAMETERS-1'!$B$5:$J$44,4, FALSE))</f>
        <v>1.0753807163167006</v>
      </c>
      <c r="BD61" s="44">
        <f>$F61*'[1]INTERNAL PARAMETERS-2'!O61*(1-VLOOKUP(P$4,'[1]INTERNAL PARAMETERS-1'!$B$5:$J$44,4, FALSE))</f>
        <v>3.0744821172788912</v>
      </c>
      <c r="BE61" s="44">
        <f>$F61*'[1]INTERNAL PARAMETERS-2'!P61*(1-VLOOKUP(Q$4,'[1]INTERNAL PARAMETERS-1'!$B$5:$J$44,4, FALSE))</f>
        <v>1.5579205625234591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12.087203355488551</v>
      </c>
      <c r="BH61" s="44">
        <f>$F61*'[1]INTERNAL PARAMETERS-2'!S61*(1-VLOOKUP(T$4,'[1]INTERNAL PARAMETERS-1'!$B$5:$J$44,4, FALSE))</f>
        <v>9.9263944360664449E-2</v>
      </c>
      <c r="BI61" s="44">
        <f>$F61*'[1]INTERNAL PARAMETERS-2'!T61*(1-VLOOKUP(U$4,'[1]INTERNAL PARAMETERS-1'!$B$5:$J$44,4, FALSE))</f>
        <v>0.15441523155138967</v>
      </c>
      <c r="BJ61" s="44">
        <f>$F61*'[1]INTERNAL PARAMETERS-2'!U61*(1-VLOOKUP(V$4,'[1]INTERNAL PARAMETERS-1'!$B$5:$J$44,4, FALSE))</f>
        <v>2.2500288655701661</v>
      </c>
      <c r="BK61" s="44">
        <f>$F61*'[1]INTERNAL PARAMETERS-2'!V61*(1-VLOOKUP(W$4,'[1]INTERNAL PARAMETERS-1'!$B$5:$J$44,4, FALSE))</f>
        <v>1.5027778029632015</v>
      </c>
      <c r="BL61" s="44">
        <f>$F61*'[1]INTERNAL PARAMETERS-2'!W61*(1-VLOOKUP(X$4,'[1]INTERNAL PARAMETERS-1'!$B$5:$J$44,4, FALSE))</f>
        <v>1.006446452572878</v>
      </c>
      <c r="BM61" s="44">
        <f>$F61*'[1]INTERNAL PARAMETERS-2'!X61*(1-VLOOKUP(Y$4,'[1]INTERNAL PARAMETERS-1'!$B$5:$J$44,4, FALSE))</f>
        <v>0.11029327151184938</v>
      </c>
      <c r="BN61" s="44">
        <f>$F61*'[1]INTERNAL PARAMETERS-2'!Y61*(1-VLOOKUP(Z$4,'[1]INTERNAL PARAMETERS-1'!$B$5:$J$44,4, FALSE))</f>
        <v>5.1425255343762384</v>
      </c>
      <c r="BO61" s="44">
        <f>$F61*'[1]INTERNAL PARAMETERS-2'!Z61*(1-VLOOKUP(AA$4,'[1]INTERNAL PARAMETERS-1'!$B$5:$J$44,4, FALSE))</f>
        <v>7.4725145022653123</v>
      </c>
      <c r="BP61" s="44">
        <f>$F61*'[1]INTERNAL PARAMETERS-2'!AA61*(1-VLOOKUP(AB$4,'[1]INTERNAL PARAMETERS-1'!$B$5:$J$44,4, FALSE))</f>
        <v>1.1029559722924964</v>
      </c>
      <c r="BQ61" s="44">
        <f>$F61*'[1]INTERNAL PARAMETERS-2'!AB61*(1-VLOOKUP(AC$4,'[1]INTERNAL PARAMETERS-1'!$B$5:$J$44,4, FALSE))</f>
        <v>8.754698009813481</v>
      </c>
      <c r="BR61" s="44">
        <f>$F61*'[1]INTERNAL PARAMETERS-2'!AC61*(1-VLOOKUP(AD$4,'[1]INTERNAL PARAMETERS-1'!$B$5:$J$44,4, FALSE))</f>
        <v>0.70313414162179155</v>
      </c>
      <c r="BS61" s="44">
        <f>$F61*'[1]INTERNAL PARAMETERS-2'!AD61*(1-VLOOKUP(AE$4,'[1]INTERNAL PARAMETERS-1'!$B$5:$J$44,4, FALSE))</f>
        <v>0.15166003167121031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0.22059429541503298</v>
      </c>
      <c r="CA61" s="44">
        <f>$F61*'[1]INTERNAL PARAMETERS-2'!AL61*(1-VLOOKUP(AM$4,'[1]INTERNAL PARAMETERS-1'!$B$5:$J$44,4, FALSE))</f>
        <v>0.11029327151184938</v>
      </c>
      <c r="CB61" s="44">
        <f>$F61*'[1]INTERNAL PARAMETERS-2'!AM61*(1-VLOOKUP(AN$4,'[1]INTERNAL PARAMETERS-1'!$B$5:$J$44,4, FALSE))</f>
        <v>0.34467131871911322</v>
      </c>
      <c r="CC61" s="44">
        <f>$F61*'[1]INTERNAL PARAMETERS-2'!AN61*(1-VLOOKUP(AO$4,'[1]INTERNAL PARAMETERS-1'!$B$5:$J$44,4, FALSE))</f>
        <v>0.9512959406212862</v>
      </c>
      <c r="CD61" s="44">
        <f>$F61*'[1]INTERNAL PARAMETERS-2'!AO61*(1-VLOOKUP(AP$4,'[1]INTERNAL PARAMETERS-1'!$B$5:$J$44,4, FALSE))</f>
        <v>3.6948982433646291</v>
      </c>
      <c r="CE61" s="44">
        <f>$F61*'[1]INTERNAL PARAMETERS-2'!AP61*(1-VLOOKUP(AQ$4,'[1]INTERNAL PARAMETERS-1'!$B$5:$J$44,4, FALSE))</f>
        <v>0.52390660636611941</v>
      </c>
      <c r="CF61" s="44">
        <f>$F61*'[1]INTERNAL PARAMETERS-2'!AQ61*(1-VLOOKUP(AR$4,'[1]INTERNAL PARAMETERS-1'!$B$5:$J$44,4, FALSE))</f>
        <v>0.24816179899949467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77.523913342130726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'S Opt'!X62</f>
        <v>111.84126180047015</v>
      </c>
      <c r="G62" s="45">
        <f>$F62*'[1]INTERNAL PARAMETERS-2'!F62*VLOOKUP(G$4,'[1]INTERNAL PARAMETERS-1'!$B$5:$J$44,4, FALSE)</f>
        <v>0.52321579095495951</v>
      </c>
      <c r="H62" s="44">
        <f>$F62*'[1]INTERNAL PARAMETERS-2'!G62*VLOOKUP(H$4,'[1]INTERNAL PARAMETERS-1'!$B$5:$J$44,4, FALSE)</f>
        <v>0.56563718155587783</v>
      </c>
      <c r="I62" s="44">
        <f>$F62*'[1]INTERNAL PARAMETERS-2'!H62*VLOOKUP(I$4,'[1]INTERNAL PARAMETERS-1'!$B$5:$J$44,4, FALSE)</f>
        <v>1.5171692160028618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1.4136735491579427E-2</v>
      </c>
      <c r="M62" s="44">
        <f>$F62*'[1]INTERNAL PARAMETERS-2'!L62*VLOOKUP(M$4,'[1]INTERNAL PARAMETERS-1'!$B$5:$J$44,4, FALSE)</f>
        <v>4.2423068219845338E-2</v>
      </c>
      <c r="N62" s="44">
        <f>$F62*'[1]INTERNAL PARAMETERS-2'!M62*VLOOKUP(N$4,'[1]INTERNAL PARAMETERS-1'!$B$5:$J$44,4, FALSE)</f>
        <v>0.31322319700470574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9.8990700819596128E-2</v>
      </c>
      <c r="S62" s="44">
        <f>$F62*'[1]INTERNAL PARAMETERS-2'!R62*VLOOKUP(S$4,'[1]INTERNAL PARAMETERS-1'!$B$5:$J$44,4, FALSE)</f>
        <v>0.69660609515577343</v>
      </c>
      <c r="T62" s="44">
        <f>$F62*'[1]INTERNAL PARAMETERS-2'!S62*VLOOKUP(T$4,'[1]INTERNAL PARAMETERS-1'!$B$5:$J$44,4, FALSE)</f>
        <v>1.5554882691209387E-2</v>
      </c>
      <c r="U62" s="44">
        <f>$F62*'[1]INTERNAL PARAMETERS-2'!T62*VLOOKUP(U$4,'[1]INTERNAL PARAMETERS-1'!$B$5:$J$44,4, FALSE)</f>
        <v>4.5250974524470224E-2</v>
      </c>
      <c r="V62" s="44">
        <f>$F62*'[1]INTERNAL PARAMETERS-2'!U62*VLOOKUP(V$4,'[1]INTERNAL PARAMETERS-1'!$B$5:$J$44,4, FALSE)</f>
        <v>0.54089453920775976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4.2421390600918325E-2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28.82621510405437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0.80603829617706135</v>
      </c>
      <c r="BB62" s="44">
        <f>$F62*'[1]INTERNAL PARAMETERS-2'!M62*(1-VLOOKUP(N$4,'[1]INTERNAL PARAMETERS-1'!$B$5:$J$44,4, FALSE))</f>
        <v>5.951240743089409</v>
      </c>
      <c r="BC62" s="44">
        <f>$F62*'[1]INTERNAL PARAMETERS-2'!N62*(1-VLOOKUP(O$4,'[1]INTERNAL PARAMETERS-1'!$B$5:$J$44,4, FALSE))</f>
        <v>2.4181087372617851</v>
      </c>
      <c r="BD62" s="44">
        <f>$F62*'[1]INTERNAL PARAMETERS-2'!O62*(1-VLOOKUP(P$4,'[1]INTERNAL PARAMETERS-1'!$B$5:$J$44,4, FALSE))</f>
        <v>4.9634928304525046</v>
      </c>
      <c r="BE62" s="44">
        <f>$F62*'[1]INTERNAL PARAMETERS-2'!P62*(1-VLOOKUP(Q$4,'[1]INTERNAL PARAMETERS-1'!$B$5:$J$44,4, FALSE))</f>
        <v>4.1150314660555987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13.235515807959693</v>
      </c>
      <c r="BH62" s="44">
        <f>$F62*'[1]INTERNAL PARAMETERS-2'!S62*(1-VLOOKUP(T$4,'[1]INTERNAL PARAMETERS-1'!$B$5:$J$44,4, FALSE))</f>
        <v>0.13999394422088449</v>
      </c>
      <c r="BI62" s="44">
        <f>$F62*'[1]INTERNAL PARAMETERS-2'!T62*(1-VLOOKUP(U$4,'[1]INTERNAL PARAMETERS-1'!$B$5:$J$44,4, FALSE))</f>
        <v>0.18100389809788089</v>
      </c>
      <c r="BJ62" s="44">
        <f>$F62*'[1]INTERNAL PARAMETERS-2'!U62*(1-VLOOKUP(V$4,'[1]INTERNAL PARAMETERS-1'!$B$5:$J$44,4, FALSE))</f>
        <v>3.0650690555106386</v>
      </c>
      <c r="BK62" s="44">
        <f>$F62*'[1]INTERNAL PARAMETERS-2'!V62*(1-VLOOKUP(W$4,'[1]INTERNAL PARAMETERS-1'!$B$5:$J$44,4, FALSE))</f>
        <v>3.1958640559484346</v>
      </c>
      <c r="BL62" s="44">
        <f>$F62*'[1]INTERNAL PARAMETERS-2'!W62*(1-VLOOKUP(X$4,'[1]INTERNAL PARAMETERS-1'!$B$5:$J$44,4, FALSE))</f>
        <v>3.9877672942528437</v>
      </c>
      <c r="BM62" s="44">
        <f>$F62*'[1]INTERNAL PARAMETERS-2'!X62*(1-VLOOKUP(Y$4,'[1]INTERNAL PARAMETERS-1'!$B$5:$J$44,4, FALSE))</f>
        <v>0.62220649177455556</v>
      </c>
      <c r="BN62" s="44">
        <f>$F62*'[1]INTERNAL PARAMETERS-2'!Y62*(1-VLOOKUP(Z$4,'[1]INTERNAL PARAMETERS-1'!$B$5:$J$44,4, FALSE))</f>
        <v>4.5392677403171424</v>
      </c>
      <c r="BO62" s="44">
        <f>$F62*'[1]INTERNAL PARAMETERS-2'!Z62*(1-VLOOKUP(AA$4,'[1]INTERNAL PARAMETERS-1'!$B$5:$J$44,4, FALSE))</f>
        <v>4.1716007762742766</v>
      </c>
      <c r="BP62" s="44">
        <f>$F62*'[1]INTERNAL PARAMETERS-2'!AA62*(1-VLOOKUP(AB$4,'[1]INTERNAL PARAMETERS-1'!$B$5:$J$44,4, FALSE))</f>
        <v>1.7110594642853929</v>
      </c>
      <c r="BQ62" s="44">
        <f>$F62*'[1]INTERNAL PARAMETERS-2'!AB62*(1-VLOOKUP(AC$4,'[1]INTERNAL PARAMETERS-1'!$B$5:$J$44,4, FALSE))</f>
        <v>13.674361347043922</v>
      </c>
      <c r="BR62" s="44">
        <f>$F62*'[1]INTERNAL PARAMETERS-2'!AC62*(1-VLOOKUP(AD$4,'[1]INTERNAL PARAMETERS-1'!$B$5:$J$44,4, FALSE))</f>
        <v>1.2161283284397724</v>
      </c>
      <c r="BS62" s="44">
        <f>$F62*'[1]INTERNAL PARAMETERS-2'!AD62*(1-VLOOKUP(AE$4,'[1]INTERNAL PARAMETERS-1'!$B$5:$J$44,4, FALSE))</f>
        <v>0.26867626322326943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0.67876461786705333</v>
      </c>
      <c r="CA62" s="44">
        <f>$F62*'[1]INTERNAL PARAMETERS-2'!AL62*(1-VLOOKUP(AM$4,'[1]INTERNAL PARAMETERS-1'!$B$5:$J$44,4, FALSE))</f>
        <v>0.29696091833260835</v>
      </c>
      <c r="CB62" s="44">
        <f>$F62*'[1]INTERNAL PARAMETERS-2'!AM62*(1-VLOOKUP(AN$4,'[1]INTERNAL PARAMETERS-1'!$B$5:$J$44,4, FALSE))</f>
        <v>0.84846136439690667</v>
      </c>
      <c r="CC62" s="44">
        <f>$F62*'[1]INTERNAL PARAMETERS-2'!AN62*(1-VLOOKUP(AO$4,'[1]INTERNAL PARAMETERS-1'!$B$5:$J$44,4, FALSE))</f>
        <v>1.654501338192895</v>
      </c>
      <c r="CD62" s="44">
        <f>$F62*'[1]INTERNAL PARAMETERS-2'!AO62*(1-VLOOKUP(AP$4,'[1]INTERNAL PARAMETERS-1'!$B$5:$J$44,4, FALSE))</f>
        <v>5.6281207128279798</v>
      </c>
      <c r="CE62" s="44">
        <f>$F62*'[1]INTERNAL PARAMETERS-2'!AP62*(1-VLOOKUP(AQ$4,'[1]INTERNAL PARAMETERS-1'!$B$5:$J$44,4, FALSE))</f>
        <v>0.5939218366652167</v>
      </c>
      <c r="CF62" s="44">
        <f>$F62*'[1]INTERNAL PARAMETERS-2'!AQ62*(1-VLOOKUP(AR$4,'[1]INTERNAL PARAMETERS-1'!$B$5:$J$44,4, FALSE))</f>
        <v>0.5939218366652167</v>
      </c>
      <c r="CG62" s="44">
        <f>$F62*'[1]INTERNAL PARAMETERS-2'!AR62*(1-VLOOKUP(AS$4,'[1]INTERNAL PARAMETERS-1'!$B$5:$J$44,4, FALSE))</f>
        <v>4.2421390600918325E-2</v>
      </c>
      <c r="CH62" s="43">
        <f>$F62*'[1]INTERNAL PARAMETERS-2'!AS62*(1-VLOOKUP(AT$4,'[1]INTERNAL PARAMETERS-1'!$B$5:$J$44,4, FALSE))</f>
        <v>0</v>
      </c>
      <c r="CI62" s="42">
        <f t="shared" si="0"/>
        <v>111.84123943221779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'S Opt'!X63</f>
        <v>100.69295907545249</v>
      </c>
      <c r="G63" s="45">
        <f>$F63*'[1]INTERNAL PARAMETERS-2'!F63*VLOOKUP(G$4,'[1]INTERNAL PARAMETERS-1'!$B$5:$J$44,4, FALSE)</f>
        <v>0.46748720109960323</v>
      </c>
      <c r="H63" s="44">
        <f>$F63*'[1]INTERNAL PARAMETERS-2'!G63*VLOOKUP(H$4,'[1]INTERNAL PARAMETERS-1'!$B$5:$J$44,4, FALSE)</f>
        <v>0.85148986982974895</v>
      </c>
      <c r="I63" s="44">
        <f>$F63*'[1]INTERNAL PARAMETERS-2'!H63*VLOOKUP(I$4,'[1]INTERNAL PARAMETERS-1'!$B$5:$J$44,4, FALSE)</f>
        <v>1.2176235660423649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4.1739748860751942E-2</v>
      </c>
      <c r="N63" s="44">
        <f>$F63*'[1]INTERNAL PARAMETERS-2'!M63*VLOOKUP(N$4,'[1]INTERNAL PARAMETERS-1'!$B$5:$J$44,4, FALSE)</f>
        <v>0.22706413310953152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0.15026410282829775</v>
      </c>
      <c r="S63" s="44">
        <f>$F63*'[1]INTERNAL PARAMETERS-2'!R63*VLOOKUP(S$4,'[1]INTERNAL PARAMETERS-1'!$B$5:$J$44,4, FALSE)</f>
        <v>0.52542844707559555</v>
      </c>
      <c r="T63" s="44">
        <f>$F63*'[1]INTERNAL PARAMETERS-2'!S63*VLOOKUP(T$4,'[1]INTERNAL PARAMETERS-1'!$B$5:$J$44,4, FALSE)</f>
        <v>3.0052820565659551E-2</v>
      </c>
      <c r="U63" s="44">
        <f>$F63*'[1]INTERNAL PARAMETERS-2'!T63*VLOOKUP(U$4,'[1]INTERNAL PARAMETERS-1'!$B$5:$J$44,4, FALSE)</f>
        <v>5.6766662608377108E-2</v>
      </c>
      <c r="V63" s="44">
        <f>$F63*'[1]INTERNAL PARAMETERS-2'!U63*VLOOKUP(V$4,'[1]INTERNAL PARAMETERS-1'!$B$5:$J$44,4, FALSE)</f>
        <v>0.35562235821472937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5.0084677844130066E-2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1.6694892614710022E-2</v>
      </c>
      <c r="AJ63" s="44">
        <f>$F63*'[1]INTERNAL PARAMETERS-2'!AI63*VLOOKUP(AJ$4,'[1]INTERNAL PARAMETERS-1'!$B$5:$J$44,4, FALSE)</f>
        <v>8.3474463073550109E-2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23.13484775480493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0.79305522835428688</v>
      </c>
      <c r="BB63" s="44">
        <f>$F63*'[1]INTERNAL PARAMETERS-2'!M63*(1-VLOOKUP(N$4,'[1]INTERNAL PARAMETERS-1'!$B$5:$J$44,4, FALSE))</f>
        <v>4.3142185290810984</v>
      </c>
      <c r="BC63" s="44">
        <f>$F63*'[1]INTERNAL PARAMETERS-2'!N63*(1-VLOOKUP(O$4,'[1]INTERNAL PARAMETERS-1'!$B$5:$J$44,4, FALSE))</f>
        <v>3.3391799088601553</v>
      </c>
      <c r="BD63" s="44">
        <f>$F63*'[1]INTERNAL PARAMETERS-2'!O63*(1-VLOOKUP(P$4,'[1]INTERNAL PARAMETERS-1'!$B$5:$J$44,4, FALSE))</f>
        <v>3.706487684975591</v>
      </c>
      <c r="BE63" s="44">
        <f>$F63*'[1]INTERNAL PARAMETERS-2'!P63*(1-VLOOKUP(Q$4,'[1]INTERNAL PARAMETERS-1'!$B$5:$J$44,4, FALSE))</f>
        <v>4.891895545691356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9.9831404944363147</v>
      </c>
      <c r="BH63" s="44">
        <f>$F63*'[1]INTERNAL PARAMETERS-2'!S63*(1-VLOOKUP(T$4,'[1]INTERNAL PARAMETERS-1'!$B$5:$J$44,4, FALSE))</f>
        <v>0.27047538509093594</v>
      </c>
      <c r="BI63" s="44">
        <f>$F63*'[1]INTERNAL PARAMETERS-2'!T63*(1-VLOOKUP(U$4,'[1]INTERNAL PARAMETERS-1'!$B$5:$J$44,4, FALSE))</f>
        <v>0.22706665043350843</v>
      </c>
      <c r="BJ63" s="44">
        <f>$F63*'[1]INTERNAL PARAMETERS-2'!U63*(1-VLOOKUP(V$4,'[1]INTERNAL PARAMETERS-1'!$B$5:$J$44,4, FALSE))</f>
        <v>2.0151933632167998</v>
      </c>
      <c r="BK63" s="44">
        <f>$F63*'[1]INTERNAL PARAMETERS-2'!V63*(1-VLOOKUP(W$4,'[1]INTERNAL PARAMETERS-1'!$B$5:$J$44,4, FALSE))</f>
        <v>2.6546490344734144</v>
      </c>
      <c r="BL63" s="44">
        <f>$F63*'[1]INTERNAL PARAMETERS-2'!W63*(1-VLOOKUP(X$4,'[1]INTERNAL PARAMETERS-1'!$B$5:$J$44,4, FALSE))</f>
        <v>5.1089492882744016</v>
      </c>
      <c r="BM63" s="44">
        <f>$F63*'[1]INTERNAL PARAMETERS-2'!X63*(1-VLOOKUP(Y$4,'[1]INTERNAL PARAMETERS-1'!$B$5:$J$44,4, FALSE))</f>
        <v>1.3022821783146423</v>
      </c>
      <c r="BN63" s="44">
        <f>$F63*'[1]INTERNAL PARAMETERS-2'!Y63*(1-VLOOKUP(Z$4,'[1]INTERNAL PARAMETERS-1'!$B$5:$J$44,4, FALSE))</f>
        <v>4.4411133065023698</v>
      </c>
      <c r="BO63" s="44">
        <f>$F63*'[1]INTERNAL PARAMETERS-2'!Z63*(1-VLOOKUP(AA$4,'[1]INTERNAL PARAMETERS-1'!$B$5:$J$44,4, FALSE))</f>
        <v>4.140585100845775</v>
      </c>
      <c r="BP63" s="44">
        <f>$F63*'[1]INTERNAL PARAMETERS-2'!AA63*(1-VLOOKUP(AB$4,'[1]INTERNAL PARAMETERS-1'!$B$5:$J$44,4, FALSE))</f>
        <v>1.4525462811429399</v>
      </c>
      <c r="BQ63" s="44">
        <f>$F63*'[1]INTERNAL PARAMETERS-2'!AB63*(1-VLOOKUP(AC$4,'[1]INTERNAL PARAMETERS-1'!$B$5:$J$44,4, FALSE))</f>
        <v>13.473593953039501</v>
      </c>
      <c r="BR63" s="44">
        <f>$F63*'[1]INTERNAL PARAMETERS-2'!AC63*(1-VLOOKUP(AD$4,'[1]INTERNAL PARAMETERS-1'!$B$5:$J$44,4, FALSE))</f>
        <v>1.3523668561587721</v>
      </c>
      <c r="BS63" s="44">
        <f>$F63*'[1]INTERNAL PARAMETERS-2'!AD63*(1-VLOOKUP(AE$4,'[1]INTERNAL PARAMETERS-1'!$B$5:$J$44,4, FALSE))</f>
        <v>0.45079230848489327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0.46748720109960323</v>
      </c>
      <c r="CA63" s="44">
        <f>$F63*'[1]INTERNAL PARAMETERS-2'!AL63*(1-VLOOKUP(AM$4,'[1]INTERNAL PARAMETERS-1'!$B$5:$J$44,4, FALSE))</f>
        <v>0.48418209371431331</v>
      </c>
      <c r="CB63" s="44">
        <f>$F63*'[1]INTERNAL PARAMETERS-2'!AM63*(1-VLOOKUP(AN$4,'[1]INTERNAL PARAMETERS-1'!$B$5:$J$44,4, FALSE))</f>
        <v>0.56765655678786342</v>
      </c>
      <c r="CC63" s="44">
        <f>$F63*'[1]INTERNAL PARAMETERS-2'!AN63*(1-VLOOKUP(AO$4,'[1]INTERNAL PARAMETERS-1'!$B$5:$J$44,4, FALSE))</f>
        <v>1.8198540572583757</v>
      </c>
      <c r="CD63" s="44">
        <f>$F63*'[1]INTERNAL PARAMETERS-2'!AO63*(1-VLOOKUP(AP$4,'[1]INTERNAL PARAMETERS-1'!$B$5:$J$44,4, FALSE))</f>
        <v>5.2926031763321184</v>
      </c>
      <c r="CE63" s="44">
        <f>$F63*'[1]INTERNAL PARAMETERS-2'!AP63*(1-VLOOKUP(AQ$4,'[1]INTERNAL PARAMETERS-1'!$B$5:$J$44,4, FALSE))</f>
        <v>0.73461555223087127</v>
      </c>
      <c r="CF63" s="44">
        <f>$F63*'[1]INTERNAL PARAMETERS-2'!AQ63*(1-VLOOKUP(AR$4,'[1]INTERNAL PARAMETERS-1'!$B$5:$J$44,4, FALSE))</f>
        <v>0.18365388805771782</v>
      </c>
      <c r="CG63" s="44">
        <f>$F63*'[1]INTERNAL PARAMETERS-2'!AR63*(1-VLOOKUP(AS$4,'[1]INTERNAL PARAMETERS-1'!$B$5:$J$44,4, FALSE))</f>
        <v>1.6694892614710022E-2</v>
      </c>
      <c r="CH63" s="43">
        <f>$F63*'[1]INTERNAL PARAMETERS-2'!AS63*(1-VLOOKUP(AT$4,'[1]INTERNAL PARAMETERS-1'!$B$5:$J$44,4, FALSE))</f>
        <v>0</v>
      </c>
      <c r="CI63" s="42">
        <f t="shared" si="0"/>
        <v>100.6929792140443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'S Opt'!X64</f>
        <v>66.590910052646905</v>
      </c>
      <c r="G64" s="45">
        <f>$F64*'[1]INTERNAL PARAMETERS-2'!F64*VLOOKUP(G$4,'[1]INTERNAL PARAMETERS-1'!$B$5:$J$44,4, FALSE)</f>
        <v>0.47060462043306095</v>
      </c>
      <c r="H64" s="44">
        <f>$F64*'[1]INTERNAL PARAMETERS-2'!G64*VLOOKUP(H$4,'[1]INTERNAL PARAMETERS-1'!$B$5:$J$44,4, FALSE)</f>
        <v>0.38755909650640497</v>
      </c>
      <c r="I64" s="44">
        <f>$F64*'[1]INTERNAL PARAMETERS-2'!H64*VLOOKUP(I$4,'[1]INTERNAL PARAMETERS-1'!$B$5:$J$44,4, FALSE)</f>
        <v>0.80431797411634554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2.7681841308885319E-2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3.3911420944310433E-2</v>
      </c>
      <c r="N64" s="44">
        <f>$F64*'[1]INTERNAL PARAMETERS-2'!M64*VLOOKUP(N$4,'[1]INTERNAL PARAMETERS-1'!$B$5:$J$44,4, FALSE)</f>
        <v>0.1342615917117975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9.6889774126601241E-2</v>
      </c>
      <c r="S64" s="44">
        <f>$F64*'[1]INTERNAL PARAMETERS-2'!R64*VLOOKUP(S$4,'[1]INTERNAL PARAMETERS-1'!$B$5:$J$44,4, FALSE)</f>
        <v>0.32444722854945862</v>
      </c>
      <c r="T64" s="44">
        <f>$F64*'[1]INTERNAL PARAMETERS-2'!S64*VLOOKUP(T$4,'[1]INTERNAL PARAMETERS-1'!$B$5:$J$44,4, FALSE)</f>
        <v>1.5225345674437188E-2</v>
      </c>
      <c r="U64" s="44">
        <f>$F64*'[1]INTERNAL PARAMETERS-2'!T64*VLOOKUP(U$4,'[1]INTERNAL PARAMETERS-1'!$B$5:$J$44,4, FALSE)</f>
        <v>3.0450691348874376E-2</v>
      </c>
      <c r="V64" s="44">
        <f>$F64*'[1]INTERNAL PARAMETERS-2'!U64*VLOOKUP(V$4,'[1]INTERNAL PARAMETERS-1'!$B$5:$J$44,4, FALSE)</f>
        <v>0.19931624946952983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2.7681841308885319E-2</v>
      </c>
      <c r="AG64" s="44">
        <f>$F64*'[1]INTERNAL PARAMETERS-2'!AF64*VLOOKUP(AG$4,'[1]INTERNAL PARAMETERS-1'!$B$5:$J$44,4, FALSE)</f>
        <v>1.3844250199945292E-2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2.7681841308885319E-2</v>
      </c>
      <c r="AJ64" s="44">
        <f>$F64*'[1]INTERNAL PARAMETERS-2'!AI64*VLOOKUP(AJ$4,'[1]INTERNAL PARAMETERS-1'!$B$5:$J$44,4, FALSE)</f>
        <v>5.5363682617770638E-2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15.282041508210563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0.64431699794189823</v>
      </c>
      <c r="BB64" s="44">
        <f>$F64*'[1]INTERNAL PARAMETERS-2'!M64*(1-VLOOKUP(N$4,'[1]INTERNAL PARAMETERS-1'!$B$5:$J$44,4, FALSE))</f>
        <v>2.5509702425241518</v>
      </c>
      <c r="BC64" s="44">
        <f>$F64*'[1]INTERNAL PARAMETERS-2'!N64*(1-VLOOKUP(O$4,'[1]INTERNAL PARAMETERS-1'!$B$5:$J$44,4, FALSE))</f>
        <v>2.9066932237980376</v>
      </c>
      <c r="BD64" s="44">
        <f>$F64*'[1]INTERNAL PARAMETERS-2'!O64*(1-VLOOKUP(P$4,'[1]INTERNAL PARAMETERS-1'!$B$5:$J$44,4, FALSE))</f>
        <v>2.5052898770916872</v>
      </c>
      <c r="BE64" s="44">
        <f>$F64*'[1]INTERNAL PARAMETERS-2'!P64*(1-VLOOKUP(Q$4,'[1]INTERNAL PARAMETERS-1'!$B$5:$J$44,4, FALSE))</f>
        <v>2.6852318342359496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6.1644973424397138</v>
      </c>
      <c r="BH64" s="44">
        <f>$F64*'[1]INTERNAL PARAMETERS-2'!S64*(1-VLOOKUP(T$4,'[1]INTERNAL PARAMETERS-1'!$B$5:$J$44,4, FALSE))</f>
        <v>0.1370281110699347</v>
      </c>
      <c r="BI64" s="44">
        <f>$F64*'[1]INTERNAL PARAMETERS-2'!T64*(1-VLOOKUP(U$4,'[1]INTERNAL PARAMETERS-1'!$B$5:$J$44,4, FALSE))</f>
        <v>0.1218027653954975</v>
      </c>
      <c r="BJ64" s="44">
        <f>$F64*'[1]INTERNAL PARAMETERS-2'!U64*(1-VLOOKUP(V$4,'[1]INTERNAL PARAMETERS-1'!$B$5:$J$44,4, FALSE))</f>
        <v>1.1294587469940023</v>
      </c>
      <c r="BK64" s="44">
        <f>$F64*'[1]INTERNAL PARAMETERS-2'!V64*(1-VLOOKUP(W$4,'[1]INTERNAL PARAMETERS-1'!$B$5:$J$44,4, FALSE))</f>
        <v>1.7716977755877077</v>
      </c>
      <c r="BL64" s="44">
        <f>$F64*'[1]INTERNAL PARAMETERS-2'!W64*(1-VLOOKUP(X$4,'[1]INTERNAL PARAMETERS-1'!$B$5:$J$44,4, FALSE))</f>
        <v>3.0451024303424639</v>
      </c>
      <c r="BM64" s="44">
        <f>$F64*'[1]INTERNAL PARAMETERS-2'!X64*(1-VLOOKUP(Y$4,'[1]INTERNAL PARAMETERS-1'!$B$5:$J$44,4, FALSE))</f>
        <v>0.71975451039503935</v>
      </c>
      <c r="BN64" s="44">
        <f>$F64*'[1]INTERNAL PARAMETERS-2'!Y64*(1-VLOOKUP(Z$4,'[1]INTERNAL PARAMETERS-1'!$B$5:$J$44,4, FALSE))</f>
        <v>3.0727909307423547</v>
      </c>
      <c r="BO64" s="44">
        <f>$F64*'[1]INTERNAL PARAMETERS-2'!Z64*(1-VLOOKUP(AA$4,'[1]INTERNAL PARAMETERS-1'!$B$5:$J$44,4, FALSE))</f>
        <v>3.4741876183576994</v>
      </c>
      <c r="BP64" s="44">
        <f>$F64*'[1]INTERNAL PARAMETERS-2'!AA64*(1-VLOOKUP(AB$4,'[1]INTERNAL PARAMETERS-1'!$B$5:$J$44,4, FALSE))</f>
        <v>1.2457228134458709</v>
      </c>
      <c r="BQ64" s="44">
        <f>$F64*'[1]INTERNAL PARAMETERS-2'!AB64*(1-VLOOKUP(AC$4,'[1]INTERNAL PARAMETERS-1'!$B$5:$J$44,4, FALSE))</f>
        <v>9.5505548879336875</v>
      </c>
      <c r="BR64" s="44">
        <f>$F64*'[1]INTERNAL PARAMETERS-2'!AC64*(1-VLOOKUP(AD$4,'[1]INTERNAL PARAMETERS-1'!$B$5:$J$44,4, FALSE))</f>
        <v>0.71975451039503935</v>
      </c>
      <c r="BS64" s="44">
        <f>$F64*'[1]INTERNAL PARAMETERS-2'!AD64*(1-VLOOKUP(AE$4,'[1]INTERNAL PARAMETERS-1'!$B$5:$J$44,4, FALSE))</f>
        <v>0.16609770694431719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0.24914323087097315</v>
      </c>
      <c r="CA64" s="44">
        <f>$F64*'[1]INTERNAL PARAMETERS-2'!AL64*(1-VLOOKUP(AM$4,'[1]INTERNAL PARAMETERS-1'!$B$5:$J$44,4, FALSE))</f>
        <v>0.41524093781529031</v>
      </c>
      <c r="CB64" s="44">
        <f>$F64*'[1]INTERNAL PARAMETERS-2'!AM64*(1-VLOOKUP(AN$4,'[1]INTERNAL PARAMETERS-1'!$B$5:$J$44,4, FALSE))</f>
        <v>0.4429227791241756</v>
      </c>
      <c r="CC64" s="44">
        <f>$F64*'[1]INTERNAL PARAMETERS-2'!AN64*(1-VLOOKUP(AO$4,'[1]INTERNAL PARAMETERS-1'!$B$5:$J$44,4, FALSE))</f>
        <v>1.3841386790813028</v>
      </c>
      <c r="CD64" s="44">
        <f>$F64*'[1]INTERNAL PARAMETERS-2'!AO64*(1-VLOOKUP(AP$4,'[1]INTERNAL PARAMETERS-1'!$B$5:$J$44,4, FALSE))</f>
        <v>3.1004727720512397</v>
      </c>
      <c r="CE64" s="44">
        <f>$F64*'[1]INTERNAL PARAMETERS-2'!AP64*(1-VLOOKUP(AQ$4,'[1]INTERNAL PARAMETERS-1'!$B$5:$J$44,4, FALSE))</f>
        <v>0.4290851880152356</v>
      </c>
      <c r="CF64" s="44">
        <f>$F64*'[1]INTERNAL PARAMETERS-2'!AQ64*(1-VLOOKUP(AR$4,'[1]INTERNAL PARAMETERS-1'!$B$5:$J$44,4, FALSE))</f>
        <v>2.7681841308885319E-2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66.590916711737933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'S Opt'!X65</f>
        <v>56.645369064478558</v>
      </c>
      <c r="G65" s="45">
        <f>$F65*'[1]INTERNAL PARAMETERS-2'!F65*VLOOKUP(G$4,'[1]INTERNAL PARAMETERS-1'!$B$5:$J$44,4, FALSE)</f>
        <v>0.57217487292029789</v>
      </c>
      <c r="H65" s="44">
        <f>$F65*'[1]INTERNAL PARAMETERS-2'!G65*VLOOKUP(H$4,'[1]INTERNAL PARAMETERS-1'!$B$5:$J$44,4, FALSE)</f>
        <v>0.44956597158023415</v>
      </c>
      <c r="I65" s="44">
        <f>$F65*'[1]INTERNAL PARAMETERS-2'!H65*VLOOKUP(I$4,'[1]INTERNAL PARAMETERS-1'!$B$5:$J$44,4, FALSE)</f>
        <v>0.65702567060305228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4.0188473217020931E-2</v>
      </c>
      <c r="N65" s="44">
        <f>$F65*'[1]INTERNAL PARAMETERS-2'!M65*VLOOKUP(N$4,'[1]INTERNAL PARAMETERS-1'!$B$5:$J$44,4, FALSE)</f>
        <v>0.10557988726505496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6.8116056300035463E-2</v>
      </c>
      <c r="S65" s="44">
        <f>$F65*'[1]INTERNAL PARAMETERS-2'!R65*VLOOKUP(S$4,'[1]INTERNAL PARAMETERS-1'!$B$5:$J$44,4, FALSE)</f>
        <v>0.2196288236589401</v>
      </c>
      <c r="T65" s="44">
        <f>$F65*'[1]INTERNAL PARAMETERS-2'!S65*VLOOKUP(T$4,'[1]INTERNAL PARAMETERS-1'!$B$5:$J$44,4, FALSE)</f>
        <v>1.4985532386007803E-2</v>
      </c>
      <c r="U65" s="44">
        <f>$F65*'[1]INTERNAL PARAMETERS-2'!T65*VLOOKUP(U$4,'[1]INTERNAL PARAMETERS-1'!$B$5:$J$44,4, FALSE)</f>
        <v>3.8144991528019867E-2</v>
      </c>
      <c r="V65" s="44">
        <f>$F65*'[1]INTERNAL PARAMETERS-2'!U65*VLOOKUP(V$4,'[1]INTERNAL PARAMETERS-1'!$B$5:$J$44,4, FALSE)</f>
        <v>0.1818698703210947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1.3623211260007092E-2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5.4492845040028368E-2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12.483487741457992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0.7635809911233975</v>
      </c>
      <c r="BB65" s="44">
        <f>$F65*'[1]INTERNAL PARAMETERS-2'!M65*(1-VLOOKUP(N$4,'[1]INTERNAL PARAMETERS-1'!$B$5:$J$44,4, FALSE))</f>
        <v>2.0060178580360444</v>
      </c>
      <c r="BC65" s="44">
        <f>$F65*'[1]INTERNAL PARAMETERS-2'!N65*(1-VLOOKUP(O$4,'[1]INTERNAL PARAMETERS-1'!$B$5:$J$44,4, FALSE))</f>
        <v>2.3976851817612483</v>
      </c>
      <c r="BD65" s="44">
        <f>$F65*'[1]INTERNAL PARAMETERS-2'!O65*(1-VLOOKUP(P$4,'[1]INTERNAL PARAMETERS-1'!$B$5:$J$44,4, FALSE))</f>
        <v>2.1797138016011348</v>
      </c>
      <c r="BE65" s="44">
        <f>$F65*'[1]INTERNAL PARAMETERS-2'!P65*(1-VLOOKUP(Q$4,'[1]INTERNAL PARAMETERS-1'!$B$5:$J$44,4, FALSE))</f>
        <v>2.2342066466411632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4.1729476495198616</v>
      </c>
      <c r="BH65" s="44">
        <f>$F65*'[1]INTERNAL PARAMETERS-2'!S65*(1-VLOOKUP(T$4,'[1]INTERNAL PARAMETERS-1'!$B$5:$J$44,4, FALSE))</f>
        <v>0.13486979147407022</v>
      </c>
      <c r="BI65" s="44">
        <f>$F65*'[1]INTERNAL PARAMETERS-2'!T65*(1-VLOOKUP(U$4,'[1]INTERNAL PARAMETERS-1'!$B$5:$J$44,4, FALSE))</f>
        <v>0.15257996611207947</v>
      </c>
      <c r="BJ65" s="44">
        <f>$F65*'[1]INTERNAL PARAMETERS-2'!U65*(1-VLOOKUP(V$4,'[1]INTERNAL PARAMETERS-1'!$B$5:$J$44,4, FALSE))</f>
        <v>1.0305959318195366</v>
      </c>
      <c r="BK65" s="44">
        <f>$F65*'[1]INTERNAL PARAMETERS-2'!V65*(1-VLOOKUP(W$4,'[1]INTERNAL PARAMETERS-1'!$B$5:$J$44,4, FALSE))</f>
        <v>1.5257996611207945</v>
      </c>
      <c r="BL65" s="44">
        <f>$F65*'[1]INTERNAL PARAMETERS-2'!W65*(1-VLOOKUP(X$4,'[1]INTERNAL PARAMETERS-1'!$B$5:$J$44,4, FALSE))</f>
        <v>2.7791407615783532</v>
      </c>
      <c r="BM65" s="44">
        <f>$F65*'[1]INTERNAL PARAMETERS-2'!X65*(1-VLOOKUP(Y$4,'[1]INTERNAL PARAMETERS-1'!$B$5:$J$44,4, FALSE))</f>
        <v>0.96724799946050366</v>
      </c>
      <c r="BN65" s="44">
        <f>$F65*'[1]INTERNAL PARAMETERS-2'!Y65*(1-VLOOKUP(Z$4,'[1]INTERNAL PARAMETERS-1'!$B$5:$J$44,4, FALSE))</f>
        <v>2.6565261957013835</v>
      </c>
      <c r="BO65" s="44">
        <f>$F65*'[1]INTERNAL PARAMETERS-2'!Z65*(1-VLOOKUP(AA$4,'[1]INTERNAL PARAMETERS-1'!$B$5:$J$44,4, FALSE))</f>
        <v>2.7518886745214326</v>
      </c>
      <c r="BP65" s="44">
        <f>$F65*'[1]INTERNAL PARAMETERS-2'!AA65*(1-VLOOKUP(AB$4,'[1]INTERNAL PARAMETERS-1'!$B$5:$J$44,4, FALSE))</f>
        <v>0.92637836568048237</v>
      </c>
      <c r="BQ65" s="44">
        <f>$F65*'[1]INTERNAL PARAMETERS-2'!AB65*(1-VLOOKUP(AC$4,'[1]INTERNAL PARAMETERS-1'!$B$5:$J$44,4, FALSE))</f>
        <v>8.8687218593384305</v>
      </c>
      <c r="BR65" s="44">
        <f>$F65*'[1]INTERNAL PARAMETERS-2'!AC65*(1-VLOOKUP(AD$4,'[1]INTERNAL PARAMETERS-1'!$B$5:$J$44,4, FALSE))</f>
        <v>0.65391414048034047</v>
      </c>
      <c r="BS65" s="44">
        <f>$F65*'[1]INTERNAL PARAMETERS-2'!AD65*(1-VLOOKUP(AE$4,'[1]INTERNAL PARAMETERS-1'!$B$5:$J$44,4, FALSE))</f>
        <v>0.23159459142012059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0.28608743646014895</v>
      </c>
      <c r="CA65" s="44">
        <f>$F65*'[1]INTERNAL PARAMETERS-2'!AL65*(1-VLOOKUP(AM$4,'[1]INTERNAL PARAMETERS-1'!$B$5:$J$44,4, FALSE))</f>
        <v>0.28608743646014895</v>
      </c>
      <c r="CB65" s="44">
        <f>$F65*'[1]INTERNAL PARAMETERS-2'!AM65*(1-VLOOKUP(AN$4,'[1]INTERNAL PARAMETERS-1'!$B$5:$J$44,4, FALSE))</f>
        <v>0.40869633780021281</v>
      </c>
      <c r="CC65" s="44">
        <f>$F65*'[1]INTERNAL PARAMETERS-2'!AN65*(1-VLOOKUP(AO$4,'[1]INTERNAL PARAMETERS-1'!$B$5:$J$44,4, FALSE))</f>
        <v>1.4713068160807661</v>
      </c>
      <c r="CD65" s="44">
        <f>$F65*'[1]INTERNAL PARAMETERS-2'!AO65*(1-VLOOKUP(AP$4,'[1]INTERNAL PARAMETERS-1'!$B$5:$J$44,4, FALSE))</f>
        <v>2.4658012380612839</v>
      </c>
      <c r="CE65" s="44">
        <f>$F65*'[1]INTERNAL PARAMETERS-2'!AP65*(1-VLOOKUP(AQ$4,'[1]INTERNAL PARAMETERS-1'!$B$5:$J$44,4, FALSE))</f>
        <v>0.32695707024017023</v>
      </c>
      <c r="CF65" s="44">
        <f>$F65*'[1]INTERNAL PARAMETERS-2'!AQ65*(1-VLOOKUP(AR$4,'[1]INTERNAL PARAMETERS-1'!$B$5:$J$44,4, FALSE))</f>
        <v>5.4492845040028368E-2</v>
      </c>
      <c r="CG65" s="44">
        <f>$F65*'[1]INTERNAL PARAMETERS-2'!AR65*(1-VLOOKUP(AS$4,'[1]INTERNAL PARAMETERS-1'!$B$5:$J$44,4, FALSE))</f>
        <v>1.3623211260007092E-2</v>
      </c>
      <c r="CH65" s="43">
        <f>$F65*'[1]INTERNAL PARAMETERS-2'!AS65*(1-VLOOKUP(AT$4,'[1]INTERNAL PARAMETERS-1'!$B$5:$J$44,4, FALSE))</f>
        <v>0</v>
      </c>
      <c r="CI65" s="42">
        <f t="shared" si="0"/>
        <v>56.64534640633093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'S Opt'!X66</f>
        <v>50.870799543932606</v>
      </c>
      <c r="G66" s="45">
        <f>$F66*'[1]INTERNAL PARAMETERS-2'!F66*VLOOKUP(G$4,'[1]INTERNAL PARAMETERS-1'!$B$5:$J$44,4, FALSE)</f>
        <v>0.46805205244381515</v>
      </c>
      <c r="H66" s="44">
        <f>$F66*'[1]INTERNAL PARAMETERS-2'!G66*VLOOKUP(H$4,'[1]INTERNAL PARAMETERS-1'!$B$5:$J$44,4, FALSE)</f>
        <v>0.28083224888227998</v>
      </c>
      <c r="I66" s="44">
        <f>$F66*'[1]INTERNAL PARAMETERS-2'!H66*VLOOKUP(I$4,'[1]INTERNAL PARAMETERS-1'!$B$5:$J$44,4, FALSE)</f>
        <v>0.52856235979332755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3.2095150494260247E-2</v>
      </c>
      <c r="N66" s="44">
        <f>$F66*'[1]INTERNAL PARAMETERS-2'!M66*VLOOKUP(N$4,'[1]INTERNAL PARAMETERS-1'!$B$5:$J$44,4, FALSE)</f>
        <v>7.4888684486607224E-2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4.0116712520345252E-2</v>
      </c>
      <c r="S66" s="44">
        <f>$F66*'[1]INTERNAL PARAMETERS-2'!R66*VLOOKUP(S$4,'[1]INTERNAL PARAMETERS-1'!$B$5:$J$44,4, FALSE)</f>
        <v>0.22701068861080154</v>
      </c>
      <c r="T66" s="44">
        <f>$F66*'[1]INTERNAL PARAMETERS-2'!S66*VLOOKUP(T$4,'[1]INTERNAL PARAMETERS-1'!$B$5:$J$44,4, FALSE)</f>
        <v>2.0059373676163506E-2</v>
      </c>
      <c r="U66" s="44">
        <f>$F66*'[1]INTERNAL PARAMETERS-2'!T66*VLOOKUP(U$4,'[1]INTERNAL PARAMETERS-1'!$B$5:$J$44,4, FALSE)</f>
        <v>3.2095404848257958E-2</v>
      </c>
      <c r="V66" s="44">
        <f>$F66*'[1]INTERNAL PARAMETERS-2'!U66*VLOOKUP(V$4,'[1]INTERNAL PARAMETERS-1'!$B$5:$J$44,4, FALSE)</f>
        <v>0.15445824559324939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1.3373933200099882E-2</v>
      </c>
      <c r="AH66" s="44">
        <f>$F66*'[1]INTERNAL PARAMETERS-2'!AG66*VLOOKUP(AH$4,'[1]INTERNAL PARAMETERS-1'!$B$5:$J$44,4, FALSE)</f>
        <v>1.3373933200099882E-2</v>
      </c>
      <c r="AI66" s="44">
        <f>$F66*'[1]INTERNAL PARAMETERS-2'!AH66*VLOOKUP(AI$4,'[1]INTERNAL PARAMETERS-1'!$B$5:$J$44,4, FALSE)</f>
        <v>5.349064572044513E-2</v>
      </c>
      <c r="AJ66" s="44">
        <f>$F66*'[1]INTERNAL PARAMETERS-2'!AI66*VLOOKUP(AJ$4,'[1]INTERNAL PARAMETERS-1'!$B$5:$J$44,4, FALSE)</f>
        <v>2.6747866400199764E-2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10.042684836073223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0.60980785939094462</v>
      </c>
      <c r="BB66" s="44">
        <f>$F66*'[1]INTERNAL PARAMETERS-2'!M66*(1-VLOOKUP(N$4,'[1]INTERNAL PARAMETERS-1'!$B$5:$J$44,4, FALSE))</f>
        <v>1.4228850052455373</v>
      </c>
      <c r="BC66" s="44">
        <f>$F66*'[1]INTERNAL PARAMETERS-2'!N66*(1-VLOOKUP(O$4,'[1]INTERNAL PARAMETERS-1'!$B$5:$J$44,4, FALSE))</f>
        <v>2.7013411973819093</v>
      </c>
      <c r="BD66" s="44">
        <f>$F66*'[1]INTERNAL PARAMETERS-2'!O66*(1-VLOOKUP(P$4,'[1]INTERNAL PARAMETERS-1'!$B$5:$J$44,4, FALSE))</f>
        <v>1.7919798718145246</v>
      </c>
      <c r="BE66" s="44">
        <f>$F66*'[1]INTERNAL PARAMETERS-2'!P66*(1-VLOOKUP(Q$4,'[1]INTERNAL PARAMETERS-1'!$B$5:$J$44,4, FALSE))</f>
        <v>1.7786059386144244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4.3132030836052282</v>
      </c>
      <c r="BH66" s="44">
        <f>$F66*'[1]INTERNAL PARAMETERS-2'!S66*(1-VLOOKUP(T$4,'[1]INTERNAL PARAMETERS-1'!$B$5:$J$44,4, FALSE))</f>
        <v>0.18053436308547155</v>
      </c>
      <c r="BI66" s="44">
        <f>$F66*'[1]INTERNAL PARAMETERS-2'!T66*(1-VLOOKUP(U$4,'[1]INTERNAL PARAMETERS-1'!$B$5:$J$44,4, FALSE))</f>
        <v>0.12838161939303183</v>
      </c>
      <c r="BJ66" s="44">
        <f>$F66*'[1]INTERNAL PARAMETERS-2'!U66*(1-VLOOKUP(V$4,'[1]INTERNAL PARAMETERS-1'!$B$5:$J$44,4, FALSE))</f>
        <v>0.87526339169507994</v>
      </c>
      <c r="BK66" s="44">
        <f>$F66*'[1]INTERNAL PARAMETERS-2'!V66*(1-VLOOKUP(W$4,'[1]INTERNAL PARAMETERS-1'!$B$5:$J$44,4, FALSE))</f>
        <v>1.2035675076497647</v>
      </c>
      <c r="BL66" s="44">
        <f>$F66*'[1]INTERNAL PARAMETERS-2'!W66*(1-VLOOKUP(X$4,'[1]INTERNAL PARAMETERS-1'!$B$5:$J$44,4, FALSE))</f>
        <v>2.6745933309817094</v>
      </c>
      <c r="BM66" s="44">
        <f>$F66*'[1]INTERNAL PARAMETERS-2'!X66*(1-VLOOKUP(Y$4,'[1]INTERNAL PARAMETERS-1'!$B$5:$J$44,4, FALSE))</f>
        <v>1.0029737708881297</v>
      </c>
      <c r="BN66" s="44">
        <f>$F66*'[1]INTERNAL PARAMETERS-2'!Y66*(1-VLOOKUP(Z$4,'[1]INTERNAL PARAMETERS-1'!$B$5:$J$44,4, FALSE))</f>
        <v>2.5141213938203739</v>
      </c>
      <c r="BO66" s="44">
        <f>$F66*'[1]INTERNAL PARAMETERS-2'!Z66*(1-VLOOKUP(AA$4,'[1]INTERNAL PARAMETERS-1'!$B$5:$J$44,4, FALSE))</f>
        <v>2.835070355222999</v>
      </c>
      <c r="BP66" s="44">
        <f>$F66*'[1]INTERNAL PARAMETERS-2'!AA66*(1-VLOOKUP(AB$4,'[1]INTERNAL PARAMETERS-1'!$B$5:$J$44,4, FALSE))</f>
        <v>0.81575396732659444</v>
      </c>
      <c r="BQ66" s="44">
        <f>$F66*'[1]INTERNAL PARAMETERS-2'!AB66*(1-VLOOKUP(AC$4,'[1]INTERNAL PARAMETERS-1'!$B$5:$J$44,4, FALSE))</f>
        <v>8.344739128507662</v>
      </c>
      <c r="BR66" s="44">
        <f>$F66*'[1]INTERNAL PARAMETERS-2'!AC66*(1-VLOOKUP(AD$4,'[1]INTERNAL PARAMETERS-1'!$B$5:$J$44,4, FALSE))</f>
        <v>0.68201972240554998</v>
      </c>
      <c r="BS66" s="44">
        <f>$F66*'[1]INTERNAL PARAMETERS-2'!AD66*(1-VLOOKUP(AE$4,'[1]INTERNAL PARAMETERS-1'!$B$5:$J$44,4, FALSE))</f>
        <v>0.14710309104118993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0.10698129144089026</v>
      </c>
      <c r="CA66" s="44">
        <f>$F66*'[1]INTERNAL PARAMETERS-2'!AL66*(1-VLOOKUP(AM$4,'[1]INTERNAL PARAMETERS-1'!$B$5:$J$44,4, FALSE))</f>
        <v>0.40118747352327011</v>
      </c>
      <c r="CB66" s="44">
        <f>$F66*'[1]INTERNAL PARAMETERS-2'!AM66*(1-VLOOKUP(AN$4,'[1]INTERNAL PARAMETERS-1'!$B$5:$J$44,4, FALSE))</f>
        <v>0.30758011528247969</v>
      </c>
      <c r="CC66" s="44">
        <f>$F66*'[1]INTERNAL PARAMETERS-2'!AN66*(1-VLOOKUP(AO$4,'[1]INTERNAL PARAMETERS-1'!$B$5:$J$44,4, FALSE))</f>
        <v>1.2436842201701099</v>
      </c>
      <c r="CD66" s="44">
        <f>$F66*'[1]INTERNAL PARAMETERS-2'!AO66*(1-VLOOKUP(AP$4,'[1]INTERNAL PARAMETERS-1'!$B$5:$J$44,4, FALSE))</f>
        <v>2.3135225699787849</v>
      </c>
      <c r="CE66" s="44">
        <f>$F66*'[1]INTERNAL PARAMETERS-2'!AP66*(1-VLOOKUP(AQ$4,'[1]INTERNAL PARAMETERS-1'!$B$5:$J$44,4, FALSE))</f>
        <v>0.38781862740312462</v>
      </c>
      <c r="CF66" s="44">
        <f>$F66*'[1]INTERNAL PARAMETERS-2'!AQ66*(1-VLOOKUP(AR$4,'[1]INTERNAL PARAMETERS-1'!$B$5:$J$44,4, FALSE))</f>
        <v>6.6864578920545023E-2</v>
      </c>
      <c r="CG66" s="44">
        <f>$F66*'[1]INTERNAL PARAMETERS-2'!AR66*(1-VLOOKUP(AS$4,'[1]INTERNAL PARAMETERS-1'!$B$5:$J$44,4, FALSE))</f>
        <v>1.3373933200099882E-2</v>
      </c>
      <c r="CH66" s="43">
        <f>$F66*'[1]INTERNAL PARAMETERS-2'!AS66*(1-VLOOKUP(AT$4,'[1]INTERNAL PARAMETERS-1'!$B$5:$J$44,4, FALSE))</f>
        <v>0</v>
      </c>
      <c r="CI66" s="42">
        <f t="shared" si="0"/>
        <v>50.870799543932598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'S Opt'!X67</f>
        <v>38.729655987994498</v>
      </c>
      <c r="G67" s="45">
        <f>$F67*'[1]INTERNAL PARAMETERS-2'!F67*VLOOKUP(G$4,'[1]INTERNAL PARAMETERS-1'!$B$5:$J$44,4, FALSE)</f>
        <v>0.22769939348461726</v>
      </c>
      <c r="H67" s="44">
        <f>$F67*'[1]INTERNAL PARAMETERS-2'!G67*VLOOKUP(H$4,'[1]INTERNAL PARAMETERS-1'!$B$5:$J$44,4, FALSE)</f>
        <v>0.21735082940462511</v>
      </c>
      <c r="I67" s="44">
        <f>$F67*'[1]INTERNAL PARAMETERS-2'!H67*VLOOKUP(I$4,'[1]INTERNAL PARAMETERS-1'!$B$5:$J$44,4, FALSE)</f>
        <v>0.39771541828555534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1.034856407999213E-2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4.3469972232645086E-2</v>
      </c>
      <c r="N67" s="44">
        <f>$F67*'[1]INTERNAL PARAMETERS-2'!M67*VLOOKUP(N$4,'[1]INTERNAL PARAMETERS-1'!$B$5:$J$44,4, FALSE)</f>
        <v>6.0547426743991384E-2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1.034856407999213E-2</v>
      </c>
      <c r="S67" s="44">
        <f>$F67*'[1]INTERNAL PARAMETERS-2'!R67*VLOOKUP(S$4,'[1]INTERNAL PARAMETERS-1'!$B$5:$J$44,4, FALSE)</f>
        <v>0.16066649219715629</v>
      </c>
      <c r="T67" s="44">
        <f>$F67*'[1]INTERNAL PARAMETERS-2'!S67*VLOOKUP(T$4,'[1]INTERNAL PARAMETERS-1'!$B$5:$J$44,4, FALSE)</f>
        <v>1.2419826082230077E-2</v>
      </c>
      <c r="U67" s="44">
        <f>$F67*'[1]INTERNAL PARAMETERS-2'!T67*VLOOKUP(U$4,'[1]INTERNAL PARAMETERS-1'!$B$5:$J$44,4, FALSE)</f>
        <v>2.0700226532463301E-2</v>
      </c>
      <c r="V67" s="44">
        <f>$F67*'[1]INTERNAL PARAMETERS-2'!U67*VLOOKUP(V$4,'[1]INTERNAL PARAMETERS-1'!$B$5:$J$44,4, FALSE)</f>
        <v>0.11488474679858778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1.034856407999213E-2</v>
      </c>
      <c r="AI67" s="44">
        <f>$F67*'[1]INTERNAL PARAMETERS-2'!AH67*VLOOKUP(AI$4,'[1]INTERNAL PARAMETERS-1'!$B$5:$J$44,4, FALSE)</f>
        <v>1.034856407999213E-2</v>
      </c>
      <c r="AJ67" s="44">
        <f>$F67*'[1]INTERNAL PARAMETERS-2'!AI67*VLOOKUP(AJ$4,'[1]INTERNAL PARAMETERS-1'!$B$5:$J$44,4, FALSE)</f>
        <v>3.104956520557519E-2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7.5565929474255507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0.82592947242025649</v>
      </c>
      <c r="BB67" s="44">
        <f>$F67*'[1]INTERNAL PARAMETERS-2'!M67*(1-VLOOKUP(N$4,'[1]INTERNAL PARAMETERS-1'!$B$5:$J$44,4, FALSE))</f>
        <v>1.1504011081358363</v>
      </c>
      <c r="BC67" s="44">
        <f>$F67*'[1]INTERNAL PARAMETERS-2'!N67*(1-VLOOKUP(O$4,'[1]INTERNAL PARAMETERS-1'!$B$5:$J$44,4, FALSE))</f>
        <v>2.2355958055606053</v>
      </c>
      <c r="BD67" s="44">
        <f>$F67*'[1]INTERNAL PARAMETERS-2'!O67*(1-VLOOKUP(P$4,'[1]INTERNAL PARAMETERS-1'!$B$5:$J$44,4, FALSE))</f>
        <v>0.98324914139521036</v>
      </c>
      <c r="BE67" s="44">
        <f>$F67*'[1]INTERNAL PARAMETERS-2'!P67*(1-VLOOKUP(Q$4,'[1]INTERNAL PARAMETERS-1'!$B$5:$J$44,4, FALSE))</f>
        <v>1.2937486664165609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3.0526633517459691</v>
      </c>
      <c r="BH67" s="44">
        <f>$F67*'[1]INTERNAL PARAMETERS-2'!S67*(1-VLOOKUP(T$4,'[1]INTERNAL PARAMETERS-1'!$B$5:$J$44,4, FALSE))</f>
        <v>0.11177843474007068</v>
      </c>
      <c r="BI67" s="44">
        <f>$F67*'[1]INTERNAL PARAMETERS-2'!T67*(1-VLOOKUP(U$4,'[1]INTERNAL PARAMETERS-1'!$B$5:$J$44,4, FALSE))</f>
        <v>8.2800906129853205E-2</v>
      </c>
      <c r="BJ67" s="44">
        <f>$F67*'[1]INTERNAL PARAMETERS-2'!U67*(1-VLOOKUP(V$4,'[1]INTERNAL PARAMETERS-1'!$B$5:$J$44,4, FALSE))</f>
        <v>0.65101356519199738</v>
      </c>
      <c r="BK67" s="44">
        <f>$F67*'[1]INTERNAL PARAMETERS-2'!V67*(1-VLOOKUP(W$4,'[1]INTERNAL PARAMETERS-1'!$B$5:$J$44,4, FALSE))</f>
        <v>0.95219957618963513</v>
      </c>
      <c r="BL67" s="44">
        <f>$F67*'[1]INTERNAL PARAMETERS-2'!W67*(1-VLOOKUP(X$4,'[1]INTERNAL PARAMETERS-1'!$B$5:$J$44,4, FALSE))</f>
        <v>2.0078964120759877</v>
      </c>
      <c r="BM67" s="44">
        <f>$F67*'[1]INTERNAL PARAMETERS-2'!X67*(1-VLOOKUP(Y$4,'[1]INTERNAL PARAMETERS-1'!$B$5:$J$44,4, FALSE))</f>
        <v>0.94184713914404417</v>
      </c>
      <c r="BN67" s="44">
        <f>$F67*'[1]INTERNAL PARAMETERS-2'!Y67*(1-VLOOKUP(Z$4,'[1]INTERNAL PARAMETERS-1'!$B$5:$J$44,4, FALSE))</f>
        <v>2.0078964120759877</v>
      </c>
      <c r="BO67" s="44">
        <f>$F67*'[1]INTERNAL PARAMETERS-2'!Z67*(1-VLOOKUP(AA$4,'[1]INTERNAL PARAMETERS-1'!$B$5:$J$44,4, FALSE))</f>
        <v>2.4011960686340723</v>
      </c>
      <c r="BP67" s="44">
        <f>$F67*'[1]INTERNAL PARAMETERS-2'!AA67*(1-VLOOKUP(AB$4,'[1]INTERNAL PARAMETERS-1'!$B$5:$J$44,4, FALSE))</f>
        <v>0.61065048596270921</v>
      </c>
      <c r="BQ67" s="44">
        <f>$F67*'[1]INTERNAL PARAMETERS-2'!AB67*(1-VLOOKUP(AC$4,'[1]INTERNAL PARAMETERS-1'!$B$5:$J$44,4, FALSE))</f>
        <v>6.6446921592362642</v>
      </c>
      <c r="BR67" s="44">
        <f>$F67*'[1]INTERNAL PARAMETERS-2'!AC67*(1-VLOOKUP(AD$4,'[1]INTERNAL PARAMETERS-1'!$B$5:$J$44,4, FALSE))</f>
        <v>0.68309818045385173</v>
      </c>
      <c r="BS67" s="44">
        <f>$F67*'[1]INTERNAL PARAMETERS-2'!AD67*(1-VLOOKUP(AE$4,'[1]INTERNAL PARAMETERS-1'!$B$5:$J$44,4, FALSE))</f>
        <v>0.11384969674230863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8.2800131536733435E-2</v>
      </c>
      <c r="CA67" s="44">
        <f>$F67*'[1]INTERNAL PARAMETERS-2'!AL67*(1-VLOOKUP(AM$4,'[1]INTERNAL PARAMETERS-1'!$B$5:$J$44,4, FALSE))</f>
        <v>0.32084808910134283</v>
      </c>
      <c r="CB67" s="44">
        <f>$F67*'[1]INTERNAL PARAMETERS-2'!AM67*(1-VLOOKUP(AN$4,'[1]INTERNAL PARAMETERS-1'!$B$5:$J$44,4, FALSE))</f>
        <v>0.21735082940462511</v>
      </c>
      <c r="CC67" s="44">
        <f>$F67*'[1]INTERNAL PARAMETERS-2'!AN67*(1-VLOOKUP(AO$4,'[1]INTERNAL PARAMETERS-1'!$B$5:$J$44,4, FALSE))</f>
        <v>0.75554974791059304</v>
      </c>
      <c r="CD67" s="44">
        <f>$F67*'[1]INTERNAL PARAMETERS-2'!AO67*(1-VLOOKUP(AP$4,'[1]INTERNAL PARAMETERS-1'!$B$5:$J$44,4, FALSE))</f>
        <v>1.46969749357002</v>
      </c>
      <c r="CE67" s="44">
        <f>$F67*'[1]INTERNAL PARAMETERS-2'!AP67*(1-VLOOKUP(AQ$4,'[1]INTERNAL PARAMETERS-1'!$B$5:$J$44,4, FALSE))</f>
        <v>0.21735082940462511</v>
      </c>
      <c r="CF67" s="44">
        <f>$F67*'[1]INTERNAL PARAMETERS-2'!AQ67*(1-VLOOKUP(AR$4,'[1]INTERNAL PARAMETERS-1'!$B$5:$J$44,4, FALSE))</f>
        <v>3.104956520557519E-2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38.729644369097691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'S Opt'!X68</f>
        <v>29.784217696995704</v>
      </c>
      <c r="G68" s="45">
        <f>$F68*'[1]INTERNAL PARAMETERS-2'!F68*VLOOKUP(G$4,'[1]INTERNAL PARAMETERS-1'!$B$5:$J$44,4, FALSE)</f>
        <v>0.1254243191438186</v>
      </c>
      <c r="H68" s="44">
        <f>$F68*'[1]INTERNAL PARAMETERS-2'!G68*VLOOKUP(H$4,'[1]INTERNAL PARAMETERS-1'!$B$5:$J$44,4, FALSE)</f>
        <v>0.15050858728822838</v>
      </c>
      <c r="I68" s="44">
        <f>$F68*'[1]INTERNAL PARAMETERS-2'!H68*VLOOKUP(I$4,'[1]INTERNAL PARAMETERS-1'!$B$5:$J$44,4, FALSE)</f>
        <v>0.29733748340108146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3.093805829057732E-2</v>
      </c>
      <c r="N68" s="44">
        <f>$F68*'[1]INTERNAL PARAMETERS-2'!M68*VLOOKUP(N$4,'[1]INTERNAL PARAMETERS-1'!$B$5:$J$44,4, FALSE)</f>
        <v>3.5537039345170426E-2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3.3447676473726179E-2</v>
      </c>
      <c r="S68" s="44">
        <f>$F68*'[1]INTERNAL PARAMETERS-2'!R68*VLOOKUP(S$4,'[1]INTERNAL PARAMETERS-1'!$B$5:$J$44,4, FALSE)</f>
        <v>0.12032719704824327</v>
      </c>
      <c r="T68" s="44">
        <f>$F68*'[1]INTERNAL PARAMETERS-2'!S68*VLOOKUP(T$4,'[1]INTERNAL PARAMETERS-1'!$B$5:$J$44,4, FALSE)</f>
        <v>5.853194461813596E-3</v>
      </c>
      <c r="U68" s="44">
        <f>$F68*'[1]INTERNAL PARAMETERS-2'!T68*VLOOKUP(U$4,'[1]INTERNAL PARAMETERS-1'!$B$5:$J$44,4, FALSE)</f>
        <v>1.3378474905136531E-2</v>
      </c>
      <c r="V68" s="44">
        <f>$F68*'[1]INTERNAL PARAMETERS-2'!U68*VLOOKUP(V$4,'[1]INTERNAL PARAMETERS-1'!$B$5:$J$44,4, FALSE)</f>
        <v>9.6577261856658866E-2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8.3604299075466931E-3</v>
      </c>
      <c r="AJ68" s="44">
        <f>$F68*'[1]INTERNAL PARAMETERS-2'!AI68*VLOOKUP(AJ$4,'[1]INTERNAL PARAMETERS-1'!$B$5:$J$44,4, FALSE)</f>
        <v>4.1808106381272865E-2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5.6494121846205472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0.587823107520969</v>
      </c>
      <c r="BB68" s="44">
        <f>$F68*'[1]INTERNAL PARAMETERS-2'!M68*(1-VLOOKUP(N$4,'[1]INTERNAL PARAMETERS-1'!$B$5:$J$44,4, FALSE))</f>
        <v>0.67520374755823798</v>
      </c>
      <c r="BC68" s="44">
        <f>$F68*'[1]INTERNAL PARAMETERS-2'!N68*(1-VLOOKUP(O$4,'[1]INTERNAL PARAMETERS-1'!$B$5:$J$44,4, FALSE))</f>
        <v>1.6472459439500444</v>
      </c>
      <c r="BD68" s="44">
        <f>$F68*'[1]INTERNAL PARAMETERS-2'!O68*(1-VLOOKUP(P$4,'[1]INTERNAL PARAMETERS-1'!$B$5:$J$44,4, FALSE))</f>
        <v>0.86124937419163683</v>
      </c>
      <c r="BE68" s="44">
        <f>$F68*'[1]INTERNAL PARAMETERS-2'!P68*(1-VLOOKUP(Q$4,'[1]INTERNAL PARAMETERS-1'!$B$5:$J$44,4, FALSE))</f>
        <v>1.4214815738068169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2.2862167439166217</v>
      </c>
      <c r="BH68" s="44">
        <f>$F68*'[1]INTERNAL PARAMETERS-2'!S68*(1-VLOOKUP(T$4,'[1]INTERNAL PARAMETERS-1'!$B$5:$J$44,4, FALSE))</f>
        <v>5.2678750156322361E-2</v>
      </c>
      <c r="BI68" s="44">
        <f>$F68*'[1]INTERNAL PARAMETERS-2'!T68*(1-VLOOKUP(U$4,'[1]INTERNAL PARAMETERS-1'!$B$5:$J$44,4, FALSE))</f>
        <v>5.3513899620546125E-2</v>
      </c>
      <c r="BJ68" s="44">
        <f>$F68*'[1]INTERNAL PARAMETERS-2'!U68*(1-VLOOKUP(V$4,'[1]INTERNAL PARAMETERS-1'!$B$5:$J$44,4, FALSE))</f>
        <v>0.5472711505210669</v>
      </c>
      <c r="BK68" s="44">
        <f>$F68*'[1]INTERNAL PARAMETERS-2'!V68*(1-VLOOKUP(W$4,'[1]INTERNAL PARAMETERS-1'!$B$5:$J$44,4, FALSE))</f>
        <v>0.6940169486665454</v>
      </c>
      <c r="BL68" s="44">
        <f>$F68*'[1]INTERNAL PARAMETERS-2'!W68*(1-VLOOKUP(X$4,'[1]INTERNAL PARAMETERS-1'!$B$5:$J$44,4, FALSE))</f>
        <v>1.4298420037143635</v>
      </c>
      <c r="BM68" s="44">
        <f>$F68*'[1]INTERNAL PARAMETERS-2'!X68*(1-VLOOKUP(Y$4,'[1]INTERNAL PARAMETERS-1'!$B$5:$J$44,4, FALSE))</f>
        <v>0.85288894428409023</v>
      </c>
      <c r="BN68" s="44">
        <f>$F68*'[1]INTERNAL PARAMETERS-2'!Y68*(1-VLOOKUP(Z$4,'[1]INTERNAL PARAMETERS-1'!$B$5:$J$44,4, FALSE))</f>
        <v>1.5385454630430888</v>
      </c>
      <c r="BO68" s="44">
        <f>$F68*'[1]INTERNAL PARAMETERS-2'!Z68*(1-VLOOKUP(AA$4,'[1]INTERNAL PARAMETERS-1'!$B$5:$J$44,4, FALSE))</f>
        <v>1.7893941013307262</v>
      </c>
      <c r="BP68" s="44">
        <f>$F68*'[1]INTERNAL PARAMETERS-2'!AA68*(1-VLOOKUP(AB$4,'[1]INTERNAL PARAMETERS-1'!$B$5:$J$44,4, FALSE))</f>
        <v>0.45989214861577127</v>
      </c>
      <c r="BQ68" s="44">
        <f>$F68*'[1]INTERNAL PARAMETERS-2'!AB68*(1-VLOOKUP(AC$4,'[1]INTERNAL PARAMETERS-1'!$B$5:$J$44,4, FALSE))</f>
        <v>5.1842260402302243</v>
      </c>
      <c r="BR68" s="44">
        <f>$F68*'[1]INTERNAL PARAMETERS-2'!AC68*(1-VLOOKUP(AD$4,'[1]INTERNAL PARAMETERS-1'!$B$5:$J$44,4, FALSE))</f>
        <v>0.46825257852331792</v>
      </c>
      <c r="BS68" s="44">
        <f>$F68*'[1]INTERNAL PARAMETERS-2'!AD68*(1-VLOOKUP(AE$4,'[1]INTERNAL PARAMETERS-1'!$B$5:$J$44,4, FALSE))</f>
        <v>4.1808106381272865E-2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9.197962109186214E-2</v>
      </c>
      <c r="CA68" s="44">
        <f>$F68*'[1]INTERNAL PARAMETERS-2'!AL68*(1-VLOOKUP(AM$4,'[1]INTERNAL PARAMETERS-1'!$B$5:$J$44,4, FALSE))</f>
        <v>0.2759358848538167</v>
      </c>
      <c r="CB68" s="44">
        <f>$F68*'[1]INTERNAL PARAMETERS-2'!AM68*(1-VLOOKUP(AN$4,'[1]INTERNAL PARAMETERS-1'!$B$5:$J$44,4, FALSE))</f>
        <v>0.19231669366950127</v>
      </c>
      <c r="CC68" s="44">
        <f>$F68*'[1]INTERNAL PARAMETERS-2'!AN68*(1-VLOOKUP(AO$4,'[1]INTERNAL PARAMETERS-1'!$B$5:$J$44,4, FALSE))</f>
        <v>0.65220884228527243</v>
      </c>
      <c r="CD68" s="44">
        <f>$F68*'[1]INTERNAL PARAMETERS-2'!AO68*(1-VLOOKUP(AP$4,'[1]INTERNAL PARAMETERS-1'!$B$5:$J$44,4, FALSE))</f>
        <v>1.0619294761904545</v>
      </c>
      <c r="CE68" s="44">
        <f>$F68*'[1]INTERNAL PARAMETERS-2'!AP68*(1-VLOOKUP(AQ$4,'[1]INTERNAL PARAMETERS-1'!$B$5:$J$44,4, FALSE))</f>
        <v>0.20904053190636435</v>
      </c>
      <c r="CF68" s="44">
        <f>$F68*'[1]INTERNAL PARAMETERS-2'!AQ68*(1-VLOOKUP(AR$4,'[1]INTERNAL PARAMETERS-1'!$B$5:$J$44,4, FALSE))</f>
        <v>8.361621276254573E-2</v>
      </c>
      <c r="CG68" s="44">
        <f>$F68*'[1]INTERNAL PARAMETERS-2'!AR68*(1-VLOOKUP(AS$4,'[1]INTERNAL PARAMETERS-1'!$B$5:$J$44,4, FALSE))</f>
        <v>1.6723838236863089E-2</v>
      </c>
      <c r="CH68" s="43">
        <f>$F68*'[1]INTERNAL PARAMETERS-2'!AS68*(1-VLOOKUP(AT$4,'[1]INTERNAL PARAMETERS-1'!$B$5:$J$44,4, FALSE))</f>
        <v>0</v>
      </c>
      <c r="CI68" s="42">
        <f t="shared" si="0"/>
        <v>29.784211740152163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'S Opt'!X69</f>
        <v>23.606727087446838</v>
      </c>
      <c r="G69" s="45">
        <f>$F69*'[1]INTERNAL PARAMETERS-2'!F69*VLOOKUP(G$4,'[1]INTERNAL PARAMETERS-1'!$B$5:$J$44,4, FALSE)</f>
        <v>8.6251898759404519E-2</v>
      </c>
      <c r="H69" s="44">
        <f>$F69*'[1]INTERNAL PARAMETERS-2'!G69*VLOOKUP(H$4,'[1]INTERNAL PARAMETERS-1'!$B$5:$J$44,4, FALSE)</f>
        <v>7.9618408447831954E-2</v>
      </c>
      <c r="I69" s="44">
        <f>$F69*'[1]INTERNAL PARAMETERS-2'!H69*VLOOKUP(I$4,'[1]INTERNAL PARAMETERS-1'!$B$5:$J$44,4, FALSE)</f>
        <v>0.22921116912646122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4.080422777065186E-2</v>
      </c>
      <c r="N69" s="44">
        <f>$F69*'[1]INTERNAL PARAMETERS-2'!M69*VLOOKUP(N$4,'[1]INTERNAL PARAMETERS-1'!$B$5:$J$44,4, FALSE)</f>
        <v>3.4832906153882182E-2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6.6358509842813062E-3</v>
      </c>
      <c r="S69" s="44">
        <f>$F69*'[1]INTERNAL PARAMETERS-2'!R69*VLOOKUP(S$4,'[1]INTERNAL PARAMETERS-1'!$B$5:$J$44,4, FALSE)</f>
        <v>8.3621047059143999E-2</v>
      </c>
      <c r="T69" s="44">
        <f>$F69*'[1]INTERNAL PARAMETERS-2'!S69*VLOOKUP(T$4,'[1]INTERNAL PARAMETERS-1'!$B$5:$J$44,4, FALSE)</f>
        <v>5.3079725856124216E-3</v>
      </c>
      <c r="U69" s="44">
        <f>$F69*'[1]INTERNAL PARAMETERS-2'!T69*VLOOKUP(U$4,'[1]INTERNAL PARAMETERS-1'!$B$5:$J$44,4, FALSE)</f>
        <v>6.6349067151978084E-3</v>
      </c>
      <c r="V69" s="44">
        <f>$F69*'[1]INTERNAL PARAMETERS-2'!U69*VLOOKUP(V$4,'[1]INTERNAL PARAMETERS-1'!$B$5:$J$44,4, FALSE)</f>
        <v>7.1656213502142449E-2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6.6358509842813062E-3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6.6358509842813062E-3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4.3550122134027625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0.7752803276423853</v>
      </c>
      <c r="BB69" s="44">
        <f>$F69*'[1]INTERNAL PARAMETERS-2'!M69*(1-VLOOKUP(N$4,'[1]INTERNAL PARAMETERS-1'!$B$5:$J$44,4, FALSE))</f>
        <v>0.66182521692376139</v>
      </c>
      <c r="BC69" s="44">
        <f>$F69*'[1]INTERNAL PARAMETERS-2'!N69*(1-VLOOKUP(O$4,'[1]INTERNAL PARAMETERS-1'!$B$5:$J$44,4, FALSE))</f>
        <v>1.6587077934177821</v>
      </c>
      <c r="BD69" s="44">
        <f>$F69*'[1]INTERNAL PARAMETERS-2'!O69*(1-VLOOKUP(P$4,'[1]INTERNAL PARAMETERS-1'!$B$5:$J$44,4, FALSE))</f>
        <v>0.5175161139018446</v>
      </c>
      <c r="BE69" s="44">
        <f>$F69*'[1]INTERNAL PARAMETERS-2'!P69*(1-VLOOKUP(Q$4,'[1]INTERNAL PARAMETERS-1'!$B$5:$J$44,4, FALSE))</f>
        <v>0.88906711287658791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1.5887998941237358</v>
      </c>
      <c r="BH69" s="44">
        <f>$F69*'[1]INTERNAL PARAMETERS-2'!S69*(1-VLOOKUP(T$4,'[1]INTERNAL PARAMETERS-1'!$B$5:$J$44,4, FALSE))</f>
        <v>4.7771753270511794E-2</v>
      </c>
      <c r="BI69" s="44">
        <f>$F69*'[1]INTERNAL PARAMETERS-2'!T69*(1-VLOOKUP(U$4,'[1]INTERNAL PARAMETERS-1'!$B$5:$J$44,4, FALSE))</f>
        <v>2.6539626860791234E-2</v>
      </c>
      <c r="BJ69" s="44">
        <f>$F69*'[1]INTERNAL PARAMETERS-2'!U69*(1-VLOOKUP(V$4,'[1]INTERNAL PARAMETERS-1'!$B$5:$J$44,4, FALSE))</f>
        <v>0.40605187651214053</v>
      </c>
      <c r="BK69" s="44">
        <f>$F69*'[1]INTERNAL PARAMETERS-2'!V69*(1-VLOOKUP(W$4,'[1]INTERNAL PARAMETERS-1'!$B$5:$J$44,4, FALSE))</f>
        <v>0.55732649846211491</v>
      </c>
      <c r="BL69" s="44">
        <f>$F69*'[1]INTERNAL PARAMETERS-2'!W69*(1-VLOOKUP(X$4,'[1]INTERNAL PARAMETERS-1'!$B$5:$J$44,4, FALSE))</f>
        <v>1.1345558285316562</v>
      </c>
      <c r="BM69" s="44">
        <f>$F69*'[1]INTERNAL PARAMETERS-2'!X69*(1-VLOOKUP(Y$4,'[1]INTERNAL PARAMETERS-1'!$B$5:$J$44,4, FALSE))</f>
        <v>0.78291002183704816</v>
      </c>
      <c r="BN69" s="44">
        <f>$F69*'[1]INTERNAL PARAMETERS-2'!Y69*(1-VLOOKUP(Z$4,'[1]INTERNAL PARAMETERS-1'!$B$5:$J$44,4, FALSE))</f>
        <v>1.2075383859952069</v>
      </c>
      <c r="BO69" s="44">
        <f>$F69*'[1]INTERNAL PARAMETERS-2'!Z69*(1-VLOOKUP(AA$4,'[1]INTERNAL PARAMETERS-1'!$B$5:$J$44,4, FALSE))</f>
        <v>1.3999497364668598</v>
      </c>
      <c r="BP69" s="44">
        <f>$F69*'[1]INTERNAL PARAMETERS-2'!AA69*(1-VLOOKUP(AB$4,'[1]INTERNAL PARAMETERS-1'!$B$5:$J$44,4, FALSE))</f>
        <v>0.49097743131013682</v>
      </c>
      <c r="BQ69" s="44">
        <f>$F69*'[1]INTERNAL PARAMETERS-2'!AB69*(1-VLOOKUP(AC$4,'[1]INTERNAL PARAMETERS-1'!$B$5:$J$44,4, FALSE))</f>
        <v>4.2993704494558385</v>
      </c>
      <c r="BR69" s="44">
        <f>$F69*'[1]INTERNAL PARAMETERS-2'!AC69*(1-VLOOKUP(AD$4,'[1]INTERNAL PARAMETERS-1'!$B$5:$J$44,4, FALSE))</f>
        <v>0.28529673954263002</v>
      </c>
      <c r="BS69" s="44">
        <f>$F69*'[1]INTERNAL PARAMETERS-2'!AD69*(1-VLOOKUP(AE$4,'[1]INTERNAL PARAMETERS-1'!$B$5:$J$44,4, FALSE))</f>
        <v>5.971321616769678E-2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4.6443874871842906E-2</v>
      </c>
      <c r="CA69" s="44">
        <f>$F69*'[1]INTERNAL PARAMETERS-2'!AL69*(1-VLOOKUP(AM$4,'[1]INTERNAL PARAMETERS-1'!$B$5:$J$44,4, FALSE))</f>
        <v>0.15923681689566391</v>
      </c>
      <c r="CB69" s="44">
        <f>$F69*'[1]INTERNAL PARAMETERS-2'!AM69*(1-VLOOKUP(AN$4,'[1]INTERNAL PARAMETERS-1'!$B$5:$J$44,4, FALSE))</f>
        <v>0.12606228331967487</v>
      </c>
      <c r="CC69" s="44">
        <f>$F69*'[1]INTERNAL PARAMETERS-2'!AN69*(1-VLOOKUP(AO$4,'[1]INTERNAL PARAMETERS-1'!$B$5:$J$44,4, FALSE))</f>
        <v>0.38482034027059719</v>
      </c>
      <c r="CD69" s="44">
        <f>$F69*'[1]INTERNAL PARAMETERS-2'!AO69*(1-VLOOKUP(AP$4,'[1]INTERNAL PARAMETERS-1'!$B$5:$J$44,4, FALSE))</f>
        <v>0.90233645417244168</v>
      </c>
      <c r="CE69" s="44">
        <f>$F69*'[1]INTERNAL PARAMETERS-2'!AP69*(1-VLOOKUP(AQ$4,'[1]INTERNAL PARAMETERS-1'!$B$5:$J$44,4, FALSE))</f>
        <v>0.15923681689566391</v>
      </c>
      <c r="CF69" s="44">
        <f>$F69*'[1]INTERNAL PARAMETERS-2'!AQ69*(1-VLOOKUP(AR$4,'[1]INTERNAL PARAMETERS-1'!$B$5:$J$44,4, FALSE))</f>
        <v>2.6538682591707732E-2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23.606731808792258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'S Opt'!X70</f>
        <v>17.636979258067807</v>
      </c>
      <c r="G70" s="45">
        <f>$F70*'[1]INTERNAL PARAMETERS-2'!F70*VLOOKUP(G$4,'[1]INTERNAL PARAMETERS-1'!$B$5:$J$44,4, FALSE)</f>
        <v>5.7161449775397763E-2</v>
      </c>
      <c r="H70" s="44">
        <f>$F70*'[1]INTERNAL PARAMETERS-2'!G70*VLOOKUP(H$4,'[1]INTERNAL PARAMETERS-1'!$B$5:$J$44,4, FALSE)</f>
        <v>0.10393119137194198</v>
      </c>
      <c r="I70" s="44">
        <f>$F70*'[1]INTERNAL PARAMETERS-2'!H70*VLOOKUP(I$4,'[1]INTERNAL PARAMETERS-1'!$B$5:$J$44,4, FALSE)</f>
        <v>0.14619151011178341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4.3131056405812246E-2</v>
      </c>
      <c r="N70" s="44">
        <f>$F70*'[1]INTERNAL PARAMETERS-2'!M70*VLOOKUP(N$4,'[1]INTERNAL PARAMETERS-1'!$B$5:$J$44,4, FALSE)</f>
        <v>2.2864668095055399E-2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2.0786943753558718E-2</v>
      </c>
      <c r="S70" s="44">
        <f>$F70*'[1]INTERNAL PARAMETERS-2'!R70*VLOOKUP(S$4,'[1]INTERNAL PARAMETERS-1'!$B$5:$J$44,4, FALSE)</f>
        <v>5.1276166166773121E-2</v>
      </c>
      <c r="T70" s="44">
        <f>$F70*'[1]INTERNAL PARAMETERS-2'!S70*VLOOKUP(T$4,'[1]INTERNAL PARAMETERS-1'!$B$5:$J$44,4, FALSE)</f>
        <v>4.1572123809191629E-3</v>
      </c>
      <c r="U70" s="44">
        <f>$F70*'[1]INTERNAL PARAMETERS-2'!T70*VLOOKUP(U$4,'[1]INTERNAL PARAMETERS-1'!$B$5:$J$44,4, FALSE)</f>
        <v>5.1965595685970999E-3</v>
      </c>
      <c r="V70" s="44">
        <f>$F70*'[1]INTERNAL PARAMETERS-2'!U70*VLOOKUP(V$4,'[1]INTERNAL PARAMETERS-1'!$B$5:$J$44,4, FALSE)</f>
        <v>6.4696584608718369E-2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5.1958540894267765E-3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5.1958540894267765E-3</v>
      </c>
      <c r="AI70" s="44">
        <f>$F70*'[1]INTERNAL PARAMETERS-2'!AH70*VLOOKUP(AI$4,'[1]INTERNAL PARAMETERS-1'!$B$5:$J$44,4, FALSE)</f>
        <v>1.0393471876779359E-2</v>
      </c>
      <c r="AJ70" s="44">
        <f>$F70*'[1]INTERNAL PARAMETERS-2'!AI70*VLOOKUP(AJ$4,'[1]INTERNAL PARAMETERS-1'!$B$5:$J$44,4, FALSE)</f>
        <v>1.0393471876779359E-2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2.7776386921238845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0.81949007171043264</v>
      </c>
      <c r="BB70" s="44">
        <f>$F70*'[1]INTERNAL PARAMETERS-2'!M70*(1-VLOOKUP(N$4,'[1]INTERNAL PARAMETERS-1'!$B$5:$J$44,4, FALSE))</f>
        <v>0.43442869380605248</v>
      </c>
      <c r="BC70" s="44">
        <f>$F70*'[1]INTERNAL PARAMETERS-2'!N70*(1-VLOOKUP(O$4,'[1]INTERNAL PARAMETERS-1'!$B$5:$J$44,4, FALSE))</f>
        <v>1.1432342866017327</v>
      </c>
      <c r="BD70" s="44">
        <f>$F70*'[1]INTERNAL PARAMETERS-2'!O70*(1-VLOOKUP(P$4,'[1]INTERNAL PARAMETERS-1'!$B$5:$J$44,4, FALSE))</f>
        <v>0.4105253840024895</v>
      </c>
      <c r="BE70" s="44">
        <f>$F70*'[1]INTERNAL PARAMETERS-2'!P70*(1-VLOOKUP(Q$4,'[1]INTERNAL PARAMETERS-1'!$B$5:$J$44,4, FALSE))</f>
        <v>0.71711957663303705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0.97424715716868915</v>
      </c>
      <c r="BH70" s="44">
        <f>$F70*'[1]INTERNAL PARAMETERS-2'!S70*(1-VLOOKUP(T$4,'[1]INTERNAL PARAMETERS-1'!$B$5:$J$44,4, FALSE))</f>
        <v>3.7414911428272461E-2</v>
      </c>
      <c r="BI70" s="44">
        <f>$F70*'[1]INTERNAL PARAMETERS-2'!T70*(1-VLOOKUP(U$4,'[1]INTERNAL PARAMETERS-1'!$B$5:$J$44,4, FALSE))</f>
        <v>2.0786238274388399E-2</v>
      </c>
      <c r="BJ70" s="44">
        <f>$F70*'[1]INTERNAL PARAMETERS-2'!U70*(1-VLOOKUP(V$4,'[1]INTERNAL PARAMETERS-1'!$B$5:$J$44,4, FALSE))</f>
        <v>0.3666139794494041</v>
      </c>
      <c r="BK70" s="44">
        <f>$F70*'[1]INTERNAL PARAMETERS-2'!V70*(1-VLOOKUP(W$4,'[1]INTERNAL PARAMETERS-1'!$B$5:$J$44,4, FALSE))</f>
        <v>0.33257699047353301</v>
      </c>
      <c r="BL70" s="44">
        <f>$F70*'[1]INTERNAL PARAMETERS-2'!W70*(1-VLOOKUP(X$4,'[1]INTERNAL PARAMETERS-1'!$B$5:$J$44,4, FALSE))</f>
        <v>0.90419325192543643</v>
      </c>
      <c r="BM70" s="44">
        <f>$F70*'[1]INTERNAL PARAMETERS-2'!X70*(1-VLOOKUP(Y$4,'[1]INTERNAL PARAMETERS-1'!$B$5:$J$44,4, FALSE))</f>
        <v>0.71192195884568443</v>
      </c>
      <c r="BN70" s="44">
        <f>$F70*'[1]INTERNAL PARAMETERS-2'!Y70*(1-VLOOKUP(Z$4,'[1]INTERNAL PARAMETERS-1'!$B$5:$J$44,4, FALSE))</f>
        <v>1.0860728368263348</v>
      </c>
      <c r="BO70" s="44">
        <f>$F70*'[1]INTERNAL PARAMETERS-2'!Z70*(1-VLOOKUP(AA$4,'[1]INTERNAL PARAMETERS-1'!$B$5:$J$44,4, FALSE))</f>
        <v>1.4498284792322802</v>
      </c>
      <c r="BP70" s="44">
        <f>$F70*'[1]INTERNAL PARAMETERS-2'!AA70*(1-VLOOKUP(AB$4,'[1]INTERNAL PARAMETERS-1'!$B$5:$J$44,4, FALSE))</f>
        <v>0.38973844024893078</v>
      </c>
      <c r="BQ70" s="44">
        <f>$F70*'[1]INTERNAL PARAMETERS-2'!AB70*(1-VLOOKUP(AC$4,'[1]INTERNAL PARAMETERS-1'!$B$5:$J$44,4, FALSE))</f>
        <v>3.2374298030275201</v>
      </c>
      <c r="BR70" s="44">
        <f>$F70*'[1]INTERNAL PARAMETERS-2'!AC70*(1-VLOOKUP(AD$4,'[1]INTERNAL PARAMETERS-1'!$B$5:$J$44,4, FALSE))</f>
        <v>0.11952051733814811</v>
      </c>
      <c r="BS70" s="44">
        <f>$F70*'[1]INTERNAL PARAMETERS-2'!AD70*(1-VLOOKUP(AE$4,'[1]INTERNAL PARAMETERS-1'!$B$5:$J$44,4, FALSE))</f>
        <v>9.3537719495162611E-2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4.1572123809191626E-2</v>
      </c>
      <c r="CA70" s="44">
        <f>$F70*'[1]INTERNAL PARAMETERS-2'!AL70*(1-VLOOKUP(AM$4,'[1]INTERNAL PARAMETERS-1'!$B$5:$J$44,4, FALSE))</f>
        <v>0.11432289955079553</v>
      </c>
      <c r="CB70" s="44">
        <f>$F70*'[1]INTERNAL PARAMETERS-2'!AM70*(1-VLOOKUP(AN$4,'[1]INTERNAL PARAMETERS-1'!$B$5:$J$44,4, FALSE))</f>
        <v>7.2750775741603893E-2</v>
      </c>
      <c r="CC70" s="44">
        <f>$F70*'[1]INTERNAL PARAMETERS-2'!AN70*(1-VLOOKUP(AO$4,'[1]INTERNAL PARAMETERS-1'!$B$5:$J$44,4, FALSE))</f>
        <v>0.31698766450732691</v>
      </c>
      <c r="CD70" s="44">
        <f>$F70*'[1]INTERNAL PARAMETERS-2'!AO70*(1-VLOOKUP(AP$4,'[1]INTERNAL PARAMETERS-1'!$B$5:$J$44,4, FALSE))</f>
        <v>0.4209170921813431</v>
      </c>
      <c r="CE70" s="44">
        <f>$F70*'[1]INTERNAL PARAMETERS-2'!AP70*(1-VLOOKUP(AQ$4,'[1]INTERNAL PARAMETERS-1'!$B$5:$J$44,4, FALSE))</f>
        <v>7.7948393528956481E-2</v>
      </c>
      <c r="CF70" s="44">
        <f>$F70*'[1]INTERNAL PARAMETERS-2'!AQ70*(1-VLOOKUP(AR$4,'[1]INTERNAL PARAMETERS-1'!$B$5:$J$44,4, FALSE))</f>
        <v>1.0393471876779359E-2</v>
      </c>
      <c r="CG70" s="44">
        <f>$F70*'[1]INTERNAL PARAMETERS-2'!AR70*(1-VLOOKUP(AS$4,'[1]INTERNAL PARAMETERS-1'!$B$5:$J$44,4, FALSE))</f>
        <v>5.1958540894267765E-3</v>
      </c>
      <c r="CH70" s="43">
        <f>$F70*'[1]INTERNAL PARAMETERS-2'!AS70*(1-VLOOKUP(AT$4,'[1]INTERNAL PARAMETERS-1'!$B$5:$J$44,4, FALSE))</f>
        <v>0</v>
      </c>
      <c r="CI70" s="42">
        <f t="shared" si="1"/>
        <v>17.636979258067804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'S Opt'!X71</f>
        <v>13.561609077381314</v>
      </c>
      <c r="G71" s="45">
        <f>$F71*'[1]INTERNAL PARAMETERS-2'!F71*VLOOKUP(G$4,'[1]INTERNAL PARAMETERS-1'!$B$5:$J$44,4, FALSE)</f>
        <v>5.4628873685507409E-2</v>
      </c>
      <c r="H71" s="44">
        <f>$F71*'[1]INTERNAL PARAMETERS-2'!G71*VLOOKUP(H$4,'[1]INTERNAL PARAMETERS-1'!$B$5:$J$44,4, FALSE)</f>
        <v>1.8209172508199891E-2</v>
      </c>
      <c r="I71" s="44">
        <f>$F71*'[1]INTERNAL PARAMETERS-2'!H71*VLOOKUP(I$4,'[1]INTERNAL PARAMETERS-1'!$B$5:$J$44,4, FALSE)</f>
        <v>0.1260516981639446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4.4841189182179775E-2</v>
      </c>
      <c r="N71" s="44">
        <f>$F71*'[1]INTERNAL PARAMETERS-2'!M71*VLOOKUP(N$4,'[1]INTERNAL PARAMETERS-1'!$B$5:$J$44,4, FALSE)</f>
        <v>1.7299120731062219E-2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4.5526321672769068E-3</v>
      </c>
      <c r="S71" s="44">
        <f>$F71*'[1]INTERNAL PARAMETERS-2'!R71*VLOOKUP(S$4,'[1]INTERNAL PARAMETERS-1'!$B$5:$J$44,4, FALSE)</f>
        <v>3.259959932434537E-2</v>
      </c>
      <c r="T71" s="44">
        <f>$F71*'[1]INTERNAL PARAMETERS-2'!S71*VLOOKUP(T$4,'[1]INTERNAL PARAMETERS-1'!$B$5:$J$44,4, FALSE)</f>
        <v>1.3656540340922984E-3</v>
      </c>
      <c r="U71" s="44">
        <f>$F71*'[1]INTERNAL PARAMETERS-2'!T71*VLOOKUP(U$4,'[1]INTERNAL PARAMETERS-1'!$B$5:$J$44,4, FALSE)</f>
        <v>9.1052643345538144E-4</v>
      </c>
      <c r="V71" s="44">
        <f>$F71*'[1]INTERNAL PARAMETERS-2'!U71*VLOOKUP(V$4,'[1]INTERNAL PARAMETERS-1'!$B$5:$J$44,4, FALSE)</f>
        <v>3.7557384562809035E-2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4.5526321672769068E-3</v>
      </c>
      <c r="AK71" s="44">
        <f>$F71*'[1]INTERNAL PARAMETERS-2'!AJ71*VLOOKUP(AK$4,'[1]INTERNAL PARAMETERS-1'!$B$5:$J$44,4, FALSE)</f>
        <v>4.5526321672769068E-3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2.3949822651149471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0.85198259446141555</v>
      </c>
      <c r="BB71" s="44">
        <f>$F71*'[1]INTERNAL PARAMETERS-2'!M71*(1-VLOOKUP(N$4,'[1]INTERNAL PARAMETERS-1'!$B$5:$J$44,4, FALSE))</f>
        <v>0.32868329389018214</v>
      </c>
      <c r="BC71" s="44">
        <f>$F71*'[1]INTERNAL PARAMETERS-2'!N71*(1-VLOOKUP(O$4,'[1]INTERNAL PARAMETERS-1'!$B$5:$J$44,4, FALSE))</f>
        <v>1.0106328070209794</v>
      </c>
      <c r="BD71" s="44">
        <f>$F71*'[1]INTERNAL PARAMETERS-2'!O71*(1-VLOOKUP(P$4,'[1]INTERNAL PARAMETERS-1'!$B$5:$J$44,4, FALSE))</f>
        <v>0.23672466725022953</v>
      </c>
      <c r="BE71" s="44">
        <f>$F71*'[1]INTERNAL PARAMETERS-2'!P71*(1-VLOOKUP(Q$4,'[1]INTERNAL PARAMETERS-1'!$B$5:$J$44,4, FALSE))</f>
        <v>0.57360317369782787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0.61939238716256195</v>
      </c>
      <c r="BH71" s="44">
        <f>$F71*'[1]INTERNAL PARAMETERS-2'!S71*(1-VLOOKUP(T$4,'[1]INTERNAL PARAMETERS-1'!$B$5:$J$44,4, FALSE))</f>
        <v>1.2290886306830687E-2</v>
      </c>
      <c r="BI71" s="44">
        <f>$F71*'[1]INTERNAL PARAMETERS-2'!T71*(1-VLOOKUP(U$4,'[1]INTERNAL PARAMETERS-1'!$B$5:$J$44,4, FALSE))</f>
        <v>3.6421057338215258E-3</v>
      </c>
      <c r="BJ71" s="44">
        <f>$F71*'[1]INTERNAL PARAMETERS-2'!U71*(1-VLOOKUP(V$4,'[1]INTERNAL PARAMETERS-1'!$B$5:$J$44,4, FALSE))</f>
        <v>0.2128251791892512</v>
      </c>
      <c r="BK71" s="44">
        <f>$F71*'[1]INTERNAL PARAMETERS-2'!V71*(1-VLOOKUP(W$4,'[1]INTERNAL PARAMETERS-1'!$B$5:$J$44,4, FALSE))</f>
        <v>0.25948647192570634</v>
      </c>
      <c r="BL71" s="44">
        <f>$F71*'[1]INTERNAL PARAMETERS-2'!W71*(1-VLOOKUP(X$4,'[1]INTERNAL PARAMETERS-1'!$B$5:$J$44,4, FALSE))</f>
        <v>0.58725971403875077</v>
      </c>
      <c r="BM71" s="44">
        <f>$F71*'[1]INTERNAL PARAMETERS-2'!X71*(1-VLOOKUP(Y$4,'[1]INTERNAL PARAMETERS-1'!$B$5:$J$44,4, FALSE))</f>
        <v>0.47344933450045906</v>
      </c>
      <c r="BN71" s="44">
        <f>$F71*'[1]INTERNAL PARAMETERS-2'!Y71*(1-VLOOKUP(Z$4,'[1]INTERNAL PARAMETERS-1'!$B$5:$J$44,4, FALSE))</f>
        <v>0.81032784094805743</v>
      </c>
      <c r="BO71" s="44">
        <f>$F71*'[1]INTERNAL PARAMETERS-2'!Z71*(1-VLOOKUP(AA$4,'[1]INTERNAL PARAMETERS-1'!$B$5:$J$44,4, FALSE))</f>
        <v>1.0197380713555331</v>
      </c>
      <c r="BP71" s="44">
        <f>$F71*'[1]INTERNAL PARAMETERS-2'!AA71*(1-VLOOKUP(AB$4,'[1]INTERNAL PARAMETERS-1'!$B$5:$J$44,4, FALSE))</f>
        <v>0.21851549474202964</v>
      </c>
      <c r="BQ71" s="44">
        <f>$F71*'[1]INTERNAL PARAMETERS-2'!AB71*(1-VLOOKUP(AC$4,'[1]INTERNAL PARAMETERS-1'!$B$5:$J$44,4, FALSE))</f>
        <v>2.6586029257598476</v>
      </c>
      <c r="BR71" s="44">
        <f>$F71*'[1]INTERNAL PARAMETERS-2'!AC71*(1-VLOOKUP(AD$4,'[1]INTERNAL PARAMETERS-1'!$B$5:$J$44,4, FALSE))</f>
        <v>0.1047051152037379</v>
      </c>
      <c r="BS71" s="44">
        <f>$F71*'[1]INTERNAL PARAMETERS-2'!AD71*(1-VLOOKUP(AE$4,'[1]INTERNAL PARAMETERS-1'!$B$5:$J$44,4, FALSE))</f>
        <v>2.27618046754768E-2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1.8209172508199891E-2</v>
      </c>
      <c r="CA71" s="44">
        <f>$F71*'[1]INTERNAL PARAMETERS-2'!AL71*(1-VLOOKUP(AM$4,'[1]INTERNAL PARAMETERS-1'!$B$5:$J$44,4, FALSE))</f>
        <v>0.1047051152037379</v>
      </c>
      <c r="CB71" s="44">
        <f>$F71*'[1]INTERNAL PARAMETERS-2'!AM71*(1-VLOOKUP(AN$4,'[1]INTERNAL PARAMETERS-1'!$B$5:$J$44,4, FALSE))</f>
        <v>5.0076241518230508E-2</v>
      </c>
      <c r="CC71" s="44">
        <f>$F71*'[1]INTERNAL PARAMETERS-2'!AN71*(1-VLOOKUP(AO$4,'[1]INTERNAL PARAMETERS-1'!$B$5:$J$44,4, FALSE))</f>
        <v>0.16388662105652221</v>
      </c>
      <c r="CD71" s="44">
        <f>$F71*'[1]INTERNAL PARAMETERS-2'!AO71*(1-VLOOKUP(AP$4,'[1]INTERNAL PARAMETERS-1'!$B$5:$J$44,4, FALSE))</f>
        <v>0.35508767895579818</v>
      </c>
      <c r="CE71" s="44">
        <f>$F71*'[1]INTERNAL PARAMETERS-2'!AP71*(1-VLOOKUP(AQ$4,'[1]INTERNAL PARAMETERS-1'!$B$5:$J$44,4, FALSE))</f>
        <v>0.10925774737101482</v>
      </c>
      <c r="CF71" s="44">
        <f>$F71*'[1]INTERNAL PARAMETERS-2'!AQ71*(1-VLOOKUP(AR$4,'[1]INTERNAL PARAMETERS-1'!$B$5:$J$44,4, FALSE))</f>
        <v>4.5526321672769068E-3</v>
      </c>
      <c r="CG71" s="44">
        <f>$F71*'[1]INTERNAL PARAMETERS-2'!AR71*(1-VLOOKUP(AS$4,'[1]INTERNAL PARAMETERS-1'!$B$5:$J$44,4, FALSE))</f>
        <v>9.1052643345538135E-3</v>
      </c>
      <c r="CH71" s="43">
        <f>$F71*'[1]INTERNAL PARAMETERS-2'!AS71*(1-VLOOKUP(AT$4,'[1]INTERNAL PARAMETERS-1'!$B$5:$J$44,4, FALSE))</f>
        <v>0</v>
      </c>
      <c r="CI71" s="42">
        <f t="shared" si="1"/>
        <v>13.561607721220406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'S Opt'!X72</f>
        <v>10.815252635107047</v>
      </c>
      <c r="G72" s="45">
        <f>$F72*'[1]INTERNAL PARAMETERS-2'!F72*VLOOKUP(G$4,'[1]INTERNAL PARAMETERS-1'!$B$5:$J$44,4, FALSE)</f>
        <v>3.0125886215090682E-2</v>
      </c>
      <c r="H72" s="44">
        <f>$F72*'[1]INTERNAL PARAMETERS-2'!G72*VLOOKUP(H$4,'[1]INTERNAL PARAMETERS-1'!$B$5:$J$44,4, FALSE)</f>
        <v>2.2594144280002133E-2</v>
      </c>
      <c r="I72" s="44">
        <f>$F72*'[1]INTERNAL PARAMETERS-2'!H72*VLOOKUP(I$4,'[1]INTERNAL PARAMETERS-1'!$B$5:$J$44,4, FALSE)</f>
        <v>9.1510880816378565E-2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5.686292116949692E-2</v>
      </c>
      <c r="N72" s="44">
        <f>$F72*'[1]INTERNAL PARAMETERS-2'!M72*VLOOKUP(N$4,'[1]INTERNAL PARAMETERS-1'!$B$5:$J$44,4, FALSE)</f>
        <v>1.3556702873053984E-2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3.765870967544274E-3</v>
      </c>
      <c r="S72" s="44">
        <f>$F72*'[1]INTERNAL PARAMETERS-2'!R72*VLOOKUP(S$4,'[1]INTERNAL PARAMETERS-1'!$B$5:$J$44,4, FALSE)</f>
        <v>2.4097842930124239E-2</v>
      </c>
      <c r="T72" s="44">
        <f>$F72*'[1]INTERNAL PARAMETERS-2'!S72*VLOOKUP(T$4,'[1]INTERNAL PARAMETERS-1'!$B$5:$J$44,4, FALSE)</f>
        <v>2.2594144280002133E-3</v>
      </c>
      <c r="U72" s="44">
        <f>$F72*'[1]INTERNAL PARAMETERS-2'!T72*VLOOKUP(U$4,'[1]INTERNAL PARAMETERS-1'!$B$5:$J$44,4, FALSE)</f>
        <v>3.0126967740354196E-3</v>
      </c>
      <c r="V72" s="44">
        <f>$F72*'[1]INTERNAL PARAMETERS-2'!U72*VLOOKUP(V$4,'[1]INTERNAL PARAMETERS-1'!$B$5:$J$44,4, FALSE)</f>
        <v>2.4853937241844572E-2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3.765870967544274E-3</v>
      </c>
      <c r="AJ72" s="44">
        <f>$F72*'[1]INTERNAL PARAMETERS-2'!AI72*VLOOKUP(AJ$4,'[1]INTERNAL PARAMETERS-1'!$B$5:$J$44,4, FALSE)</f>
        <v>1.8828273312457858E-2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1.7387067355111925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1.0803955022204415</v>
      </c>
      <c r="BB72" s="44">
        <f>$F72*'[1]INTERNAL PARAMETERS-2'!M72*(1-VLOOKUP(N$4,'[1]INTERNAL PARAMETERS-1'!$B$5:$J$44,4, FALSE))</f>
        <v>0.25757735458802566</v>
      </c>
      <c r="BC72" s="44">
        <f>$F72*'[1]INTERNAL PARAMETERS-2'!N72*(1-VLOOKUP(O$4,'[1]INTERNAL PARAMETERS-1'!$B$5:$J$44,4, FALSE))</f>
        <v>0.71925972429568608</v>
      </c>
      <c r="BD72" s="44">
        <f>$F72*'[1]INTERNAL PARAMETERS-2'!O72*(1-VLOOKUP(P$4,'[1]INTERNAL PARAMETERS-1'!$B$5:$J$44,4, FALSE))</f>
        <v>0.1393328996980841</v>
      </c>
      <c r="BE72" s="44">
        <f>$F72*'[1]INTERNAL PARAMETERS-2'!P72*(1-VLOOKUP(Q$4,'[1]INTERNAL PARAMETERS-1'!$B$5:$J$44,4, FALSE))</f>
        <v>0.5008456973296993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0.45785901567236054</v>
      </c>
      <c r="BH72" s="44">
        <f>$F72*'[1]INTERNAL PARAMETERS-2'!S72*(1-VLOOKUP(T$4,'[1]INTERNAL PARAMETERS-1'!$B$5:$J$44,4, FALSE))</f>
        <v>2.033472985200192E-2</v>
      </c>
      <c r="BI72" s="44">
        <f>$F72*'[1]INTERNAL PARAMETERS-2'!T72*(1-VLOOKUP(U$4,'[1]INTERNAL PARAMETERS-1'!$B$5:$J$44,4, FALSE))</f>
        <v>1.2050787096141678E-2</v>
      </c>
      <c r="BJ72" s="44">
        <f>$F72*'[1]INTERNAL PARAMETERS-2'!U72*(1-VLOOKUP(V$4,'[1]INTERNAL PARAMETERS-1'!$B$5:$J$44,4, FALSE))</f>
        <v>0.14083897770378592</v>
      </c>
      <c r="BK72" s="44">
        <f>$F72*'[1]INTERNAL PARAMETERS-2'!V72*(1-VLOOKUP(W$4,'[1]INTERNAL PARAMETERS-1'!$B$5:$J$44,4, FALSE))</f>
        <v>0.19581880116072115</v>
      </c>
      <c r="BL72" s="44">
        <f>$F72*'[1]INTERNAL PARAMETERS-2'!W72*(1-VLOOKUP(X$4,'[1]INTERNAL PARAMETERS-1'!$B$5:$J$44,4, FALSE))</f>
        <v>0.43306218296442939</v>
      </c>
      <c r="BM72" s="44">
        <f>$F72*'[1]INTERNAL PARAMETERS-2'!X72*(1-VLOOKUP(Y$4,'[1]INTERNAL PARAMETERS-1'!$B$5:$J$44,4, FALSE))</f>
        <v>0.3163234275463474</v>
      </c>
      <c r="BN72" s="44">
        <f>$F72*'[1]INTERNAL PARAMETERS-2'!Y72*(1-VLOOKUP(Z$4,'[1]INTERNAL PARAMETERS-1'!$B$5:$J$44,4, FALSE))</f>
        <v>0.7795114967258675</v>
      </c>
      <c r="BO72" s="44">
        <f>$F72*'[1]INTERNAL PARAMETERS-2'!Z72*(1-VLOOKUP(AA$4,'[1]INTERNAL PARAMETERS-1'!$B$5:$J$44,4, FALSE))</f>
        <v>0.91507852545640733</v>
      </c>
      <c r="BP72" s="44">
        <f>$F72*'[1]INTERNAL PARAMETERS-2'!AA72*(1-VLOOKUP(AB$4,'[1]INTERNAL PARAMETERS-1'!$B$5:$J$44,4, FALSE))</f>
        <v>0.15439638356826119</v>
      </c>
      <c r="BQ72" s="44">
        <f>$F72*'[1]INTERNAL PARAMETERS-2'!AB72*(1-VLOOKUP(AC$4,'[1]INTERNAL PARAMETERS-1'!$B$5:$J$44,4, FALSE))</f>
        <v>1.9468958063308965</v>
      </c>
      <c r="BR72" s="44">
        <f>$F72*'[1]INTERNAL PARAMETERS-2'!AC72*(1-VLOOKUP(AD$4,'[1]INTERNAL PARAMETERS-1'!$B$5:$J$44,4, FALSE))</f>
        <v>7.1549385332814186E-2</v>
      </c>
      <c r="BS72" s="44">
        <f>$F72*'[1]INTERNAL PARAMETERS-2'!AD72*(1-VLOOKUP(AE$4,'[1]INTERNAL PARAMETERS-1'!$B$5:$J$44,4, FALSE))</f>
        <v>2.2594144280002133E-2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1.5063483870177096E-2</v>
      </c>
      <c r="CA72" s="44">
        <f>$F72*'[1]INTERNAL PARAMETERS-2'!AL72*(1-VLOOKUP(AM$4,'[1]INTERNAL PARAMETERS-1'!$B$5:$J$44,4, FALSE))</f>
        <v>9.7909400580360573E-2</v>
      </c>
      <c r="CB72" s="44">
        <f>$F72*'[1]INTERNAL PARAMETERS-2'!AM72*(1-VLOOKUP(AN$4,'[1]INTERNAL PARAMETERS-1'!$B$5:$J$44,4, FALSE))</f>
        <v>2.2594144280002133E-2</v>
      </c>
      <c r="CC72" s="44">
        <f>$F72*'[1]INTERNAL PARAMETERS-2'!AN72*(1-VLOOKUP(AO$4,'[1]INTERNAL PARAMETERS-1'!$B$5:$J$44,4, FALSE))</f>
        <v>9.7909400580360573E-2</v>
      </c>
      <c r="CD72" s="44">
        <f>$F72*'[1]INTERNAL PARAMETERS-2'!AO72*(1-VLOOKUP(AP$4,'[1]INTERNAL PARAMETERS-1'!$B$5:$J$44,4, FALSE))</f>
        <v>0.3163234275463474</v>
      </c>
      <c r="CE72" s="44">
        <f>$F72*'[1]INTERNAL PARAMETERS-2'!AP72*(1-VLOOKUP(AQ$4,'[1]INTERNAL PARAMETERS-1'!$B$5:$J$44,4, FALSE))</f>
        <v>6.4017643397725643E-2</v>
      </c>
      <c r="CF72" s="44">
        <f>$F72*'[1]INTERNAL PARAMETERS-2'!AQ72*(1-VLOOKUP(AR$4,'[1]INTERNAL PARAMETERS-1'!$B$5:$J$44,4, FALSE))</f>
        <v>3.765870967544274E-3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10.81524939053126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'S Opt'!X73</f>
        <v>5.8109251642119535</v>
      </c>
      <c r="G73" s="45">
        <f>$F73*'[1]INTERNAL PARAMETERS-2'!F73*VLOOKUP(G$4,'[1]INTERNAL PARAMETERS-1'!$B$5:$J$44,4, FALSE)</f>
        <v>1.4031640994022605E-2</v>
      </c>
      <c r="H73" s="44">
        <f>$F73*'[1]INTERNAL PARAMETERS-2'!G73*VLOOKUP(H$4,'[1]INTERNAL PARAMETERS-1'!$B$5:$J$44,4, FALSE)</f>
        <v>5.2617927361939239E-3</v>
      </c>
      <c r="I73" s="44">
        <f>$F73*'[1]INTERNAL PARAMETERS-2'!H73*VLOOKUP(I$4,'[1]INTERNAL PARAMETERS-1'!$B$5:$J$44,4, FALSE)</f>
        <v>4.532727915928654E-2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4.4112505253708023E-2</v>
      </c>
      <c r="N73" s="44">
        <f>$F73*'[1]INTERNAL PARAMETERS-2'!M73*VLOOKUP(N$4,'[1]INTERNAL PARAMETERS-1'!$B$5:$J$44,4, FALSE)</f>
        <v>9.9976676904008459E-3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1.3080160107634541E-2</v>
      </c>
      <c r="T73" s="44">
        <f>$F73*'[1]INTERNAL PARAMETERS-2'!S73*VLOOKUP(T$4,'[1]INTERNAL PARAMETERS-1'!$B$5:$J$44,4, FALSE)</f>
        <v>7.0161110432695125E-4</v>
      </c>
      <c r="U73" s="44">
        <f>$F73*'[1]INTERNAL PARAMETERS-2'!T73*VLOOKUP(U$4,'[1]INTERNAL PARAMETERS-1'!$B$5:$J$44,4, FALSE)</f>
        <v>1.0523585472387849E-3</v>
      </c>
      <c r="V73" s="44">
        <f>$F73*'[1]INTERNAL PARAMETERS-2'!U73*VLOOKUP(V$4,'[1]INTERNAL PARAMETERS-1'!$B$5:$J$44,4, FALSE)</f>
        <v>1.7890560177072478E-2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1.7537372145591677E-3</v>
      </c>
      <c r="AJ73" s="44">
        <f>$F73*'[1]INTERNAL PARAMETERS-2'!AI73*VLOOKUP(AJ$4,'[1]INTERNAL PARAMETERS-1'!$B$5:$J$44,4, FALSE)</f>
        <v>3.5080555216347562E-3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0.86121830402644417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0.83813759982045244</v>
      </c>
      <c r="BB73" s="44">
        <f>$F73*'[1]INTERNAL PARAMETERS-2'!M73*(1-VLOOKUP(N$4,'[1]INTERNAL PARAMETERS-1'!$B$5:$J$44,4, FALSE))</f>
        <v>0.18995568611761604</v>
      </c>
      <c r="BC73" s="44">
        <f>$F73*'[1]INTERNAL PARAMETERS-2'!N73*(1-VLOOKUP(O$4,'[1]INTERNAL PARAMETERS-1'!$B$5:$J$44,4, FALSE))</f>
        <v>0.45252579716300589</v>
      </c>
      <c r="BD73" s="44">
        <f>$F73*'[1]INTERNAL PARAMETERS-2'!O73*(1-VLOOKUP(P$4,'[1]INTERNAL PARAMETERS-1'!$B$5:$J$44,4, FALSE))</f>
        <v>8.5944745363727634E-2</v>
      </c>
      <c r="BE73" s="44">
        <f>$F73*'[1]INTERNAL PARAMETERS-2'!P73*(1-VLOOKUP(Q$4,'[1]INTERNAL PARAMETERS-1'!$B$5:$J$44,4, FALSE))</f>
        <v>0.34377956254742698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0.24852304204505624</v>
      </c>
      <c r="BH73" s="44">
        <f>$F73*'[1]INTERNAL PARAMETERS-2'!S73*(1-VLOOKUP(T$4,'[1]INTERNAL PARAMETERS-1'!$B$5:$J$44,4, FALSE))</f>
        <v>6.3144999389425612E-3</v>
      </c>
      <c r="BI73" s="44">
        <f>$F73*'[1]INTERNAL PARAMETERS-2'!T73*(1-VLOOKUP(U$4,'[1]INTERNAL PARAMETERS-1'!$B$5:$J$44,4, FALSE))</f>
        <v>4.2094341889551395E-3</v>
      </c>
      <c r="BJ73" s="44">
        <f>$F73*'[1]INTERNAL PARAMETERS-2'!U73*(1-VLOOKUP(V$4,'[1]INTERNAL PARAMETERS-1'!$B$5:$J$44,4, FALSE))</f>
        <v>0.10137984100341071</v>
      </c>
      <c r="BK73" s="44">
        <f>$F73*'[1]INTERNAL PARAMETERS-2'!V73*(1-VLOOKUP(W$4,'[1]INTERNAL PARAMETERS-1'!$B$5:$J$44,4, FALSE))</f>
        <v>9.4714593621556306E-2</v>
      </c>
      <c r="BL73" s="44">
        <f>$F73*'[1]INTERNAL PARAMETERS-2'!W73*(1-VLOOKUP(X$4,'[1]INTERNAL PARAMETERS-1'!$B$5:$J$44,4, FALSE))</f>
        <v>0.19293724276474741</v>
      </c>
      <c r="BM73" s="44">
        <f>$F73*'[1]INTERNAL PARAMETERS-2'!X73*(1-VLOOKUP(Y$4,'[1]INTERNAL PARAMETERS-1'!$B$5:$J$44,4, FALSE))</f>
        <v>0.17539754624909001</v>
      </c>
      <c r="BN73" s="44">
        <f>$F73*'[1]INTERNAL PARAMETERS-2'!Y73*(1-VLOOKUP(Z$4,'[1]INTERNAL PARAMETERS-1'!$B$5:$J$44,4, FALSE))</f>
        <v>0.35956552184852514</v>
      </c>
      <c r="BO73" s="44">
        <f>$F73*'[1]INTERNAL PARAMETERS-2'!Z73*(1-VLOOKUP(AA$4,'[1]INTERNAL PARAMETERS-1'!$B$5:$J$44,4, FALSE))</f>
        <v>0.33325539598252268</v>
      </c>
      <c r="BP73" s="44">
        <f>$F73*'[1]INTERNAL PARAMETERS-2'!AA73*(1-VLOOKUP(AB$4,'[1]INTERNAL PARAMETERS-1'!$B$5:$J$44,4, FALSE))</f>
        <v>4.7357296810778153E-2</v>
      </c>
      <c r="BQ73" s="44">
        <f>$F73*'[1]INTERNAL PARAMETERS-2'!AB73*(1-VLOOKUP(AC$4,'[1]INTERNAL PARAMETERS-1'!$B$5:$J$44,4, FALSE))</f>
        <v>0.96819543153040455</v>
      </c>
      <c r="BR73" s="44">
        <f>$F73*'[1]INTERNAL PARAMETERS-2'!AC73*(1-VLOOKUP(AD$4,'[1]INTERNAL PARAMETERS-1'!$B$5:$J$44,4, FALSE))</f>
        <v>5.6127145068606839E-2</v>
      </c>
      <c r="BS73" s="44">
        <f>$F73*'[1]INTERNAL PARAMETERS-2'!AD73*(1-VLOOKUP(AE$4,'[1]INTERNAL PARAMETERS-1'!$B$5:$J$44,4, FALSE))</f>
        <v>1.9294014822732949E-2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3.5080555216347562E-3</v>
      </c>
      <c r="CA73" s="44">
        <f>$F73*'[1]INTERNAL PARAMETERS-2'!AL73*(1-VLOOKUP(AM$4,'[1]INTERNAL PARAMETERS-1'!$B$5:$J$44,4, FALSE))</f>
        <v>3.5079393031314722E-2</v>
      </c>
      <c r="CB73" s="44">
        <f>$F73*'[1]INTERNAL PARAMETERS-2'!AM73*(1-VLOOKUP(AN$4,'[1]INTERNAL PARAMETERS-1'!$B$5:$J$44,4, FALSE))</f>
        <v>1.0523585472387848E-2</v>
      </c>
      <c r="CC73" s="44">
        <f>$F73*'[1]INTERNAL PARAMETERS-2'!AN73*(1-VLOOKUP(AO$4,'[1]INTERNAL PARAMETERS-1'!$B$5:$J$44,4, FALSE))</f>
        <v>5.0865352332412912E-2</v>
      </c>
      <c r="CD73" s="44">
        <f>$F73*'[1]INTERNAL PARAMETERS-2'!AO73*(1-VLOOKUP(AP$4,'[1]INTERNAL PARAMETERS-1'!$B$5:$J$44,4, FALSE))</f>
        <v>0.14733426426104482</v>
      </c>
      <c r="CE73" s="44">
        <f>$F73*'[1]INTERNAL PARAMETERS-2'!AP73*(1-VLOOKUP(AQ$4,'[1]INTERNAL PARAMETERS-1'!$B$5:$J$44,4, FALSE))</f>
        <v>2.1047752037292117E-2</v>
      </c>
      <c r="CF73" s="44">
        <f>$F73*'[1]INTERNAL PARAMETERS-2'!AQ73*(1-VLOOKUP(AR$4,'[1]INTERNAL PARAMETERS-1'!$B$5:$J$44,4, FALSE))</f>
        <v>7.0161110432695123E-3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5.8109245831194372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'S Opt'!X74</f>
        <v>3.7538241957822791</v>
      </c>
      <c r="G74" s="45">
        <f>$F74*'[1]INTERNAL PARAMETERS-2'!F74*VLOOKUP(G$4,'[1]INTERNAL PARAMETERS-1'!$B$5:$J$44,4, FALSE)</f>
        <v>6.8417199792327821E-3</v>
      </c>
      <c r="H74" s="44">
        <f>$F74*'[1]INTERNAL PARAMETERS-2'!G74*VLOOKUP(H$4,'[1]INTERNAL PARAMETERS-1'!$B$5:$J$44,4, FALSE)</f>
        <v>4.5612717802950469E-3</v>
      </c>
      <c r="I74" s="44">
        <f>$F74*'[1]INTERNAL PARAMETERS-2'!H74*VLOOKUP(I$4,'[1]INTERNAL PARAMETERS-1'!$B$5:$J$44,4, FALSE)</f>
        <v>3.1731732846181873E-2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3.8256630063290629E-2</v>
      </c>
      <c r="N74" s="44">
        <f>$F74*'[1]INTERNAL PARAMETERS-2'!M74*VLOOKUP(N$4,'[1]INTERNAL PARAMETERS-1'!$B$5:$J$44,4, FALSE)</f>
        <v>5.587398393333113E-3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7.4371328040467883E-3</v>
      </c>
      <c r="T74" s="44">
        <f>$F74*'[1]INTERNAL PARAMETERS-2'!S74*VLOOKUP(T$4,'[1]INTERNAL PARAMETERS-1'!$B$5:$J$44,4, FALSE)</f>
        <v>1.4823851749144223E-3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8.894254742123596E-3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1.1404117906786565E-3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1.1404117906786565E-3</v>
      </c>
      <c r="AJ74" s="44">
        <f>$F74*'[1]INTERNAL PARAMETERS-2'!AI74*VLOOKUP(AJ$4,'[1]INTERNAL PARAMETERS-1'!$B$5:$J$44,4, FALSE)</f>
        <v>3.4208599896163911E-3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0.60290292407745549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0.7268759712025219</v>
      </c>
      <c r="BB74" s="44">
        <f>$F74*'[1]INTERNAL PARAMETERS-2'!M74*(1-VLOOKUP(N$4,'[1]INTERNAL PARAMETERS-1'!$B$5:$J$44,4, FALSE))</f>
        <v>0.10616056947332912</v>
      </c>
      <c r="BC74" s="44">
        <f>$F74*'[1]INTERNAL PARAMETERS-2'!N74*(1-VLOOKUP(O$4,'[1]INTERNAL PARAMETERS-1'!$B$5:$J$44,4, FALSE))</f>
        <v>0.26340621920046209</v>
      </c>
      <c r="BD74" s="44">
        <f>$F74*'[1]INTERNAL PARAMETERS-2'!O74*(1-VLOOKUP(P$4,'[1]INTERNAL PARAMETERS-1'!$B$5:$J$44,4, FALSE))</f>
        <v>3.8769871676458956E-2</v>
      </c>
      <c r="BE74" s="44">
        <f>$F74*'[1]INTERNAL PARAMETERS-2'!P74*(1-VLOOKUP(Q$4,'[1]INTERNAL PARAMETERS-1'!$B$5:$J$44,4, FALSE))</f>
        <v>0.22691717110536044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0.14130552327688897</v>
      </c>
      <c r="BH74" s="44">
        <f>$F74*'[1]INTERNAL PARAMETERS-2'!S74*(1-VLOOKUP(T$4,'[1]INTERNAL PARAMETERS-1'!$B$5:$J$44,4, FALSE))</f>
        <v>1.3341466574229799E-2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5.040077687203371E-2</v>
      </c>
      <c r="BK74" s="44">
        <f>$F74*'[1]INTERNAL PARAMETERS-2'!V74*(1-VLOOKUP(W$4,'[1]INTERNAL PARAMETERS-1'!$B$5:$J$44,4, FALSE))</f>
        <v>5.1312899844245863E-2</v>
      </c>
      <c r="BL74" s="44">
        <f>$F74*'[1]INTERNAL PARAMETERS-2'!W74*(1-VLOOKUP(X$4,'[1]INTERNAL PARAMETERS-1'!$B$5:$J$44,4, FALSE))</f>
        <v>0.12315095962619006</v>
      </c>
      <c r="BM74" s="44">
        <f>$F74*'[1]INTERNAL PARAMETERS-2'!X74*(1-VLOOKUP(Y$4,'[1]INTERNAL PARAMETERS-1'!$B$5:$J$44,4, FALSE))</f>
        <v>9.2363219719642564E-2</v>
      </c>
      <c r="BN74" s="44">
        <f>$F74*'[1]INTERNAL PARAMETERS-2'!Y74*(1-VLOOKUP(Z$4,'[1]INTERNAL PARAMETERS-1'!$B$5:$J$44,4, FALSE))</f>
        <v>0.23033803109497686</v>
      </c>
      <c r="BO74" s="44">
        <f>$F74*'[1]INTERNAL PARAMETERS-2'!Z74*(1-VLOOKUP(AA$4,'[1]INTERNAL PARAMETERS-1'!$B$5:$J$44,4, FALSE))</f>
        <v>0.22349631111574408</v>
      </c>
      <c r="BP74" s="44">
        <f>$F74*'[1]INTERNAL PARAMETERS-2'!AA74*(1-VLOOKUP(AB$4,'[1]INTERNAL PARAMETERS-1'!$B$5:$J$44,4, FALSE))</f>
        <v>2.3946019927314738E-2</v>
      </c>
      <c r="BQ74" s="44">
        <f>$F74*'[1]INTERNAL PARAMETERS-2'!AB74*(1-VLOOKUP(AC$4,'[1]INTERNAL PARAMETERS-1'!$B$5:$J$44,4, FALSE))</f>
        <v>0.4812008467452325</v>
      </c>
      <c r="BR74" s="44">
        <f>$F74*'[1]INTERNAL PARAMETERS-2'!AC74*(1-VLOOKUP(AD$4,'[1]INTERNAL PARAMETERS-1'!$B$5:$J$44,4, FALSE))</f>
        <v>2.964732811586886E-2</v>
      </c>
      <c r="BS74" s="44">
        <f>$F74*'[1]INTERNAL PARAMETERS-2'!AD74*(1-VLOOKUP(AE$4,'[1]INTERNAL PARAMETERS-1'!$B$5:$J$44,4, FALSE))</f>
        <v>1.2543028167786907E-2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3.4208599896163911E-3</v>
      </c>
      <c r="CA74" s="44">
        <f>$F74*'[1]INTERNAL PARAMETERS-2'!AL74*(1-VLOOKUP(AM$4,'[1]INTERNAL PARAMETERS-1'!$B$5:$J$44,4, FALSE))</f>
        <v>2.964732811586886E-2</v>
      </c>
      <c r="CB74" s="44">
        <f>$F74*'[1]INTERNAL PARAMETERS-2'!AM74*(1-VLOOKUP(AN$4,'[1]INTERNAL PARAMETERS-1'!$B$5:$J$44,4, FALSE))</f>
        <v>1.0262579968849174E-2</v>
      </c>
      <c r="CC74" s="44">
        <f>$F74*'[1]INTERNAL PARAMETERS-2'!AN74*(1-VLOOKUP(AO$4,'[1]INTERNAL PARAMETERS-1'!$B$5:$J$44,4, FALSE))</f>
        <v>2.0525159937698347E-2</v>
      </c>
      <c r="CD74" s="44">
        <f>$F74*'[1]INTERNAL PARAMETERS-2'!AO74*(1-VLOOKUP(AP$4,'[1]INTERNAL PARAMETERS-1'!$B$5:$J$44,4, FALSE))</f>
        <v>0.12087051142725234</v>
      </c>
      <c r="CE74" s="44">
        <f>$F74*'[1]INTERNAL PARAMETERS-2'!AP74*(1-VLOOKUP(AQ$4,'[1]INTERNAL PARAMETERS-1'!$B$5:$J$44,4, FALSE))</f>
        <v>1.5963888157403298E-2</v>
      </c>
      <c r="CF74" s="44">
        <f>$F74*'[1]INTERNAL PARAMETERS-2'!AQ74*(1-VLOOKUP(AR$4,'[1]INTERNAL PARAMETERS-1'!$B$5:$J$44,4, FALSE))</f>
        <v>3.4208599896163911E-3</v>
      </c>
      <c r="CG74" s="44">
        <f>$F74*'[1]INTERNAL PARAMETERS-2'!AR74*(1-VLOOKUP(AS$4,'[1]INTERNAL PARAMETERS-1'!$B$5:$J$44,4, FALSE))</f>
        <v>1.1404117906786565E-3</v>
      </c>
      <c r="CH74" s="43">
        <f>$F74*'[1]INTERNAL PARAMETERS-2'!AS74*(1-VLOOKUP(AT$4,'[1]INTERNAL PARAMETERS-1'!$B$5:$J$44,4, FALSE))</f>
        <v>0</v>
      </c>
      <c r="CI74" s="42">
        <f t="shared" si="1"/>
        <v>3.7538249465471192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'S Opt'!X75</f>
        <v>1.9043480533922994</v>
      </c>
      <c r="G75" s="45">
        <f>$F75*'[1]INTERNAL PARAMETERS-2'!F75*VLOOKUP(G$4,'[1]INTERNAL PARAMETERS-1'!$B$5:$J$44,4, FALSE)</f>
        <v>2.5089785603443545E-3</v>
      </c>
      <c r="H75" s="44">
        <f>$F75*'[1]INTERNAL PARAMETERS-2'!G75*VLOOKUP(H$4,'[1]INTERNAL PARAMETERS-1'!$B$5:$J$44,4, FALSE)</f>
        <v>4.1817578904441502E-3</v>
      </c>
      <c r="I75" s="44">
        <f>$F75*'[1]INTERNAL PARAMETERS-2'!H75*VLOOKUP(I$4,'[1]INTERNAL PARAMETERS-1'!$B$5:$J$44,4, FALSE)</f>
        <v>1.487630042782756E-2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2.1995762755876277E-2</v>
      </c>
      <c r="N75" s="44">
        <f>$F75*'[1]INTERNAL PARAMETERS-2'!M75*VLOOKUP(N$4,'[1]INTERNAL PARAMETERS-1'!$B$5:$J$44,4, FALSE)</f>
        <v>3.0526413643670548E-3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8.3638966504989785E-4</v>
      </c>
      <c r="S75" s="44">
        <f>$F75*'[1]INTERNAL PARAMETERS-2'!R75*VLOOKUP(S$4,'[1]INTERNAL PARAMETERS-1'!$B$5:$J$44,4, FALSE)</f>
        <v>2.7704836350361853E-3</v>
      </c>
      <c r="T75" s="44">
        <f>$F75*'[1]INTERNAL PARAMETERS-2'!S75*VLOOKUP(T$4,'[1]INTERNAL PARAMETERS-1'!$B$5:$J$44,4, FALSE)</f>
        <v>4.1817578904441505E-4</v>
      </c>
      <c r="U75" s="44">
        <f>$F75*'[1]INTERNAL PARAMETERS-2'!T75*VLOOKUP(U$4,'[1]INTERNAL PARAMETERS-1'!$B$5:$J$44,4, FALSE)</f>
        <v>3.3451777905889134E-4</v>
      </c>
      <c r="V75" s="44">
        <f>$F75*'[1]INTERNAL PARAMETERS-2'!U75*VLOOKUP(V$4,'[1]INTERNAL PARAMETERS-1'!$B$5:$J$44,4, FALSE)</f>
        <v>5.018052338091379E-3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8.3638966504989785E-4</v>
      </c>
      <c r="AJ75" s="44">
        <f>$F75*'[1]INTERNAL PARAMETERS-2'!AI75*VLOOKUP(AJ$4,'[1]INTERNAL PARAMETERS-1'!$B$5:$J$44,4, FALSE)</f>
        <v>1.6725888952944567E-3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0.28264970812872364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0.41791949236164921</v>
      </c>
      <c r="BB75" s="44">
        <f>$F75*'[1]INTERNAL PARAMETERS-2'!M75*(1-VLOOKUP(N$4,'[1]INTERNAL PARAMETERS-1'!$B$5:$J$44,4, FALSE))</f>
        <v>5.8000185922974033E-2</v>
      </c>
      <c r="BC75" s="44">
        <f>$F75*'[1]INTERNAL PARAMETERS-2'!N75*(1-VLOOKUP(O$4,'[1]INTERNAL PARAMETERS-1'!$B$5:$J$44,4, FALSE))</f>
        <v>0.13883249570165349</v>
      </c>
      <c r="BD75" s="44">
        <f>$F75*'[1]INTERNAL PARAMETERS-2'!O75*(1-VLOOKUP(P$4,'[1]INTERNAL PARAMETERS-1'!$B$5:$J$44,4, FALSE))</f>
        <v>1.4217862566626908E-2</v>
      </c>
      <c r="BE75" s="44">
        <f>$F75*'[1]INTERNAL PARAMETERS-2'!P75*(1-VLOOKUP(Q$4,'[1]INTERNAL PARAMETERS-1'!$B$5:$J$44,4, FALSE))</f>
        <v>0.13130556002062038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5.2639189065687514E-2</v>
      </c>
      <c r="BH75" s="44">
        <f>$F75*'[1]INTERNAL PARAMETERS-2'!S75*(1-VLOOKUP(T$4,'[1]INTERNAL PARAMETERS-1'!$B$5:$J$44,4, FALSE))</f>
        <v>3.7635821013997351E-3</v>
      </c>
      <c r="BI75" s="44">
        <f>$F75*'[1]INTERNAL PARAMETERS-2'!T75*(1-VLOOKUP(U$4,'[1]INTERNAL PARAMETERS-1'!$B$5:$J$44,4, FALSE))</f>
        <v>1.3380711162355654E-3</v>
      </c>
      <c r="BJ75" s="44">
        <f>$F75*'[1]INTERNAL PARAMETERS-2'!U75*(1-VLOOKUP(V$4,'[1]INTERNAL PARAMETERS-1'!$B$5:$J$44,4, FALSE))</f>
        <v>2.8435629915851145E-2</v>
      </c>
      <c r="BK75" s="44">
        <f>$F75*'[1]INTERNAL PARAMETERS-2'!V75*(1-VLOOKUP(W$4,'[1]INTERNAL PARAMETERS-1'!$B$5:$J$44,4, FALSE))</f>
        <v>2.3417577577759766E-2</v>
      </c>
      <c r="BL75" s="44">
        <f>$F75*'[1]INTERNAL PARAMETERS-2'!W75*(1-VLOOKUP(X$4,'[1]INTERNAL PARAMETERS-1'!$B$5:$J$44,4, FALSE))</f>
        <v>5.0180523380913784E-2</v>
      </c>
      <c r="BM75" s="44">
        <f>$F75*'[1]INTERNAL PARAMETERS-2'!X75*(1-VLOOKUP(Y$4,'[1]INTERNAL PARAMETERS-1'!$B$5:$J$44,4, FALSE))</f>
        <v>4.850774405081399E-2</v>
      </c>
      <c r="BN75" s="44">
        <f>$F75*'[1]INTERNAL PARAMETERS-2'!Y75*(1-VLOOKUP(Z$4,'[1]INTERNAL PARAMETERS-1'!$B$5:$J$44,4, FALSE))</f>
        <v>0.1162513077889436</v>
      </c>
      <c r="BO75" s="44">
        <f>$F75*'[1]INTERNAL PARAMETERS-2'!Z75*(1-VLOOKUP(AA$4,'[1]INTERNAL PARAMETERS-1'!$B$5:$J$44,4, FALSE))</f>
        <v>9.9524657096777672E-2</v>
      </c>
      <c r="BP75" s="44">
        <f>$F75*'[1]INTERNAL PARAMETERS-2'!AA75*(1-VLOOKUP(AB$4,'[1]INTERNAL PARAMETERS-1'!$B$5:$J$44,4, FALSE))</f>
        <v>2.1744798247659972E-2</v>
      </c>
      <c r="BQ75" s="44">
        <f>$F75*'[1]INTERNAL PARAMETERS-2'!AB75*(1-VLOOKUP(AC$4,'[1]INTERNAL PARAMETERS-1'!$B$5:$J$44,4, FALSE))</f>
        <v>0.23584817423808679</v>
      </c>
      <c r="BR75" s="44">
        <f>$F75*'[1]INTERNAL PARAMETERS-2'!AC75*(1-VLOOKUP(AD$4,'[1]INTERNAL PARAMETERS-1'!$B$5:$J$44,4, FALSE))</f>
        <v>2.0908599017415413E-2</v>
      </c>
      <c r="BS75" s="44">
        <f>$F75*'[1]INTERNAL PARAMETERS-2'!AD75*(1-VLOOKUP(AE$4,'[1]INTERNAL PARAMETERS-1'!$B$5:$J$44,4, FALSE))</f>
        <v>7.5271261158384017E-3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8.3638966504989785E-4</v>
      </c>
      <c r="CA75" s="44">
        <f>$F75*'[1]INTERNAL PARAMETERS-2'!AL75*(1-VLOOKUP(AM$4,'[1]INTERNAL PARAMETERS-1'!$B$5:$J$44,4, FALSE))</f>
        <v>9.1997150111328592E-3</v>
      </c>
      <c r="CB75" s="44">
        <f>$F75*'[1]INTERNAL PARAMETERS-2'!AM75*(1-VLOOKUP(AN$4,'[1]INTERNAL PARAMETERS-1'!$B$5:$J$44,4, FALSE))</f>
        <v>8.3638966504989785E-4</v>
      </c>
      <c r="CC75" s="44">
        <f>$F75*'[1]INTERNAL PARAMETERS-2'!AN75*(1-VLOOKUP(AO$4,'[1]INTERNAL PARAMETERS-1'!$B$5:$J$44,4, FALSE))</f>
        <v>1.0036104676182756E-2</v>
      </c>
      <c r="CD75" s="44">
        <f>$F75*'[1]INTERNAL PARAMETERS-2'!AO75*(1-VLOOKUP(AP$4,'[1]INTERNAL PARAMETERS-1'!$B$5:$J$44,4, FALSE))</f>
        <v>6.2725606617440893E-2</v>
      </c>
      <c r="CE75" s="44">
        <f>$F75*'[1]INTERNAL PARAMETERS-2'!AP75*(1-VLOOKUP(AQ$4,'[1]INTERNAL PARAMETERS-1'!$B$5:$J$44,4, FALSE))</f>
        <v>7.5271261158384017E-3</v>
      </c>
      <c r="CF75" s="44">
        <f>$F75*'[1]INTERNAL PARAMETERS-2'!AQ75*(1-VLOOKUP(AR$4,'[1]INTERNAL PARAMETERS-1'!$B$5:$J$44,4, FALSE))</f>
        <v>8.3638966504989785E-4</v>
      </c>
      <c r="CG75" s="44">
        <f>$F75*'[1]INTERNAL PARAMETERS-2'!AR75*(1-VLOOKUP(AS$4,'[1]INTERNAL PARAMETERS-1'!$B$5:$J$44,4, FALSE))</f>
        <v>8.3638966504989785E-4</v>
      </c>
      <c r="CH75" s="43">
        <f>$F75*'[1]INTERNAL PARAMETERS-2'!AS75*(1-VLOOKUP(AT$4,'[1]INTERNAL PARAMETERS-1'!$B$5:$J$44,4, FALSE))</f>
        <v>0</v>
      </c>
      <c r="CI75" s="42">
        <f t="shared" si="1"/>
        <v>1.9043484342619099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'S Opt'!X76</f>
        <v>0.8746157824275268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7.3707720294610372E-3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1.0244877563648518E-2</v>
      </c>
      <c r="N76" s="44">
        <f>$F76*'[1]INTERNAL PARAMETERS-2'!M76*VLOOKUP(N$4,'[1]INTERNAL PARAMETERS-1'!$B$5:$J$44,4, FALSE)</f>
        <v>1.9910540825384408E-3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7.240069446935066E-4</v>
      </c>
      <c r="S76" s="44">
        <f>$F76*'[1]INTERNAL PARAMETERS-2'!R76*VLOOKUP(S$4,'[1]INTERNAL PARAMETERS-1'!$B$5:$J$44,4, FALSE)</f>
        <v>2.0052840813185361E-3</v>
      </c>
      <c r="T76" s="44">
        <f>$F76*'[1]INTERNAL PARAMETERS-2'!S76*VLOOKUP(T$4,'[1]INTERNAL PARAMETERS-1'!$B$5:$J$44,4, FALSE)</f>
        <v>1.4480138893870133E-4</v>
      </c>
      <c r="U76" s="44">
        <f>$F76*'[1]INTERNAL PARAMETERS-2'!T76*VLOOKUP(U$4,'[1]INTERNAL PARAMETERS-1'!$B$5:$J$44,4, FALSE)</f>
        <v>2.8960277787740265E-4</v>
      </c>
      <c r="V76" s="44">
        <f>$F76*'[1]INTERNAL PARAMETERS-2'!U76*VLOOKUP(V$4,'[1]INTERNAL PARAMETERS-1'!$B$5:$J$44,4, FALSE)</f>
        <v>1.5204408223298369E-3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2.1720208340805201E-3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0.14004466855975969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0.19465267370932182</v>
      </c>
      <c r="BB76" s="44">
        <f>$F76*'[1]INTERNAL PARAMETERS-2'!M76*(1-VLOOKUP(N$4,'[1]INTERNAL PARAMETERS-1'!$B$5:$J$44,4, FALSE))</f>
        <v>3.7830027568230375E-2</v>
      </c>
      <c r="BC76" s="44">
        <f>$F76*'[1]INTERNAL PARAMETERS-2'!N76*(1-VLOOKUP(O$4,'[1]INTERNAL PARAMETERS-1'!$B$5:$J$44,4, FALSE))</f>
        <v>6.5161762022932751E-2</v>
      </c>
      <c r="BD76" s="44">
        <f>$F76*'[1]INTERNAL PARAMETERS-2'!O76*(1-VLOOKUP(P$4,'[1]INTERNAL PARAMETERS-1'!$B$5:$J$44,4, FALSE))</f>
        <v>3.6201221850457759E-3</v>
      </c>
      <c r="BE76" s="44">
        <f>$F76*'[1]INTERNAL PARAMETERS-2'!P76*(1-VLOOKUP(Q$4,'[1]INTERNAL PARAMETERS-1'!$B$5:$J$44,4, FALSE))</f>
        <v>6.2989741188852241E-2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3.8100397545052185E-2</v>
      </c>
      <c r="BH76" s="44">
        <f>$F76*'[1]INTERNAL PARAMETERS-2'!S76*(1-VLOOKUP(T$4,'[1]INTERNAL PARAMETERS-1'!$B$5:$J$44,4, FALSE))</f>
        <v>1.3032125004483119E-3</v>
      </c>
      <c r="BI76" s="44">
        <f>$F76*'[1]INTERNAL PARAMETERS-2'!T76*(1-VLOOKUP(U$4,'[1]INTERNAL PARAMETERS-1'!$B$5:$J$44,4, FALSE))</f>
        <v>1.1584111115096106E-3</v>
      </c>
      <c r="BJ76" s="44">
        <f>$F76*'[1]INTERNAL PARAMETERS-2'!U76*(1-VLOOKUP(V$4,'[1]INTERNAL PARAMETERS-1'!$B$5:$J$44,4, FALSE))</f>
        <v>8.615831326535742E-3</v>
      </c>
      <c r="BK76" s="44">
        <f>$F76*'[1]INTERNAL PARAMETERS-2'!V76*(1-VLOOKUP(W$4,'[1]INTERNAL PARAMETERS-1'!$B$5:$J$44,4, FALSE))</f>
        <v>1.3032387389217848E-2</v>
      </c>
      <c r="BL76" s="44">
        <f>$F76*'[1]INTERNAL PARAMETERS-2'!W76*(1-VLOOKUP(X$4,'[1]INTERNAL PARAMETERS-1'!$B$5:$J$44,4, FALSE))</f>
        <v>1.3756394333911355E-2</v>
      </c>
      <c r="BM76" s="44">
        <f>$F76*'[1]INTERNAL PARAMETERS-2'!X76*(1-VLOOKUP(Y$4,'[1]INTERNAL PARAMETERS-1'!$B$5:$J$44,4, FALSE))</f>
        <v>1.7376516518957132E-2</v>
      </c>
      <c r="BN76" s="44">
        <f>$F76*'[1]INTERNAL PARAMETERS-2'!Y76*(1-VLOOKUP(Z$4,'[1]INTERNAL PARAMETERS-1'!$B$5:$J$44,4, FALSE))</f>
        <v>4.4889217725201602E-2</v>
      </c>
      <c r="BO76" s="44">
        <f>$F76*'[1]INTERNAL PARAMETERS-2'!Z76*(1-VLOOKUP(AA$4,'[1]INTERNAL PARAMETERS-1'!$B$5:$J$44,4, FALSE))</f>
        <v>4.2717196891121079E-2</v>
      </c>
      <c r="BP76" s="44">
        <f>$F76*'[1]INTERNAL PARAMETERS-2'!AA76*(1-VLOOKUP(AB$4,'[1]INTERNAL PARAMETERS-1'!$B$5:$J$44,4, FALSE))</f>
        <v>7.9642513147850594E-3</v>
      </c>
      <c r="BQ76" s="44">
        <f>$F76*'[1]INTERNAL PARAMETERS-2'!AB76*(1-VLOOKUP(AC$4,'[1]INTERNAL PARAMETERS-1'!$B$5:$J$44,4, FALSE))</f>
        <v>9.7018592358916508E-2</v>
      </c>
      <c r="BR76" s="44">
        <f>$F76*'[1]INTERNAL PARAMETERS-2'!AC76*(1-VLOOKUP(AD$4,'[1]INTERNAL PARAMETERS-1'!$B$5:$J$44,4, FALSE))</f>
        <v>6.5161499638198032E-3</v>
      </c>
      <c r="BS76" s="44">
        <f>$F76*'[1]INTERNAL PARAMETERS-2'!AD76*(1-VLOOKUP(AE$4,'[1]INTERNAL PARAMETERS-1'!$B$5:$J$44,4, FALSE))</f>
        <v>7.240069446935066E-4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5.7921430191262965E-3</v>
      </c>
      <c r="CB76" s="44">
        <f>$F76*'[1]INTERNAL PARAMETERS-2'!AM76*(1-VLOOKUP(AN$4,'[1]INTERNAL PARAMETERS-1'!$B$5:$J$44,4, FALSE))</f>
        <v>7.240069446935066E-4</v>
      </c>
      <c r="CC76" s="44">
        <f>$F76*'[1]INTERNAL PARAMETERS-2'!AN76*(1-VLOOKUP(AO$4,'[1]INTERNAL PARAMETERS-1'!$B$5:$J$44,4, FALSE))</f>
        <v>8.6882582594785662E-3</v>
      </c>
      <c r="CD76" s="44">
        <f>$F76*'[1]INTERNAL PARAMETERS-2'!AO76*(1-VLOOKUP(AP$4,'[1]INTERNAL PARAMETERS-1'!$B$5:$J$44,4, FALSE))</f>
        <v>3.4752945576336021E-2</v>
      </c>
      <c r="CE76" s="44">
        <f>$F76*'[1]INTERNAL PARAMETERS-2'!AP76*(1-VLOOKUP(AQ$4,'[1]INTERNAL PARAMETERS-1'!$B$5:$J$44,4, FALSE))</f>
        <v>7.240069446935066E-4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0.87461578242752702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'S Opt'!X77</f>
        <v>288.42474508829463</v>
      </c>
      <c r="G77" s="45">
        <f>$F77*'[1]INTERNAL PARAMETERS-2'!F77*VLOOKUP(G$4,'[1]INTERNAL PARAMETERS-1'!$B$5:$J$44,4, FALSE)</f>
        <v>0.40171798495897676</v>
      </c>
      <c r="H77" s="44">
        <f>$F77*'[1]INTERNAL PARAMETERS-2'!G77*VLOOKUP(H$4,'[1]INTERNAL PARAMETERS-1'!$B$5:$J$44,4, FALSE)</f>
        <v>0.48204427646606679</v>
      </c>
      <c r="I77" s="44">
        <f>$F77*'[1]INTERNAL PARAMETERS-2'!H77*VLOOKUP(I$4,'[1]INTERNAL PARAMETERS-1'!$B$5:$J$44,4, FALSE)</f>
        <v>3.3865261653406828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8.0355133981598881E-2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0.13256289709003108</v>
      </c>
      <c r="N77" s="44">
        <f>$F77*'[1]INTERNAL PARAMETERS-2'!M77*VLOOKUP(N$4,'[1]INTERNAL PARAMETERS-1'!$B$5:$J$44,4, FALSE)</f>
        <v>1.1488779607390278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1.0444436869137326</v>
      </c>
      <c r="S77" s="44">
        <f>$F77*'[1]INTERNAL PARAMETERS-2'!R77*VLOOKUP(S$4,'[1]INTERNAL PARAMETERS-1'!$B$5:$J$44,4, FALSE)</f>
        <v>2.8519640691652137</v>
      </c>
      <c r="T77" s="44">
        <f>$F77*'[1]INTERNAL PARAMETERS-2'!S77*VLOOKUP(T$4,'[1]INTERNAL PARAMETERS-1'!$B$5:$J$44,4, FALSE)</f>
        <v>0.14461328293982004</v>
      </c>
      <c r="U77" s="44">
        <f>$F77*'[1]INTERNAL PARAMETERS-2'!T77*VLOOKUP(U$4,'[1]INTERNAL PARAMETERS-1'!$B$5:$J$44,4, FALSE)</f>
        <v>9.6408855293213358E-2</v>
      </c>
      <c r="V77" s="44">
        <f>$F77*'[1]INTERNAL PARAMETERS-2'!U77*VLOOKUP(V$4,'[1]INTERNAL PARAMETERS-1'!$B$5:$J$44,4, FALSE)</f>
        <v>2.7958741089878929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0.16068142548868894</v>
      </c>
      <c r="AI77" s="44">
        <f>$F77*'[1]INTERNAL PARAMETERS-2'!AH77*VLOOKUP(AI$4,'[1]INTERNAL PARAMETERS-1'!$B$5:$J$44,4, FALSE)</f>
        <v>0.80340712744344478</v>
      </c>
      <c r="AJ77" s="44">
        <f>$F77*'[1]INTERNAL PARAMETERS-2'!AI77*VLOOKUP(AJ$4,'[1]INTERNAL PARAMETERS-1'!$B$5:$J$44,4, FALSE)</f>
        <v>8.0355133981598881E-2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64.343997141472968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2.5186950447105905</v>
      </c>
      <c r="BB77" s="44">
        <f>$F77*'[1]INTERNAL PARAMETERS-2'!M77*(1-VLOOKUP(N$4,'[1]INTERNAL PARAMETERS-1'!$B$5:$J$44,4, FALSE))</f>
        <v>21.828681254041527</v>
      </c>
      <c r="BC77" s="44">
        <f>$F77*'[1]INTERNAL PARAMETERS-2'!N77*(1-VLOOKUP(O$4,'[1]INTERNAL PARAMETERS-1'!$B$5:$J$44,4, FALSE))</f>
        <v>4.4991087561577991</v>
      </c>
      <c r="BD77" s="44">
        <f>$F77*'[1]INTERNAL PARAMETERS-2'!O77*(1-VLOOKUP(P$4,'[1]INTERNAL PARAMETERS-1'!$B$5:$J$44,4, FALSE))</f>
        <v>8.3554918103608422</v>
      </c>
      <c r="BE77" s="44">
        <f>$F77*'[1]INTERNAL PARAMETERS-2'!P77*(1-VLOOKUP(Q$4,'[1]INTERNAL PARAMETERS-1'!$B$5:$J$44,4, FALSE))</f>
        <v>2.1692136653345551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54.187317314139058</v>
      </c>
      <c r="BH77" s="44">
        <f>$F77*'[1]INTERNAL PARAMETERS-2'!S77*(1-VLOOKUP(T$4,'[1]INTERNAL PARAMETERS-1'!$B$5:$J$44,4, FALSE))</f>
        <v>1.3015195464583804</v>
      </c>
      <c r="BI77" s="44">
        <f>$F77*'[1]INTERNAL PARAMETERS-2'!T77*(1-VLOOKUP(U$4,'[1]INTERNAL PARAMETERS-1'!$B$5:$J$44,4, FALSE))</f>
        <v>0.38563542117285343</v>
      </c>
      <c r="BJ77" s="44">
        <f>$F77*'[1]INTERNAL PARAMETERS-2'!U77*(1-VLOOKUP(V$4,'[1]INTERNAL PARAMETERS-1'!$B$5:$J$44,4, FALSE))</f>
        <v>15.843286617598059</v>
      </c>
      <c r="BK77" s="44">
        <f>$F77*'[1]INTERNAL PARAMETERS-2'!V77*(1-VLOOKUP(W$4,'[1]INTERNAL PARAMETERS-1'!$B$5:$J$44,4, FALSE))</f>
        <v>3.2136573522482879</v>
      </c>
      <c r="BL77" s="44">
        <f>$F77*'[1]INTERNAL PARAMETERS-2'!W77*(1-VLOOKUP(X$4,'[1]INTERNAL PARAMETERS-1'!$B$5:$J$44,4, FALSE))</f>
        <v>0.64272570195475576</v>
      </c>
      <c r="BM77" s="44">
        <f>$F77*'[1]INTERNAL PARAMETERS-2'!X77*(1-VLOOKUP(Y$4,'[1]INTERNAL PARAMETERS-1'!$B$5:$J$44,4, FALSE))</f>
        <v>0.16068142548868894</v>
      </c>
      <c r="BN77" s="44">
        <f>$F77*'[1]INTERNAL PARAMETERS-2'!Y77*(1-VLOOKUP(Z$4,'[1]INTERNAL PARAMETERS-1'!$B$5:$J$44,4, FALSE))</f>
        <v>18.076761316138285</v>
      </c>
      <c r="BO77" s="44">
        <f>$F77*'[1]INTERNAL PARAMETERS-2'!Z77*(1-VLOOKUP(AA$4,'[1]INTERNAL PARAMETERS-1'!$B$5:$J$44,4, FALSE))</f>
        <v>9.6409432142703544</v>
      </c>
      <c r="BP77" s="44">
        <f>$F77*'[1]INTERNAL PARAMETERS-2'!AA77*(1-VLOOKUP(AB$4,'[1]INTERNAL PARAMETERS-1'!$B$5:$J$44,4, FALSE))</f>
        <v>1.6871693888684882</v>
      </c>
      <c r="BQ77" s="44">
        <f>$F77*'[1]INTERNAL PARAMETERS-2'!AB77*(1-VLOOKUP(AC$4,'[1]INTERNAL PARAMETERS-1'!$B$5:$J$44,4, FALSE))</f>
        <v>31.574087584611682</v>
      </c>
      <c r="BR77" s="44">
        <f>$F77*'[1]INTERNAL PARAMETERS-2'!AC77*(1-VLOOKUP(AD$4,'[1]INTERNAL PARAMETERS-1'!$B$5:$J$44,4, FALSE))</f>
        <v>1.2854514039095115</v>
      </c>
      <c r="BS77" s="44">
        <f>$F77*'[1]INTERNAL PARAMETERS-2'!AD77*(1-VLOOKUP(AE$4,'[1]INTERNAL PARAMETERS-1'!$B$5:$J$44,4, FALSE))</f>
        <v>1.4461328293982003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0.16068142548868894</v>
      </c>
      <c r="CA77" s="44">
        <f>$F77*'[1]INTERNAL PARAMETERS-2'!AL77*(1-VLOOKUP(AM$4,'[1]INTERNAL PARAMETERS-1'!$B$5:$J$44,4, FALSE))</f>
        <v>0.16068142548868894</v>
      </c>
      <c r="CB77" s="44">
        <f>$F77*'[1]INTERNAL PARAMETERS-2'!AM77*(1-VLOOKUP(AN$4,'[1]INTERNAL PARAMETERS-1'!$B$5:$J$44,4, FALSE))</f>
        <v>8.0355133981598881E-2</v>
      </c>
      <c r="CC77" s="44">
        <f>$F77*'[1]INTERNAL PARAMETERS-2'!AN77*(1-VLOOKUP(AO$4,'[1]INTERNAL PARAMETERS-1'!$B$5:$J$44,4, FALSE))</f>
        <v>0.88376226142504366</v>
      </c>
      <c r="CD77" s="44">
        <f>$F77*'[1]INTERNAL PARAMETERS-2'!AO77*(1-VLOOKUP(AP$4,'[1]INTERNAL PARAMETERS-1'!$B$5:$J$44,4, FALSE))</f>
        <v>24.986091454626418</v>
      </c>
      <c r="CE77" s="44">
        <f>$F77*'[1]INTERNAL PARAMETERS-2'!AP77*(1-VLOOKUP(AQ$4,'[1]INTERNAL PARAMETERS-1'!$B$5:$J$44,4, FALSE))</f>
        <v>2.249539956841645</v>
      </c>
      <c r="CF77" s="44">
        <f>$F77*'[1]INTERNAL PARAMETERS-2'!AQ77*(1-VLOOKUP(AR$4,'[1]INTERNAL PARAMETERS-1'!$B$5:$J$44,4, FALSE))</f>
        <v>2.9726207927779997</v>
      </c>
      <c r="CG77" s="44">
        <f>$F77*'[1]INTERNAL PARAMETERS-2'!AR77*(1-VLOOKUP(AS$4,'[1]INTERNAL PARAMETERS-1'!$B$5:$J$44,4, FALSE))</f>
        <v>0.16068142548868894</v>
      </c>
      <c r="CH77" s="43">
        <f>$F77*'[1]INTERNAL PARAMETERS-2'!AS77*(1-VLOOKUP(AT$4,'[1]INTERNAL PARAMETERS-1'!$B$5:$J$44,4, FALSE))</f>
        <v>0</v>
      </c>
      <c r="CI77" s="42">
        <f t="shared" si="1"/>
        <v>288.42480277324364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'S Opt'!X78</f>
        <v>701.08349248591423</v>
      </c>
      <c r="G78" s="45">
        <f>$F78*'[1]INTERNAL PARAMETERS-2'!F78*VLOOKUP(G$4,'[1]INTERNAL PARAMETERS-1'!$B$5:$J$44,4, FALSE)</f>
        <v>0.96216698508766862</v>
      </c>
      <c r="H78" s="44">
        <f>$F78*'[1]INTERNAL PARAMETERS-2'!G78*VLOOKUP(H$4,'[1]INTERNAL PARAMETERS-1'!$B$5:$J$44,4, FALSE)</f>
        <v>0.40087954100344575</v>
      </c>
      <c r="I78" s="44">
        <f>$F78*'[1]INTERNAL PARAMETERS-2'!H78*VLOOKUP(I$4,'[1]INTERNAL PARAMETERS-1'!$B$5:$J$44,4, FALSE)</f>
        <v>6.6465624584158496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0.18441300186349491</v>
      </c>
      <c r="N78" s="44">
        <f>$F78*'[1]INTERNAL PARAMETERS-2'!M78*VLOOKUP(N$4,'[1]INTERNAL PARAMETERS-1'!$B$5:$J$44,4, FALSE)</f>
        <v>2.6058116627938834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0.88196303354728012</v>
      </c>
      <c r="S78" s="44">
        <f>$F78*'[1]INTERNAL PARAMETERS-2'!R78*VLOOKUP(S$4,'[1]INTERNAL PARAMETERS-1'!$B$5:$J$44,4, FALSE)</f>
        <v>5.9936258747764048</v>
      </c>
      <c r="T78" s="44">
        <f>$F78*'[1]INTERNAL PARAMETERS-2'!S78*VLOOKUP(T$4,'[1]INTERNAL PARAMETERS-1'!$B$5:$J$44,4, FALSE)</f>
        <v>0.27260930521822291</v>
      </c>
      <c r="U78" s="44">
        <f>$F78*'[1]INTERNAL PARAMETERS-2'!T78*VLOOKUP(U$4,'[1]INTERNAL PARAMETERS-1'!$B$5:$J$44,4, FALSE)</f>
        <v>0.24054174627191718</v>
      </c>
      <c r="V78" s="44">
        <f>$F78*'[1]INTERNAL PARAMETERS-2'!U78*VLOOKUP(V$4,'[1]INTERNAL PARAMETERS-1'!$B$5:$J$44,4, FALSE)</f>
        <v>4.6303269586279949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1.1225047798191974</v>
      </c>
      <c r="AJ78" s="44">
        <f>$F78*'[1]INTERNAL PARAMETERS-2'!AI78*VLOOKUP(AJ$4,'[1]INTERNAL PARAMETERS-1'!$B$5:$J$44,4, FALSE)</f>
        <v>8.0203951540388591E-2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126.28468670990112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3.5038470354064031</v>
      </c>
      <c r="BB78" s="44">
        <f>$F78*'[1]INTERNAL PARAMETERS-2'!M78*(1-VLOOKUP(N$4,'[1]INTERNAL PARAMETERS-1'!$B$5:$J$44,4, FALSE))</f>
        <v>49.510421593083784</v>
      </c>
      <c r="BC78" s="44">
        <f>$F78*'[1]INTERNAL PARAMETERS-2'!N78*(1-VLOOKUP(O$4,'[1]INTERNAL PARAMETERS-1'!$B$5:$J$44,4, FALSE))</f>
        <v>8.0178712534659091</v>
      </c>
      <c r="BD78" s="44">
        <f>$F78*'[1]INTERNAL PARAMETERS-2'!O78*(1-VLOOKUP(P$4,'[1]INTERNAL PARAMETERS-1'!$B$5:$J$44,4, FALSE))</f>
        <v>31.670605472860192</v>
      </c>
      <c r="BE78" s="44">
        <f>$F78*'[1]INTERNAL PARAMETERS-2'!P78*(1-VLOOKUP(Q$4,'[1]INTERNAL PARAMETERS-1'!$B$5:$J$44,4, FALSE))</f>
        <v>6.4142829811028781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113.87889162075167</v>
      </c>
      <c r="BH78" s="44">
        <f>$F78*'[1]INTERNAL PARAMETERS-2'!S78*(1-VLOOKUP(T$4,'[1]INTERNAL PARAMETERS-1'!$B$5:$J$44,4, FALSE))</f>
        <v>2.4534837469640061</v>
      </c>
      <c r="BI78" s="44">
        <f>$F78*'[1]INTERNAL PARAMETERS-2'!T78*(1-VLOOKUP(U$4,'[1]INTERNAL PARAMETERS-1'!$B$5:$J$44,4, FALSE))</f>
        <v>0.96216698508766874</v>
      </c>
      <c r="BJ78" s="44">
        <f>$F78*'[1]INTERNAL PARAMETERS-2'!U78*(1-VLOOKUP(V$4,'[1]INTERNAL PARAMETERS-1'!$B$5:$J$44,4, FALSE))</f>
        <v>26.238519432225303</v>
      </c>
      <c r="BK78" s="44">
        <f>$F78*'[1]INTERNAL PARAMETERS-2'!V78*(1-VLOOKUP(W$4,'[1]INTERNAL PARAMETERS-1'!$B$5:$J$44,4, FALSE))</f>
        <v>13.389853406289978</v>
      </c>
      <c r="BL78" s="44">
        <f>$F78*'[1]INTERNAL PARAMETERS-2'!W78*(1-VLOOKUP(X$4,'[1]INTERNAL PARAMETERS-1'!$B$5:$J$44,4, FALSE))</f>
        <v>1.2027087313595859</v>
      </c>
      <c r="BM78" s="44">
        <f>$F78*'[1]INTERNAL PARAMETERS-2'!X78*(1-VLOOKUP(Y$4,'[1]INTERNAL PARAMETERS-1'!$B$5:$J$44,4, FALSE))</f>
        <v>0.72162523881575147</v>
      </c>
      <c r="BN78" s="44">
        <f>$F78*'[1]INTERNAL PARAMETERS-2'!Y78*(1-VLOOKUP(Z$4,'[1]INTERNAL PARAMETERS-1'!$B$5:$J$44,4, FALSE))</f>
        <v>69.91590182990403</v>
      </c>
      <c r="BO78" s="44">
        <f>$F78*'[1]INTERNAL PARAMETERS-2'!Z78*(1-VLOOKUP(AA$4,'[1]INTERNAL PARAMETERS-1'!$B$5:$J$44,4, FALSE))</f>
        <v>71.519490102267071</v>
      </c>
      <c r="BP78" s="44">
        <f>$F78*'[1]INTERNAL PARAMETERS-2'!AA78*(1-VLOOKUP(AB$4,'[1]INTERNAL PARAMETERS-1'!$B$5:$J$44,4, FALSE))</f>
        <v>8.8197004438220503</v>
      </c>
      <c r="BQ78" s="44">
        <f>$F78*'[1]INTERNAL PARAMETERS-2'!AB78*(1-VLOOKUP(AC$4,'[1]INTERNAL PARAMETERS-1'!$B$5:$J$44,4, FALSE))</f>
        <v>75.368087934268488</v>
      </c>
      <c r="BR78" s="44">
        <f>$F78*'[1]INTERNAL PARAMETERS-2'!AC78*(1-VLOOKUP(AD$4,'[1]INTERNAL PARAMETERS-1'!$B$5:$J$44,4, FALSE))</f>
        <v>4.4098151677363999</v>
      </c>
      <c r="BS78" s="44">
        <f>$F78*'[1]INTERNAL PARAMETERS-2'!AD78*(1-VLOOKUP(AE$4,'[1]INTERNAL PARAMETERS-1'!$B$5:$J$44,4, FALSE))</f>
        <v>2.3252135111787831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0.88196303354728012</v>
      </c>
      <c r="CA78" s="44">
        <f>$F78*'[1]INTERNAL PARAMETERS-2'!AL78*(1-VLOOKUP(AM$4,'[1]INTERNAL PARAMETERS-1'!$B$5:$J$44,4, FALSE))</f>
        <v>0.56121733573497434</v>
      </c>
      <c r="CB78" s="44">
        <f>$F78*'[1]INTERNAL PARAMETERS-2'!AM78*(1-VLOOKUP(AN$4,'[1]INTERNAL PARAMETERS-1'!$B$5:$J$44,4, FALSE))</f>
        <v>0.32074569781230577</v>
      </c>
      <c r="CC78" s="44">
        <f>$F78*'[1]INTERNAL PARAMETERS-2'!AN78*(1-VLOOKUP(AO$4,'[1]INTERNAL PARAMETERS-1'!$B$5:$J$44,4, FALSE))</f>
        <v>3.5278521341891205</v>
      </c>
      <c r="CD78" s="44">
        <f>$F78*'[1]INTERNAL PARAMETERS-2'!AO78*(1-VLOOKUP(AP$4,'[1]INTERNAL PARAMETERS-1'!$B$5:$J$44,4, FALSE))</f>
        <v>50.191969394051576</v>
      </c>
      <c r="CE78" s="44">
        <f>$F78*'[1]INTERNAL PARAMETERS-2'!AP78*(1-VLOOKUP(AQ$4,'[1]INTERNAL PARAMETERS-1'!$B$5:$J$44,4, FALSE))</f>
        <v>4.3296813245452608</v>
      </c>
      <c r="CF78" s="44">
        <f>$F78*'[1]INTERNAL PARAMETERS-2'!AQ78*(1-VLOOKUP(AR$4,'[1]INTERNAL PARAMETERS-1'!$B$5:$J$44,4, FALSE))</f>
        <v>0.56121733573497434</v>
      </c>
      <c r="CG78" s="44">
        <f>$F78*'[1]INTERNAL PARAMETERS-2'!AR78*(1-VLOOKUP(AS$4,'[1]INTERNAL PARAMETERS-1'!$B$5:$J$44,4, FALSE))</f>
        <v>8.0203951540388591E-2</v>
      </c>
      <c r="CH78" s="43">
        <f>$F78*'[1]INTERNAL PARAMETERS-2'!AS78*(1-VLOOKUP(AT$4,'[1]INTERNAL PARAMETERS-1'!$B$5:$J$44,4, FALSE))</f>
        <v>0</v>
      </c>
      <c r="CI78" s="42">
        <f t="shared" si="1"/>
        <v>701.08363270261293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'S Opt'!X79</f>
        <v>1164.7149366898288</v>
      </c>
      <c r="G79" s="45">
        <f>$F79*'[1]INTERNAL PARAMETERS-2'!F79*VLOOKUP(G$4,'[1]INTERNAL PARAMETERS-1'!$B$5:$J$44,4, FALSE)</f>
        <v>0.71536791411489287</v>
      </c>
      <c r="H79" s="44">
        <f>$F79*'[1]INTERNAL PARAMETERS-2'!G79*VLOOKUP(H$4,'[1]INTERNAL PARAMETERS-1'!$B$5:$J$44,4, FALSE)</f>
        <v>1.1623855068164493</v>
      </c>
      <c r="I79" s="44">
        <f>$F79*'[1]INTERNAL PARAMETERS-2'!H79*VLOOKUP(I$4,'[1]INTERNAL PARAMETERS-1'!$B$5:$J$44,4, FALSE)</f>
        <v>11.069229462462163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0.51413429092830776</v>
      </c>
      <c r="N79" s="44">
        <f>$F79*'[1]INTERNAL PARAMETERS-2'!M79*VLOOKUP(N$4,'[1]INTERNAL PARAMETERS-1'!$B$5:$J$44,4, FALSE)</f>
        <v>3.3172828469331357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0.53646769983933518</v>
      </c>
      <c r="S79" s="44">
        <f>$F79*'[1]INTERNAL PARAMETERS-2'!R79*VLOOKUP(S$4,'[1]INTERNAL PARAMETERS-1'!$B$5:$J$44,4, FALSE)</f>
        <v>9.0311763247942007</v>
      </c>
      <c r="T79" s="44">
        <f>$F79*'[1]INTERNAL PARAMETERS-2'!S79*VLOOKUP(T$4,'[1]INTERNAL PARAMETERS-1'!$B$5:$J$44,4, FALSE)</f>
        <v>0.2682454970690345</v>
      </c>
      <c r="U79" s="44">
        <f>$F79*'[1]INTERNAL PARAMETERS-2'!T79*VLOOKUP(U$4,'[1]INTERNAL PARAMETERS-1'!$B$5:$J$44,4, FALSE)</f>
        <v>0.33977064133115692</v>
      </c>
      <c r="V79" s="44">
        <f>$F79*'[1]INTERNAL PARAMETERS-2'!U79*VLOOKUP(V$4,'[1]INTERNAL PARAMETERS-1'!$B$5:$J$44,4, FALSE)</f>
        <v>7.2157584472744958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8.9450107137778845E-2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0.17878374278188872</v>
      </c>
      <c r="AI79" s="44">
        <f>$F79*'[1]INTERNAL PARAMETERS-2'!AH79*VLOOKUP(AI$4,'[1]INTERNAL PARAMETERS-1'!$B$5:$J$44,4, FALSE)</f>
        <v>0.98360176403456046</v>
      </c>
      <c r="AJ79" s="44">
        <f>$F79*'[1]INTERNAL PARAMETERS-2'!AI79*VLOOKUP(AJ$4,'[1]INTERNAL PARAMETERS-1'!$B$5:$J$44,4, FALSE)</f>
        <v>8.9450107137778845E-2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210.31535978678107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9.7685515276378467</v>
      </c>
      <c r="BB79" s="44">
        <f>$F79*'[1]INTERNAL PARAMETERS-2'!M79*(1-VLOOKUP(N$4,'[1]INTERNAL PARAMETERS-1'!$B$5:$J$44,4, FALSE))</f>
        <v>63.028374091729575</v>
      </c>
      <c r="BC79" s="44">
        <f>$F79*'[1]INTERNAL PARAMETERS-2'!N79*(1-VLOOKUP(O$4,'[1]INTERNAL PARAMETERS-1'!$B$5:$J$44,4, FALSE))</f>
        <v>11.981539025221938</v>
      </c>
      <c r="BD79" s="44">
        <f>$F79*'[1]INTERNAL PARAMETERS-2'!O79*(1-VLOOKUP(P$4,'[1]INTERNAL PARAMETERS-1'!$B$5:$J$44,4, FALSE))</f>
        <v>54.185217699165229</v>
      </c>
      <c r="BE79" s="44">
        <f>$F79*'[1]INTERNAL PARAMETERS-2'!P79*(1-VLOOKUP(Q$4,'[1]INTERNAL PARAMETERS-1'!$B$5:$J$44,4, FALSE))</f>
        <v>9.299084054531594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171.59235017108978</v>
      </c>
      <c r="BH79" s="44">
        <f>$F79*'[1]INTERNAL PARAMETERS-2'!S79*(1-VLOOKUP(T$4,'[1]INTERNAL PARAMETERS-1'!$B$5:$J$44,4, FALSE))</f>
        <v>2.4142094736213107</v>
      </c>
      <c r="BI79" s="44">
        <f>$F79*'[1]INTERNAL PARAMETERS-2'!T79*(1-VLOOKUP(U$4,'[1]INTERNAL PARAMETERS-1'!$B$5:$J$44,4, FALSE))</f>
        <v>1.3590825653246277</v>
      </c>
      <c r="BJ79" s="44">
        <f>$F79*'[1]INTERNAL PARAMETERS-2'!U79*(1-VLOOKUP(V$4,'[1]INTERNAL PARAMETERS-1'!$B$5:$J$44,4, FALSE))</f>
        <v>40.889297867888814</v>
      </c>
      <c r="BK79" s="44">
        <f>$F79*'[1]INTERNAL PARAMETERS-2'!V79*(1-VLOOKUP(W$4,'[1]INTERNAL PARAMETERS-1'!$B$5:$J$44,4, FALSE))</f>
        <v>24.946679814478436</v>
      </c>
      <c r="BL79" s="44">
        <f>$F79*'[1]INTERNAL PARAMETERS-2'!W79*(1-VLOOKUP(X$4,'[1]INTERNAL PARAMETERS-1'!$B$5:$J$44,4, FALSE))</f>
        <v>6.0801613840019133</v>
      </c>
      <c r="BM79" s="44">
        <f>$F79*'[1]INTERNAL PARAMETERS-2'!X79*(1-VLOOKUP(Y$4,'[1]INTERNAL PARAMETERS-1'!$B$5:$J$44,4, FALSE))</f>
        <v>1.0729353996786704</v>
      </c>
      <c r="BN79" s="44">
        <f>$F79*'[1]INTERNAL PARAMETERS-2'!Y79*(1-VLOOKUP(Z$4,'[1]INTERNAL PARAMETERS-1'!$B$5:$J$44,4, FALSE))</f>
        <v>79.489581470701111</v>
      </c>
      <c r="BO79" s="44">
        <f>$F79*'[1]INTERNAL PARAMETERS-2'!Z79*(1-VLOOKUP(AA$4,'[1]INTERNAL PARAMETERS-1'!$B$5:$J$44,4, FALSE))</f>
        <v>177.66689762909687</v>
      </c>
      <c r="BP79" s="44">
        <f>$F79*'[1]INTERNAL PARAMETERS-2'!AA79*(1-VLOOKUP(AB$4,'[1]INTERNAL PARAMETERS-1'!$B$5:$J$44,4, FALSE))</f>
        <v>24.320762007501322</v>
      </c>
      <c r="BQ79" s="44">
        <f>$F79*'[1]INTERNAL PARAMETERS-2'!AB79*(1-VLOOKUP(AC$4,'[1]INTERNAL PARAMETERS-1'!$B$5:$J$44,4, FALSE))</f>
        <v>131.3501446277271</v>
      </c>
      <c r="BR79" s="44">
        <f>$F79*'[1]INTERNAL PARAMETERS-2'!AC79*(1-VLOOKUP(AD$4,'[1]INTERNAL PARAMETERS-1'!$B$5:$J$44,4, FALSE))</f>
        <v>8.315598761990703</v>
      </c>
      <c r="BS79" s="44">
        <f>$F79*'[1]INTERNAL PARAMETERS-2'!AD79*(1-VLOOKUP(AE$4,'[1]INTERNAL PARAMETERS-1'!$B$5:$J$44,4, FALSE))</f>
        <v>2.6824549706903449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1.430619356736117</v>
      </c>
      <c r="CA79" s="44">
        <f>$F79*'[1]INTERNAL PARAMETERS-2'!AL79*(1-VLOOKUP(AM$4,'[1]INTERNAL PARAMETERS-1'!$B$5:$J$44,4, FALSE))</f>
        <v>1.2518356139542282</v>
      </c>
      <c r="CB79" s="44">
        <f>$F79*'[1]INTERNAL PARAMETERS-2'!AM79*(1-VLOOKUP(AN$4,'[1]INTERNAL PARAMETERS-1'!$B$5:$J$44,4, FALSE))</f>
        <v>3.934290584644573</v>
      </c>
      <c r="CC79" s="44">
        <f>$F79*'[1]INTERNAL PARAMETERS-2'!AN79*(1-VLOOKUP(AO$4,'[1]INTERNAL PARAMETERS-1'!$B$5:$J$44,4, FALSE))</f>
        <v>6.5272954481971386</v>
      </c>
      <c r="CD79" s="44">
        <f>$F79*'[1]INTERNAL PARAMETERS-2'!AO79*(1-VLOOKUP(AP$4,'[1]INTERNAL PARAMETERS-1'!$B$5:$J$44,4, FALSE))</f>
        <v>77.880178371183106</v>
      </c>
      <c r="CE79" s="44">
        <f>$F79*'[1]INTERNAL PARAMETERS-2'!AP79*(1-VLOOKUP(AQ$4,'[1]INTERNAL PARAMETERS-1'!$B$5:$J$44,4, FALSE))</f>
        <v>6.5272954481971386</v>
      </c>
      <c r="CF79" s="44">
        <f>$F79*'[1]INTERNAL PARAMETERS-2'!AQ79*(1-VLOOKUP(AR$4,'[1]INTERNAL PARAMETERS-1'!$B$5:$J$44,4, FALSE))</f>
        <v>0.80470154975900277</v>
      </c>
      <c r="CG79" s="44">
        <f>$F79*'[1]INTERNAL PARAMETERS-2'!AR79*(1-VLOOKUP(AS$4,'[1]INTERNAL PARAMETERS-1'!$B$5:$J$44,4, FALSE))</f>
        <v>8.9450107137778845E-2</v>
      </c>
      <c r="CH79" s="43">
        <f>$F79*'[1]INTERNAL PARAMETERS-2'!AS79*(1-VLOOKUP(AT$4,'[1]INTERNAL PARAMETERS-1'!$B$5:$J$44,4, FALSE))</f>
        <v>0</v>
      </c>
      <c r="CI79" s="42">
        <f t="shared" si="1"/>
        <v>1164.7150531613222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'S Opt'!X80</f>
        <v>3886.3739541262835</v>
      </c>
      <c r="G80" s="45">
        <f>$F80*'[1]INTERNAL PARAMETERS-2'!F80*VLOOKUP(G$4,'[1]INTERNAL PARAMETERS-1'!$B$5:$J$44,4, FALSE)</f>
        <v>12.094784382636407</v>
      </c>
      <c r="H80" s="44">
        <f>$F80*'[1]INTERNAL PARAMETERS-2'!G80*VLOOKUP(H$4,'[1]INTERNAL PARAMETERS-1'!$B$5:$J$44,4, FALSE)</f>
        <v>17.88664748647081</v>
      </c>
      <c r="I80" s="44">
        <f>$F80*'[1]INTERNAL PARAMETERS-2'!H80*VLOOKUP(I$4,'[1]INTERNAL PARAMETERS-1'!$B$5:$J$44,4, FALSE)</f>
        <v>43.253185171881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0.34083499577687509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2.2827006056956138</v>
      </c>
      <c r="N80" s="44">
        <f>$F80*'[1]INTERNAL PARAMETERS-2'!M80*VLOOKUP(N$4,'[1]INTERNAL PARAMETERS-1'!$B$5:$J$44,4, FALSE)</f>
        <v>15.689272220938037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5.1105817496760624</v>
      </c>
      <c r="S80" s="44">
        <f>$F80*'[1]INTERNAL PARAMETERS-2'!R80*VLOOKUP(S$4,'[1]INTERNAL PARAMETERS-1'!$B$5:$J$44,4, FALSE)</f>
        <v>15.722131512720175</v>
      </c>
      <c r="T80" s="44">
        <f>$F80*'[1]INTERNAL PARAMETERS-2'!S80*VLOOKUP(T$4,'[1]INTERNAL PARAMETERS-1'!$B$5:$J$44,4, FALSE)</f>
        <v>0.91990471494169135</v>
      </c>
      <c r="U80" s="44">
        <f>$F80*'[1]INTERNAL PARAMETERS-2'!T80*VLOOKUP(U$4,'[1]INTERNAL PARAMETERS-1'!$B$5:$J$44,4, FALSE)</f>
        <v>1.1583726207668801</v>
      </c>
      <c r="V80" s="44">
        <f>$F80*'[1]INTERNAL PARAMETERS-2'!U80*VLOOKUP(V$4,'[1]INTERNAL PARAMETERS-1'!$B$5:$J$44,4, FALSE)</f>
        <v>22.435123539291816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0.68128135415833746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0.68128135415833746</v>
      </c>
      <c r="AI80" s="44">
        <f>$F80*'[1]INTERNAL PARAMETERS-2'!AH80*VLOOKUP(AI$4,'[1]INTERNAL PARAMETERS-1'!$B$5:$J$44,4, FALSE)</f>
        <v>4.258688578931582</v>
      </c>
      <c r="AJ80" s="44">
        <f>$F80*'[1]INTERNAL PARAMETERS-2'!AI80*VLOOKUP(AJ$4,'[1]INTERNAL PARAMETERS-1'!$B$5:$J$44,4, FALSE)</f>
        <v>2.7255140540287623</v>
      </c>
      <c r="AK80" s="44">
        <f>$F80*'[1]INTERNAL PARAMETERS-2'!AJ80*VLOOKUP(AK$4,'[1]INTERNAL PARAMETERS-1'!$B$5:$J$44,4, FALSE)</f>
        <v>0.34083499577687509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821.81051826573889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43.371311508216657</v>
      </c>
      <c r="BB80" s="44">
        <f>$F80*'[1]INTERNAL PARAMETERS-2'!M80*(1-VLOOKUP(N$4,'[1]INTERNAL PARAMETERS-1'!$B$5:$J$44,4, FALSE))</f>
        <v>298.09617219782268</v>
      </c>
      <c r="BC80" s="44">
        <f>$F80*'[1]INTERNAL PARAMETERS-2'!N80*(1-VLOOKUP(O$4,'[1]INTERNAL PARAMETERS-1'!$B$5:$J$44,4, FALSE))</f>
        <v>109.02444853510464</v>
      </c>
      <c r="BD80" s="44">
        <f>$F80*'[1]INTERNAL PARAMETERS-2'!O80*(1-VLOOKUP(P$4,'[1]INTERNAL PARAMETERS-1'!$B$5:$J$44,4, FALSE))</f>
        <v>193.51810467176415</v>
      </c>
      <c r="BE80" s="44">
        <f>$F80*'[1]INTERNAL PARAMETERS-2'!P80*(1-VLOOKUP(Q$4,'[1]INTERNAL PARAMETERS-1'!$B$5:$J$44,4, FALSE))</f>
        <v>59.963252375609841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298.72049874168329</v>
      </c>
      <c r="BH80" s="44">
        <f>$F80*'[1]INTERNAL PARAMETERS-2'!S80*(1-VLOOKUP(T$4,'[1]INTERNAL PARAMETERS-1'!$B$5:$J$44,4, FALSE))</f>
        <v>8.2791424344752222</v>
      </c>
      <c r="BI80" s="44">
        <f>$F80*'[1]INTERNAL PARAMETERS-2'!T80*(1-VLOOKUP(U$4,'[1]INTERNAL PARAMETERS-1'!$B$5:$J$44,4, FALSE))</f>
        <v>4.6334904830675203</v>
      </c>
      <c r="BJ80" s="44">
        <f>$F80*'[1]INTERNAL PARAMETERS-2'!U80*(1-VLOOKUP(V$4,'[1]INTERNAL PARAMETERS-1'!$B$5:$J$44,4, FALSE))</f>
        <v>127.13236672265361</v>
      </c>
      <c r="BK80" s="44">
        <f>$F80*'[1]INTERNAL PARAMETERS-2'!V80*(1-VLOOKUP(W$4,'[1]INTERNAL PARAMETERS-1'!$B$5:$J$44,4, FALSE))</f>
        <v>123.84474697176981</v>
      </c>
      <c r="BL80" s="44">
        <f>$F80*'[1]INTERNAL PARAMETERS-2'!W80*(1-VLOOKUP(X$4,'[1]INTERNAL PARAMETERS-1'!$B$5:$J$44,4, FALSE))</f>
        <v>86.537888836529945</v>
      </c>
      <c r="BM80" s="44">
        <f>$F80*'[1]INTERNAL PARAMETERS-2'!X80*(1-VLOOKUP(Y$4,'[1]INTERNAL PARAMETERS-1'!$B$5:$J$44,4, FALSE))</f>
        <v>10.902444853510463</v>
      </c>
      <c r="BN80" s="44">
        <f>$F80*'[1]INTERNAL PARAMETERS-2'!Y80*(1-VLOOKUP(Z$4,'[1]INTERNAL PARAMETERS-1'!$B$5:$J$44,4, FALSE))</f>
        <v>164.72901233178288</v>
      </c>
      <c r="BO80" s="44">
        <f>$F80*'[1]INTERNAL PARAMETERS-2'!Z80*(1-VLOOKUP(AA$4,'[1]INTERNAL PARAMETERS-1'!$B$5:$J$44,4, FALSE))</f>
        <v>247.00821258938129</v>
      </c>
      <c r="BP80" s="44">
        <f>$F80*'[1]INTERNAL PARAMETERS-2'!AA80*(1-VLOOKUP(AB$4,'[1]INTERNAL PARAMETERS-1'!$B$5:$J$44,4, FALSE))</f>
        <v>106.9802158352342</v>
      </c>
      <c r="BQ80" s="44">
        <f>$F80*'[1]INTERNAL PARAMETERS-2'!AB80*(1-VLOOKUP(AC$4,'[1]INTERNAL PARAMETERS-1'!$B$5:$J$44,4, FALSE))</f>
        <v>582.59815807776749</v>
      </c>
      <c r="BR80" s="44">
        <f>$F80*'[1]INTERNAL PARAMETERS-2'!AC80*(1-VLOOKUP(AD$4,'[1]INTERNAL PARAMETERS-1'!$B$5:$J$44,4, FALSE))</f>
        <v>67.288290004347061</v>
      </c>
      <c r="BS80" s="44">
        <f>$F80*'[1]INTERNAL PARAMETERS-2'!AD80*(1-VLOOKUP(AE$4,'[1]INTERNAL PARAMETERS-1'!$B$5:$J$44,4, FALSE))</f>
        <v>12.094784382636407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18.90876383640602</v>
      </c>
      <c r="CA80" s="44">
        <f>$F80*'[1]INTERNAL PARAMETERS-2'!AL80*(1-VLOOKUP(AM$4,'[1]INTERNAL PARAMETERS-1'!$B$5:$J$44,4, FALSE))</f>
        <v>22.315947881988532</v>
      </c>
      <c r="CB80" s="44">
        <f>$F80*'[1]INTERNAL PARAMETERS-2'!AM80*(1-VLOOKUP(AN$4,'[1]INTERNAL PARAMETERS-1'!$B$5:$J$44,4, FALSE))</f>
        <v>25.211685115208027</v>
      </c>
      <c r="CC80" s="44">
        <f>$F80*'[1]INTERNAL PARAMETERS-2'!AN80*(1-VLOOKUP(AO$4,'[1]INTERNAL PARAMETERS-1'!$B$5:$J$44,4, FALSE))</f>
        <v>33.38861591468973</v>
      </c>
      <c r="CD80" s="44">
        <f>$F80*'[1]INTERNAL PARAMETERS-2'!AO80*(1-VLOOKUP(AP$4,'[1]INTERNAL PARAMETERS-1'!$B$5:$J$44,4, FALSE))</f>
        <v>253.99241522234161</v>
      </c>
      <c r="CE80" s="44">
        <f>$F80*'[1]INTERNAL PARAMETERS-2'!AP80*(1-VLOOKUP(AQ$4,'[1]INTERNAL PARAMETERS-1'!$B$5:$J$44,4, FALSE))</f>
        <v>15.842414786600381</v>
      </c>
      <c r="CF80" s="44">
        <f>$F80*'[1]INTERNAL PARAMETERS-2'!AQ80*(1-VLOOKUP(AR$4,'[1]INTERNAL PARAMETERS-1'!$B$5:$J$44,4, FALSE))</f>
        <v>4.258688578931582</v>
      </c>
      <c r="CG80" s="44">
        <f>$F80*'[1]INTERNAL PARAMETERS-2'!AR80*(1-VLOOKUP(AS$4,'[1]INTERNAL PARAMETERS-1'!$B$5:$J$44,4, FALSE))</f>
        <v>0.34083499577687509</v>
      </c>
      <c r="CH80" s="43">
        <f>$F80*'[1]INTERNAL PARAMETERS-2'!AS80*(1-VLOOKUP(AT$4,'[1]INTERNAL PARAMETERS-1'!$B$5:$J$44,4, FALSE))</f>
        <v>0</v>
      </c>
      <c r="CI80" s="42">
        <f t="shared" si="1"/>
        <v>3886.3735654888878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'S Opt'!X81</f>
        <v>5933.4428626855579</v>
      </c>
      <c r="G81" s="45">
        <f>$F81*'[1]INTERNAL PARAMETERS-2'!F81*VLOOKUP(G$4,'[1]INTERNAL PARAMETERS-1'!$B$5:$J$44,4, FALSE)</f>
        <v>36.853800308712536</v>
      </c>
      <c r="H81" s="44">
        <f>$F81*'[1]INTERNAL PARAMETERS-2'!G81*VLOOKUP(H$4,'[1]INTERNAL PARAMETERS-1'!$B$5:$J$44,4, FALSE)</f>
        <v>45.079925493539797</v>
      </c>
      <c r="I81" s="44">
        <f>$F81*'[1]INTERNAL PARAMETERS-2'!H81*VLOOKUP(I$4,'[1]INTERNAL PARAMETERS-1'!$B$5:$J$44,4, FALSE)</f>
        <v>68.608666826161922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0.65801881347182833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4.2282900528069822</v>
      </c>
      <c r="N81" s="44">
        <f>$F81*'[1]INTERNAL PARAMETERS-2'!M81*VLOOKUP(N$4,'[1]INTERNAL PARAMETERS-1'!$B$5:$J$44,4, FALSE)</f>
        <v>19.858224576121906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4.606725038589067</v>
      </c>
      <c r="S81" s="44">
        <f>$F81*'[1]INTERNAL PARAMETERS-2'!R81*VLOOKUP(S$4,'[1]INTERNAL PARAMETERS-1'!$B$5:$J$44,4, FALSE)</f>
        <v>22.686489118263918</v>
      </c>
      <c r="T81" s="44">
        <f>$F81*'[1]INTERNAL PARAMETERS-2'!S81*VLOOKUP(T$4,'[1]INTERNAL PARAMETERS-1'!$B$5:$J$44,4, FALSE)</f>
        <v>1.2832850223416326</v>
      </c>
      <c r="U81" s="44">
        <f>$F81*'[1]INTERNAL PARAMETERS-2'!T81*VLOOKUP(U$4,'[1]INTERNAL PARAMETERS-1'!$B$5:$J$44,4, FALSE)</f>
        <v>2.5008274977647091</v>
      </c>
      <c r="V81" s="44">
        <f>$F81*'[1]INTERNAL PARAMETERS-2'!U81*VLOOKUP(V$4,'[1]INTERNAL PARAMETERS-1'!$B$5:$J$44,4, FALSE)</f>
        <v>27.097351207955736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0.32930607887904845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0.32930607887904845</v>
      </c>
      <c r="AI81" s="44">
        <f>$F81*'[1]INTERNAL PARAMETERS-2'!AH81*VLOOKUP(AI$4,'[1]INTERNAL PARAMETERS-1'!$B$5:$J$44,4, FALSE)</f>
        <v>2.9613813327663623</v>
      </c>
      <c r="AJ81" s="44">
        <f>$F81*'[1]INTERNAL PARAMETERS-2'!AI81*VLOOKUP(AJ$4,'[1]INTERNAL PARAMETERS-1'!$B$5:$J$44,4, FALSE)</f>
        <v>6.2520687444117726</v>
      </c>
      <c r="AK81" s="44">
        <f>$F81*'[1]INTERNAL PARAMETERS-2'!AJ81*VLOOKUP(AK$4,'[1]INTERNAL PARAMETERS-1'!$B$5:$J$44,4, FALSE)</f>
        <v>0.32930607887904845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1303.5646696970766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80.337511003332665</v>
      </c>
      <c r="BB81" s="44">
        <f>$F81*'[1]INTERNAL PARAMETERS-2'!M81*(1-VLOOKUP(N$4,'[1]INTERNAL PARAMETERS-1'!$B$5:$J$44,4, FALSE))</f>
        <v>377.30626694631616</v>
      </c>
      <c r="BC81" s="44">
        <f>$F81*'[1]INTERNAL PARAMETERS-2'!N81*(1-VLOOKUP(O$4,'[1]INTERNAL PARAMETERS-1'!$B$5:$J$44,4, FALSE))</f>
        <v>240.20712747581706</v>
      </c>
      <c r="BD81" s="44">
        <f>$F81*'[1]INTERNAL PARAMETERS-2'!O81*(1-VLOOKUP(P$4,'[1]INTERNAL PARAMETERS-1'!$B$5:$J$44,4, FALSE))</f>
        <v>232.63902110446165</v>
      </c>
      <c r="BE81" s="44">
        <f>$F81*'[1]INTERNAL PARAMETERS-2'!P81*(1-VLOOKUP(Q$4,'[1]INTERNAL PARAMETERS-1'!$B$5:$J$44,4, FALSE))</f>
        <v>130.63305144203031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431.04329324701439</v>
      </c>
      <c r="BH81" s="44">
        <f>$F81*'[1]INTERNAL PARAMETERS-2'!S81*(1-VLOOKUP(T$4,'[1]INTERNAL PARAMETERS-1'!$B$5:$J$44,4, FALSE))</f>
        <v>11.549565201074692</v>
      </c>
      <c r="BI81" s="44">
        <f>$F81*'[1]INTERNAL PARAMETERS-2'!T81*(1-VLOOKUP(U$4,'[1]INTERNAL PARAMETERS-1'!$B$5:$J$44,4, FALSE))</f>
        <v>10.003309991058837</v>
      </c>
      <c r="BJ81" s="44">
        <f>$F81*'[1]INTERNAL PARAMETERS-2'!U81*(1-VLOOKUP(V$4,'[1]INTERNAL PARAMETERS-1'!$B$5:$J$44,4, FALSE))</f>
        <v>153.5516568450825</v>
      </c>
      <c r="BK81" s="44">
        <f>$F81*'[1]INTERNAL PARAMETERS-2'!V81*(1-VLOOKUP(W$4,'[1]INTERNAL PARAMETERS-1'!$B$5:$J$44,4, FALSE))</f>
        <v>173.40961441627559</v>
      </c>
      <c r="BL81" s="44">
        <f>$F81*'[1]INTERNAL PARAMETERS-2'!W81*(1-VLOOKUP(X$4,'[1]INTERNAL PARAMETERS-1'!$B$5:$J$44,4, FALSE))</f>
        <v>224.74160865422712</v>
      </c>
      <c r="BM81" s="44">
        <f>$F81*'[1]INTERNAL PARAMETERS-2'!X81*(1-VLOOKUP(Y$4,'[1]INTERNAL PARAMETERS-1'!$B$5:$J$44,4, FALSE))</f>
        <v>36.853800308712536</v>
      </c>
      <c r="BN81" s="44">
        <f>$F81*'[1]INTERNAL PARAMETERS-2'!Y81*(1-VLOOKUP(Z$4,'[1]INTERNAL PARAMETERS-1'!$B$5:$J$44,4, FALSE))</f>
        <v>264.88609637458507</v>
      </c>
      <c r="BO81" s="44">
        <f>$F81*'[1]INTERNAL PARAMETERS-2'!Z81*(1-VLOOKUP(AA$4,'[1]INTERNAL PARAMETERS-1'!$B$5:$J$44,4, FALSE))</f>
        <v>304.70068467177771</v>
      </c>
      <c r="BP81" s="44">
        <f>$F81*'[1]INTERNAL PARAMETERS-2'!AA81*(1-VLOOKUP(AB$4,'[1]INTERNAL PARAMETERS-1'!$B$5:$J$44,4, FALSE))</f>
        <v>125.69761366884848</v>
      </c>
      <c r="BQ81" s="44">
        <f>$F81*'[1]INTERNAL PARAMETERS-2'!AB81*(1-VLOOKUP(AC$4,'[1]INTERNAL PARAMETERS-1'!$B$5:$J$44,4, FALSE))</f>
        <v>815.71667118771268</v>
      </c>
      <c r="BR81" s="44">
        <f>$F81*'[1]INTERNAL PARAMETERS-2'!AC81*(1-VLOOKUP(AD$4,'[1]INTERNAL PARAMETERS-1'!$B$5:$J$44,4, FALSE))</f>
        <v>101.67666358355225</v>
      </c>
      <c r="BS81" s="44">
        <f>$F81*'[1]INTERNAL PARAMETERS-2'!AD81*(1-VLOOKUP(AE$4,'[1]INTERNAL PARAMETERS-1'!$B$5:$J$44,4, FALSE))</f>
        <v>25.665700446832648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36.524494229833486</v>
      </c>
      <c r="CA81" s="44">
        <f>$F81*'[1]INTERNAL PARAMETERS-2'!AL81*(1-VLOOKUP(AM$4,'[1]INTERNAL PARAMETERS-1'!$B$5:$J$44,4, FALSE))</f>
        <v>74.365619430896913</v>
      </c>
      <c r="CB81" s="44">
        <f>$F81*'[1]INTERNAL PARAMETERS-2'!AM81*(1-VLOOKUP(AN$4,'[1]INTERNAL PARAMETERS-1'!$B$5:$J$44,4, FALSE))</f>
        <v>37.511819122184363</v>
      </c>
      <c r="CC81" s="44">
        <f>$F81*'[1]INTERNAL PARAMETERS-2'!AN81*(1-VLOOKUP(AO$4,'[1]INTERNAL PARAMETERS-1'!$B$5:$J$44,4, FALSE))</f>
        <v>74.365619430896913</v>
      </c>
      <c r="CD81" s="44">
        <f>$F81*'[1]INTERNAL PARAMETERS-2'!AO81*(1-VLOOKUP(AP$4,'[1]INTERNAL PARAMETERS-1'!$B$5:$J$44,4, FALSE))</f>
        <v>381.04095388737642</v>
      </c>
      <c r="CE81" s="44">
        <f>$F81*'[1]INTERNAL PARAMETERS-2'!AP81*(1-VLOOKUP(AQ$4,'[1]INTERNAL PARAMETERS-1'!$B$5:$J$44,4, FALSE))</f>
        <v>35.866475416361659</v>
      </c>
      <c r="CF81" s="44">
        <f>$F81*'[1]INTERNAL PARAMETERS-2'!AQ81*(1-VLOOKUP(AR$4,'[1]INTERNAL PARAMETERS-1'!$B$5:$J$44,4, FALSE))</f>
        <v>4.936031117468116</v>
      </c>
      <c r="CG81" s="44">
        <f>$F81*'[1]INTERNAL PARAMETERS-2'!AR81*(1-VLOOKUP(AS$4,'[1]INTERNAL PARAMETERS-1'!$B$5:$J$44,4, FALSE))</f>
        <v>0.98732489235087684</v>
      </c>
      <c r="CH81" s="43">
        <f>$F81*'[1]INTERNAL PARAMETERS-2'!AS81*(1-VLOOKUP(AT$4,'[1]INTERNAL PARAMETERS-1'!$B$5:$J$44,4, FALSE))</f>
        <v>0</v>
      </c>
      <c r="CI81" s="42">
        <f t="shared" si="1"/>
        <v>5933.445236062701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'S Opt'!X82</f>
        <v>4757.5794181637884</v>
      </c>
      <c r="G82" s="45">
        <f>$F82*'[1]INTERNAL PARAMETERS-2'!F82*VLOOKUP(G$4,'[1]INTERNAL PARAMETERS-1'!$B$5:$J$44,4, FALSE)</f>
        <v>26.061068536817597</v>
      </c>
      <c r="H82" s="44">
        <f>$F82*'[1]INTERNAL PARAMETERS-2'!G82*VLOOKUP(H$4,'[1]INTERNAL PARAMETERS-1'!$B$5:$J$44,4, FALSE)</f>
        <v>43.330606066810333</v>
      </c>
      <c r="I82" s="44">
        <f>$F82*'[1]INTERNAL PARAMETERS-2'!H82*VLOOKUP(I$4,'[1]INTERNAL PARAMETERS-1'!$B$5:$J$44,4, FALSE)</f>
        <v>51.411283344870256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0.62800048319762014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4.2074605100415097</v>
      </c>
      <c r="N82" s="44">
        <f>$F82*'[1]INTERNAL PARAMETERS-2'!M82*VLOOKUP(N$4,'[1]INTERNAL PARAMETERS-1'!$B$5:$J$44,4, FALSE)</f>
        <v>12.543905257621919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5.3380041071797706</v>
      </c>
      <c r="S82" s="44">
        <f>$F82*'[1]INTERNAL PARAMETERS-2'!R82*VLOOKUP(S$4,'[1]INTERNAL PARAMETERS-1'!$B$5:$J$44,4, FALSE)</f>
        <v>16.410580353940354</v>
      </c>
      <c r="T82" s="44">
        <f>$F82*'[1]INTERNAL PARAMETERS-2'!S82*VLOOKUP(T$4,'[1]INTERNAL PARAMETERS-1'!$B$5:$J$44,4, FALSE)</f>
        <v>1.6013536563597495</v>
      </c>
      <c r="U82" s="44">
        <f>$F82*'[1]INTERNAL PARAMETERS-2'!T82*VLOOKUP(U$4,'[1]INTERNAL PARAMETERS-1'!$B$5:$J$44,4, FALSE)</f>
        <v>2.6375068778416413</v>
      </c>
      <c r="V82" s="44">
        <f>$F82*'[1]INTERNAL PARAMETERS-2'!U82*VLOOKUP(V$4,'[1]INTERNAL PARAMETERS-1'!$B$5:$J$44,4, FALSE)</f>
        <v>20.817573744779651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3.1400024159881004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4.3960033823833404</v>
      </c>
      <c r="AJ82" s="44">
        <f>$F82*'[1]INTERNAL PARAMETERS-2'!AI82*VLOOKUP(AJ$4,'[1]INTERNAL PARAMETERS-1'!$B$5:$J$44,4, FALSE)</f>
        <v>4.082003140784531</v>
      </c>
      <c r="AK82" s="44">
        <f>$F82*'[1]INTERNAL PARAMETERS-2'!AJ82*VLOOKUP(AK$4,'[1]INTERNAL PARAMETERS-1'!$B$5:$J$44,4, FALSE)</f>
        <v>0.62800048319762014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976.81438355253476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79.941749690788669</v>
      </c>
      <c r="BB82" s="44">
        <f>$F82*'[1]INTERNAL PARAMETERS-2'!M82*(1-VLOOKUP(N$4,'[1]INTERNAL PARAMETERS-1'!$B$5:$J$44,4, FALSE))</f>
        <v>238.33419989481644</v>
      </c>
      <c r="BC82" s="44">
        <f>$F82*'[1]INTERNAL PARAMETERS-2'!N82*(1-VLOOKUP(O$4,'[1]INTERNAL PARAMETERS-1'!$B$5:$J$44,4, FALSE))</f>
        <v>223.87503589082431</v>
      </c>
      <c r="BD82" s="44">
        <f>$F82*'[1]INTERNAL PARAMETERS-2'!O82*(1-VLOOKUP(P$4,'[1]INTERNAL PARAMETERS-1'!$B$5:$J$44,4, FALSE))</f>
        <v>172.69442378404372</v>
      </c>
      <c r="BE82" s="44">
        <f>$F82*'[1]INTERNAL PARAMETERS-2'!P82*(1-VLOOKUP(Q$4,'[1]INTERNAL PARAMETERS-1'!$B$5:$J$44,4, FALSE))</f>
        <v>106.12875135480508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311.80102672486669</v>
      </c>
      <c r="BH82" s="44">
        <f>$F82*'[1]INTERNAL PARAMETERS-2'!S82*(1-VLOOKUP(T$4,'[1]INTERNAL PARAMETERS-1'!$B$5:$J$44,4, FALSE))</f>
        <v>14.412182907237746</v>
      </c>
      <c r="BI82" s="44">
        <f>$F82*'[1]INTERNAL PARAMETERS-2'!T82*(1-VLOOKUP(U$4,'[1]INTERNAL PARAMETERS-1'!$B$5:$J$44,4, FALSE))</f>
        <v>10.550027511366565</v>
      </c>
      <c r="BJ82" s="44">
        <f>$F82*'[1]INTERNAL PARAMETERS-2'!U82*(1-VLOOKUP(V$4,'[1]INTERNAL PARAMETERS-1'!$B$5:$J$44,4, FALSE))</f>
        <v>117.96625122041803</v>
      </c>
      <c r="BK82" s="44">
        <f>$F82*'[1]INTERNAL PARAMETERS-2'!V82*(1-VLOOKUP(W$4,'[1]INTERNAL PARAMETERS-1'!$B$5:$J$44,4, FALSE))</f>
        <v>153.22736032080113</v>
      </c>
      <c r="BL82" s="44">
        <f>$F82*'[1]INTERNAL PARAMETERS-2'!W82*(1-VLOOKUP(X$4,'[1]INTERNAL PARAMETERS-1'!$B$5:$J$44,4, FALSE))</f>
        <v>210.05950101841847</v>
      </c>
      <c r="BM82" s="44">
        <f>$F82*'[1]INTERNAL PARAMETERS-2'!X82*(1-VLOOKUP(Y$4,'[1]INTERNAL PARAMETERS-1'!$B$5:$J$44,4, FALSE))</f>
        <v>36.109076267979518</v>
      </c>
      <c r="BN82" s="44">
        <f>$F82*'[1]INTERNAL PARAMETERS-2'!Y82*(1-VLOOKUP(Z$4,'[1]INTERNAL PARAMETERS-1'!$B$5:$J$44,4, FALSE))</f>
        <v>230.78256544805632</v>
      </c>
      <c r="BO82" s="44">
        <f>$F82*'[1]INTERNAL PARAMETERS-2'!Z82*(1-VLOOKUP(AA$4,'[1]INTERNAL PARAMETERS-1'!$B$5:$J$44,4, FALSE))</f>
        <v>262.49563833365249</v>
      </c>
      <c r="BP82" s="44">
        <f>$F82*'[1]INTERNAL PARAMETERS-2'!AA82*(1-VLOOKUP(AB$4,'[1]INTERNAL PARAMETERS-1'!$B$5:$J$44,4, FALSE))</f>
        <v>119.9442862272109</v>
      </c>
      <c r="BQ82" s="44">
        <f>$F82*'[1]INTERNAL PARAMETERS-2'!AB82*(1-VLOOKUP(AC$4,'[1]INTERNAL PARAMETERS-1'!$B$5:$J$44,4, FALSE))</f>
        <v>708.36170866570831</v>
      </c>
      <c r="BR82" s="44">
        <f>$F82*'[1]INTERNAL PARAMETERS-2'!AC82*(1-VLOOKUP(AD$4,'[1]INTERNAL PARAMETERS-1'!$B$5:$J$44,4, FALSE))</f>
        <v>88.231213341614719</v>
      </c>
      <c r="BS82" s="44">
        <f>$F82*'[1]INTERNAL PARAMETERS-2'!AD82*(1-VLOOKUP(AE$4,'[1]INTERNAL PARAMETERS-1'!$B$5:$J$44,4, FALSE))</f>
        <v>17.897538013190356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26.061068536817597</v>
      </c>
      <c r="CA82" s="44">
        <f>$F82*'[1]INTERNAL PARAMETERS-2'!AL82*(1-VLOOKUP(AM$4,'[1]INTERNAL PARAMETERS-1'!$B$5:$J$44,4, FALSE))</f>
        <v>70.647675570023182</v>
      </c>
      <c r="CB82" s="44">
        <f>$F82*'[1]INTERNAL PARAMETERS-2'!AM82*(1-VLOOKUP(AN$4,'[1]INTERNAL PARAMETERS-1'!$B$5:$J$44,4, FALSE))</f>
        <v>35.795076026380713</v>
      </c>
      <c r="CC82" s="44">
        <f>$F82*'[1]INTERNAL PARAMETERS-2'!AN82*(1-VLOOKUP(AO$4,'[1]INTERNAL PARAMETERS-1'!$B$5:$J$44,4, FALSE))</f>
        <v>56.518140456018543</v>
      </c>
      <c r="CD82" s="44">
        <f>$F82*'[1]INTERNAL PARAMETERS-2'!AO82*(1-VLOOKUP(AP$4,'[1]INTERNAL PARAMETERS-1'!$B$5:$J$44,4, FALSE))</f>
        <v>258.10011070921098</v>
      </c>
      <c r="CE82" s="44">
        <f>$F82*'[1]INTERNAL PARAMETERS-2'!AP82*(1-VLOOKUP(AQ$4,'[1]INTERNAL PARAMETERS-1'!$B$5:$J$44,4, FALSE))</f>
        <v>32.027073127194988</v>
      </c>
      <c r="CF82" s="44">
        <f>$F82*'[1]INTERNAL PARAMETERS-2'!AQ82*(1-VLOOKUP(AR$4,'[1]INTERNAL PARAMETERS-1'!$B$5:$J$44,4, FALSE))</f>
        <v>1.5700012079940502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4757.5794181637884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'S Opt'!X83</f>
        <v>3104.2935166377024</v>
      </c>
      <c r="G83" s="45">
        <f>$F83*'[1]INTERNAL PARAMETERS-2'!F83*VLOOKUP(G$4,'[1]INTERNAL PARAMETERS-1'!$B$5:$J$44,4, FALSE)</f>
        <v>17.535533216783051</v>
      </c>
      <c r="H83" s="44">
        <f>$F83*'[1]INTERNAL PARAMETERS-2'!G83*VLOOKUP(H$4,'[1]INTERNAL PARAMETERS-1'!$B$5:$J$44,4, FALSE)</f>
        <v>26.426850707136758</v>
      </c>
      <c r="I83" s="44">
        <f>$F83*'[1]INTERNAL PARAMETERS-2'!H83*VLOOKUP(I$4,'[1]INTERNAL PARAMETERS-1'!$B$5:$J$44,4, FALSE)</f>
        <v>29.658513386762106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0.74099486242141954</v>
      </c>
      <c r="L83" s="44">
        <f>$F83*'[1]INTERNAL PARAMETERS-2'!K83*VLOOKUP(L$4,'[1]INTERNAL PARAMETERS-1'!$B$5:$J$44,4, FALSE)</f>
        <v>0.24710176392436109</v>
      </c>
      <c r="M83" s="44">
        <f>$F83*'[1]INTERNAL PARAMETERS-2'!L83*VLOOKUP(M$4,'[1]INTERNAL PARAMETERS-1'!$B$5:$J$44,4, FALSE)</f>
        <v>3.4577173335069049</v>
      </c>
      <c r="N83" s="44">
        <f>$F83*'[1]INTERNAL PARAMETERS-2'!M83*VLOOKUP(N$4,'[1]INTERNAL PARAMETERS-1'!$B$5:$J$44,4, FALSE)</f>
        <v>7.6193332219114085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4.1985569812524925</v>
      </c>
      <c r="S83" s="44">
        <f>$F83*'[1]INTERNAL PARAMETERS-2'!R83*VLOOKUP(S$4,'[1]INTERNAL PARAMETERS-1'!$B$5:$J$44,4, FALSE)</f>
        <v>9.549582930556733</v>
      </c>
      <c r="T83" s="44">
        <f>$F83*'[1]INTERNAL PARAMETERS-2'!S83*VLOOKUP(T$4,'[1]INTERNAL PARAMETERS-1'!$B$5:$J$44,4, FALSE)</f>
        <v>0.7903220864007926</v>
      </c>
      <c r="U83" s="44">
        <f>$F83*'[1]INTERNAL PARAMETERS-2'!T83*VLOOKUP(U$4,'[1]INTERNAL PARAMETERS-1'!$B$5:$J$44,4, FALSE)</f>
        <v>1.5806441728015852</v>
      </c>
      <c r="V83" s="44">
        <f>$F83*'[1]INTERNAL PARAMETERS-2'!U83*VLOOKUP(V$4,'[1]INTERNAL PARAMETERS-1'!$B$5:$J$44,4, FALSE)</f>
        <v>12.373698435850299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0.98778619699411685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0.24710176392436109</v>
      </c>
      <c r="AI83" s="44">
        <f>$F83*'[1]INTERNAL PARAMETERS-2'!AH83*VLOOKUP(AI$4,'[1]INTERNAL PARAMETERS-1'!$B$5:$J$44,4, FALSE)</f>
        <v>2.7168776857613173</v>
      </c>
      <c r="AJ83" s="44">
        <f>$F83*'[1]INTERNAL PARAMETERS-2'!AI83*VLOOKUP(AJ$4,'[1]INTERNAL PARAMETERS-1'!$B$5:$J$44,4, FALSE)</f>
        <v>4.1985569812524925</v>
      </c>
      <c r="AK83" s="44">
        <f>$F83*'[1]INTERNAL PARAMETERS-2'!AJ83*VLOOKUP(AK$4,'[1]INTERNAL PARAMETERS-1'!$B$5:$J$44,4, FALSE)</f>
        <v>0.24710176392436109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563.51175434847994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65.69662933663119</v>
      </c>
      <c r="BB83" s="44">
        <f>$F83*'[1]INTERNAL PARAMETERS-2'!M83*(1-VLOOKUP(N$4,'[1]INTERNAL PARAMETERS-1'!$B$5:$J$44,4, FALSE))</f>
        <v>144.76733121631676</v>
      </c>
      <c r="BC83" s="44">
        <f>$F83*'[1]INTERNAL PARAMETERS-2'!N83*(1-VLOOKUP(O$4,'[1]INTERNAL PARAMETERS-1'!$B$5:$J$44,4, FALSE))</f>
        <v>181.53039283112625</v>
      </c>
      <c r="BD83" s="44">
        <f>$F83*'[1]INTERNAL PARAMETERS-2'!O83*(1-VLOOKUP(P$4,'[1]INTERNAL PARAMETERS-1'!$B$5:$J$44,4, FALSE))</f>
        <v>108.91817361280542</v>
      </c>
      <c r="BE83" s="44">
        <f>$F83*'[1]INTERNAL PARAMETERS-2'!P83*(1-VLOOKUP(Q$4,'[1]INTERNAL PARAMETERS-1'!$B$5:$J$44,4, FALSE))</f>
        <v>68.41335180771668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181.44207568057791</v>
      </c>
      <c r="BH83" s="44">
        <f>$F83*'[1]INTERNAL PARAMETERS-2'!S83*(1-VLOOKUP(T$4,'[1]INTERNAL PARAMETERS-1'!$B$5:$J$44,4, FALSE))</f>
        <v>7.1128987776071337</v>
      </c>
      <c r="BI83" s="44">
        <f>$F83*'[1]INTERNAL PARAMETERS-2'!T83*(1-VLOOKUP(U$4,'[1]INTERNAL PARAMETERS-1'!$B$5:$J$44,4, FALSE))</f>
        <v>6.3225766912063408</v>
      </c>
      <c r="BJ83" s="44">
        <f>$F83*'[1]INTERNAL PARAMETERS-2'!U83*(1-VLOOKUP(V$4,'[1]INTERNAL PARAMETERS-1'!$B$5:$J$44,4, FALSE))</f>
        <v>70.117624469818367</v>
      </c>
      <c r="BK83" s="44">
        <f>$F83*'[1]INTERNAL PARAMETERS-2'!V83*(1-VLOOKUP(W$4,'[1]INTERNAL PARAMETERS-1'!$B$5:$J$44,4, FALSE))</f>
        <v>85.949195453851388</v>
      </c>
      <c r="BL83" s="44">
        <f>$F83*'[1]INTERNAL PARAMETERS-2'!W83*(1-VLOOKUP(X$4,'[1]INTERNAL PARAMETERS-1'!$B$5:$J$44,4, FALSE))</f>
        <v>124.23103267167588</v>
      </c>
      <c r="BM83" s="44">
        <f>$F83*'[1]INTERNAL PARAMETERS-2'!X83*(1-VLOOKUP(Y$4,'[1]INTERNAL PARAMETERS-1'!$B$5:$J$44,4, FALSE))</f>
        <v>39.022832080245898</v>
      </c>
      <c r="BN83" s="44">
        <f>$F83*'[1]INTERNAL PARAMETERS-2'!Y83*(1-VLOOKUP(Z$4,'[1]INTERNAL PARAMETERS-1'!$B$5:$J$44,4, FALSE))</f>
        <v>185.23505671388168</v>
      </c>
      <c r="BO83" s="44">
        <f>$F83*'[1]INTERNAL PARAMETERS-2'!Z83*(1-VLOOKUP(AA$4,'[1]INTERNAL PARAMETERS-1'!$B$5:$J$44,4, FALSE))</f>
        <v>187.95193439964299</v>
      </c>
      <c r="BP83" s="44">
        <f>$F83*'[1]INTERNAL PARAMETERS-2'!AA83*(1-VLOOKUP(AB$4,'[1]INTERNAL PARAMETERS-1'!$B$5:$J$44,4, FALSE))</f>
        <v>75.575888238654841</v>
      </c>
      <c r="BQ83" s="44">
        <f>$F83*'[1]INTERNAL PARAMETERS-2'!AB83*(1-VLOOKUP(AC$4,'[1]INTERNAL PARAMETERS-1'!$B$5:$J$44,4, FALSE))</f>
        <v>504.08635668828998</v>
      </c>
      <c r="BR83" s="44">
        <f>$F83*'[1]INTERNAL PARAMETERS-2'!AC83*(1-VLOOKUP(AD$4,'[1]INTERNAL PARAMETERS-1'!$B$5:$J$44,4, FALSE))</f>
        <v>53.347594512770577</v>
      </c>
      <c r="BS83" s="44">
        <f>$F83*'[1]INTERNAL PARAMETERS-2'!AD83*(1-VLOOKUP(AE$4,'[1]INTERNAL PARAMETERS-1'!$B$5:$J$44,4, FALSE))</f>
        <v>13.336976235530562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11.361093412190662</v>
      </c>
      <c r="CA83" s="44">
        <f>$F83*'[1]INTERNAL PARAMETERS-2'!AL83*(1-VLOOKUP(AM$4,'[1]INTERNAL PARAMETERS-1'!$B$5:$J$44,4, FALSE))</f>
        <v>54.829584237613425</v>
      </c>
      <c r="CB83" s="44">
        <f>$F83*'[1]INTERNAL PARAMETERS-2'!AM83*(1-VLOOKUP(AN$4,'[1]INTERNAL PARAMETERS-1'!$B$5:$J$44,4, FALSE))</f>
        <v>21.73440062738721</v>
      </c>
      <c r="CC83" s="44">
        <f>$F83*'[1]INTERNAL PARAMETERS-2'!AN83*(1-VLOOKUP(AO$4,'[1]INTERNAL PARAMETERS-1'!$B$5:$J$44,4, FALSE))</f>
        <v>39.763826942667322</v>
      </c>
      <c r="CD83" s="44">
        <f>$F83*'[1]INTERNAL PARAMETERS-2'!AO83*(1-VLOOKUP(AP$4,'[1]INTERNAL PARAMETERS-1'!$B$5:$J$44,4, FALSE))</f>
        <v>163.9948596143432</v>
      </c>
      <c r="CE83" s="44">
        <f>$F83*'[1]INTERNAL PARAMETERS-2'!AP83*(1-VLOOKUP(AQ$4,'[1]INTERNAL PARAMETERS-1'!$B$5:$J$44,4, FALSE))</f>
        <v>19.017522941625892</v>
      </c>
      <c r="CF83" s="44">
        <f>$F83*'[1]INTERNAL PARAMETERS-2'!AQ83*(1-VLOOKUP(AR$4,'[1]INTERNAL PARAMETERS-1'!$B$5:$J$44,4, FALSE))</f>
        <v>3.9517656466797955</v>
      </c>
      <c r="CG83" s="44">
        <f>$F83*'[1]INTERNAL PARAMETERS-2'!AR83*(1-VLOOKUP(AS$4,'[1]INTERNAL PARAMETERS-1'!$B$5:$J$44,4, FALSE))</f>
        <v>0.49389309849705842</v>
      </c>
      <c r="CH83" s="43">
        <f>$F83*'[1]INTERNAL PARAMETERS-2'!AS83*(1-VLOOKUP(AT$4,'[1]INTERNAL PARAMETERS-1'!$B$5:$J$44,4, FALSE))</f>
        <v>0</v>
      </c>
      <c r="CI83" s="42">
        <f t="shared" si="1"/>
        <v>3104.2928957789991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'S Opt'!X84</f>
        <v>2125.8172000553745</v>
      </c>
      <c r="G84" s="45">
        <f>$F84*'[1]INTERNAL PARAMETERS-2'!F84*VLOOKUP(G$4,'[1]INTERNAL PARAMETERS-1'!$B$5:$J$44,4, FALSE)</f>
        <v>16.705521884915154</v>
      </c>
      <c r="H84" s="44">
        <f>$F84*'[1]INTERNAL PARAMETERS-2'!G84*VLOOKUP(H$4,'[1]INTERNAL PARAMETERS-1'!$B$5:$J$44,4, FALSE)</f>
        <v>17.510568858576129</v>
      </c>
      <c r="I84" s="44">
        <f>$F84*'[1]INTERNAL PARAMETERS-2'!H84*VLOOKUP(I$4,'[1]INTERNAL PARAMETERS-1'!$B$5:$J$44,4, FALSE)</f>
        <v>19.53295442276281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0.20131488884524396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2.6869585372679916</v>
      </c>
      <c r="N84" s="44">
        <f>$F84*'[1]INTERNAL PARAMETERS-2'!M84*VLOOKUP(N$4,'[1]INTERNAL PARAMETERS-1'!$B$5:$J$44,4, FALSE)</f>
        <v>4.3776315855580306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2.817770698673399</v>
      </c>
      <c r="S84" s="44">
        <f>$F84*'[1]INTERNAL PARAMETERS-2'!R84*VLOOKUP(S$4,'[1]INTERNAL PARAMETERS-1'!$B$5:$J$44,4, FALSE)</f>
        <v>5.9780530646197203</v>
      </c>
      <c r="T84" s="44">
        <f>$F84*'[1]INTERNAL PARAMETERS-2'!S84*VLOOKUP(T$4,'[1]INTERNAL PARAMETERS-1'!$B$5:$J$44,4, FALSE)</f>
        <v>0.623948606388253</v>
      </c>
      <c r="U84" s="44">
        <f>$F84*'[1]INTERNAL PARAMETERS-2'!T84*VLOOKUP(U$4,'[1]INTERNAL PARAMETERS-1'!$B$5:$J$44,4, FALSE)</f>
        <v>1.1673712572384083</v>
      </c>
      <c r="V84" s="44">
        <f>$F84*'[1]INTERNAL PARAMETERS-2'!U84*VLOOKUP(V$4,'[1]INTERNAL PARAMETERS-1'!$B$5:$J$44,4, FALSE)</f>
        <v>8.7552525420300604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1.2076767513514584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0.60373208481572638</v>
      </c>
      <c r="AI84" s="44">
        <f>$F84*'[1]INTERNAL PARAMETERS-2'!AH84*VLOOKUP(AI$4,'[1]INTERNAL PARAMETERS-1'!$B$5:$J$44,4, FALSE)</f>
        <v>2.2140386138576726</v>
      </c>
      <c r="AJ84" s="44">
        <f>$F84*'[1]INTERNAL PARAMETERS-2'!AI84*VLOOKUP(AJ$4,'[1]INTERNAL PARAMETERS-1'!$B$5:$J$44,4, FALSE)</f>
        <v>3.2204004763638867</v>
      </c>
      <c r="AK84" s="44">
        <f>$F84*'[1]INTERNAL PARAMETERS-2'!AJ84*VLOOKUP(AK$4,'[1]INTERNAL PARAMETERS-1'!$B$5:$J$44,4, FALSE)</f>
        <v>0.60373208481572638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371.12613403249333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51.052212208091838</v>
      </c>
      <c r="BB84" s="44">
        <f>$F84*'[1]INTERNAL PARAMETERS-2'!M84*(1-VLOOKUP(N$4,'[1]INTERNAL PARAMETERS-1'!$B$5:$J$44,4, FALSE))</f>
        <v>83.17500012560258</v>
      </c>
      <c r="BC84" s="44">
        <f>$F84*'[1]INTERNAL PARAMETERS-2'!N84*(1-VLOOKUP(O$4,'[1]INTERNAL PARAMETERS-1'!$B$5:$J$44,4, FALSE))</f>
        <v>150.34884663735639</v>
      </c>
      <c r="BD84" s="44">
        <f>$F84*'[1]INTERNAL PARAMETERS-2'!O84*(1-VLOOKUP(P$4,'[1]INTERNAL PARAMETERS-1'!$B$5:$J$44,4, FALSE))</f>
        <v>65.010253540053426</v>
      </c>
      <c r="BE84" s="44">
        <f>$F84*'[1]INTERNAL PARAMETERS-2'!P84*(1-VLOOKUP(Q$4,'[1]INTERNAL PARAMETERS-1'!$B$5:$J$44,4, FALSE))</f>
        <v>53.537855856514589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113.58300822777467</v>
      </c>
      <c r="BH84" s="44">
        <f>$F84*'[1]INTERNAL PARAMETERS-2'!S84*(1-VLOOKUP(T$4,'[1]INTERNAL PARAMETERS-1'!$B$5:$J$44,4, FALSE))</f>
        <v>5.6155374574942769</v>
      </c>
      <c r="BI84" s="44">
        <f>$F84*'[1]INTERNAL PARAMETERS-2'!T84*(1-VLOOKUP(U$4,'[1]INTERNAL PARAMETERS-1'!$B$5:$J$44,4, FALSE))</f>
        <v>4.6694850289536332</v>
      </c>
      <c r="BJ84" s="44">
        <f>$F84*'[1]INTERNAL PARAMETERS-2'!U84*(1-VLOOKUP(V$4,'[1]INTERNAL PARAMETERS-1'!$B$5:$J$44,4, FALSE))</f>
        <v>49.613097738170346</v>
      </c>
      <c r="BK84" s="44">
        <f>$F84*'[1]INTERNAL PARAMETERS-2'!V84*(1-VLOOKUP(W$4,'[1]INTERNAL PARAMETERS-1'!$B$5:$J$44,4, FALSE))</f>
        <v>59.77734192039712</v>
      </c>
      <c r="BL84" s="44">
        <f>$F84*'[1]INTERNAL PARAMETERS-2'!W84*(1-VLOOKUP(X$4,'[1]INTERNAL PARAMETERS-1'!$B$5:$J$44,4, FALSE))</f>
        <v>84.936175901332462</v>
      </c>
      <c r="BM84" s="44">
        <f>$F84*'[1]INTERNAL PARAMETERS-2'!X84*(1-VLOOKUP(Y$4,'[1]INTERNAL PARAMETERS-1'!$B$5:$J$44,4, FALSE))</f>
        <v>32.605784214449336</v>
      </c>
      <c r="BN84" s="44">
        <f>$F84*'[1]INTERNAL PARAMETERS-2'!Y84*(1-VLOOKUP(Z$4,'[1]INTERNAL PARAMETERS-1'!$B$5:$J$44,4, FALSE))</f>
        <v>124.78759546045055</v>
      </c>
      <c r="BO84" s="44">
        <f>$F84*'[1]INTERNAL PARAMETERS-2'!Z84*(1-VLOOKUP(AA$4,'[1]INTERNAL PARAMETERS-1'!$B$5:$J$44,4, FALSE))</f>
        <v>128.61172802163017</v>
      </c>
      <c r="BP84" s="44">
        <f>$F84*'[1]INTERNAL PARAMETERS-2'!AA84*(1-VLOOKUP(AB$4,'[1]INTERNAL PARAMETERS-1'!$B$5:$J$44,4, FALSE))</f>
        <v>52.531493994008372</v>
      </c>
      <c r="BQ84" s="44">
        <f>$F84*'[1]INTERNAL PARAMETERS-2'!AB84*(1-VLOOKUP(AC$4,'[1]INTERNAL PARAMETERS-1'!$B$5:$J$44,4, FALSE))</f>
        <v>349.40526728926153</v>
      </c>
      <c r="BR84" s="44">
        <f>$F84*'[1]INTERNAL PARAMETERS-2'!AC84*(1-VLOOKUP(AD$4,'[1]INTERNAL PARAMETERS-1'!$B$5:$J$44,4, FALSE))</f>
        <v>34.417193050616518</v>
      </c>
      <c r="BS84" s="44">
        <f>$F84*'[1]INTERNAL PARAMETERS-2'!AD84*(1-VLOOKUP(AE$4,'[1]INTERNAL PARAMETERS-1'!$B$5:$J$44,4, FALSE))</f>
        <v>7.4469502335139826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8.6546269848654394</v>
      </c>
      <c r="CA84" s="44">
        <f>$F84*'[1]INTERNAL PARAMETERS-2'!AL84*(1-VLOOKUP(AM$4,'[1]INTERNAL PARAMETERS-1'!$B$5:$J$44,4, FALSE))</f>
        <v>44.27949678683342</v>
      </c>
      <c r="CB84" s="44">
        <f>$F84*'[1]INTERNAL PARAMETERS-2'!AM84*(1-VLOOKUP(AN$4,'[1]INTERNAL PARAMETERS-1'!$B$5:$J$44,4, FALSE))</f>
        <v>13.485121408551269</v>
      </c>
      <c r="CC84" s="44">
        <f>$F84*'[1]INTERNAL PARAMETERS-2'!AN84*(1-VLOOKUP(AO$4,'[1]INTERNAL PARAMETERS-1'!$B$5:$J$44,4, FALSE))</f>
        <v>28.379021875579234</v>
      </c>
      <c r="CD84" s="44">
        <f>$F84*'[1]INTERNAL PARAMETERS-2'!AO84*(1-VLOOKUP(AP$4,'[1]INTERNAL PARAMETERS-1'!$B$5:$J$44,4, FALSE))</f>
        <v>108.48470335322588</v>
      </c>
      <c r="CE84" s="44">
        <f>$F84*'[1]INTERNAL PARAMETERS-2'!AP84*(1-VLOOKUP(AQ$4,'[1]INTERNAL PARAMETERS-1'!$B$5:$J$44,4, FALSE))</f>
        <v>11.069767905848352</v>
      </c>
      <c r="CF84" s="44">
        <f>$F84*'[1]INTERNAL PARAMETERS-2'!AQ84*(1-VLOOKUP(AR$4,'[1]INTERNAL PARAMETERS-1'!$B$5:$J$44,4, FALSE))</f>
        <v>1.0063618625062143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2125.816987473655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'S Opt'!X85</f>
        <v>1630.8537477530028</v>
      </c>
      <c r="G85" s="45">
        <f>$F85*'[1]INTERNAL PARAMETERS-2'!F85*VLOOKUP(G$4,'[1]INTERNAL PARAMETERS-1'!$B$5:$J$44,4, FALSE)</f>
        <v>12.267281890598088</v>
      </c>
      <c r="H85" s="44">
        <f>$F85*'[1]INTERNAL PARAMETERS-2'!G85*VLOOKUP(H$4,'[1]INTERNAL PARAMETERS-1'!$B$5:$J$44,4, FALSE)</f>
        <v>11.748996569562182</v>
      </c>
      <c r="I85" s="44">
        <f>$F85*'[1]INTERNAL PARAMETERS-2'!H85*VLOOKUP(I$4,'[1]INTERNAL PARAMETERS-1'!$B$5:$J$44,4, FALSE)</f>
        <v>15.397403951466643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0.34557790914886133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2.3238687393231641</v>
      </c>
      <c r="N85" s="44">
        <f>$F85*'[1]INTERNAL PARAMETERS-2'!M85*VLOOKUP(N$4,'[1]INTERNAL PARAMETERS-1'!$B$5:$J$44,4, FALSE)</f>
        <v>3.179121061719794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2.0733043695183926</v>
      </c>
      <c r="S85" s="44">
        <f>$F85*'[1]INTERNAL PARAMETERS-2'!R85*VLOOKUP(S$4,'[1]INTERNAL PARAMETERS-1'!$B$5:$J$44,4, FALSE)</f>
        <v>4.1697342451799235</v>
      </c>
      <c r="T85" s="44">
        <f>$F85*'[1]INTERNAL PARAMETERS-2'!S85*VLOOKUP(T$4,'[1]INTERNAL PARAMETERS-1'!$B$5:$J$44,4, FALSE)</f>
        <v>0.31100380969649766</v>
      </c>
      <c r="U85" s="44">
        <f>$F85*'[1]INTERNAL PARAMETERS-2'!T85*VLOOKUP(U$4,'[1]INTERNAL PARAMETERS-1'!$B$5:$J$44,4, FALSE)</f>
        <v>0.34554529207390627</v>
      </c>
      <c r="V85" s="44">
        <f>$F85*'[1]INTERNAL PARAMETERS-2'!U85*VLOOKUP(V$4,'[1]INTERNAL PARAMETERS-1'!$B$5:$J$44,4, FALSE)</f>
        <v>7.5676914170419529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0.69115581829772266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0.34557790914886133</v>
      </c>
      <c r="AI85" s="44">
        <f>$F85*'[1]INTERNAL PARAMETERS-2'!AH85*VLOOKUP(AI$4,'[1]INTERNAL PARAMETERS-1'!$B$5:$J$44,4, FALSE)</f>
        <v>1.3821485512206697</v>
      </c>
      <c r="AJ85" s="44">
        <f>$F85*'[1]INTERNAL PARAMETERS-2'!AI85*VLOOKUP(AJ$4,'[1]INTERNAL PARAMETERS-1'!$B$5:$J$44,4, FALSE)</f>
        <v>1.036733727446584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292.55067507786623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44.153506047140112</v>
      </c>
      <c r="BB85" s="44">
        <f>$F85*'[1]INTERNAL PARAMETERS-2'!M85*(1-VLOOKUP(N$4,'[1]INTERNAL PARAMETERS-1'!$B$5:$J$44,4, FALSE))</f>
        <v>60.403300172676076</v>
      </c>
      <c r="BC85" s="44">
        <f>$F85*'[1]INTERNAL PARAMETERS-2'!N85*(1-VLOOKUP(O$4,'[1]INTERNAL PARAMETERS-1'!$B$5:$J$44,4, FALSE))</f>
        <v>137.5315274017585</v>
      </c>
      <c r="BD85" s="44">
        <f>$F85*'[1]INTERNAL PARAMETERS-2'!O85*(1-VLOOKUP(P$4,'[1]INTERNAL PARAMETERS-1'!$B$5:$J$44,4, FALSE))</f>
        <v>46.995660107499184</v>
      </c>
      <c r="BE85" s="44">
        <f>$F85*'[1]INTERNAL PARAMETERS-2'!P85*(1-VLOOKUP(Q$4,'[1]INTERNAL PARAMETERS-1'!$B$5:$J$44,4, FALSE))</f>
        <v>41.985188138277636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79.224950658418535</v>
      </c>
      <c r="BH85" s="44">
        <f>$F85*'[1]INTERNAL PARAMETERS-2'!S85*(1-VLOOKUP(T$4,'[1]INTERNAL PARAMETERS-1'!$B$5:$J$44,4, FALSE))</f>
        <v>2.7990342872684786</v>
      </c>
      <c r="BI85" s="44">
        <f>$F85*'[1]INTERNAL PARAMETERS-2'!T85*(1-VLOOKUP(U$4,'[1]INTERNAL PARAMETERS-1'!$B$5:$J$44,4, FALSE))</f>
        <v>1.3821811682956251</v>
      </c>
      <c r="BJ85" s="44">
        <f>$F85*'[1]INTERNAL PARAMETERS-2'!U85*(1-VLOOKUP(V$4,'[1]INTERNAL PARAMETERS-1'!$B$5:$J$44,4, FALSE))</f>
        <v>42.883584696571063</v>
      </c>
      <c r="BK85" s="44">
        <f>$F85*'[1]INTERNAL PARAMETERS-2'!V85*(1-VLOOKUP(W$4,'[1]INTERNAL PARAMETERS-1'!$B$5:$J$44,4, FALSE))</f>
        <v>50.969561434648917</v>
      </c>
      <c r="BL85" s="44">
        <f>$F85*'[1]INTERNAL PARAMETERS-2'!W85*(1-VLOOKUP(X$4,'[1]INTERNAL PARAMETERS-1'!$B$5:$J$44,4, FALSE))</f>
        <v>69.975204840212868</v>
      </c>
      <c r="BM85" s="44">
        <f>$F85*'[1]INTERNAL PARAMETERS-2'!X85*(1-VLOOKUP(Y$4,'[1]INTERNAL PARAMETERS-1'!$B$5:$J$44,4, FALSE))</f>
        <v>29.890613659566586</v>
      </c>
      <c r="BN85" s="44">
        <f>$F85*'[1]INTERNAL PARAMETERS-2'!Y85*(1-VLOOKUP(Z$4,'[1]INTERNAL PARAMETERS-1'!$B$5:$J$44,4, FALSE))</f>
        <v>93.991320214998368</v>
      </c>
      <c r="BO85" s="44">
        <f>$F85*'[1]INTERNAL PARAMETERS-2'!Z85*(1-VLOOKUP(AA$4,'[1]INTERNAL PARAMETERS-1'!$B$5:$J$44,4, FALSE))</f>
        <v>88.807977748515</v>
      </c>
      <c r="BP85" s="44">
        <f>$F85*'[1]INTERNAL PARAMETERS-2'!AA85*(1-VLOOKUP(AB$4,'[1]INTERNAL PARAMETERS-1'!$B$5:$J$44,4, FALSE))</f>
        <v>32.482366435495656</v>
      </c>
      <c r="BQ85" s="44">
        <f>$F85*'[1]INTERNAL PARAMETERS-2'!AB85*(1-VLOOKUP(AC$4,'[1]INTERNAL PARAMETERS-1'!$B$5:$J$44,4, FALSE))</f>
        <v>275.58134012455287</v>
      </c>
      <c r="BR85" s="44">
        <f>$F85*'[1]INTERNAL PARAMETERS-2'!AC85*(1-VLOOKUP(AD$4,'[1]INTERNAL PARAMETERS-1'!$B$5:$J$44,4, FALSE))</f>
        <v>23.843407962898453</v>
      </c>
      <c r="BS85" s="44">
        <f>$F85*'[1]INTERNAL PARAMETERS-2'!AD85*(1-VLOOKUP(AE$4,'[1]INTERNAL PARAMETERS-1'!$B$5:$J$44,4, FALSE))</f>
        <v>4.3194792362986032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6.0472056966681347</v>
      </c>
      <c r="CA85" s="44">
        <f>$F85*'[1]INTERNAL PARAMETERS-2'!AL85*(1-VLOOKUP(AM$4,'[1]INTERNAL PARAMETERS-1'!$B$5:$J$44,4, FALSE))</f>
        <v>29.026750429381817</v>
      </c>
      <c r="CB85" s="44">
        <f>$F85*'[1]INTERNAL PARAMETERS-2'!AM85*(1-VLOOKUP(AN$4,'[1]INTERNAL PARAMETERS-1'!$B$5:$J$44,4, FALSE))</f>
        <v>7.6022247451506226</v>
      </c>
      <c r="CC85" s="44">
        <f>$F85*'[1]INTERNAL PARAMETERS-2'!AN85*(1-VLOOKUP(AO$4,'[1]INTERNAL PARAMETERS-1'!$B$5:$J$44,4, FALSE))</f>
        <v>18.660065496415083</v>
      </c>
      <c r="CD85" s="44">
        <f>$F85*'[1]INTERNAL PARAMETERS-2'!AO85*(1-VLOOKUP(AP$4,'[1]INTERNAL PARAMETERS-1'!$B$5:$J$44,4, FALSE))</f>
        <v>75.676832627732139</v>
      </c>
      <c r="CE85" s="44">
        <f>$F85*'[1]INTERNAL PARAMETERS-2'!AP85*(1-VLOOKUP(AQ$4,'[1]INTERNAL PARAMETERS-1'!$B$5:$J$44,4, FALSE))</f>
        <v>9.8483996119308337</v>
      </c>
      <c r="CF85" s="44">
        <f>$F85*'[1]INTERNAL PARAMETERS-2'!AQ85*(1-VLOOKUP(AR$4,'[1]INTERNAL PARAMETERS-1'!$B$5:$J$44,4, FALSE))</f>
        <v>1.036733727446584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1630.8542370091268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'S Opt'!X86</f>
        <v>1305.193233258502</v>
      </c>
      <c r="G86" s="45">
        <f>$F86*'[1]INTERNAL PARAMETERS-2'!F86*VLOOKUP(G$4,'[1]INTERNAL PARAMETERS-1'!$B$5:$J$44,4, FALSE)</f>
        <v>11.789679956700724</v>
      </c>
      <c r="H86" s="44">
        <f>$F86*'[1]INTERNAL PARAMETERS-2'!G86*VLOOKUP(H$4,'[1]INTERNAL PARAMETERS-1'!$B$5:$J$44,4, FALSE)</f>
        <v>8.0170189159670233</v>
      </c>
      <c r="I86" s="44">
        <f>$F86*'[1]INTERNAL PARAMETERS-2'!H86*VLOOKUP(I$4,'[1]INTERNAL PARAMETERS-1'!$B$5:$J$44,4, FALSE)</f>
        <v>12.04400338416731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0.15714526528432365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2.5780046223998605</v>
      </c>
      <c r="N86" s="44">
        <f>$F86*'[1]INTERNAL PARAMETERS-2'!M86*VLOOKUP(N$4,'[1]INTERNAL PARAMETERS-1'!$B$5:$J$44,4, FALSE)</f>
        <v>2.1221397818196639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1.5719747301365399</v>
      </c>
      <c r="S86" s="44">
        <f>$F86*'[1]INTERNAL PARAMETERS-2'!R86*VLOOKUP(S$4,'[1]INTERNAL PARAMETERS-1'!$B$5:$J$44,4, FALSE)</f>
        <v>3.2589630879878189</v>
      </c>
      <c r="T86" s="44">
        <f>$F86*'[1]INTERNAL PARAMETERS-2'!S86*VLOOKUP(T$4,'[1]INTERNAL PARAMETERS-1'!$B$5:$J$44,4, FALSE)</f>
        <v>0.44015031405176464</v>
      </c>
      <c r="U86" s="44">
        <f>$F86*'[1]INTERNAL PARAMETERS-2'!T86*VLOOKUP(U$4,'[1]INTERNAL PARAMETERS-1'!$B$5:$J$44,4, FALSE)</f>
        <v>0.56590568207622127</v>
      </c>
      <c r="V86" s="44">
        <f>$F86*'[1]INTERNAL PARAMETERS-2'!U86*VLOOKUP(V$4,'[1]INTERNAL PARAMETERS-1'!$B$5:$J$44,4, FALSE)</f>
        <v>5.1638665080639372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0.31442104989197311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0.31442104989197311</v>
      </c>
      <c r="AI86" s="44">
        <f>$F86*'[1]INTERNAL PARAMETERS-2'!AH86*VLOOKUP(AI$4,'[1]INTERNAL PARAMETERS-1'!$B$5:$J$44,4, FALSE)</f>
        <v>0.62884209978394623</v>
      </c>
      <c r="AJ86" s="44">
        <f>$F86*'[1]INTERNAL PARAMETERS-2'!AI86*VLOOKUP(AJ$4,'[1]INTERNAL PARAMETERS-1'!$B$5:$J$44,4, FALSE)</f>
        <v>1.2575536802445666</v>
      </c>
      <c r="AK86" s="44">
        <f>$F86*'[1]INTERNAL PARAMETERS-2'!AJ86*VLOOKUP(AK$4,'[1]INTERNAL PARAMETERS-1'!$B$5:$J$44,4, FALSE)</f>
        <v>0.15714526528432365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228.83606429917884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48.982087825597347</v>
      </c>
      <c r="BB86" s="44">
        <f>$F86*'[1]INTERNAL PARAMETERS-2'!M86*(1-VLOOKUP(N$4,'[1]INTERNAL PARAMETERS-1'!$B$5:$J$44,4, FALSE))</f>
        <v>40.320655854573609</v>
      </c>
      <c r="BC86" s="44">
        <f>$F86*'[1]INTERNAL PARAMETERS-2'!N86*(1-VLOOKUP(O$4,'[1]INTERNAL PARAMETERS-1'!$B$5:$J$44,4, FALSE))</f>
        <v>126.69941429007254</v>
      </c>
      <c r="BD86" s="44">
        <f>$F86*'[1]INTERNAL PARAMETERS-2'!O86*(1-VLOOKUP(P$4,'[1]INTERNAL PARAMETERS-1'!$B$5:$J$44,4, FALSE))</f>
        <v>35.054618820210194</v>
      </c>
      <c r="BE86" s="44">
        <f>$F86*'[1]INTERNAL PARAMETERS-2'!P86*(1-VLOOKUP(Q$4,'[1]INTERNAL PARAMETERS-1'!$B$5:$J$44,4, FALSE))</f>
        <v>33.168223040181687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61.920298671768549</v>
      </c>
      <c r="BH86" s="44">
        <f>$F86*'[1]INTERNAL PARAMETERS-2'!S86*(1-VLOOKUP(T$4,'[1]INTERNAL PARAMETERS-1'!$B$5:$J$44,4, FALSE))</f>
        <v>3.9613528264658817</v>
      </c>
      <c r="BI86" s="44">
        <f>$F86*'[1]INTERNAL PARAMETERS-2'!T86*(1-VLOOKUP(U$4,'[1]INTERNAL PARAMETERS-1'!$B$5:$J$44,4, FALSE))</f>
        <v>2.2636227283048851</v>
      </c>
      <c r="BJ86" s="44">
        <f>$F86*'[1]INTERNAL PARAMETERS-2'!U86*(1-VLOOKUP(V$4,'[1]INTERNAL PARAMETERS-1'!$B$5:$J$44,4, FALSE))</f>
        <v>29.261910212362309</v>
      </c>
      <c r="BK86" s="44">
        <f>$F86*'[1]INTERNAL PARAMETERS-2'!V86*(1-VLOOKUP(W$4,'[1]INTERNAL PARAMETERS-1'!$B$5:$J$44,4, FALSE))</f>
        <v>44.643481946990427</v>
      </c>
      <c r="BL86" s="44">
        <f>$F86*'[1]INTERNAL PARAMETERS-2'!W86*(1-VLOOKUP(X$4,'[1]INTERNAL PARAMETERS-1'!$B$5:$J$44,4, FALSE))</f>
        <v>50.61695981764462</v>
      </c>
      <c r="BM86" s="44">
        <f>$F86*'[1]INTERNAL PARAMETERS-2'!X86*(1-VLOOKUP(Y$4,'[1]INTERNAL PARAMETERS-1'!$B$5:$J$44,4, FALSE))</f>
        <v>28.923995684271684</v>
      </c>
      <c r="BN86" s="44">
        <f>$F86*'[1]INTERNAL PARAMETERS-2'!Y86*(1-VLOOKUP(Z$4,'[1]INTERNAL PARAMETERS-1'!$B$5:$J$44,4, FALSE))</f>
        <v>78.126126037064083</v>
      </c>
      <c r="BO86" s="44">
        <f>$F86*'[1]INTERNAL PARAMETERS-2'!Z86*(1-VLOOKUP(AA$4,'[1]INTERNAL PARAMETERS-1'!$B$5:$J$44,4, FALSE))</f>
        <v>72.624214481586193</v>
      </c>
      <c r="BP86" s="44">
        <f>$F86*'[1]INTERNAL PARAMETERS-2'!AA86*(1-VLOOKUP(AB$4,'[1]INTERNAL PARAMETERS-1'!$B$5:$J$44,4, FALSE))</f>
        <v>27.037599904243169</v>
      </c>
      <c r="BQ86" s="44">
        <f>$F86*'[1]INTERNAL PARAMETERS-2'!AB86*(1-VLOOKUP(AC$4,'[1]INTERNAL PARAMETERS-1'!$B$5:$J$44,4, FALSE))</f>
        <v>211.74215082814342</v>
      </c>
      <c r="BR86" s="44">
        <f>$F86*'[1]INTERNAL PARAMETERS-2'!AC86*(1-VLOOKUP(AD$4,'[1]INTERNAL PARAMETERS-1'!$B$5:$J$44,4, FALSE))</f>
        <v>14.147642051905533</v>
      </c>
      <c r="BS86" s="44">
        <f>$F86*'[1]INTERNAL PARAMETERS-2'!AD86*(1-VLOOKUP(AE$4,'[1]INTERNAL PARAMETERS-1'!$B$5:$J$44,4, FALSE))</f>
        <v>5.0302147209782664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5.1874905055859157</v>
      </c>
      <c r="CA86" s="44">
        <f>$F86*'[1]INTERNAL PARAMETERS-2'!AL86*(1-VLOOKUP(AM$4,'[1]INTERNAL PARAMETERS-1'!$B$5:$J$44,4, FALSE))</f>
        <v>16.819894677678988</v>
      </c>
      <c r="CB86" s="44">
        <f>$F86*'[1]INTERNAL PARAMETERS-2'!AM86*(1-VLOOKUP(AN$4,'[1]INTERNAL PARAMETERS-1'!$B$5:$J$44,4, FALSE))</f>
        <v>4.4015031405176464</v>
      </c>
      <c r="CC86" s="44">
        <f>$F86*'[1]INTERNAL PARAMETERS-2'!AN86*(1-VLOOKUP(AO$4,'[1]INTERNAL PARAMETERS-1'!$B$5:$J$44,4, FALSE))</f>
        <v>18.863435722991824</v>
      </c>
      <c r="CD86" s="44">
        <f>$F86*'[1]INTERNAL PARAMETERS-2'!AO86*(1-VLOOKUP(AP$4,'[1]INTERNAL PARAMETERS-1'!$B$5:$J$44,4, FALSE))</f>
        <v>56.904728218867447</v>
      </c>
      <c r="CE86" s="44">
        <f>$F86*'[1]INTERNAL PARAMETERS-2'!AP86*(1-VLOOKUP(AQ$4,'[1]INTERNAL PARAMETERS-1'!$B$5:$J$44,4, FALSE))</f>
        <v>8.4885852311433201</v>
      </c>
      <c r="CF86" s="44">
        <f>$F86*'[1]INTERNAL PARAMETERS-2'!AQ86*(1-VLOOKUP(AR$4,'[1]INTERNAL PARAMETERS-1'!$B$5:$J$44,4, FALSE))</f>
        <v>0.78598736506826994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1305.1934942971484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'S Opt'!X87</f>
        <v>1239.821851642695</v>
      </c>
      <c r="G87" s="45">
        <f>$F87*'[1]INTERNAL PARAMETERS-2'!F87*VLOOKUP(G$4,'[1]INTERNAL PARAMETERS-1'!$B$5:$J$44,4, FALSE)</f>
        <v>9.9226662252519802</v>
      </c>
      <c r="H87" s="44">
        <f>$F87*'[1]INTERNAL PARAMETERS-2'!G87*VLOOKUP(H$4,'[1]INTERNAL PARAMETERS-1'!$B$5:$J$44,4, FALSE)</f>
        <v>5.4745573681134845</v>
      </c>
      <c r="I87" s="44">
        <f>$F87*'[1]INTERNAL PARAMETERS-2'!H87*VLOOKUP(I$4,'[1]INTERNAL PARAMETERS-1'!$B$5:$J$44,4, FALSE)</f>
        <v>11.637011293283143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2.762955394604262</v>
      </c>
      <c r="N87" s="44">
        <f>$F87*'[1]INTERNAL PARAMETERS-2'!M87*VLOOKUP(N$4,'[1]INTERNAL PARAMETERS-1'!$B$5:$J$44,4, FALSE)</f>
        <v>1.847669310847559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1.1975439265016792</v>
      </c>
      <c r="S87" s="44">
        <f>$F87*'[1]INTERNAL PARAMETERS-2'!R87*VLOOKUP(S$4,'[1]INTERNAL PARAMETERS-1'!$B$5:$J$44,4, FALSE)</f>
        <v>3.3753220044583636</v>
      </c>
      <c r="T87" s="44">
        <f>$F87*'[1]INTERNAL PARAMETERS-2'!S87*VLOOKUP(T$4,'[1]INTERNAL PARAMETERS-1'!$B$5:$J$44,4, FALSE)</f>
        <v>0.22239924374766665</v>
      </c>
      <c r="U87" s="44">
        <f>$F87*'[1]INTERNAL PARAMETERS-2'!T87*VLOOKUP(U$4,'[1]INTERNAL PARAMETERS-1'!$B$5:$J$44,4, FALSE)</f>
        <v>0.65011298612736368</v>
      </c>
      <c r="V87" s="44">
        <f>$F87*'[1]INTERNAL PARAMETERS-2'!U87*VLOOKUP(V$4,'[1]INTERNAL PARAMETERS-1'!$B$5:$J$44,4, FALSE)</f>
        <v>5.0297774779459248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0.68438166210676765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1.1975439265016792</v>
      </c>
      <c r="AJ87" s="44">
        <f>$F87*'[1]INTERNAL PARAMETERS-2'!AI87*VLOOKUP(AJ$4,'[1]INTERNAL PARAMETERS-1'!$B$5:$J$44,4, FALSE)</f>
        <v>1.1975439265016792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221.10321457237967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52.496152497480978</v>
      </c>
      <c r="BB87" s="44">
        <f>$F87*'[1]INTERNAL PARAMETERS-2'!M87*(1-VLOOKUP(N$4,'[1]INTERNAL PARAMETERS-1'!$B$5:$J$44,4, FALSE))</f>
        <v>35.105716906103623</v>
      </c>
      <c r="BC87" s="44">
        <f>$F87*'[1]INTERNAL PARAMETERS-2'!N87*(1-VLOOKUP(O$4,'[1]INTERNAL PARAMETERS-1'!$B$5:$J$44,4, FALSE))</f>
        <v>121.46733052039747</v>
      </c>
      <c r="BD87" s="44">
        <f>$F87*'[1]INTERNAL PARAMETERS-2'!O87*(1-VLOOKUP(P$4,'[1]INTERNAL PARAMETERS-1'!$B$5:$J$44,4, FALSE))</f>
        <v>30.452380337862714</v>
      </c>
      <c r="BE87" s="44">
        <f>$F87*'[1]INTERNAL PARAMETERS-2'!P87*(1-VLOOKUP(Q$4,'[1]INTERNAL PARAMETERS-1'!$B$5:$J$44,4, FALSE))</f>
        <v>34.387202948421134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64.131118084708902</v>
      </c>
      <c r="BH87" s="44">
        <f>$F87*'[1]INTERNAL PARAMETERS-2'!S87*(1-VLOOKUP(T$4,'[1]INTERNAL PARAMETERS-1'!$B$5:$J$44,4, FALSE))</f>
        <v>2.0015931937289997</v>
      </c>
      <c r="BI87" s="44">
        <f>$F87*'[1]INTERNAL PARAMETERS-2'!T87*(1-VLOOKUP(U$4,'[1]INTERNAL PARAMETERS-1'!$B$5:$J$44,4, FALSE))</f>
        <v>2.6004519445094547</v>
      </c>
      <c r="BJ87" s="44">
        <f>$F87*'[1]INTERNAL PARAMETERS-2'!U87*(1-VLOOKUP(V$4,'[1]INTERNAL PARAMETERS-1'!$B$5:$J$44,4, FALSE))</f>
        <v>28.502072375026906</v>
      </c>
      <c r="BK87" s="44">
        <f>$F87*'[1]INTERNAL PARAMETERS-2'!V87*(1-VLOOKUP(W$4,'[1]INTERNAL PARAMETERS-1'!$B$5:$J$44,4, FALSE))</f>
        <v>33.531849852972833</v>
      </c>
      <c r="BL87" s="44">
        <f>$F87*'[1]INTERNAL PARAMETERS-2'!W87*(1-VLOOKUP(X$4,'[1]INTERNAL PARAMETERS-1'!$B$5:$J$44,4, FALSE))</f>
        <v>53.719373134530187</v>
      </c>
      <c r="BM87" s="44">
        <f>$F87*'[1]INTERNAL PARAMETERS-2'!X87*(1-VLOOKUP(Y$4,'[1]INTERNAL PARAMETERS-1'!$B$5:$J$44,4, FALSE))</f>
        <v>36.440223952556273</v>
      </c>
      <c r="BN87" s="44">
        <f>$F87*'[1]INTERNAL PARAMETERS-2'!Y87*(1-VLOOKUP(Z$4,'[1]INTERNAL PARAMETERS-1'!$B$5:$J$44,4, FALSE))</f>
        <v>73.051419338454068</v>
      </c>
      <c r="BO87" s="44">
        <f>$F87*'[1]INTERNAL PARAMETERS-2'!Z87*(1-VLOOKUP(AA$4,'[1]INTERNAL PARAMETERS-1'!$B$5:$J$44,4, FALSE))</f>
        <v>61.760113771173721</v>
      </c>
      <c r="BP87" s="44">
        <f>$F87*'[1]INTERNAL PARAMETERS-2'!AA87*(1-VLOOKUP(AB$4,'[1]INTERNAL PARAMETERS-1'!$B$5:$J$44,4, FALSE))</f>
        <v>24.293441307642457</v>
      </c>
      <c r="BQ87" s="44">
        <f>$F87*'[1]INTERNAL PARAMETERS-2'!AB87*(1-VLOOKUP(AC$4,'[1]INTERNAL PARAMETERS-1'!$B$5:$J$44,4, FALSE))</f>
        <v>198.62466788493663</v>
      </c>
      <c r="BR87" s="44">
        <f>$F87*'[1]INTERNAL PARAMETERS-2'!AC87*(1-VLOOKUP(AD$4,'[1]INTERNAL PARAMETERS-1'!$B$5:$J$44,4, FALSE))</f>
        <v>12.317754078255341</v>
      </c>
      <c r="BS87" s="44">
        <f>$F87*'[1]INTERNAL PARAMETERS-2'!AD87*(1-VLOOKUP(AE$4,'[1]INTERNAL PARAMETERS-1'!$B$5:$J$44,4, FALSE))</f>
        <v>5.1323665370601006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1.8819255886084467</v>
      </c>
      <c r="CA87" s="44">
        <f>$F87*'[1]INTERNAL PARAMETERS-2'!AL87*(1-VLOOKUP(AM$4,'[1]INTERNAL PARAMETERS-1'!$B$5:$J$44,4, FALSE))</f>
        <v>17.79243542855399</v>
      </c>
      <c r="CB87" s="44">
        <f>$F87*'[1]INTERNAL PARAMETERS-2'!AM87*(1-VLOOKUP(AN$4,'[1]INTERNAL PARAMETERS-1'!$B$5:$J$44,4, FALSE))</f>
        <v>7.6986737877753146</v>
      </c>
      <c r="CC87" s="44">
        <f>$F87*'[1]INTERNAL PARAMETERS-2'!AN87*(1-VLOOKUP(AO$4,'[1]INTERNAL PARAMETERS-1'!$B$5:$J$44,4, FALSE))</f>
        <v>15.568319008892157</v>
      </c>
      <c r="CD87" s="44">
        <f>$F87*'[1]INTERNAL PARAMETERS-2'!AO87*(1-VLOOKUP(AP$4,'[1]INTERNAL PARAMETERS-1'!$B$5:$J$44,4, FALSE))</f>
        <v>51.66635213039504</v>
      </c>
      <c r="CE87" s="44">
        <f>$F87*'[1]INTERNAL PARAMETERS-2'!AP87*(1-VLOOKUP(AQ$4,'[1]INTERNAL PARAMETERS-1'!$B$5:$J$44,4, FALSE))</f>
        <v>7.1853875411952393</v>
      </c>
      <c r="CF87" s="44">
        <f>$F87*'[1]INTERNAL PARAMETERS-2'!AQ87*(1-VLOOKUP(AR$4,'[1]INTERNAL PARAMETERS-1'!$B$5:$J$44,4, FALSE))</f>
        <v>1.710830173081755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1239.821851642695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'S Opt'!X88</f>
        <v>1078.7310391591216</v>
      </c>
      <c r="G88" s="45">
        <f>$F88*'[1]INTERNAL PARAMETERS-2'!F88*VLOOKUP(G$4,'[1]INTERNAL PARAMETERS-1'!$B$5:$J$44,4, FALSE)</f>
        <v>10.712877949889236</v>
      </c>
      <c r="H88" s="44">
        <f>$F88*'[1]INTERNAL PARAMETERS-2'!G88*VLOOKUP(H$4,'[1]INTERNAL PARAMETERS-1'!$B$5:$J$44,4, FALSE)</f>
        <v>5.9919194301132563</v>
      </c>
      <c r="I88" s="44">
        <f>$F88*'[1]INTERNAL PARAMETERS-2'!H88*VLOOKUP(I$4,'[1]INTERNAL PARAMETERS-1'!$B$5:$J$44,4, FALSE)</f>
        <v>10.37145418234018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3.2683339087891108</v>
      </c>
      <c r="N88" s="44">
        <f>$F88*'[1]INTERNAL PARAMETERS-2'!M88*VLOOKUP(N$4,'[1]INTERNAL PARAMETERS-1'!$B$5:$J$44,4, FALSE)</f>
        <v>1.4253542903169263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1.4526192173316732</v>
      </c>
      <c r="S88" s="44">
        <f>$F88*'[1]INTERNAL PARAMETERS-2'!R88*VLOOKUP(S$4,'[1]INTERNAL PARAMETERS-1'!$B$5:$J$44,4, FALSE)</f>
        <v>3.0468650327945475</v>
      </c>
      <c r="T88" s="44">
        <f>$F88*'[1]INTERNAL PARAMETERS-2'!S88*VLOOKUP(T$4,'[1]INTERNAL PARAMETERS-1'!$B$5:$J$44,4, FALSE)</f>
        <v>0.3813098477219663</v>
      </c>
      <c r="U88" s="44">
        <f>$F88*'[1]INTERNAL PARAMETERS-2'!T88*VLOOKUP(U$4,'[1]INTERNAL PARAMETERS-1'!$B$5:$J$44,4, FALSE)</f>
        <v>0.2178820952893594</v>
      </c>
      <c r="V88" s="44">
        <f>$F88*'[1]INTERNAL PARAMETERS-2'!U88*VLOOKUP(V$4,'[1]INTERNAL PARAMETERS-1'!$B$5:$J$44,4, FALSE)</f>
        <v>3.9492397280167397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0.90786004255631669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0.18155043389048015</v>
      </c>
      <c r="AI88" s="44">
        <f>$F88*'[1]INTERNAL PARAMETERS-2'!AH88*VLOOKUP(AI$4,'[1]INTERNAL PARAMETERS-1'!$B$5:$J$44,4, FALSE)</f>
        <v>1.0894104764467969</v>
      </c>
      <c r="AJ88" s="44">
        <f>$F88*'[1]INTERNAL PARAMETERS-2'!AI88*VLOOKUP(AJ$4,'[1]INTERNAL PARAMETERS-1'!$B$5:$J$44,4, FALSE)</f>
        <v>1.4526192173316732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197.05762946446339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62.098344266993095</v>
      </c>
      <c r="BB88" s="44">
        <f>$F88*'[1]INTERNAL PARAMETERS-2'!M88*(1-VLOOKUP(N$4,'[1]INTERNAL PARAMETERS-1'!$B$5:$J$44,4, FALSE))</f>
        <v>27.081731516021595</v>
      </c>
      <c r="BC88" s="44">
        <f>$F88*'[1]INTERNAL PARAMETERS-2'!N88*(1-VLOOKUP(O$4,'[1]INTERNAL PARAMETERS-1'!$B$5:$J$44,4, FALSE))</f>
        <v>116.93368953312137</v>
      </c>
      <c r="BD88" s="44">
        <f>$F88*'[1]INTERNAL PARAMETERS-2'!O88*(1-VLOOKUP(P$4,'[1]INTERNAL PARAMETERS-1'!$B$5:$J$44,4, FALSE))</f>
        <v>21.062547158893594</v>
      </c>
      <c r="BE88" s="44">
        <f>$F88*'[1]INTERNAL PARAMETERS-2'!P88*(1-VLOOKUP(Q$4,'[1]INTERNAL PARAMETERS-1'!$B$5:$J$44,4, FALSE))</f>
        <v>25.783505678669577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57.890435623096394</v>
      </c>
      <c r="BH88" s="44">
        <f>$F88*'[1]INTERNAL PARAMETERS-2'!S88*(1-VLOOKUP(T$4,'[1]INTERNAL PARAMETERS-1'!$B$5:$J$44,4, FALSE))</f>
        <v>3.4317886294976963</v>
      </c>
      <c r="BI88" s="44">
        <f>$F88*'[1]INTERNAL PARAMETERS-2'!T88*(1-VLOOKUP(U$4,'[1]INTERNAL PARAMETERS-1'!$B$5:$J$44,4, FALSE))</f>
        <v>0.87152838115743758</v>
      </c>
      <c r="BJ88" s="44">
        <f>$F88*'[1]INTERNAL PARAMETERS-2'!U88*(1-VLOOKUP(V$4,'[1]INTERNAL PARAMETERS-1'!$B$5:$J$44,4, FALSE))</f>
        <v>22.379025125428193</v>
      </c>
      <c r="BK88" s="44">
        <f>$F88*'[1]INTERNAL PARAMETERS-2'!V88*(1-VLOOKUP(W$4,'[1]INTERNAL PARAMETERS-1'!$B$5:$J$44,4, FALSE))</f>
        <v>29.414945848894842</v>
      </c>
      <c r="BL88" s="44">
        <f>$F88*'[1]INTERNAL PARAMETERS-2'!W88*(1-VLOOKUP(X$4,'[1]INTERNAL PARAMETERS-1'!$B$5:$J$44,4, FALSE))</f>
        <v>45.756642361116377</v>
      </c>
      <c r="BM88" s="44">
        <f>$F88*'[1]INTERNAL PARAMETERS-2'!X88*(1-VLOOKUP(Y$4,'[1]INTERNAL PARAMETERS-1'!$B$5:$J$44,4, FALSE))</f>
        <v>30.686014632336036</v>
      </c>
      <c r="BN88" s="44">
        <f>$F88*'[1]INTERNAL PARAMETERS-2'!Y88*(1-VLOOKUP(Z$4,'[1]INTERNAL PARAMETERS-1'!$B$5:$J$44,4, FALSE))</f>
        <v>55.561660268449295</v>
      </c>
      <c r="BO88" s="44">
        <f>$F88*'[1]INTERNAL PARAMETERS-2'!Z88*(1-VLOOKUP(AA$4,'[1]INTERNAL PARAMETERS-1'!$B$5:$J$44,4, FALSE))</f>
        <v>44.485573577675183</v>
      </c>
      <c r="BP88" s="44">
        <f>$F88*'[1]INTERNAL PARAMETERS-2'!AA88*(1-VLOOKUP(AB$4,'[1]INTERNAL PARAMETERS-1'!$B$5:$J$44,4, FALSE))</f>
        <v>19.9731366824468</v>
      </c>
      <c r="BQ88" s="44">
        <f>$F88*'[1]INTERNAL PARAMETERS-2'!AB88*(1-VLOOKUP(AC$4,'[1]INTERNAL PARAMETERS-1'!$B$5:$J$44,4, FALSE))</f>
        <v>167.95594171568516</v>
      </c>
      <c r="BR88" s="44">
        <f>$F88*'[1]INTERNAL PARAMETERS-2'!AC88*(1-VLOOKUP(AD$4,'[1]INTERNAL PARAMETERS-1'!$B$5:$J$44,4, FALSE))</f>
        <v>13.073357209777226</v>
      </c>
      <c r="BS88" s="44">
        <f>$F88*'[1]INTERNAL PARAMETERS-2'!AD88*(1-VLOOKUP(AE$4,'[1]INTERNAL PARAMETERS-1'!$B$5:$J$44,4, FALSE))</f>
        <v>4.3577497788911037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3.0867888685538261</v>
      </c>
      <c r="CA88" s="44">
        <f>$F88*'[1]INTERNAL PARAMETERS-2'!AL88*(1-VLOOKUP(AM$4,'[1]INTERNAL PARAMETERS-1'!$B$5:$J$44,4, FALSE))</f>
        <v>18.883726206000002</v>
      </c>
      <c r="CB88" s="44">
        <f>$F88*'[1]INTERNAL PARAMETERS-2'!AM88*(1-VLOOKUP(AN$4,'[1]INTERNAL PARAMETERS-1'!$B$5:$J$44,4, FALSE))</f>
        <v>5.628818562332297</v>
      </c>
      <c r="CC88" s="44">
        <f>$F88*'[1]INTERNAL PARAMETERS-2'!AN88*(1-VLOOKUP(AO$4,'[1]INTERNAL PARAMETERS-1'!$B$5:$J$44,4, FALSE))</f>
        <v>11.439187558555073</v>
      </c>
      <c r="CD88" s="44">
        <f>$F88*'[1]INTERNAL PARAMETERS-2'!AO88*(1-VLOOKUP(AP$4,'[1]INTERNAL PARAMETERS-1'!$B$5:$J$44,4, FALSE))</f>
        <v>41.217342148334794</v>
      </c>
      <c r="CE88" s="44">
        <f>$F88*'[1]INTERNAL PARAMETERS-2'!AP88*(1-VLOOKUP(AQ$4,'[1]INTERNAL PARAMETERS-1'!$B$5:$J$44,4, FALSE))</f>
        <v>7.4445386474449293</v>
      </c>
      <c r="CF88" s="44">
        <f>$F88*'[1]INTERNAL PARAMETERS-2'!AQ88*(1-VLOOKUP(AR$4,'[1]INTERNAL PARAMETERS-1'!$B$5:$J$44,4, FALSE))</f>
        <v>0.5447591747753564</v>
      </c>
      <c r="CG88" s="44">
        <f>$F88*'[1]INTERNAL PARAMETERS-2'!AR88*(1-VLOOKUP(AS$4,'[1]INTERNAL PARAMETERS-1'!$B$5:$J$44,4, FALSE))</f>
        <v>0.18155043389048015</v>
      </c>
      <c r="CH88" s="43">
        <f>$F88*'[1]INTERNAL PARAMETERS-2'!AS88*(1-VLOOKUP(AT$4,'[1]INTERNAL PARAMETERS-1'!$B$5:$J$44,4, FALSE))</f>
        <v>0</v>
      </c>
      <c r="CI88" s="42">
        <f t="shared" si="1"/>
        <v>1078.7312549053293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'S Opt'!X89</f>
        <v>625.55478010158834</v>
      </c>
      <c r="G89" s="45">
        <f>$F89*'[1]INTERNAL PARAMETERS-2'!F89*VLOOKUP(G$4,'[1]INTERNAL PARAMETERS-1'!$B$5:$J$44,4, FALSE)</f>
        <v>5.8348622113975654</v>
      </c>
      <c r="H89" s="44">
        <f>$F89*'[1]INTERNAL PARAMETERS-2'!G89*VLOOKUP(H$4,'[1]INTERNAL PARAMETERS-1'!$B$5:$J$44,4, FALSE)</f>
        <v>3.9351774551850616</v>
      </c>
      <c r="I89" s="44">
        <f>$F89*'[1]INTERNAL PARAMETERS-2'!H89*VLOOKUP(I$4,'[1]INTERNAL PARAMETERS-1'!$B$5:$J$44,4, FALSE)</f>
        <v>6.4894583721653705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0.13568283180403451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2.3882336561501427</v>
      </c>
      <c r="N89" s="44">
        <f>$F89*'[1]INTERNAL PARAMETERS-2'!M89*VLOOKUP(N$4,'[1]INTERNAL PARAMETERS-1'!$B$5:$J$44,4, FALSE)</f>
        <v>0.67169257290798101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0.27136566360806902</v>
      </c>
      <c r="S89" s="44">
        <f>$F89*'[1]INTERNAL PARAMETERS-2'!R89*VLOOKUP(S$4,'[1]INTERNAL PARAMETERS-1'!$B$5:$J$44,4, FALSE)</f>
        <v>1.8625799744307778</v>
      </c>
      <c r="T89" s="44">
        <f>$F89*'[1]INTERNAL PARAMETERS-2'!S89*VLOOKUP(T$4,'[1]INTERNAL PARAMETERS-1'!$B$5:$J$44,4, FALSE)</f>
        <v>0.18997473116905136</v>
      </c>
      <c r="U89" s="44">
        <f>$F89*'[1]INTERNAL PARAMETERS-2'!T89*VLOOKUP(U$4,'[1]INTERNAL PARAMETERS-1'!$B$5:$J$44,4, FALSE)</f>
        <v>0.32566381852088688</v>
      </c>
      <c r="V89" s="44">
        <f>$F89*'[1]INTERNAL PARAMETERS-2'!U89*VLOOKUP(V$4,'[1]INTERNAL PARAMETERS-1'!$B$5:$J$44,4, FALSE)</f>
        <v>3.2973930791324872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0.27136566360806902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1.2212705971923308</v>
      </c>
      <c r="AJ89" s="44">
        <f>$F89*'[1]INTERNAL PARAMETERS-2'!AI89*VLOOKUP(AJ$4,'[1]INTERNAL PARAMETERS-1'!$B$5:$J$44,4, FALSE)</f>
        <v>0.6784767144981827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123.29970907114203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45.376439466852709</v>
      </c>
      <c r="BB89" s="44">
        <f>$F89*'[1]INTERNAL PARAMETERS-2'!M89*(1-VLOOKUP(N$4,'[1]INTERNAL PARAMETERS-1'!$B$5:$J$44,4, FALSE))</f>
        <v>12.762158885251639</v>
      </c>
      <c r="BC89" s="44">
        <f>$F89*'[1]INTERNAL PARAMETERS-2'!N89*(1-VLOOKUP(O$4,'[1]INTERNAL PARAMETERS-1'!$B$5:$J$44,4, FALSE))</f>
        <v>69.747293650552763</v>
      </c>
      <c r="BD89" s="44">
        <f>$F89*'[1]INTERNAL PARAMETERS-2'!O89*(1-VLOOKUP(P$4,'[1]INTERNAL PARAMETERS-1'!$B$5:$J$44,4, FALSE))</f>
        <v>11.805469810077176</v>
      </c>
      <c r="BE89" s="44">
        <f>$F89*'[1]INTERNAL PARAMETERS-2'!P89*(1-VLOOKUP(Q$4,'[1]INTERNAL PARAMETERS-1'!$B$5:$J$44,4, FALSE))</f>
        <v>17.776077408756784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35.389019514184774</v>
      </c>
      <c r="BH89" s="44">
        <f>$F89*'[1]INTERNAL PARAMETERS-2'!S89*(1-VLOOKUP(T$4,'[1]INTERNAL PARAMETERS-1'!$B$5:$J$44,4, FALSE))</f>
        <v>1.7097725805214621</v>
      </c>
      <c r="BI89" s="44">
        <f>$F89*'[1]INTERNAL PARAMETERS-2'!T89*(1-VLOOKUP(U$4,'[1]INTERNAL PARAMETERS-1'!$B$5:$J$44,4, FALSE))</f>
        <v>1.3026552740835475</v>
      </c>
      <c r="BJ89" s="44">
        <f>$F89*'[1]INTERNAL PARAMETERS-2'!U89*(1-VLOOKUP(V$4,'[1]INTERNAL PARAMETERS-1'!$B$5:$J$44,4, FALSE))</f>
        <v>18.685227448417429</v>
      </c>
      <c r="BK89" s="44">
        <f>$F89*'[1]INTERNAL PARAMETERS-2'!V89*(1-VLOOKUP(W$4,'[1]INTERNAL PARAMETERS-1'!$B$5:$J$44,4, FALSE))</f>
        <v>16.690489643368487</v>
      </c>
      <c r="BL89" s="44">
        <f>$F89*'[1]INTERNAL PARAMETERS-2'!W89*(1-VLOOKUP(X$4,'[1]INTERNAL PARAMETERS-1'!$B$5:$J$44,4, FALSE))</f>
        <v>21.711254863941846</v>
      </c>
      <c r="BM89" s="44">
        <f>$F89*'[1]INTERNAL PARAMETERS-2'!X89*(1-VLOOKUP(Y$4,'[1]INTERNAL PARAMETERS-1'!$B$5:$J$44,4, FALSE))</f>
        <v>19.540079333165256</v>
      </c>
      <c r="BN89" s="44">
        <f>$F89*'[1]INTERNAL PARAMETERS-2'!Y89*(1-VLOOKUP(Z$4,'[1]INTERNAL PARAMETERS-1'!$B$5:$J$44,4, FALSE))</f>
        <v>25.782115150930945</v>
      </c>
      <c r="BO89" s="44">
        <f>$F89*'[1]INTERNAL PARAMETERS-2'!Z89*(1-VLOOKUP(AA$4,'[1]INTERNAL PARAMETERS-1'!$B$5:$J$44,4, FALSE))</f>
        <v>18.18312590416889</v>
      </c>
      <c r="BP89" s="44">
        <f>$F89*'[1]INTERNAL PARAMETERS-2'!AA89*(1-VLOOKUP(AB$4,'[1]INTERNAL PARAMETERS-1'!$B$5:$J$44,4, FALSE))</f>
        <v>11.534104146469105</v>
      </c>
      <c r="BQ89" s="44">
        <f>$F89*'[1]INTERNAL PARAMETERS-2'!AB89*(1-VLOOKUP(AC$4,'[1]INTERNAL PARAMETERS-1'!$B$5:$J$44,4, FALSE))</f>
        <v>92.001342397188751</v>
      </c>
      <c r="BR89" s="44">
        <f>$F89*'[1]INTERNAL PARAMETERS-2'!AC89*(1-VLOOKUP(AD$4,'[1]INTERNAL PARAMETERS-1'!$B$5:$J$44,4, FALSE))</f>
        <v>4.885019833291314</v>
      </c>
      <c r="BS89" s="44">
        <f>$F89*'[1]INTERNAL PARAMETERS-2'!AD89*(1-VLOOKUP(AE$4,'[1]INTERNAL PARAMETERS-1'!$B$5:$J$44,4, FALSE))</f>
        <v>3.1210179088828447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2.0354301434945481</v>
      </c>
      <c r="CA89" s="44">
        <f>$F89*'[1]INTERNAL PARAMETERS-2'!AL89*(1-VLOOKUP(AM$4,'[1]INTERNAL PARAMETERS-1'!$B$5:$J$44,4, FALSE))</f>
        <v>8.4130862375862616</v>
      </c>
      <c r="CB89" s="44">
        <f>$F89*'[1]INTERNAL PARAMETERS-2'!AM89*(1-VLOOKUP(AN$4,'[1]INTERNAL PARAMETERS-1'!$B$5:$J$44,4, FALSE))</f>
        <v>2.3067958071026173</v>
      </c>
      <c r="CC89" s="44">
        <f>$F89*'[1]INTERNAL PARAMETERS-2'!AN89*(1-VLOOKUP(AO$4,'[1]INTERNAL PARAMETERS-1'!$B$5:$J$44,4, FALSE))</f>
        <v>6.5133389258957486</v>
      </c>
      <c r="CD89" s="44">
        <f>$F89*'[1]INTERNAL PARAMETERS-2'!AO89*(1-VLOOKUP(AP$4,'[1]INTERNAL PARAMETERS-1'!$B$5:$J$44,4, FALSE))</f>
        <v>24.289416334652532</v>
      </c>
      <c r="CE89" s="44">
        <f>$F89*'[1]INTERNAL PARAMETERS-2'!AP89*(1-VLOOKUP(AQ$4,'[1]INTERNAL PARAMETERS-1'!$B$5:$J$44,4, FALSE))</f>
        <v>3.1210179088828447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625.55465499063234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'S Opt'!X90</f>
        <v>333.26136668989199</v>
      </c>
      <c r="G90" s="45">
        <f>$F90*'[1]INTERNAL PARAMETERS-2'!F90*VLOOKUP(G$4,'[1]INTERNAL PARAMETERS-1'!$B$5:$J$44,4, FALSE)</f>
        <v>4.3491274875764283</v>
      </c>
      <c r="H90" s="44">
        <f>$F90*'[1]INTERNAL PARAMETERS-2'!G90*VLOOKUP(H$4,'[1]INTERNAL PARAMETERS-1'!$B$5:$J$44,4, FALSE)</f>
        <v>2.0466247051159647</v>
      </c>
      <c r="I90" s="44">
        <f>$F90*'[1]INTERNAL PARAMETERS-2'!H90*VLOOKUP(I$4,'[1]INTERNAL PARAMETERS-1'!$B$5:$J$44,4, FALSE)</f>
        <v>3.4675461953511566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8.5281583735943356E-2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1.4411771161026039</v>
      </c>
      <c r="N90" s="44">
        <f>$F90*'[1]INTERNAL PARAMETERS-2'!M90*VLOOKUP(N$4,'[1]INTERNAL PARAMETERS-1'!$B$5:$J$44,4, FALSE)</f>
        <v>0.47755020801194759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8.5281583735943356E-2</v>
      </c>
      <c r="S90" s="44">
        <f>$F90*'[1]INTERNAL PARAMETERS-2'!R90*VLOOKUP(S$4,'[1]INTERNAL PARAMETERS-1'!$B$5:$J$44,4, FALSE)</f>
        <v>0.86877572421021254</v>
      </c>
      <c r="T90" s="44">
        <f>$F90*'[1]INTERNAL PARAMETERS-2'!S90*VLOOKUP(T$4,'[1]INTERNAL PARAMETERS-1'!$B$5:$J$44,4, FALSE)</f>
        <v>0.10233123525579824</v>
      </c>
      <c r="U90" s="44">
        <f>$F90*'[1]INTERNAL PARAMETERS-2'!T90*VLOOKUP(U$4,'[1]INTERNAL PARAMETERS-1'!$B$5:$J$44,4, FALSE)</f>
        <v>8.5274918508609576E-2</v>
      </c>
      <c r="V90" s="44">
        <f>$F90*'[1]INTERNAL PARAMETERS-2'!U90*VLOOKUP(V$4,'[1]INTERNAL PARAMETERS-1'!$B$5:$J$44,4, FALSE)</f>
        <v>1.3942739113546683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0.17056316747188671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0.34109300880710447</v>
      </c>
      <c r="AJ90" s="44">
        <f>$F90*'[1]INTERNAL PARAMETERS-2'!AI90*VLOOKUP(AJ$4,'[1]INTERNAL PARAMETERS-1'!$B$5:$J$44,4, FALSE)</f>
        <v>0.25584475120783007</v>
      </c>
      <c r="AK90" s="44">
        <f>$F90*'[1]INTERNAL PARAMETERS-2'!AJ90*VLOOKUP(AK$4,'[1]INTERNAL PARAMETERS-1'!$B$5:$J$44,4, FALSE)</f>
        <v>0.17056316747188671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65.883377711671969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27.382365205949473</v>
      </c>
      <c r="BB90" s="44">
        <f>$F90*'[1]INTERNAL PARAMETERS-2'!M90*(1-VLOOKUP(N$4,'[1]INTERNAL PARAMETERS-1'!$B$5:$J$44,4, FALSE))</f>
        <v>9.0734539522270037</v>
      </c>
      <c r="BC90" s="44">
        <f>$F90*'[1]INTERNAL PARAMETERS-2'!N90*(1-VLOOKUP(O$4,'[1]INTERNAL PARAMETERS-1'!$B$5:$J$44,4, FALSE))</f>
        <v>40.506419445006266</v>
      </c>
      <c r="BD90" s="44">
        <f>$F90*'[1]INTERNAL PARAMETERS-2'!O90*(1-VLOOKUP(P$4,'[1]INTERNAL PARAMETERS-1'!$B$5:$J$44,4, FALSE))</f>
        <v>7.5896277127222618</v>
      </c>
      <c r="BE90" s="44">
        <f>$F90*'[1]INTERNAL PARAMETERS-2'!P90*(1-VLOOKUP(Q$4,'[1]INTERNAL PARAMETERS-1'!$B$5:$J$44,4, FALSE))</f>
        <v>9.1245962415592352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16.506738759994036</v>
      </c>
      <c r="BH90" s="44">
        <f>$F90*'[1]INTERNAL PARAMETERS-2'!S90*(1-VLOOKUP(T$4,'[1]INTERNAL PARAMETERS-1'!$B$5:$J$44,4, FALSE))</f>
        <v>0.92098111730218413</v>
      </c>
      <c r="BI90" s="44">
        <f>$F90*'[1]INTERNAL PARAMETERS-2'!T90*(1-VLOOKUP(U$4,'[1]INTERNAL PARAMETERS-1'!$B$5:$J$44,4, FALSE))</f>
        <v>0.3410996740344383</v>
      </c>
      <c r="BJ90" s="44">
        <f>$F90*'[1]INTERNAL PARAMETERS-2'!U90*(1-VLOOKUP(V$4,'[1]INTERNAL PARAMETERS-1'!$B$5:$J$44,4, FALSE))</f>
        <v>7.9008854976764535</v>
      </c>
      <c r="BK90" s="44">
        <f>$F90*'[1]INTERNAL PARAMETERS-2'!V90*(1-VLOOKUP(W$4,'[1]INTERNAL PARAMETERS-1'!$B$5:$J$44,4, FALSE))</f>
        <v>7.2485347039151575</v>
      </c>
      <c r="BL90" s="44">
        <f>$F90*'[1]INTERNAL PARAMETERS-2'!W90*(1-VLOOKUP(X$4,'[1]INTERNAL PARAMETERS-1'!$B$5:$J$44,4, FALSE))</f>
        <v>14.070661489150599</v>
      </c>
      <c r="BM90" s="44">
        <f>$F90*'[1]INTERNAL PARAMETERS-2'!X90*(1-VLOOKUP(Y$4,'[1]INTERNAL PARAMETERS-1'!$B$5:$J$44,4, FALSE))</f>
        <v>9.5510041602389517</v>
      </c>
      <c r="BN90" s="44">
        <f>$F90*'[1]INTERNAL PARAMETERS-2'!Y90*(1-VLOOKUP(Z$4,'[1]INTERNAL PARAMETERS-1'!$B$5:$J$44,4, FALSE))</f>
        <v>13.985379905414655</v>
      </c>
      <c r="BO90" s="44">
        <f>$F90*'[1]INTERNAL PARAMETERS-2'!Z90*(1-VLOOKUP(AA$4,'[1]INTERNAL PARAMETERS-1'!$B$5:$J$44,4, FALSE))</f>
        <v>9.7215340015741702</v>
      </c>
      <c r="BP90" s="44">
        <f>$F90*'[1]INTERNAL PARAMETERS-2'!AA90*(1-VLOOKUP(AB$4,'[1]INTERNAL PARAMETERS-1'!$B$5:$J$44,4, FALSE))</f>
        <v>3.4963449763536638</v>
      </c>
      <c r="BQ90" s="44">
        <f>$F90*'[1]INTERNAL PARAMETERS-2'!AB90*(1-VLOOKUP(AC$4,'[1]INTERNAL PARAMETERS-1'!$B$5:$J$44,4, FALSE))</f>
        <v>46.987453221434606</v>
      </c>
      <c r="BR90" s="44">
        <f>$F90*'[1]INTERNAL PARAMETERS-2'!AC90*(1-VLOOKUP(AD$4,'[1]INTERNAL PARAMETERS-1'!$B$5:$J$44,4, FALSE))</f>
        <v>2.7288440488668426</v>
      </c>
      <c r="BS90" s="44">
        <f>$F90*'[1]INTERNAL PARAMETERS-2'!AD90*(1-VLOOKUP(AE$4,'[1]INTERNAL PARAMETERS-1'!$B$5:$J$44,4, FALSE))</f>
        <v>1.193875520029869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0.59693776001493448</v>
      </c>
      <c r="CA90" s="44">
        <f>$F90*'[1]INTERNAL PARAMETERS-2'!AL90*(1-VLOOKUP(AM$4,'[1]INTERNAL PARAMETERS-1'!$B$5:$J$44,4, FALSE))</f>
        <v>3.7521897275614937</v>
      </c>
      <c r="CB90" s="44">
        <f>$F90*'[1]INTERNAL PARAMETERS-2'!AM90*(1-VLOOKUP(AN$4,'[1]INTERNAL PARAMETERS-1'!$B$5:$J$44,4, FALSE))</f>
        <v>0.59693776001493448</v>
      </c>
      <c r="CC90" s="44">
        <f>$F90*'[1]INTERNAL PARAMETERS-2'!AN90*(1-VLOOKUP(AO$4,'[1]INTERNAL PARAMETERS-1'!$B$5:$J$44,4, FALSE))</f>
        <v>3.7521897275614937</v>
      </c>
      <c r="CD90" s="44">
        <f>$F90*'[1]INTERNAL PARAMETERS-2'!AO90*(1-VLOOKUP(AP$4,'[1]INTERNAL PARAMETERS-1'!$B$5:$J$44,4, FALSE))</f>
        <v>12.706222801648842</v>
      </c>
      <c r="CE90" s="44">
        <f>$F90*'[1]INTERNAL PARAMETERS-2'!AP90*(1-VLOOKUP(AQ$4,'[1]INTERNAL PARAMETERS-1'!$B$5:$J$44,4, FALSE))</f>
        <v>2.131906288851908</v>
      </c>
      <c r="CF90" s="44">
        <f>$F90*'[1]INTERNAL PARAMETERS-2'!AQ90*(1-VLOOKUP(AR$4,'[1]INTERNAL PARAMETERS-1'!$B$5:$J$44,4, FALSE))</f>
        <v>8.5281583735943356E-2</v>
      </c>
      <c r="CG90" s="44">
        <f>$F90*'[1]INTERNAL PARAMETERS-2'!AR90*(1-VLOOKUP(AS$4,'[1]INTERNAL PARAMETERS-1'!$B$5:$J$44,4, FALSE))</f>
        <v>8.5281583735943356E-2</v>
      </c>
      <c r="CH90" s="43">
        <f>$F90*'[1]INTERNAL PARAMETERS-2'!AS90*(1-VLOOKUP(AT$4,'[1]INTERNAL PARAMETERS-1'!$B$5:$J$44,4, FALSE))</f>
        <v>0</v>
      </c>
      <c r="CI90" s="42">
        <f t="shared" si="1"/>
        <v>333.26143334216522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'S Opt'!X91</f>
        <v>218.12686407331651</v>
      </c>
      <c r="G91" s="45">
        <f>$F91*'[1]INTERNAL PARAMETERS-2'!F91*VLOOKUP(G$4,'[1]INTERNAL PARAMETERS-1'!$B$5:$J$44,4, FALSE)</f>
        <v>1.1958805322819579</v>
      </c>
      <c r="H91" s="44">
        <f>$F91*'[1]INTERNAL PARAMETERS-2'!G91*VLOOKUP(H$4,'[1]INTERNAL PARAMETERS-1'!$B$5:$J$44,4, FALSE)</f>
        <v>0.77731689281167071</v>
      </c>
      <c r="I91" s="44">
        <f>$F91*'[1]INTERNAL PARAMETERS-2'!H91*VLOOKUP(I$4,'[1]INTERNAL PARAMETERS-1'!$B$5:$J$44,4, FALSE)</f>
        <v>2.306678499963478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1.2975200164998808</v>
      </c>
      <c r="N91" s="44">
        <f>$F91*'[1]INTERNAL PARAMETERS-2'!M91*VLOOKUP(N$4,'[1]INTERNAL PARAMETERS-1'!$B$5:$J$44,4, FALSE)</f>
        <v>0.25711267848914038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0.52753654885835488</v>
      </c>
      <c r="T91" s="44">
        <f>$F91*'[1]INTERNAL PARAMETERS-2'!S91*VLOOKUP(T$4,'[1]INTERNAL PARAMETERS-1'!$B$5:$J$44,4, FALSE)</f>
        <v>7.1752831936917463E-2</v>
      </c>
      <c r="U91" s="44">
        <f>$F91*'[1]INTERNAL PARAMETERS-2'!T91*VLOOKUP(U$4,'[1]INTERNAL PARAMETERS-1'!$B$5:$J$44,4, FALSE)</f>
        <v>2.3915429376998421E-2</v>
      </c>
      <c r="V91" s="44">
        <f>$F91*'[1]INTERNAL PARAMETERS-2'!U91*VLOOKUP(V$4,'[1]INTERNAL PARAMETERS-1'!$B$5:$J$44,4, FALSE)</f>
        <v>1.0224696753436711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0.1195771468849921</v>
      </c>
      <c r="AJ91" s="44">
        <f>$F91*'[1]INTERNAL PARAMETERS-2'!AI91*VLOOKUP(AJ$4,'[1]INTERNAL PARAMETERS-1'!$B$5:$J$44,4, FALSE)</f>
        <v>0.23917610645639156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43.826891499306072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24.652880313497732</v>
      </c>
      <c r="BB91" s="44">
        <f>$F91*'[1]INTERNAL PARAMETERS-2'!M91*(1-VLOOKUP(N$4,'[1]INTERNAL PARAMETERS-1'!$B$5:$J$44,4, FALSE))</f>
        <v>4.8851408912936671</v>
      </c>
      <c r="BC91" s="44">
        <f>$F91*'[1]INTERNAL PARAMETERS-2'!N91*(1-VLOOKUP(O$4,'[1]INTERNAL PARAMETERS-1'!$B$5:$J$44,4, FALSE))</f>
        <v>26.90710475582318</v>
      </c>
      <c r="BD91" s="44">
        <f>$F91*'[1]INTERNAL PARAMETERS-2'!O91*(1-VLOOKUP(P$4,'[1]INTERNAL PARAMETERS-1'!$B$5:$J$44,4, FALSE))</f>
        <v>4.4845138238561288</v>
      </c>
      <c r="BE91" s="44">
        <f>$F91*'[1]INTERNAL PARAMETERS-2'!P91*(1-VLOOKUP(Q$4,'[1]INTERNAL PARAMETERS-1'!$B$5:$J$44,4, FALSE))</f>
        <v>7.5339928216603163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10.023194428308742</v>
      </c>
      <c r="BH91" s="44">
        <f>$F91*'[1]INTERNAL PARAMETERS-2'!S91*(1-VLOOKUP(T$4,'[1]INTERNAL PARAMETERS-1'!$B$5:$J$44,4, FALSE))</f>
        <v>0.64577548743225721</v>
      </c>
      <c r="BI91" s="44">
        <f>$F91*'[1]INTERNAL PARAMETERS-2'!T91*(1-VLOOKUP(U$4,'[1]INTERNAL PARAMETERS-1'!$B$5:$J$44,4, FALSE))</f>
        <v>9.5661717507993682E-2</v>
      </c>
      <c r="BJ91" s="44">
        <f>$F91*'[1]INTERNAL PARAMETERS-2'!U91*(1-VLOOKUP(V$4,'[1]INTERNAL PARAMETERS-1'!$B$5:$J$44,4, FALSE))</f>
        <v>5.7939948269474693</v>
      </c>
      <c r="BK91" s="44">
        <f>$F91*'[1]INTERNAL PARAMETERS-2'!V91*(1-VLOOKUP(W$4,'[1]INTERNAL PARAMETERS-1'!$B$5:$J$44,4, FALSE))</f>
        <v>4.4247252504136325</v>
      </c>
      <c r="BL91" s="44">
        <f>$F91*'[1]INTERNAL PARAMETERS-2'!W91*(1-VLOOKUP(X$4,'[1]INTERNAL PARAMETERS-1'!$B$5:$J$44,4, FALSE))</f>
        <v>8.4906754347994742</v>
      </c>
      <c r="BM91" s="44">
        <f>$F91*'[1]INTERNAL PARAMETERS-2'!X91*(1-VLOOKUP(Y$4,'[1]INTERNAL PARAMETERS-1'!$B$5:$J$44,4, FALSE))</f>
        <v>7.2948167152039245</v>
      </c>
      <c r="BN91" s="44">
        <f>$F91*'[1]INTERNAL PARAMETERS-2'!Y91*(1-VLOOKUP(Z$4,'[1]INTERNAL PARAMETERS-1'!$B$5:$J$44,4, FALSE))</f>
        <v>7.2948167152039245</v>
      </c>
      <c r="BO91" s="44">
        <f>$F91*'[1]INTERNAL PARAMETERS-2'!Z91*(1-VLOOKUP(AA$4,'[1]INTERNAL PARAMETERS-1'!$B$5:$J$44,4, FALSE))</f>
        <v>5.9195704625944785</v>
      </c>
      <c r="BP91" s="44">
        <f>$F91*'[1]INTERNAL PARAMETERS-2'!AA91*(1-VLOOKUP(AB$4,'[1]INTERNAL PARAMETERS-1'!$B$5:$J$44,4, FALSE))</f>
        <v>1.7938098920797332</v>
      </c>
      <c r="BQ91" s="44">
        <f>$F91*'[1]INTERNAL PARAMETERS-2'!AB91*(1-VLOOKUP(AC$4,'[1]INTERNAL PARAMETERS-1'!$B$5:$J$44,4, FALSE))</f>
        <v>30.973054940209021</v>
      </c>
      <c r="BR91" s="44">
        <f>$F91*'[1]INTERNAL PARAMETERS-2'!AC91*(1-VLOOKUP(AD$4,'[1]INTERNAL PARAMETERS-1'!$B$5:$J$44,4, FALSE))</f>
        <v>0.83710546625416671</v>
      </c>
      <c r="BS91" s="44">
        <f>$F91*'[1]INTERNAL PARAMETERS-2'!AD91*(1-VLOOKUP(AE$4,'[1]INTERNAL PARAMETERS-1'!$B$5:$J$44,4, FALSE))</f>
        <v>0.53814078635527918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0.35875325334138369</v>
      </c>
      <c r="CA91" s="44">
        <f>$F91*'[1]INTERNAL PARAMETERS-2'!AL91*(1-VLOOKUP(AM$4,'[1]INTERNAL PARAMETERS-1'!$B$5:$J$44,4, FALSE))</f>
        <v>2.4515278253200044</v>
      </c>
      <c r="CB91" s="44">
        <f>$F91*'[1]INTERNAL PARAMETERS-2'!AM91*(1-VLOOKUP(AN$4,'[1]INTERNAL PARAMETERS-1'!$B$5:$J$44,4, FALSE))</f>
        <v>0.83710546625416671</v>
      </c>
      <c r="CC91" s="44">
        <f>$F91*'[1]INTERNAL PARAMETERS-2'!AN91*(1-VLOOKUP(AO$4,'[1]INTERNAL PARAMETERS-1'!$B$5:$J$44,4, FALSE))</f>
        <v>1.0762815727105584</v>
      </c>
      <c r="CD91" s="44">
        <f>$F91*'[1]INTERNAL PARAMETERS-2'!AO91*(1-VLOOKUP(AP$4,'[1]INTERNAL PARAMETERS-1'!$B$5:$J$44,4, FALSE))</f>
        <v>7.9525346484441952</v>
      </c>
      <c r="CE91" s="44">
        <f>$F91*'[1]INTERNAL PARAMETERS-2'!AP91*(1-VLOOKUP(AQ$4,'[1]INTERNAL PARAMETERS-1'!$B$5:$J$44,4, FALSE))</f>
        <v>0.8968940396966627</v>
      </c>
      <c r="CF91" s="44">
        <f>$F91*'[1]INTERNAL PARAMETERS-2'!AQ91*(1-VLOOKUP(AR$4,'[1]INTERNAL PARAMETERS-1'!$B$5:$J$44,4, FALSE))</f>
        <v>0.1195771468849921</v>
      </c>
      <c r="CG91" s="44">
        <f>$F91*'[1]INTERNAL PARAMETERS-2'!AR91*(1-VLOOKUP(AS$4,'[1]INTERNAL PARAMETERS-1'!$B$5:$J$44,4, FALSE))</f>
        <v>0.17938753301389551</v>
      </c>
      <c r="CH91" s="43">
        <f>$F91*'[1]INTERNAL PARAMETERS-2'!AS91*(1-VLOOKUP(AT$4,'[1]INTERNAL PARAMETERS-1'!$B$5:$J$44,4, FALSE))</f>
        <v>0</v>
      </c>
      <c r="CI91" s="42">
        <f t="shared" si="1"/>
        <v>218.12686407331651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'S Opt'!X92</f>
        <v>151.32457224759818</v>
      </c>
      <c r="G92" s="45">
        <f>$F92*'[1]INTERNAL PARAMETERS-2'!F92*VLOOKUP(G$4,'[1]INTERNAL PARAMETERS-1'!$B$5:$J$44,4, FALSE)</f>
        <v>0.51330808152107776</v>
      </c>
      <c r="H92" s="44">
        <f>$F92*'[1]INTERNAL PARAMETERS-2'!G92*VLOOKUP(H$4,'[1]INTERNAL PARAMETERS-1'!$B$5:$J$44,4, FALSE)</f>
        <v>0.56463737642746303</v>
      </c>
      <c r="I92" s="44">
        <f>$F92*'[1]INTERNAL PARAMETERS-2'!H92*VLOOKUP(I$4,'[1]INTERNAL PARAMETERS-1'!$B$5:$J$44,4, FALSE)</f>
        <v>1.5757692526143832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1.2524832195789206</v>
      </c>
      <c r="N92" s="44">
        <f>$F92*'[1]INTERNAL PARAMETERS-2'!M92*VLOOKUP(N$4,'[1]INTERNAL PARAMETERS-1'!$B$5:$J$44,4, FALSE)</f>
        <v>0.19249242212755727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0.37481885949152094</v>
      </c>
      <c r="T92" s="44">
        <f>$F92*'[1]INTERNAL PARAMETERS-2'!S92*VLOOKUP(T$4,'[1]INTERNAL PARAMETERS-1'!$B$5:$J$44,4, FALSE)</f>
        <v>4.1064949170830721E-2</v>
      </c>
      <c r="U92" s="44">
        <f>$F92*'[1]INTERNAL PARAMETERS-2'!T92*VLOOKUP(U$4,'[1]INTERNAL PARAMETERS-1'!$B$5:$J$44,4, FALSE)</f>
        <v>3.0797576943831187E-2</v>
      </c>
      <c r="V92" s="44">
        <f>$F92*'[1]INTERNAL PARAMETERS-2'!U92*VLOOKUP(V$4,'[1]INTERNAL PARAMETERS-1'!$B$5:$J$44,4, FALSE)</f>
        <v>0.80846817293574047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0.15398788471915592</v>
      </c>
      <c r="AJ92" s="44">
        <f>$F92*'[1]INTERNAL PARAMETERS-2'!AI92*VLOOKUP(AJ$4,'[1]INTERNAL PARAMETERS-1'!$B$5:$J$44,4, FALSE)</f>
        <v>5.1329294906385305E-2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29.939615799673277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23.79718117199949</v>
      </c>
      <c r="BB92" s="44">
        <f>$F92*'[1]INTERNAL PARAMETERS-2'!M92*(1-VLOOKUP(N$4,'[1]INTERNAL PARAMETERS-1'!$B$5:$J$44,4, FALSE))</f>
        <v>3.6573560204235878</v>
      </c>
      <c r="BC92" s="44">
        <f>$F92*'[1]INTERNAL PARAMETERS-2'!N92*(1-VLOOKUP(O$4,'[1]INTERNAL PARAMETERS-1'!$B$5:$J$44,4, FALSE))</f>
        <v>16.990647309674202</v>
      </c>
      <c r="BD92" s="44">
        <f>$F92*'[1]INTERNAL PARAMETERS-2'!O92*(1-VLOOKUP(P$4,'[1]INTERNAL PARAMETERS-1'!$B$5:$J$44,4, FALSE))</f>
        <v>2.3612383604370724</v>
      </c>
      <c r="BE92" s="44">
        <f>$F92*'[1]INTERNAL PARAMETERS-2'!P92*(1-VLOOKUP(Q$4,'[1]INTERNAL PARAMETERS-1'!$B$5:$J$44,4, FALSE))</f>
        <v>5.5437757042907592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7.1215583303388978</v>
      </c>
      <c r="BH92" s="44">
        <f>$F92*'[1]INTERNAL PARAMETERS-2'!S92*(1-VLOOKUP(T$4,'[1]INTERNAL PARAMETERS-1'!$B$5:$J$44,4, FALSE))</f>
        <v>0.36958454253747647</v>
      </c>
      <c r="BI92" s="44">
        <f>$F92*'[1]INTERNAL PARAMETERS-2'!T92*(1-VLOOKUP(U$4,'[1]INTERNAL PARAMETERS-1'!$B$5:$J$44,4, FALSE))</f>
        <v>0.12319030777532475</v>
      </c>
      <c r="BJ92" s="44">
        <f>$F92*'[1]INTERNAL PARAMETERS-2'!U92*(1-VLOOKUP(V$4,'[1]INTERNAL PARAMETERS-1'!$B$5:$J$44,4, FALSE))</f>
        <v>4.5813196466358628</v>
      </c>
      <c r="BK92" s="44">
        <f>$F92*'[1]INTERNAL PARAMETERS-2'!V92*(1-VLOOKUP(W$4,'[1]INTERNAL PARAMETERS-1'!$B$5:$J$44,4, FALSE))</f>
        <v>3.0798787540409163</v>
      </c>
      <c r="BL92" s="44">
        <f>$F92*'[1]INTERNAL PARAMETERS-2'!W92*(1-VLOOKUP(X$4,'[1]INTERNAL PARAMETERS-1'!$B$5:$J$44,4, FALSE))</f>
        <v>4.5171444087913795</v>
      </c>
      <c r="BM92" s="44">
        <f>$F92*'[1]INTERNAL PARAMETERS-2'!X92*(1-VLOOKUP(Y$4,'[1]INTERNAL PARAMETERS-1'!$B$5:$J$44,4, FALSE))</f>
        <v>5.235784802395222</v>
      </c>
      <c r="BN92" s="44">
        <f>$F92*'[1]INTERNAL PARAMETERS-2'!Y92*(1-VLOOKUP(Z$4,'[1]INTERNAL PARAMETERS-1'!$B$5:$J$44,4, FALSE))</f>
        <v>5.2871140973016084</v>
      </c>
      <c r="BO92" s="44">
        <f>$F92*'[1]INTERNAL PARAMETERS-2'!Z92*(1-VLOOKUP(AA$4,'[1]INTERNAL PARAMETERS-1'!$B$5:$J$44,4, FALSE))</f>
        <v>3.6958454253747646</v>
      </c>
      <c r="BP92" s="44">
        <f>$F92*'[1]INTERNAL PARAMETERS-2'!AA92*(1-VLOOKUP(AB$4,'[1]INTERNAL PARAMETERS-1'!$B$5:$J$44,4, FALSE))</f>
        <v>1.4372807872076874</v>
      </c>
      <c r="BQ92" s="44">
        <f>$F92*'[1]INTERNAL PARAMETERS-2'!AB92*(1-VLOOKUP(AC$4,'[1]INTERNAL PARAMETERS-1'!$B$5:$J$44,4, FALSE))</f>
        <v>18.376598801975501</v>
      </c>
      <c r="BR92" s="44">
        <f>$F92*'[1]INTERNAL PARAMETERS-2'!AC92*(1-VLOOKUP(AD$4,'[1]INTERNAL PARAMETERS-1'!$B$5:$J$44,4, FALSE))</f>
        <v>1.0266312954993804</v>
      </c>
      <c r="BS92" s="44">
        <f>$F92*'[1]INTERNAL PARAMETERS-2'!AD92*(1-VLOOKUP(AE$4,'[1]INTERNAL PARAMETERS-1'!$B$5:$J$44,4, FALSE))</f>
        <v>0.30799090189553657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0.30799090189553657</v>
      </c>
      <c r="CA92" s="44">
        <f>$F92*'[1]INTERNAL PARAMETERS-2'!AL92*(1-VLOOKUP(AM$4,'[1]INTERNAL PARAMETERS-1'!$B$5:$J$44,4, FALSE))</f>
        <v>1.2832777700313067</v>
      </c>
      <c r="CB92" s="44">
        <f>$F92*'[1]INTERNAL PARAMETERS-2'!AM92*(1-VLOOKUP(AN$4,'[1]INTERNAL PARAMETERS-1'!$B$5:$J$44,4, FALSE))</f>
        <v>0.41064949170830717</v>
      </c>
      <c r="CC92" s="44">
        <f>$F92*'[1]INTERNAL PARAMETERS-2'!AN92*(1-VLOOKUP(AO$4,'[1]INTERNAL PARAMETERS-1'!$B$5:$J$44,4, FALSE))</f>
        <v>1.0266312954993804</v>
      </c>
      <c r="CD92" s="44">
        <f>$F92*'[1]INTERNAL PARAMETERS-2'!AO92*(1-VLOOKUP(AP$4,'[1]INTERNAL PARAMETERS-1'!$B$5:$J$44,4, FALSE))</f>
        <v>4.6198181310613746</v>
      </c>
      <c r="CE92" s="44">
        <f>$F92*'[1]INTERNAL PARAMETERS-2'!AP92*(1-VLOOKUP(AQ$4,'[1]INTERNAL PARAMETERS-1'!$B$5:$J$44,4, FALSE))</f>
        <v>0.61598180379107315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5.1329294906385305E-2</v>
      </c>
      <c r="CH92" s="43">
        <f>$F92*'[1]INTERNAL PARAMETERS-2'!AS92*(1-VLOOKUP(AT$4,'[1]INTERNAL PARAMETERS-1'!$B$5:$J$44,4, FALSE))</f>
        <v>0</v>
      </c>
      <c r="CI92" s="42">
        <f t="shared" si="1"/>
        <v>151.32457224759824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'S Opt'!X93</f>
        <v>75.26442485798934</v>
      </c>
      <c r="G93" s="45">
        <f>$F93*'[1]INTERNAL PARAMETERS-2'!F93*VLOOKUP(G$4,'[1]INTERNAL PARAMETERS-1'!$B$5:$J$44,4, FALSE)</f>
        <v>0.22256443074756027</v>
      </c>
      <c r="H93" s="44">
        <f>$F93*'[1]INTERNAL PARAMETERS-2'!G93*VLOOKUP(H$4,'[1]INTERNAL PARAMETERS-1'!$B$5:$J$44,4, FALSE)</f>
        <v>7.4188143582520086E-2</v>
      </c>
      <c r="I93" s="44">
        <f>$F93*'[1]INTERNAL PARAMETERS-2'!H93*VLOOKUP(I$4,'[1]INTERNAL PARAMETERS-1'!$B$5:$J$44,4, FALSE)</f>
        <v>0.84086393888868849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0.8513151569244688</v>
      </c>
      <c r="N93" s="44">
        <f>$F93*'[1]INTERNAL PARAMETERS-2'!M93*VLOOKUP(N$4,'[1]INTERNAL PARAMETERS-1'!$B$5:$J$44,4, FALSE)</f>
        <v>6.3060298367266385E-2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3.7097835012502946E-2</v>
      </c>
      <c r="S93" s="44">
        <f>$F93*'[1]INTERNAL PARAMETERS-2'!R93*VLOOKUP(S$4,'[1]INTERNAL PARAMETERS-1'!$B$5:$J$44,4, FALSE)</f>
        <v>0.15140944348681717</v>
      </c>
      <c r="T93" s="44">
        <f>$F93*'[1]INTERNAL PARAMETERS-2'!S93*VLOOKUP(T$4,'[1]INTERNAL PARAMETERS-1'!$B$5:$J$44,4, FALSE)</f>
        <v>1.8547412217754314E-2</v>
      </c>
      <c r="U93" s="44">
        <f>$F93*'[1]INTERNAL PARAMETERS-2'!T93*VLOOKUP(U$4,'[1]INTERNAL PARAMETERS-1'!$B$5:$J$44,4, FALSE)</f>
        <v>7.4195670025005893E-3</v>
      </c>
      <c r="V93" s="44">
        <f>$F93*'[1]INTERNAL PARAMETERS-2'!U93*VLOOKUP(V$4,'[1]INTERNAL PARAMETERS-1'!$B$5:$J$44,4, FALSE)</f>
        <v>0.23925845650318658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3.7097835012502946E-2</v>
      </c>
      <c r="AJ93" s="44">
        <f>$F93*'[1]INTERNAL PARAMETERS-2'!AI93*VLOOKUP(AJ$4,'[1]INTERNAL PARAMETERS-1'!$B$5:$J$44,4, FALSE)</f>
        <v>3.7097835012502946E-2</v>
      </c>
      <c r="AK93" s="44">
        <f>$F93*'[1]INTERNAL PARAMETERS-2'!AJ93*VLOOKUP(AK$4,'[1]INTERNAL PARAMETERS-1'!$B$5:$J$44,4, FALSE)</f>
        <v>3.7097835012502946E-2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15.976414838885079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16.174987981564904</v>
      </c>
      <c r="BB93" s="44">
        <f>$F93*'[1]INTERNAL PARAMETERS-2'!M93*(1-VLOOKUP(N$4,'[1]INTERNAL PARAMETERS-1'!$B$5:$J$44,4, FALSE))</f>
        <v>1.1981456689780612</v>
      </c>
      <c r="BC93" s="44">
        <f>$F93*'[1]INTERNAL PARAMETERS-2'!N93*(1-VLOOKUP(O$4,'[1]INTERNAL PARAMETERS-1'!$B$5:$J$44,4, FALSE))</f>
        <v>6.7882640596767461</v>
      </c>
      <c r="BD93" s="44">
        <f>$F93*'[1]INTERNAL PARAMETERS-2'!O93*(1-VLOOKUP(P$4,'[1]INTERNAL PARAMETERS-1'!$B$5:$J$44,4, FALSE))</f>
        <v>1.2983038023578302</v>
      </c>
      <c r="BE93" s="44">
        <f>$F93*'[1]INTERNAL PARAMETERS-2'!P93*(1-VLOOKUP(Q$4,'[1]INTERNAL PARAMETERS-1'!$B$5:$J$44,4, FALSE))</f>
        <v>3.0417364662107809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2.8767794262495259</v>
      </c>
      <c r="BH93" s="44">
        <f>$F93*'[1]INTERNAL PARAMETERS-2'!S93*(1-VLOOKUP(T$4,'[1]INTERNAL PARAMETERS-1'!$B$5:$J$44,4, FALSE))</f>
        <v>0.16692670995978884</v>
      </c>
      <c r="BI93" s="44">
        <f>$F93*'[1]INTERNAL PARAMETERS-2'!T93*(1-VLOOKUP(U$4,'[1]INTERNAL PARAMETERS-1'!$B$5:$J$44,4, FALSE))</f>
        <v>2.9678268010002357E-2</v>
      </c>
      <c r="BJ93" s="44">
        <f>$F93*'[1]INTERNAL PARAMETERS-2'!U93*(1-VLOOKUP(V$4,'[1]INTERNAL PARAMETERS-1'!$B$5:$J$44,4, FALSE))</f>
        <v>1.3557979201847241</v>
      </c>
      <c r="BK93" s="44">
        <f>$F93*'[1]INTERNAL PARAMETERS-2'!V93*(1-VLOOKUP(W$4,'[1]INTERNAL PARAMETERS-1'!$B$5:$J$44,4, FALSE))</f>
        <v>1.7063423552829335</v>
      </c>
      <c r="BL93" s="44">
        <f>$F93*'[1]INTERNAL PARAMETERS-2'!W93*(1-VLOOKUP(X$4,'[1]INTERNAL PARAMETERS-1'!$B$5:$J$44,4, FALSE))</f>
        <v>2.0030949296130141</v>
      </c>
      <c r="BM93" s="44">
        <f>$F93*'[1]INTERNAL PARAMETERS-2'!X93*(1-VLOOKUP(Y$4,'[1]INTERNAL PARAMETERS-1'!$B$5:$J$44,4, FALSE))</f>
        <v>2.5224119346906551</v>
      </c>
      <c r="BN93" s="44">
        <f>$F93*'[1]INTERNAL PARAMETERS-2'!Y93*(1-VLOOKUP(Z$4,'[1]INTERNAL PARAMETERS-1'!$B$5:$J$44,4, FALSE))</f>
        <v>2.8191720354632208</v>
      </c>
      <c r="BO93" s="44">
        <f>$F93*'[1]INTERNAL PARAMETERS-2'!Z93*(1-VLOOKUP(AA$4,'[1]INTERNAL PARAMETERS-1'!$B$5:$J$44,4, FALSE))</f>
        <v>1.5579660681178935</v>
      </c>
      <c r="BP93" s="44">
        <f>$F93*'[1]INTERNAL PARAMETERS-2'!AA93*(1-VLOOKUP(AB$4,'[1]INTERNAL PARAMETERS-1'!$B$5:$J$44,4, FALSE))</f>
        <v>0.37094071791260042</v>
      </c>
      <c r="BQ93" s="44">
        <f>$F93*'[1]INTERNAL PARAMETERS-2'!AB93*(1-VLOOKUP(AC$4,'[1]INTERNAL PARAMETERS-1'!$B$5:$J$44,4, FALSE))</f>
        <v>8.2349441491996167</v>
      </c>
      <c r="BR93" s="44">
        <f>$F93*'[1]INTERNAL PARAMETERS-2'!AC93*(1-VLOOKUP(AD$4,'[1]INTERNAL PARAMETERS-1'!$B$5:$J$44,4, FALSE))</f>
        <v>0.33385040934258331</v>
      </c>
      <c r="BS93" s="44">
        <f>$F93*'[1]INTERNAL PARAMETERS-2'!AD93*(1-VLOOKUP(AE$4,'[1]INTERNAL PARAMETERS-1'!$B$5:$J$44,4, FALSE))</f>
        <v>0.22256443074756027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7.4188143582520086E-2</v>
      </c>
      <c r="CA93" s="44">
        <f>$F93*'[1]INTERNAL PARAMETERS-2'!AL93*(1-VLOOKUP(AM$4,'[1]INTERNAL PARAMETERS-1'!$B$5:$J$44,4, FALSE))</f>
        <v>0.25966226576006324</v>
      </c>
      <c r="CB93" s="44">
        <f>$F93*'[1]INTERNAL PARAMETERS-2'!AM93*(1-VLOOKUP(AN$4,'[1]INTERNAL PARAMETERS-1'!$B$5:$J$44,4, FALSE))</f>
        <v>0.25966226576006324</v>
      </c>
      <c r="CC93" s="44">
        <f>$F93*'[1]INTERNAL PARAMETERS-2'!AN93*(1-VLOOKUP(AO$4,'[1]INTERNAL PARAMETERS-1'!$B$5:$J$44,4, FALSE))</f>
        <v>0.5935126751026466</v>
      </c>
      <c r="CD93" s="44">
        <f>$F93*'[1]INTERNAL PARAMETERS-2'!AO93*(1-VLOOKUP(AP$4,'[1]INTERNAL PARAMETERS-1'!$B$5:$J$44,4, FALSE))</f>
        <v>2.5595097697031575</v>
      </c>
      <c r="CE93" s="44">
        <f>$F93*'[1]INTERNAL PARAMETERS-2'!AP93*(1-VLOOKUP(AQ$4,'[1]INTERNAL PARAMETERS-1'!$B$5:$J$44,4, FALSE))</f>
        <v>0.18547412217754314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3.7097835012502946E-2</v>
      </c>
      <c r="CH93" s="43">
        <f>$F93*'[1]INTERNAL PARAMETERS-2'!AS93*(1-VLOOKUP(AT$4,'[1]INTERNAL PARAMETERS-1'!$B$5:$J$44,4, FALSE))</f>
        <v>0</v>
      </c>
      <c r="CI93" s="42">
        <f t="shared" si="1"/>
        <v>75.264447437316761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'S Opt'!X94</f>
        <v>35.171674518853784</v>
      </c>
      <c r="G94" s="45">
        <f>$F94*'[1]INTERNAL PARAMETERS-2'!F94*VLOOKUP(G$4,'[1]INTERNAL PARAMETERS-1'!$B$5:$J$44,4, FALSE)</f>
        <v>9.0415823685617416E-2</v>
      </c>
      <c r="H94" s="44">
        <f>$F94*'[1]INTERNAL PARAMETERS-2'!G94*VLOOKUP(H$4,'[1]INTERNAL PARAMETERS-1'!$B$5:$J$44,4, FALSE)</f>
        <v>9.0415823685617416E-2</v>
      </c>
      <c r="I94" s="44">
        <f>$F94*'[1]INTERNAL PARAMETERS-2'!H94*VLOOKUP(I$4,'[1]INTERNAL PARAMETERS-1'!$B$5:$J$44,4, FALSE)</f>
        <v>0.34874139738261545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0.38275944097725079</v>
      </c>
      <c r="N94" s="44">
        <f>$F94*'[1]INTERNAL PARAMETERS-2'!M94*VLOOKUP(N$4,'[1]INTERNAL PARAMETERS-1'!$B$5:$J$44,4, FALSE)</f>
        <v>3.1645538289966101E-2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0.10032280510571556</v>
      </c>
      <c r="T94" s="44">
        <f>$F94*'[1]INTERNAL PARAMETERS-2'!S94*VLOOKUP(T$4,'[1]INTERNAL PARAMETERS-1'!$B$5:$J$44,4, FALSE)</f>
        <v>3.013860789520581E-3</v>
      </c>
      <c r="U94" s="44">
        <f>$F94*'[1]INTERNAL PARAMETERS-2'!T94*VLOOKUP(U$4,'[1]INTERNAL PARAMETERS-1'!$B$5:$J$44,4, FALSE)</f>
        <v>6.027721579041162E-3</v>
      </c>
      <c r="V94" s="44">
        <f>$F94*'[1]INTERNAL PARAMETERS-2'!U94*VLOOKUP(V$4,'[1]INTERNAL PARAMETERS-1'!$B$5:$J$44,4, FALSE)</f>
        <v>0.14918558150615097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3.0138607895205807E-2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6.626086550269692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7.2724293785677645</v>
      </c>
      <c r="BB94" s="44">
        <f>$F94*'[1]INTERNAL PARAMETERS-2'!M94*(1-VLOOKUP(N$4,'[1]INTERNAL PARAMETERS-1'!$B$5:$J$44,4, FALSE))</f>
        <v>0.60126522750935596</v>
      </c>
      <c r="BC94" s="44">
        <f>$F94*'[1]INTERNAL PARAMETERS-2'!N94*(1-VLOOKUP(O$4,'[1]INTERNAL PARAMETERS-1'!$B$5:$J$44,4, FALSE))</f>
        <v>3.0741309709760887</v>
      </c>
      <c r="BD94" s="44">
        <f>$F94*'[1]INTERNAL PARAMETERS-2'!O94*(1-VLOOKUP(P$4,'[1]INTERNAL PARAMETERS-1'!$B$5:$J$44,4, FALSE))</f>
        <v>0.51235633421849869</v>
      </c>
      <c r="BE94" s="44">
        <f>$F94*'[1]INTERNAL PARAMETERS-2'!P94*(1-VLOOKUP(Q$4,'[1]INTERNAL PARAMETERS-1'!$B$5:$J$44,4, FALSE))</f>
        <v>1.5672040933832501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1.9061332970085956</v>
      </c>
      <c r="BH94" s="44">
        <f>$F94*'[1]INTERNAL PARAMETERS-2'!S94*(1-VLOOKUP(T$4,'[1]INTERNAL PARAMETERS-1'!$B$5:$J$44,4, FALSE))</f>
        <v>2.7124747105685226E-2</v>
      </c>
      <c r="BI94" s="44">
        <f>$F94*'[1]INTERNAL PARAMETERS-2'!T94*(1-VLOOKUP(U$4,'[1]INTERNAL PARAMETERS-1'!$B$5:$J$44,4, FALSE))</f>
        <v>2.4110886316164648E-2</v>
      </c>
      <c r="BJ94" s="44">
        <f>$F94*'[1]INTERNAL PARAMETERS-2'!U94*(1-VLOOKUP(V$4,'[1]INTERNAL PARAMETERS-1'!$B$5:$J$44,4, FALSE))</f>
        <v>0.84538496186818879</v>
      </c>
      <c r="BK94" s="44">
        <f>$F94*'[1]INTERNAL PARAMETERS-2'!V94*(1-VLOOKUP(W$4,'[1]INTERNAL PARAMETERS-1'!$B$5:$J$44,4, FALSE))</f>
        <v>0.78360028810789906</v>
      </c>
      <c r="BL94" s="44">
        <f>$F94*'[1]INTERNAL PARAMETERS-2'!W94*(1-VLOOKUP(X$4,'[1]INTERNAL PARAMETERS-1'!$B$5:$J$44,4, FALSE))</f>
        <v>0.78360028810789906</v>
      </c>
      <c r="BM94" s="44">
        <f>$F94*'[1]INTERNAL PARAMETERS-2'!X94*(1-VLOOKUP(Y$4,'[1]INTERNAL PARAMETERS-1'!$B$5:$J$44,4, FALSE))</f>
        <v>0.99457054337433981</v>
      </c>
      <c r="BN94" s="44">
        <f>$F94*'[1]INTERNAL PARAMETERS-2'!Y94*(1-VLOOKUP(Z$4,'[1]INTERNAL PARAMETERS-1'!$B$5:$J$44,4, FALSE))</f>
        <v>1.3260952302216036</v>
      </c>
      <c r="BO94" s="44">
        <f>$F94*'[1]INTERNAL PARAMETERS-2'!Z94*(1-VLOOKUP(AA$4,'[1]INTERNAL PARAMETERS-1'!$B$5:$J$44,4, FALSE))</f>
        <v>0.69318798158973349</v>
      </c>
      <c r="BP94" s="44">
        <f>$F94*'[1]INTERNAL PARAMETERS-2'!AA94*(1-VLOOKUP(AB$4,'[1]INTERNAL PARAMETERS-1'!$B$5:$J$44,4, FALSE))</f>
        <v>0.18083164737123483</v>
      </c>
      <c r="BQ94" s="44">
        <f>$F94*'[1]INTERNAL PARAMETERS-2'!AB94*(1-VLOOKUP(AC$4,'[1]INTERNAL PARAMETERS-1'!$B$5:$J$44,4, FALSE))</f>
        <v>4.1591173380360456</v>
      </c>
      <c r="BR94" s="44">
        <f>$F94*'[1]INTERNAL PARAMETERS-2'!AC94*(1-VLOOKUP(AD$4,'[1]INTERNAL PARAMETERS-1'!$B$5:$J$44,4, FALSE))</f>
        <v>0.18083164737123483</v>
      </c>
      <c r="BS94" s="44">
        <f>$F94*'[1]INTERNAL PARAMETERS-2'!AD94*(1-VLOOKUP(AE$4,'[1]INTERNAL PARAMETERS-1'!$B$5:$J$44,4, FALSE))</f>
        <v>3.0138607895205807E-2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6.0277215790411613E-2</v>
      </c>
      <c r="CA94" s="44">
        <f>$F94*'[1]INTERNAL PARAMETERS-2'!AL94*(1-VLOOKUP(AM$4,'[1]INTERNAL PARAMETERS-1'!$B$5:$J$44,4, FALSE))</f>
        <v>0.12055443158082323</v>
      </c>
      <c r="CB94" s="44">
        <f>$F94*'[1]INTERNAL PARAMETERS-2'!AM94*(1-VLOOKUP(AN$4,'[1]INTERNAL PARAMETERS-1'!$B$5:$J$44,4, FALSE))</f>
        <v>0.15069303947602905</v>
      </c>
      <c r="CC94" s="44">
        <f>$F94*'[1]INTERNAL PARAMETERS-2'!AN94*(1-VLOOKUP(AO$4,'[1]INTERNAL PARAMETERS-1'!$B$5:$J$44,4, FALSE))</f>
        <v>0.24110886316164645</v>
      </c>
      <c r="CD94" s="44">
        <f>$F94*'[1]INTERNAL PARAMETERS-2'!AO94*(1-VLOOKUP(AP$4,'[1]INTERNAL PARAMETERS-1'!$B$5:$J$44,4, FALSE))</f>
        <v>1.6274813091736617</v>
      </c>
      <c r="CE94" s="44">
        <f>$F94*'[1]INTERNAL PARAMETERS-2'!AP94*(1-VLOOKUP(AQ$4,'[1]INTERNAL PARAMETERS-1'!$B$5:$J$44,4, FALSE))</f>
        <v>0.12055443158082323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3.0138607895205807E-2</v>
      </c>
      <c r="CH94" s="43">
        <f>$F94*'[1]INTERNAL PARAMETERS-2'!AS94*(1-VLOOKUP(AT$4,'[1]INTERNAL PARAMETERS-1'!$B$5:$J$44,4, FALSE))</f>
        <v>0</v>
      </c>
      <c r="CI94" s="42">
        <f t="shared" si="1"/>
        <v>35.171674518853777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'S Opt'!X95</f>
        <v>218.08982454161526</v>
      </c>
      <c r="G95" s="45">
        <f>$F95*'[1]INTERNAL PARAMETERS-2'!F95*VLOOKUP(G$4,'[1]INTERNAL PARAMETERS-1'!$B$5:$J$44,4, FALSE)</f>
        <v>0.27479317892243521</v>
      </c>
      <c r="H95" s="44">
        <f>$F95*'[1]INTERNAL PARAMETERS-2'!G95*VLOOKUP(H$4,'[1]INTERNAL PARAMETERS-1'!$B$5:$J$44,4, FALSE)</f>
        <v>0.18319545261495682</v>
      </c>
      <c r="I95" s="44">
        <f>$F95*'[1]INTERNAL PARAMETERS-2'!H95*VLOOKUP(I$4,'[1]INTERNAL PARAMETERS-1'!$B$5:$J$44,4, FALSE)</f>
        <v>2.535573365271691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0.10991509067072867</v>
      </c>
      <c r="N95" s="44">
        <f>$F95*'[1]INTERNAL PARAMETERS-2'!M95*VLOOKUP(N$4,'[1]INTERNAL PARAMETERS-1'!$B$5:$J$44,4, FALSE)</f>
        <v>0.9251184980704461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0.91595545409233003</v>
      </c>
      <c r="S95" s="44">
        <f>$F95*'[1]INTERNAL PARAMETERS-2'!R95*VLOOKUP(S$4,'[1]INTERNAL PARAMETERS-1'!$B$5:$J$44,4, FALSE)</f>
        <v>2.4609833739310902</v>
      </c>
      <c r="T95" s="44">
        <f>$F95*'[1]INTERNAL PARAMETERS-2'!S95*VLOOKUP(T$4,'[1]INTERNAL PARAMETERS-1'!$B$5:$J$44,4, FALSE)</f>
        <v>9.1595545409233009E-2</v>
      </c>
      <c r="U95" s="44">
        <f>$F95*'[1]INTERNAL PARAMETERS-2'!T95*VLOOKUP(U$4,'[1]INTERNAL PARAMETERS-1'!$B$5:$J$44,4, FALSE)</f>
        <v>7.3278181045982729E-2</v>
      </c>
      <c r="V95" s="44">
        <f>$F95*'[1]INTERNAL PARAMETERS-2'!U95*VLOOKUP(V$4,'[1]INTERNAL PARAMETERS-1'!$B$5:$J$44,4, FALSE)</f>
        <v>1.8135989960670229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9.1597726307478408E-2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48.175893940162119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2.0883867227438446</v>
      </c>
      <c r="BB95" s="44">
        <f>$F95*'[1]INTERNAL PARAMETERS-2'!M95*(1-VLOOKUP(N$4,'[1]INTERNAL PARAMETERS-1'!$B$5:$J$44,4, FALSE))</f>
        <v>17.577251463338474</v>
      </c>
      <c r="BC95" s="44">
        <f>$F95*'[1]INTERNAL PARAMETERS-2'!N95*(1-VLOOKUP(O$4,'[1]INTERNAL PARAMETERS-1'!$B$5:$J$44,4, FALSE))</f>
        <v>3.2974527201218602</v>
      </c>
      <c r="BD95" s="44">
        <f>$F95*'[1]INTERNAL PARAMETERS-2'!O95*(1-VLOOKUP(P$4,'[1]INTERNAL PARAMETERS-1'!$B$5:$J$44,4, FALSE))</f>
        <v>5.3125590809214769</v>
      </c>
      <c r="BE95" s="44">
        <f>$F95*'[1]INTERNAL PARAMETERS-2'!P95*(1-VLOOKUP(Q$4,'[1]INTERNAL PARAMETERS-1'!$B$5:$J$44,4, FALSE))</f>
        <v>1.8319109081846601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46.758684104690708</v>
      </c>
      <c r="BH95" s="44">
        <f>$F95*'[1]INTERNAL PARAMETERS-2'!S95*(1-VLOOKUP(T$4,'[1]INTERNAL PARAMETERS-1'!$B$5:$J$44,4, FALSE))</f>
        <v>0.82435990868309705</v>
      </c>
      <c r="BI95" s="44">
        <f>$F95*'[1]INTERNAL PARAMETERS-2'!T95*(1-VLOOKUP(U$4,'[1]INTERNAL PARAMETERS-1'!$B$5:$J$44,4, FALSE))</f>
        <v>0.29311272418393092</v>
      </c>
      <c r="BJ95" s="44">
        <f>$F95*'[1]INTERNAL PARAMETERS-2'!U95*(1-VLOOKUP(V$4,'[1]INTERNAL PARAMETERS-1'!$B$5:$J$44,4, FALSE))</f>
        <v>10.277060977713131</v>
      </c>
      <c r="BK95" s="44">
        <f>$F95*'[1]INTERNAL PARAMETERS-2'!V95*(1-VLOOKUP(W$4,'[1]INTERNAL PARAMETERS-1'!$B$5:$J$44,4, FALSE))</f>
        <v>2.9310618148919465</v>
      </c>
      <c r="BL95" s="44">
        <f>$F95*'[1]INTERNAL PARAMETERS-2'!W95*(1-VLOOKUP(X$4,'[1]INTERNAL PARAMETERS-1'!$B$5:$J$44,4, FALSE))</f>
        <v>0.457988631537392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15.662905872824449</v>
      </c>
      <c r="BO95" s="44">
        <f>$F95*'[1]INTERNAL PARAMETERS-2'!Z95*(1-VLOOKUP(AA$4,'[1]INTERNAL PARAMETERS-1'!$B$5:$J$44,4, FALSE))</f>
        <v>6.5033077139362421</v>
      </c>
      <c r="BP95" s="44">
        <f>$F95*'[1]INTERNAL PARAMETERS-2'!AA95*(1-VLOOKUP(AB$4,'[1]INTERNAL PARAMETERS-1'!$B$5:$J$44,4, FALSE))</f>
        <v>1.5571395382446789</v>
      </c>
      <c r="BQ95" s="44">
        <f>$F95*'[1]INTERNAL PARAMETERS-2'!AB95*(1-VLOOKUP(AC$4,'[1]INTERNAL PARAMETERS-1'!$B$5:$J$44,4, FALSE))</f>
        <v>20.242683143286101</v>
      </c>
      <c r="BR95" s="44">
        <f>$F95*'[1]INTERNAL PARAMETERS-2'!AC95*(1-VLOOKUP(AD$4,'[1]INTERNAL PARAMETERS-1'!$B$5:$J$44,4, FALSE))</f>
        <v>0.8243577277848515</v>
      </c>
      <c r="BS95" s="44">
        <f>$F95*'[1]INTERNAL PARAMETERS-2'!AD95*(1-VLOOKUP(AE$4,'[1]INTERNAL PARAMETERS-1'!$B$5:$J$44,4, FALSE))</f>
        <v>0.8243577277848515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0.36639090522991363</v>
      </c>
      <c r="CA95" s="44">
        <f>$F95*'[1]INTERNAL PARAMETERS-2'!AL95*(1-VLOOKUP(AM$4,'[1]INTERNAL PARAMETERS-1'!$B$5:$J$44,4, FALSE))</f>
        <v>9.1597726307478408E-2</v>
      </c>
      <c r="CB95" s="44">
        <f>$F95*'[1]INTERNAL PARAMETERS-2'!AM95*(1-VLOOKUP(AN$4,'[1]INTERNAL PARAMETERS-1'!$B$5:$J$44,4, FALSE))</f>
        <v>0.36639090522991363</v>
      </c>
      <c r="CC95" s="44">
        <f>$F95*'[1]INTERNAL PARAMETERS-2'!AN95*(1-VLOOKUP(AO$4,'[1]INTERNAL PARAMETERS-1'!$B$5:$J$44,4, FALSE))</f>
        <v>1.4655418119372003</v>
      </c>
      <c r="CD95" s="44">
        <f>$F95*'[1]INTERNAL PARAMETERS-2'!AO95*(1-VLOOKUP(AP$4,'[1]INTERNAL PARAMETERS-1'!$B$5:$J$44,4, FALSE))</f>
        <v>16.395665874301823</v>
      </c>
      <c r="CE95" s="44">
        <f>$F95*'[1]INTERNAL PARAMETERS-2'!AP95*(1-VLOOKUP(AQ$4,'[1]INTERNAL PARAMETERS-1'!$B$5:$J$44,4, FALSE))</f>
        <v>2.1983018134145733</v>
      </c>
      <c r="CF95" s="44">
        <f>$F95*'[1]INTERNAL PARAMETERS-2'!AQ95*(1-VLOOKUP(AR$4,'[1]INTERNAL PARAMETERS-1'!$B$5:$J$44,4, FALSE))</f>
        <v>2.1983018134145733</v>
      </c>
      <c r="CG95" s="44">
        <f>$F95*'[1]INTERNAL PARAMETERS-2'!AR95*(1-VLOOKUP(AS$4,'[1]INTERNAL PARAMETERS-1'!$B$5:$J$44,4, FALSE))</f>
        <v>9.1597726307478408E-2</v>
      </c>
      <c r="CH95" s="43">
        <f>$F95*'[1]INTERNAL PARAMETERS-2'!AS95*(1-VLOOKUP(AT$4,'[1]INTERNAL PARAMETERS-1'!$B$5:$J$44,4, FALSE))</f>
        <v>0</v>
      </c>
      <c r="CI95" s="42">
        <f t="shared" si="1"/>
        <v>218.08986815958008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'S Opt'!X96</f>
        <v>471.92446737148322</v>
      </c>
      <c r="G96" s="45">
        <f>$F96*'[1]INTERNAL PARAMETERS-2'!F96*VLOOKUP(G$4,'[1]INTERNAL PARAMETERS-1'!$B$5:$J$44,4, FALSE)</f>
        <v>0.71954323540130039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4.7533766108174751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0.14391100670259696</v>
      </c>
      <c r="N96" s="44">
        <f>$F96*'[1]INTERNAL PARAMETERS-2'!M96*VLOOKUP(N$4,'[1]INTERNAL PARAMETERS-1'!$B$5:$J$44,4, FALSE)</f>
        <v>1.4802241266233733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0.61675808640779139</v>
      </c>
      <c r="S96" s="44">
        <f>$F96*'[1]INTERNAL PARAMETERS-2'!R96*VLOOKUP(S$4,'[1]INTERNAL PARAMETERS-1'!$B$5:$J$44,4, FALSE)</f>
        <v>3.6808197160882834</v>
      </c>
      <c r="T96" s="44">
        <f>$F96*'[1]INTERNAL PARAMETERS-2'!S96*VLOOKUP(T$4,'[1]INTERNAL PARAMETERS-1'!$B$5:$J$44,4, FALSE)</f>
        <v>0.15419188122428473</v>
      </c>
      <c r="U96" s="44">
        <f>$F96*'[1]INTERNAL PARAMETERS-2'!T96*VLOOKUP(U$4,'[1]INTERNAL PARAMETERS-1'!$B$5:$J$44,4, FALSE)</f>
        <v>0.28781729416052015</v>
      </c>
      <c r="V96" s="44">
        <f>$F96*'[1]INTERNAL PARAMETERS-2'!U96*VLOOKUP(V$4,'[1]INTERNAL PARAMETERS-1'!$B$5:$J$44,4, FALSE)</f>
        <v>3.2225763390258995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0.10278514899350905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0.10278514899350905</v>
      </c>
      <c r="AI96" s="44">
        <f>$F96*'[1]INTERNAL PARAMETERS-2'!AH96*VLOOKUP(AI$4,'[1]INTERNAL PARAMETERS-1'!$B$5:$J$44,4, FALSE)</f>
        <v>0.61675808640779139</v>
      </c>
      <c r="AJ96" s="44">
        <f>$F96*'[1]INTERNAL PARAMETERS-2'!AI96*VLOOKUP(AJ$4,'[1]INTERNAL PARAMETERS-1'!$B$5:$J$44,4, FALSE)</f>
        <v>0.10278514899350905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90.314155605532008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2.7343091273493418</v>
      </c>
      <c r="BB96" s="44">
        <f>$F96*'[1]INTERNAL PARAMETERS-2'!M96*(1-VLOOKUP(N$4,'[1]INTERNAL PARAMETERS-1'!$B$5:$J$44,4, FALSE))</f>
        <v>28.124258405844092</v>
      </c>
      <c r="BC96" s="44">
        <f>$F96*'[1]INTERNAL PARAMETERS-2'!N96*(1-VLOOKUP(O$4,'[1]INTERNAL PARAMETERS-1'!$B$5:$J$44,4, FALSE))</f>
        <v>4.8312795422688222</v>
      </c>
      <c r="BD96" s="44">
        <f>$F96*'[1]INTERNAL PARAMETERS-2'!O96*(1-VLOOKUP(P$4,'[1]INTERNAL PARAMETERS-1'!$B$5:$J$44,4, FALSE))</f>
        <v>17.988864039712936</v>
      </c>
      <c r="BE96" s="44">
        <f>$F96*'[1]INTERNAL PARAMETERS-2'!P96*(1-VLOOKUP(Q$4,'[1]INTERNAL PARAMETERS-1'!$B$5:$J$44,4, FALSE))</f>
        <v>5.2424673306895961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69.935574605677388</v>
      </c>
      <c r="BH96" s="44">
        <f>$F96*'[1]INTERNAL PARAMETERS-2'!S96*(1-VLOOKUP(T$4,'[1]INTERNAL PARAMETERS-1'!$B$5:$J$44,4, FALSE))</f>
        <v>1.3877269310185625</v>
      </c>
      <c r="BI96" s="44">
        <f>$F96*'[1]INTERNAL PARAMETERS-2'!T96*(1-VLOOKUP(U$4,'[1]INTERNAL PARAMETERS-1'!$B$5:$J$44,4, FALSE))</f>
        <v>1.1512691766420806</v>
      </c>
      <c r="BJ96" s="44">
        <f>$F96*'[1]INTERNAL PARAMETERS-2'!U96*(1-VLOOKUP(V$4,'[1]INTERNAL PARAMETERS-1'!$B$5:$J$44,4, FALSE))</f>
        <v>18.261265921146766</v>
      </c>
      <c r="BK96" s="44">
        <f>$F96*'[1]INTERNAL PARAMETERS-2'!V96*(1-VLOOKUP(W$4,'[1]INTERNAL PARAMETERS-1'!$B$5:$J$44,4, FALSE))</f>
        <v>10.382149512385682</v>
      </c>
      <c r="BL96" s="44">
        <f>$F96*'[1]INTERNAL PARAMETERS-2'!W96*(1-VLOOKUP(X$4,'[1]INTERNAL PARAMETERS-1'!$B$5:$J$44,4, FALSE))</f>
        <v>1.7474891102298651</v>
      </c>
      <c r="BM96" s="44">
        <f>$F96*'[1]INTERNAL PARAMETERS-2'!X96*(1-VLOOKUP(Y$4,'[1]INTERNAL PARAMETERS-1'!$B$5:$J$44,4, FALSE))</f>
        <v>0.20557029798701809</v>
      </c>
      <c r="BN96" s="44">
        <f>$F96*'[1]INTERNAL PARAMETERS-2'!Y96*(1-VLOOKUP(Z$4,'[1]INTERNAL PARAMETERS-1'!$B$5:$J$44,4, FALSE))</f>
        <v>49.752023470831034</v>
      </c>
      <c r="BO96" s="44">
        <f>$F96*'[1]INTERNAL PARAMETERS-2'!Z96*(1-VLOOKUP(AA$4,'[1]INTERNAL PARAMETERS-1'!$B$5:$J$44,4, FALSE))</f>
        <v>48.621292447008962</v>
      </c>
      <c r="BP96" s="44">
        <f>$F96*'[1]INTERNAL PARAMETERS-2'!AA96*(1-VLOOKUP(AB$4,'[1]INTERNAL PARAMETERS-1'!$B$5:$J$44,4, FALSE))</f>
        <v>4.6257092442818042</v>
      </c>
      <c r="BQ96" s="44">
        <f>$F96*'[1]INTERNAL PARAMETERS-2'!AB96*(1-VLOOKUP(AC$4,'[1]INTERNAL PARAMETERS-1'!$B$5:$J$44,4, FALSE))</f>
        <v>52.733028753876482</v>
      </c>
      <c r="BR96" s="44">
        <f>$F96*'[1]INTERNAL PARAMETERS-2'!AC96*(1-VLOOKUP(AD$4,'[1]INTERNAL PARAMETERS-1'!$B$5:$J$44,4, FALSE))</f>
        <v>2.7754349850584301</v>
      </c>
      <c r="BS96" s="44">
        <f>$F96*'[1]INTERNAL PARAMETERS-2'!AD96*(1-VLOOKUP(AE$4,'[1]INTERNAL PARAMETERS-1'!$B$5:$J$44,4, FALSE))</f>
        <v>0.82232838439480949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0.20557029798701809</v>
      </c>
      <c r="CA96" s="44">
        <f>$F96*'[1]INTERNAL PARAMETERS-2'!AL96*(1-VLOOKUP(AM$4,'[1]INTERNAL PARAMETERS-1'!$B$5:$J$44,4, FALSE))</f>
        <v>0.30840263942726426</v>
      </c>
      <c r="CB96" s="44">
        <f>$F96*'[1]INTERNAL PARAMETERS-2'!AM96*(1-VLOOKUP(AN$4,'[1]INTERNAL PARAMETERS-1'!$B$5:$J$44,4, FALSE))</f>
        <v>1.1307310238220738</v>
      </c>
      <c r="CC96" s="44">
        <f>$F96*'[1]INTERNAL PARAMETERS-2'!AN96*(1-VLOOKUP(AO$4,'[1]INTERNAL PARAMETERS-1'!$B$5:$J$44,4, FALSE))</f>
        <v>2.9810052830454481</v>
      </c>
      <c r="CD96" s="44">
        <f>$F96*'[1]INTERNAL PARAMETERS-2'!AO96*(1-VLOOKUP(AP$4,'[1]INTERNAL PARAMETERS-1'!$B$5:$J$44,4, FALSE))</f>
        <v>35.463707949564849</v>
      </c>
      <c r="CE96" s="44">
        <f>$F96*'[1]INTERNAL PARAMETERS-2'!AP96*(1-VLOOKUP(AQ$4,'[1]INTERNAL PARAMETERS-1'!$B$5:$J$44,4, FALSE))</f>
        <v>3.4949782204597302</v>
      </c>
      <c r="CF96" s="44">
        <f>$F96*'[1]INTERNAL PARAMETERS-2'!AQ96*(1-VLOOKUP(AR$4,'[1]INTERNAL PARAMETERS-1'!$B$5:$J$44,4, FALSE))</f>
        <v>0.71954323540130039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471.92446737148333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'S Opt'!X97</f>
        <v>709.13449908701807</v>
      </c>
      <c r="G97" s="45">
        <f>$F97*'[1]INTERNAL PARAMETERS-2'!F97*VLOOKUP(G$4,'[1]INTERNAL PARAMETERS-1'!$B$5:$J$44,4, FALSE)</f>
        <v>2.1439263310897818</v>
      </c>
      <c r="H97" s="44">
        <f>$F97*'[1]INTERNAL PARAMETERS-2'!G97*VLOOKUP(H$4,'[1]INTERNAL PARAMETERS-1'!$B$5:$J$44,4, FALSE)</f>
        <v>2.1439263310897818</v>
      </c>
      <c r="I97" s="44">
        <f>$F97*'[1]INTERNAL PARAMETERS-2'!H97*VLOOKUP(I$4,'[1]INTERNAL PARAMETERS-1'!$B$5:$J$44,4, FALSE)</f>
        <v>8.6522670305530571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0.31528474396658368</v>
      </c>
      <c r="N97" s="44">
        <f>$F97*'[1]INTERNAL PARAMETERS-2'!M97*VLOOKUP(N$4,'[1]INTERNAL PARAMETERS-1'!$B$5:$J$44,4, FALSE)</f>
        <v>1.7908057159244102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0.50447828265050465</v>
      </c>
      <c r="S97" s="44">
        <f>$F97*'[1]INTERNAL PARAMETERS-2'!R97*VLOOKUP(S$4,'[1]INTERNAL PARAMETERS-1'!$B$5:$J$44,4, FALSE)</f>
        <v>5.8192250672854833</v>
      </c>
      <c r="T97" s="44">
        <f>$F97*'[1]INTERNAL PARAMETERS-2'!S97*VLOOKUP(T$4,'[1]INTERNAL PARAMETERS-1'!$B$5:$J$44,4, FALSE)</f>
        <v>0.10088856518511008</v>
      </c>
      <c r="U97" s="44">
        <f>$F97*'[1]INTERNAL PARAMETERS-2'!T97*VLOOKUP(U$4,'[1]INTERNAL PARAMETERS-1'!$B$5:$J$44,4, FALSE)</f>
        <v>0.35312061516537152</v>
      </c>
      <c r="V97" s="44">
        <f>$F97*'[1]INTERNAL PARAMETERS-2'!U97*VLOOKUP(V$4,'[1]INTERNAL PARAMETERS-1'!$B$5:$J$44,4, FALSE)</f>
        <v>3.6320628057863664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0.12608411393767183</v>
      </c>
      <c r="AG97" s="44">
        <f>$F97*'[1]INTERNAL PARAMETERS-2'!AF97*VLOOKUP(AG$4,'[1]INTERNAL PARAMETERS-1'!$B$5:$J$44,4, FALSE)</f>
        <v>0.25223914132525233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0.12608411393767183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164.39307358050806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5.9904101353650896</v>
      </c>
      <c r="BB97" s="44">
        <f>$F97*'[1]INTERNAL PARAMETERS-2'!M97*(1-VLOOKUP(N$4,'[1]INTERNAL PARAMETERS-1'!$B$5:$J$44,4, FALSE))</f>
        <v>34.02530860256379</v>
      </c>
      <c r="BC97" s="44">
        <f>$F97*'[1]INTERNAL PARAMETERS-2'!N97*(1-VLOOKUP(O$4,'[1]INTERNAL PARAMETERS-1'!$B$5:$J$44,4, FALSE))</f>
        <v>9.8368301175354791</v>
      </c>
      <c r="BD97" s="44">
        <f>$F97*'[1]INTERNAL PARAMETERS-2'!O97*(1-VLOOKUP(P$4,'[1]INTERNAL PARAMETERS-1'!$B$5:$J$44,4, FALSE))</f>
        <v>28.123210532042506</v>
      </c>
      <c r="BE97" s="44">
        <f>$F97*'[1]INTERNAL PARAMETERS-2'!P97*(1-VLOOKUP(Q$4,'[1]INTERNAL PARAMETERS-1'!$B$5:$J$44,4, FALSE))</f>
        <v>14.250766893652715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110.56527627842418</v>
      </c>
      <c r="BH97" s="44">
        <f>$F97*'[1]INTERNAL PARAMETERS-2'!S97*(1-VLOOKUP(T$4,'[1]INTERNAL PARAMETERS-1'!$B$5:$J$44,4, FALSE))</f>
        <v>0.90799708666599066</v>
      </c>
      <c r="BI97" s="44">
        <f>$F97*'[1]INTERNAL PARAMETERS-2'!T97*(1-VLOOKUP(U$4,'[1]INTERNAL PARAMETERS-1'!$B$5:$J$44,4, FALSE))</f>
        <v>1.4124824606614861</v>
      </c>
      <c r="BJ97" s="44">
        <f>$F97*'[1]INTERNAL PARAMETERS-2'!U97*(1-VLOOKUP(V$4,'[1]INTERNAL PARAMETERS-1'!$B$5:$J$44,4, FALSE))</f>
        <v>20.581689232789408</v>
      </c>
      <c r="BK97" s="44">
        <f>$F97*'[1]INTERNAL PARAMETERS-2'!V97*(1-VLOOKUP(W$4,'[1]INTERNAL PARAMETERS-1'!$B$5:$J$44,4, FALSE))</f>
        <v>13.746359524452121</v>
      </c>
      <c r="BL97" s="44">
        <f>$F97*'[1]INTERNAL PARAMETERS-2'!W97*(1-VLOOKUP(X$4,'[1]INTERNAL PARAMETERS-1'!$B$5:$J$44,4, FALSE))</f>
        <v>9.2062677209473041</v>
      </c>
      <c r="BM97" s="44">
        <f>$F97*'[1]INTERNAL PARAMETERS-2'!X97*(1-VLOOKUP(Y$4,'[1]INTERNAL PARAMETERS-1'!$B$5:$J$44,4, FALSE))</f>
        <v>1.0088856518511007</v>
      </c>
      <c r="BN97" s="44">
        <f>$F97*'[1]INTERNAL PARAMETERS-2'!Y97*(1-VLOOKUP(Z$4,'[1]INTERNAL PARAMETERS-1'!$B$5:$J$44,4, FALSE))</f>
        <v>47.040224256587614</v>
      </c>
      <c r="BO97" s="44">
        <f>$F97*'[1]INTERNAL PARAMETERS-2'!Z97*(1-VLOOKUP(AA$4,'[1]INTERNAL PARAMETERS-1'!$B$5:$J$44,4, FALSE))</f>
        <v>68.353332540097853</v>
      </c>
      <c r="BP97" s="44">
        <f>$F97*'[1]INTERNAL PARAMETERS-2'!AA97*(1-VLOOKUP(AB$4,'[1]INTERNAL PARAMETERS-1'!$B$5:$J$44,4, FALSE))</f>
        <v>10.089069258860732</v>
      </c>
      <c r="BQ97" s="44">
        <f>$F97*'[1]INTERNAL PARAMETERS-2'!AB97*(1-VLOOKUP(AC$4,'[1]INTERNAL PARAMETERS-1'!$B$5:$J$44,4, FALSE))</f>
        <v>80.081849847397862</v>
      </c>
      <c r="BR97" s="44">
        <f>$F97*'[1]INTERNAL PARAMETERS-2'!AC97*(1-VLOOKUP(AD$4,'[1]INTERNAL PARAMETERS-1'!$B$5:$J$44,4, FALSE))</f>
        <v>6.4317789932693454</v>
      </c>
      <c r="BS97" s="44">
        <f>$F97*'[1]INTERNAL PARAMETERS-2'!AD97*(1-VLOOKUP(AE$4,'[1]INTERNAL PARAMETERS-1'!$B$5:$J$44,4, FALSE))</f>
        <v>1.3872798205639334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2.01784221715211</v>
      </c>
      <c r="CA97" s="44">
        <f>$F97*'[1]INTERNAL PARAMETERS-2'!AL97*(1-VLOOKUP(AM$4,'[1]INTERNAL PARAMETERS-1'!$B$5:$J$44,4, FALSE))</f>
        <v>1.0088856518511007</v>
      </c>
      <c r="CB97" s="44">
        <f>$F97*'[1]INTERNAL PARAMETERS-2'!AM97*(1-VLOOKUP(AN$4,'[1]INTERNAL PARAMETERS-1'!$B$5:$J$44,4, FALSE))</f>
        <v>3.1528119829408827</v>
      </c>
      <c r="CC97" s="44">
        <f>$F97*'[1]INTERNAL PARAMETERS-2'!AN97*(1-VLOOKUP(AO$4,'[1]INTERNAL PARAMETERS-1'!$B$5:$J$44,4, FALSE))</f>
        <v>8.7017894382967995</v>
      </c>
      <c r="CD97" s="44">
        <f>$F97*'[1]INTERNAL PARAMETERS-2'!AO97*(1-VLOOKUP(AP$4,'[1]INTERNAL PARAMETERS-1'!$B$5:$J$44,4, FALSE))</f>
        <v>33.798343014786006</v>
      </c>
      <c r="CE97" s="44">
        <f>$F97*'[1]INTERNAL PARAMETERS-2'!AP97*(1-VLOOKUP(AQ$4,'[1]INTERNAL PARAMETERS-1'!$B$5:$J$44,4, FALSE))</f>
        <v>4.7923309448300682</v>
      </c>
      <c r="CF97" s="44">
        <f>$F97*'[1]INTERNAL PARAMETERS-2'!AQ97*(1-VLOOKUP(AR$4,'[1]INTERNAL PARAMETERS-1'!$B$5:$J$44,4, FALSE))</f>
        <v>2.2700104450274536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709.13449908701784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'S Opt'!X98</f>
        <v>1442.6494378029049</v>
      </c>
      <c r="G98" s="45">
        <f>$F98*'[1]INTERNAL PARAMETERS-2'!F98*VLOOKUP(G$4,'[1]INTERNAL PARAMETERS-1'!$B$5:$J$44,4, FALSE)</f>
        <v>6.7490025999295504</v>
      </c>
      <c r="H98" s="44">
        <f>$F98*'[1]INTERNAL PARAMETERS-2'!G98*VLOOKUP(H$4,'[1]INTERNAL PARAMETERS-1'!$B$5:$J$44,4, FALSE)</f>
        <v>7.2961995316881918</v>
      </c>
      <c r="I98" s="44">
        <f>$F98*'[1]INTERNAL PARAMETERS-2'!H98*VLOOKUP(I$4,'[1]INTERNAL PARAMETERS-1'!$B$5:$J$44,4, FALSE)</f>
        <v>19.570087830582771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0.18235088893828719</v>
      </c>
      <c r="M98" s="44">
        <f>$F98*'[1]INTERNAL PARAMETERS-2'!L98*VLOOKUP(M$4,'[1]INTERNAL PARAMETERS-1'!$B$5:$J$44,4, FALSE)</f>
        <v>0.54721857150020881</v>
      </c>
      <c r="N98" s="44">
        <f>$F98*'[1]INTERNAL PARAMETERS-2'!M98*VLOOKUP(N$4,'[1]INTERNAL PARAMETERS-1'!$B$5:$J$44,4, FALSE)</f>
        <v>4.0402912287580044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1.2768890173993512</v>
      </c>
      <c r="S98" s="44">
        <f>$F98*'[1]INTERNAL PARAMETERS-2'!R98*VLOOKUP(S$4,'[1]INTERNAL PARAMETERS-1'!$B$5:$J$44,4, FALSE)</f>
        <v>8.9855780895913391</v>
      </c>
      <c r="T98" s="44">
        <f>$F98*'[1]INTERNAL PARAMETERS-2'!S98*VLOOKUP(T$4,'[1]INTERNAL PARAMETERS-1'!$B$5:$J$44,4, FALSE)</f>
        <v>0.20064368380962805</v>
      </c>
      <c r="U98" s="44">
        <f>$F98*'[1]INTERNAL PARAMETERS-2'!T98*VLOOKUP(U$4,'[1]INTERNAL PARAMETERS-1'!$B$5:$J$44,4, FALSE)</f>
        <v>0.5836959625350554</v>
      </c>
      <c r="V98" s="44">
        <f>$F98*'[1]INTERNAL PARAMETERS-2'!U98*VLOOKUP(V$4,'[1]INTERNAL PARAMETERS-1'!$B$5:$J$44,4, FALSE)</f>
        <v>6.9770421965630547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0.54719693175864181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371.83166878107261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10.397152858503967</v>
      </c>
      <c r="BB98" s="44">
        <f>$F98*'[1]INTERNAL PARAMETERS-2'!M98*(1-VLOOKUP(N$4,'[1]INTERNAL PARAMETERS-1'!$B$5:$J$44,4, FALSE))</f>
        <v>76.76553334640208</v>
      </c>
      <c r="BC98" s="44">
        <f>$F98*'[1]INTERNAL PARAMETERS-2'!N98*(1-VLOOKUP(O$4,'[1]INTERNAL PARAMETERS-1'!$B$5:$J$44,4, FALSE))</f>
        <v>31.191379229792826</v>
      </c>
      <c r="BD98" s="44">
        <f>$F98*'[1]INTERNAL PARAMETERS-2'!O98*(1-VLOOKUP(P$4,'[1]INTERNAL PARAMETERS-1'!$B$5:$J$44,4, FALSE))</f>
        <v>64.024493519805361</v>
      </c>
      <c r="BE98" s="44">
        <f>$F98*'[1]INTERNAL PARAMETERS-2'!P98*(1-VLOOKUP(Q$4,'[1]INTERNAL PARAMETERS-1'!$B$5:$J$44,4, FALSE))</f>
        <v>53.080122089801179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170.72598370223542</v>
      </c>
      <c r="BH98" s="44">
        <f>$F98*'[1]INTERNAL PARAMETERS-2'!S98*(1-VLOOKUP(T$4,'[1]INTERNAL PARAMETERS-1'!$B$5:$J$44,4, FALSE))</f>
        <v>1.8057931542866523</v>
      </c>
      <c r="BI98" s="44">
        <f>$F98*'[1]INTERNAL PARAMETERS-2'!T98*(1-VLOOKUP(U$4,'[1]INTERNAL PARAMETERS-1'!$B$5:$J$44,4, FALSE))</f>
        <v>2.3347838501402216</v>
      </c>
      <c r="BJ98" s="44">
        <f>$F98*'[1]INTERNAL PARAMETERS-2'!U98*(1-VLOOKUP(V$4,'[1]INTERNAL PARAMETERS-1'!$B$5:$J$44,4, FALSE))</f>
        <v>39.536572447190643</v>
      </c>
      <c r="BK98" s="44">
        <f>$F98*'[1]INTERNAL PARAMETERS-2'!V98*(1-VLOOKUP(W$4,'[1]INTERNAL PARAMETERS-1'!$B$5:$J$44,4, FALSE))</f>
        <v>41.22370768521801</v>
      </c>
      <c r="BL98" s="44">
        <f>$F98*'[1]INTERNAL PARAMETERS-2'!W98*(1-VLOOKUP(X$4,'[1]INTERNAL PARAMETERS-1'!$B$5:$J$44,4, FALSE))</f>
        <v>51.438531294525262</v>
      </c>
      <c r="BM98" s="44">
        <f>$F98*'[1]INTERNAL PARAMETERS-2'!X98*(1-VLOOKUP(Y$4,'[1]INTERNAL PARAMETERS-1'!$B$5:$J$44,4, FALSE))</f>
        <v>8.0258916173289006</v>
      </c>
      <c r="BN98" s="44">
        <f>$F98*'[1]INTERNAL PARAMETERS-2'!Y98*(1-VLOOKUP(Z$4,'[1]INTERNAL PARAMETERS-1'!$B$5:$J$44,4, FALSE))</f>
        <v>58.552379937275163</v>
      </c>
      <c r="BO98" s="44">
        <f>$F98*'[1]INTERNAL PARAMETERS-2'!Z98*(1-VLOOKUP(AA$4,'[1]INTERNAL PARAMETERS-1'!$B$5:$J$44,4, FALSE))</f>
        <v>53.809814175441893</v>
      </c>
      <c r="BP98" s="44">
        <f>$F98*'[1]INTERNAL PARAMETERS-2'!AA98*(1-VLOOKUP(AB$4,'[1]INTERNAL PARAMETERS-1'!$B$5:$J$44,4, FALSE))</f>
        <v>22.071093748946641</v>
      </c>
      <c r="BQ98" s="44">
        <f>$F98*'[1]INTERNAL PARAMETERS-2'!AB98*(1-VLOOKUP(AC$4,'[1]INTERNAL PARAMETERS-1'!$B$5:$J$44,4, FALSE))</f>
        <v>176.38668763252241</v>
      </c>
      <c r="BR98" s="44">
        <f>$F98*'[1]INTERNAL PARAMETERS-2'!AC98*(1-VLOOKUP(AD$4,'[1]INTERNAL PARAMETERS-1'!$B$5:$J$44,4, FALSE))</f>
        <v>15.686937191837448</v>
      </c>
      <c r="BS98" s="44">
        <f>$F98*'[1]INTERNAL PARAMETERS-2'!AD98*(1-VLOOKUP(AE$4,'[1]INTERNAL PARAMETERS-1'!$B$5:$J$44,4, FALSE))</f>
        <v>3.4656767444339183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8.7554394380258298</v>
      </c>
      <c r="CA98" s="44">
        <f>$F98*'[1]INTERNAL PARAMETERS-2'!AL98*(1-VLOOKUP(AM$4,'[1]INTERNAL PARAMETERS-1'!$B$5:$J$44,4, FALSE))</f>
        <v>3.8305227872542731</v>
      </c>
      <c r="CB98" s="44">
        <f>$F98*'[1]INTERNAL PARAMETERS-2'!AM98*(1-VLOOKUP(AN$4,'[1]INTERNAL PARAMETERS-1'!$B$5:$J$44,4, FALSE))</f>
        <v>10.944371430004177</v>
      </c>
      <c r="CC98" s="44">
        <f>$F98*'[1]INTERNAL PARAMETERS-2'!AN98*(1-VLOOKUP(AO$4,'[1]INTERNAL PARAMETERS-1'!$B$5:$J$44,4, FALSE))</f>
        <v>21.341545928249715</v>
      </c>
      <c r="CD98" s="44">
        <f>$F98*'[1]INTERNAL PARAMETERS-2'!AO98*(1-VLOOKUP(AP$4,'[1]INTERNAL PARAMETERS-1'!$B$5:$J$44,4, FALSE))</f>
        <v>72.597582068892905</v>
      </c>
      <c r="CE98" s="44">
        <f>$F98*'[1]INTERNAL PARAMETERS-2'!AP98*(1-VLOOKUP(AQ$4,'[1]INTERNAL PARAMETERS-1'!$B$5:$J$44,4, FALSE))</f>
        <v>7.6610455745085462</v>
      </c>
      <c r="CF98" s="44">
        <f>$F98*'[1]INTERNAL PARAMETERS-2'!AQ98*(1-VLOOKUP(AR$4,'[1]INTERNAL PARAMETERS-1'!$B$5:$J$44,4, FALSE))</f>
        <v>7.6610455745085462</v>
      </c>
      <c r="CG98" s="44">
        <f>$F98*'[1]INTERNAL PARAMETERS-2'!AR98*(1-VLOOKUP(AS$4,'[1]INTERNAL PARAMETERS-1'!$B$5:$J$44,4, FALSE))</f>
        <v>0.54719693175864181</v>
      </c>
      <c r="CH98" s="43">
        <f>$F98*'[1]INTERNAL PARAMETERS-2'!AS98*(1-VLOOKUP(AT$4,'[1]INTERNAL PARAMETERS-1'!$B$5:$J$44,4, FALSE))</f>
        <v>0</v>
      </c>
      <c r="CI98" s="42">
        <f t="shared" si="1"/>
        <v>1442.6491492730172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'S Opt'!X99</f>
        <v>1709.3014151549341</v>
      </c>
      <c r="G99" s="45">
        <f>$F99*'[1]INTERNAL PARAMETERS-2'!F99*VLOOKUP(G$4,'[1]INTERNAL PARAMETERS-1'!$B$5:$J$44,4, FALSE)</f>
        <v>7.9357736801398122</v>
      </c>
      <c r="H99" s="44">
        <f>$F99*'[1]INTERNAL PARAMETERS-2'!G99*VLOOKUP(H$4,'[1]INTERNAL PARAMETERS-1'!$B$5:$J$44,4, FALSE)</f>
        <v>14.45436555697467</v>
      </c>
      <c r="I99" s="44">
        <f>$F99*'[1]INTERNAL PARAMETERS-2'!H99*VLOOKUP(I$4,'[1]INTERNAL PARAMETERS-1'!$B$5:$J$44,4, FALSE)</f>
        <v>20.669624804676133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0.70854816911709906</v>
      </c>
      <c r="N99" s="44">
        <f>$F99*'[1]INTERNAL PARAMETERS-2'!M99*VLOOKUP(N$4,'[1]INTERNAL PARAMETERS-1'!$B$5:$J$44,4, FALSE)</f>
        <v>3.854500330695604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2.5507905018357082</v>
      </c>
      <c r="S99" s="44">
        <f>$F99*'[1]INTERNAL PARAMETERS-2'!R99*VLOOKUP(S$4,'[1]INTERNAL PARAMETERS-1'!$B$5:$J$44,4, FALSE)</f>
        <v>8.9193484469553415</v>
      </c>
      <c r="T99" s="44">
        <f>$F99*'[1]INTERNAL PARAMETERS-2'!S99*VLOOKUP(T$4,'[1]INTERNAL PARAMETERS-1'!$B$5:$J$44,4, FALSE)</f>
        <v>0.51015810036714171</v>
      </c>
      <c r="U99" s="44">
        <f>$F99*'[1]INTERNAL PARAMETERS-2'!T99*VLOOKUP(U$4,'[1]INTERNAL PARAMETERS-1'!$B$5:$J$44,4, FALSE)</f>
        <v>0.96363576580774579</v>
      </c>
      <c r="V99" s="44">
        <f>$F99*'[1]INTERNAL PARAMETERS-2'!U99*VLOOKUP(V$4,'[1]INTERNAL PARAMETERS-1'!$B$5:$J$44,4, FALSE)</f>
        <v>6.0368252729734388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0.85020652389806417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0.28340217463268808</v>
      </c>
      <c r="AJ99" s="44">
        <f>$F99*'[1]INTERNAL PARAMETERS-2'!AI99*VLOOKUP(AJ$4,'[1]INTERNAL PARAMETERS-1'!$B$5:$J$44,4, FALSE)</f>
        <v>1.4170108731634403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392.72287128884648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13.462415213224881</v>
      </c>
      <c r="BB99" s="44">
        <f>$F99*'[1]INTERNAL PARAMETERS-2'!M99*(1-VLOOKUP(N$4,'[1]INTERNAL PARAMETERS-1'!$B$5:$J$44,4, FALSE))</f>
        <v>73.23550628321648</v>
      </c>
      <c r="BC99" s="44">
        <f>$F99*'[1]INTERNAL PARAMETERS-2'!N99*(1-VLOOKUP(O$4,'[1]INTERNAL PARAMETERS-1'!$B$5:$J$44,4, FALSE))</f>
        <v>56.683853529367923</v>
      </c>
      <c r="BD99" s="44">
        <f>$F99*'[1]INTERNAL PARAMETERS-2'!O99*(1-VLOOKUP(P$4,'[1]INTERNAL PARAMETERS-1'!$B$5:$J$44,4, FALSE))</f>
        <v>62.919043231570086</v>
      </c>
      <c r="BE99" s="44">
        <f>$F99*'[1]INTERNAL PARAMETERS-2'!P99*(1-VLOOKUP(Q$4,'[1]INTERNAL PARAMETERS-1'!$B$5:$J$44,4, FALSE))</f>
        <v>83.04179414148156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169.46762049215147</v>
      </c>
      <c r="BH99" s="44">
        <f>$F99*'[1]INTERNAL PARAMETERS-2'!S99*(1-VLOOKUP(T$4,'[1]INTERNAL PARAMETERS-1'!$B$5:$J$44,4, FALSE))</f>
        <v>4.5914229033042746</v>
      </c>
      <c r="BI99" s="44">
        <f>$F99*'[1]INTERNAL PARAMETERS-2'!T99*(1-VLOOKUP(U$4,'[1]INTERNAL PARAMETERS-1'!$B$5:$J$44,4, FALSE))</f>
        <v>3.8545430632309832</v>
      </c>
      <c r="BJ99" s="44">
        <f>$F99*'[1]INTERNAL PARAMETERS-2'!U99*(1-VLOOKUP(V$4,'[1]INTERNAL PARAMETERS-1'!$B$5:$J$44,4, FALSE))</f>
        <v>34.208676546849489</v>
      </c>
      <c r="BK99" s="44">
        <f>$F99*'[1]INTERNAL PARAMETERS-2'!V99*(1-VLOOKUP(W$4,'[1]INTERNAL PARAMETERS-1'!$B$5:$J$44,4, FALSE))</f>
        <v>45.063680648861656</v>
      </c>
      <c r="BL99" s="44">
        <f>$F99*'[1]INTERNAL PARAMETERS-2'!W99*(1-VLOOKUP(X$4,'[1]INTERNAL PARAMETERS-1'!$B$5:$J$44,4, FALSE))</f>
        <v>86.726364271989539</v>
      </c>
      <c r="BM99" s="44">
        <f>$F99*'[1]INTERNAL PARAMETERS-2'!X99*(1-VLOOKUP(Y$4,'[1]INTERNAL PARAMETERS-1'!$B$5:$J$44,4, FALSE))</f>
        <v>22.106737062481795</v>
      </c>
      <c r="BN99" s="44">
        <f>$F99*'[1]INTERNAL PARAMETERS-2'!Y99*(1-VLOOKUP(Z$4,'[1]INTERNAL PARAMETERS-1'!$B$5:$J$44,4, FALSE))</f>
        <v>75.389593566115948</v>
      </c>
      <c r="BO99" s="44">
        <f>$F99*'[1]INTERNAL PARAMETERS-2'!Z99*(1-VLOOKUP(AA$4,'[1]INTERNAL PARAMETERS-1'!$B$5:$J$44,4, FALSE))</f>
        <v>70.288012562444536</v>
      </c>
      <c r="BP99" s="44">
        <f>$F99*'[1]INTERNAL PARAMETERS-2'!AA99*(1-VLOOKUP(AB$4,'[1]INTERNAL PARAMETERS-1'!$B$5:$J$44,4, FALSE))</f>
        <v>24.657527564317505</v>
      </c>
      <c r="BQ99" s="44">
        <f>$F99*'[1]INTERNAL PARAMETERS-2'!AB99*(1-VLOOKUP(AC$4,'[1]INTERNAL PARAMETERS-1'!$B$5:$J$44,4, FALSE))</f>
        <v>228.71940027004203</v>
      </c>
      <c r="BR99" s="44">
        <f>$F99*'[1]INTERNAL PARAMETERS-2'!AC99*(1-VLOOKUP(AD$4,'[1]INTERNAL PARAMETERS-1'!$B$5:$J$44,4, FALSE))</f>
        <v>22.956943586379857</v>
      </c>
      <c r="BS99" s="44">
        <f>$F99*'[1]INTERNAL PARAMETERS-2'!AD99*(1-VLOOKUP(AE$4,'[1]INTERNAL PARAMETERS-1'!$B$5:$J$44,4, FALSE))</f>
        <v>7.6523715055071246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7.9357736801398122</v>
      </c>
      <c r="CA99" s="44">
        <f>$F99*'[1]INTERNAL PARAMETERS-2'!AL99*(1-VLOOKUP(AM$4,'[1]INTERNAL PARAMETERS-1'!$B$5:$J$44,4, FALSE))</f>
        <v>8.2191758547725016</v>
      </c>
      <c r="CB99" s="44">
        <f>$F99*'[1]INTERNAL PARAMETERS-2'!AM99*(1-VLOOKUP(AN$4,'[1]INTERNAL PARAMETERS-1'!$B$5:$J$44,4, FALSE))</f>
        <v>9.6361867279359412</v>
      </c>
      <c r="CC99" s="44">
        <f>$F99*'[1]INTERNAL PARAMETERS-2'!AN99*(1-VLOOKUP(AO$4,'[1]INTERNAL PARAMETERS-1'!$B$5:$J$44,4, FALSE))</f>
        <v>30.892717266519671</v>
      </c>
      <c r="CD99" s="44">
        <f>$F99*'[1]INTERNAL PARAMETERS-2'!AO99*(1-VLOOKUP(AP$4,'[1]INTERNAL PARAMETERS-1'!$B$5:$J$44,4, FALSE))</f>
        <v>89.843959123090613</v>
      </c>
      <c r="CE99" s="44">
        <f>$F99*'[1]INTERNAL PARAMETERS-2'!AP99*(1-VLOOKUP(AQ$4,'[1]INTERNAL PARAMETERS-1'!$B$5:$J$44,4, FALSE))</f>
        <v>12.470379404404337</v>
      </c>
      <c r="CF99" s="44">
        <f>$F99*'[1]INTERNAL PARAMETERS-2'!AQ99*(1-VLOOKUP(AR$4,'[1]INTERNAL PARAMETERS-1'!$B$5:$J$44,4, FALSE))</f>
        <v>3.1175948511010843</v>
      </c>
      <c r="CG99" s="44">
        <f>$F99*'[1]INTERNAL PARAMETERS-2'!AR99*(1-VLOOKUP(AS$4,'[1]INTERNAL PARAMETERS-1'!$B$5:$J$44,4, FALSE))</f>
        <v>0.28340217463268808</v>
      </c>
      <c r="CH99" s="43">
        <f>$F99*'[1]INTERNAL PARAMETERS-2'!AS99*(1-VLOOKUP(AT$4,'[1]INTERNAL PARAMETERS-1'!$B$5:$J$44,4, FALSE))</f>
        <v>0</v>
      </c>
      <c r="CI99" s="42">
        <f t="shared" si="1"/>
        <v>1709.3017570152172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'S Opt'!X100</f>
        <v>1204.6232992452287</v>
      </c>
      <c r="G100" s="45">
        <f>$F100*'[1]INTERNAL PARAMETERS-2'!F100*VLOOKUP(G$4,'[1]INTERNAL PARAMETERS-1'!$B$5:$J$44,4, FALSE)</f>
        <v>8.513193318095956</v>
      </c>
      <c r="H100" s="44">
        <f>$F100*'[1]INTERNAL PARAMETERS-2'!G100*VLOOKUP(H$4,'[1]INTERNAL PARAMETERS-1'!$B$5:$J$44,4, FALSE)</f>
        <v>7.0109076016072311</v>
      </c>
      <c r="I100" s="44">
        <f>$F100*'[1]INTERNAL PARAMETERS-2'!H100*VLOOKUP(I$4,'[1]INTERNAL PARAMETERS-1'!$B$5:$J$44,4, FALSE)</f>
        <v>14.550036496817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0.50076190549624167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0.61345441514063281</v>
      </c>
      <c r="N100" s="44">
        <f>$F100*'[1]INTERNAL PARAMETERS-2'!M100*VLOOKUP(N$4,'[1]INTERNAL PARAMETERS-1'!$B$5:$J$44,4, FALSE)</f>
        <v>2.4287795652877193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1.7527269004018078</v>
      </c>
      <c r="S100" s="44">
        <f>$F100*'[1]INTERNAL PARAMETERS-2'!R100*VLOOKUP(S$4,'[1]INTERNAL PARAMETERS-1'!$B$5:$J$44,4, FALSE)</f>
        <v>5.8692198466310694</v>
      </c>
      <c r="T100" s="44">
        <f>$F100*'[1]INTERNAL PARAMETERS-2'!S100*VLOOKUP(T$4,'[1]INTERNAL PARAMETERS-1'!$B$5:$J$44,4, FALSE)</f>
        <v>0.2754250711394291</v>
      </c>
      <c r="U100" s="44">
        <f>$F100*'[1]INTERNAL PARAMETERS-2'!T100*VLOOKUP(U$4,'[1]INTERNAL PARAMETERS-1'!$B$5:$J$44,4, FALSE)</f>
        <v>0.5508501422788582</v>
      </c>
      <c r="V100" s="44">
        <f>$F100*'[1]INTERNAL PARAMETERS-2'!U100*VLOOKUP(V$4,'[1]INTERNAL PARAMETERS-1'!$B$5:$J$44,4, FALSE)</f>
        <v>3.6056122050193604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0.50076190549624167</v>
      </c>
      <c r="AG100" s="44">
        <f>$F100*'[1]INTERNAL PARAMETERS-2'!AF100*VLOOKUP(AG$4,'[1]INTERNAL PARAMETERS-1'!$B$5:$J$44,4, FALSE)</f>
        <v>0.25044118391308307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0.50076190549624167</v>
      </c>
      <c r="AJ100" s="44">
        <f>$F100*'[1]INTERNAL PARAMETERS-2'!AI100*VLOOKUP(AJ$4,'[1]INTERNAL PARAMETERS-1'!$B$5:$J$44,4, FALSE)</f>
        <v>1.0015238109924833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276.45069343952298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11.655633887672021</v>
      </c>
      <c r="BB100" s="44">
        <f>$F100*'[1]INTERNAL PARAMETERS-2'!M100*(1-VLOOKUP(N$4,'[1]INTERNAL PARAMETERS-1'!$B$5:$J$44,4, FALSE))</f>
        <v>46.14681174046666</v>
      </c>
      <c r="BC100" s="44">
        <f>$F100*'[1]INTERNAL PARAMETERS-2'!N100*(1-VLOOKUP(O$4,'[1]INTERNAL PARAMETERS-1'!$B$5:$J$44,4, FALSE))</f>
        <v>52.581807012054234</v>
      </c>
      <c r="BD100" s="44">
        <f>$F100*'[1]INTERNAL PARAMETERS-2'!O100*(1-VLOOKUP(P$4,'[1]INTERNAL PARAMETERS-1'!$B$5:$J$44,4, FALSE))</f>
        <v>45.320458226533916</v>
      </c>
      <c r="BE100" s="44">
        <f>$F100*'[1]INTERNAL PARAMETERS-2'!P100*(1-VLOOKUP(Q$4,'[1]INTERNAL PARAMETERS-1'!$B$5:$J$44,4, FALSE))</f>
        <v>48.575591305754379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111.51517708599032</v>
      </c>
      <c r="BH100" s="44">
        <f>$F100*'[1]INTERNAL PARAMETERS-2'!S100*(1-VLOOKUP(T$4,'[1]INTERNAL PARAMETERS-1'!$B$5:$J$44,4, FALSE))</f>
        <v>2.4788256402548621</v>
      </c>
      <c r="BI100" s="44">
        <f>$F100*'[1]INTERNAL PARAMETERS-2'!T100*(1-VLOOKUP(U$4,'[1]INTERNAL PARAMETERS-1'!$B$5:$J$44,4, FALSE))</f>
        <v>2.2034005691154328</v>
      </c>
      <c r="BJ100" s="44">
        <f>$F100*'[1]INTERNAL PARAMETERS-2'!U100*(1-VLOOKUP(V$4,'[1]INTERNAL PARAMETERS-1'!$B$5:$J$44,4, FALSE))</f>
        <v>20.431802495109707</v>
      </c>
      <c r="BK100" s="44">
        <f>$F100*'[1]INTERNAL PARAMETERS-2'!V100*(1-VLOOKUP(W$4,'[1]INTERNAL PARAMETERS-1'!$B$5:$J$44,4, FALSE))</f>
        <v>32.04984611272878</v>
      </c>
      <c r="BL100" s="44">
        <f>$F100*'[1]INTERNAL PARAMETERS-2'!W100*(1-VLOOKUP(X$4,'[1]INTERNAL PARAMETERS-1'!$B$5:$J$44,4, FALSE))</f>
        <v>55.085616539535437</v>
      </c>
      <c r="BM100" s="44">
        <f>$F100*'[1]INTERNAL PARAMETERS-2'!X100*(1-VLOOKUP(Y$4,'[1]INTERNAL PARAMETERS-1'!$B$5:$J$44,4, FALSE))</f>
        <v>13.02029139222198</v>
      </c>
      <c r="BN100" s="44">
        <f>$F100*'[1]INTERNAL PARAMETERS-2'!Y100*(1-VLOOKUP(Z$4,'[1]INTERNAL PARAMETERS-1'!$B$5:$J$44,4, FALSE))</f>
        <v>55.586498907361609</v>
      </c>
      <c r="BO100" s="44">
        <f>$F100*'[1]INTERNAL PARAMETERS-2'!Z100*(1-VLOOKUP(AA$4,'[1]INTERNAL PARAMETERS-1'!$B$5:$J$44,4, FALSE))</f>
        <v>62.847727230551996</v>
      </c>
      <c r="BP100" s="44">
        <f>$F100*'[1]INTERNAL PARAMETERS-2'!AA100*(1-VLOOKUP(AB$4,'[1]INTERNAL PARAMETERS-1'!$B$5:$J$44,4, FALSE))</f>
        <v>22.53500852131042</v>
      </c>
      <c r="BQ100" s="44">
        <f>$F100*'[1]INTERNAL PARAMETERS-2'!AB100*(1-VLOOKUP(AC$4,'[1]INTERNAL PARAMETERS-1'!$B$5:$J$44,4, FALSE))</f>
        <v>172.76863958803972</v>
      </c>
      <c r="BR100" s="44">
        <f>$F100*'[1]INTERNAL PARAMETERS-2'!AC100*(1-VLOOKUP(AD$4,'[1]INTERNAL PARAMETERS-1'!$B$5:$J$44,4, FALSE))</f>
        <v>13.02029139222198</v>
      </c>
      <c r="BS100" s="44">
        <f>$F100*'[1]INTERNAL PARAMETERS-2'!AD100*(1-VLOOKUP(AE$4,'[1]INTERNAL PARAMETERS-1'!$B$5:$J$44,4, FALSE))</f>
        <v>3.0046918953073742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4.5069776117960991</v>
      </c>
      <c r="CA100" s="44">
        <f>$F100*'[1]INTERNAL PARAMETERS-2'!AL100*(1-VLOOKUP(AM$4,'[1]INTERNAL PARAMETERS-1'!$B$5:$J$44,4, FALSE))</f>
        <v>7.5116695071034734</v>
      </c>
      <c r="CB100" s="44">
        <f>$F100*'[1]INTERNAL PARAMETERS-2'!AM100*(1-VLOOKUP(AN$4,'[1]INTERNAL PARAMETERS-1'!$B$5:$J$44,4, FALSE))</f>
        <v>8.0124314125997138</v>
      </c>
      <c r="CC100" s="44">
        <f>$F100*'[1]INTERNAL PARAMETERS-2'!AN100*(1-VLOOKUP(AO$4,'[1]INTERNAL PARAMETERS-1'!$B$5:$J$44,4, FALSE))</f>
        <v>25.03893851112155</v>
      </c>
      <c r="CD100" s="44">
        <f>$F100*'[1]INTERNAL PARAMETERS-2'!AO100*(1-VLOOKUP(AP$4,'[1]INTERNAL PARAMETERS-1'!$B$5:$J$44,4, FALSE))</f>
        <v>56.087260812857849</v>
      </c>
      <c r="CE100" s="44">
        <f>$F100*'[1]INTERNAL PARAMETERS-2'!AP100*(1-VLOOKUP(AQ$4,'[1]INTERNAL PARAMETERS-1'!$B$5:$J$44,4, FALSE))</f>
        <v>7.7621106910165558</v>
      </c>
      <c r="CF100" s="44">
        <f>$F100*'[1]INTERNAL PARAMETERS-2'!AQ100*(1-VLOOKUP(AR$4,'[1]INTERNAL PARAMETERS-1'!$B$5:$J$44,4, FALSE))</f>
        <v>0.50076190549624167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1204.6234197075589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'S Opt'!X101</f>
        <v>971.46368752323099</v>
      </c>
      <c r="G101" s="45">
        <f>$F101*'[1]INTERNAL PARAMETERS-2'!F101*VLOOKUP(G$4,'[1]INTERNAL PARAMETERS-1'!$B$5:$J$44,4, FALSE)</f>
        <v>9.8127547076721573</v>
      </c>
      <c r="H101" s="44">
        <f>$F101*'[1]INTERNAL PARAMETERS-2'!G101*VLOOKUP(H$4,'[1]INTERNAL PARAMETERS-1'!$B$5:$J$44,4, FALSE)</f>
        <v>7.7100215560281233</v>
      </c>
      <c r="I101" s="44">
        <f>$F101*'[1]INTERNAL PARAMETERS-2'!H101*VLOOKUP(I$4,'[1]INTERNAL PARAMETERS-1'!$B$5:$J$44,4, FALSE)</f>
        <v>11.267939309123831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0.68922919970554442</v>
      </c>
      <c r="N101" s="44">
        <f>$F101*'[1]INTERNAL PARAMETERS-2'!M101*VLOOKUP(N$4,'[1]INTERNAL PARAMETERS-1'!$B$5:$J$44,4, FALSE)</f>
        <v>1.8106868805823622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1.1681850842466852</v>
      </c>
      <c r="S101" s="44">
        <f>$F101*'[1]INTERNAL PARAMETERS-2'!R101*VLOOKUP(S$4,'[1]INTERNAL PARAMETERS-1'!$B$5:$J$44,4, FALSE)</f>
        <v>3.7666172970863223</v>
      </c>
      <c r="T101" s="44">
        <f>$F101*'[1]INTERNAL PARAMETERS-2'!S101*VLOOKUP(T$4,'[1]INTERNAL PARAMETERS-1'!$B$5:$J$44,4, FALSE)</f>
        <v>0.25700071853427076</v>
      </c>
      <c r="U101" s="44">
        <f>$F101*'[1]INTERNAL PARAMETERS-2'!T101*VLOOKUP(U$4,'[1]INTERNAL PARAMETERS-1'!$B$5:$J$44,4, FALSE)</f>
        <v>0.65418364717814381</v>
      </c>
      <c r="V101" s="44">
        <f>$F101*'[1]INTERNAL PARAMETERS-2'!U101*VLOOKUP(V$4,'[1]INTERNAL PARAMETERS-1'!$B$5:$J$44,4, FALSE)</f>
        <v>3.1190541749386496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0.23363701684933705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0.93454806739734819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214.09084687335275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13.095354794405342</v>
      </c>
      <c r="BB101" s="44">
        <f>$F101*'[1]INTERNAL PARAMETERS-2'!M101*(1-VLOOKUP(N$4,'[1]INTERNAL PARAMETERS-1'!$B$5:$J$44,4, FALSE))</f>
        <v>34.403050731064873</v>
      </c>
      <c r="BC101" s="44">
        <f>$F101*'[1]INTERNAL PARAMETERS-2'!N101*(1-VLOOKUP(O$4,'[1]INTERNAL PARAMETERS-1'!$B$5:$J$44,4, FALSE))</f>
        <v>41.120114965483317</v>
      </c>
      <c r="BD101" s="44">
        <f>$F101*'[1]INTERNAL PARAMETERS-2'!O101*(1-VLOOKUP(P$4,'[1]INTERNAL PARAMETERS-1'!$B$5:$J$44,4, FALSE))</f>
        <v>37.381922695893927</v>
      </c>
      <c r="BE101" s="44">
        <f>$F101*'[1]INTERNAL PARAMETERS-2'!P101*(1-VLOOKUP(Q$4,'[1]INTERNAL PARAMETERS-1'!$B$5:$J$44,4, FALSE))</f>
        <v>38.316470763291278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71.565728644640117</v>
      </c>
      <c r="BH101" s="44">
        <f>$F101*'[1]INTERNAL PARAMETERS-2'!S101*(1-VLOOKUP(T$4,'[1]INTERNAL PARAMETERS-1'!$B$5:$J$44,4, FALSE))</f>
        <v>2.3130064668084365</v>
      </c>
      <c r="BI101" s="44">
        <f>$F101*'[1]INTERNAL PARAMETERS-2'!T101*(1-VLOOKUP(U$4,'[1]INTERNAL PARAMETERS-1'!$B$5:$J$44,4, FALSE))</f>
        <v>2.6167345887125752</v>
      </c>
      <c r="BJ101" s="44">
        <f>$F101*'[1]INTERNAL PARAMETERS-2'!U101*(1-VLOOKUP(V$4,'[1]INTERNAL PARAMETERS-1'!$B$5:$J$44,4, FALSE))</f>
        <v>17.674640324652348</v>
      </c>
      <c r="BK101" s="44">
        <f>$F101*'[1]INTERNAL PARAMETERS-2'!V101*(1-VLOOKUP(W$4,'[1]INTERNAL PARAMETERS-1'!$B$5:$J$44,4, FALSE))</f>
        <v>26.167345887125752</v>
      </c>
      <c r="BL101" s="44">
        <f>$F101*'[1]INTERNAL PARAMETERS-2'!W101*(1-VLOOKUP(X$4,'[1]INTERNAL PARAMETERS-1'!$B$5:$J$44,4, FALSE))</f>
        <v>47.662048583633506</v>
      </c>
      <c r="BM101" s="44">
        <f>$F101*'[1]INTERNAL PARAMETERS-2'!X101*(1-VLOOKUP(Y$4,'[1]INTERNAL PARAMETERS-1'!$B$5:$J$44,4, FALSE))</f>
        <v>16.588228196302932</v>
      </c>
      <c r="BN101" s="44">
        <f>$F101*'[1]INTERNAL PARAMETERS-2'!Y101*(1-VLOOKUP(Z$4,'[1]INTERNAL PARAMETERS-1'!$B$5:$J$44,4, FALSE))</f>
        <v>45.55921828562073</v>
      </c>
      <c r="BO101" s="44">
        <f>$F101*'[1]INTERNAL PARAMETERS-2'!Z101*(1-VLOOKUP(AA$4,'[1]INTERNAL PARAMETERS-1'!$B$5:$J$44,4, FALSE))</f>
        <v>47.194677403566082</v>
      </c>
      <c r="BP101" s="44">
        <f>$F101*'[1]INTERNAL PARAMETERS-2'!AA101*(1-VLOOKUP(AB$4,'[1]INTERNAL PARAMETERS-1'!$B$5:$J$44,4, FALSE))</f>
        <v>15.88731714575492</v>
      </c>
      <c r="BQ101" s="44">
        <f>$F101*'[1]INTERNAL PARAMETERS-2'!AB101*(1-VLOOKUP(AC$4,'[1]INTERNAL PARAMETERS-1'!$B$5:$J$44,4, FALSE))</f>
        <v>152.09789226165591</v>
      </c>
      <c r="BR101" s="44">
        <f>$F101*'[1]INTERNAL PARAMETERS-2'!AC101*(1-VLOOKUP(AD$4,'[1]INTERNAL PARAMETERS-1'!$B$5:$J$44,4, FALSE))</f>
        <v>11.214576808768179</v>
      </c>
      <c r="BS101" s="44">
        <f>$F101*'[1]INTERNAL PARAMETERS-2'!AD101*(1-VLOOKUP(AE$4,'[1]INTERNAL PARAMETERS-1'!$B$5:$J$44,4, FALSE))</f>
        <v>3.9718292864387301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4.9063773538360786</v>
      </c>
      <c r="CA101" s="44">
        <f>$F101*'[1]INTERNAL PARAMETERS-2'!AL101*(1-VLOOKUP(AM$4,'[1]INTERNAL PARAMETERS-1'!$B$5:$J$44,4, FALSE))</f>
        <v>4.9063773538360786</v>
      </c>
      <c r="CB101" s="44">
        <f>$F101*'[1]INTERNAL PARAMETERS-2'!AM101*(1-VLOOKUP(AN$4,'[1]INTERNAL PARAMETERS-1'!$B$5:$J$44,4, FALSE))</f>
        <v>7.0091105054801117</v>
      </c>
      <c r="CC101" s="44">
        <f>$F101*'[1]INTERNAL PARAMETERS-2'!AN101*(1-VLOOKUP(AO$4,'[1]INTERNAL PARAMETERS-1'!$B$5:$J$44,4, FALSE))</f>
        <v>25.232797819728404</v>
      </c>
      <c r="CD101" s="44">
        <f>$F101*'[1]INTERNAL PARAMETERS-2'!AO101*(1-VLOOKUP(AP$4,'[1]INTERNAL PARAMETERS-1'!$B$5:$J$44,4, FALSE))</f>
        <v>42.288300049730005</v>
      </c>
      <c r="CE101" s="44">
        <f>$F101*'[1]INTERNAL PARAMETERS-2'!AP101*(1-VLOOKUP(AQ$4,'[1]INTERNAL PARAMETERS-1'!$B$5:$J$44,4, FALSE))</f>
        <v>5.6072884043840894</v>
      </c>
      <c r="CF101" s="44">
        <f>$F101*'[1]INTERNAL PARAMETERS-2'!AQ101*(1-VLOOKUP(AR$4,'[1]INTERNAL PARAMETERS-1'!$B$5:$J$44,4, FALSE))</f>
        <v>0.93454806739734819</v>
      </c>
      <c r="CG101" s="44">
        <f>$F101*'[1]INTERNAL PARAMETERS-2'!AR101*(1-VLOOKUP(AS$4,'[1]INTERNAL PARAMETERS-1'!$B$5:$J$44,4, FALSE))</f>
        <v>0.23363701684933705</v>
      </c>
      <c r="CH101" s="43">
        <f>$F101*'[1]INTERNAL PARAMETERS-2'!AS101*(1-VLOOKUP(AT$4,'[1]INTERNAL PARAMETERS-1'!$B$5:$J$44,4, FALSE))</f>
        <v>0</v>
      </c>
      <c r="CI101" s="42">
        <f t="shared" si="1"/>
        <v>971.46329893775578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'S Opt'!X102</f>
        <v>775.82749785178714</v>
      </c>
      <c r="G102" s="45">
        <f>$F102*'[1]INTERNAL PARAMETERS-2'!F102*VLOOKUP(G$4,'[1]INTERNAL PARAMETERS-1'!$B$5:$J$44,4, FALSE)</f>
        <v>7.1382336422347237</v>
      </c>
      <c r="H102" s="44">
        <f>$F102*'[1]INTERNAL PARAMETERS-2'!G102*VLOOKUP(H$4,'[1]INTERNAL PARAMETERS-1'!$B$5:$J$44,4, FALSE)</f>
        <v>4.2829557018907911</v>
      </c>
      <c r="I102" s="44">
        <f>$F102*'[1]INTERNAL PARAMETERS-2'!H102*VLOOKUP(I$4,'[1]INTERNAL PARAMETERS-1'!$B$5:$J$44,4, FALSE)</f>
        <v>8.0610726926544469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0.48948120580716037</v>
      </c>
      <c r="N102" s="44">
        <f>$F102*'[1]INTERNAL PARAMETERS-2'!M102*VLOOKUP(N$4,'[1]INTERNAL PARAMETERS-1'!$B$5:$J$44,4, FALSE)</f>
        <v>1.1421228135500407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0.61181756480591931</v>
      </c>
      <c r="S102" s="44">
        <f>$F102*'[1]INTERNAL PARAMETERS-2'!R102*VLOOKUP(S$4,'[1]INTERNAL PARAMETERS-1'!$B$5:$J$44,4, FALSE)</f>
        <v>3.4621263300261109</v>
      </c>
      <c r="T102" s="44">
        <f>$F102*'[1]INTERNAL PARAMETERS-2'!S102*VLOOKUP(T$4,'[1]INTERNAL PARAMETERS-1'!$B$5:$J$44,4, FALSE)</f>
        <v>0.30592429895291673</v>
      </c>
      <c r="U102" s="44">
        <f>$F102*'[1]INTERNAL PARAMETERS-2'!T102*VLOOKUP(U$4,'[1]INTERNAL PARAMETERS-1'!$B$5:$J$44,4, FALSE)</f>
        <v>0.48948508494464954</v>
      </c>
      <c r="V102" s="44">
        <f>$F102*'[1]INTERNAL PARAMETERS-2'!U102*VLOOKUP(V$4,'[1]INTERNAL PARAMETERS-1'!$B$5:$J$44,4, FALSE)</f>
        <v>2.3556333943149133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0.20396504918523484</v>
      </c>
      <c r="AH102" s="44">
        <f>$F102*'[1]INTERNAL PARAMETERS-2'!AG102*VLOOKUP(AH$4,'[1]INTERNAL PARAMETERS-1'!$B$5:$J$44,4, FALSE)</f>
        <v>0.20396504918523484</v>
      </c>
      <c r="AI102" s="44">
        <f>$F102*'[1]INTERNAL PARAMETERS-2'!AH102*VLOOKUP(AI$4,'[1]INTERNAL PARAMETERS-1'!$B$5:$J$44,4, FALSE)</f>
        <v>0.81578261399115415</v>
      </c>
      <c r="AJ102" s="44">
        <f>$F102*'[1]INTERNAL PARAMETERS-2'!AI102*VLOOKUP(AJ$4,'[1]INTERNAL PARAMETERS-1'!$B$5:$J$44,4, FALSE)</f>
        <v>0.40793009837046967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153.16038116043447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9.3001429103360458</v>
      </c>
      <c r="BB102" s="44">
        <f>$F102*'[1]INTERNAL PARAMETERS-2'!M102*(1-VLOOKUP(N$4,'[1]INTERNAL PARAMETERS-1'!$B$5:$J$44,4, FALSE))</f>
        <v>21.700333457450771</v>
      </c>
      <c r="BC102" s="44">
        <f>$F102*'[1]INTERNAL PARAMETERS-2'!N102*(1-VLOOKUP(O$4,'[1]INTERNAL PARAMETERS-1'!$B$5:$J$44,4, FALSE))</f>
        <v>41.197991790925606</v>
      </c>
      <c r="BD102" s="44">
        <f>$F102*'[1]INTERNAL PARAMETERS-2'!O102*(1-VLOOKUP(P$4,'[1]INTERNAL PARAMETERS-1'!$B$5:$J$44,4, FALSE))</f>
        <v>27.329377022076841</v>
      </c>
      <c r="BE102" s="44">
        <f>$F102*'[1]INTERNAL PARAMETERS-2'!P102*(1-VLOOKUP(Q$4,'[1]INTERNAL PARAMETERS-1'!$B$5:$J$44,4, FALSE))</f>
        <v>27.125411972891605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65.780400270496102</v>
      </c>
      <c r="BH102" s="44">
        <f>$F102*'[1]INTERNAL PARAMETERS-2'!S102*(1-VLOOKUP(T$4,'[1]INTERNAL PARAMETERS-1'!$B$5:$J$44,4, FALSE))</f>
        <v>2.7533186905762501</v>
      </c>
      <c r="BI102" s="44">
        <f>$F102*'[1]INTERNAL PARAMETERS-2'!T102*(1-VLOOKUP(U$4,'[1]INTERNAL PARAMETERS-1'!$B$5:$J$44,4, FALSE))</f>
        <v>1.9579403397785982</v>
      </c>
      <c r="BJ102" s="44">
        <f>$F102*'[1]INTERNAL PARAMETERS-2'!U102*(1-VLOOKUP(V$4,'[1]INTERNAL PARAMETERS-1'!$B$5:$J$44,4, FALSE))</f>
        <v>13.348589234451175</v>
      </c>
      <c r="BK102" s="44">
        <f>$F102*'[1]INTERNAL PARAMETERS-2'!V102*(1-VLOOKUP(W$4,'[1]INTERNAL PARAMETERS-1'!$B$5:$J$44,4, FALSE))</f>
        <v>18.355535519924789</v>
      </c>
      <c r="BL102" s="44">
        <f>$F102*'[1]INTERNAL PARAMETERS-2'!W102*(1-VLOOKUP(X$4,'[1]INTERNAL PARAMETERS-1'!$B$5:$J$44,4, FALSE))</f>
        <v>40.790061692555128</v>
      </c>
      <c r="BM102" s="44">
        <f>$F102*'[1]INTERNAL PARAMETERS-2'!X102*(1-VLOOKUP(Y$4,'[1]INTERNAL PARAMETERS-1'!$B$5:$J$44,4, FALSE))</f>
        <v>15.29629253039562</v>
      </c>
      <c r="BN102" s="44">
        <f>$F102*'[1]INTERNAL PARAMETERS-2'!Y102*(1-VLOOKUP(Z$4,'[1]INTERNAL PARAMETERS-1'!$B$5:$J$44,4, FALSE))</f>
        <v>38.342713850581667</v>
      </c>
      <c r="BO102" s="44">
        <f>$F102*'[1]INTERNAL PARAMETERS-2'!Z102*(1-VLOOKUP(AA$4,'[1]INTERNAL PARAMETERS-1'!$B$5:$J$44,4, FALSE))</f>
        <v>43.237487117278377</v>
      </c>
      <c r="BP102" s="44">
        <f>$F102*'[1]INTERNAL PARAMETERS-2'!AA102*(1-VLOOKUP(AB$4,'[1]INTERNAL PARAMETERS-1'!$B$5:$J$44,4, FALSE))</f>
        <v>12.441014590051688</v>
      </c>
      <c r="BQ102" s="44">
        <f>$F102*'[1]INTERNAL PARAMETERS-2'!AB102*(1-VLOOKUP(AC$4,'[1]INTERNAL PARAMETERS-1'!$B$5:$J$44,4, FALSE))</f>
        <v>127.26511350986166</v>
      </c>
      <c r="BR102" s="44">
        <f>$F102*'[1]INTERNAL PARAMETERS-2'!AC102*(1-VLOOKUP(AD$4,'[1]INTERNAL PARAMETERS-1'!$B$5:$J$44,4, FALSE))</f>
        <v>10.401441680949125</v>
      </c>
      <c r="BS102" s="44">
        <f>$F102*'[1]INTERNAL PARAMETERS-2'!AD102*(1-VLOOKUP(AE$4,'[1]INTERNAL PARAMETERS-1'!$B$5:$J$44,4, FALSE))</f>
        <v>2.2434603755380129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1.6315652279823083</v>
      </c>
      <c r="CA102" s="44">
        <f>$F102*'[1]INTERNAL PARAMETERS-2'!AL102*(1-VLOOKUP(AM$4,'[1]INTERNAL PARAMETERS-1'!$B$5:$J$44,4, FALSE))</f>
        <v>6.1184859790583337</v>
      </c>
      <c r="CB102" s="44">
        <f>$F102*'[1]INTERNAL PARAMETERS-2'!AM102*(1-VLOOKUP(AN$4,'[1]INTERNAL PARAMETERS-1'!$B$5:$J$44,4, FALSE))</f>
        <v>4.6908858002612606</v>
      </c>
      <c r="CC102" s="44">
        <f>$F102*'[1]INTERNAL PARAMETERS-2'!AN102*(1-VLOOKUP(AO$4,'[1]INTERNAL PARAMETERS-1'!$B$5:$J$44,4, FALSE))</f>
        <v>18.967353084730707</v>
      </c>
      <c r="CD102" s="44">
        <f>$F102*'[1]INTERNAL PARAMETERS-2'!AO102*(1-VLOOKUP(AP$4,'[1]INTERNAL PARAMETERS-1'!$B$5:$J$44,4, FALSE))</f>
        <v>35.283393278302718</v>
      </c>
      <c r="CE102" s="44">
        <f>$F102*'[1]INTERNAL PARAMETERS-2'!AP102*(1-VLOOKUP(AQ$4,'[1]INTERNAL PARAMETERS-1'!$B$5:$J$44,4, FALSE))</f>
        <v>5.9145985126228844</v>
      </c>
      <c r="CF102" s="44">
        <f>$F102*'[1]INTERNAL PARAMETERS-2'!AQ102*(1-VLOOKUP(AR$4,'[1]INTERNAL PARAMETERS-1'!$B$5:$J$44,4, FALSE))</f>
        <v>1.0197476631763891</v>
      </c>
      <c r="CG102" s="44">
        <f>$F102*'[1]INTERNAL PARAMETERS-2'!AR102*(1-VLOOKUP(AS$4,'[1]INTERNAL PARAMETERS-1'!$B$5:$J$44,4, FALSE))</f>
        <v>0.20396504918523484</v>
      </c>
      <c r="CH102" s="43">
        <f>$F102*'[1]INTERNAL PARAMETERS-2'!AS102*(1-VLOOKUP(AT$4,'[1]INTERNAL PARAMETERS-1'!$B$5:$J$44,4, FALSE))</f>
        <v>0</v>
      </c>
      <c r="CI102" s="42">
        <f t="shared" si="1"/>
        <v>775.82749785178714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'S Opt'!X103</f>
        <v>579.15468806352351</v>
      </c>
      <c r="G103" s="45">
        <f>$F103*'[1]INTERNAL PARAMETERS-2'!F103*VLOOKUP(G$4,'[1]INTERNAL PARAMETERS-1'!$B$5:$J$44,4, FALSE)</f>
        <v>3.4049662420630677</v>
      </c>
      <c r="H103" s="44">
        <f>$F103*'[1]INTERNAL PARAMETERS-2'!G103*VLOOKUP(H$4,'[1]INTERNAL PARAMETERS-1'!$B$5:$J$44,4, FALSE)</f>
        <v>3.2502161094124937</v>
      </c>
      <c r="I103" s="44">
        <f>$F103*'[1]INTERNAL PARAMETERS-2'!H103*VLOOKUP(I$4,'[1]INTERNAL PARAMETERS-1'!$B$5:$J$44,4, FALSE)</f>
        <v>5.9473481790446439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0.15475013265057347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0.65004032610905849</v>
      </c>
      <c r="N103" s="44">
        <f>$F103*'[1]INTERNAL PARAMETERS-2'!M103*VLOOKUP(N$4,'[1]INTERNAL PARAMETERS-1'!$B$5:$J$44,4, FALSE)</f>
        <v>0.90541279426378862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0.15475013265057347</v>
      </c>
      <c r="S103" s="44">
        <f>$F103*'[1]INTERNAL PARAMETERS-2'!R103*VLOOKUP(S$4,'[1]INTERNAL PARAMETERS-1'!$B$5:$J$44,4, FALSE)</f>
        <v>2.4025710995096019</v>
      </c>
      <c r="T103" s="44">
        <f>$F103*'[1]INTERNAL PARAMETERS-2'!S103*VLOOKUP(T$4,'[1]INTERNAL PARAMETERS-1'!$B$5:$J$44,4, FALSE)</f>
        <v>0.18572332536821073</v>
      </c>
      <c r="U103" s="44">
        <f>$F103*'[1]INTERNAL PARAMETERS-2'!T103*VLOOKUP(U$4,'[1]INTERNAL PARAMETERS-1'!$B$5:$J$44,4, FALSE)</f>
        <v>0.30954659767619208</v>
      </c>
      <c r="V103" s="44">
        <f>$F103*'[1]INTERNAL PARAMETERS-2'!U103*VLOOKUP(V$4,'[1]INTERNAL PARAMETERS-1'!$B$5:$J$44,4, FALSE)</f>
        <v>1.7179610300700314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0.15475013265057347</v>
      </c>
      <c r="AI103" s="44">
        <f>$F103*'[1]INTERNAL PARAMETERS-2'!AH103*VLOOKUP(AI$4,'[1]INTERNAL PARAMETERS-1'!$B$5:$J$44,4, FALSE)</f>
        <v>0.15475013265057347</v>
      </c>
      <c r="AJ103" s="44">
        <f>$F103*'[1]INTERNAL PARAMETERS-2'!AI103*VLOOKUP(AJ$4,'[1]INTERNAL PARAMETERS-1'!$B$5:$J$44,4, FALSE)</f>
        <v>0.46430831342052681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112.99961540184822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12.35076619607211</v>
      </c>
      <c r="BB103" s="44">
        <f>$F103*'[1]INTERNAL PARAMETERS-2'!M103*(1-VLOOKUP(N$4,'[1]INTERNAL PARAMETERS-1'!$B$5:$J$44,4, FALSE))</f>
        <v>17.202843091011982</v>
      </c>
      <c r="BC103" s="44">
        <f>$F103*'[1]INTERNAL PARAMETERS-2'!N103*(1-VLOOKUP(O$4,'[1]INTERNAL PARAMETERS-1'!$B$5:$J$44,4, FALSE))</f>
        <v>33.430603974559574</v>
      </c>
      <c r="BD103" s="44">
        <f>$F103*'[1]INTERNAL PARAMETERS-2'!O103*(1-VLOOKUP(P$4,'[1]INTERNAL PARAMETERS-1'!$B$5:$J$44,4, FALSE))</f>
        <v>14.703289643212702</v>
      </c>
      <c r="BE103" s="44">
        <f>$F103*'[1]INTERNAL PARAMETERS-2'!P103*(1-VLOOKUP(Q$4,'[1]INTERNAL PARAMETERS-1'!$B$5:$J$44,4, FALSE))</f>
        <v>19.346430692886777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45.648850890682432</v>
      </c>
      <c r="BH103" s="44">
        <f>$F103*'[1]INTERNAL PARAMETERS-2'!S103*(1-VLOOKUP(T$4,'[1]INTERNAL PARAMETERS-1'!$B$5:$J$44,4, FALSE))</f>
        <v>1.6715099283138966</v>
      </c>
      <c r="BI103" s="44">
        <f>$F103*'[1]INTERNAL PARAMETERS-2'!T103*(1-VLOOKUP(U$4,'[1]INTERNAL PARAMETERS-1'!$B$5:$J$44,4, FALSE))</f>
        <v>1.2381863907047683</v>
      </c>
      <c r="BJ103" s="44">
        <f>$F103*'[1]INTERNAL PARAMETERS-2'!U103*(1-VLOOKUP(V$4,'[1]INTERNAL PARAMETERS-1'!$B$5:$J$44,4, FALSE))</f>
        <v>9.7351125037301784</v>
      </c>
      <c r="BK103" s="44">
        <f>$F103*'[1]INTERNAL PARAMETERS-2'!V103*(1-VLOOKUP(W$4,'[1]INTERNAL PARAMETERS-1'!$B$5:$J$44,4, FALSE))</f>
        <v>14.238981329792177</v>
      </c>
      <c r="BL103" s="44">
        <f>$F103*'[1]INTERNAL PARAMETERS-2'!W103*(1-VLOOKUP(X$4,'[1]INTERNAL PARAMETERS-1'!$B$5:$J$44,4, FALSE))</f>
        <v>30.025637732496506</v>
      </c>
      <c r="BM103" s="44">
        <f>$F103*'[1]INTERNAL PARAMETERS-2'!X103*(1-VLOOKUP(Y$4,'[1]INTERNAL PARAMETERS-1'!$B$5:$J$44,4, FALSE))</f>
        <v>14.084173281672797</v>
      </c>
      <c r="BN103" s="44">
        <f>$F103*'[1]INTERNAL PARAMETERS-2'!Y103*(1-VLOOKUP(Z$4,'[1]INTERNAL PARAMETERS-1'!$B$5:$J$44,4, FALSE))</f>
        <v>30.025637732496506</v>
      </c>
      <c r="BO103" s="44">
        <f>$F103*'[1]INTERNAL PARAMETERS-2'!Z103*(1-VLOOKUP(AA$4,'[1]INTERNAL PARAMETERS-1'!$B$5:$J$44,4, FALSE))</f>
        <v>35.906953589781587</v>
      </c>
      <c r="BP103" s="44">
        <f>$F103*'[1]INTERNAL PARAMETERS-2'!AA103*(1-VLOOKUP(AB$4,'[1]INTERNAL PARAMETERS-1'!$B$5:$J$44,4, FALSE))</f>
        <v>9.1315319666975743</v>
      </c>
      <c r="BQ103" s="44">
        <f>$F103*'[1]INTERNAL PARAMETERS-2'!AB103*(1-VLOOKUP(AC$4,'[1]INTERNAL PARAMETERS-1'!$B$5:$J$44,4, FALSE))</f>
        <v>99.363253212306475</v>
      </c>
      <c r="BR103" s="44">
        <f>$F103*'[1]INTERNAL PARAMETERS-2'!AC103*(1-VLOOKUP(AD$4,'[1]INTERNAL PARAMETERS-1'!$B$5:$J$44,4, FALSE))</f>
        <v>10.214898726189203</v>
      </c>
      <c r="BS103" s="44">
        <f>$F103*'[1]INTERNAL PARAMETERS-2'!AD103*(1-VLOOKUP(AE$4,'[1]INTERNAL PARAMETERS-1'!$B$5:$J$44,4, FALSE))</f>
        <v>1.7024831210315339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1.2381748076110068</v>
      </c>
      <c r="CA103" s="44">
        <f>$F103*'[1]INTERNAL PARAMETERS-2'!AL103*(1-VLOOKUP(AM$4,'[1]INTERNAL PARAMETERS-1'!$B$5:$J$44,4, FALSE))</f>
        <v>4.7978911823246477</v>
      </c>
      <c r="CB103" s="44">
        <f>$F103*'[1]INTERNAL PARAMETERS-2'!AM103*(1-VLOOKUP(AN$4,'[1]INTERNAL PARAMETERS-1'!$B$5:$J$44,4, FALSE))</f>
        <v>3.2502161094124937</v>
      </c>
      <c r="CC103" s="44">
        <f>$F103*'[1]INTERNAL PARAMETERS-2'!AN103*(1-VLOOKUP(AO$4,'[1]INTERNAL PARAMETERS-1'!$B$5:$J$44,4, FALSE))</f>
        <v>11.298323401149636</v>
      </c>
      <c r="CD103" s="44">
        <f>$F103*'[1]INTERNAL PARAMETERS-2'!AO103*(1-VLOOKUP(AP$4,'[1]INTERNAL PARAMETERS-1'!$B$5:$J$44,4, FALSE))</f>
        <v>21.977530440759363</v>
      </c>
      <c r="CE103" s="44">
        <f>$F103*'[1]INTERNAL PARAMETERS-2'!AP103*(1-VLOOKUP(AQ$4,'[1]INTERNAL PARAMETERS-1'!$B$5:$J$44,4, FALSE))</f>
        <v>3.2502161094124937</v>
      </c>
      <c r="CF103" s="44">
        <f>$F103*'[1]INTERNAL PARAMETERS-2'!AQ103*(1-VLOOKUP(AR$4,'[1]INTERNAL PARAMETERS-1'!$B$5:$J$44,4, FALSE))</f>
        <v>0.46430831342052681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579.15451431711688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'S Opt'!X104</f>
        <v>495.28653209699354</v>
      </c>
      <c r="G104" s="45">
        <f>$F104*'[1]INTERNAL PARAMETERS-2'!F104*VLOOKUP(G$4,'[1]INTERNAL PARAMETERS-1'!$B$5:$J$44,4, FALSE)</f>
        <v>2.0857011153136495</v>
      </c>
      <c r="H104" s="44">
        <f>$F104*'[1]INTERNAL PARAMETERS-2'!G104*VLOOKUP(H$4,'[1]INTERNAL PARAMETERS-1'!$B$5:$J$44,4, FALSE)</f>
        <v>2.5028314326457375</v>
      </c>
      <c r="I104" s="44">
        <f>$F104*'[1]INTERNAL PARAMETERS-2'!H104*VLOOKUP(I$4,'[1]INTERNAL PARAMETERS-1'!$B$5:$J$44,4, FALSE)</f>
        <v>4.9444726906835523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0.51447393235043115</v>
      </c>
      <c r="N104" s="44">
        <f>$F104*'[1]INTERNAL PARAMETERS-2'!M104*VLOOKUP(N$4,'[1]INTERNAL PARAMETERS-1'!$B$5:$J$44,4, FALSE)</f>
        <v>0.59095112577152775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0.55620677554492381</v>
      </c>
      <c r="S104" s="44">
        <f>$F104*'[1]INTERNAL PARAMETERS-2'!R104*VLOOKUP(S$4,'[1]INTERNAL PARAMETERS-1'!$B$5:$J$44,4, FALSE)</f>
        <v>2.0009402546432304</v>
      </c>
      <c r="T104" s="44">
        <f>$F104*'[1]INTERNAL PARAMETERS-2'!S104*VLOOKUP(T$4,'[1]INTERNAL PARAMETERS-1'!$B$5:$J$44,4, FALSE)</f>
        <v>9.7333709287701173E-2</v>
      </c>
      <c r="U104" s="44">
        <f>$F104*'[1]INTERNAL PARAMETERS-2'!T104*VLOOKUP(U$4,'[1]INTERNAL PARAMETERS-1'!$B$5:$J$44,4, FALSE)</f>
        <v>0.22247280448732756</v>
      </c>
      <c r="V104" s="44">
        <f>$F104*'[1]INTERNAL PARAMETERS-2'!U104*VLOOKUP(V$4,'[1]INTERNAL PARAMETERS-1'!$B$5:$J$44,4, FALSE)</f>
        <v>1.6059987739490877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0.13902692955962609</v>
      </c>
      <c r="AJ104" s="44">
        <f>$F104*'[1]INTERNAL PARAMETERS-2'!AI104*VLOOKUP(AJ$4,'[1]INTERNAL PARAMETERS-1'!$B$5:$J$44,4, FALSE)</f>
        <v>0.69523370510454974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93.944981122987485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9.7750047146581895</v>
      </c>
      <c r="BB104" s="44">
        <f>$F104*'[1]INTERNAL PARAMETERS-2'!M104*(1-VLOOKUP(N$4,'[1]INTERNAL PARAMETERS-1'!$B$5:$J$44,4, FALSE))</f>
        <v>11.228071389659027</v>
      </c>
      <c r="BC104" s="44">
        <f>$F104*'[1]INTERNAL PARAMETERS-2'!N104*(1-VLOOKUP(O$4,'[1]INTERNAL PARAMETERS-1'!$B$5:$J$44,4, FALSE))</f>
        <v>27.392316944156324</v>
      </c>
      <c r="BD104" s="44">
        <f>$F104*'[1]INTERNAL PARAMETERS-2'!O104*(1-VLOOKUP(P$4,'[1]INTERNAL PARAMETERS-1'!$B$5:$J$44,4, FALSE))</f>
        <v>14.321853948076294</v>
      </c>
      <c r="BE104" s="44">
        <f>$F104*'[1]INTERNAL PARAMETERS-2'!P104*(1-VLOOKUP(Q$4,'[1]INTERNAL PARAMETERS-1'!$B$5:$J$44,4, FALSE))</f>
        <v>23.638045030861111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38.017864838221378</v>
      </c>
      <c r="BH104" s="44">
        <f>$F104*'[1]INTERNAL PARAMETERS-2'!S104*(1-VLOOKUP(T$4,'[1]INTERNAL PARAMETERS-1'!$B$5:$J$44,4, FALSE))</f>
        <v>0.87600338358931051</v>
      </c>
      <c r="BI104" s="44">
        <f>$F104*'[1]INTERNAL PARAMETERS-2'!T104*(1-VLOOKUP(U$4,'[1]INTERNAL PARAMETERS-1'!$B$5:$J$44,4, FALSE))</f>
        <v>0.88989121794931025</v>
      </c>
      <c r="BJ104" s="44">
        <f>$F104*'[1]INTERNAL PARAMETERS-2'!U104*(1-VLOOKUP(V$4,'[1]INTERNAL PARAMETERS-1'!$B$5:$J$44,4, FALSE))</f>
        <v>9.1006597190448311</v>
      </c>
      <c r="BK104" s="44">
        <f>$F104*'[1]INTERNAL PARAMETERS-2'!V104*(1-VLOOKUP(W$4,'[1]INTERNAL PARAMETERS-1'!$B$5:$J$44,4, FALSE))</f>
        <v>11.540919127658094</v>
      </c>
      <c r="BL104" s="44">
        <f>$F104*'[1]INTERNAL PARAMETERS-2'!W104*(1-VLOOKUP(X$4,'[1]INTERNAL PARAMETERS-1'!$B$5:$J$44,4, FALSE))</f>
        <v>23.777071960420738</v>
      </c>
      <c r="BM104" s="44">
        <f>$F104*'[1]INTERNAL PARAMETERS-2'!X104*(1-VLOOKUP(Y$4,'[1]INTERNAL PARAMETERS-1'!$B$5:$J$44,4, FALSE))</f>
        <v>14.182827018516669</v>
      </c>
      <c r="BN104" s="44">
        <f>$F104*'[1]INTERNAL PARAMETERS-2'!Y104*(1-VLOOKUP(Z$4,'[1]INTERNAL PARAMETERS-1'!$B$5:$J$44,4, FALSE))</f>
        <v>25.584719216615134</v>
      </c>
      <c r="BO104" s="44">
        <f>$F104*'[1]INTERNAL PARAMETERS-2'!Z104*(1-VLOOKUP(AA$4,'[1]INTERNAL PARAMETERS-1'!$B$5:$J$44,4, FALSE))</f>
        <v>29.756121447242439</v>
      </c>
      <c r="BP104" s="44">
        <f>$F104*'[1]INTERNAL PARAMETERS-2'!AA104*(1-VLOOKUP(AB$4,'[1]INTERNAL PARAMETERS-1'!$B$5:$J$44,4, FALSE))</f>
        <v>7.6476202848032573</v>
      </c>
      <c r="BQ104" s="44">
        <f>$F104*'[1]INTERNAL PARAMETERS-2'!AB104*(1-VLOOKUP(AC$4,'[1]INTERNAL PARAMETERS-1'!$B$5:$J$44,4, FALSE))</f>
        <v>86.209326133536649</v>
      </c>
      <c r="BR104" s="44">
        <f>$F104*'[1]INTERNAL PARAMETERS-2'!AC104*(1-VLOOKUP(AD$4,'[1]INTERNAL PARAMETERS-1'!$B$5:$J$44,4, FALSE))</f>
        <v>7.7866472143628833</v>
      </c>
      <c r="BS104" s="44">
        <f>$F104*'[1]INTERNAL PARAMETERS-2'!AD104*(1-VLOOKUP(AE$4,'[1]INTERNAL PARAMETERS-1'!$B$5:$J$44,4, FALSE))</f>
        <v>0.69523370510454974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1.5295438684219356</v>
      </c>
      <c r="CA104" s="44">
        <f>$F104*'[1]INTERNAL PARAMETERS-2'!AL104*(1-VLOOKUP(AM$4,'[1]INTERNAL PARAMETERS-1'!$B$5:$J$44,4, FALSE))</f>
        <v>4.5885820766125969</v>
      </c>
      <c r="CB104" s="44">
        <f>$F104*'[1]INTERNAL PARAMETERS-2'!AM104*(1-VLOOKUP(AN$4,'[1]INTERNAL PARAMETERS-1'!$B$5:$J$44,4, FALSE))</f>
        <v>3.1980651377502873</v>
      </c>
      <c r="CC104" s="44">
        <f>$F104*'[1]INTERNAL PARAMETERS-2'!AN104*(1-VLOOKUP(AO$4,'[1]INTERNAL PARAMETERS-1'!$B$5:$J$44,4, FALSE))</f>
        <v>10.845685422553544</v>
      </c>
      <c r="CD104" s="44">
        <f>$F104*'[1]INTERNAL PARAMETERS-2'!AO104*(1-VLOOKUP(AP$4,'[1]INTERNAL PARAMETERS-1'!$B$5:$J$44,4, FALSE))</f>
        <v>17.658995544039417</v>
      </c>
      <c r="CE104" s="44">
        <f>$F104*'[1]INTERNAL PARAMETERS-2'!AP104*(1-VLOOKUP(AQ$4,'[1]INTERNAL PARAMETERS-1'!$B$5:$J$44,4, FALSE))</f>
        <v>3.4761685255227492</v>
      </c>
      <c r="CF104" s="44">
        <f>$F104*'[1]INTERNAL PARAMETERS-2'!AQ104*(1-VLOOKUP(AR$4,'[1]INTERNAL PARAMETERS-1'!$B$5:$J$44,4, FALSE))</f>
        <v>1.3904674102090995</v>
      </c>
      <c r="CG104" s="44">
        <f>$F104*'[1]INTERNAL PARAMETERS-2'!AR104*(1-VLOOKUP(AS$4,'[1]INTERNAL PARAMETERS-1'!$B$5:$J$44,4, FALSE))</f>
        <v>0.27810338777246191</v>
      </c>
      <c r="CH104" s="43">
        <f>$F104*'[1]INTERNAL PARAMETERS-2'!AS104*(1-VLOOKUP(AT$4,'[1]INTERNAL PARAMETERS-1'!$B$5:$J$44,4, FALSE))</f>
        <v>0</v>
      </c>
      <c r="CI104" s="42">
        <f t="shared" si="1"/>
        <v>495.28643303968727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'S Opt'!X105</f>
        <v>509.73879311254819</v>
      </c>
      <c r="G105" s="45">
        <f>$F105*'[1]INTERNAL PARAMETERS-2'!F105*VLOOKUP(G$4,'[1]INTERNAL PARAMETERS-1'!$B$5:$J$44,4, FALSE)</f>
        <v>1.8624326283953174</v>
      </c>
      <c r="H105" s="44">
        <f>$F105*'[1]INTERNAL PARAMETERS-2'!G105*VLOOKUP(H$4,'[1]INTERNAL PARAMETERS-1'!$B$5:$J$44,4, FALSE)</f>
        <v>1.7191960275306915</v>
      </c>
      <c r="I105" s="44">
        <f>$F105*'[1]INTERNAL PARAMETERS-2'!H105*VLOOKUP(I$4,'[1]INTERNAL PARAMETERS-1'!$B$5:$J$44,4, FALSE)</f>
        <v>4.9493444934418047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0.88108350389503942</v>
      </c>
      <c r="N105" s="44">
        <f>$F105*'[1]INTERNAL PARAMETERS-2'!M105*VLOOKUP(N$4,'[1]INTERNAL PARAMETERS-1'!$B$5:$J$44,4, FALSE)</f>
        <v>0.7521450761772206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0.1432875747439373</v>
      </c>
      <c r="S105" s="44">
        <f>$F105*'[1]INTERNAL PARAMETERS-2'!R105*VLOOKUP(S$4,'[1]INTERNAL PARAMETERS-1'!$B$5:$J$44,4, FALSE)</f>
        <v>1.8056247885968895</v>
      </c>
      <c r="T105" s="44">
        <f>$F105*'[1]INTERNAL PARAMETERS-2'!S105*VLOOKUP(T$4,'[1]INTERNAL PARAMETERS-1'!$B$5:$J$44,4, FALSE)</f>
        <v>0.11461476763135647</v>
      </c>
      <c r="U105" s="44">
        <f>$F105*'[1]INTERNAL PARAMETERS-2'!T105*VLOOKUP(U$4,'[1]INTERNAL PARAMETERS-1'!$B$5:$J$44,4, FALSE)</f>
        <v>0.14326718519221279</v>
      </c>
      <c r="V105" s="44">
        <f>$F105*'[1]INTERNAL PARAMETERS-2'!U105*VLOOKUP(V$4,'[1]INTERNAL PARAMETERS-1'!$B$5:$J$44,4, FALSE)</f>
        <v>1.5472687786957255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0.1432875747439373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0.1432875747439373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94.037545375394274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16.740586574005746</v>
      </c>
      <c r="BB105" s="44">
        <f>$F105*'[1]INTERNAL PARAMETERS-2'!M105*(1-VLOOKUP(N$4,'[1]INTERNAL PARAMETERS-1'!$B$5:$J$44,4, FALSE))</f>
        <v>14.290756447367189</v>
      </c>
      <c r="BC105" s="44">
        <f>$F105*'[1]INTERNAL PARAMETERS-2'!N105*(1-VLOOKUP(O$4,'[1]INTERNAL PARAMETERS-1'!$B$5:$J$44,4, FALSE))</f>
        <v>35.816388507018708</v>
      </c>
      <c r="BD105" s="44">
        <f>$F105*'[1]INTERNAL PARAMETERS-2'!O105*(1-VLOOKUP(P$4,'[1]INTERNAL PARAMETERS-1'!$B$5:$J$44,4, FALSE))</f>
        <v>11.174697718130528</v>
      </c>
      <c r="BE105" s="44">
        <f>$F105*'[1]INTERNAL PARAMETERS-2'!P105*(1-VLOOKUP(Q$4,'[1]INTERNAL PARAMETERS-1'!$B$5:$J$44,4, FALSE))</f>
        <v>19.197578530687547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34.306870983340893</v>
      </c>
      <c r="BH105" s="44">
        <f>$F105*'[1]INTERNAL PARAMETERS-2'!S105*(1-VLOOKUP(T$4,'[1]INTERNAL PARAMETERS-1'!$B$5:$J$44,4, FALSE))</f>
        <v>1.0315329086822083</v>
      </c>
      <c r="BI105" s="44">
        <f>$F105*'[1]INTERNAL PARAMETERS-2'!T105*(1-VLOOKUP(U$4,'[1]INTERNAL PARAMETERS-1'!$B$5:$J$44,4, FALSE))</f>
        <v>0.57306874076885117</v>
      </c>
      <c r="BJ105" s="44">
        <f>$F105*'[1]INTERNAL PARAMETERS-2'!U105*(1-VLOOKUP(V$4,'[1]INTERNAL PARAMETERS-1'!$B$5:$J$44,4, FALSE))</f>
        <v>8.7678564126091114</v>
      </c>
      <c r="BK105" s="44">
        <f>$F105*'[1]INTERNAL PARAMETERS-2'!V105*(1-VLOOKUP(W$4,'[1]INTERNAL PARAMETERS-1'!$B$5:$J$44,4, FALSE))</f>
        <v>12.034321218835528</v>
      </c>
      <c r="BL105" s="44">
        <f>$F105*'[1]INTERNAL PARAMETERS-2'!W105*(1-VLOOKUP(X$4,'[1]INTERNAL PARAMETERS-1'!$B$5:$J$44,4, FALSE))</f>
        <v>24.498403214144243</v>
      </c>
      <c r="BM105" s="44">
        <f>$F105*'[1]INTERNAL PARAMETERS-2'!X105*(1-VLOOKUP(Y$4,'[1]INTERNAL PARAMETERS-1'!$B$5:$J$44,4, FALSE))</f>
        <v>16.905334151939726</v>
      </c>
      <c r="BN105" s="44">
        <f>$F105*'[1]INTERNAL PARAMETERS-2'!Y105*(1-VLOOKUP(Z$4,'[1]INTERNAL PARAMETERS-1'!$B$5:$J$44,4, FALSE))</f>
        <v>26.074311666930999</v>
      </c>
      <c r="BO105" s="44">
        <f>$F105*'[1]INTERNAL PARAMETERS-2'!Z105*(1-VLOOKUP(AA$4,'[1]INTERNAL PARAMETERS-1'!$B$5:$J$44,4, FALSE))</f>
        <v>30.229039647953446</v>
      </c>
      <c r="BP105" s="44">
        <f>$F105*'[1]INTERNAL PARAMETERS-2'!AA105*(1-VLOOKUP(AB$4,'[1]INTERNAL PARAMETERS-1'!$B$5:$J$44,4, FALSE))</f>
        <v>10.601649366913399</v>
      </c>
      <c r="BQ105" s="44">
        <f>$F105*'[1]INTERNAL PARAMETERS-2'!AB105*(1-VLOOKUP(AC$4,'[1]INTERNAL PARAMETERS-1'!$B$5:$J$44,4, FALSE))</f>
        <v>92.836075747864214</v>
      </c>
      <c r="BR105" s="44">
        <f>$F105*'[1]INTERNAL PARAMETERS-2'!AC105*(1-VLOOKUP(AD$4,'[1]INTERNAL PARAMETERS-1'!$B$5:$J$44,4, FALSE))</f>
        <v>6.1603972102823894</v>
      </c>
      <c r="BS105" s="44">
        <f>$F105*'[1]INTERNAL PARAMETERS-2'!AD105*(1-VLOOKUP(AE$4,'[1]INTERNAL PARAMETERS-1'!$B$5:$J$44,4, FALSE))</f>
        <v>1.2893842771781907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1.0028601015696272</v>
      </c>
      <c r="CA105" s="44">
        <f>$F105*'[1]INTERNAL PARAMETERS-2'!AL105*(1-VLOOKUP(AM$4,'[1]INTERNAL PARAMETERS-1'!$B$5:$J$44,4, FALSE))</f>
        <v>3.4383920550613829</v>
      </c>
      <c r="CB105" s="44">
        <f>$F105*'[1]INTERNAL PARAMETERS-2'!AM105*(1-VLOOKUP(AN$4,'[1]INTERNAL PARAMETERS-1'!$B$5:$J$44,4, FALSE))</f>
        <v>2.7220561291003187</v>
      </c>
      <c r="CC105" s="44">
        <f>$F105*'[1]INTERNAL PARAMETERS-2'!AN105*(1-VLOOKUP(AO$4,'[1]INTERNAL PARAMETERS-1'!$B$5:$J$44,4, FALSE))</f>
        <v>8.309404988165582</v>
      </c>
      <c r="CD105" s="44">
        <f>$F105*'[1]INTERNAL PARAMETERS-2'!AO105*(1-VLOOKUP(AP$4,'[1]INTERNAL PARAMETERS-1'!$B$5:$J$44,4, FALSE))</f>
        <v>19.48410270629611</v>
      </c>
      <c r="CE105" s="44">
        <f>$F105*'[1]INTERNAL PARAMETERS-2'!AP105*(1-VLOOKUP(AQ$4,'[1]INTERNAL PARAMETERS-1'!$B$5:$J$44,4, FALSE))</f>
        <v>3.4383920550613829</v>
      </c>
      <c r="CF105" s="44">
        <f>$F105*'[1]INTERNAL PARAMETERS-2'!AQ105*(1-VLOOKUP(AR$4,'[1]INTERNAL PARAMETERS-1'!$B$5:$J$44,4, FALSE))</f>
        <v>0.57304835121712661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509.7388950603069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'S Opt'!X106</f>
        <v>462.38377208810078</v>
      </c>
      <c r="G106" s="45">
        <f>$F106*'[1]INTERNAL PARAMETERS-2'!F106*VLOOKUP(G$4,'[1]INTERNAL PARAMETERS-1'!$B$5:$J$44,4, FALSE)</f>
        <v>1.4985858053375347</v>
      </c>
      <c r="H106" s="44">
        <f>$F106*'[1]INTERNAL PARAMETERS-2'!G106*VLOOKUP(H$4,'[1]INTERNAL PARAMETERS-1'!$B$5:$J$44,4, FALSE)</f>
        <v>2.7247350921607603</v>
      </c>
      <c r="I106" s="44">
        <f>$F106*'[1]INTERNAL PARAMETERS-2'!H106*VLOOKUP(I$4,'[1]INTERNAL PARAMETERS-1'!$B$5:$J$44,4, FALSE)</f>
        <v>3.8326620961365006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1.1307548908037297</v>
      </c>
      <c r="N106" s="44">
        <f>$F106*'[1]INTERNAL PARAMETERS-2'!M106*VLOOKUP(N$4,'[1]INTERNAL PARAMETERS-1'!$B$5:$J$44,4, FALSE)</f>
        <v>0.59943663405387426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0.54496551378303559</v>
      </c>
      <c r="S106" s="44">
        <f>$F106*'[1]INTERNAL PARAMETERS-2'!R106*VLOOKUP(S$4,'[1]INTERNAL PARAMETERS-1'!$B$5:$J$44,4, FALSE)</f>
        <v>1.3442929644294566</v>
      </c>
      <c r="T106" s="44">
        <f>$F106*'[1]INTERNAL PARAMETERS-2'!S106*VLOOKUP(T$4,'[1]INTERNAL PARAMETERS-1'!$B$5:$J$44,4, FALSE)</f>
        <v>0.10898847891888624</v>
      </c>
      <c r="U106" s="44">
        <f>$F106*'[1]INTERNAL PARAMETERS-2'!T106*VLOOKUP(U$4,'[1]INTERNAL PARAMETERS-1'!$B$5:$J$44,4, FALSE)</f>
        <v>0.13623675460803802</v>
      </c>
      <c r="V106" s="44">
        <f>$F106*'[1]INTERNAL PARAMETERS-2'!U106*VLOOKUP(V$4,'[1]INTERNAL PARAMETERS-1'!$B$5:$J$44,4, FALSE)</f>
        <v>1.6961323362055942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0.1362182592571545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0.1362182592571545</v>
      </c>
      <c r="AI106" s="44">
        <f>$F106*'[1]INTERNAL PARAMETERS-2'!AH106*VLOOKUP(AI$4,'[1]INTERNAL PARAMETERS-1'!$B$5:$J$44,4, FALSE)</f>
        <v>0.2724827568915178</v>
      </c>
      <c r="AJ106" s="44">
        <f>$F106*'[1]INTERNAL PARAMETERS-2'!AI106*VLOOKUP(AJ$4,'[1]INTERNAL PARAMETERS-1'!$B$5:$J$44,4, FALSE)</f>
        <v>0.2724827568915178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72.820579826593502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21.484342925270862</v>
      </c>
      <c r="BB106" s="44">
        <f>$F106*'[1]INTERNAL PARAMETERS-2'!M106*(1-VLOOKUP(N$4,'[1]INTERNAL PARAMETERS-1'!$B$5:$J$44,4, FALSE))</f>
        <v>11.38929604702361</v>
      </c>
      <c r="BC106" s="44">
        <f>$F106*'[1]INTERNAL PARAMETERS-2'!N106*(1-VLOOKUP(O$4,'[1]INTERNAL PARAMETERS-1'!$B$5:$J$44,4, FALSE))</f>
        <v>29.971854821882317</v>
      </c>
      <c r="BD106" s="44">
        <f>$F106*'[1]INTERNAL PARAMETERS-2'!O106*(1-VLOOKUP(P$4,'[1]INTERNAL PARAMETERS-1'!$B$5:$J$44,4, FALSE))</f>
        <v>10.762629632631469</v>
      </c>
      <c r="BE106" s="44">
        <f>$F106*'[1]INTERNAL PARAMETERS-2'!P106*(1-VLOOKUP(Q$4,'[1]INTERNAL PARAMETERS-1'!$B$5:$J$44,4, FALSE))</f>
        <v>18.800524173102179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25.541566324159671</v>
      </c>
      <c r="BH106" s="44">
        <f>$F106*'[1]INTERNAL PARAMETERS-2'!S106*(1-VLOOKUP(T$4,'[1]INTERNAL PARAMETERS-1'!$B$5:$J$44,4, FALSE))</f>
        <v>0.98089631026997615</v>
      </c>
      <c r="BI106" s="44">
        <f>$F106*'[1]INTERNAL PARAMETERS-2'!T106*(1-VLOOKUP(U$4,'[1]INTERNAL PARAMETERS-1'!$B$5:$J$44,4, FALSE))</f>
        <v>0.5449470184321521</v>
      </c>
      <c r="BJ106" s="44">
        <f>$F106*'[1]INTERNAL PARAMETERS-2'!U106*(1-VLOOKUP(V$4,'[1]INTERNAL PARAMETERS-1'!$B$5:$J$44,4, FALSE))</f>
        <v>9.6114165718317004</v>
      </c>
      <c r="BK106" s="44">
        <f>$F106*'[1]INTERNAL PARAMETERS-2'!V106*(1-VLOOKUP(W$4,'[1]INTERNAL PARAMETERS-1'!$B$5:$J$44,4, FALSE))</f>
        <v>8.7190783135108987</v>
      </c>
      <c r="BL106" s="44">
        <f>$F106*'[1]INTERNAL PARAMETERS-2'!W106*(1-VLOOKUP(X$4,'[1]INTERNAL PARAMETERS-1'!$B$5:$J$44,4, FALSE))</f>
        <v>23.704982605263453</v>
      </c>
      <c r="BM106" s="44">
        <f>$F106*'[1]INTERNAL PARAMETERS-2'!X106*(1-VLOOKUP(Y$4,'[1]INTERNAL PARAMETERS-1'!$B$5:$J$44,4, FALSE))</f>
        <v>18.664259675467815</v>
      </c>
      <c r="BN106" s="44">
        <f>$F106*'[1]INTERNAL PARAMETERS-2'!Y106*(1-VLOOKUP(Z$4,'[1]INTERNAL PARAMETERS-1'!$B$5:$J$44,4, FALSE))</f>
        <v>28.473269016544783</v>
      </c>
      <c r="BO106" s="44">
        <f>$F106*'[1]INTERNAL PARAMETERS-2'!Z106*(1-VLOOKUP(AA$4,'[1]INTERNAL PARAMETERS-1'!$B$5:$J$44,4, FALSE))</f>
        <v>38.009749362353027</v>
      </c>
      <c r="BP106" s="44">
        <f>$F106*'[1]INTERNAL PARAMETERS-2'!AA106*(1-VLOOKUP(AB$4,'[1]INTERNAL PARAMETERS-1'!$B$5:$J$44,4, FALSE))</f>
        <v>10.217664118848434</v>
      </c>
      <c r="BQ106" s="44">
        <f>$F106*'[1]INTERNAL PARAMETERS-2'!AB106*(1-VLOOKUP(AC$4,'[1]INTERNAL PARAMETERS-1'!$B$5:$J$44,4, FALSE))</f>
        <v>84.874795297474108</v>
      </c>
      <c r="BR106" s="44">
        <f>$F106*'[1]INTERNAL PARAMETERS-2'!AC106*(1-VLOOKUP(AD$4,'[1]INTERNAL PARAMETERS-1'!$B$5:$J$44,4, FALSE))</f>
        <v>3.1334361083094326</v>
      </c>
      <c r="BS106" s="44">
        <f>$F106*'[1]INTERNAL PARAMETERS-2'!AD106*(1-VLOOKUP(AE$4,'[1]INTERNAL PARAMETERS-1'!$B$5:$J$44,4, FALSE))</f>
        <v>2.4522523352692427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1.0898847891888623</v>
      </c>
      <c r="CA106" s="44">
        <f>$F106*'[1]INTERNAL PARAMETERS-2'!AL106*(1-VLOOKUP(AM$4,'[1]INTERNAL PARAMETERS-1'!$B$5:$J$44,4, FALSE))</f>
        <v>2.9971716106750694</v>
      </c>
      <c r="CB106" s="44">
        <f>$F106*'[1]INTERNAL PARAMETERS-2'!AM106*(1-VLOOKUP(AN$4,'[1]INTERNAL PARAMETERS-1'!$B$5:$J$44,4, FALSE))</f>
        <v>1.9072868214862069</v>
      </c>
      <c r="CC106" s="44">
        <f>$F106*'[1]INTERNAL PARAMETERS-2'!AN106*(1-VLOOKUP(AO$4,'[1]INTERNAL PARAMETERS-1'!$B$5:$J$44,4, FALSE))</f>
        <v>8.3103772973622263</v>
      </c>
      <c r="CD106" s="44">
        <f>$F106*'[1]INTERNAL PARAMETERS-2'!AO106*(1-VLOOKUP(AP$4,'[1]INTERNAL PARAMETERS-1'!$B$5:$J$44,4, FALSE))</f>
        <v>11.035066151145779</v>
      </c>
      <c r="CE106" s="44">
        <f>$F106*'[1]INTERNAL PARAMETERS-2'!AP106*(1-VLOOKUP(AQ$4,'[1]INTERNAL PARAMETERS-1'!$B$5:$J$44,4, FALSE))</f>
        <v>2.0435513191205703</v>
      </c>
      <c r="CF106" s="44">
        <f>$F106*'[1]INTERNAL PARAMETERS-2'!AQ106*(1-VLOOKUP(AR$4,'[1]INTERNAL PARAMETERS-1'!$B$5:$J$44,4, FALSE))</f>
        <v>0.2724827568915178</v>
      </c>
      <c r="CG106" s="44">
        <f>$F106*'[1]INTERNAL PARAMETERS-2'!AR106*(1-VLOOKUP(AS$4,'[1]INTERNAL PARAMETERS-1'!$B$5:$J$44,4, FALSE))</f>
        <v>0.1362182592571545</v>
      </c>
      <c r="CH106" s="43">
        <f>$F106*'[1]INTERNAL PARAMETERS-2'!AS106*(1-VLOOKUP(AT$4,'[1]INTERNAL PARAMETERS-1'!$B$5:$J$44,4, FALSE))</f>
        <v>0</v>
      </c>
      <c r="CI106" s="42">
        <f t="shared" si="1"/>
        <v>462.38377208810078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'S Opt'!X107</f>
        <v>359.23826226018974</v>
      </c>
      <c r="G107" s="45">
        <f>$F107*'[1]INTERNAL PARAMETERS-2'!F107*VLOOKUP(G$4,'[1]INTERNAL PARAMETERS-1'!$B$5:$J$44,4, FALSE)</f>
        <v>1.4470835680364964</v>
      </c>
      <c r="H107" s="44">
        <f>$F107*'[1]INTERNAL PARAMETERS-2'!G107*VLOOKUP(H$4,'[1]INTERNAL PARAMETERS-1'!$B$5:$J$44,4, FALSE)</f>
        <v>0.48234921473675679</v>
      </c>
      <c r="I107" s="44">
        <f>$F107*'[1]INTERNAL PARAMETERS-2'!H107*VLOOKUP(I$4,'[1]INTERNAL PARAMETERS-1'!$B$5:$J$44,4, FALSE)</f>
        <v>3.3390280419515879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1.1878141293980722</v>
      </c>
      <c r="N107" s="44">
        <f>$F107*'[1]INTERNAL PARAMETERS-2'!M107*VLOOKUP(N$4,'[1]INTERNAL PARAMETERS-1'!$B$5:$J$44,4, FALSE)</f>
        <v>0.45824253114778674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0.12059628464074569</v>
      </c>
      <c r="S107" s="44">
        <f>$F107*'[1]INTERNAL PARAMETERS-2'!R107*VLOOKUP(S$4,'[1]INTERNAL PARAMETERS-1'!$B$5:$J$44,4, FALSE)</f>
        <v>0.86354232339497805</v>
      </c>
      <c r="T107" s="44">
        <f>$F107*'[1]INTERNAL PARAMETERS-2'!S107*VLOOKUP(T$4,'[1]INTERNAL PARAMETERS-1'!$B$5:$J$44,4, FALSE)</f>
        <v>3.6175293009601116E-2</v>
      </c>
      <c r="U107" s="44">
        <f>$F107*'[1]INTERNAL PARAMETERS-2'!T107*VLOOKUP(U$4,'[1]INTERNAL PARAMETERS-1'!$B$5:$J$44,4, FALSE)</f>
        <v>2.411925692814914E-2</v>
      </c>
      <c r="V107" s="44">
        <f>$F107*'[1]INTERNAL PARAMETERS-2'!U107*VLOOKUP(V$4,'[1]INTERNAL PARAMETERS-1'!$B$5:$J$44,4, FALSE)</f>
        <v>0.9948708511207468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0.12059628464074569</v>
      </c>
      <c r="AK107" s="44">
        <f>$F107*'[1]INTERNAL PARAMETERS-2'!AJ107*VLOOKUP(AK$4,'[1]INTERNAL PARAMETERS-1'!$B$5:$J$44,4, FALSE)</f>
        <v>0.12059628464074569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63.441532797080157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22.56846845856337</v>
      </c>
      <c r="BB107" s="44">
        <f>$F107*'[1]INTERNAL PARAMETERS-2'!M107*(1-VLOOKUP(N$4,'[1]INTERNAL PARAMETERS-1'!$B$5:$J$44,4, FALSE))</f>
        <v>8.7066080918079471</v>
      </c>
      <c r="BC107" s="44">
        <f>$F107*'[1]INTERNAL PARAMETERS-2'!N107*(1-VLOOKUP(O$4,'[1]INTERNAL PARAMETERS-1'!$B$5:$J$44,4, FALSE))</f>
        <v>26.771010084848953</v>
      </c>
      <c r="BD107" s="44">
        <f>$F107*'[1]INTERNAL PARAMETERS-2'!O107*(1-VLOOKUP(P$4,'[1]INTERNAL PARAMETERS-1'!$B$5:$J$44,4, FALSE))</f>
        <v>6.2706834868827412</v>
      </c>
      <c r="BE107" s="44">
        <f>$F107*'[1]INTERNAL PARAMETERS-2'!P107*(1-VLOOKUP(Q$4,'[1]INTERNAL PARAMETERS-1'!$B$5:$J$44,4, FALSE))</f>
        <v>15.194377464383212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16.407304144504582</v>
      </c>
      <c r="BH107" s="44">
        <f>$F107*'[1]INTERNAL PARAMETERS-2'!S107*(1-VLOOKUP(T$4,'[1]INTERNAL PARAMETERS-1'!$B$5:$J$44,4, FALSE))</f>
        <v>0.32557763708641002</v>
      </c>
      <c r="BI107" s="44">
        <f>$F107*'[1]INTERNAL PARAMETERS-2'!T107*(1-VLOOKUP(U$4,'[1]INTERNAL PARAMETERS-1'!$B$5:$J$44,4, FALSE))</f>
        <v>9.6477027712596558E-2</v>
      </c>
      <c r="BJ107" s="44">
        <f>$F107*'[1]INTERNAL PARAMETERS-2'!U107*(1-VLOOKUP(V$4,'[1]INTERNAL PARAMETERS-1'!$B$5:$J$44,4, FALSE))</f>
        <v>5.6376014896842319</v>
      </c>
      <c r="BK107" s="44">
        <f>$F107*'[1]INTERNAL PARAMETERS-2'!V107*(1-VLOOKUP(W$4,'[1]INTERNAL PARAMETERS-1'!$B$5:$J$44,4, FALSE))</f>
        <v>6.8736289862602442</v>
      </c>
      <c r="BL107" s="44">
        <f>$F107*'[1]INTERNAL PARAMETERS-2'!W107*(1-VLOOKUP(X$4,'[1]INTERNAL PARAMETERS-1'!$B$5:$J$44,4, FALSE))</f>
        <v>15.556130394479222</v>
      </c>
      <c r="BM107" s="44">
        <f>$F107*'[1]INTERNAL PARAMETERS-2'!X107*(1-VLOOKUP(Y$4,'[1]INTERNAL PARAMETERS-1'!$B$5:$J$44,4, FALSE))</f>
        <v>12.541366973765482</v>
      </c>
      <c r="BN107" s="44">
        <f>$F107*'[1]INTERNAL PARAMETERS-2'!Y107*(1-VLOOKUP(Z$4,'[1]INTERNAL PARAMETERS-1'!$B$5:$J$44,4, FALSE))</f>
        <v>21.465060951265954</v>
      </c>
      <c r="BO107" s="44">
        <f>$F107*'[1]INTERNAL PARAMETERS-2'!Z107*(1-VLOOKUP(AA$4,'[1]INTERNAL PARAMETERS-1'!$B$5:$J$44,4, FALSE))</f>
        <v>27.012202654130444</v>
      </c>
      <c r="BP107" s="44">
        <f>$F107*'[1]INTERNAL PARAMETERS-2'!AA107*(1-VLOOKUP(AB$4,'[1]INTERNAL PARAMETERS-1'!$B$5:$J$44,4, FALSE))</f>
        <v>5.7883342721459856</v>
      </c>
      <c r="BQ107" s="44">
        <f>$F107*'[1]INTERNAL PARAMETERS-2'!AB107*(1-VLOOKUP(AC$4,'[1]INTERNAL PARAMETERS-1'!$B$5:$J$44,4, FALSE))</f>
        <v>70.4246737713991</v>
      </c>
      <c r="BR107" s="44">
        <f>$F107*'[1]INTERNAL PARAMETERS-2'!AC107*(1-VLOOKUP(AD$4,'[1]INTERNAL PARAMETERS-1'!$B$5:$J$44,4, FALSE))</f>
        <v>2.7735708514322468</v>
      </c>
      <c r="BS107" s="44">
        <f>$F107*'[1]INTERNAL PARAMETERS-2'!AD107*(1-VLOOKUP(AE$4,'[1]INTERNAL PARAMETERS-1'!$B$5:$J$44,4, FALSE))</f>
        <v>0.60294549937750253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0.48234921473675679</v>
      </c>
      <c r="CA107" s="44">
        <f>$F107*'[1]INTERNAL PARAMETERS-2'!AL107*(1-VLOOKUP(AM$4,'[1]INTERNAL PARAMETERS-1'!$B$5:$J$44,4, FALSE))</f>
        <v>2.7735708514322468</v>
      </c>
      <c r="CB107" s="44">
        <f>$F107*'[1]INTERNAL PARAMETERS-2'!AM107*(1-VLOOKUP(AN$4,'[1]INTERNAL PARAMETERS-1'!$B$5:$J$44,4, FALSE))</f>
        <v>1.3264872833957506</v>
      </c>
      <c r="CC107" s="44">
        <f>$F107*'[1]INTERNAL PARAMETERS-2'!AN107*(1-VLOOKUP(AO$4,'[1]INTERNAL PARAMETERS-1'!$B$5:$J$44,4, FALSE))</f>
        <v>4.3412507041094885</v>
      </c>
      <c r="CD107" s="44">
        <f>$F107*'[1]INTERNAL PARAMETERS-2'!AO107*(1-VLOOKUP(AP$4,'[1]INTERNAL PARAMETERS-1'!$B$5:$J$44,4, FALSE))</f>
        <v>9.4060431922372256</v>
      </c>
      <c r="CE107" s="44">
        <f>$F107*'[1]INTERNAL PARAMETERS-2'!AP107*(1-VLOOKUP(AQ$4,'[1]INTERNAL PARAMETERS-1'!$B$5:$J$44,4, FALSE))</f>
        <v>2.8941671360729928</v>
      </c>
      <c r="CF107" s="44">
        <f>$F107*'[1]INTERNAL PARAMETERS-2'!AQ107*(1-VLOOKUP(AR$4,'[1]INTERNAL PARAMETERS-1'!$B$5:$J$44,4, FALSE))</f>
        <v>0.12059628464074569</v>
      </c>
      <c r="CG107" s="44">
        <f>$F107*'[1]INTERNAL PARAMETERS-2'!AR107*(1-VLOOKUP(AS$4,'[1]INTERNAL PARAMETERS-1'!$B$5:$J$44,4, FALSE))</f>
        <v>0.24119256928149138</v>
      </c>
      <c r="CH107" s="43">
        <f>$F107*'[1]INTERNAL PARAMETERS-2'!AS107*(1-VLOOKUP(AT$4,'[1]INTERNAL PARAMETERS-1'!$B$5:$J$44,4, FALSE))</f>
        <v>0</v>
      </c>
      <c r="CI107" s="42">
        <f t="shared" si="1"/>
        <v>359.23822633636348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'S Opt'!X108</f>
        <v>278.08584139627817</v>
      </c>
      <c r="G108" s="45">
        <f>$F108*'[1]INTERNAL PARAMETERS-2'!F108*VLOOKUP(G$4,'[1]INTERNAL PARAMETERS-1'!$B$5:$J$44,4, FALSE)</f>
        <v>0.77460811120933293</v>
      </c>
      <c r="H108" s="44">
        <f>$F108*'[1]INTERNAL PARAMETERS-2'!G108*VLOOKUP(H$4,'[1]INTERNAL PARAMETERS-1'!$B$5:$J$44,4, FALSE)</f>
        <v>0.5809491312609647</v>
      </c>
      <c r="I108" s="44">
        <f>$F108*'[1]INTERNAL PARAMETERS-2'!H108*VLOOKUP(I$4,'[1]INTERNAL PARAMETERS-1'!$B$5:$J$44,4, FALSE)</f>
        <v>2.3529621680895008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1.462080804875556</v>
      </c>
      <c r="N108" s="44">
        <f>$F108*'[1]INTERNAL PARAMETERS-2'!M108*VLOOKUP(N$4,'[1]INTERNAL PARAMETERS-1'!$B$5:$J$44,4, FALSE)</f>
        <v>0.34857504047340682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9.6829489974184058E-2</v>
      </c>
      <c r="S108" s="44">
        <f>$F108*'[1]INTERNAL PARAMETERS-2'!R108*VLOOKUP(S$4,'[1]INTERNAL PARAMETERS-1'!$B$5:$J$44,4, FALSE)</f>
        <v>0.61961279621949628</v>
      </c>
      <c r="T108" s="44">
        <f>$F108*'[1]INTERNAL PARAMETERS-2'!S108*VLOOKUP(T$4,'[1]INTERNAL PARAMETERS-1'!$B$5:$J$44,4, FALSE)</f>
        <v>5.8094913126096472E-2</v>
      </c>
      <c r="U108" s="44">
        <f>$F108*'[1]INTERNAL PARAMETERS-2'!T108*VLOOKUP(U$4,'[1]INTERNAL PARAMETERS-1'!$B$5:$J$44,4, FALSE)</f>
        <v>7.7463591979347254E-2</v>
      </c>
      <c r="V108" s="44">
        <f>$F108*'[1]INTERNAL PARAMETERS-2'!U108*VLOOKUP(V$4,'[1]INTERNAL PARAMETERS-1'!$B$5:$J$44,4, FALSE)</f>
        <v>0.63905377739151004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9.6829489974184058E-2</v>
      </c>
      <c r="AJ108" s="44">
        <f>$F108*'[1]INTERNAL PARAMETERS-2'!AI108*VLOOKUP(AJ$4,'[1]INTERNAL PARAMETERS-1'!$B$5:$J$44,4, FALSE)</f>
        <v>0.4841196412867807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44.706281193700505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27.779535292635561</v>
      </c>
      <c r="BB108" s="44">
        <f>$F108*'[1]INTERNAL PARAMETERS-2'!M108*(1-VLOOKUP(N$4,'[1]INTERNAL PARAMETERS-1'!$B$5:$J$44,4, FALSE))</f>
        <v>6.6229257689947287</v>
      </c>
      <c r="BC108" s="44">
        <f>$F108*'[1]INTERNAL PARAMETERS-2'!N108*(1-VLOOKUP(O$4,'[1]INTERNAL PARAMETERS-1'!$B$5:$J$44,4, FALSE))</f>
        <v>18.493876413386364</v>
      </c>
      <c r="BD108" s="44">
        <f>$F108*'[1]INTERNAL PARAMETERS-2'!O108*(1-VLOOKUP(P$4,'[1]INTERNAL PARAMETERS-1'!$B$5:$J$44,4, FALSE))</f>
        <v>3.5825798947082519</v>
      </c>
      <c r="BE108" s="44">
        <f>$F108*'[1]INTERNAL PARAMETERS-2'!P108*(1-VLOOKUP(Q$4,'[1]INTERNAL PARAMETERS-1'!$B$5:$J$44,4, FALSE))</f>
        <v>12.877932846388525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11.772643128170428</v>
      </c>
      <c r="BH108" s="44">
        <f>$F108*'[1]INTERNAL PARAMETERS-2'!S108*(1-VLOOKUP(T$4,'[1]INTERNAL PARAMETERS-1'!$B$5:$J$44,4, FALSE))</f>
        <v>0.52285421813486821</v>
      </c>
      <c r="BI108" s="44">
        <f>$F108*'[1]INTERNAL PARAMETERS-2'!T108*(1-VLOOKUP(U$4,'[1]INTERNAL PARAMETERS-1'!$B$5:$J$44,4, FALSE))</f>
        <v>0.30985436791738902</v>
      </c>
      <c r="BJ108" s="44">
        <f>$F108*'[1]INTERNAL PARAMETERS-2'!U108*(1-VLOOKUP(V$4,'[1]INTERNAL PARAMETERS-1'!$B$5:$J$44,4, FALSE))</f>
        <v>3.6213047385518902</v>
      </c>
      <c r="BK108" s="44">
        <f>$F108*'[1]INTERNAL PARAMETERS-2'!V108*(1-VLOOKUP(W$4,'[1]INTERNAL PARAMETERS-1'!$B$5:$J$44,4, FALSE))</f>
        <v>5.0349666271527331</v>
      </c>
      <c r="BL108" s="44">
        <f>$F108*'[1]INTERNAL PARAMETERS-2'!W108*(1-VLOOKUP(X$4,'[1]INTERNAL PARAMETERS-1'!$B$5:$J$44,4, FALSE))</f>
        <v>11.135057644021492</v>
      </c>
      <c r="BM108" s="44">
        <f>$F108*'[1]INTERNAL PARAMETERS-2'!X108*(1-VLOOKUP(Y$4,'[1]INTERNAL PARAMETERS-1'!$B$5:$J$44,4, FALSE))</f>
        <v>8.1334268805742038</v>
      </c>
      <c r="BN108" s="44">
        <f>$F108*'[1]INTERNAL PARAMETERS-2'!Y108*(1-VLOOKUP(Z$4,'[1]INTERNAL PARAMETERS-1'!$B$5:$J$44,4, FALSE))</f>
        <v>20.043092635805031</v>
      </c>
      <c r="BO108" s="44">
        <f>$F108*'[1]INTERNAL PARAMETERS-2'!Z108*(1-VLOOKUP(AA$4,'[1]INTERNAL PARAMETERS-1'!$B$5:$J$44,4, FALSE))</f>
        <v>23.528843040539098</v>
      </c>
      <c r="BP108" s="44">
        <f>$F108*'[1]INTERNAL PARAMETERS-2'!AA108*(1-VLOOKUP(AB$4,'[1]INTERNAL PARAMETERS-1'!$B$5:$J$44,4, FALSE))</f>
        <v>3.9698978546049877</v>
      </c>
      <c r="BQ108" s="44">
        <f>$F108*'[1]INTERNAL PARAMETERS-2'!AB108*(1-VLOOKUP(AC$4,'[1]INTERNAL PARAMETERS-1'!$B$5:$J$44,4, FALSE))</f>
        <v>50.059316844525483</v>
      </c>
      <c r="BR108" s="44">
        <f>$F108*'[1]INTERNAL PARAMETERS-2'!AC108*(1-VLOOKUP(AD$4,'[1]INTERNAL PARAMETERS-1'!$B$5:$J$44,4, FALSE))</f>
        <v>1.8397046923412179</v>
      </c>
      <c r="BS108" s="44">
        <f>$F108*'[1]INTERNAL PARAMETERS-2'!AD108*(1-VLOOKUP(AE$4,'[1]INTERNAL PARAMETERS-1'!$B$5:$J$44,4, FALSE))</f>
        <v>0.5809491312609647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0.38731795989673623</v>
      </c>
      <c r="CA108" s="44">
        <f>$F108*'[1]INTERNAL PARAMETERS-2'!AL108*(1-VLOOKUP(AM$4,'[1]INTERNAL PARAMETERS-1'!$B$5:$J$44,4, FALSE))</f>
        <v>2.5174833135763666</v>
      </c>
      <c r="CB108" s="44">
        <f>$F108*'[1]INTERNAL PARAMETERS-2'!AM108*(1-VLOOKUP(AN$4,'[1]INTERNAL PARAMETERS-1'!$B$5:$J$44,4, FALSE))</f>
        <v>0.5809491312609647</v>
      </c>
      <c r="CC108" s="44">
        <f>$F108*'[1]INTERNAL PARAMETERS-2'!AN108*(1-VLOOKUP(AO$4,'[1]INTERNAL PARAMETERS-1'!$B$5:$J$44,4, FALSE))</f>
        <v>2.5174833135763666</v>
      </c>
      <c r="CD108" s="44">
        <f>$F108*'[1]INTERNAL PARAMETERS-2'!AO108*(1-VLOOKUP(AP$4,'[1]INTERNAL PARAMETERS-1'!$B$5:$J$44,4, FALSE))</f>
        <v>8.1334268805742038</v>
      </c>
      <c r="CE108" s="44">
        <f>$F108*'[1]INTERNAL PARAMETERS-2'!AP108*(1-VLOOKUP(AQ$4,'[1]INTERNAL PARAMETERS-1'!$B$5:$J$44,4, FALSE))</f>
        <v>1.6460457123928498</v>
      </c>
      <c r="CF108" s="44">
        <f>$F108*'[1]INTERNAL PARAMETERS-2'!AQ108*(1-VLOOKUP(AR$4,'[1]INTERNAL PARAMETERS-1'!$B$5:$J$44,4, FALSE))</f>
        <v>9.6829489974184058E-2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278.08575797052572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'S Opt'!X109</f>
        <v>163.52252563219395</v>
      </c>
      <c r="G109" s="45">
        <f>$F109*'[1]INTERNAL PARAMETERS-2'!F109*VLOOKUP(G$4,'[1]INTERNAL PARAMETERS-1'!$B$5:$J$44,4, FALSE)</f>
        <v>0.39485784264405877</v>
      </c>
      <c r="H109" s="44">
        <f>$F109*'[1]INTERNAL PARAMETERS-2'!G109*VLOOKUP(H$4,'[1]INTERNAL PARAMETERS-1'!$B$5:$J$44,4, FALSE)</f>
        <v>0.14806964695995162</v>
      </c>
      <c r="I109" s="44">
        <f>$F109*'[1]INTERNAL PARAMETERS-2'!H109*VLOOKUP(I$4,'[1]INTERNAL PARAMETERS-1'!$B$5:$J$44,4, FALSE)</f>
        <v>1.2755337504277122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1.241349366444302</v>
      </c>
      <c r="N109" s="44">
        <f>$F109*'[1]INTERNAL PARAMETERS-2'!M109*VLOOKUP(N$4,'[1]INTERNAL PARAMETERS-1'!$B$5:$J$44,4, FALSE)</f>
        <v>0.28133968773756152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0.36808266429704334</v>
      </c>
      <c r="T109" s="44">
        <f>$F109*'[1]INTERNAL PARAMETERS-2'!S109*VLOOKUP(T$4,'[1]INTERNAL PARAMETERS-1'!$B$5:$J$44,4, FALSE)</f>
        <v>1.9743709744831098E-2</v>
      </c>
      <c r="U109" s="44">
        <f>$F109*'[1]INTERNAL PARAMETERS-2'!T109*VLOOKUP(U$4,'[1]INTERNAL PARAMETERS-1'!$B$5:$J$44,4, FALSE)</f>
        <v>2.9613929391990326E-2</v>
      </c>
      <c r="V109" s="44">
        <f>$F109*'[1]INTERNAL PARAMETERS-2'!U109*VLOOKUP(V$4,'[1]INTERNAL PARAMETERS-1'!$B$5:$J$44,4, FALSE)</f>
        <v>0.5034498814658861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4.9351098235796136E-2</v>
      </c>
      <c r="AJ109" s="44">
        <f>$F109*'[1]INTERNAL PARAMETERS-2'!AI109*VLOOKUP(AJ$4,'[1]INTERNAL PARAMETERS-1'!$B$5:$J$44,4, FALSE)</f>
        <v>9.8718548724155489E-2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24.235141258126532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23.585637962441737</v>
      </c>
      <c r="BB109" s="44">
        <f>$F109*'[1]INTERNAL PARAMETERS-2'!M109*(1-VLOOKUP(N$4,'[1]INTERNAL PARAMETERS-1'!$B$5:$J$44,4, FALSE))</f>
        <v>5.3454540670136685</v>
      </c>
      <c r="BC109" s="44">
        <f>$F109*'[1]INTERNAL PARAMETERS-2'!N109*(1-VLOOKUP(O$4,'[1]INTERNAL PARAMETERS-1'!$B$5:$J$44,4, FALSE))</f>
        <v>12.734316683607103</v>
      </c>
      <c r="BD109" s="44">
        <f>$F109*'[1]INTERNAL PARAMETERS-2'!O109*(1-VLOOKUP(P$4,'[1]INTERNAL PARAMETERS-1'!$B$5:$J$44,4, FALSE))</f>
        <v>2.4185308586052749</v>
      </c>
      <c r="BE109" s="44">
        <f>$F109*'[1]INTERNAL PARAMETERS-2'!P109*(1-VLOOKUP(Q$4,'[1]INTERNAL PARAMETERS-1'!$B$5:$J$44,4, FALSE))</f>
        <v>9.6741397866736634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6.9935706216438227</v>
      </c>
      <c r="BH109" s="44">
        <f>$F109*'[1]INTERNAL PARAMETERS-2'!S109*(1-VLOOKUP(T$4,'[1]INTERNAL PARAMETERS-1'!$B$5:$J$44,4, FALSE))</f>
        <v>0.17769338770347989</v>
      </c>
      <c r="BI109" s="44">
        <f>$F109*'[1]INTERNAL PARAMETERS-2'!T109*(1-VLOOKUP(U$4,'[1]INTERNAL PARAMETERS-1'!$B$5:$J$44,4, FALSE))</f>
        <v>0.11845571756796131</v>
      </c>
      <c r="BJ109" s="44">
        <f>$F109*'[1]INTERNAL PARAMETERS-2'!U109*(1-VLOOKUP(V$4,'[1]INTERNAL PARAMETERS-1'!$B$5:$J$44,4, FALSE))</f>
        <v>2.8528826616400211</v>
      </c>
      <c r="BK109" s="44">
        <f>$F109*'[1]INTERNAL PARAMETERS-2'!V109*(1-VLOOKUP(W$4,'[1]INTERNAL PARAMETERS-1'!$B$5:$J$44,4, FALSE))</f>
        <v>2.6653190542893817</v>
      </c>
      <c r="BL109" s="44">
        <f>$F109*'[1]INTERNAL PARAMETERS-2'!W109*(1-VLOOKUP(X$4,'[1]INTERNAL PARAMETERS-1'!$B$5:$J$44,4, FALSE))</f>
        <v>5.4293566573029199</v>
      </c>
      <c r="BM109" s="44">
        <f>$F109*'[1]INTERNAL PARAMETERS-2'!X109*(1-VLOOKUP(Y$4,'[1]INTERNAL PARAMETERS-1'!$B$5:$J$44,4, FALSE))</f>
        <v>4.9357802659347048</v>
      </c>
      <c r="BN109" s="44">
        <f>$F109*'[1]INTERNAL PARAMETERS-2'!Y109*(1-VLOOKUP(Z$4,'[1]INTERNAL PARAMETERS-1'!$B$5:$J$44,4, FALSE))</f>
        <v>10.118365079806081</v>
      </c>
      <c r="BO109" s="44">
        <f>$F109*'[1]INTERNAL PARAMETERS-2'!Z109*(1-VLOOKUP(AA$4,'[1]INTERNAL PARAMETERS-1'!$B$5:$J$44,4, FALSE))</f>
        <v>9.3779841405011961</v>
      </c>
      <c r="BP109" s="44">
        <f>$F109*'[1]INTERNAL PARAMETERS-2'!AA109*(1-VLOOKUP(AB$4,'[1]INTERNAL PARAMETERS-1'!$B$5:$J$44,4, FALSE))</f>
        <v>1.3326595271446908</v>
      </c>
      <c r="BQ109" s="44">
        <f>$F109*'[1]INTERNAL PARAMETERS-2'!AB109*(1-VLOOKUP(AC$4,'[1]INTERNAL PARAMETERS-1'!$B$5:$J$44,4, FALSE))</f>
        <v>27.245534539743879</v>
      </c>
      <c r="BR109" s="44">
        <f>$F109*'[1]INTERNAL PARAMETERS-2'!AC109*(1-VLOOKUP(AD$4,'[1]INTERNAL PARAMETERS-1'!$B$5:$J$44,4, FALSE))</f>
        <v>1.579447722828798</v>
      </c>
      <c r="BS109" s="44">
        <f>$F109*'[1]INTERNAL PARAMETERS-2'!AD109*(1-VLOOKUP(AE$4,'[1]INTERNAL PARAMETERS-1'!$B$5:$J$44,4, FALSE))</f>
        <v>0.54294384185657352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9.8718548724155489E-2</v>
      </c>
      <c r="CA109" s="44">
        <f>$F109*'[1]INTERNAL PARAMETERS-2'!AL109*(1-VLOOKUP(AM$4,'[1]INTERNAL PARAMETERS-1'!$B$5:$J$44,4, FALSE))</f>
        <v>0.98715278273642848</v>
      </c>
      <c r="CB109" s="44">
        <f>$F109*'[1]INTERNAL PARAMETERS-2'!AM109*(1-VLOOKUP(AN$4,'[1]INTERNAL PARAMETERS-1'!$B$5:$J$44,4, FALSE))</f>
        <v>0.29613929391990323</v>
      </c>
      <c r="CC109" s="44">
        <f>$F109*'[1]INTERNAL PARAMETERS-2'!AN109*(1-VLOOKUP(AO$4,'[1]INTERNAL PARAMETERS-1'!$B$5:$J$44,4, FALSE))</f>
        <v>1.4313780758688464</v>
      </c>
      <c r="CD109" s="44">
        <f>$F109*'[1]INTERNAL PARAMETERS-2'!AO109*(1-VLOOKUP(AP$4,'[1]INTERNAL PARAMETERS-1'!$B$5:$J$44,4, FALSE))</f>
        <v>4.1460645806465877</v>
      </c>
      <c r="CE109" s="44">
        <f>$F109*'[1]INTERNAL PARAMETERS-2'!AP109*(1-VLOOKUP(AQ$4,'[1]INTERNAL PARAMETERS-1'!$B$5:$J$44,4, FALSE))</f>
        <v>0.59229494009236971</v>
      </c>
      <c r="CF109" s="44">
        <f>$F109*'[1]INTERNAL PARAMETERS-2'!AQ109*(1-VLOOKUP(AR$4,'[1]INTERNAL PARAMETERS-1'!$B$5:$J$44,4, FALSE))</f>
        <v>0.19743709744831098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163.52250927994137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'S Opt'!X110</f>
        <v>135.13971472190417</v>
      </c>
      <c r="G110" s="45">
        <f>$F110*'[1]INTERNAL PARAMETERS-2'!F110*VLOOKUP(G$4,'[1]INTERNAL PARAMETERS-1'!$B$5:$J$44,4, FALSE)</f>
        <v>0.24630564405214253</v>
      </c>
      <c r="H110" s="44">
        <f>$F110*'[1]INTERNAL PARAMETERS-2'!G110*VLOOKUP(H$4,'[1]INTERNAL PARAMETERS-1'!$B$5:$J$44,4, FALSE)</f>
        <v>0.16420826735858576</v>
      </c>
      <c r="I110" s="44">
        <f>$F110*'[1]INTERNAL PARAMETERS-2'!H110*VLOOKUP(I$4,'[1]INTERNAL PARAMETERS-1'!$B$5:$J$44,4, FALSE)</f>
        <v>1.1423596579943325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1.3772595101239462</v>
      </c>
      <c r="N110" s="44">
        <f>$F110*'[1]INTERNAL PARAMETERS-2'!M110*VLOOKUP(N$4,'[1]INTERNAL PARAMETERS-1'!$B$5:$J$44,4, FALSE)</f>
        <v>0.20114938407639188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0.26774082990275738</v>
      </c>
      <c r="T110" s="44">
        <f>$F110*'[1]INTERNAL PARAMETERS-2'!S110*VLOOKUP(T$4,'[1]INTERNAL PARAMETERS-1'!$B$5:$J$44,4, FALSE)</f>
        <v>5.3366673343679963E-2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0.32019801296635891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4.1055445332514491E-2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4.1055445332514491E-2</v>
      </c>
      <c r="AJ110" s="44">
        <f>$F110*'[1]INTERNAL PARAMETERS-2'!AI110*VLOOKUP(AJ$4,'[1]INTERNAL PARAMETERS-1'!$B$5:$J$44,4, FALSE)</f>
        <v>0.12315282202607127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21.704833501892313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26.167930692354972</v>
      </c>
      <c r="BB110" s="44">
        <f>$F110*'[1]INTERNAL PARAMETERS-2'!M110*(1-VLOOKUP(N$4,'[1]INTERNAL PARAMETERS-1'!$B$5:$J$44,4, FALSE))</f>
        <v>3.8218382974514453</v>
      </c>
      <c r="BC110" s="44">
        <f>$F110*'[1]INTERNAL PARAMETERS-2'!N110*(1-VLOOKUP(O$4,'[1]INTERNAL PARAMETERS-1'!$B$5:$J$44,4, FALSE))</f>
        <v>9.4827672960074878</v>
      </c>
      <c r="BD110" s="44">
        <f>$F110*'[1]INTERNAL PARAMETERS-2'!O110*(1-VLOOKUP(P$4,'[1]INTERNAL PARAMETERS-1'!$B$5:$J$44,4, FALSE))</f>
        <v>1.3957364876192984</v>
      </c>
      <c r="BE110" s="44">
        <f>$F110*'[1]INTERNAL PARAMETERS-2'!P110*(1-VLOOKUP(Q$4,'[1]INTERNAL PARAMETERS-1'!$B$5:$J$44,4, FALSE))</f>
        <v>8.1691416990532186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5.0870757681523893</v>
      </c>
      <c r="BH110" s="44">
        <f>$F110*'[1]INTERNAL PARAMETERS-2'!S110*(1-VLOOKUP(T$4,'[1]INTERNAL PARAMETERS-1'!$B$5:$J$44,4, FALSE))</f>
        <v>0.48030006009311965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1.8144554068093672</v>
      </c>
      <c r="BK110" s="44">
        <f>$F110*'[1]INTERNAL PARAMETERS-2'!V110*(1-VLOOKUP(W$4,'[1]INTERNAL PARAMETERS-1'!$B$5:$J$44,4, FALSE))</f>
        <v>1.8472923303910689</v>
      </c>
      <c r="BL110" s="44">
        <f>$F110*'[1]INTERNAL PARAMETERS-2'!W110*(1-VLOOKUP(X$4,'[1]INTERNAL PARAMETERS-1'!$B$5:$J$44,4, FALSE))</f>
        <v>4.4335015929385655</v>
      </c>
      <c r="BM110" s="44">
        <f>$F110*'[1]INTERNAL PARAMETERS-2'!X110*(1-VLOOKUP(Y$4,'[1]INTERNAL PARAMETERS-1'!$B$5:$J$44,4, FALSE))</f>
        <v>3.3251261947039246</v>
      </c>
      <c r="BN110" s="44">
        <f>$F110*'[1]INTERNAL PARAMETERS-2'!Y110*(1-VLOOKUP(Z$4,'[1]INTERNAL PARAMETERS-1'!$B$5:$J$44,4, FALSE))</f>
        <v>8.29229452107929</v>
      </c>
      <c r="BO110" s="44">
        <f>$F110*'[1]INTERNAL PARAMETERS-2'!Z110*(1-VLOOKUP(AA$4,'[1]INTERNAL PARAMETERS-1'!$B$5:$J$44,4, FALSE))</f>
        <v>8.0459888770271473</v>
      </c>
      <c r="BP110" s="44">
        <f>$F110*'[1]INTERNAL PARAMETERS-2'!AA110*(1-VLOOKUP(AB$4,'[1]INTERNAL PARAMETERS-1'!$B$5:$J$44,4, FALSE))</f>
        <v>0.86206975418249898</v>
      </c>
      <c r="BQ110" s="44">
        <f>$F110*'[1]INTERNAL PARAMETERS-2'!AB110*(1-VLOOKUP(AC$4,'[1]INTERNAL PARAMETERS-1'!$B$5:$J$44,4, FALSE))</f>
        <v>17.323492460343537</v>
      </c>
      <c r="BR110" s="44">
        <f>$F110*'[1]INTERNAL PARAMETERS-2'!AC110*(1-VLOOKUP(AD$4,'[1]INTERNAL PARAMETERS-1'!$B$5:$J$44,4, FALSE))</f>
        <v>1.0673199529021269</v>
      </c>
      <c r="BS110" s="44">
        <f>$F110*'[1]INTERNAL PARAMETERS-2'!AD110*(1-VLOOKUP(AE$4,'[1]INTERNAL PARAMETERS-1'!$B$5:$J$44,4, FALSE))</f>
        <v>0.45155584277177058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0.12315282202607127</v>
      </c>
      <c r="CA110" s="44">
        <f>$F110*'[1]INTERNAL PARAMETERS-2'!AL110*(1-VLOOKUP(AM$4,'[1]INTERNAL PARAMETERS-1'!$B$5:$J$44,4, FALSE))</f>
        <v>1.0673199529021269</v>
      </c>
      <c r="CB110" s="44">
        <f>$F110*'[1]INTERNAL PARAMETERS-2'!AM110*(1-VLOOKUP(AN$4,'[1]INTERNAL PARAMETERS-1'!$B$5:$J$44,4, FALSE))</f>
        <v>0.36945846607821381</v>
      </c>
      <c r="CC110" s="44">
        <f>$F110*'[1]INTERNAL PARAMETERS-2'!AN110*(1-VLOOKUP(AO$4,'[1]INTERNAL PARAMETERS-1'!$B$5:$J$44,4, FALSE))</f>
        <v>0.73891693215642762</v>
      </c>
      <c r="CD110" s="44">
        <f>$F110*'[1]INTERNAL PARAMETERS-2'!AO110*(1-VLOOKUP(AP$4,'[1]INTERNAL PARAMETERS-1'!$B$5:$J$44,4, FALSE))</f>
        <v>4.3514042162450091</v>
      </c>
      <c r="CE110" s="44">
        <f>$F110*'[1]INTERNAL PARAMETERS-2'!AP110*(1-VLOOKUP(AQ$4,'[1]INTERNAL PARAMETERS-1'!$B$5:$J$44,4, FALSE))</f>
        <v>0.57470866479784188</v>
      </c>
      <c r="CF110" s="44">
        <f>$F110*'[1]INTERNAL PARAMETERS-2'!AQ110*(1-VLOOKUP(AR$4,'[1]INTERNAL PARAMETERS-1'!$B$5:$J$44,4, FALSE))</f>
        <v>0.12315282202607127</v>
      </c>
      <c r="CG110" s="44">
        <f>$F110*'[1]INTERNAL PARAMETERS-2'!AR110*(1-VLOOKUP(AS$4,'[1]INTERNAL PARAMETERS-1'!$B$5:$J$44,4, FALSE))</f>
        <v>4.1055445332514491E-2</v>
      </c>
      <c r="CH110" s="43">
        <f>$F110*'[1]INTERNAL PARAMETERS-2'!AS110*(1-VLOOKUP(AT$4,'[1]INTERNAL PARAMETERS-1'!$B$5:$J$44,4, FALSE))</f>
        <v>0</v>
      </c>
      <c r="CI110" s="42">
        <f t="shared" si="1"/>
        <v>135.1397417498471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'S Opt'!X111</f>
        <v>77.885816768557291</v>
      </c>
      <c r="G111" s="45">
        <f>$F111*'[1]INTERNAL PARAMETERS-2'!F111*VLOOKUP(G$4,'[1]INTERNAL PARAMETERS-1'!$B$5:$J$44,4, FALSE)</f>
        <v>0.10261456359257423</v>
      </c>
      <c r="H111" s="44">
        <f>$F111*'[1]INTERNAL PARAMETERS-2'!G111*VLOOKUP(H$4,'[1]INTERNAL PARAMETERS-1'!$B$5:$J$44,4, FALSE)</f>
        <v>0.17102946504207497</v>
      </c>
      <c r="I111" s="44">
        <f>$F111*'[1]INTERNAL PARAMETERS-2'!H111*VLOOKUP(I$4,'[1]INTERNAL PARAMETERS-1'!$B$5:$J$44,4, FALSE)</f>
        <v>0.60842491857086123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0.8996033811346158</v>
      </c>
      <c r="N111" s="44">
        <f>$F111*'[1]INTERNAL PARAMETERS-2'!M111*VLOOKUP(N$4,'[1]INTERNAL PARAMETERS-1'!$B$5:$J$44,4, FALSE)</f>
        <v>0.1248497959927458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3.4207450724750364E-2</v>
      </c>
      <c r="S111" s="44">
        <f>$F111*'[1]INTERNAL PARAMETERS-2'!R111*VLOOKUP(S$4,'[1]INTERNAL PARAMETERS-1'!$B$5:$J$44,4, FALSE)</f>
        <v>0.11330984395123252</v>
      </c>
      <c r="T111" s="44">
        <f>$F111*'[1]INTERNAL PARAMETERS-2'!S111*VLOOKUP(T$4,'[1]INTERNAL PARAMETERS-1'!$B$5:$J$44,4, FALSE)</f>
        <v>1.7102946504207499E-2</v>
      </c>
      <c r="U111" s="44">
        <f>$F111*'[1]INTERNAL PARAMETERS-2'!T111*VLOOKUP(U$4,'[1]INTERNAL PARAMETERS-1'!$B$5:$J$44,4, FALSE)</f>
        <v>1.3681422573564776E-2</v>
      </c>
      <c r="V111" s="44">
        <f>$F111*'[1]INTERNAL PARAMETERS-2'!U111*VLOOKUP(V$4,'[1]INTERNAL PARAMETERS-1'!$B$5:$J$44,4, FALSE)</f>
        <v>0.20523302147598688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3.4207450724750364E-2</v>
      </c>
      <c r="AJ111" s="44">
        <f>$F111*'[1]INTERNAL PARAMETERS-2'!AI111*VLOOKUP(AJ$4,'[1]INTERNAL PARAMETERS-1'!$B$5:$J$44,4, FALSE)</f>
        <v>6.8407112867823874E-2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11.560073452846362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17.092464241557696</v>
      </c>
      <c r="BB111" s="44">
        <f>$F111*'[1]INTERNAL PARAMETERS-2'!M111*(1-VLOOKUP(N$4,'[1]INTERNAL PARAMETERS-1'!$B$5:$J$44,4, FALSE))</f>
        <v>2.3721461238621702</v>
      </c>
      <c r="BC111" s="44">
        <f>$F111*'[1]INTERNAL PARAMETERS-2'!N111*(1-VLOOKUP(O$4,'[1]INTERNAL PARAMETERS-1'!$B$5:$J$44,4, FALSE))</f>
        <v>5.6781019112964559</v>
      </c>
      <c r="BD111" s="44">
        <f>$F111*'[1]INTERNAL PARAMETERS-2'!O111*(1-VLOOKUP(P$4,'[1]INTERNAL PARAMETERS-1'!$B$5:$J$44,4, FALSE))</f>
        <v>0.58149550799404881</v>
      </c>
      <c r="BE111" s="44">
        <f>$F111*'[1]INTERNAL PARAMETERS-2'!P111*(1-VLOOKUP(Q$4,'[1]INTERNAL PARAMETERS-1'!$B$5:$J$44,4, FALSE))</f>
        <v>5.3702582205187319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2.1528870350734177</v>
      </c>
      <c r="BH111" s="44">
        <f>$F111*'[1]INTERNAL PARAMETERS-2'!S111*(1-VLOOKUP(T$4,'[1]INTERNAL PARAMETERS-1'!$B$5:$J$44,4, FALSE))</f>
        <v>0.15392651853786748</v>
      </c>
      <c r="BI111" s="44">
        <f>$F111*'[1]INTERNAL PARAMETERS-2'!T111*(1-VLOOKUP(U$4,'[1]INTERNAL PARAMETERS-1'!$B$5:$J$44,4, FALSE))</f>
        <v>5.4725690294259104E-2</v>
      </c>
      <c r="BJ111" s="44">
        <f>$F111*'[1]INTERNAL PARAMETERS-2'!U111*(1-VLOOKUP(V$4,'[1]INTERNAL PARAMETERS-1'!$B$5:$J$44,4, FALSE))</f>
        <v>1.1629871216972589</v>
      </c>
      <c r="BK111" s="44">
        <f>$F111*'[1]INTERNAL PARAMETERS-2'!V111*(1-VLOOKUP(W$4,'[1]INTERNAL PARAMETERS-1'!$B$5:$J$44,4, FALSE))</f>
        <v>0.95775410022127216</v>
      </c>
      <c r="BL111" s="44">
        <f>$F111*'[1]INTERNAL PARAMETERS-2'!W111*(1-VLOOKUP(X$4,'[1]INTERNAL PARAMETERS-1'!$B$5:$J$44,4, FALSE))</f>
        <v>2.052330214759869</v>
      </c>
      <c r="BM111" s="44">
        <f>$F111*'[1]INTERNAL PARAMETERS-2'!X111*(1-VLOOKUP(Y$4,'[1]INTERNAL PARAMETERS-1'!$B$5:$J$44,4, FALSE))</f>
        <v>1.9839153133103682</v>
      </c>
      <c r="BN111" s="44">
        <f>$F111*'[1]INTERNAL PARAMETERS-2'!Y111*(1-VLOOKUP(Z$4,'[1]INTERNAL PARAMETERS-1'!$B$5:$J$44,4, FALSE))</f>
        <v>4.7545552617999336</v>
      </c>
      <c r="BO111" s="44">
        <f>$F111*'[1]INTERNAL PARAMETERS-2'!Z111*(1-VLOOKUP(AA$4,'[1]INTERNAL PARAMETERS-1'!$B$5:$J$44,4, FALSE))</f>
        <v>4.0704529787949868</v>
      </c>
      <c r="BP111" s="44">
        <f>$F111*'[1]INTERNAL PARAMETERS-2'!AA111*(1-VLOOKUP(AB$4,'[1]INTERNAL PARAMETERS-1'!$B$5:$J$44,4, FALSE))</f>
        <v>0.88933919877177137</v>
      </c>
      <c r="BQ111" s="44">
        <f>$F111*'[1]INTERNAL PARAMETERS-2'!AB111*(1-VLOOKUP(AC$4,'[1]INTERNAL PARAMETERS-1'!$B$5:$J$44,4, FALSE))</f>
        <v>9.6459403264988683</v>
      </c>
      <c r="BR111" s="44">
        <f>$F111*'[1]INTERNAL PARAMETERS-2'!AC111*(1-VLOOKUP(AD$4,'[1]INTERNAL PARAMETERS-1'!$B$5:$J$44,4, FALSE))</f>
        <v>0.8551395366286979</v>
      </c>
      <c r="BS111" s="44">
        <f>$F111*'[1]INTERNAL PARAMETERS-2'!AD111*(1-VLOOKUP(AE$4,'[1]INTERNAL PARAMETERS-1'!$B$5:$J$44,4, FALSE))</f>
        <v>0.30785147935939955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3.4207450724750364E-2</v>
      </c>
      <c r="CA111" s="44">
        <f>$F111*'[1]INTERNAL PARAMETERS-2'!AL111*(1-VLOOKUP(AM$4,'[1]INTERNAL PARAMETERS-1'!$B$5:$J$44,4, FALSE))</f>
        <v>0.37625859222722341</v>
      </c>
      <c r="CB111" s="44">
        <f>$F111*'[1]INTERNAL PARAMETERS-2'!AM111*(1-VLOOKUP(AN$4,'[1]INTERNAL PARAMETERS-1'!$B$5:$J$44,4, FALSE))</f>
        <v>3.4207450724750364E-2</v>
      </c>
      <c r="CC111" s="44">
        <f>$F111*'[1]INTERNAL PARAMETERS-2'!AN111*(1-VLOOKUP(AO$4,'[1]INTERNAL PARAMETERS-1'!$B$5:$J$44,4, FALSE))</f>
        <v>0.41046604295197375</v>
      </c>
      <c r="CD111" s="44">
        <f>$F111*'[1]INTERNAL PARAMETERS-2'!AO111*(1-VLOOKUP(AP$4,'[1]INTERNAL PARAMETERS-1'!$B$5:$J$44,4, FALSE))</f>
        <v>2.5654108213044169</v>
      </c>
      <c r="CE111" s="44">
        <f>$F111*'[1]INTERNAL PARAMETERS-2'!AP111*(1-VLOOKUP(AQ$4,'[1]INTERNAL PARAMETERS-1'!$B$5:$J$44,4, FALSE))</f>
        <v>0.30785147935939955</v>
      </c>
      <c r="CF111" s="44">
        <f>$F111*'[1]INTERNAL PARAMETERS-2'!AQ111*(1-VLOOKUP(AR$4,'[1]INTERNAL PARAMETERS-1'!$B$5:$J$44,4, FALSE))</f>
        <v>3.4207450724750364E-2</v>
      </c>
      <c r="CG111" s="44">
        <f>$F111*'[1]INTERNAL PARAMETERS-2'!AR111*(1-VLOOKUP(AS$4,'[1]INTERNAL PARAMETERS-1'!$B$5:$J$44,4, FALSE))</f>
        <v>3.4207450724750364E-2</v>
      </c>
      <c r="CH111" s="43">
        <f>$F111*'[1]INTERNAL PARAMETERS-2'!AS111*(1-VLOOKUP(AT$4,'[1]INTERNAL PARAMETERS-1'!$B$5:$J$44,4, FALSE))</f>
        <v>0</v>
      </c>
      <c r="CI111" s="42">
        <f t="shared" si="1"/>
        <v>77.88583234572063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'S Opt'!X112</f>
        <v>43.258281550412143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0.36455657226920535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0.50670912531186896</v>
      </c>
      <c r="N112" s="44">
        <f>$F112*'[1]INTERNAL PARAMETERS-2'!M112*VLOOKUP(N$4,'[1]INTERNAL PARAMETERS-1'!$B$5:$J$44,4, FALSE)</f>
        <v>9.8477045366697755E-2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3.5809205467431167E-2</v>
      </c>
      <c r="S112" s="44">
        <f>$F112*'[1]INTERNAL PARAMETERS-2'!R112*VLOOKUP(S$4,'[1]INTERNAL PARAMETERS-1'!$B$5:$J$44,4, FALSE)</f>
        <v>9.9180857607522946E-2</v>
      </c>
      <c r="T112" s="44">
        <f>$F112*'[1]INTERNAL PARAMETERS-2'!S112*VLOOKUP(T$4,'[1]INTERNAL PARAMETERS-1'!$B$5:$J$44,4, FALSE)</f>
        <v>7.1618410934862339E-3</v>
      </c>
      <c r="U112" s="44">
        <f>$F112*'[1]INTERNAL PARAMETERS-2'!T112*VLOOKUP(U$4,'[1]INTERNAL PARAMETERS-1'!$B$5:$J$44,4, FALSE)</f>
        <v>1.4323682186972468E-2</v>
      </c>
      <c r="V112" s="44">
        <f>$F112*'[1]INTERNAL PARAMETERS-2'!U112*VLOOKUP(V$4,'[1]INTERNAL PARAMETERS-1'!$B$5:$J$44,4, FALSE)</f>
        <v>7.5200629230051969E-2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0.10742761640229352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6.9265748731149008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9.6274733809255082</v>
      </c>
      <c r="BB112" s="44">
        <f>$F112*'[1]INTERNAL PARAMETERS-2'!M112*(1-VLOOKUP(N$4,'[1]INTERNAL PARAMETERS-1'!$B$5:$J$44,4, FALSE))</f>
        <v>1.871063861967257</v>
      </c>
      <c r="BC112" s="44">
        <f>$F112*'[1]INTERNAL PARAMETERS-2'!N112*(1-VLOOKUP(O$4,'[1]INTERNAL PARAMETERS-1'!$B$5:$J$44,4, FALSE))</f>
        <v>3.2228847278348209</v>
      </c>
      <c r="BD112" s="44">
        <f>$F112*'[1]INTERNAL PARAMETERS-2'!O112*(1-VLOOKUP(P$4,'[1]INTERNAL PARAMETERS-1'!$B$5:$J$44,4, FALSE))</f>
        <v>0.1790503531653109</v>
      </c>
      <c r="BE112" s="44">
        <f>$F112*'[1]INTERNAL PARAMETERS-2'!P112*(1-VLOOKUP(Q$4,'[1]INTERNAL PARAMETERS-1'!$B$5:$J$44,4, FALSE))</f>
        <v>3.1154571114325273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1.8844362945429358</v>
      </c>
      <c r="BH112" s="44">
        <f>$F112*'[1]INTERNAL PARAMETERS-2'!S112*(1-VLOOKUP(T$4,'[1]INTERNAL PARAMETERS-1'!$B$5:$J$44,4, FALSE))</f>
        <v>6.4456569841376099E-2</v>
      </c>
      <c r="BI112" s="44">
        <f>$F112*'[1]INTERNAL PARAMETERS-2'!T112*(1-VLOOKUP(U$4,'[1]INTERNAL PARAMETERS-1'!$B$5:$J$44,4, FALSE))</f>
        <v>5.7294728747889871E-2</v>
      </c>
      <c r="BJ112" s="44">
        <f>$F112*'[1]INTERNAL PARAMETERS-2'!U112*(1-VLOOKUP(V$4,'[1]INTERNAL PARAMETERS-1'!$B$5:$J$44,4, FALSE))</f>
        <v>0.4261368989702945</v>
      </c>
      <c r="BK112" s="44">
        <f>$F112*'[1]INTERNAL PARAMETERS-2'!V112*(1-VLOOKUP(W$4,'[1]INTERNAL PARAMETERS-1'!$B$5:$J$44,4, FALSE))</f>
        <v>0.64457867589822615</v>
      </c>
      <c r="BL112" s="44">
        <f>$F112*'[1]INTERNAL PARAMETERS-2'!W112*(1-VLOOKUP(X$4,'[1]INTERNAL PARAMETERS-1'!$B$5:$J$44,4, FALSE))</f>
        <v>0.68038788136565731</v>
      </c>
      <c r="BM112" s="44">
        <f>$F112*'[1]INTERNAL PARAMETERS-2'!X112*(1-VLOOKUP(Y$4,'[1]INTERNAL PARAMETERS-1'!$B$5:$J$44,4, FALSE))</f>
        <v>0.85943823453096824</v>
      </c>
      <c r="BN112" s="44">
        <f>$F112*'[1]INTERNAL PARAMETERS-2'!Y112*(1-VLOOKUP(Z$4,'[1]INTERNAL PARAMETERS-1'!$B$5:$J$44,4, FALSE))</f>
        <v>2.220209671434128</v>
      </c>
      <c r="BO112" s="44">
        <f>$F112*'[1]INTERNAL PARAMETERS-2'!Z112*(1-VLOOKUP(AA$4,'[1]INTERNAL PARAMETERS-1'!$B$5:$J$44,4, FALSE))</f>
        <v>2.1127820550318344</v>
      </c>
      <c r="BP112" s="44">
        <f>$F112*'[1]INTERNAL PARAMETERS-2'!AA112*(1-VLOOKUP(AB$4,'[1]INTERNAL PARAMETERS-1'!$B$5:$J$44,4, FALSE))</f>
        <v>0.39390991179805296</v>
      </c>
      <c r="BQ112" s="44">
        <f>$F112*'[1]INTERNAL PARAMETERS-2'!AB112*(1-VLOOKUP(AC$4,'[1]INTERNAL PARAMETERS-1'!$B$5:$J$44,4, FALSE))</f>
        <v>4.7985157233707225</v>
      </c>
      <c r="BR112" s="44">
        <f>$F112*'[1]INTERNAL PARAMETERS-2'!AC112*(1-VLOOKUP(AD$4,'[1]INTERNAL PARAMETERS-1'!$B$5:$J$44,4, FALSE))</f>
        <v>0.32228717503503557</v>
      </c>
      <c r="BS112" s="44">
        <f>$F112*'[1]INTERNAL PARAMETERS-2'!AD112*(1-VLOOKUP(AE$4,'[1]INTERNAL PARAMETERS-1'!$B$5:$J$44,4, FALSE))</f>
        <v>3.5809205467431167E-2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0.28647796956760441</v>
      </c>
      <c r="CB112" s="44">
        <f>$F112*'[1]INTERNAL PARAMETERS-2'!AM112*(1-VLOOKUP(AN$4,'[1]INTERNAL PARAMETERS-1'!$B$5:$J$44,4, FALSE))</f>
        <v>3.5809205467431167E-2</v>
      </c>
      <c r="CC112" s="44">
        <f>$F112*'[1]INTERNAL PARAMETERS-2'!AN112*(1-VLOOKUP(AO$4,'[1]INTERNAL PARAMETERS-1'!$B$5:$J$44,4, FALSE))</f>
        <v>0.42971911726548412</v>
      </c>
      <c r="CD112" s="44">
        <f>$F112*'[1]INTERNAL PARAMETERS-2'!AO112*(1-VLOOKUP(AP$4,'[1]INTERNAL PARAMETERS-1'!$B$5:$J$44,4, FALSE))</f>
        <v>1.7188721432337817</v>
      </c>
      <c r="CE112" s="44">
        <f>$F112*'[1]INTERNAL PARAMETERS-2'!AP112*(1-VLOOKUP(AQ$4,'[1]INTERNAL PARAMETERS-1'!$B$5:$J$44,4, FALSE))</f>
        <v>3.5809205467431167E-2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43.25828155041215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'S Opt'!X113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'S Opt'!X114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'S Opt'!X115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'S Opt'!X116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'S Opt'!X117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'S Opt'!X118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'S Opt'!X119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'S Opt'!X120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'S Opt'!X121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'S Opt'!X122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'S Opt'!X123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'S Opt'!X124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'S Opt'!X125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'S Opt'!X126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'S Opt'!X127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'S Opt'!X128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'S Opt'!X129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'S Opt'!X130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'S Opt'!X131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'S Opt'!X132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'S Opt'!X133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'S Opt'!X134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'S Opt'!X135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'S Opt'!X136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'S Opt'!X137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'S Opt'!X138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'S Opt'!X139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'S Opt'!X140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'S Opt'!X141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'S Opt'!X142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'S Opt'!X143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'S Opt'!X144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'S Opt'!X145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'S Opt'!X146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'S Opt'!X147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'S Opt'!X148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'S Opt'!X149</f>
        <v>32.993722896468242</v>
      </c>
      <c r="G149" s="45">
        <f>$F149*'[1]INTERNAL PARAMETERS-2'!F149*VLOOKUP(G$4,'[1]INTERNAL PARAMETERS-1'!$B$5:$J$44,4, FALSE)</f>
        <v>4.5953657250200966E-2</v>
      </c>
      <c r="H149" s="44">
        <f>$F149*'[1]INTERNAL PARAMETERS-2'!G149*VLOOKUP(H$4,'[1]INTERNAL PARAMETERS-1'!$B$5:$J$44,4, FALSE)</f>
        <v>5.514240907686737E-2</v>
      </c>
      <c r="I149" s="44">
        <f>$F149*'[1]INTERNAL PARAMETERS-2'!H149*VLOOKUP(I$4,'[1]INTERNAL PARAMETERS-1'!$B$5:$J$44,4, FALSE)</f>
        <v>0.38739431267135155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9.1920511989560527E-3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1.5164244980445768E-2</v>
      </c>
      <c r="N149" s="44">
        <f>$F149*'[1]INTERNAL PARAMETERS-2'!M149*VLOOKUP(N$4,'[1]INTERNAL PARAMETERS-1'!$B$5:$J$44,4, FALSE)</f>
        <v>0.13142340150765852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0.11947686935269081</v>
      </c>
      <c r="S149" s="44">
        <f>$F149*'[1]INTERNAL PARAMETERS-2'!R149*VLOOKUP(S$4,'[1]INTERNAL PARAMETERS-1'!$B$5:$J$44,4, FALSE)</f>
        <v>0.32624424156088078</v>
      </c>
      <c r="T149" s="44">
        <f>$F149*'[1]INTERNAL PARAMETERS-2'!S149*VLOOKUP(T$4,'[1]INTERNAL PARAMETERS-1'!$B$5:$J$44,4, FALSE)</f>
        <v>1.6542722723060212E-2</v>
      </c>
      <c r="U149" s="44">
        <f>$F149*'[1]INTERNAL PARAMETERS-2'!T149*VLOOKUP(U$4,'[1]INTERNAL PARAMETERS-1'!$B$5:$J$44,4, FALSE)</f>
        <v>1.1028481815373475E-2</v>
      </c>
      <c r="V149" s="44">
        <f>$F149*'[1]INTERNAL PARAMETERS-2'!U149*VLOOKUP(V$4,'[1]INTERNAL PARAMETERS-1'!$B$5:$J$44,4, FALSE)</f>
        <v>0.31982795226920452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1.838080302562246E-2</v>
      </c>
      <c r="AI149" s="44">
        <f>$F149*'[1]INTERNAL PARAMETERS-2'!AH149*VLOOKUP(AI$4,'[1]INTERNAL PARAMETERS-1'!$B$5:$J$44,4, FALSE)</f>
        <v>9.190401512811229E-2</v>
      </c>
      <c r="AJ149" s="44">
        <f>$F149*'[1]INTERNAL PARAMETERS-2'!AI149*VLOOKUP(AJ$4,'[1]INTERNAL PARAMETERS-1'!$B$5:$J$44,4, FALSE)</f>
        <v>9.1920511989560527E-3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7.3604919407556793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0.28812065462846959</v>
      </c>
      <c r="BB149" s="44">
        <f>$F149*'[1]INTERNAL PARAMETERS-2'!M149*(1-VLOOKUP(N$4,'[1]INTERNAL PARAMETERS-1'!$B$5:$J$44,4, FALSE))</f>
        <v>2.4970446286455119</v>
      </c>
      <c r="BC149" s="44">
        <f>$F149*'[1]INTERNAL PARAMETERS-2'!N149*(1-VLOOKUP(O$4,'[1]INTERNAL PARAMETERS-1'!$B$5:$J$44,4, FALSE))</f>
        <v>0.51466578408971853</v>
      </c>
      <c r="BD149" s="44">
        <f>$F149*'[1]INTERNAL PARAMETERS-2'!O149*(1-VLOOKUP(P$4,'[1]INTERNAL PARAMETERS-1'!$B$5:$J$44,4, FALSE))</f>
        <v>0.95580835607694703</v>
      </c>
      <c r="BE149" s="44">
        <f>$F149*'[1]INTERNAL PARAMETERS-2'!P149*(1-VLOOKUP(Q$4,'[1]INTERNAL PARAMETERS-1'!$B$5:$J$44,4, FALSE))</f>
        <v>0.24814249053204798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6.1986405896567343</v>
      </c>
      <c r="BH149" s="44">
        <f>$F149*'[1]INTERNAL PARAMETERS-2'!S149*(1-VLOOKUP(T$4,'[1]INTERNAL PARAMETERS-1'!$B$5:$J$44,4, FALSE))</f>
        <v>0.1488845045075419</v>
      </c>
      <c r="BI149" s="44">
        <f>$F149*'[1]INTERNAL PARAMETERS-2'!T149*(1-VLOOKUP(U$4,'[1]INTERNAL PARAMETERS-1'!$B$5:$J$44,4, FALSE))</f>
        <v>4.41139272614939E-2</v>
      </c>
      <c r="BJ149" s="44">
        <f>$F149*'[1]INTERNAL PARAMETERS-2'!U149*(1-VLOOKUP(V$4,'[1]INTERNAL PARAMETERS-1'!$B$5:$J$44,4, FALSE))</f>
        <v>1.812358396192159</v>
      </c>
      <c r="BK149" s="44">
        <f>$F149*'[1]INTERNAL PARAMETERS-2'!V149*(1-VLOOKUP(W$4,'[1]INTERNAL PARAMETERS-1'!$B$5:$J$44,4, FALSE))</f>
        <v>0.36761935988473882</v>
      </c>
      <c r="BL149" s="44">
        <f>$F149*'[1]INTERNAL PARAMETERS-2'!W149*(1-VLOOKUP(X$4,'[1]INTERNAL PARAMETERS-1'!$B$5:$J$44,4, FALSE))</f>
        <v>7.3523212102489841E-2</v>
      </c>
      <c r="BM149" s="44">
        <f>$F149*'[1]INTERNAL PARAMETERS-2'!X149*(1-VLOOKUP(Y$4,'[1]INTERNAL PARAMETERS-1'!$B$5:$J$44,4, FALSE))</f>
        <v>1.838080302562246E-2</v>
      </c>
      <c r="BN149" s="44">
        <f>$F149*'[1]INTERNAL PARAMETERS-2'!Y149*(1-VLOOKUP(Z$4,'[1]INTERNAL PARAMETERS-1'!$B$5:$J$44,4, FALSE))</f>
        <v>2.0678518881855403</v>
      </c>
      <c r="BO149" s="44">
        <f>$F149*'[1]INTERNAL PARAMETERS-2'!Z149*(1-VLOOKUP(AA$4,'[1]INTERNAL PARAMETERS-1'!$B$5:$J$44,4, FALSE))</f>
        <v>1.1028547802819268</v>
      </c>
      <c r="BP149" s="44">
        <f>$F149*'[1]INTERNAL PARAMETERS-2'!AA149*(1-VLOOKUP(AB$4,'[1]INTERNAL PARAMETERS-1'!$B$5:$J$44,4, FALSE))</f>
        <v>0.19300008145518063</v>
      </c>
      <c r="BQ149" s="44">
        <f>$F149*'[1]INTERNAL PARAMETERS-2'!AB149*(1-VLOOKUP(AC$4,'[1]INTERNAL PARAMETERS-1'!$B$5:$J$44,4, FALSE))</f>
        <v>3.6118492404546956</v>
      </c>
      <c r="BR149" s="44">
        <f>$F149*'[1]INTERNAL PARAMETERS-2'!AC149*(1-VLOOKUP(AD$4,'[1]INTERNAL PARAMETERS-1'!$B$5:$J$44,4, FALSE))</f>
        <v>0.14704642420497968</v>
      </c>
      <c r="BS149" s="44">
        <f>$F149*'[1]INTERNAL PARAMETERS-2'!AD149*(1-VLOOKUP(AE$4,'[1]INTERNAL PARAMETERS-1'!$B$5:$J$44,4, FALSE))</f>
        <v>0.1654272272306021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1.838080302562246E-2</v>
      </c>
      <c r="CA149" s="44">
        <f>$F149*'[1]INTERNAL PARAMETERS-2'!AL149*(1-VLOOKUP(AM$4,'[1]INTERNAL PARAMETERS-1'!$B$5:$J$44,4, FALSE))</f>
        <v>1.838080302562246E-2</v>
      </c>
      <c r="CB149" s="44">
        <f>$F149*'[1]INTERNAL PARAMETERS-2'!AM149*(1-VLOOKUP(AN$4,'[1]INTERNAL PARAMETERS-1'!$B$5:$J$44,4, FALSE))</f>
        <v>9.1920511989560527E-3</v>
      </c>
      <c r="CC149" s="44">
        <f>$F149*'[1]INTERNAL PARAMETERS-2'!AN149*(1-VLOOKUP(AO$4,'[1]INTERNAL PARAMETERS-1'!$B$5:$J$44,4, FALSE))</f>
        <v>0.10109606632706834</v>
      </c>
      <c r="CD149" s="44">
        <f>$F149*'[1]INTERNAL PARAMETERS-2'!AO149*(1-VLOOKUP(AP$4,'[1]INTERNAL PARAMETERS-1'!$B$5:$J$44,4, FALSE))</f>
        <v>2.8582297176595954</v>
      </c>
      <c r="CE149" s="44">
        <f>$F149*'[1]INTERNAL PARAMETERS-2'!AP149*(1-VLOOKUP(AQ$4,'[1]INTERNAL PARAMETERS-1'!$B$5:$J$44,4, FALSE))</f>
        <v>0.25733124235871441</v>
      </c>
      <c r="CF149" s="44">
        <f>$F149*'[1]INTERNAL PARAMETERS-2'!AQ149*(1-VLOOKUP(AR$4,'[1]INTERNAL PARAMETERS-1'!$B$5:$J$44,4, FALSE))</f>
        <v>0.34004650566016031</v>
      </c>
      <c r="CG149" s="44">
        <f>$F149*'[1]INTERNAL PARAMETERS-2'!AR149*(1-VLOOKUP(AS$4,'[1]INTERNAL PARAMETERS-1'!$B$5:$J$44,4, FALSE))</f>
        <v>1.838080302562246E-2</v>
      </c>
      <c r="CH149" s="43">
        <f>$F149*'[1]INTERNAL PARAMETERS-2'!AS149*(1-VLOOKUP(AT$4,'[1]INTERNAL PARAMETERS-1'!$B$5:$J$44,4, FALSE))</f>
        <v>0</v>
      </c>
      <c r="CI149" s="42">
        <f t="shared" si="2"/>
        <v>32.993729495212825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'S Opt'!X150</f>
        <v>179.84882332205666</v>
      </c>
      <c r="G150" s="45">
        <f>$F150*'[1]INTERNAL PARAMETERS-2'!F150*VLOOKUP(G$4,'[1]INTERNAL PARAMETERS-1'!$B$5:$J$44,4, FALSE)</f>
        <v>0.24682452512719055</v>
      </c>
      <c r="H150" s="44">
        <f>$F150*'[1]INTERNAL PARAMETERS-2'!G150*VLOOKUP(H$4,'[1]INTERNAL PARAMETERS-1'!$B$5:$J$44,4, FALSE)</f>
        <v>0.102837557175552</v>
      </c>
      <c r="I150" s="44">
        <f>$F150*'[1]INTERNAL PARAMETERS-2'!H150*VLOOKUP(I$4,'[1]INTERNAL PARAMETERS-1'!$B$5:$J$44,4, FALSE)</f>
        <v>1.7050414823547759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4.7307434486633791E-2</v>
      </c>
      <c r="N150" s="44">
        <f>$F150*'[1]INTERNAL PARAMETERS-2'!M150*VLOOKUP(N$4,'[1]INTERNAL PARAMETERS-1'!$B$5:$J$44,4, FALSE)</f>
        <v>0.66846840123223661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0.22624981973914729</v>
      </c>
      <c r="S150" s="44">
        <f>$F150*'[1]INTERNAL PARAMETERS-2'!R150*VLOOKUP(S$4,'[1]INTERNAL PARAMETERS-1'!$B$5:$J$44,4, FALSE)</f>
        <v>1.5375437769743614</v>
      </c>
      <c r="T150" s="44">
        <f>$F150*'[1]INTERNAL PARAMETERS-2'!S150*VLOOKUP(T$4,'[1]INTERNAL PARAMETERS-1'!$B$5:$J$44,4, FALSE)</f>
        <v>6.9932416460548527E-2</v>
      </c>
      <c r="U150" s="44">
        <f>$F150*'[1]INTERNAL PARAMETERS-2'!T150*VLOOKUP(U$4,'[1]INTERNAL PARAMETERS-1'!$B$5:$J$44,4, FALSE)</f>
        <v>6.1706131281797638E-2</v>
      </c>
      <c r="V150" s="44">
        <f>$F150*'[1]INTERNAL PARAMETERS-2'!U150*VLOOKUP(V$4,'[1]INTERNAL PARAMETERS-1'!$B$5:$J$44,4, FALSE)</f>
        <v>1.1878169490952228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0.2879559510209449</v>
      </c>
      <c r="AJ150" s="44">
        <f>$F150*'[1]INTERNAL PARAMETERS-2'!AI150*VLOOKUP(AJ$4,'[1]INTERNAL PARAMETERS-1'!$B$5:$J$44,4, FALSE)</f>
        <v>2.0574705388043284E-2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32.395788164740736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0.89884125524604186</v>
      </c>
      <c r="BB150" s="44">
        <f>$F150*'[1]INTERNAL PARAMETERS-2'!M150*(1-VLOOKUP(N$4,'[1]INTERNAL PARAMETERS-1'!$B$5:$J$44,4, FALSE))</f>
        <v>12.700899623412493</v>
      </c>
      <c r="BC150" s="44">
        <f>$F150*'[1]INTERNAL PARAMETERS-2'!N150*(1-VLOOKUP(O$4,'[1]INTERNAL PARAMETERS-1'!$B$5:$J$44,4, FALSE))</f>
        <v>2.0568230830403689</v>
      </c>
      <c r="BD150" s="44">
        <f>$F150*'[1]INTERNAL PARAMETERS-2'!O150*(1-VLOOKUP(P$4,'[1]INTERNAL PARAMETERS-1'!$B$5:$J$44,4, FALSE))</f>
        <v>8.1244547749859226</v>
      </c>
      <c r="BE150" s="44">
        <f>$F150*'[1]INTERNAL PARAMETERS-2'!P150*(1-VLOOKUP(Q$4,'[1]INTERNAL PARAMETERS-1'!$B$5:$J$44,4, FALSE))</f>
        <v>1.6454548694558286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29.213331762512862</v>
      </c>
      <c r="BH150" s="44">
        <f>$F150*'[1]INTERNAL PARAMETERS-2'!S150*(1-VLOOKUP(T$4,'[1]INTERNAL PARAMETERS-1'!$B$5:$J$44,4, FALSE))</f>
        <v>0.6293917481449367</v>
      </c>
      <c r="BI150" s="44">
        <f>$F150*'[1]INTERNAL PARAMETERS-2'!T150*(1-VLOOKUP(U$4,'[1]INTERNAL PARAMETERS-1'!$B$5:$J$44,4, FALSE))</f>
        <v>0.24682452512719055</v>
      </c>
      <c r="BJ150" s="44">
        <f>$F150*'[1]INTERNAL PARAMETERS-2'!U150*(1-VLOOKUP(V$4,'[1]INTERNAL PARAMETERS-1'!$B$5:$J$44,4, FALSE))</f>
        <v>6.730962711539596</v>
      </c>
      <c r="BK150" s="44">
        <f>$F150*'[1]INTERNAL PARAMETERS-2'!V150*(1-VLOOKUP(W$4,'[1]INTERNAL PARAMETERS-1'!$B$5:$J$44,4, FALSE))</f>
        <v>3.4348967068632956</v>
      </c>
      <c r="BL150" s="44">
        <f>$F150*'[1]INTERNAL PARAMETERS-2'!W150*(1-VLOOKUP(X$4,'[1]INTERNAL PARAMETERS-1'!$B$5:$J$44,4, FALSE))</f>
        <v>0.30853065640898819</v>
      </c>
      <c r="BM150" s="44">
        <f>$F150*'[1]INTERNAL PARAMETERS-2'!X150*(1-VLOOKUP(Y$4,'[1]INTERNAL PARAMETERS-1'!$B$5:$J$44,4, FALSE))</f>
        <v>0.18511839384539291</v>
      </c>
      <c r="BN150" s="44">
        <f>$F150*'[1]INTERNAL PARAMETERS-2'!Y150*(1-VLOOKUP(Z$4,'[1]INTERNAL PARAMETERS-1'!$B$5:$J$44,4, FALSE))</f>
        <v>17.93551383020376</v>
      </c>
      <c r="BO150" s="44">
        <f>$F150*'[1]INTERNAL PARAMETERS-2'!Z150*(1-VLOOKUP(AA$4,'[1]INTERNAL PARAMETERS-1'!$B$5:$J$44,4, FALSE))</f>
        <v>18.346882043788302</v>
      </c>
      <c r="BP150" s="44">
        <f>$F150*'[1]INTERNAL PARAMETERS-2'!AA150*(1-VLOOKUP(AB$4,'[1]INTERNAL PARAMETERS-1'!$B$5:$J$44,4, FALSE))</f>
        <v>2.2625161822738051</v>
      </c>
      <c r="BQ150" s="44">
        <f>$F150*'[1]INTERNAL PARAMETERS-2'!AB150*(1-VLOOKUP(AC$4,'[1]INTERNAL PARAMETERS-1'!$B$5:$J$44,4, FALSE))</f>
        <v>19.334162159414731</v>
      </c>
      <c r="BR150" s="44">
        <f>$F150*'[1]INTERNAL PARAMETERS-2'!AC150*(1-VLOOKUP(AD$4,'[1]INTERNAL PARAMETERS-1'!$B$5:$J$44,4, FALSE))</f>
        <v>1.1312490986957364</v>
      </c>
      <c r="BS150" s="44">
        <f>$F150*'[1]INTERNAL PARAMETERS-2'!AD150*(1-VLOOKUP(AE$4,'[1]INTERNAL PARAMETERS-1'!$B$5:$J$44,4, FALSE))</f>
        <v>0.59648660742993309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0.22624981973914729</v>
      </c>
      <c r="CA150" s="44">
        <f>$F150*'[1]INTERNAL PARAMETERS-2'!AL150*(1-VLOOKUP(AM$4,'[1]INTERNAL PARAMETERS-1'!$B$5:$J$44,4, FALSE))</f>
        <v>0.14396898306930636</v>
      </c>
      <c r="CB150" s="44">
        <f>$F150*'[1]INTERNAL PARAMETERS-2'!AM150*(1-VLOOKUP(AN$4,'[1]INTERNAL PARAMETERS-1'!$B$5:$J$44,4, FALSE))</f>
        <v>8.2280836669840929E-2</v>
      </c>
      <c r="CC150" s="44">
        <f>$F150*'[1]INTERNAL PARAMETERS-2'!AN150*(1-VLOOKUP(AO$4,'[1]INTERNAL PARAMETERS-1'!$B$5:$J$44,4, FALSE))</f>
        <v>0.90499927895658916</v>
      </c>
      <c r="CD150" s="44">
        <f>$F150*'[1]INTERNAL PARAMETERS-2'!AO150*(1-VLOOKUP(AP$4,'[1]INTERNAL PARAMETERS-1'!$B$5:$J$44,4, FALSE))</f>
        <v>12.875736959272681</v>
      </c>
      <c r="CE150" s="44">
        <f>$F150*'[1]INTERNAL PARAMETERS-2'!AP150*(1-VLOOKUP(AQ$4,'[1]INTERNAL PARAMETERS-1'!$B$5:$J$44,4, FALSE))</f>
        <v>1.1106923781900253</v>
      </c>
      <c r="CF150" s="44">
        <f>$F150*'[1]INTERNAL PARAMETERS-2'!AQ150*(1-VLOOKUP(AR$4,'[1]INTERNAL PARAMETERS-1'!$B$5:$J$44,4, FALSE))</f>
        <v>0.14396898306930636</v>
      </c>
      <c r="CG150" s="44">
        <f>$F150*'[1]INTERNAL PARAMETERS-2'!AR150*(1-VLOOKUP(AS$4,'[1]INTERNAL PARAMETERS-1'!$B$5:$J$44,4, FALSE))</f>
        <v>2.0574705388043284E-2</v>
      </c>
      <c r="CH150" s="43">
        <f>$F150*'[1]INTERNAL PARAMETERS-2'!AS150*(1-VLOOKUP(AT$4,'[1]INTERNAL PARAMETERS-1'!$B$5:$J$44,4, FALSE))</f>
        <v>0</v>
      </c>
      <c r="CI150" s="42">
        <f t="shared" si="2"/>
        <v>179.84885929182133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'S Opt'!X151</f>
        <v>416.9539268408746</v>
      </c>
      <c r="G151" s="45">
        <f>$F151*'[1]INTERNAL PARAMETERS-2'!F151*VLOOKUP(G$4,'[1]INTERNAL PARAMETERS-1'!$B$5:$J$44,4, FALSE)</f>
        <v>0.25609310186566514</v>
      </c>
      <c r="H151" s="44">
        <f>$F151*'[1]INTERNAL PARAMETERS-2'!G151*VLOOKUP(H$4,'[1]INTERNAL PARAMETERS-1'!$B$5:$J$44,4, FALSE)</f>
        <v>0.41612001898719286</v>
      </c>
      <c r="I151" s="44">
        <f>$F151*'[1]INTERNAL PARAMETERS-2'!H151*VLOOKUP(I$4,'[1]INTERNAL PARAMETERS-1'!$B$5:$J$44,4, FALSE)</f>
        <v>3.9626508994495726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0.18405388715573306</v>
      </c>
      <c r="N151" s="44">
        <f>$F151*'[1]INTERNAL PARAMETERS-2'!M151*VLOOKUP(N$4,'[1]INTERNAL PARAMETERS-1'!$B$5:$J$44,4, FALSE)</f>
        <v>1.187547326731837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0.19204897870290683</v>
      </c>
      <c r="S151" s="44">
        <f>$F151*'[1]INTERNAL PARAMETERS-2'!R151*VLOOKUP(S$4,'[1]INTERNAL PARAMETERS-1'!$B$5:$J$44,4, FALSE)</f>
        <v>3.2330524096456053</v>
      </c>
      <c r="T151" s="44">
        <f>$F151*'[1]INTERNAL PARAMETERS-2'!S151*VLOOKUP(T$4,'[1]INTERNAL PARAMETERS-1'!$B$5:$J$44,4, FALSE)</f>
        <v>9.6028658890721846E-2</v>
      </c>
      <c r="U151" s="44">
        <f>$F151*'[1]INTERNAL PARAMETERS-2'!T151*VLOOKUP(U$4,'[1]INTERNAL PARAMETERS-1'!$B$5:$J$44,4, FALSE)</f>
        <v>0.12163379953801995</v>
      </c>
      <c r="V151" s="44">
        <f>$F151*'[1]INTERNAL PARAMETERS-2'!U151*VLOOKUP(V$4,'[1]INTERNAL PARAMETERS-1'!$B$5:$J$44,4, FALSE)</f>
        <v>2.5831546629572704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3.2022061581379165E-2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6.4002427770074241E-2</v>
      </c>
      <c r="AI151" s="44">
        <f>$F151*'[1]INTERNAL PARAMETERS-2'!AH151*VLOOKUP(AI$4,'[1]INTERNAL PARAMETERS-1'!$B$5:$J$44,4, FALSE)</f>
        <v>0.35211759121711861</v>
      </c>
      <c r="AJ151" s="44">
        <f>$F151*'[1]INTERNAL PARAMETERS-2'!AI151*VLOOKUP(AJ$4,'[1]INTERNAL PARAMETERS-1'!$B$5:$J$44,4, FALSE)</f>
        <v>3.2022061581379165E-2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75.290367089541874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3.4970238559589277</v>
      </c>
      <c r="BB151" s="44">
        <f>$F151*'[1]INTERNAL PARAMETERS-2'!M151*(1-VLOOKUP(N$4,'[1]INTERNAL PARAMETERS-1'!$B$5:$J$44,4, FALSE))</f>
        <v>22.563399207904901</v>
      </c>
      <c r="BC151" s="44">
        <f>$F151*'[1]INTERNAL PARAMETERS-2'!N151*(1-VLOOKUP(O$4,'[1]INTERNAL PARAMETERS-1'!$B$5:$J$44,4, FALSE))</f>
        <v>4.289246740804761</v>
      </c>
      <c r="BD151" s="44">
        <f>$F151*'[1]INTERNAL PARAMETERS-2'!O151*(1-VLOOKUP(P$4,'[1]INTERNAL PARAMETERS-1'!$B$5:$J$44,4, FALSE))</f>
        <v>19.39765567066922</v>
      </c>
      <c r="BE151" s="44">
        <f>$F151*'[1]INTERNAL PARAMETERS-2'!P151*(1-VLOOKUP(Q$4,'[1]INTERNAL PARAMETERS-1'!$B$5:$J$44,4, FALSE))</f>
        <v>3.3289601518975429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61.427995783266496</v>
      </c>
      <c r="BH151" s="44">
        <f>$F151*'[1]INTERNAL PARAMETERS-2'!S151*(1-VLOOKUP(T$4,'[1]INTERNAL PARAMETERS-1'!$B$5:$J$44,4, FALSE))</f>
        <v>0.86425793001649653</v>
      </c>
      <c r="BI151" s="44">
        <f>$F151*'[1]INTERNAL PARAMETERS-2'!T151*(1-VLOOKUP(U$4,'[1]INTERNAL PARAMETERS-1'!$B$5:$J$44,4, FALSE))</f>
        <v>0.4865351981520798</v>
      </c>
      <c r="BJ151" s="44">
        <f>$F151*'[1]INTERNAL PARAMETERS-2'!U151*(1-VLOOKUP(V$4,'[1]INTERNAL PARAMETERS-1'!$B$5:$J$44,4, FALSE))</f>
        <v>14.637876423424531</v>
      </c>
      <c r="BK151" s="44">
        <f>$F151*'[1]INTERNAL PARAMETERS-2'!V151*(1-VLOOKUP(W$4,'[1]INTERNAL PARAMETERS-1'!$B$5:$J$44,4, FALSE))</f>
        <v>8.9306110728266397</v>
      </c>
      <c r="BL151" s="44">
        <f>$F151*'[1]INTERNAL PARAMETERS-2'!W151*(1-VLOOKUP(X$4,'[1]INTERNAL PARAMETERS-1'!$B$5:$J$44,4, FALSE))</f>
        <v>2.1766245842874175</v>
      </c>
      <c r="BM151" s="44">
        <f>$F151*'[1]INTERNAL PARAMETERS-2'!X151*(1-VLOOKUP(Y$4,'[1]INTERNAL PARAMETERS-1'!$B$5:$J$44,4, FALSE))</f>
        <v>0.38409795740581365</v>
      </c>
      <c r="BN151" s="44">
        <f>$F151*'[1]INTERNAL PARAMETERS-2'!Y151*(1-VLOOKUP(Z$4,'[1]INTERNAL PARAMETERS-1'!$B$5:$J$44,4, FALSE))</f>
        <v>28.456313294428696</v>
      </c>
      <c r="BO151" s="44">
        <f>$F151*'[1]INTERNAL PARAMETERS-2'!Z151*(1-VLOOKUP(AA$4,'[1]INTERNAL PARAMETERS-1'!$B$5:$J$44,4, FALSE))</f>
        <v>63.602610649626541</v>
      </c>
      <c r="BP151" s="44">
        <f>$F151*'[1]INTERNAL PARAMETERS-2'!AA151*(1-VLOOKUP(AB$4,'[1]INTERNAL PARAMETERS-1'!$B$5:$J$44,4, FALSE))</f>
        <v>8.706540032542355</v>
      </c>
      <c r="BQ151" s="44">
        <f>$F151*'[1]INTERNAL PARAMETERS-2'!AB151*(1-VLOOKUP(AC$4,'[1]INTERNAL PARAMETERS-1'!$B$5:$J$44,4, FALSE))</f>
        <v>47.021770622516215</v>
      </c>
      <c r="BR151" s="44">
        <f>$F151*'[1]INTERNAL PARAMETERS-2'!AC151*(1-VLOOKUP(AD$4,'[1]INTERNAL PARAMETERS-1'!$B$5:$J$44,4, FALSE))</f>
        <v>2.9768842560731086</v>
      </c>
      <c r="BS151" s="44">
        <f>$F151*'[1]INTERNAL PARAMETERS-2'!AD151*(1-VLOOKUP(AE$4,'[1]INTERNAL PARAMETERS-1'!$B$5:$J$44,4, FALSE))</f>
        <v>0.96028658890721841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0.51214450833864633</v>
      </c>
      <c r="CA151" s="44">
        <f>$F151*'[1]INTERNAL PARAMETERS-2'!AL151*(1-VLOOKUP(AM$4,'[1]INTERNAL PARAMETERS-1'!$B$5:$J$44,4, FALSE))</f>
        <v>0.44814208056857208</v>
      </c>
      <c r="CB151" s="44">
        <f>$F151*'[1]INTERNAL PARAMETERS-2'!AM151*(1-VLOOKUP(AN$4,'[1]INTERNAL PARAMETERS-1'!$B$5:$J$44,4, FALSE))</f>
        <v>1.4084286694757904</v>
      </c>
      <c r="CC151" s="44">
        <f>$F151*'[1]INTERNAL PARAMETERS-2'!AN151*(1-VLOOKUP(AO$4,'[1]INTERNAL PARAMETERS-1'!$B$5:$J$44,4, FALSE))</f>
        <v>2.3366931968016296</v>
      </c>
      <c r="CD151" s="44">
        <f>$F151*'[1]INTERNAL PARAMETERS-2'!AO151*(1-VLOOKUP(AP$4,'[1]INTERNAL PARAMETERS-1'!$B$5:$J$44,4, FALSE))</f>
        <v>27.880166358319975</v>
      </c>
      <c r="CE151" s="44">
        <f>$F151*'[1]INTERNAL PARAMETERS-2'!AP151*(1-VLOOKUP(AQ$4,'[1]INTERNAL PARAMETERS-1'!$B$5:$J$44,4, FALSE))</f>
        <v>2.3366931968016296</v>
      </c>
      <c r="CF151" s="44">
        <f>$F151*'[1]INTERNAL PARAMETERS-2'!AQ151*(1-VLOOKUP(AR$4,'[1]INTERNAL PARAMETERS-1'!$B$5:$J$44,4, FALSE))</f>
        <v>0.28807346805436029</v>
      </c>
      <c r="CG151" s="44">
        <f>$F151*'[1]INTERNAL PARAMETERS-2'!AR151*(1-VLOOKUP(AS$4,'[1]INTERNAL PARAMETERS-1'!$B$5:$J$44,4, FALSE))</f>
        <v>3.2022061581379165E-2</v>
      </c>
      <c r="CH151" s="43">
        <f>$F151*'[1]INTERNAL PARAMETERS-2'!AS151*(1-VLOOKUP(AT$4,'[1]INTERNAL PARAMETERS-1'!$B$5:$J$44,4, FALSE))</f>
        <v>0</v>
      </c>
      <c r="CI151" s="42">
        <f t="shared" si="2"/>
        <v>416.95396853626715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'S Opt'!X152</f>
        <v>1228.1099444413287</v>
      </c>
      <c r="G152" s="45">
        <f>$F152*'[1]INTERNAL PARAMETERS-2'!F152*VLOOKUP(G$4,'[1]INTERNAL PARAMETERS-1'!$B$5:$J$44,4, FALSE)</f>
        <v>3.8220009580958592</v>
      </c>
      <c r="H152" s="44">
        <f>$F152*'[1]INTERNAL PARAMETERS-2'!G152*VLOOKUP(H$4,'[1]INTERNAL PARAMETERS-1'!$B$5:$J$44,4, FALSE)</f>
        <v>5.6522532082967718</v>
      </c>
      <c r="I152" s="44">
        <f>$F152*'[1]INTERNAL PARAMETERS-2'!H152*VLOOKUP(I$4,'[1]INTERNAL PARAMETERS-1'!$B$5:$J$44,4, FALSE)</f>
        <v>13.668182080612823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0.10770524212750453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0.7213426569670589</v>
      </c>
      <c r="N152" s="44">
        <f>$F152*'[1]INTERNAL PARAMETERS-2'!M152*VLOOKUP(N$4,'[1]INTERNAL PARAMETERS-1'!$B$5:$J$44,4, FALSE)</f>
        <v>4.9578737051599227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1.6149645769403471</v>
      </c>
      <c r="S152" s="44">
        <f>$F152*'[1]INTERNAL PARAMETERS-2'!R152*VLOOKUP(S$4,'[1]INTERNAL PARAMETERS-1'!$B$5:$J$44,4, FALSE)</f>
        <v>4.9682573747401726</v>
      </c>
      <c r="T152" s="44">
        <f>$F152*'[1]INTERNAL PARAMETERS-2'!S152*VLOOKUP(T$4,'[1]INTERNAL PARAMETERS-1'!$B$5:$J$44,4, FALSE)</f>
        <v>0.29069362384926251</v>
      </c>
      <c r="U152" s="44">
        <f>$F152*'[1]INTERNAL PARAMETERS-2'!T152*VLOOKUP(U$4,'[1]INTERNAL PARAMETERS-1'!$B$5:$J$44,4, FALSE)</f>
        <v>0.36605045004018244</v>
      </c>
      <c r="V152" s="44">
        <f>$F152*'[1]INTERNAL PARAMETERS-2'!U152*VLOOKUP(V$4,'[1]INTERNAL PARAMETERS-1'!$B$5:$J$44,4, FALSE)</f>
        <v>7.0895901034228466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0.21528767326056492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0.21528767326056492</v>
      </c>
      <c r="AI152" s="44">
        <f>$F152*'[1]INTERNAL PARAMETERS-2'!AH152*VLOOKUP(AI$4,'[1]INTERNAL PARAMETERS-1'!$B$5:$J$44,4, FALSE)</f>
        <v>1.3457628771188082</v>
      </c>
      <c r="AJ152" s="44">
        <f>$F152*'[1]INTERNAL PARAMETERS-2'!AI152*VLOOKUP(AJ$4,'[1]INTERNAL PARAMETERS-1'!$B$5:$J$44,4, FALSE)</f>
        <v>0.86127350403670377</v>
      </c>
      <c r="AK152" s="44">
        <f>$F152*'[1]INTERNAL PARAMETERS-2'!AJ152*VLOOKUP(AK$4,'[1]INTERNAL PARAMETERS-1'!$B$5:$J$44,4, FALSE)</f>
        <v>0.10770524212750453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259.69545953164362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13.705510482374116</v>
      </c>
      <c r="BB152" s="44">
        <f>$F152*'[1]INTERNAL PARAMETERS-2'!M152*(1-VLOOKUP(N$4,'[1]INTERNAL PARAMETERS-1'!$B$5:$J$44,4, FALSE))</f>
        <v>94.199600398038513</v>
      </c>
      <c r="BC152" s="44">
        <f>$F152*'[1]INTERNAL PARAMETERS-2'!N152*(1-VLOOKUP(O$4,'[1]INTERNAL PARAMETERS-1'!$B$5:$J$44,4, FALSE))</f>
        <v>34.452168271412596</v>
      </c>
      <c r="BD152" s="44">
        <f>$F152*'[1]INTERNAL PARAMETERS-2'!O152*(1-VLOOKUP(P$4,'[1]INTERNAL PARAMETERS-1'!$B$5:$J$44,4, FALSE))</f>
        <v>61.152506573511516</v>
      </c>
      <c r="BE152" s="44">
        <f>$F152*'[1]INTERNAL PARAMETERS-2'!P152*(1-VLOOKUP(Q$4,'[1]INTERNAL PARAMETERS-1'!$B$5:$J$44,4, FALSE))</f>
        <v>18.948631143779703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94.396890120063276</v>
      </c>
      <c r="BH152" s="44">
        <f>$F152*'[1]INTERNAL PARAMETERS-2'!S152*(1-VLOOKUP(T$4,'[1]INTERNAL PARAMETERS-1'!$B$5:$J$44,4, FALSE))</f>
        <v>2.6162426146433626</v>
      </c>
      <c r="BI152" s="44">
        <f>$F152*'[1]INTERNAL PARAMETERS-2'!T152*(1-VLOOKUP(U$4,'[1]INTERNAL PARAMETERS-1'!$B$5:$J$44,4, FALSE))</f>
        <v>1.4642018001607298</v>
      </c>
      <c r="BJ152" s="44">
        <f>$F152*'[1]INTERNAL PARAMETERS-2'!U152*(1-VLOOKUP(V$4,'[1]INTERNAL PARAMETERS-1'!$B$5:$J$44,4, FALSE))</f>
        <v>40.174343919396129</v>
      </c>
      <c r="BK152" s="44">
        <f>$F152*'[1]INTERNAL PARAMETERS-2'!V152*(1-VLOOKUP(W$4,'[1]INTERNAL PARAMETERS-1'!$B$5:$J$44,4, FALSE))</f>
        <v>39.135442733545162</v>
      </c>
      <c r="BL152" s="44">
        <f>$F152*'[1]INTERNAL PARAMETERS-2'!W152*(1-VLOOKUP(X$4,'[1]INTERNAL PARAMETERS-1'!$B$5:$J$44,4, FALSE))</f>
        <v>27.346324132875065</v>
      </c>
      <c r="BM152" s="44">
        <f>$F152*'[1]INTERNAL PARAMETERS-2'!X152*(1-VLOOKUP(Y$4,'[1]INTERNAL PARAMETERS-1'!$B$5:$J$44,4, FALSE))</f>
        <v>3.4452168271412598</v>
      </c>
      <c r="BN152" s="44">
        <f>$F152*'[1]INTERNAL PARAMETERS-2'!Y152*(1-VLOOKUP(Z$4,'[1]INTERNAL PARAMETERS-1'!$B$5:$J$44,4, FALSE))</f>
        <v>52.055036538073495</v>
      </c>
      <c r="BO152" s="44">
        <f>$F152*'[1]INTERNAL PARAMETERS-2'!Z152*(1-VLOOKUP(AA$4,'[1]INTERNAL PARAMETERS-1'!$B$5:$J$44,4, FALSE))</f>
        <v>78.055597793829747</v>
      </c>
      <c r="BP152" s="44">
        <f>$F152*'[1]INTERNAL PARAMETERS-2'!AA152*(1-VLOOKUP(AB$4,'[1]INTERNAL PARAMETERS-1'!$B$5:$J$44,4, FALSE))</f>
        <v>33.806182440636455</v>
      </c>
      <c r="BQ152" s="44">
        <f>$F152*'[1]INTERNAL PARAMETERS-2'!AB152*(1-VLOOKUP(AC$4,'[1]INTERNAL PARAMETERS-1'!$B$5:$J$44,4, FALSE))</f>
        <v>184.10338274031628</v>
      </c>
      <c r="BR152" s="44">
        <f>$F152*'[1]INTERNAL PARAMETERS-2'!AC152*(1-VLOOKUP(AD$4,'[1]INTERNAL PARAMETERS-1'!$B$5:$J$44,4, FALSE))</f>
        <v>21.26337276706272</v>
      </c>
      <c r="BS152" s="44">
        <f>$F152*'[1]INTERNAL PARAMETERS-2'!AD152*(1-VLOOKUP(AE$4,'[1]INTERNAL PARAMETERS-1'!$B$5:$J$44,4, FALSE))</f>
        <v>3.8220009580958592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5.9752461236848404</v>
      </c>
      <c r="CA152" s="44">
        <f>$F152*'[1]INTERNAL PARAMETERS-2'!AL152*(1-VLOOKUP(AM$4,'[1]INTERNAL PARAMETERS-1'!$B$5:$J$44,4, FALSE))</f>
        <v>7.0519301119765538</v>
      </c>
      <c r="CB152" s="44">
        <f>$F152*'[1]INTERNAL PARAMETERS-2'!AM152*(1-VLOOKUP(AN$4,'[1]INTERNAL PARAMETERS-1'!$B$5:$J$44,4, FALSE))</f>
        <v>7.9669948315797878</v>
      </c>
      <c r="CC152" s="44">
        <f>$F152*'[1]INTERNAL PARAMETERS-2'!AN152*(1-VLOOKUP(AO$4,'[1]INTERNAL PARAMETERS-1'!$B$5:$J$44,4, FALSE))</f>
        <v>10.550938154684344</v>
      </c>
      <c r="CD152" s="44">
        <f>$F152*'[1]INTERNAL PARAMETERS-2'!AO152*(1-VLOOKUP(AP$4,'[1]INTERNAL PARAMETERS-1'!$B$5:$J$44,4, FALSE))</f>
        <v>80.262634174985266</v>
      </c>
      <c r="CE152" s="44">
        <f>$F152*'[1]INTERNAL PARAMETERS-2'!AP152*(1-VLOOKUP(AQ$4,'[1]INTERNAL PARAMETERS-1'!$B$5:$J$44,4, FALSE))</f>
        <v>5.0062673775206319</v>
      </c>
      <c r="CF152" s="44">
        <f>$F152*'[1]INTERNAL PARAMETERS-2'!AQ152*(1-VLOOKUP(AR$4,'[1]INTERNAL PARAMETERS-1'!$B$5:$J$44,4, FALSE))</f>
        <v>1.3457628771188082</v>
      </c>
      <c r="CG152" s="44">
        <f>$F152*'[1]INTERNAL PARAMETERS-2'!AR152*(1-VLOOKUP(AS$4,'[1]INTERNAL PARAMETERS-1'!$B$5:$J$44,4, FALSE))</f>
        <v>0.10770524212750453</v>
      </c>
      <c r="CH152" s="43">
        <f>$F152*'[1]INTERNAL PARAMETERS-2'!AS152*(1-VLOOKUP(AT$4,'[1]INTERNAL PARAMETERS-1'!$B$5:$J$44,4, FALSE))</f>
        <v>0</v>
      </c>
      <c r="CI152" s="42">
        <f t="shared" si="2"/>
        <v>1228.1098216303344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'S Opt'!X153</f>
        <v>1715.6192789157205</v>
      </c>
      <c r="G153" s="45">
        <f>$F153*'[1]INTERNAL PARAMETERS-2'!F153*VLOOKUP(G$4,'[1]INTERNAL PARAMETERS-1'!$B$5:$J$44,4, FALSE)</f>
        <v>10.656054465201324</v>
      </c>
      <c r="H153" s="44">
        <f>$F153*'[1]INTERNAL PARAMETERS-2'!G153*VLOOKUP(H$4,'[1]INTERNAL PARAMETERS-1'!$B$5:$J$44,4, FALSE)</f>
        <v>13.034589033490079</v>
      </c>
      <c r="I153" s="44">
        <f>$F153*'[1]INTERNAL PARAMETERS-2'!H153*VLOOKUP(I$4,'[1]INTERNAL PARAMETERS-1'!$B$5:$J$44,4, FALSE)</f>
        <v>19.837782924970028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0.19026217803175341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1.2225846105409208</v>
      </c>
      <c r="N153" s="44">
        <f>$F153*'[1]INTERNAL PARAMETERS-2'!M153*VLOOKUP(N$4,'[1]INTERNAL PARAMETERS-1'!$B$5:$J$44,4, FALSE)</f>
        <v>5.7418860712535009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1.3320068081501655</v>
      </c>
      <c r="S153" s="44">
        <f>$F153*'[1]INTERNAL PARAMETERS-2'!R153*VLOOKUP(S$4,'[1]INTERNAL PARAMETERS-1'!$B$5:$J$44,4, FALSE)</f>
        <v>6.5596617348378636</v>
      </c>
      <c r="T153" s="44">
        <f>$F153*'[1]INTERNAL PARAMETERS-2'!S153*VLOOKUP(T$4,'[1]INTERNAL PARAMETERS-1'!$B$5:$J$44,4, FALSE)</f>
        <v>0.37105413764389206</v>
      </c>
      <c r="U153" s="44">
        <f>$F153*'[1]INTERNAL PARAMETERS-2'!T153*VLOOKUP(U$4,'[1]INTERNAL PARAMETERS-1'!$B$5:$J$44,4, FALSE)</f>
        <v>0.72309921367739793</v>
      </c>
      <c r="V153" s="44">
        <f>$F153*'[1]INTERNAL PARAMETERS-2'!U153*VLOOKUP(V$4,'[1]INTERNAL PARAMETERS-1'!$B$5:$J$44,4, FALSE)</f>
        <v>7.8350359505910205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9.5216869979822497E-2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9.5216869979822497E-2</v>
      </c>
      <c r="AI153" s="44">
        <f>$F153*'[1]INTERNAL PARAMETERS-2'!AH153*VLOOKUP(AI$4,'[1]INTERNAL PARAMETERS-1'!$B$5:$J$44,4, FALSE)</f>
        <v>0.85626558210683623</v>
      </c>
      <c r="AJ153" s="44">
        <f>$F153*'[1]INTERNAL PARAMETERS-2'!AI153*VLOOKUP(AJ$4,'[1]INTERNAL PARAMETERS-1'!$B$5:$J$44,4, FALSE)</f>
        <v>1.8077480341934948</v>
      </c>
      <c r="AK153" s="44">
        <f>$F153*'[1]INTERNAL PARAMETERS-2'!AJ153*VLOOKUP(AK$4,'[1]INTERNAL PARAMETERS-1'!$B$5:$J$44,4, FALSE)</f>
        <v>9.5216869979822497E-2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376.91787557443052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23.229107600277494</v>
      </c>
      <c r="BB153" s="44">
        <f>$F153*'[1]INTERNAL PARAMETERS-2'!M153*(1-VLOOKUP(N$4,'[1]INTERNAL PARAMETERS-1'!$B$5:$J$44,4, FALSE))</f>
        <v>109.09583535381651</v>
      </c>
      <c r="BC153" s="44">
        <f>$F153*'[1]INTERNAL PARAMETERS-2'!N153*(1-VLOOKUP(O$4,'[1]INTERNAL PARAMETERS-1'!$B$5:$J$44,4, FALSE))</f>
        <v>69.454444639912467</v>
      </c>
      <c r="BD153" s="44">
        <f>$F153*'[1]INTERNAL PARAMETERS-2'!O153*(1-VLOOKUP(P$4,'[1]INTERNAL PARAMETERS-1'!$B$5:$J$44,4, FALSE))</f>
        <v>67.266172249655469</v>
      </c>
      <c r="BE153" s="44">
        <f>$F153*'[1]INTERNAL PARAMETERS-2'!P153*(1-VLOOKUP(Q$4,'[1]INTERNAL PARAMETERS-1'!$B$5:$J$44,4, FALSE))</f>
        <v>37.771760292320067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124.63357296191938</v>
      </c>
      <c r="BH153" s="44">
        <f>$F153*'[1]INTERNAL PARAMETERS-2'!S153*(1-VLOOKUP(T$4,'[1]INTERNAL PARAMETERS-1'!$B$5:$J$44,4, FALSE))</f>
        <v>3.3394872387950283</v>
      </c>
      <c r="BI153" s="44">
        <f>$F153*'[1]INTERNAL PARAMETERS-2'!T153*(1-VLOOKUP(U$4,'[1]INTERNAL PARAMETERS-1'!$B$5:$J$44,4, FALSE))</f>
        <v>2.8923968547095917</v>
      </c>
      <c r="BJ153" s="44">
        <f>$F153*'[1]INTERNAL PARAMETERS-2'!U153*(1-VLOOKUP(V$4,'[1]INTERNAL PARAMETERS-1'!$B$5:$J$44,4, FALSE))</f>
        <v>44.398537053349116</v>
      </c>
      <c r="BK153" s="44">
        <f>$F153*'[1]INTERNAL PARAMETERS-2'!V153*(1-VLOOKUP(W$4,'[1]INTERNAL PARAMETERS-1'!$B$5:$J$44,4, FALSE))</f>
        <v>50.140345921735062</v>
      </c>
      <c r="BL153" s="44">
        <f>$F153*'[1]INTERNAL PARAMETERS-2'!W153*(1-VLOOKUP(X$4,'[1]INTERNAL PARAMETERS-1'!$B$5:$J$44,4, FALSE))</f>
        <v>64.982682989418635</v>
      </c>
      <c r="BM153" s="44">
        <f>$F153*'[1]INTERNAL PARAMETERS-2'!X153*(1-VLOOKUP(Y$4,'[1]INTERNAL PARAMETERS-1'!$B$5:$J$44,4, FALSE))</f>
        <v>10.656054465201324</v>
      </c>
      <c r="BN153" s="44">
        <f>$F153*'[1]INTERNAL PARAMETERS-2'!Y153*(1-VLOOKUP(Z$4,'[1]INTERNAL PARAMETERS-1'!$B$5:$J$44,4, FALSE))</f>
        <v>76.590219906706622</v>
      </c>
      <c r="BO153" s="44">
        <f>$F153*'[1]INTERNAL PARAMETERS-2'!Z153*(1-VLOOKUP(AA$4,'[1]INTERNAL PARAMETERS-1'!$B$5:$J$44,4, FALSE))</f>
        <v>88.102368392086888</v>
      </c>
      <c r="BP153" s="44">
        <f>$F153*'[1]INTERNAL PARAMETERS-2'!AA153*(1-VLOOKUP(AB$4,'[1]INTERNAL PARAMETERS-1'!$B$5:$J$44,4, FALSE))</f>
        <v>36.344708176117976</v>
      </c>
      <c r="BQ153" s="44">
        <f>$F153*'[1]INTERNAL PARAMETERS-2'!AB153*(1-VLOOKUP(AC$4,'[1]INTERNAL PARAMETERS-1'!$B$5:$J$44,4, FALSE))</f>
        <v>235.85956410291968</v>
      </c>
      <c r="BR153" s="44">
        <f>$F153*'[1]INTERNAL PARAMETERS-2'!AC153*(1-VLOOKUP(AD$4,'[1]INTERNAL PARAMETERS-1'!$B$5:$J$44,4, FALSE))</f>
        <v>29.399195087355572</v>
      </c>
      <c r="BS153" s="44">
        <f>$F153*'[1]INTERNAL PARAMETERS-2'!AD153*(1-VLOOKUP(AE$4,'[1]INTERNAL PARAMETERS-1'!$B$5:$J$44,4, FALSE))</f>
        <v>7.4210827528778402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10.560837595221502</v>
      </c>
      <c r="CA153" s="44">
        <f>$F153*'[1]INTERNAL PARAMETERS-2'!AL153*(1-VLOOKUP(AM$4,'[1]INTERNAL PARAMETERS-1'!$B$5:$J$44,4, FALSE))</f>
        <v>21.502371108434403</v>
      </c>
      <c r="CB153" s="44">
        <f>$F153*'[1]INTERNAL PARAMETERS-2'!AM153*(1-VLOOKUP(AN$4,'[1]INTERNAL PARAMETERS-1'!$B$5:$J$44,4, FALSE))</f>
        <v>10.846316643233077</v>
      </c>
      <c r="CC153" s="44">
        <f>$F153*'[1]INTERNAL PARAMETERS-2'!AN153*(1-VLOOKUP(AO$4,'[1]INTERNAL PARAMETERS-1'!$B$5:$J$44,4, FALSE))</f>
        <v>21.502371108434403</v>
      </c>
      <c r="CD153" s="44">
        <f>$F153*'[1]INTERNAL PARAMETERS-2'!AO153*(1-VLOOKUP(AP$4,'[1]INTERNAL PARAMETERS-1'!$B$5:$J$44,4, FALSE))</f>
        <v>110.17569759654445</v>
      </c>
      <c r="CE153" s="44">
        <f>$F153*'[1]INTERNAL PARAMETERS-2'!AP153*(1-VLOOKUP(AQ$4,'[1]INTERNAL PARAMETERS-1'!$B$5:$J$44,4, FALSE))</f>
        <v>10.370575417189748</v>
      </c>
      <c r="CF153" s="44">
        <f>$F153*'[1]INTERNAL PARAMETERS-2'!AQ153*(1-VLOOKUP(AR$4,'[1]INTERNAL PARAMETERS-1'!$B$5:$J$44,4, FALSE))</f>
        <v>1.4272236781299878</v>
      </c>
      <c r="CG153" s="44">
        <f>$F153*'[1]INTERNAL PARAMETERS-2'!AR153*(1-VLOOKUP(AS$4,'[1]INTERNAL PARAMETERS-1'!$B$5:$J$44,4, FALSE))</f>
        <v>0.28547904801157592</v>
      </c>
      <c r="CH153" s="43">
        <f>$F153*'[1]INTERNAL PARAMETERS-2'!AS153*(1-VLOOKUP(AT$4,'[1]INTERNAL PARAMETERS-1'!$B$5:$J$44,4, FALSE))</f>
        <v>0</v>
      </c>
      <c r="CI153" s="42">
        <f t="shared" si="2"/>
        <v>1715.619965163432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'S Opt'!X154</f>
        <v>1363.0523894558203</v>
      </c>
      <c r="G154" s="45">
        <f>$F154*'[1]INTERNAL PARAMETERS-2'!F154*VLOOKUP(G$4,'[1]INTERNAL PARAMETERS-1'!$B$5:$J$44,4, FALSE)</f>
        <v>7.4665283789610921</v>
      </c>
      <c r="H154" s="44">
        <f>$F154*'[1]INTERNAL PARAMETERS-2'!G154*VLOOKUP(H$4,'[1]INTERNAL PARAMETERS-1'!$B$5:$J$44,4, FALSE)</f>
        <v>12.414272247446775</v>
      </c>
      <c r="I154" s="44">
        <f>$F154*'[1]INTERNAL PARAMETERS-2'!H154*VLOOKUP(I$4,'[1]INTERNAL PARAMETERS-1'!$B$5:$J$44,4, FALSE)</f>
        <v>14.729396285151644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0.17992291540816829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1.2054426416630437</v>
      </c>
      <c r="N154" s="44">
        <f>$F154*'[1]INTERNAL PARAMETERS-2'!M154*VLOOKUP(N$4,'[1]INTERNAL PARAMETERS-1'!$B$5:$J$44,4, FALSE)</f>
        <v>3.593844375825058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1.5293447809694303</v>
      </c>
      <c r="S154" s="44">
        <f>$F154*'[1]INTERNAL PARAMETERS-2'!R154*VLOOKUP(S$4,'[1]INTERNAL PARAMETERS-1'!$B$5:$J$44,4, FALSE)</f>
        <v>4.7016515748313807</v>
      </c>
      <c r="T154" s="44">
        <f>$F154*'[1]INTERNAL PARAMETERS-2'!S154*VLOOKUP(T$4,'[1]INTERNAL PARAMETERS-1'!$B$5:$J$44,4, FALSE)</f>
        <v>0.45878980376693451</v>
      </c>
      <c r="U154" s="44">
        <f>$F154*'[1]INTERNAL PARAMETERS-2'!T154*VLOOKUP(U$4,'[1]INTERNAL PARAMETERS-1'!$B$5:$J$44,4, FALSE)</f>
        <v>0.75564898366651767</v>
      </c>
      <c r="V154" s="44">
        <f>$F154*'[1]INTERNAL PARAMETERS-2'!U154*VLOOKUP(V$4,'[1]INTERNAL PARAMETERS-1'!$B$5:$J$44,4, FALSE)</f>
        <v>5.9642606337082009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0.89961457704084136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1.2594604078571781</v>
      </c>
      <c r="AJ154" s="44">
        <f>$F154*'[1]INTERNAL PARAMETERS-2'!AI154*VLOOKUP(AJ$4,'[1]INTERNAL PARAMETERS-1'!$B$5:$J$44,4, FALSE)</f>
        <v>1.1694989501530939</v>
      </c>
      <c r="AK154" s="44">
        <f>$F154*'[1]INTERNAL PARAMETERS-2'!AJ154*VLOOKUP(AK$4,'[1]INTERNAL PARAMETERS-1'!$B$5:$J$44,4, FALSE)</f>
        <v>0.17992291540816829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279.85852941788119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22.903410191597828</v>
      </c>
      <c r="BB154" s="44">
        <f>$F154*'[1]INTERNAL PARAMETERS-2'!M154*(1-VLOOKUP(N$4,'[1]INTERNAL PARAMETERS-1'!$B$5:$J$44,4, FALSE))</f>
        <v>68.283043140676099</v>
      </c>
      <c r="BC154" s="44">
        <f>$F154*'[1]INTERNAL PARAMETERS-2'!N154*(1-VLOOKUP(O$4,'[1]INTERNAL PARAMETERS-1'!$B$5:$J$44,4, FALSE))</f>
        <v>64.140474764427807</v>
      </c>
      <c r="BD154" s="44">
        <f>$F154*'[1]INTERNAL PARAMETERS-2'!O154*(1-VLOOKUP(P$4,'[1]INTERNAL PARAMETERS-1'!$B$5:$J$44,4, FALSE))</f>
        <v>49.477166074378928</v>
      </c>
      <c r="BE154" s="44">
        <f>$F154*'[1]INTERNAL PARAMETERS-2'!P154*(1-VLOOKUP(Q$4,'[1]INTERNAL PARAMETERS-1'!$B$5:$J$44,4, FALSE))</f>
        <v>30.406018567307818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89.331379921796227</v>
      </c>
      <c r="BH154" s="44">
        <f>$F154*'[1]INTERNAL PARAMETERS-2'!S154*(1-VLOOKUP(T$4,'[1]INTERNAL PARAMETERS-1'!$B$5:$J$44,4, FALSE))</f>
        <v>4.1291082339024108</v>
      </c>
      <c r="BI154" s="44">
        <f>$F154*'[1]INTERNAL PARAMETERS-2'!T154*(1-VLOOKUP(U$4,'[1]INTERNAL PARAMETERS-1'!$B$5:$J$44,4, FALSE))</f>
        <v>3.0225959346660707</v>
      </c>
      <c r="BJ154" s="44">
        <f>$F154*'[1]INTERNAL PARAMETERS-2'!U154*(1-VLOOKUP(V$4,'[1]INTERNAL PARAMETERS-1'!$B$5:$J$44,4, FALSE))</f>
        <v>33.797476924346476</v>
      </c>
      <c r="BK154" s="44">
        <f>$F154*'[1]INTERNAL PARAMETERS-2'!V154*(1-VLOOKUP(W$4,'[1]INTERNAL PARAMETERS-1'!$B$5:$J$44,4, FALSE))</f>
        <v>43.899828307203606</v>
      </c>
      <c r="BL154" s="44">
        <f>$F154*'[1]INTERNAL PARAMETERS-2'!W154*(1-VLOOKUP(X$4,'[1]INTERNAL PARAMETERS-1'!$B$5:$J$44,4, FALSE))</f>
        <v>60.182306930687048</v>
      </c>
      <c r="BM154" s="44">
        <f>$F154*'[1]INTERNAL PARAMETERS-2'!X154*(1-VLOOKUP(Y$4,'[1]INTERNAL PARAMETERS-1'!$B$5:$J$44,4, FALSE))</f>
        <v>10.345295025491785</v>
      </c>
      <c r="BN154" s="44">
        <f>$F154*'[1]INTERNAL PARAMETERS-2'!Y154*(1-VLOOKUP(Z$4,'[1]INTERNAL PARAMETERS-1'!$B$5:$J$44,4, FALSE))</f>
        <v>66.11949052867871</v>
      </c>
      <c r="BO154" s="44">
        <f>$F154*'[1]INTERNAL PARAMETERS-2'!Z154*(1-VLOOKUP(AA$4,'[1]INTERNAL PARAMETERS-1'!$B$5:$J$44,4, FALSE))</f>
        <v>75.205325146313314</v>
      </c>
      <c r="BP154" s="44">
        <f>$F154*'[1]INTERNAL PARAMETERS-2'!AA154*(1-VLOOKUP(AB$4,'[1]INTERNAL PARAMETERS-1'!$B$5:$J$44,4, FALSE))</f>
        <v>34.364186401048578</v>
      </c>
      <c r="BQ154" s="44">
        <f>$F154*'[1]INTERNAL PARAMETERS-2'!AB154*(1-VLOOKUP(AC$4,'[1]INTERNAL PARAMETERS-1'!$B$5:$J$44,4, FALSE))</f>
        <v>202.94650592894442</v>
      </c>
      <c r="BR154" s="44">
        <f>$F154*'[1]INTERNAL PARAMETERS-2'!AC154*(1-VLOOKUP(AD$4,'[1]INTERNAL PARAMETERS-1'!$B$5:$J$44,4, FALSE))</f>
        <v>25.278351783413971</v>
      </c>
      <c r="BS154" s="44">
        <f>$F154*'[1]INTERNAL PARAMETERS-2'!AD154*(1-VLOOKUP(AE$4,'[1]INTERNAL PARAMETERS-1'!$B$5:$J$44,4, FALSE))</f>
        <v>5.1276667838938499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7.4665283789610921</v>
      </c>
      <c r="CA154" s="44">
        <f>$F154*'[1]INTERNAL PARAMETERS-2'!AL154*(1-VLOOKUP(AM$4,'[1]INTERNAL PARAMETERS-1'!$B$5:$J$44,4, FALSE))</f>
        <v>20.240646457224202</v>
      </c>
      <c r="CB154" s="44">
        <f>$F154*'[1]INTERNAL PARAMETERS-2'!AM154*(1-VLOOKUP(AN$4,'[1]INTERNAL PARAMETERS-1'!$B$5:$J$44,4, FALSE))</f>
        <v>10.2553335677877</v>
      </c>
      <c r="CC154" s="44">
        <f>$F154*'[1]INTERNAL PARAMETERS-2'!AN154*(1-VLOOKUP(AO$4,'[1]INTERNAL PARAMETERS-1'!$B$5:$J$44,4, FALSE))</f>
        <v>16.192517165779364</v>
      </c>
      <c r="CD154" s="44">
        <f>$F154*'[1]INTERNAL PARAMETERS-2'!AO154*(1-VLOOKUP(AP$4,'[1]INTERNAL PARAMETERS-1'!$B$5:$J$44,4, FALSE))</f>
        <v>73.946001043695091</v>
      </c>
      <c r="CE154" s="44">
        <f>$F154*'[1]INTERNAL PARAMETERS-2'!AP154*(1-VLOOKUP(AQ$4,'[1]INTERNAL PARAMETERS-1'!$B$5:$J$44,4, FALSE))</f>
        <v>9.17579607533869</v>
      </c>
      <c r="CF154" s="44">
        <f>$F154*'[1]INTERNAL PARAMETERS-2'!AQ154*(1-VLOOKUP(AR$4,'[1]INTERNAL PARAMETERS-1'!$B$5:$J$44,4, FALSE))</f>
        <v>0.44980728852042068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1363.0523894558198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'S Opt'!X155</f>
        <v>1105.349494737151</v>
      </c>
      <c r="G155" s="45">
        <f>$F155*'[1]INTERNAL PARAMETERS-2'!F155*VLOOKUP(G$4,'[1]INTERNAL PARAMETERS-1'!$B$5:$J$44,4, FALSE)</f>
        <v>6.2438982258712183</v>
      </c>
      <c r="H155" s="44">
        <f>$F155*'[1]INTERNAL PARAMETERS-2'!G155*VLOOKUP(H$4,'[1]INTERNAL PARAMETERS-1'!$B$5:$J$44,4, FALSE)</f>
        <v>9.4098402486973658</v>
      </c>
      <c r="I155" s="44">
        <f>$F155*'[1]INTERNAL PARAMETERS-2'!H155*VLOOKUP(I$4,'[1]INTERNAL PARAMETERS-1'!$B$5:$J$44,4, FALSE)</f>
        <v>10.560542233203583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0.26384692439375795</v>
      </c>
      <c r="L155" s="44">
        <f>$F155*'[1]INTERNAL PARAMETERS-2'!K155*VLOOKUP(L$4,'[1]INTERNAL PARAMETERS-1'!$B$5:$J$44,4, FALSE)</f>
        <v>8.798581978107721E-2</v>
      </c>
      <c r="M155" s="44">
        <f>$F155*'[1]INTERNAL PARAMETERS-2'!L155*VLOOKUP(M$4,'[1]INTERNAL PARAMETERS-1'!$B$5:$J$44,4, FALSE)</f>
        <v>1.2311935347129757</v>
      </c>
      <c r="N155" s="44">
        <f>$F155*'[1]INTERNAL PARAMETERS-2'!M155*VLOOKUP(N$4,'[1]INTERNAL PARAMETERS-1'!$B$5:$J$44,4, FALSE)</f>
        <v>2.7130250673576004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1.4949851916319967</v>
      </c>
      <c r="S155" s="44">
        <f>$F155*'[1]INTERNAL PARAMETERS-2'!R155*VLOOKUP(S$4,'[1]INTERNAL PARAMETERS-1'!$B$5:$J$44,4, FALSE)</f>
        <v>3.4003313831851609</v>
      </c>
      <c r="T155" s="44">
        <f>$F155*'[1]INTERNAL PARAMETERS-2'!S155*VLOOKUP(T$4,'[1]INTERNAL PARAMETERS-1'!$B$5:$J$44,4, FALSE)</f>
        <v>0.28141092786513128</v>
      </c>
      <c r="U155" s="44">
        <f>$F155*'[1]INTERNAL PARAMETERS-2'!T155*VLOOKUP(U$4,'[1]INTERNAL PARAMETERS-1'!$B$5:$J$44,4, FALSE)</f>
        <v>0.56282185573026255</v>
      </c>
      <c r="V155" s="44">
        <f>$F155*'[1]INTERNAL PARAMETERS-2'!U155*VLOOKUP(V$4,'[1]INTERNAL PARAMETERS-1'!$B$5:$J$44,4, FALSE)</f>
        <v>4.4059175592748101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0.3517222092253614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8.798581978107721E-2</v>
      </c>
      <c r="AI155" s="44">
        <f>$F155*'[1]INTERNAL PARAMETERS-2'!AH155*VLOOKUP(AI$4,'[1]INTERNAL PARAMETERS-1'!$B$5:$J$44,4, FALSE)</f>
        <v>0.96740187779395459</v>
      </c>
      <c r="AJ155" s="44">
        <f>$F155*'[1]INTERNAL PARAMETERS-2'!AI155*VLOOKUP(AJ$4,'[1]INTERNAL PARAMETERS-1'!$B$5:$J$44,4, FALSE)</f>
        <v>1.4949851916319967</v>
      </c>
      <c r="AK155" s="44">
        <f>$F155*'[1]INTERNAL PARAMETERS-2'!AJ155*VLOOKUP(AK$4,'[1]INTERNAL PARAMETERS-1'!$B$5:$J$44,4, FALSE)</f>
        <v>8.798581978107721E-2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200.65030243086804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23.392677159546537</v>
      </c>
      <c r="BB155" s="44">
        <f>$F155*'[1]INTERNAL PARAMETERS-2'!M155*(1-VLOOKUP(N$4,'[1]INTERNAL PARAMETERS-1'!$B$5:$J$44,4, FALSE))</f>
        <v>51.547476279794395</v>
      </c>
      <c r="BC155" s="44">
        <f>$F155*'[1]INTERNAL PARAMETERS-2'!N155*(1-VLOOKUP(O$4,'[1]INTERNAL PARAMETERS-1'!$B$5:$J$44,4, FALSE))</f>
        <v>64.637743473643326</v>
      </c>
      <c r="BD155" s="44">
        <f>$F155*'[1]INTERNAL PARAMETERS-2'!O155*(1-VLOOKUP(P$4,'[1]INTERNAL PARAMETERS-1'!$B$5:$J$44,4, FALSE))</f>
        <v>38.782623977196103</v>
      </c>
      <c r="BE155" s="44">
        <f>$F155*'[1]INTERNAL PARAMETERS-2'!P155*(1-VLOOKUP(Q$4,'[1]INTERNAL PARAMETERS-1'!$B$5:$J$44,4, FALSE))</f>
        <v>24.360023769865755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64.606296280518052</v>
      </c>
      <c r="BH155" s="44">
        <f>$F155*'[1]INTERNAL PARAMETERS-2'!S155*(1-VLOOKUP(T$4,'[1]INTERNAL PARAMETERS-1'!$B$5:$J$44,4, FALSE))</f>
        <v>2.5326983507861813</v>
      </c>
      <c r="BI155" s="44">
        <f>$F155*'[1]INTERNAL PARAMETERS-2'!T155*(1-VLOOKUP(U$4,'[1]INTERNAL PARAMETERS-1'!$B$5:$J$44,4, FALSE))</f>
        <v>2.2512874229210502</v>
      </c>
      <c r="BJ155" s="44">
        <f>$F155*'[1]INTERNAL PARAMETERS-2'!U155*(1-VLOOKUP(V$4,'[1]INTERNAL PARAMETERS-1'!$B$5:$J$44,4, FALSE))</f>
        <v>24.966866169223923</v>
      </c>
      <c r="BK155" s="44">
        <f>$F155*'[1]INTERNAL PARAMETERS-2'!V155*(1-VLOOKUP(W$4,'[1]INTERNAL PARAMETERS-1'!$B$5:$J$44,4, FALSE))</f>
        <v>30.604032530686446</v>
      </c>
      <c r="BL155" s="44">
        <f>$F155*'[1]INTERNAL PARAMETERS-2'!W155*(1-VLOOKUP(X$4,'[1]INTERNAL PARAMETERS-1'!$B$5:$J$44,4, FALSE))</f>
        <v>44.235091964835519</v>
      </c>
      <c r="BM155" s="44">
        <f>$F155*'[1]INTERNAL PARAMETERS-2'!X155*(1-VLOOKUP(Y$4,'[1]INTERNAL PARAMETERS-1'!$B$5:$J$44,4, FALSE))</f>
        <v>13.89490635854283</v>
      </c>
      <c r="BN155" s="44">
        <f>$F155*'[1]INTERNAL PARAMETERS-2'!Y155*(1-VLOOKUP(Z$4,'[1]INTERNAL PARAMETERS-1'!$B$5:$J$44,4, FALSE))</f>
        <v>65.956867560662644</v>
      </c>
      <c r="BO155" s="44">
        <f>$F155*'[1]INTERNAL PARAMETERS-2'!Z155*(1-VLOOKUP(AA$4,'[1]INTERNAL PARAMETERS-1'!$B$5:$J$44,4, FALSE))</f>
        <v>66.924269438456591</v>
      </c>
      <c r="BP155" s="44">
        <f>$F155*'[1]INTERNAL PARAMETERS-2'!AA155*(1-VLOOKUP(AB$4,'[1]INTERNAL PARAMETERS-1'!$B$5:$J$44,4, FALSE))</f>
        <v>26.910396659072781</v>
      </c>
      <c r="BQ155" s="44">
        <f>$F155*'[1]INTERNAL PARAMETERS-2'!AB155*(1-VLOOKUP(AC$4,'[1]INTERNAL PARAMETERS-1'!$B$5:$J$44,4, FALSE))</f>
        <v>179.49063021359962</v>
      </c>
      <c r="BR155" s="44">
        <f>$F155*'[1]INTERNAL PARAMETERS-2'!AC155*(1-VLOOKUP(AD$4,'[1]INTERNAL PARAMETERS-1'!$B$5:$J$44,4, FALSE))</f>
        <v>18.99554160200741</v>
      </c>
      <c r="BS155" s="44">
        <f>$F155*'[1]INTERNAL PARAMETERS-2'!AD155*(1-VLOOKUP(AE$4,'[1]INTERNAL PARAMETERS-1'!$B$5:$J$44,4, FALSE))</f>
        <v>4.7489130342392221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4.0453580808390246</v>
      </c>
      <c r="CA155" s="44">
        <f>$F155*'[1]INTERNAL PARAMETERS-2'!AL155*(1-VLOOKUP(AM$4,'[1]INTERNAL PARAMETERS-1'!$B$5:$J$44,4, FALSE))</f>
        <v>19.523235450794932</v>
      </c>
      <c r="CB155" s="44">
        <f>$F155*'[1]INTERNAL PARAMETERS-2'!AM155*(1-VLOOKUP(AN$4,'[1]INTERNAL PARAMETERS-1'!$B$5:$J$44,4, FALSE))</f>
        <v>7.7389939524526881</v>
      </c>
      <c r="CC155" s="44">
        <f>$F155*'[1]INTERNAL PARAMETERS-2'!AN155*(1-VLOOKUP(AO$4,'[1]INTERNAL PARAMETERS-1'!$B$5:$J$44,4, FALSE))</f>
        <v>14.158753282936587</v>
      </c>
      <c r="CD155" s="44">
        <f>$F155*'[1]INTERNAL PARAMETERS-2'!AO155*(1-VLOOKUP(AP$4,'[1]INTERNAL PARAMETERS-1'!$B$5:$J$44,4, FALSE))</f>
        <v>58.393845247772106</v>
      </c>
      <c r="CE155" s="44">
        <f>$F155*'[1]INTERNAL PARAMETERS-2'!AP155*(1-VLOOKUP(AQ$4,'[1]INTERNAL PARAMETERS-1'!$B$5:$J$44,4, FALSE))</f>
        <v>6.7715920746587344</v>
      </c>
      <c r="CF155" s="44">
        <f>$F155*'[1]INTERNAL PARAMETERS-2'!AQ155*(1-VLOOKUP(AR$4,'[1]INTERNAL PARAMETERS-1'!$B$5:$J$44,4, FALSE))</f>
        <v>1.4071099068003932</v>
      </c>
      <c r="CG155" s="44">
        <f>$F155*'[1]INTERNAL PARAMETERS-2'!AR155*(1-VLOOKUP(AS$4,'[1]INTERNAL PARAMETERS-1'!$B$5:$J$44,4, FALSE))</f>
        <v>0.1758611046126807</v>
      </c>
      <c r="CH155" s="43">
        <f>$F155*'[1]INTERNAL PARAMETERS-2'!AS155*(1-VLOOKUP(AT$4,'[1]INTERNAL PARAMETERS-1'!$B$5:$J$44,4, FALSE))</f>
        <v>0</v>
      </c>
      <c r="CI155" s="42">
        <f t="shared" si="2"/>
        <v>1105.3492736672522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'S Opt'!X156</f>
        <v>973.11948640816593</v>
      </c>
      <c r="G156" s="45">
        <f>$F156*'[1]INTERNAL PARAMETERS-2'!F156*VLOOKUP(G$4,'[1]INTERNAL PARAMETERS-1'!$B$5:$J$44,4, FALSE)</f>
        <v>7.6471621719899305</v>
      </c>
      <c r="H156" s="44">
        <f>$F156*'[1]INTERNAL PARAMETERS-2'!G156*VLOOKUP(H$4,'[1]INTERNAL PARAMETERS-1'!$B$5:$J$44,4, FALSE)</f>
        <v>8.015682521492705</v>
      </c>
      <c r="I156" s="44">
        <f>$F156*'[1]INTERNAL PARAMETERS-2'!H156*VLOOKUP(I$4,'[1]INTERNAL PARAMETERS-1'!$B$5:$J$44,4, FALSE)</f>
        <v>8.9414548792896813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9.2154415362853306E-2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1.2299889716378976</v>
      </c>
      <c r="N156" s="44">
        <f>$F156*'[1]INTERNAL PARAMETERS-2'!M156*VLOOKUP(N$4,'[1]INTERNAL PARAMETERS-1'!$B$5:$J$44,4, FALSE)</f>
        <v>2.0039157647757437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1.289869879234024</v>
      </c>
      <c r="S156" s="44">
        <f>$F156*'[1]INTERNAL PARAMETERS-2'!R156*VLOOKUP(S$4,'[1]INTERNAL PARAMETERS-1'!$B$5:$J$44,4, FALSE)</f>
        <v>2.7365287701181318</v>
      </c>
      <c r="T156" s="44">
        <f>$F156*'[1]INTERNAL PARAMETERS-2'!S156*VLOOKUP(T$4,'[1]INTERNAL PARAMETERS-1'!$B$5:$J$44,4, FALSE)</f>
        <v>0.28562030045566078</v>
      </c>
      <c r="U156" s="44">
        <f>$F156*'[1]INTERNAL PARAMETERS-2'!T156*VLOOKUP(U$4,'[1]INTERNAL PARAMETERS-1'!$B$5:$J$44,4, FALSE)</f>
        <v>0.5343788347661802</v>
      </c>
      <c r="V156" s="44">
        <f>$F156*'[1]INTERNAL PARAMETERS-2'!U156*VLOOKUP(V$4,'[1]INTERNAL PARAMETERS-1'!$B$5:$J$44,4, FALSE)</f>
        <v>4.007826663954055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0.55282918022847904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0.27636593413991917</v>
      </c>
      <c r="AI156" s="44">
        <f>$F156*'[1]INTERNAL PARAMETERS-2'!AH156*VLOOKUP(AI$4,'[1]INTERNAL PARAMETERS-1'!$B$5:$J$44,4, FALSE)</f>
        <v>1.013503945094105</v>
      </c>
      <c r="AJ156" s="44">
        <f>$F156*'[1]INTERNAL PARAMETERS-2'!AI156*VLOOKUP(AJ$4,'[1]INTERNAL PARAMETERS-1'!$B$5:$J$44,4, FALSE)</f>
        <v>1.4741787099597305</v>
      </c>
      <c r="AK156" s="44">
        <f>$F156*'[1]INTERNAL PARAMETERS-2'!AJ156*VLOOKUP(AK$4,'[1]INTERNAL PARAMETERS-1'!$B$5:$J$44,4, FALSE)</f>
        <v>0.27636593413991917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169.88764270650393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23.369790461120051</v>
      </c>
      <c r="BB156" s="44">
        <f>$F156*'[1]INTERNAL PARAMETERS-2'!M156*(1-VLOOKUP(N$4,'[1]INTERNAL PARAMETERS-1'!$B$5:$J$44,4, FALSE))</f>
        <v>38.074399530739129</v>
      </c>
      <c r="BC156" s="44">
        <f>$F156*'[1]INTERNAL PARAMETERS-2'!N156*(1-VLOOKUP(O$4,'[1]INTERNAL PARAMETERS-1'!$B$5:$J$44,4, FALSE))</f>
        <v>68.824070300114812</v>
      </c>
      <c r="BD156" s="44">
        <f>$F156*'[1]INTERNAL PARAMETERS-2'!O156*(1-VLOOKUP(P$4,'[1]INTERNAL PARAMETERS-1'!$B$5:$J$44,4, FALSE))</f>
        <v>29.759258949694043</v>
      </c>
      <c r="BE156" s="44">
        <f>$F156*'[1]INTERNAL PARAMETERS-2'!P156*(1-VLOOKUP(Q$4,'[1]INTERNAL PARAMETERS-1'!$B$5:$J$44,4, FALSE))</f>
        <v>24.507625017395096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51.994046632244498</v>
      </c>
      <c r="BH156" s="44">
        <f>$F156*'[1]INTERNAL PARAMETERS-2'!S156*(1-VLOOKUP(T$4,'[1]INTERNAL PARAMETERS-1'!$B$5:$J$44,4, FALSE))</f>
        <v>2.5705827041009472</v>
      </c>
      <c r="BI156" s="44">
        <f>$F156*'[1]INTERNAL PARAMETERS-2'!T156*(1-VLOOKUP(U$4,'[1]INTERNAL PARAMETERS-1'!$B$5:$J$44,4, FALSE))</f>
        <v>2.1375153390647208</v>
      </c>
      <c r="BJ156" s="44">
        <f>$F156*'[1]INTERNAL PARAMETERS-2'!U156*(1-VLOOKUP(V$4,'[1]INTERNAL PARAMETERS-1'!$B$5:$J$44,4, FALSE))</f>
        <v>22.711017762406314</v>
      </c>
      <c r="BK156" s="44">
        <f>$F156*'[1]INTERNAL PARAMETERS-2'!V156*(1-VLOOKUP(W$4,'[1]INTERNAL PARAMETERS-1'!$B$5:$J$44,4, FALSE))</f>
        <v>27.363828021951704</v>
      </c>
      <c r="BL156" s="44">
        <f>$F156*'[1]INTERNAL PARAMETERS-2'!W156*(1-VLOOKUP(X$4,'[1]INTERNAL PARAMETERS-1'!$B$5:$J$44,4, FALSE))</f>
        <v>38.880599831643707</v>
      </c>
      <c r="BM156" s="44">
        <f>$F156*'[1]INTERNAL PARAMETERS-2'!X156*(1-VLOOKUP(Y$4,'[1]INTERNAL PARAMETERS-1'!$B$5:$J$44,4, FALSE))</f>
        <v>14.925706682528448</v>
      </c>
      <c r="BN156" s="44">
        <f>$F156*'[1]INTERNAL PARAMETERS-2'!Y156*(1-VLOOKUP(Z$4,'[1]INTERNAL PARAMETERS-1'!$B$5:$J$44,4, FALSE))</f>
        <v>57.123086971645748</v>
      </c>
      <c r="BO156" s="44">
        <f>$F156*'[1]INTERNAL PARAMETERS-2'!Z156*(1-VLOOKUP(AA$4,'[1]INTERNAL PARAMETERS-1'!$B$5:$J$44,4, FALSE))</f>
        <v>58.873631615745403</v>
      </c>
      <c r="BP156" s="44">
        <f>$F156*'[1]INTERNAL PARAMETERS-2'!AA156*(1-VLOOKUP(AB$4,'[1]INTERNAL PARAMETERS-1'!$B$5:$J$44,4, FALSE))</f>
        <v>24.04695025252947</v>
      </c>
      <c r="BQ156" s="44">
        <f>$F156*'[1]INTERNAL PARAMETERS-2'!AB156*(1-VLOOKUP(AC$4,'[1]INTERNAL PARAMETERS-1'!$B$5:$J$44,4, FALSE))</f>
        <v>159.94464352060811</v>
      </c>
      <c r="BR156" s="44">
        <f>$F156*'[1]INTERNAL PARAMETERS-2'!AC156*(1-VLOOKUP(AD$4,'[1]INTERNAL PARAMETERS-1'!$B$5:$J$44,4, FALSE))</f>
        <v>15.754901796896846</v>
      </c>
      <c r="BS156" s="44">
        <f>$F156*'[1]INTERNAL PARAMETERS-2'!AD156*(1-VLOOKUP(AE$4,'[1]INTERNAL PARAMETERS-1'!$B$5:$J$44,4, FALSE))</f>
        <v>3.4089348728364461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3.961764053064925</v>
      </c>
      <c r="CA156" s="44">
        <f>$F156*'[1]INTERNAL PARAMETERS-2'!AL156*(1-VLOOKUP(AM$4,'[1]INTERNAL PARAMETERS-1'!$B$5:$J$44,4, FALSE))</f>
        <v>20.269495030190253</v>
      </c>
      <c r="CB156" s="44">
        <f>$F156*'[1]INTERNAL PARAMETERS-2'!AM156*(1-VLOOKUP(AN$4,'[1]INTERNAL PARAMETERS-1'!$B$5:$J$44,4, FALSE))</f>
        <v>6.1729834620302011</v>
      </c>
      <c r="CC156" s="44">
        <f>$F156*'[1]INTERNAL PARAMETERS-2'!AN156*(1-VLOOKUP(AO$4,'[1]INTERNAL PARAMETERS-1'!$B$5:$J$44,4, FALSE))</f>
        <v>12.990853207703093</v>
      </c>
      <c r="CD156" s="44">
        <f>$F156*'[1]INTERNAL PARAMETERS-2'!AO156*(1-VLOOKUP(AP$4,'[1]INTERNAL PARAMETERS-1'!$B$5:$J$44,4, FALSE))</f>
        <v>49.660233630381526</v>
      </c>
      <c r="CE156" s="44">
        <f>$F156*'[1]INTERNAL PARAMETERS-2'!AP156*(1-VLOOKUP(AQ$4,'[1]INTERNAL PARAMETERS-1'!$B$5:$J$44,4, FALSE))</f>
        <v>5.0673251015732426</v>
      </c>
      <c r="CF156" s="44">
        <f>$F156*'[1]INTERNAL PARAMETERS-2'!AQ156*(1-VLOOKUP(AR$4,'[1]INTERNAL PARAMETERS-1'!$B$5:$J$44,4, FALSE))</f>
        <v>0.46067476486562575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973.11938909621733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'S Opt'!X157</f>
        <v>831.20236293912478</v>
      </c>
      <c r="G157" s="45">
        <f>$F157*'[1]INTERNAL PARAMETERS-2'!F157*VLOOKUP(G$4,'[1]INTERNAL PARAMETERS-1'!$B$5:$J$44,4, FALSE)</f>
        <v>6.2523041740280965</v>
      </c>
      <c r="H157" s="44">
        <f>$F157*'[1]INTERNAL PARAMETERS-2'!G157*VLOOKUP(H$4,'[1]INTERNAL PARAMETERS-1'!$B$5:$J$44,4, FALSE)</f>
        <v>5.9881480630860429</v>
      </c>
      <c r="I157" s="44">
        <f>$F157*'[1]INTERNAL PARAMETERS-2'!H157*VLOOKUP(I$4,'[1]INTERNAL PARAMETERS-1'!$B$5:$J$44,4, FALSE)</f>
        <v>7.8476433372526033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0.17613178070680055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1.1844134950464766</v>
      </c>
      <c r="N157" s="44">
        <f>$F157*'[1]INTERNAL PARAMETERS-2'!M157*VLOOKUP(N$4,'[1]INTERNAL PARAMETERS-1'!$B$5:$J$44,4, FALSE)</f>
        <v>1.6203126382190125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1.0567075640045094</v>
      </c>
      <c r="S157" s="44">
        <f>$F157*'[1]INTERNAL PARAMETERS-2'!R157*VLOOKUP(S$4,'[1]INTERNAL PARAMETERS-1'!$B$5:$J$44,4, FALSE)</f>
        <v>2.1252015775154955</v>
      </c>
      <c r="T157" s="44">
        <f>$F157*'[1]INTERNAL PARAMETERS-2'!S157*VLOOKUP(T$4,'[1]INTERNAL PARAMETERS-1'!$B$5:$J$44,4, FALSE)</f>
        <v>0.15851029061249111</v>
      </c>
      <c r="U157" s="44">
        <f>$F157*'[1]INTERNAL PARAMETERS-2'!T157*VLOOKUP(U$4,'[1]INTERNAL PARAMETERS-1'!$B$5:$J$44,4, FALSE)</f>
        <v>0.17611515665954178</v>
      </c>
      <c r="V157" s="44">
        <f>$F157*'[1]INTERNAL PARAMETERS-2'!U157*VLOOKUP(V$4,'[1]INTERNAL PARAMETERS-1'!$B$5:$J$44,4, FALSE)</f>
        <v>3.8570491048054945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0.3522635614136011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0.17613178070680055</v>
      </c>
      <c r="AI157" s="44">
        <f>$F157*'[1]INTERNAL PARAMETERS-2'!AH157*VLOOKUP(AI$4,'[1]INTERNAL PARAMETERS-1'!$B$5:$J$44,4, FALSE)</f>
        <v>0.70444400259090822</v>
      </c>
      <c r="AJ157" s="44">
        <f>$F157*'[1]INTERNAL PARAMETERS-2'!AI157*VLOOKUP(AJ$4,'[1]INTERNAL PARAMETERS-1'!$B$5:$J$44,4, FALSE)</f>
        <v>0.52839534212040162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149.10522340779946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22.503856405883052</v>
      </c>
      <c r="BB157" s="44">
        <f>$F157*'[1]INTERNAL PARAMETERS-2'!M157*(1-VLOOKUP(N$4,'[1]INTERNAL PARAMETERS-1'!$B$5:$J$44,4, FALSE))</f>
        <v>30.785940126161233</v>
      </c>
      <c r="BC157" s="44">
        <f>$F157*'[1]INTERNAL PARAMETERS-2'!N157*(1-VLOOKUP(O$4,'[1]INTERNAL PARAMETERS-1'!$B$5:$J$44,4, FALSE))</f>
        <v>70.096126469019339</v>
      </c>
      <c r="BD157" s="44">
        <f>$F157*'[1]INTERNAL PARAMETERS-2'!O157*(1-VLOOKUP(P$4,'[1]INTERNAL PARAMETERS-1'!$B$5:$J$44,4, FALSE))</f>
        <v>23.952426011871584</v>
      </c>
      <c r="BE157" s="44">
        <f>$F157*'[1]INTERNAL PARAMETERS-2'!P157*(1-VLOOKUP(Q$4,'[1]INTERNAL PARAMETERS-1'!$B$5:$J$44,4, FALSE))</f>
        <v>21.39872299221371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40.378829972794414</v>
      </c>
      <c r="BH157" s="44">
        <f>$F157*'[1]INTERNAL PARAMETERS-2'!S157*(1-VLOOKUP(T$4,'[1]INTERNAL PARAMETERS-1'!$B$5:$J$44,4, FALSE))</f>
        <v>1.42659261551242</v>
      </c>
      <c r="BI157" s="44">
        <f>$F157*'[1]INTERNAL PARAMETERS-2'!T157*(1-VLOOKUP(U$4,'[1]INTERNAL PARAMETERS-1'!$B$5:$J$44,4, FALSE))</f>
        <v>0.70446062663816711</v>
      </c>
      <c r="BJ157" s="44">
        <f>$F157*'[1]INTERNAL PARAMETERS-2'!U157*(1-VLOOKUP(V$4,'[1]INTERNAL PARAMETERS-1'!$B$5:$J$44,4, FALSE))</f>
        <v>21.856611593897803</v>
      </c>
      <c r="BK157" s="44">
        <f>$F157*'[1]INTERNAL PARAMETERS-2'!V157*(1-VLOOKUP(W$4,'[1]INTERNAL PARAMETERS-1'!$B$5:$J$44,4, FALSE))</f>
        <v>25.977816809645347</v>
      </c>
      <c r="BL157" s="44">
        <f>$F157*'[1]INTERNAL PARAMETERS-2'!W157*(1-VLOOKUP(X$4,'[1]INTERNAL PARAMETERS-1'!$B$5:$J$44,4, FALSE))</f>
        <v>35.664482906865317</v>
      </c>
      <c r="BM157" s="44">
        <f>$F157*'[1]INTERNAL PARAMETERS-2'!X157*(1-VLOOKUP(Y$4,'[1]INTERNAL PARAMETERS-1'!$B$5:$J$44,4, FALSE))</f>
        <v>15.234443148420866</v>
      </c>
      <c r="BN157" s="44">
        <f>$F157*'[1]INTERNAL PARAMETERS-2'!Y157*(1-VLOOKUP(Z$4,'[1]INTERNAL PARAMETERS-1'!$B$5:$J$44,4, FALSE))</f>
        <v>47.904852023743167</v>
      </c>
      <c r="BO157" s="44">
        <f>$F157*'[1]INTERNAL PARAMETERS-2'!Z157*(1-VLOOKUP(AA$4,'[1]INTERNAL PARAMETERS-1'!$B$5:$J$44,4, FALSE))</f>
        <v>45.263041553613746</v>
      </c>
      <c r="BP157" s="44">
        <f>$F157*'[1]INTERNAL PARAMETERS-2'!AA157*(1-VLOOKUP(AB$4,'[1]INTERNAL PARAMETERS-1'!$B$5:$J$44,4, FALSE))</f>
        <v>16.555389943603721</v>
      </c>
      <c r="BQ157" s="44">
        <f>$F157*'[1]INTERNAL PARAMETERS-2'!AB157*(1-VLOOKUP(AC$4,'[1]INTERNAL PARAMETERS-1'!$B$5:$J$44,4, FALSE))</f>
        <v>140.45640904898073</v>
      </c>
      <c r="BR157" s="44">
        <f>$F157*'[1]INTERNAL PARAMETERS-2'!AC157*(1-VLOOKUP(AD$4,'[1]INTERNAL PARAMETERS-1'!$B$5:$J$44,4, FALSE))</f>
        <v>12.152344786642592</v>
      </c>
      <c r="BS157" s="44">
        <f>$F157*'[1]INTERNAL PARAMETERS-2'!AD157*(1-VLOOKUP(AE$4,'[1]INTERNAL PARAMETERS-1'!$B$5:$J$44,4, FALSE))</f>
        <v>2.2015225784805659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3.0820983617782747</v>
      </c>
      <c r="CA157" s="44">
        <f>$F157*'[1]INTERNAL PARAMETERS-2'!AL157*(1-VLOOKUP(AM$4,'[1]INTERNAL PARAMETERS-1'!$B$5:$J$44,4, FALSE))</f>
        <v>14.794155256772012</v>
      </c>
      <c r="CB157" s="44">
        <f>$F157*'[1]INTERNAL PARAMETERS-2'!AM157*(1-VLOOKUP(AN$4,'[1]INTERNAL PARAMETERS-1'!$B$5:$J$44,4, FALSE))</f>
        <v>3.8746498148407302</v>
      </c>
      <c r="CC157" s="44">
        <f>$F157*'[1]INTERNAL PARAMETERS-2'!AN157*(1-VLOOKUP(AO$4,'[1]INTERNAL PARAMETERS-1'!$B$5:$J$44,4, FALSE))</f>
        <v>9.510534316513171</v>
      </c>
      <c r="CD157" s="44">
        <f>$F157*'[1]INTERNAL PARAMETERS-2'!AO157*(1-VLOOKUP(AP$4,'[1]INTERNAL PARAMETERS-1'!$B$5:$J$44,4, FALSE))</f>
        <v>38.570449487936791</v>
      </c>
      <c r="CE157" s="44">
        <f>$F157*'[1]INTERNAL PARAMETERS-2'!AP157*(1-VLOOKUP(AQ$4,'[1]INTERNAL PARAMETERS-1'!$B$5:$J$44,4, FALSE))</f>
        <v>5.0194648293167869</v>
      </c>
      <c r="CF157" s="44">
        <f>$F157*'[1]INTERNAL PARAMETERS-2'!AQ157*(1-VLOOKUP(AR$4,'[1]INTERNAL PARAMETERS-1'!$B$5:$J$44,4, FALSE))</f>
        <v>0.52839534212040162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831.20261229983373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'S Opt'!X158</f>
        <v>606.36532930666181</v>
      </c>
      <c r="G158" s="45">
        <f>$F158*'[1]INTERNAL PARAMETERS-2'!F158*VLOOKUP(G$4,'[1]INTERNAL PARAMETERS-1'!$B$5:$J$44,4, FALSE)</f>
        <v>5.4772373830941454</v>
      </c>
      <c r="H158" s="44">
        <f>$F158*'[1]INTERNAL PARAMETERS-2'!G158*VLOOKUP(H$4,'[1]INTERNAL PARAMETERS-1'!$B$5:$J$44,4, FALSE)</f>
        <v>3.7245383987332397</v>
      </c>
      <c r="I158" s="44">
        <f>$F158*'[1]INTERNAL PARAMETERS-2'!H158*VLOOKUP(I$4,'[1]INTERNAL PARAMETERS-1'!$B$5:$J$44,4, FALSE)</f>
        <v>5.5953906993361953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7.3006385648522076E-2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1.1976867347932252</v>
      </c>
      <c r="N158" s="44">
        <f>$F158*'[1]INTERNAL PARAMETERS-2'!M158*VLOOKUP(N$4,'[1]INTERNAL PARAMETERS-1'!$B$5:$J$44,4, FALSE)</f>
        <v>0.98590151622628763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0.73030640261694346</v>
      </c>
      <c r="S158" s="44">
        <f>$F158*'[1]INTERNAL PARAMETERS-2'!R158*VLOOKUP(S$4,'[1]INTERNAL PARAMETERS-1'!$B$5:$J$44,4, FALSE)</f>
        <v>1.5140457180523901</v>
      </c>
      <c r="T158" s="44">
        <f>$F158*'[1]INTERNAL PARAMETERS-2'!S158*VLOOKUP(T$4,'[1]INTERNAL PARAMETERS-1'!$B$5:$J$44,4, FALSE)</f>
        <v>0.20448458000208555</v>
      </c>
      <c r="U158" s="44">
        <f>$F158*'[1]INTERNAL PARAMETERS-2'!T158*VLOOKUP(U$4,'[1]INTERNAL PARAMETERS-1'!$B$5:$J$44,4, FALSE)</f>
        <v>0.26290787948078242</v>
      </c>
      <c r="V158" s="44">
        <f>$F158*'[1]INTERNAL PARAMETERS-2'!U158*VLOOKUP(V$4,'[1]INTERNAL PARAMETERS-1'!$B$5:$J$44,4, FALSE)</f>
        <v>2.3990237888688766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0.14607340782997483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0.14607340782997483</v>
      </c>
      <c r="AI158" s="44">
        <f>$F158*'[1]INTERNAL PARAMETERS-2'!AH158*VLOOKUP(AI$4,'[1]INTERNAL PARAMETERS-1'!$B$5:$J$44,4, FALSE)</f>
        <v>0.29214681565994965</v>
      </c>
      <c r="AJ158" s="44">
        <f>$F158*'[1]INTERNAL PARAMETERS-2'!AI158*VLOOKUP(AJ$4,'[1]INTERNAL PARAMETERS-1'!$B$5:$J$44,4, FALSE)</f>
        <v>0.58423299478696866</v>
      </c>
      <c r="AK158" s="44">
        <f>$F158*'[1]INTERNAL PARAMETERS-2'!AJ158*VLOOKUP(AK$4,'[1]INTERNAL PARAMETERS-1'!$B$5:$J$44,4, FALSE)</f>
        <v>7.3006385648522076E-2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106.3124232873877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22.756047961071278</v>
      </c>
      <c r="BB158" s="44">
        <f>$F158*'[1]INTERNAL PARAMETERS-2'!M158*(1-VLOOKUP(N$4,'[1]INTERNAL PARAMETERS-1'!$B$5:$J$44,4, FALSE))</f>
        <v>18.732128808299464</v>
      </c>
      <c r="BC158" s="44">
        <f>$F158*'[1]INTERNAL PARAMETERS-2'!N158*(1-VLOOKUP(O$4,'[1]INTERNAL PARAMETERS-1'!$B$5:$J$44,4, FALSE))</f>
        <v>58.861883521384371</v>
      </c>
      <c r="BD158" s="44">
        <f>$F158*'[1]INTERNAL PARAMETERS-2'!O158*(1-VLOOKUP(P$4,'[1]INTERNAL PARAMETERS-1'!$B$5:$J$44,4, FALSE))</f>
        <v>16.285638741452463</v>
      </c>
      <c r="BE158" s="44">
        <f>$F158*'[1]INTERNAL PARAMETERS-2'!P158*(1-VLOOKUP(Q$4,'[1]INTERNAL PARAMETERS-1'!$B$5:$J$44,4, FALSE))</f>
        <v>15.409258931005544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28.766868642995409</v>
      </c>
      <c r="BH158" s="44">
        <f>$F158*'[1]INTERNAL PARAMETERS-2'!S158*(1-VLOOKUP(T$4,'[1]INTERNAL PARAMETERS-1'!$B$5:$J$44,4, FALSE))</f>
        <v>1.8403612200187698</v>
      </c>
      <c r="BI158" s="44">
        <f>$F158*'[1]INTERNAL PARAMETERS-2'!T158*(1-VLOOKUP(U$4,'[1]INTERNAL PARAMETERS-1'!$B$5:$J$44,4, FALSE))</f>
        <v>1.0516315179231297</v>
      </c>
      <c r="BJ158" s="44">
        <f>$F158*'[1]INTERNAL PARAMETERS-2'!U158*(1-VLOOKUP(V$4,'[1]INTERNAL PARAMETERS-1'!$B$5:$J$44,4, FALSE))</f>
        <v>13.594468136923634</v>
      </c>
      <c r="BK158" s="44">
        <f>$F158*'[1]INTERNAL PARAMETERS-2'!V158*(1-VLOOKUP(W$4,'[1]INTERNAL PARAMETERS-1'!$B$5:$J$44,4, FALSE))</f>
        <v>20.740422906269714</v>
      </c>
      <c r="BL158" s="44">
        <f>$F158*'[1]INTERNAL PARAMETERS-2'!W158*(1-VLOOKUP(X$4,'[1]INTERNAL PARAMETERS-1'!$B$5:$J$44,4, FALSE))</f>
        <v>23.515575108907512</v>
      </c>
      <c r="BM158" s="44">
        <f>$F158*'[1]INTERNAL PARAMETERS-2'!X158*(1-VLOOKUP(Y$4,'[1]INTERNAL PARAMETERS-1'!$B$5:$J$44,4, FALSE))</f>
        <v>13.43748015316614</v>
      </c>
      <c r="BN158" s="44">
        <f>$F158*'[1]INTERNAL PARAMETERS-2'!Y158*(1-VLOOKUP(Z$4,'[1]INTERNAL PARAMETERS-1'!$B$5:$J$44,4, FALSE))</f>
        <v>36.295755245105234</v>
      </c>
      <c r="BO158" s="44">
        <f>$F158*'[1]INTERNAL PARAMETERS-2'!Z158*(1-VLOOKUP(AA$4,'[1]INTERNAL PARAMETERS-1'!$B$5:$J$44,4, FALSE))</f>
        <v>33.739682835945928</v>
      </c>
      <c r="BP158" s="44">
        <f>$F158*'[1]INTERNAL PARAMETERS-2'!AA158*(1-VLOOKUP(AB$4,'[1]INTERNAL PARAMETERS-1'!$B$5:$J$44,4, FALSE))</f>
        <v>12.561100342719222</v>
      </c>
      <c r="BQ158" s="44">
        <f>$F158*'[1]INTERNAL PARAMETERS-2'!AB158*(1-VLOOKUP(AC$4,'[1]INTERNAL PARAMETERS-1'!$B$5:$J$44,4, FALSE))</f>
        <v>98.370950556084395</v>
      </c>
      <c r="BR158" s="44">
        <f>$F158*'[1]INTERNAL PARAMETERS-2'!AC158*(1-VLOOKUP(AD$4,'[1]INTERNAL PARAMETERS-1'!$B$5:$J$44,4, FALSE))</f>
        <v>6.5726969870195608</v>
      </c>
      <c r="BS158" s="44">
        <f>$F158*'[1]INTERNAL PARAMETERS-2'!AD158*(1-VLOOKUP(AE$4,'[1]INTERNAL PARAMETERS-1'!$B$5:$J$44,4, FALSE))</f>
        <v>2.3369319791478746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2.4099990013293273</v>
      </c>
      <c r="CA158" s="44">
        <f>$F158*'[1]INTERNAL PARAMETERS-2'!AL158*(1-VLOOKUP(AM$4,'[1]INTERNAL PARAMETERS-1'!$B$5:$J$44,4, FALSE))</f>
        <v>7.8141693622420201</v>
      </c>
      <c r="CB158" s="44">
        <f>$F158*'[1]INTERNAL PARAMETERS-2'!AM158*(1-VLOOKUP(AN$4,'[1]INTERNAL PARAMETERS-1'!$B$5:$J$44,4, FALSE))</f>
        <v>2.0448458000208554</v>
      </c>
      <c r="CC158" s="44">
        <f>$F158*'[1]INTERNAL PARAMETERS-2'!AN158*(1-VLOOKUP(AO$4,'[1]INTERNAL PARAMETERS-1'!$B$5:$J$44,4, FALSE))</f>
        <v>8.76355555833746</v>
      </c>
      <c r="CD158" s="44">
        <f>$F158*'[1]INTERNAL PARAMETERS-2'!AO158*(1-VLOOKUP(AP$4,'[1]INTERNAL PARAMETERS-1'!$B$5:$J$44,4, FALSE))</f>
        <v>26.436740082842356</v>
      </c>
      <c r="CE158" s="44">
        <f>$F158*'[1]INTERNAL PARAMETERS-2'!AP158*(1-VLOOKUP(AQ$4,'[1]INTERNAL PARAMETERS-1'!$B$5:$J$44,4, FALSE))</f>
        <v>3.9436181922117366</v>
      </c>
      <c r="CF158" s="44">
        <f>$F158*'[1]INTERNAL PARAMETERS-2'!AQ158*(1-VLOOKUP(AR$4,'[1]INTERNAL PARAMETERS-1'!$B$5:$J$44,4, FALSE))</f>
        <v>0.36515320130847173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606.36545057972751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'S Opt'!X159</f>
        <v>400.93536281143423</v>
      </c>
      <c r="G159" s="45">
        <f>$F159*'[1]INTERNAL PARAMETERS-2'!F159*VLOOKUP(G$4,'[1]INTERNAL PARAMETERS-1'!$B$5:$J$44,4, FALSE)</f>
        <v>3.2088059891887513</v>
      </c>
      <c r="H159" s="44">
        <f>$F159*'[1]INTERNAL PARAMETERS-2'!G159*VLOOKUP(H$4,'[1]INTERNAL PARAMETERS-1'!$B$5:$J$44,4, FALSE)</f>
        <v>1.7703701880301692</v>
      </c>
      <c r="I159" s="44">
        <f>$F159*'[1]INTERNAL PARAMETERS-2'!H159*VLOOKUP(I$4,'[1]INTERNAL PARAMETERS-1'!$B$5:$J$44,4, FALSE)</f>
        <v>3.7631933480858204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0.89348846537890925</v>
      </c>
      <c r="N159" s="44">
        <f>$F159*'[1]INTERNAL PARAMETERS-2'!M159*VLOOKUP(N$4,'[1]INTERNAL PARAMETERS-1'!$B$5:$J$44,4, FALSE)</f>
        <v>0.59750194313699612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0.38726346693956432</v>
      </c>
      <c r="S159" s="44">
        <f>$F159*'[1]INTERNAL PARAMETERS-2'!R159*VLOOKUP(S$4,'[1]INTERNAL PARAMETERS-1'!$B$5:$J$44,4, FALSE)</f>
        <v>1.091516455101919</v>
      </c>
      <c r="T159" s="44">
        <f>$F159*'[1]INTERNAL PARAMETERS-2'!S159*VLOOKUP(T$4,'[1]INTERNAL PARAMETERS-1'!$B$5:$J$44,4, FALSE)</f>
        <v>7.191978538111507E-2</v>
      </c>
      <c r="U159" s="44">
        <f>$F159*'[1]INTERNAL PARAMETERS-2'!T159*VLOOKUP(U$4,'[1]INTERNAL PARAMETERS-1'!$B$5:$J$44,4, FALSE)</f>
        <v>0.21023446684380365</v>
      </c>
      <c r="V159" s="44">
        <f>$F159*'[1]INTERNAL PARAMETERS-2'!U159*VLOOKUP(V$4,'[1]INTERNAL PARAMETERS-1'!$B$5:$J$44,4, FALSE)</f>
        <v>1.6265366312983811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0.2213163202719117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0.38726346693956432</v>
      </c>
      <c r="AJ159" s="44">
        <f>$F159*'[1]INTERNAL PARAMETERS-2'!AI159*VLOOKUP(AJ$4,'[1]INTERNAL PARAMETERS-1'!$B$5:$J$44,4, FALSE)</f>
        <v>0.38726346693956432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71.500673613630582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16.976280842199277</v>
      </c>
      <c r="BB159" s="44">
        <f>$F159*'[1]INTERNAL PARAMETERS-2'!M159*(1-VLOOKUP(N$4,'[1]INTERNAL PARAMETERS-1'!$B$5:$J$44,4, FALSE))</f>
        <v>11.352536919602924</v>
      </c>
      <c r="BC159" s="44">
        <f>$F159*'[1]INTERNAL PARAMETERS-2'!N159*(1-VLOOKUP(O$4,'[1]INTERNAL PARAMETERS-1'!$B$5:$J$44,4, FALSE))</f>
        <v>39.280278991216711</v>
      </c>
      <c r="BD159" s="44">
        <f>$F159*'[1]INTERNAL PARAMETERS-2'!O159*(1-VLOOKUP(P$4,'[1]INTERNAL PARAMETERS-1'!$B$5:$J$44,4, FALSE))</f>
        <v>9.8477342878381666</v>
      </c>
      <c r="BE159" s="44">
        <f>$F159*'[1]INTERNAL PARAMETERS-2'!P159*(1-VLOOKUP(Q$4,'[1]INTERNAL PARAMETERS-1'!$B$5:$J$44,4, FALSE))</f>
        <v>11.120182848792815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20.738812646936456</v>
      </c>
      <c r="BH159" s="44">
        <f>$F159*'[1]INTERNAL PARAMETERS-2'!S159*(1-VLOOKUP(T$4,'[1]INTERNAL PARAMETERS-1'!$B$5:$J$44,4, FALSE))</f>
        <v>0.64727806843003555</v>
      </c>
      <c r="BI159" s="44">
        <f>$F159*'[1]INTERNAL PARAMETERS-2'!T159*(1-VLOOKUP(U$4,'[1]INTERNAL PARAMETERS-1'!$B$5:$J$44,4, FALSE))</f>
        <v>0.84093786737521459</v>
      </c>
      <c r="BJ159" s="44">
        <f>$F159*'[1]INTERNAL PARAMETERS-2'!U159*(1-VLOOKUP(V$4,'[1]INTERNAL PARAMETERS-1'!$B$5:$J$44,4, FALSE))</f>
        <v>9.2170409106908266</v>
      </c>
      <c r="BK159" s="44">
        <f>$F159*'[1]INTERNAL PARAMETERS-2'!V159*(1-VLOOKUP(W$4,'[1]INTERNAL PARAMETERS-1'!$B$5:$J$44,4, FALSE))</f>
        <v>10.843577541989207</v>
      </c>
      <c r="BL159" s="44">
        <f>$F159*'[1]INTERNAL PARAMETERS-2'!W159*(1-VLOOKUP(X$4,'[1]INTERNAL PARAMETERS-1'!$B$5:$J$44,4, FALSE))</f>
        <v>17.371847680502665</v>
      </c>
      <c r="BM159" s="44">
        <f>$F159*'[1]INTERNAL PARAMETERS-2'!X159*(1-VLOOKUP(Y$4,'[1]INTERNAL PARAMETERS-1'!$B$5:$J$44,4, FALSE))</f>
        <v>11.78409171607227</v>
      </c>
      <c r="BN159" s="44">
        <f>$F159*'[1]INTERNAL PARAMETERS-2'!Y159*(1-VLOOKUP(Z$4,'[1]INTERNAL PARAMETERS-1'!$B$5:$J$44,4, FALSE))</f>
        <v>23.623472418676233</v>
      </c>
      <c r="BO159" s="44">
        <f>$F159*'[1]INTERNAL PARAMETERS-2'!Z159*(1-VLOOKUP(AA$4,'[1]INTERNAL PARAMETERS-1'!$B$5:$J$44,4, FALSE))</f>
        <v>19.972073882479943</v>
      </c>
      <c r="BP159" s="44">
        <f>$F159*'[1]INTERNAL PARAMETERS-2'!AA159*(1-VLOOKUP(AB$4,'[1]INTERNAL PARAMETERS-1'!$B$5:$J$44,4, FALSE))</f>
        <v>7.8560477795360848</v>
      </c>
      <c r="BQ159" s="44">
        <f>$F159*'[1]INTERNAL PARAMETERS-2'!AB159*(1-VLOOKUP(AC$4,'[1]INTERNAL PARAMETERS-1'!$B$5:$J$44,4, FALSE))</f>
        <v>64.231529050915569</v>
      </c>
      <c r="BR159" s="44">
        <f>$F159*'[1]INTERNAL PARAMETERS-2'!AC159*(1-VLOOKUP(AD$4,'[1]INTERNAL PARAMETERS-1'!$B$5:$J$44,4, FALSE))</f>
        <v>3.9833329230678802</v>
      </c>
      <c r="BS159" s="44">
        <f>$F159*'[1]INTERNAL PARAMETERS-2'!AD159*(1-VLOOKUP(AE$4,'[1]INTERNAL PARAMETERS-1'!$B$5:$J$44,4, FALSE))</f>
        <v>1.6597120278942132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0.60857978721147599</v>
      </c>
      <c r="CA159" s="44">
        <f>$F159*'[1]INTERNAL PARAMETERS-2'!AL159*(1-VLOOKUP(AM$4,'[1]INTERNAL PARAMETERS-1'!$B$5:$J$44,4, FALSE))</f>
        <v>5.7537432046343309</v>
      </c>
      <c r="CB159" s="44">
        <f>$F159*'[1]INTERNAL PARAMETERS-2'!AM159*(1-VLOOKUP(AN$4,'[1]INTERNAL PARAMETERS-1'!$B$5:$J$44,4, FALSE))</f>
        <v>2.4896081353776007</v>
      </c>
      <c r="CC159" s="44">
        <f>$F159*'[1]INTERNAL PARAMETERS-2'!AN159*(1-VLOOKUP(AO$4,'[1]INTERNAL PARAMETERS-1'!$B$5:$J$44,4, FALSE))</f>
        <v>5.0345052572868978</v>
      </c>
      <c r="CD159" s="44">
        <f>$F159*'[1]INTERNAL PARAMETERS-2'!AO159*(1-VLOOKUP(AP$4,'[1]INTERNAL PARAMETERS-1'!$B$5:$J$44,4, FALSE))</f>
        <v>16.707938813223212</v>
      </c>
      <c r="CE159" s="44">
        <f>$F159*'[1]INTERNAL PARAMETERS-2'!AP159*(1-VLOOKUP(AQ$4,'[1]INTERNAL PARAMETERS-1'!$B$5:$J$44,4, FALSE))</f>
        <v>2.3236208951736672</v>
      </c>
      <c r="CF159" s="44">
        <f>$F159*'[1]INTERNAL PARAMETERS-2'!AQ159*(1-VLOOKUP(AR$4,'[1]INTERNAL PARAMETERS-1'!$B$5:$J$44,4, FALSE))</f>
        <v>0.55325070714349811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400.93536281143423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'S Opt'!X160</f>
        <v>291.20849627669054</v>
      </c>
      <c r="G160" s="45">
        <f>$F160*'[1]INTERNAL PARAMETERS-2'!F160*VLOOKUP(G$4,'[1]INTERNAL PARAMETERS-1'!$B$5:$J$44,4, FALSE)</f>
        <v>2.891991576523814</v>
      </c>
      <c r="H160" s="44">
        <f>$F160*'[1]INTERNAL PARAMETERS-2'!G160*VLOOKUP(H$4,'[1]INTERNAL PARAMETERS-1'!$B$5:$J$44,4, FALSE)</f>
        <v>1.6175467134185053</v>
      </c>
      <c r="I160" s="44">
        <f>$F160*'[1]INTERNAL PARAMETERS-2'!H160*VLOOKUP(I$4,'[1]INTERNAL PARAMETERS-1'!$B$5:$J$44,4, FALSE)</f>
        <v>2.7998226314097603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0.88230204597663564</v>
      </c>
      <c r="N160" s="44">
        <f>$F160*'[1]INTERNAL PARAMETERS-2'!M160*VLOOKUP(N$4,'[1]INTERNAL PARAMETERS-1'!$B$5:$J$44,4, FALSE)</f>
        <v>0.38478106634279813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0.39214136108619152</v>
      </c>
      <c r="S160" s="44">
        <f>$F160*'[1]INTERNAL PARAMETERS-2'!R160*VLOOKUP(S$4,'[1]INTERNAL PARAMETERS-1'!$B$5:$J$44,4, FALSE)</f>
        <v>0.82251548564854959</v>
      </c>
      <c r="T160" s="44">
        <f>$F160*'[1]INTERNAL PARAMETERS-2'!S160*VLOOKUP(T$4,'[1]INTERNAL PARAMETERS-1'!$B$5:$J$44,4, FALSE)</f>
        <v>0.10293637926388458</v>
      </c>
      <c r="U160" s="44">
        <f>$F160*'[1]INTERNAL PARAMETERS-2'!T160*VLOOKUP(U$4,'[1]INTERNAL PARAMETERS-1'!$B$5:$J$44,4, FALSE)</f>
        <v>5.8818292077965954E-2</v>
      </c>
      <c r="V160" s="44">
        <f>$F160*'[1]INTERNAL PARAMETERS-2'!U160*VLOOKUP(V$4,'[1]INTERNAL PARAMETERS-1'!$B$5:$J$44,4, FALSE)</f>
        <v>1.0661157609114456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0.24508107046646274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4.9010389923367016E-2</v>
      </c>
      <c r="AI160" s="44">
        <f>$F160*'[1]INTERNAL PARAMETERS-2'!AH160*VLOOKUP(AI$4,'[1]INTERNAL PARAMETERS-1'!$B$5:$J$44,4, FALSE)</f>
        <v>0.29409146038982975</v>
      </c>
      <c r="AJ160" s="44">
        <f>$F160*'[1]INTERNAL PARAMETERS-2'!AI160*VLOOKUP(AJ$4,'[1]INTERNAL PARAMETERS-1'!$B$5:$J$44,4, FALSE)</f>
        <v>0.39214136108619152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53.19662999678544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16.763738873556076</v>
      </c>
      <c r="BB160" s="44">
        <f>$F160*'[1]INTERNAL PARAMETERS-2'!M160*(1-VLOOKUP(N$4,'[1]INTERNAL PARAMETERS-1'!$B$5:$J$44,4, FALSE))</f>
        <v>7.3108402605131637</v>
      </c>
      <c r="BC160" s="44">
        <f>$F160*'[1]INTERNAL PARAMETERS-2'!N160*(1-VLOOKUP(O$4,'[1]INTERNAL PARAMETERS-1'!$B$5:$J$44,4, FALSE))</f>
        <v>31.566797150445861</v>
      </c>
      <c r="BD160" s="44">
        <f>$F160*'[1]INTERNAL PARAMETERS-2'!O160*(1-VLOOKUP(P$4,'[1]INTERNAL PARAMETERS-1'!$B$5:$J$44,4, FALSE))</f>
        <v>5.6859332523512656</v>
      </c>
      <c r="BE160" s="44">
        <f>$F160*'[1]INTERNAL PARAMETERS-2'!P160*(1-VLOOKUP(Q$4,'[1]INTERNAL PARAMETERS-1'!$B$5:$J$44,4, FALSE))</f>
        <v>6.9603781154565745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15.627794227322442</v>
      </c>
      <c r="BH160" s="44">
        <f>$F160*'[1]INTERNAL PARAMETERS-2'!S160*(1-VLOOKUP(T$4,'[1]INTERNAL PARAMETERS-1'!$B$5:$J$44,4, FALSE))</f>
        <v>0.92642741337496115</v>
      </c>
      <c r="BI160" s="44">
        <f>$F160*'[1]INTERNAL PARAMETERS-2'!T160*(1-VLOOKUP(U$4,'[1]INTERNAL PARAMETERS-1'!$B$5:$J$44,4, FALSE))</f>
        <v>0.23527316831186382</v>
      </c>
      <c r="BJ160" s="44">
        <f>$F160*'[1]INTERNAL PARAMETERS-2'!U160*(1-VLOOKUP(V$4,'[1]INTERNAL PARAMETERS-1'!$B$5:$J$44,4, FALSE))</f>
        <v>6.0413226451648576</v>
      </c>
      <c r="BK160" s="44">
        <f>$F160*'[1]INTERNAL PARAMETERS-2'!V160*(1-VLOOKUP(W$4,'[1]INTERNAL PARAMETERS-1'!$B$5:$J$44,4, FALSE))</f>
        <v>7.9407023973224256</v>
      </c>
      <c r="BL160" s="44">
        <f>$F160*'[1]INTERNAL PARAMETERS-2'!W160*(1-VLOOKUP(X$4,'[1]INTERNAL PARAMETERS-1'!$B$5:$J$44,4, FALSE))</f>
        <v>12.352219907418011</v>
      </c>
      <c r="BM160" s="44">
        <f>$F160*'[1]INTERNAL PARAMETERS-2'!X160*(1-VLOOKUP(Y$4,'[1]INTERNAL PARAMETERS-1'!$B$5:$J$44,4, FALSE))</f>
        <v>8.283833368485249</v>
      </c>
      <c r="BN160" s="44">
        <f>$F160*'[1]INTERNAL PARAMETERS-2'!Y160*(1-VLOOKUP(Z$4,'[1]INTERNAL PARAMETERS-1'!$B$5:$J$44,4, FALSE))</f>
        <v>14.99913041347536</v>
      </c>
      <c r="BO160" s="44">
        <f>$F160*'[1]INTERNAL PARAMETERS-2'!Z160*(1-VLOOKUP(AA$4,'[1]INTERNAL PARAMETERS-1'!$B$5:$J$44,4, FALSE))</f>
        <v>12.009088936255186</v>
      </c>
      <c r="BP160" s="44">
        <f>$F160*'[1]INTERNAL PARAMETERS-2'!AA160*(1-VLOOKUP(AB$4,'[1]INTERNAL PARAMETERS-1'!$B$5:$J$44,4, FALSE))</f>
        <v>5.3918417919614363</v>
      </c>
      <c r="BQ160" s="44">
        <f>$F160*'[1]INTERNAL PARAMETERS-2'!AB160*(1-VLOOKUP(AC$4,'[1]INTERNAL PARAMETERS-1'!$B$5:$J$44,4, FALSE))</f>
        <v>45.34049309073928</v>
      </c>
      <c r="BR160" s="44">
        <f>$F160*'[1]INTERNAL PARAMETERS-2'!AC160*(1-VLOOKUP(AD$4,'[1]INTERNAL PARAMETERS-1'!$B$5:$J$44,4, FALSE))</f>
        <v>3.529214008076468</v>
      </c>
      <c r="BS160" s="44">
        <f>$F160*'[1]INTERNAL PARAMETERS-2'!AD160*(1-VLOOKUP(AE$4,'[1]INTERNAL PARAMETERS-1'!$B$5:$J$44,4, FALSE))</f>
        <v>1.1763949624089469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0.83329311209574997</v>
      </c>
      <c r="CA160" s="44">
        <f>$F160*'[1]INTERNAL PARAMETERS-2'!AL160*(1-VLOOKUP(AM$4,'[1]INTERNAL PARAMETERS-1'!$B$5:$J$44,4, FALSE))</f>
        <v>5.0977503315716062</v>
      </c>
      <c r="CB160" s="44">
        <f>$F160*'[1]INTERNAL PARAMETERS-2'!AM160*(1-VLOOKUP(AN$4,'[1]INTERNAL PARAMETERS-1'!$B$5:$J$44,4, FALSE))</f>
        <v>1.5195259335717715</v>
      </c>
      <c r="CC160" s="44">
        <f>$F160*'[1]INTERNAL PARAMETERS-2'!AN160*(1-VLOOKUP(AO$4,'[1]INTERNAL PARAMETERS-1'!$B$5:$J$44,4, FALSE))</f>
        <v>3.0880622570669098</v>
      </c>
      <c r="CD160" s="44">
        <f>$F160*'[1]INTERNAL PARAMETERS-2'!AO160*(1-VLOOKUP(AP$4,'[1]INTERNAL PARAMETERS-1'!$B$5:$J$44,4, FALSE))</f>
        <v>11.126814555085698</v>
      </c>
      <c r="CE160" s="44">
        <f>$F160*'[1]INTERNAL PARAMETERS-2'!AP160*(1-VLOOKUP(AQ$4,'[1]INTERNAL PARAMETERS-1'!$B$5:$J$44,4, FALSE))</f>
        <v>2.0096880745046968</v>
      </c>
      <c r="CF160" s="44">
        <f>$F160*'[1]INTERNAL PARAMETERS-2'!AQ160*(1-VLOOKUP(AR$4,'[1]INTERNAL PARAMETERS-1'!$B$5:$J$44,4, FALSE))</f>
        <v>0.14706029061972872</v>
      </c>
      <c r="CG160" s="44">
        <f>$F160*'[1]INTERNAL PARAMETERS-2'!AR160*(1-VLOOKUP(AS$4,'[1]INTERNAL PARAMETERS-1'!$B$5:$J$44,4, FALSE))</f>
        <v>4.9010389923367016E-2</v>
      </c>
      <c r="CH160" s="43">
        <f>$F160*'[1]INTERNAL PARAMETERS-2'!AS160*(1-VLOOKUP(AT$4,'[1]INTERNAL PARAMETERS-1'!$B$5:$J$44,4, FALSE))</f>
        <v>0</v>
      </c>
      <c r="CI160" s="42">
        <f t="shared" si="2"/>
        <v>291.2085545183898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'S Opt'!X161</f>
        <v>175.60281085378381</v>
      </c>
      <c r="G161" s="45">
        <f>$F161*'[1]INTERNAL PARAMETERS-2'!F161*VLOOKUP(G$4,'[1]INTERNAL PARAMETERS-1'!$B$5:$J$44,4, FALSE)</f>
        <v>1.6379352182386686</v>
      </c>
      <c r="H161" s="44">
        <f>$F161*'[1]INTERNAL PARAMETERS-2'!G161*VLOOKUP(H$4,'[1]INTERNAL PARAMETERS-1'!$B$5:$J$44,4, FALSE)</f>
        <v>1.1046646022378979</v>
      </c>
      <c r="I161" s="44">
        <f>$F161*'[1]INTERNAL PARAMETERS-2'!H161*VLOOKUP(I$4,'[1]INTERNAL PARAMETERS-1'!$B$5:$J$44,4, FALSE)</f>
        <v>1.8216903895863394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3.8088249674185705E-2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0.67041377723541307</v>
      </c>
      <c r="N161" s="44">
        <f>$F161*'[1]INTERNAL PARAMETERS-2'!M161*VLOOKUP(N$4,'[1]INTERNAL PARAMETERS-1'!$B$5:$J$44,4, FALSE)</f>
        <v>0.18855439616830463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7.617649934837141E-2</v>
      </c>
      <c r="S161" s="44">
        <f>$F161*'[1]INTERNAL PARAMETERS-2'!R161*VLOOKUP(S$4,'[1]INTERNAL PARAMETERS-1'!$B$5:$J$44,4, FALSE)</f>
        <v>0.5228547352749785</v>
      </c>
      <c r="T161" s="44">
        <f>$F161*'[1]INTERNAL PARAMETERS-2'!S161*VLOOKUP(T$4,'[1]INTERNAL PARAMETERS-1'!$B$5:$J$44,4, FALSE)</f>
        <v>5.3328817628185601E-2</v>
      </c>
      <c r="U161" s="44">
        <f>$F161*'[1]INTERNAL PARAMETERS-2'!T161*VLOOKUP(U$4,'[1]INTERNAL PARAMETERS-1'!$B$5:$J$44,4, FALSE)</f>
        <v>9.1418823330479848E-2</v>
      </c>
      <c r="V161" s="44">
        <f>$F161*'[1]INTERNAL PARAMETERS-2'!U161*VLOOKUP(V$4,'[1]INTERNAL PARAMETERS-1'!$B$5:$J$44,4, FALSE)</f>
        <v>0.92562875643192244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7.617649934837141E-2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0.34282936762984212</v>
      </c>
      <c r="AJ161" s="44">
        <f>$F161*'[1]INTERNAL PARAMETERS-2'!AI161*VLOOKUP(AJ$4,'[1]INTERNAL PARAMETERS-1'!$B$5:$J$44,4, FALSE)</f>
        <v>0.19045880865201392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34.612117402140441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12.737861767472847</v>
      </c>
      <c r="BB161" s="44">
        <f>$F161*'[1]INTERNAL PARAMETERS-2'!M161*(1-VLOOKUP(N$4,'[1]INTERNAL PARAMETERS-1'!$B$5:$J$44,4, FALSE))</f>
        <v>3.5825335271977878</v>
      </c>
      <c r="BC161" s="44">
        <f>$F161*'[1]INTERNAL PARAMETERS-2'!N161*(1-VLOOKUP(O$4,'[1]INTERNAL PARAMETERS-1'!$B$5:$J$44,4, FALSE))</f>
        <v>19.579133920921077</v>
      </c>
      <c r="BD161" s="44">
        <f>$F161*'[1]INTERNAL PARAMETERS-2'!O161*(1-VLOOKUP(P$4,'[1]INTERNAL PARAMETERS-1'!$B$5:$J$44,4, FALSE))</f>
        <v>3.3139762464326079</v>
      </c>
      <c r="BE161" s="44">
        <f>$F161*'[1]INTERNAL PARAMETERS-2'!P161*(1-VLOOKUP(Q$4,'[1]INTERNAL PARAMETERS-1'!$B$5:$J$44,4, FALSE))</f>
        <v>4.9900172746265481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9.9342399702245903</v>
      </c>
      <c r="BH161" s="44">
        <f>$F161*'[1]INTERNAL PARAMETERS-2'!S161*(1-VLOOKUP(T$4,'[1]INTERNAL PARAMETERS-1'!$B$5:$J$44,4, FALSE))</f>
        <v>0.4799593586536704</v>
      </c>
      <c r="BI161" s="44">
        <f>$F161*'[1]INTERNAL PARAMETERS-2'!T161*(1-VLOOKUP(U$4,'[1]INTERNAL PARAMETERS-1'!$B$5:$J$44,4, FALSE))</f>
        <v>0.36567529332191939</v>
      </c>
      <c r="BJ161" s="44">
        <f>$F161*'[1]INTERNAL PARAMETERS-2'!U161*(1-VLOOKUP(V$4,'[1]INTERNAL PARAMETERS-1'!$B$5:$J$44,4, FALSE))</f>
        <v>5.2452296197808934</v>
      </c>
      <c r="BK161" s="44">
        <f>$F161*'[1]INTERNAL PARAMETERS-2'!V161*(1-VLOOKUP(W$4,'[1]INTERNAL PARAMETERS-1'!$B$5:$J$44,4, FALSE))</f>
        <v>4.6852761566708914</v>
      </c>
      <c r="BL161" s="44">
        <f>$F161*'[1]INTERNAL PARAMETERS-2'!W161*(1-VLOOKUP(X$4,'[1]INTERNAL PARAMETERS-1'!$B$5:$J$44,4, FALSE))</f>
        <v>6.0946818768644455</v>
      </c>
      <c r="BM161" s="44">
        <f>$F161*'[1]INTERNAL PARAMETERS-2'!X161*(1-VLOOKUP(Y$4,'[1]INTERNAL PARAMETERS-1'!$B$5:$J$44,4, FALSE))</f>
        <v>5.4851996409531329</v>
      </c>
      <c r="BN161" s="44">
        <f>$F161*'[1]INTERNAL PARAMETERS-2'!Y161*(1-VLOOKUP(Z$4,'[1]INTERNAL PARAMETERS-1'!$B$5:$J$44,4, FALSE))</f>
        <v>7.2374347287765293</v>
      </c>
      <c r="BO161" s="44">
        <f>$F161*'[1]INTERNAL PARAMETERS-2'!Z161*(1-VLOOKUP(AA$4,'[1]INTERNAL PARAMETERS-1'!$B$5:$J$44,4, FALSE))</f>
        <v>5.1042820236491053</v>
      </c>
      <c r="BP161" s="44">
        <f>$F161*'[1]INTERNAL PARAMETERS-2'!AA161*(1-VLOOKUP(AB$4,'[1]INTERNAL PARAMETERS-1'!$B$5:$J$44,4, FALSE))</f>
        <v>3.2377997470842361</v>
      </c>
      <c r="BQ161" s="44">
        <f>$F161*'[1]INTERNAL PARAMETERS-2'!AB161*(1-VLOOKUP(AC$4,'[1]INTERNAL PARAMETERS-1'!$B$5:$J$44,4, FALSE))</f>
        <v>25.826186356763351</v>
      </c>
      <c r="BR161" s="44">
        <f>$F161*'[1]INTERNAL PARAMETERS-2'!AC161*(1-VLOOKUP(AD$4,'[1]INTERNAL PARAMETERS-1'!$B$5:$J$44,4, FALSE))</f>
        <v>1.3712999102382832</v>
      </c>
      <c r="BS161" s="44">
        <f>$F161*'[1]INTERNAL PARAMETERS-2'!AD161*(1-VLOOKUP(AE$4,'[1]INTERNAL PARAMETERS-1'!$B$5:$J$44,4, FALSE))</f>
        <v>0.87611754391169816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0.57137642595604177</v>
      </c>
      <c r="CA161" s="44">
        <f>$F161*'[1]INTERNAL PARAMETERS-2'!AL161*(1-VLOOKUP(AM$4,'[1]INTERNAL PARAMETERS-1'!$B$5:$J$44,4, FALSE))</f>
        <v>2.3616822031725384</v>
      </c>
      <c r="CB161" s="44">
        <f>$F161*'[1]INTERNAL PARAMETERS-2'!AM161*(1-VLOOKUP(AN$4,'[1]INTERNAL PARAMETERS-1'!$B$5:$J$44,4, FALSE))</f>
        <v>0.64755292530441322</v>
      </c>
      <c r="CC161" s="44">
        <f>$F161*'[1]INTERNAL PARAMETERS-2'!AN161*(1-VLOOKUP(AO$4,'[1]INTERNAL PARAMETERS-1'!$B$5:$J$44,4, FALSE))</f>
        <v>1.8283940268906824</v>
      </c>
      <c r="CD161" s="44">
        <f>$F161*'[1]INTERNAL PARAMETERS-2'!AO161*(1-VLOOKUP(AP$4,'[1]INTERNAL PARAMETERS-1'!$B$5:$J$44,4, FALSE))</f>
        <v>6.8184113015172292</v>
      </c>
      <c r="CE161" s="44">
        <f>$F161*'[1]INTERNAL PARAMETERS-2'!AP161*(1-VLOOKUP(AQ$4,'[1]INTERNAL PARAMETERS-1'!$B$5:$J$44,4, FALSE))</f>
        <v>0.87611754391169816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175.60277573322162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'S Opt'!X162</f>
        <v>79.096362850354694</v>
      </c>
      <c r="G162" s="45">
        <f>$F162*'[1]INTERNAL PARAMETERS-2'!F162*VLOOKUP(G$4,'[1]INTERNAL PARAMETERS-1'!$B$5:$J$44,4, FALSE)</f>
        <v>1.0322233544696988</v>
      </c>
      <c r="H162" s="44">
        <f>$F162*'[1]INTERNAL PARAMETERS-2'!G162*VLOOKUP(H$4,'[1]INTERNAL PARAMETERS-1'!$B$5:$J$44,4, FALSE)</f>
        <v>0.48574658353659828</v>
      </c>
      <c r="I162" s="44">
        <f>$F162*'[1]INTERNAL PARAMETERS-2'!H162*VLOOKUP(I$4,'[1]INTERNAL PARAMETERS-1'!$B$5:$J$44,4, FALSE)</f>
        <v>0.82298855937621296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2.0240759253405766E-2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0.34204945277365917</v>
      </c>
      <c r="N162" s="44">
        <f>$F162*'[1]INTERNAL PARAMETERS-2'!M162*VLOOKUP(N$4,'[1]INTERNAL PARAMETERS-1'!$B$5:$J$44,4, FALSE)</f>
        <v>0.11334192411004428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2.0240759253405766E-2</v>
      </c>
      <c r="S162" s="44">
        <f>$F162*'[1]INTERNAL PARAMETERS-2'!R162*VLOOKUP(S$4,'[1]INTERNAL PARAMETERS-1'!$B$5:$J$44,4, FALSE)</f>
        <v>0.20619551735096114</v>
      </c>
      <c r="T162" s="44">
        <f>$F162*'[1]INTERNAL PARAMETERS-2'!S162*VLOOKUP(T$4,'[1]INTERNAL PARAMETERS-1'!$B$5:$J$44,4, FALSE)</f>
        <v>2.4287329176829915E-2</v>
      </c>
      <c r="U162" s="44">
        <f>$F162*'[1]INTERNAL PARAMETERS-2'!T162*VLOOKUP(U$4,'[1]INTERNAL PARAMETERS-1'!$B$5:$J$44,4, FALSE)</f>
        <v>2.0239177326148758E-2</v>
      </c>
      <c r="V162" s="44">
        <f>$F162*'[1]INTERNAL PARAMETERS-2'!U162*VLOOKUP(V$4,'[1]INTERNAL PARAMETERS-1'!$B$5:$J$44,4, FALSE)</f>
        <v>0.33091743066610019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4.0481518506811531E-2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8.0955127377338038E-2</v>
      </c>
      <c r="AJ162" s="44">
        <f>$F162*'[1]INTERNAL PARAMETERS-2'!AI162*VLOOKUP(AJ$4,'[1]INTERNAL PARAMETERS-1'!$B$5:$J$44,4, FALSE)</f>
        <v>6.0722277760217297E-2</v>
      </c>
      <c r="AK162" s="44">
        <f>$F162*'[1]INTERNAL PARAMETERS-2'!AJ162*VLOOKUP(AK$4,'[1]INTERNAL PARAMETERS-1'!$B$5:$J$44,4, FALSE)</f>
        <v>4.0481518506811531E-2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15.636782628148044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6.4989396026995232</v>
      </c>
      <c r="BB162" s="44">
        <f>$F162*'[1]INTERNAL PARAMETERS-2'!M162*(1-VLOOKUP(N$4,'[1]INTERNAL PARAMETERS-1'!$B$5:$J$44,4, FALSE))</f>
        <v>2.1534965580908412</v>
      </c>
      <c r="BC162" s="44">
        <f>$F162*'[1]INTERNAL PARAMETERS-2'!N162*(1-VLOOKUP(O$4,'[1]INTERNAL PARAMETERS-1'!$B$5:$J$44,4, FALSE))</f>
        <v>9.6138069708277865</v>
      </c>
      <c r="BD162" s="44">
        <f>$F162*'[1]INTERNAL PARAMETERS-2'!O162*(1-VLOOKUP(P$4,'[1]INTERNAL PARAMETERS-1'!$B$5:$J$44,4, FALSE))</f>
        <v>1.8013247482814077</v>
      </c>
      <c r="BE162" s="44">
        <f>$F162*'[1]INTERNAL PARAMETERS-2'!P162*(1-VLOOKUP(Q$4,'[1]INTERNAL PARAMETERS-1'!$B$5:$J$44,4, FALSE))</f>
        <v>2.1656346859338562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3.9177148296682613</v>
      </c>
      <c r="BH162" s="44">
        <f>$F162*'[1]INTERNAL PARAMETERS-2'!S162*(1-VLOOKUP(T$4,'[1]INTERNAL PARAMETERS-1'!$B$5:$J$44,4, FALSE))</f>
        <v>0.21858596259146923</v>
      </c>
      <c r="BI162" s="44">
        <f>$F162*'[1]INTERNAL PARAMETERS-2'!T162*(1-VLOOKUP(U$4,'[1]INTERNAL PARAMETERS-1'!$B$5:$J$44,4, FALSE))</f>
        <v>8.0956709304595031E-2</v>
      </c>
      <c r="BJ162" s="44">
        <f>$F162*'[1]INTERNAL PARAMETERS-2'!U162*(1-VLOOKUP(V$4,'[1]INTERNAL PARAMETERS-1'!$B$5:$J$44,4, FALSE))</f>
        <v>1.8751987737745679</v>
      </c>
      <c r="BK162" s="44">
        <f>$F162*'[1]INTERNAL PARAMETERS-2'!V162*(1-VLOOKUP(W$4,'[1]INTERNAL PARAMETERS-1'!$B$5:$J$44,4, FALSE))</f>
        <v>1.7203696209040698</v>
      </c>
      <c r="BL162" s="44">
        <f>$F162*'[1]INTERNAL PARAMETERS-2'!W162*(1-VLOOKUP(X$4,'[1]INTERNAL PARAMETERS-1'!$B$5:$J$44,4, FALSE))</f>
        <v>3.3395354455411104</v>
      </c>
      <c r="BM162" s="44">
        <f>$F162*'[1]INTERNAL PARAMETERS-2'!X162*(1-VLOOKUP(Y$4,'[1]INTERNAL PARAMETERS-1'!$B$5:$J$44,4, FALSE))</f>
        <v>2.2668384822008854</v>
      </c>
      <c r="BN162" s="44">
        <f>$F162*'[1]INTERNAL PARAMETERS-2'!Y162*(1-VLOOKUP(Z$4,'[1]INTERNAL PARAMETERS-1'!$B$5:$J$44,4, FALSE))</f>
        <v>3.3192946862877051</v>
      </c>
      <c r="BO162" s="44">
        <f>$F162*'[1]INTERNAL PARAMETERS-2'!Z162*(1-VLOOKUP(AA$4,'[1]INTERNAL PARAMETERS-1'!$B$5:$J$44,4, FALSE))</f>
        <v>2.3073120910714118</v>
      </c>
      <c r="BP162" s="44">
        <f>$F162*'[1]INTERNAL PARAMETERS-2'!AA162*(1-VLOOKUP(AB$4,'[1]INTERNAL PARAMETERS-1'!$B$5:$J$44,4, FALSE))</f>
        <v>0.82982367157192627</v>
      </c>
      <c r="BQ162" s="44">
        <f>$F162*'[1]INTERNAL PARAMETERS-2'!AB162*(1-VLOOKUP(AC$4,'[1]INTERNAL PARAMETERS-1'!$B$5:$J$44,4, FALSE))</f>
        <v>11.15201766808749</v>
      </c>
      <c r="BR162" s="44">
        <f>$F162*'[1]INTERNAL PARAMETERS-2'!AC162*(1-VLOOKUP(AD$4,'[1]INTERNAL PARAMETERS-1'!$B$5:$J$44,4, FALSE))</f>
        <v>0.64766474792755946</v>
      </c>
      <c r="BS162" s="44">
        <f>$F162*'[1]INTERNAL PARAMETERS-2'!AD162*(1-VLOOKUP(AE$4,'[1]INTERNAL PARAMETERS-1'!$B$5:$J$44,4, FALSE))</f>
        <v>0.28335481027511067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0.14167740513755533</v>
      </c>
      <c r="CA162" s="44">
        <f>$F162*'[1]INTERNAL PARAMETERS-2'!AL162*(1-VLOOKUP(AM$4,'[1]INTERNAL PARAMETERS-1'!$B$5:$J$44,4, FALSE))</f>
        <v>0.89054594933214348</v>
      </c>
      <c r="CB162" s="44">
        <f>$F162*'[1]INTERNAL PARAMETERS-2'!AM162*(1-VLOOKUP(AN$4,'[1]INTERNAL PARAMETERS-1'!$B$5:$J$44,4, FALSE))</f>
        <v>0.14167740513755533</v>
      </c>
      <c r="CC162" s="44">
        <f>$F162*'[1]INTERNAL PARAMETERS-2'!AN162*(1-VLOOKUP(AO$4,'[1]INTERNAL PARAMETERS-1'!$B$5:$J$44,4, FALSE))</f>
        <v>0.89054594933214348</v>
      </c>
      <c r="CD162" s="44">
        <f>$F162*'[1]INTERNAL PARAMETERS-2'!AO162*(1-VLOOKUP(AP$4,'[1]INTERNAL PARAMETERS-1'!$B$5:$J$44,4, FALSE))</f>
        <v>3.0156991167591882</v>
      </c>
      <c r="CE162" s="44">
        <f>$F162*'[1]INTERNAL PARAMETERS-2'!AP162*(1-VLOOKUP(AQ$4,'[1]INTERNAL PARAMETERS-1'!$B$5:$J$44,4, FALSE))</f>
        <v>0.50598734279000401</v>
      </c>
      <c r="CF162" s="44">
        <f>$F162*'[1]INTERNAL PARAMETERS-2'!AQ162*(1-VLOOKUP(AR$4,'[1]INTERNAL PARAMETERS-1'!$B$5:$J$44,4, FALSE))</f>
        <v>2.0240759253405766E-2</v>
      </c>
      <c r="CG162" s="44">
        <f>$F162*'[1]INTERNAL PARAMETERS-2'!AR162*(1-VLOOKUP(AS$4,'[1]INTERNAL PARAMETERS-1'!$B$5:$J$44,4, FALSE))</f>
        <v>2.0240759253405766E-2</v>
      </c>
      <c r="CH162" s="43">
        <f>$F162*'[1]INTERNAL PARAMETERS-2'!AS162*(1-VLOOKUP(AT$4,'[1]INTERNAL PARAMETERS-1'!$B$5:$J$44,4, FALSE))</f>
        <v>0</v>
      </c>
      <c r="CI162" s="42">
        <f t="shared" si="2"/>
        <v>79.096378669627327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'S Opt'!X163</f>
        <v>42.965130793758426</v>
      </c>
      <c r="G163" s="45">
        <f>$F163*'[1]INTERNAL PARAMETERS-2'!F163*VLOOKUP(G$4,'[1]INTERNAL PARAMETERS-1'!$B$5:$J$44,4, FALSE)</f>
        <v>0.23555632957678058</v>
      </c>
      <c r="H163" s="44">
        <f>$F163*'[1]INTERNAL PARAMETERS-2'!G163*VLOOKUP(H$4,'[1]INTERNAL PARAMETERS-1'!$B$5:$J$44,4, FALSE)</f>
        <v>0.15311054009663752</v>
      </c>
      <c r="I163" s="44">
        <f>$F163*'[1]INTERNAL PARAMETERS-2'!H163*VLOOKUP(I$4,'[1]INTERNAL PARAMETERS-1'!$B$5:$J$44,4, FALSE)</f>
        <v>0.45435368023614775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0.25557657674709422</v>
      </c>
      <c r="N163" s="44">
        <f>$F163*'[1]INTERNAL PARAMETERS-2'!M163*VLOOKUP(N$4,'[1]INTERNAL PARAMETERS-1'!$B$5:$J$44,4, FALSE)</f>
        <v>5.0644288620526869E-2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0.10391052434774287</v>
      </c>
      <c r="T163" s="44">
        <f>$F163*'[1]INTERNAL PARAMETERS-2'!S163*VLOOKUP(T$4,'[1]INTERNAL PARAMETERS-1'!$B$5:$J$44,4, FALSE)</f>
        <v>1.4133379774606833E-2</v>
      </c>
      <c r="U163" s="44">
        <f>$F163*'[1]INTERNAL PARAMETERS-2'!T163*VLOOKUP(U$4,'[1]INTERNAL PARAMETERS-1'!$B$5:$J$44,4, FALSE)</f>
        <v>4.7106969402276738E-3</v>
      </c>
      <c r="V163" s="44">
        <f>$F163*'[1]INTERNAL PARAMETERS-2'!U163*VLOOKUP(V$4,'[1]INTERNAL PARAMETERS-1'!$B$5:$J$44,4, FALSE)</f>
        <v>0.20139905059574262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2.3553484701138369E-2</v>
      </c>
      <c r="AJ163" s="44">
        <f>$F163*'[1]INTERNAL PARAMETERS-2'!AI163*VLOOKUP(AJ$4,'[1]INTERNAL PARAMETERS-1'!$B$5:$J$44,4, FALSE)</f>
        <v>4.7111265915356117E-2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8.6327199244868069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4.8559549581947898</v>
      </c>
      <c r="BB163" s="44">
        <f>$F163*'[1]INTERNAL PARAMETERS-2'!M163*(1-VLOOKUP(N$4,'[1]INTERNAL PARAMETERS-1'!$B$5:$J$44,4, FALSE))</f>
        <v>0.9622414837900104</v>
      </c>
      <c r="BC163" s="44">
        <f>$F163*'[1]INTERNAL PARAMETERS-2'!N163*(1-VLOOKUP(O$4,'[1]INTERNAL PARAMETERS-1'!$B$5:$J$44,4, FALSE))</f>
        <v>5.2999765986033092</v>
      </c>
      <c r="BD163" s="44">
        <f>$F163*'[1]INTERNAL PARAMETERS-2'!O163*(1-VLOOKUP(P$4,'[1]INTERNAL PARAMETERS-1'!$B$5:$J$44,4, FALSE))</f>
        <v>0.88332871701503823</v>
      </c>
      <c r="BE163" s="44">
        <f>$F163*'[1]INTERNAL PARAMETERS-2'!P163*(1-VLOOKUP(Q$4,'[1]INTERNAL PARAMETERS-1'!$B$5:$J$44,4, FALSE))</f>
        <v>1.4839941350510193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1.9742999626071143</v>
      </c>
      <c r="BH163" s="44">
        <f>$F163*'[1]INTERNAL PARAMETERS-2'!S163*(1-VLOOKUP(T$4,'[1]INTERNAL PARAMETERS-1'!$B$5:$J$44,4, FALSE))</f>
        <v>0.1272004179714615</v>
      </c>
      <c r="BI163" s="44">
        <f>$F163*'[1]INTERNAL PARAMETERS-2'!T163*(1-VLOOKUP(U$4,'[1]INTERNAL PARAMETERS-1'!$B$5:$J$44,4, FALSE))</f>
        <v>1.8842787760910695E-2</v>
      </c>
      <c r="BJ163" s="44">
        <f>$F163*'[1]INTERNAL PARAMETERS-2'!U163*(1-VLOOKUP(V$4,'[1]INTERNAL PARAMETERS-1'!$B$5:$J$44,4, FALSE))</f>
        <v>1.1412612867092082</v>
      </c>
      <c r="BK163" s="44">
        <f>$F163*'[1]INTERNAL PARAMETERS-2'!V163*(1-VLOOKUP(W$4,'[1]INTERNAL PARAMETERS-1'!$B$5:$J$44,4, FALSE))</f>
        <v>0.8715519746644691</v>
      </c>
      <c r="BL163" s="44">
        <f>$F163*'[1]INTERNAL PARAMETERS-2'!W163*(1-VLOOKUP(X$4,'[1]INTERNAL PARAMETERS-1'!$B$5:$J$44,4, FALSE))</f>
        <v>1.6724349021993643</v>
      </c>
      <c r="BM163" s="44">
        <f>$F163*'[1]INTERNAL PARAMETERS-2'!X163*(1-VLOOKUP(Y$4,'[1]INTERNAL PARAMETERS-1'!$B$5:$J$44,4, FALSE))</f>
        <v>1.436882869135663</v>
      </c>
      <c r="BN163" s="44">
        <f>$F163*'[1]INTERNAL PARAMETERS-2'!Y163*(1-VLOOKUP(Z$4,'[1]INTERNAL PARAMETERS-1'!$B$5:$J$44,4, FALSE))</f>
        <v>1.436882869135663</v>
      </c>
      <c r="BO163" s="44">
        <f>$F163*'[1]INTERNAL PARAMETERS-2'!Z163*(1-VLOOKUP(AA$4,'[1]INTERNAL PARAMETERS-1'!$B$5:$J$44,4, FALSE))</f>
        <v>1.1659963125071751</v>
      </c>
      <c r="BP163" s="44">
        <f>$F163*'[1]INTERNAL PARAMETERS-2'!AA163*(1-VLOOKUP(AB$4,'[1]INTERNAL PARAMETERS-1'!$B$5:$J$44,4, FALSE))</f>
        <v>0.35333234610863118</v>
      </c>
      <c r="BQ163" s="44">
        <f>$F163*'[1]INTERNAL PARAMETERS-2'!AB163*(1-VLOOKUP(AC$4,'[1]INTERNAL PARAMETERS-1'!$B$5:$J$44,4, FALSE))</f>
        <v>6.1008595261382039</v>
      </c>
      <c r="BR163" s="44">
        <f>$F163*'[1]INTERNAL PARAMETERS-2'!AC163*(1-VLOOKUP(AD$4,'[1]INTERNAL PARAMETERS-1'!$B$5:$J$44,4, FALSE))</f>
        <v>0.16488728244720671</v>
      </c>
      <c r="BS163" s="44">
        <f>$F163*'[1]INTERNAL PARAMETERS-2'!AD163*(1-VLOOKUP(AE$4,'[1]INTERNAL PARAMETERS-1'!$B$5:$J$44,4, FALSE))</f>
        <v>0.10599927418128141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7.0664750616494479E-2</v>
      </c>
      <c r="CA163" s="44">
        <f>$F163*'[1]INTERNAL PARAMETERS-2'!AL163*(1-VLOOKUP(AM$4,'[1]INTERNAL PARAMETERS-1'!$B$5:$J$44,4, FALSE))</f>
        <v>0.48288510499105097</v>
      </c>
      <c r="CB163" s="44">
        <f>$F163*'[1]INTERNAL PARAMETERS-2'!AM163*(1-VLOOKUP(AN$4,'[1]INTERNAL PARAMETERS-1'!$B$5:$J$44,4, FALSE))</f>
        <v>0.16488728244720671</v>
      </c>
      <c r="CC163" s="44">
        <f>$F163*'[1]INTERNAL PARAMETERS-2'!AN163*(1-VLOOKUP(AO$4,'[1]INTERNAL PARAMETERS-1'!$B$5:$J$44,4, FALSE))</f>
        <v>0.21199854836256282</v>
      </c>
      <c r="CD163" s="44">
        <f>$F163*'[1]INTERNAL PARAMETERS-2'!AO163*(1-VLOOKUP(AP$4,'[1]INTERNAL PARAMETERS-1'!$B$5:$J$44,4, FALSE))</f>
        <v>1.5664356280180829</v>
      </c>
      <c r="CE163" s="44">
        <f>$F163*'[1]INTERNAL PARAMETERS-2'!AP163*(1-VLOOKUP(AQ$4,'[1]INTERNAL PARAMETERS-1'!$B$5:$J$44,4, FALSE))</f>
        <v>0.17666402479777588</v>
      </c>
      <c r="CF163" s="44">
        <f>$F163*'[1]INTERNAL PARAMETERS-2'!AQ163*(1-VLOOKUP(AR$4,'[1]INTERNAL PARAMETERS-1'!$B$5:$J$44,4, FALSE))</f>
        <v>2.3553484701138369E-2</v>
      </c>
      <c r="CG163" s="44">
        <f>$F163*'[1]INTERNAL PARAMETERS-2'!AR163*(1-VLOOKUP(AS$4,'[1]INTERNAL PARAMETERS-1'!$B$5:$J$44,4, FALSE))</f>
        <v>3.5334523564786932E-2</v>
      </c>
      <c r="CH163" s="43">
        <f>$F163*'[1]INTERNAL PARAMETERS-2'!AS163*(1-VLOOKUP(AT$4,'[1]INTERNAL PARAMETERS-1'!$B$5:$J$44,4, FALSE))</f>
        <v>0</v>
      </c>
      <c r="CI163" s="42">
        <f t="shared" si="2"/>
        <v>42.965130793758419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'S Opt'!X164</f>
        <v>28.626257094583544</v>
      </c>
      <c r="G164" s="45">
        <f>$F164*'[1]INTERNAL PARAMETERS-2'!F164*VLOOKUP(G$4,'[1]INTERNAL PARAMETERS-1'!$B$5:$J$44,4, FALSE)</f>
        <v>9.7103126690536834E-2</v>
      </c>
      <c r="H164" s="44">
        <f>$F164*'[1]INTERNAL PARAMETERS-2'!G164*VLOOKUP(H$4,'[1]INTERNAL PARAMETERS-1'!$B$5:$J$44,4, FALSE)</f>
        <v>0.10681315309701957</v>
      </c>
      <c r="I164" s="44">
        <f>$F164*'[1]INTERNAL PARAMETERS-2'!H164*VLOOKUP(I$4,'[1]INTERNAL PARAMETERS-1'!$B$5:$J$44,4, FALSE)</f>
        <v>0.29809022472089003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0.23693380472044906</v>
      </c>
      <c r="N164" s="44">
        <f>$F164*'[1]INTERNAL PARAMETERS-2'!M164*VLOOKUP(N$4,'[1]INTERNAL PARAMETERS-1'!$B$5:$J$44,4, FALSE)</f>
        <v>3.6414030337164997E-2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7.0904948722715883E-2</v>
      </c>
      <c r="T164" s="44">
        <f>$F164*'[1]INTERNAL PARAMETERS-2'!S164*VLOOKUP(T$4,'[1]INTERNAL PARAMETERS-1'!$B$5:$J$44,4, FALSE)</f>
        <v>7.7683073877571358E-3</v>
      </c>
      <c r="U164" s="44">
        <f>$F164*'[1]INTERNAL PARAMETERS-2'!T164*VLOOKUP(U$4,'[1]INTERNAL PARAMETERS-1'!$B$5:$J$44,4, FALSE)</f>
        <v>5.8260158438896426E-3</v>
      </c>
      <c r="V164" s="44">
        <f>$F164*'[1]INTERNAL PARAMETERS-2'!U164*VLOOKUP(V$4,'[1]INTERNAL PARAMETERS-1'!$B$5:$J$44,4, FALSE)</f>
        <v>0.15293892741609297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2.9130079219448213E-2</v>
      </c>
      <c r="AJ164" s="44">
        <f>$F164*'[1]INTERNAL PARAMETERS-2'!AI164*VLOOKUP(AJ$4,'[1]INTERNAL PARAMETERS-1'!$B$5:$J$44,4, FALSE)</f>
        <v>9.7100264064827382E-3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5.6637142696969098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4.501742289688532</v>
      </c>
      <c r="BB164" s="44">
        <f>$F164*'[1]INTERNAL PARAMETERS-2'!M164*(1-VLOOKUP(N$4,'[1]INTERNAL PARAMETERS-1'!$B$5:$J$44,4, FALSE))</f>
        <v>0.6918665764061348</v>
      </c>
      <c r="BC164" s="44">
        <f>$F164*'[1]INTERNAL PARAMETERS-2'!N164*(1-VLOOKUP(O$4,'[1]INTERNAL PARAMETERS-1'!$B$5:$J$44,4, FALSE))</f>
        <v>3.214141833451293</v>
      </c>
      <c r="BD164" s="44">
        <f>$F164*'[1]INTERNAL PARAMETERS-2'!O164*(1-VLOOKUP(P$4,'[1]INTERNAL PARAMETERS-1'!$B$5:$J$44,4, FALSE))</f>
        <v>0.44667839045246266</v>
      </c>
      <c r="BE164" s="44">
        <f>$F164*'[1]INTERNAL PARAMETERS-2'!P164*(1-VLOOKUP(Q$4,'[1]INTERNAL PARAMETERS-1'!$B$5:$J$44,4, FALSE))</f>
        <v>1.0487229286600681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1.3471940257316015</v>
      </c>
      <c r="BH164" s="44">
        <f>$F164*'[1]INTERNAL PARAMETERS-2'!S164*(1-VLOOKUP(T$4,'[1]INTERNAL PARAMETERS-1'!$B$5:$J$44,4, FALSE))</f>
        <v>6.991476648981422E-2</v>
      </c>
      <c r="BI164" s="44">
        <f>$F164*'[1]INTERNAL PARAMETERS-2'!T164*(1-VLOOKUP(U$4,'[1]INTERNAL PARAMETERS-1'!$B$5:$J$44,4, FALSE))</f>
        <v>2.330406337555857E-2</v>
      </c>
      <c r="BJ164" s="44">
        <f>$F164*'[1]INTERNAL PARAMETERS-2'!U164*(1-VLOOKUP(V$4,'[1]INTERNAL PARAMETERS-1'!$B$5:$J$44,4, FALSE))</f>
        <v>0.86665392202452685</v>
      </c>
      <c r="BK164" s="44">
        <f>$F164*'[1]INTERNAL PARAMETERS-2'!V164*(1-VLOOKUP(W$4,'[1]INTERNAL PARAMETERS-1'!$B$5:$J$44,4, FALSE))</f>
        <v>0.58262448539463996</v>
      </c>
      <c r="BL164" s="44">
        <f>$F164*'[1]INTERNAL PARAMETERS-2'!W164*(1-VLOOKUP(X$4,'[1]INTERNAL PARAMETERS-1'!$B$5:$J$44,4, FALSE))</f>
        <v>0.85451381265328497</v>
      </c>
      <c r="BM164" s="44">
        <f>$F164*'[1]INTERNAL PARAMETERS-2'!X164*(1-VLOOKUP(Y$4,'[1]INTERNAL PARAMETERS-1'!$B$5:$J$44,4, FALSE))</f>
        <v>0.9904599075954621</v>
      </c>
      <c r="BN164" s="44">
        <f>$F164*'[1]INTERNAL PARAMETERS-2'!Y164*(1-VLOOKUP(Z$4,'[1]INTERNAL PARAMETERS-1'!$B$5:$J$44,4, FALSE))</f>
        <v>1.000169934001945</v>
      </c>
      <c r="BO164" s="44">
        <f>$F164*'[1]INTERNAL PARAMETERS-2'!Z164*(1-VLOOKUP(AA$4,'[1]INTERNAL PARAMETERS-1'!$B$5:$J$44,4, FALSE))</f>
        <v>0.69914766489814217</v>
      </c>
      <c r="BP164" s="44">
        <f>$F164*'[1]INTERNAL PARAMETERS-2'!AA164*(1-VLOOKUP(AB$4,'[1]INTERNAL PARAMETERS-1'!$B$5:$J$44,4, FALSE))</f>
        <v>0.27189218988435448</v>
      </c>
      <c r="BQ164" s="44">
        <f>$F164*'[1]INTERNAL PARAMETERS-2'!AB164*(1-VLOOKUP(AC$4,'[1]INTERNAL PARAMETERS-1'!$B$5:$J$44,4, FALSE))</f>
        <v>3.4763239969291648</v>
      </c>
      <c r="BR164" s="44">
        <f>$F164*'[1]INTERNAL PARAMETERS-2'!AC164*(1-VLOOKUP(AD$4,'[1]INTERNAL PARAMETERS-1'!$B$5:$J$44,4, FALSE))</f>
        <v>0.19420911600678314</v>
      </c>
      <c r="BS164" s="44">
        <f>$F164*'[1]INTERNAL PARAMETERS-2'!AD164*(1-VLOOKUP(AE$4,'[1]INTERNAL PARAMETERS-1'!$B$5:$J$44,4, FALSE))</f>
        <v>5.8263021064605881E-2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5.8263021064605881E-2</v>
      </c>
      <c r="CA164" s="44">
        <f>$F164*'[1]INTERNAL PARAMETERS-2'!AL164*(1-VLOOKUP(AM$4,'[1]INTERNAL PARAMETERS-1'!$B$5:$J$44,4, FALSE))</f>
        <v>0.24275924803919682</v>
      </c>
      <c r="CB164" s="44">
        <f>$F164*'[1]INTERNAL PARAMETERS-2'!AM164*(1-VLOOKUP(AN$4,'[1]INTERNAL PARAMETERS-1'!$B$5:$J$44,4, FALSE))</f>
        <v>7.7683073877571354E-2</v>
      </c>
      <c r="CC164" s="44">
        <f>$F164*'[1]INTERNAL PARAMETERS-2'!AN164*(1-VLOOKUP(AO$4,'[1]INTERNAL PARAMETERS-1'!$B$5:$J$44,4, FALSE))</f>
        <v>0.19420911600678314</v>
      </c>
      <c r="CD164" s="44">
        <f>$F164*'[1]INTERNAL PARAMETERS-2'!AO164*(1-VLOOKUP(AP$4,'[1]INTERNAL PARAMETERS-1'!$B$5:$J$44,4, FALSE))</f>
        <v>0.87393672809195988</v>
      </c>
      <c r="CE164" s="44">
        <f>$F164*'[1]INTERNAL PARAMETERS-2'!AP164*(1-VLOOKUP(AQ$4,'[1]INTERNAL PARAMETERS-1'!$B$5:$J$44,4, FALSE))</f>
        <v>0.11652604212921176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9.7100264064827382E-3</v>
      </c>
      <c r="CH164" s="43">
        <f>$F164*'[1]INTERNAL PARAMETERS-2'!AS164*(1-VLOOKUP(AT$4,'[1]INTERNAL PARAMETERS-1'!$B$5:$J$44,4, FALSE))</f>
        <v>0</v>
      </c>
      <c r="CI164" s="42">
        <f t="shared" si="2"/>
        <v>28.626257094583533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'S Opt'!X165</f>
        <v>13.653421594694072</v>
      </c>
      <c r="G165" s="45">
        <f>$F165*'[1]INTERNAL PARAMETERS-2'!F165*VLOOKUP(G$4,'[1]INTERNAL PARAMETERS-1'!$B$5:$J$44,4, FALSE)</f>
        <v>4.0374532997669833E-2</v>
      </c>
      <c r="H165" s="44">
        <f>$F165*'[1]INTERNAL PARAMETERS-2'!G165*VLOOKUP(H$4,'[1]INTERNAL PARAMETERS-1'!$B$5:$J$44,4, FALSE)</f>
        <v>1.3458177665889946E-2</v>
      </c>
      <c r="I165" s="44">
        <f>$F165*'[1]INTERNAL PARAMETERS-2'!H165*VLOOKUP(I$4,'[1]INTERNAL PARAMETERS-1'!$B$5:$J$44,4, FALSE)</f>
        <v>0.15253780100072947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0.1544337151233687</v>
      </c>
      <c r="N165" s="44">
        <f>$F165*'[1]INTERNAL PARAMETERS-2'!M165*VLOOKUP(N$4,'[1]INTERNAL PARAMETERS-1'!$B$5:$J$44,4, FALSE)</f>
        <v>1.143951928311443E-2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6.7297715040247081E-3</v>
      </c>
      <c r="S165" s="44">
        <f>$F165*'[1]INTERNAL PARAMETERS-2'!R165*VLOOKUP(S$4,'[1]INTERNAL PARAMETERS-1'!$B$5:$J$44,4, FALSE)</f>
        <v>2.7466588222046062E-2</v>
      </c>
      <c r="T165" s="44">
        <f>$F165*'[1]INTERNAL PARAMETERS-2'!S165*VLOOKUP(T$4,'[1]INTERNAL PARAMETERS-1'!$B$5:$J$44,4, FALSE)</f>
        <v>3.3646126835804599E-3</v>
      </c>
      <c r="U165" s="44">
        <f>$F165*'[1]INTERNAL PARAMETERS-2'!T165*VLOOKUP(U$4,'[1]INTERNAL PARAMETERS-1'!$B$5:$J$44,4, FALSE)</f>
        <v>1.3459543008049416E-3</v>
      </c>
      <c r="V165" s="44">
        <f>$F165*'[1]INTERNAL PARAMETERS-2'!U165*VLOOKUP(V$4,'[1]INTERNAL PARAMETERS-1'!$B$5:$J$44,4, FALSE)</f>
        <v>4.340293017448095E-2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6.7297715040247081E-3</v>
      </c>
      <c r="AJ165" s="44">
        <f>$F165*'[1]INTERNAL PARAMETERS-2'!AI165*VLOOKUP(AJ$4,'[1]INTERNAL PARAMETERS-1'!$B$5:$J$44,4, FALSE)</f>
        <v>6.7297715040247081E-3</v>
      </c>
      <c r="AK165" s="44">
        <f>$F165*'[1]INTERNAL PARAMETERS-2'!AJ165*VLOOKUP(AK$4,'[1]INTERNAL PARAMETERS-1'!$B$5:$J$44,4, FALSE)</f>
        <v>6.7297715040247081E-3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2.8982182190138599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2.9342405873440049</v>
      </c>
      <c r="BB165" s="44">
        <f>$F165*'[1]INTERNAL PARAMETERS-2'!M165*(1-VLOOKUP(N$4,'[1]INTERNAL PARAMETERS-1'!$B$5:$J$44,4, FALSE))</f>
        <v>0.21735086637917414</v>
      </c>
      <c r="BC165" s="44">
        <f>$F165*'[1]INTERNAL PARAMETERS-2'!N165*(1-VLOOKUP(O$4,'[1]INTERNAL PARAMETERS-1'!$B$5:$J$44,4, FALSE))</f>
        <v>1.2314321311529666</v>
      </c>
      <c r="BD165" s="44">
        <f>$F165*'[1]INTERNAL PARAMETERS-2'!O165*(1-VLOOKUP(P$4,'[1]INTERNAL PARAMETERS-1'!$B$5:$J$44,4, FALSE))</f>
        <v>0.23552015716631325</v>
      </c>
      <c r="BE165" s="44">
        <f>$F165*'[1]INTERNAL PARAMETERS-2'!P165*(1-VLOOKUP(Q$4,'[1]INTERNAL PARAMETERS-1'!$B$5:$J$44,4, FALSE))</f>
        <v>0.55178938032796621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0.52186517621887518</v>
      </c>
      <c r="BH165" s="44">
        <f>$F165*'[1]INTERNAL PARAMETERS-2'!S165*(1-VLOOKUP(T$4,'[1]INTERNAL PARAMETERS-1'!$B$5:$J$44,4, FALSE))</f>
        <v>3.0281514152224139E-2</v>
      </c>
      <c r="BI165" s="44">
        <f>$F165*'[1]INTERNAL PARAMETERS-2'!T165*(1-VLOOKUP(U$4,'[1]INTERNAL PARAMETERS-1'!$B$5:$J$44,4, FALSE))</f>
        <v>5.3838172032197665E-3</v>
      </c>
      <c r="BJ165" s="44">
        <f>$F165*'[1]INTERNAL PARAMETERS-2'!U165*(1-VLOOKUP(V$4,'[1]INTERNAL PARAMETERS-1'!$B$5:$J$44,4, FALSE))</f>
        <v>0.24594993765539205</v>
      </c>
      <c r="BK165" s="44">
        <f>$F165*'[1]INTERNAL PARAMETERS-2'!V165*(1-VLOOKUP(W$4,'[1]INTERNAL PARAMETERS-1'!$B$5:$J$44,4, FALSE))</f>
        <v>0.30954081699978769</v>
      </c>
      <c r="BL165" s="44">
        <f>$F165*'[1]INTERNAL PARAMETERS-2'!W165*(1-VLOOKUP(X$4,'[1]INTERNAL PARAMETERS-1'!$B$5:$J$44,4, FALSE))</f>
        <v>0.36337352766334752</v>
      </c>
      <c r="BM165" s="44">
        <f>$F165*'[1]INTERNAL PARAMETERS-2'!X165*(1-VLOOKUP(Y$4,'[1]INTERNAL PARAMETERS-1'!$B$5:$J$44,4, FALSE))</f>
        <v>0.45758077132457714</v>
      </c>
      <c r="BN165" s="44">
        <f>$F165*'[1]INTERNAL PARAMETERS-2'!Y165*(1-VLOOKUP(Z$4,'[1]INTERNAL PARAMETERS-1'!$B$5:$J$44,4, FALSE))</f>
        <v>0.51141484733029641</v>
      </c>
      <c r="BO165" s="44">
        <f>$F165*'[1]INTERNAL PARAMETERS-2'!Z165*(1-VLOOKUP(AA$4,'[1]INTERNAL PARAMETERS-1'!$B$5:$J$44,4, FALSE))</f>
        <v>0.28262446166800781</v>
      </c>
      <c r="BP165" s="44">
        <f>$F165*'[1]INTERNAL PARAMETERS-2'!AA165*(1-VLOOKUP(AB$4,'[1]INTERNAL PARAMETERS-1'!$B$5:$J$44,4, FALSE))</f>
        <v>6.7290888329449725E-2</v>
      </c>
      <c r="BQ165" s="44">
        <f>$F165*'[1]INTERNAL PARAMETERS-2'!AB165*(1-VLOOKUP(AC$4,'[1]INTERNAL PARAMETERS-1'!$B$5:$J$44,4, FALSE))</f>
        <v>1.4938686436510598</v>
      </c>
      <c r="BR165" s="44">
        <f>$F165*'[1]INTERNAL PARAMETERS-2'!AC165*(1-VLOOKUP(AD$4,'[1]INTERNAL PARAMETERS-1'!$B$5:$J$44,4, FALSE))</f>
        <v>6.0562482167584489E-2</v>
      </c>
      <c r="BS165" s="44">
        <f>$F165*'[1]INTERNAL PARAMETERS-2'!AD165*(1-VLOOKUP(AE$4,'[1]INTERNAL PARAMETERS-1'!$B$5:$J$44,4, FALSE))</f>
        <v>4.0374532997669833E-2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1.3458177665889946E-2</v>
      </c>
      <c r="CA165" s="44">
        <f>$F165*'[1]INTERNAL PARAMETERS-2'!AL165*(1-VLOOKUP(AM$4,'[1]INTERNAL PARAMETERS-1'!$B$5:$J$44,4, FALSE))</f>
        <v>4.7104304501694547E-2</v>
      </c>
      <c r="CB165" s="44">
        <f>$F165*'[1]INTERNAL PARAMETERS-2'!AM165*(1-VLOOKUP(AN$4,'[1]INTERNAL PARAMETERS-1'!$B$5:$J$44,4, FALSE))</f>
        <v>4.7104304501694547E-2</v>
      </c>
      <c r="CC165" s="44">
        <f>$F165*'[1]INTERNAL PARAMETERS-2'!AN165*(1-VLOOKUP(AO$4,'[1]INTERNAL PARAMETERS-1'!$B$5:$J$44,4, FALSE))</f>
        <v>0.10766678666927905</v>
      </c>
      <c r="CD165" s="44">
        <f>$F165*'[1]INTERNAL PARAMETERS-2'!AO165*(1-VLOOKUP(AP$4,'[1]INTERNAL PARAMETERS-1'!$B$5:$J$44,4, FALSE))</f>
        <v>0.46431054282860179</v>
      </c>
      <c r="CE165" s="44">
        <f>$F165*'[1]INTERNAL PARAMETERS-2'!AP165*(1-VLOOKUP(AQ$4,'[1]INTERNAL PARAMETERS-1'!$B$5:$J$44,4, FALSE))</f>
        <v>3.3646126835804598E-2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6.7297715040247081E-3</v>
      </c>
      <c r="CH165" s="43">
        <f>$F165*'[1]INTERNAL PARAMETERS-2'!AS165*(1-VLOOKUP(AT$4,'[1]INTERNAL PARAMETERS-1'!$B$5:$J$44,4, FALSE))</f>
        <v>0</v>
      </c>
      <c r="CI165" s="42">
        <f t="shared" si="2"/>
        <v>13.653425690720546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'S Opt'!X166</f>
        <v>5.7406930392735269</v>
      </c>
      <c r="G166" s="45">
        <f>$F166*'[1]INTERNAL PARAMETERS-2'!F166*VLOOKUP(G$4,'[1]INTERNAL PARAMETERS-1'!$B$5:$J$44,4, FALSE)</f>
        <v>1.4757599596060456E-2</v>
      </c>
      <c r="H166" s="44">
        <f>$F166*'[1]INTERNAL PARAMETERS-2'!G166*VLOOKUP(H$4,'[1]INTERNAL PARAMETERS-1'!$B$5:$J$44,4, FALSE)</f>
        <v>1.4757599596060456E-2</v>
      </c>
      <c r="I166" s="44">
        <f>$F166*'[1]INTERNAL PARAMETERS-2'!H166*VLOOKUP(I$4,'[1]INTERNAL PARAMETERS-1'!$B$5:$J$44,4, FALSE)</f>
        <v>5.6921296465077924E-2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6.2473694772663284E-2</v>
      </c>
      <c r="N166" s="44">
        <f>$F166*'[1]INTERNAL PARAMETERS-2'!M166*VLOOKUP(N$4,'[1]INTERNAL PARAMETERS-1'!$B$5:$J$44,4, FALSE)</f>
        <v>5.1651598586211602E-3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1.6374609307897827E-2</v>
      </c>
      <c r="T166" s="44">
        <f>$F166*'[1]INTERNAL PARAMETERS-2'!S166*VLOOKUP(T$4,'[1]INTERNAL PARAMETERS-1'!$B$5:$J$44,4, FALSE)</f>
        <v>4.9191998653534848E-4</v>
      </c>
      <c r="U166" s="44">
        <f>$F166*'[1]INTERNAL PARAMETERS-2'!T166*VLOOKUP(U$4,'[1]INTERNAL PARAMETERS-1'!$B$5:$J$44,4, FALSE)</f>
        <v>9.8383997307069696E-4</v>
      </c>
      <c r="V166" s="44">
        <f>$F166*'[1]INTERNAL PARAMETERS-2'!U166*VLOOKUP(V$4,'[1]INTERNAL PARAMETERS-1'!$B$5:$J$44,4, FALSE)</f>
        <v>2.4349953223104164E-2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4.919199865353485E-3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1.0815046328364804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1.1870002006806022</v>
      </c>
      <c r="BB166" s="44">
        <f>$F166*'[1]INTERNAL PARAMETERS-2'!M166*(1-VLOOKUP(N$4,'[1]INTERNAL PARAMETERS-1'!$B$5:$J$44,4, FALSE))</f>
        <v>9.8138037313802037E-2</v>
      </c>
      <c r="BC166" s="44">
        <f>$F166*'[1]INTERNAL PARAMETERS-2'!N166*(1-VLOOKUP(O$4,'[1]INTERNAL PARAMETERS-1'!$B$5:$J$44,4, FALSE))</f>
        <v>0.50175723812744766</v>
      </c>
      <c r="BD166" s="44">
        <f>$F166*'[1]INTERNAL PARAMETERS-2'!O166*(1-VLOOKUP(P$4,'[1]INTERNAL PARAMETERS-1'!$B$5:$J$44,4, FALSE))</f>
        <v>8.3626397711009243E-2</v>
      </c>
      <c r="BE166" s="44">
        <f>$F166*'[1]INTERNAL PARAMETERS-2'!P166*(1-VLOOKUP(Q$4,'[1]INTERNAL PARAMETERS-1'!$B$5:$J$44,4, FALSE))</f>
        <v>0.25579781892907733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0.3111175768500587</v>
      </c>
      <c r="BH166" s="44">
        <f>$F166*'[1]INTERNAL PARAMETERS-2'!S166*(1-VLOOKUP(T$4,'[1]INTERNAL PARAMETERS-1'!$B$5:$J$44,4, FALSE))</f>
        <v>4.4272798788181364E-3</v>
      </c>
      <c r="BI166" s="44">
        <f>$F166*'[1]INTERNAL PARAMETERS-2'!T166*(1-VLOOKUP(U$4,'[1]INTERNAL PARAMETERS-1'!$B$5:$J$44,4, FALSE))</f>
        <v>3.9353598922827878E-3</v>
      </c>
      <c r="BJ166" s="44">
        <f>$F166*'[1]INTERNAL PARAMETERS-2'!U166*(1-VLOOKUP(V$4,'[1]INTERNAL PARAMETERS-1'!$B$5:$J$44,4, FALSE))</f>
        <v>0.13798306826425694</v>
      </c>
      <c r="BK166" s="44">
        <f>$F166*'[1]INTERNAL PARAMETERS-2'!V166*(1-VLOOKUP(W$4,'[1]INTERNAL PARAMETERS-1'!$B$5:$J$44,4, FALSE))</f>
        <v>0.12789862242988667</v>
      </c>
      <c r="BL166" s="44">
        <f>$F166*'[1]INTERNAL PARAMETERS-2'!W166*(1-VLOOKUP(X$4,'[1]INTERNAL PARAMETERS-1'!$B$5:$J$44,4, FALSE))</f>
        <v>0.12789862242988667</v>
      </c>
      <c r="BM166" s="44">
        <f>$F166*'[1]INTERNAL PARAMETERS-2'!X166*(1-VLOOKUP(Y$4,'[1]INTERNAL PARAMETERS-1'!$B$5:$J$44,4, FALSE))</f>
        <v>0.16233302148736109</v>
      </c>
      <c r="BN166" s="44">
        <f>$F166*'[1]INTERNAL PARAMETERS-2'!Y166*(1-VLOOKUP(Z$4,'[1]INTERNAL PARAMETERS-1'!$B$5:$J$44,4, FALSE))</f>
        <v>0.21644422000624944</v>
      </c>
      <c r="BO166" s="44">
        <f>$F166*'[1]INTERNAL PARAMETERS-2'!Z166*(1-VLOOKUP(AA$4,'[1]INTERNAL PARAMETERS-1'!$B$5:$J$44,4, FALSE))</f>
        <v>0.11314159690313015</v>
      </c>
      <c r="BP166" s="44">
        <f>$F166*'[1]INTERNAL PARAMETERS-2'!AA166*(1-VLOOKUP(AB$4,'[1]INTERNAL PARAMETERS-1'!$B$5:$J$44,4, FALSE))</f>
        <v>2.9515199192120912E-2</v>
      </c>
      <c r="BQ166" s="44">
        <f>$F166*'[1]INTERNAL PARAMETERS-2'!AB166*(1-VLOOKUP(AC$4,'[1]INTERNAL PARAMETERS-1'!$B$5:$J$44,4, FALSE))</f>
        <v>0.6788478592108691</v>
      </c>
      <c r="BR166" s="44">
        <f>$F166*'[1]INTERNAL PARAMETERS-2'!AC166*(1-VLOOKUP(AD$4,'[1]INTERNAL PARAMETERS-1'!$B$5:$J$44,4, FALSE))</f>
        <v>2.9515199192120912E-2</v>
      </c>
      <c r="BS166" s="44">
        <f>$F166*'[1]INTERNAL PARAMETERS-2'!AD166*(1-VLOOKUP(AE$4,'[1]INTERNAL PARAMETERS-1'!$B$5:$J$44,4, FALSE))</f>
        <v>4.919199865353485E-3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9.83839973070697E-3</v>
      </c>
      <c r="CA166" s="44">
        <f>$F166*'[1]INTERNAL PARAMETERS-2'!AL166*(1-VLOOKUP(AM$4,'[1]INTERNAL PARAMETERS-1'!$B$5:$J$44,4, FALSE))</f>
        <v>1.967679946141394E-2</v>
      </c>
      <c r="CB166" s="44">
        <f>$F166*'[1]INTERNAL PARAMETERS-2'!AM166*(1-VLOOKUP(AN$4,'[1]INTERNAL PARAMETERS-1'!$B$5:$J$44,4, FALSE))</f>
        <v>2.4595999326767426E-2</v>
      </c>
      <c r="CC166" s="44">
        <f>$F166*'[1]INTERNAL PARAMETERS-2'!AN166*(1-VLOOKUP(AO$4,'[1]INTERNAL PARAMETERS-1'!$B$5:$J$44,4, FALSE))</f>
        <v>3.935359892282788E-2</v>
      </c>
      <c r="CD166" s="44">
        <f>$F166*'[1]INTERNAL PARAMETERS-2'!AO166*(1-VLOOKUP(AP$4,'[1]INTERNAL PARAMETERS-1'!$B$5:$J$44,4, FALSE))</f>
        <v>0.26563621865978426</v>
      </c>
      <c r="CE166" s="44">
        <f>$F166*'[1]INTERNAL PARAMETERS-2'!AP166*(1-VLOOKUP(AQ$4,'[1]INTERNAL PARAMETERS-1'!$B$5:$J$44,4, FALSE))</f>
        <v>1.967679946141394E-2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4.919199865353485E-3</v>
      </c>
      <c r="CH166" s="43">
        <f>$F166*'[1]INTERNAL PARAMETERS-2'!AS166*(1-VLOOKUP(AT$4,'[1]INTERNAL PARAMETERS-1'!$B$5:$J$44,4, FALSE))</f>
        <v>0</v>
      </c>
      <c r="CI166" s="42">
        <f t="shared" si="2"/>
        <v>5.7406930392735269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'S Opt'!X167</f>
        <v>43.261483984235433</v>
      </c>
      <c r="G167" s="45">
        <f>$F167*'[1]INTERNAL PARAMETERS-2'!F167*VLOOKUP(G$4,'[1]INTERNAL PARAMETERS-1'!$B$5:$J$44,4, FALSE)</f>
        <v>5.4509469820136651E-2</v>
      </c>
      <c r="H167" s="44">
        <f>$F167*'[1]INTERNAL PARAMETERS-2'!G167*VLOOKUP(H$4,'[1]INTERNAL PARAMETERS-1'!$B$5:$J$44,4, FALSE)</f>
        <v>3.6339646546757767E-2</v>
      </c>
      <c r="I167" s="44">
        <f>$F167*'[1]INTERNAL PARAMETERS-2'!H167*VLOOKUP(I$4,'[1]INTERNAL PARAMETERS-1'!$B$5:$J$44,4, FALSE)</f>
        <v>0.50297012601623681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2.1803355313214815E-2</v>
      </c>
      <c r="N167" s="44">
        <f>$F167*'[1]INTERNAL PARAMETERS-2'!M167*VLOOKUP(N$4,'[1]INTERNAL PARAMETERS-1'!$B$5:$J$44,4, FALSE)</f>
        <v>0.18351153783498808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0.18169390658539042</v>
      </c>
      <c r="S167" s="44">
        <f>$F167*'[1]INTERNAL PARAMETERS-2'!R167*VLOOKUP(S$4,'[1]INTERNAL PARAMETERS-1'!$B$5:$J$44,4, FALSE)</f>
        <v>0.48817404957136851</v>
      </c>
      <c r="T167" s="44">
        <f>$F167*'[1]INTERNAL PARAMETERS-2'!S167*VLOOKUP(T$4,'[1]INTERNAL PARAMETERS-1'!$B$5:$J$44,4, FALSE)</f>
        <v>1.8169390658539043E-2</v>
      </c>
      <c r="U167" s="44">
        <f>$F167*'[1]INTERNAL PARAMETERS-2'!T167*VLOOKUP(U$4,'[1]INTERNAL PARAMETERS-1'!$B$5:$J$44,4, FALSE)</f>
        <v>1.4535858618703108E-2</v>
      </c>
      <c r="V167" s="44">
        <f>$F167*'[1]INTERNAL PARAMETERS-2'!U167*VLOOKUP(V$4,'[1]INTERNAL PARAMETERS-1'!$B$5:$J$44,4, FALSE)</f>
        <v>0.35975536266804442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1.8169823273378884E-2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9.5564323943084979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0.41426375095108148</v>
      </c>
      <c r="BB167" s="44">
        <f>$F167*'[1]INTERNAL PARAMETERS-2'!M167*(1-VLOOKUP(N$4,'[1]INTERNAL PARAMETERS-1'!$B$5:$J$44,4, FALSE))</f>
        <v>3.4867192188647729</v>
      </c>
      <c r="BC167" s="44">
        <f>$F167*'[1]INTERNAL PARAMETERS-2'!N167*(1-VLOOKUP(O$4,'[1]INTERNAL PARAMETERS-1'!$B$5:$J$44,4, FALSE))</f>
        <v>0.65410065939644446</v>
      </c>
      <c r="BD167" s="44">
        <f>$F167*'[1]INTERNAL PARAMETERS-2'!O167*(1-VLOOKUP(P$4,'[1]INTERNAL PARAMETERS-1'!$B$5:$J$44,4, FALSE))</f>
        <v>1.0538281191139829</v>
      </c>
      <c r="BE167" s="44">
        <f>$F167*'[1]INTERNAL PARAMETERS-2'!P167*(1-VLOOKUP(Q$4,'[1]INTERNAL PARAMETERS-1'!$B$5:$J$44,4, FALSE))</f>
        <v>0.36338781317078084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9.2753069418560017</v>
      </c>
      <c r="BH167" s="44">
        <f>$F167*'[1]INTERNAL PARAMETERS-2'!S167*(1-VLOOKUP(T$4,'[1]INTERNAL PARAMETERS-1'!$B$5:$J$44,4, FALSE))</f>
        <v>0.16352451592685138</v>
      </c>
      <c r="BI167" s="44">
        <f>$F167*'[1]INTERNAL PARAMETERS-2'!T167*(1-VLOOKUP(U$4,'[1]INTERNAL PARAMETERS-1'!$B$5:$J$44,4, FALSE))</f>
        <v>5.8143434474812433E-2</v>
      </c>
      <c r="BJ167" s="44">
        <f>$F167*'[1]INTERNAL PARAMETERS-2'!U167*(1-VLOOKUP(V$4,'[1]INTERNAL PARAMETERS-1'!$B$5:$J$44,4, FALSE))</f>
        <v>2.0386137217855853</v>
      </c>
      <c r="BK167" s="44">
        <f>$F167*'[1]INTERNAL PARAMETERS-2'!V167*(1-VLOOKUP(W$4,'[1]INTERNAL PARAMETERS-1'!$B$5:$J$44,4, FALSE))</f>
        <v>0.58142136630292895</v>
      </c>
      <c r="BL167" s="44">
        <f>$F167*'[1]INTERNAL PARAMETERS-2'!W167*(1-VLOOKUP(X$4,'[1]INTERNAL PARAMETERS-1'!$B$5:$J$44,4, FALSE))</f>
        <v>9.0849116366894397E-2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3.1069792136702108</v>
      </c>
      <c r="BO167" s="44">
        <f>$F167*'[1]INTERNAL PARAMETERS-2'!Z167*(1-VLOOKUP(AA$4,'[1]INTERNAL PARAMETERS-1'!$B$5:$J$44,4, FALSE))</f>
        <v>1.29003149551951</v>
      </c>
      <c r="BP167" s="44">
        <f>$F167*'[1]INTERNAL PARAMETERS-2'!AA167*(1-VLOOKUP(AB$4,'[1]INTERNAL PARAMETERS-1'!$B$5:$J$44,4, FALSE))</f>
        <v>0.30888266949904258</v>
      </c>
      <c r="BQ167" s="44">
        <f>$F167*'[1]INTERNAL PARAMETERS-2'!AB167*(1-VLOOKUP(AC$4,'[1]INTERNAL PARAMETERS-1'!$B$5:$J$44,4, FALSE))</f>
        <v>4.0154487465971629</v>
      </c>
      <c r="BR167" s="44">
        <f>$F167*'[1]INTERNAL PARAMETERS-2'!AC167*(1-VLOOKUP(AD$4,'[1]INTERNAL PARAMETERS-1'!$B$5:$J$44,4, FALSE))</f>
        <v>0.16352408331201151</v>
      </c>
      <c r="BS167" s="44">
        <f>$F167*'[1]INTERNAL PARAMETERS-2'!AD167*(1-VLOOKUP(AE$4,'[1]INTERNAL PARAMETERS-1'!$B$5:$J$44,4, FALSE))</f>
        <v>0.16352408331201151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7.2679293093515535E-2</v>
      </c>
      <c r="CA167" s="44">
        <f>$F167*'[1]INTERNAL PARAMETERS-2'!AL167*(1-VLOOKUP(AM$4,'[1]INTERNAL PARAMETERS-1'!$B$5:$J$44,4, FALSE))</f>
        <v>1.8169823273378884E-2</v>
      </c>
      <c r="CB167" s="44">
        <f>$F167*'[1]INTERNAL PARAMETERS-2'!AM167*(1-VLOOKUP(AN$4,'[1]INTERNAL PARAMETERS-1'!$B$5:$J$44,4, FALSE))</f>
        <v>7.2679293093515535E-2</v>
      </c>
      <c r="CC167" s="44">
        <f>$F167*'[1]INTERNAL PARAMETERS-2'!AN167*(1-VLOOKUP(AO$4,'[1]INTERNAL PARAMETERS-1'!$B$5:$J$44,4, FALSE))</f>
        <v>0.29071284622566368</v>
      </c>
      <c r="CD167" s="44">
        <f>$F167*'[1]INTERNAL PARAMETERS-2'!AO167*(1-VLOOKUP(AP$4,'[1]INTERNAL PARAMETERS-1'!$B$5:$J$44,4, FALSE))</f>
        <v>3.2523334737088434</v>
      </c>
      <c r="CE167" s="44">
        <f>$F167*'[1]INTERNAL PARAMETERS-2'!AP167*(1-VLOOKUP(AQ$4,'[1]INTERNAL PARAMETERS-1'!$B$5:$J$44,4, FALSE))</f>
        <v>0.43606710626429629</v>
      </c>
      <c r="CF167" s="44">
        <f>$F167*'[1]INTERNAL PARAMETERS-2'!AQ167*(1-VLOOKUP(AR$4,'[1]INTERNAL PARAMETERS-1'!$B$5:$J$44,4, FALSE))</f>
        <v>0.43606710626429629</v>
      </c>
      <c r="CG167" s="44">
        <f>$F167*'[1]INTERNAL PARAMETERS-2'!AR167*(1-VLOOKUP(AS$4,'[1]INTERNAL PARAMETERS-1'!$B$5:$J$44,4, FALSE))</f>
        <v>1.8169823273378884E-2</v>
      </c>
      <c r="CH167" s="43">
        <f>$F167*'[1]INTERNAL PARAMETERS-2'!AS167*(1-VLOOKUP(AT$4,'[1]INTERNAL PARAMETERS-1'!$B$5:$J$44,4, FALSE))</f>
        <v>0</v>
      </c>
      <c r="CI167" s="42">
        <f t="shared" si="2"/>
        <v>43.261492636532239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'S Opt'!X168</f>
        <v>180.39964182682522</v>
      </c>
      <c r="G168" s="45">
        <f>$F168*'[1]INTERNAL PARAMETERS-2'!F168*VLOOKUP(G$4,'[1]INTERNAL PARAMETERS-1'!$B$5:$J$44,4, FALSE)</f>
        <v>0.2750553338933604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1.8170438223633774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5.501196877688122E-2</v>
      </c>
      <c r="N168" s="44">
        <f>$F168*'[1]INTERNAL PARAMETERS-2'!M168*VLOOKUP(N$4,'[1]INTERNAL PARAMETERS-1'!$B$5:$J$44,4, FALSE)</f>
        <v>0.56583610456476519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0.23576429190347786</v>
      </c>
      <c r="S168" s="44">
        <f>$F168*'[1]INTERNAL PARAMETERS-2'!R168*VLOOKUP(S$4,'[1]INTERNAL PARAMETERS-1'!$B$5:$J$44,4, FALSE)</f>
        <v>1.4070441443942967</v>
      </c>
      <c r="T168" s="44">
        <f>$F168*'[1]INTERNAL PARAMETERS-2'!S168*VLOOKUP(T$4,'[1]INTERNAL PARAMETERS-1'!$B$5:$J$44,4, FALSE)</f>
        <v>5.8941974974078604E-2</v>
      </c>
      <c r="U168" s="44">
        <f>$F168*'[1]INTERNAL PARAMETERS-2'!T168*VLOOKUP(U$4,'[1]INTERNAL PARAMETERS-1'!$B$5:$J$44,4, FALSE)</f>
        <v>0.11002213355734417</v>
      </c>
      <c r="V168" s="44">
        <f>$F168*'[1]INTERNAL PARAMETERS-2'!U168*VLOOKUP(V$4,'[1]INTERNAL PARAMETERS-1'!$B$5:$J$44,4, FALSE)</f>
        <v>1.2318742881840312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3.9291041989882536E-2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3.9291041989882536E-2</v>
      </c>
      <c r="AI168" s="44">
        <f>$F168*'[1]INTERNAL PARAMETERS-2'!AH168*VLOOKUP(AI$4,'[1]INTERNAL PARAMETERS-1'!$B$5:$J$44,4, FALSE)</f>
        <v>0.23576429190347786</v>
      </c>
      <c r="AJ168" s="44">
        <f>$F168*'[1]INTERNAL PARAMETERS-2'!AI168*VLOOKUP(AJ$4,'[1]INTERNAL PARAMETERS-1'!$B$5:$J$44,4, FALSE)</f>
        <v>3.9291041989882536E-2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34.523832624904166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1.045227406760743</v>
      </c>
      <c r="BB168" s="44">
        <f>$F168*'[1]INTERNAL PARAMETERS-2'!M168*(1-VLOOKUP(N$4,'[1]INTERNAL PARAMETERS-1'!$B$5:$J$44,4, FALSE))</f>
        <v>10.750885986730539</v>
      </c>
      <c r="BC168" s="44">
        <f>$F168*'[1]INTERNAL PARAMETERS-2'!N168*(1-VLOOKUP(O$4,'[1]INTERNAL PARAMETERS-1'!$B$5:$J$44,4, FALSE))</f>
        <v>1.8468232932379407</v>
      </c>
      <c r="BD168" s="44">
        <f>$F168*'[1]INTERNAL PARAMETERS-2'!O168*(1-VLOOKUP(P$4,'[1]INTERNAL PARAMETERS-1'!$B$5:$J$44,4, FALSE))</f>
        <v>6.8764915871191068</v>
      </c>
      <c r="BE168" s="44">
        <f>$F168*'[1]INTERNAL PARAMETERS-2'!P168*(1-VLOOKUP(Q$4,'[1]INTERNAL PARAMETERS-1'!$B$5:$J$44,4, FALSE))</f>
        <v>2.0040055011616533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26.733838743491635</v>
      </c>
      <c r="BH168" s="44">
        <f>$F168*'[1]INTERNAL PARAMETERS-2'!S168*(1-VLOOKUP(T$4,'[1]INTERNAL PARAMETERS-1'!$B$5:$J$44,4, FALSE))</f>
        <v>0.53047777476670743</v>
      </c>
      <c r="BI168" s="44">
        <f>$F168*'[1]INTERNAL PARAMETERS-2'!T168*(1-VLOOKUP(U$4,'[1]INTERNAL PARAMETERS-1'!$B$5:$J$44,4, FALSE))</f>
        <v>0.44008853422937666</v>
      </c>
      <c r="BJ168" s="44">
        <f>$F168*'[1]INTERNAL PARAMETERS-2'!U168*(1-VLOOKUP(V$4,'[1]INTERNAL PARAMETERS-1'!$B$5:$J$44,4, FALSE))</f>
        <v>6.9806209663761765</v>
      </c>
      <c r="BK168" s="44">
        <f>$F168*'[1]INTERNAL PARAMETERS-2'!V168*(1-VLOOKUP(W$4,'[1]INTERNAL PARAMETERS-1'!$B$5:$J$44,4, FALSE))</f>
        <v>3.9687199603334244</v>
      </c>
      <c r="BL168" s="44">
        <f>$F168*'[1]INTERNAL PARAMETERS-2'!W168*(1-VLOOKUP(X$4,'[1]INTERNAL PARAMETERS-1'!$B$5:$J$44,4, FALSE))</f>
        <v>0.66800183372055111</v>
      </c>
      <c r="BM168" s="44">
        <f>$F168*'[1]INTERNAL PARAMETERS-2'!X168*(1-VLOOKUP(Y$4,'[1]INTERNAL PARAMETERS-1'!$B$5:$J$44,4, FALSE))</f>
        <v>7.8582083979765072E-2</v>
      </c>
      <c r="BN168" s="44">
        <f>$F168*'[1]INTERNAL PARAMETERS-2'!Y168*(1-VLOOKUP(Z$4,'[1]INTERNAL PARAMETERS-1'!$B$5:$J$44,4, FALSE))</f>
        <v>19.018397720058672</v>
      </c>
      <c r="BO168" s="44">
        <f>$F168*'[1]INTERNAL PARAMETERS-2'!Z168*(1-VLOOKUP(AA$4,'[1]INTERNAL PARAMETERS-1'!$B$5:$J$44,4, FALSE))</f>
        <v>18.586160178241599</v>
      </c>
      <c r="BP168" s="44">
        <f>$F168*'[1]INTERNAL PARAMETERS-2'!AA168*(1-VLOOKUP(AB$4,'[1]INTERNAL PARAMETERS-1'!$B$5:$J$44,4, FALSE))</f>
        <v>1.7682412092581754</v>
      </c>
      <c r="BQ168" s="44">
        <f>$F168*'[1]INTERNAL PARAMETERS-2'!AB168*(1-VLOOKUP(AC$4,'[1]INTERNAL PARAMETERS-1'!$B$5:$J$44,4, FALSE))</f>
        <v>20.157928137586183</v>
      </c>
      <c r="BR168" s="44">
        <f>$F168*'[1]INTERNAL PARAMETERS-2'!AC168*(1-VLOOKUP(AD$4,'[1]INTERNAL PARAMETERS-1'!$B$5:$J$44,4, FALSE))</f>
        <v>1.0609483335477419</v>
      </c>
      <c r="BS168" s="44">
        <f>$F168*'[1]INTERNAL PARAMETERS-2'!AD168*(1-VLOOKUP(AE$4,'[1]INTERNAL PARAMETERS-1'!$B$5:$J$44,4, FALSE))</f>
        <v>0.31434637588324293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7.8582083979765072E-2</v>
      </c>
      <c r="CA168" s="44">
        <f>$F168*'[1]INTERNAL PARAMETERS-2'!AL168*(1-VLOOKUP(AM$4,'[1]INTERNAL PARAMETERS-1'!$B$5:$J$44,4, FALSE))</f>
        <v>0.11789116593383028</v>
      </c>
      <c r="CB168" s="44">
        <f>$F168*'[1]INTERNAL PARAMETERS-2'!AM168*(1-VLOOKUP(AN$4,'[1]INTERNAL PARAMETERS-1'!$B$5:$J$44,4, FALSE))</f>
        <v>0.43223754181707325</v>
      </c>
      <c r="CC168" s="44">
        <f>$F168*'[1]INTERNAL PARAMETERS-2'!AN168*(1-VLOOKUP(AO$4,'[1]INTERNAL PARAMETERS-1'!$B$5:$J$44,4, FALSE))</f>
        <v>1.1395304175275067</v>
      </c>
      <c r="CD168" s="44">
        <f>$F168*'[1]INTERNAL PARAMETERS-2'!AO168*(1-VLOOKUP(AP$4,'[1]INTERNAL PARAMETERS-1'!$B$5:$J$44,4, FALSE))</f>
        <v>13.556491884360435</v>
      </c>
      <c r="CE168" s="44">
        <f>$F168*'[1]INTERNAL PARAMETERS-2'!AP168*(1-VLOOKUP(AQ$4,'[1]INTERNAL PARAMETERS-1'!$B$5:$J$44,4, FALSE))</f>
        <v>1.3360036674411022</v>
      </c>
      <c r="CF168" s="44">
        <f>$F168*'[1]INTERNAL PARAMETERS-2'!AQ168*(1-VLOOKUP(AR$4,'[1]INTERNAL PARAMETERS-1'!$B$5:$J$44,4, FALSE))</f>
        <v>0.2750553338933604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180.39964182682522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'S Opt'!X169</f>
        <v>357.34366868571061</v>
      </c>
      <c r="G169" s="45">
        <f>$F169*'[1]INTERNAL PARAMETERS-2'!F169*VLOOKUP(G$4,'[1]INTERNAL PARAMETERS-1'!$B$5:$J$44,4, FALSE)</f>
        <v>1.080357113537509</v>
      </c>
      <c r="H169" s="44">
        <f>$F169*'[1]INTERNAL PARAMETERS-2'!G169*VLOOKUP(H$4,'[1]INTERNAL PARAMETERS-1'!$B$5:$J$44,4, FALSE)</f>
        <v>1.080357113537509</v>
      </c>
      <c r="I169" s="44">
        <f>$F169*'[1]INTERNAL PARAMETERS-2'!H169*VLOOKUP(I$4,'[1]INTERNAL PARAMETERS-1'!$B$5:$J$44,4, FALSE)</f>
        <v>4.360009063339688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0.15887678181601039</v>
      </c>
      <c r="N169" s="44">
        <f>$F169*'[1]INTERNAL PARAMETERS-2'!M169*VLOOKUP(N$4,'[1]INTERNAL PARAMETERS-1'!$B$5:$J$44,4, FALSE)</f>
        <v>0.90241426027877236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0.25421428590301454</v>
      </c>
      <c r="S169" s="44">
        <f>$F169*'[1]INTERNAL PARAMETERS-2'!R169*VLOOKUP(S$4,'[1]INTERNAL PARAMETERS-1'!$B$5:$J$44,4, FALSE)</f>
        <v>2.9323960928834665</v>
      </c>
      <c r="T169" s="44">
        <f>$F169*'[1]INTERNAL PARAMETERS-2'!S169*VLOOKUP(T$4,'[1]INTERNAL PARAMETERS-1'!$B$5:$J$44,4, FALSE)</f>
        <v>5.0839283743916053E-2</v>
      </c>
      <c r="U169" s="44">
        <f>$F169*'[1]INTERNAL PARAMETERS-2'!T169*VLOOKUP(U$4,'[1]INTERNAL PARAMETERS-1'!$B$5:$J$44,4, FALSE)</f>
        <v>0.17794285325873646</v>
      </c>
      <c r="V169" s="44">
        <f>$F169*'[1]INTERNAL PARAMETERS-2'!U169*VLOOKUP(V$4,'[1]INTERNAL PARAMETERS-1'!$B$5:$J$44,4, FALSE)</f>
        <v>1.8302517358661898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6.3535704292319348E-2</v>
      </c>
      <c r="AG169" s="44">
        <f>$F169*'[1]INTERNAL PARAMETERS-2'!AF169*VLOOKUP(AG$4,'[1]INTERNAL PARAMETERS-1'!$B$5:$J$44,4, FALSE)</f>
        <v>0.12710714295150727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6.3535704292319348E-2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82.840172203454074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3.018658854504197</v>
      </c>
      <c r="BB169" s="44">
        <f>$F169*'[1]INTERNAL PARAMETERS-2'!M169*(1-VLOOKUP(N$4,'[1]INTERNAL PARAMETERS-1'!$B$5:$J$44,4, FALSE))</f>
        <v>17.145870945296672</v>
      </c>
      <c r="BC169" s="44">
        <f>$F169*'[1]INTERNAL PARAMETERS-2'!N169*(1-VLOOKUP(O$4,'[1]INTERNAL PARAMETERS-1'!$B$5:$J$44,4, FALSE))</f>
        <v>4.9569284345407034</v>
      </c>
      <c r="BD169" s="44">
        <f>$F169*'[1]INTERNAL PARAMETERS-2'!O169*(1-VLOOKUP(P$4,'[1]INTERNAL PARAMETERS-1'!$B$5:$J$44,4, FALSE))</f>
        <v>14.171713884572254</v>
      </c>
      <c r="BE169" s="44">
        <f>$F169*'[1]INTERNAL PARAMETERS-2'!P169*(1-VLOOKUP(Q$4,'[1]INTERNAL PARAMETERS-1'!$B$5:$J$44,4, FALSE))</f>
        <v>7.1811783659080399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55.715525764785852</v>
      </c>
      <c r="BH169" s="44">
        <f>$F169*'[1]INTERNAL PARAMETERS-2'!S169*(1-VLOOKUP(T$4,'[1]INTERNAL PARAMETERS-1'!$B$5:$J$44,4, FALSE))</f>
        <v>0.45755355369524447</v>
      </c>
      <c r="BI169" s="44">
        <f>$F169*'[1]INTERNAL PARAMETERS-2'!T169*(1-VLOOKUP(U$4,'[1]INTERNAL PARAMETERS-1'!$B$5:$J$44,4, FALSE))</f>
        <v>0.71177141303494584</v>
      </c>
      <c r="BJ169" s="44">
        <f>$F169*'[1]INTERNAL PARAMETERS-2'!U169*(1-VLOOKUP(V$4,'[1]INTERNAL PARAMETERS-1'!$B$5:$J$44,4, FALSE))</f>
        <v>10.371426503241743</v>
      </c>
      <c r="BK169" s="44">
        <f>$F169*'[1]INTERNAL PARAMETERS-2'!V169*(1-VLOOKUP(W$4,'[1]INTERNAL PARAMETERS-1'!$B$5:$J$44,4, FALSE))</f>
        <v>6.9269998143718947</v>
      </c>
      <c r="BL169" s="44">
        <f>$F169*'[1]INTERNAL PARAMETERS-2'!W169*(1-VLOOKUP(X$4,'[1]INTERNAL PARAMETERS-1'!$B$5:$J$44,4, FALSE))</f>
        <v>4.6391784443453696</v>
      </c>
      <c r="BM169" s="44">
        <f>$F169*'[1]INTERNAL PARAMETERS-2'!X169*(1-VLOOKUP(Y$4,'[1]INTERNAL PARAMETERS-1'!$B$5:$J$44,4, FALSE))</f>
        <v>0.50839283743916053</v>
      </c>
      <c r="BN169" s="44">
        <f>$F169*'[1]INTERNAL PARAMETERS-2'!Y169*(1-VLOOKUP(Z$4,'[1]INTERNAL PARAMETERS-1'!$B$5:$J$44,4, FALSE))</f>
        <v>23.704285059166008</v>
      </c>
      <c r="BO169" s="44">
        <f>$F169*'[1]INTERNAL PARAMETERS-2'!Z169*(1-VLOOKUP(AA$4,'[1]INTERNAL PARAMETERS-1'!$B$5:$J$44,4, FALSE))</f>
        <v>34.44428475588191</v>
      </c>
      <c r="BP169" s="44">
        <f>$F169*'[1]INTERNAL PARAMETERS-2'!AA169*(1-VLOOKUP(AB$4,'[1]INTERNAL PARAMETERS-1'!$B$5:$J$44,4, FALSE))</f>
        <v>5.0840355774922106</v>
      </c>
      <c r="BQ169" s="44">
        <f>$F169*'[1]INTERNAL PARAMETERS-2'!AB169*(1-VLOOKUP(AC$4,'[1]INTERNAL PARAMETERS-1'!$B$5:$J$44,4, FALSE))</f>
        <v>40.354463161008617</v>
      </c>
      <c r="BR169" s="44">
        <f>$F169*'[1]INTERNAL PARAMETERS-2'!AC169*(1-VLOOKUP(AD$4,'[1]INTERNAL PARAMETERS-1'!$B$5:$J$44,4, FALSE))</f>
        <v>3.2410713406125269</v>
      </c>
      <c r="BS169" s="44">
        <f>$F169*'[1]INTERNAL PARAMETERS-2'!AD169*(1-VLOOKUP(AE$4,'[1]INTERNAL PARAMETERS-1'!$B$5:$J$44,4, FALSE))</f>
        <v>0.69907141904985559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1.0168214092451895</v>
      </c>
      <c r="CA169" s="44">
        <f>$F169*'[1]INTERNAL PARAMETERS-2'!AL169*(1-VLOOKUP(AM$4,'[1]INTERNAL PARAMETERS-1'!$B$5:$J$44,4, FALSE))</f>
        <v>0.50839283743916053</v>
      </c>
      <c r="CB169" s="44">
        <f>$F169*'[1]INTERNAL PARAMETERS-2'!AM169*(1-VLOOKUP(AN$4,'[1]INTERNAL PARAMETERS-1'!$B$5:$J$44,4, FALSE))</f>
        <v>1.5887499509766694</v>
      </c>
      <c r="CC169" s="44">
        <f>$F169*'[1]INTERNAL PARAMETERS-2'!AN169*(1-VLOOKUP(AO$4,'[1]INTERNAL PARAMETERS-1'!$B$5:$J$44,4, FALSE))</f>
        <v>4.3849641584423553</v>
      </c>
      <c r="CD169" s="44">
        <f>$F169*'[1]INTERNAL PARAMETERS-2'!AO169*(1-VLOOKUP(AP$4,'[1]INTERNAL PARAMETERS-1'!$B$5:$J$44,4, FALSE))</f>
        <v>17.031499530697129</v>
      </c>
      <c r="CE169" s="44">
        <f>$F169*'[1]INTERNAL PARAMETERS-2'!AP169*(1-VLOOKUP(AQ$4,'[1]INTERNAL PARAMETERS-1'!$B$5:$J$44,4, FALSE))</f>
        <v>2.4149285129780322</v>
      </c>
      <c r="CF169" s="44">
        <f>$F169*'[1]INTERNAL PARAMETERS-2'!AQ169*(1-VLOOKUP(AR$4,'[1]INTERNAL PARAMETERS-1'!$B$5:$J$44,4, FALSE))</f>
        <v>1.1438928178298282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357.34366868571055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'S Opt'!X170</f>
        <v>686.72800120311558</v>
      </c>
      <c r="G170" s="45">
        <f>$F170*'[1]INTERNAL PARAMETERS-2'!F170*VLOOKUP(G$4,'[1]INTERNAL PARAMETERS-1'!$B$5:$J$44,4, FALSE)</f>
        <v>3.2126509352284156</v>
      </c>
      <c r="H170" s="44">
        <f>$F170*'[1]INTERNAL PARAMETERS-2'!G170*VLOOKUP(H$4,'[1]INTERNAL PARAMETERS-1'!$B$5:$J$44,4, FALSE)</f>
        <v>3.4731268660847574</v>
      </c>
      <c r="I170" s="44">
        <f>$F170*'[1]INTERNAL PARAMETERS-2'!H170*VLOOKUP(I$4,'[1]INTERNAL PARAMETERS-1'!$B$5:$J$44,4, FALSE)</f>
        <v>9.3157262929607203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8.680241935207382E-2</v>
      </c>
      <c r="M170" s="44">
        <f>$F170*'[1]INTERNAL PARAMETERS-2'!L170*VLOOKUP(M$4,'[1]INTERNAL PARAMETERS-1'!$B$5:$J$44,4, FALSE)</f>
        <v>0.26048623177635982</v>
      </c>
      <c r="N170" s="44">
        <f>$F170*'[1]INTERNAL PARAMETERS-2'!M170*VLOOKUP(N$4,'[1]INTERNAL PARAMETERS-1'!$B$5:$J$44,4, FALSE)</f>
        <v>1.9232538738094516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0.60782295386487761</v>
      </c>
      <c r="S170" s="44">
        <f>$F170*'[1]INTERNAL PARAMETERS-2'!R170*VLOOKUP(S$4,'[1]INTERNAL PARAMETERS-1'!$B$5:$J$44,4, FALSE)</f>
        <v>4.2773025236936357</v>
      </c>
      <c r="T170" s="44">
        <f>$F170*'[1]INTERNAL PARAMETERS-2'!S170*VLOOKUP(T$4,'[1]INTERNAL PARAMETERS-1'!$B$5:$J$44,4, FALSE)</f>
        <v>9.5510130407329322E-2</v>
      </c>
      <c r="U170" s="44">
        <f>$F170*'[1]INTERNAL PARAMETERS-2'!T170*VLOOKUP(U$4,'[1]INTERNAL PARAMETERS-1'!$B$5:$J$44,4, FALSE)</f>
        <v>0.27785014928678059</v>
      </c>
      <c r="V170" s="44">
        <f>$F170*'[1]INTERNAL PARAMETERS-2'!U170*VLOOKUP(V$4,'[1]INTERNAL PARAMETERS-1'!$B$5:$J$44,4, FALSE)</f>
        <v>3.3212020303785921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0.26047593085634174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176.99879956625367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4.9492384037508357</v>
      </c>
      <c r="BB170" s="44">
        <f>$F170*'[1]INTERNAL PARAMETERS-2'!M170*(1-VLOOKUP(N$4,'[1]INTERNAL PARAMETERS-1'!$B$5:$J$44,4, FALSE))</f>
        <v>36.54182360237958</v>
      </c>
      <c r="BC170" s="44">
        <f>$F170*'[1]INTERNAL PARAMETERS-2'!N170*(1-VLOOKUP(O$4,'[1]INTERNAL PARAMETERS-1'!$B$5:$J$44,4, FALSE))</f>
        <v>14.84767744121244</v>
      </c>
      <c r="BD170" s="44">
        <f>$F170*'[1]INTERNAL PARAMETERS-2'!O170*(1-VLOOKUP(P$4,'[1]INTERNAL PARAMETERS-1'!$B$5:$J$44,4, FALSE))</f>
        <v>30.476851347794028</v>
      </c>
      <c r="BE170" s="44">
        <f>$F170*'[1]INTERNAL PARAMETERS-2'!P170*(1-VLOOKUP(Q$4,'[1]INTERNAL PARAMETERS-1'!$B$5:$J$44,4, FALSE))</f>
        <v>25.267126712266833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81.268747950179076</v>
      </c>
      <c r="BH170" s="44">
        <f>$F170*'[1]INTERNAL PARAMETERS-2'!S170*(1-VLOOKUP(T$4,'[1]INTERNAL PARAMETERS-1'!$B$5:$J$44,4, FALSE))</f>
        <v>0.85959117366596394</v>
      </c>
      <c r="BI170" s="44">
        <f>$F170*'[1]INTERNAL PARAMETERS-2'!T170*(1-VLOOKUP(U$4,'[1]INTERNAL PARAMETERS-1'!$B$5:$J$44,4, FALSE))</f>
        <v>1.1114005971471224</v>
      </c>
      <c r="BJ170" s="44">
        <f>$F170*'[1]INTERNAL PARAMETERS-2'!U170*(1-VLOOKUP(V$4,'[1]INTERNAL PARAMETERS-1'!$B$5:$J$44,4, FALSE))</f>
        <v>18.82014483881202</v>
      </c>
      <c r="BK170" s="44">
        <f>$F170*'[1]INTERNAL PARAMETERS-2'!V170*(1-VLOOKUP(W$4,'[1]INTERNAL PARAMETERS-1'!$B$5:$J$44,4, FALSE))</f>
        <v>19.623252634379028</v>
      </c>
      <c r="BL170" s="44">
        <f>$F170*'[1]INTERNAL PARAMETERS-2'!W170*(1-VLOOKUP(X$4,'[1]INTERNAL PARAMETERS-1'!$B$5:$J$44,4, FALSE))</f>
        <v>24.485698919697811</v>
      </c>
      <c r="BM170" s="44">
        <f>$F170*'[1]INTERNAL PARAMETERS-2'!X170*(1-VLOOKUP(Y$4,'[1]INTERNAL PARAMETERS-1'!$B$5:$J$44,4, FALSE))</f>
        <v>3.820473889093293</v>
      </c>
      <c r="BN170" s="44">
        <f>$F170*'[1]INTERNAL PARAMETERS-2'!Y170*(1-VLOOKUP(Z$4,'[1]INTERNAL PARAMETERS-1'!$B$5:$J$44,4, FALSE))</f>
        <v>27.872023366430493</v>
      </c>
      <c r="BO170" s="44">
        <f>$F170*'[1]INTERNAL PARAMETERS-2'!Z170*(1-VLOOKUP(AA$4,'[1]INTERNAL PARAMETERS-1'!$B$5:$J$44,4, FALSE))</f>
        <v>25.614473735275368</v>
      </c>
      <c r="BP170" s="44">
        <f>$F170*'[1]INTERNAL PARAMETERS-2'!AA170*(1-VLOOKUP(AB$4,'[1]INTERNAL PARAMETERS-1'!$B$5:$J$44,4, FALSE))</f>
        <v>10.506251690406465</v>
      </c>
      <c r="BQ170" s="44">
        <f>$F170*'[1]INTERNAL PARAMETERS-2'!AB170*(1-VLOOKUP(AC$4,'[1]INTERNAL PARAMETERS-1'!$B$5:$J$44,4, FALSE))</f>
        <v>83.96334844949989</v>
      </c>
      <c r="BR170" s="44">
        <f>$F170*'[1]INTERNAL PARAMETERS-2'!AC170*(1-VLOOKUP(AD$4,'[1]INTERNAL PARAMETERS-1'!$B$5:$J$44,4, FALSE))</f>
        <v>7.4672742666823178</v>
      </c>
      <c r="BS170" s="44">
        <f>$F170*'[1]INTERNAL PARAMETERS-2'!AD170*(1-VLOOKUP(AE$4,'[1]INTERNAL PARAMETERS-1'!$B$5:$J$44,4, FALSE))</f>
        <v>1.6497266772902446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4.1677522393017084</v>
      </c>
      <c r="CA170" s="44">
        <f>$F170*'[1]INTERNAL PARAMETERS-2'!AL170*(1-VLOOKUP(AM$4,'[1]INTERNAL PARAMETERS-1'!$B$5:$J$44,4, FALSE))</f>
        <v>1.8234001887945124</v>
      </c>
      <c r="CB170" s="44">
        <f>$F170*'[1]INTERNAL PARAMETERS-2'!AM170*(1-VLOOKUP(AN$4,'[1]INTERNAL PARAMETERS-1'!$B$5:$J$44,4, FALSE))</f>
        <v>5.2097246355271958</v>
      </c>
      <c r="CC170" s="44">
        <f>$F170*'[1]INTERNAL PARAMETERS-2'!AN170*(1-VLOOKUP(AO$4,'[1]INTERNAL PARAMETERS-1'!$B$5:$J$44,4, FALSE))</f>
        <v>10.158973340198051</v>
      </c>
      <c r="CD170" s="44">
        <f>$F170*'[1]INTERNAL PARAMETERS-2'!AO170*(1-VLOOKUP(AP$4,'[1]INTERNAL PARAMETERS-1'!$B$5:$J$44,4, FALSE))</f>
        <v>34.557801167743669</v>
      </c>
      <c r="CE170" s="44">
        <f>$F170*'[1]INTERNAL PARAMETERS-2'!AP170*(1-VLOOKUP(AQ$4,'[1]INTERNAL PARAMETERS-1'!$B$5:$J$44,4, FALSE))</f>
        <v>3.6468003775890248</v>
      </c>
      <c r="CF170" s="44">
        <f>$F170*'[1]INTERNAL PARAMETERS-2'!AQ170*(1-VLOOKUP(AR$4,'[1]INTERNAL PARAMETERS-1'!$B$5:$J$44,4, FALSE))</f>
        <v>3.6468003775890248</v>
      </c>
      <c r="CG170" s="44">
        <f>$F170*'[1]INTERNAL PARAMETERS-2'!AR170*(1-VLOOKUP(AS$4,'[1]INTERNAL PARAMETERS-1'!$B$5:$J$44,4, FALSE))</f>
        <v>0.26047593085634174</v>
      </c>
      <c r="CH170" s="43">
        <f>$F170*'[1]INTERNAL PARAMETERS-2'!AS170*(1-VLOOKUP(AT$4,'[1]INTERNAL PARAMETERS-1'!$B$5:$J$44,4, FALSE))</f>
        <v>0</v>
      </c>
      <c r="CI170" s="42">
        <f t="shared" si="2"/>
        <v>686.72786385751544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'S Opt'!X171</f>
        <v>741.96199201016191</v>
      </c>
      <c r="G171" s="45">
        <f>$F171*'[1]INTERNAL PARAMETERS-2'!F171*VLOOKUP(G$4,'[1]INTERNAL PARAMETERS-1'!$B$5:$J$44,4, FALSE)</f>
        <v>3.4447069403055783</v>
      </c>
      <c r="H171" s="44">
        <f>$F171*'[1]INTERNAL PARAMETERS-2'!G171*VLOOKUP(H$4,'[1]INTERNAL PARAMETERS-1'!$B$5:$J$44,4, FALSE)</f>
        <v>6.2742531930355323</v>
      </c>
      <c r="I171" s="44">
        <f>$F171*'[1]INTERNAL PARAMETERS-2'!H171*VLOOKUP(I$4,'[1]INTERNAL PARAMETERS-1'!$B$5:$J$44,4, FALSE)</f>
        <v>8.9721308706633618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0.30756179473801237</v>
      </c>
      <c r="N171" s="44">
        <f>$F171*'[1]INTERNAL PARAMETERS-2'!M171*VLOOKUP(N$4,'[1]INTERNAL PARAMETERS-1'!$B$5:$J$44,4, FALSE)</f>
        <v>1.6731354214127956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1.1072298806767646</v>
      </c>
      <c r="S171" s="44">
        <f>$F171*'[1]INTERNAL PARAMETERS-2'!R171*VLOOKUP(S$4,'[1]INTERNAL PARAMETERS-1'!$B$5:$J$44,4, FALSE)</f>
        <v>3.8716504195580259</v>
      </c>
      <c r="T171" s="44">
        <f>$F171*'[1]INTERNAL PARAMETERS-2'!S171*VLOOKUP(T$4,'[1]INTERNAL PARAMETERS-1'!$B$5:$J$44,4, FALSE)</f>
        <v>0.22144597613535294</v>
      </c>
      <c r="U171" s="44">
        <f>$F171*'[1]INTERNAL PARAMETERS-2'!T171*VLOOKUP(U$4,'[1]INTERNAL PARAMETERS-1'!$B$5:$J$44,4, FALSE)</f>
        <v>0.41828849261564893</v>
      </c>
      <c r="V171" s="44">
        <f>$F171*'[1]INTERNAL PARAMETERS-2'!U171*VLOOKUP(V$4,'[1]INTERNAL PARAMETERS-1'!$B$5:$J$44,4, FALSE)</f>
        <v>2.6204242652818892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0.36905189482585449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0.12301729827528483</v>
      </c>
      <c r="AJ171" s="44">
        <f>$F171*'[1]INTERNAL PARAMETERS-2'!AI171*VLOOKUP(AJ$4,'[1]INTERNAL PARAMETERS-1'!$B$5:$J$44,4, FALSE)</f>
        <v>0.61508649137642424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170.47048654260388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5.8436741000222341</v>
      </c>
      <c r="BB171" s="44">
        <f>$F171*'[1]INTERNAL PARAMETERS-2'!M171*(1-VLOOKUP(N$4,'[1]INTERNAL PARAMETERS-1'!$B$5:$J$44,4, FALSE))</f>
        <v>31.78957300684311</v>
      </c>
      <c r="BC171" s="44">
        <f>$F171*'[1]INTERNAL PARAMETERS-2'!N171*(1-VLOOKUP(O$4,'[1]INTERNAL PARAMETERS-1'!$B$5:$J$44,4, FALSE))</f>
        <v>24.604943579040988</v>
      </c>
      <c r="BD171" s="44">
        <f>$F171*'[1]INTERNAL PARAMETERS-2'!O171*(1-VLOOKUP(P$4,'[1]INTERNAL PARAMETERS-1'!$B$5:$J$44,4, FALSE))</f>
        <v>27.311472533495657</v>
      </c>
      <c r="BE171" s="44">
        <f>$F171*'[1]INTERNAL PARAMETERS-2'!P171*(1-VLOOKUP(Q$4,'[1]INTERNAL PARAMETERS-1'!$B$5:$J$44,4, FALSE))</f>
        <v>36.046220084435291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73.56135797160249</v>
      </c>
      <c r="BH171" s="44">
        <f>$F171*'[1]INTERNAL PARAMETERS-2'!S171*(1-VLOOKUP(T$4,'[1]INTERNAL PARAMETERS-1'!$B$5:$J$44,4, FALSE))</f>
        <v>1.9930137852181764</v>
      </c>
      <c r="BI171" s="44">
        <f>$F171*'[1]INTERNAL PARAMETERS-2'!T171*(1-VLOOKUP(U$4,'[1]INTERNAL PARAMETERS-1'!$B$5:$J$44,4, FALSE))</f>
        <v>1.6731539704625957</v>
      </c>
      <c r="BJ171" s="44">
        <f>$F171*'[1]INTERNAL PARAMETERS-2'!U171*(1-VLOOKUP(V$4,'[1]INTERNAL PARAMETERS-1'!$B$5:$J$44,4, FALSE))</f>
        <v>14.849070836597372</v>
      </c>
      <c r="BK171" s="44">
        <f>$F171*'[1]INTERNAL PARAMETERS-2'!V171*(1-VLOOKUP(W$4,'[1]INTERNAL PARAMETERS-1'!$B$5:$J$44,4, FALSE))</f>
        <v>19.560937564957506</v>
      </c>
      <c r="BL171" s="44">
        <f>$F171*'[1]INTERNAL PARAMETERS-2'!W171*(1-VLOOKUP(X$4,'[1]INTERNAL PARAMETERS-1'!$B$5:$J$44,4, FALSE))</f>
        <v>37.645593354412398</v>
      </c>
      <c r="BM171" s="44">
        <f>$F171*'[1]INTERNAL PARAMETERS-2'!X171*(1-VLOOKUP(Y$4,'[1]INTERNAL PARAMETERS-1'!$B$5:$J$44,4, FALSE))</f>
        <v>9.5959428350658271</v>
      </c>
      <c r="BN171" s="44">
        <f>$F171*'[1]INTERNAL PARAMETERS-2'!Y171*(1-VLOOKUP(Z$4,'[1]INTERNAL PARAMETERS-1'!$B$5:$J$44,4, FALSE))</f>
        <v>32.724604638604198</v>
      </c>
      <c r="BO171" s="44">
        <f>$F171*'[1]INTERNAL PARAMETERS-2'!Z171*(1-VLOOKUP(AA$4,'[1]INTERNAL PARAMETERS-1'!$B$5:$J$44,4, FALSE))</f>
        <v>30.510144877250667</v>
      </c>
      <c r="BP171" s="44">
        <f>$F171*'[1]INTERNAL PARAMETERS-2'!AA171*(1-VLOOKUP(AB$4,'[1]INTERNAL PARAMETERS-1'!$B$5:$J$44,4, FALSE))</f>
        <v>10.703172715742591</v>
      </c>
      <c r="BQ171" s="44">
        <f>$F171*'[1]INTERNAL PARAMETERS-2'!AB171*(1-VLOOKUP(AC$4,'[1]INTERNAL PARAMETERS-1'!$B$5:$J$44,4, FALSE))</f>
        <v>99.280969600290149</v>
      </c>
      <c r="BR171" s="44">
        <f>$F171*'[1]INTERNAL PARAMETERS-2'!AC171*(1-VLOOKUP(AD$4,'[1]INTERNAL PARAMETERS-1'!$B$5:$J$44,4, FALSE))</f>
        <v>9.9649947298916803</v>
      </c>
      <c r="BS171" s="44">
        <f>$F171*'[1]INTERNAL PARAMETERS-2'!AD171*(1-VLOOKUP(AE$4,'[1]INTERNAL PARAMETERS-1'!$B$5:$J$44,4, FALSE))</f>
        <v>3.3216896420302935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3.4447069403055783</v>
      </c>
      <c r="CA171" s="44">
        <f>$F171*'[1]INTERNAL PARAMETERS-2'!AL171*(1-VLOOKUP(AM$4,'[1]INTERNAL PARAMETERS-1'!$B$5:$J$44,4, FALSE))</f>
        <v>3.5677242385808636</v>
      </c>
      <c r="CB171" s="44">
        <f>$F171*'[1]INTERNAL PARAMETERS-2'!AM171*(1-VLOOKUP(AN$4,'[1]INTERNAL PARAMETERS-1'!$B$5:$J$44,4, FALSE))</f>
        <v>4.1828107299572874</v>
      </c>
      <c r="CC171" s="44">
        <f>$F171*'[1]INTERNAL PARAMETERS-2'!AN171*(1-VLOOKUP(AO$4,'[1]INTERNAL PARAMETERS-1'!$B$5:$J$44,4, FALSE))</f>
        <v>13.40970167019726</v>
      </c>
      <c r="CD171" s="44">
        <f>$F171*'[1]INTERNAL PARAMETERS-2'!AO171*(1-VLOOKUP(AP$4,'[1]INTERNAL PARAMETERS-1'!$B$5:$J$44,4, FALSE))</f>
        <v>38.998857831639725</v>
      </c>
      <c r="CE171" s="44">
        <f>$F171*'[1]INTERNAL PARAMETERS-2'!AP171*(1-VLOOKUP(AQ$4,'[1]INTERNAL PARAMETERS-1'!$B$5:$J$44,4, FALSE))</f>
        <v>5.4130579089093374</v>
      </c>
      <c r="CF171" s="44">
        <f>$F171*'[1]INTERNAL PARAMETERS-2'!AQ171*(1-VLOOKUP(AR$4,'[1]INTERNAL PARAMETERS-1'!$B$5:$J$44,4, FALSE))</f>
        <v>1.3532644772273343</v>
      </c>
      <c r="CG171" s="44">
        <f>$F171*'[1]INTERNAL PARAMETERS-2'!AR171*(1-VLOOKUP(AS$4,'[1]INTERNAL PARAMETERS-1'!$B$5:$J$44,4, FALSE))</f>
        <v>0.12301729827528483</v>
      </c>
      <c r="CH171" s="43">
        <f>$F171*'[1]INTERNAL PARAMETERS-2'!AS171*(1-VLOOKUP(AT$4,'[1]INTERNAL PARAMETERS-1'!$B$5:$J$44,4, FALSE))</f>
        <v>0</v>
      </c>
      <c r="CI171" s="42">
        <f t="shared" si="2"/>
        <v>741.96214040256007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'S Opt'!X172</f>
        <v>543.93517772195003</v>
      </c>
      <c r="G172" s="45">
        <f>$F172*'[1]INTERNAL PARAMETERS-2'!F172*VLOOKUP(G$4,'[1]INTERNAL PARAMETERS-1'!$B$5:$J$44,4, FALSE)</f>
        <v>3.8440442944787927</v>
      </c>
      <c r="H172" s="44">
        <f>$F172*'[1]INTERNAL PARAMETERS-2'!G172*VLOOKUP(H$4,'[1]INTERNAL PARAMETERS-1'!$B$5:$J$44,4, FALSE)</f>
        <v>3.1657027343417488</v>
      </c>
      <c r="I172" s="44">
        <f>$F172*'[1]INTERNAL PARAMETERS-2'!H172*VLOOKUP(I$4,'[1]INTERNAL PARAMETERS-1'!$B$5:$J$44,4, FALSE)</f>
        <v>6.5699183244386852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0.22611385337901463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0.27699898925490307</v>
      </c>
      <c r="N172" s="44">
        <f>$F172*'[1]INTERNAL PARAMETERS-2'!M172*VLOOKUP(N$4,'[1]INTERNAL PARAMETERS-1'!$B$5:$J$44,4, FALSE)</f>
        <v>1.0966902643506615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0.79142568358543719</v>
      </c>
      <c r="S172" s="44">
        <f>$F172*'[1]INTERNAL PARAMETERS-2'!R172*VLOOKUP(S$4,'[1]INTERNAL PARAMETERS-1'!$B$5:$J$44,4, FALSE)</f>
        <v>2.6501854499798827</v>
      </c>
      <c r="T172" s="44">
        <f>$F172*'[1]INTERNAL PARAMETERS-2'!S172*VLOOKUP(T$4,'[1]INTERNAL PARAMETERS-1'!$B$5:$J$44,4, FALSE)</f>
        <v>0.12436533903434666</v>
      </c>
      <c r="U172" s="44">
        <f>$F172*'[1]INTERNAL PARAMETERS-2'!T172*VLOOKUP(U$4,'[1]INTERNAL PARAMETERS-1'!$B$5:$J$44,4, FALSE)</f>
        <v>0.24873067806869331</v>
      </c>
      <c r="V172" s="44">
        <f>$F172*'[1]INTERNAL PARAMETERS-2'!U172*VLOOKUP(V$4,'[1]INTERNAL PARAMETERS-1'!$B$5:$J$44,4, FALSE)</f>
        <v>1.6280768575225661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0.22611385337901463</v>
      </c>
      <c r="AG172" s="44">
        <f>$F172*'[1]INTERNAL PARAMETERS-2'!AF172*VLOOKUP(AG$4,'[1]INTERNAL PARAMETERS-1'!$B$5:$J$44,4, FALSE)</f>
        <v>0.11308412344839341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0.22611385337901463</v>
      </c>
      <c r="AJ172" s="44">
        <f>$F172*'[1]INTERNAL PARAMETERS-2'!AI172*VLOOKUP(AJ$4,'[1]INTERNAL PARAMETERS-1'!$B$5:$J$44,4, FALSE)</f>
        <v>0.45222770675802926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124.828448164335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5.2629807958431574</v>
      </c>
      <c r="BB172" s="44">
        <f>$F172*'[1]INTERNAL PARAMETERS-2'!M172*(1-VLOOKUP(N$4,'[1]INTERNAL PARAMETERS-1'!$B$5:$J$44,4, FALSE))</f>
        <v>20.837115022662566</v>
      </c>
      <c r="BC172" s="44">
        <f>$F172*'[1]INTERNAL PARAMETERS-2'!N172*(1-VLOOKUP(O$4,'[1]INTERNAL PARAMETERS-1'!$B$5:$J$44,4, FALSE))</f>
        <v>23.742770507563119</v>
      </c>
      <c r="BD172" s="44">
        <f>$F172*'[1]INTERNAL PARAMETERS-2'!O172*(1-VLOOKUP(P$4,'[1]INTERNAL PARAMETERS-1'!$B$5:$J$44,4, FALSE))</f>
        <v>20.463983649772974</v>
      </c>
      <c r="BE172" s="44">
        <f>$F172*'[1]INTERNAL PARAMETERS-2'!P172*(1-VLOOKUP(Q$4,'[1]INTERNAL PARAMETERS-1'!$B$5:$J$44,4, FALSE))</f>
        <v>21.933805287013229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50.353523549617762</v>
      </c>
      <c r="BH172" s="44">
        <f>$F172*'[1]INTERNAL PARAMETERS-2'!S172*(1-VLOOKUP(T$4,'[1]INTERNAL PARAMETERS-1'!$B$5:$J$44,4, FALSE))</f>
        <v>1.1192880513091199</v>
      </c>
      <c r="BI172" s="44">
        <f>$F172*'[1]INTERNAL PARAMETERS-2'!T172*(1-VLOOKUP(U$4,'[1]INTERNAL PARAMETERS-1'!$B$5:$J$44,4, FALSE))</f>
        <v>0.99492271227477325</v>
      </c>
      <c r="BJ172" s="44">
        <f>$F172*'[1]INTERNAL PARAMETERS-2'!U172*(1-VLOOKUP(V$4,'[1]INTERNAL PARAMETERS-1'!$B$5:$J$44,4, FALSE))</f>
        <v>9.2257688592945417</v>
      </c>
      <c r="BK172" s="44">
        <f>$F172*'[1]INTERNAL PARAMETERS-2'!V172*(1-VLOOKUP(W$4,'[1]INTERNAL PARAMETERS-1'!$B$5:$J$44,4, FALSE))</f>
        <v>14.471776157916885</v>
      </c>
      <c r="BL172" s="44">
        <f>$F172*'[1]INTERNAL PARAMETERS-2'!W172*(1-VLOOKUP(X$4,'[1]INTERNAL PARAMETERS-1'!$B$5:$J$44,4, FALSE))</f>
        <v>24.873339774458191</v>
      </c>
      <c r="BM172" s="44">
        <f>$F172*'[1]INTERNAL PARAMETERS-2'!X172*(1-VLOOKUP(Y$4,'[1]INTERNAL PARAMETERS-1'!$B$5:$J$44,4, FALSE))</f>
        <v>5.8791777619254688</v>
      </c>
      <c r="BN172" s="44">
        <f>$F172*'[1]INTERNAL PARAMETERS-2'!Y172*(1-VLOOKUP(Z$4,'[1]INTERNAL PARAMETERS-1'!$B$5:$J$44,4, FALSE))</f>
        <v>25.099508021354978</v>
      </c>
      <c r="BO172" s="44">
        <f>$F172*'[1]INTERNAL PARAMETERS-2'!Z172*(1-VLOOKUP(AA$4,'[1]INTERNAL PARAMETERS-1'!$B$5:$J$44,4, FALSE))</f>
        <v>28.378240485627348</v>
      </c>
      <c r="BP172" s="44">
        <f>$F172*'[1]INTERNAL PARAMETERS-2'!AA172*(1-VLOOKUP(AB$4,'[1]INTERNAL PARAMETERS-1'!$B$5:$J$44,4, FALSE))</f>
        <v>10.175449763162291</v>
      </c>
      <c r="BQ172" s="44">
        <f>$F172*'[1]INTERNAL PARAMETERS-2'!AB172*(1-VLOOKUP(AC$4,'[1]INTERNAL PARAMETERS-1'!$B$5:$J$44,4, FALSE))</f>
        <v>78.011890304613118</v>
      </c>
      <c r="BR172" s="44">
        <f>$F172*'[1]INTERNAL PARAMETERS-2'!AC172*(1-VLOOKUP(AD$4,'[1]INTERNAL PARAMETERS-1'!$B$5:$J$44,4, FALSE))</f>
        <v>5.8791777619254688</v>
      </c>
      <c r="BS172" s="44">
        <f>$F172*'[1]INTERNAL PARAMETERS-2'!AD172*(1-VLOOKUP(AE$4,'[1]INTERNAL PARAMETERS-1'!$B$5:$J$44,4, FALSE))</f>
        <v>1.35673751379186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2.035079073928904</v>
      </c>
      <c r="CA172" s="44">
        <f>$F172*'[1]INTERNAL PARAMETERS-2'!AL172*(1-VLOOKUP(AM$4,'[1]INTERNAL PARAMETERS-1'!$B$5:$J$44,4, FALSE))</f>
        <v>3.391816587720764</v>
      </c>
      <c r="CB172" s="44">
        <f>$F172*'[1]INTERNAL PARAMETERS-2'!AM172*(1-VLOOKUP(AN$4,'[1]INTERNAL PARAMETERS-1'!$B$5:$J$44,4, FALSE))</f>
        <v>3.6179304410997783</v>
      </c>
      <c r="CC172" s="44">
        <f>$F172*'[1]INTERNAL PARAMETERS-2'!AN172*(1-VLOOKUP(AO$4,'[1]INTERNAL PARAMETERS-1'!$B$5:$J$44,4, FALSE))</f>
        <v>11.306073423575137</v>
      </c>
      <c r="CD172" s="44">
        <f>$F172*'[1]INTERNAL PARAMETERS-2'!AO172*(1-VLOOKUP(AP$4,'[1]INTERNAL PARAMETERS-1'!$B$5:$J$44,4, FALSE))</f>
        <v>25.32562187473399</v>
      </c>
      <c r="CE172" s="44">
        <f>$F172*'[1]INTERNAL PARAMETERS-2'!AP172*(1-VLOOKUP(AQ$4,'[1]INTERNAL PARAMETERS-1'!$B$5:$J$44,4, FALSE))</f>
        <v>3.504900711169157</v>
      </c>
      <c r="CF172" s="44">
        <f>$F172*'[1]INTERNAL PARAMETERS-2'!AQ172*(1-VLOOKUP(AR$4,'[1]INTERNAL PARAMETERS-1'!$B$5:$J$44,4, FALSE))</f>
        <v>0.22611385337901463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543.9352321154679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'S Opt'!X173</f>
        <v>523.42101175447726</v>
      </c>
      <c r="G173" s="45">
        <f>$F173*'[1]INTERNAL PARAMETERS-2'!F173*VLOOKUP(G$4,'[1]INTERNAL PARAMETERS-1'!$B$5:$J$44,4, FALSE)</f>
        <v>5.2870756397319756</v>
      </c>
      <c r="H173" s="44">
        <f>$F173*'[1]INTERNAL PARAMETERS-2'!G173*VLOOKUP(H$4,'[1]INTERNAL PARAMETERS-1'!$B$5:$J$44,4, FALSE)</f>
        <v>4.1541308597894089</v>
      </c>
      <c r="I173" s="44">
        <f>$F173*'[1]INTERNAL PARAMETERS-2'!H173*VLOOKUP(I$4,'[1]INTERNAL PARAMETERS-1'!$B$5:$J$44,4, FALSE)</f>
        <v>6.0711236758693596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0.37135412231450782</v>
      </c>
      <c r="N173" s="44">
        <f>$F173*'[1]INTERNAL PARAMETERS-2'!M173*VLOOKUP(N$4,'[1]INTERNAL PARAMETERS-1'!$B$5:$J$44,4, FALSE)</f>
        <v>0.97559133828387634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0.6294137666347589</v>
      </c>
      <c r="S173" s="44">
        <f>$F173*'[1]INTERNAL PARAMETERS-2'!R173*VLOOKUP(S$4,'[1]INTERNAL PARAMETERS-1'!$B$5:$J$44,4, FALSE)</f>
        <v>2.0294393520351646</v>
      </c>
      <c r="T173" s="44">
        <f>$F173*'[1]INTERNAL PARAMETERS-2'!S173*VLOOKUP(T$4,'[1]INTERNAL PARAMETERS-1'!$B$5:$J$44,4, FALSE)</f>
        <v>0.13847102865964697</v>
      </c>
      <c r="U173" s="44">
        <f>$F173*'[1]INTERNAL PARAMETERS-2'!T173*VLOOKUP(U$4,'[1]INTERNAL PARAMETERS-1'!$B$5:$J$44,4, FALSE)</f>
        <v>0.35247170931546501</v>
      </c>
      <c r="V173" s="44">
        <f>$F173*'[1]INTERNAL PARAMETERS-2'!U173*VLOOKUP(V$4,'[1]INTERNAL PARAMETERS-1'!$B$5:$J$44,4, FALSE)</f>
        <v>1.6805347569148061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0.12588275332695179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0.50353101330780714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115.35134984151783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7.0557283239756474</v>
      </c>
      <c r="BB173" s="44">
        <f>$F173*'[1]INTERNAL PARAMETERS-2'!M173*(1-VLOOKUP(N$4,'[1]INTERNAL PARAMETERS-1'!$B$5:$J$44,4, FALSE))</f>
        <v>18.536235427393649</v>
      </c>
      <c r="BC173" s="44">
        <f>$F173*'[1]INTERNAL PARAMETERS-2'!N173*(1-VLOOKUP(O$4,'[1]INTERNAL PARAMETERS-1'!$B$5:$J$44,4, FALSE))</f>
        <v>22.155364585543513</v>
      </c>
      <c r="BD173" s="44">
        <f>$F173*'[1]INTERNAL PARAMETERS-2'!O173*(1-VLOOKUP(P$4,'[1]INTERNAL PARAMETERS-1'!$B$5:$J$44,4, FALSE))</f>
        <v>20.141240532312285</v>
      </c>
      <c r="BE173" s="44">
        <f>$F173*'[1]INTERNAL PARAMETERS-2'!P173*(1-VLOOKUP(Q$4,'[1]INTERNAL PARAMETERS-1'!$B$5:$J$44,4, FALSE))</f>
        <v>20.644771545620092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38.559347688668119</v>
      </c>
      <c r="BH173" s="44">
        <f>$F173*'[1]INTERNAL PARAMETERS-2'!S173*(1-VLOOKUP(T$4,'[1]INTERNAL PARAMETERS-1'!$B$5:$J$44,4, FALSE))</f>
        <v>1.2462392579368227</v>
      </c>
      <c r="BI173" s="44">
        <f>$F173*'[1]INTERNAL PARAMETERS-2'!T173*(1-VLOOKUP(U$4,'[1]INTERNAL PARAMETERS-1'!$B$5:$J$44,4, FALSE))</f>
        <v>1.40988683726186</v>
      </c>
      <c r="BJ173" s="44">
        <f>$F173*'[1]INTERNAL PARAMETERS-2'!U173*(1-VLOOKUP(V$4,'[1]INTERNAL PARAMETERS-1'!$B$5:$J$44,4, FALSE))</f>
        <v>9.523030289183902</v>
      </c>
      <c r="BK173" s="44">
        <f>$F173*'[1]INTERNAL PARAMETERS-2'!V173*(1-VLOOKUP(W$4,'[1]INTERNAL PARAMETERS-1'!$B$5:$J$44,4, FALSE))</f>
        <v>14.0988683726186</v>
      </c>
      <c r="BL173" s="44">
        <f>$F173*'[1]INTERNAL PARAMETERS-2'!W173*(1-VLOOKUP(X$4,'[1]INTERNAL PARAMETERS-1'!$B$5:$J$44,4, FALSE))</f>
        <v>25.680134020799336</v>
      </c>
      <c r="BM173" s="44">
        <f>$F173*'[1]INTERNAL PARAMETERS-2'!X173*(1-VLOOKUP(Y$4,'[1]INTERNAL PARAMETERS-1'!$B$5:$J$44,4, FALSE))</f>
        <v>8.9376754862135765</v>
      </c>
      <c r="BN173" s="44">
        <f>$F173*'[1]INTERNAL PARAMETERS-2'!Y173*(1-VLOOKUP(Z$4,'[1]INTERNAL PARAMETERS-1'!$B$5:$J$44,4, FALSE))</f>
        <v>24.5471368987556</v>
      </c>
      <c r="BO173" s="44">
        <f>$F173*'[1]INTERNAL PARAMETERS-2'!Z173*(1-VLOOKUP(AA$4,'[1]INTERNAL PARAMETERS-1'!$B$5:$J$44,4, FALSE))</f>
        <v>25.428316172044259</v>
      </c>
      <c r="BP173" s="44">
        <f>$F173*'[1]INTERNAL PARAMETERS-2'!AA173*(1-VLOOKUP(AB$4,'[1]INTERNAL PARAMETERS-1'!$B$5:$J$44,4, FALSE))</f>
        <v>8.5600272262327213</v>
      </c>
      <c r="BQ173" s="44">
        <f>$F173*'[1]INTERNAL PARAMETERS-2'!AB173*(1-VLOOKUP(AC$4,'[1]INTERNAL PARAMETERS-1'!$B$5:$J$44,4, FALSE))</f>
        <v>81.949777100047967</v>
      </c>
      <c r="BR173" s="44">
        <f>$F173*'[1]INTERNAL PARAMETERS-2'!AC173*(1-VLOOKUP(AD$4,'[1]INTERNAL PARAMETERS-1'!$B$5:$J$44,4, FALSE))</f>
        <v>6.0423721596936861</v>
      </c>
      <c r="BS173" s="44">
        <f>$F173*'[1]INTERNAL PARAMETERS-2'!AD173*(1-VLOOKUP(AE$4,'[1]INTERNAL PARAMETERS-1'!$B$5:$J$44,4, FALSE))</f>
        <v>2.1400068065581803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2.6435378198659878</v>
      </c>
      <c r="CA173" s="44">
        <f>$F173*'[1]INTERNAL PARAMETERS-2'!AL173*(1-VLOOKUP(AM$4,'[1]INTERNAL PARAMETERS-1'!$B$5:$J$44,4, FALSE))</f>
        <v>2.6435378198659878</v>
      </c>
      <c r="CB173" s="44">
        <f>$F173*'[1]INTERNAL PARAMETERS-2'!AM173*(1-VLOOKUP(AN$4,'[1]INTERNAL PARAMETERS-1'!$B$5:$J$44,4, FALSE))</f>
        <v>3.7764825998085536</v>
      </c>
      <c r="CC173" s="44">
        <f>$F173*'[1]INTERNAL PARAMETERS-2'!AN173*(1-VLOOKUP(AO$4,'[1]INTERNAL PARAMETERS-1'!$B$5:$J$44,4, FALSE))</f>
        <v>13.595337359310793</v>
      </c>
      <c r="CD173" s="44">
        <f>$F173*'[1]INTERNAL PARAMETERS-2'!AO173*(1-VLOOKUP(AP$4,'[1]INTERNAL PARAMETERS-1'!$B$5:$J$44,4, FALSE))</f>
        <v>22.784778352178272</v>
      </c>
      <c r="CE173" s="44">
        <f>$F173*'[1]INTERNAL PARAMETERS-2'!AP173*(1-VLOOKUP(AQ$4,'[1]INTERNAL PARAMETERS-1'!$B$5:$J$44,4, FALSE))</f>
        <v>3.0211860798468431</v>
      </c>
      <c r="CF173" s="44">
        <f>$F173*'[1]INTERNAL PARAMETERS-2'!AQ173*(1-VLOOKUP(AR$4,'[1]INTERNAL PARAMETERS-1'!$B$5:$J$44,4, FALSE))</f>
        <v>0.50353101330780714</v>
      </c>
      <c r="CG173" s="44">
        <f>$F173*'[1]INTERNAL PARAMETERS-2'!AR173*(1-VLOOKUP(AS$4,'[1]INTERNAL PARAMETERS-1'!$B$5:$J$44,4, FALSE))</f>
        <v>0.12588275332695179</v>
      </c>
      <c r="CH173" s="43">
        <f>$F173*'[1]INTERNAL PARAMETERS-2'!AS173*(1-VLOOKUP(AT$4,'[1]INTERNAL PARAMETERS-1'!$B$5:$J$44,4, FALSE))</f>
        <v>0</v>
      </c>
      <c r="CI173" s="42">
        <f t="shared" si="2"/>
        <v>523.42080238607264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'S Opt'!X174</f>
        <v>507.89628109659481</v>
      </c>
      <c r="G174" s="45">
        <f>$F174*'[1]INTERNAL PARAMETERS-2'!F174*VLOOKUP(G$4,'[1]INTERNAL PARAMETERS-1'!$B$5:$J$44,4, FALSE)</f>
        <v>4.6730521031135499</v>
      </c>
      <c r="H174" s="44">
        <f>$F174*'[1]INTERNAL PARAMETERS-2'!G174*VLOOKUP(H$4,'[1]INTERNAL PARAMETERS-1'!$B$5:$J$44,4, FALSE)</f>
        <v>2.8038414197937516</v>
      </c>
      <c r="I174" s="44">
        <f>$F174*'[1]INTERNAL PARAMETERS-2'!H174*VLOOKUP(I$4,'[1]INTERNAL PARAMETERS-1'!$B$5:$J$44,4, FALSE)</f>
        <v>5.2771896505151386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0.32043938218805817</v>
      </c>
      <c r="N174" s="44">
        <f>$F174*'[1]INTERNAL PARAMETERS-2'!M174*VLOOKUP(N$4,'[1]INTERNAL PARAMETERS-1'!$B$5:$J$44,4, FALSE)</f>
        <v>0.74769189177213558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0.40052700727277463</v>
      </c>
      <c r="S174" s="44">
        <f>$F174*'[1]INTERNAL PARAMETERS-2'!R174*VLOOKUP(S$4,'[1]INTERNAL PARAMETERS-1'!$B$5:$J$44,4, FALSE)</f>
        <v>2.2664846149121489</v>
      </c>
      <c r="T174" s="44">
        <f>$F174*'[1]INTERNAL PARAMETERS-2'!S174*VLOOKUP(T$4,'[1]INTERNAL PARAMETERS-1'!$B$5:$J$44,4, FALSE)</f>
        <v>0.20027366156200929</v>
      </c>
      <c r="U174" s="44">
        <f>$F174*'[1]INTERNAL PARAMETERS-2'!T174*VLOOKUP(U$4,'[1]INTERNAL PARAMETERS-1'!$B$5:$J$44,4, FALSE)</f>
        <v>0.32044192166946361</v>
      </c>
      <c r="V174" s="44">
        <f>$F174*'[1]INTERNAL PARAMETERS-2'!U174*VLOOKUP(V$4,'[1]INTERNAL PARAMETERS-1'!$B$5:$J$44,4, FALSE)</f>
        <v>1.5421178598493743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0.13352593230029478</v>
      </c>
      <c r="AH174" s="44">
        <f>$F174*'[1]INTERNAL PARAMETERS-2'!AG174*VLOOKUP(AH$4,'[1]INTERNAL PARAMETERS-1'!$B$5:$J$44,4, FALSE)</f>
        <v>0.13352593230029478</v>
      </c>
      <c r="AI174" s="44">
        <f>$F174*'[1]INTERNAL PARAMETERS-2'!AH174*VLOOKUP(AI$4,'[1]INTERNAL PARAMETERS-1'!$B$5:$J$44,4, FALSE)</f>
        <v>0.53405293957306943</v>
      </c>
      <c r="AJ174" s="44">
        <f>$F174*'[1]INTERNAL PARAMETERS-2'!AI174*VLOOKUP(AJ$4,'[1]INTERNAL PARAMETERS-1'!$B$5:$J$44,4, FALSE)</f>
        <v>0.26705186460058955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100.26660335978762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6.0883482615731044</v>
      </c>
      <c r="BB174" s="44">
        <f>$F174*'[1]INTERNAL PARAMETERS-2'!M174*(1-VLOOKUP(N$4,'[1]INTERNAL PARAMETERS-1'!$B$5:$J$44,4, FALSE))</f>
        <v>14.206145943670574</v>
      </c>
      <c r="BC174" s="44">
        <f>$F174*'[1]INTERNAL PARAMETERS-2'!N174*(1-VLOOKUP(O$4,'[1]INTERNAL PARAMETERS-1'!$B$5:$J$44,4, FALSE))</f>
        <v>26.970308318791378</v>
      </c>
      <c r="BD174" s="44">
        <f>$F174*'[1]INTERNAL PARAMETERS-2'!O174*(1-VLOOKUP(P$4,'[1]INTERNAL PARAMETERS-1'!$B$5:$J$44,4, FALSE))</f>
        <v>17.891205187536759</v>
      </c>
      <c r="BE174" s="44">
        <f>$F174*'[1]INTERNAL PARAMETERS-2'!P174*(1-VLOOKUP(Q$4,'[1]INTERNAL PARAMETERS-1'!$B$5:$J$44,4, FALSE))</f>
        <v>17.757679255236464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43.063207683330823</v>
      </c>
      <c r="BH174" s="44">
        <f>$F174*'[1]INTERNAL PARAMETERS-2'!S174*(1-VLOOKUP(T$4,'[1]INTERNAL PARAMETERS-1'!$B$5:$J$44,4, FALSE))</f>
        <v>1.8024629540580834</v>
      </c>
      <c r="BI174" s="44">
        <f>$F174*'[1]INTERNAL PARAMETERS-2'!T174*(1-VLOOKUP(U$4,'[1]INTERNAL PARAMETERS-1'!$B$5:$J$44,4, FALSE))</f>
        <v>1.2817676866778545</v>
      </c>
      <c r="BJ174" s="44">
        <f>$F174*'[1]INTERNAL PARAMETERS-2'!U174*(1-VLOOKUP(V$4,'[1]INTERNAL PARAMETERS-1'!$B$5:$J$44,4, FALSE))</f>
        <v>8.7386678724797875</v>
      </c>
      <c r="BK174" s="44">
        <f>$F174*'[1]INTERNAL PARAMETERS-2'!V174*(1-VLOOKUP(W$4,'[1]INTERNAL PARAMETERS-1'!$B$5:$J$44,4, FALSE))</f>
        <v>12.016470483348666</v>
      </c>
      <c r="BL174" s="44">
        <f>$F174*'[1]INTERNAL PARAMETERS-2'!W174*(1-VLOOKUP(X$4,'[1]INTERNAL PARAMETERS-1'!$B$5:$J$44,4, FALSE))</f>
        <v>26.703256454190786</v>
      </c>
      <c r="BM174" s="44">
        <f>$F174*'[1]INTERNAL PARAMETERS-2'!X174*(1-VLOOKUP(Y$4,'[1]INTERNAL PARAMETERS-1'!$B$5:$J$44,4, FALSE))</f>
        <v>10.013733867728574</v>
      </c>
      <c r="BN174" s="44">
        <f>$F174*'[1]INTERNAL PARAMETERS-2'!Y174*(1-VLOOKUP(Z$4,'[1]INTERNAL PARAMETERS-1'!$B$5:$J$44,4, FALSE))</f>
        <v>25.101097635471579</v>
      </c>
      <c r="BO174" s="44">
        <f>$F174*'[1]INTERNAL PARAMETERS-2'!Z174*(1-VLOOKUP(AA$4,'[1]INTERNAL PARAMETERS-1'!$B$5:$J$44,4, FALSE))</f>
        <v>28.305466062538105</v>
      </c>
      <c r="BP174" s="44">
        <f>$F174*'[1]INTERNAL PARAMETERS-2'!AA174*(1-VLOOKUP(AB$4,'[1]INTERNAL PARAMETERS-1'!$B$5:$J$44,4, FALSE))</f>
        <v>8.144523184408774</v>
      </c>
      <c r="BQ174" s="44">
        <f>$F174*'[1]INTERNAL PARAMETERS-2'!AB174*(1-VLOOKUP(AC$4,'[1]INTERNAL PARAMETERS-1'!$B$5:$J$44,4, FALSE))</f>
        <v>83.314239368895102</v>
      </c>
      <c r="BR174" s="44">
        <f>$F174*'[1]INTERNAL PARAMETERS-2'!AC174*(1-VLOOKUP(AD$4,'[1]INTERNAL PARAMETERS-1'!$B$5:$J$44,4, FALSE))</f>
        <v>6.8093146510339366</v>
      </c>
      <c r="BS174" s="44">
        <f>$F174*'[1]INTERNAL PARAMETERS-2'!AD174*(1-VLOOKUP(AE$4,'[1]INTERNAL PARAMETERS-1'!$B$5:$J$44,4, FALSE))</f>
        <v>1.4686836760470232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1.0681058791461389</v>
      </c>
      <c r="CA174" s="44">
        <f>$F174*'[1]INTERNAL PARAMETERS-2'!AL174*(1-VLOOKUP(AM$4,'[1]INTERNAL PARAMETERS-1'!$B$5:$J$44,4, FALSE))</f>
        <v>4.0054732312401855</v>
      </c>
      <c r="CB174" s="44">
        <f>$F174*'[1]INTERNAL PARAMETERS-2'!AM174*(1-VLOOKUP(AN$4,'[1]INTERNAL PARAMETERS-1'!$B$5:$J$44,4, FALSE))</f>
        <v>3.0708932843943413</v>
      </c>
      <c r="CC174" s="44">
        <f>$F174*'[1]INTERNAL PARAMETERS-2'!AN174*(1-VLOOKUP(AO$4,'[1]INTERNAL PARAMETERS-1'!$B$5:$J$44,4, FALSE))</f>
        <v>12.416997490621441</v>
      </c>
      <c r="CD174" s="44">
        <f>$F174*'[1]INTERNAL PARAMETERS-2'!AO174*(1-VLOOKUP(AP$4,'[1]INTERNAL PARAMETERS-1'!$B$5:$J$44,4, FALSE))</f>
        <v>23.09831023022338</v>
      </c>
      <c r="CE174" s="44">
        <f>$F174*'[1]INTERNAL PARAMETERS-2'!AP174*(1-VLOOKUP(AQ$4,'[1]INTERNAL PARAMETERS-1'!$B$5:$J$44,4, FALSE))</f>
        <v>3.8719980885680005</v>
      </c>
      <c r="CF174" s="44">
        <f>$F174*'[1]INTERNAL PARAMETERS-2'!AQ174*(1-VLOOKUP(AR$4,'[1]INTERNAL PARAMETERS-1'!$B$5:$J$44,4, FALSE))</f>
        <v>0.66757887187336429</v>
      </c>
      <c r="CG174" s="44">
        <f>$F174*'[1]INTERNAL PARAMETERS-2'!AR174*(1-VLOOKUP(AS$4,'[1]INTERNAL PARAMETERS-1'!$B$5:$J$44,4, FALSE))</f>
        <v>0.13352593230029478</v>
      </c>
      <c r="CH174" s="43">
        <f>$F174*'[1]INTERNAL PARAMETERS-2'!AS174*(1-VLOOKUP(AT$4,'[1]INTERNAL PARAMETERS-1'!$B$5:$J$44,4, FALSE))</f>
        <v>0</v>
      </c>
      <c r="CI174" s="42">
        <f t="shared" si="2"/>
        <v>507.89628109659486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'S Opt'!X175</f>
        <v>433.76869191316939</v>
      </c>
      <c r="G175" s="45">
        <f>$F175*'[1]INTERNAL PARAMETERS-2'!F175*VLOOKUP(G$4,'[1]INTERNAL PARAMETERS-1'!$B$5:$J$44,4, FALSE)</f>
        <v>2.5502128934959054</v>
      </c>
      <c r="H175" s="44">
        <f>$F175*'[1]INTERNAL PARAMETERS-2'!G175*VLOOKUP(H$4,'[1]INTERNAL PARAMETERS-1'!$B$5:$J$44,4, FALSE)</f>
        <v>2.4343098990167067</v>
      </c>
      <c r="I175" s="44">
        <f>$F175*'[1]INTERNAL PARAMETERS-2'!H175*VLOOKUP(I$4,'[1]INTERNAL PARAMETERS-1'!$B$5:$J$44,4, FALSE)</f>
        <v>4.4543772037867155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0.11590299447919886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0.48685981095988179</v>
      </c>
      <c r="N175" s="44">
        <f>$F175*'[1]INTERNAL PARAMETERS-2'!M175*VLOOKUP(N$4,'[1]INTERNAL PARAMETERS-1'!$B$5:$J$44,4, FALSE)</f>
        <v>0.67812577797207474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0.11590299447919886</v>
      </c>
      <c r="S175" s="44">
        <f>$F175*'[1]INTERNAL PARAMETERS-2'!R175*VLOOKUP(S$4,'[1]INTERNAL PARAMETERS-1'!$B$5:$J$44,4, FALSE)</f>
        <v>1.7994503792195111</v>
      </c>
      <c r="T175" s="44">
        <f>$F175*'[1]INTERNAL PARAMETERS-2'!S175*VLOOKUP(T$4,'[1]INTERNAL PARAMETERS-1'!$B$5:$J$44,4, FALSE)</f>
        <v>0.13910094412271518</v>
      </c>
      <c r="U175" s="44">
        <f>$F175*'[1]INTERNAL PARAMETERS-2'!T175*VLOOKUP(U$4,'[1]INTERNAL PARAMETERS-1'!$B$5:$J$44,4, FALSE)</f>
        <v>0.2318406904537508</v>
      </c>
      <c r="V175" s="44">
        <f>$F175*'[1]INTERNAL PARAMETERS-2'!U175*VLOOKUP(V$4,'[1]INTERNAL PARAMETERS-1'!$B$5:$J$44,4, FALSE)</f>
        <v>1.2866989150393322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0.11590299447919886</v>
      </c>
      <c r="AI175" s="44">
        <f>$F175*'[1]INTERNAL PARAMETERS-2'!AH175*VLOOKUP(AI$4,'[1]INTERNAL PARAMETERS-1'!$B$5:$J$44,4, FALSE)</f>
        <v>0.11590299447919886</v>
      </c>
      <c r="AJ175" s="44">
        <f>$F175*'[1]INTERNAL PARAMETERS-2'!AI175*VLOOKUP(AJ$4,'[1]INTERNAL PARAMETERS-1'!$B$5:$J$44,4, FALSE)</f>
        <v>0.34775236030678791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84.63316687194758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9.2503364082377537</v>
      </c>
      <c r="BB175" s="44">
        <f>$F175*'[1]INTERNAL PARAMETERS-2'!M175*(1-VLOOKUP(N$4,'[1]INTERNAL PARAMETERS-1'!$B$5:$J$44,4, FALSE))</f>
        <v>12.884389781469418</v>
      </c>
      <c r="BC175" s="44">
        <f>$F175*'[1]INTERNAL PARAMETERS-2'!N175*(1-VLOOKUP(O$4,'[1]INTERNAL PARAMETERS-1'!$B$5:$J$44,4, FALSE))</f>
        <v>25.038473580173068</v>
      </c>
      <c r="BD175" s="44">
        <f>$F175*'[1]INTERNAL PARAMETERS-2'!O175*(1-VLOOKUP(P$4,'[1]INTERNAL PARAMETERS-1'!$B$5:$J$44,4, FALSE))</f>
        <v>11.012302665945588</v>
      </c>
      <c r="BE175" s="44">
        <f>$F175*'[1]INTERNAL PARAMETERS-2'!P175*(1-VLOOKUP(Q$4,'[1]INTERNAL PARAMETERS-1'!$B$5:$J$44,4, FALSE))</f>
        <v>14.489869645882658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34.189557205170708</v>
      </c>
      <c r="BH175" s="44">
        <f>$F175*'[1]INTERNAL PARAMETERS-2'!S175*(1-VLOOKUP(T$4,'[1]INTERNAL PARAMETERS-1'!$B$5:$J$44,4, FALSE))</f>
        <v>1.2519084971044365</v>
      </c>
      <c r="BI175" s="44">
        <f>$F175*'[1]INTERNAL PARAMETERS-2'!T175*(1-VLOOKUP(U$4,'[1]INTERNAL PARAMETERS-1'!$B$5:$J$44,4, FALSE))</f>
        <v>0.92736276181500321</v>
      </c>
      <c r="BJ175" s="44">
        <f>$F175*'[1]INTERNAL PARAMETERS-2'!U175*(1-VLOOKUP(V$4,'[1]INTERNAL PARAMETERS-1'!$B$5:$J$44,4, FALSE))</f>
        <v>7.2912938518895487</v>
      </c>
      <c r="BK175" s="44">
        <f>$F175*'[1]INTERNAL PARAMETERS-2'!V175*(1-VLOOKUP(W$4,'[1]INTERNAL PARAMETERS-1'!$B$5:$J$44,4, FALSE))</f>
        <v>10.6645503056388</v>
      </c>
      <c r="BL175" s="44">
        <f>$F175*'[1]INTERNAL PARAMETERS-2'!W175*(1-VLOOKUP(X$4,'[1]INTERNAL PARAMETERS-1'!$B$5:$J$44,4, FALSE))</f>
        <v>22.488260686677162</v>
      </c>
      <c r="BM175" s="44">
        <f>$F175*'[1]INTERNAL PARAMETERS-2'!X175*(1-VLOOKUP(Y$4,'[1]INTERNAL PARAMETERS-1'!$B$5:$J$44,4, FALSE))</f>
        <v>10.54860393429041</v>
      </c>
      <c r="BN175" s="44">
        <f>$F175*'[1]INTERNAL PARAMETERS-2'!Y175*(1-VLOOKUP(Z$4,'[1]INTERNAL PARAMETERS-1'!$B$5:$J$44,4, FALSE))</f>
        <v>22.488260686677162</v>
      </c>
      <c r="BO175" s="44">
        <f>$F175*'[1]INTERNAL PARAMETERS-2'!Z175*(1-VLOOKUP(AA$4,'[1]INTERNAL PARAMETERS-1'!$B$5:$J$44,4, FALSE))</f>
        <v>26.893181753055398</v>
      </c>
      <c r="BP175" s="44">
        <f>$F175*'[1]INTERNAL PARAMETERS-2'!AA175*(1-VLOOKUP(AB$4,'[1]INTERNAL PARAMETERS-1'!$B$5:$J$44,4, FALSE))</f>
        <v>6.8392309653949415</v>
      </c>
      <c r="BQ175" s="44">
        <f>$F175*'[1]INTERNAL PARAMETERS-2'!AB175*(1-VLOOKUP(AC$4,'[1]INTERNAL PARAMETERS-1'!$B$5:$J$44,4, FALSE))</f>
        <v>74.419959396774814</v>
      </c>
      <c r="BR175" s="44">
        <f>$F175*'[1]INTERNAL PARAMETERS-2'!AC175*(1-VLOOKUP(AD$4,'[1]INTERNAL PARAMETERS-1'!$B$5:$J$44,4, FALSE))</f>
        <v>7.6506386804877167</v>
      </c>
      <c r="BS175" s="44">
        <f>$F175*'[1]INTERNAL PARAMETERS-2'!AD175*(1-VLOOKUP(AE$4,'[1]INTERNAL PARAMETERS-1'!$B$5:$J$44,4, FALSE))</f>
        <v>1.2751064467479527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0.92735408644116479</v>
      </c>
      <c r="CA175" s="44">
        <f>$F175*'[1]INTERNAL PARAMETERS-2'!AL175*(1-VLOOKUP(AM$4,'[1]INTERNAL PARAMETERS-1'!$B$5:$J$44,4, FALSE))</f>
        <v>3.5934699744162693</v>
      </c>
      <c r="CB175" s="44">
        <f>$F175*'[1]INTERNAL PARAMETERS-2'!AM175*(1-VLOOKUP(AN$4,'[1]INTERNAL PARAMETERS-1'!$B$5:$J$44,4, FALSE))</f>
        <v>2.4343098990167067</v>
      </c>
      <c r="CC175" s="44">
        <f>$F175*'[1]INTERNAL PARAMETERS-2'!AN175*(1-VLOOKUP(AO$4,'[1]INTERNAL PARAMETERS-1'!$B$5:$J$44,4, FALSE))</f>
        <v>8.4620897724496817</v>
      </c>
      <c r="CD175" s="44">
        <f>$F175*'[1]INTERNAL PARAMETERS-2'!AO175*(1-VLOOKUP(AP$4,'[1]INTERNAL PARAMETERS-1'!$B$5:$J$44,4, FALSE))</f>
        <v>16.460480813244185</v>
      </c>
      <c r="CE175" s="44">
        <f>$F175*'[1]INTERNAL PARAMETERS-2'!AP175*(1-VLOOKUP(AQ$4,'[1]INTERNAL PARAMETERS-1'!$B$5:$J$44,4, FALSE))</f>
        <v>2.4343098990167067</v>
      </c>
      <c r="CF175" s="44">
        <f>$F175*'[1]INTERNAL PARAMETERS-2'!AQ175*(1-VLOOKUP(AR$4,'[1]INTERNAL PARAMETERS-1'!$B$5:$J$44,4, FALSE))</f>
        <v>0.34775236030678791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433.76856178256179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'S Opt'!X176</f>
        <v>331.87681902169163</v>
      </c>
      <c r="G176" s="45">
        <f>$F176*'[1]INTERNAL PARAMETERS-2'!F176*VLOOKUP(G$4,'[1]INTERNAL PARAMETERS-1'!$B$5:$J$44,4, FALSE)</f>
        <v>1.3975664725822456</v>
      </c>
      <c r="H176" s="44">
        <f>$F176*'[1]INTERNAL PARAMETERS-2'!G176*VLOOKUP(H$4,'[1]INTERNAL PARAMETERS-1'!$B$5:$J$44,4, FALSE)</f>
        <v>1.6770731295623145</v>
      </c>
      <c r="I176" s="44">
        <f>$F176*'[1]INTERNAL PARAMETERS-2'!H176*VLOOKUP(I$4,'[1]INTERNAL PARAMETERS-1'!$B$5:$J$44,4, FALSE)</f>
        <v>3.3131445375185944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0.34473372699059196</v>
      </c>
      <c r="N176" s="44">
        <f>$F176*'[1]INTERNAL PARAMETERS-2'!M176*VLOOKUP(N$4,'[1]INTERNAL PARAMETERS-1'!$B$5:$J$44,4, FALSE)</f>
        <v>0.39597882661573136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0.37269766776135971</v>
      </c>
      <c r="S176" s="44">
        <f>$F176*'[1]INTERNAL PARAMETERS-2'!R176*VLOOKUP(S$4,'[1]INTERNAL PARAMETERS-1'!$B$5:$J$44,4, FALSE)</f>
        <v>1.3407707331589687</v>
      </c>
      <c r="T176" s="44">
        <f>$F176*'[1]INTERNAL PARAMETERS-2'!S176*VLOOKUP(T$4,'[1]INTERNAL PARAMETERS-1'!$B$5:$J$44,4, FALSE)</f>
        <v>6.5220432474142831E-2</v>
      </c>
      <c r="U176" s="44">
        <f>$F176*'[1]INTERNAL PARAMETERS-2'!T176*VLOOKUP(U$4,'[1]INTERNAL PARAMETERS-1'!$B$5:$J$44,4, FALSE)</f>
        <v>0.14907242956816344</v>
      </c>
      <c r="V176" s="44">
        <f>$F176*'[1]INTERNAL PARAMETERS-2'!U176*VLOOKUP(V$4,'[1]INTERNAL PARAMETERS-1'!$B$5:$J$44,4, FALSE)</f>
        <v>1.0761321576710714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9.3157823099388845E-2</v>
      </c>
      <c r="AJ176" s="44">
        <f>$F176*'[1]INTERNAL PARAMETERS-2'!AI176*VLOOKUP(AJ$4,'[1]INTERNAL PARAMETERS-1'!$B$5:$J$44,4, FALSE)</f>
        <v>0.46585549086074851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62.949746212853285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6.5499408128212471</v>
      </c>
      <c r="BB176" s="44">
        <f>$F176*'[1]INTERNAL PARAMETERS-2'!M176*(1-VLOOKUP(N$4,'[1]INTERNAL PARAMETERS-1'!$B$5:$J$44,4, FALSE))</f>
        <v>7.5235977056988954</v>
      </c>
      <c r="BC176" s="44">
        <f>$F176*'[1]INTERNAL PARAMETERS-2'!N176*(1-VLOOKUP(O$4,'[1]INTERNAL PARAMETERS-1'!$B$5:$J$44,4, FALSE))</f>
        <v>18.354779352813679</v>
      </c>
      <c r="BD176" s="44">
        <f>$F176*'[1]INTERNAL PARAMETERS-2'!O176*(1-VLOOKUP(P$4,'[1]INTERNAL PARAMETERS-1'!$B$5:$J$44,4, FALSE))</f>
        <v>9.5966496618769419</v>
      </c>
      <c r="BE176" s="44">
        <f>$F176*'[1]INTERNAL PARAMETERS-2'!P176*(1-VLOOKUP(Q$4,'[1]INTERNAL PARAMETERS-1'!$B$5:$J$44,4, FALSE))</f>
        <v>15.839153064629254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25.474643930020402</v>
      </c>
      <c r="BH176" s="44">
        <f>$F176*'[1]INTERNAL PARAMETERS-2'!S176*(1-VLOOKUP(T$4,'[1]INTERNAL PARAMETERS-1'!$B$5:$J$44,4, FALSE))</f>
        <v>0.58698389226728553</v>
      </c>
      <c r="BI176" s="44">
        <f>$F176*'[1]INTERNAL PARAMETERS-2'!T176*(1-VLOOKUP(U$4,'[1]INTERNAL PARAMETERS-1'!$B$5:$J$44,4, FALSE))</f>
        <v>0.59628971827265376</v>
      </c>
      <c r="BJ176" s="44">
        <f>$F176*'[1]INTERNAL PARAMETERS-2'!U176*(1-VLOOKUP(V$4,'[1]INTERNAL PARAMETERS-1'!$B$5:$J$44,4, FALSE))</f>
        <v>6.0980822268027381</v>
      </c>
      <c r="BK176" s="44">
        <f>$F176*'[1]INTERNAL PARAMETERS-2'!V176*(1-VLOOKUP(W$4,'[1]INTERNAL PARAMETERS-1'!$B$5:$J$44,4, FALSE))</f>
        <v>7.7332276984339474</v>
      </c>
      <c r="BL176" s="44">
        <f>$F176*'[1]INTERNAL PARAMETERS-2'!W176*(1-VLOOKUP(X$4,'[1]INTERNAL PARAMETERS-1'!$B$5:$J$44,4, FALSE))</f>
        <v>15.932310887728644</v>
      </c>
      <c r="BM176" s="44">
        <f>$F176*'[1]INTERNAL PARAMETERS-2'!X176*(1-VLOOKUP(Y$4,'[1]INTERNAL PARAMETERS-1'!$B$5:$J$44,4, FALSE))</f>
        <v>9.5034918387775527</v>
      </c>
      <c r="BN176" s="44">
        <f>$F176*'[1]INTERNAL PARAMETERS-2'!Y176*(1-VLOOKUP(Z$4,'[1]INTERNAL PARAMETERS-1'!$B$5:$J$44,4, FALSE))</f>
        <v>17.14356171411211</v>
      </c>
      <c r="BO176" s="44">
        <f>$F176*'[1]INTERNAL PARAMETERS-2'!Z176*(1-VLOOKUP(AA$4,'[1]INTERNAL PARAMETERS-1'!$B$5:$J$44,4, FALSE))</f>
        <v>19.938694659276603</v>
      </c>
      <c r="BP176" s="44">
        <f>$F176*'[1]INTERNAL PARAMETERS-2'!AA176*(1-VLOOKUP(AB$4,'[1]INTERNAL PARAMETERS-1'!$B$5:$J$44,4, FALSE))</f>
        <v>5.1244435871501359</v>
      </c>
      <c r="BQ176" s="44">
        <f>$F176*'[1]INTERNAL PARAMETERS-2'!AB176*(1-VLOOKUP(AC$4,'[1]INTERNAL PARAMETERS-1'!$B$5:$J$44,4, FALSE))</f>
        <v>57.766313180506138</v>
      </c>
      <c r="BR176" s="44">
        <f>$F176*'[1]INTERNAL PARAMETERS-2'!AC176*(1-VLOOKUP(AD$4,'[1]INTERNAL PARAMETERS-1'!$B$5:$J$44,4, FALSE))</f>
        <v>5.2176014102495252</v>
      </c>
      <c r="BS176" s="44">
        <f>$F176*'[1]INTERNAL PARAMETERS-2'!AD176*(1-VLOOKUP(AE$4,'[1]INTERNAL PARAMETERS-1'!$B$5:$J$44,4, FALSE))</f>
        <v>0.46585549086074851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1.0249019925027882</v>
      </c>
      <c r="CA176" s="44">
        <f>$F176*'[1]INTERNAL PARAMETERS-2'!AL176*(1-VLOOKUP(AM$4,'[1]INTERNAL PARAMETERS-1'!$B$5:$J$44,4, FALSE))</f>
        <v>3.0746727898264621</v>
      </c>
      <c r="CB176" s="44">
        <f>$F176*'[1]INTERNAL PARAMETERS-2'!AM176*(1-VLOOKUP(AN$4,'[1]INTERNAL PARAMETERS-1'!$B$5:$J$44,4, FALSE))</f>
        <v>2.1429286204230631</v>
      </c>
      <c r="CC176" s="44">
        <f>$F176*'[1]INTERNAL PARAMETERS-2'!AN176*(1-VLOOKUP(AO$4,'[1]INTERNAL PARAMETERS-1'!$B$5:$J$44,4, FALSE))</f>
        <v>7.2673722075731986</v>
      </c>
      <c r="CD176" s="44">
        <f>$F176*'[1]INTERNAL PARAMETERS-2'!AO176*(1-VLOOKUP(AP$4,'[1]INTERNAL PARAMETERS-1'!$B$5:$J$44,4, FALSE))</f>
        <v>11.832769293081295</v>
      </c>
      <c r="CE176" s="44">
        <f>$F176*'[1]INTERNAL PARAMETERS-2'!AP176*(1-VLOOKUP(AQ$4,'[1]INTERNAL PARAMETERS-1'!$B$5:$J$44,4, FALSE))</f>
        <v>2.3292774543037429</v>
      </c>
      <c r="CF176" s="44">
        <f>$F176*'[1]INTERNAL PARAMETERS-2'!AQ176*(1-VLOOKUP(AR$4,'[1]INTERNAL PARAMETERS-1'!$B$5:$J$44,4, FALSE))</f>
        <v>0.93171098172149702</v>
      </c>
      <c r="CG176" s="44">
        <f>$F176*'[1]INTERNAL PARAMETERS-2'!AR176*(1-VLOOKUP(AS$4,'[1]INTERNAL PARAMETERS-1'!$B$5:$J$44,4, FALSE))</f>
        <v>0.18634883388067985</v>
      </c>
      <c r="CH176" s="43">
        <f>$F176*'[1]INTERNAL PARAMETERS-2'!AS176*(1-VLOOKUP(AT$4,'[1]INTERNAL PARAMETERS-1'!$B$5:$J$44,4, FALSE))</f>
        <v>0</v>
      </c>
      <c r="CI176" s="42">
        <f t="shared" si="2"/>
        <v>331.87675264632787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'S Opt'!X177</f>
        <v>249.07222817613851</v>
      </c>
      <c r="G177" s="45">
        <f>$F177*'[1]INTERNAL PARAMETERS-2'!F177*VLOOKUP(G$4,'[1]INTERNAL PARAMETERS-1'!$B$5:$J$44,4, FALSE)</f>
        <v>0.91003520008715733</v>
      </c>
      <c r="H177" s="44">
        <f>$F177*'[1]INTERNAL PARAMETERS-2'!G177*VLOOKUP(H$4,'[1]INTERNAL PARAMETERS-1'!$B$5:$J$44,4, FALSE)</f>
        <v>0.84004590396966239</v>
      </c>
      <c r="I177" s="44">
        <f>$F177*'[1]INTERNAL PARAMETERS-2'!H177*VLOOKUP(I$4,'[1]INTERNAL PARAMETERS-1'!$B$5:$J$44,4, FALSE)</f>
        <v>2.4183842345321889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0.43052134640245543</v>
      </c>
      <c r="N177" s="44">
        <f>$F177*'[1]INTERNAL PARAMETERS-2'!M177*VLOOKUP(N$4,'[1]INTERNAL PARAMETERS-1'!$B$5:$J$44,4, FALSE)</f>
        <v>0.36751852628530118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7.0014203340312539E-2</v>
      </c>
      <c r="S177" s="44">
        <f>$F177*'[1]INTERNAL PARAMETERS-2'!R177*VLOOKUP(S$4,'[1]INTERNAL PARAMETERS-1'!$B$5:$J$44,4, FALSE)</f>
        <v>0.88227734561806759</v>
      </c>
      <c r="T177" s="44">
        <f>$F177*'[1]INTERNAL PARAMETERS-2'!S177*VLOOKUP(T$4,'[1]INTERNAL PARAMETERS-1'!$B$5:$J$44,4, FALSE)</f>
        <v>5.6003890505404746E-2</v>
      </c>
      <c r="U177" s="44">
        <f>$F177*'[1]INTERNAL PARAMETERS-2'!T177*VLOOKUP(U$4,'[1]INTERNAL PARAMETERS-1'!$B$5:$J$44,4, FALSE)</f>
        <v>7.0004240451185487E-2</v>
      </c>
      <c r="V177" s="44">
        <f>$F177*'[1]INTERNAL PARAMETERS-2'!U177*VLOOKUP(V$4,'[1]INTERNAL PARAMETERS-1'!$B$5:$J$44,4, FALSE)</f>
        <v>0.75603757748927347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7.0014203340312539E-2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7.0014203340312539E-2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45.949300456111587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8.1799055816466524</v>
      </c>
      <c r="BB177" s="44">
        <f>$F177*'[1]INTERNAL PARAMETERS-2'!M177*(1-VLOOKUP(N$4,'[1]INTERNAL PARAMETERS-1'!$B$5:$J$44,4, FALSE))</f>
        <v>6.9828519994207223</v>
      </c>
      <c r="BC177" s="44">
        <f>$F177*'[1]INTERNAL PARAMETERS-2'!N177*(1-VLOOKUP(O$4,'[1]INTERNAL PARAMETERS-1'!$B$5:$J$44,4, FALSE))</f>
        <v>17.50086085501383</v>
      </c>
      <c r="BD177" s="44">
        <f>$F177*'[1]INTERNAL PARAMETERS-2'!O177*(1-VLOOKUP(P$4,'[1]INTERNAL PARAMETERS-1'!$B$5:$J$44,4, FALSE))</f>
        <v>5.4602610149685793</v>
      </c>
      <c r="BE177" s="44">
        <f>$F177*'[1]INTERNAL PARAMETERS-2'!P177*(1-VLOOKUP(Q$4,'[1]INTERNAL PARAMETERS-1'!$B$5:$J$44,4, FALSE))</f>
        <v>9.3804586286784595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16.763269566743283</v>
      </c>
      <c r="BH177" s="44">
        <f>$F177*'[1]INTERNAL PARAMETERS-2'!S177*(1-VLOOKUP(T$4,'[1]INTERNAL PARAMETERS-1'!$B$5:$J$44,4, FALSE))</f>
        <v>0.50403501454864263</v>
      </c>
      <c r="BI177" s="44">
        <f>$F177*'[1]INTERNAL PARAMETERS-2'!T177*(1-VLOOKUP(U$4,'[1]INTERNAL PARAMETERS-1'!$B$5:$J$44,4, FALSE))</f>
        <v>0.28001696180474195</v>
      </c>
      <c r="BJ177" s="44">
        <f>$F177*'[1]INTERNAL PARAMETERS-2'!U177*(1-VLOOKUP(V$4,'[1]INTERNAL PARAMETERS-1'!$B$5:$J$44,4, FALSE))</f>
        <v>4.284212939105883</v>
      </c>
      <c r="BK177" s="44">
        <f>$F177*'[1]INTERNAL PARAMETERS-2'!V177*(1-VLOOKUP(W$4,'[1]INTERNAL PARAMETERS-1'!$B$5:$J$44,4, FALSE))</f>
        <v>5.8802964205648189</v>
      </c>
      <c r="BL177" s="44">
        <f>$F177*'[1]INTERNAL PARAMETERS-2'!W177*(1-VLOOKUP(X$4,'[1]INTERNAL PARAMETERS-1'!$B$5:$J$44,4, FALSE))</f>
        <v>11.970585636704939</v>
      </c>
      <c r="BM177" s="44">
        <f>$F177*'[1]INTERNAL PARAMETERS-2'!X177*(1-VLOOKUP(Y$4,'[1]INTERNAL PARAMETERS-1'!$B$5:$J$44,4, FALSE))</f>
        <v>8.2604057257931807</v>
      </c>
      <c r="BN177" s="44">
        <f>$F177*'[1]INTERNAL PARAMETERS-2'!Y177*(1-VLOOKUP(Z$4,'[1]INTERNAL PARAMETERS-1'!$B$5:$J$44,4, FALSE))</f>
        <v>12.740617337334289</v>
      </c>
      <c r="BO177" s="44">
        <f>$F177*'[1]INTERNAL PARAMETERS-2'!Z177*(1-VLOOKUP(AA$4,'[1]INTERNAL PARAMETERS-1'!$B$5:$J$44,4, FALSE))</f>
        <v>14.770730347529542</v>
      </c>
      <c r="BP177" s="44">
        <f>$F177*'[1]INTERNAL PARAMETERS-2'!AA177*(1-VLOOKUP(AB$4,'[1]INTERNAL PARAMETERS-1'!$B$5:$J$44,4, FALSE))</f>
        <v>5.180254016052964</v>
      </c>
      <c r="BQ177" s="44">
        <f>$F177*'[1]INTERNAL PARAMETERS-2'!AB177*(1-VLOOKUP(AC$4,'[1]INTERNAL PARAMETERS-1'!$B$5:$J$44,4, FALSE))</f>
        <v>45.362229742133593</v>
      </c>
      <c r="BR177" s="44">
        <f>$F177*'[1]INTERNAL PARAMETERS-2'!AC177*(1-VLOOKUP(AD$4,'[1]INTERNAL PARAMETERS-1'!$B$5:$J$44,4, FALSE))</f>
        <v>3.0101375063999041</v>
      </c>
      <c r="BS177" s="44">
        <f>$F177*'[1]INTERNAL PARAMETERS-2'!AD177*(1-VLOOKUP(AE$4,'[1]INTERNAL PARAMETERS-1'!$B$5:$J$44,4, FALSE))</f>
        <v>0.63002820117154235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0.49002470171373486</v>
      </c>
      <c r="CA177" s="44">
        <f>$F177*'[1]INTERNAL PARAMETERS-2'!AL177*(1-VLOOKUP(AM$4,'[1]INTERNAL PARAMETERS-1'!$B$5:$J$44,4, FALSE))</f>
        <v>1.6800918079393248</v>
      </c>
      <c r="CB177" s="44">
        <f>$F177*'[1]INTERNAL PARAMETERS-2'!AM177*(1-VLOOKUP(AN$4,'[1]INTERNAL PARAMETERS-1'!$B$5:$J$44,4, FALSE))</f>
        <v>1.3300706056833973</v>
      </c>
      <c r="CC177" s="44">
        <f>$F177*'[1]INTERNAL PARAMETERS-2'!AN177*(1-VLOOKUP(AO$4,'[1]INTERNAL PARAMETERS-1'!$B$5:$J$44,4, FALSE))</f>
        <v>4.0602011131676869</v>
      </c>
      <c r="CD177" s="44">
        <f>$F177*'[1]INTERNAL PARAMETERS-2'!AO177*(1-VLOOKUP(AP$4,'[1]INTERNAL PARAMETERS-1'!$B$5:$J$44,4, FALSE))</f>
        <v>9.5204621281362662</v>
      </c>
      <c r="CE177" s="44">
        <f>$F177*'[1]INTERNAL PARAMETERS-2'!AP177*(1-VLOOKUP(AQ$4,'[1]INTERNAL PARAMETERS-1'!$B$5:$J$44,4, FALSE))</f>
        <v>1.6800918079393248</v>
      </c>
      <c r="CF177" s="44">
        <f>$F177*'[1]INTERNAL PARAMETERS-2'!AQ177*(1-VLOOKUP(AR$4,'[1]INTERNAL PARAMETERS-1'!$B$5:$J$44,4, FALSE))</f>
        <v>0.28000699891561487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249.07227799058421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'S Opt'!X178</f>
        <v>196.54697378286662</v>
      </c>
      <c r="G178" s="45">
        <f>$F178*'[1]INTERNAL PARAMETERS-2'!F178*VLOOKUP(G$4,'[1]INTERNAL PARAMETERS-1'!$B$5:$J$44,4, FALSE)</f>
        <v>0.63700874203027069</v>
      </c>
      <c r="H178" s="44">
        <f>$F178*'[1]INTERNAL PARAMETERS-2'!G178*VLOOKUP(H$4,'[1]INTERNAL PARAMETERS-1'!$B$5:$J$44,4, FALSE)</f>
        <v>1.1582120071076765</v>
      </c>
      <c r="I178" s="44">
        <f>$F178*'[1]INTERNAL PARAMETERS-2'!H178*VLOOKUP(I$4,'[1]INTERNAL PARAMETERS-1'!$B$5:$J$44,4, FALSE)</f>
        <v>1.6291621419282789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0.48065365891626249</v>
      </c>
      <c r="N178" s="44">
        <f>$F178*'[1]INTERNAL PARAMETERS-2'!M178*VLOOKUP(N$4,'[1]INTERNAL PARAMETERS-1'!$B$5:$J$44,4, FALSE)</f>
        <v>0.25480447954697721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0.23165026330048658</v>
      </c>
      <c r="S178" s="44">
        <f>$F178*'[1]INTERNAL PARAMETERS-2'!R178*VLOOKUP(S$4,'[1]INTERNAL PARAMETERS-1'!$B$5:$J$44,4, FALSE)</f>
        <v>0.57142298234866595</v>
      </c>
      <c r="T178" s="44">
        <f>$F178*'[1]INTERNAL PARAMETERS-2'!S178*VLOOKUP(T$4,'[1]INTERNAL PARAMETERS-1'!$B$5:$J$44,4, FALSE)</f>
        <v>4.6328087190359496E-2</v>
      </c>
      <c r="U178" s="44">
        <f>$F178*'[1]INTERNAL PARAMETERS-2'!T178*VLOOKUP(U$4,'[1]INTERNAL PARAMETERS-1'!$B$5:$J$44,4, FALSE)</f>
        <v>5.7910600355383826E-2</v>
      </c>
      <c r="V178" s="44">
        <f>$F178*'[1]INTERNAL PARAMETERS-2'!U178*VLOOKUP(V$4,'[1]INTERNAL PARAMETERS-1'!$B$5:$J$44,4, FALSE)</f>
        <v>0.72098048837439366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5.7902738476432507E-2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5.7902738476432507E-2</v>
      </c>
      <c r="AI178" s="44">
        <f>$F178*'[1]INTERNAL PARAMETERS-2'!AH178*VLOOKUP(AI$4,'[1]INTERNAL PARAMETERS-1'!$B$5:$J$44,4, FALSE)</f>
        <v>0.11582513165024329</v>
      </c>
      <c r="AJ178" s="44">
        <f>$F178*'[1]INTERNAL PARAMETERS-2'!AI178*VLOOKUP(AJ$4,'[1]INTERNAL PARAMETERS-1'!$B$5:$J$44,4, FALSE)</f>
        <v>0.11582513165024329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30.954080696637295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9.1324195194089874</v>
      </c>
      <c r="BB178" s="44">
        <f>$F178*'[1]INTERNAL PARAMETERS-2'!M178*(1-VLOOKUP(N$4,'[1]INTERNAL PARAMETERS-1'!$B$5:$J$44,4, FALSE))</f>
        <v>4.8412851113925663</v>
      </c>
      <c r="BC178" s="44">
        <f>$F178*'[1]INTERNAL PARAMETERS-2'!N178*(1-VLOOKUP(O$4,'[1]INTERNAL PARAMETERS-1'!$B$5:$J$44,4, FALSE))</f>
        <v>12.740233804697548</v>
      </c>
      <c r="BD178" s="44">
        <f>$F178*'[1]INTERNAL PARAMETERS-2'!O178*(1-VLOOKUP(P$4,'[1]INTERNAL PARAMETERS-1'!$B$5:$J$44,4, FALSE))</f>
        <v>4.5749059805595165</v>
      </c>
      <c r="BE178" s="44">
        <f>$F178*'[1]INTERNAL PARAMETERS-2'!P178*(1-VLOOKUP(Q$4,'[1]INTERNAL PARAMETERS-1'!$B$5:$J$44,4, FALSE))</f>
        <v>7.9915999540113569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10.857036664624653</v>
      </c>
      <c r="BH178" s="44">
        <f>$F178*'[1]INTERNAL PARAMETERS-2'!S178*(1-VLOOKUP(T$4,'[1]INTERNAL PARAMETERS-1'!$B$5:$J$44,4, FALSE))</f>
        <v>0.41695278471323544</v>
      </c>
      <c r="BI178" s="44">
        <f>$F178*'[1]INTERNAL PARAMETERS-2'!T178*(1-VLOOKUP(U$4,'[1]INTERNAL PARAMETERS-1'!$B$5:$J$44,4, FALSE))</f>
        <v>0.2316424014215353</v>
      </c>
      <c r="BJ178" s="44">
        <f>$F178*'[1]INTERNAL PARAMETERS-2'!U178*(1-VLOOKUP(V$4,'[1]INTERNAL PARAMETERS-1'!$B$5:$J$44,4, FALSE))</f>
        <v>4.0855561007882306</v>
      </c>
      <c r="BK178" s="44">
        <f>$F178*'[1]INTERNAL PARAMETERS-2'!V178*(1-VLOOKUP(W$4,'[1]INTERNAL PARAMETERS-1'!$B$5:$J$44,4, FALSE))</f>
        <v>3.7062469752287592</v>
      </c>
      <c r="BL178" s="44">
        <f>$F178*'[1]INTERNAL PARAMETERS-2'!W178*(1-VLOOKUP(X$4,'[1]INTERNAL PARAMETERS-1'!$B$5:$J$44,4, FALSE))</f>
        <v>10.076354050228844</v>
      </c>
      <c r="BM178" s="44">
        <f>$F178*'[1]INTERNAL PARAMETERS-2'!X178*(1-VLOOKUP(Y$4,'[1]INTERNAL PARAMETERS-1'!$B$5:$J$44,4, FALSE))</f>
        <v>7.9336775608375456</v>
      </c>
      <c r="BN178" s="44">
        <f>$F178*'[1]INTERNAL PARAMETERS-2'!Y178*(1-VLOOKUP(Z$4,'[1]INTERNAL PARAMETERS-1'!$B$5:$J$44,4, FALSE))</f>
        <v>12.103225062667278</v>
      </c>
      <c r="BO178" s="44">
        <f>$F178*'[1]INTERNAL PARAMETERS-2'!Z178*(1-VLOOKUP(AA$4,'[1]INTERNAL PARAMETERS-1'!$B$5:$J$44,4, FALSE))</f>
        <v>16.156927778149388</v>
      </c>
      <c r="BP178" s="44">
        <f>$F178*'[1]INTERNAL PARAMETERS-2'!AA178*(1-VLOOKUP(AB$4,'[1]INTERNAL PARAMETERS-1'!$B$5:$J$44,4, FALSE))</f>
        <v>4.34325571725903</v>
      </c>
      <c r="BQ178" s="44">
        <f>$F178*'[1]INTERNAL PARAMETERS-2'!AB178*(1-VLOOKUP(AC$4,'[1]INTERNAL PARAMETERS-1'!$B$5:$J$44,4, FALSE))</f>
        <v>36.07800527000397</v>
      </c>
      <c r="BR178" s="44">
        <f>$F178*'[1]INTERNAL PARAMETERS-2'!AC178*(1-VLOOKUP(AD$4,'[1]INTERNAL PARAMETERS-1'!$B$5:$J$44,4, FALSE))</f>
        <v>1.3319398772343523</v>
      </c>
      <c r="BS178" s="44">
        <f>$F178*'[1]INTERNAL PARAMETERS-2'!AD178*(1-VLOOKUP(AE$4,'[1]INTERNAL PARAMETERS-1'!$B$5:$J$44,4, FALSE))</f>
        <v>1.042386875457433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0.4632808719035949</v>
      </c>
      <c r="CA178" s="44">
        <f>$F178*'[1]INTERNAL PARAMETERS-2'!AL178*(1-VLOOKUP(AM$4,'[1]INTERNAL PARAMETERS-1'!$B$5:$J$44,4, FALSE))</f>
        <v>1.2740174840605414</v>
      </c>
      <c r="CB178" s="44">
        <f>$F178*'[1]INTERNAL PARAMETERS-2'!AM178*(1-VLOOKUP(AN$4,'[1]INTERNAL PARAMETERS-1'!$B$5:$J$44,4, FALSE))</f>
        <v>0.81073661215694648</v>
      </c>
      <c r="CC178" s="44">
        <f>$F178*'[1]INTERNAL PARAMETERS-2'!AN178*(1-VLOOKUP(AO$4,'[1]INTERNAL PARAMETERS-1'!$B$5:$J$44,4, FALSE))</f>
        <v>3.5325191051020832</v>
      </c>
      <c r="CD178" s="44">
        <f>$F178*'[1]INTERNAL PARAMETERS-2'!AO178*(1-VLOOKUP(AP$4,'[1]INTERNAL PARAMETERS-1'!$B$5:$J$44,4, FALSE))</f>
        <v>4.6907114575123821</v>
      </c>
      <c r="CE178" s="44">
        <f>$F178*'[1]INTERNAL PARAMETERS-2'!AP178*(1-VLOOKUP(AQ$4,'[1]INTERNAL PARAMETERS-1'!$B$5:$J$44,4, FALSE))</f>
        <v>0.86865900533075735</v>
      </c>
      <c r="CF178" s="44">
        <f>$F178*'[1]INTERNAL PARAMETERS-2'!AQ178*(1-VLOOKUP(AR$4,'[1]INTERNAL PARAMETERS-1'!$B$5:$J$44,4, FALSE))</f>
        <v>0.11582513165024329</v>
      </c>
      <c r="CG178" s="44">
        <f>$F178*'[1]INTERNAL PARAMETERS-2'!AR178*(1-VLOOKUP(AS$4,'[1]INTERNAL PARAMETERS-1'!$B$5:$J$44,4, FALSE))</f>
        <v>5.7902738476432507E-2</v>
      </c>
      <c r="CH178" s="43">
        <f>$F178*'[1]INTERNAL PARAMETERS-2'!AS178*(1-VLOOKUP(AT$4,'[1]INTERNAL PARAMETERS-1'!$B$5:$J$44,4, FALSE))</f>
        <v>0</v>
      </c>
      <c r="CI178" s="42">
        <f t="shared" si="2"/>
        <v>196.54697378286664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'S Opt'!X179</f>
        <v>139.11909947802286</v>
      </c>
      <c r="G179" s="45">
        <f>$F179*'[1]INTERNAL PARAMETERS-2'!F179*VLOOKUP(G$4,'[1]INTERNAL PARAMETERS-1'!$B$5:$J$44,4, FALSE)</f>
        <v>0.56039955651737172</v>
      </c>
      <c r="H179" s="44">
        <f>$F179*'[1]INTERNAL PARAMETERS-2'!G179*VLOOKUP(H$4,'[1]INTERNAL PARAMETERS-1'!$B$5:$J$44,4, FALSE)</f>
        <v>0.1867952148691413</v>
      </c>
      <c r="I179" s="44">
        <f>$F179*'[1]INTERNAL PARAMETERS-2'!H179*VLOOKUP(I$4,'[1]INTERNAL PARAMETERS-1'!$B$5:$J$44,4, FALSE)</f>
        <v>1.2930765542778557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0.45999452004209307</v>
      </c>
      <c r="N179" s="44">
        <f>$F179*'[1]INTERNAL PARAMETERS-2'!M179*VLOOKUP(N$4,'[1]INTERNAL PARAMETERS-1'!$B$5:$J$44,4, FALSE)</f>
        <v>0.17745962769866858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4.6702281694772273E-2</v>
      </c>
      <c r="S179" s="44">
        <f>$F179*'[1]INTERNAL PARAMETERS-2'!R179*VLOOKUP(S$4,'[1]INTERNAL PARAMETERS-1'!$B$5:$J$44,4, FALSE)</f>
        <v>0.33441657811176356</v>
      </c>
      <c r="T179" s="44">
        <f>$F179*'[1]INTERNAL PARAMETERS-2'!S179*VLOOKUP(T$4,'[1]INTERNAL PARAMETERS-1'!$B$5:$J$44,4, FALSE)</f>
        <v>1.4009293317436902E-2</v>
      </c>
      <c r="U179" s="44">
        <f>$F179*'[1]INTERNAL PARAMETERS-2'!T179*VLOOKUP(U$4,'[1]INTERNAL PARAMETERS-1'!$B$5:$J$44,4, FALSE)</f>
        <v>9.3404563389544552E-3</v>
      </c>
      <c r="V179" s="44">
        <f>$F179*'[1]INTERNAL PARAMETERS-2'!U179*VLOOKUP(V$4,'[1]INTERNAL PARAMETERS-1'!$B$5:$J$44,4, FALSE)</f>
        <v>0.38527504290344167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4.6702281694772273E-2</v>
      </c>
      <c r="AK179" s="44">
        <f>$F179*'[1]INTERNAL PARAMETERS-2'!AJ179*VLOOKUP(AK$4,'[1]INTERNAL PARAMETERS-1'!$B$5:$J$44,4, FALSE)</f>
        <v>4.6702281694772273E-2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24.568454531279254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8.739895880799768</v>
      </c>
      <c r="BB179" s="44">
        <f>$F179*'[1]INTERNAL PARAMETERS-2'!M179*(1-VLOOKUP(N$4,'[1]INTERNAL PARAMETERS-1'!$B$5:$J$44,4, FALSE))</f>
        <v>3.3717329262747024</v>
      </c>
      <c r="BC179" s="44">
        <f>$F179*'[1]INTERNAL PARAMETERS-2'!N179*(1-VLOOKUP(O$4,'[1]INTERNAL PARAMETERS-1'!$B$5:$J$44,4, FALSE))</f>
        <v>10.367377883661428</v>
      </c>
      <c r="BD179" s="44">
        <f>$F179*'[1]INTERNAL PARAMETERS-2'!O179*(1-VLOOKUP(P$4,'[1]INTERNAL PARAMETERS-1'!$B$5:$J$44,4, FALSE))</f>
        <v>2.4283934409386281</v>
      </c>
      <c r="BE179" s="44">
        <f>$F179*'[1]INTERNAL PARAMETERS-2'!P179*(1-VLOOKUP(Q$4,'[1]INTERNAL PARAMETERS-1'!$B$5:$J$44,4, FALSE))</f>
        <v>5.8841953434324035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6.3539149841235067</v>
      </c>
      <c r="BH179" s="44">
        <f>$F179*'[1]INTERNAL PARAMETERS-2'!S179*(1-VLOOKUP(T$4,'[1]INTERNAL PARAMETERS-1'!$B$5:$J$44,4, FALSE))</f>
        <v>0.12608363985693213</v>
      </c>
      <c r="BI179" s="44">
        <f>$F179*'[1]INTERNAL PARAMETERS-2'!T179*(1-VLOOKUP(U$4,'[1]INTERNAL PARAMETERS-1'!$B$5:$J$44,4, FALSE))</f>
        <v>3.7361825355817821E-2</v>
      </c>
      <c r="BJ179" s="44">
        <f>$F179*'[1]INTERNAL PARAMETERS-2'!U179*(1-VLOOKUP(V$4,'[1]INTERNAL PARAMETERS-1'!$B$5:$J$44,4, FALSE))</f>
        <v>2.1832252431195029</v>
      </c>
      <c r="BK179" s="44">
        <f>$F179*'[1]INTERNAL PARAMETERS-2'!V179*(1-VLOOKUP(W$4,'[1]INTERNAL PARAMETERS-1'!$B$5:$J$44,4, FALSE))</f>
        <v>2.6618909375025415</v>
      </c>
      <c r="BL179" s="44">
        <f>$F179*'[1]INTERNAL PARAMETERS-2'!W179*(1-VLOOKUP(X$4,'[1]INTERNAL PARAMETERS-1'!$B$5:$J$44,4, FALSE))</f>
        <v>6.0242882766067716</v>
      </c>
      <c r="BM179" s="44">
        <f>$F179*'[1]INTERNAL PARAMETERS-2'!X179*(1-VLOOKUP(Y$4,'[1]INTERNAL PARAMETERS-1'!$B$5:$J$44,4, FALSE))</f>
        <v>4.8567868818772562</v>
      </c>
      <c r="BN179" s="44">
        <f>$F179*'[1]INTERNAL PARAMETERS-2'!Y179*(1-VLOOKUP(Z$4,'[1]INTERNAL PARAMETERS-1'!$B$5:$J$44,4, FALSE))</f>
        <v>8.3125887843710302</v>
      </c>
      <c r="BO179" s="44">
        <f>$F179*'[1]INTERNAL PARAMETERS-2'!Z179*(1-VLOOKUP(AA$4,'[1]INTERNAL PARAMETERS-1'!$B$5:$J$44,4, FALSE))</f>
        <v>10.460782447050972</v>
      </c>
      <c r="BP179" s="44">
        <f>$F179*'[1]INTERNAL PARAMETERS-2'!AA179*(1-VLOOKUP(AB$4,'[1]INTERNAL PARAMETERS-1'!$B$5:$J$44,4, FALSE))</f>
        <v>2.2415982260694869</v>
      </c>
      <c r="BQ179" s="44">
        <f>$F179*'[1]INTERNAL PARAMETERS-2'!AB179*(1-VLOOKUP(AC$4,'[1]INTERNAL PARAMETERS-1'!$B$5:$J$44,4, FALSE))</f>
        <v>27.272755230662174</v>
      </c>
      <c r="BR179" s="44">
        <f>$F179*'[1]INTERNAL PARAMETERS-2'!AC179*(1-VLOOKUP(AD$4,'[1]INTERNAL PARAMETERS-1'!$B$5:$J$44,4, FALSE))</f>
        <v>1.074096831339971</v>
      </c>
      <c r="BS179" s="44">
        <f>$F179*'[1]INTERNAL PARAMETERS-2'!AD179*(1-VLOOKUP(AE$4,'[1]INTERNAL PARAMETERS-1'!$B$5:$J$44,4, FALSE))</f>
        <v>0.23349749656391358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0.1867952148691413</v>
      </c>
      <c r="CA179" s="44">
        <f>$F179*'[1]INTERNAL PARAMETERS-2'!AL179*(1-VLOOKUP(AM$4,'[1]INTERNAL PARAMETERS-1'!$B$5:$J$44,4, FALSE))</f>
        <v>1.074096831339971</v>
      </c>
      <c r="CB179" s="44">
        <f>$F179*'[1]INTERNAL PARAMETERS-2'!AM179*(1-VLOOKUP(AN$4,'[1]INTERNAL PARAMETERS-1'!$B$5:$J$44,4, FALSE))</f>
        <v>0.51369727482259941</v>
      </c>
      <c r="CC179" s="44">
        <f>$F179*'[1]INTERNAL PARAMETERS-2'!AN179*(1-VLOOKUP(AO$4,'[1]INTERNAL PARAMETERS-1'!$B$5:$J$44,4, FALSE))</f>
        <v>1.6811986695521151</v>
      </c>
      <c r="CD179" s="44">
        <f>$F179*'[1]INTERNAL PARAMETERS-2'!AO179*(1-VLOOKUP(AP$4,'[1]INTERNAL PARAMETERS-1'!$B$5:$J$44,4, FALSE))</f>
        <v>3.6425971173629161</v>
      </c>
      <c r="CE179" s="44">
        <f>$F179*'[1]INTERNAL PARAMETERS-2'!AP179*(1-VLOOKUP(AQ$4,'[1]INTERNAL PARAMETERS-1'!$B$5:$J$44,4, FALSE))</f>
        <v>1.1207991130347434</v>
      </c>
      <c r="CF179" s="44">
        <f>$F179*'[1]INTERNAL PARAMETERS-2'!AQ179*(1-VLOOKUP(AR$4,'[1]INTERNAL PARAMETERS-1'!$B$5:$J$44,4, FALSE))</f>
        <v>4.6702281694772273E-2</v>
      </c>
      <c r="CG179" s="44">
        <f>$F179*'[1]INTERNAL PARAMETERS-2'!AR179*(1-VLOOKUP(AS$4,'[1]INTERNAL PARAMETERS-1'!$B$5:$J$44,4, FALSE))</f>
        <v>9.3404563389544545E-2</v>
      </c>
      <c r="CH179" s="43">
        <f>$F179*'[1]INTERNAL PARAMETERS-2'!AS179*(1-VLOOKUP(AT$4,'[1]INTERNAL PARAMETERS-1'!$B$5:$J$44,4, FALSE))</f>
        <v>0</v>
      </c>
      <c r="CI179" s="42">
        <f t="shared" si="2"/>
        <v>139.11908556611291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'S Opt'!X180</f>
        <v>90.752531580849848</v>
      </c>
      <c r="G180" s="45">
        <f>$F180*'[1]INTERNAL PARAMETERS-2'!F180*VLOOKUP(G$4,'[1]INTERNAL PARAMETERS-1'!$B$5:$J$44,4, FALSE)</f>
        <v>0.25279117671845724</v>
      </c>
      <c r="H180" s="44">
        <f>$F180*'[1]INTERNAL PARAMETERS-2'!G180*VLOOKUP(H$4,'[1]INTERNAL PARAMETERS-1'!$B$5:$J$44,4, FALSE)</f>
        <v>0.18959111372555343</v>
      </c>
      <c r="I180" s="44">
        <f>$F180*'[1]INTERNAL PARAMETERS-2'!H180*VLOOKUP(I$4,'[1]INTERNAL PARAMETERS-1'!$B$5:$J$44,4, FALSE)</f>
        <v>0.76788258041441326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0.47714595519137104</v>
      </c>
      <c r="N180" s="44">
        <f>$F180*'[1]INTERNAL PARAMETERS-2'!M180*VLOOKUP(N$4,'[1]INTERNAL PARAMETERS-1'!$B$5:$J$44,4, FALSE)</f>
        <v>0.11375648328596366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3.1600031496451915E-2</v>
      </c>
      <c r="S180" s="44">
        <f>$F180*'[1]INTERNAL PARAMETERS-2'!R180*VLOOKUP(S$4,'[1]INTERNAL PARAMETERS-1'!$B$5:$J$44,4, FALSE)</f>
        <v>0.20220889195389688</v>
      </c>
      <c r="T180" s="44">
        <f>$F180*'[1]INTERNAL PARAMETERS-2'!S180*VLOOKUP(T$4,'[1]INTERNAL PARAMETERS-1'!$B$5:$J$44,4, FALSE)</f>
        <v>1.8959111372555345E-2</v>
      </c>
      <c r="U180" s="44">
        <f>$F180*'[1]INTERNAL PARAMETERS-2'!T180*VLOOKUP(U$4,'[1]INTERNAL PARAMETERS-1'!$B$5:$J$44,4, FALSE)</f>
        <v>2.5280025197161535E-2</v>
      </c>
      <c r="V180" s="44">
        <f>$F180*'[1]INTERNAL PARAMETERS-2'!U180*VLOOKUP(V$4,'[1]INTERNAL PARAMETERS-1'!$B$5:$J$44,4, FALSE)</f>
        <v>0.20855340143671411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3.1600031496451915E-2</v>
      </c>
      <c r="AJ180" s="44">
        <f>$F180*'[1]INTERNAL PARAMETERS-2'!AI180*VLOOKUP(AJ$4,'[1]INTERNAL PARAMETERS-1'!$B$5:$J$44,4, FALSE)</f>
        <v>0.15799108222910152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14.589769027873851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9.0657731486360493</v>
      </c>
      <c r="BB180" s="44">
        <f>$F180*'[1]INTERNAL PARAMETERS-2'!M180*(1-VLOOKUP(N$4,'[1]INTERNAL PARAMETERS-1'!$B$5:$J$44,4, FALSE))</f>
        <v>2.1613731824333096</v>
      </c>
      <c r="BC180" s="44">
        <f>$F180*'[1]INTERNAL PARAMETERS-2'!N180*(1-VLOOKUP(O$4,'[1]INTERNAL PARAMETERS-1'!$B$5:$J$44,4, FALSE))</f>
        <v>6.035424510759154</v>
      </c>
      <c r="BD180" s="44">
        <f>$F180*'[1]INTERNAL PARAMETERS-2'!O180*(1-VLOOKUP(P$4,'[1]INTERNAL PARAMETERS-1'!$B$5:$J$44,4, FALSE))</f>
        <v>1.1691648643560886</v>
      </c>
      <c r="BE180" s="44">
        <f>$F180*'[1]INTERNAL PARAMETERS-2'!P180*(1-VLOOKUP(Q$4,'[1]INTERNAL PARAMETERS-1'!$B$5:$J$44,4, FALSE))</f>
        <v>4.2026771354838921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3.8419689471240401</v>
      </c>
      <c r="BH180" s="44">
        <f>$F180*'[1]INTERNAL PARAMETERS-2'!S180*(1-VLOOKUP(T$4,'[1]INTERNAL PARAMETERS-1'!$B$5:$J$44,4, FALSE))</f>
        <v>0.17063200235299808</v>
      </c>
      <c r="BI180" s="44">
        <f>$F180*'[1]INTERNAL PARAMETERS-2'!T180*(1-VLOOKUP(U$4,'[1]INTERNAL PARAMETERS-1'!$B$5:$J$44,4, FALSE))</f>
        <v>0.10112010078864614</v>
      </c>
      <c r="BJ180" s="44">
        <f>$F180*'[1]INTERNAL PARAMETERS-2'!U180*(1-VLOOKUP(V$4,'[1]INTERNAL PARAMETERS-1'!$B$5:$J$44,4, FALSE))</f>
        <v>1.1818026081413799</v>
      </c>
      <c r="BK180" s="44">
        <f>$F180*'[1]INTERNAL PARAMETERS-2'!V180*(1-VLOOKUP(W$4,'[1]INTERNAL PARAMETERS-1'!$B$5:$J$44,4, FALSE))</f>
        <v>1.643147186296551</v>
      </c>
      <c r="BL180" s="44">
        <f>$F180*'[1]INTERNAL PARAMETERS-2'!W180*(1-VLOOKUP(X$4,'[1]INTERNAL PARAMETERS-1'!$B$5:$J$44,4, FALSE))</f>
        <v>3.6338947190540738</v>
      </c>
      <c r="BM180" s="44">
        <f>$F180*'[1]INTERNAL PARAMETERS-2'!X180*(1-VLOOKUP(Y$4,'[1]INTERNAL PARAMETERS-1'!$B$5:$J$44,4, FALSE))</f>
        <v>2.6543209684235385</v>
      </c>
      <c r="BN180" s="44">
        <f>$F180*'[1]INTERNAL PARAMETERS-2'!Y180*(1-VLOOKUP(Z$4,'[1]INTERNAL PARAMETERS-1'!$B$5:$J$44,4, FALSE))</f>
        <v>6.5410068641960697</v>
      </c>
      <c r="BO180" s="44">
        <f>$F180*'[1]INTERNAL PARAMETERS-2'!Z180*(1-VLOOKUP(AA$4,'[1]INTERNAL PARAMETERS-1'!$B$5:$J$44,4, FALSE))</f>
        <v>7.6785716970557063</v>
      </c>
      <c r="BP180" s="44">
        <f>$F180*'[1]INTERNAL PARAMETERS-2'!AA180*(1-VLOOKUP(AB$4,'[1]INTERNAL PARAMETERS-1'!$B$5:$J$44,4, FALSE))</f>
        <v>1.2955649903418962</v>
      </c>
      <c r="BQ180" s="44">
        <f>$F180*'[1]INTERNAL PARAMETERS-2'!AB180*(1-VLOOKUP(AC$4,'[1]INTERNAL PARAMETERS-1'!$B$5:$J$44,4, FALSE))</f>
        <v>16.336717144741947</v>
      </c>
      <c r="BR180" s="44">
        <f>$F180*'[1]INTERNAL PARAMETERS-2'!AC180*(1-VLOOKUP(AD$4,'[1]INTERNAL PARAMETERS-1'!$B$5:$J$44,4, FALSE))</f>
        <v>0.60038244792627027</v>
      </c>
      <c r="BS180" s="44">
        <f>$F180*'[1]INTERNAL PARAMETERS-2'!AD180*(1-VLOOKUP(AE$4,'[1]INTERNAL PARAMETERS-1'!$B$5:$J$44,4, FALSE))</f>
        <v>0.18959111372555343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0.12640012598580766</v>
      </c>
      <c r="CA180" s="44">
        <f>$F180*'[1]INTERNAL PARAMETERS-2'!AL180*(1-VLOOKUP(AM$4,'[1]INTERNAL PARAMETERS-1'!$B$5:$J$44,4, FALSE))</f>
        <v>0.82157359314827549</v>
      </c>
      <c r="CB180" s="44">
        <f>$F180*'[1]INTERNAL PARAMETERS-2'!AM180*(1-VLOOKUP(AN$4,'[1]INTERNAL PARAMETERS-1'!$B$5:$J$44,4, FALSE))</f>
        <v>0.18959111372555343</v>
      </c>
      <c r="CC180" s="44">
        <f>$F180*'[1]INTERNAL PARAMETERS-2'!AN180*(1-VLOOKUP(AO$4,'[1]INTERNAL PARAMETERS-1'!$B$5:$J$44,4, FALSE))</f>
        <v>0.82157359314827549</v>
      </c>
      <c r="CD180" s="44">
        <f>$F180*'[1]INTERNAL PARAMETERS-2'!AO180*(1-VLOOKUP(AP$4,'[1]INTERNAL PARAMETERS-1'!$B$5:$J$44,4, FALSE))</f>
        <v>2.6543209684235385</v>
      </c>
      <c r="CE180" s="44">
        <f>$F180*'[1]INTERNAL PARAMETERS-2'!AP180*(1-VLOOKUP(AQ$4,'[1]INTERNAL PARAMETERS-1'!$B$5:$J$44,4, FALSE))</f>
        <v>0.53718238493336645</v>
      </c>
      <c r="CF180" s="44">
        <f>$F180*'[1]INTERNAL PARAMETERS-2'!AQ180*(1-VLOOKUP(AR$4,'[1]INTERNAL PARAMETERS-1'!$B$5:$J$44,4, FALSE))</f>
        <v>3.1600031496451915E-2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90.75250435509038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'S Opt'!X181</f>
        <v>54.562603252001345</v>
      </c>
      <c r="G181" s="45">
        <f>$F181*'[1]INTERNAL PARAMETERS-2'!F181*VLOOKUP(G$4,'[1]INTERNAL PARAMETERS-1'!$B$5:$J$44,4, FALSE)</f>
        <v>0.13175231807260765</v>
      </c>
      <c r="H181" s="44">
        <f>$F181*'[1]INTERNAL PARAMETERS-2'!G181*VLOOKUP(H$4,'[1]INTERNAL PARAMETERS-1'!$B$5:$J$44,4, FALSE)</f>
        <v>4.9406437244687212E-2</v>
      </c>
      <c r="I181" s="44">
        <f>$F181*'[1]INTERNAL PARAMETERS-2'!H181*VLOOKUP(I$4,'[1]INTERNAL PARAMETERS-1'!$B$5:$J$44,4, FALSE)</f>
        <v>0.42560767508976505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0.41420136287993403</v>
      </c>
      <c r="N181" s="44">
        <f>$F181*'[1]INTERNAL PARAMETERS-2'!M181*VLOOKUP(N$4,'[1]INTERNAL PARAMETERS-1'!$B$5:$J$44,4, FALSE)</f>
        <v>9.3874686082052058E-2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0.12281823741612496</v>
      </c>
      <c r="T181" s="44">
        <f>$F181*'[1]INTERNAL PARAMETERS-2'!S181*VLOOKUP(T$4,'[1]INTERNAL PARAMETERS-1'!$B$5:$J$44,4, FALSE)</f>
        <v>6.5878887166466423E-3</v>
      </c>
      <c r="U181" s="44">
        <f>$F181*'[1]INTERNAL PARAMETERS-2'!T181*VLOOKUP(U$4,'[1]INTERNAL PARAMETERS-1'!$B$5:$J$44,4, FALSE)</f>
        <v>9.8812874489374435E-3</v>
      </c>
      <c r="V181" s="44">
        <f>$F181*'[1]INTERNAL PARAMETERS-2'!U181*VLOOKUP(V$4,'[1]INTERNAL PARAMETERS-1'!$B$5:$J$44,4, FALSE)</f>
        <v>0.1679862516401967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1.6466993661454005E-2</v>
      </c>
      <c r="AJ181" s="44">
        <f>$F181*'[1]INTERNAL PARAMETERS-2'!AI181*VLOOKUP(AJ$4,'[1]INTERNAL PARAMETERS-1'!$B$5:$J$44,4, FALSE)</f>
        <v>3.2939443583233211E-2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8.0865458267055352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7.8698258947187458</v>
      </c>
      <c r="BB181" s="44">
        <f>$F181*'[1]INTERNAL PARAMETERS-2'!M181*(1-VLOOKUP(N$4,'[1]INTERNAL PARAMETERS-1'!$B$5:$J$44,4, FALSE))</f>
        <v>1.7836190355589889</v>
      </c>
      <c r="BC181" s="44">
        <f>$F181*'[1]INTERNAL PARAMETERS-2'!N181*(1-VLOOKUP(O$4,'[1]INTERNAL PARAMETERS-1'!$B$5:$J$44,4, FALSE))</f>
        <v>4.249062728249605</v>
      </c>
      <c r="BD181" s="44">
        <f>$F181*'[1]INTERNAL PARAMETERS-2'!O181*(1-VLOOKUP(P$4,'[1]INTERNAL PARAMETERS-1'!$B$5:$J$44,4, FALSE))</f>
        <v>0.80699181461775027</v>
      </c>
      <c r="BE181" s="44">
        <f>$F181*'[1]INTERNAL PARAMETERS-2'!P181*(1-VLOOKUP(Q$4,'[1]INTERNAL PARAMETERS-1'!$B$5:$J$44,4, FALSE))</f>
        <v>3.2279727147313264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2.3335465109063742</v>
      </c>
      <c r="BH181" s="44">
        <f>$F181*'[1]INTERNAL PARAMETERS-2'!S181*(1-VLOOKUP(T$4,'[1]INTERNAL PARAMETERS-1'!$B$5:$J$44,4, FALSE))</f>
        <v>5.9290998449819783E-2</v>
      </c>
      <c r="BI181" s="44">
        <f>$F181*'[1]INTERNAL PARAMETERS-2'!T181*(1-VLOOKUP(U$4,'[1]INTERNAL PARAMETERS-1'!$B$5:$J$44,4, FALSE))</f>
        <v>3.9525149795749774E-2</v>
      </c>
      <c r="BJ181" s="44">
        <f>$F181*'[1]INTERNAL PARAMETERS-2'!U181*(1-VLOOKUP(V$4,'[1]INTERNAL PARAMETERS-1'!$B$5:$J$44,4, FALSE))</f>
        <v>0.95192209262778127</v>
      </c>
      <c r="BK181" s="44">
        <f>$F181*'[1]INTERNAL PARAMETERS-2'!V181*(1-VLOOKUP(W$4,'[1]INTERNAL PARAMETERS-1'!$B$5:$J$44,4, FALSE))</f>
        <v>0.88933769544567065</v>
      </c>
      <c r="BL181" s="44">
        <f>$F181*'[1]INTERNAL PARAMETERS-2'!W181*(1-VLOOKUP(X$4,'[1]INTERNAL PARAMETERS-1'!$B$5:$J$44,4, FALSE))</f>
        <v>1.8116148344745748</v>
      </c>
      <c r="BM181" s="44">
        <f>$F181*'[1]INTERNAL PARAMETERS-2'!X181*(1-VLOOKUP(Y$4,'[1]INTERNAL PARAMETERS-1'!$B$5:$J$44,4, FALSE))</f>
        <v>1.6469230728187336</v>
      </c>
      <c r="BN181" s="44">
        <f>$F181*'[1]INTERNAL PARAMETERS-2'!Y181*(1-VLOOKUP(Z$4,'[1]INTERNAL PARAMETERS-1'!$B$5:$J$44,4, FALSE))</f>
        <v>3.3761974827257135</v>
      </c>
      <c r="BO181" s="44">
        <f>$F181*'[1]INTERNAL PARAMETERS-2'!Z181*(1-VLOOKUP(AA$4,'[1]INTERNAL PARAMETERS-1'!$B$5:$J$44,4, FALSE))</f>
        <v>3.1291543839816267</v>
      </c>
      <c r="BP181" s="44">
        <f>$F181*'[1]INTERNAL PARAMETERS-2'!AA181*(1-VLOOKUP(AB$4,'[1]INTERNAL PARAMETERS-1'!$B$5:$J$44,4, FALSE))</f>
        <v>0.44466884772283533</v>
      </c>
      <c r="BQ181" s="44">
        <f>$F181*'[1]INTERNAL PARAMETERS-2'!AB181*(1-VLOOKUP(AC$4,'[1]INTERNAL PARAMETERS-1'!$B$5:$J$44,4, FALSE))</f>
        <v>9.0910245284767566</v>
      </c>
      <c r="BR181" s="44">
        <f>$F181*'[1]INTERNAL PARAMETERS-2'!AC181*(1-VLOOKUP(AD$4,'[1]INTERNAL PARAMETERS-1'!$B$5:$J$44,4, FALSE))</f>
        <v>0.52701472855075582</v>
      </c>
      <c r="BS181" s="44">
        <f>$F181*'[1]INTERNAL PARAMETERS-2'!AD181*(1-VLOOKUP(AE$4,'[1]INTERNAL PARAMETERS-1'!$B$5:$J$44,4, FALSE))</f>
        <v>0.18116421157762005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3.2939443583233211E-2</v>
      </c>
      <c r="CA181" s="44">
        <f>$F181*'[1]INTERNAL PARAMETERS-2'!AL181*(1-VLOOKUP(AM$4,'[1]INTERNAL PARAMETERS-1'!$B$5:$J$44,4, FALSE))</f>
        <v>0.32938352331168175</v>
      </c>
      <c r="CB181" s="44">
        <f>$F181*'[1]INTERNAL PARAMETERS-2'!AM181*(1-VLOOKUP(AN$4,'[1]INTERNAL PARAMETERS-1'!$B$5:$J$44,4, FALSE))</f>
        <v>9.8812874489374425E-2</v>
      </c>
      <c r="CC181" s="44">
        <f>$F181*'[1]INTERNAL PARAMETERS-2'!AN181*(1-VLOOKUP(AO$4,'[1]INTERNAL PARAMETERS-1'!$B$5:$J$44,4, FALSE))</f>
        <v>0.47760829130606858</v>
      </c>
      <c r="CD181" s="44">
        <f>$F181*'[1]INTERNAL PARAMETERS-2'!AO181*(1-VLOOKUP(AP$4,'[1]INTERNAL PARAMETERS-1'!$B$5:$J$44,4, FALSE))</f>
        <v>1.3834184366735185</v>
      </c>
      <c r="CE181" s="44">
        <f>$F181*'[1]INTERNAL PARAMETERS-2'!AP181*(1-VLOOKUP(AQ$4,'[1]INTERNAL PARAMETERS-1'!$B$5:$J$44,4, FALSE))</f>
        <v>0.19763120523907407</v>
      </c>
      <c r="CF181" s="44">
        <f>$F181*'[1]INTERNAL PARAMETERS-2'!AQ181*(1-VLOOKUP(AR$4,'[1]INTERNAL PARAMETERS-1'!$B$5:$J$44,4, FALSE))</f>
        <v>6.5878887166466421E-2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54.562597795741027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'S Opt'!X182</f>
        <v>33.438032697914835</v>
      </c>
      <c r="G182" s="45">
        <f>$F182*'[1]INTERNAL PARAMETERS-2'!F182*VLOOKUP(G$4,'[1]INTERNAL PARAMETERS-1'!$B$5:$J$44,4, FALSE)</f>
        <v>6.0944158395219578E-2</v>
      </c>
      <c r="H182" s="44">
        <f>$F182*'[1]INTERNAL PARAMETERS-2'!G182*VLOOKUP(H$4,'[1]INTERNAL PARAMETERS-1'!$B$5:$J$44,4, FALSE)</f>
        <v>4.0630553531236319E-2</v>
      </c>
      <c r="I182" s="44">
        <f>$F182*'[1]INTERNAL PARAMETERS-2'!H182*VLOOKUP(I$4,'[1]INTERNAL PARAMETERS-1'!$B$5:$J$44,4, FALSE)</f>
        <v>0.28265754205119625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0.34077953048671183</v>
      </c>
      <c r="N182" s="44">
        <f>$F182*'[1]INTERNAL PARAMETERS-2'!M182*VLOOKUP(N$4,'[1]INTERNAL PARAMETERS-1'!$B$5:$J$44,4, FALSE)</f>
        <v>4.9771006959374829E-2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6.6247931951599337E-2</v>
      </c>
      <c r="T182" s="44">
        <f>$F182*'[1]INTERNAL PARAMETERS-2'!S182*VLOOKUP(T$4,'[1]INTERNAL PARAMETERS-1'!$B$5:$J$44,4, FALSE)</f>
        <v>1.3204679112406571E-2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7.9227573103948942E-2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1.0158474333626528E-2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1.0158474333626528E-2</v>
      </c>
      <c r="AJ182" s="44">
        <f>$F182*'[1]INTERNAL PARAMETERS-2'!AI182*VLOOKUP(AJ$4,'[1]INTERNAL PARAMETERS-1'!$B$5:$J$44,4, FALSE)</f>
        <v>3.0472079197609789E-2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5.370493298972729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6.474811079247524</v>
      </c>
      <c r="BB182" s="44">
        <f>$F182*'[1]INTERNAL PARAMETERS-2'!M182*(1-VLOOKUP(N$4,'[1]INTERNAL PARAMETERS-1'!$B$5:$J$44,4, FALSE))</f>
        <v>0.94564913222812164</v>
      </c>
      <c r="BC182" s="44">
        <f>$F182*'[1]INTERNAL PARAMETERS-2'!N182*(1-VLOOKUP(O$4,'[1]INTERNAL PARAMETERS-1'!$B$5:$J$44,4, FALSE))</f>
        <v>2.3463500982159538</v>
      </c>
      <c r="BD182" s="44">
        <f>$F182*'[1]INTERNAL PARAMETERS-2'!O182*(1-VLOOKUP(P$4,'[1]INTERNAL PARAMETERS-1'!$B$5:$J$44,4, FALSE))</f>
        <v>0.34535134550733421</v>
      </c>
      <c r="BE182" s="44">
        <f>$F182*'[1]INTERNAL PARAMETERS-2'!P182*(1-VLOOKUP(Q$4,'[1]INTERNAL PARAMETERS-1'!$B$5:$J$44,4, FALSE))</f>
        <v>2.0213157013758725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1.2587107070803873</v>
      </c>
      <c r="BH182" s="44">
        <f>$F182*'[1]INTERNAL PARAMETERS-2'!S182*(1-VLOOKUP(T$4,'[1]INTERNAL PARAMETERS-1'!$B$5:$J$44,4, FALSE))</f>
        <v>0.11884211201165913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0.44895624758904401</v>
      </c>
      <c r="BK182" s="44">
        <f>$F182*'[1]INTERNAL PARAMETERS-2'!V182*(1-VLOOKUP(W$4,'[1]INTERNAL PARAMETERS-1'!$B$5:$J$44,4, FALSE))</f>
        <v>0.45708118796414682</v>
      </c>
      <c r="BL182" s="44">
        <f>$F182*'[1]INTERNAL PARAMETERS-2'!W182*(1-VLOOKUP(X$4,'[1]INTERNAL PARAMETERS-1'!$B$5:$J$44,4, FALSE))</f>
        <v>1.0969948511139522</v>
      </c>
      <c r="BM182" s="44">
        <f>$F182*'[1]INTERNAL PARAMETERS-2'!X182*(1-VLOOKUP(Y$4,'[1]INTERNAL PARAMETERS-1'!$B$5:$J$44,4, FALSE))</f>
        <v>0.82274613833546439</v>
      </c>
      <c r="BN182" s="44">
        <f>$F182*'[1]INTERNAL PARAMETERS-2'!Y182*(1-VLOOKUP(Z$4,'[1]INTERNAL PARAMETERS-1'!$B$5:$J$44,4, FALSE))</f>
        <v>2.0517877805734823</v>
      </c>
      <c r="BO182" s="44">
        <f>$F182*'[1]INTERNAL PARAMETERS-2'!Z182*(1-VLOOKUP(AA$4,'[1]INTERNAL PARAMETERS-1'!$B$5:$J$44,4, FALSE))</f>
        <v>1.9908436221782628</v>
      </c>
      <c r="BP182" s="44">
        <f>$F182*'[1]INTERNAL PARAMETERS-2'!AA182*(1-VLOOKUP(AB$4,'[1]INTERNAL PARAMETERS-1'!$B$5:$J$44,4, FALSE))</f>
        <v>0.21330455438326854</v>
      </c>
      <c r="BQ182" s="44">
        <f>$F182*'[1]INTERNAL PARAMETERS-2'!AB182*(1-VLOOKUP(AC$4,'[1]INTERNAL PARAMETERS-1'!$B$5:$J$44,4, FALSE))</f>
        <v>4.286404692529354</v>
      </c>
      <c r="BR182" s="44">
        <f>$F182*'[1]INTERNAL PARAMETERS-2'!AC182*(1-VLOOKUP(AD$4,'[1]INTERNAL PARAMETERS-1'!$B$5:$J$44,4, FALSE))</f>
        <v>0.26409023844486157</v>
      </c>
      <c r="BS182" s="44">
        <f>$F182*'[1]INTERNAL PARAMETERS-2'!AD182*(1-VLOOKUP(AE$4,'[1]INTERNAL PARAMETERS-1'!$B$5:$J$44,4, FALSE))</f>
        <v>0.11172984245681263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3.0472079197609789E-2</v>
      </c>
      <c r="CA182" s="44">
        <f>$F182*'[1]INTERNAL PARAMETERS-2'!AL182*(1-VLOOKUP(AM$4,'[1]INTERNAL PARAMETERS-1'!$B$5:$J$44,4, FALSE))</f>
        <v>0.26409023844486157</v>
      </c>
      <c r="CB182" s="44">
        <f>$F182*'[1]INTERNAL PARAMETERS-2'!AM182*(1-VLOOKUP(AN$4,'[1]INTERNAL PARAMETERS-1'!$B$5:$J$44,4, FALSE))</f>
        <v>9.1416237592829366E-2</v>
      </c>
      <c r="CC182" s="44">
        <f>$F182*'[1]INTERNAL PARAMETERS-2'!AN182*(1-VLOOKUP(AO$4,'[1]INTERNAL PARAMETERS-1'!$B$5:$J$44,4, FALSE))</f>
        <v>0.18283247518565873</v>
      </c>
      <c r="CD182" s="44">
        <f>$F182*'[1]INTERNAL PARAMETERS-2'!AO182*(1-VLOOKUP(AP$4,'[1]INTERNAL PARAMETERS-1'!$B$5:$J$44,4, FALSE))</f>
        <v>1.0766812462499691</v>
      </c>
      <c r="CE182" s="44">
        <f>$F182*'[1]INTERNAL PARAMETERS-2'!AP182*(1-VLOOKUP(AQ$4,'[1]INTERNAL PARAMETERS-1'!$B$5:$J$44,4, FALSE))</f>
        <v>0.14220192165442241</v>
      </c>
      <c r="CF182" s="44">
        <f>$F182*'[1]INTERNAL PARAMETERS-2'!AQ182*(1-VLOOKUP(AR$4,'[1]INTERNAL PARAMETERS-1'!$B$5:$J$44,4, FALSE))</f>
        <v>3.0472079197609789E-2</v>
      </c>
      <c r="CG182" s="44">
        <f>$F182*'[1]INTERNAL PARAMETERS-2'!AR182*(1-VLOOKUP(AS$4,'[1]INTERNAL PARAMETERS-1'!$B$5:$J$44,4, FALSE))</f>
        <v>1.0158474333626528E-2</v>
      </c>
      <c r="CH182" s="43">
        <f>$F182*'[1]INTERNAL PARAMETERS-2'!AS182*(1-VLOOKUP(AT$4,'[1]INTERNAL PARAMETERS-1'!$B$5:$J$44,4, FALSE))</f>
        <v>0</v>
      </c>
      <c r="CI182" s="42">
        <f t="shared" si="2"/>
        <v>33.438039385521371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'S Opt'!X183</f>
        <v>12.830849051679813</v>
      </c>
      <c r="G183" s="45">
        <f>$F183*'[1]INTERNAL PARAMETERS-2'!F183*VLOOKUP(G$4,'[1]INTERNAL PARAMETERS-1'!$B$5:$J$44,4, FALSE)</f>
        <v>1.6904643625588155E-2</v>
      </c>
      <c r="H183" s="44">
        <f>$F183*'[1]INTERNAL PARAMETERS-2'!G183*VLOOKUP(H$4,'[1]INTERNAL PARAMETERS-1'!$B$5:$J$44,4, FALSE)</f>
        <v>2.8175261432583705E-2</v>
      </c>
      <c r="I183" s="44">
        <f>$F183*'[1]INTERNAL PARAMETERS-2'!H183*VLOOKUP(I$4,'[1]INTERNAL PARAMETERS-1'!$B$5:$J$44,4, FALSE)</f>
        <v>0.10023144923370504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0.14819996333888158</v>
      </c>
      <c r="N183" s="44">
        <f>$F183*'[1]INTERNAL PARAMETERS-2'!M183*VLOOKUP(N$4,'[1]INTERNAL PARAMETERS-1'!$B$5:$J$44,4, FALSE)</f>
        <v>2.0567658567106965E-2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5.6353089034977735E-3</v>
      </c>
      <c r="S183" s="44">
        <f>$F183*'[1]INTERNAL PARAMETERS-2'!R183*VLOOKUP(S$4,'[1]INTERNAL PARAMETERS-1'!$B$5:$J$44,4, FALSE)</f>
        <v>1.866657581736483E-2</v>
      </c>
      <c r="T183" s="44">
        <f>$F183*'[1]INTERNAL PARAMETERS-2'!S183*VLOOKUP(T$4,'[1]INTERNAL PARAMETERS-1'!$B$5:$J$44,4, FALSE)</f>
        <v>2.8175261432583708E-3</v>
      </c>
      <c r="U183" s="44">
        <f>$F183*'[1]INTERNAL PARAMETERS-2'!T183*VLOOKUP(U$4,'[1]INTERNAL PARAMETERS-1'!$B$5:$J$44,4, FALSE)</f>
        <v>2.2538669444180765E-3</v>
      </c>
      <c r="V183" s="44">
        <f>$F183*'[1]INTERNAL PARAMETERS-2'!U183*VLOOKUP(V$4,'[1]INTERNAL PARAMETERS-1'!$B$5:$J$44,4, FALSE)</f>
        <v>3.3809928793628888E-2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5.6353089034977735E-3</v>
      </c>
      <c r="AJ183" s="44">
        <f>$F183*'[1]INTERNAL PARAMETERS-2'!AI183*VLOOKUP(AJ$4,'[1]INTERNAL PARAMETERS-1'!$B$5:$J$44,4, FALSE)</f>
        <v>1.1269334722090381E-2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1.9043975354403957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2.8157993034387498</v>
      </c>
      <c r="BB183" s="44">
        <f>$F183*'[1]INTERNAL PARAMETERS-2'!M183*(1-VLOOKUP(N$4,'[1]INTERNAL PARAMETERS-1'!$B$5:$J$44,4, FALSE))</f>
        <v>0.39078551277503232</v>
      </c>
      <c r="BC183" s="44">
        <f>$F183*'[1]INTERNAL PARAMETERS-2'!N183*(1-VLOOKUP(O$4,'[1]INTERNAL PARAMETERS-1'!$B$5:$J$44,4, FALSE))</f>
        <v>0.93540610532970836</v>
      </c>
      <c r="BD183" s="44">
        <f>$F183*'[1]INTERNAL PARAMETERS-2'!O183*(1-VLOOKUP(P$4,'[1]INTERNAL PARAMETERS-1'!$B$5:$J$44,4, FALSE))</f>
        <v>9.5795119019841488E-2</v>
      </c>
      <c r="BE183" s="44">
        <f>$F183*'[1]INTERNAL PARAMETERS-2'!P183*(1-VLOOKUP(Q$4,'[1]INTERNAL PARAMETERS-1'!$B$5:$J$44,4, FALSE))</f>
        <v>0.88469217445294368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0.35466494052993169</v>
      </c>
      <c r="BH183" s="44">
        <f>$F183*'[1]INTERNAL PARAMETERS-2'!S183*(1-VLOOKUP(T$4,'[1]INTERNAL PARAMETERS-1'!$B$5:$J$44,4, FALSE))</f>
        <v>2.5357735289325334E-2</v>
      </c>
      <c r="BI183" s="44">
        <f>$F183*'[1]INTERNAL PARAMETERS-2'!T183*(1-VLOOKUP(U$4,'[1]INTERNAL PARAMETERS-1'!$B$5:$J$44,4, FALSE))</f>
        <v>9.015467777672306E-3</v>
      </c>
      <c r="BJ183" s="44">
        <f>$F183*'[1]INTERNAL PARAMETERS-2'!U183*(1-VLOOKUP(V$4,'[1]INTERNAL PARAMETERS-1'!$B$5:$J$44,4, FALSE))</f>
        <v>0.19158959649723037</v>
      </c>
      <c r="BK183" s="44">
        <f>$F183*'[1]INTERNAL PARAMETERS-2'!V183*(1-VLOOKUP(W$4,'[1]INTERNAL PARAMETERS-1'!$B$5:$J$44,4, FALSE))</f>
        <v>0.15777966770360149</v>
      </c>
      <c r="BL183" s="44">
        <f>$F183*'[1]INTERNAL PARAMETERS-2'!W183*(1-VLOOKUP(X$4,'[1]INTERNAL PARAMETERS-1'!$B$5:$J$44,4, FALSE))</f>
        <v>0.33809928793628891</v>
      </c>
      <c r="BM183" s="44">
        <f>$F183*'[1]INTERNAL PARAMETERS-2'!X183*(1-VLOOKUP(Y$4,'[1]INTERNAL PARAMETERS-1'!$B$5:$J$44,4, FALSE))</f>
        <v>0.3268286701292934</v>
      </c>
      <c r="BN183" s="44">
        <f>$F183*'[1]INTERNAL PARAMETERS-2'!Y183*(1-VLOOKUP(Z$4,'[1]INTERNAL PARAMETERS-1'!$B$5:$J$44,4, FALSE))</f>
        <v>0.78326174652960456</v>
      </c>
      <c r="BO183" s="44">
        <f>$F183*'[1]INTERNAL PARAMETERS-2'!Z183*(1-VLOOKUP(AA$4,'[1]INTERNAL PARAMETERS-1'!$B$5:$J$44,4, FALSE))</f>
        <v>0.67056326696907997</v>
      </c>
      <c r="BP183" s="44">
        <f>$F183*'[1]INTERNAL PARAMETERS-2'!AA183*(1-VLOOKUP(AB$4,'[1]INTERNAL PARAMETERS-1'!$B$5:$J$44,4, FALSE))</f>
        <v>0.14650904989660593</v>
      </c>
      <c r="BQ183" s="44">
        <f>$F183*'[1]INTERNAL PARAMETERS-2'!AB183*(1-VLOOKUP(AC$4,'[1]INTERNAL PARAMETERS-1'!$B$5:$J$44,4, FALSE))</f>
        <v>1.5890647286732003</v>
      </c>
      <c r="BR183" s="44">
        <f>$F183*'[1]INTERNAL PARAMETERS-2'!AC183*(1-VLOOKUP(AD$4,'[1]INTERNAL PARAMETERS-1'!$B$5:$J$44,4, FALSE))</f>
        <v>0.14087502407801333</v>
      </c>
      <c r="BS183" s="44">
        <f>$F183*'[1]INTERNAL PARAMETERS-2'!AD183*(1-VLOOKUP(AE$4,'[1]INTERNAL PARAMETERS-1'!$B$5:$J$44,4, FALSE))</f>
        <v>5.0715213961669628E-2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5.6353089034977735E-3</v>
      </c>
      <c r="CA183" s="44">
        <f>$F183*'[1]INTERNAL PARAMETERS-2'!AL183*(1-VLOOKUP(AM$4,'[1]INTERNAL PARAMETERS-1'!$B$5:$J$44,4, FALSE))</f>
        <v>6.1984548683760007E-2</v>
      </c>
      <c r="CB183" s="44">
        <f>$F183*'[1]INTERNAL PARAMETERS-2'!AM183*(1-VLOOKUP(AN$4,'[1]INTERNAL PARAMETERS-1'!$B$5:$J$44,4, FALSE))</f>
        <v>5.6353089034977735E-3</v>
      </c>
      <c r="CC183" s="44">
        <f>$F183*'[1]INTERNAL PARAMETERS-2'!AN183*(1-VLOOKUP(AO$4,'[1]INTERNAL PARAMETERS-1'!$B$5:$J$44,4, FALSE))</f>
        <v>6.7619857587257776E-2</v>
      </c>
      <c r="CD183" s="44">
        <f>$F183*'[1]INTERNAL PARAMETERS-2'!AO183*(1-VLOOKUP(AP$4,'[1]INTERNAL PARAMETERS-1'!$B$5:$J$44,4, FALSE))</f>
        <v>0.42262378914913484</v>
      </c>
      <c r="CE183" s="44">
        <f>$F183*'[1]INTERNAL PARAMETERS-2'!AP183*(1-VLOOKUP(AQ$4,'[1]INTERNAL PARAMETERS-1'!$B$5:$J$44,4, FALSE))</f>
        <v>5.0715213961669628E-2</v>
      </c>
      <c r="CF183" s="44">
        <f>$F183*'[1]INTERNAL PARAMETERS-2'!AQ183*(1-VLOOKUP(AR$4,'[1]INTERNAL PARAMETERS-1'!$B$5:$J$44,4, FALSE))</f>
        <v>5.6353089034977735E-3</v>
      </c>
      <c r="CG183" s="44">
        <f>$F183*'[1]INTERNAL PARAMETERS-2'!AR183*(1-VLOOKUP(AS$4,'[1]INTERNAL PARAMETERS-1'!$B$5:$J$44,4, FALSE))</f>
        <v>5.6353089034977735E-3</v>
      </c>
      <c r="CH183" s="43">
        <f>$F183*'[1]INTERNAL PARAMETERS-2'!AS183*(1-VLOOKUP(AT$4,'[1]INTERNAL PARAMETERS-1'!$B$5:$J$44,4, FALSE))</f>
        <v>0</v>
      </c>
      <c r="CI183" s="42">
        <f t="shared" si="2"/>
        <v>12.830851617849628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'S Opt'!X184</f>
        <v>5.0925062696309258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4.2916791036938455E-2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5.9651454127292072E-2</v>
      </c>
      <c r="N184" s="44">
        <f>$F184*'[1]INTERNAL PARAMETERS-2'!M184*VLOOKUP(N$4,'[1]INTERNAL PARAMETERS-1'!$B$5:$J$44,4, FALSE)</f>
        <v>1.1593039597752108E-2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4.2155766900004799E-3</v>
      </c>
      <c r="S184" s="44">
        <f>$F184*'[1]INTERNAL PARAMETERS-2'!R184*VLOOKUP(S$4,'[1]INTERNAL PARAMETERS-1'!$B$5:$J$44,4, FALSE)</f>
        <v>1.1675894674759001E-2</v>
      </c>
      <c r="T184" s="44">
        <f>$F184*'[1]INTERNAL PARAMETERS-2'!S184*VLOOKUP(T$4,'[1]INTERNAL PARAMETERS-1'!$B$5:$J$44,4, FALSE)</f>
        <v>8.4311533800009598E-4</v>
      </c>
      <c r="U184" s="44">
        <f>$F184*'[1]INTERNAL PARAMETERS-2'!T184*VLOOKUP(U$4,'[1]INTERNAL PARAMETERS-1'!$B$5:$J$44,4, FALSE)</f>
        <v>1.686230676000192E-3</v>
      </c>
      <c r="V184" s="44">
        <f>$F184*'[1]INTERNAL PARAMETERS-2'!U184*VLOOKUP(V$4,'[1]INTERNAL PARAMETERS-1'!$B$5:$J$44,4, FALSE)</f>
        <v>8.8528638241890979E-3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1.2646730070001442E-2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0.81541902970183056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1.1333776284185493</v>
      </c>
      <c r="BB184" s="44">
        <f>$F184*'[1]INTERNAL PARAMETERS-2'!M184*(1-VLOOKUP(N$4,'[1]INTERNAL PARAMETERS-1'!$B$5:$J$44,4, FALSE))</f>
        <v>0.22026775235729001</v>
      </c>
      <c r="BC184" s="44">
        <f>$F184*'[1]INTERNAL PARAMETERS-2'!N184*(1-VLOOKUP(O$4,'[1]INTERNAL PARAMETERS-1'!$B$5:$J$44,4, FALSE))</f>
        <v>0.37940852235819372</v>
      </c>
      <c r="BD184" s="44">
        <f>$F184*'[1]INTERNAL PARAMETERS-2'!O184*(1-VLOOKUP(P$4,'[1]INTERNAL PARAMETERS-1'!$B$5:$J$44,4, FALSE))</f>
        <v>2.1078392700629365E-2</v>
      </c>
      <c r="BE184" s="44">
        <f>$F184*'[1]INTERNAL PARAMETERS-2'!P184*(1-VLOOKUP(Q$4,'[1]INTERNAL PARAMETERS-1'!$B$5:$J$44,4, FALSE))</f>
        <v>0.36676179228819228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0.22184199882042099</v>
      </c>
      <c r="BH184" s="44">
        <f>$F184*'[1]INTERNAL PARAMETERS-2'!S184*(1-VLOOKUP(T$4,'[1]INTERNAL PARAMETERS-1'!$B$5:$J$44,4, FALSE))</f>
        <v>7.5880380420008638E-3</v>
      </c>
      <c r="BI184" s="44">
        <f>$F184*'[1]INTERNAL PARAMETERS-2'!T184*(1-VLOOKUP(U$4,'[1]INTERNAL PARAMETERS-1'!$B$5:$J$44,4, FALSE))</f>
        <v>6.7449227040007678E-3</v>
      </c>
      <c r="BJ184" s="44">
        <f>$F184*'[1]INTERNAL PARAMETERS-2'!U184*(1-VLOOKUP(V$4,'[1]INTERNAL PARAMETERS-1'!$B$5:$J$44,4, FALSE))</f>
        <v>5.0166228337071551E-2</v>
      </c>
      <c r="BK184" s="44">
        <f>$F184*'[1]INTERNAL PARAMETERS-2'!V184*(1-VLOOKUP(W$4,'[1]INTERNAL PARAMETERS-1'!$B$5:$J$44,4, FALSE))</f>
        <v>7.5881908171889528E-2</v>
      </c>
      <c r="BL184" s="44">
        <f>$F184*'[1]INTERNAL PARAMETERS-2'!W184*(1-VLOOKUP(X$4,'[1]INTERNAL PARAMETERS-1'!$B$5:$J$44,4, FALSE))</f>
        <v>8.0097484861890014E-2</v>
      </c>
      <c r="BM184" s="44">
        <f>$F184*'[1]INTERNAL PARAMETERS-2'!X184*(1-VLOOKUP(Y$4,'[1]INTERNAL PARAMETERS-1'!$B$5:$J$44,4, FALSE))</f>
        <v>0.10117587756251938</v>
      </c>
      <c r="BN184" s="44">
        <f>$F184*'[1]INTERNAL PARAMETERS-2'!Y184*(1-VLOOKUP(Z$4,'[1]INTERNAL PARAMETERS-1'!$B$5:$J$44,4, FALSE))</f>
        <v>0.26137033803567244</v>
      </c>
      <c r="BO184" s="44">
        <f>$F184*'[1]INTERNAL PARAMETERS-2'!Z184*(1-VLOOKUP(AA$4,'[1]INTERNAL PARAMETERS-1'!$B$5:$J$44,4, FALSE))</f>
        <v>0.248723607965671</v>
      </c>
      <c r="BP184" s="44">
        <f>$F184*'[1]INTERNAL PARAMETERS-2'!AA184*(1-VLOOKUP(AB$4,'[1]INTERNAL PARAMETERS-1'!$B$5:$J$44,4, FALSE))</f>
        <v>4.6372362091259209E-2</v>
      </c>
      <c r="BQ184" s="44">
        <f>$F184*'[1]INTERNAL PARAMETERS-2'!AB184*(1-VLOOKUP(AC$4,'[1]INTERNAL PARAMETERS-1'!$B$5:$J$44,4, FALSE))</f>
        <v>0.56489695222197667</v>
      </c>
      <c r="BR184" s="44">
        <f>$F184*'[1]INTERNAL PARAMETERS-2'!AC184*(1-VLOOKUP(AD$4,'[1]INTERNAL PARAMETERS-1'!$B$5:$J$44,4, FALSE))</f>
        <v>3.7940699460631284E-2</v>
      </c>
      <c r="BS184" s="44">
        <f>$F184*'[1]INTERNAL PARAMETERS-2'!AD184*(1-VLOOKUP(AE$4,'[1]INTERNAL PARAMETERS-1'!$B$5:$J$44,4, FALSE))</f>
        <v>4.2155766900004799E-3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3.3725122770630805E-2</v>
      </c>
      <c r="CB184" s="44">
        <f>$F184*'[1]INTERNAL PARAMETERS-2'!AM184*(1-VLOOKUP(AN$4,'[1]INTERNAL PARAMETERS-1'!$B$5:$J$44,4, FALSE))</f>
        <v>4.2155766900004799E-3</v>
      </c>
      <c r="CC184" s="44">
        <f>$F184*'[1]INTERNAL PARAMETERS-2'!AN184*(1-VLOOKUP(AO$4,'[1]INTERNAL PARAMETERS-1'!$B$5:$J$44,4, FALSE))</f>
        <v>5.0587938781259688E-2</v>
      </c>
      <c r="CD184" s="44">
        <f>$F184*'[1]INTERNAL PARAMETERS-2'!AO184*(1-VLOOKUP(AP$4,'[1]INTERNAL PARAMETERS-1'!$B$5:$J$44,4, FALSE))</f>
        <v>0.20235124587441181</v>
      </c>
      <c r="CE184" s="44">
        <f>$F184*'[1]INTERNAL PARAMETERS-2'!AP184*(1-VLOOKUP(AQ$4,'[1]INTERNAL PARAMETERS-1'!$B$5:$J$44,4, FALSE))</f>
        <v>4.2155766900004799E-3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5.092506269630924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'S Opt'!X185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'S Opt'!X186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'S Opt'!X187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'S Opt'!X188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'S Opt'!X189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'S Opt'!X190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'S Opt'!X191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'S Opt'!X192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'S Opt'!X193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'S Opt'!X194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'S Opt'!X195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'S Opt'!X196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'S Opt'!X197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'S Opt'!X198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'S Opt'!X199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'S Opt'!X200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'S Opt'!X201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'S Opt'!X202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'S Opt'!X203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'S Opt'!X204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'S Opt'!X205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'S Opt'!X206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'S Opt'!X207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'S Opt'!X208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'S Opt'!X209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'S Opt'!X210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'S Opt'!X211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'S Opt'!X212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'S Opt'!X213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'S Opt'!X214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'S Opt'!X215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'S Opt'!X216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'S Opt'!X217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'S Opt'!X218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'S Opt'!X219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'S Opt'!X220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'S Opt'!X221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'S Opt'!X222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'S Opt'!X223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'S Opt'!X224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'S Opt'!X225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'S Opt'!X226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'S Opt'!X227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'S Opt'!X228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'S Opt'!X229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'S Opt'!X230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'S Opt'!X231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'S Opt'!X232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'S Opt'!X233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'S Opt'!X234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'S Opt'!X235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'S Opt'!X236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'S Opt'!X237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'S Opt'!X238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'S Opt'!X239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'S Opt'!X240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'S Opt'!X241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'S Opt'!X242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'S Opt'!X243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'S Opt'!X244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'S Opt'!X245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'S Opt'!X246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'S Opt'!X247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'S Opt'!X248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'S Opt'!X249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'S Opt'!X250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'S Opt'!X251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'S Opt'!X252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'S Opt'!X253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'S Opt'!X254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'S Opt'!X255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'S Opt'!X256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'S Opt'!X257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'S Opt'!X258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'S Opt'!X259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'S Opt'!X260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'S Opt'!X261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'S Opt'!X262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'S Opt'!X263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'S Opt'!X264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'S Opt'!X265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'S Opt'!X266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'S Opt'!X267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'S Opt'!X268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'S Opt'!X269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'S Opt'!X270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'S Opt'!X271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'S Opt'!X272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'S Opt'!X273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'S Opt'!X274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'S Opt'!X275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'S Opt'!X276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'S Opt'!X277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'S Opt'!X278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'S Opt'!X279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'S Opt'!X280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'S Opt'!X281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'S Opt'!X282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'S Opt'!X283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'S Opt'!X284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'S Opt'!X285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'S Opt'!X286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'S Opt'!X287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'S Opt'!X288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'S Opt'!X289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'S Opt'!X290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'S Opt'!X291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'S Opt'!X292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349.05329316335201</v>
      </c>
      <c r="H294" s="41">
        <f t="shared" si="5"/>
        <v>380.06333707081717</v>
      </c>
      <c r="I294" s="41">
        <f t="shared" si="5"/>
        <v>649.50769852105361</v>
      </c>
      <c r="J294" s="41">
        <f t="shared" si="5"/>
        <v>0</v>
      </c>
      <c r="K294" s="41">
        <f t="shared" si="5"/>
        <v>6.1821344982236859</v>
      </c>
      <c r="L294" s="41">
        <f t="shared" si="5"/>
        <v>0.69561195560300138</v>
      </c>
      <c r="M294" s="41">
        <f t="shared" si="5"/>
        <v>76.958585780681105</v>
      </c>
      <c r="N294" s="41">
        <f t="shared" si="5"/>
        <v>151.85404057383988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65.443573408256185</v>
      </c>
      <c r="S294" s="41">
        <f t="shared" si="5"/>
        <v>249.08291667602484</v>
      </c>
      <c r="T294" s="41">
        <f t="shared" si="5"/>
        <v>15.937531770998211</v>
      </c>
      <c r="U294" s="41">
        <f t="shared" si="5"/>
        <v>26.481277014367823</v>
      </c>
      <c r="V294" s="41">
        <f t="shared" si="5"/>
        <v>269.27225434977049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17.794311834808969</v>
      </c>
      <c r="AG294" s="41">
        <f t="shared" si="5"/>
        <v>1.2836396247685451</v>
      </c>
      <c r="AH294" s="41">
        <f t="shared" si="5"/>
        <v>5.7639967604474913</v>
      </c>
      <c r="AI294" s="41">
        <f t="shared" si="5"/>
        <v>46.198834482053002</v>
      </c>
      <c r="AJ294" s="41">
        <f t="shared" si="5"/>
        <v>49.711669820696592</v>
      </c>
      <c r="AK294" s="41">
        <f t="shared" si="5"/>
        <v>3.9607080831339756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12340.646271900021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1462.2131298329409</v>
      </c>
      <c r="BB294" s="41">
        <f t="shared" si="6"/>
        <v>2885.2267709029584</v>
      </c>
      <c r="BC294" s="41">
        <f t="shared" si="6"/>
        <v>3177.2524614091808</v>
      </c>
      <c r="BD294" s="41">
        <f t="shared" si="6"/>
        <v>2145.5750782519131</v>
      </c>
      <c r="BE294" s="41">
        <f t="shared" si="6"/>
        <v>1635.9256966199409</v>
      </c>
      <c r="BF294" s="41">
        <f t="shared" si="6"/>
        <v>0</v>
      </c>
      <c r="BG294" s="41">
        <f t="shared" si="6"/>
        <v>4732.5754168444701</v>
      </c>
      <c r="BH294" s="41">
        <f t="shared" si="6"/>
        <v>143.43778593898389</v>
      </c>
      <c r="BI294" s="41">
        <f t="shared" si="6"/>
        <v>105.92510805747129</v>
      </c>
      <c r="BJ294" s="41">
        <f t="shared" si="6"/>
        <v>1525.8761079820331</v>
      </c>
      <c r="BK294" s="41">
        <f t="shared" si="6"/>
        <v>1681.7872328241235</v>
      </c>
      <c r="BL294" s="41">
        <f t="shared" si="6"/>
        <v>2273.3070700590947</v>
      </c>
      <c r="BM294" s="41">
        <f t="shared" si="6"/>
        <v>802.24373591834899</v>
      </c>
      <c r="BN294" s="41">
        <f t="shared" si="6"/>
        <v>3219.9226821964135</v>
      </c>
      <c r="BO294" s="41">
        <f t="shared" si="6"/>
        <v>3617.266348549449</v>
      </c>
      <c r="BP294" s="41">
        <f t="shared" si="6"/>
        <v>1239.1762509951284</v>
      </c>
      <c r="BQ294" s="41">
        <f t="shared" si="6"/>
        <v>9082.9455195463925</v>
      </c>
      <c r="BR294" s="41">
        <f t="shared" si="6"/>
        <v>851.35447251254948</v>
      </c>
      <c r="BS294" s="41">
        <f t="shared" ref="BS294:CH294" si="7">SUM(BS5:BS292)</f>
        <v>214.21752615011121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245.79223213009803</v>
      </c>
      <c r="CA294" s="41">
        <f t="shared" si="7"/>
        <v>647.59481623981617</v>
      </c>
      <c r="CB294" s="41">
        <f t="shared" si="7"/>
        <v>352.38504330810565</v>
      </c>
      <c r="CC294" s="41">
        <f t="shared" si="7"/>
        <v>805.13573400964333</v>
      </c>
      <c r="CD294" s="41">
        <f t="shared" si="7"/>
        <v>3203.0585548014774</v>
      </c>
      <c r="CE294" s="41">
        <f t="shared" si="7"/>
        <v>367.36711971828692</v>
      </c>
      <c r="CF294" s="41">
        <f t="shared" si="7"/>
        <v>73.13598792290999</v>
      </c>
      <c r="CG294" s="41">
        <f t="shared" si="7"/>
        <v>7.5917102274357227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'S Opt'!X5</f>
        <v>11.946137996381633</v>
      </c>
      <c r="F5" s="59">
        <f>'[1]INTERNAL PARAMETERS-1'!M5</f>
        <v>85.012</v>
      </c>
      <c r="G5" s="45">
        <f>SOYLD1!G5*VLOOKUP(SOYLD2!G$4,'[1]INTERNAL PARAMETERS-1'!$B$5:$J$44,5,FALSE)*VLOOKUP(SOYLD2!G$4,'[1]INTERNAL PARAMETERS-1'!$B$5:$J$44,7,FALSE)*SOYLD2!$F5 + SOYLD1!G5*(1-VLOOKUP(SOYLD2!G$4,'[1]INTERNAL PARAMETERS-1'!$B$5:$J$44,5,FALSE))*VLOOKUP(SOYLD2!G$4,'[1]INTERNAL PARAMETERS-1'!$B$5:$J$44,9,FALSE)*SOYLD2!$F5</f>
        <v>0.83312815932362294</v>
      </c>
      <c r="H5" s="44">
        <f>SOYLD1!H5*VLOOKUP(SOYLD2!H$4,'[1]INTERNAL PARAMETERS-1'!$B$5:$J$44,5,FALSE)*VLOOKUP(SOYLD2!H$4,'[1]INTERNAL PARAMETERS-1'!$B$5:$J$44,7,FALSE)*SOYLD2!$F5 + SOYLD1!H5*(1-VLOOKUP(SOYLD2!H$4,'[1]INTERNAL PARAMETERS-1'!$B$5:$J$44,5,FALSE))*VLOOKUP(SOYLD2!H$4,'[1]INTERNAL PARAMETERS-1'!$B$5:$J$44,9,FALSE)*SOYLD2!$F5</f>
        <v>0.50240492144485116</v>
      </c>
      <c r="I5" s="44">
        <f>SOYLD1!I5*VLOOKUP(SOYLD2!I$4,'[1]INTERNAL PARAMETERS-1'!$B$5:$J$44,5,FALSE)*VLOOKUP(SOYLD2!I$4,'[1]INTERNAL PARAMETERS-1'!$B$5:$J$44,7,FALSE)*SOYLD2!$F5 + SOYLD1!I5*(1-VLOOKUP(SOYLD2!I$4,'[1]INTERNAL PARAMETERS-1'!$B$5:$J$44,5,FALSE))*VLOOKUP(SOYLD2!I$4,'[1]INTERNAL PARAMETERS-1'!$B$5:$J$44,9,FALSE)*SOYLD2!$F5</f>
        <v>2.7544929086381864</v>
      </c>
      <c r="J5" s="44">
        <f>SOYLD1!J5*VLOOKUP(SOYLD2!J$4,'[1]INTERNAL PARAMETERS-1'!$B$5:$J$44,5,FALSE)*VLOOKUP(SOYLD2!J$4,'[1]INTERNAL PARAMETERS-1'!$B$5:$J$44,7,FALSE)*SOYLD2!$F5 + SOYLD1!J5*(1-VLOOKUP(SOYLD2!J$4,'[1]INTERNAL PARAMETERS-1'!$B$5:$J$44,5,FALSE))*VLOOKUP(SOYLD2!J$4,'[1]INTERNAL PARAMETERS-1'!$B$5:$J$44,9,FALSE)*SOYLD2!$F5</f>
        <v>0</v>
      </c>
      <c r="K5" s="44">
        <f>SOYLD1!K5*VLOOKUP(SOYLD2!K$4,'[1]INTERNAL PARAMETERS-1'!$B$5:$J$44,5,FALSE)*VLOOKUP(SOYLD2!K$4,'[1]INTERNAL PARAMETERS-1'!$B$5:$J$44,7,FALSE)*SOYLD2!$F5 + SOYLD1!K5*(1-VLOOKUP(SOYLD2!K$4,'[1]INTERNAL PARAMETERS-1'!$B$5:$J$44,5,FALSE))*VLOOKUP(SOYLD2!K$4,'[1]INTERNAL PARAMETERS-1'!$B$5:$J$44,9,FALSE)*SOYLD2!$F5</f>
        <v>3.8196418349816505E-2</v>
      </c>
      <c r="L5" s="44">
        <f>SOYLD1!L5*VLOOKUP(SOYLD2!L$4,'[1]INTERNAL PARAMETERS-1'!$B$5:$J$44,5,FALSE)*VLOOKUP(SOYLD2!L$4,'[1]INTERNAL PARAMETERS-1'!$B$5:$J$44,7,FALSE)*SOYLD2!$F5 + SOYLD1!L5*(1-VLOOKUP(SOYLD2!L$4,'[1]INTERNAL PARAMETERS-1'!$B$5:$J$44,5,FALSE))*VLOOKUP(SOYLD2!L$4,'[1]INTERNAL PARAMETERS-1'!$B$5:$J$44,9,FALSE)*SOYLD2!$F5</f>
        <v>0</v>
      </c>
      <c r="M5" s="44">
        <f>SOYLD1!M5*VLOOKUP(SOYLD2!M$4,'[1]INTERNAL PARAMETERS-1'!$B$5:$J$44,5,FALSE)*VLOOKUP(SOYLD2!M$4,'[1]INTERNAL PARAMETERS-1'!$B$5:$J$44,7,FALSE)*SOYLD2!$F5 + SOYLD1!M5*(1-VLOOKUP(SOYLD2!M$4,'[1]INTERNAL PARAMETERS-1'!$B$5:$J$44,5,FALSE))*VLOOKUP(SOYLD2!M$4,'[1]INTERNAL PARAMETERS-1'!$B$5:$J$44,9,FALSE)*SOYLD2!$F5</f>
        <v>2.7072304341549849E-2</v>
      </c>
      <c r="N5" s="44">
        <f>SOYLD1!N5*VLOOKUP(SOYLD2!N$4,'[1]INTERNAL PARAMETERS-1'!$B$5:$J$44,5,FALSE)*VLOOKUP(SOYLD2!N$4,'[1]INTERNAL PARAMETERS-1'!$B$5:$J$44,7,FALSE)*SOYLD2!$F5 + SOYLD1!N5*(1-VLOOKUP(SOYLD2!N$4,'[1]INTERNAL PARAMETERS-1'!$B$5:$J$44,5,FALSE))*VLOOKUP(SOYLD2!N$4,'[1]INTERNAL PARAMETERS-1'!$B$5:$J$44,9,FALSE)*SOYLD2!$F5</f>
        <v>2.0226425815127069E-2</v>
      </c>
      <c r="O5" s="44">
        <f>SOYLD1!O5*VLOOKUP(SOYLD2!O$4,'[1]INTERNAL PARAMETERS-1'!$B$5:$J$44,5,FALSE)*VLOOKUP(SOYLD2!O$4,'[1]INTERNAL PARAMETERS-1'!$B$5:$J$44,7,FALSE)*SOYLD2!$F5 + SOYLD1!O5*(1-VLOOKUP(SOYLD2!O$4,'[1]INTERNAL PARAMETERS-1'!$B$5:$J$44,5,FALSE))*VLOOKUP(SOYLD2!O$4,'[1]INTERNAL PARAMETERS-1'!$B$5:$J$44,9,FALSE)*SOYLD2!$F5</f>
        <v>0</v>
      </c>
      <c r="P5" s="44">
        <f>SOYLD1!P5*VLOOKUP(SOYLD2!P$4,'[1]INTERNAL PARAMETERS-1'!$B$5:$J$44,5,FALSE)*VLOOKUP(SOYLD2!P$4,'[1]INTERNAL PARAMETERS-1'!$B$5:$J$44,7,FALSE)*SOYLD2!$F5 + SOYLD1!P5*(1-VLOOKUP(SOYLD2!P$4,'[1]INTERNAL PARAMETERS-1'!$B$5:$J$44,5,FALSE))*VLOOKUP(SOYLD2!P$4,'[1]INTERNAL PARAMETERS-1'!$B$5:$J$44,9,FALSE)*SOYLD2!$F5</f>
        <v>0</v>
      </c>
      <c r="Q5" s="44">
        <f>SOYLD1!Q5*VLOOKUP(SOYLD2!Q$4,'[1]INTERNAL PARAMETERS-1'!$B$5:$J$44,5,FALSE)*VLOOKUP(SOYLD2!Q$4,'[1]INTERNAL PARAMETERS-1'!$B$5:$J$44,7,FALSE)*SOYLD2!$F5 + SOYLD1!Q5*(1-VLOOKUP(SOYLD2!Q$4,'[1]INTERNAL PARAMETERS-1'!$B$5:$J$44,5,FALSE))*VLOOKUP(SOYLD2!Q$4,'[1]INTERNAL PARAMETERS-1'!$B$5:$J$44,9,FALSE)*SOYLD2!$F5</f>
        <v>0</v>
      </c>
      <c r="R5" s="44">
        <f>SOYLD1!R5*VLOOKUP(SOYLD2!R$4,'[1]INTERNAL PARAMETERS-1'!$B$5:$J$44,5,FALSE)*VLOOKUP(SOYLD2!R$4,'[1]INTERNAL PARAMETERS-1'!$B$5:$J$44,7,FALSE)*SOYLD2!$F5 + SOYLD1!R5*(1-VLOOKUP(SOYLD2!R$4,'[1]INTERNAL PARAMETERS-1'!$B$5:$J$44,5,FALSE))*VLOOKUP(SOYLD2!R$4,'[1]INTERNAL PARAMETERS-1'!$B$5:$J$44,9,FALSE)*SOYLD2!$F5</f>
        <v>5.8841028477139359E-2</v>
      </c>
      <c r="S5" s="44">
        <f>SOYLD1!S5*VLOOKUP(SOYLD2!S$4,'[1]INTERNAL PARAMETERS-1'!$B$5:$J$44,5,FALSE)*VLOOKUP(SOYLD2!S$4,'[1]INTERNAL PARAMETERS-1'!$B$5:$J$44,7,FALSE)*SOYLD2!$F5 + SOYLD1!S5*(1-VLOOKUP(SOYLD2!S$4,'[1]INTERNAL PARAMETERS-1'!$B$5:$J$44,5,FALSE))*VLOOKUP(SOYLD2!S$4,'[1]INTERNAL PARAMETERS-1'!$B$5:$J$44,9,FALSE)*SOYLD2!$F5</f>
        <v>0.94394599156824832</v>
      </c>
      <c r="T5" s="44">
        <f>SOYLD1!T5*VLOOKUP(SOYLD2!T$4,'[1]INTERNAL PARAMETERS-1'!$B$5:$J$44,5,FALSE)*VLOOKUP(SOYLD2!T$4,'[1]INTERNAL PARAMETERS-1'!$B$5:$J$44,7,FALSE)*SOYLD2!$F5 + SOYLD1!T5*(1-VLOOKUP(SOYLD2!T$4,'[1]INTERNAL PARAMETERS-1'!$B$5:$J$44,5,FALSE))*VLOOKUP(SOYLD2!T$4,'[1]INTERNAL PARAMETERS-1'!$B$5:$J$44,9,FALSE)*SOYLD2!$F5</f>
        <v>0.1527582531420156</v>
      </c>
      <c r="U5" s="44">
        <f>SOYLD1!U5*VLOOKUP(SOYLD2!U$4,'[1]INTERNAL PARAMETERS-1'!$B$5:$J$44,5,FALSE)*VLOOKUP(SOYLD2!U$4,'[1]INTERNAL PARAMETERS-1'!$B$5:$J$44,7,FALSE)*SOYLD2!$F5 + SOYLD1!U5*(1-VLOOKUP(SOYLD2!U$4,'[1]INTERNAL PARAMETERS-1'!$B$5:$J$44,5,FALSE))*VLOOKUP(SOYLD2!U$4,'[1]INTERNAL PARAMETERS-1'!$B$5:$J$44,9,FALSE)*SOYLD2!$F5</f>
        <v>3.8359294677883918E-2</v>
      </c>
      <c r="V5" s="44">
        <f>SOYLD1!V5*VLOOKUP(SOYLD2!V$4,'[1]INTERNAL PARAMETERS-1'!$B$5:$J$44,5,FALSE)*VLOOKUP(SOYLD2!V$4,'[1]INTERNAL PARAMETERS-1'!$B$5:$J$44,7,FALSE)*SOYLD2!$F5 + SOYLD1!V5*(1-VLOOKUP(SOYLD2!V$4,'[1]INTERNAL PARAMETERS-1'!$B$5:$J$44,5,FALSE))*VLOOKUP(SOYLD2!V$4,'[1]INTERNAL PARAMETERS-1'!$B$5:$J$44,9,FALSE)*SOYLD2!$F5</f>
        <v>0.69895820012816645</v>
      </c>
      <c r="W5" s="44">
        <f>SOYLD1!W5*VLOOKUP(SOYLD2!W$4,'[1]INTERNAL PARAMETERS-1'!$B$5:$J$44,5,FALSE)*VLOOKUP(SOYLD2!W$4,'[1]INTERNAL PARAMETERS-1'!$B$5:$J$44,7,FALSE)*SOYLD2!$F5 + SOYLD1!W5*(1-VLOOKUP(SOYLD2!W$4,'[1]INTERNAL PARAMETERS-1'!$B$5:$J$44,5,FALSE))*VLOOKUP(SOYLD2!W$4,'[1]INTERNAL PARAMETERS-1'!$B$5:$J$44,9,FALSE)*SOYLD2!$F5</f>
        <v>0</v>
      </c>
      <c r="X5" s="44">
        <f>SOYLD1!X5*VLOOKUP(SOYLD2!X$4,'[1]INTERNAL PARAMETERS-1'!$B$5:$J$44,5,FALSE)*VLOOKUP(SOYLD2!X$4,'[1]INTERNAL PARAMETERS-1'!$B$5:$J$44,7,FALSE)*SOYLD2!$F5 + SOYLD1!X5*(1-VLOOKUP(SOYLD2!X$4,'[1]INTERNAL PARAMETERS-1'!$B$5:$J$44,5,FALSE))*VLOOKUP(SOYLD2!X$4,'[1]INTERNAL PARAMETERS-1'!$B$5:$J$44,9,FALSE)*SOYLD2!$F5</f>
        <v>0</v>
      </c>
      <c r="Y5" s="44">
        <f>SOYLD1!Y5*VLOOKUP(SOYLD2!Y$4,'[1]INTERNAL PARAMETERS-1'!$B$5:$J$44,5,FALSE)*VLOOKUP(SOYLD2!Y$4,'[1]INTERNAL PARAMETERS-1'!$B$5:$J$44,7,FALSE)*SOYLD2!$F5 + SOYLD1!Y5*(1-VLOOKUP(SOYLD2!Y$4,'[1]INTERNAL PARAMETERS-1'!$B$5:$J$44,5,FALSE))*VLOOKUP(SOYLD2!Y$4,'[1]INTERNAL PARAMETERS-1'!$B$5:$J$44,9,FALSE)*SOYLD2!$F5</f>
        <v>0</v>
      </c>
      <c r="Z5" s="44">
        <f>SOYLD1!Z5*VLOOKUP(SOYLD2!Z$4,'[1]INTERNAL PARAMETERS-1'!$B$5:$J$44,5,FALSE)*VLOOKUP(SOYLD2!Z$4,'[1]INTERNAL PARAMETERS-1'!$B$5:$J$44,7,FALSE)*SOYLD2!$F5 + SOYLD1!Z5*(1-VLOOKUP(SOYLD2!Z$4,'[1]INTERNAL PARAMETERS-1'!$B$5:$J$44,5,FALSE))*VLOOKUP(SOYLD2!Z$4,'[1]INTERNAL PARAMETERS-1'!$B$5:$J$44,9,FALSE)*SOYLD2!$F5</f>
        <v>0</v>
      </c>
      <c r="AA5" s="44">
        <f>SOYLD1!AA5*VLOOKUP(SOYLD2!AA$4,'[1]INTERNAL PARAMETERS-1'!$B$5:$J$44,5,FALSE)*VLOOKUP(SOYLD2!AA$4,'[1]INTERNAL PARAMETERS-1'!$B$5:$J$44,7,FALSE)*SOYLD2!$F5 + SOYLD1!AA5*(1-VLOOKUP(SOYLD2!AA$4,'[1]INTERNAL PARAMETERS-1'!$B$5:$J$44,5,FALSE))*VLOOKUP(SOYLD2!AA$4,'[1]INTERNAL PARAMETERS-1'!$B$5:$J$44,9,FALSE)*SOYLD2!$F5</f>
        <v>0</v>
      </c>
      <c r="AB5" s="44">
        <f>SOYLD1!AB5*VLOOKUP(SOYLD2!AB$4,'[1]INTERNAL PARAMETERS-1'!$B$5:$J$44,5,FALSE)*VLOOKUP(SOYLD2!AB$4,'[1]INTERNAL PARAMETERS-1'!$B$5:$J$44,7,FALSE)*SOYLD2!$F5 + SOYLD1!AB5*(1-VLOOKUP(SOYLD2!AB$4,'[1]INTERNAL PARAMETERS-1'!$B$5:$J$44,5,FALSE))*VLOOKUP(SOYLD2!AB$4,'[1]INTERNAL PARAMETERS-1'!$B$5:$J$44,9,FALSE)*SOYLD2!$F5</f>
        <v>0</v>
      </c>
      <c r="AC5" s="44">
        <f>SOYLD1!AC5*VLOOKUP(SOYLD2!AC$4,'[1]INTERNAL PARAMETERS-1'!$B$5:$J$44,5,FALSE)*VLOOKUP(SOYLD2!AC$4,'[1]INTERNAL PARAMETERS-1'!$B$5:$J$44,7,FALSE)*SOYLD2!$F5 + SOYLD1!AC5*(1-VLOOKUP(SOYLD2!AC$4,'[1]INTERNAL PARAMETERS-1'!$B$5:$J$44,5,FALSE))*VLOOKUP(SOYLD2!AC$4,'[1]INTERNAL PARAMETERS-1'!$B$5:$J$44,9,FALSE)*SOYLD2!$F5</f>
        <v>0</v>
      </c>
      <c r="AD5" s="44">
        <f>SOYLD1!AD5*VLOOKUP(SOYLD2!AD$4,'[1]INTERNAL PARAMETERS-1'!$B$5:$J$44,5,FALSE)*VLOOKUP(SOYLD2!AD$4,'[1]INTERNAL PARAMETERS-1'!$B$5:$J$44,7,FALSE)*SOYLD2!$F5 + SOYLD1!AD5*(1-VLOOKUP(SOYLD2!AD$4,'[1]INTERNAL PARAMETERS-1'!$B$5:$J$44,5,FALSE))*VLOOKUP(SOYLD2!AD$4,'[1]INTERNAL PARAMETERS-1'!$B$5:$J$44,9,FALSE)*SOYLD2!$F5</f>
        <v>0</v>
      </c>
      <c r="AE5" s="44">
        <f>SOYLD1!AE5*VLOOKUP(SOYLD2!AE$4,'[1]INTERNAL PARAMETERS-1'!$B$5:$J$44,5,FALSE)*VLOOKUP(SOYLD2!AE$4,'[1]INTERNAL PARAMETERS-1'!$B$5:$J$44,7,FALSE)*SOYLD2!$F5 + SOYLD1!AE5*(1-VLOOKUP(SOYLD2!AE$4,'[1]INTERNAL PARAMETERS-1'!$B$5:$J$44,5,FALSE))*VLOOKUP(SOYLD2!AE$4,'[1]INTERNAL PARAMETERS-1'!$B$5:$J$44,9,FALSE)*SOYLD2!$F5</f>
        <v>0</v>
      </c>
      <c r="AF5" s="44">
        <f>SOYLD1!AF5*VLOOKUP(SOYLD2!AF$4,'[1]INTERNAL PARAMETERS-1'!$B$5:$J$44,5,FALSE)*VLOOKUP(SOYLD2!AF$4,'[1]INTERNAL PARAMETERS-1'!$B$5:$J$44,7,FALSE)*SOYLD2!$F5 + SOYLD1!AF5*(1-VLOOKUP(SOYLD2!AF$4,'[1]INTERNAL PARAMETERS-1'!$B$5:$J$44,5,FALSE))*VLOOKUP(SOYLD2!AF$4,'[1]INTERNAL PARAMETERS-1'!$B$5:$J$44,9,FALSE)*SOYLD2!$F5</f>
        <v>0</v>
      </c>
      <c r="AG5" s="44">
        <f>SOYLD1!AG5*VLOOKUP(SOYLD2!AG$4,'[1]INTERNAL PARAMETERS-1'!$B$5:$J$44,5,FALSE)*VLOOKUP(SOYLD2!AG$4,'[1]INTERNAL PARAMETERS-1'!$B$5:$J$44,7,FALSE)*SOYLD2!$F5 + SOYLD1!AG5*(1-VLOOKUP(SOYLD2!AG$4,'[1]INTERNAL PARAMETERS-1'!$B$5:$J$44,5,FALSE))*VLOOKUP(SOYLD2!AG$4,'[1]INTERNAL PARAMETERS-1'!$B$5:$J$44,9,FALSE)*SOYLD2!$F5</f>
        <v>0</v>
      </c>
      <c r="AH5" s="44">
        <f>SOYLD1!AH5*VLOOKUP(SOYLD2!AH$4,'[1]INTERNAL PARAMETERS-1'!$B$5:$J$44,5,FALSE)*VLOOKUP(SOYLD2!AH$4,'[1]INTERNAL PARAMETERS-1'!$B$5:$J$44,7,FALSE)*SOYLD2!$F5 + SOYLD1!AH5*(1-VLOOKUP(SOYLD2!AH$4,'[1]INTERNAL PARAMETERS-1'!$B$5:$J$44,5,FALSE))*VLOOKUP(SOYLD2!AH$4,'[1]INTERNAL PARAMETERS-1'!$B$5:$J$44,9,FALSE)*SOYLD2!$F5</f>
        <v>6.223484387267302E-3</v>
      </c>
      <c r="AI5" s="44">
        <f>SOYLD1!AI5*VLOOKUP(SOYLD2!AI$4,'[1]INTERNAL PARAMETERS-1'!$B$5:$J$44,5,FALSE)*VLOOKUP(SOYLD2!AI$4,'[1]INTERNAL PARAMETERS-1'!$B$5:$J$44,7,FALSE)*SOYLD2!$F5 + SOYLD1!AI5*(1-VLOOKUP(SOYLD2!AI$4,'[1]INTERNAL PARAMETERS-1'!$B$5:$J$44,5,FALSE))*VLOOKUP(SOYLD2!AI$4,'[1]INTERNAL PARAMETERS-1'!$B$5:$J$44,9,FALSE)*SOYLD2!$F5</f>
        <v>1.414428269833478E-2</v>
      </c>
      <c r="AJ5" s="44">
        <f>SOYLD1!AJ5*VLOOKUP(SOYLD2!AJ$4,'[1]INTERNAL PARAMETERS-1'!$B$5:$J$44,5,FALSE)*VLOOKUP(SOYLD2!AJ$4,'[1]INTERNAL PARAMETERS-1'!$B$5:$J$44,7,FALSE)*SOYLD2!$F5 + SOYLD1!AJ5*(1-VLOOKUP(SOYLD2!AJ$4,'[1]INTERNAL PARAMETERS-1'!$B$5:$J$44,5,FALSE))*VLOOKUP(SOYLD2!AJ$4,'[1]INTERNAL PARAMETERS-1'!$B$5:$J$44,9,FALSE)*SOYLD2!$F5</f>
        <v>1.1034520856613656E-2</v>
      </c>
      <c r="AK5" s="44">
        <f>SOYLD1!AK5*VLOOKUP(SOYLD2!AK$4,'[1]INTERNAL PARAMETERS-1'!$B$5:$J$44,5,FALSE)*VLOOKUP(SOYLD2!AK$4,'[1]INTERNAL PARAMETERS-1'!$B$5:$J$44,7,FALSE)*SOYLD2!$F5 + SOYLD1!AK5*(1-VLOOKUP(SOYLD2!AK$4,'[1]INTERNAL PARAMETERS-1'!$B$5:$J$44,5,FALSE))*VLOOKUP(SOYLD2!AK$4,'[1]INTERNAL PARAMETERS-1'!$B$5:$J$44,9,FALSE)*SOYLD2!$F5</f>
        <v>0</v>
      </c>
      <c r="AL5" s="44">
        <f>SOYLD1!AL5*VLOOKUP(SOYLD2!AL$4,'[1]INTERNAL PARAMETERS-1'!$B$5:$J$44,5,FALSE)*VLOOKUP(SOYLD2!AL$4,'[1]INTERNAL PARAMETERS-1'!$B$5:$J$44,7,FALSE)*SOYLD2!$F5 + SOYLD1!AL5*(1-VLOOKUP(SOYLD2!AL$4,'[1]INTERNAL PARAMETERS-1'!$B$5:$J$44,5,FALSE))*VLOOKUP(SOYLD2!AL$4,'[1]INTERNAL PARAMETERS-1'!$B$5:$J$44,9,FALSE)*SOYLD2!$F5</f>
        <v>0</v>
      </c>
      <c r="AM5" s="44">
        <f>SOYLD1!AM5*VLOOKUP(SOYLD2!AM$4,'[1]INTERNAL PARAMETERS-1'!$B$5:$J$44,5,FALSE)*VLOOKUP(SOYLD2!AM$4,'[1]INTERNAL PARAMETERS-1'!$B$5:$J$44,7,FALSE)*SOYLD2!$F5 + SOYLD1!AM5*(1-VLOOKUP(SOYLD2!AM$4,'[1]INTERNAL PARAMETERS-1'!$B$5:$J$44,5,FALSE))*VLOOKUP(SOYLD2!AM$4,'[1]INTERNAL PARAMETERS-1'!$B$5:$J$44,9,FALSE)*SOYLD2!$F5</f>
        <v>0</v>
      </c>
      <c r="AN5" s="44">
        <f>SOYLD1!AN5*VLOOKUP(SOYLD2!AN$4,'[1]INTERNAL PARAMETERS-1'!$B$5:$J$44,5,FALSE)*VLOOKUP(SOYLD2!AN$4,'[1]INTERNAL PARAMETERS-1'!$B$5:$J$44,7,FALSE)*SOYLD2!$F5 + SOYLD1!AN5*(1-VLOOKUP(SOYLD2!AN$4,'[1]INTERNAL PARAMETERS-1'!$B$5:$J$44,5,FALSE))*VLOOKUP(SOYLD2!AN$4,'[1]INTERNAL PARAMETERS-1'!$B$5:$J$44,9,FALSE)*SOYLD2!$F5</f>
        <v>0</v>
      </c>
      <c r="AO5" s="44">
        <f>SOYLD1!AO5*VLOOKUP(SOYLD2!AO$4,'[1]INTERNAL PARAMETERS-1'!$B$5:$J$44,5,FALSE)*VLOOKUP(SOYLD2!AO$4,'[1]INTERNAL PARAMETERS-1'!$B$5:$J$44,7,FALSE)*SOYLD2!$F5 + SOYLD1!AO5*(1-VLOOKUP(SOYLD2!AO$4,'[1]INTERNAL PARAMETERS-1'!$B$5:$J$44,5,FALSE))*VLOOKUP(SOYLD2!AO$4,'[1]INTERNAL PARAMETERS-1'!$B$5:$J$44,9,FALSE)*SOYLD2!$F5</f>
        <v>0</v>
      </c>
      <c r="AP5" s="44">
        <f>SOYLD1!AP5*VLOOKUP(SOYLD2!AP$4,'[1]INTERNAL PARAMETERS-1'!$B$5:$J$44,5,FALSE)*VLOOKUP(SOYLD2!AP$4,'[1]INTERNAL PARAMETERS-1'!$B$5:$J$44,7,FALSE)*SOYLD2!$F5 + SOYLD1!AP5*(1-VLOOKUP(SOYLD2!AP$4,'[1]INTERNAL PARAMETERS-1'!$B$5:$J$44,5,FALSE))*VLOOKUP(SOYLD2!AP$4,'[1]INTERNAL PARAMETERS-1'!$B$5:$J$44,9,FALSE)*SOYLD2!$F5</f>
        <v>0</v>
      </c>
      <c r="AQ5" s="44">
        <f>SOYLD1!AQ5*VLOOKUP(SOYLD2!AQ$4,'[1]INTERNAL PARAMETERS-1'!$B$5:$J$44,5,FALSE)*VLOOKUP(SOYLD2!AQ$4,'[1]INTERNAL PARAMETERS-1'!$B$5:$J$44,7,FALSE)*SOYLD2!$F5 + SOYLD1!AQ5*(1-VLOOKUP(SOYLD2!AQ$4,'[1]INTERNAL PARAMETERS-1'!$B$5:$J$44,5,FALSE))*VLOOKUP(SOYLD2!AQ$4,'[1]INTERNAL PARAMETERS-1'!$B$5:$J$44,9,FALSE)*SOYLD2!$F5</f>
        <v>0</v>
      </c>
      <c r="AR5" s="44">
        <f>SOYLD1!AR5*VLOOKUP(SOYLD2!AR$4,'[1]INTERNAL PARAMETERS-1'!$B$5:$J$44,5,FALSE)*VLOOKUP(SOYLD2!AR$4,'[1]INTERNAL PARAMETERS-1'!$B$5:$J$44,7,FALSE)*SOYLD2!$F5 + SOYLD1!AR5*(1-VLOOKUP(SOYLD2!AR$4,'[1]INTERNAL PARAMETERS-1'!$B$5:$J$44,5,FALSE))*VLOOKUP(SOYLD2!AR$4,'[1]INTERNAL PARAMETERS-1'!$B$5:$J$44,9,FALSE)*SOYLD2!$F5</f>
        <v>0</v>
      </c>
      <c r="AS5" s="44">
        <f>SOYLD1!AS5*VLOOKUP(SOYLD2!AS$4,'[1]INTERNAL PARAMETERS-1'!$B$5:$J$44,5,FALSE)*VLOOKUP(SOYLD2!AS$4,'[1]INTERNAL PARAMETERS-1'!$B$5:$J$44,7,FALSE)*SOYLD2!$F5 + SOYLD1!AS5*(1-VLOOKUP(SOYLD2!AS$4,'[1]INTERNAL PARAMETERS-1'!$B$5:$J$44,5,FALSE))*VLOOKUP(SOYLD2!AS$4,'[1]INTERNAL PARAMETERS-1'!$B$5:$J$44,9,FALSE)*SOYLD2!$F5</f>
        <v>0</v>
      </c>
      <c r="AT5" s="43">
        <f>SOYLD1!AT5*VLOOKUP(SOYLD2!AT$4,'[1]INTERNAL PARAMETERS-1'!$B$5:$J$44,5,FALSE)*VLOOKUP(SOYLD2!AT$4,'[1]INTERNAL PARAMETERS-1'!$B$5:$J$44,7,FALSE)*SOYLD2!$F5 + SOYLD1!AT5*(1-VLOOKUP(SOYLD2!AT$4,'[1]INTERNAL PARAMETERS-1'!$B$5:$J$44,5,FALSE))*VLOOKUP(SOYLD2!AT$4,'[1]INTERNAL PARAMETERS-1'!$B$5:$J$44,9,FALSE)*SOYLD2!$F5</f>
        <v>0</v>
      </c>
      <c r="AU5" s="45">
        <f>SOYLD1!AU5*VLOOKUP(SOYLD2!AU$4,'[1]INTERNAL PARAMETERS-1'!$B$5:$J$44,5,FALSE)*VLOOKUP(SOYLD2!AU$4,'[1]INTERNAL PARAMETERS-1'!$B$5:$J$44,6,FALSE)*VLOOKUP(SOYLD2!AU$4,'[1]INTERNAL PARAMETERS-1'!$B$5:$J$44,3,FALSE) + SOYLD1!AU5*(1-VLOOKUP(SOYLD2!AU$4,'[1]INTERNAL PARAMETERS-1'!$B$5:$J$44,5,FALSE))*VLOOKUP(SOYLD2!AU$4,'[1]INTERNAL PARAMETERS-1'!$B$5:$J$44,8,FALSE)*VLOOKUP(SOYLD2!AU$4,'[1]INTERNAL PARAMETERS-1'!$B$5:$J$44,3,FALSE)</f>
        <v>0</v>
      </c>
      <c r="AV5" s="44">
        <f>SOYLD1!AV5*VLOOKUP(SOYLD2!AV$4,'[1]INTERNAL PARAMETERS-1'!$B$5:$J$44,5,FALSE)*VLOOKUP(SOYLD2!AV$4,'[1]INTERNAL PARAMETERS-1'!$B$5:$J$44,6,FALSE)*VLOOKUP(SOYLD2!AV$4,'[1]INTERNAL PARAMETERS-1'!$B$5:$J$44,3,FALSE) + SOYLD1!AV5*(1-VLOOKUP(SOYLD2!AV$4,'[1]INTERNAL PARAMETERS-1'!$B$5:$J$44,5,FALSE))*VLOOKUP(SOYLD2!AV$4,'[1]INTERNAL PARAMETERS-1'!$B$5:$J$44,8,FALSE)*VLOOKUP(SOYLD2!AV$4,'[1]INTERNAL PARAMETERS-1'!$B$5:$J$44,3,FALSE)</f>
        <v>0</v>
      </c>
      <c r="AW5" s="44">
        <f>SOYLD1!AW5*VLOOKUP(SOYLD2!AW$4,'[1]INTERNAL PARAMETERS-1'!$B$5:$J$44,5,FALSE)*VLOOKUP(SOYLD2!AW$4,'[1]INTERNAL PARAMETERS-1'!$B$5:$J$44,6,FALSE)*VLOOKUP(SOYLD2!AW$4,'[1]INTERNAL PARAMETERS-1'!$B$5:$J$44,3,FALSE) + SOYLD1!AW5*(1-VLOOKUP(SOYLD2!AW$4,'[1]INTERNAL PARAMETERS-1'!$B$5:$J$44,5,FALSE))*VLOOKUP(SOYLD2!AW$4,'[1]INTERNAL PARAMETERS-1'!$B$5:$J$44,8,FALSE)*VLOOKUP(SOYLD2!AW$4,'[1]INTERNAL PARAMETERS-1'!$B$5:$J$44,3,FALSE)</f>
        <v>3.8255394003713153E-2</v>
      </c>
      <c r="AX5" s="44">
        <f>SOYLD1!AX5*VLOOKUP(SOYLD2!AX$4,'[1]INTERNAL PARAMETERS-1'!$B$5:$J$44,5,FALSE)*VLOOKUP(SOYLD2!AX$4,'[1]INTERNAL PARAMETERS-1'!$B$5:$J$44,6,FALSE)*VLOOKUP(SOYLD2!AX$4,'[1]INTERNAL PARAMETERS-1'!$B$5:$J$44,3,FALSE) + SOYLD1!AX5*(1-VLOOKUP(SOYLD2!AX$4,'[1]INTERNAL PARAMETERS-1'!$B$5:$J$44,5,FALSE))*VLOOKUP(SOYLD2!AX$4,'[1]INTERNAL PARAMETERS-1'!$B$5:$J$44,8,FALSE)*VLOOKUP(SOYLD2!AX$4,'[1]INTERNAL PARAMETERS-1'!$B$5:$J$44,3,FALSE)</f>
        <v>0</v>
      </c>
      <c r="AY5" s="44">
        <f>SOYLD1!AY5*VLOOKUP(SOYLD2!AY$4,'[1]INTERNAL PARAMETERS-1'!$B$5:$J$44,5,FALSE)*VLOOKUP(SOYLD2!AY$4,'[1]INTERNAL PARAMETERS-1'!$B$5:$J$44,6,FALSE)*VLOOKUP(SOYLD2!AY$4,'[1]INTERNAL PARAMETERS-1'!$B$5:$J$44,3,FALSE) + SOYLD1!AY5*(1-VLOOKUP(SOYLD2!AY$4,'[1]INTERNAL PARAMETERS-1'!$B$5:$J$44,5,FALSE))*VLOOKUP(SOYLD2!AY$4,'[1]INTERNAL PARAMETERS-1'!$B$5:$J$44,8,FALSE)*VLOOKUP(SOYLD2!AY$4,'[1]INTERNAL PARAMETERS-1'!$B$5:$J$44,3,FALSE)</f>
        <v>0</v>
      </c>
      <c r="AZ5" s="44">
        <f>SOYLD1!AZ5*VLOOKUP(SOYLD2!AZ$4,'[1]INTERNAL PARAMETERS-1'!$B$5:$J$44,5,FALSE)*VLOOKUP(SOYLD2!AZ$4,'[1]INTERNAL PARAMETERS-1'!$B$5:$J$44,6,FALSE)*VLOOKUP(SOYLD2!AZ$4,'[1]INTERNAL PARAMETERS-1'!$B$5:$J$44,3,FALSE) + SOYLD1!AZ5*(1-VLOOKUP(SOYLD2!AZ$4,'[1]INTERNAL PARAMETERS-1'!$B$5:$J$44,5,FALSE))*VLOOKUP(SOYLD2!AZ$4,'[1]INTERNAL PARAMETERS-1'!$B$5:$J$44,8,FALSE)*VLOOKUP(SOYLD2!AZ$4,'[1]INTERNAL PARAMETERS-1'!$B$5:$J$44,3,FALSE)</f>
        <v>0</v>
      </c>
      <c r="BA5" s="44">
        <f>SOYLD1!BA5*VLOOKUP(SOYLD2!BA$4,'[1]INTERNAL PARAMETERS-1'!$B$5:$J$44,5,FALSE)*VLOOKUP(SOYLD2!BA$4,'[1]INTERNAL PARAMETERS-1'!$B$5:$J$44,6,FALSE)*VLOOKUP(SOYLD2!BA$4,'[1]INTERNAL PARAMETERS-1'!$B$5:$J$44,3,FALSE) + SOYLD1!BA5*(1-VLOOKUP(SOYLD2!BA$4,'[1]INTERNAL PARAMETERS-1'!$B$5:$J$44,5,FALSE))*VLOOKUP(SOYLD2!BA$4,'[1]INTERNAL PARAMETERS-1'!$B$5:$J$44,8,FALSE)*VLOOKUP(SOYLD2!BA$4,'[1]INTERNAL PARAMETERS-1'!$B$5:$J$44,3,FALSE)</f>
        <v>3.7581166386261716E-3</v>
      </c>
      <c r="BB5" s="44">
        <f>SOYLD1!BB5*VLOOKUP(SOYLD2!BB$4,'[1]INTERNAL PARAMETERS-1'!$B$5:$J$44,5,FALSE)*VLOOKUP(SOYLD2!BB$4,'[1]INTERNAL PARAMETERS-1'!$B$5:$J$44,6,FALSE)*VLOOKUP(SOYLD2!BB$4,'[1]INTERNAL PARAMETERS-1'!$B$5:$J$44,3,FALSE) + SOYLD1!BB5*(1-VLOOKUP(SOYLD2!BB$4,'[1]INTERNAL PARAMETERS-1'!$B$5:$J$44,5,FALSE))*VLOOKUP(SOYLD2!BB$4,'[1]INTERNAL PARAMETERS-1'!$B$5:$J$44,8,FALSE)*VLOOKUP(SOYLD2!BB$4,'[1]INTERNAL PARAMETERS-1'!$B$5:$J$44,3,FALSE)</f>
        <v>1.401281664209069E-2</v>
      </c>
      <c r="BC5" s="44">
        <f>SOYLD1!BC5*VLOOKUP(SOYLD2!BC$4,'[1]INTERNAL PARAMETERS-1'!$B$5:$J$44,5,FALSE)*VLOOKUP(SOYLD2!BC$4,'[1]INTERNAL PARAMETERS-1'!$B$5:$J$44,6,FALSE)*VLOOKUP(SOYLD2!BC$4,'[1]INTERNAL PARAMETERS-1'!$B$5:$J$44,3,FALSE) + SOYLD1!BC5*(1-VLOOKUP(SOYLD2!BC$4,'[1]INTERNAL PARAMETERS-1'!$B$5:$J$44,5,FALSE))*VLOOKUP(SOYLD2!BC$4,'[1]INTERNAL PARAMETERS-1'!$B$5:$J$44,8,FALSE)*VLOOKUP(SOYLD2!BC$4,'[1]INTERNAL PARAMETERS-1'!$B$5:$J$44,3,FALSE)</f>
        <v>2.9180272341871511E-3</v>
      </c>
      <c r="BD5" s="44">
        <f>SOYLD1!BD5*VLOOKUP(SOYLD2!BD$4,'[1]INTERNAL PARAMETERS-1'!$B$5:$J$44,5,FALSE)*VLOOKUP(SOYLD2!BD$4,'[1]INTERNAL PARAMETERS-1'!$B$5:$J$44,6,FALSE)*VLOOKUP(SOYLD2!BD$4,'[1]INTERNAL PARAMETERS-1'!$B$5:$J$44,3,FALSE) + SOYLD1!BD5*(1-VLOOKUP(SOYLD2!BD$4,'[1]INTERNAL PARAMETERS-1'!$B$5:$J$44,5,FALSE))*VLOOKUP(SOYLD2!BD$4,'[1]INTERNAL PARAMETERS-1'!$B$5:$J$44,8,FALSE)*VLOOKUP(SOYLD2!BD$4,'[1]INTERNAL PARAMETERS-1'!$B$5:$J$44,3,FALSE)</f>
        <v>5.4191961072935432E-3</v>
      </c>
      <c r="BE5" s="44">
        <f>SOYLD1!BE5*VLOOKUP(SOYLD2!BE$4,'[1]INTERNAL PARAMETERS-1'!$B$5:$J$44,5,FALSE)*VLOOKUP(SOYLD2!BE$4,'[1]INTERNAL PARAMETERS-1'!$B$5:$J$44,6,FALSE)*VLOOKUP(SOYLD2!BE$4,'[1]INTERNAL PARAMETERS-1'!$B$5:$J$44,3,FALSE) + SOYLD1!BE5*(1-VLOOKUP(SOYLD2!BE$4,'[1]INTERNAL PARAMETERS-1'!$B$5:$J$44,5,FALSE))*VLOOKUP(SOYLD2!BE$4,'[1]INTERNAL PARAMETERS-1'!$B$5:$J$44,8,FALSE)*VLOOKUP(SOYLD2!BE$4,'[1]INTERNAL PARAMETERS-1'!$B$5:$J$44,3,FALSE)</f>
        <v>3.1569605273214685E-3</v>
      </c>
      <c r="BF5" s="44">
        <f>SOYLD1!BF5*VLOOKUP(SOYLD2!BF$4,'[1]INTERNAL PARAMETERS-1'!$B$5:$J$44,5,FALSE)*VLOOKUP(SOYLD2!BF$4,'[1]INTERNAL PARAMETERS-1'!$B$5:$J$44,6,FALSE)*VLOOKUP(SOYLD2!BF$4,'[1]INTERNAL PARAMETERS-1'!$B$5:$J$44,3,FALSE) + SOYLD1!BF5*(1-VLOOKUP(SOYLD2!BF$4,'[1]INTERNAL PARAMETERS-1'!$B$5:$J$44,5,FALSE))*VLOOKUP(SOYLD2!BF$4,'[1]INTERNAL PARAMETERS-1'!$B$5:$J$44,8,FALSE)*VLOOKUP(SOYLD2!BF$4,'[1]INTERNAL PARAMETERS-1'!$B$5:$J$44,3,FALSE)</f>
        <v>0</v>
      </c>
      <c r="BG5" s="44">
        <f>SOYLD1!BG5*VLOOKUP(SOYLD2!BG$4,'[1]INTERNAL PARAMETERS-1'!$B$5:$J$44,5,FALSE)*VLOOKUP(SOYLD2!BG$4,'[1]INTERNAL PARAMETERS-1'!$B$5:$J$44,6,FALSE)*VLOOKUP(SOYLD2!BG$4,'[1]INTERNAL PARAMETERS-1'!$B$5:$J$44,3,FALSE) + SOYLD1!BG5*(1-VLOOKUP(SOYLD2!BG$4,'[1]INTERNAL PARAMETERS-1'!$B$5:$J$44,5,FALSE))*VLOOKUP(SOYLD2!BG$4,'[1]INTERNAL PARAMETERS-1'!$B$5:$J$44,8,FALSE)*VLOOKUP(SOYLD2!BG$4,'[1]INTERNAL PARAMETERS-1'!$B$5:$J$44,3,FALSE)</f>
        <v>1.6560033283020435E-2</v>
      </c>
      <c r="BH5" s="44">
        <f>SOYLD1!BH5*VLOOKUP(SOYLD2!BH$4,'[1]INTERNAL PARAMETERS-1'!$B$5:$J$44,5,FALSE)*VLOOKUP(SOYLD2!BH$4,'[1]INTERNAL PARAMETERS-1'!$B$5:$J$44,6,FALSE)*VLOOKUP(SOYLD2!BH$4,'[1]INTERNAL PARAMETERS-1'!$B$5:$J$44,3,FALSE) + SOYLD1!BH5*(1-VLOOKUP(SOYLD2!BH$4,'[1]INTERNAL PARAMETERS-1'!$B$5:$J$44,5,FALSE))*VLOOKUP(SOYLD2!BH$4,'[1]INTERNAL PARAMETERS-1'!$B$5:$J$44,8,FALSE)*VLOOKUP(SOYLD2!BH$4,'[1]INTERNAL PARAMETERS-1'!$B$5:$J$44,3,FALSE)</f>
        <v>5.5788833375166837E-5</v>
      </c>
      <c r="BI5" s="44">
        <f>SOYLD1!BI5*VLOOKUP(SOYLD2!BI$4,'[1]INTERNAL PARAMETERS-1'!$B$5:$J$44,5,FALSE)*VLOOKUP(SOYLD2!BI$4,'[1]INTERNAL PARAMETERS-1'!$B$5:$J$44,6,FALSE)*VLOOKUP(SOYLD2!BI$4,'[1]INTERNAL PARAMETERS-1'!$B$5:$J$44,3,FALSE) + SOYLD1!BI5*(1-VLOOKUP(SOYLD2!BI$4,'[1]INTERNAL PARAMETERS-1'!$B$5:$J$44,5,FALSE))*VLOOKUP(SOYLD2!BI$4,'[1]INTERNAL PARAMETERS-1'!$B$5:$J$44,8,FALSE)*VLOOKUP(SOYLD2!BI$4,'[1]INTERNAL PARAMETERS-1'!$B$5:$J$44,3,FALSE)</f>
        <v>0</v>
      </c>
      <c r="BJ5" s="44">
        <f>SOYLD1!BJ5*VLOOKUP(SOYLD2!BJ$4,'[1]INTERNAL PARAMETERS-1'!$B$5:$J$44,5,FALSE)*VLOOKUP(SOYLD2!BJ$4,'[1]INTERNAL PARAMETERS-1'!$B$5:$J$44,6,FALSE)*VLOOKUP(SOYLD2!BJ$4,'[1]INTERNAL PARAMETERS-1'!$B$5:$J$44,3,FALSE) + SOYLD1!BJ5*(1-VLOOKUP(SOYLD2!BJ$4,'[1]INTERNAL PARAMETERS-1'!$B$5:$J$44,5,FALSE))*VLOOKUP(SOYLD2!BJ$4,'[1]INTERNAL PARAMETERS-1'!$B$5:$J$44,8,FALSE)*VLOOKUP(SOYLD2!BJ$4,'[1]INTERNAL PARAMETERS-1'!$B$5:$J$44,3,FALSE)</f>
        <v>4.9747701513307239E-3</v>
      </c>
      <c r="BK5" s="44">
        <f>SOYLD1!BK5*VLOOKUP(SOYLD2!BK$4,'[1]INTERNAL PARAMETERS-1'!$B$5:$J$44,5,FALSE)*VLOOKUP(SOYLD2!BK$4,'[1]INTERNAL PARAMETERS-1'!$B$5:$J$44,6,FALSE)*VLOOKUP(SOYLD2!BK$4,'[1]INTERNAL PARAMETERS-1'!$B$5:$J$44,3,FALSE) + SOYLD1!BK5*(1-VLOOKUP(SOYLD2!BK$4,'[1]INTERNAL PARAMETERS-1'!$B$5:$J$44,5,FALSE))*VLOOKUP(SOYLD2!BK$4,'[1]INTERNAL PARAMETERS-1'!$B$5:$J$44,8,FALSE)*VLOOKUP(SOYLD2!BK$4,'[1]INTERNAL PARAMETERS-1'!$B$5:$J$44,3,FALSE)</f>
        <v>1.0498992193628553E-3</v>
      </c>
      <c r="BL5" s="44">
        <f>SOYLD1!BL5*VLOOKUP(SOYLD2!BL$4,'[1]INTERNAL PARAMETERS-1'!$B$5:$J$44,5,FALSE)*VLOOKUP(SOYLD2!BL$4,'[1]INTERNAL PARAMETERS-1'!$B$5:$J$44,6,FALSE)*VLOOKUP(SOYLD2!BL$4,'[1]INTERNAL PARAMETERS-1'!$B$5:$J$44,3,FALSE) + SOYLD1!BL5*(1-VLOOKUP(SOYLD2!BL$4,'[1]INTERNAL PARAMETERS-1'!$B$5:$J$44,5,FALSE))*VLOOKUP(SOYLD2!BL$4,'[1]INTERNAL PARAMETERS-1'!$B$5:$J$44,8,FALSE)*VLOOKUP(SOYLD2!BL$4,'[1]INTERNAL PARAMETERS-1'!$B$5:$J$44,3,FALSE)</f>
        <v>4.1259466423256838E-4</v>
      </c>
      <c r="BM5" s="44">
        <f>SOYLD1!BM5*VLOOKUP(SOYLD2!BM$4,'[1]INTERNAL PARAMETERS-1'!$B$5:$J$44,5,FALSE)*VLOOKUP(SOYLD2!BM$4,'[1]INTERNAL PARAMETERS-1'!$B$5:$J$44,6,FALSE)*VLOOKUP(SOYLD2!BM$4,'[1]INTERNAL PARAMETERS-1'!$B$5:$J$44,3,FALSE) + SOYLD1!BM5*(1-VLOOKUP(SOYLD2!BM$4,'[1]INTERNAL PARAMETERS-1'!$B$5:$J$44,5,FALSE))*VLOOKUP(SOYLD2!BM$4,'[1]INTERNAL PARAMETERS-1'!$B$5:$J$44,8,FALSE)*VLOOKUP(SOYLD2!BM$4,'[1]INTERNAL PARAMETERS-1'!$B$5:$J$44,3,FALSE)</f>
        <v>7.8823728911415412E-5</v>
      </c>
      <c r="BN5" s="44">
        <f>SOYLD1!BN5*VLOOKUP(SOYLD2!BN$4,'[1]INTERNAL PARAMETERS-1'!$B$5:$J$44,5,FALSE)*VLOOKUP(SOYLD2!BN$4,'[1]INTERNAL PARAMETERS-1'!$B$5:$J$44,6,FALSE)*VLOOKUP(SOYLD2!BN$4,'[1]INTERNAL PARAMETERS-1'!$B$5:$J$44,3,FALSE) + SOYLD1!BN5*(1-VLOOKUP(SOYLD2!BN$4,'[1]INTERNAL PARAMETERS-1'!$B$5:$J$44,5,FALSE))*VLOOKUP(SOYLD2!BN$4,'[1]INTERNAL PARAMETERS-1'!$B$5:$J$44,8,FALSE)*VLOOKUP(SOYLD2!BN$4,'[1]INTERNAL PARAMETERS-1'!$B$5:$J$44,3,FALSE)</f>
        <v>2.9415572813623458E-3</v>
      </c>
      <c r="BO5" s="44">
        <f>SOYLD1!BO5*VLOOKUP(SOYLD2!BO$4,'[1]INTERNAL PARAMETERS-1'!$B$5:$J$44,5,FALSE)*VLOOKUP(SOYLD2!BO$4,'[1]INTERNAL PARAMETERS-1'!$B$5:$J$44,6,FALSE)*VLOOKUP(SOYLD2!BO$4,'[1]INTERNAL PARAMETERS-1'!$B$5:$J$44,3,FALSE) + SOYLD1!BO5*(1-VLOOKUP(SOYLD2!BO$4,'[1]INTERNAL PARAMETERS-1'!$B$5:$J$44,5,FALSE))*VLOOKUP(SOYLD2!BO$4,'[1]INTERNAL PARAMETERS-1'!$B$5:$J$44,8,FALSE)*VLOOKUP(SOYLD2!BO$4,'[1]INTERNAL PARAMETERS-1'!$B$5:$J$44,3,FALSE)</f>
        <v>1.2550649406791519E-3</v>
      </c>
      <c r="BP5" s="44">
        <f>SOYLD1!BP5*VLOOKUP(SOYLD2!BP$4,'[1]INTERNAL PARAMETERS-1'!$B$5:$J$44,5,FALSE)*VLOOKUP(SOYLD2!BP$4,'[1]INTERNAL PARAMETERS-1'!$B$5:$J$44,6,FALSE)*VLOOKUP(SOYLD2!BP$4,'[1]INTERNAL PARAMETERS-1'!$B$5:$J$44,3,FALSE) + SOYLD1!BP5*(1-VLOOKUP(SOYLD2!BP$4,'[1]INTERNAL PARAMETERS-1'!$B$5:$J$44,5,FALSE))*VLOOKUP(SOYLD2!BP$4,'[1]INTERNAL PARAMETERS-1'!$B$5:$J$44,8,FALSE)*VLOOKUP(SOYLD2!BP$4,'[1]INTERNAL PARAMETERS-1'!$B$5:$J$44,3,FALSE)</f>
        <v>4.8786948254693141E-5</v>
      </c>
      <c r="BQ5" s="44">
        <f>SOYLD1!BQ5*VLOOKUP(SOYLD2!BQ$4,'[1]INTERNAL PARAMETERS-1'!$B$5:$J$44,5,FALSE)*VLOOKUP(SOYLD2!BQ$4,'[1]INTERNAL PARAMETERS-1'!$B$5:$J$44,6,FALSE)*VLOOKUP(SOYLD2!BQ$4,'[1]INTERNAL PARAMETERS-1'!$B$5:$J$44,3,FALSE) + SOYLD1!BQ5*(1-VLOOKUP(SOYLD2!BQ$4,'[1]INTERNAL PARAMETERS-1'!$B$5:$J$44,5,FALSE))*VLOOKUP(SOYLD2!BQ$4,'[1]INTERNAL PARAMETERS-1'!$B$5:$J$44,8,FALSE)*VLOOKUP(SOYLD2!BQ$4,'[1]INTERNAL PARAMETERS-1'!$B$5:$J$44,3,FALSE)</f>
        <v>5.9077150378304888E-3</v>
      </c>
      <c r="BR5" s="44">
        <f>SOYLD1!BR5*VLOOKUP(SOYLD2!BR$4,'[1]INTERNAL PARAMETERS-1'!$B$5:$J$44,5,FALSE)*VLOOKUP(SOYLD2!BR$4,'[1]INTERNAL PARAMETERS-1'!$B$5:$J$44,6,FALSE)*VLOOKUP(SOYLD2!BR$4,'[1]INTERNAL PARAMETERS-1'!$B$5:$J$44,3,FALSE) + SOYLD1!BR5*(1-VLOOKUP(SOYLD2!BR$4,'[1]INTERNAL PARAMETERS-1'!$B$5:$J$44,5,FALSE))*VLOOKUP(SOYLD2!BR$4,'[1]INTERNAL PARAMETERS-1'!$B$5:$J$44,8,FALSE)*VLOOKUP(SOYLD2!BR$4,'[1]INTERNAL PARAMETERS-1'!$B$5:$J$44,3,FALSE)</f>
        <v>1.0043374797959359E-4</v>
      </c>
      <c r="BS5" s="44">
        <f>SOYLD1!BS5*VLOOKUP(SOYLD2!BS$4,'[1]INTERNAL PARAMETERS-1'!$B$5:$J$44,5,FALSE)*VLOOKUP(SOYLD2!BS$4,'[1]INTERNAL PARAMETERS-1'!$B$5:$J$44,6,FALSE)*VLOOKUP(SOYLD2!BS$4,'[1]INTERNAL PARAMETERS-1'!$B$5:$J$44,3,FALSE) + SOYLD1!BS5*(1-VLOOKUP(SOYLD2!BS$4,'[1]INTERNAL PARAMETERS-1'!$B$5:$J$44,5,FALSE))*VLOOKUP(SOYLD2!BS$4,'[1]INTERNAL PARAMETERS-1'!$B$5:$J$44,8,FALSE)*VLOOKUP(SOYLD2!BS$4,'[1]INTERNAL PARAMETERS-1'!$B$5:$J$44,3,FALSE)</f>
        <v>3.3617609764577311E-5</v>
      </c>
      <c r="BT5" s="44">
        <f>SOYLD1!BT5*VLOOKUP(SOYLD2!BT$4,'[1]INTERNAL PARAMETERS-1'!$B$5:$J$44,5,FALSE)*VLOOKUP(SOYLD2!BT$4,'[1]INTERNAL PARAMETERS-1'!$B$5:$J$44,6,FALSE)*VLOOKUP(SOYLD2!BT$4,'[1]INTERNAL PARAMETERS-1'!$B$5:$J$44,3,FALSE) + SOYLD1!BT5*(1-VLOOKUP(SOYLD2!BT$4,'[1]INTERNAL PARAMETERS-1'!$B$5:$J$44,5,FALSE))*VLOOKUP(SOYLD2!BT$4,'[1]INTERNAL PARAMETERS-1'!$B$5:$J$44,8,FALSE)*VLOOKUP(SOYLD2!BT$4,'[1]INTERNAL PARAMETERS-1'!$B$5:$J$44,3,FALSE)</f>
        <v>0</v>
      </c>
      <c r="BU5" s="44">
        <f>SOYLD1!BU5*VLOOKUP(SOYLD2!BU$4,'[1]INTERNAL PARAMETERS-1'!$B$5:$J$44,5,FALSE)*VLOOKUP(SOYLD2!BU$4,'[1]INTERNAL PARAMETERS-1'!$B$5:$J$44,6,FALSE)*VLOOKUP(SOYLD2!BU$4,'[1]INTERNAL PARAMETERS-1'!$B$5:$J$44,3,FALSE) + SOYLD1!BU5*(1-VLOOKUP(SOYLD2!BU$4,'[1]INTERNAL PARAMETERS-1'!$B$5:$J$44,5,FALSE))*VLOOKUP(SOYLD2!BU$4,'[1]INTERNAL PARAMETERS-1'!$B$5:$J$44,8,FALSE)*VLOOKUP(SOYLD2!BU$4,'[1]INTERNAL PARAMETERS-1'!$B$5:$J$44,3,FALSE)</f>
        <v>0</v>
      </c>
      <c r="BV5" s="44">
        <f>SOYLD1!BV5*VLOOKUP(SOYLD2!BV$4,'[1]INTERNAL PARAMETERS-1'!$B$5:$J$44,5,FALSE)*VLOOKUP(SOYLD2!BV$4,'[1]INTERNAL PARAMETERS-1'!$B$5:$J$44,6,FALSE)*VLOOKUP(SOYLD2!BV$4,'[1]INTERNAL PARAMETERS-1'!$B$5:$J$44,3,FALSE) + SOYLD1!BV5*(1-VLOOKUP(SOYLD2!BV$4,'[1]INTERNAL PARAMETERS-1'!$B$5:$J$44,5,FALSE))*VLOOKUP(SOYLD2!BV$4,'[1]INTERNAL PARAMETERS-1'!$B$5:$J$44,8,FALSE)*VLOOKUP(SOYLD2!BV$4,'[1]INTERNAL PARAMETERS-1'!$B$5:$J$44,3,FALSE)</f>
        <v>0</v>
      </c>
      <c r="BW5" s="44">
        <f>SOYLD1!BW5*VLOOKUP(SOYLD2!BW$4,'[1]INTERNAL PARAMETERS-1'!$B$5:$J$44,5,FALSE)*VLOOKUP(SOYLD2!BW$4,'[1]INTERNAL PARAMETERS-1'!$B$5:$J$44,6,FALSE)*VLOOKUP(SOYLD2!BW$4,'[1]INTERNAL PARAMETERS-1'!$B$5:$J$44,3,FALSE) + SOYLD1!BW5*(1-VLOOKUP(SOYLD2!BW$4,'[1]INTERNAL PARAMETERS-1'!$B$5:$J$44,5,FALSE))*VLOOKUP(SOYLD2!BW$4,'[1]INTERNAL PARAMETERS-1'!$B$5:$J$44,8,FALSE)*VLOOKUP(SOYLD2!BW$4,'[1]INTERNAL PARAMETERS-1'!$B$5:$J$44,3,FALSE)</f>
        <v>0</v>
      </c>
      <c r="BX5" s="44">
        <f>SOYLD1!BX5*VLOOKUP(SOYLD2!BX$4,'[1]INTERNAL PARAMETERS-1'!$B$5:$J$44,5,FALSE)*VLOOKUP(SOYLD2!BX$4,'[1]INTERNAL PARAMETERS-1'!$B$5:$J$44,6,FALSE)*VLOOKUP(SOYLD2!BX$4,'[1]INTERNAL PARAMETERS-1'!$B$5:$J$44,3,FALSE) + SOYLD1!BX5*(1-VLOOKUP(SOYLD2!BX$4,'[1]INTERNAL PARAMETERS-1'!$B$5:$J$44,5,FALSE))*VLOOKUP(SOYLD2!BX$4,'[1]INTERNAL PARAMETERS-1'!$B$5:$J$44,8,FALSE)*VLOOKUP(SOYLD2!BX$4,'[1]INTERNAL PARAMETERS-1'!$B$5:$J$44,3,FALSE)</f>
        <v>0</v>
      </c>
      <c r="BY5" s="44">
        <f>SOYLD1!BY5*VLOOKUP(SOYLD2!BY$4,'[1]INTERNAL PARAMETERS-1'!$B$5:$J$44,5,FALSE)*VLOOKUP(SOYLD2!BY$4,'[1]INTERNAL PARAMETERS-1'!$B$5:$J$44,6,FALSE)*VLOOKUP(SOYLD2!BY$4,'[1]INTERNAL PARAMETERS-1'!$B$5:$J$44,3,FALSE) + SOYLD1!BY5*(1-VLOOKUP(SOYLD2!BY$4,'[1]INTERNAL PARAMETERS-1'!$B$5:$J$44,5,FALSE))*VLOOKUP(SOYLD2!BY$4,'[1]INTERNAL PARAMETERS-1'!$B$5:$J$44,8,FALSE)*VLOOKUP(SOYLD2!BY$4,'[1]INTERNAL PARAMETERS-1'!$B$5:$J$44,3,FALSE)</f>
        <v>0</v>
      </c>
      <c r="BZ5" s="44">
        <f>SOYLD1!BZ5*VLOOKUP(SOYLD2!BZ$4,'[1]INTERNAL PARAMETERS-1'!$B$5:$J$44,5,FALSE)*VLOOKUP(SOYLD2!BZ$4,'[1]INTERNAL PARAMETERS-1'!$B$5:$J$44,6,FALSE)*VLOOKUP(SOYLD2!BZ$4,'[1]INTERNAL PARAMETERS-1'!$B$5:$J$44,3,FALSE) + SOYLD1!BZ5*(1-VLOOKUP(SOYLD2!BZ$4,'[1]INTERNAL PARAMETERS-1'!$B$5:$J$44,5,FALSE))*VLOOKUP(SOYLD2!BZ$4,'[1]INTERNAL PARAMETERS-1'!$B$5:$J$44,8,FALSE)*VLOOKUP(SOYLD2!BZ$4,'[1]INTERNAL PARAMETERS-1'!$B$5:$J$44,3,FALSE)</f>
        <v>3.6733388230562527E-6</v>
      </c>
      <c r="CA5" s="44">
        <f>SOYLD1!CA5*VLOOKUP(SOYLD2!CA$4,'[1]INTERNAL PARAMETERS-1'!$B$5:$J$44,5,FALSE)*VLOOKUP(SOYLD2!CA$4,'[1]INTERNAL PARAMETERS-1'!$B$5:$J$44,6,FALSE)*VLOOKUP(SOYLD2!CA$4,'[1]INTERNAL PARAMETERS-1'!$B$5:$J$44,3,FALSE) + SOYLD1!CA5*(1-VLOOKUP(SOYLD2!CA$4,'[1]INTERNAL PARAMETERS-1'!$B$5:$J$44,5,FALSE))*VLOOKUP(SOYLD2!CA$4,'[1]INTERNAL PARAMETERS-1'!$B$5:$J$44,8,FALSE)*VLOOKUP(SOYLD2!CA$4,'[1]INTERNAL PARAMETERS-1'!$B$5:$J$44,3,FALSE)</f>
        <v>0</v>
      </c>
      <c r="CB5" s="44">
        <f>SOYLD1!CB5*VLOOKUP(SOYLD2!CB$4,'[1]INTERNAL PARAMETERS-1'!$B$5:$J$44,5,FALSE)*VLOOKUP(SOYLD2!CB$4,'[1]INTERNAL PARAMETERS-1'!$B$5:$J$44,6,FALSE)*VLOOKUP(SOYLD2!CB$4,'[1]INTERNAL PARAMETERS-1'!$B$5:$J$44,3,FALSE) + SOYLD1!CB5*(1-VLOOKUP(SOYLD2!CB$4,'[1]INTERNAL PARAMETERS-1'!$B$5:$J$44,5,FALSE))*VLOOKUP(SOYLD2!CB$4,'[1]INTERNAL PARAMETERS-1'!$B$5:$J$44,8,FALSE)*VLOOKUP(SOYLD2!CB$4,'[1]INTERNAL PARAMETERS-1'!$B$5:$J$44,3,FALSE)</f>
        <v>0</v>
      </c>
      <c r="CC5" s="44">
        <f>SOYLD1!CC5*VLOOKUP(SOYLD2!CC$4,'[1]INTERNAL PARAMETERS-1'!$B$5:$J$44,5,FALSE)*VLOOKUP(SOYLD2!CC$4,'[1]INTERNAL PARAMETERS-1'!$B$5:$J$44,6,FALSE)*VLOOKUP(SOYLD2!CC$4,'[1]INTERNAL PARAMETERS-1'!$B$5:$J$44,3,FALSE) + SOYLD1!CC5*(1-VLOOKUP(SOYLD2!CC$4,'[1]INTERNAL PARAMETERS-1'!$B$5:$J$44,5,FALSE))*VLOOKUP(SOYLD2!CC$4,'[1]INTERNAL PARAMETERS-1'!$B$5:$J$44,8,FALSE)*VLOOKUP(SOYLD2!CC$4,'[1]INTERNAL PARAMETERS-1'!$B$5:$J$44,3,FALSE)</f>
        <v>1.1224274005990011E-5</v>
      </c>
      <c r="CD5" s="44">
        <f>SOYLD1!CD5*VLOOKUP(SOYLD2!CD$4,'[1]INTERNAL PARAMETERS-1'!$B$5:$J$44,5,FALSE)*VLOOKUP(SOYLD2!CD$4,'[1]INTERNAL PARAMETERS-1'!$B$5:$J$44,6,FALSE)*VLOOKUP(SOYLD2!CD$4,'[1]INTERNAL PARAMETERS-1'!$B$5:$J$44,3,FALSE) + SOYLD1!CD5*(1-VLOOKUP(SOYLD2!CD$4,'[1]INTERNAL PARAMETERS-1'!$B$5:$J$44,5,FALSE))*VLOOKUP(SOYLD2!CD$4,'[1]INTERNAL PARAMETERS-1'!$B$5:$J$44,8,FALSE)*VLOOKUP(SOYLD2!CD$4,'[1]INTERNAL PARAMETERS-1'!$B$5:$J$44,3,FALSE)</f>
        <v>2.3800298089208369E-4</v>
      </c>
      <c r="CE5" s="44">
        <f>SOYLD1!CE5*VLOOKUP(SOYLD2!CE$4,'[1]INTERNAL PARAMETERS-1'!$B$5:$J$44,5,FALSE)*VLOOKUP(SOYLD2!CE$4,'[1]INTERNAL PARAMETERS-1'!$B$5:$J$44,6,FALSE)*VLOOKUP(SOYLD2!CE$4,'[1]INTERNAL PARAMETERS-1'!$B$5:$J$44,3,FALSE) + SOYLD1!CE5*(1-VLOOKUP(SOYLD2!CE$4,'[1]INTERNAL PARAMETERS-1'!$B$5:$J$44,5,FALSE))*VLOOKUP(SOYLD2!CE$4,'[1]INTERNAL PARAMETERS-1'!$B$5:$J$44,8,FALSE)*VLOOKUP(SOYLD2!CE$4,'[1]INTERNAL PARAMETERS-1'!$B$5:$J$44,3,FALSE)</f>
        <v>2.9631599839320444E-4</v>
      </c>
      <c r="CF5" s="44">
        <f>SOYLD1!CF5*VLOOKUP(SOYLD2!CF$4,'[1]INTERNAL PARAMETERS-1'!$B$5:$J$44,5,FALSE)*VLOOKUP(SOYLD2!CF$4,'[1]INTERNAL PARAMETERS-1'!$B$5:$J$44,6,FALSE)*VLOOKUP(SOYLD2!CF$4,'[1]INTERNAL PARAMETERS-1'!$B$5:$J$44,3,FALSE) + SOYLD1!CF5*(1-VLOOKUP(SOYLD2!CF$4,'[1]INTERNAL PARAMETERS-1'!$B$5:$J$44,5,FALSE))*VLOOKUP(SOYLD2!CF$4,'[1]INTERNAL PARAMETERS-1'!$B$5:$J$44,8,FALSE)*VLOOKUP(SOYLD2!CF$4,'[1]INTERNAL PARAMETERS-1'!$B$5:$J$44,3,FALSE)</f>
        <v>1.8846296562891312E-3</v>
      </c>
      <c r="CG5" s="44">
        <f>SOYLD1!CG5*VLOOKUP(SOYLD2!CG$4,'[1]INTERNAL PARAMETERS-1'!$B$5:$J$44,5,FALSE)*VLOOKUP(SOYLD2!CG$4,'[1]INTERNAL PARAMETERS-1'!$B$5:$J$44,6,FALSE)*VLOOKUP(SOYLD2!CG$4,'[1]INTERNAL PARAMETERS-1'!$B$5:$J$44,3,FALSE) + SOYLD1!CG5*(1-VLOOKUP(SOYLD2!CG$4,'[1]INTERNAL PARAMETERS-1'!$B$5:$J$44,5,FALSE))*VLOOKUP(SOYLD2!CG$4,'[1]INTERNAL PARAMETERS-1'!$B$5:$J$44,8,FALSE)*VLOOKUP(SOYLD2!CG$4,'[1]INTERNAL PARAMETERS-1'!$B$5:$J$44,3,FALSE)</f>
        <v>1.350170668593593E-5</v>
      </c>
      <c r="CH5" s="43">
        <f>SOYLD1!CH5*VLOOKUP(SOYLD2!CH$4,'[1]INTERNAL PARAMETERS-1'!$B$5:$J$44,5,FALSE)*VLOOKUP(SOYLD2!CH$4,'[1]INTERNAL PARAMETERS-1'!$B$5:$J$44,6,FALSE)*VLOOKUP(SOYLD2!CH$4,'[1]INTERNAL PARAMETERS-1'!$B$5:$J$44,3,FALSE) + SOYLD1!CH5*(1-VLOOKUP(SOYLD2!CH$4,'[1]INTERNAL PARAMETERS-1'!$B$5:$J$44,5,FALSE))*VLOOKUP(SOYLD2!CH$4,'[1]INTERNAL PARAMETERS-1'!$B$5:$J$44,8,FALSE)*VLOOKUP(SOYLD2!CH$4,'[1]INTERNAL PARAMETERS-1'!$B$5:$J$44,3,FALSE)</f>
        <v>0</v>
      </c>
      <c r="CJ5" s="45">
        <f t="shared" ref="CJ5:CJ68" si="0">SUM(G5:AT5)</f>
        <v>6.0997861938488223</v>
      </c>
      <c r="CK5" s="43">
        <f t="shared" ref="CK5:CK68" si="1">SUM(AU5:CH5)</f>
        <v>0.10338694455442556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'S Opt'!X6</f>
        <v>69.611940644746184</v>
      </c>
      <c r="F6" s="59">
        <f>'[1]INTERNAL PARAMETERS-1'!M6</f>
        <v>78.760000000000005</v>
      </c>
      <c r="G6" s="45">
        <f>SOYLD1!G6*VLOOKUP(SOYLD2!G$4,'[1]INTERNAL PARAMETERS-1'!$B$5:$J$44,5,FALSE)*VLOOKUP(SOYLD2!G$4,'[1]INTERNAL PARAMETERS-1'!$B$5:$J$44,7,FALSE)*SOYLD2!$F6 + SOYLD1!G6*(1-VLOOKUP(SOYLD2!G$4,'[1]INTERNAL PARAMETERS-1'!$B$5:$J$44,5,FALSE))*VLOOKUP(SOYLD2!G$4,'[1]INTERNAL PARAMETERS-1'!$B$5:$J$44,9,FALSE)*SOYLD2!$F6</f>
        <v>4.4318540815881731</v>
      </c>
      <c r="H6" s="44">
        <f>SOYLD1!H6*VLOOKUP(SOYLD2!H$4,'[1]INTERNAL PARAMETERS-1'!$B$5:$J$44,5,FALSE)*VLOOKUP(SOYLD2!H$4,'[1]INTERNAL PARAMETERS-1'!$B$5:$J$44,7,FALSE)*SOYLD2!$F6 + SOYLD1!H6*(1-VLOOKUP(SOYLD2!H$4,'[1]INTERNAL PARAMETERS-1'!$B$5:$J$44,5,FALSE))*VLOOKUP(SOYLD2!H$4,'[1]INTERNAL PARAMETERS-1'!$B$5:$J$44,9,FALSE)*SOYLD2!$F6</f>
        <v>0.92795156972879689</v>
      </c>
      <c r="I6" s="44">
        <f>SOYLD1!I6*VLOOKUP(SOYLD2!I$4,'[1]INTERNAL PARAMETERS-1'!$B$5:$J$44,5,FALSE)*VLOOKUP(SOYLD2!I$4,'[1]INTERNAL PARAMETERS-1'!$B$5:$J$44,7,FALSE)*SOYLD2!$F6 + SOYLD1!I6*(1-VLOOKUP(SOYLD2!I$4,'[1]INTERNAL PARAMETERS-1'!$B$5:$J$44,5,FALSE))*VLOOKUP(SOYLD2!I$4,'[1]INTERNAL PARAMETERS-1'!$B$5:$J$44,9,FALSE)*SOYLD2!$F6</f>
        <v>12.006841491514056</v>
      </c>
      <c r="J6" s="44">
        <f>SOYLD1!J6*VLOOKUP(SOYLD2!J$4,'[1]INTERNAL PARAMETERS-1'!$B$5:$J$44,5,FALSE)*VLOOKUP(SOYLD2!J$4,'[1]INTERNAL PARAMETERS-1'!$B$5:$J$44,7,FALSE)*SOYLD2!$F6 + SOYLD1!J6*(1-VLOOKUP(SOYLD2!J$4,'[1]INTERNAL PARAMETERS-1'!$B$5:$J$44,5,FALSE))*VLOOKUP(SOYLD2!J$4,'[1]INTERNAL PARAMETERS-1'!$B$5:$J$44,9,FALSE)*SOYLD2!$F6</f>
        <v>0</v>
      </c>
      <c r="K6" s="44">
        <f>SOYLD1!K6*VLOOKUP(SOYLD2!K$4,'[1]INTERNAL PARAMETERS-1'!$B$5:$J$44,5,FALSE)*VLOOKUP(SOYLD2!K$4,'[1]INTERNAL PARAMETERS-1'!$B$5:$J$44,7,FALSE)*SOYLD2!$F6 + SOYLD1!K6*(1-VLOOKUP(SOYLD2!K$4,'[1]INTERNAL PARAMETERS-1'!$B$5:$J$44,5,FALSE))*VLOOKUP(SOYLD2!K$4,'[1]INTERNAL PARAMETERS-1'!$B$5:$J$44,9,FALSE)*SOYLD2!$F6</f>
        <v>0</v>
      </c>
      <c r="L6" s="44">
        <f>SOYLD1!L6*VLOOKUP(SOYLD2!L$4,'[1]INTERNAL PARAMETERS-1'!$B$5:$J$44,5,FALSE)*VLOOKUP(SOYLD2!L$4,'[1]INTERNAL PARAMETERS-1'!$B$5:$J$44,7,FALSE)*SOYLD2!$F6 + SOYLD1!L6*(1-VLOOKUP(SOYLD2!L$4,'[1]INTERNAL PARAMETERS-1'!$B$5:$J$44,5,FALSE))*VLOOKUP(SOYLD2!L$4,'[1]INTERNAL PARAMETERS-1'!$B$5:$J$44,9,FALSE)*SOYLD2!$F6</f>
        <v>0</v>
      </c>
      <c r="M6" s="44">
        <f>SOYLD1!M6*VLOOKUP(SOYLD2!M$4,'[1]INTERNAL PARAMETERS-1'!$B$5:$J$44,5,FALSE)*VLOOKUP(SOYLD2!M$4,'[1]INTERNAL PARAMETERS-1'!$B$5:$J$44,7,FALSE)*SOYLD2!$F6 + SOYLD1!M6*(1-VLOOKUP(SOYLD2!M$4,'[1]INTERNAL PARAMETERS-1'!$B$5:$J$44,5,FALSE))*VLOOKUP(SOYLD2!M$4,'[1]INTERNAL PARAMETERS-1'!$B$5:$J$44,9,FALSE)*SOYLD2!$F6</f>
        <v>8.3644856051331748E-2</v>
      </c>
      <c r="N6" s="44">
        <f>SOYLD1!N6*VLOOKUP(SOYLD2!N$4,'[1]INTERNAL PARAMETERS-1'!$B$5:$J$44,5,FALSE)*VLOOKUP(SOYLD2!N$4,'[1]INTERNAL PARAMETERS-1'!$B$5:$J$44,7,FALSE)*SOYLD2!$F6 + SOYLD1!N6*(1-VLOOKUP(SOYLD2!N$4,'[1]INTERNAL PARAMETERS-1'!$B$5:$J$44,5,FALSE))*VLOOKUP(SOYLD2!N$4,'[1]INTERNAL PARAMETERS-1'!$B$5:$J$44,9,FALSE)*SOYLD2!$F6</f>
        <v>0.10189027515860695</v>
      </c>
      <c r="O6" s="44">
        <f>SOYLD1!O6*VLOOKUP(SOYLD2!O$4,'[1]INTERNAL PARAMETERS-1'!$B$5:$J$44,5,FALSE)*VLOOKUP(SOYLD2!O$4,'[1]INTERNAL PARAMETERS-1'!$B$5:$J$44,7,FALSE)*SOYLD2!$F6 + SOYLD1!O6*(1-VLOOKUP(SOYLD2!O$4,'[1]INTERNAL PARAMETERS-1'!$B$5:$J$44,5,FALSE))*VLOOKUP(SOYLD2!O$4,'[1]INTERNAL PARAMETERS-1'!$B$5:$J$44,9,FALSE)*SOYLD2!$F6</f>
        <v>0</v>
      </c>
      <c r="P6" s="44">
        <f>SOYLD1!P6*VLOOKUP(SOYLD2!P$4,'[1]INTERNAL PARAMETERS-1'!$B$5:$J$44,5,FALSE)*VLOOKUP(SOYLD2!P$4,'[1]INTERNAL PARAMETERS-1'!$B$5:$J$44,7,FALSE)*SOYLD2!$F6 + SOYLD1!P6*(1-VLOOKUP(SOYLD2!P$4,'[1]INTERNAL PARAMETERS-1'!$B$5:$J$44,5,FALSE))*VLOOKUP(SOYLD2!P$4,'[1]INTERNAL PARAMETERS-1'!$B$5:$J$44,9,FALSE)*SOYLD2!$F6</f>
        <v>0</v>
      </c>
      <c r="Q6" s="44">
        <f>SOYLD1!Q6*VLOOKUP(SOYLD2!Q$4,'[1]INTERNAL PARAMETERS-1'!$B$5:$J$44,5,FALSE)*VLOOKUP(SOYLD2!Q$4,'[1]INTERNAL PARAMETERS-1'!$B$5:$J$44,7,FALSE)*SOYLD2!$F6 + SOYLD1!Q6*(1-VLOOKUP(SOYLD2!Q$4,'[1]INTERNAL PARAMETERS-1'!$B$5:$J$44,5,FALSE))*VLOOKUP(SOYLD2!Q$4,'[1]INTERNAL PARAMETERS-1'!$B$5:$J$44,9,FALSE)*SOYLD2!$F6</f>
        <v>0</v>
      </c>
      <c r="R6" s="44">
        <f>SOYLD1!R6*VLOOKUP(SOYLD2!R$4,'[1]INTERNAL PARAMETERS-1'!$B$5:$J$44,5,FALSE)*VLOOKUP(SOYLD2!R$4,'[1]INTERNAL PARAMETERS-1'!$B$5:$J$44,7,FALSE)*SOYLD2!$F6 + SOYLD1!R6*(1-VLOOKUP(SOYLD2!R$4,'[1]INTERNAL PARAMETERS-1'!$B$5:$J$44,5,FALSE))*VLOOKUP(SOYLD2!R$4,'[1]INTERNAL PARAMETERS-1'!$B$5:$J$44,9,FALSE)*SOYLD2!$F6</f>
        <v>0.11035450636858728</v>
      </c>
      <c r="S6" s="44">
        <f>SOYLD1!S6*VLOOKUP(SOYLD2!S$4,'[1]INTERNAL PARAMETERS-1'!$B$5:$J$44,5,FALSE)*VLOOKUP(SOYLD2!S$4,'[1]INTERNAL PARAMETERS-1'!$B$5:$J$44,7,FALSE)*SOYLD2!$F6 + SOYLD1!S6*(1-VLOOKUP(SOYLD2!S$4,'[1]INTERNAL PARAMETERS-1'!$B$5:$J$44,5,FALSE))*VLOOKUP(SOYLD2!S$4,'[1]INTERNAL PARAMETERS-1'!$B$5:$J$44,9,FALSE)*SOYLD2!$F6</f>
        <v>4.4059259262698136</v>
      </c>
      <c r="T6" s="44">
        <f>SOYLD1!T6*VLOOKUP(SOYLD2!T$4,'[1]INTERNAL PARAMETERS-1'!$B$5:$J$44,5,FALSE)*VLOOKUP(SOYLD2!T$4,'[1]INTERNAL PARAMETERS-1'!$B$5:$J$44,7,FALSE)*SOYLD2!$F6 + SOYLD1!T6*(1-VLOOKUP(SOYLD2!T$4,'[1]INTERNAL PARAMETERS-1'!$B$5:$J$44,5,FALSE))*VLOOKUP(SOYLD2!T$4,'[1]INTERNAL PARAMETERS-1'!$B$5:$J$44,9,FALSE)*SOYLD2!$F6</f>
        <v>0.63956050660316188</v>
      </c>
      <c r="U6" s="44">
        <f>SOYLD1!U6*VLOOKUP(SOYLD2!U$4,'[1]INTERNAL PARAMETERS-1'!$B$5:$J$44,5,FALSE)*VLOOKUP(SOYLD2!U$4,'[1]INTERNAL PARAMETERS-1'!$B$5:$J$44,7,FALSE)*SOYLD2!$F6 + SOYLD1!U6*(1-VLOOKUP(SOYLD2!U$4,'[1]INTERNAL PARAMETERS-1'!$B$5:$J$44,5,FALSE))*VLOOKUP(SOYLD2!U$4,'[1]INTERNAL PARAMETERS-1'!$B$5:$J$44,9,FALSE)*SOYLD2!$F6</f>
        <v>0.21256345977057031</v>
      </c>
      <c r="V6" s="44">
        <f>SOYLD1!V6*VLOOKUP(SOYLD2!V$4,'[1]INTERNAL PARAMETERS-1'!$B$5:$J$44,5,FALSE)*VLOOKUP(SOYLD2!V$4,'[1]INTERNAL PARAMETERS-1'!$B$5:$J$44,7,FALSE)*SOYLD2!$F6 + SOYLD1!V6*(1-VLOOKUP(SOYLD2!V$4,'[1]INTERNAL PARAMETERS-1'!$B$5:$J$44,5,FALSE))*VLOOKUP(SOYLD2!V$4,'[1]INTERNAL PARAMETERS-1'!$B$5:$J$44,9,FALSE)*SOYLD2!$F6</f>
        <v>2.5709268185713094</v>
      </c>
      <c r="W6" s="44">
        <f>SOYLD1!W6*VLOOKUP(SOYLD2!W$4,'[1]INTERNAL PARAMETERS-1'!$B$5:$J$44,5,FALSE)*VLOOKUP(SOYLD2!W$4,'[1]INTERNAL PARAMETERS-1'!$B$5:$J$44,7,FALSE)*SOYLD2!$F6 + SOYLD1!W6*(1-VLOOKUP(SOYLD2!W$4,'[1]INTERNAL PARAMETERS-1'!$B$5:$J$44,5,FALSE))*VLOOKUP(SOYLD2!W$4,'[1]INTERNAL PARAMETERS-1'!$B$5:$J$44,9,FALSE)*SOYLD2!$F6</f>
        <v>0</v>
      </c>
      <c r="X6" s="44">
        <f>SOYLD1!X6*VLOOKUP(SOYLD2!X$4,'[1]INTERNAL PARAMETERS-1'!$B$5:$J$44,5,FALSE)*VLOOKUP(SOYLD2!X$4,'[1]INTERNAL PARAMETERS-1'!$B$5:$J$44,7,FALSE)*SOYLD2!$F6 + SOYLD1!X6*(1-VLOOKUP(SOYLD2!X$4,'[1]INTERNAL PARAMETERS-1'!$B$5:$J$44,5,FALSE))*VLOOKUP(SOYLD2!X$4,'[1]INTERNAL PARAMETERS-1'!$B$5:$J$44,9,FALSE)*SOYLD2!$F6</f>
        <v>0</v>
      </c>
      <c r="Y6" s="44">
        <f>SOYLD1!Y6*VLOOKUP(SOYLD2!Y$4,'[1]INTERNAL PARAMETERS-1'!$B$5:$J$44,5,FALSE)*VLOOKUP(SOYLD2!Y$4,'[1]INTERNAL PARAMETERS-1'!$B$5:$J$44,7,FALSE)*SOYLD2!$F6 + SOYLD1!Y6*(1-VLOOKUP(SOYLD2!Y$4,'[1]INTERNAL PARAMETERS-1'!$B$5:$J$44,5,FALSE))*VLOOKUP(SOYLD2!Y$4,'[1]INTERNAL PARAMETERS-1'!$B$5:$J$44,9,FALSE)*SOYLD2!$F6</f>
        <v>0</v>
      </c>
      <c r="Z6" s="44">
        <f>SOYLD1!Z6*VLOOKUP(SOYLD2!Z$4,'[1]INTERNAL PARAMETERS-1'!$B$5:$J$44,5,FALSE)*VLOOKUP(SOYLD2!Z$4,'[1]INTERNAL PARAMETERS-1'!$B$5:$J$44,7,FALSE)*SOYLD2!$F6 + SOYLD1!Z6*(1-VLOOKUP(SOYLD2!Z$4,'[1]INTERNAL PARAMETERS-1'!$B$5:$J$44,5,FALSE))*VLOOKUP(SOYLD2!Z$4,'[1]INTERNAL PARAMETERS-1'!$B$5:$J$44,9,FALSE)*SOYLD2!$F6</f>
        <v>0</v>
      </c>
      <c r="AA6" s="44">
        <f>SOYLD1!AA6*VLOOKUP(SOYLD2!AA$4,'[1]INTERNAL PARAMETERS-1'!$B$5:$J$44,5,FALSE)*VLOOKUP(SOYLD2!AA$4,'[1]INTERNAL PARAMETERS-1'!$B$5:$J$44,7,FALSE)*SOYLD2!$F6 + SOYLD1!AA6*(1-VLOOKUP(SOYLD2!AA$4,'[1]INTERNAL PARAMETERS-1'!$B$5:$J$44,5,FALSE))*VLOOKUP(SOYLD2!AA$4,'[1]INTERNAL PARAMETERS-1'!$B$5:$J$44,9,FALSE)*SOYLD2!$F6</f>
        <v>0</v>
      </c>
      <c r="AB6" s="44">
        <f>SOYLD1!AB6*VLOOKUP(SOYLD2!AB$4,'[1]INTERNAL PARAMETERS-1'!$B$5:$J$44,5,FALSE)*VLOOKUP(SOYLD2!AB$4,'[1]INTERNAL PARAMETERS-1'!$B$5:$J$44,7,FALSE)*SOYLD2!$F6 + SOYLD1!AB6*(1-VLOOKUP(SOYLD2!AB$4,'[1]INTERNAL PARAMETERS-1'!$B$5:$J$44,5,FALSE))*VLOOKUP(SOYLD2!AB$4,'[1]INTERNAL PARAMETERS-1'!$B$5:$J$44,9,FALSE)*SOYLD2!$F6</f>
        <v>0</v>
      </c>
      <c r="AC6" s="44">
        <f>SOYLD1!AC6*VLOOKUP(SOYLD2!AC$4,'[1]INTERNAL PARAMETERS-1'!$B$5:$J$44,5,FALSE)*VLOOKUP(SOYLD2!AC$4,'[1]INTERNAL PARAMETERS-1'!$B$5:$J$44,7,FALSE)*SOYLD2!$F6 + SOYLD1!AC6*(1-VLOOKUP(SOYLD2!AC$4,'[1]INTERNAL PARAMETERS-1'!$B$5:$J$44,5,FALSE))*VLOOKUP(SOYLD2!AC$4,'[1]INTERNAL PARAMETERS-1'!$B$5:$J$44,9,FALSE)*SOYLD2!$F6</f>
        <v>0</v>
      </c>
      <c r="AD6" s="44">
        <f>SOYLD1!AD6*VLOOKUP(SOYLD2!AD$4,'[1]INTERNAL PARAMETERS-1'!$B$5:$J$44,5,FALSE)*VLOOKUP(SOYLD2!AD$4,'[1]INTERNAL PARAMETERS-1'!$B$5:$J$44,7,FALSE)*SOYLD2!$F6 + SOYLD1!AD6*(1-VLOOKUP(SOYLD2!AD$4,'[1]INTERNAL PARAMETERS-1'!$B$5:$J$44,5,FALSE))*VLOOKUP(SOYLD2!AD$4,'[1]INTERNAL PARAMETERS-1'!$B$5:$J$44,9,FALSE)*SOYLD2!$F6</f>
        <v>0</v>
      </c>
      <c r="AE6" s="44">
        <f>SOYLD1!AE6*VLOOKUP(SOYLD2!AE$4,'[1]INTERNAL PARAMETERS-1'!$B$5:$J$44,5,FALSE)*VLOOKUP(SOYLD2!AE$4,'[1]INTERNAL PARAMETERS-1'!$B$5:$J$44,7,FALSE)*SOYLD2!$F6 + SOYLD1!AE6*(1-VLOOKUP(SOYLD2!AE$4,'[1]INTERNAL PARAMETERS-1'!$B$5:$J$44,5,FALSE))*VLOOKUP(SOYLD2!AE$4,'[1]INTERNAL PARAMETERS-1'!$B$5:$J$44,9,FALSE)*SOYLD2!$F6</f>
        <v>0</v>
      </c>
      <c r="AF6" s="44">
        <f>SOYLD1!AF6*VLOOKUP(SOYLD2!AF$4,'[1]INTERNAL PARAMETERS-1'!$B$5:$J$44,5,FALSE)*VLOOKUP(SOYLD2!AF$4,'[1]INTERNAL PARAMETERS-1'!$B$5:$J$44,7,FALSE)*SOYLD2!$F6 + SOYLD1!AF6*(1-VLOOKUP(SOYLD2!AF$4,'[1]INTERNAL PARAMETERS-1'!$B$5:$J$44,5,FALSE))*VLOOKUP(SOYLD2!AF$4,'[1]INTERNAL PARAMETERS-1'!$B$5:$J$44,9,FALSE)*SOYLD2!$F6</f>
        <v>0</v>
      </c>
      <c r="AG6" s="44">
        <f>SOYLD1!AG6*VLOOKUP(SOYLD2!AG$4,'[1]INTERNAL PARAMETERS-1'!$B$5:$J$44,5,FALSE)*VLOOKUP(SOYLD2!AG$4,'[1]INTERNAL PARAMETERS-1'!$B$5:$J$44,7,FALSE)*SOYLD2!$F6 + SOYLD1!AG6*(1-VLOOKUP(SOYLD2!AG$4,'[1]INTERNAL PARAMETERS-1'!$B$5:$J$44,5,FALSE))*VLOOKUP(SOYLD2!AG$4,'[1]INTERNAL PARAMETERS-1'!$B$5:$J$44,9,FALSE)*SOYLD2!$F6</f>
        <v>0</v>
      </c>
      <c r="AH6" s="44">
        <f>SOYLD1!AH6*VLOOKUP(SOYLD2!AH$4,'[1]INTERNAL PARAMETERS-1'!$B$5:$J$44,5,FALSE)*VLOOKUP(SOYLD2!AH$4,'[1]INTERNAL PARAMETERS-1'!$B$5:$J$44,7,FALSE)*SOYLD2!$F6 + SOYLD1!AH6*(1-VLOOKUP(SOYLD2!AH$4,'[1]INTERNAL PARAMETERS-1'!$B$5:$J$44,5,FALSE))*VLOOKUP(SOYLD2!AH$4,'[1]INTERNAL PARAMETERS-1'!$B$5:$J$44,9,FALSE)*SOYLD2!$F6</f>
        <v>0</v>
      </c>
      <c r="AI6" s="44">
        <f>SOYLD1!AI6*VLOOKUP(SOYLD2!AI$4,'[1]INTERNAL PARAMETERS-1'!$B$5:$J$44,5,FALSE)*VLOOKUP(SOYLD2!AI$4,'[1]INTERNAL PARAMETERS-1'!$B$5:$J$44,7,FALSE)*SOYLD2!$F6 + SOYLD1!AI6*(1-VLOOKUP(SOYLD2!AI$4,'[1]INTERNAL PARAMETERS-1'!$B$5:$J$44,5,FALSE))*VLOOKUP(SOYLD2!AI$4,'[1]INTERNAL PARAMETERS-1'!$B$5:$J$44,9,FALSE)*SOYLD2!$F6</f>
        <v>4.3891246061890175E-2</v>
      </c>
      <c r="AJ6" s="44">
        <f>SOYLD1!AJ6*VLOOKUP(SOYLD2!AJ$4,'[1]INTERNAL PARAMETERS-1'!$B$5:$J$44,5,FALSE)*VLOOKUP(SOYLD2!AJ$4,'[1]INTERNAL PARAMETERS-1'!$B$5:$J$44,7,FALSE)*SOYLD2!$F6 + SOYLD1!AJ6*(1-VLOOKUP(SOYLD2!AJ$4,'[1]INTERNAL PARAMETERS-1'!$B$5:$J$44,5,FALSE))*VLOOKUP(SOYLD2!AJ$4,'[1]INTERNAL PARAMETERS-1'!$B$5:$J$44,9,FALSE)*SOYLD2!$F6</f>
        <v>2.4461330763816028E-2</v>
      </c>
      <c r="AK6" s="44">
        <f>SOYLD1!AK6*VLOOKUP(SOYLD2!AK$4,'[1]INTERNAL PARAMETERS-1'!$B$5:$J$44,5,FALSE)*VLOOKUP(SOYLD2!AK$4,'[1]INTERNAL PARAMETERS-1'!$B$5:$J$44,7,FALSE)*SOYLD2!$F6 + SOYLD1!AK6*(1-VLOOKUP(SOYLD2!AK$4,'[1]INTERNAL PARAMETERS-1'!$B$5:$J$44,5,FALSE))*VLOOKUP(SOYLD2!AK$4,'[1]INTERNAL PARAMETERS-1'!$B$5:$J$44,9,FALSE)*SOYLD2!$F6</f>
        <v>0</v>
      </c>
      <c r="AL6" s="44">
        <f>SOYLD1!AL6*VLOOKUP(SOYLD2!AL$4,'[1]INTERNAL PARAMETERS-1'!$B$5:$J$44,5,FALSE)*VLOOKUP(SOYLD2!AL$4,'[1]INTERNAL PARAMETERS-1'!$B$5:$J$44,7,FALSE)*SOYLD2!$F6 + SOYLD1!AL6*(1-VLOOKUP(SOYLD2!AL$4,'[1]INTERNAL PARAMETERS-1'!$B$5:$J$44,5,FALSE))*VLOOKUP(SOYLD2!AL$4,'[1]INTERNAL PARAMETERS-1'!$B$5:$J$44,9,FALSE)*SOYLD2!$F6</f>
        <v>0</v>
      </c>
      <c r="AM6" s="44">
        <f>SOYLD1!AM6*VLOOKUP(SOYLD2!AM$4,'[1]INTERNAL PARAMETERS-1'!$B$5:$J$44,5,FALSE)*VLOOKUP(SOYLD2!AM$4,'[1]INTERNAL PARAMETERS-1'!$B$5:$J$44,7,FALSE)*SOYLD2!$F6 + SOYLD1!AM6*(1-VLOOKUP(SOYLD2!AM$4,'[1]INTERNAL PARAMETERS-1'!$B$5:$J$44,5,FALSE))*VLOOKUP(SOYLD2!AM$4,'[1]INTERNAL PARAMETERS-1'!$B$5:$J$44,9,FALSE)*SOYLD2!$F6</f>
        <v>0</v>
      </c>
      <c r="AN6" s="44">
        <f>SOYLD1!AN6*VLOOKUP(SOYLD2!AN$4,'[1]INTERNAL PARAMETERS-1'!$B$5:$J$44,5,FALSE)*VLOOKUP(SOYLD2!AN$4,'[1]INTERNAL PARAMETERS-1'!$B$5:$J$44,7,FALSE)*SOYLD2!$F6 + SOYLD1!AN6*(1-VLOOKUP(SOYLD2!AN$4,'[1]INTERNAL PARAMETERS-1'!$B$5:$J$44,5,FALSE))*VLOOKUP(SOYLD2!AN$4,'[1]INTERNAL PARAMETERS-1'!$B$5:$J$44,9,FALSE)*SOYLD2!$F6</f>
        <v>0</v>
      </c>
      <c r="AO6" s="44">
        <f>SOYLD1!AO6*VLOOKUP(SOYLD2!AO$4,'[1]INTERNAL PARAMETERS-1'!$B$5:$J$44,5,FALSE)*VLOOKUP(SOYLD2!AO$4,'[1]INTERNAL PARAMETERS-1'!$B$5:$J$44,7,FALSE)*SOYLD2!$F6 + SOYLD1!AO6*(1-VLOOKUP(SOYLD2!AO$4,'[1]INTERNAL PARAMETERS-1'!$B$5:$J$44,5,FALSE))*VLOOKUP(SOYLD2!AO$4,'[1]INTERNAL PARAMETERS-1'!$B$5:$J$44,9,FALSE)*SOYLD2!$F6</f>
        <v>0</v>
      </c>
      <c r="AP6" s="44">
        <f>SOYLD1!AP6*VLOOKUP(SOYLD2!AP$4,'[1]INTERNAL PARAMETERS-1'!$B$5:$J$44,5,FALSE)*VLOOKUP(SOYLD2!AP$4,'[1]INTERNAL PARAMETERS-1'!$B$5:$J$44,7,FALSE)*SOYLD2!$F6 + SOYLD1!AP6*(1-VLOOKUP(SOYLD2!AP$4,'[1]INTERNAL PARAMETERS-1'!$B$5:$J$44,5,FALSE))*VLOOKUP(SOYLD2!AP$4,'[1]INTERNAL PARAMETERS-1'!$B$5:$J$44,9,FALSE)*SOYLD2!$F6</f>
        <v>0</v>
      </c>
      <c r="AQ6" s="44">
        <f>SOYLD1!AQ6*VLOOKUP(SOYLD2!AQ$4,'[1]INTERNAL PARAMETERS-1'!$B$5:$J$44,5,FALSE)*VLOOKUP(SOYLD2!AQ$4,'[1]INTERNAL PARAMETERS-1'!$B$5:$J$44,7,FALSE)*SOYLD2!$F6 + SOYLD1!AQ6*(1-VLOOKUP(SOYLD2!AQ$4,'[1]INTERNAL PARAMETERS-1'!$B$5:$J$44,5,FALSE))*VLOOKUP(SOYLD2!AQ$4,'[1]INTERNAL PARAMETERS-1'!$B$5:$J$44,9,FALSE)*SOYLD2!$F6</f>
        <v>0</v>
      </c>
      <c r="AR6" s="44">
        <f>SOYLD1!AR6*VLOOKUP(SOYLD2!AR$4,'[1]INTERNAL PARAMETERS-1'!$B$5:$J$44,5,FALSE)*VLOOKUP(SOYLD2!AR$4,'[1]INTERNAL PARAMETERS-1'!$B$5:$J$44,7,FALSE)*SOYLD2!$F6 + SOYLD1!AR6*(1-VLOOKUP(SOYLD2!AR$4,'[1]INTERNAL PARAMETERS-1'!$B$5:$J$44,5,FALSE))*VLOOKUP(SOYLD2!AR$4,'[1]INTERNAL PARAMETERS-1'!$B$5:$J$44,9,FALSE)*SOYLD2!$F6</f>
        <v>0</v>
      </c>
      <c r="AS6" s="44">
        <f>SOYLD1!AS6*VLOOKUP(SOYLD2!AS$4,'[1]INTERNAL PARAMETERS-1'!$B$5:$J$44,5,FALSE)*VLOOKUP(SOYLD2!AS$4,'[1]INTERNAL PARAMETERS-1'!$B$5:$J$44,7,FALSE)*SOYLD2!$F6 + SOYLD1!AS6*(1-VLOOKUP(SOYLD2!AS$4,'[1]INTERNAL PARAMETERS-1'!$B$5:$J$44,5,FALSE))*VLOOKUP(SOYLD2!AS$4,'[1]INTERNAL PARAMETERS-1'!$B$5:$J$44,9,FALSE)*SOYLD2!$F6</f>
        <v>0</v>
      </c>
      <c r="AT6" s="43">
        <f>SOYLD1!AT6*VLOOKUP(SOYLD2!AT$4,'[1]INTERNAL PARAMETERS-1'!$B$5:$J$44,5,FALSE)*VLOOKUP(SOYLD2!AT$4,'[1]INTERNAL PARAMETERS-1'!$B$5:$J$44,7,FALSE)*SOYLD2!$F6 + SOYLD1!AT6*(1-VLOOKUP(SOYLD2!AT$4,'[1]INTERNAL PARAMETERS-1'!$B$5:$J$44,5,FALSE))*VLOOKUP(SOYLD2!AT$4,'[1]INTERNAL PARAMETERS-1'!$B$5:$J$44,9,FALSE)*SOYLD2!$F6</f>
        <v>0</v>
      </c>
      <c r="AU6" s="45">
        <f>SOYLD1!AU6*VLOOKUP(SOYLD2!AU$4,'[1]INTERNAL PARAMETERS-1'!$B$5:$J$44,5,FALSE)*VLOOKUP(SOYLD2!AU$4,'[1]INTERNAL PARAMETERS-1'!$B$5:$J$44,6,FALSE)*VLOOKUP(SOYLD2!AU$4,'[1]INTERNAL PARAMETERS-1'!$B$5:$J$44,3,FALSE) + SOYLD1!AU6*(1-VLOOKUP(SOYLD2!AU$4,'[1]INTERNAL PARAMETERS-1'!$B$5:$J$44,5,FALSE))*VLOOKUP(SOYLD2!AU$4,'[1]INTERNAL PARAMETERS-1'!$B$5:$J$44,8,FALSE)*VLOOKUP(SOYLD2!AU$4,'[1]INTERNAL PARAMETERS-1'!$B$5:$J$44,3,FALSE)</f>
        <v>0</v>
      </c>
      <c r="AV6" s="44">
        <f>SOYLD1!AV6*VLOOKUP(SOYLD2!AV$4,'[1]INTERNAL PARAMETERS-1'!$B$5:$J$44,5,FALSE)*VLOOKUP(SOYLD2!AV$4,'[1]INTERNAL PARAMETERS-1'!$B$5:$J$44,6,FALSE)*VLOOKUP(SOYLD2!AV$4,'[1]INTERNAL PARAMETERS-1'!$B$5:$J$44,3,FALSE) + SOYLD1!AV6*(1-VLOOKUP(SOYLD2!AV$4,'[1]INTERNAL PARAMETERS-1'!$B$5:$J$44,5,FALSE))*VLOOKUP(SOYLD2!AV$4,'[1]INTERNAL PARAMETERS-1'!$B$5:$J$44,8,FALSE)*VLOOKUP(SOYLD2!AV$4,'[1]INTERNAL PARAMETERS-1'!$B$5:$J$44,3,FALSE)</f>
        <v>0</v>
      </c>
      <c r="AW6" s="44">
        <f>SOYLD1!AW6*VLOOKUP(SOYLD2!AW$4,'[1]INTERNAL PARAMETERS-1'!$B$5:$J$44,5,FALSE)*VLOOKUP(SOYLD2!AW$4,'[1]INTERNAL PARAMETERS-1'!$B$5:$J$44,6,FALSE)*VLOOKUP(SOYLD2!AW$4,'[1]INTERNAL PARAMETERS-1'!$B$5:$J$44,3,FALSE) + SOYLD1!AW6*(1-VLOOKUP(SOYLD2!AW$4,'[1]INTERNAL PARAMETERS-1'!$B$5:$J$44,5,FALSE))*VLOOKUP(SOYLD2!AW$4,'[1]INTERNAL PARAMETERS-1'!$B$5:$J$44,8,FALSE)*VLOOKUP(SOYLD2!AW$4,'[1]INTERNAL PARAMETERS-1'!$B$5:$J$44,3,FALSE)</f>
        <v>0.17999246473296554</v>
      </c>
      <c r="AX6" s="44">
        <f>SOYLD1!AX6*VLOOKUP(SOYLD2!AX$4,'[1]INTERNAL PARAMETERS-1'!$B$5:$J$44,5,FALSE)*VLOOKUP(SOYLD2!AX$4,'[1]INTERNAL PARAMETERS-1'!$B$5:$J$44,6,FALSE)*VLOOKUP(SOYLD2!AX$4,'[1]INTERNAL PARAMETERS-1'!$B$5:$J$44,3,FALSE) + SOYLD1!AX6*(1-VLOOKUP(SOYLD2!AX$4,'[1]INTERNAL PARAMETERS-1'!$B$5:$J$44,5,FALSE))*VLOOKUP(SOYLD2!AX$4,'[1]INTERNAL PARAMETERS-1'!$B$5:$J$44,8,FALSE)*VLOOKUP(SOYLD2!AX$4,'[1]INTERNAL PARAMETERS-1'!$B$5:$J$44,3,FALSE)</f>
        <v>0</v>
      </c>
      <c r="AY6" s="44">
        <f>SOYLD1!AY6*VLOOKUP(SOYLD2!AY$4,'[1]INTERNAL PARAMETERS-1'!$B$5:$J$44,5,FALSE)*VLOOKUP(SOYLD2!AY$4,'[1]INTERNAL PARAMETERS-1'!$B$5:$J$44,6,FALSE)*VLOOKUP(SOYLD2!AY$4,'[1]INTERNAL PARAMETERS-1'!$B$5:$J$44,3,FALSE) + SOYLD1!AY6*(1-VLOOKUP(SOYLD2!AY$4,'[1]INTERNAL PARAMETERS-1'!$B$5:$J$44,5,FALSE))*VLOOKUP(SOYLD2!AY$4,'[1]INTERNAL PARAMETERS-1'!$B$5:$J$44,8,FALSE)*VLOOKUP(SOYLD2!AY$4,'[1]INTERNAL PARAMETERS-1'!$B$5:$J$44,3,FALSE)</f>
        <v>0</v>
      </c>
      <c r="AZ6" s="44">
        <f>SOYLD1!AZ6*VLOOKUP(SOYLD2!AZ$4,'[1]INTERNAL PARAMETERS-1'!$B$5:$J$44,5,FALSE)*VLOOKUP(SOYLD2!AZ$4,'[1]INTERNAL PARAMETERS-1'!$B$5:$J$44,6,FALSE)*VLOOKUP(SOYLD2!AZ$4,'[1]INTERNAL PARAMETERS-1'!$B$5:$J$44,3,FALSE) + SOYLD1!AZ6*(1-VLOOKUP(SOYLD2!AZ$4,'[1]INTERNAL PARAMETERS-1'!$B$5:$J$44,5,FALSE))*VLOOKUP(SOYLD2!AZ$4,'[1]INTERNAL PARAMETERS-1'!$B$5:$J$44,8,FALSE)*VLOOKUP(SOYLD2!AZ$4,'[1]INTERNAL PARAMETERS-1'!$B$5:$J$44,3,FALSE)</f>
        <v>0</v>
      </c>
      <c r="BA6" s="44">
        <f>SOYLD1!BA6*VLOOKUP(SOYLD2!BA$4,'[1]INTERNAL PARAMETERS-1'!$B$5:$J$44,5,FALSE)*VLOOKUP(SOYLD2!BA$4,'[1]INTERNAL PARAMETERS-1'!$B$5:$J$44,6,FALSE)*VLOOKUP(SOYLD2!BA$4,'[1]INTERNAL PARAMETERS-1'!$B$5:$J$44,3,FALSE) + SOYLD1!BA6*(1-VLOOKUP(SOYLD2!BA$4,'[1]INTERNAL PARAMETERS-1'!$B$5:$J$44,5,FALSE))*VLOOKUP(SOYLD2!BA$4,'[1]INTERNAL PARAMETERS-1'!$B$5:$J$44,8,FALSE)*VLOOKUP(SOYLD2!BA$4,'[1]INTERNAL PARAMETERS-1'!$B$5:$J$44,3,FALSE)</f>
        <v>1.2533108386716613E-2</v>
      </c>
      <c r="BB6" s="44">
        <f>SOYLD1!BB6*VLOOKUP(SOYLD2!BB$4,'[1]INTERNAL PARAMETERS-1'!$B$5:$J$44,5,FALSE)*VLOOKUP(SOYLD2!BB$4,'[1]INTERNAL PARAMETERS-1'!$B$5:$J$44,6,FALSE)*VLOOKUP(SOYLD2!BB$4,'[1]INTERNAL PARAMETERS-1'!$B$5:$J$44,3,FALSE) + SOYLD1!BB6*(1-VLOOKUP(SOYLD2!BB$4,'[1]INTERNAL PARAMETERS-1'!$B$5:$J$44,5,FALSE))*VLOOKUP(SOYLD2!BB$4,'[1]INTERNAL PARAMETERS-1'!$B$5:$J$44,8,FALSE)*VLOOKUP(SOYLD2!BB$4,'[1]INTERNAL PARAMETERS-1'!$B$5:$J$44,3,FALSE)</f>
        <v>7.6192733472760718E-2</v>
      </c>
      <c r="BC6" s="44">
        <f>SOYLD1!BC6*VLOOKUP(SOYLD2!BC$4,'[1]INTERNAL PARAMETERS-1'!$B$5:$J$44,5,FALSE)*VLOOKUP(SOYLD2!BC$4,'[1]INTERNAL PARAMETERS-1'!$B$5:$J$44,6,FALSE)*VLOOKUP(SOYLD2!BC$4,'[1]INTERNAL PARAMETERS-1'!$B$5:$J$44,3,FALSE) + SOYLD1!BC6*(1-VLOOKUP(SOYLD2!BC$4,'[1]INTERNAL PARAMETERS-1'!$B$5:$J$44,5,FALSE))*VLOOKUP(SOYLD2!BC$4,'[1]INTERNAL PARAMETERS-1'!$B$5:$J$44,8,FALSE)*VLOOKUP(SOYLD2!BC$4,'[1]INTERNAL PARAMETERS-1'!$B$5:$J$44,3,FALSE)</f>
        <v>1.2466395984945589E-2</v>
      </c>
      <c r="BD6" s="44">
        <f>SOYLD1!BD6*VLOOKUP(SOYLD2!BD$4,'[1]INTERNAL PARAMETERS-1'!$B$5:$J$44,5,FALSE)*VLOOKUP(SOYLD2!BD$4,'[1]INTERNAL PARAMETERS-1'!$B$5:$J$44,6,FALSE)*VLOOKUP(SOYLD2!BD$4,'[1]INTERNAL PARAMETERS-1'!$B$5:$J$44,3,FALSE) + SOYLD1!BD6*(1-VLOOKUP(SOYLD2!BD$4,'[1]INTERNAL PARAMETERS-1'!$B$5:$J$44,5,FALSE))*VLOOKUP(SOYLD2!BD$4,'[1]INTERNAL PARAMETERS-1'!$B$5:$J$44,8,FALSE)*VLOOKUP(SOYLD2!BD$4,'[1]INTERNAL PARAMETERS-1'!$B$5:$J$44,3,FALSE)</f>
        <v>4.9242285941794188E-2</v>
      </c>
      <c r="BE6" s="44">
        <f>SOYLD1!BE6*VLOOKUP(SOYLD2!BE$4,'[1]INTERNAL PARAMETERS-1'!$B$5:$J$44,5,FALSE)*VLOOKUP(SOYLD2!BE$4,'[1]INTERNAL PARAMETERS-1'!$B$5:$J$44,6,FALSE)*VLOOKUP(SOYLD2!BE$4,'[1]INTERNAL PARAMETERS-1'!$B$5:$J$44,3,FALSE) + SOYLD1!BE6*(1-VLOOKUP(SOYLD2!BE$4,'[1]INTERNAL PARAMETERS-1'!$B$5:$J$44,5,FALSE))*VLOOKUP(SOYLD2!BE$4,'[1]INTERNAL PARAMETERS-1'!$B$5:$J$44,8,FALSE)*VLOOKUP(SOYLD2!BE$4,'[1]INTERNAL PARAMETERS-1'!$B$5:$J$44,3,FALSE)</f>
        <v>2.2378652165272121E-2</v>
      </c>
      <c r="BF6" s="44">
        <f>SOYLD1!BF6*VLOOKUP(SOYLD2!BF$4,'[1]INTERNAL PARAMETERS-1'!$B$5:$J$44,5,FALSE)*VLOOKUP(SOYLD2!BF$4,'[1]INTERNAL PARAMETERS-1'!$B$5:$J$44,6,FALSE)*VLOOKUP(SOYLD2!BF$4,'[1]INTERNAL PARAMETERS-1'!$B$5:$J$44,3,FALSE) + SOYLD1!BF6*(1-VLOOKUP(SOYLD2!BF$4,'[1]INTERNAL PARAMETERS-1'!$B$5:$J$44,5,FALSE))*VLOOKUP(SOYLD2!BF$4,'[1]INTERNAL PARAMETERS-1'!$B$5:$J$44,8,FALSE)*VLOOKUP(SOYLD2!BF$4,'[1]INTERNAL PARAMETERS-1'!$B$5:$J$44,3,FALSE)</f>
        <v>0</v>
      </c>
      <c r="BG6" s="44">
        <f>SOYLD1!BG6*VLOOKUP(SOYLD2!BG$4,'[1]INTERNAL PARAMETERS-1'!$B$5:$J$44,5,FALSE)*VLOOKUP(SOYLD2!BG$4,'[1]INTERNAL PARAMETERS-1'!$B$5:$J$44,6,FALSE)*VLOOKUP(SOYLD2!BG$4,'[1]INTERNAL PARAMETERS-1'!$B$5:$J$44,3,FALSE) + SOYLD1!BG6*(1-VLOOKUP(SOYLD2!BG$4,'[1]INTERNAL PARAMETERS-1'!$B$5:$J$44,5,FALSE))*VLOOKUP(SOYLD2!BG$4,'[1]INTERNAL PARAMETERS-1'!$B$5:$J$44,8,FALSE)*VLOOKUP(SOYLD2!BG$4,'[1]INTERNAL PARAMETERS-1'!$B$5:$J$44,3,FALSE)</f>
        <v>8.343067863335743E-2</v>
      </c>
      <c r="BH6" s="44">
        <f>SOYLD1!BH6*VLOOKUP(SOYLD2!BH$4,'[1]INTERNAL PARAMETERS-1'!$B$5:$J$44,5,FALSE)*VLOOKUP(SOYLD2!BH$4,'[1]INTERNAL PARAMETERS-1'!$B$5:$J$44,6,FALSE)*VLOOKUP(SOYLD2!BH$4,'[1]INTERNAL PARAMETERS-1'!$B$5:$J$44,3,FALSE) + SOYLD1!BH6*(1-VLOOKUP(SOYLD2!BH$4,'[1]INTERNAL PARAMETERS-1'!$B$5:$J$44,5,FALSE))*VLOOKUP(SOYLD2!BH$4,'[1]INTERNAL PARAMETERS-1'!$B$5:$J$44,8,FALSE)*VLOOKUP(SOYLD2!BH$4,'[1]INTERNAL PARAMETERS-1'!$B$5:$J$44,3,FALSE)</f>
        <v>2.5211504343608814E-4</v>
      </c>
      <c r="BI6" s="44">
        <f>SOYLD1!BI6*VLOOKUP(SOYLD2!BI$4,'[1]INTERNAL PARAMETERS-1'!$B$5:$J$44,5,FALSE)*VLOOKUP(SOYLD2!BI$4,'[1]INTERNAL PARAMETERS-1'!$B$5:$J$44,6,FALSE)*VLOOKUP(SOYLD2!BI$4,'[1]INTERNAL PARAMETERS-1'!$B$5:$J$44,3,FALSE) + SOYLD1!BI6*(1-VLOOKUP(SOYLD2!BI$4,'[1]INTERNAL PARAMETERS-1'!$B$5:$J$44,5,FALSE))*VLOOKUP(SOYLD2!BI$4,'[1]INTERNAL PARAMETERS-1'!$B$5:$J$44,8,FALSE)*VLOOKUP(SOYLD2!BI$4,'[1]INTERNAL PARAMETERS-1'!$B$5:$J$44,3,FALSE)</f>
        <v>0</v>
      </c>
      <c r="BJ6" s="44">
        <f>SOYLD1!BJ6*VLOOKUP(SOYLD2!BJ$4,'[1]INTERNAL PARAMETERS-1'!$B$5:$J$44,5,FALSE)*VLOOKUP(SOYLD2!BJ$4,'[1]INTERNAL PARAMETERS-1'!$B$5:$J$44,6,FALSE)*VLOOKUP(SOYLD2!BJ$4,'[1]INTERNAL PARAMETERS-1'!$B$5:$J$44,3,FALSE) + SOYLD1!BJ6*(1-VLOOKUP(SOYLD2!BJ$4,'[1]INTERNAL PARAMETERS-1'!$B$5:$J$44,5,FALSE))*VLOOKUP(SOYLD2!BJ$4,'[1]INTERNAL PARAMETERS-1'!$B$5:$J$44,8,FALSE)*VLOOKUP(SOYLD2!BJ$4,'[1]INTERNAL PARAMETERS-1'!$B$5:$J$44,3,FALSE)</f>
        <v>1.9750862075526558E-2</v>
      </c>
      <c r="BK6" s="44">
        <f>SOYLD1!BK6*VLOOKUP(SOYLD2!BK$4,'[1]INTERNAL PARAMETERS-1'!$B$5:$J$44,5,FALSE)*VLOOKUP(SOYLD2!BK$4,'[1]INTERNAL PARAMETERS-1'!$B$5:$J$44,6,FALSE)*VLOOKUP(SOYLD2!BK$4,'[1]INTERNAL PARAMETERS-1'!$B$5:$J$44,3,FALSE) + SOYLD1!BK6*(1-VLOOKUP(SOYLD2!BK$4,'[1]INTERNAL PARAMETERS-1'!$B$5:$J$44,5,FALSE))*VLOOKUP(SOYLD2!BK$4,'[1]INTERNAL PARAMETERS-1'!$B$5:$J$44,8,FALSE)*VLOOKUP(SOYLD2!BK$4,'[1]INTERNAL PARAMETERS-1'!$B$5:$J$44,3,FALSE)</f>
        <v>1.0486796869681904E-2</v>
      </c>
      <c r="BL6" s="44">
        <f>SOYLD1!BL6*VLOOKUP(SOYLD2!BL$4,'[1]INTERNAL PARAMETERS-1'!$B$5:$J$44,5,FALSE)*VLOOKUP(SOYLD2!BL$4,'[1]INTERNAL PARAMETERS-1'!$B$5:$J$44,6,FALSE)*VLOOKUP(SOYLD2!BL$4,'[1]INTERNAL PARAMETERS-1'!$B$5:$J$44,3,FALSE) + SOYLD1!BL6*(1-VLOOKUP(SOYLD2!BL$4,'[1]INTERNAL PARAMETERS-1'!$B$5:$J$44,5,FALSE))*VLOOKUP(SOYLD2!BL$4,'[1]INTERNAL PARAMETERS-1'!$B$5:$J$44,8,FALSE)*VLOOKUP(SOYLD2!BL$4,'[1]INTERNAL PARAMETERS-1'!$B$5:$J$44,3,FALSE)</f>
        <v>1.8508762976610195E-3</v>
      </c>
      <c r="BM6" s="44">
        <f>SOYLD1!BM6*VLOOKUP(SOYLD2!BM$4,'[1]INTERNAL PARAMETERS-1'!$B$5:$J$44,5,FALSE)*VLOOKUP(SOYLD2!BM$4,'[1]INTERNAL PARAMETERS-1'!$B$5:$J$44,6,FALSE)*VLOOKUP(SOYLD2!BM$4,'[1]INTERNAL PARAMETERS-1'!$B$5:$J$44,3,FALSE) + SOYLD1!BM6*(1-VLOOKUP(SOYLD2!BM$4,'[1]INTERNAL PARAMETERS-1'!$B$5:$J$44,5,FALSE))*VLOOKUP(SOYLD2!BM$4,'[1]INTERNAL PARAMETERS-1'!$B$5:$J$44,8,FALSE)*VLOOKUP(SOYLD2!BM$4,'[1]INTERNAL PARAMETERS-1'!$B$5:$J$44,3,FALSE)</f>
        <v>8.4863708147128454E-4</v>
      </c>
      <c r="BN6" s="44">
        <f>SOYLD1!BN6*VLOOKUP(SOYLD2!BN$4,'[1]INTERNAL PARAMETERS-1'!$B$5:$J$44,5,FALSE)*VLOOKUP(SOYLD2!BN$4,'[1]INTERNAL PARAMETERS-1'!$B$5:$J$44,6,FALSE)*VLOOKUP(SOYLD2!BN$4,'[1]INTERNAL PARAMETERS-1'!$B$5:$J$44,3,FALSE) + SOYLD1!BN6*(1-VLOOKUP(SOYLD2!BN$4,'[1]INTERNAL PARAMETERS-1'!$B$5:$J$44,5,FALSE))*VLOOKUP(SOYLD2!BN$4,'[1]INTERNAL PARAMETERS-1'!$B$5:$J$44,8,FALSE)*VLOOKUP(SOYLD2!BN$4,'[1]INTERNAL PARAMETERS-1'!$B$5:$J$44,3,FALSE)</f>
        <v>2.7274176090380717E-2</v>
      </c>
      <c r="BO6" s="44">
        <f>SOYLD1!BO6*VLOOKUP(SOYLD2!BO$4,'[1]INTERNAL PARAMETERS-1'!$B$5:$J$44,5,FALSE)*VLOOKUP(SOYLD2!BO$4,'[1]INTERNAL PARAMETERS-1'!$B$5:$J$44,6,FALSE)*VLOOKUP(SOYLD2!BO$4,'[1]INTERNAL PARAMETERS-1'!$B$5:$J$44,3,FALSE) + SOYLD1!BO6*(1-VLOOKUP(SOYLD2!BO$4,'[1]INTERNAL PARAMETERS-1'!$B$5:$J$44,5,FALSE))*VLOOKUP(SOYLD2!BO$4,'[1]INTERNAL PARAMETERS-1'!$B$5:$J$44,8,FALSE)*VLOOKUP(SOYLD2!BO$4,'[1]INTERNAL PARAMETERS-1'!$B$5:$J$44,3,FALSE)</f>
        <v>2.2319788384497767E-2</v>
      </c>
      <c r="BP6" s="44">
        <f>SOYLD1!BP6*VLOOKUP(SOYLD2!BP$4,'[1]INTERNAL PARAMETERS-1'!$B$5:$J$44,5,FALSE)*VLOOKUP(SOYLD2!BP$4,'[1]INTERNAL PARAMETERS-1'!$B$5:$J$44,6,FALSE)*VLOOKUP(SOYLD2!BP$4,'[1]INTERNAL PARAMETERS-1'!$B$5:$J$44,3,FALSE) + SOYLD1!BP6*(1-VLOOKUP(SOYLD2!BP$4,'[1]INTERNAL PARAMETERS-1'!$B$5:$J$44,5,FALSE))*VLOOKUP(SOYLD2!BP$4,'[1]INTERNAL PARAMETERS-1'!$B$5:$J$44,8,FALSE)*VLOOKUP(SOYLD2!BP$4,'[1]INTERNAL PARAMETERS-1'!$B$5:$J$44,3,FALSE)</f>
        <v>6.1138923887410739E-4</v>
      </c>
      <c r="BQ6" s="44">
        <f>SOYLD1!BQ6*VLOOKUP(SOYLD2!BQ$4,'[1]INTERNAL PARAMETERS-1'!$B$5:$J$44,5,FALSE)*VLOOKUP(SOYLD2!BQ$4,'[1]INTERNAL PARAMETERS-1'!$B$5:$J$44,6,FALSE)*VLOOKUP(SOYLD2!BQ$4,'[1]INTERNAL PARAMETERS-1'!$B$5:$J$44,3,FALSE) + SOYLD1!BQ6*(1-VLOOKUP(SOYLD2!BQ$4,'[1]INTERNAL PARAMETERS-1'!$B$5:$J$44,5,FALSE))*VLOOKUP(SOYLD2!BQ$4,'[1]INTERNAL PARAMETERS-1'!$B$5:$J$44,8,FALSE)*VLOOKUP(SOYLD2!BQ$4,'[1]INTERNAL PARAMETERS-1'!$B$5:$J$44,3,FALSE)</f>
        <v>3.3806111291380156E-2</v>
      </c>
      <c r="BR6" s="44">
        <f>SOYLD1!BR6*VLOOKUP(SOYLD2!BR$4,'[1]INTERNAL PARAMETERS-1'!$B$5:$J$44,5,FALSE)*VLOOKUP(SOYLD2!BR$4,'[1]INTERNAL PARAMETERS-1'!$B$5:$J$44,6,FALSE)*VLOOKUP(SOYLD2!BR$4,'[1]INTERNAL PARAMETERS-1'!$B$5:$J$44,3,FALSE) + SOYLD1!BR6*(1-VLOOKUP(SOYLD2!BR$4,'[1]INTERNAL PARAMETERS-1'!$B$5:$J$44,5,FALSE))*VLOOKUP(SOYLD2!BR$4,'[1]INTERNAL PARAMETERS-1'!$B$5:$J$44,8,FALSE)*VLOOKUP(SOYLD2!BR$4,'[1]INTERNAL PARAMETERS-1'!$B$5:$J$44,3,FALSE)</f>
        <v>8.2596830796880893E-4</v>
      </c>
      <c r="BS6" s="44">
        <f>SOYLD1!BS6*VLOOKUP(SOYLD2!BS$4,'[1]INTERNAL PARAMETERS-1'!$B$5:$J$44,5,FALSE)*VLOOKUP(SOYLD2!BS$4,'[1]INTERNAL PARAMETERS-1'!$B$5:$J$44,6,FALSE)*VLOOKUP(SOYLD2!BS$4,'[1]INTERNAL PARAMETERS-1'!$B$5:$J$44,3,FALSE) + SOYLD1!BS6*(1-VLOOKUP(SOYLD2!BS$4,'[1]INTERNAL PARAMETERS-1'!$B$5:$J$44,5,FALSE))*VLOOKUP(SOYLD2!BS$4,'[1]INTERNAL PARAMETERS-1'!$B$5:$J$44,8,FALSE)*VLOOKUP(SOYLD2!BS$4,'[1]INTERNAL PARAMETERS-1'!$B$5:$J$44,3,FALSE)</f>
        <v>1.2958074546251845E-4</v>
      </c>
      <c r="BT6" s="44">
        <f>SOYLD1!BT6*VLOOKUP(SOYLD2!BT$4,'[1]INTERNAL PARAMETERS-1'!$B$5:$J$44,5,FALSE)*VLOOKUP(SOYLD2!BT$4,'[1]INTERNAL PARAMETERS-1'!$B$5:$J$44,6,FALSE)*VLOOKUP(SOYLD2!BT$4,'[1]INTERNAL PARAMETERS-1'!$B$5:$J$44,3,FALSE) + SOYLD1!BT6*(1-VLOOKUP(SOYLD2!BT$4,'[1]INTERNAL PARAMETERS-1'!$B$5:$J$44,5,FALSE))*VLOOKUP(SOYLD2!BT$4,'[1]INTERNAL PARAMETERS-1'!$B$5:$J$44,8,FALSE)*VLOOKUP(SOYLD2!BT$4,'[1]INTERNAL PARAMETERS-1'!$B$5:$J$44,3,FALSE)</f>
        <v>0</v>
      </c>
      <c r="BU6" s="44">
        <f>SOYLD1!BU6*VLOOKUP(SOYLD2!BU$4,'[1]INTERNAL PARAMETERS-1'!$B$5:$J$44,5,FALSE)*VLOOKUP(SOYLD2!BU$4,'[1]INTERNAL PARAMETERS-1'!$B$5:$J$44,6,FALSE)*VLOOKUP(SOYLD2!BU$4,'[1]INTERNAL PARAMETERS-1'!$B$5:$J$44,3,FALSE) + SOYLD1!BU6*(1-VLOOKUP(SOYLD2!BU$4,'[1]INTERNAL PARAMETERS-1'!$B$5:$J$44,5,FALSE))*VLOOKUP(SOYLD2!BU$4,'[1]INTERNAL PARAMETERS-1'!$B$5:$J$44,8,FALSE)*VLOOKUP(SOYLD2!BU$4,'[1]INTERNAL PARAMETERS-1'!$B$5:$J$44,3,FALSE)</f>
        <v>0</v>
      </c>
      <c r="BV6" s="44">
        <f>SOYLD1!BV6*VLOOKUP(SOYLD2!BV$4,'[1]INTERNAL PARAMETERS-1'!$B$5:$J$44,5,FALSE)*VLOOKUP(SOYLD2!BV$4,'[1]INTERNAL PARAMETERS-1'!$B$5:$J$44,6,FALSE)*VLOOKUP(SOYLD2!BV$4,'[1]INTERNAL PARAMETERS-1'!$B$5:$J$44,3,FALSE) + SOYLD1!BV6*(1-VLOOKUP(SOYLD2!BV$4,'[1]INTERNAL PARAMETERS-1'!$B$5:$J$44,5,FALSE))*VLOOKUP(SOYLD2!BV$4,'[1]INTERNAL PARAMETERS-1'!$B$5:$J$44,8,FALSE)*VLOOKUP(SOYLD2!BV$4,'[1]INTERNAL PARAMETERS-1'!$B$5:$J$44,3,FALSE)</f>
        <v>0</v>
      </c>
      <c r="BW6" s="44">
        <f>SOYLD1!BW6*VLOOKUP(SOYLD2!BW$4,'[1]INTERNAL PARAMETERS-1'!$B$5:$J$44,5,FALSE)*VLOOKUP(SOYLD2!BW$4,'[1]INTERNAL PARAMETERS-1'!$B$5:$J$44,6,FALSE)*VLOOKUP(SOYLD2!BW$4,'[1]INTERNAL PARAMETERS-1'!$B$5:$J$44,3,FALSE) + SOYLD1!BW6*(1-VLOOKUP(SOYLD2!BW$4,'[1]INTERNAL PARAMETERS-1'!$B$5:$J$44,5,FALSE))*VLOOKUP(SOYLD2!BW$4,'[1]INTERNAL PARAMETERS-1'!$B$5:$J$44,8,FALSE)*VLOOKUP(SOYLD2!BW$4,'[1]INTERNAL PARAMETERS-1'!$B$5:$J$44,3,FALSE)</f>
        <v>0</v>
      </c>
      <c r="BX6" s="44">
        <f>SOYLD1!BX6*VLOOKUP(SOYLD2!BX$4,'[1]INTERNAL PARAMETERS-1'!$B$5:$J$44,5,FALSE)*VLOOKUP(SOYLD2!BX$4,'[1]INTERNAL PARAMETERS-1'!$B$5:$J$44,6,FALSE)*VLOOKUP(SOYLD2!BX$4,'[1]INTERNAL PARAMETERS-1'!$B$5:$J$44,3,FALSE) + SOYLD1!BX6*(1-VLOOKUP(SOYLD2!BX$4,'[1]INTERNAL PARAMETERS-1'!$B$5:$J$44,5,FALSE))*VLOOKUP(SOYLD2!BX$4,'[1]INTERNAL PARAMETERS-1'!$B$5:$J$44,8,FALSE)*VLOOKUP(SOYLD2!BX$4,'[1]INTERNAL PARAMETERS-1'!$B$5:$J$44,3,FALSE)</f>
        <v>0</v>
      </c>
      <c r="BY6" s="44">
        <f>SOYLD1!BY6*VLOOKUP(SOYLD2!BY$4,'[1]INTERNAL PARAMETERS-1'!$B$5:$J$44,5,FALSE)*VLOOKUP(SOYLD2!BY$4,'[1]INTERNAL PARAMETERS-1'!$B$5:$J$44,6,FALSE)*VLOOKUP(SOYLD2!BY$4,'[1]INTERNAL PARAMETERS-1'!$B$5:$J$44,3,FALSE) + SOYLD1!BY6*(1-VLOOKUP(SOYLD2!BY$4,'[1]INTERNAL PARAMETERS-1'!$B$5:$J$44,5,FALSE))*VLOOKUP(SOYLD2!BY$4,'[1]INTERNAL PARAMETERS-1'!$B$5:$J$44,8,FALSE)*VLOOKUP(SOYLD2!BY$4,'[1]INTERNAL PARAMETERS-1'!$B$5:$J$44,3,FALSE)</f>
        <v>0</v>
      </c>
      <c r="BZ6" s="44">
        <f>SOYLD1!BZ6*VLOOKUP(SOYLD2!BZ$4,'[1]INTERNAL PARAMETERS-1'!$B$5:$J$44,5,FALSE)*VLOOKUP(SOYLD2!BZ$4,'[1]INTERNAL PARAMETERS-1'!$B$5:$J$44,6,FALSE)*VLOOKUP(SOYLD2!BZ$4,'[1]INTERNAL PARAMETERS-1'!$B$5:$J$44,3,FALSE) + SOYLD1!BZ6*(1-VLOOKUP(SOYLD2!BZ$4,'[1]INTERNAL PARAMETERS-1'!$B$5:$J$44,5,FALSE))*VLOOKUP(SOYLD2!BZ$4,'[1]INTERNAL PARAMETERS-1'!$B$5:$J$44,8,FALSE)*VLOOKUP(SOYLD2!BZ$4,'[1]INTERNAL PARAMETERS-1'!$B$5:$J$44,3,FALSE)</f>
        <v>4.8335329720322751E-5</v>
      </c>
      <c r="CA6" s="44">
        <f>SOYLD1!CA6*VLOOKUP(SOYLD2!CA$4,'[1]INTERNAL PARAMETERS-1'!$B$5:$J$44,5,FALSE)*VLOOKUP(SOYLD2!CA$4,'[1]INTERNAL PARAMETERS-1'!$B$5:$J$44,6,FALSE)*VLOOKUP(SOYLD2!CA$4,'[1]INTERNAL PARAMETERS-1'!$B$5:$J$44,3,FALSE) + SOYLD1!CA6*(1-VLOOKUP(SOYLD2!CA$4,'[1]INTERNAL PARAMETERS-1'!$B$5:$J$44,5,FALSE))*VLOOKUP(SOYLD2!CA$4,'[1]INTERNAL PARAMETERS-1'!$B$5:$J$44,8,FALSE)*VLOOKUP(SOYLD2!CA$4,'[1]INTERNAL PARAMETERS-1'!$B$5:$J$44,3,FALSE)</f>
        <v>0</v>
      </c>
      <c r="CB6" s="44">
        <f>SOYLD1!CB6*VLOOKUP(SOYLD2!CB$4,'[1]INTERNAL PARAMETERS-1'!$B$5:$J$44,5,FALSE)*VLOOKUP(SOYLD2!CB$4,'[1]INTERNAL PARAMETERS-1'!$B$5:$J$44,6,FALSE)*VLOOKUP(SOYLD2!CB$4,'[1]INTERNAL PARAMETERS-1'!$B$5:$J$44,3,FALSE) + SOYLD1!CB6*(1-VLOOKUP(SOYLD2!CB$4,'[1]INTERNAL PARAMETERS-1'!$B$5:$J$44,5,FALSE))*VLOOKUP(SOYLD2!CB$4,'[1]INTERNAL PARAMETERS-1'!$B$5:$J$44,8,FALSE)*VLOOKUP(SOYLD2!CB$4,'[1]INTERNAL PARAMETERS-1'!$B$5:$J$44,3,FALSE)</f>
        <v>0</v>
      </c>
      <c r="CC6" s="44">
        <f>SOYLD1!CC6*VLOOKUP(SOYLD2!CC$4,'[1]INTERNAL PARAMETERS-1'!$B$5:$J$44,5,FALSE)*VLOOKUP(SOYLD2!CC$4,'[1]INTERNAL PARAMETERS-1'!$B$5:$J$44,6,FALSE)*VLOOKUP(SOYLD2!CC$4,'[1]INTERNAL PARAMETERS-1'!$B$5:$J$44,3,FALSE) + SOYLD1!CC6*(1-VLOOKUP(SOYLD2!CC$4,'[1]INTERNAL PARAMETERS-1'!$B$5:$J$44,5,FALSE))*VLOOKUP(SOYLD2!CC$4,'[1]INTERNAL PARAMETERS-1'!$B$5:$J$44,8,FALSE)*VLOOKUP(SOYLD2!CC$4,'[1]INTERNAL PARAMETERS-1'!$B$5:$J$44,3,FALSE)</f>
        <v>1.0741184382293945E-4</v>
      </c>
      <c r="CD6" s="44">
        <f>SOYLD1!CD6*VLOOKUP(SOYLD2!CD$4,'[1]INTERNAL PARAMETERS-1'!$B$5:$J$44,5,FALSE)*VLOOKUP(SOYLD2!CD$4,'[1]INTERNAL PARAMETERS-1'!$B$5:$J$44,6,FALSE)*VLOOKUP(SOYLD2!CD$4,'[1]INTERNAL PARAMETERS-1'!$B$5:$J$44,3,FALSE) + SOYLD1!CD6*(1-VLOOKUP(SOYLD2!CD$4,'[1]INTERNAL PARAMETERS-1'!$B$5:$J$44,5,FALSE))*VLOOKUP(SOYLD2!CD$4,'[1]INTERNAL PARAMETERS-1'!$B$5:$J$44,8,FALSE)*VLOOKUP(SOYLD2!CD$4,'[1]INTERNAL PARAMETERS-1'!$B$5:$J$44,3,FALSE)</f>
        <v>1.146139018725936E-3</v>
      </c>
      <c r="CE6" s="44">
        <f>SOYLD1!CE6*VLOOKUP(SOYLD2!CE$4,'[1]INTERNAL PARAMETERS-1'!$B$5:$J$44,5,FALSE)*VLOOKUP(SOYLD2!CE$4,'[1]INTERNAL PARAMETERS-1'!$B$5:$J$44,6,FALSE)*VLOOKUP(SOYLD2!CE$4,'[1]INTERNAL PARAMETERS-1'!$B$5:$J$44,3,FALSE) + SOYLD1!CE6*(1-VLOOKUP(SOYLD2!CE$4,'[1]INTERNAL PARAMETERS-1'!$B$5:$J$44,5,FALSE))*VLOOKUP(SOYLD2!CE$4,'[1]INTERNAL PARAMETERS-1'!$B$5:$J$44,8,FALSE)*VLOOKUP(SOYLD2!CE$4,'[1]INTERNAL PARAMETERS-1'!$B$5:$J$44,3,FALSE)</f>
        <v>1.3672134145737553E-3</v>
      </c>
      <c r="CF6" s="44">
        <f>SOYLD1!CF6*VLOOKUP(SOYLD2!CF$4,'[1]INTERNAL PARAMETERS-1'!$B$5:$J$44,5,FALSE)*VLOOKUP(SOYLD2!CF$4,'[1]INTERNAL PARAMETERS-1'!$B$5:$J$44,6,FALSE)*VLOOKUP(SOYLD2!CF$4,'[1]INTERNAL PARAMETERS-1'!$B$5:$J$44,3,FALSE) + SOYLD1!CF6*(1-VLOOKUP(SOYLD2!CF$4,'[1]INTERNAL PARAMETERS-1'!$B$5:$J$44,5,FALSE))*VLOOKUP(SOYLD2!CF$4,'[1]INTERNAL PARAMETERS-1'!$B$5:$J$44,8,FALSE)*VLOOKUP(SOYLD2!CF$4,'[1]INTERNAL PARAMETERS-1'!$B$5:$J$44,3,FALSE)</f>
        <v>8.5297553965789049E-4</v>
      </c>
      <c r="CG6" s="44">
        <f>SOYLD1!CG6*VLOOKUP(SOYLD2!CG$4,'[1]INTERNAL PARAMETERS-1'!$B$5:$J$44,5,FALSE)*VLOOKUP(SOYLD2!CG$4,'[1]INTERNAL PARAMETERS-1'!$B$5:$J$44,6,FALSE)*VLOOKUP(SOYLD2!CG$4,'[1]INTERNAL PARAMETERS-1'!$B$5:$J$44,3,FALSE) + SOYLD1!CG6*(1-VLOOKUP(SOYLD2!CG$4,'[1]INTERNAL PARAMETERS-1'!$B$5:$J$44,5,FALSE))*VLOOKUP(SOYLD2!CG$4,'[1]INTERNAL PARAMETERS-1'!$B$5:$J$44,8,FALSE)*VLOOKUP(SOYLD2!CG$4,'[1]INTERNAL PARAMETERS-1'!$B$5:$J$44,3,FALSE)</f>
        <v>1.6156145251831327E-5</v>
      </c>
      <c r="CH6" s="43">
        <f>SOYLD1!CH6*VLOOKUP(SOYLD2!CH$4,'[1]INTERNAL PARAMETERS-1'!$B$5:$J$44,5,FALSE)*VLOOKUP(SOYLD2!CH$4,'[1]INTERNAL PARAMETERS-1'!$B$5:$J$44,6,FALSE)*VLOOKUP(SOYLD2!CH$4,'[1]INTERNAL PARAMETERS-1'!$B$5:$J$44,3,FALSE) + SOYLD1!CH6*(1-VLOOKUP(SOYLD2!CH$4,'[1]INTERNAL PARAMETERS-1'!$B$5:$J$44,5,FALSE))*VLOOKUP(SOYLD2!CH$4,'[1]INTERNAL PARAMETERS-1'!$B$5:$J$44,8,FALSE)*VLOOKUP(SOYLD2!CH$4,'[1]INTERNAL PARAMETERS-1'!$B$5:$J$44,3,FALSE)</f>
        <v>0</v>
      </c>
      <c r="CJ6" s="45">
        <f t="shared" si="0"/>
        <v>25.559866068450113</v>
      </c>
      <c r="CK6" s="43">
        <f t="shared" si="1"/>
        <v>0.55793085203590598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'S Opt'!X7</f>
        <v>156.85532026568899</v>
      </c>
      <c r="F7" s="59">
        <f>'[1]INTERNAL PARAMETERS-1'!M7</f>
        <v>73.784999999999997</v>
      </c>
      <c r="G7" s="45">
        <f>SOYLD1!G7*VLOOKUP(SOYLD2!G$4,'[1]INTERNAL PARAMETERS-1'!$B$5:$J$44,5,FALSE)*VLOOKUP(SOYLD2!G$4,'[1]INTERNAL PARAMETERS-1'!$B$5:$J$44,7,FALSE)*SOYLD2!$F7 + SOYLD1!G7*(1-VLOOKUP(SOYLD2!G$4,'[1]INTERNAL PARAMETERS-1'!$B$5:$J$44,5,FALSE))*VLOOKUP(SOYLD2!G$4,'[1]INTERNAL PARAMETERS-1'!$B$5:$J$44,9,FALSE)*SOYLD2!$F7</f>
        <v>4.1868985925128666</v>
      </c>
      <c r="H7" s="44">
        <f>SOYLD1!H7*VLOOKUP(SOYLD2!H$4,'[1]INTERNAL PARAMETERS-1'!$B$5:$J$44,5,FALSE)*VLOOKUP(SOYLD2!H$4,'[1]INTERNAL PARAMETERS-1'!$B$5:$J$44,7,FALSE)*SOYLD2!$F7 + SOYLD1!H7*(1-VLOOKUP(SOYLD2!H$4,'[1]INTERNAL PARAMETERS-1'!$B$5:$J$44,5,FALSE))*VLOOKUP(SOYLD2!H$4,'[1]INTERNAL PARAMETERS-1'!$B$5:$J$44,9,FALSE)*SOYLD2!$F7</f>
        <v>3.4189251091929069</v>
      </c>
      <c r="I7" s="44">
        <f>SOYLD1!I7*VLOOKUP(SOYLD2!I$4,'[1]INTERNAL PARAMETERS-1'!$B$5:$J$44,5,FALSE)*VLOOKUP(SOYLD2!I$4,'[1]INTERNAL PARAMETERS-1'!$B$5:$J$44,7,FALSE)*SOYLD2!$F7 + SOYLD1!I7*(1-VLOOKUP(SOYLD2!I$4,'[1]INTERNAL PARAMETERS-1'!$B$5:$J$44,5,FALSE))*VLOOKUP(SOYLD2!I$4,'[1]INTERNAL PARAMETERS-1'!$B$5:$J$44,9,FALSE)*SOYLD2!$F7</f>
        <v>25.408384953358365</v>
      </c>
      <c r="J7" s="44">
        <f>SOYLD1!J7*VLOOKUP(SOYLD2!J$4,'[1]INTERNAL PARAMETERS-1'!$B$5:$J$44,5,FALSE)*VLOOKUP(SOYLD2!J$4,'[1]INTERNAL PARAMETERS-1'!$B$5:$J$44,7,FALSE)*SOYLD2!$F7 + SOYLD1!J7*(1-VLOOKUP(SOYLD2!J$4,'[1]INTERNAL PARAMETERS-1'!$B$5:$J$44,5,FALSE))*VLOOKUP(SOYLD2!J$4,'[1]INTERNAL PARAMETERS-1'!$B$5:$J$44,9,FALSE)*SOYLD2!$F7</f>
        <v>0</v>
      </c>
      <c r="K7" s="44">
        <f>SOYLD1!K7*VLOOKUP(SOYLD2!K$4,'[1]INTERNAL PARAMETERS-1'!$B$5:$J$44,5,FALSE)*VLOOKUP(SOYLD2!K$4,'[1]INTERNAL PARAMETERS-1'!$B$5:$J$44,7,FALSE)*SOYLD2!$F7 + SOYLD1!K7*(1-VLOOKUP(SOYLD2!K$4,'[1]INTERNAL PARAMETERS-1'!$B$5:$J$44,5,FALSE))*VLOOKUP(SOYLD2!K$4,'[1]INTERNAL PARAMETERS-1'!$B$5:$J$44,9,FALSE)*SOYLD2!$F7</f>
        <v>0</v>
      </c>
      <c r="L7" s="44">
        <f>SOYLD1!L7*VLOOKUP(SOYLD2!L$4,'[1]INTERNAL PARAMETERS-1'!$B$5:$J$44,5,FALSE)*VLOOKUP(SOYLD2!L$4,'[1]INTERNAL PARAMETERS-1'!$B$5:$J$44,7,FALSE)*SOYLD2!$F7 + SOYLD1!L7*(1-VLOOKUP(SOYLD2!L$4,'[1]INTERNAL PARAMETERS-1'!$B$5:$J$44,5,FALSE))*VLOOKUP(SOYLD2!L$4,'[1]INTERNAL PARAMETERS-1'!$B$5:$J$44,9,FALSE)*SOYLD2!$F7</f>
        <v>0</v>
      </c>
      <c r="M7" s="44">
        <f>SOYLD1!M7*VLOOKUP(SOYLD2!M$4,'[1]INTERNAL PARAMETERS-1'!$B$5:$J$44,5,FALSE)*VLOOKUP(SOYLD2!M$4,'[1]INTERNAL PARAMETERS-1'!$B$5:$J$44,7,FALSE)*SOYLD2!$F7 + SOYLD1!M7*(1-VLOOKUP(SOYLD2!M$4,'[1]INTERNAL PARAMETERS-1'!$B$5:$J$44,5,FALSE))*VLOOKUP(SOYLD2!M$4,'[1]INTERNAL PARAMETERS-1'!$B$5:$J$44,9,FALSE)*SOYLD2!$F7</f>
        <v>0.29631405698856428</v>
      </c>
      <c r="N7" s="44">
        <f>SOYLD1!N7*VLOOKUP(SOYLD2!N$4,'[1]INTERNAL PARAMETERS-1'!$B$5:$J$44,5,FALSE)*VLOOKUP(SOYLD2!N$4,'[1]INTERNAL PARAMETERS-1'!$B$5:$J$44,7,FALSE)*SOYLD2!$F7 + SOYLD1!N7*(1-VLOOKUP(SOYLD2!N$4,'[1]INTERNAL PARAMETERS-1'!$B$5:$J$44,5,FALSE))*VLOOKUP(SOYLD2!N$4,'[1]INTERNAL PARAMETERS-1'!$B$5:$J$44,9,FALSE)*SOYLD2!$F7</f>
        <v>0.16481631421200135</v>
      </c>
      <c r="O7" s="44">
        <f>SOYLD1!O7*VLOOKUP(SOYLD2!O$4,'[1]INTERNAL PARAMETERS-1'!$B$5:$J$44,5,FALSE)*VLOOKUP(SOYLD2!O$4,'[1]INTERNAL PARAMETERS-1'!$B$5:$J$44,7,FALSE)*SOYLD2!$F7 + SOYLD1!O7*(1-VLOOKUP(SOYLD2!O$4,'[1]INTERNAL PARAMETERS-1'!$B$5:$J$44,5,FALSE))*VLOOKUP(SOYLD2!O$4,'[1]INTERNAL PARAMETERS-1'!$B$5:$J$44,9,FALSE)*SOYLD2!$F7</f>
        <v>0</v>
      </c>
      <c r="P7" s="44">
        <f>SOYLD1!P7*VLOOKUP(SOYLD2!P$4,'[1]INTERNAL PARAMETERS-1'!$B$5:$J$44,5,FALSE)*VLOOKUP(SOYLD2!P$4,'[1]INTERNAL PARAMETERS-1'!$B$5:$J$44,7,FALSE)*SOYLD2!$F7 + SOYLD1!P7*(1-VLOOKUP(SOYLD2!P$4,'[1]INTERNAL PARAMETERS-1'!$B$5:$J$44,5,FALSE))*VLOOKUP(SOYLD2!P$4,'[1]INTERNAL PARAMETERS-1'!$B$5:$J$44,9,FALSE)*SOYLD2!$F7</f>
        <v>0</v>
      </c>
      <c r="Q7" s="44">
        <f>SOYLD1!Q7*VLOOKUP(SOYLD2!Q$4,'[1]INTERNAL PARAMETERS-1'!$B$5:$J$44,5,FALSE)*VLOOKUP(SOYLD2!Q$4,'[1]INTERNAL PARAMETERS-1'!$B$5:$J$44,7,FALSE)*SOYLD2!$F7 + SOYLD1!Q7*(1-VLOOKUP(SOYLD2!Q$4,'[1]INTERNAL PARAMETERS-1'!$B$5:$J$44,5,FALSE))*VLOOKUP(SOYLD2!Q$4,'[1]INTERNAL PARAMETERS-1'!$B$5:$J$44,9,FALSE)*SOYLD2!$F7</f>
        <v>0</v>
      </c>
      <c r="R7" s="44">
        <f>SOYLD1!R7*VLOOKUP(SOYLD2!R$4,'[1]INTERNAL PARAMETERS-1'!$B$5:$J$44,5,FALSE)*VLOOKUP(SOYLD2!R$4,'[1]INTERNAL PARAMETERS-1'!$B$5:$J$44,7,FALSE)*SOYLD2!$F7 + SOYLD1!R7*(1-VLOOKUP(SOYLD2!R$4,'[1]INTERNAL PARAMETERS-1'!$B$5:$J$44,5,FALSE))*VLOOKUP(SOYLD2!R$4,'[1]INTERNAL PARAMETERS-1'!$B$5:$J$44,9,FALSE)*SOYLD2!$F7</f>
        <v>8.5292580040852148E-2</v>
      </c>
      <c r="S7" s="44">
        <f>SOYLD1!S7*VLOOKUP(SOYLD2!S$4,'[1]INTERNAL PARAMETERS-1'!$B$5:$J$44,5,FALSE)*VLOOKUP(SOYLD2!S$4,'[1]INTERNAL PARAMETERS-1'!$B$5:$J$44,7,FALSE)*SOYLD2!$F7 + SOYLD1!S7*(1-VLOOKUP(SOYLD2!S$4,'[1]INTERNAL PARAMETERS-1'!$B$5:$J$44,5,FALSE))*VLOOKUP(SOYLD2!S$4,'[1]INTERNAL PARAMETERS-1'!$B$5:$J$44,9,FALSE)*SOYLD2!$F7</f>
        <v>8.435675507463861</v>
      </c>
      <c r="T7" s="44">
        <f>SOYLD1!T7*VLOOKUP(SOYLD2!T$4,'[1]INTERNAL PARAMETERS-1'!$B$5:$J$44,5,FALSE)*VLOOKUP(SOYLD2!T$4,'[1]INTERNAL PARAMETERS-1'!$B$5:$J$44,7,FALSE)*SOYLD2!$F7 + SOYLD1!T7*(1-VLOOKUP(SOYLD2!T$4,'[1]INTERNAL PARAMETERS-1'!$B$5:$J$44,5,FALSE))*VLOOKUP(SOYLD2!T$4,'[1]INTERNAL PARAMETERS-1'!$B$5:$J$44,9,FALSE)*SOYLD2!$F7</f>
        <v>0.7996526585924062</v>
      </c>
      <c r="U7" s="44">
        <f>SOYLD1!U7*VLOOKUP(SOYLD2!U$4,'[1]INTERNAL PARAMETERS-1'!$B$5:$J$44,5,FALSE)*VLOOKUP(SOYLD2!U$4,'[1]INTERNAL PARAMETERS-1'!$B$5:$J$44,7,FALSE)*SOYLD2!$F7 + SOYLD1!U7*(1-VLOOKUP(SOYLD2!U$4,'[1]INTERNAL PARAMETERS-1'!$B$5:$J$44,5,FALSE))*VLOOKUP(SOYLD2!U$4,'[1]INTERNAL PARAMETERS-1'!$B$5:$J$44,9,FALSE)*SOYLD2!$F7</f>
        <v>0.38151532156364859</v>
      </c>
      <c r="V7" s="44">
        <f>SOYLD1!V7*VLOOKUP(SOYLD2!V$4,'[1]INTERNAL PARAMETERS-1'!$B$5:$J$44,5,FALSE)*VLOOKUP(SOYLD2!V$4,'[1]INTERNAL PARAMETERS-1'!$B$5:$J$44,7,FALSE)*SOYLD2!$F7 + SOYLD1!V7*(1-VLOOKUP(SOYLD2!V$4,'[1]INTERNAL PARAMETERS-1'!$B$5:$J$44,5,FALSE))*VLOOKUP(SOYLD2!V$4,'[1]INTERNAL PARAMETERS-1'!$B$5:$J$44,9,FALSE)*SOYLD2!$F7</f>
        <v>5.0908233282706625</v>
      </c>
      <c r="W7" s="44">
        <f>SOYLD1!W7*VLOOKUP(SOYLD2!W$4,'[1]INTERNAL PARAMETERS-1'!$B$5:$J$44,5,FALSE)*VLOOKUP(SOYLD2!W$4,'[1]INTERNAL PARAMETERS-1'!$B$5:$J$44,7,FALSE)*SOYLD2!$F7 + SOYLD1!W7*(1-VLOOKUP(SOYLD2!W$4,'[1]INTERNAL PARAMETERS-1'!$B$5:$J$44,5,FALSE))*VLOOKUP(SOYLD2!W$4,'[1]INTERNAL PARAMETERS-1'!$B$5:$J$44,9,FALSE)*SOYLD2!$F7</f>
        <v>0</v>
      </c>
      <c r="X7" s="44">
        <f>SOYLD1!X7*VLOOKUP(SOYLD2!X$4,'[1]INTERNAL PARAMETERS-1'!$B$5:$J$44,5,FALSE)*VLOOKUP(SOYLD2!X$4,'[1]INTERNAL PARAMETERS-1'!$B$5:$J$44,7,FALSE)*SOYLD2!$F7 + SOYLD1!X7*(1-VLOOKUP(SOYLD2!X$4,'[1]INTERNAL PARAMETERS-1'!$B$5:$J$44,5,FALSE))*VLOOKUP(SOYLD2!X$4,'[1]INTERNAL PARAMETERS-1'!$B$5:$J$44,9,FALSE)*SOYLD2!$F7</f>
        <v>0</v>
      </c>
      <c r="Y7" s="44">
        <f>SOYLD1!Y7*VLOOKUP(SOYLD2!Y$4,'[1]INTERNAL PARAMETERS-1'!$B$5:$J$44,5,FALSE)*VLOOKUP(SOYLD2!Y$4,'[1]INTERNAL PARAMETERS-1'!$B$5:$J$44,7,FALSE)*SOYLD2!$F7 + SOYLD1!Y7*(1-VLOOKUP(SOYLD2!Y$4,'[1]INTERNAL PARAMETERS-1'!$B$5:$J$44,5,FALSE))*VLOOKUP(SOYLD2!Y$4,'[1]INTERNAL PARAMETERS-1'!$B$5:$J$44,9,FALSE)*SOYLD2!$F7</f>
        <v>0</v>
      </c>
      <c r="Z7" s="44">
        <f>SOYLD1!Z7*VLOOKUP(SOYLD2!Z$4,'[1]INTERNAL PARAMETERS-1'!$B$5:$J$44,5,FALSE)*VLOOKUP(SOYLD2!Z$4,'[1]INTERNAL PARAMETERS-1'!$B$5:$J$44,7,FALSE)*SOYLD2!$F7 + SOYLD1!Z7*(1-VLOOKUP(SOYLD2!Z$4,'[1]INTERNAL PARAMETERS-1'!$B$5:$J$44,5,FALSE))*VLOOKUP(SOYLD2!Z$4,'[1]INTERNAL PARAMETERS-1'!$B$5:$J$44,9,FALSE)*SOYLD2!$F7</f>
        <v>0</v>
      </c>
      <c r="AA7" s="44">
        <f>SOYLD1!AA7*VLOOKUP(SOYLD2!AA$4,'[1]INTERNAL PARAMETERS-1'!$B$5:$J$44,5,FALSE)*VLOOKUP(SOYLD2!AA$4,'[1]INTERNAL PARAMETERS-1'!$B$5:$J$44,7,FALSE)*SOYLD2!$F7 + SOYLD1!AA7*(1-VLOOKUP(SOYLD2!AA$4,'[1]INTERNAL PARAMETERS-1'!$B$5:$J$44,5,FALSE))*VLOOKUP(SOYLD2!AA$4,'[1]INTERNAL PARAMETERS-1'!$B$5:$J$44,9,FALSE)*SOYLD2!$F7</f>
        <v>0</v>
      </c>
      <c r="AB7" s="44">
        <f>SOYLD1!AB7*VLOOKUP(SOYLD2!AB$4,'[1]INTERNAL PARAMETERS-1'!$B$5:$J$44,5,FALSE)*VLOOKUP(SOYLD2!AB$4,'[1]INTERNAL PARAMETERS-1'!$B$5:$J$44,7,FALSE)*SOYLD2!$F7 + SOYLD1!AB7*(1-VLOOKUP(SOYLD2!AB$4,'[1]INTERNAL PARAMETERS-1'!$B$5:$J$44,5,FALSE))*VLOOKUP(SOYLD2!AB$4,'[1]INTERNAL PARAMETERS-1'!$B$5:$J$44,9,FALSE)*SOYLD2!$F7</f>
        <v>0</v>
      </c>
      <c r="AC7" s="44">
        <f>SOYLD1!AC7*VLOOKUP(SOYLD2!AC$4,'[1]INTERNAL PARAMETERS-1'!$B$5:$J$44,5,FALSE)*VLOOKUP(SOYLD2!AC$4,'[1]INTERNAL PARAMETERS-1'!$B$5:$J$44,7,FALSE)*SOYLD2!$F7 + SOYLD1!AC7*(1-VLOOKUP(SOYLD2!AC$4,'[1]INTERNAL PARAMETERS-1'!$B$5:$J$44,5,FALSE))*VLOOKUP(SOYLD2!AC$4,'[1]INTERNAL PARAMETERS-1'!$B$5:$J$44,9,FALSE)*SOYLD2!$F7</f>
        <v>0</v>
      </c>
      <c r="AD7" s="44">
        <f>SOYLD1!AD7*VLOOKUP(SOYLD2!AD$4,'[1]INTERNAL PARAMETERS-1'!$B$5:$J$44,5,FALSE)*VLOOKUP(SOYLD2!AD$4,'[1]INTERNAL PARAMETERS-1'!$B$5:$J$44,7,FALSE)*SOYLD2!$F7 + SOYLD1!AD7*(1-VLOOKUP(SOYLD2!AD$4,'[1]INTERNAL PARAMETERS-1'!$B$5:$J$44,5,FALSE))*VLOOKUP(SOYLD2!AD$4,'[1]INTERNAL PARAMETERS-1'!$B$5:$J$44,9,FALSE)*SOYLD2!$F7</f>
        <v>0</v>
      </c>
      <c r="AE7" s="44">
        <f>SOYLD1!AE7*VLOOKUP(SOYLD2!AE$4,'[1]INTERNAL PARAMETERS-1'!$B$5:$J$44,5,FALSE)*VLOOKUP(SOYLD2!AE$4,'[1]INTERNAL PARAMETERS-1'!$B$5:$J$44,7,FALSE)*SOYLD2!$F7 + SOYLD1!AE7*(1-VLOOKUP(SOYLD2!AE$4,'[1]INTERNAL PARAMETERS-1'!$B$5:$J$44,5,FALSE))*VLOOKUP(SOYLD2!AE$4,'[1]INTERNAL PARAMETERS-1'!$B$5:$J$44,9,FALSE)*SOYLD2!$F7</f>
        <v>0</v>
      </c>
      <c r="AF7" s="44">
        <f>SOYLD1!AF7*VLOOKUP(SOYLD2!AF$4,'[1]INTERNAL PARAMETERS-1'!$B$5:$J$44,5,FALSE)*VLOOKUP(SOYLD2!AF$4,'[1]INTERNAL PARAMETERS-1'!$B$5:$J$44,7,FALSE)*SOYLD2!$F7 + SOYLD1!AF7*(1-VLOOKUP(SOYLD2!AF$4,'[1]INTERNAL PARAMETERS-1'!$B$5:$J$44,5,FALSE))*VLOOKUP(SOYLD2!AF$4,'[1]INTERNAL PARAMETERS-1'!$B$5:$J$44,9,FALSE)*SOYLD2!$F7</f>
        <v>3.4665156282343727E-2</v>
      </c>
      <c r="AG7" s="44">
        <f>SOYLD1!AG7*VLOOKUP(SOYLD2!AG$4,'[1]INTERNAL PARAMETERS-1'!$B$5:$J$44,5,FALSE)*VLOOKUP(SOYLD2!AG$4,'[1]INTERNAL PARAMETERS-1'!$B$5:$J$44,7,FALSE)*SOYLD2!$F7 + SOYLD1!AG7*(1-VLOOKUP(SOYLD2!AG$4,'[1]INTERNAL PARAMETERS-1'!$B$5:$J$44,5,FALSE))*VLOOKUP(SOYLD2!AG$4,'[1]INTERNAL PARAMETERS-1'!$B$5:$J$44,9,FALSE)*SOYLD2!$F7</f>
        <v>0</v>
      </c>
      <c r="AH7" s="44">
        <f>SOYLD1!AH7*VLOOKUP(SOYLD2!AH$4,'[1]INTERNAL PARAMETERS-1'!$B$5:$J$44,5,FALSE)*VLOOKUP(SOYLD2!AH$4,'[1]INTERNAL PARAMETERS-1'!$B$5:$J$44,7,FALSE)*SOYLD2!$F7 + SOYLD1!AH7*(1-VLOOKUP(SOYLD2!AH$4,'[1]INTERNAL PARAMETERS-1'!$B$5:$J$44,5,FALSE))*VLOOKUP(SOYLD2!AH$4,'[1]INTERNAL PARAMETERS-1'!$B$5:$J$44,9,FALSE)*SOYLD2!$F7</f>
        <v>1.954197261709982E-2</v>
      </c>
      <c r="AI7" s="44">
        <f>SOYLD1!AI7*VLOOKUP(SOYLD2!AI$4,'[1]INTERNAL PARAMETERS-1'!$B$5:$J$44,5,FALSE)*VLOOKUP(SOYLD2!AI$4,'[1]INTERNAL PARAMETERS-1'!$B$5:$J$44,7,FALSE)*SOYLD2!$F7 + SOYLD1!AI7*(1-VLOOKUP(SOYLD2!AI$4,'[1]INTERNAL PARAMETERS-1'!$B$5:$J$44,5,FALSE))*VLOOKUP(SOYLD2!AI$4,'[1]INTERNAL PARAMETERS-1'!$B$5:$J$44,9,FALSE)*SOYLD2!$F7</f>
        <v>4.8869398505006809E-2</v>
      </c>
      <c r="AJ7" s="44">
        <f>SOYLD1!AJ7*VLOOKUP(SOYLD2!AJ$4,'[1]INTERNAL PARAMETERS-1'!$B$5:$J$44,5,FALSE)*VLOOKUP(SOYLD2!AJ$4,'[1]INTERNAL PARAMETERS-1'!$B$5:$J$44,7,FALSE)*SOYLD2!$F7 + SOYLD1!AJ7*(1-VLOOKUP(SOYLD2!AJ$4,'[1]INTERNAL PARAMETERS-1'!$B$5:$J$44,5,FALSE))*VLOOKUP(SOYLD2!AJ$4,'[1]INTERNAL PARAMETERS-1'!$B$5:$J$44,9,FALSE)*SOYLD2!$F7</f>
        <v>3.4665156282343727E-2</v>
      </c>
      <c r="AK7" s="44">
        <f>SOYLD1!AK7*VLOOKUP(SOYLD2!AK$4,'[1]INTERNAL PARAMETERS-1'!$B$5:$J$44,5,FALSE)*VLOOKUP(SOYLD2!AK$4,'[1]INTERNAL PARAMETERS-1'!$B$5:$J$44,7,FALSE)*SOYLD2!$F7 + SOYLD1!AK7*(1-VLOOKUP(SOYLD2!AK$4,'[1]INTERNAL PARAMETERS-1'!$B$5:$J$44,5,FALSE))*VLOOKUP(SOYLD2!AK$4,'[1]INTERNAL PARAMETERS-1'!$B$5:$J$44,9,FALSE)*SOYLD2!$F7</f>
        <v>0</v>
      </c>
      <c r="AL7" s="44">
        <f>SOYLD1!AL7*VLOOKUP(SOYLD2!AL$4,'[1]INTERNAL PARAMETERS-1'!$B$5:$J$44,5,FALSE)*VLOOKUP(SOYLD2!AL$4,'[1]INTERNAL PARAMETERS-1'!$B$5:$J$44,7,FALSE)*SOYLD2!$F7 + SOYLD1!AL7*(1-VLOOKUP(SOYLD2!AL$4,'[1]INTERNAL PARAMETERS-1'!$B$5:$J$44,5,FALSE))*VLOOKUP(SOYLD2!AL$4,'[1]INTERNAL PARAMETERS-1'!$B$5:$J$44,9,FALSE)*SOYLD2!$F7</f>
        <v>0</v>
      </c>
      <c r="AM7" s="44">
        <f>SOYLD1!AM7*VLOOKUP(SOYLD2!AM$4,'[1]INTERNAL PARAMETERS-1'!$B$5:$J$44,5,FALSE)*VLOOKUP(SOYLD2!AM$4,'[1]INTERNAL PARAMETERS-1'!$B$5:$J$44,7,FALSE)*SOYLD2!$F7 + SOYLD1!AM7*(1-VLOOKUP(SOYLD2!AM$4,'[1]INTERNAL PARAMETERS-1'!$B$5:$J$44,5,FALSE))*VLOOKUP(SOYLD2!AM$4,'[1]INTERNAL PARAMETERS-1'!$B$5:$J$44,9,FALSE)*SOYLD2!$F7</f>
        <v>0</v>
      </c>
      <c r="AN7" s="44">
        <f>SOYLD1!AN7*VLOOKUP(SOYLD2!AN$4,'[1]INTERNAL PARAMETERS-1'!$B$5:$J$44,5,FALSE)*VLOOKUP(SOYLD2!AN$4,'[1]INTERNAL PARAMETERS-1'!$B$5:$J$44,7,FALSE)*SOYLD2!$F7 + SOYLD1!AN7*(1-VLOOKUP(SOYLD2!AN$4,'[1]INTERNAL PARAMETERS-1'!$B$5:$J$44,5,FALSE))*VLOOKUP(SOYLD2!AN$4,'[1]INTERNAL PARAMETERS-1'!$B$5:$J$44,9,FALSE)*SOYLD2!$F7</f>
        <v>0</v>
      </c>
      <c r="AO7" s="44">
        <f>SOYLD1!AO7*VLOOKUP(SOYLD2!AO$4,'[1]INTERNAL PARAMETERS-1'!$B$5:$J$44,5,FALSE)*VLOOKUP(SOYLD2!AO$4,'[1]INTERNAL PARAMETERS-1'!$B$5:$J$44,7,FALSE)*SOYLD2!$F7 + SOYLD1!AO7*(1-VLOOKUP(SOYLD2!AO$4,'[1]INTERNAL PARAMETERS-1'!$B$5:$J$44,5,FALSE))*VLOOKUP(SOYLD2!AO$4,'[1]INTERNAL PARAMETERS-1'!$B$5:$J$44,9,FALSE)*SOYLD2!$F7</f>
        <v>0</v>
      </c>
      <c r="AP7" s="44">
        <f>SOYLD1!AP7*VLOOKUP(SOYLD2!AP$4,'[1]INTERNAL PARAMETERS-1'!$B$5:$J$44,5,FALSE)*VLOOKUP(SOYLD2!AP$4,'[1]INTERNAL PARAMETERS-1'!$B$5:$J$44,7,FALSE)*SOYLD2!$F7 + SOYLD1!AP7*(1-VLOOKUP(SOYLD2!AP$4,'[1]INTERNAL PARAMETERS-1'!$B$5:$J$44,5,FALSE))*VLOOKUP(SOYLD2!AP$4,'[1]INTERNAL PARAMETERS-1'!$B$5:$J$44,9,FALSE)*SOYLD2!$F7</f>
        <v>0</v>
      </c>
      <c r="AQ7" s="44">
        <f>SOYLD1!AQ7*VLOOKUP(SOYLD2!AQ$4,'[1]INTERNAL PARAMETERS-1'!$B$5:$J$44,5,FALSE)*VLOOKUP(SOYLD2!AQ$4,'[1]INTERNAL PARAMETERS-1'!$B$5:$J$44,7,FALSE)*SOYLD2!$F7 + SOYLD1!AQ7*(1-VLOOKUP(SOYLD2!AQ$4,'[1]INTERNAL PARAMETERS-1'!$B$5:$J$44,5,FALSE))*VLOOKUP(SOYLD2!AQ$4,'[1]INTERNAL PARAMETERS-1'!$B$5:$J$44,9,FALSE)*SOYLD2!$F7</f>
        <v>0</v>
      </c>
      <c r="AR7" s="44">
        <f>SOYLD1!AR7*VLOOKUP(SOYLD2!AR$4,'[1]INTERNAL PARAMETERS-1'!$B$5:$J$44,5,FALSE)*VLOOKUP(SOYLD2!AR$4,'[1]INTERNAL PARAMETERS-1'!$B$5:$J$44,7,FALSE)*SOYLD2!$F7 + SOYLD1!AR7*(1-VLOOKUP(SOYLD2!AR$4,'[1]INTERNAL PARAMETERS-1'!$B$5:$J$44,5,FALSE))*VLOOKUP(SOYLD2!AR$4,'[1]INTERNAL PARAMETERS-1'!$B$5:$J$44,9,FALSE)*SOYLD2!$F7</f>
        <v>0</v>
      </c>
      <c r="AS7" s="44">
        <f>SOYLD1!AS7*VLOOKUP(SOYLD2!AS$4,'[1]INTERNAL PARAMETERS-1'!$B$5:$J$44,5,FALSE)*VLOOKUP(SOYLD2!AS$4,'[1]INTERNAL PARAMETERS-1'!$B$5:$J$44,7,FALSE)*SOYLD2!$F7 + SOYLD1!AS7*(1-VLOOKUP(SOYLD2!AS$4,'[1]INTERNAL PARAMETERS-1'!$B$5:$J$44,5,FALSE))*VLOOKUP(SOYLD2!AS$4,'[1]INTERNAL PARAMETERS-1'!$B$5:$J$44,9,FALSE)*SOYLD2!$F7</f>
        <v>0</v>
      </c>
      <c r="AT7" s="43">
        <f>SOYLD1!AT7*VLOOKUP(SOYLD2!AT$4,'[1]INTERNAL PARAMETERS-1'!$B$5:$J$44,5,FALSE)*VLOOKUP(SOYLD2!AT$4,'[1]INTERNAL PARAMETERS-1'!$B$5:$J$44,7,FALSE)*SOYLD2!$F7 + SOYLD1!AT7*(1-VLOOKUP(SOYLD2!AT$4,'[1]INTERNAL PARAMETERS-1'!$B$5:$J$44,5,FALSE))*VLOOKUP(SOYLD2!AT$4,'[1]INTERNAL PARAMETERS-1'!$B$5:$J$44,9,FALSE)*SOYLD2!$F7</f>
        <v>0</v>
      </c>
      <c r="AU7" s="45">
        <f>SOYLD1!AU7*VLOOKUP(SOYLD2!AU$4,'[1]INTERNAL PARAMETERS-1'!$B$5:$J$44,5,FALSE)*VLOOKUP(SOYLD2!AU$4,'[1]INTERNAL PARAMETERS-1'!$B$5:$J$44,6,FALSE)*VLOOKUP(SOYLD2!AU$4,'[1]INTERNAL PARAMETERS-1'!$B$5:$J$44,3,FALSE) + SOYLD1!AU7*(1-VLOOKUP(SOYLD2!AU$4,'[1]INTERNAL PARAMETERS-1'!$B$5:$J$44,5,FALSE))*VLOOKUP(SOYLD2!AU$4,'[1]INTERNAL PARAMETERS-1'!$B$5:$J$44,8,FALSE)*VLOOKUP(SOYLD2!AU$4,'[1]INTERNAL PARAMETERS-1'!$B$5:$J$44,3,FALSE)</f>
        <v>0</v>
      </c>
      <c r="AV7" s="44">
        <f>SOYLD1!AV7*VLOOKUP(SOYLD2!AV$4,'[1]INTERNAL PARAMETERS-1'!$B$5:$J$44,5,FALSE)*VLOOKUP(SOYLD2!AV$4,'[1]INTERNAL PARAMETERS-1'!$B$5:$J$44,6,FALSE)*VLOOKUP(SOYLD2!AV$4,'[1]INTERNAL PARAMETERS-1'!$B$5:$J$44,3,FALSE) + SOYLD1!AV7*(1-VLOOKUP(SOYLD2!AV$4,'[1]INTERNAL PARAMETERS-1'!$B$5:$J$44,5,FALSE))*VLOOKUP(SOYLD2!AV$4,'[1]INTERNAL PARAMETERS-1'!$B$5:$J$44,8,FALSE)*VLOOKUP(SOYLD2!AV$4,'[1]INTERNAL PARAMETERS-1'!$B$5:$J$44,3,FALSE)</f>
        <v>0</v>
      </c>
      <c r="AW7" s="44">
        <f>SOYLD1!AW7*VLOOKUP(SOYLD2!AW$4,'[1]INTERNAL PARAMETERS-1'!$B$5:$J$44,5,FALSE)*VLOOKUP(SOYLD2!AW$4,'[1]INTERNAL PARAMETERS-1'!$B$5:$J$44,6,FALSE)*VLOOKUP(SOYLD2!AW$4,'[1]INTERNAL PARAMETERS-1'!$B$5:$J$44,3,FALSE) + SOYLD1!AW7*(1-VLOOKUP(SOYLD2!AW$4,'[1]INTERNAL PARAMETERS-1'!$B$5:$J$44,5,FALSE))*VLOOKUP(SOYLD2!AW$4,'[1]INTERNAL PARAMETERS-1'!$B$5:$J$44,8,FALSE)*VLOOKUP(SOYLD2!AW$4,'[1]INTERNAL PARAMETERS-1'!$B$5:$J$44,3,FALSE)</f>
        <v>0.40657459044120481</v>
      </c>
      <c r="AX7" s="44">
        <f>SOYLD1!AX7*VLOOKUP(SOYLD2!AX$4,'[1]INTERNAL PARAMETERS-1'!$B$5:$J$44,5,FALSE)*VLOOKUP(SOYLD2!AX$4,'[1]INTERNAL PARAMETERS-1'!$B$5:$J$44,6,FALSE)*VLOOKUP(SOYLD2!AX$4,'[1]INTERNAL PARAMETERS-1'!$B$5:$J$44,3,FALSE) + SOYLD1!AX7*(1-VLOOKUP(SOYLD2!AX$4,'[1]INTERNAL PARAMETERS-1'!$B$5:$J$44,5,FALSE))*VLOOKUP(SOYLD2!AX$4,'[1]INTERNAL PARAMETERS-1'!$B$5:$J$44,8,FALSE)*VLOOKUP(SOYLD2!AX$4,'[1]INTERNAL PARAMETERS-1'!$B$5:$J$44,3,FALSE)</f>
        <v>0</v>
      </c>
      <c r="AY7" s="44">
        <f>SOYLD1!AY7*VLOOKUP(SOYLD2!AY$4,'[1]INTERNAL PARAMETERS-1'!$B$5:$J$44,5,FALSE)*VLOOKUP(SOYLD2!AY$4,'[1]INTERNAL PARAMETERS-1'!$B$5:$J$44,6,FALSE)*VLOOKUP(SOYLD2!AY$4,'[1]INTERNAL PARAMETERS-1'!$B$5:$J$44,3,FALSE) + SOYLD1!AY7*(1-VLOOKUP(SOYLD2!AY$4,'[1]INTERNAL PARAMETERS-1'!$B$5:$J$44,5,FALSE))*VLOOKUP(SOYLD2!AY$4,'[1]INTERNAL PARAMETERS-1'!$B$5:$J$44,8,FALSE)*VLOOKUP(SOYLD2!AY$4,'[1]INTERNAL PARAMETERS-1'!$B$5:$J$44,3,FALSE)</f>
        <v>0</v>
      </c>
      <c r="AZ7" s="44">
        <f>SOYLD1!AZ7*VLOOKUP(SOYLD2!AZ$4,'[1]INTERNAL PARAMETERS-1'!$B$5:$J$44,5,FALSE)*VLOOKUP(SOYLD2!AZ$4,'[1]INTERNAL PARAMETERS-1'!$B$5:$J$44,6,FALSE)*VLOOKUP(SOYLD2!AZ$4,'[1]INTERNAL PARAMETERS-1'!$B$5:$J$44,3,FALSE) + SOYLD1!AZ7*(1-VLOOKUP(SOYLD2!AZ$4,'[1]INTERNAL PARAMETERS-1'!$B$5:$J$44,5,FALSE))*VLOOKUP(SOYLD2!AZ$4,'[1]INTERNAL PARAMETERS-1'!$B$5:$J$44,8,FALSE)*VLOOKUP(SOYLD2!AZ$4,'[1]INTERNAL PARAMETERS-1'!$B$5:$J$44,3,FALSE)</f>
        <v>0</v>
      </c>
      <c r="BA7" s="44">
        <f>SOYLD1!BA7*VLOOKUP(SOYLD2!BA$4,'[1]INTERNAL PARAMETERS-1'!$B$5:$J$44,5,FALSE)*VLOOKUP(SOYLD2!BA$4,'[1]INTERNAL PARAMETERS-1'!$B$5:$J$44,6,FALSE)*VLOOKUP(SOYLD2!BA$4,'[1]INTERNAL PARAMETERS-1'!$B$5:$J$44,3,FALSE) + SOYLD1!BA7*(1-VLOOKUP(SOYLD2!BA$4,'[1]INTERNAL PARAMETERS-1'!$B$5:$J$44,5,FALSE))*VLOOKUP(SOYLD2!BA$4,'[1]INTERNAL PARAMETERS-1'!$B$5:$J$44,8,FALSE)*VLOOKUP(SOYLD2!BA$4,'[1]INTERNAL PARAMETERS-1'!$B$5:$J$44,3,FALSE)</f>
        <v>4.7392480264996407E-2</v>
      </c>
      <c r="BB7" s="44">
        <f>SOYLD1!BB7*VLOOKUP(SOYLD2!BB$4,'[1]INTERNAL PARAMETERS-1'!$B$5:$J$44,5,FALSE)*VLOOKUP(SOYLD2!BB$4,'[1]INTERNAL PARAMETERS-1'!$B$5:$J$44,6,FALSE)*VLOOKUP(SOYLD2!BB$4,'[1]INTERNAL PARAMETERS-1'!$B$5:$J$44,3,FALSE) + SOYLD1!BB7*(1-VLOOKUP(SOYLD2!BB$4,'[1]INTERNAL PARAMETERS-1'!$B$5:$J$44,5,FALSE))*VLOOKUP(SOYLD2!BB$4,'[1]INTERNAL PARAMETERS-1'!$B$5:$J$44,8,FALSE)*VLOOKUP(SOYLD2!BB$4,'[1]INTERNAL PARAMETERS-1'!$B$5:$J$44,3,FALSE)</f>
        <v>0.13155841819555669</v>
      </c>
      <c r="BC7" s="44">
        <f>SOYLD1!BC7*VLOOKUP(SOYLD2!BC$4,'[1]INTERNAL PARAMETERS-1'!$B$5:$J$44,5,FALSE)*VLOOKUP(SOYLD2!BC$4,'[1]INTERNAL PARAMETERS-1'!$B$5:$J$44,6,FALSE)*VLOOKUP(SOYLD2!BC$4,'[1]INTERNAL PARAMETERS-1'!$B$5:$J$44,3,FALSE) + SOYLD1!BC7*(1-VLOOKUP(SOYLD2!BC$4,'[1]INTERNAL PARAMETERS-1'!$B$5:$J$44,5,FALSE))*VLOOKUP(SOYLD2!BC$4,'[1]INTERNAL PARAMETERS-1'!$B$5:$J$44,8,FALSE)*VLOOKUP(SOYLD2!BC$4,'[1]INTERNAL PARAMETERS-1'!$B$5:$J$44,3,FALSE)</f>
        <v>2.5267370883556513E-2</v>
      </c>
      <c r="BD7" s="44">
        <f>SOYLD1!BD7*VLOOKUP(SOYLD2!BD$4,'[1]INTERNAL PARAMETERS-1'!$B$5:$J$44,5,FALSE)*VLOOKUP(SOYLD2!BD$4,'[1]INTERNAL PARAMETERS-1'!$B$5:$J$44,6,FALSE)*VLOOKUP(SOYLD2!BD$4,'[1]INTERNAL PARAMETERS-1'!$B$5:$J$44,3,FALSE) + SOYLD1!BD7*(1-VLOOKUP(SOYLD2!BD$4,'[1]INTERNAL PARAMETERS-1'!$B$5:$J$44,5,FALSE))*VLOOKUP(SOYLD2!BD$4,'[1]INTERNAL PARAMETERS-1'!$B$5:$J$44,8,FALSE)*VLOOKUP(SOYLD2!BD$4,'[1]INTERNAL PARAMETERS-1'!$B$5:$J$44,3,FALSE)</f>
        <v>0.11426895903180498</v>
      </c>
      <c r="BE7" s="44">
        <f>SOYLD1!BE7*VLOOKUP(SOYLD2!BE$4,'[1]INTERNAL PARAMETERS-1'!$B$5:$J$44,5,FALSE)*VLOOKUP(SOYLD2!BE$4,'[1]INTERNAL PARAMETERS-1'!$B$5:$J$44,6,FALSE)*VLOOKUP(SOYLD2!BE$4,'[1]INTERNAL PARAMETERS-1'!$B$5:$J$44,3,FALSE) + SOYLD1!BE7*(1-VLOOKUP(SOYLD2!BE$4,'[1]INTERNAL PARAMETERS-1'!$B$5:$J$44,5,FALSE))*VLOOKUP(SOYLD2!BE$4,'[1]INTERNAL PARAMETERS-1'!$B$5:$J$44,8,FALSE)*VLOOKUP(SOYLD2!BE$4,'[1]INTERNAL PARAMETERS-1'!$B$5:$J$44,3,FALSE)</f>
        <v>4.4003942897834859E-2</v>
      </c>
      <c r="BF7" s="44">
        <f>SOYLD1!BF7*VLOOKUP(SOYLD2!BF$4,'[1]INTERNAL PARAMETERS-1'!$B$5:$J$44,5,FALSE)*VLOOKUP(SOYLD2!BF$4,'[1]INTERNAL PARAMETERS-1'!$B$5:$J$44,6,FALSE)*VLOOKUP(SOYLD2!BF$4,'[1]INTERNAL PARAMETERS-1'!$B$5:$J$44,3,FALSE) + SOYLD1!BF7*(1-VLOOKUP(SOYLD2!BF$4,'[1]INTERNAL PARAMETERS-1'!$B$5:$J$44,5,FALSE))*VLOOKUP(SOYLD2!BF$4,'[1]INTERNAL PARAMETERS-1'!$B$5:$J$44,8,FALSE)*VLOOKUP(SOYLD2!BF$4,'[1]INTERNAL PARAMETERS-1'!$B$5:$J$44,3,FALSE)</f>
        <v>0</v>
      </c>
      <c r="BG7" s="44">
        <f>SOYLD1!BG7*VLOOKUP(SOYLD2!BG$4,'[1]INTERNAL PARAMETERS-1'!$B$5:$J$44,5,FALSE)*VLOOKUP(SOYLD2!BG$4,'[1]INTERNAL PARAMETERS-1'!$B$5:$J$44,6,FALSE)*VLOOKUP(SOYLD2!BG$4,'[1]INTERNAL PARAMETERS-1'!$B$5:$J$44,3,FALSE) + SOYLD1!BG7*(1-VLOOKUP(SOYLD2!BG$4,'[1]INTERNAL PARAMETERS-1'!$B$5:$J$44,5,FALSE))*VLOOKUP(SOYLD2!BG$4,'[1]INTERNAL PARAMETERS-1'!$B$5:$J$44,8,FALSE)*VLOOKUP(SOYLD2!BG$4,'[1]INTERNAL PARAMETERS-1'!$B$5:$J$44,3,FALSE)</f>
        <v>0.17050851662217392</v>
      </c>
      <c r="BH7" s="44">
        <f>SOYLD1!BH7*VLOOKUP(SOYLD2!BH$4,'[1]INTERNAL PARAMETERS-1'!$B$5:$J$44,5,FALSE)*VLOOKUP(SOYLD2!BH$4,'[1]INTERNAL PARAMETERS-1'!$B$5:$J$44,6,FALSE)*VLOOKUP(SOYLD2!BH$4,'[1]INTERNAL PARAMETERS-1'!$B$5:$J$44,3,FALSE) + SOYLD1!BH7*(1-VLOOKUP(SOYLD2!BH$4,'[1]INTERNAL PARAMETERS-1'!$B$5:$J$44,5,FALSE))*VLOOKUP(SOYLD2!BH$4,'[1]INTERNAL PARAMETERS-1'!$B$5:$J$44,8,FALSE)*VLOOKUP(SOYLD2!BH$4,'[1]INTERNAL PARAMETERS-1'!$B$5:$J$44,3,FALSE)</f>
        <v>3.3647758152758277E-4</v>
      </c>
      <c r="BI7" s="44">
        <f>SOYLD1!BI7*VLOOKUP(SOYLD2!BI$4,'[1]INTERNAL PARAMETERS-1'!$B$5:$J$44,5,FALSE)*VLOOKUP(SOYLD2!BI$4,'[1]INTERNAL PARAMETERS-1'!$B$5:$J$44,6,FALSE)*VLOOKUP(SOYLD2!BI$4,'[1]INTERNAL PARAMETERS-1'!$B$5:$J$44,3,FALSE) + SOYLD1!BI7*(1-VLOOKUP(SOYLD2!BI$4,'[1]INTERNAL PARAMETERS-1'!$B$5:$J$44,5,FALSE))*VLOOKUP(SOYLD2!BI$4,'[1]INTERNAL PARAMETERS-1'!$B$5:$J$44,8,FALSE)*VLOOKUP(SOYLD2!BI$4,'[1]INTERNAL PARAMETERS-1'!$B$5:$J$44,3,FALSE)</f>
        <v>0</v>
      </c>
      <c r="BJ7" s="44">
        <f>SOYLD1!BJ7*VLOOKUP(SOYLD2!BJ$4,'[1]INTERNAL PARAMETERS-1'!$B$5:$J$44,5,FALSE)*VLOOKUP(SOYLD2!BJ$4,'[1]INTERNAL PARAMETERS-1'!$B$5:$J$44,6,FALSE)*VLOOKUP(SOYLD2!BJ$4,'[1]INTERNAL PARAMETERS-1'!$B$5:$J$44,3,FALSE) + SOYLD1!BJ7*(1-VLOOKUP(SOYLD2!BJ$4,'[1]INTERNAL PARAMETERS-1'!$B$5:$J$44,5,FALSE))*VLOOKUP(SOYLD2!BJ$4,'[1]INTERNAL PARAMETERS-1'!$B$5:$J$44,8,FALSE)*VLOOKUP(SOYLD2!BJ$4,'[1]INTERNAL PARAMETERS-1'!$B$5:$J$44,3,FALSE)</f>
        <v>4.1746684815028016E-2</v>
      </c>
      <c r="BK7" s="44">
        <f>SOYLD1!BK7*VLOOKUP(SOYLD2!BK$4,'[1]INTERNAL PARAMETERS-1'!$B$5:$J$44,5,FALSE)*VLOOKUP(SOYLD2!BK$4,'[1]INTERNAL PARAMETERS-1'!$B$5:$J$44,6,FALSE)*VLOOKUP(SOYLD2!BK$4,'[1]INTERNAL PARAMETERS-1'!$B$5:$J$44,3,FALSE) + SOYLD1!BK7*(1-VLOOKUP(SOYLD2!BK$4,'[1]INTERNAL PARAMETERS-1'!$B$5:$J$44,5,FALSE))*VLOOKUP(SOYLD2!BK$4,'[1]INTERNAL PARAMETERS-1'!$B$5:$J$44,8,FALSE)*VLOOKUP(SOYLD2!BK$4,'[1]INTERNAL PARAMETERS-1'!$B$5:$J$44,3,FALSE)</f>
        <v>2.6499970802987945E-2</v>
      </c>
      <c r="BL7" s="44">
        <f>SOYLD1!BL7*VLOOKUP(SOYLD2!BL$4,'[1]INTERNAL PARAMETERS-1'!$B$5:$J$44,5,FALSE)*VLOOKUP(SOYLD2!BL$4,'[1]INTERNAL PARAMETERS-1'!$B$5:$J$44,6,FALSE)*VLOOKUP(SOYLD2!BL$4,'[1]INTERNAL PARAMETERS-1'!$B$5:$J$44,3,FALSE) + SOYLD1!BL7*(1-VLOOKUP(SOYLD2!BL$4,'[1]INTERNAL PARAMETERS-1'!$B$5:$J$44,5,FALSE))*VLOOKUP(SOYLD2!BL$4,'[1]INTERNAL PARAMETERS-1'!$B$5:$J$44,8,FALSE)*VLOOKUP(SOYLD2!BL$4,'[1]INTERNAL PARAMETERS-1'!$B$5:$J$44,3,FALSE)</f>
        <v>1.269105265017393E-2</v>
      </c>
      <c r="BM7" s="44">
        <f>SOYLD1!BM7*VLOOKUP(SOYLD2!BM$4,'[1]INTERNAL PARAMETERS-1'!$B$5:$J$44,5,FALSE)*VLOOKUP(SOYLD2!BM$4,'[1]INTERNAL PARAMETERS-1'!$B$5:$J$44,6,FALSE)*VLOOKUP(SOYLD2!BM$4,'[1]INTERNAL PARAMETERS-1'!$B$5:$J$44,3,FALSE) + SOYLD1!BM7*(1-VLOOKUP(SOYLD2!BM$4,'[1]INTERNAL PARAMETERS-1'!$B$5:$J$44,5,FALSE))*VLOOKUP(SOYLD2!BM$4,'[1]INTERNAL PARAMETERS-1'!$B$5:$J$44,8,FALSE)*VLOOKUP(SOYLD2!BM$4,'[1]INTERNAL PARAMETERS-1'!$B$5:$J$44,3,FALSE)</f>
        <v>1.7113919057368491E-3</v>
      </c>
      <c r="BN7" s="44">
        <f>SOYLD1!BN7*VLOOKUP(SOYLD2!BN$4,'[1]INTERNAL PARAMETERS-1'!$B$5:$J$44,5,FALSE)*VLOOKUP(SOYLD2!BN$4,'[1]INTERNAL PARAMETERS-1'!$B$5:$J$44,6,FALSE)*VLOOKUP(SOYLD2!BN$4,'[1]INTERNAL PARAMETERS-1'!$B$5:$J$44,3,FALSE) + SOYLD1!BN7*(1-VLOOKUP(SOYLD2!BN$4,'[1]INTERNAL PARAMETERS-1'!$B$5:$J$44,5,FALSE))*VLOOKUP(SOYLD2!BN$4,'[1]INTERNAL PARAMETERS-1'!$B$5:$J$44,8,FALSE)*VLOOKUP(SOYLD2!BN$4,'[1]INTERNAL PARAMETERS-1'!$B$5:$J$44,3,FALSE)</f>
        <v>4.2058278799837222E-2</v>
      </c>
      <c r="BO7" s="44">
        <f>SOYLD1!BO7*VLOOKUP(SOYLD2!BO$4,'[1]INTERNAL PARAMETERS-1'!$B$5:$J$44,5,FALSE)*VLOOKUP(SOYLD2!BO$4,'[1]INTERNAL PARAMETERS-1'!$B$5:$J$44,6,FALSE)*VLOOKUP(SOYLD2!BO$4,'[1]INTERNAL PARAMETERS-1'!$B$5:$J$44,3,FALSE) + SOYLD1!BO7*(1-VLOOKUP(SOYLD2!BO$4,'[1]INTERNAL PARAMETERS-1'!$B$5:$J$44,5,FALSE))*VLOOKUP(SOYLD2!BO$4,'[1]INTERNAL PARAMETERS-1'!$B$5:$J$44,8,FALSE)*VLOOKUP(SOYLD2!BO$4,'[1]INTERNAL PARAMETERS-1'!$B$5:$J$44,3,FALSE)</f>
        <v>7.5203454598546771E-2</v>
      </c>
      <c r="BP7" s="44">
        <f>SOYLD1!BP7*VLOOKUP(SOYLD2!BP$4,'[1]INTERNAL PARAMETERS-1'!$B$5:$J$44,5,FALSE)*VLOOKUP(SOYLD2!BP$4,'[1]INTERNAL PARAMETERS-1'!$B$5:$J$44,6,FALSE)*VLOOKUP(SOYLD2!BP$4,'[1]INTERNAL PARAMETERS-1'!$B$5:$J$44,3,FALSE) + SOYLD1!BP7*(1-VLOOKUP(SOYLD2!BP$4,'[1]INTERNAL PARAMETERS-1'!$B$5:$J$44,5,FALSE))*VLOOKUP(SOYLD2!BP$4,'[1]INTERNAL PARAMETERS-1'!$B$5:$J$44,8,FALSE)*VLOOKUP(SOYLD2!BP$4,'[1]INTERNAL PARAMETERS-1'!$B$5:$J$44,3,FALSE)</f>
        <v>2.2866871040692744E-3</v>
      </c>
      <c r="BQ7" s="44">
        <f>SOYLD1!BQ7*VLOOKUP(SOYLD2!BQ$4,'[1]INTERNAL PARAMETERS-1'!$B$5:$J$44,5,FALSE)*VLOOKUP(SOYLD2!BQ$4,'[1]INTERNAL PARAMETERS-1'!$B$5:$J$44,6,FALSE)*VLOOKUP(SOYLD2!BQ$4,'[1]INTERNAL PARAMETERS-1'!$B$5:$J$44,3,FALSE) + SOYLD1!BQ7*(1-VLOOKUP(SOYLD2!BQ$4,'[1]INTERNAL PARAMETERS-1'!$B$5:$J$44,5,FALSE))*VLOOKUP(SOYLD2!BQ$4,'[1]INTERNAL PARAMETERS-1'!$B$5:$J$44,8,FALSE)*VLOOKUP(SOYLD2!BQ$4,'[1]INTERNAL PARAMETERS-1'!$B$5:$J$44,3,FALSE)</f>
        <v>7.99105065578367E-2</v>
      </c>
      <c r="BR7" s="44">
        <f>SOYLD1!BR7*VLOOKUP(SOYLD2!BR$4,'[1]INTERNAL PARAMETERS-1'!$B$5:$J$44,5,FALSE)*VLOOKUP(SOYLD2!BR$4,'[1]INTERNAL PARAMETERS-1'!$B$5:$J$44,6,FALSE)*VLOOKUP(SOYLD2!BR$4,'[1]INTERNAL PARAMETERS-1'!$B$5:$J$44,3,FALSE) + SOYLD1!BR7*(1-VLOOKUP(SOYLD2!BR$4,'[1]INTERNAL PARAMETERS-1'!$B$5:$J$44,5,FALSE))*VLOOKUP(SOYLD2!BR$4,'[1]INTERNAL PARAMETERS-1'!$B$5:$J$44,8,FALSE)*VLOOKUP(SOYLD2!BR$4,'[1]INTERNAL PARAMETERS-1'!$B$5:$J$44,3,FALSE)</f>
        <v>2.1125263367774982E-3</v>
      </c>
      <c r="BS7" s="44">
        <f>SOYLD1!BS7*VLOOKUP(SOYLD2!BS$4,'[1]INTERNAL PARAMETERS-1'!$B$5:$J$44,5,FALSE)*VLOOKUP(SOYLD2!BS$4,'[1]INTERNAL PARAMETERS-1'!$B$5:$J$44,6,FALSE)*VLOOKUP(SOYLD2!BS$4,'[1]INTERNAL PARAMETERS-1'!$B$5:$J$44,3,FALSE) + SOYLD1!BS7*(1-VLOOKUP(SOYLD2!BS$4,'[1]INTERNAL PARAMETERS-1'!$B$5:$J$44,5,FALSE))*VLOOKUP(SOYLD2!BS$4,'[1]INTERNAL PARAMETERS-1'!$B$5:$J$44,8,FALSE)*VLOOKUP(SOYLD2!BS$4,'[1]INTERNAL PARAMETERS-1'!$B$5:$J$44,3,FALSE)</f>
        <v>2.0275692008569804E-4</v>
      </c>
      <c r="BT7" s="44">
        <f>SOYLD1!BT7*VLOOKUP(SOYLD2!BT$4,'[1]INTERNAL PARAMETERS-1'!$B$5:$J$44,5,FALSE)*VLOOKUP(SOYLD2!BT$4,'[1]INTERNAL PARAMETERS-1'!$B$5:$J$44,6,FALSE)*VLOOKUP(SOYLD2!BT$4,'[1]INTERNAL PARAMETERS-1'!$B$5:$J$44,3,FALSE) + SOYLD1!BT7*(1-VLOOKUP(SOYLD2!BT$4,'[1]INTERNAL PARAMETERS-1'!$B$5:$J$44,5,FALSE))*VLOOKUP(SOYLD2!BT$4,'[1]INTERNAL PARAMETERS-1'!$B$5:$J$44,8,FALSE)*VLOOKUP(SOYLD2!BT$4,'[1]INTERNAL PARAMETERS-1'!$B$5:$J$44,3,FALSE)</f>
        <v>0</v>
      </c>
      <c r="BU7" s="44">
        <f>SOYLD1!BU7*VLOOKUP(SOYLD2!BU$4,'[1]INTERNAL PARAMETERS-1'!$B$5:$J$44,5,FALSE)*VLOOKUP(SOYLD2!BU$4,'[1]INTERNAL PARAMETERS-1'!$B$5:$J$44,6,FALSE)*VLOOKUP(SOYLD2!BU$4,'[1]INTERNAL PARAMETERS-1'!$B$5:$J$44,3,FALSE) + SOYLD1!BU7*(1-VLOOKUP(SOYLD2!BU$4,'[1]INTERNAL PARAMETERS-1'!$B$5:$J$44,5,FALSE))*VLOOKUP(SOYLD2!BU$4,'[1]INTERNAL PARAMETERS-1'!$B$5:$J$44,8,FALSE)*VLOOKUP(SOYLD2!BU$4,'[1]INTERNAL PARAMETERS-1'!$B$5:$J$44,3,FALSE)</f>
        <v>0</v>
      </c>
      <c r="BV7" s="44">
        <f>SOYLD1!BV7*VLOOKUP(SOYLD2!BV$4,'[1]INTERNAL PARAMETERS-1'!$B$5:$J$44,5,FALSE)*VLOOKUP(SOYLD2!BV$4,'[1]INTERNAL PARAMETERS-1'!$B$5:$J$44,6,FALSE)*VLOOKUP(SOYLD2!BV$4,'[1]INTERNAL PARAMETERS-1'!$B$5:$J$44,3,FALSE) + SOYLD1!BV7*(1-VLOOKUP(SOYLD2!BV$4,'[1]INTERNAL PARAMETERS-1'!$B$5:$J$44,5,FALSE))*VLOOKUP(SOYLD2!BV$4,'[1]INTERNAL PARAMETERS-1'!$B$5:$J$44,8,FALSE)*VLOOKUP(SOYLD2!BV$4,'[1]INTERNAL PARAMETERS-1'!$B$5:$J$44,3,FALSE)</f>
        <v>0</v>
      </c>
      <c r="BW7" s="44">
        <f>SOYLD1!BW7*VLOOKUP(SOYLD2!BW$4,'[1]INTERNAL PARAMETERS-1'!$B$5:$J$44,5,FALSE)*VLOOKUP(SOYLD2!BW$4,'[1]INTERNAL PARAMETERS-1'!$B$5:$J$44,6,FALSE)*VLOOKUP(SOYLD2!BW$4,'[1]INTERNAL PARAMETERS-1'!$B$5:$J$44,3,FALSE) + SOYLD1!BW7*(1-VLOOKUP(SOYLD2!BW$4,'[1]INTERNAL PARAMETERS-1'!$B$5:$J$44,5,FALSE))*VLOOKUP(SOYLD2!BW$4,'[1]INTERNAL PARAMETERS-1'!$B$5:$J$44,8,FALSE)*VLOOKUP(SOYLD2!BW$4,'[1]INTERNAL PARAMETERS-1'!$B$5:$J$44,3,FALSE)</f>
        <v>0</v>
      </c>
      <c r="BX7" s="44">
        <f>SOYLD1!BX7*VLOOKUP(SOYLD2!BX$4,'[1]INTERNAL PARAMETERS-1'!$B$5:$J$44,5,FALSE)*VLOOKUP(SOYLD2!BX$4,'[1]INTERNAL PARAMETERS-1'!$B$5:$J$44,6,FALSE)*VLOOKUP(SOYLD2!BX$4,'[1]INTERNAL PARAMETERS-1'!$B$5:$J$44,3,FALSE) + SOYLD1!BX7*(1-VLOOKUP(SOYLD2!BX$4,'[1]INTERNAL PARAMETERS-1'!$B$5:$J$44,5,FALSE))*VLOOKUP(SOYLD2!BX$4,'[1]INTERNAL PARAMETERS-1'!$B$5:$J$44,8,FALSE)*VLOOKUP(SOYLD2!BX$4,'[1]INTERNAL PARAMETERS-1'!$B$5:$J$44,3,FALSE)</f>
        <v>0</v>
      </c>
      <c r="BY7" s="44">
        <f>SOYLD1!BY7*VLOOKUP(SOYLD2!BY$4,'[1]INTERNAL PARAMETERS-1'!$B$5:$J$44,5,FALSE)*VLOOKUP(SOYLD2!BY$4,'[1]INTERNAL PARAMETERS-1'!$B$5:$J$44,6,FALSE)*VLOOKUP(SOYLD2!BY$4,'[1]INTERNAL PARAMETERS-1'!$B$5:$J$44,3,FALSE) + SOYLD1!BY7*(1-VLOOKUP(SOYLD2!BY$4,'[1]INTERNAL PARAMETERS-1'!$B$5:$J$44,5,FALSE))*VLOOKUP(SOYLD2!BY$4,'[1]INTERNAL PARAMETERS-1'!$B$5:$J$44,8,FALSE)*VLOOKUP(SOYLD2!BY$4,'[1]INTERNAL PARAMETERS-1'!$B$5:$J$44,3,FALSE)</f>
        <v>0</v>
      </c>
      <c r="BZ7" s="44">
        <f>SOYLD1!BZ7*VLOOKUP(SOYLD2!BZ$4,'[1]INTERNAL PARAMETERS-1'!$B$5:$J$44,5,FALSE)*VLOOKUP(SOYLD2!BZ$4,'[1]INTERNAL PARAMETERS-1'!$B$5:$J$44,6,FALSE)*VLOOKUP(SOYLD2!BZ$4,'[1]INTERNAL PARAMETERS-1'!$B$5:$J$44,3,FALSE) + SOYLD1!BZ7*(1-VLOOKUP(SOYLD2!BZ$4,'[1]INTERNAL PARAMETERS-1'!$B$5:$J$44,5,FALSE))*VLOOKUP(SOYLD2!BZ$4,'[1]INTERNAL PARAMETERS-1'!$B$5:$J$44,8,FALSE)*VLOOKUP(SOYLD2!BZ$4,'[1]INTERNAL PARAMETERS-1'!$B$5:$J$44,3,FALSE)</f>
        <v>1.0634180041144671E-4</v>
      </c>
      <c r="CA7" s="44">
        <f>SOYLD1!CA7*VLOOKUP(SOYLD2!CA$4,'[1]INTERNAL PARAMETERS-1'!$B$5:$J$44,5,FALSE)*VLOOKUP(SOYLD2!CA$4,'[1]INTERNAL PARAMETERS-1'!$B$5:$J$44,6,FALSE)*VLOOKUP(SOYLD2!CA$4,'[1]INTERNAL PARAMETERS-1'!$B$5:$J$44,3,FALSE) + SOYLD1!CA7*(1-VLOOKUP(SOYLD2!CA$4,'[1]INTERNAL PARAMETERS-1'!$B$5:$J$44,5,FALSE))*VLOOKUP(SOYLD2!CA$4,'[1]INTERNAL PARAMETERS-1'!$B$5:$J$44,8,FALSE)*VLOOKUP(SOYLD2!CA$4,'[1]INTERNAL PARAMETERS-1'!$B$5:$J$44,3,FALSE)</f>
        <v>0</v>
      </c>
      <c r="CB7" s="44">
        <f>SOYLD1!CB7*VLOOKUP(SOYLD2!CB$4,'[1]INTERNAL PARAMETERS-1'!$B$5:$J$44,5,FALSE)*VLOOKUP(SOYLD2!CB$4,'[1]INTERNAL PARAMETERS-1'!$B$5:$J$44,6,FALSE)*VLOOKUP(SOYLD2!CB$4,'[1]INTERNAL PARAMETERS-1'!$B$5:$J$44,3,FALSE) + SOYLD1!CB7*(1-VLOOKUP(SOYLD2!CB$4,'[1]INTERNAL PARAMETERS-1'!$B$5:$J$44,5,FALSE))*VLOOKUP(SOYLD2!CB$4,'[1]INTERNAL PARAMETERS-1'!$B$5:$J$44,8,FALSE)*VLOOKUP(SOYLD2!CB$4,'[1]INTERNAL PARAMETERS-1'!$B$5:$J$44,3,FALSE)</f>
        <v>0</v>
      </c>
      <c r="CC7" s="44">
        <f>SOYLD1!CC7*VLOOKUP(SOYLD2!CC$4,'[1]INTERNAL PARAMETERS-1'!$B$5:$J$44,5,FALSE)*VLOOKUP(SOYLD2!CC$4,'[1]INTERNAL PARAMETERS-1'!$B$5:$J$44,6,FALSE)*VLOOKUP(SOYLD2!CC$4,'[1]INTERNAL PARAMETERS-1'!$B$5:$J$44,3,FALSE) + SOYLD1!CC7*(1-VLOOKUP(SOYLD2!CC$4,'[1]INTERNAL PARAMETERS-1'!$B$5:$J$44,5,FALSE))*VLOOKUP(SOYLD2!CC$4,'[1]INTERNAL PARAMETERS-1'!$B$5:$J$44,8,FALSE)*VLOOKUP(SOYLD2!CC$4,'[1]INTERNAL PARAMETERS-1'!$B$5:$J$44,3,FALSE)</f>
        <v>2.6955083261681894E-4</v>
      </c>
      <c r="CD7" s="44">
        <f>SOYLD1!CD7*VLOOKUP(SOYLD2!CD$4,'[1]INTERNAL PARAMETERS-1'!$B$5:$J$44,5,FALSE)*VLOOKUP(SOYLD2!CD$4,'[1]INTERNAL PARAMETERS-1'!$B$5:$J$44,6,FALSE)*VLOOKUP(SOYLD2!CD$4,'[1]INTERNAL PARAMETERS-1'!$B$5:$J$44,3,FALSE) + SOYLD1!CD7*(1-VLOOKUP(SOYLD2!CD$4,'[1]INTERNAL PARAMETERS-1'!$B$5:$J$44,5,FALSE))*VLOOKUP(SOYLD2!CD$4,'[1]INTERNAL PARAMETERS-1'!$B$5:$J$44,8,FALSE)*VLOOKUP(SOYLD2!CD$4,'[1]INTERNAL PARAMETERS-1'!$B$5:$J$44,3,FALSE)</f>
        <v>2.4121016611210336E-3</v>
      </c>
      <c r="CE7" s="44">
        <f>SOYLD1!CE7*VLOOKUP(SOYLD2!CE$4,'[1]INTERNAL PARAMETERS-1'!$B$5:$J$44,5,FALSE)*VLOOKUP(SOYLD2!CE$4,'[1]INTERNAL PARAMETERS-1'!$B$5:$J$44,6,FALSE)*VLOOKUP(SOYLD2!CE$4,'[1]INTERNAL PARAMETERS-1'!$B$5:$J$44,3,FALSE) + SOYLD1!CE7*(1-VLOOKUP(SOYLD2!CE$4,'[1]INTERNAL PARAMETERS-1'!$B$5:$J$44,5,FALSE))*VLOOKUP(SOYLD2!CE$4,'[1]INTERNAL PARAMETERS-1'!$B$5:$J$44,8,FALSE)*VLOOKUP(SOYLD2!CE$4,'[1]INTERNAL PARAMETERS-1'!$B$5:$J$44,3,FALSE)</f>
        <v>2.7956272068544365E-3</v>
      </c>
      <c r="CF7" s="44">
        <f>SOYLD1!CF7*VLOOKUP(SOYLD2!CF$4,'[1]INTERNAL PARAMETERS-1'!$B$5:$J$44,5,FALSE)*VLOOKUP(SOYLD2!CF$4,'[1]INTERNAL PARAMETERS-1'!$B$5:$J$44,6,FALSE)*VLOOKUP(SOYLD2!CF$4,'[1]INTERNAL PARAMETERS-1'!$B$5:$J$44,3,FALSE) + SOYLD1!CF7*(1-VLOOKUP(SOYLD2!CF$4,'[1]INTERNAL PARAMETERS-1'!$B$5:$J$44,5,FALSE))*VLOOKUP(SOYLD2!CF$4,'[1]INTERNAL PARAMETERS-1'!$B$5:$J$44,8,FALSE)*VLOOKUP(SOYLD2!CF$4,'[1]INTERNAL PARAMETERS-1'!$B$5:$J$44,3,FALSE)</f>
        <v>1.6588455280485697E-3</v>
      </c>
      <c r="CG7" s="44">
        <f>SOYLD1!CG7*VLOOKUP(SOYLD2!CG$4,'[1]INTERNAL PARAMETERS-1'!$B$5:$J$44,5,FALSE)*VLOOKUP(SOYLD2!CG$4,'[1]INTERNAL PARAMETERS-1'!$B$5:$J$44,6,FALSE)*VLOOKUP(SOYLD2!CG$4,'[1]INTERNAL PARAMETERS-1'!$B$5:$J$44,3,FALSE) + SOYLD1!CG7*(1-VLOOKUP(SOYLD2!CG$4,'[1]INTERNAL PARAMETERS-1'!$B$5:$J$44,5,FALSE))*VLOOKUP(SOYLD2!CG$4,'[1]INTERNAL PARAMETERS-1'!$B$5:$J$44,8,FALSE)*VLOOKUP(SOYLD2!CG$4,'[1]INTERNAL PARAMETERS-1'!$B$5:$J$44,3,FALSE)</f>
        <v>2.4439282819811205E-5</v>
      </c>
      <c r="CH7" s="43">
        <f>SOYLD1!CH7*VLOOKUP(SOYLD2!CH$4,'[1]INTERNAL PARAMETERS-1'!$B$5:$J$44,5,FALSE)*VLOOKUP(SOYLD2!CH$4,'[1]INTERNAL PARAMETERS-1'!$B$5:$J$44,6,FALSE)*VLOOKUP(SOYLD2!CH$4,'[1]INTERNAL PARAMETERS-1'!$B$5:$J$44,3,FALSE) + SOYLD1!CH7*(1-VLOOKUP(SOYLD2!CH$4,'[1]INTERNAL PARAMETERS-1'!$B$5:$J$44,5,FALSE))*VLOOKUP(SOYLD2!CH$4,'[1]INTERNAL PARAMETERS-1'!$B$5:$J$44,8,FALSE)*VLOOKUP(SOYLD2!CH$4,'[1]INTERNAL PARAMETERS-1'!$B$5:$J$44,3,FALSE)</f>
        <v>0</v>
      </c>
      <c r="CJ7" s="45">
        <f t="shared" si="0"/>
        <v>48.40604010588293</v>
      </c>
      <c r="CK7" s="43">
        <f t="shared" si="1"/>
        <v>1.2316009727216077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'S Opt'!X8</f>
        <v>316.91914562680142</v>
      </c>
      <c r="F8" s="59">
        <f>'[1]INTERNAL PARAMETERS-1'!M8</f>
        <v>68.824999999999989</v>
      </c>
      <c r="G8" s="45">
        <f>SOYLD1!G8*VLOOKUP(SOYLD2!G$4,'[1]INTERNAL PARAMETERS-1'!$B$5:$J$44,5,FALSE)*VLOOKUP(SOYLD2!G$4,'[1]INTERNAL PARAMETERS-1'!$B$5:$J$44,7,FALSE)*SOYLD2!$F8 + SOYLD1!G8*(1-VLOOKUP(SOYLD2!G$4,'[1]INTERNAL PARAMETERS-1'!$B$5:$J$44,5,FALSE))*VLOOKUP(SOYLD2!G$4,'[1]INTERNAL PARAMETERS-1'!$B$5:$J$44,9,FALSE)*SOYLD2!$F8</f>
        <v>39.981909784231839</v>
      </c>
      <c r="H8" s="44">
        <f>SOYLD1!H8*VLOOKUP(SOYLD2!H$4,'[1]INTERNAL PARAMETERS-1'!$B$5:$J$44,5,FALSE)*VLOOKUP(SOYLD2!H$4,'[1]INTERNAL PARAMETERS-1'!$B$5:$J$44,7,FALSE)*SOYLD2!$F8 + SOYLD1!H8*(1-VLOOKUP(SOYLD2!H$4,'[1]INTERNAL PARAMETERS-1'!$B$5:$J$44,5,FALSE))*VLOOKUP(SOYLD2!H$4,'[1]INTERNAL PARAMETERS-1'!$B$5:$J$44,9,FALSE)*SOYLD2!$F8</f>
        <v>29.714660221800781</v>
      </c>
      <c r="I8" s="44">
        <f>SOYLD1!I8*VLOOKUP(SOYLD2!I$4,'[1]INTERNAL PARAMETERS-1'!$B$5:$J$44,5,FALSE)*VLOOKUP(SOYLD2!I$4,'[1]INTERNAL PARAMETERS-1'!$B$5:$J$44,7,FALSE)*SOYLD2!$F8 + SOYLD1!I8*(1-VLOOKUP(SOYLD2!I$4,'[1]INTERNAL PARAMETERS-1'!$B$5:$J$44,5,FALSE))*VLOOKUP(SOYLD2!I$4,'[1]INTERNAL PARAMETERS-1'!$B$5:$J$44,9,FALSE)*SOYLD2!$F8</f>
        <v>56.076407624901577</v>
      </c>
      <c r="J8" s="44">
        <f>SOYLD1!J8*VLOOKUP(SOYLD2!J$4,'[1]INTERNAL PARAMETERS-1'!$B$5:$J$44,5,FALSE)*VLOOKUP(SOYLD2!J$4,'[1]INTERNAL PARAMETERS-1'!$B$5:$J$44,7,FALSE)*SOYLD2!$F8 + SOYLD1!J8*(1-VLOOKUP(SOYLD2!J$4,'[1]INTERNAL PARAMETERS-1'!$B$5:$J$44,5,FALSE))*VLOOKUP(SOYLD2!J$4,'[1]INTERNAL PARAMETERS-1'!$B$5:$J$44,9,FALSE)*SOYLD2!$F8</f>
        <v>0</v>
      </c>
      <c r="K8" s="44">
        <f>SOYLD1!K8*VLOOKUP(SOYLD2!K$4,'[1]INTERNAL PARAMETERS-1'!$B$5:$J$44,5,FALSE)*VLOOKUP(SOYLD2!K$4,'[1]INTERNAL PARAMETERS-1'!$B$5:$J$44,7,FALSE)*SOYLD2!$F8 + SOYLD1!K8*(1-VLOOKUP(SOYLD2!K$4,'[1]INTERNAL PARAMETERS-1'!$B$5:$J$44,5,FALSE))*VLOOKUP(SOYLD2!K$4,'[1]INTERNAL PARAMETERS-1'!$B$5:$J$44,9,FALSE)*SOYLD2!$F8</f>
        <v>0.25824270276143402</v>
      </c>
      <c r="L8" s="44">
        <f>SOYLD1!L8*VLOOKUP(SOYLD2!L$4,'[1]INTERNAL PARAMETERS-1'!$B$5:$J$44,5,FALSE)*VLOOKUP(SOYLD2!L$4,'[1]INTERNAL PARAMETERS-1'!$B$5:$J$44,7,FALSE)*SOYLD2!$F8 + SOYLD1!L8*(1-VLOOKUP(SOYLD2!L$4,'[1]INTERNAL PARAMETERS-1'!$B$5:$J$44,5,FALSE))*VLOOKUP(SOYLD2!L$4,'[1]INTERNAL PARAMETERS-1'!$B$5:$J$44,9,FALSE)*SOYLD2!$F8</f>
        <v>0</v>
      </c>
      <c r="M8" s="44">
        <f>SOYLD1!M8*VLOOKUP(SOYLD2!M$4,'[1]INTERNAL PARAMETERS-1'!$B$5:$J$44,5,FALSE)*VLOOKUP(SOYLD2!M$4,'[1]INTERNAL PARAMETERS-1'!$B$5:$J$44,7,FALSE)*SOYLD2!$F8 + SOYLD1!M8*(1-VLOOKUP(SOYLD2!M$4,'[1]INTERNAL PARAMETERS-1'!$B$5:$J$44,5,FALSE))*VLOOKUP(SOYLD2!M$4,'[1]INTERNAL PARAMETERS-1'!$B$5:$J$44,9,FALSE)*SOYLD2!$F8</f>
        <v>0.74306543062202313</v>
      </c>
      <c r="N8" s="44">
        <f>SOYLD1!N8*VLOOKUP(SOYLD2!N$4,'[1]INTERNAL PARAMETERS-1'!$B$5:$J$44,5,FALSE)*VLOOKUP(SOYLD2!N$4,'[1]INTERNAL PARAMETERS-1'!$B$5:$J$44,7,FALSE)*SOYLD2!$F8 + SOYLD1!N8*(1-VLOOKUP(SOYLD2!N$4,'[1]INTERNAL PARAMETERS-1'!$B$5:$J$44,5,FALSE))*VLOOKUP(SOYLD2!N$4,'[1]INTERNAL PARAMETERS-1'!$B$5:$J$44,9,FALSE)*SOYLD2!$F8</f>
        <v>0.4402738712928736</v>
      </c>
      <c r="O8" s="44">
        <f>SOYLD1!O8*VLOOKUP(SOYLD2!O$4,'[1]INTERNAL PARAMETERS-1'!$B$5:$J$44,5,FALSE)*VLOOKUP(SOYLD2!O$4,'[1]INTERNAL PARAMETERS-1'!$B$5:$J$44,7,FALSE)*SOYLD2!$F8 + SOYLD1!O8*(1-VLOOKUP(SOYLD2!O$4,'[1]INTERNAL PARAMETERS-1'!$B$5:$J$44,5,FALSE))*VLOOKUP(SOYLD2!O$4,'[1]INTERNAL PARAMETERS-1'!$B$5:$J$44,9,FALSE)*SOYLD2!$F8</f>
        <v>0</v>
      </c>
      <c r="P8" s="44">
        <f>SOYLD1!P8*VLOOKUP(SOYLD2!P$4,'[1]INTERNAL PARAMETERS-1'!$B$5:$J$44,5,FALSE)*VLOOKUP(SOYLD2!P$4,'[1]INTERNAL PARAMETERS-1'!$B$5:$J$44,7,FALSE)*SOYLD2!$F8 + SOYLD1!P8*(1-VLOOKUP(SOYLD2!P$4,'[1]INTERNAL PARAMETERS-1'!$B$5:$J$44,5,FALSE))*VLOOKUP(SOYLD2!P$4,'[1]INTERNAL PARAMETERS-1'!$B$5:$J$44,9,FALSE)*SOYLD2!$F8</f>
        <v>0</v>
      </c>
      <c r="Q8" s="44">
        <f>SOYLD1!Q8*VLOOKUP(SOYLD2!Q$4,'[1]INTERNAL PARAMETERS-1'!$B$5:$J$44,5,FALSE)*VLOOKUP(SOYLD2!Q$4,'[1]INTERNAL PARAMETERS-1'!$B$5:$J$44,7,FALSE)*SOYLD2!$F8 + SOYLD1!Q8*(1-VLOOKUP(SOYLD2!Q$4,'[1]INTERNAL PARAMETERS-1'!$B$5:$J$44,5,FALSE))*VLOOKUP(SOYLD2!Q$4,'[1]INTERNAL PARAMETERS-1'!$B$5:$J$44,9,FALSE)*SOYLD2!$F8</f>
        <v>0</v>
      </c>
      <c r="R8" s="44">
        <f>SOYLD1!R8*VLOOKUP(SOYLD2!R$4,'[1]INTERNAL PARAMETERS-1'!$B$5:$J$44,5,FALSE)*VLOOKUP(SOYLD2!R$4,'[1]INTERNAL PARAMETERS-1'!$B$5:$J$44,7,FALSE)*SOYLD2!$F8 + SOYLD1!R8*(1-VLOOKUP(SOYLD2!R$4,'[1]INTERNAL PARAMETERS-1'!$B$5:$J$44,5,FALSE))*VLOOKUP(SOYLD2!R$4,'[1]INTERNAL PARAMETERS-1'!$B$5:$J$44,9,FALSE)*SOYLD2!$F8</f>
        <v>0.45892364256096729</v>
      </c>
      <c r="S8" s="44">
        <f>SOYLD1!S8*VLOOKUP(SOYLD2!S$4,'[1]INTERNAL PARAMETERS-1'!$B$5:$J$44,5,FALSE)*VLOOKUP(SOYLD2!S$4,'[1]INTERNAL PARAMETERS-1'!$B$5:$J$44,7,FALSE)*SOYLD2!$F8 + SOYLD1!S8*(1-VLOOKUP(SOYLD2!S$4,'[1]INTERNAL PARAMETERS-1'!$B$5:$J$44,5,FALSE))*VLOOKUP(SOYLD2!S$4,'[1]INTERNAL PARAMETERS-1'!$B$5:$J$44,9,FALSE)*SOYLD2!$F8</f>
        <v>8.2944842719124008</v>
      </c>
      <c r="T8" s="44">
        <f>SOYLD1!T8*VLOOKUP(SOYLD2!T$4,'[1]INTERNAL PARAMETERS-1'!$B$5:$J$44,5,FALSE)*VLOOKUP(SOYLD2!T$4,'[1]INTERNAL PARAMETERS-1'!$B$5:$J$44,7,FALSE)*SOYLD2!$F8 + SOYLD1!T8*(1-VLOOKUP(SOYLD2!T$4,'[1]INTERNAL PARAMETERS-1'!$B$5:$J$44,5,FALSE))*VLOOKUP(SOYLD2!T$4,'[1]INTERNAL PARAMETERS-1'!$B$5:$J$44,9,FALSE)*SOYLD2!$F8</f>
        <v>1.5488672936432648</v>
      </c>
      <c r="U8" s="44">
        <f>SOYLD1!U8*VLOOKUP(SOYLD2!U$4,'[1]INTERNAL PARAMETERS-1'!$B$5:$J$44,5,FALSE)*VLOOKUP(SOYLD2!U$4,'[1]INTERNAL PARAMETERS-1'!$B$5:$J$44,7,FALSE)*SOYLD2!$F8 + SOYLD1!U8*(1-VLOOKUP(SOYLD2!U$4,'[1]INTERNAL PARAMETERS-1'!$B$5:$J$44,5,FALSE))*VLOOKUP(SOYLD2!U$4,'[1]INTERNAL PARAMETERS-1'!$B$5:$J$44,9,FALSE)*SOYLD2!$F8</f>
        <v>0.73464383278966616</v>
      </c>
      <c r="V8" s="44">
        <f>SOYLD1!V8*VLOOKUP(SOYLD2!V$4,'[1]INTERNAL PARAMETERS-1'!$B$5:$J$44,5,FALSE)*VLOOKUP(SOYLD2!V$4,'[1]INTERNAL PARAMETERS-1'!$B$5:$J$44,7,FALSE)*SOYLD2!$F8 + SOYLD1!V8*(1-VLOOKUP(SOYLD2!V$4,'[1]INTERNAL PARAMETERS-1'!$B$5:$J$44,5,FALSE))*VLOOKUP(SOYLD2!V$4,'[1]INTERNAL PARAMETERS-1'!$B$5:$J$44,9,FALSE)*SOYLD2!$F8</f>
        <v>8.9399877491844482</v>
      </c>
      <c r="W8" s="44">
        <f>SOYLD1!W8*VLOOKUP(SOYLD2!W$4,'[1]INTERNAL PARAMETERS-1'!$B$5:$J$44,5,FALSE)*VLOOKUP(SOYLD2!W$4,'[1]INTERNAL PARAMETERS-1'!$B$5:$J$44,7,FALSE)*SOYLD2!$F8 + SOYLD1!W8*(1-VLOOKUP(SOYLD2!W$4,'[1]INTERNAL PARAMETERS-1'!$B$5:$J$44,5,FALSE))*VLOOKUP(SOYLD2!W$4,'[1]INTERNAL PARAMETERS-1'!$B$5:$J$44,9,FALSE)*SOYLD2!$F8</f>
        <v>0</v>
      </c>
      <c r="X8" s="44">
        <f>SOYLD1!X8*VLOOKUP(SOYLD2!X$4,'[1]INTERNAL PARAMETERS-1'!$B$5:$J$44,5,FALSE)*VLOOKUP(SOYLD2!X$4,'[1]INTERNAL PARAMETERS-1'!$B$5:$J$44,7,FALSE)*SOYLD2!$F8 + SOYLD1!X8*(1-VLOOKUP(SOYLD2!X$4,'[1]INTERNAL PARAMETERS-1'!$B$5:$J$44,5,FALSE))*VLOOKUP(SOYLD2!X$4,'[1]INTERNAL PARAMETERS-1'!$B$5:$J$44,9,FALSE)*SOYLD2!$F8</f>
        <v>0</v>
      </c>
      <c r="Y8" s="44">
        <f>SOYLD1!Y8*VLOOKUP(SOYLD2!Y$4,'[1]INTERNAL PARAMETERS-1'!$B$5:$J$44,5,FALSE)*VLOOKUP(SOYLD2!Y$4,'[1]INTERNAL PARAMETERS-1'!$B$5:$J$44,7,FALSE)*SOYLD2!$F8 + SOYLD1!Y8*(1-VLOOKUP(SOYLD2!Y$4,'[1]INTERNAL PARAMETERS-1'!$B$5:$J$44,5,FALSE))*VLOOKUP(SOYLD2!Y$4,'[1]INTERNAL PARAMETERS-1'!$B$5:$J$44,9,FALSE)*SOYLD2!$F8</f>
        <v>0</v>
      </c>
      <c r="Z8" s="44">
        <f>SOYLD1!Z8*VLOOKUP(SOYLD2!Z$4,'[1]INTERNAL PARAMETERS-1'!$B$5:$J$44,5,FALSE)*VLOOKUP(SOYLD2!Z$4,'[1]INTERNAL PARAMETERS-1'!$B$5:$J$44,7,FALSE)*SOYLD2!$F8 + SOYLD1!Z8*(1-VLOOKUP(SOYLD2!Z$4,'[1]INTERNAL PARAMETERS-1'!$B$5:$J$44,5,FALSE))*VLOOKUP(SOYLD2!Z$4,'[1]INTERNAL PARAMETERS-1'!$B$5:$J$44,9,FALSE)*SOYLD2!$F8</f>
        <v>0</v>
      </c>
      <c r="AA8" s="44">
        <f>SOYLD1!AA8*VLOOKUP(SOYLD2!AA$4,'[1]INTERNAL PARAMETERS-1'!$B$5:$J$44,5,FALSE)*VLOOKUP(SOYLD2!AA$4,'[1]INTERNAL PARAMETERS-1'!$B$5:$J$44,7,FALSE)*SOYLD2!$F8 + SOYLD1!AA8*(1-VLOOKUP(SOYLD2!AA$4,'[1]INTERNAL PARAMETERS-1'!$B$5:$J$44,5,FALSE))*VLOOKUP(SOYLD2!AA$4,'[1]INTERNAL PARAMETERS-1'!$B$5:$J$44,9,FALSE)*SOYLD2!$F8</f>
        <v>0</v>
      </c>
      <c r="AB8" s="44">
        <f>SOYLD1!AB8*VLOOKUP(SOYLD2!AB$4,'[1]INTERNAL PARAMETERS-1'!$B$5:$J$44,5,FALSE)*VLOOKUP(SOYLD2!AB$4,'[1]INTERNAL PARAMETERS-1'!$B$5:$J$44,7,FALSE)*SOYLD2!$F8 + SOYLD1!AB8*(1-VLOOKUP(SOYLD2!AB$4,'[1]INTERNAL PARAMETERS-1'!$B$5:$J$44,5,FALSE))*VLOOKUP(SOYLD2!AB$4,'[1]INTERNAL PARAMETERS-1'!$B$5:$J$44,9,FALSE)*SOYLD2!$F8</f>
        <v>0</v>
      </c>
      <c r="AC8" s="44">
        <f>SOYLD1!AC8*VLOOKUP(SOYLD2!AC$4,'[1]INTERNAL PARAMETERS-1'!$B$5:$J$44,5,FALSE)*VLOOKUP(SOYLD2!AC$4,'[1]INTERNAL PARAMETERS-1'!$B$5:$J$44,7,FALSE)*SOYLD2!$F8 + SOYLD1!AC8*(1-VLOOKUP(SOYLD2!AC$4,'[1]INTERNAL PARAMETERS-1'!$B$5:$J$44,5,FALSE))*VLOOKUP(SOYLD2!AC$4,'[1]INTERNAL PARAMETERS-1'!$B$5:$J$44,9,FALSE)*SOYLD2!$F8</f>
        <v>0</v>
      </c>
      <c r="AD8" s="44">
        <f>SOYLD1!AD8*VLOOKUP(SOYLD2!AD$4,'[1]INTERNAL PARAMETERS-1'!$B$5:$J$44,5,FALSE)*VLOOKUP(SOYLD2!AD$4,'[1]INTERNAL PARAMETERS-1'!$B$5:$J$44,7,FALSE)*SOYLD2!$F8 + SOYLD1!AD8*(1-VLOOKUP(SOYLD2!AD$4,'[1]INTERNAL PARAMETERS-1'!$B$5:$J$44,5,FALSE))*VLOOKUP(SOYLD2!AD$4,'[1]INTERNAL PARAMETERS-1'!$B$5:$J$44,9,FALSE)*SOYLD2!$F8</f>
        <v>0</v>
      </c>
      <c r="AE8" s="44">
        <f>SOYLD1!AE8*VLOOKUP(SOYLD2!AE$4,'[1]INTERNAL PARAMETERS-1'!$B$5:$J$44,5,FALSE)*VLOOKUP(SOYLD2!AE$4,'[1]INTERNAL PARAMETERS-1'!$B$5:$J$44,7,FALSE)*SOYLD2!$F8 + SOYLD1!AE8*(1-VLOOKUP(SOYLD2!AE$4,'[1]INTERNAL PARAMETERS-1'!$B$5:$J$44,5,FALSE))*VLOOKUP(SOYLD2!AE$4,'[1]INTERNAL PARAMETERS-1'!$B$5:$J$44,9,FALSE)*SOYLD2!$F8</f>
        <v>0</v>
      </c>
      <c r="AF8" s="44">
        <f>SOYLD1!AF8*VLOOKUP(SOYLD2!AF$4,'[1]INTERNAL PARAMETERS-1'!$B$5:$J$44,5,FALSE)*VLOOKUP(SOYLD2!AF$4,'[1]INTERNAL PARAMETERS-1'!$B$5:$J$44,7,FALSE)*SOYLD2!$F8 + SOYLD1!AF8*(1-VLOOKUP(SOYLD2!AF$4,'[1]INTERNAL PARAMETERS-1'!$B$5:$J$44,5,FALSE))*VLOOKUP(SOYLD2!AF$4,'[1]INTERNAL PARAMETERS-1'!$B$5:$J$44,9,FALSE)*SOYLD2!$F8</f>
        <v>0.14912182828405729</v>
      </c>
      <c r="AG8" s="44">
        <f>SOYLD1!AG8*VLOOKUP(SOYLD2!AG$4,'[1]INTERNAL PARAMETERS-1'!$B$5:$J$44,5,FALSE)*VLOOKUP(SOYLD2!AG$4,'[1]INTERNAL PARAMETERS-1'!$B$5:$J$44,7,FALSE)*SOYLD2!$F8 + SOYLD1!AG8*(1-VLOOKUP(SOYLD2!AG$4,'[1]INTERNAL PARAMETERS-1'!$B$5:$J$44,5,FALSE))*VLOOKUP(SOYLD2!AG$4,'[1]INTERNAL PARAMETERS-1'!$B$5:$J$44,9,FALSE)*SOYLD2!$F8</f>
        <v>0</v>
      </c>
      <c r="AH8" s="44">
        <f>SOYLD1!AH8*VLOOKUP(SOYLD2!AH$4,'[1]INTERNAL PARAMETERS-1'!$B$5:$J$44,5,FALSE)*VLOOKUP(SOYLD2!AH$4,'[1]INTERNAL PARAMETERS-1'!$B$5:$J$44,7,FALSE)*SOYLD2!$F8 + SOYLD1!AH8*(1-VLOOKUP(SOYLD2!AH$4,'[1]INTERNAL PARAMETERS-1'!$B$5:$J$44,5,FALSE))*VLOOKUP(SOYLD2!AH$4,'[1]INTERNAL PARAMETERS-1'!$B$5:$J$44,9,FALSE)*SOYLD2!$F8</f>
        <v>4.2060002849349493E-2</v>
      </c>
      <c r="AI8" s="44">
        <f>SOYLD1!AI8*VLOOKUP(SOYLD2!AI$4,'[1]INTERNAL PARAMETERS-1'!$B$5:$J$44,5,FALSE)*VLOOKUP(SOYLD2!AI$4,'[1]INTERNAL PARAMETERS-1'!$B$5:$J$44,7,FALSE)*SOYLD2!$F8 + SOYLD1!AI8*(1-VLOOKUP(SOYLD2!AI$4,'[1]INTERNAL PARAMETERS-1'!$B$5:$J$44,5,FALSE))*VLOOKUP(SOYLD2!AI$4,'[1]INTERNAL PARAMETERS-1'!$B$5:$J$44,9,FALSE)*SOYLD2!$F8</f>
        <v>0.11950772992355228</v>
      </c>
      <c r="AJ8" s="44">
        <f>SOYLD1!AJ8*VLOOKUP(SOYLD2!AJ$4,'[1]INTERNAL PARAMETERS-1'!$B$5:$J$44,5,FALSE)*VLOOKUP(SOYLD2!AJ$4,'[1]INTERNAL PARAMETERS-1'!$B$5:$J$44,7,FALSE)*SOYLD2!$F8 + SOYLD1!AJ8*(1-VLOOKUP(SOYLD2!AJ$4,'[1]INTERNAL PARAMETERS-1'!$B$5:$J$44,5,FALSE))*VLOOKUP(SOYLD2!AJ$4,'[1]INTERNAL PARAMETERS-1'!$B$5:$J$44,9,FALSE)*SOYLD2!$F8</f>
        <v>0.59657237978100031</v>
      </c>
      <c r="AK8" s="44">
        <f>SOYLD1!AK8*VLOOKUP(SOYLD2!AK$4,'[1]INTERNAL PARAMETERS-1'!$B$5:$J$44,5,FALSE)*VLOOKUP(SOYLD2!AK$4,'[1]INTERNAL PARAMETERS-1'!$B$5:$J$44,7,FALSE)*SOYLD2!$F8 + SOYLD1!AK8*(1-VLOOKUP(SOYLD2!AK$4,'[1]INTERNAL PARAMETERS-1'!$B$5:$J$44,5,FALSE))*VLOOKUP(SOYLD2!AK$4,'[1]INTERNAL PARAMETERS-1'!$B$5:$J$44,9,FALSE)*SOYLD2!$F8</f>
        <v>0.1683359840222681</v>
      </c>
      <c r="AL8" s="44">
        <f>SOYLD1!AL8*VLOOKUP(SOYLD2!AL$4,'[1]INTERNAL PARAMETERS-1'!$B$5:$J$44,5,FALSE)*VLOOKUP(SOYLD2!AL$4,'[1]INTERNAL PARAMETERS-1'!$B$5:$J$44,7,FALSE)*SOYLD2!$F8 + SOYLD1!AL8*(1-VLOOKUP(SOYLD2!AL$4,'[1]INTERNAL PARAMETERS-1'!$B$5:$J$44,5,FALSE))*VLOOKUP(SOYLD2!AL$4,'[1]INTERNAL PARAMETERS-1'!$B$5:$J$44,9,FALSE)*SOYLD2!$F8</f>
        <v>0</v>
      </c>
      <c r="AM8" s="44">
        <f>SOYLD1!AM8*VLOOKUP(SOYLD2!AM$4,'[1]INTERNAL PARAMETERS-1'!$B$5:$J$44,5,FALSE)*VLOOKUP(SOYLD2!AM$4,'[1]INTERNAL PARAMETERS-1'!$B$5:$J$44,7,FALSE)*SOYLD2!$F8 + SOYLD1!AM8*(1-VLOOKUP(SOYLD2!AM$4,'[1]INTERNAL PARAMETERS-1'!$B$5:$J$44,5,FALSE))*VLOOKUP(SOYLD2!AM$4,'[1]INTERNAL PARAMETERS-1'!$B$5:$J$44,9,FALSE)*SOYLD2!$F8</f>
        <v>0</v>
      </c>
      <c r="AN8" s="44">
        <f>SOYLD1!AN8*VLOOKUP(SOYLD2!AN$4,'[1]INTERNAL PARAMETERS-1'!$B$5:$J$44,5,FALSE)*VLOOKUP(SOYLD2!AN$4,'[1]INTERNAL PARAMETERS-1'!$B$5:$J$44,7,FALSE)*SOYLD2!$F8 + SOYLD1!AN8*(1-VLOOKUP(SOYLD2!AN$4,'[1]INTERNAL PARAMETERS-1'!$B$5:$J$44,5,FALSE))*VLOOKUP(SOYLD2!AN$4,'[1]INTERNAL PARAMETERS-1'!$B$5:$J$44,9,FALSE)*SOYLD2!$F8</f>
        <v>0</v>
      </c>
      <c r="AO8" s="44">
        <f>SOYLD1!AO8*VLOOKUP(SOYLD2!AO$4,'[1]INTERNAL PARAMETERS-1'!$B$5:$J$44,5,FALSE)*VLOOKUP(SOYLD2!AO$4,'[1]INTERNAL PARAMETERS-1'!$B$5:$J$44,7,FALSE)*SOYLD2!$F8 + SOYLD1!AO8*(1-VLOOKUP(SOYLD2!AO$4,'[1]INTERNAL PARAMETERS-1'!$B$5:$J$44,5,FALSE))*VLOOKUP(SOYLD2!AO$4,'[1]INTERNAL PARAMETERS-1'!$B$5:$J$44,9,FALSE)*SOYLD2!$F8</f>
        <v>0</v>
      </c>
      <c r="AP8" s="44">
        <f>SOYLD1!AP8*VLOOKUP(SOYLD2!AP$4,'[1]INTERNAL PARAMETERS-1'!$B$5:$J$44,5,FALSE)*VLOOKUP(SOYLD2!AP$4,'[1]INTERNAL PARAMETERS-1'!$B$5:$J$44,7,FALSE)*SOYLD2!$F8 + SOYLD1!AP8*(1-VLOOKUP(SOYLD2!AP$4,'[1]INTERNAL PARAMETERS-1'!$B$5:$J$44,5,FALSE))*VLOOKUP(SOYLD2!AP$4,'[1]INTERNAL PARAMETERS-1'!$B$5:$J$44,9,FALSE)*SOYLD2!$F8</f>
        <v>0</v>
      </c>
      <c r="AQ8" s="44">
        <f>SOYLD1!AQ8*VLOOKUP(SOYLD2!AQ$4,'[1]INTERNAL PARAMETERS-1'!$B$5:$J$44,5,FALSE)*VLOOKUP(SOYLD2!AQ$4,'[1]INTERNAL PARAMETERS-1'!$B$5:$J$44,7,FALSE)*SOYLD2!$F8 + SOYLD1!AQ8*(1-VLOOKUP(SOYLD2!AQ$4,'[1]INTERNAL PARAMETERS-1'!$B$5:$J$44,5,FALSE))*VLOOKUP(SOYLD2!AQ$4,'[1]INTERNAL PARAMETERS-1'!$B$5:$J$44,9,FALSE)*SOYLD2!$F8</f>
        <v>0</v>
      </c>
      <c r="AR8" s="44">
        <f>SOYLD1!AR8*VLOOKUP(SOYLD2!AR$4,'[1]INTERNAL PARAMETERS-1'!$B$5:$J$44,5,FALSE)*VLOOKUP(SOYLD2!AR$4,'[1]INTERNAL PARAMETERS-1'!$B$5:$J$44,7,FALSE)*SOYLD2!$F8 + SOYLD1!AR8*(1-VLOOKUP(SOYLD2!AR$4,'[1]INTERNAL PARAMETERS-1'!$B$5:$J$44,5,FALSE))*VLOOKUP(SOYLD2!AR$4,'[1]INTERNAL PARAMETERS-1'!$B$5:$J$44,9,FALSE)*SOYLD2!$F8</f>
        <v>0</v>
      </c>
      <c r="AS8" s="44">
        <f>SOYLD1!AS8*VLOOKUP(SOYLD2!AS$4,'[1]INTERNAL PARAMETERS-1'!$B$5:$J$44,5,FALSE)*VLOOKUP(SOYLD2!AS$4,'[1]INTERNAL PARAMETERS-1'!$B$5:$J$44,7,FALSE)*SOYLD2!$F8 + SOYLD1!AS8*(1-VLOOKUP(SOYLD2!AS$4,'[1]INTERNAL PARAMETERS-1'!$B$5:$J$44,5,FALSE))*VLOOKUP(SOYLD2!AS$4,'[1]INTERNAL PARAMETERS-1'!$B$5:$J$44,9,FALSE)*SOYLD2!$F8</f>
        <v>0</v>
      </c>
      <c r="AT8" s="43">
        <f>SOYLD1!AT8*VLOOKUP(SOYLD2!AT$4,'[1]INTERNAL PARAMETERS-1'!$B$5:$J$44,5,FALSE)*VLOOKUP(SOYLD2!AT$4,'[1]INTERNAL PARAMETERS-1'!$B$5:$J$44,7,FALSE)*SOYLD2!$F8 + SOYLD1!AT8*(1-VLOOKUP(SOYLD2!AT$4,'[1]INTERNAL PARAMETERS-1'!$B$5:$J$44,5,FALSE))*VLOOKUP(SOYLD2!AT$4,'[1]INTERNAL PARAMETERS-1'!$B$5:$J$44,9,FALSE)*SOYLD2!$F8</f>
        <v>0</v>
      </c>
      <c r="AU8" s="45">
        <f>SOYLD1!AU8*VLOOKUP(SOYLD2!AU$4,'[1]INTERNAL PARAMETERS-1'!$B$5:$J$44,5,FALSE)*VLOOKUP(SOYLD2!AU$4,'[1]INTERNAL PARAMETERS-1'!$B$5:$J$44,6,FALSE)*VLOOKUP(SOYLD2!AU$4,'[1]INTERNAL PARAMETERS-1'!$B$5:$J$44,3,FALSE) + SOYLD1!AU8*(1-VLOOKUP(SOYLD2!AU$4,'[1]INTERNAL PARAMETERS-1'!$B$5:$J$44,5,FALSE))*VLOOKUP(SOYLD2!AU$4,'[1]INTERNAL PARAMETERS-1'!$B$5:$J$44,8,FALSE)*VLOOKUP(SOYLD2!AU$4,'[1]INTERNAL PARAMETERS-1'!$B$5:$J$44,3,FALSE)</f>
        <v>0</v>
      </c>
      <c r="AV8" s="44">
        <f>SOYLD1!AV8*VLOOKUP(SOYLD2!AV$4,'[1]INTERNAL PARAMETERS-1'!$B$5:$J$44,5,FALSE)*VLOOKUP(SOYLD2!AV$4,'[1]INTERNAL PARAMETERS-1'!$B$5:$J$44,6,FALSE)*VLOOKUP(SOYLD2!AV$4,'[1]INTERNAL PARAMETERS-1'!$B$5:$J$44,3,FALSE) + SOYLD1!AV8*(1-VLOOKUP(SOYLD2!AV$4,'[1]INTERNAL PARAMETERS-1'!$B$5:$J$44,5,FALSE))*VLOOKUP(SOYLD2!AV$4,'[1]INTERNAL PARAMETERS-1'!$B$5:$J$44,8,FALSE)*VLOOKUP(SOYLD2!AV$4,'[1]INTERNAL PARAMETERS-1'!$B$5:$J$44,3,FALSE)</f>
        <v>0</v>
      </c>
      <c r="AW8" s="44">
        <f>SOYLD1!AW8*VLOOKUP(SOYLD2!AW$4,'[1]INTERNAL PARAMETERS-1'!$B$5:$J$44,5,FALSE)*VLOOKUP(SOYLD2!AW$4,'[1]INTERNAL PARAMETERS-1'!$B$5:$J$44,6,FALSE)*VLOOKUP(SOYLD2!AW$4,'[1]INTERNAL PARAMETERS-1'!$B$5:$J$44,3,FALSE) + SOYLD1!AW8*(1-VLOOKUP(SOYLD2!AW$4,'[1]INTERNAL PARAMETERS-1'!$B$5:$J$44,5,FALSE))*VLOOKUP(SOYLD2!AW$4,'[1]INTERNAL PARAMETERS-1'!$B$5:$J$44,8,FALSE)*VLOOKUP(SOYLD2!AW$4,'[1]INTERNAL PARAMETERS-1'!$B$5:$J$44,3,FALSE)</f>
        <v>0.96197817295326338</v>
      </c>
      <c r="AX8" s="44">
        <f>SOYLD1!AX8*VLOOKUP(SOYLD2!AX$4,'[1]INTERNAL PARAMETERS-1'!$B$5:$J$44,5,FALSE)*VLOOKUP(SOYLD2!AX$4,'[1]INTERNAL PARAMETERS-1'!$B$5:$J$44,6,FALSE)*VLOOKUP(SOYLD2!AX$4,'[1]INTERNAL PARAMETERS-1'!$B$5:$J$44,3,FALSE) + SOYLD1!AX8*(1-VLOOKUP(SOYLD2!AX$4,'[1]INTERNAL PARAMETERS-1'!$B$5:$J$44,5,FALSE))*VLOOKUP(SOYLD2!AX$4,'[1]INTERNAL PARAMETERS-1'!$B$5:$J$44,8,FALSE)*VLOOKUP(SOYLD2!AX$4,'[1]INTERNAL PARAMETERS-1'!$B$5:$J$44,3,FALSE)</f>
        <v>0</v>
      </c>
      <c r="AY8" s="44">
        <f>SOYLD1!AY8*VLOOKUP(SOYLD2!AY$4,'[1]INTERNAL PARAMETERS-1'!$B$5:$J$44,5,FALSE)*VLOOKUP(SOYLD2!AY$4,'[1]INTERNAL PARAMETERS-1'!$B$5:$J$44,6,FALSE)*VLOOKUP(SOYLD2!AY$4,'[1]INTERNAL PARAMETERS-1'!$B$5:$J$44,3,FALSE) + SOYLD1!AY8*(1-VLOOKUP(SOYLD2!AY$4,'[1]INTERNAL PARAMETERS-1'!$B$5:$J$44,5,FALSE))*VLOOKUP(SOYLD2!AY$4,'[1]INTERNAL PARAMETERS-1'!$B$5:$J$44,8,FALSE)*VLOOKUP(SOYLD2!AY$4,'[1]INTERNAL PARAMETERS-1'!$B$5:$J$44,3,FALSE)</f>
        <v>0</v>
      </c>
      <c r="AZ8" s="44">
        <f>SOYLD1!AZ8*VLOOKUP(SOYLD2!AZ$4,'[1]INTERNAL PARAMETERS-1'!$B$5:$J$44,5,FALSE)*VLOOKUP(SOYLD2!AZ$4,'[1]INTERNAL PARAMETERS-1'!$B$5:$J$44,6,FALSE)*VLOOKUP(SOYLD2!AZ$4,'[1]INTERNAL PARAMETERS-1'!$B$5:$J$44,3,FALSE) + SOYLD1!AZ8*(1-VLOOKUP(SOYLD2!AZ$4,'[1]INTERNAL PARAMETERS-1'!$B$5:$J$44,5,FALSE))*VLOOKUP(SOYLD2!AZ$4,'[1]INTERNAL PARAMETERS-1'!$B$5:$J$44,8,FALSE)*VLOOKUP(SOYLD2!AZ$4,'[1]INTERNAL PARAMETERS-1'!$B$5:$J$44,3,FALSE)</f>
        <v>0</v>
      </c>
      <c r="BA8" s="44">
        <f>SOYLD1!BA8*VLOOKUP(SOYLD2!BA$4,'[1]INTERNAL PARAMETERS-1'!$B$5:$J$44,5,FALSE)*VLOOKUP(SOYLD2!BA$4,'[1]INTERNAL PARAMETERS-1'!$B$5:$J$44,6,FALSE)*VLOOKUP(SOYLD2!BA$4,'[1]INTERNAL PARAMETERS-1'!$B$5:$J$44,3,FALSE) + SOYLD1!BA8*(1-VLOOKUP(SOYLD2!BA$4,'[1]INTERNAL PARAMETERS-1'!$B$5:$J$44,5,FALSE))*VLOOKUP(SOYLD2!BA$4,'[1]INTERNAL PARAMETERS-1'!$B$5:$J$44,8,FALSE)*VLOOKUP(SOYLD2!BA$4,'[1]INTERNAL PARAMETERS-1'!$B$5:$J$44,3,FALSE)</f>
        <v>0.12741075875454694</v>
      </c>
      <c r="BB8" s="44">
        <f>SOYLD1!BB8*VLOOKUP(SOYLD2!BB$4,'[1]INTERNAL PARAMETERS-1'!$B$5:$J$44,5,FALSE)*VLOOKUP(SOYLD2!BB$4,'[1]INTERNAL PARAMETERS-1'!$B$5:$J$44,6,FALSE)*VLOOKUP(SOYLD2!BB$4,'[1]INTERNAL PARAMETERS-1'!$B$5:$J$44,3,FALSE) + SOYLD1!BB8*(1-VLOOKUP(SOYLD2!BB$4,'[1]INTERNAL PARAMETERS-1'!$B$5:$J$44,5,FALSE))*VLOOKUP(SOYLD2!BB$4,'[1]INTERNAL PARAMETERS-1'!$B$5:$J$44,8,FALSE)*VLOOKUP(SOYLD2!BB$4,'[1]INTERNAL PARAMETERS-1'!$B$5:$J$44,3,FALSE)</f>
        <v>0.37675863884075594</v>
      </c>
      <c r="BC8" s="44">
        <f>SOYLD1!BC8*VLOOKUP(SOYLD2!BC$4,'[1]INTERNAL PARAMETERS-1'!$B$5:$J$44,5,FALSE)*VLOOKUP(SOYLD2!BC$4,'[1]INTERNAL PARAMETERS-1'!$B$5:$J$44,6,FALSE)*VLOOKUP(SOYLD2!BC$4,'[1]INTERNAL PARAMETERS-1'!$B$5:$J$44,3,FALSE) + SOYLD1!BC8*(1-VLOOKUP(SOYLD2!BC$4,'[1]INTERNAL PARAMETERS-1'!$B$5:$J$44,5,FALSE))*VLOOKUP(SOYLD2!BC$4,'[1]INTERNAL PARAMETERS-1'!$B$5:$J$44,8,FALSE)*VLOOKUP(SOYLD2!BC$4,'[1]INTERNAL PARAMETERS-1'!$B$5:$J$44,3,FALSE)</f>
        <v>0.1392180761269832</v>
      </c>
      <c r="BD8" s="44">
        <f>SOYLD1!BD8*VLOOKUP(SOYLD2!BD$4,'[1]INTERNAL PARAMETERS-1'!$B$5:$J$44,5,FALSE)*VLOOKUP(SOYLD2!BD$4,'[1]INTERNAL PARAMETERS-1'!$B$5:$J$44,6,FALSE)*VLOOKUP(SOYLD2!BD$4,'[1]INTERNAL PARAMETERS-1'!$B$5:$J$44,3,FALSE) + SOYLD1!BD8*(1-VLOOKUP(SOYLD2!BD$4,'[1]INTERNAL PARAMETERS-1'!$B$5:$J$44,5,FALSE))*VLOOKUP(SOYLD2!BD$4,'[1]INTERNAL PARAMETERS-1'!$B$5:$J$44,8,FALSE)*VLOOKUP(SOYLD2!BD$4,'[1]INTERNAL PARAMETERS-1'!$B$5:$J$44,3,FALSE)</f>
        <v>0.24711171292435749</v>
      </c>
      <c r="BE8" s="44">
        <f>SOYLD1!BE8*VLOOKUP(SOYLD2!BE$4,'[1]INTERNAL PARAMETERS-1'!$B$5:$J$44,5,FALSE)*VLOOKUP(SOYLD2!BE$4,'[1]INTERNAL PARAMETERS-1'!$B$5:$J$44,6,FALSE)*VLOOKUP(SOYLD2!BE$4,'[1]INTERNAL PARAMETERS-1'!$B$5:$J$44,3,FALSE) + SOYLD1!BE8*(1-VLOOKUP(SOYLD2!BE$4,'[1]INTERNAL PARAMETERS-1'!$B$5:$J$44,5,FALSE))*VLOOKUP(SOYLD2!BE$4,'[1]INTERNAL PARAMETERS-1'!$B$5:$J$44,8,FALSE)*VLOOKUP(SOYLD2!BE$4,'[1]INTERNAL PARAMETERS-1'!$B$5:$J$44,3,FALSE)</f>
        <v>0.17181492252914726</v>
      </c>
      <c r="BF8" s="44">
        <f>SOYLD1!BF8*VLOOKUP(SOYLD2!BF$4,'[1]INTERNAL PARAMETERS-1'!$B$5:$J$44,5,FALSE)*VLOOKUP(SOYLD2!BF$4,'[1]INTERNAL PARAMETERS-1'!$B$5:$J$44,6,FALSE)*VLOOKUP(SOYLD2!BF$4,'[1]INTERNAL PARAMETERS-1'!$B$5:$J$44,3,FALSE) + SOYLD1!BF8*(1-VLOOKUP(SOYLD2!BF$4,'[1]INTERNAL PARAMETERS-1'!$B$5:$J$44,5,FALSE))*VLOOKUP(SOYLD2!BF$4,'[1]INTERNAL PARAMETERS-1'!$B$5:$J$44,8,FALSE)*VLOOKUP(SOYLD2!BF$4,'[1]INTERNAL PARAMETERS-1'!$B$5:$J$44,3,FALSE)</f>
        <v>0</v>
      </c>
      <c r="BG8" s="44">
        <f>SOYLD1!BG8*VLOOKUP(SOYLD2!BG$4,'[1]INTERNAL PARAMETERS-1'!$B$5:$J$44,5,FALSE)*VLOOKUP(SOYLD2!BG$4,'[1]INTERNAL PARAMETERS-1'!$B$5:$J$44,6,FALSE)*VLOOKUP(SOYLD2!BG$4,'[1]INTERNAL PARAMETERS-1'!$B$5:$J$44,3,FALSE) + SOYLD1!BG8*(1-VLOOKUP(SOYLD2!BG$4,'[1]INTERNAL PARAMETERS-1'!$B$5:$J$44,5,FALSE))*VLOOKUP(SOYLD2!BG$4,'[1]INTERNAL PARAMETERS-1'!$B$5:$J$44,8,FALSE)*VLOOKUP(SOYLD2!BG$4,'[1]INTERNAL PARAMETERS-1'!$B$5:$J$44,3,FALSE)</f>
        <v>0.1797369882431121</v>
      </c>
      <c r="BH8" s="44">
        <f>SOYLD1!BH8*VLOOKUP(SOYLD2!BH$4,'[1]INTERNAL PARAMETERS-1'!$B$5:$J$44,5,FALSE)*VLOOKUP(SOYLD2!BH$4,'[1]INTERNAL PARAMETERS-1'!$B$5:$J$44,6,FALSE)*VLOOKUP(SOYLD2!BH$4,'[1]INTERNAL PARAMETERS-1'!$B$5:$J$44,3,FALSE) + SOYLD1!BH8*(1-VLOOKUP(SOYLD2!BH$4,'[1]INTERNAL PARAMETERS-1'!$B$5:$J$44,5,FALSE))*VLOOKUP(SOYLD2!BH$4,'[1]INTERNAL PARAMETERS-1'!$B$5:$J$44,8,FALSE)*VLOOKUP(SOYLD2!BH$4,'[1]INTERNAL PARAMETERS-1'!$B$5:$J$44,3,FALSE)</f>
        <v>6.9870012194682266E-4</v>
      </c>
      <c r="BI8" s="44">
        <f>SOYLD1!BI8*VLOOKUP(SOYLD2!BI$4,'[1]INTERNAL PARAMETERS-1'!$B$5:$J$44,5,FALSE)*VLOOKUP(SOYLD2!BI$4,'[1]INTERNAL PARAMETERS-1'!$B$5:$J$44,6,FALSE)*VLOOKUP(SOYLD2!BI$4,'[1]INTERNAL PARAMETERS-1'!$B$5:$J$44,3,FALSE) + SOYLD1!BI8*(1-VLOOKUP(SOYLD2!BI$4,'[1]INTERNAL PARAMETERS-1'!$B$5:$J$44,5,FALSE))*VLOOKUP(SOYLD2!BI$4,'[1]INTERNAL PARAMETERS-1'!$B$5:$J$44,8,FALSE)*VLOOKUP(SOYLD2!BI$4,'[1]INTERNAL PARAMETERS-1'!$B$5:$J$44,3,FALSE)</f>
        <v>0</v>
      </c>
      <c r="BJ8" s="44">
        <f>SOYLD1!BJ8*VLOOKUP(SOYLD2!BJ$4,'[1]INTERNAL PARAMETERS-1'!$B$5:$J$44,5,FALSE)*VLOOKUP(SOYLD2!BJ$4,'[1]INTERNAL PARAMETERS-1'!$B$5:$J$44,6,FALSE)*VLOOKUP(SOYLD2!BJ$4,'[1]INTERNAL PARAMETERS-1'!$B$5:$J$44,3,FALSE) + SOYLD1!BJ8*(1-VLOOKUP(SOYLD2!BJ$4,'[1]INTERNAL PARAMETERS-1'!$B$5:$J$44,5,FALSE))*VLOOKUP(SOYLD2!BJ$4,'[1]INTERNAL PARAMETERS-1'!$B$5:$J$44,8,FALSE)*VLOOKUP(SOYLD2!BJ$4,'[1]INTERNAL PARAMETERS-1'!$B$5:$J$44,3,FALSE)</f>
        <v>7.859460808758989E-2</v>
      </c>
      <c r="BK8" s="44">
        <f>SOYLD1!BK8*VLOOKUP(SOYLD2!BK$4,'[1]INTERNAL PARAMETERS-1'!$B$5:$J$44,5,FALSE)*VLOOKUP(SOYLD2!BK$4,'[1]INTERNAL PARAMETERS-1'!$B$5:$J$44,6,FALSE)*VLOOKUP(SOYLD2!BK$4,'[1]INTERNAL PARAMETERS-1'!$B$5:$J$44,3,FALSE) + SOYLD1!BK8*(1-VLOOKUP(SOYLD2!BK$4,'[1]INTERNAL PARAMETERS-1'!$B$5:$J$44,5,FALSE))*VLOOKUP(SOYLD2!BK$4,'[1]INTERNAL PARAMETERS-1'!$B$5:$J$44,8,FALSE)*VLOOKUP(SOYLD2!BK$4,'[1]INTERNAL PARAMETERS-1'!$B$5:$J$44,3,FALSE)</f>
        <v>7.9658938226977935E-2</v>
      </c>
      <c r="BL8" s="44">
        <f>SOYLD1!BL8*VLOOKUP(SOYLD2!BL$4,'[1]INTERNAL PARAMETERS-1'!$B$5:$J$44,5,FALSE)*VLOOKUP(SOYLD2!BL$4,'[1]INTERNAL PARAMETERS-1'!$B$5:$J$44,6,FALSE)*VLOOKUP(SOYLD2!BL$4,'[1]INTERNAL PARAMETERS-1'!$B$5:$J$44,3,FALSE) + SOYLD1!BL8*(1-VLOOKUP(SOYLD2!BL$4,'[1]INTERNAL PARAMETERS-1'!$B$5:$J$44,5,FALSE))*VLOOKUP(SOYLD2!BL$4,'[1]INTERNAL PARAMETERS-1'!$B$5:$J$44,8,FALSE)*VLOOKUP(SOYLD2!BL$4,'[1]INTERNAL PARAMETERS-1'!$B$5:$J$44,3,FALSE)</f>
        <v>0.10937375332873132</v>
      </c>
      <c r="BM8" s="44">
        <f>SOYLD1!BM8*VLOOKUP(SOYLD2!BM$4,'[1]INTERNAL PARAMETERS-1'!$B$5:$J$44,5,FALSE)*VLOOKUP(SOYLD2!BM$4,'[1]INTERNAL PARAMETERS-1'!$B$5:$J$44,6,FALSE)*VLOOKUP(SOYLD2!BM$4,'[1]INTERNAL PARAMETERS-1'!$B$5:$J$44,3,FALSE) + SOYLD1!BM8*(1-VLOOKUP(SOYLD2!BM$4,'[1]INTERNAL PARAMETERS-1'!$B$5:$J$44,5,FALSE))*VLOOKUP(SOYLD2!BM$4,'[1]INTERNAL PARAMETERS-1'!$B$5:$J$44,8,FALSE)*VLOOKUP(SOYLD2!BM$4,'[1]INTERNAL PARAMETERS-1'!$B$5:$J$44,3,FALSE)</f>
        <v>1.0529895923163373E-2</v>
      </c>
      <c r="BN8" s="44">
        <f>SOYLD1!BN8*VLOOKUP(SOYLD2!BN$4,'[1]INTERNAL PARAMETERS-1'!$B$5:$J$44,5,FALSE)*VLOOKUP(SOYLD2!BN$4,'[1]INTERNAL PARAMETERS-1'!$B$5:$J$44,6,FALSE)*VLOOKUP(SOYLD2!BN$4,'[1]INTERNAL PARAMETERS-1'!$B$5:$J$44,3,FALSE) + SOYLD1!BN8*(1-VLOOKUP(SOYLD2!BN$4,'[1]INTERNAL PARAMETERS-1'!$B$5:$J$44,5,FALSE))*VLOOKUP(SOYLD2!BN$4,'[1]INTERNAL PARAMETERS-1'!$B$5:$J$44,8,FALSE)*VLOOKUP(SOYLD2!BN$4,'[1]INTERNAL PARAMETERS-1'!$B$5:$J$44,3,FALSE)</f>
        <v>5.2775901504650675E-2</v>
      </c>
      <c r="BO8" s="44">
        <f>SOYLD1!BO8*VLOOKUP(SOYLD2!BO$4,'[1]INTERNAL PARAMETERS-1'!$B$5:$J$44,5,FALSE)*VLOOKUP(SOYLD2!BO$4,'[1]INTERNAL PARAMETERS-1'!$B$5:$J$44,6,FALSE)*VLOOKUP(SOYLD2!BO$4,'[1]INTERNAL PARAMETERS-1'!$B$5:$J$44,3,FALSE) + SOYLD1!BO8*(1-VLOOKUP(SOYLD2!BO$4,'[1]INTERNAL PARAMETERS-1'!$B$5:$J$44,5,FALSE))*VLOOKUP(SOYLD2!BO$4,'[1]INTERNAL PARAMETERS-1'!$B$5:$J$44,8,FALSE)*VLOOKUP(SOYLD2!BO$4,'[1]INTERNAL PARAMETERS-1'!$B$5:$J$44,3,FALSE)</f>
        <v>6.3309217551554831E-2</v>
      </c>
      <c r="BP8" s="44">
        <f>SOYLD1!BP8*VLOOKUP(SOYLD2!BP$4,'[1]INTERNAL PARAMETERS-1'!$B$5:$J$44,5,FALSE)*VLOOKUP(SOYLD2!BP$4,'[1]INTERNAL PARAMETERS-1'!$B$5:$J$44,6,FALSE)*VLOOKUP(SOYLD2!BP$4,'[1]INTERNAL PARAMETERS-1'!$B$5:$J$44,3,FALSE) + SOYLD1!BP8*(1-VLOOKUP(SOYLD2!BP$4,'[1]INTERNAL PARAMETERS-1'!$B$5:$J$44,5,FALSE))*VLOOKUP(SOYLD2!BP$4,'[1]INTERNAL PARAMETERS-1'!$B$5:$J$44,8,FALSE)*VLOOKUP(SOYLD2!BP$4,'[1]INTERNAL PARAMETERS-1'!$B$5:$J$44,3,FALSE)</f>
        <v>6.0905612512678585E-3</v>
      </c>
      <c r="BQ8" s="44">
        <f>SOYLD1!BQ8*VLOOKUP(SOYLD2!BQ$4,'[1]INTERNAL PARAMETERS-1'!$B$5:$J$44,5,FALSE)*VLOOKUP(SOYLD2!BQ$4,'[1]INTERNAL PARAMETERS-1'!$B$5:$J$44,6,FALSE)*VLOOKUP(SOYLD2!BQ$4,'[1]INTERNAL PARAMETERS-1'!$B$5:$J$44,3,FALSE) + SOYLD1!BQ8*(1-VLOOKUP(SOYLD2!BQ$4,'[1]INTERNAL PARAMETERS-1'!$B$5:$J$44,5,FALSE))*VLOOKUP(SOYLD2!BQ$4,'[1]INTERNAL PARAMETERS-1'!$B$5:$J$44,8,FALSE)*VLOOKUP(SOYLD2!BQ$4,'[1]INTERNAL PARAMETERS-1'!$B$5:$J$44,3,FALSE)</f>
        <v>0.21461828316130924</v>
      </c>
      <c r="BR8" s="44">
        <f>SOYLD1!BR8*VLOOKUP(SOYLD2!BR$4,'[1]INTERNAL PARAMETERS-1'!$B$5:$J$44,5,FALSE)*VLOOKUP(SOYLD2!BR$4,'[1]INTERNAL PARAMETERS-1'!$B$5:$J$44,6,FALSE)*VLOOKUP(SOYLD2!BR$4,'[1]INTERNAL PARAMETERS-1'!$B$5:$J$44,3,FALSE) + SOYLD1!BR8*(1-VLOOKUP(SOYLD2!BR$4,'[1]INTERNAL PARAMETERS-1'!$B$5:$J$44,5,FALSE))*VLOOKUP(SOYLD2!BR$4,'[1]INTERNAL PARAMETERS-1'!$B$5:$J$44,8,FALSE)*VLOOKUP(SOYLD2!BR$4,'[1]INTERNAL PARAMETERS-1'!$B$5:$J$44,3,FALSE)</f>
        <v>1.0350763330533516E-2</v>
      </c>
      <c r="BS8" s="44">
        <f>SOYLD1!BS8*VLOOKUP(SOYLD2!BS$4,'[1]INTERNAL PARAMETERS-1'!$B$5:$J$44,5,FALSE)*VLOOKUP(SOYLD2!BS$4,'[1]INTERNAL PARAMETERS-1'!$B$5:$J$44,6,FALSE)*VLOOKUP(SOYLD2!BS$4,'[1]INTERNAL PARAMETERS-1'!$B$5:$J$44,3,FALSE) + SOYLD1!BS8*(1-VLOOKUP(SOYLD2!BS$4,'[1]INTERNAL PARAMETERS-1'!$B$5:$J$44,5,FALSE))*VLOOKUP(SOYLD2!BS$4,'[1]INTERNAL PARAMETERS-1'!$B$5:$J$44,8,FALSE)*VLOOKUP(SOYLD2!BS$4,'[1]INTERNAL PARAMETERS-1'!$B$5:$J$44,3,FALSE)</f>
        <v>5.5356121830680248E-4</v>
      </c>
      <c r="BT8" s="44">
        <f>SOYLD1!BT8*VLOOKUP(SOYLD2!BT$4,'[1]INTERNAL PARAMETERS-1'!$B$5:$J$44,5,FALSE)*VLOOKUP(SOYLD2!BT$4,'[1]INTERNAL PARAMETERS-1'!$B$5:$J$44,6,FALSE)*VLOOKUP(SOYLD2!BT$4,'[1]INTERNAL PARAMETERS-1'!$B$5:$J$44,3,FALSE) + SOYLD1!BT8*(1-VLOOKUP(SOYLD2!BT$4,'[1]INTERNAL PARAMETERS-1'!$B$5:$J$44,5,FALSE))*VLOOKUP(SOYLD2!BT$4,'[1]INTERNAL PARAMETERS-1'!$B$5:$J$44,8,FALSE)*VLOOKUP(SOYLD2!BT$4,'[1]INTERNAL PARAMETERS-1'!$B$5:$J$44,3,FALSE)</f>
        <v>0</v>
      </c>
      <c r="BU8" s="44">
        <f>SOYLD1!BU8*VLOOKUP(SOYLD2!BU$4,'[1]INTERNAL PARAMETERS-1'!$B$5:$J$44,5,FALSE)*VLOOKUP(SOYLD2!BU$4,'[1]INTERNAL PARAMETERS-1'!$B$5:$J$44,6,FALSE)*VLOOKUP(SOYLD2!BU$4,'[1]INTERNAL PARAMETERS-1'!$B$5:$J$44,3,FALSE) + SOYLD1!BU8*(1-VLOOKUP(SOYLD2!BU$4,'[1]INTERNAL PARAMETERS-1'!$B$5:$J$44,5,FALSE))*VLOOKUP(SOYLD2!BU$4,'[1]INTERNAL PARAMETERS-1'!$B$5:$J$44,8,FALSE)*VLOOKUP(SOYLD2!BU$4,'[1]INTERNAL PARAMETERS-1'!$B$5:$J$44,3,FALSE)</f>
        <v>0</v>
      </c>
      <c r="BV8" s="44">
        <f>SOYLD1!BV8*VLOOKUP(SOYLD2!BV$4,'[1]INTERNAL PARAMETERS-1'!$B$5:$J$44,5,FALSE)*VLOOKUP(SOYLD2!BV$4,'[1]INTERNAL PARAMETERS-1'!$B$5:$J$44,6,FALSE)*VLOOKUP(SOYLD2!BV$4,'[1]INTERNAL PARAMETERS-1'!$B$5:$J$44,3,FALSE) + SOYLD1!BV8*(1-VLOOKUP(SOYLD2!BV$4,'[1]INTERNAL PARAMETERS-1'!$B$5:$J$44,5,FALSE))*VLOOKUP(SOYLD2!BV$4,'[1]INTERNAL PARAMETERS-1'!$B$5:$J$44,8,FALSE)*VLOOKUP(SOYLD2!BV$4,'[1]INTERNAL PARAMETERS-1'!$B$5:$J$44,3,FALSE)</f>
        <v>0</v>
      </c>
      <c r="BW8" s="44">
        <f>SOYLD1!BW8*VLOOKUP(SOYLD2!BW$4,'[1]INTERNAL PARAMETERS-1'!$B$5:$J$44,5,FALSE)*VLOOKUP(SOYLD2!BW$4,'[1]INTERNAL PARAMETERS-1'!$B$5:$J$44,6,FALSE)*VLOOKUP(SOYLD2!BW$4,'[1]INTERNAL PARAMETERS-1'!$B$5:$J$44,3,FALSE) + SOYLD1!BW8*(1-VLOOKUP(SOYLD2!BW$4,'[1]INTERNAL PARAMETERS-1'!$B$5:$J$44,5,FALSE))*VLOOKUP(SOYLD2!BW$4,'[1]INTERNAL PARAMETERS-1'!$B$5:$J$44,8,FALSE)*VLOOKUP(SOYLD2!BW$4,'[1]INTERNAL PARAMETERS-1'!$B$5:$J$44,3,FALSE)</f>
        <v>0</v>
      </c>
      <c r="BX8" s="44">
        <f>SOYLD1!BX8*VLOOKUP(SOYLD2!BX$4,'[1]INTERNAL PARAMETERS-1'!$B$5:$J$44,5,FALSE)*VLOOKUP(SOYLD2!BX$4,'[1]INTERNAL PARAMETERS-1'!$B$5:$J$44,6,FALSE)*VLOOKUP(SOYLD2!BX$4,'[1]INTERNAL PARAMETERS-1'!$B$5:$J$44,3,FALSE) + SOYLD1!BX8*(1-VLOOKUP(SOYLD2!BX$4,'[1]INTERNAL PARAMETERS-1'!$B$5:$J$44,5,FALSE))*VLOOKUP(SOYLD2!BX$4,'[1]INTERNAL PARAMETERS-1'!$B$5:$J$44,8,FALSE)*VLOOKUP(SOYLD2!BX$4,'[1]INTERNAL PARAMETERS-1'!$B$5:$J$44,3,FALSE)</f>
        <v>0</v>
      </c>
      <c r="BY8" s="44">
        <f>SOYLD1!BY8*VLOOKUP(SOYLD2!BY$4,'[1]INTERNAL PARAMETERS-1'!$B$5:$J$44,5,FALSE)*VLOOKUP(SOYLD2!BY$4,'[1]INTERNAL PARAMETERS-1'!$B$5:$J$44,6,FALSE)*VLOOKUP(SOYLD2!BY$4,'[1]INTERNAL PARAMETERS-1'!$B$5:$J$44,3,FALSE) + SOYLD1!BY8*(1-VLOOKUP(SOYLD2!BY$4,'[1]INTERNAL PARAMETERS-1'!$B$5:$J$44,5,FALSE))*VLOOKUP(SOYLD2!BY$4,'[1]INTERNAL PARAMETERS-1'!$B$5:$J$44,8,FALSE)*VLOOKUP(SOYLD2!BY$4,'[1]INTERNAL PARAMETERS-1'!$B$5:$J$44,3,FALSE)</f>
        <v>0</v>
      </c>
      <c r="BZ8" s="44">
        <f>SOYLD1!BZ8*VLOOKUP(SOYLD2!BZ$4,'[1]INTERNAL PARAMETERS-1'!$B$5:$J$44,5,FALSE)*VLOOKUP(SOYLD2!BZ$4,'[1]INTERNAL PARAMETERS-1'!$B$5:$J$44,6,FALSE)*VLOOKUP(SOYLD2!BZ$4,'[1]INTERNAL PARAMETERS-1'!$B$5:$J$44,3,FALSE) + SOYLD1!BZ8*(1-VLOOKUP(SOYLD2!BZ$4,'[1]INTERNAL PARAMETERS-1'!$B$5:$J$44,5,FALSE))*VLOOKUP(SOYLD2!BZ$4,'[1]INTERNAL PARAMETERS-1'!$B$5:$J$44,8,FALSE)*VLOOKUP(SOYLD2!BZ$4,'[1]INTERNAL PARAMETERS-1'!$B$5:$J$44,3,FALSE)</f>
        <v>8.5107401419394957E-4</v>
      </c>
      <c r="CA8" s="44">
        <f>SOYLD1!CA8*VLOOKUP(SOYLD2!CA$4,'[1]INTERNAL PARAMETERS-1'!$B$5:$J$44,5,FALSE)*VLOOKUP(SOYLD2!CA$4,'[1]INTERNAL PARAMETERS-1'!$B$5:$J$44,6,FALSE)*VLOOKUP(SOYLD2!CA$4,'[1]INTERNAL PARAMETERS-1'!$B$5:$J$44,3,FALSE) + SOYLD1!CA8*(1-VLOOKUP(SOYLD2!CA$4,'[1]INTERNAL PARAMETERS-1'!$B$5:$J$44,5,FALSE))*VLOOKUP(SOYLD2!CA$4,'[1]INTERNAL PARAMETERS-1'!$B$5:$J$44,8,FALSE)*VLOOKUP(SOYLD2!CA$4,'[1]INTERNAL PARAMETERS-1'!$B$5:$J$44,3,FALSE)</f>
        <v>0</v>
      </c>
      <c r="CB8" s="44">
        <f>SOYLD1!CB8*VLOOKUP(SOYLD2!CB$4,'[1]INTERNAL PARAMETERS-1'!$B$5:$J$44,5,FALSE)*VLOOKUP(SOYLD2!CB$4,'[1]INTERNAL PARAMETERS-1'!$B$5:$J$44,6,FALSE)*VLOOKUP(SOYLD2!CB$4,'[1]INTERNAL PARAMETERS-1'!$B$5:$J$44,3,FALSE) + SOYLD1!CB8*(1-VLOOKUP(SOYLD2!CB$4,'[1]INTERNAL PARAMETERS-1'!$B$5:$J$44,5,FALSE))*VLOOKUP(SOYLD2!CB$4,'[1]INTERNAL PARAMETERS-1'!$B$5:$J$44,8,FALSE)*VLOOKUP(SOYLD2!CB$4,'[1]INTERNAL PARAMETERS-1'!$B$5:$J$44,3,FALSE)</f>
        <v>0</v>
      </c>
      <c r="CC8" s="44">
        <f>SOYLD1!CC8*VLOOKUP(SOYLD2!CC$4,'[1]INTERNAL PARAMETERS-1'!$B$5:$J$44,5,FALSE)*VLOOKUP(SOYLD2!CC$4,'[1]INTERNAL PARAMETERS-1'!$B$5:$J$44,6,FALSE)*VLOOKUP(SOYLD2!CC$4,'[1]INTERNAL PARAMETERS-1'!$B$5:$J$44,3,FALSE) + SOYLD1!CC8*(1-VLOOKUP(SOYLD2!CC$4,'[1]INTERNAL PARAMETERS-1'!$B$5:$J$44,5,FALSE))*VLOOKUP(SOYLD2!CC$4,'[1]INTERNAL PARAMETERS-1'!$B$5:$J$44,8,FALSE)*VLOOKUP(SOYLD2!CC$4,'[1]INTERNAL PARAMETERS-1'!$B$5:$J$44,3,FALSE)</f>
        <v>8.348916237037792E-4</v>
      </c>
      <c r="CD8" s="44">
        <f>SOYLD1!CD8*VLOOKUP(SOYLD2!CD$4,'[1]INTERNAL PARAMETERS-1'!$B$5:$J$44,5,FALSE)*VLOOKUP(SOYLD2!CD$4,'[1]INTERNAL PARAMETERS-1'!$B$5:$J$44,6,FALSE)*VLOOKUP(SOYLD2!CD$4,'[1]INTERNAL PARAMETERS-1'!$B$5:$J$44,3,FALSE) + SOYLD1!CD8*(1-VLOOKUP(SOYLD2!CD$4,'[1]INTERNAL PARAMETERS-1'!$B$5:$J$44,5,FALSE))*VLOOKUP(SOYLD2!CD$4,'[1]INTERNAL PARAMETERS-1'!$B$5:$J$44,8,FALSE)*VLOOKUP(SOYLD2!CD$4,'[1]INTERNAL PARAMETERS-1'!$B$5:$J$44,3,FALSE)</f>
        <v>4.7633632185123441E-3</v>
      </c>
      <c r="CE8" s="44">
        <f>SOYLD1!CE8*VLOOKUP(SOYLD2!CE$4,'[1]INTERNAL PARAMETERS-1'!$B$5:$J$44,5,FALSE)*VLOOKUP(SOYLD2!CE$4,'[1]INTERNAL PARAMETERS-1'!$B$5:$J$44,6,FALSE)*VLOOKUP(SOYLD2!CE$4,'[1]INTERNAL PARAMETERS-1'!$B$5:$J$44,3,FALSE) + SOYLD1!CE8*(1-VLOOKUP(SOYLD2!CE$4,'[1]INTERNAL PARAMETERS-1'!$B$5:$J$44,5,FALSE))*VLOOKUP(SOYLD2!CE$4,'[1]INTERNAL PARAMETERS-1'!$B$5:$J$44,8,FALSE)*VLOOKUP(SOYLD2!CE$4,'[1]INTERNAL PARAMETERS-1'!$B$5:$J$44,3,FALSE)</f>
        <v>4.1085790576283676E-3</v>
      </c>
      <c r="CF8" s="44">
        <f>SOYLD1!CF8*VLOOKUP(SOYLD2!CF$4,'[1]INTERNAL PARAMETERS-1'!$B$5:$J$44,5,FALSE)*VLOOKUP(SOYLD2!CF$4,'[1]INTERNAL PARAMETERS-1'!$B$5:$J$44,6,FALSE)*VLOOKUP(SOYLD2!CF$4,'[1]INTERNAL PARAMETERS-1'!$B$5:$J$44,3,FALSE) + SOYLD1!CF8*(1-VLOOKUP(SOYLD2!CF$4,'[1]INTERNAL PARAMETERS-1'!$B$5:$J$44,5,FALSE))*VLOOKUP(SOYLD2!CF$4,'[1]INTERNAL PARAMETERS-1'!$B$5:$J$44,8,FALSE)*VLOOKUP(SOYLD2!CF$4,'[1]INTERNAL PARAMETERS-1'!$B$5:$J$44,3,FALSE)</f>
        <v>5.3158323087145127E-3</v>
      </c>
      <c r="CG8" s="44">
        <f>SOYLD1!CG8*VLOOKUP(SOYLD2!CG$4,'[1]INTERNAL PARAMETERS-1'!$B$5:$J$44,5,FALSE)*VLOOKUP(SOYLD2!CG$4,'[1]INTERNAL PARAMETERS-1'!$B$5:$J$44,6,FALSE)*VLOOKUP(SOYLD2!CG$4,'[1]INTERNAL PARAMETERS-1'!$B$5:$J$44,3,FALSE) + SOYLD1!CG8*(1-VLOOKUP(SOYLD2!CG$4,'[1]INTERNAL PARAMETERS-1'!$B$5:$J$44,5,FALSE))*VLOOKUP(SOYLD2!CG$4,'[1]INTERNAL PARAMETERS-1'!$B$5:$J$44,8,FALSE)*VLOOKUP(SOYLD2!CG$4,'[1]INTERNAL PARAMETERS-1'!$B$5:$J$44,3,FALSE)</f>
        <v>5.6386618814400077E-5</v>
      </c>
      <c r="CH8" s="43">
        <f>SOYLD1!CH8*VLOOKUP(SOYLD2!CH$4,'[1]INTERNAL PARAMETERS-1'!$B$5:$J$44,5,FALSE)*VLOOKUP(SOYLD2!CH$4,'[1]INTERNAL PARAMETERS-1'!$B$5:$J$44,6,FALSE)*VLOOKUP(SOYLD2!CH$4,'[1]INTERNAL PARAMETERS-1'!$B$5:$J$44,3,FALSE) + SOYLD1!CH8*(1-VLOOKUP(SOYLD2!CH$4,'[1]INTERNAL PARAMETERS-1'!$B$5:$J$44,5,FALSE))*VLOOKUP(SOYLD2!CH$4,'[1]INTERNAL PARAMETERS-1'!$B$5:$J$44,8,FALSE)*VLOOKUP(SOYLD2!CH$4,'[1]INTERNAL PARAMETERS-1'!$B$5:$J$44,3,FALSE)</f>
        <v>0</v>
      </c>
      <c r="CJ8" s="45">
        <f t="shared" si="0"/>
        <v>148.2670643505615</v>
      </c>
      <c r="CK8" s="43">
        <f t="shared" si="1"/>
        <v>2.8465135809197659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'S Opt'!X9</f>
        <v>450.08475868727476</v>
      </c>
      <c r="F9" s="59">
        <f>'[1]INTERNAL PARAMETERS-1'!M9</f>
        <v>63.875</v>
      </c>
      <c r="G9" s="45">
        <f>SOYLD1!G9*VLOOKUP(SOYLD2!G$4,'[1]INTERNAL PARAMETERS-1'!$B$5:$J$44,5,FALSE)*VLOOKUP(SOYLD2!G$4,'[1]INTERNAL PARAMETERS-1'!$B$5:$J$44,7,FALSE)*SOYLD2!$F9 + SOYLD1!G9*(1-VLOOKUP(SOYLD2!G$4,'[1]INTERNAL PARAMETERS-1'!$B$5:$J$44,5,FALSE))*VLOOKUP(SOYLD2!G$4,'[1]INTERNAL PARAMETERS-1'!$B$5:$J$44,9,FALSE)*SOYLD2!$F9</f>
        <v>105.17584943814529</v>
      </c>
      <c r="H9" s="44">
        <f>SOYLD1!H9*VLOOKUP(SOYLD2!H$4,'[1]INTERNAL PARAMETERS-1'!$B$5:$J$44,5,FALSE)*VLOOKUP(SOYLD2!H$4,'[1]INTERNAL PARAMETERS-1'!$B$5:$J$44,7,FALSE)*SOYLD2!$F9 + SOYLD1!H9*(1-VLOOKUP(SOYLD2!H$4,'[1]INTERNAL PARAMETERS-1'!$B$5:$J$44,5,FALSE))*VLOOKUP(SOYLD2!H$4,'[1]INTERNAL PARAMETERS-1'!$B$5:$J$44,9,FALSE)*SOYLD2!$F9</f>
        <v>64.6536958409243</v>
      </c>
      <c r="I9" s="44">
        <f>SOYLD1!I9*VLOOKUP(SOYLD2!I$4,'[1]INTERNAL PARAMETERS-1'!$B$5:$J$44,5,FALSE)*VLOOKUP(SOYLD2!I$4,'[1]INTERNAL PARAMETERS-1'!$B$5:$J$44,7,FALSE)*SOYLD2!$F9 + SOYLD1!I9*(1-VLOOKUP(SOYLD2!I$4,'[1]INTERNAL PARAMETERS-1'!$B$5:$J$44,5,FALSE))*VLOOKUP(SOYLD2!I$4,'[1]INTERNAL PARAMETERS-1'!$B$5:$J$44,9,FALSE)*SOYLD2!$F9</f>
        <v>76.790839493480107</v>
      </c>
      <c r="J9" s="44">
        <f>SOYLD1!J9*VLOOKUP(SOYLD2!J$4,'[1]INTERNAL PARAMETERS-1'!$B$5:$J$44,5,FALSE)*VLOOKUP(SOYLD2!J$4,'[1]INTERNAL PARAMETERS-1'!$B$5:$J$44,7,FALSE)*SOYLD2!$F9 + SOYLD1!J9*(1-VLOOKUP(SOYLD2!J$4,'[1]INTERNAL PARAMETERS-1'!$B$5:$J$44,5,FALSE))*VLOOKUP(SOYLD2!J$4,'[1]INTERNAL PARAMETERS-1'!$B$5:$J$44,9,FALSE)*SOYLD2!$F9</f>
        <v>0</v>
      </c>
      <c r="K9" s="44">
        <f>SOYLD1!K9*VLOOKUP(SOYLD2!K$4,'[1]INTERNAL PARAMETERS-1'!$B$5:$J$44,5,FALSE)*VLOOKUP(SOYLD2!K$4,'[1]INTERNAL PARAMETERS-1'!$B$5:$J$44,7,FALSE)*SOYLD2!$F9 + SOYLD1!K9*(1-VLOOKUP(SOYLD2!K$4,'[1]INTERNAL PARAMETERS-1'!$B$5:$J$44,5,FALSE))*VLOOKUP(SOYLD2!K$4,'[1]INTERNAL PARAMETERS-1'!$B$5:$J$44,9,FALSE)*SOYLD2!$F9</f>
        <v>0.43041810824435234</v>
      </c>
      <c r="L9" s="44">
        <f>SOYLD1!L9*VLOOKUP(SOYLD2!L$4,'[1]INTERNAL PARAMETERS-1'!$B$5:$J$44,5,FALSE)*VLOOKUP(SOYLD2!L$4,'[1]INTERNAL PARAMETERS-1'!$B$5:$J$44,7,FALSE)*SOYLD2!$F9 + SOYLD1!L9*(1-VLOOKUP(SOYLD2!L$4,'[1]INTERNAL PARAMETERS-1'!$B$5:$J$44,5,FALSE))*VLOOKUP(SOYLD2!L$4,'[1]INTERNAL PARAMETERS-1'!$B$5:$J$44,9,FALSE)*SOYLD2!$F9</f>
        <v>0</v>
      </c>
      <c r="M9" s="44">
        <f>SOYLD1!M9*VLOOKUP(SOYLD2!M$4,'[1]INTERNAL PARAMETERS-1'!$B$5:$J$44,5,FALSE)*VLOOKUP(SOYLD2!M$4,'[1]INTERNAL PARAMETERS-1'!$B$5:$J$44,7,FALSE)*SOYLD2!$F9 + SOYLD1!M9*(1-VLOOKUP(SOYLD2!M$4,'[1]INTERNAL PARAMETERS-1'!$B$5:$J$44,5,FALSE))*VLOOKUP(SOYLD2!M$4,'[1]INTERNAL PARAMETERS-1'!$B$5:$J$44,9,FALSE)*SOYLD2!$F9</f>
        <v>1.18825929487568</v>
      </c>
      <c r="N9" s="44">
        <f>SOYLD1!N9*VLOOKUP(SOYLD2!N$4,'[1]INTERNAL PARAMETERS-1'!$B$5:$J$44,5,FALSE)*VLOOKUP(SOYLD2!N$4,'[1]INTERNAL PARAMETERS-1'!$B$5:$J$44,7,FALSE)*SOYLD2!$F9 + SOYLD1!N9*(1-VLOOKUP(SOYLD2!N$4,'[1]INTERNAL PARAMETERS-1'!$B$5:$J$44,5,FALSE))*VLOOKUP(SOYLD2!N$4,'[1]INTERNAL PARAMETERS-1'!$B$5:$J$44,9,FALSE)*SOYLD2!$F9</f>
        <v>0.48109282210047288</v>
      </c>
      <c r="O9" s="44">
        <f>SOYLD1!O9*VLOOKUP(SOYLD2!O$4,'[1]INTERNAL PARAMETERS-1'!$B$5:$J$44,5,FALSE)*VLOOKUP(SOYLD2!O$4,'[1]INTERNAL PARAMETERS-1'!$B$5:$J$44,7,FALSE)*SOYLD2!$F9 + SOYLD1!O9*(1-VLOOKUP(SOYLD2!O$4,'[1]INTERNAL PARAMETERS-1'!$B$5:$J$44,5,FALSE))*VLOOKUP(SOYLD2!O$4,'[1]INTERNAL PARAMETERS-1'!$B$5:$J$44,9,FALSE)*SOYLD2!$F9</f>
        <v>0</v>
      </c>
      <c r="P9" s="44">
        <f>SOYLD1!P9*VLOOKUP(SOYLD2!P$4,'[1]INTERNAL PARAMETERS-1'!$B$5:$J$44,5,FALSE)*VLOOKUP(SOYLD2!P$4,'[1]INTERNAL PARAMETERS-1'!$B$5:$J$44,7,FALSE)*SOYLD2!$F9 + SOYLD1!P9*(1-VLOOKUP(SOYLD2!P$4,'[1]INTERNAL PARAMETERS-1'!$B$5:$J$44,5,FALSE))*VLOOKUP(SOYLD2!P$4,'[1]INTERNAL PARAMETERS-1'!$B$5:$J$44,9,FALSE)*SOYLD2!$F9</f>
        <v>0</v>
      </c>
      <c r="Q9" s="44">
        <f>SOYLD1!Q9*VLOOKUP(SOYLD2!Q$4,'[1]INTERNAL PARAMETERS-1'!$B$5:$J$44,5,FALSE)*VLOOKUP(SOYLD2!Q$4,'[1]INTERNAL PARAMETERS-1'!$B$5:$J$44,7,FALSE)*SOYLD2!$F9 + SOYLD1!Q9*(1-VLOOKUP(SOYLD2!Q$4,'[1]INTERNAL PARAMETERS-1'!$B$5:$J$44,5,FALSE))*VLOOKUP(SOYLD2!Q$4,'[1]INTERNAL PARAMETERS-1'!$B$5:$J$44,9,FALSE)*SOYLD2!$F9</f>
        <v>0</v>
      </c>
      <c r="R9" s="44">
        <f>SOYLD1!R9*VLOOKUP(SOYLD2!R$4,'[1]INTERNAL PARAMETERS-1'!$B$5:$J$44,5,FALSE)*VLOOKUP(SOYLD2!R$4,'[1]INTERNAL PARAMETERS-1'!$B$5:$J$44,7,FALSE)*SOYLD2!$F9 + SOYLD1!R9*(1-VLOOKUP(SOYLD2!R$4,'[1]INTERNAL PARAMETERS-1'!$B$5:$J$44,5,FALSE))*VLOOKUP(SOYLD2!R$4,'[1]INTERNAL PARAMETERS-1'!$B$5:$J$44,9,FALSE)*SOYLD2!$F9</f>
        <v>0.35713361439098573</v>
      </c>
      <c r="S9" s="44">
        <f>SOYLD1!S9*VLOOKUP(SOYLD2!S$4,'[1]INTERNAL PARAMETERS-1'!$B$5:$J$44,5,FALSE)*VLOOKUP(SOYLD2!S$4,'[1]INTERNAL PARAMETERS-1'!$B$5:$J$44,7,FALSE)*SOYLD2!$F9 + SOYLD1!S9*(1-VLOOKUP(SOYLD2!S$4,'[1]INTERNAL PARAMETERS-1'!$B$5:$J$44,5,FALSE))*VLOOKUP(SOYLD2!S$4,'[1]INTERNAL PARAMETERS-1'!$B$5:$J$44,9,FALSE)*SOYLD2!$F9</f>
        <v>10.332694758005783</v>
      </c>
      <c r="T9" s="44">
        <f>SOYLD1!T9*VLOOKUP(SOYLD2!T$4,'[1]INTERNAL PARAMETERS-1'!$B$5:$J$44,5,FALSE)*VLOOKUP(SOYLD2!T$4,'[1]INTERNAL PARAMETERS-1'!$B$5:$J$44,7,FALSE)*SOYLD2!$F9 + SOYLD1!T9*(1-VLOOKUP(SOYLD2!T$4,'[1]INTERNAL PARAMETERS-1'!$B$5:$J$44,5,FALSE))*VLOOKUP(SOYLD2!T$4,'[1]INTERNAL PARAMETERS-1'!$B$5:$J$44,9,FALSE)*SOYLD2!$F9</f>
        <v>1.8653607544552353</v>
      </c>
      <c r="U9" s="44">
        <f>SOYLD1!U9*VLOOKUP(SOYLD2!U$4,'[1]INTERNAL PARAMETERS-1'!$B$5:$J$44,5,FALSE)*VLOOKUP(SOYLD2!U$4,'[1]INTERNAL PARAMETERS-1'!$B$5:$J$44,7,FALSE)*SOYLD2!$F9 + SOYLD1!U9*(1-VLOOKUP(SOYLD2!U$4,'[1]INTERNAL PARAMETERS-1'!$B$5:$J$44,5,FALSE))*VLOOKUP(SOYLD2!U$4,'[1]INTERNAL PARAMETERS-1'!$B$5:$J$44,9,FALSE)*SOYLD2!$F9</f>
        <v>1.3692433317770265</v>
      </c>
      <c r="V9" s="44">
        <f>SOYLD1!V9*VLOOKUP(SOYLD2!V$4,'[1]INTERNAL PARAMETERS-1'!$B$5:$J$44,5,FALSE)*VLOOKUP(SOYLD2!V$4,'[1]INTERNAL PARAMETERS-1'!$B$5:$J$44,7,FALSE)*SOYLD2!$F9 + SOYLD1!V9*(1-VLOOKUP(SOYLD2!V$4,'[1]INTERNAL PARAMETERS-1'!$B$5:$J$44,5,FALSE))*VLOOKUP(SOYLD2!V$4,'[1]INTERNAL PARAMETERS-1'!$B$5:$J$44,9,FALSE)*SOYLD2!$F9</f>
        <v>9.3218829216267665</v>
      </c>
      <c r="W9" s="44">
        <f>SOYLD1!W9*VLOOKUP(SOYLD2!W$4,'[1]INTERNAL PARAMETERS-1'!$B$5:$J$44,5,FALSE)*VLOOKUP(SOYLD2!W$4,'[1]INTERNAL PARAMETERS-1'!$B$5:$J$44,7,FALSE)*SOYLD2!$F9 + SOYLD1!W9*(1-VLOOKUP(SOYLD2!W$4,'[1]INTERNAL PARAMETERS-1'!$B$5:$J$44,5,FALSE))*VLOOKUP(SOYLD2!W$4,'[1]INTERNAL PARAMETERS-1'!$B$5:$J$44,9,FALSE)*SOYLD2!$F9</f>
        <v>0</v>
      </c>
      <c r="X9" s="44">
        <f>SOYLD1!X9*VLOOKUP(SOYLD2!X$4,'[1]INTERNAL PARAMETERS-1'!$B$5:$J$44,5,FALSE)*VLOOKUP(SOYLD2!X$4,'[1]INTERNAL PARAMETERS-1'!$B$5:$J$44,7,FALSE)*SOYLD2!$F9 + SOYLD1!X9*(1-VLOOKUP(SOYLD2!X$4,'[1]INTERNAL PARAMETERS-1'!$B$5:$J$44,5,FALSE))*VLOOKUP(SOYLD2!X$4,'[1]INTERNAL PARAMETERS-1'!$B$5:$J$44,9,FALSE)*SOYLD2!$F9</f>
        <v>0</v>
      </c>
      <c r="Y9" s="44">
        <f>SOYLD1!Y9*VLOOKUP(SOYLD2!Y$4,'[1]INTERNAL PARAMETERS-1'!$B$5:$J$44,5,FALSE)*VLOOKUP(SOYLD2!Y$4,'[1]INTERNAL PARAMETERS-1'!$B$5:$J$44,7,FALSE)*SOYLD2!$F9 + SOYLD1!Y9*(1-VLOOKUP(SOYLD2!Y$4,'[1]INTERNAL PARAMETERS-1'!$B$5:$J$44,5,FALSE))*VLOOKUP(SOYLD2!Y$4,'[1]INTERNAL PARAMETERS-1'!$B$5:$J$44,9,FALSE)*SOYLD2!$F9</f>
        <v>0</v>
      </c>
      <c r="Z9" s="44">
        <f>SOYLD1!Z9*VLOOKUP(SOYLD2!Z$4,'[1]INTERNAL PARAMETERS-1'!$B$5:$J$44,5,FALSE)*VLOOKUP(SOYLD2!Z$4,'[1]INTERNAL PARAMETERS-1'!$B$5:$J$44,7,FALSE)*SOYLD2!$F9 + SOYLD1!Z9*(1-VLOOKUP(SOYLD2!Z$4,'[1]INTERNAL PARAMETERS-1'!$B$5:$J$44,5,FALSE))*VLOOKUP(SOYLD2!Z$4,'[1]INTERNAL PARAMETERS-1'!$B$5:$J$44,9,FALSE)*SOYLD2!$F9</f>
        <v>0</v>
      </c>
      <c r="AA9" s="44">
        <f>SOYLD1!AA9*VLOOKUP(SOYLD2!AA$4,'[1]INTERNAL PARAMETERS-1'!$B$5:$J$44,5,FALSE)*VLOOKUP(SOYLD2!AA$4,'[1]INTERNAL PARAMETERS-1'!$B$5:$J$44,7,FALSE)*SOYLD2!$F9 + SOYLD1!AA9*(1-VLOOKUP(SOYLD2!AA$4,'[1]INTERNAL PARAMETERS-1'!$B$5:$J$44,5,FALSE))*VLOOKUP(SOYLD2!AA$4,'[1]INTERNAL PARAMETERS-1'!$B$5:$J$44,9,FALSE)*SOYLD2!$F9</f>
        <v>0</v>
      </c>
      <c r="AB9" s="44">
        <f>SOYLD1!AB9*VLOOKUP(SOYLD2!AB$4,'[1]INTERNAL PARAMETERS-1'!$B$5:$J$44,5,FALSE)*VLOOKUP(SOYLD2!AB$4,'[1]INTERNAL PARAMETERS-1'!$B$5:$J$44,7,FALSE)*SOYLD2!$F9 + SOYLD1!AB9*(1-VLOOKUP(SOYLD2!AB$4,'[1]INTERNAL PARAMETERS-1'!$B$5:$J$44,5,FALSE))*VLOOKUP(SOYLD2!AB$4,'[1]INTERNAL PARAMETERS-1'!$B$5:$J$44,9,FALSE)*SOYLD2!$F9</f>
        <v>0</v>
      </c>
      <c r="AC9" s="44">
        <f>SOYLD1!AC9*VLOOKUP(SOYLD2!AC$4,'[1]INTERNAL PARAMETERS-1'!$B$5:$J$44,5,FALSE)*VLOOKUP(SOYLD2!AC$4,'[1]INTERNAL PARAMETERS-1'!$B$5:$J$44,7,FALSE)*SOYLD2!$F9 + SOYLD1!AC9*(1-VLOOKUP(SOYLD2!AC$4,'[1]INTERNAL PARAMETERS-1'!$B$5:$J$44,5,FALSE))*VLOOKUP(SOYLD2!AC$4,'[1]INTERNAL PARAMETERS-1'!$B$5:$J$44,9,FALSE)*SOYLD2!$F9</f>
        <v>0</v>
      </c>
      <c r="AD9" s="44">
        <f>SOYLD1!AD9*VLOOKUP(SOYLD2!AD$4,'[1]INTERNAL PARAMETERS-1'!$B$5:$J$44,5,FALSE)*VLOOKUP(SOYLD2!AD$4,'[1]INTERNAL PARAMETERS-1'!$B$5:$J$44,7,FALSE)*SOYLD2!$F9 + SOYLD1!AD9*(1-VLOOKUP(SOYLD2!AD$4,'[1]INTERNAL PARAMETERS-1'!$B$5:$J$44,5,FALSE))*VLOOKUP(SOYLD2!AD$4,'[1]INTERNAL PARAMETERS-1'!$B$5:$J$44,9,FALSE)*SOYLD2!$F9</f>
        <v>0</v>
      </c>
      <c r="AE9" s="44">
        <f>SOYLD1!AE9*VLOOKUP(SOYLD2!AE$4,'[1]INTERNAL PARAMETERS-1'!$B$5:$J$44,5,FALSE)*VLOOKUP(SOYLD2!AE$4,'[1]INTERNAL PARAMETERS-1'!$B$5:$J$44,7,FALSE)*SOYLD2!$F9 + SOYLD1!AE9*(1-VLOOKUP(SOYLD2!AE$4,'[1]INTERNAL PARAMETERS-1'!$B$5:$J$44,5,FALSE))*VLOOKUP(SOYLD2!AE$4,'[1]INTERNAL PARAMETERS-1'!$B$5:$J$44,9,FALSE)*SOYLD2!$F9</f>
        <v>0</v>
      </c>
      <c r="AF9" s="44">
        <f>SOYLD1!AF9*VLOOKUP(SOYLD2!AF$4,'[1]INTERNAL PARAMETERS-1'!$B$5:$J$44,5,FALSE)*VLOOKUP(SOYLD2!AF$4,'[1]INTERNAL PARAMETERS-1'!$B$5:$J$44,7,FALSE)*SOYLD2!$F9 + SOYLD1!AF9*(1-VLOOKUP(SOYLD2!AF$4,'[1]INTERNAL PARAMETERS-1'!$B$5:$J$44,5,FALSE))*VLOOKUP(SOYLD2!AF$4,'[1]INTERNAL PARAMETERS-1'!$B$5:$J$44,9,FALSE)*SOYLD2!$F9</f>
        <v>6.2227565393908474E-2</v>
      </c>
      <c r="AG9" s="44">
        <f>SOYLD1!AG9*VLOOKUP(SOYLD2!AG$4,'[1]INTERNAL PARAMETERS-1'!$B$5:$J$44,5,FALSE)*VLOOKUP(SOYLD2!AG$4,'[1]INTERNAL PARAMETERS-1'!$B$5:$J$44,7,FALSE)*SOYLD2!$F9 + SOYLD1!AG9*(1-VLOOKUP(SOYLD2!AG$4,'[1]INTERNAL PARAMETERS-1'!$B$5:$J$44,5,FALSE))*VLOOKUP(SOYLD2!AG$4,'[1]INTERNAL PARAMETERS-1'!$B$5:$J$44,9,FALSE)*SOYLD2!$F9</f>
        <v>0</v>
      </c>
      <c r="AH9" s="44">
        <f>SOYLD1!AH9*VLOOKUP(SOYLD2!AH$4,'[1]INTERNAL PARAMETERS-1'!$B$5:$J$44,5,FALSE)*VLOOKUP(SOYLD2!AH$4,'[1]INTERNAL PARAMETERS-1'!$B$5:$J$44,7,FALSE)*SOYLD2!$F9 + SOYLD1!AH9*(1-VLOOKUP(SOYLD2!AH$4,'[1]INTERNAL PARAMETERS-1'!$B$5:$J$44,5,FALSE))*VLOOKUP(SOYLD2!AH$4,'[1]INTERNAL PARAMETERS-1'!$B$5:$J$44,9,FALSE)*SOYLD2!$F9</f>
        <v>1.7551364598281875E-2</v>
      </c>
      <c r="AI9" s="44">
        <f>SOYLD1!AI9*VLOOKUP(SOYLD2!AI$4,'[1]INTERNAL PARAMETERS-1'!$B$5:$J$44,5,FALSE)*VLOOKUP(SOYLD2!AI$4,'[1]INTERNAL PARAMETERS-1'!$B$5:$J$44,7,FALSE)*SOYLD2!$F9 + SOYLD1!AI9*(1-VLOOKUP(SOYLD2!AI$4,'[1]INTERNAL PARAMETERS-1'!$B$5:$J$44,5,FALSE))*VLOOKUP(SOYLD2!AI$4,'[1]INTERNAL PARAMETERS-1'!$B$5:$J$44,9,FALSE)*SOYLD2!$F9</f>
        <v>7.1743538665049025E-2</v>
      </c>
      <c r="AJ9" s="44">
        <f>SOYLD1!AJ9*VLOOKUP(SOYLD2!AJ$4,'[1]INTERNAL PARAMETERS-1'!$B$5:$J$44,5,FALSE)*VLOOKUP(SOYLD2!AJ$4,'[1]INTERNAL PARAMETERS-1'!$B$5:$J$44,7,FALSE)*SOYLD2!$F9 + SOYLD1!AJ9*(1-VLOOKUP(SOYLD2!AJ$4,'[1]INTERNAL PARAMETERS-1'!$B$5:$J$44,5,FALSE))*VLOOKUP(SOYLD2!AJ$4,'[1]INTERNAL PARAMETERS-1'!$B$5:$J$44,9,FALSE)*SOYLD2!$F9</f>
        <v>1.1814267685686732</v>
      </c>
      <c r="AK9" s="44">
        <f>SOYLD1!AK9*VLOOKUP(SOYLD2!AK$4,'[1]INTERNAL PARAMETERS-1'!$B$5:$J$44,5,FALSE)*VLOOKUP(SOYLD2!AK$4,'[1]INTERNAL PARAMETERS-1'!$B$5:$J$44,7,FALSE)*SOYLD2!$F9 + SOYLD1!AK9*(1-VLOOKUP(SOYLD2!AK$4,'[1]INTERNAL PARAMETERS-1'!$B$5:$J$44,5,FALSE))*VLOOKUP(SOYLD2!AK$4,'[1]INTERNAL PARAMETERS-1'!$B$5:$J$44,9,FALSE)*SOYLD2!$F9</f>
        <v>0.140410916786255</v>
      </c>
      <c r="AL9" s="44">
        <f>SOYLD1!AL9*VLOOKUP(SOYLD2!AL$4,'[1]INTERNAL PARAMETERS-1'!$B$5:$J$44,5,FALSE)*VLOOKUP(SOYLD2!AL$4,'[1]INTERNAL PARAMETERS-1'!$B$5:$J$44,7,FALSE)*SOYLD2!$F9 + SOYLD1!AL9*(1-VLOOKUP(SOYLD2!AL$4,'[1]INTERNAL PARAMETERS-1'!$B$5:$J$44,5,FALSE))*VLOOKUP(SOYLD2!AL$4,'[1]INTERNAL PARAMETERS-1'!$B$5:$J$44,9,FALSE)*SOYLD2!$F9</f>
        <v>0</v>
      </c>
      <c r="AM9" s="44">
        <f>SOYLD1!AM9*VLOOKUP(SOYLD2!AM$4,'[1]INTERNAL PARAMETERS-1'!$B$5:$J$44,5,FALSE)*VLOOKUP(SOYLD2!AM$4,'[1]INTERNAL PARAMETERS-1'!$B$5:$J$44,7,FALSE)*SOYLD2!$F9 + SOYLD1!AM9*(1-VLOOKUP(SOYLD2!AM$4,'[1]INTERNAL PARAMETERS-1'!$B$5:$J$44,5,FALSE))*VLOOKUP(SOYLD2!AM$4,'[1]INTERNAL PARAMETERS-1'!$B$5:$J$44,9,FALSE)*SOYLD2!$F9</f>
        <v>0</v>
      </c>
      <c r="AN9" s="44">
        <f>SOYLD1!AN9*VLOOKUP(SOYLD2!AN$4,'[1]INTERNAL PARAMETERS-1'!$B$5:$J$44,5,FALSE)*VLOOKUP(SOYLD2!AN$4,'[1]INTERNAL PARAMETERS-1'!$B$5:$J$44,7,FALSE)*SOYLD2!$F9 + SOYLD1!AN9*(1-VLOOKUP(SOYLD2!AN$4,'[1]INTERNAL PARAMETERS-1'!$B$5:$J$44,5,FALSE))*VLOOKUP(SOYLD2!AN$4,'[1]INTERNAL PARAMETERS-1'!$B$5:$J$44,9,FALSE)*SOYLD2!$F9</f>
        <v>0</v>
      </c>
      <c r="AO9" s="44">
        <f>SOYLD1!AO9*VLOOKUP(SOYLD2!AO$4,'[1]INTERNAL PARAMETERS-1'!$B$5:$J$44,5,FALSE)*VLOOKUP(SOYLD2!AO$4,'[1]INTERNAL PARAMETERS-1'!$B$5:$J$44,7,FALSE)*SOYLD2!$F9 + SOYLD1!AO9*(1-VLOOKUP(SOYLD2!AO$4,'[1]INTERNAL PARAMETERS-1'!$B$5:$J$44,5,FALSE))*VLOOKUP(SOYLD2!AO$4,'[1]INTERNAL PARAMETERS-1'!$B$5:$J$44,9,FALSE)*SOYLD2!$F9</f>
        <v>0</v>
      </c>
      <c r="AP9" s="44">
        <f>SOYLD1!AP9*VLOOKUP(SOYLD2!AP$4,'[1]INTERNAL PARAMETERS-1'!$B$5:$J$44,5,FALSE)*VLOOKUP(SOYLD2!AP$4,'[1]INTERNAL PARAMETERS-1'!$B$5:$J$44,7,FALSE)*SOYLD2!$F9 + SOYLD1!AP9*(1-VLOOKUP(SOYLD2!AP$4,'[1]INTERNAL PARAMETERS-1'!$B$5:$J$44,5,FALSE))*VLOOKUP(SOYLD2!AP$4,'[1]INTERNAL PARAMETERS-1'!$B$5:$J$44,9,FALSE)*SOYLD2!$F9</f>
        <v>0</v>
      </c>
      <c r="AQ9" s="44">
        <f>SOYLD1!AQ9*VLOOKUP(SOYLD2!AQ$4,'[1]INTERNAL PARAMETERS-1'!$B$5:$J$44,5,FALSE)*VLOOKUP(SOYLD2!AQ$4,'[1]INTERNAL PARAMETERS-1'!$B$5:$J$44,7,FALSE)*SOYLD2!$F9 + SOYLD1!AQ9*(1-VLOOKUP(SOYLD2!AQ$4,'[1]INTERNAL PARAMETERS-1'!$B$5:$J$44,5,FALSE))*VLOOKUP(SOYLD2!AQ$4,'[1]INTERNAL PARAMETERS-1'!$B$5:$J$44,9,FALSE)*SOYLD2!$F9</f>
        <v>0</v>
      </c>
      <c r="AR9" s="44">
        <f>SOYLD1!AR9*VLOOKUP(SOYLD2!AR$4,'[1]INTERNAL PARAMETERS-1'!$B$5:$J$44,5,FALSE)*VLOOKUP(SOYLD2!AR$4,'[1]INTERNAL PARAMETERS-1'!$B$5:$J$44,7,FALSE)*SOYLD2!$F9 + SOYLD1!AR9*(1-VLOOKUP(SOYLD2!AR$4,'[1]INTERNAL PARAMETERS-1'!$B$5:$J$44,5,FALSE))*VLOOKUP(SOYLD2!AR$4,'[1]INTERNAL PARAMETERS-1'!$B$5:$J$44,9,FALSE)*SOYLD2!$F9</f>
        <v>0</v>
      </c>
      <c r="AS9" s="44">
        <f>SOYLD1!AS9*VLOOKUP(SOYLD2!AS$4,'[1]INTERNAL PARAMETERS-1'!$B$5:$J$44,5,FALSE)*VLOOKUP(SOYLD2!AS$4,'[1]INTERNAL PARAMETERS-1'!$B$5:$J$44,7,FALSE)*SOYLD2!$F9 + SOYLD1!AS9*(1-VLOOKUP(SOYLD2!AS$4,'[1]INTERNAL PARAMETERS-1'!$B$5:$J$44,5,FALSE))*VLOOKUP(SOYLD2!AS$4,'[1]INTERNAL PARAMETERS-1'!$B$5:$J$44,9,FALSE)*SOYLD2!$F9</f>
        <v>0</v>
      </c>
      <c r="AT9" s="43">
        <f>SOYLD1!AT9*VLOOKUP(SOYLD2!AT$4,'[1]INTERNAL PARAMETERS-1'!$B$5:$J$44,5,FALSE)*VLOOKUP(SOYLD2!AT$4,'[1]INTERNAL PARAMETERS-1'!$B$5:$J$44,7,FALSE)*SOYLD2!$F9 + SOYLD1!AT9*(1-VLOOKUP(SOYLD2!AT$4,'[1]INTERNAL PARAMETERS-1'!$B$5:$J$44,5,FALSE))*VLOOKUP(SOYLD2!AT$4,'[1]INTERNAL PARAMETERS-1'!$B$5:$J$44,9,FALSE)*SOYLD2!$F9</f>
        <v>0</v>
      </c>
      <c r="AU9" s="45">
        <f>SOYLD1!AU9*VLOOKUP(SOYLD2!AU$4,'[1]INTERNAL PARAMETERS-1'!$B$5:$J$44,5,FALSE)*VLOOKUP(SOYLD2!AU$4,'[1]INTERNAL PARAMETERS-1'!$B$5:$J$44,6,FALSE)*VLOOKUP(SOYLD2!AU$4,'[1]INTERNAL PARAMETERS-1'!$B$5:$J$44,3,FALSE) + SOYLD1!AU9*(1-VLOOKUP(SOYLD2!AU$4,'[1]INTERNAL PARAMETERS-1'!$B$5:$J$44,5,FALSE))*VLOOKUP(SOYLD2!AU$4,'[1]INTERNAL PARAMETERS-1'!$B$5:$J$44,8,FALSE)*VLOOKUP(SOYLD2!AU$4,'[1]INTERNAL PARAMETERS-1'!$B$5:$J$44,3,FALSE)</f>
        <v>0</v>
      </c>
      <c r="AV9" s="44">
        <f>SOYLD1!AV9*VLOOKUP(SOYLD2!AV$4,'[1]INTERNAL PARAMETERS-1'!$B$5:$J$44,5,FALSE)*VLOOKUP(SOYLD2!AV$4,'[1]INTERNAL PARAMETERS-1'!$B$5:$J$44,6,FALSE)*VLOOKUP(SOYLD2!AV$4,'[1]INTERNAL PARAMETERS-1'!$B$5:$J$44,3,FALSE) + SOYLD1!AV9*(1-VLOOKUP(SOYLD2!AV$4,'[1]INTERNAL PARAMETERS-1'!$B$5:$J$44,5,FALSE))*VLOOKUP(SOYLD2!AV$4,'[1]INTERNAL PARAMETERS-1'!$B$5:$J$44,8,FALSE)*VLOOKUP(SOYLD2!AV$4,'[1]INTERNAL PARAMETERS-1'!$B$5:$J$44,3,FALSE)</f>
        <v>0</v>
      </c>
      <c r="AW9" s="44">
        <f>SOYLD1!AW9*VLOOKUP(SOYLD2!AW$4,'[1]INTERNAL PARAMETERS-1'!$B$5:$J$44,5,FALSE)*VLOOKUP(SOYLD2!AW$4,'[1]INTERNAL PARAMETERS-1'!$B$5:$J$44,6,FALSE)*VLOOKUP(SOYLD2!AW$4,'[1]INTERNAL PARAMETERS-1'!$B$5:$J$44,3,FALSE) + SOYLD1!AW9*(1-VLOOKUP(SOYLD2!AW$4,'[1]INTERNAL PARAMETERS-1'!$B$5:$J$44,5,FALSE))*VLOOKUP(SOYLD2!AW$4,'[1]INTERNAL PARAMETERS-1'!$B$5:$J$44,8,FALSE)*VLOOKUP(SOYLD2!AW$4,'[1]INTERNAL PARAMETERS-1'!$B$5:$J$44,3,FALSE)</f>
        <v>1.4194161962478264</v>
      </c>
      <c r="AX9" s="44">
        <f>SOYLD1!AX9*VLOOKUP(SOYLD2!AX$4,'[1]INTERNAL PARAMETERS-1'!$B$5:$J$44,5,FALSE)*VLOOKUP(SOYLD2!AX$4,'[1]INTERNAL PARAMETERS-1'!$B$5:$J$44,6,FALSE)*VLOOKUP(SOYLD2!AX$4,'[1]INTERNAL PARAMETERS-1'!$B$5:$J$44,3,FALSE) + SOYLD1!AX9*(1-VLOOKUP(SOYLD2!AX$4,'[1]INTERNAL PARAMETERS-1'!$B$5:$J$44,5,FALSE))*VLOOKUP(SOYLD2!AX$4,'[1]INTERNAL PARAMETERS-1'!$B$5:$J$44,8,FALSE)*VLOOKUP(SOYLD2!AX$4,'[1]INTERNAL PARAMETERS-1'!$B$5:$J$44,3,FALSE)</f>
        <v>0</v>
      </c>
      <c r="AY9" s="44">
        <f>SOYLD1!AY9*VLOOKUP(SOYLD2!AY$4,'[1]INTERNAL PARAMETERS-1'!$B$5:$J$44,5,FALSE)*VLOOKUP(SOYLD2!AY$4,'[1]INTERNAL PARAMETERS-1'!$B$5:$J$44,6,FALSE)*VLOOKUP(SOYLD2!AY$4,'[1]INTERNAL PARAMETERS-1'!$B$5:$J$44,3,FALSE) + SOYLD1!AY9*(1-VLOOKUP(SOYLD2!AY$4,'[1]INTERNAL PARAMETERS-1'!$B$5:$J$44,5,FALSE))*VLOOKUP(SOYLD2!AY$4,'[1]INTERNAL PARAMETERS-1'!$B$5:$J$44,8,FALSE)*VLOOKUP(SOYLD2!AY$4,'[1]INTERNAL PARAMETERS-1'!$B$5:$J$44,3,FALSE)</f>
        <v>0</v>
      </c>
      <c r="AZ9" s="44">
        <f>SOYLD1!AZ9*VLOOKUP(SOYLD2!AZ$4,'[1]INTERNAL PARAMETERS-1'!$B$5:$J$44,5,FALSE)*VLOOKUP(SOYLD2!AZ$4,'[1]INTERNAL PARAMETERS-1'!$B$5:$J$44,6,FALSE)*VLOOKUP(SOYLD2!AZ$4,'[1]INTERNAL PARAMETERS-1'!$B$5:$J$44,3,FALSE) + SOYLD1!AZ9*(1-VLOOKUP(SOYLD2!AZ$4,'[1]INTERNAL PARAMETERS-1'!$B$5:$J$44,5,FALSE))*VLOOKUP(SOYLD2!AZ$4,'[1]INTERNAL PARAMETERS-1'!$B$5:$J$44,8,FALSE)*VLOOKUP(SOYLD2!AZ$4,'[1]INTERNAL PARAMETERS-1'!$B$5:$J$44,3,FALSE)</f>
        <v>0</v>
      </c>
      <c r="BA9" s="44">
        <f>SOYLD1!BA9*VLOOKUP(SOYLD2!BA$4,'[1]INTERNAL PARAMETERS-1'!$B$5:$J$44,5,FALSE)*VLOOKUP(SOYLD2!BA$4,'[1]INTERNAL PARAMETERS-1'!$B$5:$J$44,6,FALSE)*VLOOKUP(SOYLD2!BA$4,'[1]INTERNAL PARAMETERS-1'!$B$5:$J$44,3,FALSE) + SOYLD1!BA9*(1-VLOOKUP(SOYLD2!BA$4,'[1]INTERNAL PARAMETERS-1'!$B$5:$J$44,5,FALSE))*VLOOKUP(SOYLD2!BA$4,'[1]INTERNAL PARAMETERS-1'!$B$5:$J$44,8,FALSE)*VLOOKUP(SOYLD2!BA$4,'[1]INTERNAL PARAMETERS-1'!$B$5:$J$44,3,FALSE)</f>
        <v>0.21953591146538781</v>
      </c>
      <c r="BB9" s="44">
        <f>SOYLD1!BB9*VLOOKUP(SOYLD2!BB$4,'[1]INTERNAL PARAMETERS-1'!$B$5:$J$44,5,FALSE)*VLOOKUP(SOYLD2!BB$4,'[1]INTERNAL PARAMETERS-1'!$B$5:$J$44,6,FALSE)*VLOOKUP(SOYLD2!BB$4,'[1]INTERNAL PARAMETERS-1'!$B$5:$J$44,3,FALSE) + SOYLD1!BB9*(1-VLOOKUP(SOYLD2!BB$4,'[1]INTERNAL PARAMETERS-1'!$B$5:$J$44,5,FALSE))*VLOOKUP(SOYLD2!BB$4,'[1]INTERNAL PARAMETERS-1'!$B$5:$J$44,8,FALSE)*VLOOKUP(SOYLD2!BB$4,'[1]INTERNAL PARAMETERS-1'!$B$5:$J$44,3,FALSE)</f>
        <v>0.44359280263330664</v>
      </c>
      <c r="BC9" s="44">
        <f>SOYLD1!BC9*VLOOKUP(SOYLD2!BC$4,'[1]INTERNAL PARAMETERS-1'!$B$5:$J$44,5,FALSE)*VLOOKUP(SOYLD2!BC$4,'[1]INTERNAL PARAMETERS-1'!$B$5:$J$44,6,FALSE)*VLOOKUP(SOYLD2!BC$4,'[1]INTERNAL PARAMETERS-1'!$B$5:$J$44,3,FALSE) + SOYLD1!BC9*(1-VLOOKUP(SOYLD2!BC$4,'[1]INTERNAL PARAMETERS-1'!$B$5:$J$44,5,FALSE))*VLOOKUP(SOYLD2!BC$4,'[1]INTERNAL PARAMETERS-1'!$B$5:$J$44,8,FALSE)*VLOOKUP(SOYLD2!BC$4,'[1]INTERNAL PARAMETERS-1'!$B$5:$J$44,3,FALSE)</f>
        <v>0.28532594968044556</v>
      </c>
      <c r="BD9" s="44">
        <f>SOYLD1!BD9*VLOOKUP(SOYLD2!BD$4,'[1]INTERNAL PARAMETERS-1'!$B$5:$J$44,5,FALSE)*VLOOKUP(SOYLD2!BD$4,'[1]INTERNAL PARAMETERS-1'!$B$5:$J$44,6,FALSE)*VLOOKUP(SOYLD2!BD$4,'[1]INTERNAL PARAMETERS-1'!$B$5:$J$44,3,FALSE) + SOYLD1!BD9*(1-VLOOKUP(SOYLD2!BD$4,'[1]INTERNAL PARAMETERS-1'!$B$5:$J$44,5,FALSE))*VLOOKUP(SOYLD2!BD$4,'[1]INTERNAL PARAMETERS-1'!$B$5:$J$44,8,FALSE)*VLOOKUP(SOYLD2!BD$4,'[1]INTERNAL PARAMETERS-1'!$B$5:$J$44,3,FALSE)</f>
        <v>0.27633630328493214</v>
      </c>
      <c r="BE9" s="44">
        <f>SOYLD1!BE9*VLOOKUP(SOYLD2!BE$4,'[1]INTERNAL PARAMETERS-1'!$B$5:$J$44,5,FALSE)*VLOOKUP(SOYLD2!BE$4,'[1]INTERNAL PARAMETERS-1'!$B$5:$J$44,6,FALSE)*VLOOKUP(SOYLD2!BE$4,'[1]INTERNAL PARAMETERS-1'!$B$5:$J$44,3,FALSE) + SOYLD1!BE9*(1-VLOOKUP(SOYLD2!BE$4,'[1]INTERNAL PARAMETERS-1'!$B$5:$J$44,5,FALSE))*VLOOKUP(SOYLD2!BE$4,'[1]INTERNAL PARAMETERS-1'!$B$5:$J$44,8,FALSE)*VLOOKUP(SOYLD2!BE$4,'[1]INTERNAL PARAMETERS-1'!$B$5:$J$44,3,FALSE)</f>
        <v>0.34818689720914364</v>
      </c>
      <c r="BF9" s="44">
        <f>SOYLD1!BF9*VLOOKUP(SOYLD2!BF$4,'[1]INTERNAL PARAMETERS-1'!$B$5:$J$44,5,FALSE)*VLOOKUP(SOYLD2!BF$4,'[1]INTERNAL PARAMETERS-1'!$B$5:$J$44,6,FALSE)*VLOOKUP(SOYLD2!BF$4,'[1]INTERNAL PARAMETERS-1'!$B$5:$J$44,3,FALSE) + SOYLD1!BF9*(1-VLOOKUP(SOYLD2!BF$4,'[1]INTERNAL PARAMETERS-1'!$B$5:$J$44,5,FALSE))*VLOOKUP(SOYLD2!BF$4,'[1]INTERNAL PARAMETERS-1'!$B$5:$J$44,8,FALSE)*VLOOKUP(SOYLD2!BF$4,'[1]INTERNAL PARAMETERS-1'!$B$5:$J$44,3,FALSE)</f>
        <v>0</v>
      </c>
      <c r="BG9" s="44">
        <f>SOYLD1!BG9*VLOOKUP(SOYLD2!BG$4,'[1]INTERNAL PARAMETERS-1'!$B$5:$J$44,5,FALSE)*VLOOKUP(SOYLD2!BG$4,'[1]INTERNAL PARAMETERS-1'!$B$5:$J$44,6,FALSE)*VLOOKUP(SOYLD2!BG$4,'[1]INTERNAL PARAMETERS-1'!$B$5:$J$44,3,FALSE) + SOYLD1!BG9*(1-VLOOKUP(SOYLD2!BG$4,'[1]INTERNAL PARAMETERS-1'!$B$5:$J$44,5,FALSE))*VLOOKUP(SOYLD2!BG$4,'[1]INTERNAL PARAMETERS-1'!$B$5:$J$44,8,FALSE)*VLOOKUP(SOYLD2!BG$4,'[1]INTERNAL PARAMETERS-1'!$B$5:$J$44,3,FALSE)</f>
        <v>0.24125536452915142</v>
      </c>
      <c r="BH9" s="44">
        <f>SOYLD1!BH9*VLOOKUP(SOYLD2!BH$4,'[1]INTERNAL PARAMETERS-1'!$B$5:$J$44,5,FALSE)*VLOOKUP(SOYLD2!BH$4,'[1]INTERNAL PARAMETERS-1'!$B$5:$J$44,6,FALSE)*VLOOKUP(SOYLD2!BH$4,'[1]INTERNAL PARAMETERS-1'!$B$5:$J$44,3,FALSE) + SOYLD1!BH9*(1-VLOOKUP(SOYLD2!BH$4,'[1]INTERNAL PARAMETERS-1'!$B$5:$J$44,5,FALSE))*VLOOKUP(SOYLD2!BH$4,'[1]INTERNAL PARAMETERS-1'!$B$5:$J$44,8,FALSE)*VLOOKUP(SOYLD2!BH$4,'[1]INTERNAL PARAMETERS-1'!$B$5:$J$44,3,FALSE)</f>
        <v>9.0668149523182094E-4</v>
      </c>
      <c r="BI9" s="44">
        <f>SOYLD1!BI9*VLOOKUP(SOYLD2!BI$4,'[1]INTERNAL PARAMETERS-1'!$B$5:$J$44,5,FALSE)*VLOOKUP(SOYLD2!BI$4,'[1]INTERNAL PARAMETERS-1'!$B$5:$J$44,6,FALSE)*VLOOKUP(SOYLD2!BI$4,'[1]INTERNAL PARAMETERS-1'!$B$5:$J$44,3,FALSE) + SOYLD1!BI9*(1-VLOOKUP(SOYLD2!BI$4,'[1]INTERNAL PARAMETERS-1'!$B$5:$J$44,5,FALSE))*VLOOKUP(SOYLD2!BI$4,'[1]INTERNAL PARAMETERS-1'!$B$5:$J$44,8,FALSE)*VLOOKUP(SOYLD2!BI$4,'[1]INTERNAL PARAMETERS-1'!$B$5:$J$44,3,FALSE)</f>
        <v>0</v>
      </c>
      <c r="BJ9" s="44">
        <f>SOYLD1!BJ9*VLOOKUP(SOYLD2!BJ$4,'[1]INTERNAL PARAMETERS-1'!$B$5:$J$44,5,FALSE)*VLOOKUP(SOYLD2!BJ$4,'[1]INTERNAL PARAMETERS-1'!$B$5:$J$44,6,FALSE)*VLOOKUP(SOYLD2!BJ$4,'[1]INTERNAL PARAMETERS-1'!$B$5:$J$44,3,FALSE) + SOYLD1!BJ9*(1-VLOOKUP(SOYLD2!BJ$4,'[1]INTERNAL PARAMETERS-1'!$B$5:$J$44,5,FALSE))*VLOOKUP(SOYLD2!BJ$4,'[1]INTERNAL PARAMETERS-1'!$B$5:$J$44,8,FALSE)*VLOOKUP(SOYLD2!BJ$4,'[1]INTERNAL PARAMETERS-1'!$B$5:$J$44,3,FALSE)</f>
        <v>8.8302862047607664E-2</v>
      </c>
      <c r="BK9" s="44">
        <f>SOYLD1!BK9*VLOOKUP(SOYLD2!BK$4,'[1]INTERNAL PARAMETERS-1'!$B$5:$J$44,5,FALSE)*VLOOKUP(SOYLD2!BK$4,'[1]INTERNAL PARAMETERS-1'!$B$5:$J$44,6,FALSE)*VLOOKUP(SOYLD2!BK$4,'[1]INTERNAL PARAMETERS-1'!$B$5:$J$44,3,FALSE) + SOYLD1!BK9*(1-VLOOKUP(SOYLD2!BK$4,'[1]INTERNAL PARAMETERS-1'!$B$5:$J$44,5,FALSE))*VLOOKUP(SOYLD2!BK$4,'[1]INTERNAL PARAMETERS-1'!$B$5:$J$44,8,FALSE)*VLOOKUP(SOYLD2!BK$4,'[1]INTERNAL PARAMETERS-1'!$B$5:$J$44,3,FALSE)</f>
        <v>0.10375612608245038</v>
      </c>
      <c r="BL9" s="44">
        <f>SOYLD1!BL9*VLOOKUP(SOYLD2!BL$4,'[1]INTERNAL PARAMETERS-1'!$B$5:$J$44,5,FALSE)*VLOOKUP(SOYLD2!BL$4,'[1]INTERNAL PARAMETERS-1'!$B$5:$J$44,6,FALSE)*VLOOKUP(SOYLD2!BL$4,'[1]INTERNAL PARAMETERS-1'!$B$5:$J$44,3,FALSE) + SOYLD1!BL9*(1-VLOOKUP(SOYLD2!BL$4,'[1]INTERNAL PARAMETERS-1'!$B$5:$J$44,5,FALSE))*VLOOKUP(SOYLD2!BL$4,'[1]INTERNAL PARAMETERS-1'!$B$5:$J$44,8,FALSE)*VLOOKUP(SOYLD2!BL$4,'[1]INTERNAL PARAMETERS-1'!$B$5:$J$44,3,FALSE)</f>
        <v>0.264225030922773</v>
      </c>
      <c r="BM9" s="44">
        <f>SOYLD1!BM9*VLOOKUP(SOYLD2!BM$4,'[1]INTERNAL PARAMETERS-1'!$B$5:$J$44,5,FALSE)*VLOOKUP(SOYLD2!BM$4,'[1]INTERNAL PARAMETERS-1'!$B$5:$J$44,6,FALSE)*VLOOKUP(SOYLD2!BM$4,'[1]INTERNAL PARAMETERS-1'!$B$5:$J$44,3,FALSE) + SOYLD1!BM9*(1-VLOOKUP(SOYLD2!BM$4,'[1]INTERNAL PARAMETERS-1'!$B$5:$J$44,5,FALSE))*VLOOKUP(SOYLD2!BM$4,'[1]INTERNAL PARAMETERS-1'!$B$5:$J$44,8,FALSE)*VLOOKUP(SOYLD2!BM$4,'[1]INTERNAL PARAMETERS-1'!$B$5:$J$44,3,FALSE)</f>
        <v>3.3110528340487999E-2</v>
      </c>
      <c r="BN9" s="44">
        <f>SOYLD1!BN9*VLOOKUP(SOYLD2!BN$4,'[1]INTERNAL PARAMETERS-1'!$B$5:$J$44,5,FALSE)*VLOOKUP(SOYLD2!BN$4,'[1]INTERNAL PARAMETERS-1'!$B$5:$J$44,6,FALSE)*VLOOKUP(SOYLD2!BN$4,'[1]INTERNAL PARAMETERS-1'!$B$5:$J$44,3,FALSE) + SOYLD1!BN9*(1-VLOOKUP(SOYLD2!BN$4,'[1]INTERNAL PARAMETERS-1'!$B$5:$J$44,5,FALSE))*VLOOKUP(SOYLD2!BN$4,'[1]INTERNAL PARAMETERS-1'!$B$5:$J$44,8,FALSE)*VLOOKUP(SOYLD2!BN$4,'[1]INTERNAL PARAMETERS-1'!$B$5:$J$44,3,FALSE)</f>
        <v>7.8942046635499516E-2</v>
      </c>
      <c r="BO9" s="44">
        <f>SOYLD1!BO9*VLOOKUP(SOYLD2!BO$4,'[1]INTERNAL PARAMETERS-1'!$B$5:$J$44,5,FALSE)*VLOOKUP(SOYLD2!BO$4,'[1]INTERNAL PARAMETERS-1'!$B$5:$J$44,6,FALSE)*VLOOKUP(SOYLD2!BO$4,'[1]INTERNAL PARAMETERS-1'!$B$5:$J$44,3,FALSE) + SOYLD1!BO9*(1-VLOOKUP(SOYLD2!BO$4,'[1]INTERNAL PARAMETERS-1'!$B$5:$J$44,5,FALSE))*VLOOKUP(SOYLD2!BO$4,'[1]INTERNAL PARAMETERS-1'!$B$5:$J$44,8,FALSE)*VLOOKUP(SOYLD2!BO$4,'[1]INTERNAL PARAMETERS-1'!$B$5:$J$44,3,FALSE)</f>
        <v>7.2646155425879072E-2</v>
      </c>
      <c r="BP9" s="44">
        <f>SOYLD1!BP9*VLOOKUP(SOYLD2!BP$4,'[1]INTERNAL PARAMETERS-1'!$B$5:$J$44,5,FALSE)*VLOOKUP(SOYLD2!BP$4,'[1]INTERNAL PARAMETERS-1'!$B$5:$J$44,6,FALSE)*VLOOKUP(SOYLD2!BP$4,'[1]INTERNAL PARAMETERS-1'!$B$5:$J$44,3,FALSE) + SOYLD1!BP9*(1-VLOOKUP(SOYLD2!BP$4,'[1]INTERNAL PARAMETERS-1'!$B$5:$J$44,5,FALSE))*VLOOKUP(SOYLD2!BP$4,'[1]INTERNAL PARAMETERS-1'!$B$5:$J$44,8,FALSE)*VLOOKUP(SOYLD2!BP$4,'[1]INTERNAL PARAMETERS-1'!$B$5:$J$44,3,FALSE)</f>
        <v>6.6567850037400197E-3</v>
      </c>
      <c r="BQ9" s="44">
        <f>SOYLD1!BQ9*VLOOKUP(SOYLD2!BQ$4,'[1]INTERNAL PARAMETERS-1'!$B$5:$J$44,5,FALSE)*VLOOKUP(SOYLD2!BQ$4,'[1]INTERNAL PARAMETERS-1'!$B$5:$J$44,6,FALSE)*VLOOKUP(SOYLD2!BQ$4,'[1]INTERNAL PARAMETERS-1'!$B$5:$J$44,3,FALSE) + SOYLD1!BQ9*(1-VLOOKUP(SOYLD2!BQ$4,'[1]INTERNAL PARAMETERS-1'!$B$5:$J$44,5,FALSE))*VLOOKUP(SOYLD2!BQ$4,'[1]INTERNAL PARAMETERS-1'!$B$5:$J$44,8,FALSE)*VLOOKUP(SOYLD2!BQ$4,'[1]INTERNAL PARAMETERS-1'!$B$5:$J$44,3,FALSE)</f>
        <v>0.27952496378498226</v>
      </c>
      <c r="BR9" s="44">
        <f>SOYLD1!BR9*VLOOKUP(SOYLD2!BR$4,'[1]INTERNAL PARAMETERS-1'!$B$5:$J$44,5,FALSE)*VLOOKUP(SOYLD2!BR$4,'[1]INTERNAL PARAMETERS-1'!$B$5:$J$44,6,FALSE)*VLOOKUP(SOYLD2!BR$4,'[1]INTERNAL PARAMETERS-1'!$B$5:$J$44,3,FALSE) + SOYLD1!BR9*(1-VLOOKUP(SOYLD2!BR$4,'[1]INTERNAL PARAMETERS-1'!$B$5:$J$44,5,FALSE))*VLOOKUP(SOYLD2!BR$4,'[1]INTERNAL PARAMETERS-1'!$B$5:$J$44,8,FALSE)*VLOOKUP(SOYLD2!BR$4,'[1]INTERNAL PARAMETERS-1'!$B$5:$J$44,3,FALSE)</f>
        <v>1.454915685807482E-2</v>
      </c>
      <c r="BS9" s="44">
        <f>SOYLD1!BS9*VLOOKUP(SOYLD2!BS$4,'[1]INTERNAL PARAMETERS-1'!$B$5:$J$44,5,FALSE)*VLOOKUP(SOYLD2!BS$4,'[1]INTERNAL PARAMETERS-1'!$B$5:$J$44,6,FALSE)*VLOOKUP(SOYLD2!BS$4,'[1]INTERNAL PARAMETERS-1'!$B$5:$J$44,3,FALSE) + SOYLD1!BS9*(1-VLOOKUP(SOYLD2!BS$4,'[1]INTERNAL PARAMETERS-1'!$B$5:$J$44,5,FALSE))*VLOOKUP(SOYLD2!BS$4,'[1]INTERNAL PARAMETERS-1'!$B$5:$J$44,8,FALSE)*VLOOKUP(SOYLD2!BS$4,'[1]INTERNAL PARAMETERS-1'!$B$5:$J$44,3,FALSE)</f>
        <v>1.0927084451647462E-3</v>
      </c>
      <c r="BT9" s="44">
        <f>SOYLD1!BT9*VLOOKUP(SOYLD2!BT$4,'[1]INTERNAL PARAMETERS-1'!$B$5:$J$44,5,FALSE)*VLOOKUP(SOYLD2!BT$4,'[1]INTERNAL PARAMETERS-1'!$B$5:$J$44,6,FALSE)*VLOOKUP(SOYLD2!BT$4,'[1]INTERNAL PARAMETERS-1'!$B$5:$J$44,3,FALSE) + SOYLD1!BT9*(1-VLOOKUP(SOYLD2!BT$4,'[1]INTERNAL PARAMETERS-1'!$B$5:$J$44,5,FALSE))*VLOOKUP(SOYLD2!BT$4,'[1]INTERNAL PARAMETERS-1'!$B$5:$J$44,8,FALSE)*VLOOKUP(SOYLD2!BT$4,'[1]INTERNAL PARAMETERS-1'!$B$5:$J$44,3,FALSE)</f>
        <v>0</v>
      </c>
      <c r="BU9" s="44">
        <f>SOYLD1!BU9*VLOOKUP(SOYLD2!BU$4,'[1]INTERNAL PARAMETERS-1'!$B$5:$J$44,5,FALSE)*VLOOKUP(SOYLD2!BU$4,'[1]INTERNAL PARAMETERS-1'!$B$5:$J$44,6,FALSE)*VLOOKUP(SOYLD2!BU$4,'[1]INTERNAL PARAMETERS-1'!$B$5:$J$44,3,FALSE) + SOYLD1!BU9*(1-VLOOKUP(SOYLD2!BU$4,'[1]INTERNAL PARAMETERS-1'!$B$5:$J$44,5,FALSE))*VLOOKUP(SOYLD2!BU$4,'[1]INTERNAL PARAMETERS-1'!$B$5:$J$44,8,FALSE)*VLOOKUP(SOYLD2!BU$4,'[1]INTERNAL PARAMETERS-1'!$B$5:$J$44,3,FALSE)</f>
        <v>0</v>
      </c>
      <c r="BV9" s="44">
        <f>SOYLD1!BV9*VLOOKUP(SOYLD2!BV$4,'[1]INTERNAL PARAMETERS-1'!$B$5:$J$44,5,FALSE)*VLOOKUP(SOYLD2!BV$4,'[1]INTERNAL PARAMETERS-1'!$B$5:$J$44,6,FALSE)*VLOOKUP(SOYLD2!BV$4,'[1]INTERNAL PARAMETERS-1'!$B$5:$J$44,3,FALSE) + SOYLD1!BV9*(1-VLOOKUP(SOYLD2!BV$4,'[1]INTERNAL PARAMETERS-1'!$B$5:$J$44,5,FALSE))*VLOOKUP(SOYLD2!BV$4,'[1]INTERNAL PARAMETERS-1'!$B$5:$J$44,8,FALSE)*VLOOKUP(SOYLD2!BV$4,'[1]INTERNAL PARAMETERS-1'!$B$5:$J$44,3,FALSE)</f>
        <v>0</v>
      </c>
      <c r="BW9" s="44">
        <f>SOYLD1!BW9*VLOOKUP(SOYLD2!BW$4,'[1]INTERNAL PARAMETERS-1'!$B$5:$J$44,5,FALSE)*VLOOKUP(SOYLD2!BW$4,'[1]INTERNAL PARAMETERS-1'!$B$5:$J$44,6,FALSE)*VLOOKUP(SOYLD2!BW$4,'[1]INTERNAL PARAMETERS-1'!$B$5:$J$44,3,FALSE) + SOYLD1!BW9*(1-VLOOKUP(SOYLD2!BW$4,'[1]INTERNAL PARAMETERS-1'!$B$5:$J$44,5,FALSE))*VLOOKUP(SOYLD2!BW$4,'[1]INTERNAL PARAMETERS-1'!$B$5:$J$44,8,FALSE)*VLOOKUP(SOYLD2!BW$4,'[1]INTERNAL PARAMETERS-1'!$B$5:$J$44,3,FALSE)</f>
        <v>0</v>
      </c>
      <c r="BX9" s="44">
        <f>SOYLD1!BX9*VLOOKUP(SOYLD2!BX$4,'[1]INTERNAL PARAMETERS-1'!$B$5:$J$44,5,FALSE)*VLOOKUP(SOYLD2!BX$4,'[1]INTERNAL PARAMETERS-1'!$B$5:$J$44,6,FALSE)*VLOOKUP(SOYLD2!BX$4,'[1]INTERNAL PARAMETERS-1'!$B$5:$J$44,3,FALSE) + SOYLD1!BX9*(1-VLOOKUP(SOYLD2!BX$4,'[1]INTERNAL PARAMETERS-1'!$B$5:$J$44,5,FALSE))*VLOOKUP(SOYLD2!BX$4,'[1]INTERNAL PARAMETERS-1'!$B$5:$J$44,8,FALSE)*VLOOKUP(SOYLD2!BX$4,'[1]INTERNAL PARAMETERS-1'!$B$5:$J$44,3,FALSE)</f>
        <v>0</v>
      </c>
      <c r="BY9" s="44">
        <f>SOYLD1!BY9*VLOOKUP(SOYLD2!BY$4,'[1]INTERNAL PARAMETERS-1'!$B$5:$J$44,5,FALSE)*VLOOKUP(SOYLD2!BY$4,'[1]INTERNAL PARAMETERS-1'!$B$5:$J$44,6,FALSE)*VLOOKUP(SOYLD2!BY$4,'[1]INTERNAL PARAMETERS-1'!$B$5:$J$44,3,FALSE) + SOYLD1!BY9*(1-VLOOKUP(SOYLD2!BY$4,'[1]INTERNAL PARAMETERS-1'!$B$5:$J$44,5,FALSE))*VLOOKUP(SOYLD2!BY$4,'[1]INTERNAL PARAMETERS-1'!$B$5:$J$44,8,FALSE)*VLOOKUP(SOYLD2!BY$4,'[1]INTERNAL PARAMETERS-1'!$B$5:$J$44,3,FALSE)</f>
        <v>0</v>
      </c>
      <c r="BZ9" s="44">
        <f>SOYLD1!BZ9*VLOOKUP(SOYLD2!BZ$4,'[1]INTERNAL PARAMETERS-1'!$B$5:$J$44,5,FALSE)*VLOOKUP(SOYLD2!BZ$4,'[1]INTERNAL PARAMETERS-1'!$B$5:$J$44,6,FALSE)*VLOOKUP(SOYLD2!BZ$4,'[1]INTERNAL PARAMETERS-1'!$B$5:$J$44,3,FALSE) + SOYLD1!BZ9*(1-VLOOKUP(SOYLD2!BZ$4,'[1]INTERNAL PARAMETERS-1'!$B$5:$J$44,5,FALSE))*VLOOKUP(SOYLD2!BZ$4,'[1]INTERNAL PARAMETERS-1'!$B$5:$J$44,8,FALSE)*VLOOKUP(SOYLD2!BZ$4,'[1]INTERNAL PARAMETERS-1'!$B$5:$J$44,3,FALSE)</f>
        <v>1.5292273473202832E-3</v>
      </c>
      <c r="CA9" s="44">
        <f>SOYLD1!CA9*VLOOKUP(SOYLD2!CA$4,'[1]INTERNAL PARAMETERS-1'!$B$5:$J$44,5,FALSE)*VLOOKUP(SOYLD2!CA$4,'[1]INTERNAL PARAMETERS-1'!$B$5:$J$44,6,FALSE)*VLOOKUP(SOYLD2!CA$4,'[1]INTERNAL PARAMETERS-1'!$B$5:$J$44,3,FALSE) + SOYLD1!CA9*(1-VLOOKUP(SOYLD2!CA$4,'[1]INTERNAL PARAMETERS-1'!$B$5:$J$44,5,FALSE))*VLOOKUP(SOYLD2!CA$4,'[1]INTERNAL PARAMETERS-1'!$B$5:$J$44,8,FALSE)*VLOOKUP(SOYLD2!CA$4,'[1]INTERNAL PARAMETERS-1'!$B$5:$J$44,3,FALSE)</f>
        <v>0</v>
      </c>
      <c r="CB9" s="44">
        <f>SOYLD1!CB9*VLOOKUP(SOYLD2!CB$4,'[1]INTERNAL PARAMETERS-1'!$B$5:$J$44,5,FALSE)*VLOOKUP(SOYLD2!CB$4,'[1]INTERNAL PARAMETERS-1'!$B$5:$J$44,6,FALSE)*VLOOKUP(SOYLD2!CB$4,'[1]INTERNAL PARAMETERS-1'!$B$5:$J$44,3,FALSE) + SOYLD1!CB9*(1-VLOOKUP(SOYLD2!CB$4,'[1]INTERNAL PARAMETERS-1'!$B$5:$J$44,5,FALSE))*VLOOKUP(SOYLD2!CB$4,'[1]INTERNAL PARAMETERS-1'!$B$5:$J$44,8,FALSE)*VLOOKUP(SOYLD2!CB$4,'[1]INTERNAL PARAMETERS-1'!$B$5:$J$44,3,FALSE)</f>
        <v>0</v>
      </c>
      <c r="CC9" s="44">
        <f>SOYLD1!CC9*VLOOKUP(SOYLD2!CC$4,'[1]INTERNAL PARAMETERS-1'!$B$5:$J$44,5,FALSE)*VLOOKUP(SOYLD2!CC$4,'[1]INTERNAL PARAMETERS-1'!$B$5:$J$44,6,FALSE)*VLOOKUP(SOYLD2!CC$4,'[1]INTERNAL PARAMETERS-1'!$B$5:$J$44,3,FALSE) + SOYLD1!CC9*(1-VLOOKUP(SOYLD2!CC$4,'[1]INTERNAL PARAMETERS-1'!$B$5:$J$44,5,FALSE))*VLOOKUP(SOYLD2!CC$4,'[1]INTERNAL PARAMETERS-1'!$B$5:$J$44,8,FALSE)*VLOOKUP(SOYLD2!CC$4,'[1]INTERNAL PARAMETERS-1'!$B$5:$J$44,3,FALSE)</f>
        <v>1.7297667303988629E-3</v>
      </c>
      <c r="CD9" s="44">
        <f>SOYLD1!CD9*VLOOKUP(SOYLD2!CD$4,'[1]INTERNAL PARAMETERS-1'!$B$5:$J$44,5,FALSE)*VLOOKUP(SOYLD2!CD$4,'[1]INTERNAL PARAMETERS-1'!$B$5:$J$44,6,FALSE)*VLOOKUP(SOYLD2!CD$4,'[1]INTERNAL PARAMETERS-1'!$B$5:$J$44,3,FALSE) + SOYLD1!CD9*(1-VLOOKUP(SOYLD2!CD$4,'[1]INTERNAL PARAMETERS-1'!$B$5:$J$44,5,FALSE))*VLOOKUP(SOYLD2!CD$4,'[1]INTERNAL PARAMETERS-1'!$B$5:$J$44,8,FALSE)*VLOOKUP(SOYLD2!CD$4,'[1]INTERNAL PARAMETERS-1'!$B$5:$J$44,3,FALSE)</f>
        <v>6.6473456080699423E-3</v>
      </c>
      <c r="CE9" s="44">
        <f>SOYLD1!CE9*VLOOKUP(SOYLD2!CE$4,'[1]INTERNAL PARAMETERS-1'!$B$5:$J$44,5,FALSE)*VLOOKUP(SOYLD2!CE$4,'[1]INTERNAL PARAMETERS-1'!$B$5:$J$44,6,FALSE)*VLOOKUP(SOYLD2!CE$4,'[1]INTERNAL PARAMETERS-1'!$B$5:$J$44,3,FALSE) + SOYLD1!CE9*(1-VLOOKUP(SOYLD2!CE$4,'[1]INTERNAL PARAMETERS-1'!$B$5:$J$44,5,FALSE))*VLOOKUP(SOYLD2!CE$4,'[1]INTERNAL PARAMETERS-1'!$B$5:$J$44,8,FALSE)*VLOOKUP(SOYLD2!CE$4,'[1]INTERNAL PARAMETERS-1'!$B$5:$J$44,3,FALSE)</f>
        <v>8.6525201942828037E-3</v>
      </c>
      <c r="CF9" s="44">
        <f>SOYLD1!CF9*VLOOKUP(SOYLD2!CF$4,'[1]INTERNAL PARAMETERS-1'!$B$5:$J$44,5,FALSE)*VLOOKUP(SOYLD2!CF$4,'[1]INTERNAL PARAMETERS-1'!$B$5:$J$44,6,FALSE)*VLOOKUP(SOYLD2!CF$4,'[1]INTERNAL PARAMETERS-1'!$B$5:$J$44,3,FALSE) + SOYLD1!CF9*(1-VLOOKUP(SOYLD2!CF$4,'[1]INTERNAL PARAMETERS-1'!$B$5:$J$44,5,FALSE))*VLOOKUP(SOYLD2!CF$4,'[1]INTERNAL PARAMETERS-1'!$B$5:$J$44,8,FALSE)*VLOOKUP(SOYLD2!CF$4,'[1]INTERNAL PARAMETERS-1'!$B$5:$J$44,3,FALSE)</f>
        <v>5.731350001541527E-3</v>
      </c>
      <c r="CG9" s="44">
        <f>SOYLD1!CG9*VLOOKUP(SOYLD2!CG$4,'[1]INTERNAL PARAMETERS-1'!$B$5:$J$44,5,FALSE)*VLOOKUP(SOYLD2!CG$4,'[1]INTERNAL PARAMETERS-1'!$B$5:$J$44,6,FALSE)*VLOOKUP(SOYLD2!CG$4,'[1]INTERNAL PARAMETERS-1'!$B$5:$J$44,3,FALSE) + SOYLD1!CG9*(1-VLOOKUP(SOYLD2!CG$4,'[1]INTERNAL PARAMETERS-1'!$B$5:$J$44,5,FALSE))*VLOOKUP(SOYLD2!CG$4,'[1]INTERNAL PARAMETERS-1'!$B$5:$J$44,8,FALSE)*VLOOKUP(SOYLD2!CG$4,'[1]INTERNAL PARAMETERS-1'!$B$5:$J$44,3,FALSE)</f>
        <v>1.5194122094335888E-4</v>
      </c>
      <c r="CH9" s="43">
        <f>SOYLD1!CH9*VLOOKUP(SOYLD2!CH$4,'[1]INTERNAL PARAMETERS-1'!$B$5:$J$44,5,FALSE)*VLOOKUP(SOYLD2!CH$4,'[1]INTERNAL PARAMETERS-1'!$B$5:$J$44,6,FALSE)*VLOOKUP(SOYLD2!CH$4,'[1]INTERNAL PARAMETERS-1'!$B$5:$J$44,3,FALSE) + SOYLD1!CH9*(1-VLOOKUP(SOYLD2!CH$4,'[1]INTERNAL PARAMETERS-1'!$B$5:$J$44,5,FALSE))*VLOOKUP(SOYLD2!CH$4,'[1]INTERNAL PARAMETERS-1'!$B$5:$J$44,8,FALSE)*VLOOKUP(SOYLD2!CH$4,'[1]INTERNAL PARAMETERS-1'!$B$5:$J$44,3,FALSE)</f>
        <v>0</v>
      </c>
      <c r="CJ9" s="45">
        <f t="shared" si="0"/>
        <v>273.43983053203812</v>
      </c>
      <c r="CK9" s="43">
        <f t="shared" si="1"/>
        <v>4.2018046211946425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'S Opt'!X10</f>
        <v>439.86172792669578</v>
      </c>
      <c r="F10" s="59">
        <f>'[1]INTERNAL PARAMETERS-1'!M10</f>
        <v>58.935000000000002</v>
      </c>
      <c r="G10" s="45">
        <f>SOYLD1!G10*VLOOKUP(SOYLD2!G$4,'[1]INTERNAL PARAMETERS-1'!$B$5:$J$44,5,FALSE)*VLOOKUP(SOYLD2!G$4,'[1]INTERNAL PARAMETERS-1'!$B$5:$J$44,7,FALSE)*SOYLD2!$F10 + SOYLD1!G10*(1-VLOOKUP(SOYLD2!G$4,'[1]INTERNAL PARAMETERS-1'!$B$5:$J$44,5,FALSE))*VLOOKUP(SOYLD2!G$4,'[1]INTERNAL PARAMETERS-1'!$B$5:$J$44,9,FALSE)*SOYLD2!$F10</f>
        <v>83.639404160517543</v>
      </c>
      <c r="H10" s="44">
        <f>SOYLD1!H10*VLOOKUP(SOYLD2!H$4,'[1]INTERNAL PARAMETERS-1'!$B$5:$J$44,5,FALSE)*VLOOKUP(SOYLD2!H$4,'[1]INTERNAL PARAMETERS-1'!$B$5:$J$44,7,FALSE)*SOYLD2!$F10 + SOYLD1!H10*(1-VLOOKUP(SOYLD2!H$4,'[1]INTERNAL PARAMETERS-1'!$B$5:$J$44,5,FALSE))*VLOOKUP(SOYLD2!H$4,'[1]INTERNAL PARAMETERS-1'!$B$5:$J$44,9,FALSE)*SOYLD2!$F10</f>
        <v>69.885952993017071</v>
      </c>
      <c r="I10" s="44">
        <f>SOYLD1!I10*VLOOKUP(SOYLD2!I$4,'[1]INTERNAL PARAMETERS-1'!$B$5:$J$44,5,FALSE)*VLOOKUP(SOYLD2!I$4,'[1]INTERNAL PARAMETERS-1'!$B$5:$J$44,7,FALSE)*SOYLD2!$F10 + SOYLD1!I10*(1-VLOOKUP(SOYLD2!I$4,'[1]INTERNAL PARAMETERS-1'!$B$5:$J$44,5,FALSE))*VLOOKUP(SOYLD2!I$4,'[1]INTERNAL PARAMETERS-1'!$B$5:$J$44,9,FALSE)*SOYLD2!$F10</f>
        <v>64.710363889460808</v>
      </c>
      <c r="J10" s="44">
        <f>SOYLD1!J10*VLOOKUP(SOYLD2!J$4,'[1]INTERNAL PARAMETERS-1'!$B$5:$J$44,5,FALSE)*VLOOKUP(SOYLD2!J$4,'[1]INTERNAL PARAMETERS-1'!$B$5:$J$44,7,FALSE)*SOYLD2!$F10 + SOYLD1!J10*(1-VLOOKUP(SOYLD2!J$4,'[1]INTERNAL PARAMETERS-1'!$B$5:$J$44,5,FALSE))*VLOOKUP(SOYLD2!J$4,'[1]INTERNAL PARAMETERS-1'!$B$5:$J$44,9,FALSE)*SOYLD2!$F10</f>
        <v>0</v>
      </c>
      <c r="K10" s="44">
        <f>SOYLD1!K10*VLOOKUP(SOYLD2!K$4,'[1]INTERNAL PARAMETERS-1'!$B$5:$J$44,5,FALSE)*VLOOKUP(SOYLD2!K$4,'[1]INTERNAL PARAMETERS-1'!$B$5:$J$44,7,FALSE)*SOYLD2!$F10 + SOYLD1!K10*(1-VLOOKUP(SOYLD2!K$4,'[1]INTERNAL PARAMETERS-1'!$B$5:$J$44,5,FALSE))*VLOOKUP(SOYLD2!K$4,'[1]INTERNAL PARAMETERS-1'!$B$5:$J$44,9,FALSE)*SOYLD2!$F10</f>
        <v>0.46195233166811195</v>
      </c>
      <c r="L10" s="44">
        <f>SOYLD1!L10*VLOOKUP(SOYLD2!L$4,'[1]INTERNAL PARAMETERS-1'!$B$5:$J$44,5,FALSE)*VLOOKUP(SOYLD2!L$4,'[1]INTERNAL PARAMETERS-1'!$B$5:$J$44,7,FALSE)*SOYLD2!$F10 + SOYLD1!L10*(1-VLOOKUP(SOYLD2!L$4,'[1]INTERNAL PARAMETERS-1'!$B$5:$J$44,5,FALSE))*VLOOKUP(SOYLD2!L$4,'[1]INTERNAL PARAMETERS-1'!$B$5:$J$44,9,FALSE)*SOYLD2!$F10</f>
        <v>0</v>
      </c>
      <c r="M10" s="44">
        <f>SOYLD1!M10*VLOOKUP(SOYLD2!M$4,'[1]INTERNAL PARAMETERS-1'!$B$5:$J$44,5,FALSE)*VLOOKUP(SOYLD2!M$4,'[1]INTERNAL PARAMETERS-1'!$B$5:$J$44,7,FALSE)*SOYLD2!$F10 + SOYLD1!M10*(1-VLOOKUP(SOYLD2!M$4,'[1]INTERNAL PARAMETERS-1'!$B$5:$J$44,5,FALSE))*VLOOKUP(SOYLD2!M$4,'[1]INTERNAL PARAMETERS-1'!$B$5:$J$44,9,FALSE)*SOYLD2!$F10</f>
        <v>1.3296932349228416</v>
      </c>
      <c r="N10" s="44">
        <f>SOYLD1!N10*VLOOKUP(SOYLD2!N$4,'[1]INTERNAL PARAMETERS-1'!$B$5:$J$44,5,FALSE)*VLOOKUP(SOYLD2!N$4,'[1]INTERNAL PARAMETERS-1'!$B$5:$J$44,7,FALSE)*SOYLD2!$F10 + SOYLD1!N10*(1-VLOOKUP(SOYLD2!N$4,'[1]INTERNAL PARAMETERS-1'!$B$5:$J$44,5,FALSE))*VLOOKUP(SOYLD2!N$4,'[1]INTERNAL PARAMETERS-1'!$B$5:$J$44,9,FALSE)*SOYLD2!$F10</f>
        <v>0.34174816132466868</v>
      </c>
      <c r="O10" s="44">
        <f>SOYLD1!O10*VLOOKUP(SOYLD2!O$4,'[1]INTERNAL PARAMETERS-1'!$B$5:$J$44,5,FALSE)*VLOOKUP(SOYLD2!O$4,'[1]INTERNAL PARAMETERS-1'!$B$5:$J$44,7,FALSE)*SOYLD2!$F10 + SOYLD1!O10*(1-VLOOKUP(SOYLD2!O$4,'[1]INTERNAL PARAMETERS-1'!$B$5:$J$44,5,FALSE))*VLOOKUP(SOYLD2!O$4,'[1]INTERNAL PARAMETERS-1'!$B$5:$J$44,9,FALSE)*SOYLD2!$F10</f>
        <v>0</v>
      </c>
      <c r="P10" s="44">
        <f>SOYLD1!P10*VLOOKUP(SOYLD2!P$4,'[1]INTERNAL PARAMETERS-1'!$B$5:$J$44,5,FALSE)*VLOOKUP(SOYLD2!P$4,'[1]INTERNAL PARAMETERS-1'!$B$5:$J$44,7,FALSE)*SOYLD2!$F10 + SOYLD1!P10*(1-VLOOKUP(SOYLD2!P$4,'[1]INTERNAL PARAMETERS-1'!$B$5:$J$44,5,FALSE))*VLOOKUP(SOYLD2!P$4,'[1]INTERNAL PARAMETERS-1'!$B$5:$J$44,9,FALSE)*SOYLD2!$F10</f>
        <v>0</v>
      </c>
      <c r="Q10" s="44">
        <f>SOYLD1!Q10*VLOOKUP(SOYLD2!Q$4,'[1]INTERNAL PARAMETERS-1'!$B$5:$J$44,5,FALSE)*VLOOKUP(SOYLD2!Q$4,'[1]INTERNAL PARAMETERS-1'!$B$5:$J$44,7,FALSE)*SOYLD2!$F10 + SOYLD1!Q10*(1-VLOOKUP(SOYLD2!Q$4,'[1]INTERNAL PARAMETERS-1'!$B$5:$J$44,5,FALSE))*VLOOKUP(SOYLD2!Q$4,'[1]INTERNAL PARAMETERS-1'!$B$5:$J$44,9,FALSE)*SOYLD2!$F10</f>
        <v>0</v>
      </c>
      <c r="R10" s="44">
        <f>SOYLD1!R10*VLOOKUP(SOYLD2!R$4,'[1]INTERNAL PARAMETERS-1'!$B$5:$J$44,5,FALSE)*VLOOKUP(SOYLD2!R$4,'[1]INTERNAL PARAMETERS-1'!$B$5:$J$44,7,FALSE)*SOYLD2!$F10 + SOYLD1!R10*(1-VLOOKUP(SOYLD2!R$4,'[1]INTERNAL PARAMETERS-1'!$B$5:$J$44,5,FALSE))*VLOOKUP(SOYLD2!R$4,'[1]INTERNAL PARAMETERS-1'!$B$5:$J$44,9,FALSE)*SOYLD2!$F10</f>
        <v>0.46537420079157943</v>
      </c>
      <c r="S10" s="44">
        <f>SOYLD1!S10*VLOOKUP(SOYLD2!S$4,'[1]INTERNAL PARAMETERS-1'!$B$5:$J$44,5,FALSE)*VLOOKUP(SOYLD2!S$4,'[1]INTERNAL PARAMETERS-1'!$B$5:$J$44,7,FALSE)*SOYLD2!$F10 + SOYLD1!S10*(1-VLOOKUP(SOYLD2!S$4,'[1]INTERNAL PARAMETERS-1'!$B$5:$J$44,5,FALSE))*VLOOKUP(SOYLD2!S$4,'[1]INTERNAL PARAMETERS-1'!$B$5:$J$44,9,FALSE)*SOYLD2!$F10</f>
        <v>8.4053385516329762</v>
      </c>
      <c r="T10" s="44">
        <f>SOYLD1!T10*VLOOKUP(SOYLD2!T$4,'[1]INTERNAL PARAMETERS-1'!$B$5:$J$44,5,FALSE)*VLOOKUP(SOYLD2!T$4,'[1]INTERNAL PARAMETERS-1'!$B$5:$J$44,7,FALSE)*SOYLD2!$F10 + SOYLD1!T10*(1-VLOOKUP(SOYLD2!T$4,'[1]INTERNAL PARAMETERS-1'!$B$5:$J$44,5,FALSE))*VLOOKUP(SOYLD2!T$4,'[1]INTERNAL PARAMETERS-1'!$B$5:$J$44,9,FALSE)*SOYLD2!$F10</f>
        <v>2.6176521096998284</v>
      </c>
      <c r="U10" s="44">
        <f>SOYLD1!U10*VLOOKUP(SOYLD2!U$4,'[1]INTERNAL PARAMETERS-1'!$B$5:$J$44,5,FALSE)*VLOOKUP(SOYLD2!U$4,'[1]INTERNAL PARAMETERS-1'!$B$5:$J$44,7,FALSE)*SOYLD2!$F10 + SOYLD1!U10*(1-VLOOKUP(SOYLD2!U$4,'[1]INTERNAL PARAMETERS-1'!$B$5:$J$44,5,FALSE))*VLOOKUP(SOYLD2!U$4,'[1]INTERNAL PARAMETERS-1'!$B$5:$J$44,9,FALSE)*SOYLD2!$F10</f>
        <v>1.6239604994505596</v>
      </c>
      <c r="V10" s="44">
        <f>SOYLD1!V10*VLOOKUP(SOYLD2!V$4,'[1]INTERNAL PARAMETERS-1'!$B$5:$J$44,5,FALSE)*VLOOKUP(SOYLD2!V$4,'[1]INTERNAL PARAMETERS-1'!$B$5:$J$44,7,FALSE)*SOYLD2!$F10 + SOYLD1!V10*(1-VLOOKUP(SOYLD2!V$4,'[1]INTERNAL PARAMETERS-1'!$B$5:$J$44,5,FALSE))*VLOOKUP(SOYLD2!V$4,'[1]INTERNAL PARAMETERS-1'!$B$5:$J$44,9,FALSE)*SOYLD2!$F10</f>
        <v>8.0536337880890532</v>
      </c>
      <c r="W10" s="44">
        <f>SOYLD1!W10*VLOOKUP(SOYLD2!W$4,'[1]INTERNAL PARAMETERS-1'!$B$5:$J$44,5,FALSE)*VLOOKUP(SOYLD2!W$4,'[1]INTERNAL PARAMETERS-1'!$B$5:$J$44,7,FALSE)*SOYLD2!$F10 + SOYLD1!W10*(1-VLOOKUP(SOYLD2!W$4,'[1]INTERNAL PARAMETERS-1'!$B$5:$J$44,5,FALSE))*VLOOKUP(SOYLD2!W$4,'[1]INTERNAL PARAMETERS-1'!$B$5:$J$44,9,FALSE)*SOYLD2!$F10</f>
        <v>0</v>
      </c>
      <c r="X10" s="44">
        <f>SOYLD1!X10*VLOOKUP(SOYLD2!X$4,'[1]INTERNAL PARAMETERS-1'!$B$5:$J$44,5,FALSE)*VLOOKUP(SOYLD2!X$4,'[1]INTERNAL PARAMETERS-1'!$B$5:$J$44,7,FALSE)*SOYLD2!$F10 + SOYLD1!X10*(1-VLOOKUP(SOYLD2!X$4,'[1]INTERNAL PARAMETERS-1'!$B$5:$J$44,5,FALSE))*VLOOKUP(SOYLD2!X$4,'[1]INTERNAL PARAMETERS-1'!$B$5:$J$44,9,FALSE)*SOYLD2!$F10</f>
        <v>0</v>
      </c>
      <c r="Y10" s="44">
        <f>SOYLD1!Y10*VLOOKUP(SOYLD2!Y$4,'[1]INTERNAL PARAMETERS-1'!$B$5:$J$44,5,FALSE)*VLOOKUP(SOYLD2!Y$4,'[1]INTERNAL PARAMETERS-1'!$B$5:$J$44,7,FALSE)*SOYLD2!$F10 + SOYLD1!Y10*(1-VLOOKUP(SOYLD2!Y$4,'[1]INTERNAL PARAMETERS-1'!$B$5:$J$44,5,FALSE))*VLOOKUP(SOYLD2!Y$4,'[1]INTERNAL PARAMETERS-1'!$B$5:$J$44,9,FALSE)*SOYLD2!$F10</f>
        <v>0</v>
      </c>
      <c r="Z10" s="44">
        <f>SOYLD1!Z10*VLOOKUP(SOYLD2!Z$4,'[1]INTERNAL PARAMETERS-1'!$B$5:$J$44,5,FALSE)*VLOOKUP(SOYLD2!Z$4,'[1]INTERNAL PARAMETERS-1'!$B$5:$J$44,7,FALSE)*SOYLD2!$F10 + SOYLD1!Z10*(1-VLOOKUP(SOYLD2!Z$4,'[1]INTERNAL PARAMETERS-1'!$B$5:$J$44,5,FALSE))*VLOOKUP(SOYLD2!Z$4,'[1]INTERNAL PARAMETERS-1'!$B$5:$J$44,9,FALSE)*SOYLD2!$F10</f>
        <v>0</v>
      </c>
      <c r="AA10" s="44">
        <f>SOYLD1!AA10*VLOOKUP(SOYLD2!AA$4,'[1]INTERNAL PARAMETERS-1'!$B$5:$J$44,5,FALSE)*VLOOKUP(SOYLD2!AA$4,'[1]INTERNAL PARAMETERS-1'!$B$5:$J$44,7,FALSE)*SOYLD2!$F10 + SOYLD1!AA10*(1-VLOOKUP(SOYLD2!AA$4,'[1]INTERNAL PARAMETERS-1'!$B$5:$J$44,5,FALSE))*VLOOKUP(SOYLD2!AA$4,'[1]INTERNAL PARAMETERS-1'!$B$5:$J$44,9,FALSE)*SOYLD2!$F10</f>
        <v>0</v>
      </c>
      <c r="AB10" s="44">
        <f>SOYLD1!AB10*VLOOKUP(SOYLD2!AB$4,'[1]INTERNAL PARAMETERS-1'!$B$5:$J$44,5,FALSE)*VLOOKUP(SOYLD2!AB$4,'[1]INTERNAL PARAMETERS-1'!$B$5:$J$44,7,FALSE)*SOYLD2!$F10 + SOYLD1!AB10*(1-VLOOKUP(SOYLD2!AB$4,'[1]INTERNAL PARAMETERS-1'!$B$5:$J$44,5,FALSE))*VLOOKUP(SOYLD2!AB$4,'[1]INTERNAL PARAMETERS-1'!$B$5:$J$44,9,FALSE)*SOYLD2!$F10</f>
        <v>0</v>
      </c>
      <c r="AC10" s="44">
        <f>SOYLD1!AC10*VLOOKUP(SOYLD2!AC$4,'[1]INTERNAL PARAMETERS-1'!$B$5:$J$44,5,FALSE)*VLOOKUP(SOYLD2!AC$4,'[1]INTERNAL PARAMETERS-1'!$B$5:$J$44,7,FALSE)*SOYLD2!$F10 + SOYLD1!AC10*(1-VLOOKUP(SOYLD2!AC$4,'[1]INTERNAL PARAMETERS-1'!$B$5:$J$44,5,FALSE))*VLOOKUP(SOYLD2!AC$4,'[1]INTERNAL PARAMETERS-1'!$B$5:$J$44,9,FALSE)*SOYLD2!$F10</f>
        <v>0</v>
      </c>
      <c r="AD10" s="44">
        <f>SOYLD1!AD10*VLOOKUP(SOYLD2!AD$4,'[1]INTERNAL PARAMETERS-1'!$B$5:$J$44,5,FALSE)*VLOOKUP(SOYLD2!AD$4,'[1]INTERNAL PARAMETERS-1'!$B$5:$J$44,7,FALSE)*SOYLD2!$F10 + SOYLD1!AD10*(1-VLOOKUP(SOYLD2!AD$4,'[1]INTERNAL PARAMETERS-1'!$B$5:$J$44,5,FALSE))*VLOOKUP(SOYLD2!AD$4,'[1]INTERNAL PARAMETERS-1'!$B$5:$J$44,9,FALSE)*SOYLD2!$F10</f>
        <v>0</v>
      </c>
      <c r="AE10" s="44">
        <f>SOYLD1!AE10*VLOOKUP(SOYLD2!AE$4,'[1]INTERNAL PARAMETERS-1'!$B$5:$J$44,5,FALSE)*VLOOKUP(SOYLD2!AE$4,'[1]INTERNAL PARAMETERS-1'!$B$5:$J$44,7,FALSE)*SOYLD2!$F10 + SOYLD1!AE10*(1-VLOOKUP(SOYLD2!AE$4,'[1]INTERNAL PARAMETERS-1'!$B$5:$J$44,5,FALSE))*VLOOKUP(SOYLD2!AE$4,'[1]INTERNAL PARAMETERS-1'!$B$5:$J$44,9,FALSE)*SOYLD2!$F10</f>
        <v>0</v>
      </c>
      <c r="AF10" s="44">
        <f>SOYLD1!AF10*VLOOKUP(SOYLD2!AF$4,'[1]INTERNAL PARAMETERS-1'!$B$5:$J$44,5,FALSE)*VLOOKUP(SOYLD2!AF$4,'[1]INTERNAL PARAMETERS-1'!$B$5:$J$44,7,FALSE)*SOYLD2!$F10 + SOYLD1!AF10*(1-VLOOKUP(SOYLD2!AF$4,'[1]INTERNAL PARAMETERS-1'!$B$5:$J$44,5,FALSE))*VLOOKUP(SOYLD2!AF$4,'[1]INTERNAL PARAMETERS-1'!$B$5:$J$44,9,FALSE)*SOYLD2!$F10</f>
        <v>0.6672644790761616</v>
      </c>
      <c r="AG10" s="44">
        <f>SOYLD1!AG10*VLOOKUP(SOYLD2!AG$4,'[1]INTERNAL PARAMETERS-1'!$B$5:$J$44,5,FALSE)*VLOOKUP(SOYLD2!AG$4,'[1]INTERNAL PARAMETERS-1'!$B$5:$J$44,7,FALSE)*SOYLD2!$F10 + SOYLD1!AG10*(1-VLOOKUP(SOYLD2!AG$4,'[1]INTERNAL PARAMETERS-1'!$B$5:$J$44,5,FALSE))*VLOOKUP(SOYLD2!AG$4,'[1]INTERNAL PARAMETERS-1'!$B$5:$J$44,9,FALSE)*SOYLD2!$F10</f>
        <v>0</v>
      </c>
      <c r="AH10" s="44">
        <f>SOYLD1!AH10*VLOOKUP(SOYLD2!AH$4,'[1]INTERNAL PARAMETERS-1'!$B$5:$J$44,5,FALSE)*VLOOKUP(SOYLD2!AH$4,'[1]INTERNAL PARAMETERS-1'!$B$5:$J$44,7,FALSE)*SOYLD2!$F10 + SOYLD1!AH10*(1-VLOOKUP(SOYLD2!AH$4,'[1]INTERNAL PARAMETERS-1'!$B$5:$J$44,5,FALSE))*VLOOKUP(SOYLD2!AH$4,'[1]INTERNAL PARAMETERS-1'!$B$5:$J$44,9,FALSE)*SOYLD2!$F10</f>
        <v>0</v>
      </c>
      <c r="AI10" s="44">
        <f>SOYLD1!AI10*VLOOKUP(SOYLD2!AI$4,'[1]INTERNAL PARAMETERS-1'!$B$5:$J$44,5,FALSE)*VLOOKUP(SOYLD2!AI$4,'[1]INTERNAL PARAMETERS-1'!$B$5:$J$44,7,FALSE)*SOYLD2!$F10 + SOYLD1!AI10*(1-VLOOKUP(SOYLD2!AI$4,'[1]INTERNAL PARAMETERS-1'!$B$5:$J$44,5,FALSE))*VLOOKUP(SOYLD2!AI$4,'[1]INTERNAL PARAMETERS-1'!$B$5:$J$44,9,FALSE)*SOYLD2!$F10</f>
        <v>0.11976541932136235</v>
      </c>
      <c r="AJ10" s="44">
        <f>SOYLD1!AJ10*VLOOKUP(SOYLD2!AJ$4,'[1]INTERNAL PARAMETERS-1'!$B$5:$J$44,5,FALSE)*VLOOKUP(SOYLD2!AJ$4,'[1]INTERNAL PARAMETERS-1'!$B$5:$J$44,7,FALSE)*SOYLD2!$F10 + SOYLD1!AJ10*(1-VLOOKUP(SOYLD2!AJ$4,'[1]INTERNAL PARAMETERS-1'!$B$5:$J$44,5,FALSE))*VLOOKUP(SOYLD2!AJ$4,'[1]INTERNAL PARAMETERS-1'!$B$5:$J$44,9,FALSE)*SOYLD2!$F10</f>
        <v>0.86744382279901033</v>
      </c>
      <c r="AK10" s="44">
        <f>SOYLD1!AK10*VLOOKUP(SOYLD2!AK$4,'[1]INTERNAL PARAMETERS-1'!$B$5:$J$44,5,FALSE)*VLOOKUP(SOYLD2!AK$4,'[1]INTERNAL PARAMETERS-1'!$B$5:$J$44,7,FALSE)*SOYLD2!$F10 + SOYLD1!AK10*(1-VLOOKUP(SOYLD2!AK$4,'[1]INTERNAL PARAMETERS-1'!$B$5:$J$44,5,FALSE))*VLOOKUP(SOYLD2!AK$4,'[1]INTERNAL PARAMETERS-1'!$B$5:$J$44,9,FALSE)*SOYLD2!$F10</f>
        <v>0.30112448286513965</v>
      </c>
      <c r="AL10" s="44">
        <f>SOYLD1!AL10*VLOOKUP(SOYLD2!AL$4,'[1]INTERNAL PARAMETERS-1'!$B$5:$J$44,5,FALSE)*VLOOKUP(SOYLD2!AL$4,'[1]INTERNAL PARAMETERS-1'!$B$5:$J$44,7,FALSE)*SOYLD2!$F10 + SOYLD1!AL10*(1-VLOOKUP(SOYLD2!AL$4,'[1]INTERNAL PARAMETERS-1'!$B$5:$J$44,5,FALSE))*VLOOKUP(SOYLD2!AL$4,'[1]INTERNAL PARAMETERS-1'!$B$5:$J$44,9,FALSE)*SOYLD2!$F10</f>
        <v>0</v>
      </c>
      <c r="AM10" s="44">
        <f>SOYLD1!AM10*VLOOKUP(SOYLD2!AM$4,'[1]INTERNAL PARAMETERS-1'!$B$5:$J$44,5,FALSE)*VLOOKUP(SOYLD2!AM$4,'[1]INTERNAL PARAMETERS-1'!$B$5:$J$44,7,FALSE)*SOYLD2!$F10 + SOYLD1!AM10*(1-VLOOKUP(SOYLD2!AM$4,'[1]INTERNAL PARAMETERS-1'!$B$5:$J$44,5,FALSE))*VLOOKUP(SOYLD2!AM$4,'[1]INTERNAL PARAMETERS-1'!$B$5:$J$44,9,FALSE)*SOYLD2!$F10</f>
        <v>0</v>
      </c>
      <c r="AN10" s="44">
        <f>SOYLD1!AN10*VLOOKUP(SOYLD2!AN$4,'[1]INTERNAL PARAMETERS-1'!$B$5:$J$44,5,FALSE)*VLOOKUP(SOYLD2!AN$4,'[1]INTERNAL PARAMETERS-1'!$B$5:$J$44,7,FALSE)*SOYLD2!$F10 + SOYLD1!AN10*(1-VLOOKUP(SOYLD2!AN$4,'[1]INTERNAL PARAMETERS-1'!$B$5:$J$44,5,FALSE))*VLOOKUP(SOYLD2!AN$4,'[1]INTERNAL PARAMETERS-1'!$B$5:$J$44,9,FALSE)*SOYLD2!$F10</f>
        <v>0</v>
      </c>
      <c r="AO10" s="44">
        <f>SOYLD1!AO10*VLOOKUP(SOYLD2!AO$4,'[1]INTERNAL PARAMETERS-1'!$B$5:$J$44,5,FALSE)*VLOOKUP(SOYLD2!AO$4,'[1]INTERNAL PARAMETERS-1'!$B$5:$J$44,7,FALSE)*SOYLD2!$F10 + SOYLD1!AO10*(1-VLOOKUP(SOYLD2!AO$4,'[1]INTERNAL PARAMETERS-1'!$B$5:$J$44,5,FALSE))*VLOOKUP(SOYLD2!AO$4,'[1]INTERNAL PARAMETERS-1'!$B$5:$J$44,9,FALSE)*SOYLD2!$F10</f>
        <v>0</v>
      </c>
      <c r="AP10" s="44">
        <f>SOYLD1!AP10*VLOOKUP(SOYLD2!AP$4,'[1]INTERNAL PARAMETERS-1'!$B$5:$J$44,5,FALSE)*VLOOKUP(SOYLD2!AP$4,'[1]INTERNAL PARAMETERS-1'!$B$5:$J$44,7,FALSE)*SOYLD2!$F10 + SOYLD1!AP10*(1-VLOOKUP(SOYLD2!AP$4,'[1]INTERNAL PARAMETERS-1'!$B$5:$J$44,5,FALSE))*VLOOKUP(SOYLD2!AP$4,'[1]INTERNAL PARAMETERS-1'!$B$5:$J$44,9,FALSE)*SOYLD2!$F10</f>
        <v>0</v>
      </c>
      <c r="AQ10" s="44">
        <f>SOYLD1!AQ10*VLOOKUP(SOYLD2!AQ$4,'[1]INTERNAL PARAMETERS-1'!$B$5:$J$44,5,FALSE)*VLOOKUP(SOYLD2!AQ$4,'[1]INTERNAL PARAMETERS-1'!$B$5:$J$44,7,FALSE)*SOYLD2!$F10 + SOYLD1!AQ10*(1-VLOOKUP(SOYLD2!AQ$4,'[1]INTERNAL PARAMETERS-1'!$B$5:$J$44,5,FALSE))*VLOOKUP(SOYLD2!AQ$4,'[1]INTERNAL PARAMETERS-1'!$B$5:$J$44,9,FALSE)*SOYLD2!$F10</f>
        <v>0</v>
      </c>
      <c r="AR10" s="44">
        <f>SOYLD1!AR10*VLOOKUP(SOYLD2!AR$4,'[1]INTERNAL PARAMETERS-1'!$B$5:$J$44,5,FALSE)*VLOOKUP(SOYLD2!AR$4,'[1]INTERNAL PARAMETERS-1'!$B$5:$J$44,7,FALSE)*SOYLD2!$F10 + SOYLD1!AR10*(1-VLOOKUP(SOYLD2!AR$4,'[1]INTERNAL PARAMETERS-1'!$B$5:$J$44,5,FALSE))*VLOOKUP(SOYLD2!AR$4,'[1]INTERNAL PARAMETERS-1'!$B$5:$J$44,9,FALSE)*SOYLD2!$F10</f>
        <v>0</v>
      </c>
      <c r="AS10" s="44">
        <f>SOYLD1!AS10*VLOOKUP(SOYLD2!AS$4,'[1]INTERNAL PARAMETERS-1'!$B$5:$J$44,5,FALSE)*VLOOKUP(SOYLD2!AS$4,'[1]INTERNAL PARAMETERS-1'!$B$5:$J$44,7,FALSE)*SOYLD2!$F10 + SOYLD1!AS10*(1-VLOOKUP(SOYLD2!AS$4,'[1]INTERNAL PARAMETERS-1'!$B$5:$J$44,5,FALSE))*VLOOKUP(SOYLD2!AS$4,'[1]INTERNAL PARAMETERS-1'!$B$5:$J$44,9,FALSE)*SOYLD2!$F10</f>
        <v>0</v>
      </c>
      <c r="AT10" s="43">
        <f>SOYLD1!AT10*VLOOKUP(SOYLD2!AT$4,'[1]INTERNAL PARAMETERS-1'!$B$5:$J$44,5,FALSE)*VLOOKUP(SOYLD2!AT$4,'[1]INTERNAL PARAMETERS-1'!$B$5:$J$44,7,FALSE)*SOYLD2!$F10 + SOYLD1!AT10*(1-VLOOKUP(SOYLD2!AT$4,'[1]INTERNAL PARAMETERS-1'!$B$5:$J$44,5,FALSE))*VLOOKUP(SOYLD2!AT$4,'[1]INTERNAL PARAMETERS-1'!$B$5:$J$44,9,FALSE)*SOYLD2!$F10</f>
        <v>0</v>
      </c>
      <c r="AU10" s="45">
        <f>SOYLD1!AU10*VLOOKUP(SOYLD2!AU$4,'[1]INTERNAL PARAMETERS-1'!$B$5:$J$44,5,FALSE)*VLOOKUP(SOYLD2!AU$4,'[1]INTERNAL PARAMETERS-1'!$B$5:$J$44,6,FALSE)*VLOOKUP(SOYLD2!AU$4,'[1]INTERNAL PARAMETERS-1'!$B$5:$J$44,3,FALSE) + SOYLD1!AU10*(1-VLOOKUP(SOYLD2!AU$4,'[1]INTERNAL PARAMETERS-1'!$B$5:$J$44,5,FALSE))*VLOOKUP(SOYLD2!AU$4,'[1]INTERNAL PARAMETERS-1'!$B$5:$J$44,8,FALSE)*VLOOKUP(SOYLD2!AU$4,'[1]INTERNAL PARAMETERS-1'!$B$5:$J$44,3,FALSE)</f>
        <v>0</v>
      </c>
      <c r="AV10" s="44">
        <f>SOYLD1!AV10*VLOOKUP(SOYLD2!AV$4,'[1]INTERNAL PARAMETERS-1'!$B$5:$J$44,5,FALSE)*VLOOKUP(SOYLD2!AV$4,'[1]INTERNAL PARAMETERS-1'!$B$5:$J$44,6,FALSE)*VLOOKUP(SOYLD2!AV$4,'[1]INTERNAL PARAMETERS-1'!$B$5:$J$44,3,FALSE) + SOYLD1!AV10*(1-VLOOKUP(SOYLD2!AV$4,'[1]INTERNAL PARAMETERS-1'!$B$5:$J$44,5,FALSE))*VLOOKUP(SOYLD2!AV$4,'[1]INTERNAL PARAMETERS-1'!$B$5:$J$44,8,FALSE)*VLOOKUP(SOYLD2!AV$4,'[1]INTERNAL PARAMETERS-1'!$B$5:$J$44,3,FALSE)</f>
        <v>0</v>
      </c>
      <c r="AW10" s="44">
        <f>SOYLD1!AW10*VLOOKUP(SOYLD2!AW$4,'[1]INTERNAL PARAMETERS-1'!$B$5:$J$44,5,FALSE)*VLOOKUP(SOYLD2!AW$4,'[1]INTERNAL PARAMETERS-1'!$B$5:$J$44,6,FALSE)*VLOOKUP(SOYLD2!AW$4,'[1]INTERNAL PARAMETERS-1'!$B$5:$J$44,3,FALSE) + SOYLD1!AW10*(1-VLOOKUP(SOYLD2!AW$4,'[1]INTERNAL PARAMETERS-1'!$B$5:$J$44,5,FALSE))*VLOOKUP(SOYLD2!AW$4,'[1]INTERNAL PARAMETERS-1'!$B$5:$J$44,8,FALSE)*VLOOKUP(SOYLD2!AW$4,'[1]INTERNAL PARAMETERS-1'!$B$5:$J$44,3,FALSE)</f>
        <v>1.2963784657618194</v>
      </c>
      <c r="AX10" s="44">
        <f>SOYLD1!AX10*VLOOKUP(SOYLD2!AX$4,'[1]INTERNAL PARAMETERS-1'!$B$5:$J$44,5,FALSE)*VLOOKUP(SOYLD2!AX$4,'[1]INTERNAL PARAMETERS-1'!$B$5:$J$44,6,FALSE)*VLOOKUP(SOYLD2!AX$4,'[1]INTERNAL PARAMETERS-1'!$B$5:$J$44,3,FALSE) + SOYLD1!AX10*(1-VLOOKUP(SOYLD2!AX$4,'[1]INTERNAL PARAMETERS-1'!$B$5:$J$44,5,FALSE))*VLOOKUP(SOYLD2!AX$4,'[1]INTERNAL PARAMETERS-1'!$B$5:$J$44,8,FALSE)*VLOOKUP(SOYLD2!AX$4,'[1]INTERNAL PARAMETERS-1'!$B$5:$J$44,3,FALSE)</f>
        <v>0</v>
      </c>
      <c r="AY10" s="44">
        <f>SOYLD1!AY10*VLOOKUP(SOYLD2!AY$4,'[1]INTERNAL PARAMETERS-1'!$B$5:$J$44,5,FALSE)*VLOOKUP(SOYLD2!AY$4,'[1]INTERNAL PARAMETERS-1'!$B$5:$J$44,6,FALSE)*VLOOKUP(SOYLD2!AY$4,'[1]INTERNAL PARAMETERS-1'!$B$5:$J$44,3,FALSE) + SOYLD1!AY10*(1-VLOOKUP(SOYLD2!AY$4,'[1]INTERNAL PARAMETERS-1'!$B$5:$J$44,5,FALSE))*VLOOKUP(SOYLD2!AY$4,'[1]INTERNAL PARAMETERS-1'!$B$5:$J$44,8,FALSE)*VLOOKUP(SOYLD2!AY$4,'[1]INTERNAL PARAMETERS-1'!$B$5:$J$44,3,FALSE)</f>
        <v>0</v>
      </c>
      <c r="AZ10" s="44">
        <f>SOYLD1!AZ10*VLOOKUP(SOYLD2!AZ$4,'[1]INTERNAL PARAMETERS-1'!$B$5:$J$44,5,FALSE)*VLOOKUP(SOYLD2!AZ$4,'[1]INTERNAL PARAMETERS-1'!$B$5:$J$44,6,FALSE)*VLOOKUP(SOYLD2!AZ$4,'[1]INTERNAL PARAMETERS-1'!$B$5:$J$44,3,FALSE) + SOYLD1!AZ10*(1-VLOOKUP(SOYLD2!AZ$4,'[1]INTERNAL PARAMETERS-1'!$B$5:$J$44,5,FALSE))*VLOOKUP(SOYLD2!AZ$4,'[1]INTERNAL PARAMETERS-1'!$B$5:$J$44,8,FALSE)*VLOOKUP(SOYLD2!AZ$4,'[1]INTERNAL PARAMETERS-1'!$B$5:$J$44,3,FALSE)</f>
        <v>0</v>
      </c>
      <c r="BA10" s="44">
        <f>SOYLD1!BA10*VLOOKUP(SOYLD2!BA$4,'[1]INTERNAL PARAMETERS-1'!$B$5:$J$44,5,FALSE)*VLOOKUP(SOYLD2!BA$4,'[1]INTERNAL PARAMETERS-1'!$B$5:$J$44,6,FALSE)*VLOOKUP(SOYLD2!BA$4,'[1]INTERNAL PARAMETERS-1'!$B$5:$J$44,3,FALSE) + SOYLD1!BA10*(1-VLOOKUP(SOYLD2!BA$4,'[1]INTERNAL PARAMETERS-1'!$B$5:$J$44,5,FALSE))*VLOOKUP(SOYLD2!BA$4,'[1]INTERNAL PARAMETERS-1'!$B$5:$J$44,8,FALSE)*VLOOKUP(SOYLD2!BA$4,'[1]INTERNAL PARAMETERS-1'!$B$5:$J$44,3,FALSE)</f>
        <v>0.26625847250558693</v>
      </c>
      <c r="BB10" s="44">
        <f>SOYLD1!BB10*VLOOKUP(SOYLD2!BB$4,'[1]INTERNAL PARAMETERS-1'!$B$5:$J$44,5,FALSE)*VLOOKUP(SOYLD2!BB$4,'[1]INTERNAL PARAMETERS-1'!$B$5:$J$44,6,FALSE)*VLOOKUP(SOYLD2!BB$4,'[1]INTERNAL PARAMETERS-1'!$B$5:$J$44,3,FALSE) + SOYLD1!BB10*(1-VLOOKUP(SOYLD2!BB$4,'[1]INTERNAL PARAMETERS-1'!$B$5:$J$44,5,FALSE))*VLOOKUP(SOYLD2!BB$4,'[1]INTERNAL PARAMETERS-1'!$B$5:$J$44,8,FALSE)*VLOOKUP(SOYLD2!BB$4,'[1]INTERNAL PARAMETERS-1'!$B$5:$J$44,3,FALSE)</f>
        <v>0.34152258238694649</v>
      </c>
      <c r="BC10" s="44">
        <f>SOYLD1!BC10*VLOOKUP(SOYLD2!BC$4,'[1]INTERNAL PARAMETERS-1'!$B$5:$J$44,5,FALSE)*VLOOKUP(SOYLD2!BC$4,'[1]INTERNAL PARAMETERS-1'!$B$5:$J$44,6,FALSE)*VLOOKUP(SOYLD2!BC$4,'[1]INTERNAL PARAMETERS-1'!$B$5:$J$44,3,FALSE) + SOYLD1!BC10*(1-VLOOKUP(SOYLD2!BC$4,'[1]INTERNAL PARAMETERS-1'!$B$5:$J$44,5,FALSE))*VLOOKUP(SOYLD2!BC$4,'[1]INTERNAL PARAMETERS-1'!$B$5:$J$44,8,FALSE)*VLOOKUP(SOYLD2!BC$4,'[1]INTERNAL PARAMETERS-1'!$B$5:$J$44,3,FALSE)</f>
        <v>0.32411836351086698</v>
      </c>
      <c r="BD10" s="44">
        <f>SOYLD1!BD10*VLOOKUP(SOYLD2!BD$4,'[1]INTERNAL PARAMETERS-1'!$B$5:$J$44,5,FALSE)*VLOOKUP(SOYLD2!BD$4,'[1]INTERNAL PARAMETERS-1'!$B$5:$J$44,6,FALSE)*VLOOKUP(SOYLD2!BD$4,'[1]INTERNAL PARAMETERS-1'!$B$5:$J$44,3,FALSE) + SOYLD1!BD10*(1-VLOOKUP(SOYLD2!BD$4,'[1]INTERNAL PARAMETERS-1'!$B$5:$J$44,5,FALSE))*VLOOKUP(SOYLD2!BD$4,'[1]INTERNAL PARAMETERS-1'!$B$5:$J$44,8,FALSE)*VLOOKUP(SOYLD2!BD$4,'[1]INTERNAL PARAMETERS-1'!$B$5:$J$44,3,FALSE)</f>
        <v>0.25002088241599479</v>
      </c>
      <c r="BE10" s="44">
        <f>SOYLD1!BE10*VLOOKUP(SOYLD2!BE$4,'[1]INTERNAL PARAMETERS-1'!$B$5:$J$44,5,FALSE)*VLOOKUP(SOYLD2!BE$4,'[1]INTERNAL PARAMETERS-1'!$B$5:$J$44,6,FALSE)*VLOOKUP(SOYLD2!BE$4,'[1]INTERNAL PARAMETERS-1'!$B$5:$J$44,3,FALSE) + SOYLD1!BE10*(1-VLOOKUP(SOYLD2!BE$4,'[1]INTERNAL PARAMETERS-1'!$B$5:$J$44,5,FALSE))*VLOOKUP(SOYLD2!BE$4,'[1]INTERNAL PARAMETERS-1'!$B$5:$J$44,8,FALSE)*VLOOKUP(SOYLD2!BE$4,'[1]INTERNAL PARAMETERS-1'!$B$5:$J$44,3,FALSE)</f>
        <v>0.34477438640670333</v>
      </c>
      <c r="BF10" s="44">
        <f>SOYLD1!BF10*VLOOKUP(SOYLD2!BF$4,'[1]INTERNAL PARAMETERS-1'!$B$5:$J$44,5,FALSE)*VLOOKUP(SOYLD2!BF$4,'[1]INTERNAL PARAMETERS-1'!$B$5:$J$44,6,FALSE)*VLOOKUP(SOYLD2!BF$4,'[1]INTERNAL PARAMETERS-1'!$B$5:$J$44,3,FALSE) + SOYLD1!BF10*(1-VLOOKUP(SOYLD2!BF$4,'[1]INTERNAL PARAMETERS-1'!$B$5:$J$44,5,FALSE))*VLOOKUP(SOYLD2!BF$4,'[1]INTERNAL PARAMETERS-1'!$B$5:$J$44,8,FALSE)*VLOOKUP(SOYLD2!BF$4,'[1]INTERNAL PARAMETERS-1'!$B$5:$J$44,3,FALSE)</f>
        <v>0</v>
      </c>
      <c r="BG10" s="44">
        <f>SOYLD1!BG10*VLOOKUP(SOYLD2!BG$4,'[1]INTERNAL PARAMETERS-1'!$B$5:$J$44,5,FALSE)*VLOOKUP(SOYLD2!BG$4,'[1]INTERNAL PARAMETERS-1'!$B$5:$J$44,6,FALSE)*VLOOKUP(SOYLD2!BG$4,'[1]INTERNAL PARAMETERS-1'!$B$5:$J$44,3,FALSE) + SOYLD1!BG10*(1-VLOOKUP(SOYLD2!BG$4,'[1]INTERNAL PARAMETERS-1'!$B$5:$J$44,5,FALSE))*VLOOKUP(SOYLD2!BG$4,'[1]INTERNAL PARAMETERS-1'!$B$5:$J$44,8,FALSE)*VLOOKUP(SOYLD2!BG$4,'[1]INTERNAL PARAMETERS-1'!$B$5:$J$44,3,FALSE)</f>
        <v>0.21270427330190594</v>
      </c>
      <c r="BH10" s="44">
        <f>SOYLD1!BH10*VLOOKUP(SOYLD2!BH$4,'[1]INTERNAL PARAMETERS-1'!$B$5:$J$44,5,FALSE)*VLOOKUP(SOYLD2!BH$4,'[1]INTERNAL PARAMETERS-1'!$B$5:$J$44,6,FALSE)*VLOOKUP(SOYLD2!BH$4,'[1]INTERNAL PARAMETERS-1'!$B$5:$J$44,3,FALSE) + SOYLD1!BH10*(1-VLOOKUP(SOYLD2!BH$4,'[1]INTERNAL PARAMETERS-1'!$B$5:$J$44,5,FALSE))*VLOOKUP(SOYLD2!BH$4,'[1]INTERNAL PARAMETERS-1'!$B$5:$J$44,8,FALSE)*VLOOKUP(SOYLD2!BH$4,'[1]INTERNAL PARAMETERS-1'!$B$5:$J$44,3,FALSE)</f>
        <v>1.3789911204043362E-3</v>
      </c>
      <c r="BI10" s="44">
        <f>SOYLD1!BI10*VLOOKUP(SOYLD2!BI$4,'[1]INTERNAL PARAMETERS-1'!$B$5:$J$44,5,FALSE)*VLOOKUP(SOYLD2!BI$4,'[1]INTERNAL PARAMETERS-1'!$B$5:$J$44,6,FALSE)*VLOOKUP(SOYLD2!BI$4,'[1]INTERNAL PARAMETERS-1'!$B$5:$J$44,3,FALSE) + SOYLD1!BI10*(1-VLOOKUP(SOYLD2!BI$4,'[1]INTERNAL PARAMETERS-1'!$B$5:$J$44,5,FALSE))*VLOOKUP(SOYLD2!BI$4,'[1]INTERNAL PARAMETERS-1'!$B$5:$J$44,8,FALSE)*VLOOKUP(SOYLD2!BI$4,'[1]INTERNAL PARAMETERS-1'!$B$5:$J$44,3,FALSE)</f>
        <v>0</v>
      </c>
      <c r="BJ10" s="44">
        <f>SOYLD1!BJ10*VLOOKUP(SOYLD2!BJ$4,'[1]INTERNAL PARAMETERS-1'!$B$5:$J$44,5,FALSE)*VLOOKUP(SOYLD2!BJ$4,'[1]INTERNAL PARAMETERS-1'!$B$5:$J$44,6,FALSE)*VLOOKUP(SOYLD2!BJ$4,'[1]INTERNAL PARAMETERS-1'!$B$5:$J$44,3,FALSE) + SOYLD1!BJ10*(1-VLOOKUP(SOYLD2!BJ$4,'[1]INTERNAL PARAMETERS-1'!$B$5:$J$44,5,FALSE))*VLOOKUP(SOYLD2!BJ$4,'[1]INTERNAL PARAMETERS-1'!$B$5:$J$44,8,FALSE)*VLOOKUP(SOYLD2!BJ$4,'[1]INTERNAL PARAMETERS-1'!$B$5:$J$44,3,FALSE)</f>
        <v>8.2683840178578438E-2</v>
      </c>
      <c r="BK10" s="44">
        <f>SOYLD1!BK10*VLOOKUP(SOYLD2!BK$4,'[1]INTERNAL PARAMETERS-1'!$B$5:$J$44,5,FALSE)*VLOOKUP(SOYLD2!BK$4,'[1]INTERNAL PARAMETERS-1'!$B$5:$J$44,6,FALSE)*VLOOKUP(SOYLD2!BK$4,'[1]INTERNAL PARAMETERS-1'!$B$5:$J$44,3,FALSE) + SOYLD1!BK10*(1-VLOOKUP(SOYLD2!BK$4,'[1]INTERNAL PARAMETERS-1'!$B$5:$J$44,5,FALSE))*VLOOKUP(SOYLD2!BK$4,'[1]INTERNAL PARAMETERS-1'!$B$5:$J$44,8,FALSE)*VLOOKUP(SOYLD2!BK$4,'[1]INTERNAL PARAMETERS-1'!$B$5:$J$44,3,FALSE)</f>
        <v>0.11174278286137276</v>
      </c>
      <c r="BL10" s="44">
        <f>SOYLD1!BL10*VLOOKUP(SOYLD2!BL$4,'[1]INTERNAL PARAMETERS-1'!$B$5:$J$44,5,FALSE)*VLOOKUP(SOYLD2!BL$4,'[1]INTERNAL PARAMETERS-1'!$B$5:$J$44,6,FALSE)*VLOOKUP(SOYLD2!BL$4,'[1]INTERNAL PARAMETERS-1'!$B$5:$J$44,3,FALSE) + SOYLD1!BL10*(1-VLOOKUP(SOYLD2!BL$4,'[1]INTERNAL PARAMETERS-1'!$B$5:$J$44,5,FALSE))*VLOOKUP(SOYLD2!BL$4,'[1]INTERNAL PARAMETERS-1'!$B$5:$J$44,8,FALSE)*VLOOKUP(SOYLD2!BL$4,'[1]INTERNAL PARAMETERS-1'!$B$5:$J$44,3,FALSE)</f>
        <v>0.30100616392605256</v>
      </c>
      <c r="BM10" s="44">
        <f>SOYLD1!BM10*VLOOKUP(SOYLD2!BM$4,'[1]INTERNAL PARAMETERS-1'!$B$5:$J$44,5,FALSE)*VLOOKUP(SOYLD2!BM$4,'[1]INTERNAL PARAMETERS-1'!$B$5:$J$44,6,FALSE)*VLOOKUP(SOYLD2!BM$4,'[1]INTERNAL PARAMETERS-1'!$B$5:$J$44,3,FALSE) + SOYLD1!BM10*(1-VLOOKUP(SOYLD2!BM$4,'[1]INTERNAL PARAMETERS-1'!$B$5:$J$44,5,FALSE))*VLOOKUP(SOYLD2!BM$4,'[1]INTERNAL PARAMETERS-1'!$B$5:$J$44,8,FALSE)*VLOOKUP(SOYLD2!BM$4,'[1]INTERNAL PARAMETERS-1'!$B$5:$J$44,3,FALSE)</f>
        <v>3.9540558410309713E-2</v>
      </c>
      <c r="BN10" s="44">
        <f>SOYLD1!BN10*VLOOKUP(SOYLD2!BN$4,'[1]INTERNAL PARAMETERS-1'!$B$5:$J$44,5,FALSE)*VLOOKUP(SOYLD2!BN$4,'[1]INTERNAL PARAMETERS-1'!$B$5:$J$44,6,FALSE)*VLOOKUP(SOYLD2!BN$4,'[1]INTERNAL PARAMETERS-1'!$B$5:$J$44,3,FALSE) + SOYLD1!BN10*(1-VLOOKUP(SOYLD2!BN$4,'[1]INTERNAL PARAMETERS-1'!$B$5:$J$44,5,FALSE))*VLOOKUP(SOYLD2!BN$4,'[1]INTERNAL PARAMETERS-1'!$B$5:$J$44,8,FALSE)*VLOOKUP(SOYLD2!BN$4,'[1]INTERNAL PARAMETERS-1'!$B$5:$J$44,3,FALSE)</f>
        <v>8.3829099801907309E-2</v>
      </c>
      <c r="BO10" s="44">
        <f>SOYLD1!BO10*VLOOKUP(SOYLD2!BO$4,'[1]INTERNAL PARAMETERS-1'!$B$5:$J$44,5,FALSE)*VLOOKUP(SOYLD2!BO$4,'[1]INTERNAL PARAMETERS-1'!$B$5:$J$44,6,FALSE)*VLOOKUP(SOYLD2!BO$4,'[1]INTERNAL PARAMETERS-1'!$B$5:$J$44,3,FALSE) + SOYLD1!BO10*(1-VLOOKUP(SOYLD2!BO$4,'[1]INTERNAL PARAMETERS-1'!$B$5:$J$44,5,FALSE))*VLOOKUP(SOYLD2!BO$4,'[1]INTERNAL PARAMETERS-1'!$B$5:$J$44,8,FALSE)*VLOOKUP(SOYLD2!BO$4,'[1]INTERNAL PARAMETERS-1'!$B$5:$J$44,3,FALSE)</f>
        <v>7.6278805621960627E-2</v>
      </c>
      <c r="BP10" s="44">
        <f>SOYLD1!BP10*VLOOKUP(SOYLD2!BP$4,'[1]INTERNAL PARAMETERS-1'!$B$5:$J$44,5,FALSE)*VLOOKUP(SOYLD2!BP$4,'[1]INTERNAL PARAMETERS-1'!$B$5:$J$44,6,FALSE)*VLOOKUP(SOYLD2!BP$4,'[1]INTERNAL PARAMETERS-1'!$B$5:$J$44,3,FALSE) + SOYLD1!BP10*(1-VLOOKUP(SOYLD2!BP$4,'[1]INTERNAL PARAMETERS-1'!$B$5:$J$44,5,FALSE))*VLOOKUP(SOYLD2!BP$4,'[1]INTERNAL PARAMETERS-1'!$B$5:$J$44,8,FALSE)*VLOOKUP(SOYLD2!BP$4,'[1]INTERNAL PARAMETERS-1'!$B$5:$J$44,3,FALSE)</f>
        <v>7.7421155612646276E-3</v>
      </c>
      <c r="BQ10" s="44">
        <f>SOYLD1!BQ10*VLOOKUP(SOYLD2!BQ$4,'[1]INTERNAL PARAMETERS-1'!$B$5:$J$44,5,FALSE)*VLOOKUP(SOYLD2!BQ$4,'[1]INTERNAL PARAMETERS-1'!$B$5:$J$44,6,FALSE)*VLOOKUP(SOYLD2!BQ$4,'[1]INTERNAL PARAMETERS-1'!$B$5:$J$44,3,FALSE) + SOYLD1!BQ10*(1-VLOOKUP(SOYLD2!BQ$4,'[1]INTERNAL PARAMETERS-1'!$B$5:$J$44,5,FALSE))*VLOOKUP(SOYLD2!BQ$4,'[1]INTERNAL PARAMETERS-1'!$B$5:$J$44,8,FALSE)*VLOOKUP(SOYLD2!BQ$4,'[1]INTERNAL PARAMETERS-1'!$B$5:$J$44,3,FALSE)</f>
        <v>0.29585500844183643</v>
      </c>
      <c r="BR10" s="44">
        <f>SOYLD1!BR10*VLOOKUP(SOYLD2!BR$4,'[1]INTERNAL PARAMETERS-1'!$B$5:$J$44,5,FALSE)*VLOOKUP(SOYLD2!BR$4,'[1]INTERNAL PARAMETERS-1'!$B$5:$J$44,6,FALSE)*VLOOKUP(SOYLD2!BR$4,'[1]INTERNAL PARAMETERS-1'!$B$5:$J$44,3,FALSE) + SOYLD1!BR10*(1-VLOOKUP(SOYLD2!BR$4,'[1]INTERNAL PARAMETERS-1'!$B$5:$J$44,5,FALSE))*VLOOKUP(SOYLD2!BR$4,'[1]INTERNAL PARAMETERS-1'!$B$5:$J$44,8,FALSE)*VLOOKUP(SOYLD2!BR$4,'[1]INTERNAL PARAMETERS-1'!$B$5:$J$44,3,FALSE)</f>
        <v>1.5387971673604959E-2</v>
      </c>
      <c r="BS10" s="44">
        <f>SOYLD1!BS10*VLOOKUP(SOYLD2!BS$4,'[1]INTERNAL PARAMETERS-1'!$B$5:$J$44,5,FALSE)*VLOOKUP(SOYLD2!BS$4,'[1]INTERNAL PARAMETERS-1'!$B$5:$J$44,6,FALSE)*VLOOKUP(SOYLD2!BS$4,'[1]INTERNAL PARAMETERS-1'!$B$5:$J$44,3,FALSE) + SOYLD1!BS10*(1-VLOOKUP(SOYLD2!BS$4,'[1]INTERNAL PARAMETERS-1'!$B$5:$J$44,5,FALSE))*VLOOKUP(SOYLD2!BS$4,'[1]INTERNAL PARAMETERS-1'!$B$5:$J$44,8,FALSE)*VLOOKUP(SOYLD2!BS$4,'[1]INTERNAL PARAMETERS-1'!$B$5:$J$44,3,FALSE)</f>
        <v>9.2872483512368117E-4</v>
      </c>
      <c r="BT10" s="44">
        <f>SOYLD1!BT10*VLOOKUP(SOYLD2!BT$4,'[1]INTERNAL PARAMETERS-1'!$B$5:$J$44,5,FALSE)*VLOOKUP(SOYLD2!BT$4,'[1]INTERNAL PARAMETERS-1'!$B$5:$J$44,6,FALSE)*VLOOKUP(SOYLD2!BT$4,'[1]INTERNAL PARAMETERS-1'!$B$5:$J$44,3,FALSE) + SOYLD1!BT10*(1-VLOOKUP(SOYLD2!BT$4,'[1]INTERNAL PARAMETERS-1'!$B$5:$J$44,5,FALSE))*VLOOKUP(SOYLD2!BT$4,'[1]INTERNAL PARAMETERS-1'!$B$5:$J$44,8,FALSE)*VLOOKUP(SOYLD2!BT$4,'[1]INTERNAL PARAMETERS-1'!$B$5:$J$44,3,FALSE)</f>
        <v>0</v>
      </c>
      <c r="BU10" s="44">
        <f>SOYLD1!BU10*VLOOKUP(SOYLD2!BU$4,'[1]INTERNAL PARAMETERS-1'!$B$5:$J$44,5,FALSE)*VLOOKUP(SOYLD2!BU$4,'[1]INTERNAL PARAMETERS-1'!$B$5:$J$44,6,FALSE)*VLOOKUP(SOYLD2!BU$4,'[1]INTERNAL PARAMETERS-1'!$B$5:$J$44,3,FALSE) + SOYLD1!BU10*(1-VLOOKUP(SOYLD2!BU$4,'[1]INTERNAL PARAMETERS-1'!$B$5:$J$44,5,FALSE))*VLOOKUP(SOYLD2!BU$4,'[1]INTERNAL PARAMETERS-1'!$B$5:$J$44,8,FALSE)*VLOOKUP(SOYLD2!BU$4,'[1]INTERNAL PARAMETERS-1'!$B$5:$J$44,3,FALSE)</f>
        <v>0</v>
      </c>
      <c r="BV10" s="44">
        <f>SOYLD1!BV10*VLOOKUP(SOYLD2!BV$4,'[1]INTERNAL PARAMETERS-1'!$B$5:$J$44,5,FALSE)*VLOOKUP(SOYLD2!BV$4,'[1]INTERNAL PARAMETERS-1'!$B$5:$J$44,6,FALSE)*VLOOKUP(SOYLD2!BV$4,'[1]INTERNAL PARAMETERS-1'!$B$5:$J$44,3,FALSE) + SOYLD1!BV10*(1-VLOOKUP(SOYLD2!BV$4,'[1]INTERNAL PARAMETERS-1'!$B$5:$J$44,5,FALSE))*VLOOKUP(SOYLD2!BV$4,'[1]INTERNAL PARAMETERS-1'!$B$5:$J$44,8,FALSE)*VLOOKUP(SOYLD2!BV$4,'[1]INTERNAL PARAMETERS-1'!$B$5:$J$44,3,FALSE)</f>
        <v>0</v>
      </c>
      <c r="BW10" s="44">
        <f>SOYLD1!BW10*VLOOKUP(SOYLD2!BW$4,'[1]INTERNAL PARAMETERS-1'!$B$5:$J$44,5,FALSE)*VLOOKUP(SOYLD2!BW$4,'[1]INTERNAL PARAMETERS-1'!$B$5:$J$44,6,FALSE)*VLOOKUP(SOYLD2!BW$4,'[1]INTERNAL PARAMETERS-1'!$B$5:$J$44,3,FALSE) + SOYLD1!BW10*(1-VLOOKUP(SOYLD2!BW$4,'[1]INTERNAL PARAMETERS-1'!$B$5:$J$44,5,FALSE))*VLOOKUP(SOYLD2!BW$4,'[1]INTERNAL PARAMETERS-1'!$B$5:$J$44,8,FALSE)*VLOOKUP(SOYLD2!BW$4,'[1]INTERNAL PARAMETERS-1'!$B$5:$J$44,3,FALSE)</f>
        <v>0</v>
      </c>
      <c r="BX10" s="44">
        <f>SOYLD1!BX10*VLOOKUP(SOYLD2!BX$4,'[1]INTERNAL PARAMETERS-1'!$B$5:$J$44,5,FALSE)*VLOOKUP(SOYLD2!BX$4,'[1]INTERNAL PARAMETERS-1'!$B$5:$J$44,6,FALSE)*VLOOKUP(SOYLD2!BX$4,'[1]INTERNAL PARAMETERS-1'!$B$5:$J$44,3,FALSE) + SOYLD1!BX10*(1-VLOOKUP(SOYLD2!BX$4,'[1]INTERNAL PARAMETERS-1'!$B$5:$J$44,5,FALSE))*VLOOKUP(SOYLD2!BX$4,'[1]INTERNAL PARAMETERS-1'!$B$5:$J$44,8,FALSE)*VLOOKUP(SOYLD2!BX$4,'[1]INTERNAL PARAMETERS-1'!$B$5:$J$44,3,FALSE)</f>
        <v>0</v>
      </c>
      <c r="BY10" s="44">
        <f>SOYLD1!BY10*VLOOKUP(SOYLD2!BY$4,'[1]INTERNAL PARAMETERS-1'!$B$5:$J$44,5,FALSE)*VLOOKUP(SOYLD2!BY$4,'[1]INTERNAL PARAMETERS-1'!$B$5:$J$44,6,FALSE)*VLOOKUP(SOYLD2!BY$4,'[1]INTERNAL PARAMETERS-1'!$B$5:$J$44,3,FALSE) + SOYLD1!BY10*(1-VLOOKUP(SOYLD2!BY$4,'[1]INTERNAL PARAMETERS-1'!$B$5:$J$44,5,FALSE))*VLOOKUP(SOYLD2!BY$4,'[1]INTERNAL PARAMETERS-1'!$B$5:$J$44,8,FALSE)*VLOOKUP(SOYLD2!BY$4,'[1]INTERNAL PARAMETERS-1'!$B$5:$J$44,3,FALSE)</f>
        <v>0</v>
      </c>
      <c r="BZ10" s="44">
        <f>SOYLD1!BZ10*VLOOKUP(SOYLD2!BZ$4,'[1]INTERNAL PARAMETERS-1'!$B$5:$J$44,5,FALSE)*VLOOKUP(SOYLD2!BZ$4,'[1]INTERNAL PARAMETERS-1'!$B$5:$J$44,6,FALSE)*VLOOKUP(SOYLD2!BZ$4,'[1]INTERNAL PARAMETERS-1'!$B$5:$J$44,3,FALSE) + SOYLD1!BZ10*(1-VLOOKUP(SOYLD2!BZ$4,'[1]INTERNAL PARAMETERS-1'!$B$5:$J$44,5,FALSE))*VLOOKUP(SOYLD2!BZ$4,'[1]INTERNAL PARAMETERS-1'!$B$5:$J$44,8,FALSE)*VLOOKUP(SOYLD2!BZ$4,'[1]INTERNAL PARAMETERS-1'!$B$5:$J$44,3,FALSE)</f>
        <v>1.3299112223533187E-3</v>
      </c>
      <c r="CA10" s="44">
        <f>SOYLD1!CA10*VLOOKUP(SOYLD2!CA$4,'[1]INTERNAL PARAMETERS-1'!$B$5:$J$44,5,FALSE)*VLOOKUP(SOYLD2!CA$4,'[1]INTERNAL PARAMETERS-1'!$B$5:$J$44,6,FALSE)*VLOOKUP(SOYLD2!CA$4,'[1]INTERNAL PARAMETERS-1'!$B$5:$J$44,3,FALSE) + SOYLD1!CA10*(1-VLOOKUP(SOYLD2!CA$4,'[1]INTERNAL PARAMETERS-1'!$B$5:$J$44,5,FALSE))*VLOOKUP(SOYLD2!CA$4,'[1]INTERNAL PARAMETERS-1'!$B$5:$J$44,8,FALSE)*VLOOKUP(SOYLD2!CA$4,'[1]INTERNAL PARAMETERS-1'!$B$5:$J$44,3,FALSE)</f>
        <v>0</v>
      </c>
      <c r="CB10" s="44">
        <f>SOYLD1!CB10*VLOOKUP(SOYLD2!CB$4,'[1]INTERNAL PARAMETERS-1'!$B$5:$J$44,5,FALSE)*VLOOKUP(SOYLD2!CB$4,'[1]INTERNAL PARAMETERS-1'!$B$5:$J$44,6,FALSE)*VLOOKUP(SOYLD2!CB$4,'[1]INTERNAL PARAMETERS-1'!$B$5:$J$44,3,FALSE) + SOYLD1!CB10*(1-VLOOKUP(SOYLD2!CB$4,'[1]INTERNAL PARAMETERS-1'!$B$5:$J$44,5,FALSE))*VLOOKUP(SOYLD2!CB$4,'[1]INTERNAL PARAMETERS-1'!$B$5:$J$44,8,FALSE)*VLOOKUP(SOYLD2!CB$4,'[1]INTERNAL PARAMETERS-1'!$B$5:$J$44,3,FALSE)</f>
        <v>0</v>
      </c>
      <c r="CC10" s="44">
        <f>SOYLD1!CC10*VLOOKUP(SOYLD2!CC$4,'[1]INTERNAL PARAMETERS-1'!$B$5:$J$44,5,FALSE)*VLOOKUP(SOYLD2!CC$4,'[1]INTERNAL PARAMETERS-1'!$B$5:$J$44,6,FALSE)*VLOOKUP(SOYLD2!CC$4,'[1]INTERNAL PARAMETERS-1'!$B$5:$J$44,3,FALSE) + SOYLD1!CC10*(1-VLOOKUP(SOYLD2!CC$4,'[1]INTERNAL PARAMETERS-1'!$B$5:$J$44,5,FALSE))*VLOOKUP(SOYLD2!CC$4,'[1]INTERNAL PARAMETERS-1'!$B$5:$J$44,8,FALSE)*VLOOKUP(SOYLD2!CC$4,'[1]INTERNAL PARAMETERS-1'!$B$5:$J$44,3,FALSE)</f>
        <v>1.6023072276652515E-3</v>
      </c>
      <c r="CD10" s="44">
        <f>SOYLD1!CD10*VLOOKUP(SOYLD2!CD$4,'[1]INTERNAL PARAMETERS-1'!$B$5:$J$44,5,FALSE)*VLOOKUP(SOYLD2!CD$4,'[1]INTERNAL PARAMETERS-1'!$B$5:$J$44,6,FALSE)*VLOOKUP(SOYLD2!CD$4,'[1]INTERNAL PARAMETERS-1'!$B$5:$J$44,3,FALSE) + SOYLD1!CD10*(1-VLOOKUP(SOYLD2!CD$4,'[1]INTERNAL PARAMETERS-1'!$B$5:$J$44,5,FALSE))*VLOOKUP(SOYLD2!CD$4,'[1]INTERNAL PARAMETERS-1'!$B$5:$J$44,8,FALSE)*VLOOKUP(SOYLD2!CD$4,'[1]INTERNAL PARAMETERS-1'!$B$5:$J$44,3,FALSE)</f>
        <v>5.4879150682477663E-3</v>
      </c>
      <c r="CE10" s="44">
        <f>SOYLD1!CE10*VLOOKUP(SOYLD2!CE$4,'[1]INTERNAL PARAMETERS-1'!$B$5:$J$44,5,FALSE)*VLOOKUP(SOYLD2!CE$4,'[1]INTERNAL PARAMETERS-1'!$B$5:$J$44,6,FALSE)*VLOOKUP(SOYLD2!CE$4,'[1]INTERNAL PARAMETERS-1'!$B$5:$J$44,3,FALSE) + SOYLD1!CE10*(1-VLOOKUP(SOYLD2!CE$4,'[1]INTERNAL PARAMETERS-1'!$B$5:$J$44,5,FALSE))*VLOOKUP(SOYLD2!CE$4,'[1]INTERNAL PARAMETERS-1'!$B$5:$J$44,8,FALSE)*VLOOKUP(SOYLD2!CE$4,'[1]INTERNAL PARAMETERS-1'!$B$5:$J$44,3,FALSE)</f>
        <v>9.4170257816677105E-3</v>
      </c>
      <c r="CF10" s="44">
        <f>SOYLD1!CF10*VLOOKUP(SOYLD2!CF$4,'[1]INTERNAL PARAMETERS-1'!$B$5:$J$44,5,FALSE)*VLOOKUP(SOYLD2!CF$4,'[1]INTERNAL PARAMETERS-1'!$B$5:$J$44,6,FALSE)*VLOOKUP(SOYLD2!CF$4,'[1]INTERNAL PARAMETERS-1'!$B$5:$J$44,3,FALSE) + SOYLD1!CF10*(1-VLOOKUP(SOYLD2!CF$4,'[1]INTERNAL PARAMETERS-1'!$B$5:$J$44,5,FALSE))*VLOOKUP(SOYLD2!CF$4,'[1]INTERNAL PARAMETERS-1'!$B$5:$J$44,8,FALSE)*VLOOKUP(SOYLD2!CF$4,'[1]INTERNAL PARAMETERS-1'!$B$5:$J$44,3,FALSE)</f>
        <v>2.2218851976442706E-3</v>
      </c>
      <c r="CG10" s="44">
        <f>SOYLD1!CG10*VLOOKUP(SOYLD2!CG$4,'[1]INTERNAL PARAMETERS-1'!$B$5:$J$44,5,FALSE)*VLOOKUP(SOYLD2!CG$4,'[1]INTERNAL PARAMETERS-1'!$B$5:$J$44,6,FALSE)*VLOOKUP(SOYLD2!CG$4,'[1]INTERNAL PARAMETERS-1'!$B$5:$J$44,3,FALSE) + SOYLD1!CG10*(1-VLOOKUP(SOYLD2!CG$4,'[1]INTERNAL PARAMETERS-1'!$B$5:$J$44,5,FALSE))*VLOOKUP(SOYLD2!CG$4,'[1]INTERNAL PARAMETERS-1'!$B$5:$J$44,8,FALSE)*VLOOKUP(SOYLD2!CG$4,'[1]INTERNAL PARAMETERS-1'!$B$5:$J$44,3,FALSE)</f>
        <v>0</v>
      </c>
      <c r="CH10" s="43">
        <f>SOYLD1!CH10*VLOOKUP(SOYLD2!CH$4,'[1]INTERNAL PARAMETERS-1'!$B$5:$J$44,5,FALSE)*VLOOKUP(SOYLD2!CH$4,'[1]INTERNAL PARAMETERS-1'!$B$5:$J$44,6,FALSE)*VLOOKUP(SOYLD2!CH$4,'[1]INTERNAL PARAMETERS-1'!$B$5:$J$44,3,FALSE) + SOYLD1!CH10*(1-VLOOKUP(SOYLD2!CH$4,'[1]INTERNAL PARAMETERS-1'!$B$5:$J$44,5,FALSE))*VLOOKUP(SOYLD2!CH$4,'[1]INTERNAL PARAMETERS-1'!$B$5:$J$44,8,FALSE)*VLOOKUP(SOYLD2!CH$4,'[1]INTERNAL PARAMETERS-1'!$B$5:$J$44,3,FALSE)</f>
        <v>0</v>
      </c>
      <c r="CJ10" s="45">
        <f t="shared" si="0"/>
        <v>243.49067212463672</v>
      </c>
      <c r="CK10" s="43">
        <f t="shared" si="1"/>
        <v>4.0722105332198177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'S Opt'!X11</f>
        <v>349.03734546282345</v>
      </c>
      <c r="F11" s="59">
        <f>'[1]INTERNAL PARAMETERS-1'!M11</f>
        <v>53.995000000000005</v>
      </c>
      <c r="G11" s="45">
        <f>SOYLD1!G11*VLOOKUP(SOYLD2!G$4,'[1]INTERNAL PARAMETERS-1'!$B$5:$J$44,5,FALSE)*VLOOKUP(SOYLD2!G$4,'[1]INTERNAL PARAMETERS-1'!$B$5:$J$44,7,FALSE)*SOYLD2!$F11 + SOYLD1!G11*(1-VLOOKUP(SOYLD2!G$4,'[1]INTERNAL PARAMETERS-1'!$B$5:$J$44,5,FALSE))*VLOOKUP(SOYLD2!G$4,'[1]INTERNAL PARAMETERS-1'!$B$5:$J$44,9,FALSE)*SOYLD2!$F11</f>
        <v>62.704243960992422</v>
      </c>
      <c r="H11" s="44">
        <f>SOYLD1!H11*VLOOKUP(SOYLD2!H$4,'[1]INTERNAL PARAMETERS-1'!$B$5:$J$44,5,FALSE)*VLOOKUP(SOYLD2!H$4,'[1]INTERNAL PARAMETERS-1'!$B$5:$J$44,7,FALSE)*SOYLD2!$F11 + SOYLD1!H11*(1-VLOOKUP(SOYLD2!H$4,'[1]INTERNAL PARAMETERS-1'!$B$5:$J$44,5,FALSE))*VLOOKUP(SOYLD2!H$4,'[1]INTERNAL PARAMETERS-1'!$B$5:$J$44,9,FALSE)*SOYLD2!$F11</f>
        <v>47.489739466765009</v>
      </c>
      <c r="I11" s="44">
        <f>SOYLD1!I11*VLOOKUP(SOYLD2!I$4,'[1]INTERNAL PARAMETERS-1'!$B$5:$J$44,5,FALSE)*VLOOKUP(SOYLD2!I$4,'[1]INTERNAL PARAMETERS-1'!$B$5:$J$44,7,FALSE)*SOYLD2!$F11 + SOYLD1!I11*(1-VLOOKUP(SOYLD2!I$4,'[1]INTERNAL PARAMETERS-1'!$B$5:$J$44,5,FALSE))*VLOOKUP(SOYLD2!I$4,'[1]INTERNAL PARAMETERS-1'!$B$5:$J$44,9,FALSE)*SOYLD2!$F11</f>
        <v>41.593361732064295</v>
      </c>
      <c r="J11" s="44">
        <f>SOYLD1!J11*VLOOKUP(SOYLD2!J$4,'[1]INTERNAL PARAMETERS-1'!$B$5:$J$44,5,FALSE)*VLOOKUP(SOYLD2!J$4,'[1]INTERNAL PARAMETERS-1'!$B$5:$J$44,7,FALSE)*SOYLD2!$F11 + SOYLD1!J11*(1-VLOOKUP(SOYLD2!J$4,'[1]INTERNAL PARAMETERS-1'!$B$5:$J$44,5,FALSE))*VLOOKUP(SOYLD2!J$4,'[1]INTERNAL PARAMETERS-1'!$B$5:$J$44,9,FALSE)*SOYLD2!$F11</f>
        <v>0</v>
      </c>
      <c r="K11" s="44">
        <f>SOYLD1!K11*VLOOKUP(SOYLD2!K$4,'[1]INTERNAL PARAMETERS-1'!$B$5:$J$44,5,FALSE)*VLOOKUP(SOYLD2!K$4,'[1]INTERNAL PARAMETERS-1'!$B$5:$J$44,7,FALSE)*SOYLD2!$F11 + SOYLD1!K11*(1-VLOOKUP(SOYLD2!K$4,'[1]INTERNAL PARAMETERS-1'!$B$5:$J$44,5,FALSE))*VLOOKUP(SOYLD2!K$4,'[1]INTERNAL PARAMETERS-1'!$B$5:$J$44,9,FALSE)*SOYLD2!$F11</f>
        <v>0.60731167492911053</v>
      </c>
      <c r="L11" s="44">
        <f>SOYLD1!L11*VLOOKUP(SOYLD2!L$4,'[1]INTERNAL PARAMETERS-1'!$B$5:$J$44,5,FALSE)*VLOOKUP(SOYLD2!L$4,'[1]INTERNAL PARAMETERS-1'!$B$5:$J$44,7,FALSE)*SOYLD2!$F11 + SOYLD1!L11*(1-VLOOKUP(SOYLD2!L$4,'[1]INTERNAL PARAMETERS-1'!$B$5:$J$44,5,FALSE))*VLOOKUP(SOYLD2!L$4,'[1]INTERNAL PARAMETERS-1'!$B$5:$J$44,9,FALSE)*SOYLD2!$F11</f>
        <v>0.20252203319797735</v>
      </c>
      <c r="M11" s="44">
        <f>SOYLD1!M11*VLOOKUP(SOYLD2!M$4,'[1]INTERNAL PARAMETERS-1'!$B$5:$J$44,5,FALSE)*VLOOKUP(SOYLD2!M$4,'[1]INTERNAL PARAMETERS-1'!$B$5:$J$44,7,FALSE)*SOYLD2!$F11 + SOYLD1!M11*(1-VLOOKUP(SOYLD2!M$4,'[1]INTERNAL PARAMETERS-1'!$B$5:$J$44,5,FALSE))*VLOOKUP(SOYLD2!M$4,'[1]INTERNAL PARAMETERS-1'!$B$5:$J$44,9,FALSE)*SOYLD2!$F11</f>
        <v>1.2175313295457746</v>
      </c>
      <c r="N11" s="44">
        <f>SOYLD1!N11*VLOOKUP(SOYLD2!N$4,'[1]INTERNAL PARAMETERS-1'!$B$5:$J$44,5,FALSE)*VLOOKUP(SOYLD2!N$4,'[1]INTERNAL PARAMETERS-1'!$B$5:$J$44,7,FALSE)*SOYLD2!$F11 + SOYLD1!N11*(1-VLOOKUP(SOYLD2!N$4,'[1]INTERNAL PARAMETERS-1'!$B$5:$J$44,5,FALSE))*VLOOKUP(SOYLD2!N$4,'[1]INTERNAL PARAMETERS-1'!$B$5:$J$44,9,FALSE)*SOYLD2!$F11</f>
        <v>0.23128615502641706</v>
      </c>
      <c r="O11" s="44">
        <f>SOYLD1!O11*VLOOKUP(SOYLD2!O$4,'[1]INTERNAL PARAMETERS-1'!$B$5:$J$44,5,FALSE)*VLOOKUP(SOYLD2!O$4,'[1]INTERNAL PARAMETERS-1'!$B$5:$J$44,7,FALSE)*SOYLD2!$F11 + SOYLD1!O11*(1-VLOOKUP(SOYLD2!O$4,'[1]INTERNAL PARAMETERS-1'!$B$5:$J$44,5,FALSE))*VLOOKUP(SOYLD2!O$4,'[1]INTERNAL PARAMETERS-1'!$B$5:$J$44,9,FALSE)*SOYLD2!$F11</f>
        <v>0</v>
      </c>
      <c r="P11" s="44">
        <f>SOYLD1!P11*VLOOKUP(SOYLD2!P$4,'[1]INTERNAL PARAMETERS-1'!$B$5:$J$44,5,FALSE)*VLOOKUP(SOYLD2!P$4,'[1]INTERNAL PARAMETERS-1'!$B$5:$J$44,7,FALSE)*SOYLD2!$F11 + SOYLD1!P11*(1-VLOOKUP(SOYLD2!P$4,'[1]INTERNAL PARAMETERS-1'!$B$5:$J$44,5,FALSE))*VLOOKUP(SOYLD2!P$4,'[1]INTERNAL PARAMETERS-1'!$B$5:$J$44,9,FALSE)*SOYLD2!$F11</f>
        <v>0</v>
      </c>
      <c r="Q11" s="44">
        <f>SOYLD1!Q11*VLOOKUP(SOYLD2!Q$4,'[1]INTERNAL PARAMETERS-1'!$B$5:$J$44,5,FALSE)*VLOOKUP(SOYLD2!Q$4,'[1]INTERNAL PARAMETERS-1'!$B$5:$J$44,7,FALSE)*SOYLD2!$F11 + SOYLD1!Q11*(1-VLOOKUP(SOYLD2!Q$4,'[1]INTERNAL PARAMETERS-1'!$B$5:$J$44,5,FALSE))*VLOOKUP(SOYLD2!Q$4,'[1]INTERNAL PARAMETERS-1'!$B$5:$J$44,9,FALSE)*SOYLD2!$F11</f>
        <v>0</v>
      </c>
      <c r="R11" s="44">
        <f>SOYLD1!R11*VLOOKUP(SOYLD2!R$4,'[1]INTERNAL PARAMETERS-1'!$B$5:$J$44,5,FALSE)*VLOOKUP(SOYLD2!R$4,'[1]INTERNAL PARAMETERS-1'!$B$5:$J$44,7,FALSE)*SOYLD2!$F11 + SOYLD1!R11*(1-VLOOKUP(SOYLD2!R$4,'[1]INTERNAL PARAMETERS-1'!$B$5:$J$44,5,FALSE))*VLOOKUP(SOYLD2!R$4,'[1]INTERNAL PARAMETERS-1'!$B$5:$J$44,9,FALSE)*SOYLD2!$F11</f>
        <v>0.40783331457325794</v>
      </c>
      <c r="S11" s="44">
        <f>SOYLD1!S11*VLOOKUP(SOYLD2!S$4,'[1]INTERNAL PARAMETERS-1'!$B$5:$J$44,5,FALSE)*VLOOKUP(SOYLD2!S$4,'[1]INTERNAL PARAMETERS-1'!$B$5:$J$44,7,FALSE)*SOYLD2!$F11 + SOYLD1!S11*(1-VLOOKUP(SOYLD2!S$4,'[1]INTERNAL PARAMETERS-1'!$B$5:$J$44,5,FALSE))*VLOOKUP(SOYLD2!S$4,'[1]INTERNAL PARAMETERS-1'!$B$5:$J$44,9,FALSE)*SOYLD2!$F11</f>
        <v>5.4497292047995636</v>
      </c>
      <c r="T11" s="44">
        <f>SOYLD1!T11*VLOOKUP(SOYLD2!T$4,'[1]INTERNAL PARAMETERS-1'!$B$5:$J$44,5,FALSE)*VLOOKUP(SOYLD2!T$4,'[1]INTERNAL PARAMETERS-1'!$B$5:$J$44,7,FALSE)*SOYLD2!$F11 + SOYLD1!T11*(1-VLOOKUP(SOYLD2!T$4,'[1]INTERNAL PARAMETERS-1'!$B$5:$J$44,5,FALSE))*VLOOKUP(SOYLD2!T$4,'[1]INTERNAL PARAMETERS-1'!$B$5:$J$44,9,FALSE)*SOYLD2!$F11</f>
        <v>1.4394216759316876</v>
      </c>
      <c r="U11" s="44">
        <f>SOYLD1!U11*VLOOKUP(SOYLD2!U$4,'[1]INTERNAL PARAMETERS-1'!$B$5:$J$44,5,FALSE)*VLOOKUP(SOYLD2!U$4,'[1]INTERNAL PARAMETERS-1'!$B$5:$J$44,7,FALSE)*SOYLD2!$F11 + SOYLD1!U11*(1-VLOOKUP(SOYLD2!U$4,'[1]INTERNAL PARAMETERS-1'!$B$5:$J$44,5,FALSE))*VLOOKUP(SOYLD2!U$4,'[1]INTERNAL PARAMETERS-1'!$B$5:$J$44,9,FALSE)*SOYLD2!$F11</f>
        <v>1.0843643292018714</v>
      </c>
      <c r="V11" s="44">
        <f>SOYLD1!V11*VLOOKUP(SOYLD2!V$4,'[1]INTERNAL PARAMETERS-1'!$B$5:$J$44,5,FALSE)*VLOOKUP(SOYLD2!V$4,'[1]INTERNAL PARAMETERS-1'!$B$5:$J$44,7,FALSE)*SOYLD2!$F11 + SOYLD1!V11*(1-VLOOKUP(SOYLD2!V$4,'[1]INTERNAL PARAMETERS-1'!$B$5:$J$44,5,FALSE))*VLOOKUP(SOYLD2!V$4,'[1]INTERNAL PARAMETERS-1'!$B$5:$J$44,9,FALSE)*SOYLD2!$F11</f>
        <v>5.3336012127214758</v>
      </c>
      <c r="W11" s="44">
        <f>SOYLD1!W11*VLOOKUP(SOYLD2!W$4,'[1]INTERNAL PARAMETERS-1'!$B$5:$J$44,5,FALSE)*VLOOKUP(SOYLD2!W$4,'[1]INTERNAL PARAMETERS-1'!$B$5:$J$44,7,FALSE)*SOYLD2!$F11 + SOYLD1!W11*(1-VLOOKUP(SOYLD2!W$4,'[1]INTERNAL PARAMETERS-1'!$B$5:$J$44,5,FALSE))*VLOOKUP(SOYLD2!W$4,'[1]INTERNAL PARAMETERS-1'!$B$5:$J$44,9,FALSE)*SOYLD2!$F11</f>
        <v>0</v>
      </c>
      <c r="X11" s="44">
        <f>SOYLD1!X11*VLOOKUP(SOYLD2!X$4,'[1]INTERNAL PARAMETERS-1'!$B$5:$J$44,5,FALSE)*VLOOKUP(SOYLD2!X$4,'[1]INTERNAL PARAMETERS-1'!$B$5:$J$44,7,FALSE)*SOYLD2!$F11 + SOYLD1!X11*(1-VLOOKUP(SOYLD2!X$4,'[1]INTERNAL PARAMETERS-1'!$B$5:$J$44,5,FALSE))*VLOOKUP(SOYLD2!X$4,'[1]INTERNAL PARAMETERS-1'!$B$5:$J$44,9,FALSE)*SOYLD2!$F11</f>
        <v>0</v>
      </c>
      <c r="Y11" s="44">
        <f>SOYLD1!Y11*VLOOKUP(SOYLD2!Y$4,'[1]INTERNAL PARAMETERS-1'!$B$5:$J$44,5,FALSE)*VLOOKUP(SOYLD2!Y$4,'[1]INTERNAL PARAMETERS-1'!$B$5:$J$44,7,FALSE)*SOYLD2!$F11 + SOYLD1!Y11*(1-VLOOKUP(SOYLD2!Y$4,'[1]INTERNAL PARAMETERS-1'!$B$5:$J$44,5,FALSE))*VLOOKUP(SOYLD2!Y$4,'[1]INTERNAL PARAMETERS-1'!$B$5:$J$44,9,FALSE)*SOYLD2!$F11</f>
        <v>0</v>
      </c>
      <c r="Z11" s="44">
        <f>SOYLD1!Z11*VLOOKUP(SOYLD2!Z$4,'[1]INTERNAL PARAMETERS-1'!$B$5:$J$44,5,FALSE)*VLOOKUP(SOYLD2!Z$4,'[1]INTERNAL PARAMETERS-1'!$B$5:$J$44,7,FALSE)*SOYLD2!$F11 + SOYLD1!Z11*(1-VLOOKUP(SOYLD2!Z$4,'[1]INTERNAL PARAMETERS-1'!$B$5:$J$44,5,FALSE))*VLOOKUP(SOYLD2!Z$4,'[1]INTERNAL PARAMETERS-1'!$B$5:$J$44,9,FALSE)*SOYLD2!$F11</f>
        <v>0</v>
      </c>
      <c r="AA11" s="44">
        <f>SOYLD1!AA11*VLOOKUP(SOYLD2!AA$4,'[1]INTERNAL PARAMETERS-1'!$B$5:$J$44,5,FALSE)*VLOOKUP(SOYLD2!AA$4,'[1]INTERNAL PARAMETERS-1'!$B$5:$J$44,7,FALSE)*SOYLD2!$F11 + SOYLD1!AA11*(1-VLOOKUP(SOYLD2!AA$4,'[1]INTERNAL PARAMETERS-1'!$B$5:$J$44,5,FALSE))*VLOOKUP(SOYLD2!AA$4,'[1]INTERNAL PARAMETERS-1'!$B$5:$J$44,9,FALSE)*SOYLD2!$F11</f>
        <v>0</v>
      </c>
      <c r="AB11" s="44">
        <f>SOYLD1!AB11*VLOOKUP(SOYLD2!AB$4,'[1]INTERNAL PARAMETERS-1'!$B$5:$J$44,5,FALSE)*VLOOKUP(SOYLD2!AB$4,'[1]INTERNAL PARAMETERS-1'!$B$5:$J$44,7,FALSE)*SOYLD2!$F11 + SOYLD1!AB11*(1-VLOOKUP(SOYLD2!AB$4,'[1]INTERNAL PARAMETERS-1'!$B$5:$J$44,5,FALSE))*VLOOKUP(SOYLD2!AB$4,'[1]INTERNAL PARAMETERS-1'!$B$5:$J$44,9,FALSE)*SOYLD2!$F11</f>
        <v>0</v>
      </c>
      <c r="AC11" s="44">
        <f>SOYLD1!AC11*VLOOKUP(SOYLD2!AC$4,'[1]INTERNAL PARAMETERS-1'!$B$5:$J$44,5,FALSE)*VLOOKUP(SOYLD2!AC$4,'[1]INTERNAL PARAMETERS-1'!$B$5:$J$44,7,FALSE)*SOYLD2!$F11 + SOYLD1!AC11*(1-VLOOKUP(SOYLD2!AC$4,'[1]INTERNAL PARAMETERS-1'!$B$5:$J$44,5,FALSE))*VLOOKUP(SOYLD2!AC$4,'[1]INTERNAL PARAMETERS-1'!$B$5:$J$44,9,FALSE)*SOYLD2!$F11</f>
        <v>0</v>
      </c>
      <c r="AD11" s="44">
        <f>SOYLD1!AD11*VLOOKUP(SOYLD2!AD$4,'[1]INTERNAL PARAMETERS-1'!$B$5:$J$44,5,FALSE)*VLOOKUP(SOYLD2!AD$4,'[1]INTERNAL PARAMETERS-1'!$B$5:$J$44,7,FALSE)*SOYLD2!$F11 + SOYLD1!AD11*(1-VLOOKUP(SOYLD2!AD$4,'[1]INTERNAL PARAMETERS-1'!$B$5:$J$44,5,FALSE))*VLOOKUP(SOYLD2!AD$4,'[1]INTERNAL PARAMETERS-1'!$B$5:$J$44,9,FALSE)*SOYLD2!$F11</f>
        <v>0</v>
      </c>
      <c r="AE11" s="44">
        <f>SOYLD1!AE11*VLOOKUP(SOYLD2!AE$4,'[1]INTERNAL PARAMETERS-1'!$B$5:$J$44,5,FALSE)*VLOOKUP(SOYLD2!AE$4,'[1]INTERNAL PARAMETERS-1'!$B$5:$J$44,7,FALSE)*SOYLD2!$F11 + SOYLD1!AE11*(1-VLOOKUP(SOYLD2!AE$4,'[1]INTERNAL PARAMETERS-1'!$B$5:$J$44,5,FALSE))*VLOOKUP(SOYLD2!AE$4,'[1]INTERNAL PARAMETERS-1'!$B$5:$J$44,9,FALSE)*SOYLD2!$F11</f>
        <v>0</v>
      </c>
      <c r="AF11" s="44">
        <f>SOYLD1!AF11*VLOOKUP(SOYLD2!AF$4,'[1]INTERNAL PARAMETERS-1'!$B$5:$J$44,5,FALSE)*VLOOKUP(SOYLD2!AF$4,'[1]INTERNAL PARAMETERS-1'!$B$5:$J$44,7,FALSE)*SOYLD2!$F11 + SOYLD1!AF11*(1-VLOOKUP(SOYLD2!AF$4,'[1]INTERNAL PARAMETERS-1'!$B$5:$J$44,5,FALSE))*VLOOKUP(SOYLD2!AF$4,'[1]INTERNAL PARAMETERS-1'!$B$5:$J$44,9,FALSE)*SOYLD2!$F11</f>
        <v>0.23387845966687687</v>
      </c>
      <c r="AG11" s="44">
        <f>SOYLD1!AG11*VLOOKUP(SOYLD2!AG$4,'[1]INTERNAL PARAMETERS-1'!$B$5:$J$44,5,FALSE)*VLOOKUP(SOYLD2!AG$4,'[1]INTERNAL PARAMETERS-1'!$B$5:$J$44,7,FALSE)*SOYLD2!$F11 + SOYLD1!AG11*(1-VLOOKUP(SOYLD2!AG$4,'[1]INTERNAL PARAMETERS-1'!$B$5:$J$44,5,FALSE))*VLOOKUP(SOYLD2!AG$4,'[1]INTERNAL PARAMETERS-1'!$B$5:$J$44,9,FALSE)*SOYLD2!$F11</f>
        <v>0</v>
      </c>
      <c r="AH11" s="44">
        <f>SOYLD1!AH11*VLOOKUP(SOYLD2!AH$4,'[1]INTERNAL PARAMETERS-1'!$B$5:$J$44,5,FALSE)*VLOOKUP(SOYLD2!AH$4,'[1]INTERNAL PARAMETERS-1'!$B$5:$J$44,7,FALSE)*SOYLD2!$F11 + SOYLD1!AH11*(1-VLOOKUP(SOYLD2!AH$4,'[1]INTERNAL PARAMETERS-1'!$B$5:$J$44,5,FALSE))*VLOOKUP(SOYLD2!AH$4,'[1]INTERNAL PARAMETERS-1'!$B$5:$J$44,9,FALSE)*SOYLD2!$F11</f>
        <v>1.6501795297612969E-2</v>
      </c>
      <c r="AI11" s="44">
        <f>SOYLD1!AI11*VLOOKUP(SOYLD2!AI$4,'[1]INTERNAL PARAMETERS-1'!$B$5:$J$44,5,FALSE)*VLOOKUP(SOYLD2!AI$4,'[1]INTERNAL PARAMETERS-1'!$B$5:$J$44,7,FALSE)*SOYLD2!$F11 + SOYLD1!AI11*(1-VLOOKUP(SOYLD2!AI$4,'[1]INTERNAL PARAMETERS-1'!$B$5:$J$44,5,FALSE))*VLOOKUP(SOYLD2!AI$4,'[1]INTERNAL PARAMETERS-1'!$B$5:$J$44,9,FALSE)*SOYLD2!$F11</f>
        <v>8.2471283945128315E-2</v>
      </c>
      <c r="AJ11" s="44">
        <f>SOYLD1!AJ11*VLOOKUP(SOYLD2!AJ$4,'[1]INTERNAL PARAMETERS-1'!$B$5:$J$44,5,FALSE)*VLOOKUP(SOYLD2!AJ$4,'[1]INTERNAL PARAMETERS-1'!$B$5:$J$44,7,FALSE)*SOYLD2!$F11 + SOYLD1!AJ11*(1-VLOOKUP(SOYLD2!AJ$4,'[1]INTERNAL PARAMETERS-1'!$B$5:$J$44,5,FALSE))*VLOOKUP(SOYLD2!AJ$4,'[1]INTERNAL PARAMETERS-1'!$B$5:$J$44,9,FALSE)*SOYLD2!$F11</f>
        <v>0.99409370427231614</v>
      </c>
      <c r="AK11" s="44">
        <f>SOYLD1!AK11*VLOOKUP(SOYLD2!AK$4,'[1]INTERNAL PARAMETERS-1'!$B$5:$J$44,5,FALSE)*VLOOKUP(SOYLD2!AK$4,'[1]INTERNAL PARAMETERS-1'!$B$5:$J$44,7,FALSE)*SOYLD2!$F11 + SOYLD1!AK11*(1-VLOOKUP(SOYLD2!AK$4,'[1]INTERNAL PARAMETERS-1'!$B$5:$J$44,5,FALSE))*VLOOKUP(SOYLD2!AK$4,'[1]INTERNAL PARAMETERS-1'!$B$5:$J$44,9,FALSE)*SOYLD2!$F11</f>
        <v>0.13201436238090375</v>
      </c>
      <c r="AL11" s="44">
        <f>SOYLD1!AL11*VLOOKUP(SOYLD2!AL$4,'[1]INTERNAL PARAMETERS-1'!$B$5:$J$44,5,FALSE)*VLOOKUP(SOYLD2!AL$4,'[1]INTERNAL PARAMETERS-1'!$B$5:$J$44,7,FALSE)*SOYLD2!$F11 + SOYLD1!AL11*(1-VLOOKUP(SOYLD2!AL$4,'[1]INTERNAL PARAMETERS-1'!$B$5:$J$44,5,FALSE))*VLOOKUP(SOYLD2!AL$4,'[1]INTERNAL PARAMETERS-1'!$B$5:$J$44,9,FALSE)*SOYLD2!$F11</f>
        <v>0</v>
      </c>
      <c r="AM11" s="44">
        <f>SOYLD1!AM11*VLOOKUP(SOYLD2!AM$4,'[1]INTERNAL PARAMETERS-1'!$B$5:$J$44,5,FALSE)*VLOOKUP(SOYLD2!AM$4,'[1]INTERNAL PARAMETERS-1'!$B$5:$J$44,7,FALSE)*SOYLD2!$F11 + SOYLD1!AM11*(1-VLOOKUP(SOYLD2!AM$4,'[1]INTERNAL PARAMETERS-1'!$B$5:$J$44,5,FALSE))*VLOOKUP(SOYLD2!AM$4,'[1]INTERNAL PARAMETERS-1'!$B$5:$J$44,9,FALSE)*SOYLD2!$F11</f>
        <v>0</v>
      </c>
      <c r="AN11" s="44">
        <f>SOYLD1!AN11*VLOOKUP(SOYLD2!AN$4,'[1]INTERNAL PARAMETERS-1'!$B$5:$J$44,5,FALSE)*VLOOKUP(SOYLD2!AN$4,'[1]INTERNAL PARAMETERS-1'!$B$5:$J$44,7,FALSE)*SOYLD2!$F11 + SOYLD1!AN11*(1-VLOOKUP(SOYLD2!AN$4,'[1]INTERNAL PARAMETERS-1'!$B$5:$J$44,5,FALSE))*VLOOKUP(SOYLD2!AN$4,'[1]INTERNAL PARAMETERS-1'!$B$5:$J$44,9,FALSE)*SOYLD2!$F11</f>
        <v>0</v>
      </c>
      <c r="AO11" s="44">
        <f>SOYLD1!AO11*VLOOKUP(SOYLD2!AO$4,'[1]INTERNAL PARAMETERS-1'!$B$5:$J$44,5,FALSE)*VLOOKUP(SOYLD2!AO$4,'[1]INTERNAL PARAMETERS-1'!$B$5:$J$44,7,FALSE)*SOYLD2!$F11 + SOYLD1!AO11*(1-VLOOKUP(SOYLD2!AO$4,'[1]INTERNAL PARAMETERS-1'!$B$5:$J$44,5,FALSE))*VLOOKUP(SOYLD2!AO$4,'[1]INTERNAL PARAMETERS-1'!$B$5:$J$44,9,FALSE)*SOYLD2!$F11</f>
        <v>0</v>
      </c>
      <c r="AP11" s="44">
        <f>SOYLD1!AP11*VLOOKUP(SOYLD2!AP$4,'[1]INTERNAL PARAMETERS-1'!$B$5:$J$44,5,FALSE)*VLOOKUP(SOYLD2!AP$4,'[1]INTERNAL PARAMETERS-1'!$B$5:$J$44,7,FALSE)*SOYLD2!$F11 + SOYLD1!AP11*(1-VLOOKUP(SOYLD2!AP$4,'[1]INTERNAL PARAMETERS-1'!$B$5:$J$44,5,FALSE))*VLOOKUP(SOYLD2!AP$4,'[1]INTERNAL PARAMETERS-1'!$B$5:$J$44,9,FALSE)*SOYLD2!$F11</f>
        <v>0</v>
      </c>
      <c r="AQ11" s="44">
        <f>SOYLD1!AQ11*VLOOKUP(SOYLD2!AQ$4,'[1]INTERNAL PARAMETERS-1'!$B$5:$J$44,5,FALSE)*VLOOKUP(SOYLD2!AQ$4,'[1]INTERNAL PARAMETERS-1'!$B$5:$J$44,7,FALSE)*SOYLD2!$F11 + SOYLD1!AQ11*(1-VLOOKUP(SOYLD2!AQ$4,'[1]INTERNAL PARAMETERS-1'!$B$5:$J$44,5,FALSE))*VLOOKUP(SOYLD2!AQ$4,'[1]INTERNAL PARAMETERS-1'!$B$5:$J$44,9,FALSE)*SOYLD2!$F11</f>
        <v>0</v>
      </c>
      <c r="AR11" s="44">
        <f>SOYLD1!AR11*VLOOKUP(SOYLD2!AR$4,'[1]INTERNAL PARAMETERS-1'!$B$5:$J$44,5,FALSE)*VLOOKUP(SOYLD2!AR$4,'[1]INTERNAL PARAMETERS-1'!$B$5:$J$44,7,FALSE)*SOYLD2!$F11 + SOYLD1!AR11*(1-VLOOKUP(SOYLD2!AR$4,'[1]INTERNAL PARAMETERS-1'!$B$5:$J$44,5,FALSE))*VLOOKUP(SOYLD2!AR$4,'[1]INTERNAL PARAMETERS-1'!$B$5:$J$44,9,FALSE)*SOYLD2!$F11</f>
        <v>0</v>
      </c>
      <c r="AS11" s="44">
        <f>SOYLD1!AS11*VLOOKUP(SOYLD2!AS$4,'[1]INTERNAL PARAMETERS-1'!$B$5:$J$44,5,FALSE)*VLOOKUP(SOYLD2!AS$4,'[1]INTERNAL PARAMETERS-1'!$B$5:$J$44,7,FALSE)*SOYLD2!$F11 + SOYLD1!AS11*(1-VLOOKUP(SOYLD2!AS$4,'[1]INTERNAL PARAMETERS-1'!$B$5:$J$44,5,FALSE))*VLOOKUP(SOYLD2!AS$4,'[1]INTERNAL PARAMETERS-1'!$B$5:$J$44,9,FALSE)*SOYLD2!$F11</f>
        <v>0</v>
      </c>
      <c r="AT11" s="43">
        <f>SOYLD1!AT11*VLOOKUP(SOYLD2!AT$4,'[1]INTERNAL PARAMETERS-1'!$B$5:$J$44,5,FALSE)*VLOOKUP(SOYLD2!AT$4,'[1]INTERNAL PARAMETERS-1'!$B$5:$J$44,7,FALSE)*SOYLD2!$F11 + SOYLD1!AT11*(1-VLOOKUP(SOYLD2!AT$4,'[1]INTERNAL PARAMETERS-1'!$B$5:$J$44,5,FALSE))*VLOOKUP(SOYLD2!AT$4,'[1]INTERNAL PARAMETERS-1'!$B$5:$J$44,9,FALSE)*SOYLD2!$F11</f>
        <v>0</v>
      </c>
      <c r="AU11" s="45">
        <f>SOYLD1!AU11*VLOOKUP(SOYLD2!AU$4,'[1]INTERNAL PARAMETERS-1'!$B$5:$J$44,5,FALSE)*VLOOKUP(SOYLD2!AU$4,'[1]INTERNAL PARAMETERS-1'!$B$5:$J$44,6,FALSE)*VLOOKUP(SOYLD2!AU$4,'[1]INTERNAL PARAMETERS-1'!$B$5:$J$44,3,FALSE) + SOYLD1!AU11*(1-VLOOKUP(SOYLD2!AU$4,'[1]INTERNAL PARAMETERS-1'!$B$5:$J$44,5,FALSE))*VLOOKUP(SOYLD2!AU$4,'[1]INTERNAL PARAMETERS-1'!$B$5:$J$44,8,FALSE)*VLOOKUP(SOYLD2!AU$4,'[1]INTERNAL PARAMETERS-1'!$B$5:$J$44,3,FALSE)</f>
        <v>0</v>
      </c>
      <c r="AV11" s="44">
        <f>SOYLD1!AV11*VLOOKUP(SOYLD2!AV$4,'[1]INTERNAL PARAMETERS-1'!$B$5:$J$44,5,FALSE)*VLOOKUP(SOYLD2!AV$4,'[1]INTERNAL PARAMETERS-1'!$B$5:$J$44,6,FALSE)*VLOOKUP(SOYLD2!AV$4,'[1]INTERNAL PARAMETERS-1'!$B$5:$J$44,3,FALSE) + SOYLD1!AV11*(1-VLOOKUP(SOYLD2!AV$4,'[1]INTERNAL PARAMETERS-1'!$B$5:$J$44,5,FALSE))*VLOOKUP(SOYLD2!AV$4,'[1]INTERNAL PARAMETERS-1'!$B$5:$J$44,8,FALSE)*VLOOKUP(SOYLD2!AV$4,'[1]INTERNAL PARAMETERS-1'!$B$5:$J$44,3,FALSE)</f>
        <v>0</v>
      </c>
      <c r="AW11" s="44">
        <f>SOYLD1!AW11*VLOOKUP(SOYLD2!AW$4,'[1]INTERNAL PARAMETERS-1'!$B$5:$J$44,5,FALSE)*VLOOKUP(SOYLD2!AW$4,'[1]INTERNAL PARAMETERS-1'!$B$5:$J$44,6,FALSE)*VLOOKUP(SOYLD2!AW$4,'[1]INTERNAL PARAMETERS-1'!$B$5:$J$44,3,FALSE) + SOYLD1!AW11*(1-VLOOKUP(SOYLD2!AW$4,'[1]INTERNAL PARAMETERS-1'!$B$5:$J$44,5,FALSE))*VLOOKUP(SOYLD2!AW$4,'[1]INTERNAL PARAMETERS-1'!$B$5:$J$44,8,FALSE)*VLOOKUP(SOYLD2!AW$4,'[1]INTERNAL PARAMETERS-1'!$B$5:$J$44,3,FALSE)</f>
        <v>0.90949796518804493</v>
      </c>
      <c r="AX11" s="44">
        <f>SOYLD1!AX11*VLOOKUP(SOYLD2!AX$4,'[1]INTERNAL PARAMETERS-1'!$B$5:$J$44,5,FALSE)*VLOOKUP(SOYLD2!AX$4,'[1]INTERNAL PARAMETERS-1'!$B$5:$J$44,6,FALSE)*VLOOKUP(SOYLD2!AX$4,'[1]INTERNAL PARAMETERS-1'!$B$5:$J$44,3,FALSE) + SOYLD1!AX11*(1-VLOOKUP(SOYLD2!AX$4,'[1]INTERNAL PARAMETERS-1'!$B$5:$J$44,5,FALSE))*VLOOKUP(SOYLD2!AX$4,'[1]INTERNAL PARAMETERS-1'!$B$5:$J$44,8,FALSE)*VLOOKUP(SOYLD2!AX$4,'[1]INTERNAL PARAMETERS-1'!$B$5:$J$44,3,FALSE)</f>
        <v>0</v>
      </c>
      <c r="AY11" s="44">
        <f>SOYLD1!AY11*VLOOKUP(SOYLD2!AY$4,'[1]INTERNAL PARAMETERS-1'!$B$5:$J$44,5,FALSE)*VLOOKUP(SOYLD2!AY$4,'[1]INTERNAL PARAMETERS-1'!$B$5:$J$44,6,FALSE)*VLOOKUP(SOYLD2!AY$4,'[1]INTERNAL PARAMETERS-1'!$B$5:$J$44,3,FALSE) + SOYLD1!AY11*(1-VLOOKUP(SOYLD2!AY$4,'[1]INTERNAL PARAMETERS-1'!$B$5:$J$44,5,FALSE))*VLOOKUP(SOYLD2!AY$4,'[1]INTERNAL PARAMETERS-1'!$B$5:$J$44,8,FALSE)*VLOOKUP(SOYLD2!AY$4,'[1]INTERNAL PARAMETERS-1'!$B$5:$J$44,3,FALSE)</f>
        <v>0</v>
      </c>
      <c r="AZ11" s="44">
        <f>SOYLD1!AZ11*VLOOKUP(SOYLD2!AZ$4,'[1]INTERNAL PARAMETERS-1'!$B$5:$J$44,5,FALSE)*VLOOKUP(SOYLD2!AZ$4,'[1]INTERNAL PARAMETERS-1'!$B$5:$J$44,6,FALSE)*VLOOKUP(SOYLD2!AZ$4,'[1]INTERNAL PARAMETERS-1'!$B$5:$J$44,3,FALSE) + SOYLD1!AZ11*(1-VLOOKUP(SOYLD2!AZ$4,'[1]INTERNAL PARAMETERS-1'!$B$5:$J$44,5,FALSE))*VLOOKUP(SOYLD2!AZ$4,'[1]INTERNAL PARAMETERS-1'!$B$5:$J$44,8,FALSE)*VLOOKUP(SOYLD2!AZ$4,'[1]INTERNAL PARAMETERS-1'!$B$5:$J$44,3,FALSE)</f>
        <v>0</v>
      </c>
      <c r="BA11" s="44">
        <f>SOYLD1!BA11*VLOOKUP(SOYLD2!BA$4,'[1]INTERNAL PARAMETERS-1'!$B$5:$J$44,5,FALSE)*VLOOKUP(SOYLD2!BA$4,'[1]INTERNAL PARAMETERS-1'!$B$5:$J$44,6,FALSE)*VLOOKUP(SOYLD2!BA$4,'[1]INTERNAL PARAMETERS-1'!$B$5:$J$44,3,FALSE) + SOYLD1!BA11*(1-VLOOKUP(SOYLD2!BA$4,'[1]INTERNAL PARAMETERS-1'!$B$5:$J$44,5,FALSE))*VLOOKUP(SOYLD2!BA$4,'[1]INTERNAL PARAMETERS-1'!$B$5:$J$44,8,FALSE)*VLOOKUP(SOYLD2!BA$4,'[1]INTERNAL PARAMETERS-1'!$B$5:$J$44,3,FALSE)</f>
        <v>0.26610428298818883</v>
      </c>
      <c r="BB11" s="44">
        <f>SOYLD1!BB11*VLOOKUP(SOYLD2!BB$4,'[1]INTERNAL PARAMETERS-1'!$B$5:$J$44,5,FALSE)*VLOOKUP(SOYLD2!BB$4,'[1]INTERNAL PARAMETERS-1'!$B$5:$J$44,6,FALSE)*VLOOKUP(SOYLD2!BB$4,'[1]INTERNAL PARAMETERS-1'!$B$5:$J$44,3,FALSE) + SOYLD1!BB11*(1-VLOOKUP(SOYLD2!BB$4,'[1]INTERNAL PARAMETERS-1'!$B$5:$J$44,5,FALSE))*VLOOKUP(SOYLD2!BB$4,'[1]INTERNAL PARAMETERS-1'!$B$5:$J$44,8,FALSE)*VLOOKUP(SOYLD2!BB$4,'[1]INTERNAL PARAMETERS-1'!$B$5:$J$44,3,FALSE)</f>
        <v>0.25227988114838767</v>
      </c>
      <c r="BC11" s="44">
        <f>SOYLD1!BC11*VLOOKUP(SOYLD2!BC$4,'[1]INTERNAL PARAMETERS-1'!$B$5:$J$44,5,FALSE)*VLOOKUP(SOYLD2!BC$4,'[1]INTERNAL PARAMETERS-1'!$B$5:$J$44,6,FALSE)*VLOOKUP(SOYLD2!BC$4,'[1]INTERNAL PARAMETERS-1'!$B$5:$J$44,3,FALSE) + SOYLD1!BC11*(1-VLOOKUP(SOYLD2!BC$4,'[1]INTERNAL PARAMETERS-1'!$B$5:$J$44,5,FALSE))*VLOOKUP(SOYLD2!BC$4,'[1]INTERNAL PARAMETERS-1'!$B$5:$J$44,8,FALSE)*VLOOKUP(SOYLD2!BC$4,'[1]INTERNAL PARAMETERS-1'!$B$5:$J$44,3,FALSE)</f>
        <v>0.31961437678574967</v>
      </c>
      <c r="BD11" s="44">
        <f>SOYLD1!BD11*VLOOKUP(SOYLD2!BD$4,'[1]INTERNAL PARAMETERS-1'!$B$5:$J$44,5,FALSE)*VLOOKUP(SOYLD2!BD$4,'[1]INTERNAL PARAMETERS-1'!$B$5:$J$44,6,FALSE)*VLOOKUP(SOYLD2!BD$4,'[1]INTERNAL PARAMETERS-1'!$B$5:$J$44,3,FALSE) + SOYLD1!BD11*(1-VLOOKUP(SOYLD2!BD$4,'[1]INTERNAL PARAMETERS-1'!$B$5:$J$44,5,FALSE))*VLOOKUP(SOYLD2!BD$4,'[1]INTERNAL PARAMETERS-1'!$B$5:$J$44,8,FALSE)*VLOOKUP(SOYLD2!BD$4,'[1]INTERNAL PARAMETERS-1'!$B$5:$J$44,3,FALSE)</f>
        <v>0.19176851675897355</v>
      </c>
      <c r="BE11" s="44">
        <f>SOYLD1!BE11*VLOOKUP(SOYLD2!BE$4,'[1]INTERNAL PARAMETERS-1'!$B$5:$J$44,5,FALSE)*VLOOKUP(SOYLD2!BE$4,'[1]INTERNAL PARAMETERS-1'!$B$5:$J$44,6,FALSE)*VLOOKUP(SOYLD2!BE$4,'[1]INTERNAL PARAMETERS-1'!$B$5:$J$44,3,FALSE) + SOYLD1!BE11*(1-VLOOKUP(SOYLD2!BE$4,'[1]INTERNAL PARAMETERS-1'!$B$5:$J$44,5,FALSE))*VLOOKUP(SOYLD2!BE$4,'[1]INTERNAL PARAMETERS-1'!$B$5:$J$44,8,FALSE)*VLOOKUP(SOYLD2!BE$4,'[1]INTERNAL PARAMETERS-1'!$B$5:$J$44,3,FALSE)</f>
        <v>0.27028490897031687</v>
      </c>
      <c r="BF11" s="44">
        <f>SOYLD1!BF11*VLOOKUP(SOYLD2!BF$4,'[1]INTERNAL PARAMETERS-1'!$B$5:$J$44,5,FALSE)*VLOOKUP(SOYLD2!BF$4,'[1]INTERNAL PARAMETERS-1'!$B$5:$J$44,6,FALSE)*VLOOKUP(SOYLD2!BF$4,'[1]INTERNAL PARAMETERS-1'!$B$5:$J$44,3,FALSE) + SOYLD1!BF11*(1-VLOOKUP(SOYLD2!BF$4,'[1]INTERNAL PARAMETERS-1'!$B$5:$J$44,5,FALSE))*VLOOKUP(SOYLD2!BF$4,'[1]INTERNAL PARAMETERS-1'!$B$5:$J$44,8,FALSE)*VLOOKUP(SOYLD2!BF$4,'[1]INTERNAL PARAMETERS-1'!$B$5:$J$44,3,FALSE)</f>
        <v>0</v>
      </c>
      <c r="BG11" s="44">
        <f>SOYLD1!BG11*VLOOKUP(SOYLD2!BG$4,'[1]INTERNAL PARAMETERS-1'!$B$5:$J$44,5,FALSE)*VLOOKUP(SOYLD2!BG$4,'[1]INTERNAL PARAMETERS-1'!$B$5:$J$44,6,FALSE)*VLOOKUP(SOYLD2!BG$4,'[1]INTERNAL PARAMETERS-1'!$B$5:$J$44,3,FALSE) + SOYLD1!BG11*(1-VLOOKUP(SOYLD2!BG$4,'[1]INTERNAL PARAMETERS-1'!$B$5:$J$44,5,FALSE))*VLOOKUP(SOYLD2!BG$4,'[1]INTERNAL PARAMETERS-1'!$B$5:$J$44,8,FALSE)*VLOOKUP(SOYLD2!BG$4,'[1]INTERNAL PARAMETERS-1'!$B$5:$J$44,3,FALSE)</f>
        <v>0.15052743789307721</v>
      </c>
      <c r="BH11" s="44">
        <f>SOYLD1!BH11*VLOOKUP(SOYLD2!BH$4,'[1]INTERNAL PARAMETERS-1'!$B$5:$J$44,5,FALSE)*VLOOKUP(SOYLD2!BH$4,'[1]INTERNAL PARAMETERS-1'!$B$5:$J$44,6,FALSE)*VLOOKUP(SOYLD2!BH$4,'[1]INTERNAL PARAMETERS-1'!$B$5:$J$44,3,FALSE) + SOYLD1!BH11*(1-VLOOKUP(SOYLD2!BH$4,'[1]INTERNAL PARAMETERS-1'!$B$5:$J$44,5,FALSE))*VLOOKUP(SOYLD2!BH$4,'[1]INTERNAL PARAMETERS-1'!$B$5:$J$44,8,FALSE)*VLOOKUP(SOYLD2!BH$4,'[1]INTERNAL PARAMETERS-1'!$B$5:$J$44,3,FALSE)</f>
        <v>8.2767020750788628E-4</v>
      </c>
      <c r="BI11" s="44">
        <f>SOYLD1!BI11*VLOOKUP(SOYLD2!BI$4,'[1]INTERNAL PARAMETERS-1'!$B$5:$J$44,5,FALSE)*VLOOKUP(SOYLD2!BI$4,'[1]INTERNAL PARAMETERS-1'!$B$5:$J$44,6,FALSE)*VLOOKUP(SOYLD2!BI$4,'[1]INTERNAL PARAMETERS-1'!$B$5:$J$44,3,FALSE) + SOYLD1!BI11*(1-VLOOKUP(SOYLD2!BI$4,'[1]INTERNAL PARAMETERS-1'!$B$5:$J$44,5,FALSE))*VLOOKUP(SOYLD2!BI$4,'[1]INTERNAL PARAMETERS-1'!$B$5:$J$44,8,FALSE)*VLOOKUP(SOYLD2!BI$4,'[1]INTERNAL PARAMETERS-1'!$B$5:$J$44,3,FALSE)</f>
        <v>0</v>
      </c>
      <c r="BJ11" s="44">
        <f>SOYLD1!BJ11*VLOOKUP(SOYLD2!BJ$4,'[1]INTERNAL PARAMETERS-1'!$B$5:$J$44,5,FALSE)*VLOOKUP(SOYLD2!BJ$4,'[1]INTERNAL PARAMETERS-1'!$B$5:$J$44,6,FALSE)*VLOOKUP(SOYLD2!BJ$4,'[1]INTERNAL PARAMETERS-1'!$B$5:$J$44,3,FALSE) + SOYLD1!BJ11*(1-VLOOKUP(SOYLD2!BJ$4,'[1]INTERNAL PARAMETERS-1'!$B$5:$J$44,5,FALSE))*VLOOKUP(SOYLD2!BJ$4,'[1]INTERNAL PARAMETERS-1'!$B$5:$J$44,8,FALSE)*VLOOKUP(SOYLD2!BJ$4,'[1]INTERNAL PARAMETERS-1'!$B$5:$J$44,3,FALSE)</f>
        <v>5.9768044180907622E-2</v>
      </c>
      <c r="BK11" s="44">
        <f>SOYLD1!BK11*VLOOKUP(SOYLD2!BK$4,'[1]INTERNAL PARAMETERS-1'!$B$5:$J$44,5,FALSE)*VLOOKUP(SOYLD2!BK$4,'[1]INTERNAL PARAMETERS-1'!$B$5:$J$44,6,FALSE)*VLOOKUP(SOYLD2!BK$4,'[1]INTERNAL PARAMETERS-1'!$B$5:$J$44,3,FALSE) + SOYLD1!BK11*(1-VLOOKUP(SOYLD2!BK$4,'[1]INTERNAL PARAMETERS-1'!$B$5:$J$44,5,FALSE))*VLOOKUP(SOYLD2!BK$4,'[1]INTERNAL PARAMETERS-1'!$B$5:$J$44,8,FALSE)*VLOOKUP(SOYLD2!BK$4,'[1]INTERNAL PARAMETERS-1'!$B$5:$J$44,3,FALSE)</f>
        <v>7.6226147093033159E-2</v>
      </c>
      <c r="BL11" s="44">
        <f>SOYLD1!BL11*VLOOKUP(SOYLD2!BL$4,'[1]INTERNAL PARAMETERS-1'!$B$5:$J$44,5,FALSE)*VLOOKUP(SOYLD2!BL$4,'[1]INTERNAL PARAMETERS-1'!$B$5:$J$44,6,FALSE)*VLOOKUP(SOYLD2!BL$4,'[1]INTERNAL PARAMETERS-1'!$B$5:$J$44,3,FALSE) + SOYLD1!BL11*(1-VLOOKUP(SOYLD2!BL$4,'[1]INTERNAL PARAMETERS-1'!$B$5:$J$44,5,FALSE))*VLOOKUP(SOYLD2!BL$4,'[1]INTERNAL PARAMETERS-1'!$B$5:$J$44,8,FALSE)*VLOOKUP(SOYLD2!BL$4,'[1]INTERNAL PARAMETERS-1'!$B$5:$J$44,3,FALSE)</f>
        <v>0.21649214566593744</v>
      </c>
      <c r="BM11" s="44">
        <f>SOYLD1!BM11*VLOOKUP(SOYLD2!BM$4,'[1]INTERNAL PARAMETERS-1'!$B$5:$J$44,5,FALSE)*VLOOKUP(SOYLD2!BM$4,'[1]INTERNAL PARAMETERS-1'!$B$5:$J$44,6,FALSE)*VLOOKUP(SOYLD2!BM$4,'[1]INTERNAL PARAMETERS-1'!$B$5:$J$44,3,FALSE) + SOYLD1!BM11*(1-VLOOKUP(SOYLD2!BM$4,'[1]INTERNAL PARAMETERS-1'!$B$5:$J$44,5,FALSE))*VLOOKUP(SOYLD2!BM$4,'[1]INTERNAL PARAMETERS-1'!$B$5:$J$44,8,FALSE)*VLOOKUP(SOYLD2!BM$4,'[1]INTERNAL PARAMETERS-1'!$B$5:$J$44,3,FALSE)</f>
        <v>5.1966587012153627E-2</v>
      </c>
      <c r="BN11" s="44">
        <f>SOYLD1!BN11*VLOOKUP(SOYLD2!BN$4,'[1]INTERNAL PARAMETERS-1'!$B$5:$J$44,5,FALSE)*VLOOKUP(SOYLD2!BN$4,'[1]INTERNAL PARAMETERS-1'!$B$5:$J$44,6,FALSE)*VLOOKUP(SOYLD2!BN$4,'[1]INTERNAL PARAMETERS-1'!$B$5:$J$44,3,FALSE) + SOYLD1!BN11*(1-VLOOKUP(SOYLD2!BN$4,'[1]INTERNAL PARAMETERS-1'!$B$5:$J$44,5,FALSE))*VLOOKUP(SOYLD2!BN$4,'[1]INTERNAL PARAMETERS-1'!$B$5:$J$44,8,FALSE)*VLOOKUP(SOYLD2!BN$4,'[1]INTERNAL PARAMETERS-1'!$B$5:$J$44,3,FALSE)</f>
        <v>8.1826500562791588E-2</v>
      </c>
      <c r="BO11" s="44">
        <f>SOYLD1!BO11*VLOOKUP(SOYLD2!BO$4,'[1]INTERNAL PARAMETERS-1'!$B$5:$J$44,5,FALSE)*VLOOKUP(SOYLD2!BO$4,'[1]INTERNAL PARAMETERS-1'!$B$5:$J$44,6,FALSE)*VLOOKUP(SOYLD2!BO$4,'[1]INTERNAL PARAMETERS-1'!$B$5:$J$44,3,FALSE) + SOYLD1!BO11*(1-VLOOKUP(SOYLD2!BO$4,'[1]INTERNAL PARAMETERS-1'!$B$5:$J$44,5,FALSE))*VLOOKUP(SOYLD2!BO$4,'[1]INTERNAL PARAMETERS-1'!$B$5:$J$44,8,FALSE)*VLOOKUP(SOYLD2!BO$4,'[1]INTERNAL PARAMETERS-1'!$B$5:$J$44,3,FALSE)</f>
        <v>6.6421332284571172E-2</v>
      </c>
      <c r="BP11" s="44">
        <f>SOYLD1!BP11*VLOOKUP(SOYLD2!BP$4,'[1]INTERNAL PARAMETERS-1'!$B$5:$J$44,5,FALSE)*VLOOKUP(SOYLD2!BP$4,'[1]INTERNAL PARAMETERS-1'!$B$5:$J$44,6,FALSE)*VLOOKUP(SOYLD2!BP$4,'[1]INTERNAL PARAMETERS-1'!$B$5:$J$44,3,FALSE) + SOYLD1!BP11*(1-VLOOKUP(SOYLD2!BP$4,'[1]INTERNAL PARAMETERS-1'!$B$5:$J$44,5,FALSE))*VLOOKUP(SOYLD2!BP$4,'[1]INTERNAL PARAMETERS-1'!$B$5:$J$44,8,FALSE)*VLOOKUP(SOYLD2!BP$4,'[1]INTERNAL PARAMETERS-1'!$B$5:$J$44,3,FALSE)</f>
        <v>5.9325626760121201E-3</v>
      </c>
      <c r="BQ11" s="44">
        <f>SOYLD1!BQ11*VLOOKUP(SOYLD2!BQ$4,'[1]INTERNAL PARAMETERS-1'!$B$5:$J$44,5,FALSE)*VLOOKUP(SOYLD2!BQ$4,'[1]INTERNAL PARAMETERS-1'!$B$5:$J$44,6,FALSE)*VLOOKUP(SOYLD2!BQ$4,'[1]INTERNAL PARAMETERS-1'!$B$5:$J$44,3,FALSE) + SOYLD1!BQ11*(1-VLOOKUP(SOYLD2!BQ$4,'[1]INTERNAL PARAMETERS-1'!$B$5:$J$44,5,FALSE))*VLOOKUP(SOYLD2!BQ$4,'[1]INTERNAL PARAMETERS-1'!$B$5:$J$44,8,FALSE)*VLOOKUP(SOYLD2!BQ$4,'[1]INTERNAL PARAMETERS-1'!$B$5:$J$44,3,FALSE)</f>
        <v>0.25603997847953441</v>
      </c>
      <c r="BR11" s="44">
        <f>SOYLD1!BR11*VLOOKUP(SOYLD2!BR$4,'[1]INTERNAL PARAMETERS-1'!$B$5:$J$44,5,FALSE)*VLOOKUP(SOYLD2!BR$4,'[1]INTERNAL PARAMETERS-1'!$B$5:$J$44,6,FALSE)*VLOOKUP(SOYLD2!BR$4,'[1]INTERNAL PARAMETERS-1'!$B$5:$J$44,3,FALSE) + SOYLD1!BR11*(1-VLOOKUP(SOYLD2!BR$4,'[1]INTERNAL PARAMETERS-1'!$B$5:$J$44,5,FALSE))*VLOOKUP(SOYLD2!BR$4,'[1]INTERNAL PARAMETERS-1'!$B$5:$J$44,8,FALSE)*VLOOKUP(SOYLD2!BR$4,'[1]INTERNAL PARAMETERS-1'!$B$5:$J$44,3,FALSE)</f>
        <v>1.1314958306142564E-2</v>
      </c>
      <c r="BS11" s="44">
        <f>SOYLD1!BS11*VLOOKUP(SOYLD2!BS$4,'[1]INTERNAL PARAMETERS-1'!$B$5:$J$44,5,FALSE)*VLOOKUP(SOYLD2!BS$4,'[1]INTERNAL PARAMETERS-1'!$B$5:$J$44,6,FALSE)*VLOOKUP(SOYLD2!BS$4,'[1]INTERNAL PARAMETERS-1'!$B$5:$J$44,3,FALSE) + SOYLD1!BS11*(1-VLOOKUP(SOYLD2!BS$4,'[1]INTERNAL PARAMETERS-1'!$B$5:$J$44,5,FALSE))*VLOOKUP(SOYLD2!BS$4,'[1]INTERNAL PARAMETERS-1'!$B$5:$J$44,8,FALSE)*VLOOKUP(SOYLD2!BS$4,'[1]INTERNAL PARAMETERS-1'!$B$5:$J$44,3,FALSE)</f>
        <v>8.4164729691703041E-4</v>
      </c>
      <c r="BT11" s="44">
        <f>SOYLD1!BT11*VLOOKUP(SOYLD2!BT$4,'[1]INTERNAL PARAMETERS-1'!$B$5:$J$44,5,FALSE)*VLOOKUP(SOYLD2!BT$4,'[1]INTERNAL PARAMETERS-1'!$B$5:$J$44,6,FALSE)*VLOOKUP(SOYLD2!BT$4,'[1]INTERNAL PARAMETERS-1'!$B$5:$J$44,3,FALSE) + SOYLD1!BT11*(1-VLOOKUP(SOYLD2!BT$4,'[1]INTERNAL PARAMETERS-1'!$B$5:$J$44,5,FALSE))*VLOOKUP(SOYLD2!BT$4,'[1]INTERNAL PARAMETERS-1'!$B$5:$J$44,8,FALSE)*VLOOKUP(SOYLD2!BT$4,'[1]INTERNAL PARAMETERS-1'!$B$5:$J$44,3,FALSE)</f>
        <v>0</v>
      </c>
      <c r="BU11" s="44">
        <f>SOYLD1!BU11*VLOOKUP(SOYLD2!BU$4,'[1]INTERNAL PARAMETERS-1'!$B$5:$J$44,5,FALSE)*VLOOKUP(SOYLD2!BU$4,'[1]INTERNAL PARAMETERS-1'!$B$5:$J$44,6,FALSE)*VLOOKUP(SOYLD2!BU$4,'[1]INTERNAL PARAMETERS-1'!$B$5:$J$44,3,FALSE) + SOYLD1!BU11*(1-VLOOKUP(SOYLD2!BU$4,'[1]INTERNAL PARAMETERS-1'!$B$5:$J$44,5,FALSE))*VLOOKUP(SOYLD2!BU$4,'[1]INTERNAL PARAMETERS-1'!$B$5:$J$44,8,FALSE)*VLOOKUP(SOYLD2!BU$4,'[1]INTERNAL PARAMETERS-1'!$B$5:$J$44,3,FALSE)</f>
        <v>0</v>
      </c>
      <c r="BV11" s="44">
        <f>SOYLD1!BV11*VLOOKUP(SOYLD2!BV$4,'[1]INTERNAL PARAMETERS-1'!$B$5:$J$44,5,FALSE)*VLOOKUP(SOYLD2!BV$4,'[1]INTERNAL PARAMETERS-1'!$B$5:$J$44,6,FALSE)*VLOOKUP(SOYLD2!BV$4,'[1]INTERNAL PARAMETERS-1'!$B$5:$J$44,3,FALSE) + SOYLD1!BV11*(1-VLOOKUP(SOYLD2!BV$4,'[1]INTERNAL PARAMETERS-1'!$B$5:$J$44,5,FALSE))*VLOOKUP(SOYLD2!BV$4,'[1]INTERNAL PARAMETERS-1'!$B$5:$J$44,8,FALSE)*VLOOKUP(SOYLD2!BV$4,'[1]INTERNAL PARAMETERS-1'!$B$5:$J$44,3,FALSE)</f>
        <v>0</v>
      </c>
      <c r="BW11" s="44">
        <f>SOYLD1!BW11*VLOOKUP(SOYLD2!BW$4,'[1]INTERNAL PARAMETERS-1'!$B$5:$J$44,5,FALSE)*VLOOKUP(SOYLD2!BW$4,'[1]INTERNAL PARAMETERS-1'!$B$5:$J$44,6,FALSE)*VLOOKUP(SOYLD2!BW$4,'[1]INTERNAL PARAMETERS-1'!$B$5:$J$44,3,FALSE) + SOYLD1!BW11*(1-VLOOKUP(SOYLD2!BW$4,'[1]INTERNAL PARAMETERS-1'!$B$5:$J$44,5,FALSE))*VLOOKUP(SOYLD2!BW$4,'[1]INTERNAL PARAMETERS-1'!$B$5:$J$44,8,FALSE)*VLOOKUP(SOYLD2!BW$4,'[1]INTERNAL PARAMETERS-1'!$B$5:$J$44,3,FALSE)</f>
        <v>0</v>
      </c>
      <c r="BX11" s="44">
        <f>SOYLD1!BX11*VLOOKUP(SOYLD2!BX$4,'[1]INTERNAL PARAMETERS-1'!$B$5:$J$44,5,FALSE)*VLOOKUP(SOYLD2!BX$4,'[1]INTERNAL PARAMETERS-1'!$B$5:$J$44,6,FALSE)*VLOOKUP(SOYLD2!BX$4,'[1]INTERNAL PARAMETERS-1'!$B$5:$J$44,3,FALSE) + SOYLD1!BX11*(1-VLOOKUP(SOYLD2!BX$4,'[1]INTERNAL PARAMETERS-1'!$B$5:$J$44,5,FALSE))*VLOOKUP(SOYLD2!BX$4,'[1]INTERNAL PARAMETERS-1'!$B$5:$J$44,8,FALSE)*VLOOKUP(SOYLD2!BX$4,'[1]INTERNAL PARAMETERS-1'!$B$5:$J$44,3,FALSE)</f>
        <v>0</v>
      </c>
      <c r="BY11" s="44">
        <f>SOYLD1!BY11*VLOOKUP(SOYLD2!BY$4,'[1]INTERNAL PARAMETERS-1'!$B$5:$J$44,5,FALSE)*VLOOKUP(SOYLD2!BY$4,'[1]INTERNAL PARAMETERS-1'!$B$5:$J$44,6,FALSE)*VLOOKUP(SOYLD2!BY$4,'[1]INTERNAL PARAMETERS-1'!$B$5:$J$44,3,FALSE) + SOYLD1!BY11*(1-VLOOKUP(SOYLD2!BY$4,'[1]INTERNAL PARAMETERS-1'!$B$5:$J$44,5,FALSE))*VLOOKUP(SOYLD2!BY$4,'[1]INTERNAL PARAMETERS-1'!$B$5:$J$44,8,FALSE)*VLOOKUP(SOYLD2!BY$4,'[1]INTERNAL PARAMETERS-1'!$B$5:$J$44,3,FALSE)</f>
        <v>0</v>
      </c>
      <c r="BZ11" s="44">
        <f>SOYLD1!BZ11*VLOOKUP(SOYLD2!BZ$4,'[1]INTERNAL PARAMETERS-1'!$B$5:$J$44,5,FALSE)*VLOOKUP(SOYLD2!BZ$4,'[1]INTERNAL PARAMETERS-1'!$B$5:$J$44,6,FALSE)*VLOOKUP(SOYLD2!BZ$4,'[1]INTERNAL PARAMETERS-1'!$B$5:$J$44,3,FALSE) + SOYLD1!BZ11*(1-VLOOKUP(SOYLD2!BZ$4,'[1]INTERNAL PARAMETERS-1'!$B$5:$J$44,5,FALSE))*VLOOKUP(SOYLD2!BZ$4,'[1]INTERNAL PARAMETERS-1'!$B$5:$J$44,8,FALSE)*VLOOKUP(SOYLD2!BZ$4,'[1]INTERNAL PARAMETERS-1'!$B$5:$J$44,3,FALSE)</f>
        <v>7.0506564377288965E-4</v>
      </c>
      <c r="CA11" s="44">
        <f>SOYLD1!CA11*VLOOKUP(SOYLD2!CA$4,'[1]INTERNAL PARAMETERS-1'!$B$5:$J$44,5,FALSE)*VLOOKUP(SOYLD2!CA$4,'[1]INTERNAL PARAMETERS-1'!$B$5:$J$44,6,FALSE)*VLOOKUP(SOYLD2!CA$4,'[1]INTERNAL PARAMETERS-1'!$B$5:$J$44,3,FALSE) + SOYLD1!CA11*(1-VLOOKUP(SOYLD2!CA$4,'[1]INTERNAL PARAMETERS-1'!$B$5:$J$44,5,FALSE))*VLOOKUP(SOYLD2!CA$4,'[1]INTERNAL PARAMETERS-1'!$B$5:$J$44,8,FALSE)*VLOOKUP(SOYLD2!CA$4,'[1]INTERNAL PARAMETERS-1'!$B$5:$J$44,3,FALSE)</f>
        <v>0</v>
      </c>
      <c r="CB11" s="44">
        <f>SOYLD1!CB11*VLOOKUP(SOYLD2!CB$4,'[1]INTERNAL PARAMETERS-1'!$B$5:$J$44,5,FALSE)*VLOOKUP(SOYLD2!CB$4,'[1]INTERNAL PARAMETERS-1'!$B$5:$J$44,6,FALSE)*VLOOKUP(SOYLD2!CB$4,'[1]INTERNAL PARAMETERS-1'!$B$5:$J$44,3,FALSE) + SOYLD1!CB11*(1-VLOOKUP(SOYLD2!CB$4,'[1]INTERNAL PARAMETERS-1'!$B$5:$J$44,5,FALSE))*VLOOKUP(SOYLD2!CB$4,'[1]INTERNAL PARAMETERS-1'!$B$5:$J$44,8,FALSE)*VLOOKUP(SOYLD2!CB$4,'[1]INTERNAL PARAMETERS-1'!$B$5:$J$44,3,FALSE)</f>
        <v>0</v>
      </c>
      <c r="CC11" s="44">
        <f>SOYLD1!CC11*VLOOKUP(SOYLD2!CC$4,'[1]INTERNAL PARAMETERS-1'!$B$5:$J$44,5,FALSE)*VLOOKUP(SOYLD2!CC$4,'[1]INTERNAL PARAMETERS-1'!$B$5:$J$44,6,FALSE)*VLOOKUP(SOYLD2!CC$4,'[1]INTERNAL PARAMETERS-1'!$B$5:$J$44,3,FALSE) + SOYLD1!CC11*(1-VLOOKUP(SOYLD2!CC$4,'[1]INTERNAL PARAMETERS-1'!$B$5:$J$44,5,FALSE))*VLOOKUP(SOYLD2!CC$4,'[1]INTERNAL PARAMETERS-1'!$B$5:$J$44,8,FALSE)*VLOOKUP(SOYLD2!CC$4,'[1]INTERNAL PARAMETERS-1'!$B$5:$J$44,3,FALSE)</f>
        <v>1.3709609740028411E-3</v>
      </c>
      <c r="CD11" s="44">
        <f>SOYLD1!CD11*VLOOKUP(SOYLD2!CD$4,'[1]INTERNAL PARAMETERS-1'!$B$5:$J$44,5,FALSE)*VLOOKUP(SOYLD2!CD$4,'[1]INTERNAL PARAMETERS-1'!$B$5:$J$44,6,FALSE)*VLOOKUP(SOYLD2!CD$4,'[1]INTERNAL PARAMETERS-1'!$B$5:$J$44,3,FALSE) + SOYLD1!CD11*(1-VLOOKUP(SOYLD2!CD$4,'[1]INTERNAL PARAMETERS-1'!$B$5:$J$44,5,FALSE))*VLOOKUP(SOYLD2!CD$4,'[1]INTERNAL PARAMETERS-1'!$B$5:$J$44,8,FALSE)*VLOOKUP(SOYLD2!CD$4,'[1]INTERNAL PARAMETERS-1'!$B$5:$J$44,3,FALSE)</f>
        <v>4.2406108092759767E-3</v>
      </c>
      <c r="CE11" s="44">
        <f>SOYLD1!CE11*VLOOKUP(SOYLD2!CE$4,'[1]INTERNAL PARAMETERS-1'!$B$5:$J$44,5,FALSE)*VLOOKUP(SOYLD2!CE$4,'[1]INTERNAL PARAMETERS-1'!$B$5:$J$44,6,FALSE)*VLOOKUP(SOYLD2!CE$4,'[1]INTERNAL PARAMETERS-1'!$B$5:$J$44,3,FALSE) + SOYLD1!CE11*(1-VLOOKUP(SOYLD2!CE$4,'[1]INTERNAL PARAMETERS-1'!$B$5:$J$44,5,FALSE))*VLOOKUP(SOYLD2!CE$4,'[1]INTERNAL PARAMETERS-1'!$B$5:$J$44,8,FALSE)*VLOOKUP(SOYLD2!CE$4,'[1]INTERNAL PARAMETERS-1'!$B$5:$J$44,3,FALSE)</f>
        <v>6.8003215212470488E-3</v>
      </c>
      <c r="CF11" s="44">
        <f>SOYLD1!CF11*VLOOKUP(SOYLD2!CF$4,'[1]INTERNAL PARAMETERS-1'!$B$5:$J$44,5,FALSE)*VLOOKUP(SOYLD2!CF$4,'[1]INTERNAL PARAMETERS-1'!$B$5:$J$44,6,FALSE)*VLOOKUP(SOYLD2!CF$4,'[1]INTERNAL PARAMETERS-1'!$B$5:$J$44,3,FALSE) + SOYLD1!CF11*(1-VLOOKUP(SOYLD2!CF$4,'[1]INTERNAL PARAMETERS-1'!$B$5:$J$44,5,FALSE))*VLOOKUP(SOYLD2!CF$4,'[1]INTERNAL PARAMETERS-1'!$B$5:$J$44,8,FALSE)*VLOOKUP(SOYLD2!CF$4,'[1]INTERNAL PARAMETERS-1'!$B$5:$J$44,3,FALSE)</f>
        <v>6.801297946651145E-3</v>
      </c>
      <c r="CG11" s="44">
        <f>SOYLD1!CG11*VLOOKUP(SOYLD2!CG$4,'[1]INTERNAL PARAMETERS-1'!$B$5:$J$44,5,FALSE)*VLOOKUP(SOYLD2!CG$4,'[1]INTERNAL PARAMETERS-1'!$B$5:$J$44,6,FALSE)*VLOOKUP(SOYLD2!CG$4,'[1]INTERNAL PARAMETERS-1'!$B$5:$J$44,3,FALSE) + SOYLD1!CG11*(1-VLOOKUP(SOYLD2!CG$4,'[1]INTERNAL PARAMETERS-1'!$B$5:$J$44,5,FALSE))*VLOOKUP(SOYLD2!CG$4,'[1]INTERNAL PARAMETERS-1'!$B$5:$J$44,8,FALSE)*VLOOKUP(SOYLD2!CG$4,'[1]INTERNAL PARAMETERS-1'!$B$5:$J$44,3,FALSE)</f>
        <v>1.1266008123855767E-4</v>
      </c>
      <c r="CH11" s="43">
        <f>SOYLD1!CH11*VLOOKUP(SOYLD2!CH$4,'[1]INTERNAL PARAMETERS-1'!$B$5:$J$44,5,FALSE)*VLOOKUP(SOYLD2!CH$4,'[1]INTERNAL PARAMETERS-1'!$B$5:$J$44,6,FALSE)*VLOOKUP(SOYLD2!CH$4,'[1]INTERNAL PARAMETERS-1'!$B$5:$J$44,3,FALSE) + SOYLD1!CH11*(1-VLOOKUP(SOYLD2!CH$4,'[1]INTERNAL PARAMETERS-1'!$B$5:$J$44,5,FALSE))*VLOOKUP(SOYLD2!CH$4,'[1]INTERNAL PARAMETERS-1'!$B$5:$J$44,8,FALSE)*VLOOKUP(SOYLD2!CH$4,'[1]INTERNAL PARAMETERS-1'!$B$5:$J$44,3,FALSE)</f>
        <v>0</v>
      </c>
      <c r="CJ11" s="45">
        <f t="shared" si="0"/>
        <v>169.21990569531167</v>
      </c>
      <c r="CK11" s="43">
        <f t="shared" si="1"/>
        <v>3.2077658604744359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'S Opt'!X12</f>
        <v>264.59142533788565</v>
      </c>
      <c r="F12" s="59">
        <f>'[1]INTERNAL PARAMETERS-1'!M12</f>
        <v>49.09</v>
      </c>
      <c r="G12" s="45">
        <f>SOYLD1!G12*VLOOKUP(SOYLD2!G$4,'[1]INTERNAL PARAMETERS-1'!$B$5:$J$44,5,FALSE)*VLOOKUP(SOYLD2!G$4,'[1]INTERNAL PARAMETERS-1'!$B$5:$J$44,7,FALSE)*SOYLD2!$F12 + SOYLD1!G12*(1-VLOOKUP(SOYLD2!G$4,'[1]INTERNAL PARAMETERS-1'!$B$5:$J$44,5,FALSE))*VLOOKUP(SOYLD2!G$4,'[1]INTERNAL PARAMETERS-1'!$B$5:$J$44,9,FALSE)*SOYLD2!$F12</f>
        <v>60.119896429943282</v>
      </c>
      <c r="H12" s="44">
        <f>SOYLD1!H12*VLOOKUP(SOYLD2!H$4,'[1]INTERNAL PARAMETERS-1'!$B$5:$J$44,5,FALSE)*VLOOKUP(SOYLD2!H$4,'[1]INTERNAL PARAMETERS-1'!$B$5:$J$44,7,FALSE)*SOYLD2!$F12 + SOYLD1!H12*(1-VLOOKUP(SOYLD2!H$4,'[1]INTERNAL PARAMETERS-1'!$B$5:$J$44,5,FALSE))*VLOOKUP(SOYLD2!H$4,'[1]INTERNAL PARAMETERS-1'!$B$5:$J$44,9,FALSE)*SOYLD2!$F12</f>
        <v>31.66903626908362</v>
      </c>
      <c r="I12" s="44">
        <f>SOYLD1!I12*VLOOKUP(SOYLD2!I$4,'[1]INTERNAL PARAMETERS-1'!$B$5:$J$44,5,FALSE)*VLOOKUP(SOYLD2!I$4,'[1]INTERNAL PARAMETERS-1'!$B$5:$J$44,7,FALSE)*SOYLD2!$F12 + SOYLD1!I12*(1-VLOOKUP(SOYLD2!I$4,'[1]INTERNAL PARAMETERS-1'!$B$5:$J$44,5,FALSE))*VLOOKUP(SOYLD2!I$4,'[1]INTERNAL PARAMETERS-1'!$B$5:$J$44,9,FALSE)*SOYLD2!$F12</f>
        <v>27.569113280611216</v>
      </c>
      <c r="J12" s="44">
        <f>SOYLD1!J12*VLOOKUP(SOYLD2!J$4,'[1]INTERNAL PARAMETERS-1'!$B$5:$J$44,5,FALSE)*VLOOKUP(SOYLD2!J$4,'[1]INTERNAL PARAMETERS-1'!$B$5:$J$44,7,FALSE)*SOYLD2!$F12 + SOYLD1!J12*(1-VLOOKUP(SOYLD2!J$4,'[1]INTERNAL PARAMETERS-1'!$B$5:$J$44,5,FALSE))*VLOOKUP(SOYLD2!J$4,'[1]INTERNAL PARAMETERS-1'!$B$5:$J$44,9,FALSE)*SOYLD2!$F12</f>
        <v>0</v>
      </c>
      <c r="K12" s="44">
        <f>SOYLD1!K12*VLOOKUP(SOYLD2!K$4,'[1]INTERNAL PARAMETERS-1'!$B$5:$J$44,5,FALSE)*VLOOKUP(SOYLD2!K$4,'[1]INTERNAL PARAMETERS-1'!$B$5:$J$44,7,FALSE)*SOYLD2!$F12 + SOYLD1!K12*(1-VLOOKUP(SOYLD2!K$4,'[1]INTERNAL PARAMETERS-1'!$B$5:$J$44,5,FALSE))*VLOOKUP(SOYLD2!K$4,'[1]INTERNAL PARAMETERS-1'!$B$5:$J$44,9,FALSE)*SOYLD2!$F12</f>
        <v>0.16605522500132869</v>
      </c>
      <c r="L12" s="44">
        <f>SOYLD1!L12*VLOOKUP(SOYLD2!L$4,'[1]INTERNAL PARAMETERS-1'!$B$5:$J$44,5,FALSE)*VLOOKUP(SOYLD2!L$4,'[1]INTERNAL PARAMETERS-1'!$B$5:$J$44,7,FALSE)*SOYLD2!$F12 + SOYLD1!L12*(1-VLOOKUP(SOYLD2!L$4,'[1]INTERNAL PARAMETERS-1'!$B$5:$J$44,5,FALSE))*VLOOKUP(SOYLD2!L$4,'[1]INTERNAL PARAMETERS-1'!$B$5:$J$44,9,FALSE)*SOYLD2!$F12</f>
        <v>0</v>
      </c>
      <c r="M12" s="44">
        <f>SOYLD1!M12*VLOOKUP(SOYLD2!M$4,'[1]INTERNAL PARAMETERS-1'!$B$5:$J$44,5,FALSE)*VLOOKUP(SOYLD2!M$4,'[1]INTERNAL PARAMETERS-1'!$B$5:$J$44,7,FALSE)*SOYLD2!$F12 + SOYLD1!M12*(1-VLOOKUP(SOYLD2!M$4,'[1]INTERNAL PARAMETERS-1'!$B$5:$J$44,5,FALSE))*VLOOKUP(SOYLD2!M$4,'[1]INTERNAL PARAMETERS-1'!$B$5:$J$44,9,FALSE)*SOYLD2!$F12</f>
        <v>0.95220803028594436</v>
      </c>
      <c r="N12" s="44">
        <f>SOYLD1!N12*VLOOKUP(SOYLD2!N$4,'[1]INTERNAL PARAMETERS-1'!$B$5:$J$44,5,FALSE)*VLOOKUP(SOYLD2!N$4,'[1]INTERNAL PARAMETERS-1'!$B$5:$J$44,7,FALSE)*SOYLD2!$F12 + SOYLD1!N12*(1-VLOOKUP(SOYLD2!N$4,'[1]INTERNAL PARAMETERS-1'!$B$5:$J$44,5,FALSE))*VLOOKUP(SOYLD2!N$4,'[1]INTERNAL PARAMETERS-1'!$B$5:$J$44,9,FALSE)*SOYLD2!$F12</f>
        <v>0.13373715952461421</v>
      </c>
      <c r="O12" s="44">
        <f>SOYLD1!O12*VLOOKUP(SOYLD2!O$4,'[1]INTERNAL PARAMETERS-1'!$B$5:$J$44,5,FALSE)*VLOOKUP(SOYLD2!O$4,'[1]INTERNAL PARAMETERS-1'!$B$5:$J$44,7,FALSE)*SOYLD2!$F12 + SOYLD1!O12*(1-VLOOKUP(SOYLD2!O$4,'[1]INTERNAL PARAMETERS-1'!$B$5:$J$44,5,FALSE))*VLOOKUP(SOYLD2!O$4,'[1]INTERNAL PARAMETERS-1'!$B$5:$J$44,9,FALSE)*SOYLD2!$F12</f>
        <v>0</v>
      </c>
      <c r="P12" s="44">
        <f>SOYLD1!P12*VLOOKUP(SOYLD2!P$4,'[1]INTERNAL PARAMETERS-1'!$B$5:$J$44,5,FALSE)*VLOOKUP(SOYLD2!P$4,'[1]INTERNAL PARAMETERS-1'!$B$5:$J$44,7,FALSE)*SOYLD2!$F12 + SOYLD1!P12*(1-VLOOKUP(SOYLD2!P$4,'[1]INTERNAL PARAMETERS-1'!$B$5:$J$44,5,FALSE))*VLOOKUP(SOYLD2!P$4,'[1]INTERNAL PARAMETERS-1'!$B$5:$J$44,9,FALSE)*SOYLD2!$F12</f>
        <v>0</v>
      </c>
      <c r="Q12" s="44">
        <f>SOYLD1!Q12*VLOOKUP(SOYLD2!Q$4,'[1]INTERNAL PARAMETERS-1'!$B$5:$J$44,5,FALSE)*VLOOKUP(SOYLD2!Q$4,'[1]INTERNAL PARAMETERS-1'!$B$5:$J$44,7,FALSE)*SOYLD2!$F12 + SOYLD1!Q12*(1-VLOOKUP(SOYLD2!Q$4,'[1]INTERNAL PARAMETERS-1'!$B$5:$J$44,5,FALSE))*VLOOKUP(SOYLD2!Q$4,'[1]INTERNAL PARAMETERS-1'!$B$5:$J$44,9,FALSE)*SOYLD2!$F12</f>
        <v>0</v>
      </c>
      <c r="R12" s="44">
        <f>SOYLD1!R12*VLOOKUP(SOYLD2!R$4,'[1]INTERNAL PARAMETERS-1'!$B$5:$J$44,5,FALSE)*VLOOKUP(SOYLD2!R$4,'[1]INTERNAL PARAMETERS-1'!$B$5:$J$44,7,FALSE)*SOYLD2!$F12 + SOYLD1!R12*(1-VLOOKUP(SOYLD2!R$4,'[1]INTERNAL PARAMETERS-1'!$B$5:$J$44,5,FALSE))*VLOOKUP(SOYLD2!R$4,'[1]INTERNAL PARAMETERS-1'!$B$5:$J$44,9,FALSE)*SOYLD2!$F12</f>
        <v>0.27546632342509902</v>
      </c>
      <c r="S12" s="44">
        <f>SOYLD1!S12*VLOOKUP(SOYLD2!S$4,'[1]INTERNAL PARAMETERS-1'!$B$5:$J$44,5,FALSE)*VLOOKUP(SOYLD2!S$4,'[1]INTERNAL PARAMETERS-1'!$B$5:$J$44,7,FALSE)*SOYLD2!$F12 + SOYLD1!S12*(1-VLOOKUP(SOYLD2!S$4,'[1]INTERNAL PARAMETERS-1'!$B$5:$J$44,5,FALSE))*VLOOKUP(SOYLD2!S$4,'[1]INTERNAL PARAMETERS-1'!$B$5:$J$44,9,FALSE)*SOYLD2!$F12</f>
        <v>3.4334482081496516</v>
      </c>
      <c r="T12" s="44">
        <f>SOYLD1!T12*VLOOKUP(SOYLD2!T$4,'[1]INTERNAL PARAMETERS-1'!$B$5:$J$44,5,FALSE)*VLOOKUP(SOYLD2!T$4,'[1]INTERNAL PARAMETERS-1'!$B$5:$J$44,7,FALSE)*SOYLD2!$F12 + SOYLD1!T12*(1-VLOOKUP(SOYLD2!T$4,'[1]INTERNAL PARAMETERS-1'!$B$5:$J$44,5,FALSE))*VLOOKUP(SOYLD2!T$4,'[1]INTERNAL PARAMETERS-1'!$B$5:$J$44,9,FALSE)*SOYLD2!$F12</f>
        <v>1.1437021961783405</v>
      </c>
      <c r="U12" s="44">
        <f>SOYLD1!U12*VLOOKUP(SOYLD2!U$4,'[1]INTERNAL PARAMETERS-1'!$B$5:$J$44,5,FALSE)*VLOOKUP(SOYLD2!U$4,'[1]INTERNAL PARAMETERS-1'!$B$5:$J$44,7,FALSE)*SOYLD2!$F12 + SOYLD1!U12*(1-VLOOKUP(SOYLD2!U$4,'[1]INTERNAL PARAMETERS-1'!$B$5:$J$44,5,FALSE))*VLOOKUP(SOYLD2!U$4,'[1]INTERNAL PARAMETERS-1'!$B$5:$J$44,9,FALSE)*SOYLD2!$F12</f>
        <v>0.80599123837983078</v>
      </c>
      <c r="V12" s="44">
        <f>SOYLD1!V12*VLOOKUP(SOYLD2!V$4,'[1]INTERNAL PARAMETERS-1'!$B$5:$J$44,5,FALSE)*VLOOKUP(SOYLD2!V$4,'[1]INTERNAL PARAMETERS-1'!$B$5:$J$44,7,FALSE)*SOYLD2!$F12 + SOYLD1!V12*(1-VLOOKUP(SOYLD2!V$4,'[1]INTERNAL PARAMETERS-1'!$B$5:$J$44,5,FALSE))*VLOOKUP(SOYLD2!V$4,'[1]INTERNAL PARAMETERS-1'!$B$5:$J$44,9,FALSE)*SOYLD2!$F12</f>
        <v>3.7981307194775034</v>
      </c>
      <c r="W12" s="44">
        <f>SOYLD1!W12*VLOOKUP(SOYLD2!W$4,'[1]INTERNAL PARAMETERS-1'!$B$5:$J$44,5,FALSE)*VLOOKUP(SOYLD2!W$4,'[1]INTERNAL PARAMETERS-1'!$B$5:$J$44,7,FALSE)*SOYLD2!$F12 + SOYLD1!W12*(1-VLOOKUP(SOYLD2!W$4,'[1]INTERNAL PARAMETERS-1'!$B$5:$J$44,5,FALSE))*VLOOKUP(SOYLD2!W$4,'[1]INTERNAL PARAMETERS-1'!$B$5:$J$44,9,FALSE)*SOYLD2!$F12</f>
        <v>0</v>
      </c>
      <c r="X12" s="44">
        <f>SOYLD1!X12*VLOOKUP(SOYLD2!X$4,'[1]INTERNAL PARAMETERS-1'!$B$5:$J$44,5,FALSE)*VLOOKUP(SOYLD2!X$4,'[1]INTERNAL PARAMETERS-1'!$B$5:$J$44,7,FALSE)*SOYLD2!$F12 + SOYLD1!X12*(1-VLOOKUP(SOYLD2!X$4,'[1]INTERNAL PARAMETERS-1'!$B$5:$J$44,5,FALSE))*VLOOKUP(SOYLD2!X$4,'[1]INTERNAL PARAMETERS-1'!$B$5:$J$44,9,FALSE)*SOYLD2!$F12</f>
        <v>0</v>
      </c>
      <c r="Y12" s="44">
        <f>SOYLD1!Y12*VLOOKUP(SOYLD2!Y$4,'[1]INTERNAL PARAMETERS-1'!$B$5:$J$44,5,FALSE)*VLOOKUP(SOYLD2!Y$4,'[1]INTERNAL PARAMETERS-1'!$B$5:$J$44,7,FALSE)*SOYLD2!$F12 + SOYLD1!Y12*(1-VLOOKUP(SOYLD2!Y$4,'[1]INTERNAL PARAMETERS-1'!$B$5:$J$44,5,FALSE))*VLOOKUP(SOYLD2!Y$4,'[1]INTERNAL PARAMETERS-1'!$B$5:$J$44,9,FALSE)*SOYLD2!$F12</f>
        <v>0</v>
      </c>
      <c r="Z12" s="44">
        <f>SOYLD1!Z12*VLOOKUP(SOYLD2!Z$4,'[1]INTERNAL PARAMETERS-1'!$B$5:$J$44,5,FALSE)*VLOOKUP(SOYLD2!Z$4,'[1]INTERNAL PARAMETERS-1'!$B$5:$J$44,7,FALSE)*SOYLD2!$F12 + SOYLD1!Z12*(1-VLOOKUP(SOYLD2!Z$4,'[1]INTERNAL PARAMETERS-1'!$B$5:$J$44,5,FALSE))*VLOOKUP(SOYLD2!Z$4,'[1]INTERNAL PARAMETERS-1'!$B$5:$J$44,9,FALSE)*SOYLD2!$F12</f>
        <v>0</v>
      </c>
      <c r="AA12" s="44">
        <f>SOYLD1!AA12*VLOOKUP(SOYLD2!AA$4,'[1]INTERNAL PARAMETERS-1'!$B$5:$J$44,5,FALSE)*VLOOKUP(SOYLD2!AA$4,'[1]INTERNAL PARAMETERS-1'!$B$5:$J$44,7,FALSE)*SOYLD2!$F12 + SOYLD1!AA12*(1-VLOOKUP(SOYLD2!AA$4,'[1]INTERNAL PARAMETERS-1'!$B$5:$J$44,5,FALSE))*VLOOKUP(SOYLD2!AA$4,'[1]INTERNAL PARAMETERS-1'!$B$5:$J$44,9,FALSE)*SOYLD2!$F12</f>
        <v>0</v>
      </c>
      <c r="AB12" s="44">
        <f>SOYLD1!AB12*VLOOKUP(SOYLD2!AB$4,'[1]INTERNAL PARAMETERS-1'!$B$5:$J$44,5,FALSE)*VLOOKUP(SOYLD2!AB$4,'[1]INTERNAL PARAMETERS-1'!$B$5:$J$44,7,FALSE)*SOYLD2!$F12 + SOYLD1!AB12*(1-VLOOKUP(SOYLD2!AB$4,'[1]INTERNAL PARAMETERS-1'!$B$5:$J$44,5,FALSE))*VLOOKUP(SOYLD2!AB$4,'[1]INTERNAL PARAMETERS-1'!$B$5:$J$44,9,FALSE)*SOYLD2!$F12</f>
        <v>0</v>
      </c>
      <c r="AC12" s="44">
        <f>SOYLD1!AC12*VLOOKUP(SOYLD2!AC$4,'[1]INTERNAL PARAMETERS-1'!$B$5:$J$44,5,FALSE)*VLOOKUP(SOYLD2!AC$4,'[1]INTERNAL PARAMETERS-1'!$B$5:$J$44,7,FALSE)*SOYLD2!$F12 + SOYLD1!AC12*(1-VLOOKUP(SOYLD2!AC$4,'[1]INTERNAL PARAMETERS-1'!$B$5:$J$44,5,FALSE))*VLOOKUP(SOYLD2!AC$4,'[1]INTERNAL PARAMETERS-1'!$B$5:$J$44,9,FALSE)*SOYLD2!$F12</f>
        <v>0</v>
      </c>
      <c r="AD12" s="44">
        <f>SOYLD1!AD12*VLOOKUP(SOYLD2!AD$4,'[1]INTERNAL PARAMETERS-1'!$B$5:$J$44,5,FALSE)*VLOOKUP(SOYLD2!AD$4,'[1]INTERNAL PARAMETERS-1'!$B$5:$J$44,7,FALSE)*SOYLD2!$F12 + SOYLD1!AD12*(1-VLOOKUP(SOYLD2!AD$4,'[1]INTERNAL PARAMETERS-1'!$B$5:$J$44,5,FALSE))*VLOOKUP(SOYLD2!AD$4,'[1]INTERNAL PARAMETERS-1'!$B$5:$J$44,9,FALSE)*SOYLD2!$F12</f>
        <v>0</v>
      </c>
      <c r="AE12" s="44">
        <f>SOYLD1!AE12*VLOOKUP(SOYLD2!AE$4,'[1]INTERNAL PARAMETERS-1'!$B$5:$J$44,5,FALSE)*VLOOKUP(SOYLD2!AE$4,'[1]INTERNAL PARAMETERS-1'!$B$5:$J$44,7,FALSE)*SOYLD2!$F12 + SOYLD1!AE12*(1-VLOOKUP(SOYLD2!AE$4,'[1]INTERNAL PARAMETERS-1'!$B$5:$J$44,5,FALSE))*VLOOKUP(SOYLD2!AE$4,'[1]INTERNAL PARAMETERS-1'!$B$5:$J$44,9,FALSE)*SOYLD2!$F12</f>
        <v>0</v>
      </c>
      <c r="AF12" s="44">
        <f>SOYLD1!AF12*VLOOKUP(SOYLD2!AF$4,'[1]INTERNAL PARAMETERS-1'!$B$5:$J$44,5,FALSE)*VLOOKUP(SOYLD2!AF$4,'[1]INTERNAL PARAMETERS-1'!$B$5:$J$44,7,FALSE)*SOYLD2!$F12 + SOYLD1!AF12*(1-VLOOKUP(SOYLD2!AF$4,'[1]INTERNAL PARAMETERS-1'!$B$5:$J$44,5,FALSE))*VLOOKUP(SOYLD2!AF$4,'[1]INTERNAL PARAMETERS-1'!$B$5:$J$44,9,FALSE)*SOYLD2!$F12</f>
        <v>0.28777840037599733</v>
      </c>
      <c r="AG12" s="44">
        <f>SOYLD1!AG12*VLOOKUP(SOYLD2!AG$4,'[1]INTERNAL PARAMETERS-1'!$B$5:$J$44,5,FALSE)*VLOOKUP(SOYLD2!AG$4,'[1]INTERNAL PARAMETERS-1'!$B$5:$J$44,7,FALSE)*SOYLD2!$F12 + SOYLD1!AG12*(1-VLOOKUP(SOYLD2!AG$4,'[1]INTERNAL PARAMETERS-1'!$B$5:$J$44,5,FALSE))*VLOOKUP(SOYLD2!AG$4,'[1]INTERNAL PARAMETERS-1'!$B$5:$J$44,9,FALSE)*SOYLD2!$F12</f>
        <v>0</v>
      </c>
      <c r="AH12" s="44">
        <f>SOYLD1!AH12*VLOOKUP(SOYLD2!AH$4,'[1]INTERNAL PARAMETERS-1'!$B$5:$J$44,5,FALSE)*VLOOKUP(SOYLD2!AH$4,'[1]INTERNAL PARAMETERS-1'!$B$5:$J$44,7,FALSE)*SOYLD2!$F12 + SOYLD1!AH12*(1-VLOOKUP(SOYLD2!AH$4,'[1]INTERNAL PARAMETERS-1'!$B$5:$J$44,5,FALSE))*VLOOKUP(SOYLD2!AH$4,'[1]INTERNAL PARAMETERS-1'!$B$5:$J$44,9,FALSE)*SOYLD2!$F12</f>
        <v>4.0576989550170181E-2</v>
      </c>
      <c r="AI12" s="44">
        <f>SOYLD1!AI12*VLOOKUP(SOYLD2!AI$4,'[1]INTERNAL PARAMETERS-1'!$B$5:$J$44,5,FALSE)*VLOOKUP(SOYLD2!AI$4,'[1]INTERNAL PARAMETERS-1'!$B$5:$J$44,7,FALSE)*SOYLD2!$F12 + SOYLD1!AI12*(1-VLOOKUP(SOYLD2!AI$4,'[1]INTERNAL PARAMETERS-1'!$B$5:$J$44,5,FALSE))*VLOOKUP(SOYLD2!AI$4,'[1]INTERNAL PARAMETERS-1'!$B$5:$J$44,9,FALSE)*SOYLD2!$F12</f>
        <v>6.7639139911175192E-2</v>
      </c>
      <c r="AJ12" s="44">
        <f>SOYLD1!AJ12*VLOOKUP(SOYLD2!AJ$4,'[1]INTERNAL PARAMETERS-1'!$B$5:$J$44,5,FALSE)*VLOOKUP(SOYLD2!AJ$4,'[1]INTERNAL PARAMETERS-1'!$B$5:$J$44,7,FALSE)*SOYLD2!$F12 + SOYLD1!AJ12*(1-VLOOKUP(SOYLD2!AJ$4,'[1]INTERNAL PARAMETERS-1'!$B$5:$J$44,5,FALSE))*VLOOKUP(SOYLD2!AJ$4,'[1]INTERNAL PARAMETERS-1'!$B$5:$J$44,9,FALSE)*SOYLD2!$F12</f>
        <v>0.76739218223833539</v>
      </c>
      <c r="AK12" s="44">
        <f>SOYLD1!AK12*VLOOKUP(SOYLD2!AK$4,'[1]INTERNAL PARAMETERS-1'!$B$5:$J$44,5,FALSE)*VLOOKUP(SOYLD2!AK$4,'[1]INTERNAL PARAMETERS-1'!$B$5:$J$44,7,FALSE)*SOYLD2!$F12 + SOYLD1!AK12*(1-VLOOKUP(SOYLD2!AK$4,'[1]INTERNAL PARAMETERS-1'!$B$5:$J$44,5,FALSE))*VLOOKUP(SOYLD2!AK$4,'[1]INTERNAL PARAMETERS-1'!$B$5:$J$44,9,FALSE)*SOYLD2!$F12</f>
        <v>0.32461591640136145</v>
      </c>
      <c r="AL12" s="44">
        <f>SOYLD1!AL12*VLOOKUP(SOYLD2!AL$4,'[1]INTERNAL PARAMETERS-1'!$B$5:$J$44,5,FALSE)*VLOOKUP(SOYLD2!AL$4,'[1]INTERNAL PARAMETERS-1'!$B$5:$J$44,7,FALSE)*SOYLD2!$F12 + SOYLD1!AL12*(1-VLOOKUP(SOYLD2!AL$4,'[1]INTERNAL PARAMETERS-1'!$B$5:$J$44,5,FALSE))*VLOOKUP(SOYLD2!AL$4,'[1]INTERNAL PARAMETERS-1'!$B$5:$J$44,9,FALSE)*SOYLD2!$F12</f>
        <v>0</v>
      </c>
      <c r="AM12" s="44">
        <f>SOYLD1!AM12*VLOOKUP(SOYLD2!AM$4,'[1]INTERNAL PARAMETERS-1'!$B$5:$J$44,5,FALSE)*VLOOKUP(SOYLD2!AM$4,'[1]INTERNAL PARAMETERS-1'!$B$5:$J$44,7,FALSE)*SOYLD2!$F12 + SOYLD1!AM12*(1-VLOOKUP(SOYLD2!AM$4,'[1]INTERNAL PARAMETERS-1'!$B$5:$J$44,5,FALSE))*VLOOKUP(SOYLD2!AM$4,'[1]INTERNAL PARAMETERS-1'!$B$5:$J$44,9,FALSE)*SOYLD2!$F12</f>
        <v>0</v>
      </c>
      <c r="AN12" s="44">
        <f>SOYLD1!AN12*VLOOKUP(SOYLD2!AN$4,'[1]INTERNAL PARAMETERS-1'!$B$5:$J$44,5,FALSE)*VLOOKUP(SOYLD2!AN$4,'[1]INTERNAL PARAMETERS-1'!$B$5:$J$44,7,FALSE)*SOYLD2!$F12 + SOYLD1!AN12*(1-VLOOKUP(SOYLD2!AN$4,'[1]INTERNAL PARAMETERS-1'!$B$5:$J$44,5,FALSE))*VLOOKUP(SOYLD2!AN$4,'[1]INTERNAL PARAMETERS-1'!$B$5:$J$44,9,FALSE)*SOYLD2!$F12</f>
        <v>0</v>
      </c>
      <c r="AO12" s="44">
        <f>SOYLD1!AO12*VLOOKUP(SOYLD2!AO$4,'[1]INTERNAL PARAMETERS-1'!$B$5:$J$44,5,FALSE)*VLOOKUP(SOYLD2!AO$4,'[1]INTERNAL PARAMETERS-1'!$B$5:$J$44,7,FALSE)*SOYLD2!$F12 + SOYLD1!AO12*(1-VLOOKUP(SOYLD2!AO$4,'[1]INTERNAL PARAMETERS-1'!$B$5:$J$44,5,FALSE))*VLOOKUP(SOYLD2!AO$4,'[1]INTERNAL PARAMETERS-1'!$B$5:$J$44,9,FALSE)*SOYLD2!$F12</f>
        <v>0</v>
      </c>
      <c r="AP12" s="44">
        <f>SOYLD1!AP12*VLOOKUP(SOYLD2!AP$4,'[1]INTERNAL PARAMETERS-1'!$B$5:$J$44,5,FALSE)*VLOOKUP(SOYLD2!AP$4,'[1]INTERNAL PARAMETERS-1'!$B$5:$J$44,7,FALSE)*SOYLD2!$F12 + SOYLD1!AP12*(1-VLOOKUP(SOYLD2!AP$4,'[1]INTERNAL PARAMETERS-1'!$B$5:$J$44,5,FALSE))*VLOOKUP(SOYLD2!AP$4,'[1]INTERNAL PARAMETERS-1'!$B$5:$J$44,9,FALSE)*SOYLD2!$F12</f>
        <v>0</v>
      </c>
      <c r="AQ12" s="44">
        <f>SOYLD1!AQ12*VLOOKUP(SOYLD2!AQ$4,'[1]INTERNAL PARAMETERS-1'!$B$5:$J$44,5,FALSE)*VLOOKUP(SOYLD2!AQ$4,'[1]INTERNAL PARAMETERS-1'!$B$5:$J$44,7,FALSE)*SOYLD2!$F12 + SOYLD1!AQ12*(1-VLOOKUP(SOYLD2!AQ$4,'[1]INTERNAL PARAMETERS-1'!$B$5:$J$44,5,FALSE))*VLOOKUP(SOYLD2!AQ$4,'[1]INTERNAL PARAMETERS-1'!$B$5:$J$44,9,FALSE)*SOYLD2!$F12</f>
        <v>0</v>
      </c>
      <c r="AR12" s="44">
        <f>SOYLD1!AR12*VLOOKUP(SOYLD2!AR$4,'[1]INTERNAL PARAMETERS-1'!$B$5:$J$44,5,FALSE)*VLOOKUP(SOYLD2!AR$4,'[1]INTERNAL PARAMETERS-1'!$B$5:$J$44,7,FALSE)*SOYLD2!$F12 + SOYLD1!AR12*(1-VLOOKUP(SOYLD2!AR$4,'[1]INTERNAL PARAMETERS-1'!$B$5:$J$44,5,FALSE))*VLOOKUP(SOYLD2!AR$4,'[1]INTERNAL PARAMETERS-1'!$B$5:$J$44,9,FALSE)*SOYLD2!$F12</f>
        <v>0</v>
      </c>
      <c r="AS12" s="44">
        <f>SOYLD1!AS12*VLOOKUP(SOYLD2!AS$4,'[1]INTERNAL PARAMETERS-1'!$B$5:$J$44,5,FALSE)*VLOOKUP(SOYLD2!AS$4,'[1]INTERNAL PARAMETERS-1'!$B$5:$J$44,7,FALSE)*SOYLD2!$F12 + SOYLD1!AS12*(1-VLOOKUP(SOYLD2!AS$4,'[1]INTERNAL PARAMETERS-1'!$B$5:$J$44,5,FALSE))*VLOOKUP(SOYLD2!AS$4,'[1]INTERNAL PARAMETERS-1'!$B$5:$J$44,9,FALSE)*SOYLD2!$F12</f>
        <v>0</v>
      </c>
      <c r="AT12" s="43">
        <f>SOYLD1!AT12*VLOOKUP(SOYLD2!AT$4,'[1]INTERNAL PARAMETERS-1'!$B$5:$J$44,5,FALSE)*VLOOKUP(SOYLD2!AT$4,'[1]INTERNAL PARAMETERS-1'!$B$5:$J$44,7,FALSE)*SOYLD2!$F12 + SOYLD1!AT12*(1-VLOOKUP(SOYLD2!AT$4,'[1]INTERNAL PARAMETERS-1'!$B$5:$J$44,5,FALSE))*VLOOKUP(SOYLD2!AT$4,'[1]INTERNAL PARAMETERS-1'!$B$5:$J$44,9,FALSE)*SOYLD2!$F12</f>
        <v>0</v>
      </c>
      <c r="AU12" s="45">
        <f>SOYLD1!AU12*VLOOKUP(SOYLD2!AU$4,'[1]INTERNAL PARAMETERS-1'!$B$5:$J$44,5,FALSE)*VLOOKUP(SOYLD2!AU$4,'[1]INTERNAL PARAMETERS-1'!$B$5:$J$44,6,FALSE)*VLOOKUP(SOYLD2!AU$4,'[1]INTERNAL PARAMETERS-1'!$B$5:$J$44,3,FALSE) + SOYLD1!AU12*(1-VLOOKUP(SOYLD2!AU$4,'[1]INTERNAL PARAMETERS-1'!$B$5:$J$44,5,FALSE))*VLOOKUP(SOYLD2!AU$4,'[1]INTERNAL PARAMETERS-1'!$B$5:$J$44,8,FALSE)*VLOOKUP(SOYLD2!AU$4,'[1]INTERNAL PARAMETERS-1'!$B$5:$J$44,3,FALSE)</f>
        <v>0</v>
      </c>
      <c r="AV12" s="44">
        <f>SOYLD1!AV12*VLOOKUP(SOYLD2!AV$4,'[1]INTERNAL PARAMETERS-1'!$B$5:$J$44,5,FALSE)*VLOOKUP(SOYLD2!AV$4,'[1]INTERNAL PARAMETERS-1'!$B$5:$J$44,6,FALSE)*VLOOKUP(SOYLD2!AV$4,'[1]INTERNAL PARAMETERS-1'!$B$5:$J$44,3,FALSE) + SOYLD1!AV12*(1-VLOOKUP(SOYLD2!AV$4,'[1]INTERNAL PARAMETERS-1'!$B$5:$J$44,5,FALSE))*VLOOKUP(SOYLD2!AV$4,'[1]INTERNAL PARAMETERS-1'!$B$5:$J$44,8,FALSE)*VLOOKUP(SOYLD2!AV$4,'[1]INTERNAL PARAMETERS-1'!$B$5:$J$44,3,FALSE)</f>
        <v>0</v>
      </c>
      <c r="AW12" s="44">
        <f>SOYLD1!AW12*VLOOKUP(SOYLD2!AW$4,'[1]INTERNAL PARAMETERS-1'!$B$5:$J$44,5,FALSE)*VLOOKUP(SOYLD2!AW$4,'[1]INTERNAL PARAMETERS-1'!$B$5:$J$44,6,FALSE)*VLOOKUP(SOYLD2!AW$4,'[1]INTERNAL PARAMETERS-1'!$B$5:$J$44,3,FALSE) + SOYLD1!AW12*(1-VLOOKUP(SOYLD2!AW$4,'[1]INTERNAL PARAMETERS-1'!$B$5:$J$44,5,FALSE))*VLOOKUP(SOYLD2!AW$4,'[1]INTERNAL PARAMETERS-1'!$B$5:$J$44,8,FALSE)*VLOOKUP(SOYLD2!AW$4,'[1]INTERNAL PARAMETERS-1'!$B$5:$J$44,3,FALSE)</f>
        <v>0.66307250524054095</v>
      </c>
      <c r="AX12" s="44">
        <f>SOYLD1!AX12*VLOOKUP(SOYLD2!AX$4,'[1]INTERNAL PARAMETERS-1'!$B$5:$J$44,5,FALSE)*VLOOKUP(SOYLD2!AX$4,'[1]INTERNAL PARAMETERS-1'!$B$5:$J$44,6,FALSE)*VLOOKUP(SOYLD2!AX$4,'[1]INTERNAL PARAMETERS-1'!$B$5:$J$44,3,FALSE) + SOYLD1!AX12*(1-VLOOKUP(SOYLD2!AX$4,'[1]INTERNAL PARAMETERS-1'!$B$5:$J$44,5,FALSE))*VLOOKUP(SOYLD2!AX$4,'[1]INTERNAL PARAMETERS-1'!$B$5:$J$44,8,FALSE)*VLOOKUP(SOYLD2!AX$4,'[1]INTERNAL PARAMETERS-1'!$B$5:$J$44,3,FALSE)</f>
        <v>0</v>
      </c>
      <c r="AY12" s="44">
        <f>SOYLD1!AY12*VLOOKUP(SOYLD2!AY$4,'[1]INTERNAL PARAMETERS-1'!$B$5:$J$44,5,FALSE)*VLOOKUP(SOYLD2!AY$4,'[1]INTERNAL PARAMETERS-1'!$B$5:$J$44,6,FALSE)*VLOOKUP(SOYLD2!AY$4,'[1]INTERNAL PARAMETERS-1'!$B$5:$J$44,3,FALSE) + SOYLD1!AY12*(1-VLOOKUP(SOYLD2!AY$4,'[1]INTERNAL PARAMETERS-1'!$B$5:$J$44,5,FALSE))*VLOOKUP(SOYLD2!AY$4,'[1]INTERNAL PARAMETERS-1'!$B$5:$J$44,8,FALSE)*VLOOKUP(SOYLD2!AY$4,'[1]INTERNAL PARAMETERS-1'!$B$5:$J$44,3,FALSE)</f>
        <v>0</v>
      </c>
      <c r="AZ12" s="44">
        <f>SOYLD1!AZ12*VLOOKUP(SOYLD2!AZ$4,'[1]INTERNAL PARAMETERS-1'!$B$5:$J$44,5,FALSE)*VLOOKUP(SOYLD2!AZ$4,'[1]INTERNAL PARAMETERS-1'!$B$5:$J$44,6,FALSE)*VLOOKUP(SOYLD2!AZ$4,'[1]INTERNAL PARAMETERS-1'!$B$5:$J$44,3,FALSE) + SOYLD1!AZ12*(1-VLOOKUP(SOYLD2!AZ$4,'[1]INTERNAL PARAMETERS-1'!$B$5:$J$44,5,FALSE))*VLOOKUP(SOYLD2!AZ$4,'[1]INTERNAL PARAMETERS-1'!$B$5:$J$44,8,FALSE)*VLOOKUP(SOYLD2!AZ$4,'[1]INTERNAL PARAMETERS-1'!$B$5:$J$44,3,FALSE)</f>
        <v>0</v>
      </c>
      <c r="BA12" s="44">
        <f>SOYLD1!BA12*VLOOKUP(SOYLD2!BA$4,'[1]INTERNAL PARAMETERS-1'!$B$5:$J$44,5,FALSE)*VLOOKUP(SOYLD2!BA$4,'[1]INTERNAL PARAMETERS-1'!$B$5:$J$44,6,FALSE)*VLOOKUP(SOYLD2!BA$4,'[1]INTERNAL PARAMETERS-1'!$B$5:$J$44,3,FALSE) + SOYLD1!BA12*(1-VLOOKUP(SOYLD2!BA$4,'[1]INTERNAL PARAMETERS-1'!$B$5:$J$44,5,FALSE))*VLOOKUP(SOYLD2!BA$4,'[1]INTERNAL PARAMETERS-1'!$B$5:$J$44,8,FALSE)*VLOOKUP(SOYLD2!BA$4,'[1]INTERNAL PARAMETERS-1'!$B$5:$J$44,3,FALSE)</f>
        <v>0.22890963477180562</v>
      </c>
      <c r="BB12" s="44">
        <f>SOYLD1!BB12*VLOOKUP(SOYLD2!BB$4,'[1]INTERNAL PARAMETERS-1'!$B$5:$J$44,5,FALSE)*VLOOKUP(SOYLD2!BB$4,'[1]INTERNAL PARAMETERS-1'!$B$5:$J$44,6,FALSE)*VLOOKUP(SOYLD2!BB$4,'[1]INTERNAL PARAMETERS-1'!$B$5:$J$44,3,FALSE) + SOYLD1!BB12*(1-VLOOKUP(SOYLD2!BB$4,'[1]INTERNAL PARAMETERS-1'!$B$5:$J$44,5,FALSE))*VLOOKUP(SOYLD2!BB$4,'[1]INTERNAL PARAMETERS-1'!$B$5:$J$44,8,FALSE)*VLOOKUP(SOYLD2!BB$4,'[1]INTERNAL PARAMETERS-1'!$B$5:$J$44,3,FALSE)</f>
        <v>0.16045216803519305</v>
      </c>
      <c r="BC12" s="44">
        <f>SOYLD1!BC12*VLOOKUP(SOYLD2!BC$4,'[1]INTERNAL PARAMETERS-1'!$B$5:$J$44,5,FALSE)*VLOOKUP(SOYLD2!BC$4,'[1]INTERNAL PARAMETERS-1'!$B$5:$J$44,6,FALSE)*VLOOKUP(SOYLD2!BC$4,'[1]INTERNAL PARAMETERS-1'!$B$5:$J$44,3,FALSE) + SOYLD1!BC12*(1-VLOOKUP(SOYLD2!BC$4,'[1]INTERNAL PARAMETERS-1'!$B$5:$J$44,5,FALSE))*VLOOKUP(SOYLD2!BC$4,'[1]INTERNAL PARAMETERS-1'!$B$5:$J$44,8,FALSE)*VLOOKUP(SOYLD2!BC$4,'[1]INTERNAL PARAMETERS-1'!$B$5:$J$44,3,FALSE)</f>
        <v>0.29303384913899677</v>
      </c>
      <c r="BD12" s="44">
        <f>SOYLD1!BD12*VLOOKUP(SOYLD2!BD$4,'[1]INTERNAL PARAMETERS-1'!$B$5:$J$44,5,FALSE)*VLOOKUP(SOYLD2!BD$4,'[1]INTERNAL PARAMETERS-1'!$B$5:$J$44,6,FALSE)*VLOOKUP(SOYLD2!BD$4,'[1]INTERNAL PARAMETERS-1'!$B$5:$J$44,3,FALSE) + SOYLD1!BD12*(1-VLOOKUP(SOYLD2!BD$4,'[1]INTERNAL PARAMETERS-1'!$B$5:$J$44,5,FALSE))*VLOOKUP(SOYLD2!BD$4,'[1]INTERNAL PARAMETERS-1'!$B$5:$J$44,8,FALSE)*VLOOKUP(SOYLD2!BD$4,'[1]INTERNAL PARAMETERS-1'!$B$5:$J$44,3,FALSE)</f>
        <v>0.12670669083543631</v>
      </c>
      <c r="BE12" s="44">
        <f>SOYLD1!BE12*VLOOKUP(SOYLD2!BE$4,'[1]INTERNAL PARAMETERS-1'!$B$5:$J$44,5,FALSE)*VLOOKUP(SOYLD2!BE$4,'[1]INTERNAL PARAMETERS-1'!$B$5:$J$44,6,FALSE)*VLOOKUP(SOYLD2!BE$4,'[1]INTERNAL PARAMETERS-1'!$B$5:$J$44,3,FALSE) + SOYLD1!BE12*(1-VLOOKUP(SOYLD2!BE$4,'[1]INTERNAL PARAMETERS-1'!$B$5:$J$44,5,FALSE))*VLOOKUP(SOYLD2!BE$4,'[1]INTERNAL PARAMETERS-1'!$B$5:$J$44,8,FALSE)*VLOOKUP(SOYLD2!BE$4,'[1]INTERNAL PARAMETERS-1'!$B$5:$J$44,3,FALSE)</f>
        <v>0.23414378449934287</v>
      </c>
      <c r="BF12" s="44">
        <f>SOYLD1!BF12*VLOOKUP(SOYLD2!BF$4,'[1]INTERNAL PARAMETERS-1'!$B$5:$J$44,5,FALSE)*VLOOKUP(SOYLD2!BF$4,'[1]INTERNAL PARAMETERS-1'!$B$5:$J$44,6,FALSE)*VLOOKUP(SOYLD2!BF$4,'[1]INTERNAL PARAMETERS-1'!$B$5:$J$44,3,FALSE) + SOYLD1!BF12*(1-VLOOKUP(SOYLD2!BF$4,'[1]INTERNAL PARAMETERS-1'!$B$5:$J$44,5,FALSE))*VLOOKUP(SOYLD2!BF$4,'[1]INTERNAL PARAMETERS-1'!$B$5:$J$44,8,FALSE)*VLOOKUP(SOYLD2!BF$4,'[1]INTERNAL PARAMETERS-1'!$B$5:$J$44,3,FALSE)</f>
        <v>0</v>
      </c>
      <c r="BG12" s="44">
        <f>SOYLD1!BG12*VLOOKUP(SOYLD2!BG$4,'[1]INTERNAL PARAMETERS-1'!$B$5:$J$44,5,FALSE)*VLOOKUP(SOYLD2!BG$4,'[1]INTERNAL PARAMETERS-1'!$B$5:$J$44,6,FALSE)*VLOOKUP(SOYLD2!BG$4,'[1]INTERNAL PARAMETERS-1'!$B$5:$J$44,3,FALSE) + SOYLD1!BG12*(1-VLOOKUP(SOYLD2!BG$4,'[1]INTERNAL PARAMETERS-1'!$B$5:$J$44,5,FALSE))*VLOOKUP(SOYLD2!BG$4,'[1]INTERNAL PARAMETERS-1'!$B$5:$J$44,8,FALSE)*VLOOKUP(SOYLD2!BG$4,'[1]INTERNAL PARAMETERS-1'!$B$5:$J$44,3,FALSE)</f>
        <v>0.10431139677502878</v>
      </c>
      <c r="BH12" s="44">
        <f>SOYLD1!BH12*VLOOKUP(SOYLD2!BH$4,'[1]INTERNAL PARAMETERS-1'!$B$5:$J$44,5,FALSE)*VLOOKUP(SOYLD2!BH$4,'[1]INTERNAL PARAMETERS-1'!$B$5:$J$44,6,FALSE)*VLOOKUP(SOYLD2!BH$4,'[1]INTERNAL PARAMETERS-1'!$B$5:$J$44,3,FALSE) + SOYLD1!BH12*(1-VLOOKUP(SOYLD2!BH$4,'[1]INTERNAL PARAMETERS-1'!$B$5:$J$44,5,FALSE))*VLOOKUP(SOYLD2!BH$4,'[1]INTERNAL PARAMETERS-1'!$B$5:$J$44,8,FALSE)*VLOOKUP(SOYLD2!BH$4,'[1]INTERNAL PARAMETERS-1'!$B$5:$J$44,3,FALSE)</f>
        <v>7.2334045150346184E-4</v>
      </c>
      <c r="BI12" s="44">
        <f>SOYLD1!BI12*VLOOKUP(SOYLD2!BI$4,'[1]INTERNAL PARAMETERS-1'!$B$5:$J$44,5,FALSE)*VLOOKUP(SOYLD2!BI$4,'[1]INTERNAL PARAMETERS-1'!$B$5:$J$44,6,FALSE)*VLOOKUP(SOYLD2!BI$4,'[1]INTERNAL PARAMETERS-1'!$B$5:$J$44,3,FALSE) + SOYLD1!BI12*(1-VLOOKUP(SOYLD2!BI$4,'[1]INTERNAL PARAMETERS-1'!$B$5:$J$44,5,FALSE))*VLOOKUP(SOYLD2!BI$4,'[1]INTERNAL PARAMETERS-1'!$B$5:$J$44,8,FALSE)*VLOOKUP(SOYLD2!BI$4,'[1]INTERNAL PARAMETERS-1'!$B$5:$J$44,3,FALSE)</f>
        <v>0</v>
      </c>
      <c r="BJ12" s="44">
        <f>SOYLD1!BJ12*VLOOKUP(SOYLD2!BJ$4,'[1]INTERNAL PARAMETERS-1'!$B$5:$J$44,5,FALSE)*VLOOKUP(SOYLD2!BJ$4,'[1]INTERNAL PARAMETERS-1'!$B$5:$J$44,6,FALSE)*VLOOKUP(SOYLD2!BJ$4,'[1]INTERNAL PARAMETERS-1'!$B$5:$J$44,3,FALSE) + SOYLD1!BJ12*(1-VLOOKUP(SOYLD2!BJ$4,'[1]INTERNAL PARAMETERS-1'!$B$5:$J$44,5,FALSE))*VLOOKUP(SOYLD2!BJ$4,'[1]INTERNAL PARAMETERS-1'!$B$5:$J$44,8,FALSE)*VLOOKUP(SOYLD2!BJ$4,'[1]INTERNAL PARAMETERS-1'!$B$5:$J$44,3,FALSE)</f>
        <v>4.6814342122008828E-2</v>
      </c>
      <c r="BK12" s="44">
        <f>SOYLD1!BK12*VLOOKUP(SOYLD2!BK$4,'[1]INTERNAL PARAMETERS-1'!$B$5:$J$44,5,FALSE)*VLOOKUP(SOYLD2!BK$4,'[1]INTERNAL PARAMETERS-1'!$B$5:$J$44,6,FALSE)*VLOOKUP(SOYLD2!BK$4,'[1]INTERNAL PARAMETERS-1'!$B$5:$J$44,3,FALSE) + SOYLD1!BK12*(1-VLOOKUP(SOYLD2!BK$4,'[1]INTERNAL PARAMETERS-1'!$B$5:$J$44,5,FALSE))*VLOOKUP(SOYLD2!BK$4,'[1]INTERNAL PARAMETERS-1'!$B$5:$J$44,8,FALSE)*VLOOKUP(SOYLD2!BK$4,'[1]INTERNAL PARAMETERS-1'!$B$5:$J$44,3,FALSE)</f>
        <v>5.8686672033827395E-2</v>
      </c>
      <c r="BL12" s="44">
        <f>SOYLD1!BL12*VLOOKUP(SOYLD2!BL$4,'[1]INTERNAL PARAMETERS-1'!$B$5:$J$44,5,FALSE)*VLOOKUP(SOYLD2!BL$4,'[1]INTERNAL PARAMETERS-1'!$B$5:$J$44,6,FALSE)*VLOOKUP(SOYLD2!BL$4,'[1]INTERNAL PARAMETERS-1'!$B$5:$J$44,3,FALSE) + SOYLD1!BL12*(1-VLOOKUP(SOYLD2!BL$4,'[1]INTERNAL PARAMETERS-1'!$B$5:$J$44,5,FALSE))*VLOOKUP(SOYLD2!BL$4,'[1]INTERNAL PARAMETERS-1'!$B$5:$J$44,8,FALSE)*VLOOKUP(SOYLD2!BL$4,'[1]INTERNAL PARAMETERS-1'!$B$5:$J$44,3,FALSE)</f>
        <v>0.16384963687895848</v>
      </c>
      <c r="BM12" s="44">
        <f>SOYLD1!BM12*VLOOKUP(SOYLD2!BM$4,'[1]INTERNAL PARAMETERS-1'!$B$5:$J$44,5,FALSE)*VLOOKUP(SOYLD2!BM$4,'[1]INTERNAL PARAMETERS-1'!$B$5:$J$44,6,FALSE)*VLOOKUP(SOYLD2!BM$4,'[1]INTERNAL PARAMETERS-1'!$B$5:$J$44,3,FALSE) + SOYLD1!BM12*(1-VLOOKUP(SOYLD2!BM$4,'[1]INTERNAL PARAMETERS-1'!$B$5:$J$44,5,FALSE))*VLOOKUP(SOYLD2!BM$4,'[1]INTERNAL PARAMETERS-1'!$B$5:$J$44,8,FALSE)*VLOOKUP(SOYLD2!BM$4,'[1]INTERNAL PARAMETERS-1'!$B$5:$J$44,3,FALSE)</f>
        <v>4.806631073841848E-2</v>
      </c>
      <c r="BN12" s="44">
        <f>SOYLD1!BN12*VLOOKUP(SOYLD2!BN$4,'[1]INTERNAL PARAMETERS-1'!$B$5:$J$44,5,FALSE)*VLOOKUP(SOYLD2!BN$4,'[1]INTERNAL PARAMETERS-1'!$B$5:$J$44,6,FALSE)*VLOOKUP(SOYLD2!BN$4,'[1]INTERNAL PARAMETERS-1'!$B$5:$J$44,3,FALSE) + SOYLD1!BN12*(1-VLOOKUP(SOYLD2!BN$4,'[1]INTERNAL PARAMETERS-1'!$B$5:$J$44,5,FALSE))*VLOOKUP(SOYLD2!BN$4,'[1]INTERNAL PARAMETERS-1'!$B$5:$J$44,8,FALSE)*VLOOKUP(SOYLD2!BN$4,'[1]INTERNAL PARAMETERS-1'!$B$5:$J$44,3,FALSE)</f>
        <v>6.1021508846870617E-2</v>
      </c>
      <c r="BO12" s="44">
        <f>SOYLD1!BO12*VLOOKUP(SOYLD2!BO$4,'[1]INTERNAL PARAMETERS-1'!$B$5:$J$44,5,FALSE)*VLOOKUP(SOYLD2!BO$4,'[1]INTERNAL PARAMETERS-1'!$B$5:$J$44,6,FALSE)*VLOOKUP(SOYLD2!BO$4,'[1]INTERNAL PARAMETERS-1'!$B$5:$J$44,3,FALSE) + SOYLD1!BO12*(1-VLOOKUP(SOYLD2!BO$4,'[1]INTERNAL PARAMETERS-1'!$B$5:$J$44,5,FALSE))*VLOOKUP(SOYLD2!BO$4,'[1]INTERNAL PARAMETERS-1'!$B$5:$J$44,8,FALSE)*VLOOKUP(SOYLD2!BO$4,'[1]INTERNAL PARAMETERS-1'!$B$5:$J$44,3,FALSE)</f>
        <v>5.0313216920799125E-2</v>
      </c>
      <c r="BP12" s="44">
        <f>SOYLD1!BP12*VLOOKUP(SOYLD2!BP$4,'[1]INTERNAL PARAMETERS-1'!$B$5:$J$44,5,FALSE)*VLOOKUP(SOYLD2!BP$4,'[1]INTERNAL PARAMETERS-1'!$B$5:$J$44,6,FALSE)*VLOOKUP(SOYLD2!BP$4,'[1]INTERNAL PARAMETERS-1'!$B$5:$J$44,3,FALSE) + SOYLD1!BP12*(1-VLOOKUP(SOYLD2!BP$4,'[1]INTERNAL PARAMETERS-1'!$B$5:$J$44,5,FALSE))*VLOOKUP(SOYLD2!BP$4,'[1]INTERNAL PARAMETERS-1'!$B$5:$J$44,8,FALSE)*VLOOKUP(SOYLD2!BP$4,'[1]INTERNAL PARAMETERS-1'!$B$5:$J$44,3,FALSE)</f>
        <v>4.5647769078752572E-3</v>
      </c>
      <c r="BQ12" s="44">
        <f>SOYLD1!BQ12*VLOOKUP(SOYLD2!BQ$4,'[1]INTERNAL PARAMETERS-1'!$B$5:$J$44,5,FALSE)*VLOOKUP(SOYLD2!BQ$4,'[1]INTERNAL PARAMETERS-1'!$B$5:$J$44,6,FALSE)*VLOOKUP(SOYLD2!BQ$4,'[1]INTERNAL PARAMETERS-1'!$B$5:$J$44,3,FALSE) + SOYLD1!BQ12*(1-VLOOKUP(SOYLD2!BQ$4,'[1]INTERNAL PARAMETERS-1'!$B$5:$J$44,5,FALSE))*VLOOKUP(SOYLD2!BQ$4,'[1]INTERNAL PARAMETERS-1'!$B$5:$J$44,8,FALSE)*VLOOKUP(SOYLD2!BQ$4,'[1]INTERNAL PARAMETERS-1'!$B$5:$J$44,3,FALSE)</f>
        <v>0.19645949189724196</v>
      </c>
      <c r="BR12" s="44">
        <f>SOYLD1!BR12*VLOOKUP(SOYLD2!BR$4,'[1]INTERNAL PARAMETERS-1'!$B$5:$J$44,5,FALSE)*VLOOKUP(SOYLD2!BR$4,'[1]INTERNAL PARAMETERS-1'!$B$5:$J$44,6,FALSE)*VLOOKUP(SOYLD2!BR$4,'[1]INTERNAL PARAMETERS-1'!$B$5:$J$44,3,FALSE) + SOYLD1!BR12*(1-VLOOKUP(SOYLD2!BR$4,'[1]INTERNAL PARAMETERS-1'!$B$5:$J$44,5,FALSE))*VLOOKUP(SOYLD2!BR$4,'[1]INTERNAL PARAMETERS-1'!$B$5:$J$44,8,FALSE)*VLOOKUP(SOYLD2!BR$4,'[1]INTERNAL PARAMETERS-1'!$B$5:$J$44,3,FALSE)</f>
        <v>8.0807988138673226E-3</v>
      </c>
      <c r="BS12" s="44">
        <f>SOYLD1!BS12*VLOOKUP(SOYLD2!BS$4,'[1]INTERNAL PARAMETERS-1'!$B$5:$J$44,5,FALSE)*VLOOKUP(SOYLD2!BS$4,'[1]INTERNAL PARAMETERS-1'!$B$5:$J$44,6,FALSE)*VLOOKUP(SOYLD2!BS$4,'[1]INTERNAL PARAMETERS-1'!$B$5:$J$44,3,FALSE) + SOYLD1!BS12*(1-VLOOKUP(SOYLD2!BS$4,'[1]INTERNAL PARAMETERS-1'!$B$5:$J$44,5,FALSE))*VLOOKUP(SOYLD2!BS$4,'[1]INTERNAL PARAMETERS-1'!$B$5:$J$44,8,FALSE)*VLOOKUP(SOYLD2!BS$4,'[1]INTERNAL PARAMETERS-1'!$B$5:$J$44,3,FALSE)</f>
        <v>5.2022586045375819E-4</v>
      </c>
      <c r="BT12" s="44">
        <f>SOYLD1!BT12*VLOOKUP(SOYLD2!BT$4,'[1]INTERNAL PARAMETERS-1'!$B$5:$J$44,5,FALSE)*VLOOKUP(SOYLD2!BT$4,'[1]INTERNAL PARAMETERS-1'!$B$5:$J$44,6,FALSE)*VLOOKUP(SOYLD2!BT$4,'[1]INTERNAL PARAMETERS-1'!$B$5:$J$44,3,FALSE) + SOYLD1!BT12*(1-VLOOKUP(SOYLD2!BT$4,'[1]INTERNAL PARAMETERS-1'!$B$5:$J$44,5,FALSE))*VLOOKUP(SOYLD2!BT$4,'[1]INTERNAL PARAMETERS-1'!$B$5:$J$44,8,FALSE)*VLOOKUP(SOYLD2!BT$4,'[1]INTERNAL PARAMETERS-1'!$B$5:$J$44,3,FALSE)</f>
        <v>0</v>
      </c>
      <c r="BU12" s="44">
        <f>SOYLD1!BU12*VLOOKUP(SOYLD2!BU$4,'[1]INTERNAL PARAMETERS-1'!$B$5:$J$44,5,FALSE)*VLOOKUP(SOYLD2!BU$4,'[1]INTERNAL PARAMETERS-1'!$B$5:$J$44,6,FALSE)*VLOOKUP(SOYLD2!BU$4,'[1]INTERNAL PARAMETERS-1'!$B$5:$J$44,3,FALSE) + SOYLD1!BU12*(1-VLOOKUP(SOYLD2!BU$4,'[1]INTERNAL PARAMETERS-1'!$B$5:$J$44,5,FALSE))*VLOOKUP(SOYLD2!BU$4,'[1]INTERNAL PARAMETERS-1'!$B$5:$J$44,8,FALSE)*VLOOKUP(SOYLD2!BU$4,'[1]INTERNAL PARAMETERS-1'!$B$5:$J$44,3,FALSE)</f>
        <v>0</v>
      </c>
      <c r="BV12" s="44">
        <f>SOYLD1!BV12*VLOOKUP(SOYLD2!BV$4,'[1]INTERNAL PARAMETERS-1'!$B$5:$J$44,5,FALSE)*VLOOKUP(SOYLD2!BV$4,'[1]INTERNAL PARAMETERS-1'!$B$5:$J$44,6,FALSE)*VLOOKUP(SOYLD2!BV$4,'[1]INTERNAL PARAMETERS-1'!$B$5:$J$44,3,FALSE) + SOYLD1!BV12*(1-VLOOKUP(SOYLD2!BV$4,'[1]INTERNAL PARAMETERS-1'!$B$5:$J$44,5,FALSE))*VLOOKUP(SOYLD2!BV$4,'[1]INTERNAL PARAMETERS-1'!$B$5:$J$44,8,FALSE)*VLOOKUP(SOYLD2!BV$4,'[1]INTERNAL PARAMETERS-1'!$B$5:$J$44,3,FALSE)</f>
        <v>0</v>
      </c>
      <c r="BW12" s="44">
        <f>SOYLD1!BW12*VLOOKUP(SOYLD2!BW$4,'[1]INTERNAL PARAMETERS-1'!$B$5:$J$44,5,FALSE)*VLOOKUP(SOYLD2!BW$4,'[1]INTERNAL PARAMETERS-1'!$B$5:$J$44,6,FALSE)*VLOOKUP(SOYLD2!BW$4,'[1]INTERNAL PARAMETERS-1'!$B$5:$J$44,3,FALSE) + SOYLD1!BW12*(1-VLOOKUP(SOYLD2!BW$4,'[1]INTERNAL PARAMETERS-1'!$B$5:$J$44,5,FALSE))*VLOOKUP(SOYLD2!BW$4,'[1]INTERNAL PARAMETERS-1'!$B$5:$J$44,8,FALSE)*VLOOKUP(SOYLD2!BW$4,'[1]INTERNAL PARAMETERS-1'!$B$5:$J$44,3,FALSE)</f>
        <v>0</v>
      </c>
      <c r="BX12" s="44">
        <f>SOYLD1!BX12*VLOOKUP(SOYLD2!BX$4,'[1]INTERNAL PARAMETERS-1'!$B$5:$J$44,5,FALSE)*VLOOKUP(SOYLD2!BX$4,'[1]INTERNAL PARAMETERS-1'!$B$5:$J$44,6,FALSE)*VLOOKUP(SOYLD2!BX$4,'[1]INTERNAL PARAMETERS-1'!$B$5:$J$44,3,FALSE) + SOYLD1!BX12*(1-VLOOKUP(SOYLD2!BX$4,'[1]INTERNAL PARAMETERS-1'!$B$5:$J$44,5,FALSE))*VLOOKUP(SOYLD2!BX$4,'[1]INTERNAL PARAMETERS-1'!$B$5:$J$44,8,FALSE)*VLOOKUP(SOYLD2!BX$4,'[1]INTERNAL PARAMETERS-1'!$B$5:$J$44,3,FALSE)</f>
        <v>0</v>
      </c>
      <c r="BY12" s="44">
        <f>SOYLD1!BY12*VLOOKUP(SOYLD2!BY$4,'[1]INTERNAL PARAMETERS-1'!$B$5:$J$44,5,FALSE)*VLOOKUP(SOYLD2!BY$4,'[1]INTERNAL PARAMETERS-1'!$B$5:$J$44,6,FALSE)*VLOOKUP(SOYLD2!BY$4,'[1]INTERNAL PARAMETERS-1'!$B$5:$J$44,3,FALSE) + SOYLD1!BY12*(1-VLOOKUP(SOYLD2!BY$4,'[1]INTERNAL PARAMETERS-1'!$B$5:$J$44,5,FALSE))*VLOOKUP(SOYLD2!BY$4,'[1]INTERNAL PARAMETERS-1'!$B$5:$J$44,8,FALSE)*VLOOKUP(SOYLD2!BY$4,'[1]INTERNAL PARAMETERS-1'!$B$5:$J$44,3,FALSE)</f>
        <v>0</v>
      </c>
      <c r="BZ12" s="44">
        <f>SOYLD1!BZ12*VLOOKUP(SOYLD2!BZ$4,'[1]INTERNAL PARAMETERS-1'!$B$5:$J$44,5,FALSE)*VLOOKUP(SOYLD2!BZ$4,'[1]INTERNAL PARAMETERS-1'!$B$5:$J$44,6,FALSE)*VLOOKUP(SOYLD2!BZ$4,'[1]INTERNAL PARAMETERS-1'!$B$5:$J$44,3,FALSE) + SOYLD1!BZ12*(1-VLOOKUP(SOYLD2!BZ$4,'[1]INTERNAL PARAMETERS-1'!$B$5:$J$44,5,FALSE))*VLOOKUP(SOYLD2!BZ$4,'[1]INTERNAL PARAMETERS-1'!$B$5:$J$44,8,FALSE)*VLOOKUP(SOYLD2!BZ$4,'[1]INTERNAL PARAMETERS-1'!$B$5:$J$44,3,FALSE)</f>
        <v>5.9456385912240093E-4</v>
      </c>
      <c r="CA12" s="44">
        <f>SOYLD1!CA12*VLOOKUP(SOYLD2!CA$4,'[1]INTERNAL PARAMETERS-1'!$B$5:$J$44,5,FALSE)*VLOOKUP(SOYLD2!CA$4,'[1]INTERNAL PARAMETERS-1'!$B$5:$J$44,6,FALSE)*VLOOKUP(SOYLD2!CA$4,'[1]INTERNAL PARAMETERS-1'!$B$5:$J$44,3,FALSE) + SOYLD1!CA12*(1-VLOOKUP(SOYLD2!CA$4,'[1]INTERNAL PARAMETERS-1'!$B$5:$J$44,5,FALSE))*VLOOKUP(SOYLD2!CA$4,'[1]INTERNAL PARAMETERS-1'!$B$5:$J$44,8,FALSE)*VLOOKUP(SOYLD2!CA$4,'[1]INTERNAL PARAMETERS-1'!$B$5:$J$44,3,FALSE)</f>
        <v>0</v>
      </c>
      <c r="CB12" s="44">
        <f>SOYLD1!CB12*VLOOKUP(SOYLD2!CB$4,'[1]INTERNAL PARAMETERS-1'!$B$5:$J$44,5,FALSE)*VLOOKUP(SOYLD2!CB$4,'[1]INTERNAL PARAMETERS-1'!$B$5:$J$44,6,FALSE)*VLOOKUP(SOYLD2!CB$4,'[1]INTERNAL PARAMETERS-1'!$B$5:$J$44,3,FALSE) + SOYLD1!CB12*(1-VLOOKUP(SOYLD2!CB$4,'[1]INTERNAL PARAMETERS-1'!$B$5:$J$44,5,FALSE))*VLOOKUP(SOYLD2!CB$4,'[1]INTERNAL PARAMETERS-1'!$B$5:$J$44,8,FALSE)*VLOOKUP(SOYLD2!CB$4,'[1]INTERNAL PARAMETERS-1'!$B$5:$J$44,3,FALSE)</f>
        <v>0</v>
      </c>
      <c r="CC12" s="44">
        <f>SOYLD1!CC12*VLOOKUP(SOYLD2!CC$4,'[1]INTERNAL PARAMETERS-1'!$B$5:$J$44,5,FALSE)*VLOOKUP(SOYLD2!CC$4,'[1]INTERNAL PARAMETERS-1'!$B$5:$J$44,6,FALSE)*VLOOKUP(SOYLD2!CC$4,'[1]INTERNAL PARAMETERS-1'!$B$5:$J$44,3,FALSE) + SOYLD1!CC12*(1-VLOOKUP(SOYLD2!CC$4,'[1]INTERNAL PARAMETERS-1'!$B$5:$J$44,5,FALSE))*VLOOKUP(SOYLD2!CC$4,'[1]INTERNAL PARAMETERS-1'!$B$5:$J$44,8,FALSE)*VLOOKUP(SOYLD2!CC$4,'[1]INTERNAL PARAMETERS-1'!$B$5:$J$44,3,FALSE)</f>
        <v>1.0831162461144839E-3</v>
      </c>
      <c r="CD12" s="44">
        <f>SOYLD1!CD12*VLOOKUP(SOYLD2!CD$4,'[1]INTERNAL PARAMETERS-1'!$B$5:$J$44,5,FALSE)*VLOOKUP(SOYLD2!CD$4,'[1]INTERNAL PARAMETERS-1'!$B$5:$J$44,6,FALSE)*VLOOKUP(SOYLD2!CD$4,'[1]INTERNAL PARAMETERS-1'!$B$5:$J$44,3,FALSE) + SOYLD1!CD12*(1-VLOOKUP(SOYLD2!CD$4,'[1]INTERNAL PARAMETERS-1'!$B$5:$J$44,5,FALSE))*VLOOKUP(SOYLD2!CD$4,'[1]INTERNAL PARAMETERS-1'!$B$5:$J$44,8,FALSE)*VLOOKUP(SOYLD2!CD$4,'[1]INTERNAL PARAMETERS-1'!$B$5:$J$44,3,FALSE)</f>
        <v>3.1053275507154283E-3</v>
      </c>
      <c r="CE12" s="44">
        <f>SOYLD1!CE12*VLOOKUP(SOYLD2!CE$4,'[1]INTERNAL PARAMETERS-1'!$B$5:$J$44,5,FALSE)*VLOOKUP(SOYLD2!CE$4,'[1]INTERNAL PARAMETERS-1'!$B$5:$J$44,6,FALSE)*VLOOKUP(SOYLD2!CE$4,'[1]INTERNAL PARAMETERS-1'!$B$5:$J$44,3,FALSE) + SOYLD1!CE12*(1-VLOOKUP(SOYLD2!CE$4,'[1]INTERNAL PARAMETERS-1'!$B$5:$J$44,5,FALSE))*VLOOKUP(SOYLD2!CE$4,'[1]INTERNAL PARAMETERS-1'!$B$5:$J$44,8,FALSE)*VLOOKUP(SOYLD2!CE$4,'[1]INTERNAL PARAMETERS-1'!$B$5:$J$44,3,FALSE)</f>
        <v>4.3818221188625514E-3</v>
      </c>
      <c r="CF12" s="44">
        <f>SOYLD1!CF12*VLOOKUP(SOYLD2!CF$4,'[1]INTERNAL PARAMETERS-1'!$B$5:$J$44,5,FALSE)*VLOOKUP(SOYLD2!CF$4,'[1]INTERNAL PARAMETERS-1'!$B$5:$J$44,6,FALSE)*VLOOKUP(SOYLD2!CF$4,'[1]INTERNAL PARAMETERS-1'!$B$5:$J$44,3,FALSE) + SOYLD1!CF12*(1-VLOOKUP(SOYLD2!CF$4,'[1]INTERNAL PARAMETERS-1'!$B$5:$J$44,5,FALSE))*VLOOKUP(SOYLD2!CF$4,'[1]INTERNAL PARAMETERS-1'!$B$5:$J$44,8,FALSE)*VLOOKUP(SOYLD2!CF$4,'[1]INTERNAL PARAMETERS-1'!$B$5:$J$44,3,FALSE)</f>
        <v>1.9173240472084277E-3</v>
      </c>
      <c r="CG12" s="44">
        <f>SOYLD1!CG12*VLOOKUP(SOYLD2!CG$4,'[1]INTERNAL PARAMETERS-1'!$B$5:$J$44,5,FALSE)*VLOOKUP(SOYLD2!CG$4,'[1]INTERNAL PARAMETERS-1'!$B$5:$J$44,6,FALSE)*VLOOKUP(SOYLD2!CG$4,'[1]INTERNAL PARAMETERS-1'!$B$5:$J$44,3,FALSE) + SOYLD1!CG12*(1-VLOOKUP(SOYLD2!CG$4,'[1]INTERNAL PARAMETERS-1'!$B$5:$J$44,5,FALSE))*VLOOKUP(SOYLD2!CG$4,'[1]INTERNAL PARAMETERS-1'!$B$5:$J$44,8,FALSE)*VLOOKUP(SOYLD2!CG$4,'[1]INTERNAL PARAMETERS-1'!$B$5:$J$44,3,FALSE)</f>
        <v>0</v>
      </c>
      <c r="CH12" s="43">
        <f>SOYLD1!CH12*VLOOKUP(SOYLD2!CH$4,'[1]INTERNAL PARAMETERS-1'!$B$5:$J$44,5,FALSE)*VLOOKUP(SOYLD2!CH$4,'[1]INTERNAL PARAMETERS-1'!$B$5:$J$44,6,FALSE)*VLOOKUP(SOYLD2!CH$4,'[1]INTERNAL PARAMETERS-1'!$B$5:$J$44,3,FALSE) + SOYLD1!CH12*(1-VLOOKUP(SOYLD2!CH$4,'[1]INTERNAL PARAMETERS-1'!$B$5:$J$44,5,FALSE))*VLOOKUP(SOYLD2!CH$4,'[1]INTERNAL PARAMETERS-1'!$B$5:$J$44,8,FALSE)*VLOOKUP(SOYLD2!CH$4,'[1]INTERNAL PARAMETERS-1'!$B$5:$J$44,3,FALSE)</f>
        <v>0</v>
      </c>
      <c r="CJ12" s="45">
        <f t="shared" si="0"/>
        <v>131.55478770853748</v>
      </c>
      <c r="CK12" s="43">
        <f t="shared" si="1"/>
        <v>2.4608125045901925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'S Opt'!X13</f>
        <v>211.31992556316504</v>
      </c>
      <c r="F13" s="59">
        <f>'[1]INTERNAL PARAMETERS-1'!M13</f>
        <v>44.225000000000001</v>
      </c>
      <c r="G13" s="45">
        <f>SOYLD1!G13*VLOOKUP(SOYLD2!G$4,'[1]INTERNAL PARAMETERS-1'!$B$5:$J$44,5,FALSE)*VLOOKUP(SOYLD2!G$4,'[1]INTERNAL PARAMETERS-1'!$B$5:$J$44,7,FALSE)*SOYLD2!$F13 + SOYLD1!G13*(1-VLOOKUP(SOYLD2!G$4,'[1]INTERNAL PARAMETERS-1'!$B$5:$J$44,5,FALSE))*VLOOKUP(SOYLD2!G$4,'[1]INTERNAL PARAMETERS-1'!$B$5:$J$44,9,FALSE)*SOYLD2!$F13</f>
        <v>41.40539332223549</v>
      </c>
      <c r="H13" s="44">
        <f>SOYLD1!H13*VLOOKUP(SOYLD2!H$4,'[1]INTERNAL PARAMETERS-1'!$B$5:$J$44,5,FALSE)*VLOOKUP(SOYLD2!H$4,'[1]INTERNAL PARAMETERS-1'!$B$5:$J$44,7,FALSE)*SOYLD2!$F13 + SOYLD1!H13*(1-VLOOKUP(SOYLD2!H$4,'[1]INTERNAL PARAMETERS-1'!$B$5:$J$44,5,FALSE))*VLOOKUP(SOYLD2!H$4,'[1]INTERNAL PARAMETERS-1'!$B$5:$J$44,9,FALSE)*SOYLD2!$F13</f>
        <v>19.929011725949437</v>
      </c>
      <c r="I13" s="44">
        <f>SOYLD1!I13*VLOOKUP(SOYLD2!I$4,'[1]INTERNAL PARAMETERS-1'!$B$5:$J$44,5,FALSE)*VLOOKUP(SOYLD2!I$4,'[1]INTERNAL PARAMETERS-1'!$B$5:$J$44,7,FALSE)*SOYLD2!$F13 + SOYLD1!I13*(1-VLOOKUP(SOYLD2!I$4,'[1]INTERNAL PARAMETERS-1'!$B$5:$J$44,5,FALSE))*VLOOKUP(SOYLD2!I$4,'[1]INTERNAL PARAMETERS-1'!$B$5:$J$44,9,FALSE)*SOYLD2!$F13</f>
        <v>20.382279756066335</v>
      </c>
      <c r="J13" s="44">
        <f>SOYLD1!J13*VLOOKUP(SOYLD2!J$4,'[1]INTERNAL PARAMETERS-1'!$B$5:$J$44,5,FALSE)*VLOOKUP(SOYLD2!J$4,'[1]INTERNAL PARAMETERS-1'!$B$5:$J$44,7,FALSE)*SOYLD2!$F13 + SOYLD1!J13*(1-VLOOKUP(SOYLD2!J$4,'[1]INTERNAL PARAMETERS-1'!$B$5:$J$44,5,FALSE))*VLOOKUP(SOYLD2!J$4,'[1]INTERNAL PARAMETERS-1'!$B$5:$J$44,9,FALSE)*SOYLD2!$F13</f>
        <v>0</v>
      </c>
      <c r="K13" s="44">
        <f>SOYLD1!K13*VLOOKUP(SOYLD2!K$4,'[1]INTERNAL PARAMETERS-1'!$B$5:$J$44,5,FALSE)*VLOOKUP(SOYLD2!K$4,'[1]INTERNAL PARAMETERS-1'!$B$5:$J$44,7,FALSE)*SOYLD2!$F13 + SOYLD1!K13*(1-VLOOKUP(SOYLD2!K$4,'[1]INTERNAL PARAMETERS-1'!$B$5:$J$44,5,FALSE))*VLOOKUP(SOYLD2!K$4,'[1]INTERNAL PARAMETERS-1'!$B$5:$J$44,9,FALSE)*SOYLD2!$F13</f>
        <v>0.2673455846037881</v>
      </c>
      <c r="L13" s="44">
        <f>SOYLD1!L13*VLOOKUP(SOYLD2!L$4,'[1]INTERNAL PARAMETERS-1'!$B$5:$J$44,5,FALSE)*VLOOKUP(SOYLD2!L$4,'[1]INTERNAL PARAMETERS-1'!$B$5:$J$44,7,FALSE)*SOYLD2!$F13 + SOYLD1!L13*(1-VLOOKUP(SOYLD2!L$4,'[1]INTERNAL PARAMETERS-1'!$B$5:$J$44,5,FALSE))*VLOOKUP(SOYLD2!L$4,'[1]INTERNAL PARAMETERS-1'!$B$5:$J$44,9,FALSE)*SOYLD2!$F13</f>
        <v>0</v>
      </c>
      <c r="M13" s="44">
        <f>SOYLD1!M13*VLOOKUP(SOYLD2!M$4,'[1]INTERNAL PARAMETERS-1'!$B$5:$J$44,5,FALSE)*VLOOKUP(SOYLD2!M$4,'[1]INTERNAL PARAMETERS-1'!$B$5:$J$44,7,FALSE)*SOYLD2!$F13 + SOYLD1!M13*(1-VLOOKUP(SOYLD2!M$4,'[1]INTERNAL PARAMETERS-1'!$B$5:$J$44,5,FALSE))*VLOOKUP(SOYLD2!M$4,'[1]INTERNAL PARAMETERS-1'!$B$5:$J$44,9,FALSE)*SOYLD2!$F13</f>
        <v>0.77238327669825624</v>
      </c>
      <c r="N13" s="44">
        <f>SOYLD1!N13*VLOOKUP(SOYLD2!N$4,'[1]INTERNAL PARAMETERS-1'!$B$5:$J$44,5,FALSE)*VLOOKUP(SOYLD2!N$4,'[1]INTERNAL PARAMETERS-1'!$B$5:$J$44,7,FALSE)*SOYLD2!$F13 + SOYLD1!N13*(1-VLOOKUP(SOYLD2!N$4,'[1]INTERNAL PARAMETERS-1'!$B$5:$J$44,5,FALSE))*VLOOKUP(SOYLD2!N$4,'[1]INTERNAL PARAMETERS-1'!$B$5:$J$44,9,FALSE)*SOYLD2!$F13</f>
        <v>9.1089925157436302E-2</v>
      </c>
      <c r="O13" s="44">
        <f>SOYLD1!O13*VLOOKUP(SOYLD2!O$4,'[1]INTERNAL PARAMETERS-1'!$B$5:$J$44,5,FALSE)*VLOOKUP(SOYLD2!O$4,'[1]INTERNAL PARAMETERS-1'!$B$5:$J$44,7,FALSE)*SOYLD2!$F13 + SOYLD1!O13*(1-VLOOKUP(SOYLD2!O$4,'[1]INTERNAL PARAMETERS-1'!$B$5:$J$44,5,FALSE))*VLOOKUP(SOYLD2!O$4,'[1]INTERNAL PARAMETERS-1'!$B$5:$J$44,9,FALSE)*SOYLD2!$F13</f>
        <v>0</v>
      </c>
      <c r="P13" s="44">
        <f>SOYLD1!P13*VLOOKUP(SOYLD2!P$4,'[1]INTERNAL PARAMETERS-1'!$B$5:$J$44,5,FALSE)*VLOOKUP(SOYLD2!P$4,'[1]INTERNAL PARAMETERS-1'!$B$5:$J$44,7,FALSE)*SOYLD2!$F13 + SOYLD1!P13*(1-VLOOKUP(SOYLD2!P$4,'[1]INTERNAL PARAMETERS-1'!$B$5:$J$44,5,FALSE))*VLOOKUP(SOYLD2!P$4,'[1]INTERNAL PARAMETERS-1'!$B$5:$J$44,9,FALSE)*SOYLD2!$F13</f>
        <v>0</v>
      </c>
      <c r="Q13" s="44">
        <f>SOYLD1!Q13*VLOOKUP(SOYLD2!Q$4,'[1]INTERNAL PARAMETERS-1'!$B$5:$J$44,5,FALSE)*VLOOKUP(SOYLD2!Q$4,'[1]INTERNAL PARAMETERS-1'!$B$5:$J$44,7,FALSE)*SOYLD2!$F13 + SOYLD1!Q13*(1-VLOOKUP(SOYLD2!Q$4,'[1]INTERNAL PARAMETERS-1'!$B$5:$J$44,5,FALSE))*VLOOKUP(SOYLD2!Q$4,'[1]INTERNAL PARAMETERS-1'!$B$5:$J$44,9,FALSE)*SOYLD2!$F13</f>
        <v>0</v>
      </c>
      <c r="R13" s="44">
        <f>SOYLD1!R13*VLOOKUP(SOYLD2!R$4,'[1]INTERNAL PARAMETERS-1'!$B$5:$J$44,5,FALSE)*VLOOKUP(SOYLD2!R$4,'[1]INTERNAL PARAMETERS-1'!$B$5:$J$44,7,FALSE)*SOYLD2!$F13 + SOYLD1!R13*(1-VLOOKUP(SOYLD2!R$4,'[1]INTERNAL PARAMETERS-1'!$B$5:$J$44,5,FALSE))*VLOOKUP(SOYLD2!R$4,'[1]INTERNAL PARAMETERS-1'!$B$5:$J$44,9,FALSE)*SOYLD2!$F13</f>
        <v>0.19009746272031644</v>
      </c>
      <c r="S13" s="44">
        <f>SOYLD1!S13*VLOOKUP(SOYLD2!S$4,'[1]INTERNAL PARAMETERS-1'!$B$5:$J$44,5,FALSE)*VLOOKUP(SOYLD2!S$4,'[1]INTERNAL PARAMETERS-1'!$B$5:$J$44,7,FALSE)*SOYLD2!$F13 + SOYLD1!S13*(1-VLOOKUP(SOYLD2!S$4,'[1]INTERNAL PARAMETERS-1'!$B$5:$J$44,5,FALSE))*VLOOKUP(SOYLD2!S$4,'[1]INTERNAL PARAMETERS-1'!$B$5:$J$44,9,FALSE)*SOYLD2!$F13</f>
        <v>2.2461021557166272</v>
      </c>
      <c r="T13" s="44">
        <f>SOYLD1!T13*VLOOKUP(SOYLD2!T$4,'[1]INTERNAL PARAMETERS-1'!$B$5:$J$44,5,FALSE)*VLOOKUP(SOYLD2!T$4,'[1]INTERNAL PARAMETERS-1'!$B$5:$J$44,7,FALSE)*SOYLD2!$F13 + SOYLD1!T13*(1-VLOOKUP(SOYLD2!T$4,'[1]INTERNAL PARAMETERS-1'!$B$5:$J$44,5,FALSE))*VLOOKUP(SOYLD2!T$4,'[1]INTERNAL PARAMETERS-1'!$B$5:$J$44,9,FALSE)*SOYLD2!$F13</f>
        <v>0.53466313233645213</v>
      </c>
      <c r="U13" s="44">
        <f>SOYLD1!U13*VLOOKUP(SOYLD2!U$4,'[1]INTERNAL PARAMETERS-1'!$B$5:$J$44,5,FALSE)*VLOOKUP(SOYLD2!U$4,'[1]INTERNAL PARAMETERS-1'!$B$5:$J$44,7,FALSE)*SOYLD2!$F13 + SOYLD1!U13*(1-VLOOKUP(SOYLD2!U$4,'[1]INTERNAL PARAMETERS-1'!$B$5:$J$44,5,FALSE))*VLOOKUP(SOYLD2!U$4,'[1]INTERNAL PARAMETERS-1'!$B$5:$J$44,9,FALSE)*SOYLD2!$F13</f>
        <v>0.22375703489210916</v>
      </c>
      <c r="V13" s="44">
        <f>SOYLD1!V13*VLOOKUP(SOYLD2!V$4,'[1]INTERNAL PARAMETERS-1'!$B$5:$J$44,5,FALSE)*VLOOKUP(SOYLD2!V$4,'[1]INTERNAL PARAMETERS-1'!$B$5:$J$44,7,FALSE)*SOYLD2!$F13 + SOYLD1!V13*(1-VLOOKUP(SOYLD2!V$4,'[1]INTERNAL PARAMETERS-1'!$B$5:$J$44,5,FALSE))*VLOOKUP(SOYLD2!V$4,'[1]INTERNAL PARAMETERS-1'!$B$5:$J$44,9,FALSE)*SOYLD2!$F13</f>
        <v>3.0790379246407866</v>
      </c>
      <c r="W13" s="44">
        <f>SOYLD1!W13*VLOOKUP(SOYLD2!W$4,'[1]INTERNAL PARAMETERS-1'!$B$5:$J$44,5,FALSE)*VLOOKUP(SOYLD2!W$4,'[1]INTERNAL PARAMETERS-1'!$B$5:$J$44,7,FALSE)*SOYLD2!$F13 + SOYLD1!W13*(1-VLOOKUP(SOYLD2!W$4,'[1]INTERNAL PARAMETERS-1'!$B$5:$J$44,5,FALSE))*VLOOKUP(SOYLD2!W$4,'[1]INTERNAL PARAMETERS-1'!$B$5:$J$44,9,FALSE)*SOYLD2!$F13</f>
        <v>0</v>
      </c>
      <c r="X13" s="44">
        <f>SOYLD1!X13*VLOOKUP(SOYLD2!X$4,'[1]INTERNAL PARAMETERS-1'!$B$5:$J$44,5,FALSE)*VLOOKUP(SOYLD2!X$4,'[1]INTERNAL PARAMETERS-1'!$B$5:$J$44,7,FALSE)*SOYLD2!$F13 + SOYLD1!X13*(1-VLOOKUP(SOYLD2!X$4,'[1]INTERNAL PARAMETERS-1'!$B$5:$J$44,5,FALSE))*VLOOKUP(SOYLD2!X$4,'[1]INTERNAL PARAMETERS-1'!$B$5:$J$44,9,FALSE)*SOYLD2!$F13</f>
        <v>0</v>
      </c>
      <c r="Y13" s="44">
        <f>SOYLD1!Y13*VLOOKUP(SOYLD2!Y$4,'[1]INTERNAL PARAMETERS-1'!$B$5:$J$44,5,FALSE)*VLOOKUP(SOYLD2!Y$4,'[1]INTERNAL PARAMETERS-1'!$B$5:$J$44,7,FALSE)*SOYLD2!$F13 + SOYLD1!Y13*(1-VLOOKUP(SOYLD2!Y$4,'[1]INTERNAL PARAMETERS-1'!$B$5:$J$44,5,FALSE))*VLOOKUP(SOYLD2!Y$4,'[1]INTERNAL PARAMETERS-1'!$B$5:$J$44,9,FALSE)*SOYLD2!$F13</f>
        <v>0</v>
      </c>
      <c r="Z13" s="44">
        <f>SOYLD1!Z13*VLOOKUP(SOYLD2!Z$4,'[1]INTERNAL PARAMETERS-1'!$B$5:$J$44,5,FALSE)*VLOOKUP(SOYLD2!Z$4,'[1]INTERNAL PARAMETERS-1'!$B$5:$J$44,7,FALSE)*SOYLD2!$F13 + SOYLD1!Z13*(1-VLOOKUP(SOYLD2!Z$4,'[1]INTERNAL PARAMETERS-1'!$B$5:$J$44,5,FALSE))*VLOOKUP(SOYLD2!Z$4,'[1]INTERNAL PARAMETERS-1'!$B$5:$J$44,9,FALSE)*SOYLD2!$F13</f>
        <v>0</v>
      </c>
      <c r="AA13" s="44">
        <f>SOYLD1!AA13*VLOOKUP(SOYLD2!AA$4,'[1]INTERNAL PARAMETERS-1'!$B$5:$J$44,5,FALSE)*VLOOKUP(SOYLD2!AA$4,'[1]INTERNAL PARAMETERS-1'!$B$5:$J$44,7,FALSE)*SOYLD2!$F13 + SOYLD1!AA13*(1-VLOOKUP(SOYLD2!AA$4,'[1]INTERNAL PARAMETERS-1'!$B$5:$J$44,5,FALSE))*VLOOKUP(SOYLD2!AA$4,'[1]INTERNAL PARAMETERS-1'!$B$5:$J$44,9,FALSE)*SOYLD2!$F13</f>
        <v>0</v>
      </c>
      <c r="AB13" s="44">
        <f>SOYLD1!AB13*VLOOKUP(SOYLD2!AB$4,'[1]INTERNAL PARAMETERS-1'!$B$5:$J$44,5,FALSE)*VLOOKUP(SOYLD2!AB$4,'[1]INTERNAL PARAMETERS-1'!$B$5:$J$44,7,FALSE)*SOYLD2!$F13 + SOYLD1!AB13*(1-VLOOKUP(SOYLD2!AB$4,'[1]INTERNAL PARAMETERS-1'!$B$5:$J$44,5,FALSE))*VLOOKUP(SOYLD2!AB$4,'[1]INTERNAL PARAMETERS-1'!$B$5:$J$44,9,FALSE)*SOYLD2!$F13</f>
        <v>0</v>
      </c>
      <c r="AC13" s="44">
        <f>SOYLD1!AC13*VLOOKUP(SOYLD2!AC$4,'[1]INTERNAL PARAMETERS-1'!$B$5:$J$44,5,FALSE)*VLOOKUP(SOYLD2!AC$4,'[1]INTERNAL PARAMETERS-1'!$B$5:$J$44,7,FALSE)*SOYLD2!$F13 + SOYLD1!AC13*(1-VLOOKUP(SOYLD2!AC$4,'[1]INTERNAL PARAMETERS-1'!$B$5:$J$44,5,FALSE))*VLOOKUP(SOYLD2!AC$4,'[1]INTERNAL PARAMETERS-1'!$B$5:$J$44,9,FALSE)*SOYLD2!$F13</f>
        <v>0</v>
      </c>
      <c r="AD13" s="44">
        <f>SOYLD1!AD13*VLOOKUP(SOYLD2!AD$4,'[1]INTERNAL PARAMETERS-1'!$B$5:$J$44,5,FALSE)*VLOOKUP(SOYLD2!AD$4,'[1]INTERNAL PARAMETERS-1'!$B$5:$J$44,7,FALSE)*SOYLD2!$F13 + SOYLD1!AD13*(1-VLOOKUP(SOYLD2!AD$4,'[1]INTERNAL PARAMETERS-1'!$B$5:$J$44,5,FALSE))*VLOOKUP(SOYLD2!AD$4,'[1]INTERNAL PARAMETERS-1'!$B$5:$J$44,9,FALSE)*SOYLD2!$F13</f>
        <v>0</v>
      </c>
      <c r="AE13" s="44">
        <f>SOYLD1!AE13*VLOOKUP(SOYLD2!AE$4,'[1]INTERNAL PARAMETERS-1'!$B$5:$J$44,5,FALSE)*VLOOKUP(SOYLD2!AE$4,'[1]INTERNAL PARAMETERS-1'!$B$5:$J$44,7,FALSE)*SOYLD2!$F13 + SOYLD1!AE13*(1-VLOOKUP(SOYLD2!AE$4,'[1]INTERNAL PARAMETERS-1'!$B$5:$J$44,5,FALSE))*VLOOKUP(SOYLD2!AE$4,'[1]INTERNAL PARAMETERS-1'!$B$5:$J$44,9,FALSE)*SOYLD2!$F13</f>
        <v>0</v>
      </c>
      <c r="AF13" s="44">
        <f>SOYLD1!AF13*VLOOKUP(SOYLD2!AF$4,'[1]INTERNAL PARAMETERS-1'!$B$5:$J$44,5,FALSE)*VLOOKUP(SOYLD2!AF$4,'[1]INTERNAL PARAMETERS-1'!$B$5:$J$44,7,FALSE)*SOYLD2!$F13 + SOYLD1!AF13*(1-VLOOKUP(SOYLD2!AF$4,'[1]INTERNAL PARAMETERS-1'!$B$5:$J$44,5,FALSE))*VLOOKUP(SOYLD2!AF$4,'[1]INTERNAL PARAMETERS-1'!$B$5:$J$44,9,FALSE)*SOYLD2!$F13</f>
        <v>0.15446633777107754</v>
      </c>
      <c r="AG13" s="44">
        <f>SOYLD1!AG13*VLOOKUP(SOYLD2!AG$4,'[1]INTERNAL PARAMETERS-1'!$B$5:$J$44,5,FALSE)*VLOOKUP(SOYLD2!AG$4,'[1]INTERNAL PARAMETERS-1'!$B$5:$J$44,7,FALSE)*SOYLD2!$F13 + SOYLD1!AG13*(1-VLOOKUP(SOYLD2!AG$4,'[1]INTERNAL PARAMETERS-1'!$B$5:$J$44,5,FALSE))*VLOOKUP(SOYLD2!AG$4,'[1]INTERNAL PARAMETERS-1'!$B$5:$J$44,9,FALSE)*SOYLD2!$F13</f>
        <v>0</v>
      </c>
      <c r="AH13" s="44">
        <f>SOYLD1!AH13*VLOOKUP(SOYLD2!AH$4,'[1]INTERNAL PARAMETERS-1'!$B$5:$J$44,5,FALSE)*VLOOKUP(SOYLD2!AH$4,'[1]INTERNAL PARAMETERS-1'!$B$5:$J$44,7,FALSE)*SOYLD2!$F13 + SOYLD1!AH13*(1-VLOOKUP(SOYLD2!AH$4,'[1]INTERNAL PARAMETERS-1'!$B$5:$J$44,5,FALSE))*VLOOKUP(SOYLD2!AH$4,'[1]INTERNAL PARAMETERS-1'!$B$5:$J$44,9,FALSE)*SOYLD2!$F13</f>
        <v>2.1783714301049396E-2</v>
      </c>
      <c r="AI13" s="44">
        <f>SOYLD1!AI13*VLOOKUP(SOYLD2!AI$4,'[1]INTERNAL PARAMETERS-1'!$B$5:$J$44,5,FALSE)*VLOOKUP(SOYLD2!AI$4,'[1]INTERNAL PARAMETERS-1'!$B$5:$J$44,7,FALSE)*SOYLD2!$F13 + SOYLD1!AI13*(1-VLOOKUP(SOYLD2!AI$4,'[1]INTERNAL PARAMETERS-1'!$B$5:$J$44,5,FALSE))*VLOOKUP(SOYLD2!AI$4,'[1]INTERNAL PARAMETERS-1'!$B$5:$J$44,9,FALSE)*SOYLD2!$F13</f>
        <v>3.9602080462781249E-2</v>
      </c>
      <c r="AJ13" s="44">
        <f>SOYLD1!AJ13*VLOOKUP(SOYLD2!AJ$4,'[1]INTERNAL PARAMETERS-1'!$B$5:$J$44,5,FALSE)*VLOOKUP(SOYLD2!AJ$4,'[1]INTERNAL PARAMETERS-1'!$B$5:$J$44,7,FALSE)*SOYLD2!$F13 + SOYLD1!AJ13*(1-VLOOKUP(SOYLD2!AJ$4,'[1]INTERNAL PARAMETERS-1'!$B$5:$J$44,5,FALSE))*VLOOKUP(SOYLD2!AJ$4,'[1]INTERNAL PARAMETERS-1'!$B$5:$J$44,9,FALSE)*SOYLD2!$F13</f>
        <v>0.23169950665661632</v>
      </c>
      <c r="AK13" s="44">
        <f>SOYLD1!AK13*VLOOKUP(SOYLD2!AK$4,'[1]INTERNAL PARAMETERS-1'!$B$5:$J$44,5,FALSE)*VLOOKUP(SOYLD2!AK$4,'[1]INTERNAL PARAMETERS-1'!$B$5:$J$44,7,FALSE)*SOYLD2!$F13 + SOYLD1!AK13*(1-VLOOKUP(SOYLD2!AK$4,'[1]INTERNAL PARAMETERS-1'!$B$5:$J$44,5,FALSE))*VLOOKUP(SOYLD2!AK$4,'[1]INTERNAL PARAMETERS-1'!$B$5:$J$44,9,FALSE)*SOYLD2!$F13</f>
        <v>0</v>
      </c>
      <c r="AL13" s="44">
        <f>SOYLD1!AL13*VLOOKUP(SOYLD2!AL$4,'[1]INTERNAL PARAMETERS-1'!$B$5:$J$44,5,FALSE)*VLOOKUP(SOYLD2!AL$4,'[1]INTERNAL PARAMETERS-1'!$B$5:$J$44,7,FALSE)*SOYLD2!$F13 + SOYLD1!AL13*(1-VLOOKUP(SOYLD2!AL$4,'[1]INTERNAL PARAMETERS-1'!$B$5:$J$44,5,FALSE))*VLOOKUP(SOYLD2!AL$4,'[1]INTERNAL PARAMETERS-1'!$B$5:$J$44,9,FALSE)*SOYLD2!$F13</f>
        <v>0</v>
      </c>
      <c r="AM13" s="44">
        <f>SOYLD1!AM13*VLOOKUP(SOYLD2!AM$4,'[1]INTERNAL PARAMETERS-1'!$B$5:$J$44,5,FALSE)*VLOOKUP(SOYLD2!AM$4,'[1]INTERNAL PARAMETERS-1'!$B$5:$J$44,7,FALSE)*SOYLD2!$F13 + SOYLD1!AM13*(1-VLOOKUP(SOYLD2!AM$4,'[1]INTERNAL PARAMETERS-1'!$B$5:$J$44,5,FALSE))*VLOOKUP(SOYLD2!AM$4,'[1]INTERNAL PARAMETERS-1'!$B$5:$J$44,9,FALSE)*SOYLD2!$F13</f>
        <v>0</v>
      </c>
      <c r="AN13" s="44">
        <f>SOYLD1!AN13*VLOOKUP(SOYLD2!AN$4,'[1]INTERNAL PARAMETERS-1'!$B$5:$J$44,5,FALSE)*VLOOKUP(SOYLD2!AN$4,'[1]INTERNAL PARAMETERS-1'!$B$5:$J$44,7,FALSE)*SOYLD2!$F13 + SOYLD1!AN13*(1-VLOOKUP(SOYLD2!AN$4,'[1]INTERNAL PARAMETERS-1'!$B$5:$J$44,5,FALSE))*VLOOKUP(SOYLD2!AN$4,'[1]INTERNAL PARAMETERS-1'!$B$5:$J$44,9,FALSE)*SOYLD2!$F13</f>
        <v>0</v>
      </c>
      <c r="AO13" s="44">
        <f>SOYLD1!AO13*VLOOKUP(SOYLD2!AO$4,'[1]INTERNAL PARAMETERS-1'!$B$5:$J$44,5,FALSE)*VLOOKUP(SOYLD2!AO$4,'[1]INTERNAL PARAMETERS-1'!$B$5:$J$44,7,FALSE)*SOYLD2!$F13 + SOYLD1!AO13*(1-VLOOKUP(SOYLD2!AO$4,'[1]INTERNAL PARAMETERS-1'!$B$5:$J$44,5,FALSE))*VLOOKUP(SOYLD2!AO$4,'[1]INTERNAL PARAMETERS-1'!$B$5:$J$44,9,FALSE)*SOYLD2!$F13</f>
        <v>0</v>
      </c>
      <c r="AP13" s="44">
        <f>SOYLD1!AP13*VLOOKUP(SOYLD2!AP$4,'[1]INTERNAL PARAMETERS-1'!$B$5:$J$44,5,FALSE)*VLOOKUP(SOYLD2!AP$4,'[1]INTERNAL PARAMETERS-1'!$B$5:$J$44,7,FALSE)*SOYLD2!$F13 + SOYLD1!AP13*(1-VLOOKUP(SOYLD2!AP$4,'[1]INTERNAL PARAMETERS-1'!$B$5:$J$44,5,FALSE))*VLOOKUP(SOYLD2!AP$4,'[1]INTERNAL PARAMETERS-1'!$B$5:$J$44,9,FALSE)*SOYLD2!$F13</f>
        <v>0</v>
      </c>
      <c r="AQ13" s="44">
        <f>SOYLD1!AQ13*VLOOKUP(SOYLD2!AQ$4,'[1]INTERNAL PARAMETERS-1'!$B$5:$J$44,5,FALSE)*VLOOKUP(SOYLD2!AQ$4,'[1]INTERNAL PARAMETERS-1'!$B$5:$J$44,7,FALSE)*SOYLD2!$F13 + SOYLD1!AQ13*(1-VLOOKUP(SOYLD2!AQ$4,'[1]INTERNAL PARAMETERS-1'!$B$5:$J$44,5,FALSE))*VLOOKUP(SOYLD2!AQ$4,'[1]INTERNAL PARAMETERS-1'!$B$5:$J$44,9,FALSE)*SOYLD2!$F13</f>
        <v>0</v>
      </c>
      <c r="AR13" s="44">
        <f>SOYLD1!AR13*VLOOKUP(SOYLD2!AR$4,'[1]INTERNAL PARAMETERS-1'!$B$5:$J$44,5,FALSE)*VLOOKUP(SOYLD2!AR$4,'[1]INTERNAL PARAMETERS-1'!$B$5:$J$44,7,FALSE)*SOYLD2!$F13 + SOYLD1!AR13*(1-VLOOKUP(SOYLD2!AR$4,'[1]INTERNAL PARAMETERS-1'!$B$5:$J$44,5,FALSE))*VLOOKUP(SOYLD2!AR$4,'[1]INTERNAL PARAMETERS-1'!$B$5:$J$44,9,FALSE)*SOYLD2!$F13</f>
        <v>0</v>
      </c>
      <c r="AS13" s="44">
        <f>SOYLD1!AS13*VLOOKUP(SOYLD2!AS$4,'[1]INTERNAL PARAMETERS-1'!$B$5:$J$44,5,FALSE)*VLOOKUP(SOYLD2!AS$4,'[1]INTERNAL PARAMETERS-1'!$B$5:$J$44,7,FALSE)*SOYLD2!$F13 + SOYLD1!AS13*(1-VLOOKUP(SOYLD2!AS$4,'[1]INTERNAL PARAMETERS-1'!$B$5:$J$44,5,FALSE))*VLOOKUP(SOYLD2!AS$4,'[1]INTERNAL PARAMETERS-1'!$B$5:$J$44,9,FALSE)*SOYLD2!$F13</f>
        <v>0</v>
      </c>
      <c r="AT13" s="43">
        <f>SOYLD1!AT13*VLOOKUP(SOYLD2!AT$4,'[1]INTERNAL PARAMETERS-1'!$B$5:$J$44,5,FALSE)*VLOOKUP(SOYLD2!AT$4,'[1]INTERNAL PARAMETERS-1'!$B$5:$J$44,7,FALSE)*SOYLD2!$F13 + SOYLD1!AT13*(1-VLOOKUP(SOYLD2!AT$4,'[1]INTERNAL PARAMETERS-1'!$B$5:$J$44,5,FALSE))*VLOOKUP(SOYLD2!AT$4,'[1]INTERNAL PARAMETERS-1'!$B$5:$J$44,9,FALSE)*SOYLD2!$F13</f>
        <v>0</v>
      </c>
      <c r="AU13" s="45">
        <f>SOYLD1!AU13*VLOOKUP(SOYLD2!AU$4,'[1]INTERNAL PARAMETERS-1'!$B$5:$J$44,5,FALSE)*VLOOKUP(SOYLD2!AU$4,'[1]INTERNAL PARAMETERS-1'!$B$5:$J$44,6,FALSE)*VLOOKUP(SOYLD2!AU$4,'[1]INTERNAL PARAMETERS-1'!$B$5:$J$44,3,FALSE) + SOYLD1!AU13*(1-VLOOKUP(SOYLD2!AU$4,'[1]INTERNAL PARAMETERS-1'!$B$5:$J$44,5,FALSE))*VLOOKUP(SOYLD2!AU$4,'[1]INTERNAL PARAMETERS-1'!$B$5:$J$44,8,FALSE)*VLOOKUP(SOYLD2!AU$4,'[1]INTERNAL PARAMETERS-1'!$B$5:$J$44,3,FALSE)</f>
        <v>0</v>
      </c>
      <c r="AV13" s="44">
        <f>SOYLD1!AV13*VLOOKUP(SOYLD2!AV$4,'[1]INTERNAL PARAMETERS-1'!$B$5:$J$44,5,FALSE)*VLOOKUP(SOYLD2!AV$4,'[1]INTERNAL PARAMETERS-1'!$B$5:$J$44,6,FALSE)*VLOOKUP(SOYLD2!AV$4,'[1]INTERNAL PARAMETERS-1'!$B$5:$J$44,3,FALSE) + SOYLD1!AV13*(1-VLOOKUP(SOYLD2!AV$4,'[1]INTERNAL PARAMETERS-1'!$B$5:$J$44,5,FALSE))*VLOOKUP(SOYLD2!AV$4,'[1]INTERNAL PARAMETERS-1'!$B$5:$J$44,8,FALSE)*VLOOKUP(SOYLD2!AV$4,'[1]INTERNAL PARAMETERS-1'!$B$5:$J$44,3,FALSE)</f>
        <v>0</v>
      </c>
      <c r="AW13" s="44">
        <f>SOYLD1!AW13*VLOOKUP(SOYLD2!AW$4,'[1]INTERNAL PARAMETERS-1'!$B$5:$J$44,5,FALSE)*VLOOKUP(SOYLD2!AW$4,'[1]INTERNAL PARAMETERS-1'!$B$5:$J$44,6,FALSE)*VLOOKUP(SOYLD2!AW$4,'[1]INTERNAL PARAMETERS-1'!$B$5:$J$44,3,FALSE) + SOYLD1!AW13*(1-VLOOKUP(SOYLD2!AW$4,'[1]INTERNAL PARAMETERS-1'!$B$5:$J$44,5,FALSE))*VLOOKUP(SOYLD2!AW$4,'[1]INTERNAL PARAMETERS-1'!$B$5:$J$44,8,FALSE)*VLOOKUP(SOYLD2!AW$4,'[1]INTERNAL PARAMETERS-1'!$B$5:$J$44,3,FALSE)</f>
        <v>0.54414691431716167</v>
      </c>
      <c r="AX13" s="44">
        <f>SOYLD1!AX13*VLOOKUP(SOYLD2!AX$4,'[1]INTERNAL PARAMETERS-1'!$B$5:$J$44,5,FALSE)*VLOOKUP(SOYLD2!AX$4,'[1]INTERNAL PARAMETERS-1'!$B$5:$J$44,6,FALSE)*VLOOKUP(SOYLD2!AX$4,'[1]INTERNAL PARAMETERS-1'!$B$5:$J$44,3,FALSE) + SOYLD1!AX13*(1-VLOOKUP(SOYLD2!AX$4,'[1]INTERNAL PARAMETERS-1'!$B$5:$J$44,5,FALSE))*VLOOKUP(SOYLD2!AX$4,'[1]INTERNAL PARAMETERS-1'!$B$5:$J$44,8,FALSE)*VLOOKUP(SOYLD2!AX$4,'[1]INTERNAL PARAMETERS-1'!$B$5:$J$44,3,FALSE)</f>
        <v>0</v>
      </c>
      <c r="AY13" s="44">
        <f>SOYLD1!AY13*VLOOKUP(SOYLD2!AY$4,'[1]INTERNAL PARAMETERS-1'!$B$5:$J$44,5,FALSE)*VLOOKUP(SOYLD2!AY$4,'[1]INTERNAL PARAMETERS-1'!$B$5:$J$44,6,FALSE)*VLOOKUP(SOYLD2!AY$4,'[1]INTERNAL PARAMETERS-1'!$B$5:$J$44,3,FALSE) + SOYLD1!AY13*(1-VLOOKUP(SOYLD2!AY$4,'[1]INTERNAL PARAMETERS-1'!$B$5:$J$44,5,FALSE))*VLOOKUP(SOYLD2!AY$4,'[1]INTERNAL PARAMETERS-1'!$B$5:$J$44,8,FALSE)*VLOOKUP(SOYLD2!AY$4,'[1]INTERNAL PARAMETERS-1'!$B$5:$J$44,3,FALSE)</f>
        <v>0</v>
      </c>
      <c r="AZ13" s="44">
        <f>SOYLD1!AZ13*VLOOKUP(SOYLD2!AZ$4,'[1]INTERNAL PARAMETERS-1'!$B$5:$J$44,5,FALSE)*VLOOKUP(SOYLD2!AZ$4,'[1]INTERNAL PARAMETERS-1'!$B$5:$J$44,6,FALSE)*VLOOKUP(SOYLD2!AZ$4,'[1]INTERNAL PARAMETERS-1'!$B$5:$J$44,3,FALSE) + SOYLD1!AZ13*(1-VLOOKUP(SOYLD2!AZ$4,'[1]INTERNAL PARAMETERS-1'!$B$5:$J$44,5,FALSE))*VLOOKUP(SOYLD2!AZ$4,'[1]INTERNAL PARAMETERS-1'!$B$5:$J$44,8,FALSE)*VLOOKUP(SOYLD2!AZ$4,'[1]INTERNAL PARAMETERS-1'!$B$5:$J$44,3,FALSE)</f>
        <v>0</v>
      </c>
      <c r="BA13" s="44">
        <f>SOYLD1!BA13*VLOOKUP(SOYLD2!BA$4,'[1]INTERNAL PARAMETERS-1'!$B$5:$J$44,5,FALSE)*VLOOKUP(SOYLD2!BA$4,'[1]INTERNAL PARAMETERS-1'!$B$5:$J$44,6,FALSE)*VLOOKUP(SOYLD2!BA$4,'[1]INTERNAL PARAMETERS-1'!$B$5:$J$44,3,FALSE) + SOYLD1!BA13*(1-VLOOKUP(SOYLD2!BA$4,'[1]INTERNAL PARAMETERS-1'!$B$5:$J$44,5,FALSE))*VLOOKUP(SOYLD2!BA$4,'[1]INTERNAL PARAMETERS-1'!$B$5:$J$44,8,FALSE)*VLOOKUP(SOYLD2!BA$4,'[1]INTERNAL PARAMETERS-1'!$B$5:$J$44,3,FALSE)</f>
        <v>0.2061058341394211</v>
      </c>
      <c r="BB13" s="44">
        <f>SOYLD1!BB13*VLOOKUP(SOYLD2!BB$4,'[1]INTERNAL PARAMETERS-1'!$B$5:$J$44,5,FALSE)*VLOOKUP(SOYLD2!BB$4,'[1]INTERNAL PARAMETERS-1'!$B$5:$J$44,6,FALSE)*VLOOKUP(SOYLD2!BB$4,'[1]INTERNAL PARAMETERS-1'!$B$5:$J$44,3,FALSE) + SOYLD1!BB13*(1-VLOOKUP(SOYLD2!BB$4,'[1]INTERNAL PARAMETERS-1'!$B$5:$J$44,5,FALSE))*VLOOKUP(SOYLD2!BB$4,'[1]INTERNAL PARAMETERS-1'!$B$5:$J$44,8,FALSE)*VLOOKUP(SOYLD2!BB$4,'[1]INTERNAL PARAMETERS-1'!$B$5:$J$44,3,FALSE)</f>
        <v>0.12130788490977515</v>
      </c>
      <c r="BC13" s="44">
        <f>SOYLD1!BC13*VLOOKUP(SOYLD2!BC$4,'[1]INTERNAL PARAMETERS-1'!$B$5:$J$44,5,FALSE)*VLOOKUP(SOYLD2!BC$4,'[1]INTERNAL PARAMETERS-1'!$B$5:$J$44,6,FALSE)*VLOOKUP(SOYLD2!BC$4,'[1]INTERNAL PARAMETERS-1'!$B$5:$J$44,3,FALSE) + SOYLD1!BC13*(1-VLOOKUP(SOYLD2!BC$4,'[1]INTERNAL PARAMETERS-1'!$B$5:$J$44,5,FALSE))*VLOOKUP(SOYLD2!BC$4,'[1]INTERNAL PARAMETERS-1'!$B$5:$J$44,8,FALSE)*VLOOKUP(SOYLD2!BC$4,'[1]INTERNAL PARAMETERS-1'!$B$5:$J$44,3,FALSE)</f>
        <v>0.27905868217860497</v>
      </c>
      <c r="BD13" s="44">
        <f>SOYLD1!BD13*VLOOKUP(SOYLD2!BD$4,'[1]INTERNAL PARAMETERS-1'!$B$5:$J$44,5,FALSE)*VLOOKUP(SOYLD2!BD$4,'[1]INTERNAL PARAMETERS-1'!$B$5:$J$44,6,FALSE)*VLOOKUP(SOYLD2!BD$4,'[1]INTERNAL PARAMETERS-1'!$B$5:$J$44,3,FALSE) + SOYLD1!BD13*(1-VLOOKUP(SOYLD2!BD$4,'[1]INTERNAL PARAMETERS-1'!$B$5:$J$44,5,FALSE))*VLOOKUP(SOYLD2!BD$4,'[1]INTERNAL PARAMETERS-1'!$B$5:$J$44,8,FALSE)*VLOOKUP(SOYLD2!BD$4,'[1]INTERNAL PARAMETERS-1'!$B$5:$J$44,3,FALSE)</f>
        <v>9.5356659127343313E-2</v>
      </c>
      <c r="BE13" s="44">
        <f>SOYLD1!BE13*VLOOKUP(SOYLD2!BE$4,'[1]INTERNAL PARAMETERS-1'!$B$5:$J$44,5,FALSE)*VLOOKUP(SOYLD2!BE$4,'[1]INTERNAL PARAMETERS-1'!$B$5:$J$44,6,FALSE)*VLOOKUP(SOYLD2!BE$4,'[1]INTERNAL PARAMETERS-1'!$B$5:$J$44,3,FALSE) + SOYLD1!BE13*(1-VLOOKUP(SOYLD2!BE$4,'[1]INTERNAL PARAMETERS-1'!$B$5:$J$44,5,FALSE))*VLOOKUP(SOYLD2!BE$4,'[1]INTERNAL PARAMETERS-1'!$B$5:$J$44,8,FALSE)*VLOOKUP(SOYLD2!BE$4,'[1]INTERNAL PARAMETERS-1'!$B$5:$J$44,3,FALSE)</f>
        <v>0.19115838249111319</v>
      </c>
      <c r="BF13" s="44">
        <f>SOYLD1!BF13*VLOOKUP(SOYLD2!BF$4,'[1]INTERNAL PARAMETERS-1'!$B$5:$J$44,5,FALSE)*VLOOKUP(SOYLD2!BF$4,'[1]INTERNAL PARAMETERS-1'!$B$5:$J$44,6,FALSE)*VLOOKUP(SOYLD2!BF$4,'[1]INTERNAL PARAMETERS-1'!$B$5:$J$44,3,FALSE) + SOYLD1!BF13*(1-VLOOKUP(SOYLD2!BF$4,'[1]INTERNAL PARAMETERS-1'!$B$5:$J$44,5,FALSE))*VLOOKUP(SOYLD2!BF$4,'[1]INTERNAL PARAMETERS-1'!$B$5:$J$44,8,FALSE)*VLOOKUP(SOYLD2!BF$4,'[1]INTERNAL PARAMETERS-1'!$B$5:$J$44,3,FALSE)</f>
        <v>0</v>
      </c>
      <c r="BG13" s="44">
        <f>SOYLD1!BG13*VLOOKUP(SOYLD2!BG$4,'[1]INTERNAL PARAMETERS-1'!$B$5:$J$44,5,FALSE)*VLOOKUP(SOYLD2!BG$4,'[1]INTERNAL PARAMETERS-1'!$B$5:$J$44,6,FALSE)*VLOOKUP(SOYLD2!BG$4,'[1]INTERNAL PARAMETERS-1'!$B$5:$J$44,3,FALSE) + SOYLD1!BG13*(1-VLOOKUP(SOYLD2!BG$4,'[1]INTERNAL PARAMETERS-1'!$B$5:$J$44,5,FALSE))*VLOOKUP(SOYLD2!BG$4,'[1]INTERNAL PARAMETERS-1'!$B$5:$J$44,8,FALSE)*VLOOKUP(SOYLD2!BG$4,'[1]INTERNAL PARAMETERS-1'!$B$5:$J$44,3,FALSE)</f>
        <v>7.5745346277901526E-2</v>
      </c>
      <c r="BH13" s="44">
        <f>SOYLD1!BH13*VLOOKUP(SOYLD2!BH$4,'[1]INTERNAL PARAMETERS-1'!$B$5:$J$44,5,FALSE)*VLOOKUP(SOYLD2!BH$4,'[1]INTERNAL PARAMETERS-1'!$B$5:$J$44,6,FALSE)*VLOOKUP(SOYLD2!BH$4,'[1]INTERNAL PARAMETERS-1'!$B$5:$J$44,3,FALSE) + SOYLD1!BH13*(1-VLOOKUP(SOYLD2!BH$4,'[1]INTERNAL PARAMETERS-1'!$B$5:$J$44,5,FALSE))*VLOOKUP(SOYLD2!BH$4,'[1]INTERNAL PARAMETERS-1'!$B$5:$J$44,8,FALSE)*VLOOKUP(SOYLD2!BH$4,'[1]INTERNAL PARAMETERS-1'!$B$5:$J$44,3,FALSE)</f>
        <v>3.7534896853184052E-4</v>
      </c>
      <c r="BI13" s="44">
        <f>SOYLD1!BI13*VLOOKUP(SOYLD2!BI$4,'[1]INTERNAL PARAMETERS-1'!$B$5:$J$44,5,FALSE)*VLOOKUP(SOYLD2!BI$4,'[1]INTERNAL PARAMETERS-1'!$B$5:$J$44,6,FALSE)*VLOOKUP(SOYLD2!BI$4,'[1]INTERNAL PARAMETERS-1'!$B$5:$J$44,3,FALSE) + SOYLD1!BI13*(1-VLOOKUP(SOYLD2!BI$4,'[1]INTERNAL PARAMETERS-1'!$B$5:$J$44,5,FALSE))*VLOOKUP(SOYLD2!BI$4,'[1]INTERNAL PARAMETERS-1'!$B$5:$J$44,8,FALSE)*VLOOKUP(SOYLD2!BI$4,'[1]INTERNAL PARAMETERS-1'!$B$5:$J$44,3,FALSE)</f>
        <v>0</v>
      </c>
      <c r="BJ13" s="44">
        <f>SOYLD1!BJ13*VLOOKUP(SOYLD2!BJ$4,'[1]INTERNAL PARAMETERS-1'!$B$5:$J$44,5,FALSE)*VLOOKUP(SOYLD2!BJ$4,'[1]INTERNAL PARAMETERS-1'!$B$5:$J$44,6,FALSE)*VLOOKUP(SOYLD2!BJ$4,'[1]INTERNAL PARAMETERS-1'!$B$5:$J$44,3,FALSE) + SOYLD1!BJ13*(1-VLOOKUP(SOYLD2!BJ$4,'[1]INTERNAL PARAMETERS-1'!$B$5:$J$44,5,FALSE))*VLOOKUP(SOYLD2!BJ$4,'[1]INTERNAL PARAMETERS-1'!$B$5:$J$44,8,FALSE)*VLOOKUP(SOYLD2!BJ$4,'[1]INTERNAL PARAMETERS-1'!$B$5:$J$44,3,FALSE)</f>
        <v>4.2125905158503306E-2</v>
      </c>
      <c r="BK13" s="44">
        <f>SOYLD1!BK13*VLOOKUP(SOYLD2!BK$4,'[1]INTERNAL PARAMETERS-1'!$B$5:$J$44,5,FALSE)*VLOOKUP(SOYLD2!BK$4,'[1]INTERNAL PARAMETERS-1'!$B$5:$J$44,6,FALSE)*VLOOKUP(SOYLD2!BK$4,'[1]INTERNAL PARAMETERS-1'!$B$5:$J$44,3,FALSE) + SOYLD1!BK13*(1-VLOOKUP(SOYLD2!BK$4,'[1]INTERNAL PARAMETERS-1'!$B$5:$J$44,5,FALSE))*VLOOKUP(SOYLD2!BK$4,'[1]INTERNAL PARAMETERS-1'!$B$5:$J$44,8,FALSE)*VLOOKUP(SOYLD2!BK$4,'[1]INTERNAL PARAMETERS-1'!$B$5:$J$44,3,FALSE)</f>
        <v>5.2094198850888465E-2</v>
      </c>
      <c r="BL13" s="44">
        <f>SOYLD1!BL13*VLOOKUP(SOYLD2!BL$4,'[1]INTERNAL PARAMETERS-1'!$B$5:$J$44,5,FALSE)*VLOOKUP(SOYLD2!BL$4,'[1]INTERNAL PARAMETERS-1'!$B$5:$J$44,6,FALSE)*VLOOKUP(SOYLD2!BL$4,'[1]INTERNAL PARAMETERS-1'!$B$5:$J$44,3,FALSE) + SOYLD1!BL13*(1-VLOOKUP(SOYLD2!BL$4,'[1]INTERNAL PARAMETERS-1'!$B$5:$J$44,5,FALSE))*VLOOKUP(SOYLD2!BL$4,'[1]INTERNAL PARAMETERS-1'!$B$5:$J$44,8,FALSE)*VLOOKUP(SOYLD2!BL$4,'[1]INTERNAL PARAMETERS-1'!$B$5:$J$44,3,FALSE)</f>
        <v>0.14053113109760756</v>
      </c>
      <c r="BM13" s="44">
        <f>SOYLD1!BM13*VLOOKUP(SOYLD2!BM$4,'[1]INTERNAL PARAMETERS-1'!$B$5:$J$44,5,FALSE)*VLOOKUP(SOYLD2!BM$4,'[1]INTERNAL PARAMETERS-1'!$B$5:$J$44,6,FALSE)*VLOOKUP(SOYLD2!BM$4,'[1]INTERNAL PARAMETERS-1'!$B$5:$J$44,3,FALSE) + SOYLD1!BM13*(1-VLOOKUP(SOYLD2!BM$4,'[1]INTERNAL PARAMETERS-1'!$B$5:$J$44,5,FALSE))*VLOOKUP(SOYLD2!BM$4,'[1]INTERNAL PARAMETERS-1'!$B$5:$J$44,8,FALSE)*VLOOKUP(SOYLD2!BM$4,'[1]INTERNAL PARAMETERS-1'!$B$5:$J$44,3,FALSE)</f>
        <v>4.5872937870202933E-2</v>
      </c>
      <c r="BN13" s="44">
        <f>SOYLD1!BN13*VLOOKUP(SOYLD2!BN$4,'[1]INTERNAL PARAMETERS-1'!$B$5:$J$44,5,FALSE)*VLOOKUP(SOYLD2!BN$4,'[1]INTERNAL PARAMETERS-1'!$B$5:$J$44,6,FALSE)*VLOOKUP(SOYLD2!BN$4,'[1]INTERNAL PARAMETERS-1'!$B$5:$J$44,3,FALSE) + SOYLD1!BN13*(1-VLOOKUP(SOYLD2!BN$4,'[1]INTERNAL PARAMETERS-1'!$B$5:$J$44,5,FALSE))*VLOOKUP(SOYLD2!BN$4,'[1]INTERNAL PARAMETERS-1'!$B$5:$J$44,8,FALSE)*VLOOKUP(SOYLD2!BN$4,'[1]INTERNAL PARAMETERS-1'!$B$5:$J$44,3,FALSE)</f>
        <v>4.7849219633792336E-2</v>
      </c>
      <c r="BO13" s="44">
        <f>SOYLD1!BO13*VLOOKUP(SOYLD2!BO$4,'[1]INTERNAL PARAMETERS-1'!$B$5:$J$44,5,FALSE)*VLOOKUP(SOYLD2!BO$4,'[1]INTERNAL PARAMETERS-1'!$B$5:$J$44,6,FALSE)*VLOOKUP(SOYLD2!BO$4,'[1]INTERNAL PARAMETERS-1'!$B$5:$J$44,3,FALSE) + SOYLD1!BO13*(1-VLOOKUP(SOYLD2!BO$4,'[1]INTERNAL PARAMETERS-1'!$B$5:$J$44,5,FALSE))*VLOOKUP(SOYLD2!BO$4,'[1]INTERNAL PARAMETERS-1'!$B$5:$J$44,8,FALSE)*VLOOKUP(SOYLD2!BO$4,'[1]INTERNAL PARAMETERS-1'!$B$5:$J$44,3,FALSE)</f>
        <v>3.6168381699939599E-2</v>
      </c>
      <c r="BP13" s="44">
        <f>SOYLD1!BP13*VLOOKUP(SOYLD2!BP$4,'[1]INTERNAL PARAMETERS-1'!$B$5:$J$44,5,FALSE)*VLOOKUP(SOYLD2!BP$4,'[1]INTERNAL PARAMETERS-1'!$B$5:$J$44,6,FALSE)*VLOOKUP(SOYLD2!BP$4,'[1]INTERNAL PARAMETERS-1'!$B$5:$J$44,3,FALSE) + SOYLD1!BP13*(1-VLOOKUP(SOYLD2!BP$4,'[1]INTERNAL PARAMETERS-1'!$B$5:$J$44,5,FALSE))*VLOOKUP(SOYLD2!BP$4,'[1]INTERNAL PARAMETERS-1'!$B$5:$J$44,8,FALSE)*VLOOKUP(SOYLD2!BP$4,'[1]INTERNAL PARAMETERS-1'!$B$5:$J$44,3,FALSE)</f>
        <v>2.9384821048049408E-3</v>
      </c>
      <c r="BQ13" s="44">
        <f>SOYLD1!BQ13*VLOOKUP(SOYLD2!BQ$4,'[1]INTERNAL PARAMETERS-1'!$B$5:$J$44,5,FALSE)*VLOOKUP(SOYLD2!BQ$4,'[1]INTERNAL PARAMETERS-1'!$B$5:$J$44,6,FALSE)*VLOOKUP(SOYLD2!BQ$4,'[1]INTERNAL PARAMETERS-1'!$B$5:$J$44,3,FALSE) + SOYLD1!BQ13*(1-VLOOKUP(SOYLD2!BQ$4,'[1]INTERNAL PARAMETERS-1'!$B$5:$J$44,5,FALSE))*VLOOKUP(SOYLD2!BQ$4,'[1]INTERNAL PARAMETERS-1'!$B$5:$J$44,8,FALSE)*VLOOKUP(SOYLD2!BQ$4,'[1]INTERNAL PARAMETERS-1'!$B$5:$J$44,3,FALSE)</f>
        <v>0.16131284859731573</v>
      </c>
      <c r="BR13" s="44">
        <f>SOYLD1!BR13*VLOOKUP(SOYLD2!BR$4,'[1]INTERNAL PARAMETERS-1'!$B$5:$J$44,5,FALSE)*VLOOKUP(SOYLD2!BR$4,'[1]INTERNAL PARAMETERS-1'!$B$5:$J$44,6,FALSE)*VLOOKUP(SOYLD2!BR$4,'[1]INTERNAL PARAMETERS-1'!$B$5:$J$44,3,FALSE) + SOYLD1!BR13*(1-VLOOKUP(SOYLD2!BR$4,'[1]INTERNAL PARAMETERS-1'!$B$5:$J$44,5,FALSE))*VLOOKUP(SOYLD2!BR$4,'[1]INTERNAL PARAMETERS-1'!$B$5:$J$44,8,FALSE)*VLOOKUP(SOYLD2!BR$4,'[1]INTERNAL PARAMETERS-1'!$B$5:$J$44,3,FALSE)</f>
        <v>5.8280431695280086E-3</v>
      </c>
      <c r="BS13" s="44">
        <f>SOYLD1!BS13*VLOOKUP(SOYLD2!BS$4,'[1]INTERNAL PARAMETERS-1'!$B$5:$J$44,5,FALSE)*VLOOKUP(SOYLD2!BS$4,'[1]INTERNAL PARAMETERS-1'!$B$5:$J$44,6,FALSE)*VLOOKUP(SOYLD2!BS$4,'[1]INTERNAL PARAMETERS-1'!$B$5:$J$44,3,FALSE) + SOYLD1!BS13*(1-VLOOKUP(SOYLD2!BS$4,'[1]INTERNAL PARAMETERS-1'!$B$5:$J$44,5,FALSE))*VLOOKUP(SOYLD2!BS$4,'[1]INTERNAL PARAMETERS-1'!$B$5:$J$44,8,FALSE)*VLOOKUP(SOYLD2!BS$4,'[1]INTERNAL PARAMETERS-1'!$B$5:$J$44,3,FALSE)</f>
        <v>3.1413798971540802E-4</v>
      </c>
      <c r="BT13" s="44">
        <f>SOYLD1!BT13*VLOOKUP(SOYLD2!BT$4,'[1]INTERNAL PARAMETERS-1'!$B$5:$J$44,5,FALSE)*VLOOKUP(SOYLD2!BT$4,'[1]INTERNAL PARAMETERS-1'!$B$5:$J$44,6,FALSE)*VLOOKUP(SOYLD2!BT$4,'[1]INTERNAL PARAMETERS-1'!$B$5:$J$44,3,FALSE) + SOYLD1!BT13*(1-VLOOKUP(SOYLD2!BT$4,'[1]INTERNAL PARAMETERS-1'!$B$5:$J$44,5,FALSE))*VLOOKUP(SOYLD2!BT$4,'[1]INTERNAL PARAMETERS-1'!$B$5:$J$44,8,FALSE)*VLOOKUP(SOYLD2!BT$4,'[1]INTERNAL PARAMETERS-1'!$B$5:$J$44,3,FALSE)</f>
        <v>0</v>
      </c>
      <c r="BU13" s="44">
        <f>SOYLD1!BU13*VLOOKUP(SOYLD2!BU$4,'[1]INTERNAL PARAMETERS-1'!$B$5:$J$44,5,FALSE)*VLOOKUP(SOYLD2!BU$4,'[1]INTERNAL PARAMETERS-1'!$B$5:$J$44,6,FALSE)*VLOOKUP(SOYLD2!BU$4,'[1]INTERNAL PARAMETERS-1'!$B$5:$J$44,3,FALSE) + SOYLD1!BU13*(1-VLOOKUP(SOYLD2!BU$4,'[1]INTERNAL PARAMETERS-1'!$B$5:$J$44,5,FALSE))*VLOOKUP(SOYLD2!BU$4,'[1]INTERNAL PARAMETERS-1'!$B$5:$J$44,8,FALSE)*VLOOKUP(SOYLD2!BU$4,'[1]INTERNAL PARAMETERS-1'!$B$5:$J$44,3,FALSE)</f>
        <v>0</v>
      </c>
      <c r="BV13" s="44">
        <f>SOYLD1!BV13*VLOOKUP(SOYLD2!BV$4,'[1]INTERNAL PARAMETERS-1'!$B$5:$J$44,5,FALSE)*VLOOKUP(SOYLD2!BV$4,'[1]INTERNAL PARAMETERS-1'!$B$5:$J$44,6,FALSE)*VLOOKUP(SOYLD2!BV$4,'[1]INTERNAL PARAMETERS-1'!$B$5:$J$44,3,FALSE) + SOYLD1!BV13*(1-VLOOKUP(SOYLD2!BV$4,'[1]INTERNAL PARAMETERS-1'!$B$5:$J$44,5,FALSE))*VLOOKUP(SOYLD2!BV$4,'[1]INTERNAL PARAMETERS-1'!$B$5:$J$44,8,FALSE)*VLOOKUP(SOYLD2!BV$4,'[1]INTERNAL PARAMETERS-1'!$B$5:$J$44,3,FALSE)</f>
        <v>0</v>
      </c>
      <c r="BW13" s="44">
        <f>SOYLD1!BW13*VLOOKUP(SOYLD2!BW$4,'[1]INTERNAL PARAMETERS-1'!$B$5:$J$44,5,FALSE)*VLOOKUP(SOYLD2!BW$4,'[1]INTERNAL PARAMETERS-1'!$B$5:$J$44,6,FALSE)*VLOOKUP(SOYLD2!BW$4,'[1]INTERNAL PARAMETERS-1'!$B$5:$J$44,3,FALSE) + SOYLD1!BW13*(1-VLOOKUP(SOYLD2!BW$4,'[1]INTERNAL PARAMETERS-1'!$B$5:$J$44,5,FALSE))*VLOOKUP(SOYLD2!BW$4,'[1]INTERNAL PARAMETERS-1'!$B$5:$J$44,8,FALSE)*VLOOKUP(SOYLD2!BW$4,'[1]INTERNAL PARAMETERS-1'!$B$5:$J$44,3,FALSE)</f>
        <v>0</v>
      </c>
      <c r="BX13" s="44">
        <f>SOYLD1!BX13*VLOOKUP(SOYLD2!BX$4,'[1]INTERNAL PARAMETERS-1'!$B$5:$J$44,5,FALSE)*VLOOKUP(SOYLD2!BX$4,'[1]INTERNAL PARAMETERS-1'!$B$5:$J$44,6,FALSE)*VLOOKUP(SOYLD2!BX$4,'[1]INTERNAL PARAMETERS-1'!$B$5:$J$44,3,FALSE) + SOYLD1!BX13*(1-VLOOKUP(SOYLD2!BX$4,'[1]INTERNAL PARAMETERS-1'!$B$5:$J$44,5,FALSE))*VLOOKUP(SOYLD2!BX$4,'[1]INTERNAL PARAMETERS-1'!$B$5:$J$44,8,FALSE)*VLOOKUP(SOYLD2!BX$4,'[1]INTERNAL PARAMETERS-1'!$B$5:$J$44,3,FALSE)</f>
        <v>0</v>
      </c>
      <c r="BY13" s="44">
        <f>SOYLD1!BY13*VLOOKUP(SOYLD2!BY$4,'[1]INTERNAL PARAMETERS-1'!$B$5:$J$44,5,FALSE)*VLOOKUP(SOYLD2!BY$4,'[1]INTERNAL PARAMETERS-1'!$B$5:$J$44,6,FALSE)*VLOOKUP(SOYLD2!BY$4,'[1]INTERNAL PARAMETERS-1'!$B$5:$J$44,3,FALSE) + SOYLD1!BY13*(1-VLOOKUP(SOYLD2!BY$4,'[1]INTERNAL PARAMETERS-1'!$B$5:$J$44,5,FALSE))*VLOOKUP(SOYLD2!BY$4,'[1]INTERNAL PARAMETERS-1'!$B$5:$J$44,8,FALSE)*VLOOKUP(SOYLD2!BY$4,'[1]INTERNAL PARAMETERS-1'!$B$5:$J$44,3,FALSE)</f>
        <v>0</v>
      </c>
      <c r="BZ13" s="44">
        <f>SOYLD1!BZ13*VLOOKUP(SOYLD2!BZ$4,'[1]INTERNAL PARAMETERS-1'!$B$5:$J$44,5,FALSE)*VLOOKUP(SOYLD2!BZ$4,'[1]INTERNAL PARAMETERS-1'!$B$5:$J$44,6,FALSE)*VLOOKUP(SOYLD2!BZ$4,'[1]INTERNAL PARAMETERS-1'!$B$5:$J$44,3,FALSE) + SOYLD1!BZ13*(1-VLOOKUP(SOYLD2!BZ$4,'[1]INTERNAL PARAMETERS-1'!$B$5:$J$44,5,FALSE))*VLOOKUP(SOYLD2!BZ$4,'[1]INTERNAL PARAMETERS-1'!$B$5:$J$44,8,FALSE)*VLOOKUP(SOYLD2!BZ$4,'[1]INTERNAL PARAMETERS-1'!$B$5:$J$44,3,FALSE)</f>
        <v>4.3249438919103168E-4</v>
      </c>
      <c r="CA13" s="44">
        <f>SOYLD1!CA13*VLOOKUP(SOYLD2!CA$4,'[1]INTERNAL PARAMETERS-1'!$B$5:$J$44,5,FALSE)*VLOOKUP(SOYLD2!CA$4,'[1]INTERNAL PARAMETERS-1'!$B$5:$J$44,6,FALSE)*VLOOKUP(SOYLD2!CA$4,'[1]INTERNAL PARAMETERS-1'!$B$5:$J$44,3,FALSE) + SOYLD1!CA13*(1-VLOOKUP(SOYLD2!CA$4,'[1]INTERNAL PARAMETERS-1'!$B$5:$J$44,5,FALSE))*VLOOKUP(SOYLD2!CA$4,'[1]INTERNAL PARAMETERS-1'!$B$5:$J$44,8,FALSE)*VLOOKUP(SOYLD2!CA$4,'[1]INTERNAL PARAMETERS-1'!$B$5:$J$44,3,FALSE)</f>
        <v>0</v>
      </c>
      <c r="CB13" s="44">
        <f>SOYLD1!CB13*VLOOKUP(SOYLD2!CB$4,'[1]INTERNAL PARAMETERS-1'!$B$5:$J$44,5,FALSE)*VLOOKUP(SOYLD2!CB$4,'[1]INTERNAL PARAMETERS-1'!$B$5:$J$44,6,FALSE)*VLOOKUP(SOYLD2!CB$4,'[1]INTERNAL PARAMETERS-1'!$B$5:$J$44,3,FALSE) + SOYLD1!CB13*(1-VLOOKUP(SOYLD2!CB$4,'[1]INTERNAL PARAMETERS-1'!$B$5:$J$44,5,FALSE))*VLOOKUP(SOYLD2!CB$4,'[1]INTERNAL PARAMETERS-1'!$B$5:$J$44,8,FALSE)*VLOOKUP(SOYLD2!CB$4,'[1]INTERNAL PARAMETERS-1'!$B$5:$J$44,3,FALSE)</f>
        <v>0</v>
      </c>
      <c r="CC13" s="44">
        <f>SOYLD1!CC13*VLOOKUP(SOYLD2!CC$4,'[1]INTERNAL PARAMETERS-1'!$B$5:$J$44,5,FALSE)*VLOOKUP(SOYLD2!CC$4,'[1]INTERNAL PARAMETERS-1'!$B$5:$J$44,6,FALSE)*VLOOKUP(SOYLD2!CC$4,'[1]INTERNAL PARAMETERS-1'!$B$5:$J$44,3,FALSE) + SOYLD1!CC13*(1-VLOOKUP(SOYLD2!CC$4,'[1]INTERNAL PARAMETERS-1'!$B$5:$J$44,5,FALSE))*VLOOKUP(SOYLD2!CC$4,'[1]INTERNAL PARAMETERS-1'!$B$5:$J$44,8,FALSE)*VLOOKUP(SOYLD2!CC$4,'[1]INTERNAL PARAMETERS-1'!$B$5:$J$44,3,FALSE)</f>
        <v>7.414235813983077E-4</v>
      </c>
      <c r="CD13" s="44">
        <f>SOYLD1!CD13*VLOOKUP(SOYLD2!CD$4,'[1]INTERNAL PARAMETERS-1'!$B$5:$J$44,5,FALSE)*VLOOKUP(SOYLD2!CD$4,'[1]INTERNAL PARAMETERS-1'!$B$5:$J$44,6,FALSE)*VLOOKUP(SOYLD2!CD$4,'[1]INTERNAL PARAMETERS-1'!$B$5:$J$44,3,FALSE) + SOYLD1!CD13*(1-VLOOKUP(SOYLD2!CD$4,'[1]INTERNAL PARAMETERS-1'!$B$5:$J$44,5,FALSE))*VLOOKUP(SOYLD2!CD$4,'[1]INTERNAL PARAMETERS-1'!$B$5:$J$44,8,FALSE)*VLOOKUP(SOYLD2!CD$4,'[1]INTERNAL PARAMETERS-1'!$B$5:$J$44,3,FALSE)</f>
        <v>2.2551604234660738E-3</v>
      </c>
      <c r="CE13" s="44">
        <f>SOYLD1!CE13*VLOOKUP(SOYLD2!CE$4,'[1]INTERNAL PARAMETERS-1'!$B$5:$J$44,5,FALSE)*VLOOKUP(SOYLD2!CE$4,'[1]INTERNAL PARAMETERS-1'!$B$5:$J$44,6,FALSE)*VLOOKUP(SOYLD2!CE$4,'[1]INTERNAL PARAMETERS-1'!$B$5:$J$44,3,FALSE) + SOYLD1!CE13*(1-VLOOKUP(SOYLD2!CE$4,'[1]INTERNAL PARAMETERS-1'!$B$5:$J$44,5,FALSE))*VLOOKUP(SOYLD2!CE$4,'[1]INTERNAL PARAMETERS-1'!$B$5:$J$44,8,FALSE)*VLOOKUP(SOYLD2!CE$4,'[1]INTERNAL PARAMETERS-1'!$B$5:$J$44,3,FALSE)</f>
        <v>4.0584245288316527E-3</v>
      </c>
      <c r="CF13" s="44">
        <f>SOYLD1!CF13*VLOOKUP(SOYLD2!CF$4,'[1]INTERNAL PARAMETERS-1'!$B$5:$J$44,5,FALSE)*VLOOKUP(SOYLD2!CF$4,'[1]INTERNAL PARAMETERS-1'!$B$5:$J$44,6,FALSE)*VLOOKUP(SOYLD2!CF$4,'[1]INTERNAL PARAMETERS-1'!$B$5:$J$44,3,FALSE) + SOYLD1!CF13*(1-VLOOKUP(SOYLD2!CF$4,'[1]INTERNAL PARAMETERS-1'!$B$5:$J$44,5,FALSE))*VLOOKUP(SOYLD2!CF$4,'[1]INTERNAL PARAMETERS-1'!$B$5:$J$44,8,FALSE)*VLOOKUP(SOYLD2!CF$4,'[1]INTERNAL PARAMETERS-1'!$B$5:$J$44,3,FALSE)</f>
        <v>2.0562890379549072E-3</v>
      </c>
      <c r="CG13" s="44">
        <f>SOYLD1!CG13*VLOOKUP(SOYLD2!CG$4,'[1]INTERNAL PARAMETERS-1'!$B$5:$J$44,5,FALSE)*VLOOKUP(SOYLD2!CG$4,'[1]INTERNAL PARAMETERS-1'!$B$5:$J$44,6,FALSE)*VLOOKUP(SOYLD2!CG$4,'[1]INTERNAL PARAMETERS-1'!$B$5:$J$44,3,FALSE) + SOYLD1!CG13*(1-VLOOKUP(SOYLD2!CG$4,'[1]INTERNAL PARAMETERS-1'!$B$5:$J$44,5,FALSE))*VLOOKUP(SOYLD2!CG$4,'[1]INTERNAL PARAMETERS-1'!$B$5:$J$44,8,FALSE)*VLOOKUP(SOYLD2!CG$4,'[1]INTERNAL PARAMETERS-1'!$B$5:$J$44,3,FALSE)</f>
        <v>0</v>
      </c>
      <c r="CH13" s="43">
        <f>SOYLD1!CH13*VLOOKUP(SOYLD2!CH$4,'[1]INTERNAL PARAMETERS-1'!$B$5:$J$44,5,FALSE)*VLOOKUP(SOYLD2!CH$4,'[1]INTERNAL PARAMETERS-1'!$B$5:$J$44,6,FALSE)*VLOOKUP(SOYLD2!CH$4,'[1]INTERNAL PARAMETERS-1'!$B$5:$J$44,3,FALSE) + SOYLD1!CH13*(1-VLOOKUP(SOYLD2!CH$4,'[1]INTERNAL PARAMETERS-1'!$B$5:$J$44,5,FALSE))*VLOOKUP(SOYLD2!CH$4,'[1]INTERNAL PARAMETERS-1'!$B$5:$J$44,8,FALSE)*VLOOKUP(SOYLD2!CH$4,'[1]INTERNAL PARAMETERS-1'!$B$5:$J$44,3,FALSE)</f>
        <v>0</v>
      </c>
      <c r="CJ13" s="45">
        <f t="shared" si="0"/>
        <v>89.568712940208542</v>
      </c>
      <c r="CK13" s="43">
        <f t="shared" si="1"/>
        <v>2.0578341305429935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'S Opt'!X14</f>
        <v>171.12268889659512</v>
      </c>
      <c r="F14" s="59">
        <f>'[1]INTERNAL PARAMETERS-1'!M14</f>
        <v>39.424999999999997</v>
      </c>
      <c r="G14" s="45">
        <f>SOYLD1!G14*VLOOKUP(SOYLD2!G$4,'[1]INTERNAL PARAMETERS-1'!$B$5:$J$44,5,FALSE)*VLOOKUP(SOYLD2!G$4,'[1]INTERNAL PARAMETERS-1'!$B$5:$J$44,7,FALSE)*SOYLD2!$F14 + SOYLD1!G14*(1-VLOOKUP(SOYLD2!G$4,'[1]INTERNAL PARAMETERS-1'!$B$5:$J$44,5,FALSE))*VLOOKUP(SOYLD2!G$4,'[1]INTERNAL PARAMETERS-1'!$B$5:$J$44,9,FALSE)*SOYLD2!$F14</f>
        <v>35.893994748051639</v>
      </c>
      <c r="H14" s="44">
        <f>SOYLD1!H14*VLOOKUP(SOYLD2!H$4,'[1]INTERNAL PARAMETERS-1'!$B$5:$J$44,5,FALSE)*VLOOKUP(SOYLD2!H$4,'[1]INTERNAL PARAMETERS-1'!$B$5:$J$44,7,FALSE)*SOYLD2!$F14 + SOYLD1!H14*(1-VLOOKUP(SOYLD2!H$4,'[1]INTERNAL PARAMETERS-1'!$B$5:$J$44,5,FALSE))*VLOOKUP(SOYLD2!H$4,'[1]INTERNAL PARAMETERS-1'!$B$5:$J$44,9,FALSE)*SOYLD2!$F14</f>
        <v>12.266173509128606</v>
      </c>
      <c r="I14" s="44">
        <f>SOYLD1!I14*VLOOKUP(SOYLD2!I$4,'[1]INTERNAL PARAMETERS-1'!$B$5:$J$44,5,FALSE)*VLOOKUP(SOYLD2!I$4,'[1]INTERNAL PARAMETERS-1'!$B$5:$J$44,7,FALSE)*SOYLD2!$F14 + SOYLD1!I14*(1-VLOOKUP(SOYLD2!I$4,'[1]INTERNAL PARAMETERS-1'!$B$5:$J$44,5,FALSE))*VLOOKUP(SOYLD2!I$4,'[1]INTERNAL PARAMETERS-1'!$B$5:$J$44,9,FALSE)*SOYLD2!$F14</f>
        <v>14.380941943948869</v>
      </c>
      <c r="J14" s="44">
        <f>SOYLD1!J14*VLOOKUP(SOYLD2!J$4,'[1]INTERNAL PARAMETERS-1'!$B$5:$J$44,5,FALSE)*VLOOKUP(SOYLD2!J$4,'[1]INTERNAL PARAMETERS-1'!$B$5:$J$44,7,FALSE)*SOYLD2!$F14 + SOYLD1!J14*(1-VLOOKUP(SOYLD2!J$4,'[1]INTERNAL PARAMETERS-1'!$B$5:$J$44,5,FALSE))*VLOOKUP(SOYLD2!J$4,'[1]INTERNAL PARAMETERS-1'!$B$5:$J$44,9,FALSE)*SOYLD2!$F14</f>
        <v>0</v>
      </c>
      <c r="K14" s="44">
        <f>SOYLD1!K14*VLOOKUP(SOYLD2!K$4,'[1]INTERNAL PARAMETERS-1'!$B$5:$J$44,5,FALSE)*VLOOKUP(SOYLD2!K$4,'[1]INTERNAL PARAMETERS-1'!$B$5:$J$44,7,FALSE)*SOYLD2!$F14 + SOYLD1!K14*(1-VLOOKUP(SOYLD2!K$4,'[1]INTERNAL PARAMETERS-1'!$B$5:$J$44,5,FALSE))*VLOOKUP(SOYLD2!K$4,'[1]INTERNAL PARAMETERS-1'!$B$5:$J$44,9,FALSE)*SOYLD2!$F14</f>
        <v>0.10965780620644826</v>
      </c>
      <c r="L14" s="44">
        <f>SOYLD1!L14*VLOOKUP(SOYLD2!L$4,'[1]INTERNAL PARAMETERS-1'!$B$5:$J$44,5,FALSE)*VLOOKUP(SOYLD2!L$4,'[1]INTERNAL PARAMETERS-1'!$B$5:$J$44,7,FALSE)*SOYLD2!$F14 + SOYLD1!L14*(1-VLOOKUP(SOYLD2!L$4,'[1]INTERNAL PARAMETERS-1'!$B$5:$J$44,5,FALSE))*VLOOKUP(SOYLD2!L$4,'[1]INTERNAL PARAMETERS-1'!$B$5:$J$44,9,FALSE)*SOYLD2!$F14</f>
        <v>0</v>
      </c>
      <c r="M14" s="44">
        <f>SOYLD1!M14*VLOOKUP(SOYLD2!M$4,'[1]INTERNAL PARAMETERS-1'!$B$5:$J$44,5,FALSE)*VLOOKUP(SOYLD2!M$4,'[1]INTERNAL PARAMETERS-1'!$B$5:$J$44,7,FALSE)*SOYLD2!$F14 + SOYLD1!M14*(1-VLOOKUP(SOYLD2!M$4,'[1]INTERNAL PARAMETERS-1'!$B$5:$J$44,5,FALSE))*VLOOKUP(SOYLD2!M$4,'[1]INTERNAL PARAMETERS-1'!$B$5:$J$44,9,FALSE)*SOYLD2!$F14</f>
        <v>0.77288729727901095</v>
      </c>
      <c r="N14" s="44">
        <f>SOYLD1!N14*VLOOKUP(SOYLD2!N$4,'[1]INTERNAL PARAMETERS-1'!$B$5:$J$44,5,FALSE)*VLOOKUP(SOYLD2!N$4,'[1]INTERNAL PARAMETERS-1'!$B$5:$J$44,7,FALSE)*SOYLD2!$F14 + SOYLD1!N14*(1-VLOOKUP(SOYLD2!N$4,'[1]INTERNAL PARAMETERS-1'!$B$5:$J$44,5,FALSE))*VLOOKUP(SOYLD2!N$4,'[1]INTERNAL PARAMETERS-1'!$B$5:$J$44,9,FALSE)*SOYLD2!$F14</f>
        <v>5.4846444034449479E-2</v>
      </c>
      <c r="O14" s="44">
        <f>SOYLD1!O14*VLOOKUP(SOYLD2!O$4,'[1]INTERNAL PARAMETERS-1'!$B$5:$J$44,5,FALSE)*VLOOKUP(SOYLD2!O$4,'[1]INTERNAL PARAMETERS-1'!$B$5:$J$44,7,FALSE)*SOYLD2!$F14 + SOYLD1!O14*(1-VLOOKUP(SOYLD2!O$4,'[1]INTERNAL PARAMETERS-1'!$B$5:$J$44,5,FALSE))*VLOOKUP(SOYLD2!O$4,'[1]INTERNAL PARAMETERS-1'!$B$5:$J$44,9,FALSE)*SOYLD2!$F14</f>
        <v>0</v>
      </c>
      <c r="P14" s="44">
        <f>SOYLD1!P14*VLOOKUP(SOYLD2!P$4,'[1]INTERNAL PARAMETERS-1'!$B$5:$J$44,5,FALSE)*VLOOKUP(SOYLD2!P$4,'[1]INTERNAL PARAMETERS-1'!$B$5:$J$44,7,FALSE)*SOYLD2!$F14 + SOYLD1!P14*(1-VLOOKUP(SOYLD2!P$4,'[1]INTERNAL PARAMETERS-1'!$B$5:$J$44,5,FALSE))*VLOOKUP(SOYLD2!P$4,'[1]INTERNAL PARAMETERS-1'!$B$5:$J$44,9,FALSE)*SOYLD2!$F14</f>
        <v>0</v>
      </c>
      <c r="Q14" s="44">
        <f>SOYLD1!Q14*VLOOKUP(SOYLD2!Q$4,'[1]INTERNAL PARAMETERS-1'!$B$5:$J$44,5,FALSE)*VLOOKUP(SOYLD2!Q$4,'[1]INTERNAL PARAMETERS-1'!$B$5:$J$44,7,FALSE)*SOYLD2!$F14 + SOYLD1!Q14*(1-VLOOKUP(SOYLD2!Q$4,'[1]INTERNAL PARAMETERS-1'!$B$5:$J$44,5,FALSE))*VLOOKUP(SOYLD2!Q$4,'[1]INTERNAL PARAMETERS-1'!$B$5:$J$44,9,FALSE)*SOYLD2!$F14</f>
        <v>0</v>
      </c>
      <c r="R14" s="44">
        <f>SOYLD1!R14*VLOOKUP(SOYLD2!R$4,'[1]INTERNAL PARAMETERS-1'!$B$5:$J$44,5,FALSE)*VLOOKUP(SOYLD2!R$4,'[1]INTERNAL PARAMETERS-1'!$B$5:$J$44,7,FALSE)*SOYLD2!$F14 + SOYLD1!R14*(1-VLOOKUP(SOYLD2!R$4,'[1]INTERNAL PARAMETERS-1'!$B$5:$J$44,5,FALSE))*VLOOKUP(SOYLD2!R$4,'[1]INTERNAL PARAMETERS-1'!$B$5:$J$44,9,FALSE)*SOYLD2!$F14</f>
        <v>0.1300079850326529</v>
      </c>
      <c r="S14" s="44">
        <f>SOYLD1!S14*VLOOKUP(SOYLD2!S$4,'[1]INTERNAL PARAMETERS-1'!$B$5:$J$44,5,FALSE)*VLOOKUP(SOYLD2!S$4,'[1]INTERNAL PARAMETERS-1'!$B$5:$J$44,7,FALSE)*SOYLD2!$F14 + SOYLD1!S14*(1-VLOOKUP(SOYLD2!S$4,'[1]INTERNAL PARAMETERS-1'!$B$5:$J$44,5,FALSE))*VLOOKUP(SOYLD2!S$4,'[1]INTERNAL PARAMETERS-1'!$B$5:$J$44,9,FALSE)*SOYLD2!$F14</f>
        <v>1.5834770721337794</v>
      </c>
      <c r="T14" s="44">
        <f>SOYLD1!T14*VLOOKUP(SOYLD2!T$4,'[1]INTERNAL PARAMETERS-1'!$B$5:$J$44,5,FALSE)*VLOOKUP(SOYLD2!T$4,'[1]INTERNAL PARAMETERS-1'!$B$5:$J$44,7,FALSE)*SOYLD2!$F14 + SOYLD1!T14*(1-VLOOKUP(SOYLD2!T$4,'[1]INTERNAL PARAMETERS-1'!$B$5:$J$44,5,FALSE))*VLOOKUP(SOYLD2!T$4,'[1]INTERNAL PARAMETERS-1'!$B$5:$J$44,9,FALSE)*SOYLD2!$F14</f>
        <v>0.6825378735142219</v>
      </c>
      <c r="U14" s="44">
        <f>SOYLD1!U14*VLOOKUP(SOYLD2!U$4,'[1]INTERNAL PARAMETERS-1'!$B$5:$J$44,5,FALSE)*VLOOKUP(SOYLD2!U$4,'[1]INTERNAL PARAMETERS-1'!$B$5:$J$44,7,FALSE)*SOYLD2!$F14 + SOYLD1!U14*(1-VLOOKUP(SOYLD2!U$4,'[1]INTERNAL PARAMETERS-1'!$B$5:$J$44,5,FALSE))*VLOOKUP(SOYLD2!U$4,'[1]INTERNAL PARAMETERS-1'!$B$5:$J$44,9,FALSE)*SOYLD2!$F14</f>
        <v>0.33054225252209163</v>
      </c>
      <c r="V14" s="44">
        <f>SOYLD1!V14*VLOOKUP(SOYLD2!V$4,'[1]INTERNAL PARAMETERS-1'!$B$5:$J$44,5,FALSE)*VLOOKUP(SOYLD2!V$4,'[1]INTERNAL PARAMETERS-1'!$B$5:$J$44,7,FALSE)*SOYLD2!$F14 + SOYLD1!V14*(1-VLOOKUP(SOYLD2!V$4,'[1]INTERNAL PARAMETERS-1'!$B$5:$J$44,5,FALSE))*VLOOKUP(SOYLD2!V$4,'[1]INTERNAL PARAMETERS-1'!$B$5:$J$44,9,FALSE)*SOYLD2!$F14</f>
        <v>1.8951249081911292</v>
      </c>
      <c r="W14" s="44">
        <f>SOYLD1!W14*VLOOKUP(SOYLD2!W$4,'[1]INTERNAL PARAMETERS-1'!$B$5:$J$44,5,FALSE)*VLOOKUP(SOYLD2!W$4,'[1]INTERNAL PARAMETERS-1'!$B$5:$J$44,7,FALSE)*SOYLD2!$F14 + SOYLD1!W14*(1-VLOOKUP(SOYLD2!W$4,'[1]INTERNAL PARAMETERS-1'!$B$5:$J$44,5,FALSE))*VLOOKUP(SOYLD2!W$4,'[1]INTERNAL PARAMETERS-1'!$B$5:$J$44,9,FALSE)*SOYLD2!$F14</f>
        <v>0</v>
      </c>
      <c r="X14" s="44">
        <f>SOYLD1!X14*VLOOKUP(SOYLD2!X$4,'[1]INTERNAL PARAMETERS-1'!$B$5:$J$44,5,FALSE)*VLOOKUP(SOYLD2!X$4,'[1]INTERNAL PARAMETERS-1'!$B$5:$J$44,7,FALSE)*SOYLD2!$F14 + SOYLD1!X14*(1-VLOOKUP(SOYLD2!X$4,'[1]INTERNAL PARAMETERS-1'!$B$5:$J$44,5,FALSE))*VLOOKUP(SOYLD2!X$4,'[1]INTERNAL PARAMETERS-1'!$B$5:$J$44,9,FALSE)*SOYLD2!$F14</f>
        <v>0</v>
      </c>
      <c r="Y14" s="44">
        <f>SOYLD1!Y14*VLOOKUP(SOYLD2!Y$4,'[1]INTERNAL PARAMETERS-1'!$B$5:$J$44,5,FALSE)*VLOOKUP(SOYLD2!Y$4,'[1]INTERNAL PARAMETERS-1'!$B$5:$J$44,7,FALSE)*SOYLD2!$F14 + SOYLD1!Y14*(1-VLOOKUP(SOYLD2!Y$4,'[1]INTERNAL PARAMETERS-1'!$B$5:$J$44,5,FALSE))*VLOOKUP(SOYLD2!Y$4,'[1]INTERNAL PARAMETERS-1'!$B$5:$J$44,9,FALSE)*SOYLD2!$F14</f>
        <v>0</v>
      </c>
      <c r="Z14" s="44">
        <f>SOYLD1!Z14*VLOOKUP(SOYLD2!Z$4,'[1]INTERNAL PARAMETERS-1'!$B$5:$J$44,5,FALSE)*VLOOKUP(SOYLD2!Z$4,'[1]INTERNAL PARAMETERS-1'!$B$5:$J$44,7,FALSE)*SOYLD2!$F14 + SOYLD1!Z14*(1-VLOOKUP(SOYLD2!Z$4,'[1]INTERNAL PARAMETERS-1'!$B$5:$J$44,5,FALSE))*VLOOKUP(SOYLD2!Z$4,'[1]INTERNAL PARAMETERS-1'!$B$5:$J$44,9,FALSE)*SOYLD2!$F14</f>
        <v>0</v>
      </c>
      <c r="AA14" s="44">
        <f>SOYLD1!AA14*VLOOKUP(SOYLD2!AA$4,'[1]INTERNAL PARAMETERS-1'!$B$5:$J$44,5,FALSE)*VLOOKUP(SOYLD2!AA$4,'[1]INTERNAL PARAMETERS-1'!$B$5:$J$44,7,FALSE)*SOYLD2!$F14 + SOYLD1!AA14*(1-VLOOKUP(SOYLD2!AA$4,'[1]INTERNAL PARAMETERS-1'!$B$5:$J$44,5,FALSE))*VLOOKUP(SOYLD2!AA$4,'[1]INTERNAL PARAMETERS-1'!$B$5:$J$44,9,FALSE)*SOYLD2!$F14</f>
        <v>0</v>
      </c>
      <c r="AB14" s="44">
        <f>SOYLD1!AB14*VLOOKUP(SOYLD2!AB$4,'[1]INTERNAL PARAMETERS-1'!$B$5:$J$44,5,FALSE)*VLOOKUP(SOYLD2!AB$4,'[1]INTERNAL PARAMETERS-1'!$B$5:$J$44,7,FALSE)*SOYLD2!$F14 + SOYLD1!AB14*(1-VLOOKUP(SOYLD2!AB$4,'[1]INTERNAL PARAMETERS-1'!$B$5:$J$44,5,FALSE))*VLOOKUP(SOYLD2!AB$4,'[1]INTERNAL PARAMETERS-1'!$B$5:$J$44,9,FALSE)*SOYLD2!$F14</f>
        <v>0</v>
      </c>
      <c r="AC14" s="44">
        <f>SOYLD1!AC14*VLOOKUP(SOYLD2!AC$4,'[1]INTERNAL PARAMETERS-1'!$B$5:$J$44,5,FALSE)*VLOOKUP(SOYLD2!AC$4,'[1]INTERNAL PARAMETERS-1'!$B$5:$J$44,7,FALSE)*SOYLD2!$F14 + SOYLD1!AC14*(1-VLOOKUP(SOYLD2!AC$4,'[1]INTERNAL PARAMETERS-1'!$B$5:$J$44,5,FALSE))*VLOOKUP(SOYLD2!AC$4,'[1]INTERNAL PARAMETERS-1'!$B$5:$J$44,9,FALSE)*SOYLD2!$F14</f>
        <v>0</v>
      </c>
      <c r="AD14" s="44">
        <f>SOYLD1!AD14*VLOOKUP(SOYLD2!AD$4,'[1]INTERNAL PARAMETERS-1'!$B$5:$J$44,5,FALSE)*VLOOKUP(SOYLD2!AD$4,'[1]INTERNAL PARAMETERS-1'!$B$5:$J$44,7,FALSE)*SOYLD2!$F14 + SOYLD1!AD14*(1-VLOOKUP(SOYLD2!AD$4,'[1]INTERNAL PARAMETERS-1'!$B$5:$J$44,5,FALSE))*VLOOKUP(SOYLD2!AD$4,'[1]INTERNAL PARAMETERS-1'!$B$5:$J$44,9,FALSE)*SOYLD2!$F14</f>
        <v>0</v>
      </c>
      <c r="AE14" s="44">
        <f>SOYLD1!AE14*VLOOKUP(SOYLD2!AE$4,'[1]INTERNAL PARAMETERS-1'!$B$5:$J$44,5,FALSE)*VLOOKUP(SOYLD2!AE$4,'[1]INTERNAL PARAMETERS-1'!$B$5:$J$44,7,FALSE)*SOYLD2!$F14 + SOYLD1!AE14*(1-VLOOKUP(SOYLD2!AE$4,'[1]INTERNAL PARAMETERS-1'!$B$5:$J$44,5,FALSE))*VLOOKUP(SOYLD2!AE$4,'[1]INTERNAL PARAMETERS-1'!$B$5:$J$44,9,FALSE)*SOYLD2!$F14</f>
        <v>0</v>
      </c>
      <c r="AF14" s="44">
        <f>SOYLD1!AF14*VLOOKUP(SOYLD2!AF$4,'[1]INTERNAL PARAMETERS-1'!$B$5:$J$44,5,FALSE)*VLOOKUP(SOYLD2!AF$4,'[1]INTERNAL PARAMETERS-1'!$B$5:$J$44,7,FALSE)*SOYLD2!$F14 + SOYLD1!AF14*(1-VLOOKUP(SOYLD2!AF$4,'[1]INTERNAL PARAMETERS-1'!$B$5:$J$44,5,FALSE))*VLOOKUP(SOYLD2!AF$4,'[1]INTERNAL PARAMETERS-1'!$B$5:$J$44,9,FALSE)*SOYLD2!$F14</f>
        <v>6.3384154982785892E-2</v>
      </c>
      <c r="AG14" s="44">
        <f>SOYLD1!AG14*VLOOKUP(SOYLD2!AG$4,'[1]INTERNAL PARAMETERS-1'!$B$5:$J$44,5,FALSE)*VLOOKUP(SOYLD2!AG$4,'[1]INTERNAL PARAMETERS-1'!$B$5:$J$44,7,FALSE)*SOYLD2!$F14 + SOYLD1!AG14*(1-VLOOKUP(SOYLD2!AG$4,'[1]INTERNAL PARAMETERS-1'!$B$5:$J$44,5,FALSE))*VLOOKUP(SOYLD2!AG$4,'[1]INTERNAL PARAMETERS-1'!$B$5:$J$44,9,FALSE)*SOYLD2!$F14</f>
        <v>0</v>
      </c>
      <c r="AH14" s="44">
        <f>SOYLD1!AH14*VLOOKUP(SOYLD2!AH$4,'[1]INTERNAL PARAMETERS-1'!$B$5:$J$44,5,FALSE)*VLOOKUP(SOYLD2!AH$4,'[1]INTERNAL PARAMETERS-1'!$B$5:$J$44,7,FALSE)*SOYLD2!$F14 + SOYLD1!AH14*(1-VLOOKUP(SOYLD2!AH$4,'[1]INTERNAL PARAMETERS-1'!$B$5:$J$44,5,FALSE))*VLOOKUP(SOYLD2!AH$4,'[1]INTERNAL PARAMETERS-1'!$B$5:$J$44,9,FALSE)*SOYLD2!$F14</f>
        <v>1.787758217463192E-2</v>
      </c>
      <c r="AI14" s="44">
        <f>SOYLD1!AI14*VLOOKUP(SOYLD2!AI$4,'[1]INTERNAL PARAMETERS-1'!$B$5:$J$44,5,FALSE)*VLOOKUP(SOYLD2!AI$4,'[1]INTERNAL PARAMETERS-1'!$B$5:$J$44,7,FALSE)*SOYLD2!$F14 + SOYLD1!AI14*(1-VLOOKUP(SOYLD2!AI$4,'[1]INTERNAL PARAMETERS-1'!$B$5:$J$44,5,FALSE))*VLOOKUP(SOYLD2!AI$4,'[1]INTERNAL PARAMETERS-1'!$B$5:$J$44,9,FALSE)*SOYLD2!$F14</f>
        <v>1.6252347431483564E-2</v>
      </c>
      <c r="AJ14" s="44">
        <f>SOYLD1!AJ14*VLOOKUP(SOYLD2!AJ$4,'[1]INTERNAL PARAMETERS-1'!$B$5:$J$44,5,FALSE)*VLOOKUP(SOYLD2!AJ$4,'[1]INTERNAL PARAMETERS-1'!$B$5:$J$44,7,FALSE)*SOYLD2!$F14 + SOYLD1!AJ14*(1-VLOOKUP(SOYLD2!AJ$4,'[1]INTERNAL PARAMETERS-1'!$B$5:$J$44,5,FALSE))*VLOOKUP(SOYLD2!AJ$4,'[1]INTERNAL PARAMETERS-1'!$B$5:$J$44,9,FALSE)*SOYLD2!$F14</f>
        <v>0.25351030853430556</v>
      </c>
      <c r="AK14" s="44">
        <f>SOYLD1!AK14*VLOOKUP(SOYLD2!AK$4,'[1]INTERNAL PARAMETERS-1'!$B$5:$J$44,5,FALSE)*VLOOKUP(SOYLD2!AK$4,'[1]INTERNAL PARAMETERS-1'!$B$5:$J$44,7,FALSE)*SOYLD2!$F14 + SOYLD1!AK14*(1-VLOOKUP(SOYLD2!AK$4,'[1]INTERNAL PARAMETERS-1'!$B$5:$J$44,5,FALSE))*VLOOKUP(SOYLD2!AK$4,'[1]INTERNAL PARAMETERS-1'!$B$5:$J$44,9,FALSE)*SOYLD2!$F14</f>
        <v>7.1480644045684771E-2</v>
      </c>
      <c r="AL14" s="44">
        <f>SOYLD1!AL14*VLOOKUP(SOYLD2!AL$4,'[1]INTERNAL PARAMETERS-1'!$B$5:$J$44,5,FALSE)*VLOOKUP(SOYLD2!AL$4,'[1]INTERNAL PARAMETERS-1'!$B$5:$J$44,7,FALSE)*SOYLD2!$F14 + SOYLD1!AL14*(1-VLOOKUP(SOYLD2!AL$4,'[1]INTERNAL PARAMETERS-1'!$B$5:$J$44,5,FALSE))*VLOOKUP(SOYLD2!AL$4,'[1]INTERNAL PARAMETERS-1'!$B$5:$J$44,9,FALSE)*SOYLD2!$F14</f>
        <v>0</v>
      </c>
      <c r="AM14" s="44">
        <f>SOYLD1!AM14*VLOOKUP(SOYLD2!AM$4,'[1]INTERNAL PARAMETERS-1'!$B$5:$J$44,5,FALSE)*VLOOKUP(SOYLD2!AM$4,'[1]INTERNAL PARAMETERS-1'!$B$5:$J$44,7,FALSE)*SOYLD2!$F14 + SOYLD1!AM14*(1-VLOOKUP(SOYLD2!AM$4,'[1]INTERNAL PARAMETERS-1'!$B$5:$J$44,5,FALSE))*VLOOKUP(SOYLD2!AM$4,'[1]INTERNAL PARAMETERS-1'!$B$5:$J$44,9,FALSE)*SOYLD2!$F14</f>
        <v>0</v>
      </c>
      <c r="AN14" s="44">
        <f>SOYLD1!AN14*VLOOKUP(SOYLD2!AN$4,'[1]INTERNAL PARAMETERS-1'!$B$5:$J$44,5,FALSE)*VLOOKUP(SOYLD2!AN$4,'[1]INTERNAL PARAMETERS-1'!$B$5:$J$44,7,FALSE)*SOYLD2!$F14 + SOYLD1!AN14*(1-VLOOKUP(SOYLD2!AN$4,'[1]INTERNAL PARAMETERS-1'!$B$5:$J$44,5,FALSE))*VLOOKUP(SOYLD2!AN$4,'[1]INTERNAL PARAMETERS-1'!$B$5:$J$44,9,FALSE)*SOYLD2!$F14</f>
        <v>0</v>
      </c>
      <c r="AO14" s="44">
        <f>SOYLD1!AO14*VLOOKUP(SOYLD2!AO$4,'[1]INTERNAL PARAMETERS-1'!$B$5:$J$44,5,FALSE)*VLOOKUP(SOYLD2!AO$4,'[1]INTERNAL PARAMETERS-1'!$B$5:$J$44,7,FALSE)*SOYLD2!$F14 + SOYLD1!AO14*(1-VLOOKUP(SOYLD2!AO$4,'[1]INTERNAL PARAMETERS-1'!$B$5:$J$44,5,FALSE))*VLOOKUP(SOYLD2!AO$4,'[1]INTERNAL PARAMETERS-1'!$B$5:$J$44,9,FALSE)*SOYLD2!$F14</f>
        <v>0</v>
      </c>
      <c r="AP14" s="44">
        <f>SOYLD1!AP14*VLOOKUP(SOYLD2!AP$4,'[1]INTERNAL PARAMETERS-1'!$B$5:$J$44,5,FALSE)*VLOOKUP(SOYLD2!AP$4,'[1]INTERNAL PARAMETERS-1'!$B$5:$J$44,7,FALSE)*SOYLD2!$F14 + SOYLD1!AP14*(1-VLOOKUP(SOYLD2!AP$4,'[1]INTERNAL PARAMETERS-1'!$B$5:$J$44,5,FALSE))*VLOOKUP(SOYLD2!AP$4,'[1]INTERNAL PARAMETERS-1'!$B$5:$J$44,9,FALSE)*SOYLD2!$F14</f>
        <v>0</v>
      </c>
      <c r="AQ14" s="44">
        <f>SOYLD1!AQ14*VLOOKUP(SOYLD2!AQ$4,'[1]INTERNAL PARAMETERS-1'!$B$5:$J$44,5,FALSE)*VLOOKUP(SOYLD2!AQ$4,'[1]INTERNAL PARAMETERS-1'!$B$5:$J$44,7,FALSE)*SOYLD2!$F14 + SOYLD1!AQ14*(1-VLOOKUP(SOYLD2!AQ$4,'[1]INTERNAL PARAMETERS-1'!$B$5:$J$44,5,FALSE))*VLOOKUP(SOYLD2!AQ$4,'[1]INTERNAL PARAMETERS-1'!$B$5:$J$44,9,FALSE)*SOYLD2!$F14</f>
        <v>0</v>
      </c>
      <c r="AR14" s="44">
        <f>SOYLD1!AR14*VLOOKUP(SOYLD2!AR$4,'[1]INTERNAL PARAMETERS-1'!$B$5:$J$44,5,FALSE)*VLOOKUP(SOYLD2!AR$4,'[1]INTERNAL PARAMETERS-1'!$B$5:$J$44,7,FALSE)*SOYLD2!$F14 + SOYLD1!AR14*(1-VLOOKUP(SOYLD2!AR$4,'[1]INTERNAL PARAMETERS-1'!$B$5:$J$44,5,FALSE))*VLOOKUP(SOYLD2!AR$4,'[1]INTERNAL PARAMETERS-1'!$B$5:$J$44,9,FALSE)*SOYLD2!$F14</f>
        <v>0</v>
      </c>
      <c r="AS14" s="44">
        <f>SOYLD1!AS14*VLOOKUP(SOYLD2!AS$4,'[1]INTERNAL PARAMETERS-1'!$B$5:$J$44,5,FALSE)*VLOOKUP(SOYLD2!AS$4,'[1]INTERNAL PARAMETERS-1'!$B$5:$J$44,7,FALSE)*SOYLD2!$F14 + SOYLD1!AS14*(1-VLOOKUP(SOYLD2!AS$4,'[1]INTERNAL PARAMETERS-1'!$B$5:$J$44,5,FALSE))*VLOOKUP(SOYLD2!AS$4,'[1]INTERNAL PARAMETERS-1'!$B$5:$J$44,9,FALSE)*SOYLD2!$F14</f>
        <v>0</v>
      </c>
      <c r="AT14" s="43">
        <f>SOYLD1!AT14*VLOOKUP(SOYLD2!AT$4,'[1]INTERNAL PARAMETERS-1'!$B$5:$J$44,5,FALSE)*VLOOKUP(SOYLD2!AT$4,'[1]INTERNAL PARAMETERS-1'!$B$5:$J$44,7,FALSE)*SOYLD2!$F14 + SOYLD1!AT14*(1-VLOOKUP(SOYLD2!AT$4,'[1]INTERNAL PARAMETERS-1'!$B$5:$J$44,5,FALSE))*VLOOKUP(SOYLD2!AT$4,'[1]INTERNAL PARAMETERS-1'!$B$5:$J$44,9,FALSE)*SOYLD2!$F14</f>
        <v>0</v>
      </c>
      <c r="AU14" s="45">
        <f>SOYLD1!AU14*VLOOKUP(SOYLD2!AU$4,'[1]INTERNAL PARAMETERS-1'!$B$5:$J$44,5,FALSE)*VLOOKUP(SOYLD2!AU$4,'[1]INTERNAL PARAMETERS-1'!$B$5:$J$44,6,FALSE)*VLOOKUP(SOYLD2!AU$4,'[1]INTERNAL PARAMETERS-1'!$B$5:$J$44,3,FALSE) + SOYLD1!AU14*(1-VLOOKUP(SOYLD2!AU$4,'[1]INTERNAL PARAMETERS-1'!$B$5:$J$44,5,FALSE))*VLOOKUP(SOYLD2!AU$4,'[1]INTERNAL PARAMETERS-1'!$B$5:$J$44,8,FALSE)*VLOOKUP(SOYLD2!AU$4,'[1]INTERNAL PARAMETERS-1'!$B$5:$J$44,3,FALSE)</f>
        <v>0</v>
      </c>
      <c r="AV14" s="44">
        <f>SOYLD1!AV14*VLOOKUP(SOYLD2!AV$4,'[1]INTERNAL PARAMETERS-1'!$B$5:$J$44,5,FALSE)*VLOOKUP(SOYLD2!AV$4,'[1]INTERNAL PARAMETERS-1'!$B$5:$J$44,6,FALSE)*VLOOKUP(SOYLD2!AV$4,'[1]INTERNAL PARAMETERS-1'!$B$5:$J$44,3,FALSE) + SOYLD1!AV14*(1-VLOOKUP(SOYLD2!AV$4,'[1]INTERNAL PARAMETERS-1'!$B$5:$J$44,5,FALSE))*VLOOKUP(SOYLD2!AV$4,'[1]INTERNAL PARAMETERS-1'!$B$5:$J$44,8,FALSE)*VLOOKUP(SOYLD2!AV$4,'[1]INTERNAL PARAMETERS-1'!$B$5:$J$44,3,FALSE)</f>
        <v>0</v>
      </c>
      <c r="AW14" s="44">
        <f>SOYLD1!AW14*VLOOKUP(SOYLD2!AW$4,'[1]INTERNAL PARAMETERS-1'!$B$5:$J$44,5,FALSE)*VLOOKUP(SOYLD2!AW$4,'[1]INTERNAL PARAMETERS-1'!$B$5:$J$44,6,FALSE)*VLOOKUP(SOYLD2!AW$4,'[1]INTERNAL PARAMETERS-1'!$B$5:$J$44,3,FALSE) + SOYLD1!AW14*(1-VLOOKUP(SOYLD2!AW$4,'[1]INTERNAL PARAMETERS-1'!$B$5:$J$44,5,FALSE))*VLOOKUP(SOYLD2!AW$4,'[1]INTERNAL PARAMETERS-1'!$B$5:$J$44,8,FALSE)*VLOOKUP(SOYLD2!AW$4,'[1]INTERNAL PARAMETERS-1'!$B$5:$J$44,3,FALSE)</f>
        <v>0.43067224596546405</v>
      </c>
      <c r="AX14" s="44">
        <f>SOYLD1!AX14*VLOOKUP(SOYLD2!AX$4,'[1]INTERNAL PARAMETERS-1'!$B$5:$J$44,5,FALSE)*VLOOKUP(SOYLD2!AX$4,'[1]INTERNAL PARAMETERS-1'!$B$5:$J$44,6,FALSE)*VLOOKUP(SOYLD2!AX$4,'[1]INTERNAL PARAMETERS-1'!$B$5:$J$44,3,FALSE) + SOYLD1!AX14*(1-VLOOKUP(SOYLD2!AX$4,'[1]INTERNAL PARAMETERS-1'!$B$5:$J$44,5,FALSE))*VLOOKUP(SOYLD2!AX$4,'[1]INTERNAL PARAMETERS-1'!$B$5:$J$44,8,FALSE)*VLOOKUP(SOYLD2!AX$4,'[1]INTERNAL PARAMETERS-1'!$B$5:$J$44,3,FALSE)</f>
        <v>0</v>
      </c>
      <c r="AY14" s="44">
        <f>SOYLD1!AY14*VLOOKUP(SOYLD2!AY$4,'[1]INTERNAL PARAMETERS-1'!$B$5:$J$44,5,FALSE)*VLOOKUP(SOYLD2!AY$4,'[1]INTERNAL PARAMETERS-1'!$B$5:$J$44,6,FALSE)*VLOOKUP(SOYLD2!AY$4,'[1]INTERNAL PARAMETERS-1'!$B$5:$J$44,3,FALSE) + SOYLD1!AY14*(1-VLOOKUP(SOYLD2!AY$4,'[1]INTERNAL PARAMETERS-1'!$B$5:$J$44,5,FALSE))*VLOOKUP(SOYLD2!AY$4,'[1]INTERNAL PARAMETERS-1'!$B$5:$J$44,8,FALSE)*VLOOKUP(SOYLD2!AY$4,'[1]INTERNAL PARAMETERS-1'!$B$5:$J$44,3,FALSE)</f>
        <v>0</v>
      </c>
      <c r="AZ14" s="44">
        <f>SOYLD1!AZ14*VLOOKUP(SOYLD2!AZ$4,'[1]INTERNAL PARAMETERS-1'!$B$5:$J$44,5,FALSE)*VLOOKUP(SOYLD2!AZ$4,'[1]INTERNAL PARAMETERS-1'!$B$5:$J$44,6,FALSE)*VLOOKUP(SOYLD2!AZ$4,'[1]INTERNAL PARAMETERS-1'!$B$5:$J$44,3,FALSE) + SOYLD1!AZ14*(1-VLOOKUP(SOYLD2!AZ$4,'[1]INTERNAL PARAMETERS-1'!$B$5:$J$44,5,FALSE))*VLOOKUP(SOYLD2!AZ$4,'[1]INTERNAL PARAMETERS-1'!$B$5:$J$44,8,FALSE)*VLOOKUP(SOYLD2!AZ$4,'[1]INTERNAL PARAMETERS-1'!$B$5:$J$44,3,FALSE)</f>
        <v>0</v>
      </c>
      <c r="BA14" s="44">
        <f>SOYLD1!BA14*VLOOKUP(SOYLD2!BA$4,'[1]INTERNAL PARAMETERS-1'!$B$5:$J$44,5,FALSE)*VLOOKUP(SOYLD2!BA$4,'[1]INTERNAL PARAMETERS-1'!$B$5:$J$44,6,FALSE)*VLOOKUP(SOYLD2!BA$4,'[1]INTERNAL PARAMETERS-1'!$B$5:$J$44,3,FALSE) + SOYLD1!BA14*(1-VLOOKUP(SOYLD2!BA$4,'[1]INTERNAL PARAMETERS-1'!$B$5:$J$44,5,FALSE))*VLOOKUP(SOYLD2!BA$4,'[1]INTERNAL PARAMETERS-1'!$B$5:$J$44,8,FALSE)*VLOOKUP(SOYLD2!BA$4,'[1]INTERNAL PARAMETERS-1'!$B$5:$J$44,3,FALSE)</f>
        <v>0.23135012175240022</v>
      </c>
      <c r="BB14" s="44">
        <f>SOYLD1!BB14*VLOOKUP(SOYLD2!BB$4,'[1]INTERNAL PARAMETERS-1'!$B$5:$J$44,5,FALSE)*VLOOKUP(SOYLD2!BB$4,'[1]INTERNAL PARAMETERS-1'!$B$5:$J$44,6,FALSE)*VLOOKUP(SOYLD2!BB$4,'[1]INTERNAL PARAMETERS-1'!$B$5:$J$44,3,FALSE) + SOYLD1!BB14*(1-VLOOKUP(SOYLD2!BB$4,'[1]INTERNAL PARAMETERS-1'!$B$5:$J$44,5,FALSE))*VLOOKUP(SOYLD2!BB$4,'[1]INTERNAL PARAMETERS-1'!$B$5:$J$44,8,FALSE)*VLOOKUP(SOYLD2!BB$4,'[1]INTERNAL PARAMETERS-1'!$B$5:$J$44,3,FALSE)</f>
        <v>8.1933838266648448E-2</v>
      </c>
      <c r="BC14" s="44">
        <f>SOYLD1!BC14*VLOOKUP(SOYLD2!BC$4,'[1]INTERNAL PARAMETERS-1'!$B$5:$J$44,5,FALSE)*VLOOKUP(SOYLD2!BC$4,'[1]INTERNAL PARAMETERS-1'!$B$5:$J$44,6,FALSE)*VLOOKUP(SOYLD2!BC$4,'[1]INTERNAL PARAMETERS-1'!$B$5:$J$44,3,FALSE) + SOYLD1!BC14*(1-VLOOKUP(SOYLD2!BC$4,'[1]INTERNAL PARAMETERS-1'!$B$5:$J$44,5,FALSE))*VLOOKUP(SOYLD2!BC$4,'[1]INTERNAL PARAMETERS-1'!$B$5:$J$44,8,FALSE)*VLOOKUP(SOYLD2!BC$4,'[1]INTERNAL PARAMETERS-1'!$B$5:$J$44,3,FALSE)</f>
        <v>0.26012088876615636</v>
      </c>
      <c r="BD14" s="44">
        <f>SOYLD1!BD14*VLOOKUP(SOYLD2!BD$4,'[1]INTERNAL PARAMETERS-1'!$B$5:$J$44,5,FALSE)*VLOOKUP(SOYLD2!BD$4,'[1]INTERNAL PARAMETERS-1'!$B$5:$J$44,6,FALSE)*VLOOKUP(SOYLD2!BD$4,'[1]INTERNAL PARAMETERS-1'!$B$5:$J$44,3,FALSE) + SOYLD1!BD14*(1-VLOOKUP(SOYLD2!BD$4,'[1]INTERNAL PARAMETERS-1'!$B$5:$J$44,5,FALSE))*VLOOKUP(SOYLD2!BD$4,'[1]INTERNAL PARAMETERS-1'!$B$5:$J$44,8,FALSE)*VLOOKUP(SOYLD2!BD$4,'[1]INTERNAL PARAMETERS-1'!$B$5:$J$44,3,FALSE)</f>
        <v>7.196906673929572E-2</v>
      </c>
      <c r="BE14" s="44">
        <f>SOYLD1!BE14*VLOOKUP(SOYLD2!BE$4,'[1]INTERNAL PARAMETERS-1'!$B$5:$J$44,5,FALSE)*VLOOKUP(SOYLD2!BE$4,'[1]INTERNAL PARAMETERS-1'!$B$5:$J$44,6,FALSE)*VLOOKUP(SOYLD2!BE$4,'[1]INTERNAL PARAMETERS-1'!$B$5:$J$44,3,FALSE) + SOYLD1!BE14*(1-VLOOKUP(SOYLD2!BE$4,'[1]INTERNAL PARAMETERS-1'!$B$5:$J$44,5,FALSE))*VLOOKUP(SOYLD2!BE$4,'[1]INTERNAL PARAMETERS-1'!$B$5:$J$44,8,FALSE)*VLOOKUP(SOYLD2!BE$4,'[1]INTERNAL PARAMETERS-1'!$B$5:$J$44,3,FALSE)</f>
        <v>0.15280121156894824</v>
      </c>
      <c r="BF14" s="44">
        <f>SOYLD1!BF14*VLOOKUP(SOYLD2!BF$4,'[1]INTERNAL PARAMETERS-1'!$B$5:$J$44,5,FALSE)*VLOOKUP(SOYLD2!BF$4,'[1]INTERNAL PARAMETERS-1'!$B$5:$J$44,6,FALSE)*VLOOKUP(SOYLD2!BF$4,'[1]INTERNAL PARAMETERS-1'!$B$5:$J$44,3,FALSE) + SOYLD1!BF14*(1-VLOOKUP(SOYLD2!BF$4,'[1]INTERNAL PARAMETERS-1'!$B$5:$J$44,5,FALSE))*VLOOKUP(SOYLD2!BF$4,'[1]INTERNAL PARAMETERS-1'!$B$5:$J$44,8,FALSE)*VLOOKUP(SOYLD2!BF$4,'[1]INTERNAL PARAMETERS-1'!$B$5:$J$44,3,FALSE)</f>
        <v>0</v>
      </c>
      <c r="BG14" s="44">
        <f>SOYLD1!BG14*VLOOKUP(SOYLD2!BG$4,'[1]INTERNAL PARAMETERS-1'!$B$5:$J$44,5,FALSE)*VLOOKUP(SOYLD2!BG$4,'[1]INTERNAL PARAMETERS-1'!$B$5:$J$44,6,FALSE)*VLOOKUP(SOYLD2!BG$4,'[1]INTERNAL PARAMETERS-1'!$B$5:$J$44,3,FALSE) + SOYLD1!BG14*(1-VLOOKUP(SOYLD2!BG$4,'[1]INTERNAL PARAMETERS-1'!$B$5:$J$44,5,FALSE))*VLOOKUP(SOYLD2!BG$4,'[1]INTERNAL PARAMETERS-1'!$B$5:$J$44,8,FALSE)*VLOOKUP(SOYLD2!BG$4,'[1]INTERNAL PARAMETERS-1'!$B$5:$J$44,3,FALSE)</f>
        <v>5.9901040967933583E-2</v>
      </c>
      <c r="BH14" s="44">
        <f>SOYLD1!BH14*VLOOKUP(SOYLD2!BH$4,'[1]INTERNAL PARAMETERS-1'!$B$5:$J$44,5,FALSE)*VLOOKUP(SOYLD2!BH$4,'[1]INTERNAL PARAMETERS-1'!$B$5:$J$44,6,FALSE)*VLOOKUP(SOYLD2!BH$4,'[1]INTERNAL PARAMETERS-1'!$B$5:$J$44,3,FALSE) + SOYLD1!BH14*(1-VLOOKUP(SOYLD2!BH$4,'[1]INTERNAL PARAMETERS-1'!$B$5:$J$44,5,FALSE))*VLOOKUP(SOYLD2!BH$4,'[1]INTERNAL PARAMETERS-1'!$B$5:$J$44,8,FALSE)*VLOOKUP(SOYLD2!BH$4,'[1]INTERNAL PARAMETERS-1'!$B$5:$J$44,3,FALSE)</f>
        <v>5.3749927526129768E-4</v>
      </c>
      <c r="BI14" s="44">
        <f>SOYLD1!BI14*VLOOKUP(SOYLD2!BI$4,'[1]INTERNAL PARAMETERS-1'!$B$5:$J$44,5,FALSE)*VLOOKUP(SOYLD2!BI$4,'[1]INTERNAL PARAMETERS-1'!$B$5:$J$44,6,FALSE)*VLOOKUP(SOYLD2!BI$4,'[1]INTERNAL PARAMETERS-1'!$B$5:$J$44,3,FALSE) + SOYLD1!BI14*(1-VLOOKUP(SOYLD2!BI$4,'[1]INTERNAL PARAMETERS-1'!$B$5:$J$44,5,FALSE))*VLOOKUP(SOYLD2!BI$4,'[1]INTERNAL PARAMETERS-1'!$B$5:$J$44,8,FALSE)*VLOOKUP(SOYLD2!BI$4,'[1]INTERNAL PARAMETERS-1'!$B$5:$J$44,3,FALSE)</f>
        <v>0</v>
      </c>
      <c r="BJ14" s="44">
        <f>SOYLD1!BJ14*VLOOKUP(SOYLD2!BJ$4,'[1]INTERNAL PARAMETERS-1'!$B$5:$J$44,5,FALSE)*VLOOKUP(SOYLD2!BJ$4,'[1]INTERNAL PARAMETERS-1'!$B$5:$J$44,6,FALSE)*VLOOKUP(SOYLD2!BJ$4,'[1]INTERNAL PARAMETERS-1'!$B$5:$J$44,3,FALSE) + SOYLD1!BJ14*(1-VLOOKUP(SOYLD2!BJ$4,'[1]INTERNAL PARAMETERS-1'!$B$5:$J$44,5,FALSE))*VLOOKUP(SOYLD2!BJ$4,'[1]INTERNAL PARAMETERS-1'!$B$5:$J$44,8,FALSE)*VLOOKUP(SOYLD2!BJ$4,'[1]INTERNAL PARAMETERS-1'!$B$5:$J$44,3,FALSE)</f>
        <v>2.9084940975894646E-2</v>
      </c>
      <c r="BK14" s="44">
        <f>SOYLD1!BK14*VLOOKUP(SOYLD2!BK$4,'[1]INTERNAL PARAMETERS-1'!$B$5:$J$44,5,FALSE)*VLOOKUP(SOYLD2!BK$4,'[1]INTERNAL PARAMETERS-1'!$B$5:$J$44,6,FALSE)*VLOOKUP(SOYLD2!BK$4,'[1]INTERNAL PARAMETERS-1'!$B$5:$J$44,3,FALSE) + SOYLD1!BK14*(1-VLOOKUP(SOYLD2!BK$4,'[1]INTERNAL PARAMETERS-1'!$B$5:$J$44,5,FALSE))*VLOOKUP(SOYLD2!BK$4,'[1]INTERNAL PARAMETERS-1'!$B$5:$J$44,8,FALSE)*VLOOKUP(SOYLD2!BK$4,'[1]INTERNAL PARAMETERS-1'!$B$5:$J$44,3,FALSE)</f>
        <v>4.6168299196767959E-2</v>
      </c>
      <c r="BL14" s="44">
        <f>SOYLD1!BL14*VLOOKUP(SOYLD2!BL$4,'[1]INTERNAL PARAMETERS-1'!$B$5:$J$44,5,FALSE)*VLOOKUP(SOYLD2!BL$4,'[1]INTERNAL PARAMETERS-1'!$B$5:$J$44,6,FALSE)*VLOOKUP(SOYLD2!BL$4,'[1]INTERNAL PARAMETERS-1'!$B$5:$J$44,3,FALSE) + SOYLD1!BL14*(1-VLOOKUP(SOYLD2!BL$4,'[1]INTERNAL PARAMETERS-1'!$B$5:$J$44,5,FALSE))*VLOOKUP(SOYLD2!BL$4,'[1]INTERNAL PARAMETERS-1'!$B$5:$J$44,8,FALSE)*VLOOKUP(SOYLD2!BL$4,'[1]INTERNAL PARAMETERS-1'!$B$5:$J$44,3,FALSE)</f>
        <v>0.10285650645679942</v>
      </c>
      <c r="BM14" s="44">
        <f>SOYLD1!BM14*VLOOKUP(SOYLD2!BM$4,'[1]INTERNAL PARAMETERS-1'!$B$5:$J$44,5,FALSE)*VLOOKUP(SOYLD2!BM$4,'[1]INTERNAL PARAMETERS-1'!$B$5:$J$44,6,FALSE)*VLOOKUP(SOYLD2!BM$4,'[1]INTERNAL PARAMETERS-1'!$B$5:$J$44,3,FALSE) + SOYLD1!BM14*(1-VLOOKUP(SOYLD2!BM$4,'[1]INTERNAL PARAMETERS-1'!$B$5:$J$44,5,FALSE))*VLOOKUP(SOYLD2!BM$4,'[1]INTERNAL PARAMETERS-1'!$B$5:$J$44,8,FALSE)*VLOOKUP(SOYLD2!BM$4,'[1]INTERNAL PARAMETERS-1'!$B$5:$J$44,3,FALSE)</f>
        <v>4.4914581852812954E-2</v>
      </c>
      <c r="BN14" s="44">
        <f>SOYLD1!BN14*VLOOKUP(SOYLD2!BN$4,'[1]INTERNAL PARAMETERS-1'!$B$5:$J$44,5,FALSE)*VLOOKUP(SOYLD2!BN$4,'[1]INTERNAL PARAMETERS-1'!$B$5:$J$44,6,FALSE)*VLOOKUP(SOYLD2!BN$4,'[1]INTERNAL PARAMETERS-1'!$B$5:$J$44,3,FALSE) + SOYLD1!BN14*(1-VLOOKUP(SOYLD2!BN$4,'[1]INTERNAL PARAMETERS-1'!$B$5:$J$44,5,FALSE))*VLOOKUP(SOYLD2!BN$4,'[1]INTERNAL PARAMETERS-1'!$B$5:$J$44,8,FALSE)*VLOOKUP(SOYLD2!BN$4,'[1]INTERNAL PARAMETERS-1'!$B$5:$J$44,3,FALSE)</f>
        <v>4.0243037063859066E-2</v>
      </c>
      <c r="BO14" s="44">
        <f>SOYLD1!BO14*VLOOKUP(SOYLD2!BO$4,'[1]INTERNAL PARAMETERS-1'!$B$5:$J$44,5,FALSE)*VLOOKUP(SOYLD2!BO$4,'[1]INTERNAL PARAMETERS-1'!$B$5:$J$44,6,FALSE)*VLOOKUP(SOYLD2!BO$4,'[1]INTERNAL PARAMETERS-1'!$B$5:$J$44,3,FALSE) + SOYLD1!BO14*(1-VLOOKUP(SOYLD2!BO$4,'[1]INTERNAL PARAMETERS-1'!$B$5:$J$44,5,FALSE))*VLOOKUP(SOYLD2!BO$4,'[1]INTERNAL PARAMETERS-1'!$B$5:$J$44,8,FALSE)*VLOOKUP(SOYLD2!BO$4,'[1]INTERNAL PARAMETERS-1'!$B$5:$J$44,3,FALSE)</f>
        <v>2.9927186751633826E-2</v>
      </c>
      <c r="BP14" s="44">
        <f>SOYLD1!BP14*VLOOKUP(SOYLD2!BP$4,'[1]INTERNAL PARAMETERS-1'!$B$5:$J$44,5,FALSE)*VLOOKUP(SOYLD2!BP$4,'[1]INTERNAL PARAMETERS-1'!$B$5:$J$44,6,FALSE)*VLOOKUP(SOYLD2!BP$4,'[1]INTERNAL PARAMETERS-1'!$B$5:$J$44,3,FALSE) + SOYLD1!BP14*(1-VLOOKUP(SOYLD2!BP$4,'[1]INTERNAL PARAMETERS-1'!$B$5:$J$44,5,FALSE))*VLOOKUP(SOYLD2!BP$4,'[1]INTERNAL PARAMETERS-1'!$B$5:$J$44,8,FALSE)*VLOOKUP(SOYLD2!BP$4,'[1]INTERNAL PARAMETERS-1'!$B$5:$J$44,3,FALSE)</f>
        <v>2.4748613610950697E-3</v>
      </c>
      <c r="BQ14" s="44">
        <f>SOYLD1!BQ14*VLOOKUP(SOYLD2!BQ$4,'[1]INTERNAL PARAMETERS-1'!$B$5:$J$44,5,FALSE)*VLOOKUP(SOYLD2!BQ$4,'[1]INTERNAL PARAMETERS-1'!$B$5:$J$44,6,FALSE)*VLOOKUP(SOYLD2!BQ$4,'[1]INTERNAL PARAMETERS-1'!$B$5:$J$44,3,FALSE) + SOYLD1!BQ14*(1-VLOOKUP(SOYLD2!BQ$4,'[1]INTERNAL PARAMETERS-1'!$B$5:$J$44,5,FALSE))*VLOOKUP(SOYLD2!BQ$4,'[1]INTERNAL PARAMETERS-1'!$B$5:$J$44,8,FALSE)*VLOOKUP(SOYLD2!BQ$4,'[1]INTERNAL PARAMETERS-1'!$B$5:$J$44,3,FALSE)</f>
        <v>0.12541047769668578</v>
      </c>
      <c r="BR14" s="44">
        <f>SOYLD1!BR14*VLOOKUP(SOYLD2!BR$4,'[1]INTERNAL PARAMETERS-1'!$B$5:$J$44,5,FALSE)*VLOOKUP(SOYLD2!BR$4,'[1]INTERNAL PARAMETERS-1'!$B$5:$J$44,6,FALSE)*VLOOKUP(SOYLD2!BR$4,'[1]INTERNAL PARAMETERS-1'!$B$5:$J$44,3,FALSE) + SOYLD1!BR14*(1-VLOOKUP(SOYLD2!BR$4,'[1]INTERNAL PARAMETERS-1'!$B$5:$J$44,5,FALSE))*VLOOKUP(SOYLD2!BR$4,'[1]INTERNAL PARAMETERS-1'!$B$5:$J$44,8,FALSE)*VLOOKUP(SOYLD2!BR$4,'[1]INTERNAL PARAMETERS-1'!$B$5:$J$44,3,FALSE)</f>
        <v>3.4990153104914688E-3</v>
      </c>
      <c r="BS14" s="44">
        <f>SOYLD1!BS14*VLOOKUP(SOYLD2!BS$4,'[1]INTERNAL PARAMETERS-1'!$B$5:$J$44,5,FALSE)*VLOOKUP(SOYLD2!BS$4,'[1]INTERNAL PARAMETERS-1'!$B$5:$J$44,6,FALSE)*VLOOKUP(SOYLD2!BS$4,'[1]INTERNAL PARAMETERS-1'!$B$5:$J$44,3,FALSE) + SOYLD1!BS14*(1-VLOOKUP(SOYLD2!BS$4,'[1]INTERNAL PARAMETERS-1'!$B$5:$J$44,5,FALSE))*VLOOKUP(SOYLD2!BS$4,'[1]INTERNAL PARAMETERS-1'!$B$5:$J$44,8,FALSE)*VLOOKUP(SOYLD2!BS$4,'[1]INTERNAL PARAMETERS-1'!$B$5:$J$44,3,FALSE)</f>
        <v>3.7015442249564105E-4</v>
      </c>
      <c r="BT14" s="44">
        <f>SOYLD1!BT14*VLOOKUP(SOYLD2!BT$4,'[1]INTERNAL PARAMETERS-1'!$B$5:$J$44,5,FALSE)*VLOOKUP(SOYLD2!BT$4,'[1]INTERNAL PARAMETERS-1'!$B$5:$J$44,6,FALSE)*VLOOKUP(SOYLD2!BT$4,'[1]INTERNAL PARAMETERS-1'!$B$5:$J$44,3,FALSE) + SOYLD1!BT14*(1-VLOOKUP(SOYLD2!BT$4,'[1]INTERNAL PARAMETERS-1'!$B$5:$J$44,5,FALSE))*VLOOKUP(SOYLD2!BT$4,'[1]INTERNAL PARAMETERS-1'!$B$5:$J$44,8,FALSE)*VLOOKUP(SOYLD2!BT$4,'[1]INTERNAL PARAMETERS-1'!$B$5:$J$44,3,FALSE)</f>
        <v>0</v>
      </c>
      <c r="BU14" s="44">
        <f>SOYLD1!BU14*VLOOKUP(SOYLD2!BU$4,'[1]INTERNAL PARAMETERS-1'!$B$5:$J$44,5,FALSE)*VLOOKUP(SOYLD2!BU$4,'[1]INTERNAL PARAMETERS-1'!$B$5:$J$44,6,FALSE)*VLOOKUP(SOYLD2!BU$4,'[1]INTERNAL PARAMETERS-1'!$B$5:$J$44,3,FALSE) + SOYLD1!BU14*(1-VLOOKUP(SOYLD2!BU$4,'[1]INTERNAL PARAMETERS-1'!$B$5:$J$44,5,FALSE))*VLOOKUP(SOYLD2!BU$4,'[1]INTERNAL PARAMETERS-1'!$B$5:$J$44,8,FALSE)*VLOOKUP(SOYLD2!BU$4,'[1]INTERNAL PARAMETERS-1'!$B$5:$J$44,3,FALSE)</f>
        <v>0</v>
      </c>
      <c r="BV14" s="44">
        <f>SOYLD1!BV14*VLOOKUP(SOYLD2!BV$4,'[1]INTERNAL PARAMETERS-1'!$B$5:$J$44,5,FALSE)*VLOOKUP(SOYLD2!BV$4,'[1]INTERNAL PARAMETERS-1'!$B$5:$J$44,6,FALSE)*VLOOKUP(SOYLD2!BV$4,'[1]INTERNAL PARAMETERS-1'!$B$5:$J$44,3,FALSE) + SOYLD1!BV14*(1-VLOOKUP(SOYLD2!BV$4,'[1]INTERNAL PARAMETERS-1'!$B$5:$J$44,5,FALSE))*VLOOKUP(SOYLD2!BV$4,'[1]INTERNAL PARAMETERS-1'!$B$5:$J$44,8,FALSE)*VLOOKUP(SOYLD2!BV$4,'[1]INTERNAL PARAMETERS-1'!$B$5:$J$44,3,FALSE)</f>
        <v>0</v>
      </c>
      <c r="BW14" s="44">
        <f>SOYLD1!BW14*VLOOKUP(SOYLD2!BW$4,'[1]INTERNAL PARAMETERS-1'!$B$5:$J$44,5,FALSE)*VLOOKUP(SOYLD2!BW$4,'[1]INTERNAL PARAMETERS-1'!$B$5:$J$44,6,FALSE)*VLOOKUP(SOYLD2!BW$4,'[1]INTERNAL PARAMETERS-1'!$B$5:$J$44,3,FALSE) + SOYLD1!BW14*(1-VLOOKUP(SOYLD2!BW$4,'[1]INTERNAL PARAMETERS-1'!$B$5:$J$44,5,FALSE))*VLOOKUP(SOYLD2!BW$4,'[1]INTERNAL PARAMETERS-1'!$B$5:$J$44,8,FALSE)*VLOOKUP(SOYLD2!BW$4,'[1]INTERNAL PARAMETERS-1'!$B$5:$J$44,3,FALSE)</f>
        <v>0</v>
      </c>
      <c r="BX14" s="44">
        <f>SOYLD1!BX14*VLOOKUP(SOYLD2!BX$4,'[1]INTERNAL PARAMETERS-1'!$B$5:$J$44,5,FALSE)*VLOOKUP(SOYLD2!BX$4,'[1]INTERNAL PARAMETERS-1'!$B$5:$J$44,6,FALSE)*VLOOKUP(SOYLD2!BX$4,'[1]INTERNAL PARAMETERS-1'!$B$5:$J$44,3,FALSE) + SOYLD1!BX14*(1-VLOOKUP(SOYLD2!BX$4,'[1]INTERNAL PARAMETERS-1'!$B$5:$J$44,5,FALSE))*VLOOKUP(SOYLD2!BX$4,'[1]INTERNAL PARAMETERS-1'!$B$5:$J$44,8,FALSE)*VLOOKUP(SOYLD2!BX$4,'[1]INTERNAL PARAMETERS-1'!$B$5:$J$44,3,FALSE)</f>
        <v>0</v>
      </c>
      <c r="BY14" s="44">
        <f>SOYLD1!BY14*VLOOKUP(SOYLD2!BY$4,'[1]INTERNAL PARAMETERS-1'!$B$5:$J$44,5,FALSE)*VLOOKUP(SOYLD2!BY$4,'[1]INTERNAL PARAMETERS-1'!$B$5:$J$44,6,FALSE)*VLOOKUP(SOYLD2!BY$4,'[1]INTERNAL PARAMETERS-1'!$B$5:$J$44,3,FALSE) + SOYLD1!BY14*(1-VLOOKUP(SOYLD2!BY$4,'[1]INTERNAL PARAMETERS-1'!$B$5:$J$44,5,FALSE))*VLOOKUP(SOYLD2!BY$4,'[1]INTERNAL PARAMETERS-1'!$B$5:$J$44,8,FALSE)*VLOOKUP(SOYLD2!BY$4,'[1]INTERNAL PARAMETERS-1'!$B$5:$J$44,3,FALSE)</f>
        <v>0</v>
      </c>
      <c r="BZ14" s="44">
        <f>SOYLD1!BZ14*VLOOKUP(SOYLD2!BZ$4,'[1]INTERNAL PARAMETERS-1'!$B$5:$J$44,5,FALSE)*VLOOKUP(SOYLD2!BZ$4,'[1]INTERNAL PARAMETERS-1'!$B$5:$J$44,6,FALSE)*VLOOKUP(SOYLD2!BZ$4,'[1]INTERNAL PARAMETERS-1'!$B$5:$J$44,3,FALSE) + SOYLD1!BZ14*(1-VLOOKUP(SOYLD2!BZ$4,'[1]INTERNAL PARAMETERS-1'!$B$5:$J$44,5,FALSE))*VLOOKUP(SOYLD2!BZ$4,'[1]INTERNAL PARAMETERS-1'!$B$5:$J$44,8,FALSE)*VLOOKUP(SOYLD2!BZ$4,'[1]INTERNAL PARAMETERS-1'!$B$5:$J$44,3,FALSE)</f>
        <v>3.7539665655615244E-4</v>
      </c>
      <c r="CA14" s="44">
        <f>SOYLD1!CA14*VLOOKUP(SOYLD2!CA$4,'[1]INTERNAL PARAMETERS-1'!$B$5:$J$44,5,FALSE)*VLOOKUP(SOYLD2!CA$4,'[1]INTERNAL PARAMETERS-1'!$B$5:$J$44,6,FALSE)*VLOOKUP(SOYLD2!CA$4,'[1]INTERNAL PARAMETERS-1'!$B$5:$J$44,3,FALSE) + SOYLD1!CA14*(1-VLOOKUP(SOYLD2!CA$4,'[1]INTERNAL PARAMETERS-1'!$B$5:$J$44,5,FALSE))*VLOOKUP(SOYLD2!CA$4,'[1]INTERNAL PARAMETERS-1'!$B$5:$J$44,8,FALSE)*VLOOKUP(SOYLD2!CA$4,'[1]INTERNAL PARAMETERS-1'!$B$5:$J$44,3,FALSE)</f>
        <v>0</v>
      </c>
      <c r="CB14" s="44">
        <f>SOYLD1!CB14*VLOOKUP(SOYLD2!CB$4,'[1]INTERNAL PARAMETERS-1'!$B$5:$J$44,5,FALSE)*VLOOKUP(SOYLD2!CB$4,'[1]INTERNAL PARAMETERS-1'!$B$5:$J$44,6,FALSE)*VLOOKUP(SOYLD2!CB$4,'[1]INTERNAL PARAMETERS-1'!$B$5:$J$44,3,FALSE) + SOYLD1!CB14*(1-VLOOKUP(SOYLD2!CB$4,'[1]INTERNAL PARAMETERS-1'!$B$5:$J$44,5,FALSE))*VLOOKUP(SOYLD2!CB$4,'[1]INTERNAL PARAMETERS-1'!$B$5:$J$44,8,FALSE)*VLOOKUP(SOYLD2!CB$4,'[1]INTERNAL PARAMETERS-1'!$B$5:$J$44,3,FALSE)</f>
        <v>0</v>
      </c>
      <c r="CC14" s="44">
        <f>SOYLD1!CC14*VLOOKUP(SOYLD2!CC$4,'[1]INTERNAL PARAMETERS-1'!$B$5:$J$44,5,FALSE)*VLOOKUP(SOYLD2!CC$4,'[1]INTERNAL PARAMETERS-1'!$B$5:$J$44,6,FALSE)*VLOOKUP(SOYLD2!CC$4,'[1]INTERNAL PARAMETERS-1'!$B$5:$J$44,3,FALSE) + SOYLD1!CC14*(1-VLOOKUP(SOYLD2!CC$4,'[1]INTERNAL PARAMETERS-1'!$B$5:$J$44,5,FALSE))*VLOOKUP(SOYLD2!CC$4,'[1]INTERNAL PARAMETERS-1'!$B$5:$J$44,8,FALSE)*VLOOKUP(SOYLD2!CC$4,'[1]INTERNAL PARAMETERS-1'!$B$5:$J$44,3,FALSE)</f>
        <v>7.5837040557770355E-4</v>
      </c>
      <c r="CD14" s="44">
        <f>SOYLD1!CD14*VLOOKUP(SOYLD2!CD$4,'[1]INTERNAL PARAMETERS-1'!$B$5:$J$44,5,FALSE)*VLOOKUP(SOYLD2!CD$4,'[1]INTERNAL PARAMETERS-1'!$B$5:$J$44,6,FALSE)*VLOOKUP(SOYLD2!CD$4,'[1]INTERNAL PARAMETERS-1'!$B$5:$J$44,3,FALSE) + SOYLD1!CD14*(1-VLOOKUP(SOYLD2!CD$4,'[1]INTERNAL PARAMETERS-1'!$B$5:$J$44,5,FALSE))*VLOOKUP(SOYLD2!CD$4,'[1]INTERNAL PARAMETERS-1'!$B$5:$J$44,8,FALSE)*VLOOKUP(SOYLD2!CD$4,'[1]INTERNAL PARAMETERS-1'!$B$5:$J$44,3,FALSE)</f>
        <v>1.7158139608959956E-3</v>
      </c>
      <c r="CE14" s="44">
        <f>SOYLD1!CE14*VLOOKUP(SOYLD2!CE$4,'[1]INTERNAL PARAMETERS-1'!$B$5:$J$44,5,FALSE)*VLOOKUP(SOYLD2!CE$4,'[1]INTERNAL PARAMETERS-1'!$B$5:$J$44,6,FALSE)*VLOOKUP(SOYLD2!CE$4,'[1]INTERNAL PARAMETERS-1'!$B$5:$J$44,3,FALSE) + SOYLD1!CE14*(1-VLOOKUP(SOYLD2!CE$4,'[1]INTERNAL PARAMETERS-1'!$B$5:$J$44,5,FALSE))*VLOOKUP(SOYLD2!CE$4,'[1]INTERNAL PARAMETERS-1'!$B$5:$J$44,8,FALSE)*VLOOKUP(SOYLD2!CE$4,'[1]INTERNAL PARAMETERS-1'!$B$5:$J$44,3,FALSE)</f>
        <v>3.5394393480408333E-3</v>
      </c>
      <c r="CF14" s="44">
        <f>SOYLD1!CF14*VLOOKUP(SOYLD2!CF$4,'[1]INTERNAL PARAMETERS-1'!$B$5:$J$44,5,FALSE)*VLOOKUP(SOYLD2!CF$4,'[1]INTERNAL PARAMETERS-1'!$B$5:$J$44,6,FALSE)*VLOOKUP(SOYLD2!CF$4,'[1]INTERNAL PARAMETERS-1'!$B$5:$J$44,3,FALSE) + SOYLD1!CF14*(1-VLOOKUP(SOYLD2!CF$4,'[1]INTERNAL PARAMETERS-1'!$B$5:$J$44,5,FALSE))*VLOOKUP(SOYLD2!CF$4,'[1]INTERNAL PARAMETERS-1'!$B$5:$J$44,8,FALSE)*VLOOKUP(SOYLD2!CF$4,'[1]INTERNAL PARAMETERS-1'!$B$5:$J$44,3,FALSE)</f>
        <v>1.5773927733392428E-3</v>
      </c>
      <c r="CG14" s="44">
        <f>SOYLD1!CG14*VLOOKUP(SOYLD2!CG$4,'[1]INTERNAL PARAMETERS-1'!$B$5:$J$44,5,FALSE)*VLOOKUP(SOYLD2!CG$4,'[1]INTERNAL PARAMETERS-1'!$B$5:$J$44,6,FALSE)*VLOOKUP(SOYLD2!CG$4,'[1]INTERNAL PARAMETERS-1'!$B$5:$J$44,3,FALSE) + SOYLD1!CG14*(1-VLOOKUP(SOYLD2!CG$4,'[1]INTERNAL PARAMETERS-1'!$B$5:$J$44,5,FALSE))*VLOOKUP(SOYLD2!CG$4,'[1]INTERNAL PARAMETERS-1'!$B$5:$J$44,8,FALSE)*VLOOKUP(SOYLD2!CG$4,'[1]INTERNAL PARAMETERS-1'!$B$5:$J$44,3,FALSE)</f>
        <v>0</v>
      </c>
      <c r="CH14" s="43">
        <f>SOYLD1!CH14*VLOOKUP(SOYLD2!CH$4,'[1]INTERNAL PARAMETERS-1'!$B$5:$J$44,5,FALSE)*VLOOKUP(SOYLD2!CH$4,'[1]INTERNAL PARAMETERS-1'!$B$5:$J$44,6,FALSE)*VLOOKUP(SOYLD2!CH$4,'[1]INTERNAL PARAMETERS-1'!$B$5:$J$44,3,FALSE) + SOYLD1!CH14*(1-VLOOKUP(SOYLD2!CH$4,'[1]INTERNAL PARAMETERS-1'!$B$5:$J$44,5,FALSE))*VLOOKUP(SOYLD2!CH$4,'[1]INTERNAL PARAMETERS-1'!$B$5:$J$44,8,FALSE)*VLOOKUP(SOYLD2!CH$4,'[1]INTERNAL PARAMETERS-1'!$B$5:$J$44,3,FALSE)</f>
        <v>0</v>
      </c>
      <c r="CJ14" s="45">
        <f t="shared" si="0"/>
        <v>68.5226968772118</v>
      </c>
      <c r="CK14" s="43">
        <f t="shared" si="1"/>
        <v>1.7222013875350541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'S Opt'!X15</f>
        <v>140.71381944000481</v>
      </c>
      <c r="F15" s="59">
        <f>'[1]INTERNAL PARAMETERS-1'!M15</f>
        <v>34.72</v>
      </c>
      <c r="G15" s="45">
        <f>SOYLD1!G15*VLOOKUP(SOYLD2!G$4,'[1]INTERNAL PARAMETERS-1'!$B$5:$J$44,5,FALSE)*VLOOKUP(SOYLD2!G$4,'[1]INTERNAL PARAMETERS-1'!$B$5:$J$44,7,FALSE)*SOYLD2!$F15 + SOYLD1!G15*(1-VLOOKUP(SOYLD2!G$4,'[1]INTERNAL PARAMETERS-1'!$B$5:$J$44,5,FALSE))*VLOOKUP(SOYLD2!G$4,'[1]INTERNAL PARAMETERS-1'!$B$5:$J$44,9,FALSE)*SOYLD2!$F15</f>
        <v>23.030367026482583</v>
      </c>
      <c r="H15" s="44">
        <f>SOYLD1!H15*VLOOKUP(SOYLD2!H$4,'[1]INTERNAL PARAMETERS-1'!$B$5:$J$44,5,FALSE)*VLOOKUP(SOYLD2!H$4,'[1]INTERNAL PARAMETERS-1'!$B$5:$J$44,7,FALSE)*SOYLD2!$F15 + SOYLD1!H15*(1-VLOOKUP(SOYLD2!H$4,'[1]INTERNAL PARAMETERS-1'!$B$5:$J$44,5,FALSE))*VLOOKUP(SOYLD2!H$4,'[1]INTERNAL PARAMETERS-1'!$B$5:$J$44,9,FALSE)*SOYLD2!$F15</f>
        <v>6.3855440271958299</v>
      </c>
      <c r="I15" s="44">
        <f>SOYLD1!I15*VLOOKUP(SOYLD2!I$4,'[1]INTERNAL PARAMETERS-1'!$B$5:$J$44,5,FALSE)*VLOOKUP(SOYLD2!I$4,'[1]INTERNAL PARAMETERS-1'!$B$5:$J$44,7,FALSE)*SOYLD2!$F15 + SOYLD1!I15*(1-VLOOKUP(SOYLD2!I$4,'[1]INTERNAL PARAMETERS-1'!$B$5:$J$44,5,FALSE))*VLOOKUP(SOYLD2!I$4,'[1]INTERNAL PARAMETERS-1'!$B$5:$J$44,9,FALSE)*SOYLD2!$F15</f>
        <v>10.592796209012436</v>
      </c>
      <c r="J15" s="44">
        <f>SOYLD1!J15*VLOOKUP(SOYLD2!J$4,'[1]INTERNAL PARAMETERS-1'!$B$5:$J$44,5,FALSE)*VLOOKUP(SOYLD2!J$4,'[1]INTERNAL PARAMETERS-1'!$B$5:$J$44,7,FALSE)*SOYLD2!$F15 + SOYLD1!J15*(1-VLOOKUP(SOYLD2!J$4,'[1]INTERNAL PARAMETERS-1'!$B$5:$J$44,5,FALSE))*VLOOKUP(SOYLD2!J$4,'[1]INTERNAL PARAMETERS-1'!$B$5:$J$44,9,FALSE)*SOYLD2!$F15</f>
        <v>0</v>
      </c>
      <c r="K15" s="44">
        <f>SOYLD1!K15*VLOOKUP(SOYLD2!K$4,'[1]INTERNAL PARAMETERS-1'!$B$5:$J$44,5,FALSE)*VLOOKUP(SOYLD2!K$4,'[1]INTERNAL PARAMETERS-1'!$B$5:$J$44,7,FALSE)*SOYLD2!$F15 + SOYLD1!K15*(1-VLOOKUP(SOYLD2!K$4,'[1]INTERNAL PARAMETERS-1'!$B$5:$J$44,5,FALSE))*VLOOKUP(SOYLD2!K$4,'[1]INTERNAL PARAMETERS-1'!$B$5:$J$44,9,FALSE)*SOYLD2!$F15</f>
        <v>0</v>
      </c>
      <c r="L15" s="44">
        <f>SOYLD1!L15*VLOOKUP(SOYLD2!L$4,'[1]INTERNAL PARAMETERS-1'!$B$5:$J$44,5,FALSE)*VLOOKUP(SOYLD2!L$4,'[1]INTERNAL PARAMETERS-1'!$B$5:$J$44,7,FALSE)*SOYLD2!$F15 + SOYLD1!L15*(1-VLOOKUP(SOYLD2!L$4,'[1]INTERNAL PARAMETERS-1'!$B$5:$J$44,5,FALSE))*VLOOKUP(SOYLD2!L$4,'[1]INTERNAL PARAMETERS-1'!$B$5:$J$44,9,FALSE)*SOYLD2!$F15</f>
        <v>0</v>
      </c>
      <c r="M15" s="44">
        <f>SOYLD1!M15*VLOOKUP(SOYLD2!M$4,'[1]INTERNAL PARAMETERS-1'!$B$5:$J$44,5,FALSE)*VLOOKUP(SOYLD2!M$4,'[1]INTERNAL PARAMETERS-1'!$B$5:$J$44,7,FALSE)*SOYLD2!$F15 + SOYLD1!M15*(1-VLOOKUP(SOYLD2!M$4,'[1]INTERNAL PARAMETERS-1'!$B$5:$J$44,5,FALSE))*VLOOKUP(SOYLD2!M$4,'[1]INTERNAL PARAMETERS-1'!$B$5:$J$44,9,FALSE)*SOYLD2!$F15</f>
        <v>0.6314791979562312</v>
      </c>
      <c r="N15" s="44">
        <f>SOYLD1!N15*VLOOKUP(SOYLD2!N$4,'[1]INTERNAL PARAMETERS-1'!$B$5:$J$44,5,FALSE)*VLOOKUP(SOYLD2!N$4,'[1]INTERNAL PARAMETERS-1'!$B$5:$J$44,7,FALSE)*SOYLD2!$F15 + SOYLD1!N15*(1-VLOOKUP(SOYLD2!N$4,'[1]INTERNAL PARAMETERS-1'!$B$5:$J$44,5,FALSE))*VLOOKUP(SOYLD2!N$4,'[1]INTERNAL PARAMETERS-1'!$B$5:$J$44,9,FALSE)*SOYLD2!$F15</f>
        <v>3.6404194929774196E-2</v>
      </c>
      <c r="O15" s="44">
        <f>SOYLD1!O15*VLOOKUP(SOYLD2!O$4,'[1]INTERNAL PARAMETERS-1'!$B$5:$J$44,5,FALSE)*VLOOKUP(SOYLD2!O$4,'[1]INTERNAL PARAMETERS-1'!$B$5:$J$44,7,FALSE)*SOYLD2!$F15 + SOYLD1!O15*(1-VLOOKUP(SOYLD2!O$4,'[1]INTERNAL PARAMETERS-1'!$B$5:$J$44,5,FALSE))*VLOOKUP(SOYLD2!O$4,'[1]INTERNAL PARAMETERS-1'!$B$5:$J$44,9,FALSE)*SOYLD2!$F15</f>
        <v>0</v>
      </c>
      <c r="P15" s="44">
        <f>SOYLD1!P15*VLOOKUP(SOYLD2!P$4,'[1]INTERNAL PARAMETERS-1'!$B$5:$J$44,5,FALSE)*VLOOKUP(SOYLD2!P$4,'[1]INTERNAL PARAMETERS-1'!$B$5:$J$44,7,FALSE)*SOYLD2!$F15 + SOYLD1!P15*(1-VLOOKUP(SOYLD2!P$4,'[1]INTERNAL PARAMETERS-1'!$B$5:$J$44,5,FALSE))*VLOOKUP(SOYLD2!P$4,'[1]INTERNAL PARAMETERS-1'!$B$5:$J$44,9,FALSE)*SOYLD2!$F15</f>
        <v>0</v>
      </c>
      <c r="Q15" s="44">
        <f>SOYLD1!Q15*VLOOKUP(SOYLD2!Q$4,'[1]INTERNAL PARAMETERS-1'!$B$5:$J$44,5,FALSE)*VLOOKUP(SOYLD2!Q$4,'[1]INTERNAL PARAMETERS-1'!$B$5:$J$44,7,FALSE)*SOYLD2!$F15 + SOYLD1!Q15*(1-VLOOKUP(SOYLD2!Q$4,'[1]INTERNAL PARAMETERS-1'!$B$5:$J$44,5,FALSE))*VLOOKUP(SOYLD2!Q$4,'[1]INTERNAL PARAMETERS-1'!$B$5:$J$44,9,FALSE)*SOYLD2!$F15</f>
        <v>0</v>
      </c>
      <c r="R15" s="44">
        <f>SOYLD1!R15*VLOOKUP(SOYLD2!R$4,'[1]INTERNAL PARAMETERS-1'!$B$5:$J$44,5,FALSE)*VLOOKUP(SOYLD2!R$4,'[1]INTERNAL PARAMETERS-1'!$B$5:$J$44,7,FALSE)*SOYLD2!$F15 + SOYLD1!R15*(1-VLOOKUP(SOYLD2!R$4,'[1]INTERNAL PARAMETERS-1'!$B$5:$J$44,5,FALSE))*VLOOKUP(SOYLD2!R$4,'[1]INTERNAL PARAMETERS-1'!$B$5:$J$44,9,FALSE)*SOYLD2!$F15</f>
        <v>7.5503766448053344E-2</v>
      </c>
      <c r="S15" s="44">
        <f>SOYLD1!S15*VLOOKUP(SOYLD2!S$4,'[1]INTERNAL PARAMETERS-1'!$B$5:$J$44,5,FALSE)*VLOOKUP(SOYLD2!S$4,'[1]INTERNAL PARAMETERS-1'!$B$5:$J$44,7,FALSE)*SOYLD2!$F15 + SOYLD1!S15*(1-VLOOKUP(SOYLD2!S$4,'[1]INTERNAL PARAMETERS-1'!$B$5:$J$44,5,FALSE))*VLOOKUP(SOYLD2!S$4,'[1]INTERNAL PARAMETERS-1'!$B$5:$J$44,9,FALSE)*SOYLD2!$F15</f>
        <v>1.2502597376151849</v>
      </c>
      <c r="T15" s="44">
        <f>SOYLD1!T15*VLOOKUP(SOYLD2!T$4,'[1]INTERNAL PARAMETERS-1'!$B$5:$J$44,5,FALSE)*VLOOKUP(SOYLD2!T$4,'[1]INTERNAL PARAMETERS-1'!$B$5:$J$44,7,FALSE)*SOYLD2!$F15 + SOYLD1!T15*(1-VLOOKUP(SOYLD2!T$4,'[1]INTERNAL PARAMETERS-1'!$B$5:$J$44,5,FALSE))*VLOOKUP(SOYLD2!T$4,'[1]INTERNAL PARAMETERS-1'!$B$5:$J$44,9,FALSE)*SOYLD2!$F15</f>
        <v>0.26291280720283816</v>
      </c>
      <c r="U15" s="44">
        <f>SOYLD1!U15*VLOOKUP(SOYLD2!U$4,'[1]INTERNAL PARAMETERS-1'!$B$5:$J$44,5,FALSE)*VLOOKUP(SOYLD2!U$4,'[1]INTERNAL PARAMETERS-1'!$B$5:$J$44,7,FALSE)*SOYLD2!$F15 + SOYLD1!U15*(1-VLOOKUP(SOYLD2!U$4,'[1]INTERNAL PARAMETERS-1'!$B$5:$J$44,5,FALSE))*VLOOKUP(SOYLD2!U$4,'[1]INTERNAL PARAMETERS-1'!$B$5:$J$44,9,FALSE)*SOYLD2!$F15</f>
        <v>0.28948393416381368</v>
      </c>
      <c r="V15" s="44">
        <f>SOYLD1!V15*VLOOKUP(SOYLD2!V$4,'[1]INTERNAL PARAMETERS-1'!$B$5:$J$44,5,FALSE)*VLOOKUP(SOYLD2!V$4,'[1]INTERNAL PARAMETERS-1'!$B$5:$J$44,7,FALSE)*SOYLD2!$F15 + SOYLD1!V15*(1-VLOOKUP(SOYLD2!V$4,'[1]INTERNAL PARAMETERS-1'!$B$5:$J$44,5,FALSE))*VLOOKUP(SOYLD2!V$4,'[1]INTERNAL PARAMETERS-1'!$B$5:$J$44,9,FALSE)*SOYLD2!$F15</f>
        <v>1.4072274629093873</v>
      </c>
      <c r="W15" s="44">
        <f>SOYLD1!W15*VLOOKUP(SOYLD2!W$4,'[1]INTERNAL PARAMETERS-1'!$B$5:$J$44,5,FALSE)*VLOOKUP(SOYLD2!W$4,'[1]INTERNAL PARAMETERS-1'!$B$5:$J$44,7,FALSE)*SOYLD2!$F15 + SOYLD1!W15*(1-VLOOKUP(SOYLD2!W$4,'[1]INTERNAL PARAMETERS-1'!$B$5:$J$44,5,FALSE))*VLOOKUP(SOYLD2!W$4,'[1]INTERNAL PARAMETERS-1'!$B$5:$J$44,9,FALSE)*SOYLD2!$F15</f>
        <v>0</v>
      </c>
      <c r="X15" s="44">
        <f>SOYLD1!X15*VLOOKUP(SOYLD2!X$4,'[1]INTERNAL PARAMETERS-1'!$B$5:$J$44,5,FALSE)*VLOOKUP(SOYLD2!X$4,'[1]INTERNAL PARAMETERS-1'!$B$5:$J$44,7,FALSE)*SOYLD2!$F15 + SOYLD1!X15*(1-VLOOKUP(SOYLD2!X$4,'[1]INTERNAL PARAMETERS-1'!$B$5:$J$44,5,FALSE))*VLOOKUP(SOYLD2!X$4,'[1]INTERNAL PARAMETERS-1'!$B$5:$J$44,9,FALSE)*SOYLD2!$F15</f>
        <v>0</v>
      </c>
      <c r="Y15" s="44">
        <f>SOYLD1!Y15*VLOOKUP(SOYLD2!Y$4,'[1]INTERNAL PARAMETERS-1'!$B$5:$J$44,5,FALSE)*VLOOKUP(SOYLD2!Y$4,'[1]INTERNAL PARAMETERS-1'!$B$5:$J$44,7,FALSE)*SOYLD2!$F15 + SOYLD1!Y15*(1-VLOOKUP(SOYLD2!Y$4,'[1]INTERNAL PARAMETERS-1'!$B$5:$J$44,5,FALSE))*VLOOKUP(SOYLD2!Y$4,'[1]INTERNAL PARAMETERS-1'!$B$5:$J$44,9,FALSE)*SOYLD2!$F15</f>
        <v>0</v>
      </c>
      <c r="Z15" s="44">
        <f>SOYLD1!Z15*VLOOKUP(SOYLD2!Z$4,'[1]INTERNAL PARAMETERS-1'!$B$5:$J$44,5,FALSE)*VLOOKUP(SOYLD2!Z$4,'[1]INTERNAL PARAMETERS-1'!$B$5:$J$44,7,FALSE)*SOYLD2!$F15 + SOYLD1!Z15*(1-VLOOKUP(SOYLD2!Z$4,'[1]INTERNAL PARAMETERS-1'!$B$5:$J$44,5,FALSE))*VLOOKUP(SOYLD2!Z$4,'[1]INTERNAL PARAMETERS-1'!$B$5:$J$44,9,FALSE)*SOYLD2!$F15</f>
        <v>0</v>
      </c>
      <c r="AA15" s="44">
        <f>SOYLD1!AA15*VLOOKUP(SOYLD2!AA$4,'[1]INTERNAL PARAMETERS-1'!$B$5:$J$44,5,FALSE)*VLOOKUP(SOYLD2!AA$4,'[1]INTERNAL PARAMETERS-1'!$B$5:$J$44,7,FALSE)*SOYLD2!$F15 + SOYLD1!AA15*(1-VLOOKUP(SOYLD2!AA$4,'[1]INTERNAL PARAMETERS-1'!$B$5:$J$44,5,FALSE))*VLOOKUP(SOYLD2!AA$4,'[1]INTERNAL PARAMETERS-1'!$B$5:$J$44,9,FALSE)*SOYLD2!$F15</f>
        <v>0</v>
      </c>
      <c r="AB15" s="44">
        <f>SOYLD1!AB15*VLOOKUP(SOYLD2!AB$4,'[1]INTERNAL PARAMETERS-1'!$B$5:$J$44,5,FALSE)*VLOOKUP(SOYLD2!AB$4,'[1]INTERNAL PARAMETERS-1'!$B$5:$J$44,7,FALSE)*SOYLD2!$F15 + SOYLD1!AB15*(1-VLOOKUP(SOYLD2!AB$4,'[1]INTERNAL PARAMETERS-1'!$B$5:$J$44,5,FALSE))*VLOOKUP(SOYLD2!AB$4,'[1]INTERNAL PARAMETERS-1'!$B$5:$J$44,9,FALSE)*SOYLD2!$F15</f>
        <v>0</v>
      </c>
      <c r="AC15" s="44">
        <f>SOYLD1!AC15*VLOOKUP(SOYLD2!AC$4,'[1]INTERNAL PARAMETERS-1'!$B$5:$J$44,5,FALSE)*VLOOKUP(SOYLD2!AC$4,'[1]INTERNAL PARAMETERS-1'!$B$5:$J$44,7,FALSE)*SOYLD2!$F15 + SOYLD1!AC15*(1-VLOOKUP(SOYLD2!AC$4,'[1]INTERNAL PARAMETERS-1'!$B$5:$J$44,5,FALSE))*VLOOKUP(SOYLD2!AC$4,'[1]INTERNAL PARAMETERS-1'!$B$5:$J$44,9,FALSE)*SOYLD2!$F15</f>
        <v>0</v>
      </c>
      <c r="AD15" s="44">
        <f>SOYLD1!AD15*VLOOKUP(SOYLD2!AD$4,'[1]INTERNAL PARAMETERS-1'!$B$5:$J$44,5,FALSE)*VLOOKUP(SOYLD2!AD$4,'[1]INTERNAL PARAMETERS-1'!$B$5:$J$44,7,FALSE)*SOYLD2!$F15 + SOYLD1!AD15*(1-VLOOKUP(SOYLD2!AD$4,'[1]INTERNAL PARAMETERS-1'!$B$5:$J$44,5,FALSE))*VLOOKUP(SOYLD2!AD$4,'[1]INTERNAL PARAMETERS-1'!$B$5:$J$44,9,FALSE)*SOYLD2!$F15</f>
        <v>0</v>
      </c>
      <c r="AE15" s="44">
        <f>SOYLD1!AE15*VLOOKUP(SOYLD2!AE$4,'[1]INTERNAL PARAMETERS-1'!$B$5:$J$44,5,FALSE)*VLOOKUP(SOYLD2!AE$4,'[1]INTERNAL PARAMETERS-1'!$B$5:$J$44,7,FALSE)*SOYLD2!$F15 + SOYLD1!AE15*(1-VLOOKUP(SOYLD2!AE$4,'[1]INTERNAL PARAMETERS-1'!$B$5:$J$44,5,FALSE))*VLOOKUP(SOYLD2!AE$4,'[1]INTERNAL PARAMETERS-1'!$B$5:$J$44,9,FALSE)*SOYLD2!$F15</f>
        <v>0</v>
      </c>
      <c r="AF15" s="44">
        <f>SOYLD1!AF15*VLOOKUP(SOYLD2!AF$4,'[1]INTERNAL PARAMETERS-1'!$B$5:$J$44,5,FALSE)*VLOOKUP(SOYLD2!AF$4,'[1]INTERNAL PARAMETERS-1'!$B$5:$J$44,7,FALSE)*SOYLD2!$F15 + SOYLD1!AF15*(1-VLOOKUP(SOYLD2!AF$4,'[1]INTERNAL PARAMETERS-1'!$B$5:$J$44,5,FALSE))*VLOOKUP(SOYLD2!AF$4,'[1]INTERNAL PARAMETERS-1'!$B$5:$J$44,9,FALSE)*SOYLD2!$F15</f>
        <v>0.10517684828228156</v>
      </c>
      <c r="AG15" s="44">
        <f>SOYLD1!AG15*VLOOKUP(SOYLD2!AG$4,'[1]INTERNAL PARAMETERS-1'!$B$5:$J$44,5,FALSE)*VLOOKUP(SOYLD2!AG$4,'[1]INTERNAL PARAMETERS-1'!$B$5:$J$44,7,FALSE)*SOYLD2!$F15 + SOYLD1!AG15*(1-VLOOKUP(SOYLD2!AG$4,'[1]INTERNAL PARAMETERS-1'!$B$5:$J$44,5,FALSE))*VLOOKUP(SOYLD2!AG$4,'[1]INTERNAL PARAMETERS-1'!$B$5:$J$44,9,FALSE)*SOYLD2!$F15</f>
        <v>0</v>
      </c>
      <c r="AH15" s="44">
        <f>SOYLD1!AH15*VLOOKUP(SOYLD2!AH$4,'[1]INTERNAL PARAMETERS-1'!$B$5:$J$44,5,FALSE)*VLOOKUP(SOYLD2!AH$4,'[1]INTERNAL PARAMETERS-1'!$B$5:$J$44,7,FALSE)*SOYLD2!$F15 + SOYLD1!AH15*(1-VLOOKUP(SOYLD2!AH$4,'[1]INTERNAL PARAMETERS-1'!$B$5:$J$44,5,FALSE))*VLOOKUP(SOYLD2!AH$4,'[1]INTERNAL PARAMETERS-1'!$B$5:$J$44,9,FALSE)*SOYLD2!$F15</f>
        <v>0</v>
      </c>
      <c r="AI15" s="44">
        <f>SOYLD1!AI15*VLOOKUP(SOYLD2!AI$4,'[1]INTERNAL PARAMETERS-1'!$B$5:$J$44,5,FALSE)*VLOOKUP(SOYLD2!AI$4,'[1]INTERNAL PARAMETERS-1'!$B$5:$J$44,7,FALSE)*SOYLD2!$F15 + SOYLD1!AI15*(1-VLOOKUP(SOYLD2!AI$4,'[1]INTERNAL PARAMETERS-1'!$B$5:$J$44,5,FALSE))*VLOOKUP(SOYLD2!AI$4,'[1]INTERNAL PARAMETERS-1'!$B$5:$J$44,9,FALSE)*SOYLD2!$F15</f>
        <v>2.359492701501667E-2</v>
      </c>
      <c r="AJ15" s="44">
        <f>SOYLD1!AJ15*VLOOKUP(SOYLD2!AJ$4,'[1]INTERNAL PARAMETERS-1'!$B$5:$J$44,5,FALSE)*VLOOKUP(SOYLD2!AJ$4,'[1]INTERNAL PARAMETERS-1'!$B$5:$J$44,7,FALSE)*SOYLD2!$F15 + SOYLD1!AJ15*(1-VLOOKUP(SOYLD2!AJ$4,'[1]INTERNAL PARAMETERS-1'!$B$5:$J$44,5,FALSE))*VLOOKUP(SOYLD2!AJ$4,'[1]INTERNAL PARAMETERS-1'!$B$5:$J$44,9,FALSE)*SOYLD2!$F15</f>
        <v>0.18404043071713003</v>
      </c>
      <c r="AK15" s="44">
        <f>SOYLD1!AK15*VLOOKUP(SOYLD2!AK$4,'[1]INTERNAL PARAMETERS-1'!$B$5:$J$44,5,FALSE)*VLOOKUP(SOYLD2!AK$4,'[1]INTERNAL PARAMETERS-1'!$B$5:$J$44,7,FALSE)*SOYLD2!$F15 + SOYLD1!AK15*(1-VLOOKUP(SOYLD2!AK$4,'[1]INTERNAL PARAMETERS-1'!$B$5:$J$44,5,FALSE))*VLOOKUP(SOYLD2!AK$4,'[1]INTERNAL PARAMETERS-1'!$B$5:$J$44,9,FALSE)*SOYLD2!$F15</f>
        <v>0</v>
      </c>
      <c r="AL15" s="44">
        <f>SOYLD1!AL15*VLOOKUP(SOYLD2!AL$4,'[1]INTERNAL PARAMETERS-1'!$B$5:$J$44,5,FALSE)*VLOOKUP(SOYLD2!AL$4,'[1]INTERNAL PARAMETERS-1'!$B$5:$J$44,7,FALSE)*SOYLD2!$F15 + SOYLD1!AL15*(1-VLOOKUP(SOYLD2!AL$4,'[1]INTERNAL PARAMETERS-1'!$B$5:$J$44,5,FALSE))*VLOOKUP(SOYLD2!AL$4,'[1]INTERNAL PARAMETERS-1'!$B$5:$J$44,9,FALSE)*SOYLD2!$F15</f>
        <v>0</v>
      </c>
      <c r="AM15" s="44">
        <f>SOYLD1!AM15*VLOOKUP(SOYLD2!AM$4,'[1]INTERNAL PARAMETERS-1'!$B$5:$J$44,5,FALSE)*VLOOKUP(SOYLD2!AM$4,'[1]INTERNAL PARAMETERS-1'!$B$5:$J$44,7,FALSE)*SOYLD2!$F15 + SOYLD1!AM15*(1-VLOOKUP(SOYLD2!AM$4,'[1]INTERNAL PARAMETERS-1'!$B$5:$J$44,5,FALSE))*VLOOKUP(SOYLD2!AM$4,'[1]INTERNAL PARAMETERS-1'!$B$5:$J$44,9,FALSE)*SOYLD2!$F15</f>
        <v>0</v>
      </c>
      <c r="AN15" s="44">
        <f>SOYLD1!AN15*VLOOKUP(SOYLD2!AN$4,'[1]INTERNAL PARAMETERS-1'!$B$5:$J$44,5,FALSE)*VLOOKUP(SOYLD2!AN$4,'[1]INTERNAL PARAMETERS-1'!$B$5:$J$44,7,FALSE)*SOYLD2!$F15 + SOYLD1!AN15*(1-VLOOKUP(SOYLD2!AN$4,'[1]INTERNAL PARAMETERS-1'!$B$5:$J$44,5,FALSE))*VLOOKUP(SOYLD2!AN$4,'[1]INTERNAL PARAMETERS-1'!$B$5:$J$44,9,FALSE)*SOYLD2!$F15</f>
        <v>0</v>
      </c>
      <c r="AO15" s="44">
        <f>SOYLD1!AO15*VLOOKUP(SOYLD2!AO$4,'[1]INTERNAL PARAMETERS-1'!$B$5:$J$44,5,FALSE)*VLOOKUP(SOYLD2!AO$4,'[1]INTERNAL PARAMETERS-1'!$B$5:$J$44,7,FALSE)*SOYLD2!$F15 + SOYLD1!AO15*(1-VLOOKUP(SOYLD2!AO$4,'[1]INTERNAL PARAMETERS-1'!$B$5:$J$44,5,FALSE))*VLOOKUP(SOYLD2!AO$4,'[1]INTERNAL PARAMETERS-1'!$B$5:$J$44,9,FALSE)*SOYLD2!$F15</f>
        <v>0</v>
      </c>
      <c r="AP15" s="44">
        <f>SOYLD1!AP15*VLOOKUP(SOYLD2!AP$4,'[1]INTERNAL PARAMETERS-1'!$B$5:$J$44,5,FALSE)*VLOOKUP(SOYLD2!AP$4,'[1]INTERNAL PARAMETERS-1'!$B$5:$J$44,7,FALSE)*SOYLD2!$F15 + SOYLD1!AP15*(1-VLOOKUP(SOYLD2!AP$4,'[1]INTERNAL PARAMETERS-1'!$B$5:$J$44,5,FALSE))*VLOOKUP(SOYLD2!AP$4,'[1]INTERNAL PARAMETERS-1'!$B$5:$J$44,9,FALSE)*SOYLD2!$F15</f>
        <v>0</v>
      </c>
      <c r="AQ15" s="44">
        <f>SOYLD1!AQ15*VLOOKUP(SOYLD2!AQ$4,'[1]INTERNAL PARAMETERS-1'!$B$5:$J$44,5,FALSE)*VLOOKUP(SOYLD2!AQ$4,'[1]INTERNAL PARAMETERS-1'!$B$5:$J$44,7,FALSE)*SOYLD2!$F15 + SOYLD1!AQ15*(1-VLOOKUP(SOYLD2!AQ$4,'[1]INTERNAL PARAMETERS-1'!$B$5:$J$44,5,FALSE))*VLOOKUP(SOYLD2!AQ$4,'[1]INTERNAL PARAMETERS-1'!$B$5:$J$44,9,FALSE)*SOYLD2!$F15</f>
        <v>0</v>
      </c>
      <c r="AR15" s="44">
        <f>SOYLD1!AR15*VLOOKUP(SOYLD2!AR$4,'[1]INTERNAL PARAMETERS-1'!$B$5:$J$44,5,FALSE)*VLOOKUP(SOYLD2!AR$4,'[1]INTERNAL PARAMETERS-1'!$B$5:$J$44,7,FALSE)*SOYLD2!$F15 + SOYLD1!AR15*(1-VLOOKUP(SOYLD2!AR$4,'[1]INTERNAL PARAMETERS-1'!$B$5:$J$44,5,FALSE))*VLOOKUP(SOYLD2!AR$4,'[1]INTERNAL PARAMETERS-1'!$B$5:$J$44,9,FALSE)*SOYLD2!$F15</f>
        <v>0</v>
      </c>
      <c r="AS15" s="44">
        <f>SOYLD1!AS15*VLOOKUP(SOYLD2!AS$4,'[1]INTERNAL PARAMETERS-1'!$B$5:$J$44,5,FALSE)*VLOOKUP(SOYLD2!AS$4,'[1]INTERNAL PARAMETERS-1'!$B$5:$J$44,7,FALSE)*SOYLD2!$F15 + SOYLD1!AS15*(1-VLOOKUP(SOYLD2!AS$4,'[1]INTERNAL PARAMETERS-1'!$B$5:$J$44,5,FALSE))*VLOOKUP(SOYLD2!AS$4,'[1]INTERNAL PARAMETERS-1'!$B$5:$J$44,9,FALSE)*SOYLD2!$F15</f>
        <v>0</v>
      </c>
      <c r="AT15" s="43">
        <f>SOYLD1!AT15*VLOOKUP(SOYLD2!AT$4,'[1]INTERNAL PARAMETERS-1'!$B$5:$J$44,5,FALSE)*VLOOKUP(SOYLD2!AT$4,'[1]INTERNAL PARAMETERS-1'!$B$5:$J$44,7,FALSE)*SOYLD2!$F15 + SOYLD1!AT15*(1-VLOOKUP(SOYLD2!AT$4,'[1]INTERNAL PARAMETERS-1'!$B$5:$J$44,5,FALSE))*VLOOKUP(SOYLD2!AT$4,'[1]INTERNAL PARAMETERS-1'!$B$5:$J$44,9,FALSE)*SOYLD2!$F15</f>
        <v>0</v>
      </c>
      <c r="AU15" s="45">
        <f>SOYLD1!AU15*VLOOKUP(SOYLD2!AU$4,'[1]INTERNAL PARAMETERS-1'!$B$5:$J$44,5,FALSE)*VLOOKUP(SOYLD2!AU$4,'[1]INTERNAL PARAMETERS-1'!$B$5:$J$44,6,FALSE)*VLOOKUP(SOYLD2!AU$4,'[1]INTERNAL PARAMETERS-1'!$B$5:$J$44,3,FALSE) + SOYLD1!AU15*(1-VLOOKUP(SOYLD2!AU$4,'[1]INTERNAL PARAMETERS-1'!$B$5:$J$44,5,FALSE))*VLOOKUP(SOYLD2!AU$4,'[1]INTERNAL PARAMETERS-1'!$B$5:$J$44,8,FALSE)*VLOOKUP(SOYLD2!AU$4,'[1]INTERNAL PARAMETERS-1'!$B$5:$J$44,3,FALSE)</f>
        <v>0</v>
      </c>
      <c r="AV15" s="44">
        <f>SOYLD1!AV15*VLOOKUP(SOYLD2!AV$4,'[1]INTERNAL PARAMETERS-1'!$B$5:$J$44,5,FALSE)*VLOOKUP(SOYLD2!AV$4,'[1]INTERNAL PARAMETERS-1'!$B$5:$J$44,6,FALSE)*VLOOKUP(SOYLD2!AV$4,'[1]INTERNAL PARAMETERS-1'!$B$5:$J$44,3,FALSE) + SOYLD1!AV15*(1-VLOOKUP(SOYLD2!AV$4,'[1]INTERNAL PARAMETERS-1'!$B$5:$J$44,5,FALSE))*VLOOKUP(SOYLD2!AV$4,'[1]INTERNAL PARAMETERS-1'!$B$5:$J$44,8,FALSE)*VLOOKUP(SOYLD2!AV$4,'[1]INTERNAL PARAMETERS-1'!$B$5:$J$44,3,FALSE)</f>
        <v>0</v>
      </c>
      <c r="AW15" s="44">
        <f>SOYLD1!AW15*VLOOKUP(SOYLD2!AW$4,'[1]INTERNAL PARAMETERS-1'!$B$5:$J$44,5,FALSE)*VLOOKUP(SOYLD2!AW$4,'[1]INTERNAL PARAMETERS-1'!$B$5:$J$44,6,FALSE)*VLOOKUP(SOYLD2!AW$4,'[1]INTERNAL PARAMETERS-1'!$B$5:$J$44,3,FALSE) + SOYLD1!AW15*(1-VLOOKUP(SOYLD2!AW$4,'[1]INTERNAL PARAMETERS-1'!$B$5:$J$44,5,FALSE))*VLOOKUP(SOYLD2!AW$4,'[1]INTERNAL PARAMETERS-1'!$B$5:$J$44,8,FALSE)*VLOOKUP(SOYLD2!AW$4,'[1]INTERNAL PARAMETERS-1'!$B$5:$J$44,3,FALSE)</f>
        <v>0.36021529952974601</v>
      </c>
      <c r="AX15" s="44">
        <f>SOYLD1!AX15*VLOOKUP(SOYLD2!AX$4,'[1]INTERNAL PARAMETERS-1'!$B$5:$J$44,5,FALSE)*VLOOKUP(SOYLD2!AX$4,'[1]INTERNAL PARAMETERS-1'!$B$5:$J$44,6,FALSE)*VLOOKUP(SOYLD2!AX$4,'[1]INTERNAL PARAMETERS-1'!$B$5:$J$44,3,FALSE) + SOYLD1!AX15*(1-VLOOKUP(SOYLD2!AX$4,'[1]INTERNAL PARAMETERS-1'!$B$5:$J$44,5,FALSE))*VLOOKUP(SOYLD2!AX$4,'[1]INTERNAL PARAMETERS-1'!$B$5:$J$44,8,FALSE)*VLOOKUP(SOYLD2!AX$4,'[1]INTERNAL PARAMETERS-1'!$B$5:$J$44,3,FALSE)</f>
        <v>0</v>
      </c>
      <c r="AY15" s="44">
        <f>SOYLD1!AY15*VLOOKUP(SOYLD2!AY$4,'[1]INTERNAL PARAMETERS-1'!$B$5:$J$44,5,FALSE)*VLOOKUP(SOYLD2!AY$4,'[1]INTERNAL PARAMETERS-1'!$B$5:$J$44,6,FALSE)*VLOOKUP(SOYLD2!AY$4,'[1]INTERNAL PARAMETERS-1'!$B$5:$J$44,3,FALSE) + SOYLD1!AY15*(1-VLOOKUP(SOYLD2!AY$4,'[1]INTERNAL PARAMETERS-1'!$B$5:$J$44,5,FALSE))*VLOOKUP(SOYLD2!AY$4,'[1]INTERNAL PARAMETERS-1'!$B$5:$J$44,8,FALSE)*VLOOKUP(SOYLD2!AY$4,'[1]INTERNAL PARAMETERS-1'!$B$5:$J$44,3,FALSE)</f>
        <v>0</v>
      </c>
      <c r="AZ15" s="44">
        <f>SOYLD1!AZ15*VLOOKUP(SOYLD2!AZ$4,'[1]INTERNAL PARAMETERS-1'!$B$5:$J$44,5,FALSE)*VLOOKUP(SOYLD2!AZ$4,'[1]INTERNAL PARAMETERS-1'!$B$5:$J$44,6,FALSE)*VLOOKUP(SOYLD2!AZ$4,'[1]INTERNAL PARAMETERS-1'!$B$5:$J$44,3,FALSE) + SOYLD1!AZ15*(1-VLOOKUP(SOYLD2!AZ$4,'[1]INTERNAL PARAMETERS-1'!$B$5:$J$44,5,FALSE))*VLOOKUP(SOYLD2!AZ$4,'[1]INTERNAL PARAMETERS-1'!$B$5:$J$44,8,FALSE)*VLOOKUP(SOYLD2!AZ$4,'[1]INTERNAL PARAMETERS-1'!$B$5:$J$44,3,FALSE)</f>
        <v>0</v>
      </c>
      <c r="BA15" s="44">
        <f>SOYLD1!BA15*VLOOKUP(SOYLD2!BA$4,'[1]INTERNAL PARAMETERS-1'!$B$5:$J$44,5,FALSE)*VLOOKUP(SOYLD2!BA$4,'[1]INTERNAL PARAMETERS-1'!$B$5:$J$44,6,FALSE)*VLOOKUP(SOYLD2!BA$4,'[1]INTERNAL PARAMETERS-1'!$B$5:$J$44,3,FALSE) + SOYLD1!BA15*(1-VLOOKUP(SOYLD2!BA$4,'[1]INTERNAL PARAMETERS-1'!$B$5:$J$44,5,FALSE))*VLOOKUP(SOYLD2!BA$4,'[1]INTERNAL PARAMETERS-1'!$B$5:$J$44,8,FALSE)*VLOOKUP(SOYLD2!BA$4,'[1]INTERNAL PARAMETERS-1'!$B$5:$J$44,3,FALSE)</f>
        <v>0.21463700370805963</v>
      </c>
      <c r="BB15" s="44">
        <f>SOYLD1!BB15*VLOOKUP(SOYLD2!BB$4,'[1]INTERNAL PARAMETERS-1'!$B$5:$J$44,5,FALSE)*VLOOKUP(SOYLD2!BB$4,'[1]INTERNAL PARAMETERS-1'!$B$5:$J$44,6,FALSE)*VLOOKUP(SOYLD2!BB$4,'[1]INTERNAL PARAMETERS-1'!$B$5:$J$44,3,FALSE) + SOYLD1!BB15*(1-VLOOKUP(SOYLD2!BB$4,'[1]INTERNAL PARAMETERS-1'!$B$5:$J$44,5,FALSE))*VLOOKUP(SOYLD2!BB$4,'[1]INTERNAL PARAMETERS-1'!$B$5:$J$44,8,FALSE)*VLOOKUP(SOYLD2!BB$4,'[1]INTERNAL PARAMETERS-1'!$B$5:$J$44,3,FALSE)</f>
        <v>6.1753025710746416E-2</v>
      </c>
      <c r="BC15" s="44">
        <f>SOYLD1!BC15*VLOOKUP(SOYLD2!BC$4,'[1]INTERNAL PARAMETERS-1'!$B$5:$J$44,5,FALSE)*VLOOKUP(SOYLD2!BC$4,'[1]INTERNAL PARAMETERS-1'!$B$5:$J$44,6,FALSE)*VLOOKUP(SOYLD2!BC$4,'[1]INTERNAL PARAMETERS-1'!$B$5:$J$44,3,FALSE) + SOYLD1!BC15*(1-VLOOKUP(SOYLD2!BC$4,'[1]INTERNAL PARAMETERS-1'!$B$5:$J$44,5,FALSE))*VLOOKUP(SOYLD2!BC$4,'[1]INTERNAL PARAMETERS-1'!$B$5:$J$44,8,FALSE)*VLOOKUP(SOYLD2!BC$4,'[1]INTERNAL PARAMETERS-1'!$B$5:$J$44,3,FALSE)</f>
        <v>0.2158762134640175</v>
      </c>
      <c r="BD15" s="44">
        <f>SOYLD1!BD15*VLOOKUP(SOYLD2!BD$4,'[1]INTERNAL PARAMETERS-1'!$B$5:$J$44,5,FALSE)*VLOOKUP(SOYLD2!BD$4,'[1]INTERNAL PARAMETERS-1'!$B$5:$J$44,6,FALSE)*VLOOKUP(SOYLD2!BD$4,'[1]INTERNAL PARAMETERS-1'!$B$5:$J$44,3,FALSE) + SOYLD1!BD15*(1-VLOOKUP(SOYLD2!BD$4,'[1]INTERNAL PARAMETERS-1'!$B$5:$J$44,5,FALSE))*VLOOKUP(SOYLD2!BD$4,'[1]INTERNAL PARAMETERS-1'!$B$5:$J$44,8,FALSE)*VLOOKUP(SOYLD2!BD$4,'[1]INTERNAL PARAMETERS-1'!$B$5:$J$44,3,FALSE)</f>
        <v>5.4121091902978528E-2</v>
      </c>
      <c r="BE15" s="44">
        <f>SOYLD1!BE15*VLOOKUP(SOYLD2!BE$4,'[1]INTERNAL PARAMETERS-1'!$B$5:$J$44,5,FALSE)*VLOOKUP(SOYLD2!BE$4,'[1]INTERNAL PARAMETERS-1'!$B$5:$J$44,6,FALSE)*VLOOKUP(SOYLD2!BE$4,'[1]INTERNAL PARAMETERS-1'!$B$5:$J$44,3,FALSE) + SOYLD1!BE15*(1-VLOOKUP(SOYLD2!BE$4,'[1]INTERNAL PARAMETERS-1'!$B$5:$J$44,5,FALSE))*VLOOKUP(SOYLD2!BE$4,'[1]INTERNAL PARAMETERS-1'!$B$5:$J$44,8,FALSE)*VLOOKUP(SOYLD2!BE$4,'[1]INTERNAL PARAMETERS-1'!$B$5:$J$44,3,FALSE)</f>
        <v>0.13713431044228933</v>
      </c>
      <c r="BF15" s="44">
        <f>SOYLD1!BF15*VLOOKUP(SOYLD2!BF$4,'[1]INTERNAL PARAMETERS-1'!$B$5:$J$44,5,FALSE)*VLOOKUP(SOYLD2!BF$4,'[1]INTERNAL PARAMETERS-1'!$B$5:$J$44,6,FALSE)*VLOOKUP(SOYLD2!BF$4,'[1]INTERNAL PARAMETERS-1'!$B$5:$J$44,3,FALSE) + SOYLD1!BF15*(1-VLOOKUP(SOYLD2!BF$4,'[1]INTERNAL PARAMETERS-1'!$B$5:$J$44,5,FALSE))*VLOOKUP(SOYLD2!BF$4,'[1]INTERNAL PARAMETERS-1'!$B$5:$J$44,8,FALSE)*VLOOKUP(SOYLD2!BF$4,'[1]INTERNAL PARAMETERS-1'!$B$5:$J$44,3,FALSE)</f>
        <v>0</v>
      </c>
      <c r="BG15" s="44">
        <f>SOYLD1!BG15*VLOOKUP(SOYLD2!BG$4,'[1]INTERNAL PARAMETERS-1'!$B$5:$J$44,5,FALSE)*VLOOKUP(SOYLD2!BG$4,'[1]INTERNAL PARAMETERS-1'!$B$5:$J$44,6,FALSE)*VLOOKUP(SOYLD2!BG$4,'[1]INTERNAL PARAMETERS-1'!$B$5:$J$44,3,FALSE) + SOYLD1!BG15*(1-VLOOKUP(SOYLD2!BG$4,'[1]INTERNAL PARAMETERS-1'!$B$5:$J$44,5,FALSE))*VLOOKUP(SOYLD2!BG$4,'[1]INTERNAL PARAMETERS-1'!$B$5:$J$44,8,FALSE)*VLOOKUP(SOYLD2!BG$4,'[1]INTERNAL PARAMETERS-1'!$B$5:$J$44,3,FALSE)</f>
        <v>5.3705012436451594E-2</v>
      </c>
      <c r="BH15" s="44">
        <f>SOYLD1!BH15*VLOOKUP(SOYLD2!BH$4,'[1]INTERNAL PARAMETERS-1'!$B$5:$J$44,5,FALSE)*VLOOKUP(SOYLD2!BH$4,'[1]INTERNAL PARAMETERS-1'!$B$5:$J$44,6,FALSE)*VLOOKUP(SOYLD2!BH$4,'[1]INTERNAL PARAMETERS-1'!$B$5:$J$44,3,FALSE) + SOYLD1!BH15*(1-VLOOKUP(SOYLD2!BH$4,'[1]INTERNAL PARAMETERS-1'!$B$5:$J$44,5,FALSE))*VLOOKUP(SOYLD2!BH$4,'[1]INTERNAL PARAMETERS-1'!$B$5:$J$44,8,FALSE)*VLOOKUP(SOYLD2!BH$4,'[1]INTERNAL PARAMETERS-1'!$B$5:$J$44,3,FALSE)</f>
        <v>2.3510120535459467E-4</v>
      </c>
      <c r="BI15" s="44">
        <f>SOYLD1!BI15*VLOOKUP(SOYLD2!BI$4,'[1]INTERNAL PARAMETERS-1'!$B$5:$J$44,5,FALSE)*VLOOKUP(SOYLD2!BI$4,'[1]INTERNAL PARAMETERS-1'!$B$5:$J$44,6,FALSE)*VLOOKUP(SOYLD2!BI$4,'[1]INTERNAL PARAMETERS-1'!$B$5:$J$44,3,FALSE) + SOYLD1!BI15*(1-VLOOKUP(SOYLD2!BI$4,'[1]INTERNAL PARAMETERS-1'!$B$5:$J$44,5,FALSE))*VLOOKUP(SOYLD2!BI$4,'[1]INTERNAL PARAMETERS-1'!$B$5:$J$44,8,FALSE)*VLOOKUP(SOYLD2!BI$4,'[1]INTERNAL PARAMETERS-1'!$B$5:$J$44,3,FALSE)</f>
        <v>0</v>
      </c>
      <c r="BJ15" s="44">
        <f>SOYLD1!BJ15*VLOOKUP(SOYLD2!BJ$4,'[1]INTERNAL PARAMETERS-1'!$B$5:$J$44,5,FALSE)*VLOOKUP(SOYLD2!BJ$4,'[1]INTERNAL PARAMETERS-1'!$B$5:$J$44,6,FALSE)*VLOOKUP(SOYLD2!BJ$4,'[1]INTERNAL PARAMETERS-1'!$B$5:$J$44,3,FALSE) + SOYLD1!BJ15*(1-VLOOKUP(SOYLD2!BJ$4,'[1]INTERNAL PARAMETERS-1'!$B$5:$J$44,5,FALSE))*VLOOKUP(SOYLD2!BJ$4,'[1]INTERNAL PARAMETERS-1'!$B$5:$J$44,8,FALSE)*VLOOKUP(SOYLD2!BJ$4,'[1]INTERNAL PARAMETERS-1'!$B$5:$J$44,3,FALSE)</f>
        <v>2.4523736133556542E-2</v>
      </c>
      <c r="BK15" s="44">
        <f>SOYLD1!BK15*VLOOKUP(SOYLD2!BK$4,'[1]INTERNAL PARAMETERS-1'!$B$5:$J$44,5,FALSE)*VLOOKUP(SOYLD2!BK$4,'[1]INTERNAL PARAMETERS-1'!$B$5:$J$44,6,FALSE)*VLOOKUP(SOYLD2!BK$4,'[1]INTERNAL PARAMETERS-1'!$B$5:$J$44,3,FALSE) + SOYLD1!BK15*(1-VLOOKUP(SOYLD2!BK$4,'[1]INTERNAL PARAMETERS-1'!$B$5:$J$44,5,FALSE))*VLOOKUP(SOYLD2!BK$4,'[1]INTERNAL PARAMETERS-1'!$B$5:$J$44,8,FALSE)*VLOOKUP(SOYLD2!BK$4,'[1]INTERNAL PARAMETERS-1'!$B$5:$J$44,3,FALSE)</f>
        <v>3.0018432562520514E-2</v>
      </c>
      <c r="BL15" s="44">
        <f>SOYLD1!BL15*VLOOKUP(SOYLD2!BL$4,'[1]INTERNAL PARAMETERS-1'!$B$5:$J$44,5,FALSE)*VLOOKUP(SOYLD2!BL$4,'[1]INTERNAL PARAMETERS-1'!$B$5:$J$44,6,FALSE)*VLOOKUP(SOYLD2!BL$4,'[1]INTERNAL PARAMETERS-1'!$B$5:$J$44,3,FALSE) + SOYLD1!BL15*(1-VLOOKUP(SOYLD2!BL$4,'[1]INTERNAL PARAMETERS-1'!$B$5:$J$44,5,FALSE))*VLOOKUP(SOYLD2!BL$4,'[1]INTERNAL PARAMETERS-1'!$B$5:$J$44,8,FALSE)*VLOOKUP(SOYLD2!BL$4,'[1]INTERNAL PARAMETERS-1'!$B$5:$J$44,3,FALSE)</f>
        <v>9.4495544392801098E-2</v>
      </c>
      <c r="BM15" s="44">
        <f>SOYLD1!BM15*VLOOKUP(SOYLD2!BM$4,'[1]INTERNAL PARAMETERS-1'!$B$5:$J$44,5,FALSE)*VLOOKUP(SOYLD2!BM$4,'[1]INTERNAL PARAMETERS-1'!$B$5:$J$44,6,FALSE)*VLOOKUP(SOYLD2!BM$4,'[1]INTERNAL PARAMETERS-1'!$B$5:$J$44,3,FALSE) + SOYLD1!BM15*(1-VLOOKUP(SOYLD2!BM$4,'[1]INTERNAL PARAMETERS-1'!$B$5:$J$44,5,FALSE))*VLOOKUP(SOYLD2!BM$4,'[1]INTERNAL PARAMETERS-1'!$B$5:$J$44,8,FALSE)*VLOOKUP(SOYLD2!BM$4,'[1]INTERNAL PARAMETERS-1'!$B$5:$J$44,3,FALSE)</f>
        <v>4.8984061627188824E-2</v>
      </c>
      <c r="BN15" s="44">
        <f>SOYLD1!BN15*VLOOKUP(SOYLD2!BN$4,'[1]INTERNAL PARAMETERS-1'!$B$5:$J$44,5,FALSE)*VLOOKUP(SOYLD2!BN$4,'[1]INTERNAL PARAMETERS-1'!$B$5:$J$44,6,FALSE)*VLOOKUP(SOYLD2!BN$4,'[1]INTERNAL PARAMETERS-1'!$B$5:$J$44,3,FALSE) + SOYLD1!BN15*(1-VLOOKUP(SOYLD2!BN$4,'[1]INTERNAL PARAMETERS-1'!$B$5:$J$44,5,FALSE))*VLOOKUP(SOYLD2!BN$4,'[1]INTERNAL PARAMETERS-1'!$B$5:$J$44,8,FALSE)*VLOOKUP(SOYLD2!BN$4,'[1]INTERNAL PARAMETERS-1'!$B$5:$J$44,3,FALSE)</f>
        <v>3.2573753068621772E-2</v>
      </c>
      <c r="BO15" s="44">
        <f>SOYLD1!BO15*VLOOKUP(SOYLD2!BO$4,'[1]INTERNAL PARAMETERS-1'!$B$5:$J$44,5,FALSE)*VLOOKUP(SOYLD2!BO$4,'[1]INTERNAL PARAMETERS-1'!$B$5:$J$44,6,FALSE)*VLOOKUP(SOYLD2!BO$4,'[1]INTERNAL PARAMETERS-1'!$B$5:$J$44,3,FALSE) + SOYLD1!BO15*(1-VLOOKUP(SOYLD2!BO$4,'[1]INTERNAL PARAMETERS-1'!$B$5:$J$44,5,FALSE))*VLOOKUP(SOYLD2!BO$4,'[1]INTERNAL PARAMETERS-1'!$B$5:$J$44,8,FALSE)*VLOOKUP(SOYLD2!BO$4,'[1]INTERNAL PARAMETERS-1'!$B$5:$J$44,3,FALSE)</f>
        <v>2.2031152453331902E-2</v>
      </c>
      <c r="BP15" s="44">
        <f>SOYLD1!BP15*VLOOKUP(SOYLD2!BP$4,'[1]INTERNAL PARAMETERS-1'!$B$5:$J$44,5,FALSE)*VLOOKUP(SOYLD2!BP$4,'[1]INTERNAL PARAMETERS-1'!$B$5:$J$44,6,FALSE)*VLOOKUP(SOYLD2!BP$4,'[1]INTERNAL PARAMETERS-1'!$B$5:$J$44,3,FALSE) + SOYLD1!BP15*(1-VLOOKUP(SOYLD2!BP$4,'[1]INTERNAL PARAMETERS-1'!$B$5:$J$44,5,FALSE))*VLOOKUP(SOYLD2!BP$4,'[1]INTERNAL PARAMETERS-1'!$B$5:$J$44,8,FALSE)*VLOOKUP(SOYLD2!BP$4,'[1]INTERNAL PARAMETERS-1'!$B$5:$J$44,3,FALSE)</f>
        <v>1.9249367338113291E-3</v>
      </c>
      <c r="BQ15" s="44">
        <f>SOYLD1!BQ15*VLOOKUP(SOYLD2!BQ$4,'[1]INTERNAL PARAMETERS-1'!$B$5:$J$44,5,FALSE)*VLOOKUP(SOYLD2!BQ$4,'[1]INTERNAL PARAMETERS-1'!$B$5:$J$44,6,FALSE)*VLOOKUP(SOYLD2!BQ$4,'[1]INTERNAL PARAMETERS-1'!$B$5:$J$44,3,FALSE) + SOYLD1!BQ15*(1-VLOOKUP(SOYLD2!BQ$4,'[1]INTERNAL PARAMETERS-1'!$B$5:$J$44,5,FALSE))*VLOOKUP(SOYLD2!BQ$4,'[1]INTERNAL PARAMETERS-1'!$B$5:$J$44,8,FALSE)*VLOOKUP(SOYLD2!BQ$4,'[1]INTERNAL PARAMETERS-1'!$B$5:$J$44,3,FALSE)</f>
        <v>0.10183671194892592</v>
      </c>
      <c r="BR15" s="44">
        <f>SOYLD1!BR15*VLOOKUP(SOYLD2!BR$4,'[1]INTERNAL PARAMETERS-1'!$B$5:$J$44,5,FALSE)*VLOOKUP(SOYLD2!BR$4,'[1]INTERNAL PARAMETERS-1'!$B$5:$J$44,6,FALSE)*VLOOKUP(SOYLD2!BR$4,'[1]INTERNAL PARAMETERS-1'!$B$5:$J$44,3,FALSE) + SOYLD1!BR15*(1-VLOOKUP(SOYLD2!BR$4,'[1]INTERNAL PARAMETERS-1'!$B$5:$J$44,5,FALSE))*VLOOKUP(SOYLD2!BR$4,'[1]INTERNAL PARAMETERS-1'!$B$5:$J$44,8,FALSE)*VLOOKUP(SOYLD2!BR$4,'[1]INTERNAL PARAMETERS-1'!$B$5:$J$44,3,FALSE)</f>
        <v>2.6371691792475616E-3</v>
      </c>
      <c r="BS15" s="44">
        <f>SOYLD1!BS15*VLOOKUP(SOYLD2!BS$4,'[1]INTERNAL PARAMETERS-1'!$B$5:$J$44,5,FALSE)*VLOOKUP(SOYLD2!BS$4,'[1]INTERNAL PARAMETERS-1'!$B$5:$J$44,6,FALSE)*VLOOKUP(SOYLD2!BS$4,'[1]INTERNAL PARAMETERS-1'!$B$5:$J$44,3,FALSE) + SOYLD1!BS15*(1-VLOOKUP(SOYLD2!BS$4,'[1]INTERNAL PARAMETERS-1'!$B$5:$J$44,5,FALSE))*VLOOKUP(SOYLD2!BS$4,'[1]INTERNAL PARAMETERS-1'!$B$5:$J$44,8,FALSE)*VLOOKUP(SOYLD2!BS$4,'[1]INTERNAL PARAMETERS-1'!$B$5:$J$44,3,FALSE)</f>
        <v>3.269330048611582E-4</v>
      </c>
      <c r="BT15" s="44">
        <f>SOYLD1!BT15*VLOOKUP(SOYLD2!BT$4,'[1]INTERNAL PARAMETERS-1'!$B$5:$J$44,5,FALSE)*VLOOKUP(SOYLD2!BT$4,'[1]INTERNAL PARAMETERS-1'!$B$5:$J$44,6,FALSE)*VLOOKUP(SOYLD2!BT$4,'[1]INTERNAL PARAMETERS-1'!$B$5:$J$44,3,FALSE) + SOYLD1!BT15*(1-VLOOKUP(SOYLD2!BT$4,'[1]INTERNAL PARAMETERS-1'!$B$5:$J$44,5,FALSE))*VLOOKUP(SOYLD2!BT$4,'[1]INTERNAL PARAMETERS-1'!$B$5:$J$44,8,FALSE)*VLOOKUP(SOYLD2!BT$4,'[1]INTERNAL PARAMETERS-1'!$B$5:$J$44,3,FALSE)</f>
        <v>0</v>
      </c>
      <c r="BU15" s="44">
        <f>SOYLD1!BU15*VLOOKUP(SOYLD2!BU$4,'[1]INTERNAL PARAMETERS-1'!$B$5:$J$44,5,FALSE)*VLOOKUP(SOYLD2!BU$4,'[1]INTERNAL PARAMETERS-1'!$B$5:$J$44,6,FALSE)*VLOOKUP(SOYLD2!BU$4,'[1]INTERNAL PARAMETERS-1'!$B$5:$J$44,3,FALSE) + SOYLD1!BU15*(1-VLOOKUP(SOYLD2!BU$4,'[1]INTERNAL PARAMETERS-1'!$B$5:$J$44,5,FALSE))*VLOOKUP(SOYLD2!BU$4,'[1]INTERNAL PARAMETERS-1'!$B$5:$J$44,8,FALSE)*VLOOKUP(SOYLD2!BU$4,'[1]INTERNAL PARAMETERS-1'!$B$5:$J$44,3,FALSE)</f>
        <v>0</v>
      </c>
      <c r="BV15" s="44">
        <f>SOYLD1!BV15*VLOOKUP(SOYLD2!BV$4,'[1]INTERNAL PARAMETERS-1'!$B$5:$J$44,5,FALSE)*VLOOKUP(SOYLD2!BV$4,'[1]INTERNAL PARAMETERS-1'!$B$5:$J$44,6,FALSE)*VLOOKUP(SOYLD2!BV$4,'[1]INTERNAL PARAMETERS-1'!$B$5:$J$44,3,FALSE) + SOYLD1!BV15*(1-VLOOKUP(SOYLD2!BV$4,'[1]INTERNAL PARAMETERS-1'!$B$5:$J$44,5,FALSE))*VLOOKUP(SOYLD2!BV$4,'[1]INTERNAL PARAMETERS-1'!$B$5:$J$44,8,FALSE)*VLOOKUP(SOYLD2!BV$4,'[1]INTERNAL PARAMETERS-1'!$B$5:$J$44,3,FALSE)</f>
        <v>0</v>
      </c>
      <c r="BW15" s="44">
        <f>SOYLD1!BW15*VLOOKUP(SOYLD2!BW$4,'[1]INTERNAL PARAMETERS-1'!$B$5:$J$44,5,FALSE)*VLOOKUP(SOYLD2!BW$4,'[1]INTERNAL PARAMETERS-1'!$B$5:$J$44,6,FALSE)*VLOOKUP(SOYLD2!BW$4,'[1]INTERNAL PARAMETERS-1'!$B$5:$J$44,3,FALSE) + SOYLD1!BW15*(1-VLOOKUP(SOYLD2!BW$4,'[1]INTERNAL PARAMETERS-1'!$B$5:$J$44,5,FALSE))*VLOOKUP(SOYLD2!BW$4,'[1]INTERNAL PARAMETERS-1'!$B$5:$J$44,8,FALSE)*VLOOKUP(SOYLD2!BW$4,'[1]INTERNAL PARAMETERS-1'!$B$5:$J$44,3,FALSE)</f>
        <v>0</v>
      </c>
      <c r="BX15" s="44">
        <f>SOYLD1!BX15*VLOOKUP(SOYLD2!BX$4,'[1]INTERNAL PARAMETERS-1'!$B$5:$J$44,5,FALSE)*VLOOKUP(SOYLD2!BX$4,'[1]INTERNAL PARAMETERS-1'!$B$5:$J$44,6,FALSE)*VLOOKUP(SOYLD2!BX$4,'[1]INTERNAL PARAMETERS-1'!$B$5:$J$44,3,FALSE) + SOYLD1!BX15*(1-VLOOKUP(SOYLD2!BX$4,'[1]INTERNAL PARAMETERS-1'!$B$5:$J$44,5,FALSE))*VLOOKUP(SOYLD2!BX$4,'[1]INTERNAL PARAMETERS-1'!$B$5:$J$44,8,FALSE)*VLOOKUP(SOYLD2!BX$4,'[1]INTERNAL PARAMETERS-1'!$B$5:$J$44,3,FALSE)</f>
        <v>0</v>
      </c>
      <c r="BY15" s="44">
        <f>SOYLD1!BY15*VLOOKUP(SOYLD2!BY$4,'[1]INTERNAL PARAMETERS-1'!$B$5:$J$44,5,FALSE)*VLOOKUP(SOYLD2!BY$4,'[1]INTERNAL PARAMETERS-1'!$B$5:$J$44,6,FALSE)*VLOOKUP(SOYLD2!BY$4,'[1]INTERNAL PARAMETERS-1'!$B$5:$J$44,3,FALSE) + SOYLD1!BY15*(1-VLOOKUP(SOYLD2!BY$4,'[1]INTERNAL PARAMETERS-1'!$B$5:$J$44,5,FALSE))*VLOOKUP(SOYLD2!BY$4,'[1]INTERNAL PARAMETERS-1'!$B$5:$J$44,8,FALSE)*VLOOKUP(SOYLD2!BY$4,'[1]INTERNAL PARAMETERS-1'!$B$5:$J$44,3,FALSE)</f>
        <v>0</v>
      </c>
      <c r="BZ15" s="44">
        <f>SOYLD1!BZ15*VLOOKUP(SOYLD2!BZ$4,'[1]INTERNAL PARAMETERS-1'!$B$5:$J$44,5,FALSE)*VLOOKUP(SOYLD2!BZ$4,'[1]INTERNAL PARAMETERS-1'!$B$5:$J$44,6,FALSE)*VLOOKUP(SOYLD2!BZ$4,'[1]INTERNAL PARAMETERS-1'!$B$5:$J$44,3,FALSE) + SOYLD1!BZ15*(1-VLOOKUP(SOYLD2!BZ$4,'[1]INTERNAL PARAMETERS-1'!$B$5:$J$44,5,FALSE))*VLOOKUP(SOYLD2!BZ$4,'[1]INTERNAL PARAMETERS-1'!$B$5:$J$44,8,FALSE)*VLOOKUP(SOYLD2!BZ$4,'[1]INTERNAL PARAMETERS-1'!$B$5:$J$44,3,FALSE)</f>
        <v>1.1789088163187251E-4</v>
      </c>
      <c r="CA15" s="44">
        <f>SOYLD1!CA15*VLOOKUP(SOYLD2!CA$4,'[1]INTERNAL PARAMETERS-1'!$B$5:$J$44,5,FALSE)*VLOOKUP(SOYLD2!CA$4,'[1]INTERNAL PARAMETERS-1'!$B$5:$J$44,6,FALSE)*VLOOKUP(SOYLD2!CA$4,'[1]INTERNAL PARAMETERS-1'!$B$5:$J$44,3,FALSE) + SOYLD1!CA15*(1-VLOOKUP(SOYLD2!CA$4,'[1]INTERNAL PARAMETERS-1'!$B$5:$J$44,5,FALSE))*VLOOKUP(SOYLD2!CA$4,'[1]INTERNAL PARAMETERS-1'!$B$5:$J$44,8,FALSE)*VLOOKUP(SOYLD2!CA$4,'[1]INTERNAL PARAMETERS-1'!$B$5:$J$44,3,FALSE)</f>
        <v>0</v>
      </c>
      <c r="CB15" s="44">
        <f>SOYLD1!CB15*VLOOKUP(SOYLD2!CB$4,'[1]INTERNAL PARAMETERS-1'!$B$5:$J$44,5,FALSE)*VLOOKUP(SOYLD2!CB$4,'[1]INTERNAL PARAMETERS-1'!$B$5:$J$44,6,FALSE)*VLOOKUP(SOYLD2!CB$4,'[1]INTERNAL PARAMETERS-1'!$B$5:$J$44,3,FALSE) + SOYLD1!CB15*(1-VLOOKUP(SOYLD2!CB$4,'[1]INTERNAL PARAMETERS-1'!$B$5:$J$44,5,FALSE))*VLOOKUP(SOYLD2!CB$4,'[1]INTERNAL PARAMETERS-1'!$B$5:$J$44,8,FALSE)*VLOOKUP(SOYLD2!CB$4,'[1]INTERNAL PARAMETERS-1'!$B$5:$J$44,3,FALSE)</f>
        <v>0</v>
      </c>
      <c r="CC15" s="44">
        <f>SOYLD1!CC15*VLOOKUP(SOYLD2!CC$4,'[1]INTERNAL PARAMETERS-1'!$B$5:$J$44,5,FALSE)*VLOOKUP(SOYLD2!CC$4,'[1]INTERNAL PARAMETERS-1'!$B$5:$J$44,6,FALSE)*VLOOKUP(SOYLD2!CC$4,'[1]INTERNAL PARAMETERS-1'!$B$5:$J$44,3,FALSE) + SOYLD1!CC15*(1-VLOOKUP(SOYLD2!CC$4,'[1]INTERNAL PARAMETERS-1'!$B$5:$J$44,5,FALSE))*VLOOKUP(SOYLD2!CC$4,'[1]INTERNAL PARAMETERS-1'!$B$5:$J$44,8,FALSE)*VLOOKUP(SOYLD2!CC$4,'[1]INTERNAL PARAMETERS-1'!$B$5:$J$44,3,FALSE)</f>
        <v>5.4180996097066109E-4</v>
      </c>
      <c r="CD15" s="44">
        <f>SOYLD1!CD15*VLOOKUP(SOYLD2!CD$4,'[1]INTERNAL PARAMETERS-1'!$B$5:$J$44,5,FALSE)*VLOOKUP(SOYLD2!CD$4,'[1]INTERNAL PARAMETERS-1'!$B$5:$J$44,6,FALSE)*VLOOKUP(SOYLD2!CD$4,'[1]INTERNAL PARAMETERS-1'!$B$5:$J$44,3,FALSE) + SOYLD1!CD15*(1-VLOOKUP(SOYLD2!CD$4,'[1]INTERNAL PARAMETERS-1'!$B$5:$J$44,5,FALSE))*VLOOKUP(SOYLD2!CD$4,'[1]INTERNAL PARAMETERS-1'!$B$5:$J$44,8,FALSE)*VLOOKUP(SOYLD2!CD$4,'[1]INTERNAL PARAMETERS-1'!$B$5:$J$44,3,FALSE)</f>
        <v>1.3485725826569723E-3</v>
      </c>
      <c r="CE15" s="44">
        <f>SOYLD1!CE15*VLOOKUP(SOYLD2!CE$4,'[1]INTERNAL PARAMETERS-1'!$B$5:$J$44,5,FALSE)*VLOOKUP(SOYLD2!CE$4,'[1]INTERNAL PARAMETERS-1'!$B$5:$J$44,6,FALSE)*VLOOKUP(SOYLD2!CE$4,'[1]INTERNAL PARAMETERS-1'!$B$5:$J$44,3,FALSE) + SOYLD1!CE15*(1-VLOOKUP(SOYLD2!CE$4,'[1]INTERNAL PARAMETERS-1'!$B$5:$J$44,5,FALSE))*VLOOKUP(SOYLD2!CE$4,'[1]INTERNAL PARAMETERS-1'!$B$5:$J$44,8,FALSE)*VLOOKUP(SOYLD2!CE$4,'[1]INTERNAL PARAMETERS-1'!$B$5:$J$44,3,FALSE)</f>
        <v>2.5935465083087722E-3</v>
      </c>
      <c r="CF15" s="44">
        <f>SOYLD1!CF15*VLOOKUP(SOYLD2!CF$4,'[1]INTERNAL PARAMETERS-1'!$B$5:$J$44,5,FALSE)*VLOOKUP(SOYLD2!CF$4,'[1]INTERNAL PARAMETERS-1'!$B$5:$J$44,6,FALSE)*VLOOKUP(SOYLD2!CF$4,'[1]INTERNAL PARAMETERS-1'!$B$5:$J$44,3,FALSE) + SOYLD1!CF15*(1-VLOOKUP(SOYLD2!CF$4,'[1]INTERNAL PARAMETERS-1'!$B$5:$J$44,5,FALSE))*VLOOKUP(SOYLD2!CF$4,'[1]INTERNAL PARAMETERS-1'!$B$5:$J$44,8,FALSE)*VLOOKUP(SOYLD2!CF$4,'[1]INTERNAL PARAMETERS-1'!$B$5:$J$44,3,FALSE)</f>
        <v>2.9721851904134671E-3</v>
      </c>
      <c r="CG15" s="44">
        <f>SOYLD1!CG15*VLOOKUP(SOYLD2!CG$4,'[1]INTERNAL PARAMETERS-1'!$B$5:$J$44,5,FALSE)*VLOOKUP(SOYLD2!CG$4,'[1]INTERNAL PARAMETERS-1'!$B$5:$J$44,6,FALSE)*VLOOKUP(SOYLD2!CG$4,'[1]INTERNAL PARAMETERS-1'!$B$5:$J$44,3,FALSE) + SOYLD1!CG15*(1-VLOOKUP(SOYLD2!CG$4,'[1]INTERNAL PARAMETERS-1'!$B$5:$J$44,5,FALSE))*VLOOKUP(SOYLD2!CG$4,'[1]INTERNAL PARAMETERS-1'!$B$5:$J$44,8,FALSE)*VLOOKUP(SOYLD2!CG$4,'[1]INTERNAL PARAMETERS-1'!$B$5:$J$44,3,FALSE)</f>
        <v>0</v>
      </c>
      <c r="CH15" s="43">
        <f>SOYLD1!CH15*VLOOKUP(SOYLD2!CH$4,'[1]INTERNAL PARAMETERS-1'!$B$5:$J$44,5,FALSE)*VLOOKUP(SOYLD2!CH$4,'[1]INTERNAL PARAMETERS-1'!$B$5:$J$44,6,FALSE)*VLOOKUP(SOYLD2!CH$4,'[1]INTERNAL PARAMETERS-1'!$B$5:$J$44,3,FALSE) + SOYLD1!CH15*(1-VLOOKUP(SOYLD2!CH$4,'[1]INTERNAL PARAMETERS-1'!$B$5:$J$44,5,FALSE))*VLOOKUP(SOYLD2!CH$4,'[1]INTERNAL PARAMETERS-1'!$B$5:$J$44,8,FALSE)*VLOOKUP(SOYLD2!CH$4,'[1]INTERNAL PARAMETERS-1'!$B$5:$J$44,3,FALSE)</f>
        <v>0</v>
      </c>
      <c r="CJ15" s="45">
        <f t="shared" si="0"/>
        <v>44.274790569930566</v>
      </c>
      <c r="CK15" s="43">
        <f t="shared" si="1"/>
        <v>1.4646034946284918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'S Opt'!X16</f>
        <v>125.03723428969315</v>
      </c>
      <c r="F16" s="59">
        <f>'[1]INTERNAL PARAMETERS-1'!M16</f>
        <v>30.094999999999999</v>
      </c>
      <c r="G16" s="45">
        <f>SOYLD1!G16*VLOOKUP(SOYLD2!G$4,'[1]INTERNAL PARAMETERS-1'!$B$5:$J$44,5,FALSE)*VLOOKUP(SOYLD2!G$4,'[1]INTERNAL PARAMETERS-1'!$B$5:$J$44,7,FALSE)*SOYLD2!$F16 + SOYLD1!G16*(1-VLOOKUP(SOYLD2!G$4,'[1]INTERNAL PARAMETERS-1'!$B$5:$J$44,5,FALSE))*VLOOKUP(SOYLD2!G$4,'[1]INTERNAL PARAMETERS-1'!$B$5:$J$44,9,FALSE)*SOYLD2!$F16</f>
        <v>22.011111980639868</v>
      </c>
      <c r="H16" s="44">
        <f>SOYLD1!H16*VLOOKUP(SOYLD2!H$4,'[1]INTERNAL PARAMETERS-1'!$B$5:$J$44,5,FALSE)*VLOOKUP(SOYLD2!H$4,'[1]INTERNAL PARAMETERS-1'!$B$5:$J$44,7,FALSE)*SOYLD2!$F16 + SOYLD1!H16*(1-VLOOKUP(SOYLD2!H$4,'[1]INTERNAL PARAMETERS-1'!$B$5:$J$44,5,FALSE))*VLOOKUP(SOYLD2!H$4,'[1]INTERNAL PARAMETERS-1'!$B$5:$J$44,9,FALSE)*SOYLD2!$F16</f>
        <v>6.1869728105024864</v>
      </c>
      <c r="I16" s="44">
        <f>SOYLD1!I16*VLOOKUP(SOYLD2!I$4,'[1]INTERNAL PARAMETERS-1'!$B$5:$J$44,5,FALSE)*VLOOKUP(SOYLD2!I$4,'[1]INTERNAL PARAMETERS-1'!$B$5:$J$44,7,FALSE)*SOYLD2!$F16 + SOYLD1!I16*(1-VLOOKUP(SOYLD2!I$4,'[1]INTERNAL PARAMETERS-1'!$B$5:$J$44,5,FALSE))*VLOOKUP(SOYLD2!I$4,'[1]INTERNAL PARAMETERS-1'!$B$5:$J$44,9,FALSE)*SOYLD2!$F16</f>
        <v>8.3574187744352511</v>
      </c>
      <c r="J16" s="44">
        <f>SOYLD1!J16*VLOOKUP(SOYLD2!J$4,'[1]INTERNAL PARAMETERS-1'!$B$5:$J$44,5,FALSE)*VLOOKUP(SOYLD2!J$4,'[1]INTERNAL PARAMETERS-1'!$B$5:$J$44,7,FALSE)*SOYLD2!$F16 + SOYLD1!J16*(1-VLOOKUP(SOYLD2!J$4,'[1]INTERNAL PARAMETERS-1'!$B$5:$J$44,5,FALSE))*VLOOKUP(SOYLD2!J$4,'[1]INTERNAL PARAMETERS-1'!$B$5:$J$44,9,FALSE)*SOYLD2!$F16</f>
        <v>0</v>
      </c>
      <c r="K16" s="44">
        <f>SOYLD1!K16*VLOOKUP(SOYLD2!K$4,'[1]INTERNAL PARAMETERS-1'!$B$5:$J$44,5,FALSE)*VLOOKUP(SOYLD2!K$4,'[1]INTERNAL PARAMETERS-1'!$B$5:$J$44,7,FALSE)*SOYLD2!$F16 + SOYLD1!K16*(1-VLOOKUP(SOYLD2!K$4,'[1]INTERNAL PARAMETERS-1'!$B$5:$J$44,5,FALSE))*VLOOKUP(SOYLD2!K$4,'[1]INTERNAL PARAMETERS-1'!$B$5:$J$44,9,FALSE)*SOYLD2!$F16</f>
        <v>0</v>
      </c>
      <c r="L16" s="44">
        <f>SOYLD1!L16*VLOOKUP(SOYLD2!L$4,'[1]INTERNAL PARAMETERS-1'!$B$5:$J$44,5,FALSE)*VLOOKUP(SOYLD2!L$4,'[1]INTERNAL PARAMETERS-1'!$B$5:$J$44,7,FALSE)*SOYLD2!$F16 + SOYLD1!L16*(1-VLOOKUP(SOYLD2!L$4,'[1]INTERNAL PARAMETERS-1'!$B$5:$J$44,5,FALSE))*VLOOKUP(SOYLD2!L$4,'[1]INTERNAL PARAMETERS-1'!$B$5:$J$44,9,FALSE)*SOYLD2!$F16</f>
        <v>0</v>
      </c>
      <c r="M16" s="44">
        <f>SOYLD1!M16*VLOOKUP(SOYLD2!M$4,'[1]INTERNAL PARAMETERS-1'!$B$5:$J$44,5,FALSE)*VLOOKUP(SOYLD2!M$4,'[1]INTERNAL PARAMETERS-1'!$B$5:$J$44,7,FALSE)*SOYLD2!$F16 + SOYLD1!M16*(1-VLOOKUP(SOYLD2!M$4,'[1]INTERNAL PARAMETERS-1'!$B$5:$J$44,5,FALSE))*VLOOKUP(SOYLD2!M$4,'[1]INTERNAL PARAMETERS-1'!$B$5:$J$44,9,FALSE)*SOYLD2!$F16</f>
        <v>0.66126409874247793</v>
      </c>
      <c r="N16" s="44">
        <f>SOYLD1!N16*VLOOKUP(SOYLD2!N$4,'[1]INTERNAL PARAMETERS-1'!$B$5:$J$44,5,FALSE)*VLOOKUP(SOYLD2!N$4,'[1]INTERNAL PARAMETERS-1'!$B$5:$J$44,7,FALSE)*SOYLD2!$F16 + SOYLD1!N16*(1-VLOOKUP(SOYLD2!N$4,'[1]INTERNAL PARAMETERS-1'!$B$5:$J$44,5,FALSE))*VLOOKUP(SOYLD2!N$4,'[1]INTERNAL PARAMETERS-1'!$B$5:$J$44,9,FALSE)*SOYLD2!$F16</f>
        <v>2.4860700580883289E-2</v>
      </c>
      <c r="O16" s="44">
        <f>SOYLD1!O16*VLOOKUP(SOYLD2!O$4,'[1]INTERNAL PARAMETERS-1'!$B$5:$J$44,5,FALSE)*VLOOKUP(SOYLD2!O$4,'[1]INTERNAL PARAMETERS-1'!$B$5:$J$44,7,FALSE)*SOYLD2!$F16 + SOYLD1!O16*(1-VLOOKUP(SOYLD2!O$4,'[1]INTERNAL PARAMETERS-1'!$B$5:$J$44,5,FALSE))*VLOOKUP(SOYLD2!O$4,'[1]INTERNAL PARAMETERS-1'!$B$5:$J$44,9,FALSE)*SOYLD2!$F16</f>
        <v>0</v>
      </c>
      <c r="P16" s="44">
        <f>SOYLD1!P16*VLOOKUP(SOYLD2!P$4,'[1]INTERNAL PARAMETERS-1'!$B$5:$J$44,5,FALSE)*VLOOKUP(SOYLD2!P$4,'[1]INTERNAL PARAMETERS-1'!$B$5:$J$44,7,FALSE)*SOYLD2!$F16 + SOYLD1!P16*(1-VLOOKUP(SOYLD2!P$4,'[1]INTERNAL PARAMETERS-1'!$B$5:$J$44,5,FALSE))*VLOOKUP(SOYLD2!P$4,'[1]INTERNAL PARAMETERS-1'!$B$5:$J$44,9,FALSE)*SOYLD2!$F16</f>
        <v>0</v>
      </c>
      <c r="Q16" s="44">
        <f>SOYLD1!Q16*VLOOKUP(SOYLD2!Q$4,'[1]INTERNAL PARAMETERS-1'!$B$5:$J$44,5,FALSE)*VLOOKUP(SOYLD2!Q$4,'[1]INTERNAL PARAMETERS-1'!$B$5:$J$44,7,FALSE)*SOYLD2!$F16 + SOYLD1!Q16*(1-VLOOKUP(SOYLD2!Q$4,'[1]INTERNAL PARAMETERS-1'!$B$5:$J$44,5,FALSE))*VLOOKUP(SOYLD2!Q$4,'[1]INTERNAL PARAMETERS-1'!$B$5:$J$44,9,FALSE)*SOYLD2!$F16</f>
        <v>0</v>
      </c>
      <c r="R16" s="44">
        <f>SOYLD1!R16*VLOOKUP(SOYLD2!R$4,'[1]INTERNAL PARAMETERS-1'!$B$5:$J$44,5,FALSE)*VLOOKUP(SOYLD2!R$4,'[1]INTERNAL PARAMETERS-1'!$B$5:$J$44,7,FALSE)*SOYLD2!$F16 + SOYLD1!R16*(1-VLOOKUP(SOYLD2!R$4,'[1]INTERNAL PARAMETERS-1'!$B$5:$J$44,5,FALSE))*VLOOKUP(SOYLD2!R$4,'[1]INTERNAL PARAMETERS-1'!$B$5:$J$44,9,FALSE)*SOYLD2!$F16</f>
        <v>8.1075997265696018E-2</v>
      </c>
      <c r="S16" s="44">
        <f>SOYLD1!S16*VLOOKUP(SOYLD2!S$4,'[1]INTERNAL PARAMETERS-1'!$B$5:$J$44,5,FALSE)*VLOOKUP(SOYLD2!S$4,'[1]INTERNAL PARAMETERS-1'!$B$5:$J$44,7,FALSE)*SOYLD2!$F16 + SOYLD1!S16*(1-VLOOKUP(SOYLD2!S$4,'[1]INTERNAL PARAMETERS-1'!$B$5:$J$44,5,FALSE))*VLOOKUP(SOYLD2!S$4,'[1]INTERNAL PARAMETERS-1'!$B$5:$J$44,9,FALSE)*SOYLD2!$F16</f>
        <v>0.99908307453014356</v>
      </c>
      <c r="T16" s="44">
        <f>SOYLD1!T16*VLOOKUP(SOYLD2!T$4,'[1]INTERNAL PARAMETERS-1'!$B$5:$J$44,5,FALSE)*VLOOKUP(SOYLD2!T$4,'[1]INTERNAL PARAMETERS-1'!$B$5:$J$44,7,FALSE)*SOYLD2!$F16 + SOYLD1!T16*(1-VLOOKUP(SOYLD2!T$4,'[1]INTERNAL PARAMETERS-1'!$B$5:$J$44,5,FALSE))*VLOOKUP(SOYLD2!T$4,'[1]INTERNAL PARAMETERS-1'!$B$5:$J$44,9,FALSE)*SOYLD2!$F16</f>
        <v>0.39904310179542313</v>
      </c>
      <c r="U16" s="44">
        <f>SOYLD1!U16*VLOOKUP(SOYLD2!U$4,'[1]INTERNAL PARAMETERS-1'!$B$5:$J$44,5,FALSE)*VLOOKUP(SOYLD2!U$4,'[1]INTERNAL PARAMETERS-1'!$B$5:$J$44,7,FALSE)*SOYLD2!$F16 + SOYLD1!U16*(1-VLOOKUP(SOYLD2!U$4,'[1]INTERNAL PARAMETERS-1'!$B$5:$J$44,5,FALSE))*VLOOKUP(SOYLD2!U$4,'[1]INTERNAL PARAMETERS-1'!$B$5:$J$44,9,FALSE)*SOYLD2!$F16</f>
        <v>8.5885632418357213E-2</v>
      </c>
      <c r="V16" s="44">
        <f>SOYLD1!V16*VLOOKUP(SOYLD2!V$4,'[1]INTERNAL PARAMETERS-1'!$B$5:$J$44,5,FALSE)*VLOOKUP(SOYLD2!V$4,'[1]INTERNAL PARAMETERS-1'!$B$5:$J$44,7,FALSE)*SOYLD2!$F16 + SOYLD1!V16*(1-VLOOKUP(SOYLD2!V$4,'[1]INTERNAL PARAMETERS-1'!$B$5:$J$44,5,FALSE))*VLOOKUP(SOYLD2!V$4,'[1]INTERNAL PARAMETERS-1'!$B$5:$J$44,9,FALSE)*SOYLD2!$F16</f>
        <v>0.97812053631593721</v>
      </c>
      <c r="W16" s="44">
        <f>SOYLD1!W16*VLOOKUP(SOYLD2!W$4,'[1]INTERNAL PARAMETERS-1'!$B$5:$J$44,5,FALSE)*VLOOKUP(SOYLD2!W$4,'[1]INTERNAL PARAMETERS-1'!$B$5:$J$44,7,FALSE)*SOYLD2!$F16 + SOYLD1!W16*(1-VLOOKUP(SOYLD2!W$4,'[1]INTERNAL PARAMETERS-1'!$B$5:$J$44,5,FALSE))*VLOOKUP(SOYLD2!W$4,'[1]INTERNAL PARAMETERS-1'!$B$5:$J$44,9,FALSE)*SOYLD2!$F16</f>
        <v>0</v>
      </c>
      <c r="X16" s="44">
        <f>SOYLD1!X16*VLOOKUP(SOYLD2!X$4,'[1]INTERNAL PARAMETERS-1'!$B$5:$J$44,5,FALSE)*VLOOKUP(SOYLD2!X$4,'[1]INTERNAL PARAMETERS-1'!$B$5:$J$44,7,FALSE)*SOYLD2!$F16 + SOYLD1!X16*(1-VLOOKUP(SOYLD2!X$4,'[1]INTERNAL PARAMETERS-1'!$B$5:$J$44,5,FALSE))*VLOOKUP(SOYLD2!X$4,'[1]INTERNAL PARAMETERS-1'!$B$5:$J$44,9,FALSE)*SOYLD2!$F16</f>
        <v>0</v>
      </c>
      <c r="Y16" s="44">
        <f>SOYLD1!Y16*VLOOKUP(SOYLD2!Y$4,'[1]INTERNAL PARAMETERS-1'!$B$5:$J$44,5,FALSE)*VLOOKUP(SOYLD2!Y$4,'[1]INTERNAL PARAMETERS-1'!$B$5:$J$44,7,FALSE)*SOYLD2!$F16 + SOYLD1!Y16*(1-VLOOKUP(SOYLD2!Y$4,'[1]INTERNAL PARAMETERS-1'!$B$5:$J$44,5,FALSE))*VLOOKUP(SOYLD2!Y$4,'[1]INTERNAL PARAMETERS-1'!$B$5:$J$44,9,FALSE)*SOYLD2!$F16</f>
        <v>0</v>
      </c>
      <c r="Z16" s="44">
        <f>SOYLD1!Z16*VLOOKUP(SOYLD2!Z$4,'[1]INTERNAL PARAMETERS-1'!$B$5:$J$44,5,FALSE)*VLOOKUP(SOYLD2!Z$4,'[1]INTERNAL PARAMETERS-1'!$B$5:$J$44,7,FALSE)*SOYLD2!$F16 + SOYLD1!Z16*(1-VLOOKUP(SOYLD2!Z$4,'[1]INTERNAL PARAMETERS-1'!$B$5:$J$44,5,FALSE))*VLOOKUP(SOYLD2!Z$4,'[1]INTERNAL PARAMETERS-1'!$B$5:$J$44,9,FALSE)*SOYLD2!$F16</f>
        <v>0</v>
      </c>
      <c r="AA16" s="44">
        <f>SOYLD1!AA16*VLOOKUP(SOYLD2!AA$4,'[1]INTERNAL PARAMETERS-1'!$B$5:$J$44,5,FALSE)*VLOOKUP(SOYLD2!AA$4,'[1]INTERNAL PARAMETERS-1'!$B$5:$J$44,7,FALSE)*SOYLD2!$F16 + SOYLD1!AA16*(1-VLOOKUP(SOYLD2!AA$4,'[1]INTERNAL PARAMETERS-1'!$B$5:$J$44,5,FALSE))*VLOOKUP(SOYLD2!AA$4,'[1]INTERNAL PARAMETERS-1'!$B$5:$J$44,9,FALSE)*SOYLD2!$F16</f>
        <v>0</v>
      </c>
      <c r="AB16" s="44">
        <f>SOYLD1!AB16*VLOOKUP(SOYLD2!AB$4,'[1]INTERNAL PARAMETERS-1'!$B$5:$J$44,5,FALSE)*VLOOKUP(SOYLD2!AB$4,'[1]INTERNAL PARAMETERS-1'!$B$5:$J$44,7,FALSE)*SOYLD2!$F16 + SOYLD1!AB16*(1-VLOOKUP(SOYLD2!AB$4,'[1]INTERNAL PARAMETERS-1'!$B$5:$J$44,5,FALSE))*VLOOKUP(SOYLD2!AB$4,'[1]INTERNAL PARAMETERS-1'!$B$5:$J$44,9,FALSE)*SOYLD2!$F16</f>
        <v>0</v>
      </c>
      <c r="AC16" s="44">
        <f>SOYLD1!AC16*VLOOKUP(SOYLD2!AC$4,'[1]INTERNAL PARAMETERS-1'!$B$5:$J$44,5,FALSE)*VLOOKUP(SOYLD2!AC$4,'[1]INTERNAL PARAMETERS-1'!$B$5:$J$44,7,FALSE)*SOYLD2!$F16 + SOYLD1!AC16*(1-VLOOKUP(SOYLD2!AC$4,'[1]INTERNAL PARAMETERS-1'!$B$5:$J$44,5,FALSE))*VLOOKUP(SOYLD2!AC$4,'[1]INTERNAL PARAMETERS-1'!$B$5:$J$44,9,FALSE)*SOYLD2!$F16</f>
        <v>0</v>
      </c>
      <c r="AD16" s="44">
        <f>SOYLD1!AD16*VLOOKUP(SOYLD2!AD$4,'[1]INTERNAL PARAMETERS-1'!$B$5:$J$44,5,FALSE)*VLOOKUP(SOYLD2!AD$4,'[1]INTERNAL PARAMETERS-1'!$B$5:$J$44,7,FALSE)*SOYLD2!$F16 + SOYLD1!AD16*(1-VLOOKUP(SOYLD2!AD$4,'[1]INTERNAL PARAMETERS-1'!$B$5:$J$44,5,FALSE))*VLOOKUP(SOYLD2!AD$4,'[1]INTERNAL PARAMETERS-1'!$B$5:$J$44,9,FALSE)*SOYLD2!$F16</f>
        <v>0</v>
      </c>
      <c r="AE16" s="44">
        <f>SOYLD1!AE16*VLOOKUP(SOYLD2!AE$4,'[1]INTERNAL PARAMETERS-1'!$B$5:$J$44,5,FALSE)*VLOOKUP(SOYLD2!AE$4,'[1]INTERNAL PARAMETERS-1'!$B$5:$J$44,7,FALSE)*SOYLD2!$F16 + SOYLD1!AE16*(1-VLOOKUP(SOYLD2!AE$4,'[1]INTERNAL PARAMETERS-1'!$B$5:$J$44,5,FALSE))*VLOOKUP(SOYLD2!AE$4,'[1]INTERNAL PARAMETERS-1'!$B$5:$J$44,9,FALSE)*SOYLD2!$F16</f>
        <v>0</v>
      </c>
      <c r="AF16" s="44">
        <f>SOYLD1!AF16*VLOOKUP(SOYLD2!AF$4,'[1]INTERNAL PARAMETERS-1'!$B$5:$J$44,5,FALSE)*VLOOKUP(SOYLD2!AF$4,'[1]INTERNAL PARAMETERS-1'!$B$5:$J$44,7,FALSE)*SOYLD2!$F16 + SOYLD1!AF16*(1-VLOOKUP(SOYLD2!AF$4,'[1]INTERNAL PARAMETERS-1'!$B$5:$J$44,5,FALSE))*VLOOKUP(SOYLD2!AF$4,'[1]INTERNAL PARAMETERS-1'!$B$5:$J$44,9,FALSE)*SOYLD2!$F16</f>
        <v>0.12351054566378197</v>
      </c>
      <c r="AG16" s="44">
        <f>SOYLD1!AG16*VLOOKUP(SOYLD2!AG$4,'[1]INTERNAL PARAMETERS-1'!$B$5:$J$44,5,FALSE)*VLOOKUP(SOYLD2!AG$4,'[1]INTERNAL PARAMETERS-1'!$B$5:$J$44,7,FALSE)*SOYLD2!$F16 + SOYLD1!AG16*(1-VLOOKUP(SOYLD2!AG$4,'[1]INTERNAL PARAMETERS-1'!$B$5:$J$44,5,FALSE))*VLOOKUP(SOYLD2!AG$4,'[1]INTERNAL PARAMETERS-1'!$B$5:$J$44,9,FALSE)*SOYLD2!$F16</f>
        <v>0</v>
      </c>
      <c r="AH16" s="44">
        <f>SOYLD1!AH16*VLOOKUP(SOYLD2!AH$4,'[1]INTERNAL PARAMETERS-1'!$B$5:$J$44,5,FALSE)*VLOOKUP(SOYLD2!AH$4,'[1]INTERNAL PARAMETERS-1'!$B$5:$J$44,7,FALSE)*SOYLD2!$F16 + SOYLD1!AH16*(1-VLOOKUP(SOYLD2!AH$4,'[1]INTERNAL PARAMETERS-1'!$B$5:$J$44,5,FALSE))*VLOOKUP(SOYLD2!AH$4,'[1]INTERNAL PARAMETERS-1'!$B$5:$J$44,9,FALSE)*SOYLD2!$F16</f>
        <v>6.9664336912401148E-3</v>
      </c>
      <c r="AI16" s="44">
        <f>SOYLD1!AI16*VLOOKUP(SOYLD2!AI$4,'[1]INTERNAL PARAMETERS-1'!$B$5:$J$44,5,FALSE)*VLOOKUP(SOYLD2!AI$4,'[1]INTERNAL PARAMETERS-1'!$B$5:$J$44,7,FALSE)*SOYLD2!$F16 + SOYLD1!AI16*(1-VLOOKUP(SOYLD2!AI$4,'[1]INTERNAL PARAMETERS-1'!$B$5:$J$44,5,FALSE))*VLOOKUP(SOYLD2!AI$4,'[1]INTERNAL PARAMETERS-1'!$B$5:$J$44,9,FALSE)*SOYLD2!$F16</f>
        <v>1.9001246110256019E-2</v>
      </c>
      <c r="AJ16" s="44">
        <f>SOYLD1!AJ16*VLOOKUP(SOYLD2!AJ$4,'[1]INTERNAL PARAMETERS-1'!$B$5:$J$44,5,FALSE)*VLOOKUP(SOYLD2!AJ$4,'[1]INTERNAL PARAMETERS-1'!$B$5:$J$44,7,FALSE)*SOYLD2!$F16 + SOYLD1!AJ16*(1-VLOOKUP(SOYLD2!AJ$4,'[1]INTERNAL PARAMETERS-1'!$B$5:$J$44,5,FALSE))*VLOOKUP(SOYLD2!AJ$4,'[1]INTERNAL PARAMETERS-1'!$B$5:$J$44,9,FALSE)*SOYLD2!$F16</f>
        <v>0.19762274333513405</v>
      </c>
      <c r="AK16" s="44">
        <f>SOYLD1!AK16*VLOOKUP(SOYLD2!AK$4,'[1]INTERNAL PARAMETERS-1'!$B$5:$J$44,5,FALSE)*VLOOKUP(SOYLD2!AK$4,'[1]INTERNAL PARAMETERS-1'!$B$5:$J$44,7,FALSE)*SOYLD2!$F16 + SOYLD1!AK16*(1-VLOOKUP(SOYLD2!AK$4,'[1]INTERNAL PARAMETERS-1'!$B$5:$J$44,5,FALSE))*VLOOKUP(SOYLD2!AK$4,'[1]INTERNAL PARAMETERS-1'!$B$5:$J$44,9,FALSE)*SOYLD2!$F16</f>
        <v>0</v>
      </c>
      <c r="AL16" s="44">
        <f>SOYLD1!AL16*VLOOKUP(SOYLD2!AL$4,'[1]INTERNAL PARAMETERS-1'!$B$5:$J$44,5,FALSE)*VLOOKUP(SOYLD2!AL$4,'[1]INTERNAL PARAMETERS-1'!$B$5:$J$44,7,FALSE)*SOYLD2!$F16 + SOYLD1!AL16*(1-VLOOKUP(SOYLD2!AL$4,'[1]INTERNAL PARAMETERS-1'!$B$5:$J$44,5,FALSE))*VLOOKUP(SOYLD2!AL$4,'[1]INTERNAL PARAMETERS-1'!$B$5:$J$44,9,FALSE)*SOYLD2!$F16</f>
        <v>0</v>
      </c>
      <c r="AM16" s="44">
        <f>SOYLD1!AM16*VLOOKUP(SOYLD2!AM$4,'[1]INTERNAL PARAMETERS-1'!$B$5:$J$44,5,FALSE)*VLOOKUP(SOYLD2!AM$4,'[1]INTERNAL PARAMETERS-1'!$B$5:$J$44,7,FALSE)*SOYLD2!$F16 + SOYLD1!AM16*(1-VLOOKUP(SOYLD2!AM$4,'[1]INTERNAL PARAMETERS-1'!$B$5:$J$44,5,FALSE))*VLOOKUP(SOYLD2!AM$4,'[1]INTERNAL PARAMETERS-1'!$B$5:$J$44,9,FALSE)*SOYLD2!$F16</f>
        <v>0</v>
      </c>
      <c r="AN16" s="44">
        <f>SOYLD1!AN16*VLOOKUP(SOYLD2!AN$4,'[1]INTERNAL PARAMETERS-1'!$B$5:$J$44,5,FALSE)*VLOOKUP(SOYLD2!AN$4,'[1]INTERNAL PARAMETERS-1'!$B$5:$J$44,7,FALSE)*SOYLD2!$F16 + SOYLD1!AN16*(1-VLOOKUP(SOYLD2!AN$4,'[1]INTERNAL PARAMETERS-1'!$B$5:$J$44,5,FALSE))*VLOOKUP(SOYLD2!AN$4,'[1]INTERNAL PARAMETERS-1'!$B$5:$J$44,9,FALSE)*SOYLD2!$F16</f>
        <v>0</v>
      </c>
      <c r="AO16" s="44">
        <f>SOYLD1!AO16*VLOOKUP(SOYLD2!AO$4,'[1]INTERNAL PARAMETERS-1'!$B$5:$J$44,5,FALSE)*VLOOKUP(SOYLD2!AO$4,'[1]INTERNAL PARAMETERS-1'!$B$5:$J$44,7,FALSE)*SOYLD2!$F16 + SOYLD1!AO16*(1-VLOOKUP(SOYLD2!AO$4,'[1]INTERNAL PARAMETERS-1'!$B$5:$J$44,5,FALSE))*VLOOKUP(SOYLD2!AO$4,'[1]INTERNAL PARAMETERS-1'!$B$5:$J$44,9,FALSE)*SOYLD2!$F16</f>
        <v>0</v>
      </c>
      <c r="AP16" s="44">
        <f>SOYLD1!AP16*VLOOKUP(SOYLD2!AP$4,'[1]INTERNAL PARAMETERS-1'!$B$5:$J$44,5,FALSE)*VLOOKUP(SOYLD2!AP$4,'[1]INTERNAL PARAMETERS-1'!$B$5:$J$44,7,FALSE)*SOYLD2!$F16 + SOYLD1!AP16*(1-VLOOKUP(SOYLD2!AP$4,'[1]INTERNAL PARAMETERS-1'!$B$5:$J$44,5,FALSE))*VLOOKUP(SOYLD2!AP$4,'[1]INTERNAL PARAMETERS-1'!$B$5:$J$44,9,FALSE)*SOYLD2!$F16</f>
        <v>0</v>
      </c>
      <c r="AQ16" s="44">
        <f>SOYLD1!AQ16*VLOOKUP(SOYLD2!AQ$4,'[1]INTERNAL PARAMETERS-1'!$B$5:$J$44,5,FALSE)*VLOOKUP(SOYLD2!AQ$4,'[1]INTERNAL PARAMETERS-1'!$B$5:$J$44,7,FALSE)*SOYLD2!$F16 + SOYLD1!AQ16*(1-VLOOKUP(SOYLD2!AQ$4,'[1]INTERNAL PARAMETERS-1'!$B$5:$J$44,5,FALSE))*VLOOKUP(SOYLD2!AQ$4,'[1]INTERNAL PARAMETERS-1'!$B$5:$J$44,9,FALSE)*SOYLD2!$F16</f>
        <v>0</v>
      </c>
      <c r="AR16" s="44">
        <f>SOYLD1!AR16*VLOOKUP(SOYLD2!AR$4,'[1]INTERNAL PARAMETERS-1'!$B$5:$J$44,5,FALSE)*VLOOKUP(SOYLD2!AR$4,'[1]INTERNAL PARAMETERS-1'!$B$5:$J$44,7,FALSE)*SOYLD2!$F16 + SOYLD1!AR16*(1-VLOOKUP(SOYLD2!AR$4,'[1]INTERNAL PARAMETERS-1'!$B$5:$J$44,5,FALSE))*VLOOKUP(SOYLD2!AR$4,'[1]INTERNAL PARAMETERS-1'!$B$5:$J$44,9,FALSE)*SOYLD2!$F16</f>
        <v>0</v>
      </c>
      <c r="AS16" s="44">
        <f>SOYLD1!AS16*VLOOKUP(SOYLD2!AS$4,'[1]INTERNAL PARAMETERS-1'!$B$5:$J$44,5,FALSE)*VLOOKUP(SOYLD2!AS$4,'[1]INTERNAL PARAMETERS-1'!$B$5:$J$44,7,FALSE)*SOYLD2!$F16 + SOYLD1!AS16*(1-VLOOKUP(SOYLD2!AS$4,'[1]INTERNAL PARAMETERS-1'!$B$5:$J$44,5,FALSE))*VLOOKUP(SOYLD2!AS$4,'[1]INTERNAL PARAMETERS-1'!$B$5:$J$44,9,FALSE)*SOYLD2!$F16</f>
        <v>0</v>
      </c>
      <c r="AT16" s="43">
        <f>SOYLD1!AT16*VLOOKUP(SOYLD2!AT$4,'[1]INTERNAL PARAMETERS-1'!$B$5:$J$44,5,FALSE)*VLOOKUP(SOYLD2!AT$4,'[1]INTERNAL PARAMETERS-1'!$B$5:$J$44,7,FALSE)*SOYLD2!$F16 + SOYLD1!AT16*(1-VLOOKUP(SOYLD2!AT$4,'[1]INTERNAL PARAMETERS-1'!$B$5:$J$44,5,FALSE))*VLOOKUP(SOYLD2!AT$4,'[1]INTERNAL PARAMETERS-1'!$B$5:$J$44,9,FALSE)*SOYLD2!$F16</f>
        <v>0</v>
      </c>
      <c r="AU16" s="45">
        <f>SOYLD1!AU16*VLOOKUP(SOYLD2!AU$4,'[1]INTERNAL PARAMETERS-1'!$B$5:$J$44,5,FALSE)*VLOOKUP(SOYLD2!AU$4,'[1]INTERNAL PARAMETERS-1'!$B$5:$J$44,6,FALSE)*VLOOKUP(SOYLD2!AU$4,'[1]INTERNAL PARAMETERS-1'!$B$5:$J$44,3,FALSE) + SOYLD1!AU16*(1-VLOOKUP(SOYLD2!AU$4,'[1]INTERNAL PARAMETERS-1'!$B$5:$J$44,5,FALSE))*VLOOKUP(SOYLD2!AU$4,'[1]INTERNAL PARAMETERS-1'!$B$5:$J$44,8,FALSE)*VLOOKUP(SOYLD2!AU$4,'[1]INTERNAL PARAMETERS-1'!$B$5:$J$44,3,FALSE)</f>
        <v>0</v>
      </c>
      <c r="AV16" s="44">
        <f>SOYLD1!AV16*VLOOKUP(SOYLD2!AV$4,'[1]INTERNAL PARAMETERS-1'!$B$5:$J$44,5,FALSE)*VLOOKUP(SOYLD2!AV$4,'[1]INTERNAL PARAMETERS-1'!$B$5:$J$44,6,FALSE)*VLOOKUP(SOYLD2!AV$4,'[1]INTERNAL PARAMETERS-1'!$B$5:$J$44,3,FALSE) + SOYLD1!AV16*(1-VLOOKUP(SOYLD2!AV$4,'[1]INTERNAL PARAMETERS-1'!$B$5:$J$44,5,FALSE))*VLOOKUP(SOYLD2!AV$4,'[1]INTERNAL PARAMETERS-1'!$B$5:$J$44,8,FALSE)*VLOOKUP(SOYLD2!AV$4,'[1]INTERNAL PARAMETERS-1'!$B$5:$J$44,3,FALSE)</f>
        <v>0</v>
      </c>
      <c r="AW16" s="44">
        <f>SOYLD1!AW16*VLOOKUP(SOYLD2!AW$4,'[1]INTERNAL PARAMETERS-1'!$B$5:$J$44,5,FALSE)*VLOOKUP(SOYLD2!AW$4,'[1]INTERNAL PARAMETERS-1'!$B$5:$J$44,6,FALSE)*VLOOKUP(SOYLD2!AW$4,'[1]INTERNAL PARAMETERS-1'!$B$5:$J$44,3,FALSE) + SOYLD1!AW16*(1-VLOOKUP(SOYLD2!AW$4,'[1]INTERNAL PARAMETERS-1'!$B$5:$J$44,5,FALSE))*VLOOKUP(SOYLD2!AW$4,'[1]INTERNAL PARAMETERS-1'!$B$5:$J$44,8,FALSE)*VLOOKUP(SOYLD2!AW$4,'[1]INTERNAL PARAMETERS-1'!$B$5:$J$44,3,FALSE)</f>
        <v>0.32787557927813182</v>
      </c>
      <c r="AX16" s="44">
        <f>SOYLD1!AX16*VLOOKUP(SOYLD2!AX$4,'[1]INTERNAL PARAMETERS-1'!$B$5:$J$44,5,FALSE)*VLOOKUP(SOYLD2!AX$4,'[1]INTERNAL PARAMETERS-1'!$B$5:$J$44,6,FALSE)*VLOOKUP(SOYLD2!AX$4,'[1]INTERNAL PARAMETERS-1'!$B$5:$J$44,3,FALSE) + SOYLD1!AX16*(1-VLOOKUP(SOYLD2!AX$4,'[1]INTERNAL PARAMETERS-1'!$B$5:$J$44,5,FALSE))*VLOOKUP(SOYLD2!AX$4,'[1]INTERNAL PARAMETERS-1'!$B$5:$J$44,8,FALSE)*VLOOKUP(SOYLD2!AX$4,'[1]INTERNAL PARAMETERS-1'!$B$5:$J$44,3,FALSE)</f>
        <v>0</v>
      </c>
      <c r="AY16" s="44">
        <f>SOYLD1!AY16*VLOOKUP(SOYLD2!AY$4,'[1]INTERNAL PARAMETERS-1'!$B$5:$J$44,5,FALSE)*VLOOKUP(SOYLD2!AY$4,'[1]INTERNAL PARAMETERS-1'!$B$5:$J$44,6,FALSE)*VLOOKUP(SOYLD2!AY$4,'[1]INTERNAL PARAMETERS-1'!$B$5:$J$44,3,FALSE) + SOYLD1!AY16*(1-VLOOKUP(SOYLD2!AY$4,'[1]INTERNAL PARAMETERS-1'!$B$5:$J$44,5,FALSE))*VLOOKUP(SOYLD2!AY$4,'[1]INTERNAL PARAMETERS-1'!$B$5:$J$44,8,FALSE)*VLOOKUP(SOYLD2!AY$4,'[1]INTERNAL PARAMETERS-1'!$B$5:$J$44,3,FALSE)</f>
        <v>0</v>
      </c>
      <c r="AZ16" s="44">
        <f>SOYLD1!AZ16*VLOOKUP(SOYLD2!AZ$4,'[1]INTERNAL PARAMETERS-1'!$B$5:$J$44,5,FALSE)*VLOOKUP(SOYLD2!AZ$4,'[1]INTERNAL PARAMETERS-1'!$B$5:$J$44,6,FALSE)*VLOOKUP(SOYLD2!AZ$4,'[1]INTERNAL PARAMETERS-1'!$B$5:$J$44,3,FALSE) + SOYLD1!AZ16*(1-VLOOKUP(SOYLD2!AZ$4,'[1]INTERNAL PARAMETERS-1'!$B$5:$J$44,5,FALSE))*VLOOKUP(SOYLD2!AZ$4,'[1]INTERNAL PARAMETERS-1'!$B$5:$J$44,8,FALSE)*VLOOKUP(SOYLD2!AZ$4,'[1]INTERNAL PARAMETERS-1'!$B$5:$J$44,3,FALSE)</f>
        <v>0</v>
      </c>
      <c r="BA16" s="44">
        <f>SOYLD1!BA16*VLOOKUP(SOYLD2!BA$4,'[1]INTERNAL PARAMETERS-1'!$B$5:$J$44,5,FALSE)*VLOOKUP(SOYLD2!BA$4,'[1]INTERNAL PARAMETERS-1'!$B$5:$J$44,6,FALSE)*VLOOKUP(SOYLD2!BA$4,'[1]INTERNAL PARAMETERS-1'!$B$5:$J$44,3,FALSE) + SOYLD1!BA16*(1-VLOOKUP(SOYLD2!BA$4,'[1]INTERNAL PARAMETERS-1'!$B$5:$J$44,5,FALSE))*VLOOKUP(SOYLD2!BA$4,'[1]INTERNAL PARAMETERS-1'!$B$5:$J$44,8,FALSE)*VLOOKUP(SOYLD2!BA$4,'[1]INTERNAL PARAMETERS-1'!$B$5:$J$44,3,FALSE)</f>
        <v>0.25930199723630315</v>
      </c>
      <c r="BB16" s="44">
        <f>SOYLD1!BB16*VLOOKUP(SOYLD2!BB$4,'[1]INTERNAL PARAMETERS-1'!$B$5:$J$44,5,FALSE)*VLOOKUP(SOYLD2!BB$4,'[1]INTERNAL PARAMETERS-1'!$B$5:$J$44,6,FALSE)*VLOOKUP(SOYLD2!BB$4,'[1]INTERNAL PARAMETERS-1'!$B$5:$J$44,3,FALSE) + SOYLD1!BB16*(1-VLOOKUP(SOYLD2!BB$4,'[1]INTERNAL PARAMETERS-1'!$B$5:$J$44,5,FALSE))*VLOOKUP(SOYLD2!BB$4,'[1]INTERNAL PARAMETERS-1'!$B$5:$J$44,8,FALSE)*VLOOKUP(SOYLD2!BB$4,'[1]INTERNAL PARAMETERS-1'!$B$5:$J$44,3,FALSE)</f>
        <v>4.8652542673124889E-2</v>
      </c>
      <c r="BC16" s="44">
        <f>SOYLD1!BC16*VLOOKUP(SOYLD2!BC$4,'[1]INTERNAL PARAMETERS-1'!$B$5:$J$44,5,FALSE)*VLOOKUP(SOYLD2!BC$4,'[1]INTERNAL PARAMETERS-1'!$B$5:$J$44,6,FALSE)*VLOOKUP(SOYLD2!BC$4,'[1]INTERNAL PARAMETERS-1'!$B$5:$J$44,3,FALSE) + SOYLD1!BC16*(1-VLOOKUP(SOYLD2!BC$4,'[1]INTERNAL PARAMETERS-1'!$B$5:$J$44,5,FALSE))*VLOOKUP(SOYLD2!BC$4,'[1]INTERNAL PARAMETERS-1'!$B$5:$J$44,8,FALSE)*VLOOKUP(SOYLD2!BC$4,'[1]INTERNAL PARAMETERS-1'!$B$5:$J$44,3,FALSE)</f>
        <v>0.2122431469498538</v>
      </c>
      <c r="BD16" s="44">
        <f>SOYLD1!BD16*VLOOKUP(SOYLD2!BD$4,'[1]INTERNAL PARAMETERS-1'!$B$5:$J$44,5,FALSE)*VLOOKUP(SOYLD2!BD$4,'[1]INTERNAL PARAMETERS-1'!$B$5:$J$44,6,FALSE)*VLOOKUP(SOYLD2!BD$4,'[1]INTERNAL PARAMETERS-1'!$B$5:$J$44,3,FALSE) + SOYLD1!BD16*(1-VLOOKUP(SOYLD2!BD$4,'[1]INTERNAL PARAMETERS-1'!$B$5:$J$44,5,FALSE))*VLOOKUP(SOYLD2!BD$4,'[1]INTERNAL PARAMETERS-1'!$B$5:$J$44,8,FALSE)*VLOOKUP(SOYLD2!BD$4,'[1]INTERNAL PARAMETERS-1'!$B$5:$J$44,3,FALSE)</f>
        <v>3.8230054226733749E-2</v>
      </c>
      <c r="BE16" s="44">
        <f>SOYLD1!BE16*VLOOKUP(SOYLD2!BE$4,'[1]INTERNAL PARAMETERS-1'!$B$5:$J$44,5,FALSE)*VLOOKUP(SOYLD2!BE$4,'[1]INTERNAL PARAMETERS-1'!$B$5:$J$44,6,FALSE)*VLOOKUP(SOYLD2!BE$4,'[1]INTERNAL PARAMETERS-1'!$B$5:$J$44,3,FALSE) + SOYLD1!BE16*(1-VLOOKUP(SOYLD2!BE$4,'[1]INTERNAL PARAMETERS-1'!$B$5:$J$44,5,FALSE))*VLOOKUP(SOYLD2!BE$4,'[1]INTERNAL PARAMETERS-1'!$B$5:$J$44,8,FALSE)*VLOOKUP(SOYLD2!BE$4,'[1]INTERNAL PARAMETERS-1'!$B$5:$J$44,3,FALSE)</f>
        <v>0.10501224916593298</v>
      </c>
      <c r="BF16" s="44">
        <f>SOYLD1!BF16*VLOOKUP(SOYLD2!BF$4,'[1]INTERNAL PARAMETERS-1'!$B$5:$J$44,5,FALSE)*VLOOKUP(SOYLD2!BF$4,'[1]INTERNAL PARAMETERS-1'!$B$5:$J$44,6,FALSE)*VLOOKUP(SOYLD2!BF$4,'[1]INTERNAL PARAMETERS-1'!$B$5:$J$44,3,FALSE) + SOYLD1!BF16*(1-VLOOKUP(SOYLD2!BF$4,'[1]INTERNAL PARAMETERS-1'!$B$5:$J$44,5,FALSE))*VLOOKUP(SOYLD2!BF$4,'[1]INTERNAL PARAMETERS-1'!$B$5:$J$44,8,FALSE)*VLOOKUP(SOYLD2!BF$4,'[1]INTERNAL PARAMETERS-1'!$B$5:$J$44,3,FALSE)</f>
        <v>0</v>
      </c>
      <c r="BG16" s="44">
        <f>SOYLD1!BG16*VLOOKUP(SOYLD2!BG$4,'[1]INTERNAL PARAMETERS-1'!$B$5:$J$44,5,FALSE)*VLOOKUP(SOYLD2!BG$4,'[1]INTERNAL PARAMETERS-1'!$B$5:$J$44,6,FALSE)*VLOOKUP(SOYLD2!BG$4,'[1]INTERNAL PARAMETERS-1'!$B$5:$J$44,3,FALSE) + SOYLD1!BG16*(1-VLOOKUP(SOYLD2!BG$4,'[1]INTERNAL PARAMETERS-1'!$B$5:$J$44,5,FALSE))*VLOOKUP(SOYLD2!BG$4,'[1]INTERNAL PARAMETERS-1'!$B$5:$J$44,8,FALSE)*VLOOKUP(SOYLD2!BG$4,'[1]INTERNAL PARAMETERS-1'!$B$5:$J$44,3,FALSE)</f>
        <v>4.9510982689907834E-2</v>
      </c>
      <c r="BH16" s="44">
        <f>SOYLD1!BH16*VLOOKUP(SOYLD2!BH$4,'[1]INTERNAL PARAMETERS-1'!$B$5:$J$44,5,FALSE)*VLOOKUP(SOYLD2!BH$4,'[1]INTERNAL PARAMETERS-1'!$B$5:$J$44,6,FALSE)*VLOOKUP(SOYLD2!BH$4,'[1]INTERNAL PARAMETERS-1'!$B$5:$J$44,3,FALSE) + SOYLD1!BH16*(1-VLOOKUP(SOYLD2!BH$4,'[1]INTERNAL PARAMETERS-1'!$B$5:$J$44,5,FALSE))*VLOOKUP(SOYLD2!BH$4,'[1]INTERNAL PARAMETERS-1'!$B$5:$J$44,8,FALSE)*VLOOKUP(SOYLD2!BH$4,'[1]INTERNAL PARAMETERS-1'!$B$5:$J$44,3,FALSE)</f>
        <v>4.1166911891582177E-4</v>
      </c>
      <c r="BI16" s="44">
        <f>SOYLD1!BI16*VLOOKUP(SOYLD2!BI$4,'[1]INTERNAL PARAMETERS-1'!$B$5:$J$44,5,FALSE)*VLOOKUP(SOYLD2!BI$4,'[1]INTERNAL PARAMETERS-1'!$B$5:$J$44,6,FALSE)*VLOOKUP(SOYLD2!BI$4,'[1]INTERNAL PARAMETERS-1'!$B$5:$J$44,3,FALSE) + SOYLD1!BI16*(1-VLOOKUP(SOYLD2!BI$4,'[1]INTERNAL PARAMETERS-1'!$B$5:$J$44,5,FALSE))*VLOOKUP(SOYLD2!BI$4,'[1]INTERNAL PARAMETERS-1'!$B$5:$J$44,8,FALSE)*VLOOKUP(SOYLD2!BI$4,'[1]INTERNAL PARAMETERS-1'!$B$5:$J$44,3,FALSE)</f>
        <v>0</v>
      </c>
      <c r="BJ16" s="44">
        <f>SOYLD1!BJ16*VLOOKUP(SOYLD2!BJ$4,'[1]INTERNAL PARAMETERS-1'!$B$5:$J$44,5,FALSE)*VLOOKUP(SOYLD2!BJ$4,'[1]INTERNAL PARAMETERS-1'!$B$5:$J$44,6,FALSE)*VLOOKUP(SOYLD2!BJ$4,'[1]INTERNAL PARAMETERS-1'!$B$5:$J$44,3,FALSE) + SOYLD1!BJ16*(1-VLOOKUP(SOYLD2!BJ$4,'[1]INTERNAL PARAMETERS-1'!$B$5:$J$44,5,FALSE))*VLOOKUP(SOYLD2!BJ$4,'[1]INTERNAL PARAMETERS-1'!$B$5:$J$44,8,FALSE)*VLOOKUP(SOYLD2!BJ$4,'[1]INTERNAL PARAMETERS-1'!$B$5:$J$44,3,FALSE)</f>
        <v>1.9665277479250651E-2</v>
      </c>
      <c r="BK16" s="44">
        <f>SOYLD1!BK16*VLOOKUP(SOYLD2!BK$4,'[1]INTERNAL PARAMETERS-1'!$B$5:$J$44,5,FALSE)*VLOOKUP(SOYLD2!BK$4,'[1]INTERNAL PARAMETERS-1'!$B$5:$J$44,6,FALSE)*VLOOKUP(SOYLD2!BK$4,'[1]INTERNAL PARAMETERS-1'!$B$5:$J$44,3,FALSE) + SOYLD1!BK16*(1-VLOOKUP(SOYLD2!BK$4,'[1]INTERNAL PARAMETERS-1'!$B$5:$J$44,5,FALSE))*VLOOKUP(SOYLD2!BK$4,'[1]INTERNAL PARAMETERS-1'!$B$5:$J$44,8,FALSE)*VLOOKUP(SOYLD2!BK$4,'[1]INTERNAL PARAMETERS-1'!$B$5:$J$44,3,FALSE)</f>
        <v>2.689349655253253E-2</v>
      </c>
      <c r="BL16" s="44">
        <f>SOYLD1!BL16*VLOOKUP(SOYLD2!BL$4,'[1]INTERNAL PARAMETERS-1'!$B$5:$J$44,5,FALSE)*VLOOKUP(SOYLD2!BL$4,'[1]INTERNAL PARAMETERS-1'!$B$5:$J$44,6,FALSE)*VLOOKUP(SOYLD2!BL$4,'[1]INTERNAL PARAMETERS-1'!$B$5:$J$44,3,FALSE) + SOYLD1!BL16*(1-VLOOKUP(SOYLD2!BL$4,'[1]INTERNAL PARAMETERS-1'!$B$5:$J$44,5,FALSE))*VLOOKUP(SOYLD2!BL$4,'[1]INTERNAL PARAMETERS-1'!$B$5:$J$44,8,FALSE)*VLOOKUP(SOYLD2!BL$4,'[1]INTERNAL PARAMETERS-1'!$B$5:$J$44,3,FALSE)</f>
        <v>8.2202166199606491E-2</v>
      </c>
      <c r="BM16" s="44">
        <f>SOYLD1!BM16*VLOOKUP(SOYLD2!BM$4,'[1]INTERNAL PARAMETERS-1'!$B$5:$J$44,5,FALSE)*VLOOKUP(SOYLD2!BM$4,'[1]INTERNAL PARAMETERS-1'!$B$5:$J$44,6,FALSE)*VLOOKUP(SOYLD2!BM$4,'[1]INTERNAL PARAMETERS-1'!$B$5:$J$44,3,FALSE) + SOYLD1!BM16*(1-VLOOKUP(SOYLD2!BM$4,'[1]INTERNAL PARAMETERS-1'!$B$5:$J$44,5,FALSE))*VLOOKUP(SOYLD2!BM$4,'[1]INTERNAL PARAMETERS-1'!$B$5:$J$44,8,FALSE)*VLOOKUP(SOYLD2!BM$4,'[1]INTERNAL PARAMETERS-1'!$B$5:$J$44,3,FALSE)</f>
        <v>4.2127235644522282E-2</v>
      </c>
      <c r="BN16" s="44">
        <f>SOYLD1!BN16*VLOOKUP(SOYLD2!BN$4,'[1]INTERNAL PARAMETERS-1'!$B$5:$J$44,5,FALSE)*VLOOKUP(SOYLD2!BN$4,'[1]INTERNAL PARAMETERS-1'!$B$5:$J$44,6,FALSE)*VLOOKUP(SOYLD2!BN$4,'[1]INTERNAL PARAMETERS-1'!$B$5:$J$44,3,FALSE) + SOYLD1!BN16*(1-VLOOKUP(SOYLD2!BN$4,'[1]INTERNAL PARAMETERS-1'!$B$5:$J$44,5,FALSE))*VLOOKUP(SOYLD2!BN$4,'[1]INTERNAL PARAMETERS-1'!$B$5:$J$44,8,FALSE)*VLOOKUP(SOYLD2!BN$4,'[1]INTERNAL PARAMETERS-1'!$B$5:$J$44,3,FALSE)</f>
        <v>2.5302479101702628E-2</v>
      </c>
      <c r="BO16" s="44">
        <f>SOYLD1!BO16*VLOOKUP(SOYLD2!BO$4,'[1]INTERNAL PARAMETERS-1'!$B$5:$J$44,5,FALSE)*VLOOKUP(SOYLD2!BO$4,'[1]INTERNAL PARAMETERS-1'!$B$5:$J$44,6,FALSE)*VLOOKUP(SOYLD2!BO$4,'[1]INTERNAL PARAMETERS-1'!$B$5:$J$44,3,FALSE) + SOYLD1!BO16*(1-VLOOKUP(SOYLD2!BO$4,'[1]INTERNAL PARAMETERS-1'!$B$5:$J$44,5,FALSE))*VLOOKUP(SOYLD2!BO$4,'[1]INTERNAL PARAMETERS-1'!$B$5:$J$44,8,FALSE)*VLOOKUP(SOYLD2!BO$4,'[1]INTERNAL PARAMETERS-1'!$B$5:$J$44,3,FALSE)</f>
        <v>1.620679137863057E-2</v>
      </c>
      <c r="BP16" s="44">
        <f>SOYLD1!BP16*VLOOKUP(SOYLD2!BP$4,'[1]INTERNAL PARAMETERS-1'!$B$5:$J$44,5,FALSE)*VLOOKUP(SOYLD2!BP$4,'[1]INTERNAL PARAMETERS-1'!$B$5:$J$44,6,FALSE)*VLOOKUP(SOYLD2!BP$4,'[1]INTERNAL PARAMETERS-1'!$B$5:$J$44,3,FALSE) + SOYLD1!BP16*(1-VLOOKUP(SOYLD2!BP$4,'[1]INTERNAL PARAMETERS-1'!$B$5:$J$44,5,FALSE))*VLOOKUP(SOYLD2!BP$4,'[1]INTERNAL PARAMETERS-1'!$B$5:$J$44,8,FALSE)*VLOOKUP(SOYLD2!BP$4,'[1]INTERNAL PARAMETERS-1'!$B$5:$J$44,3,FALSE)</f>
        <v>1.6163016399197347E-3</v>
      </c>
      <c r="BQ16" s="44">
        <f>SOYLD1!BQ16*VLOOKUP(SOYLD2!BQ$4,'[1]INTERNAL PARAMETERS-1'!$B$5:$J$44,5,FALSE)*VLOOKUP(SOYLD2!BQ$4,'[1]INTERNAL PARAMETERS-1'!$B$5:$J$44,6,FALSE)*VLOOKUP(SOYLD2!BQ$4,'[1]INTERNAL PARAMETERS-1'!$B$5:$J$44,3,FALSE) + SOYLD1!BQ16*(1-VLOOKUP(SOYLD2!BQ$4,'[1]INTERNAL PARAMETERS-1'!$B$5:$J$44,5,FALSE))*VLOOKUP(SOYLD2!BQ$4,'[1]INTERNAL PARAMETERS-1'!$B$5:$J$44,8,FALSE)*VLOOKUP(SOYLD2!BQ$4,'[1]INTERNAL PARAMETERS-1'!$B$5:$J$44,3,FALSE)</f>
        <v>8.7945834795043087E-2</v>
      </c>
      <c r="BR16" s="44">
        <f>SOYLD1!BR16*VLOOKUP(SOYLD2!BR$4,'[1]INTERNAL PARAMETERS-1'!$B$5:$J$44,5,FALSE)*VLOOKUP(SOYLD2!BR$4,'[1]INTERNAL PARAMETERS-1'!$B$5:$J$44,6,FALSE)*VLOOKUP(SOYLD2!BR$4,'[1]INTERNAL PARAMETERS-1'!$B$5:$J$44,3,FALSE) + SOYLD1!BR16*(1-VLOOKUP(SOYLD2!BR$4,'[1]INTERNAL PARAMETERS-1'!$B$5:$J$44,5,FALSE))*VLOOKUP(SOYLD2!BR$4,'[1]INTERNAL PARAMETERS-1'!$B$5:$J$44,8,FALSE)*VLOOKUP(SOYLD2!BR$4,'[1]INTERNAL PARAMETERS-1'!$B$5:$J$44,3,FALSE)</f>
        <v>2.8585270667069521E-3</v>
      </c>
      <c r="BS16" s="44">
        <f>SOYLD1!BS16*VLOOKUP(SOYLD2!BS$4,'[1]INTERNAL PARAMETERS-1'!$B$5:$J$44,5,FALSE)*VLOOKUP(SOYLD2!BS$4,'[1]INTERNAL PARAMETERS-1'!$B$5:$J$44,6,FALSE)*VLOOKUP(SOYLD2!BS$4,'[1]INTERNAL PARAMETERS-1'!$B$5:$J$44,3,FALSE) + SOYLD1!BS16*(1-VLOOKUP(SOYLD2!BS$4,'[1]INTERNAL PARAMETERS-1'!$B$5:$J$44,5,FALSE))*VLOOKUP(SOYLD2!BS$4,'[1]INTERNAL PARAMETERS-1'!$B$5:$J$44,8,FALSE)*VLOOKUP(SOYLD2!BS$4,'[1]INTERNAL PARAMETERS-1'!$B$5:$J$44,3,FALSE)</f>
        <v>2.8349937754637935E-4</v>
      </c>
      <c r="BT16" s="44">
        <f>SOYLD1!BT16*VLOOKUP(SOYLD2!BT$4,'[1]INTERNAL PARAMETERS-1'!$B$5:$J$44,5,FALSE)*VLOOKUP(SOYLD2!BT$4,'[1]INTERNAL PARAMETERS-1'!$B$5:$J$44,6,FALSE)*VLOOKUP(SOYLD2!BT$4,'[1]INTERNAL PARAMETERS-1'!$B$5:$J$44,3,FALSE) + SOYLD1!BT16*(1-VLOOKUP(SOYLD2!BT$4,'[1]INTERNAL PARAMETERS-1'!$B$5:$J$44,5,FALSE))*VLOOKUP(SOYLD2!BT$4,'[1]INTERNAL PARAMETERS-1'!$B$5:$J$44,8,FALSE)*VLOOKUP(SOYLD2!BT$4,'[1]INTERNAL PARAMETERS-1'!$B$5:$J$44,3,FALSE)</f>
        <v>0</v>
      </c>
      <c r="BU16" s="44">
        <f>SOYLD1!BU16*VLOOKUP(SOYLD2!BU$4,'[1]INTERNAL PARAMETERS-1'!$B$5:$J$44,5,FALSE)*VLOOKUP(SOYLD2!BU$4,'[1]INTERNAL PARAMETERS-1'!$B$5:$J$44,6,FALSE)*VLOOKUP(SOYLD2!BU$4,'[1]INTERNAL PARAMETERS-1'!$B$5:$J$44,3,FALSE) + SOYLD1!BU16*(1-VLOOKUP(SOYLD2!BU$4,'[1]INTERNAL PARAMETERS-1'!$B$5:$J$44,5,FALSE))*VLOOKUP(SOYLD2!BU$4,'[1]INTERNAL PARAMETERS-1'!$B$5:$J$44,8,FALSE)*VLOOKUP(SOYLD2!BU$4,'[1]INTERNAL PARAMETERS-1'!$B$5:$J$44,3,FALSE)</f>
        <v>0</v>
      </c>
      <c r="BV16" s="44">
        <f>SOYLD1!BV16*VLOOKUP(SOYLD2!BV$4,'[1]INTERNAL PARAMETERS-1'!$B$5:$J$44,5,FALSE)*VLOOKUP(SOYLD2!BV$4,'[1]INTERNAL PARAMETERS-1'!$B$5:$J$44,6,FALSE)*VLOOKUP(SOYLD2!BV$4,'[1]INTERNAL PARAMETERS-1'!$B$5:$J$44,3,FALSE) + SOYLD1!BV16*(1-VLOOKUP(SOYLD2!BV$4,'[1]INTERNAL PARAMETERS-1'!$B$5:$J$44,5,FALSE))*VLOOKUP(SOYLD2!BV$4,'[1]INTERNAL PARAMETERS-1'!$B$5:$J$44,8,FALSE)*VLOOKUP(SOYLD2!BV$4,'[1]INTERNAL PARAMETERS-1'!$B$5:$J$44,3,FALSE)</f>
        <v>0</v>
      </c>
      <c r="BW16" s="44">
        <f>SOYLD1!BW16*VLOOKUP(SOYLD2!BW$4,'[1]INTERNAL PARAMETERS-1'!$B$5:$J$44,5,FALSE)*VLOOKUP(SOYLD2!BW$4,'[1]INTERNAL PARAMETERS-1'!$B$5:$J$44,6,FALSE)*VLOOKUP(SOYLD2!BW$4,'[1]INTERNAL PARAMETERS-1'!$B$5:$J$44,3,FALSE) + SOYLD1!BW16*(1-VLOOKUP(SOYLD2!BW$4,'[1]INTERNAL PARAMETERS-1'!$B$5:$J$44,5,FALSE))*VLOOKUP(SOYLD2!BW$4,'[1]INTERNAL PARAMETERS-1'!$B$5:$J$44,8,FALSE)*VLOOKUP(SOYLD2!BW$4,'[1]INTERNAL PARAMETERS-1'!$B$5:$J$44,3,FALSE)</f>
        <v>0</v>
      </c>
      <c r="BX16" s="44">
        <f>SOYLD1!BX16*VLOOKUP(SOYLD2!BX$4,'[1]INTERNAL PARAMETERS-1'!$B$5:$J$44,5,FALSE)*VLOOKUP(SOYLD2!BX$4,'[1]INTERNAL PARAMETERS-1'!$B$5:$J$44,6,FALSE)*VLOOKUP(SOYLD2!BX$4,'[1]INTERNAL PARAMETERS-1'!$B$5:$J$44,3,FALSE) + SOYLD1!BX16*(1-VLOOKUP(SOYLD2!BX$4,'[1]INTERNAL PARAMETERS-1'!$B$5:$J$44,5,FALSE))*VLOOKUP(SOYLD2!BX$4,'[1]INTERNAL PARAMETERS-1'!$B$5:$J$44,8,FALSE)*VLOOKUP(SOYLD2!BX$4,'[1]INTERNAL PARAMETERS-1'!$B$5:$J$44,3,FALSE)</f>
        <v>0</v>
      </c>
      <c r="BY16" s="44">
        <f>SOYLD1!BY16*VLOOKUP(SOYLD2!BY$4,'[1]INTERNAL PARAMETERS-1'!$B$5:$J$44,5,FALSE)*VLOOKUP(SOYLD2!BY$4,'[1]INTERNAL PARAMETERS-1'!$B$5:$J$44,6,FALSE)*VLOOKUP(SOYLD2!BY$4,'[1]INTERNAL PARAMETERS-1'!$B$5:$J$44,3,FALSE) + SOYLD1!BY16*(1-VLOOKUP(SOYLD2!BY$4,'[1]INTERNAL PARAMETERS-1'!$B$5:$J$44,5,FALSE))*VLOOKUP(SOYLD2!BY$4,'[1]INTERNAL PARAMETERS-1'!$B$5:$J$44,8,FALSE)*VLOOKUP(SOYLD2!BY$4,'[1]INTERNAL PARAMETERS-1'!$B$5:$J$44,3,FALSE)</f>
        <v>0</v>
      </c>
      <c r="BZ16" s="44">
        <f>SOYLD1!BZ16*VLOOKUP(SOYLD2!BZ$4,'[1]INTERNAL PARAMETERS-1'!$B$5:$J$44,5,FALSE)*VLOOKUP(SOYLD2!BZ$4,'[1]INTERNAL PARAMETERS-1'!$B$5:$J$44,6,FALSE)*VLOOKUP(SOYLD2!BZ$4,'[1]INTERNAL PARAMETERS-1'!$B$5:$J$44,3,FALSE) + SOYLD1!BZ16*(1-VLOOKUP(SOYLD2!BZ$4,'[1]INTERNAL PARAMETERS-1'!$B$5:$J$44,5,FALSE))*VLOOKUP(SOYLD2!BZ$4,'[1]INTERNAL PARAMETERS-1'!$B$5:$J$44,8,FALSE)*VLOOKUP(SOYLD2!BZ$4,'[1]INTERNAL PARAMETERS-1'!$B$5:$J$44,3,FALSE)</f>
        <v>1.9748468078703167E-4</v>
      </c>
      <c r="CA16" s="44">
        <f>SOYLD1!CA16*VLOOKUP(SOYLD2!CA$4,'[1]INTERNAL PARAMETERS-1'!$B$5:$J$44,5,FALSE)*VLOOKUP(SOYLD2!CA$4,'[1]INTERNAL PARAMETERS-1'!$B$5:$J$44,6,FALSE)*VLOOKUP(SOYLD2!CA$4,'[1]INTERNAL PARAMETERS-1'!$B$5:$J$44,3,FALSE) + SOYLD1!CA16*(1-VLOOKUP(SOYLD2!CA$4,'[1]INTERNAL PARAMETERS-1'!$B$5:$J$44,5,FALSE))*VLOOKUP(SOYLD2!CA$4,'[1]INTERNAL PARAMETERS-1'!$B$5:$J$44,8,FALSE)*VLOOKUP(SOYLD2!CA$4,'[1]INTERNAL PARAMETERS-1'!$B$5:$J$44,3,FALSE)</f>
        <v>0</v>
      </c>
      <c r="CB16" s="44">
        <f>SOYLD1!CB16*VLOOKUP(SOYLD2!CB$4,'[1]INTERNAL PARAMETERS-1'!$B$5:$J$44,5,FALSE)*VLOOKUP(SOYLD2!CB$4,'[1]INTERNAL PARAMETERS-1'!$B$5:$J$44,6,FALSE)*VLOOKUP(SOYLD2!CB$4,'[1]INTERNAL PARAMETERS-1'!$B$5:$J$44,3,FALSE) + SOYLD1!CB16*(1-VLOOKUP(SOYLD2!CB$4,'[1]INTERNAL PARAMETERS-1'!$B$5:$J$44,5,FALSE))*VLOOKUP(SOYLD2!CB$4,'[1]INTERNAL PARAMETERS-1'!$B$5:$J$44,8,FALSE)*VLOOKUP(SOYLD2!CB$4,'[1]INTERNAL PARAMETERS-1'!$B$5:$J$44,3,FALSE)</f>
        <v>0</v>
      </c>
      <c r="CC16" s="44">
        <f>SOYLD1!CC16*VLOOKUP(SOYLD2!CC$4,'[1]INTERNAL PARAMETERS-1'!$B$5:$J$44,5,FALSE)*VLOOKUP(SOYLD2!CC$4,'[1]INTERNAL PARAMETERS-1'!$B$5:$J$44,6,FALSE)*VLOOKUP(SOYLD2!CC$4,'[1]INTERNAL PARAMETERS-1'!$B$5:$J$44,3,FALSE) + SOYLD1!CC16*(1-VLOOKUP(SOYLD2!CC$4,'[1]INTERNAL PARAMETERS-1'!$B$5:$J$44,5,FALSE))*VLOOKUP(SOYLD2!CC$4,'[1]INTERNAL PARAMETERS-1'!$B$5:$J$44,8,FALSE)*VLOOKUP(SOYLD2!CC$4,'[1]INTERNAL PARAMETERS-1'!$B$5:$J$44,3,FALSE)</f>
        <v>4.0658294998154038E-4</v>
      </c>
      <c r="CD16" s="44">
        <f>SOYLD1!CD16*VLOOKUP(SOYLD2!CD$4,'[1]INTERNAL PARAMETERS-1'!$B$5:$J$44,5,FALSE)*VLOOKUP(SOYLD2!CD$4,'[1]INTERNAL PARAMETERS-1'!$B$5:$J$44,6,FALSE)*VLOOKUP(SOYLD2!CD$4,'[1]INTERNAL PARAMETERS-1'!$B$5:$J$44,3,FALSE) + SOYLD1!CD16*(1-VLOOKUP(SOYLD2!CD$4,'[1]INTERNAL PARAMETERS-1'!$B$5:$J$44,5,FALSE))*VLOOKUP(SOYLD2!CD$4,'[1]INTERNAL PARAMETERS-1'!$B$5:$J$44,8,FALSE)*VLOOKUP(SOYLD2!CD$4,'[1]INTERNAL PARAMETERS-1'!$B$5:$J$44,3,FALSE)</f>
        <v>1.0987407415486885E-3</v>
      </c>
      <c r="CE16" s="44">
        <f>SOYLD1!CE16*VLOOKUP(SOYLD2!CE$4,'[1]INTERNAL PARAMETERS-1'!$B$5:$J$44,5,FALSE)*VLOOKUP(SOYLD2!CE$4,'[1]INTERNAL PARAMETERS-1'!$B$5:$J$44,6,FALSE)*VLOOKUP(SOYLD2!CE$4,'[1]INTERNAL PARAMETERS-1'!$B$5:$J$44,3,FALSE) + SOYLD1!CE16*(1-VLOOKUP(SOYLD2!CE$4,'[1]INTERNAL PARAMETERS-1'!$B$5:$J$44,5,FALSE))*VLOOKUP(SOYLD2!CE$4,'[1]INTERNAL PARAMETERS-1'!$B$5:$J$44,8,FALSE)*VLOOKUP(SOYLD2!CE$4,'[1]INTERNAL PARAMETERS-1'!$B$5:$J$44,3,FALSE)</f>
        <v>2.7442922004733286E-3</v>
      </c>
      <c r="CF16" s="44">
        <f>SOYLD1!CF16*VLOOKUP(SOYLD2!CF$4,'[1]INTERNAL PARAMETERS-1'!$B$5:$J$44,5,FALSE)*VLOOKUP(SOYLD2!CF$4,'[1]INTERNAL PARAMETERS-1'!$B$5:$J$44,6,FALSE)*VLOOKUP(SOYLD2!CF$4,'[1]INTERNAL PARAMETERS-1'!$B$5:$J$44,3,FALSE) + SOYLD1!CF16*(1-VLOOKUP(SOYLD2!CF$4,'[1]INTERNAL PARAMETERS-1'!$B$5:$J$44,5,FALSE))*VLOOKUP(SOYLD2!CF$4,'[1]INTERNAL PARAMETERS-1'!$B$5:$J$44,8,FALSE)*VLOOKUP(SOYLD2!CF$4,'[1]INTERNAL PARAMETERS-1'!$B$5:$J$44,3,FALSE)</f>
        <v>9.6654535239171495E-4</v>
      </c>
      <c r="CG16" s="44">
        <f>SOYLD1!CG16*VLOOKUP(SOYLD2!CG$4,'[1]INTERNAL PARAMETERS-1'!$B$5:$J$44,5,FALSE)*VLOOKUP(SOYLD2!CG$4,'[1]INTERNAL PARAMETERS-1'!$B$5:$J$44,6,FALSE)*VLOOKUP(SOYLD2!CG$4,'[1]INTERNAL PARAMETERS-1'!$B$5:$J$44,3,FALSE) + SOYLD1!CG16*(1-VLOOKUP(SOYLD2!CG$4,'[1]INTERNAL PARAMETERS-1'!$B$5:$J$44,5,FALSE))*VLOOKUP(SOYLD2!CG$4,'[1]INTERNAL PARAMETERS-1'!$B$5:$J$44,8,FALSE)*VLOOKUP(SOYLD2!CG$4,'[1]INTERNAL PARAMETERS-1'!$B$5:$J$44,3,FALSE)</f>
        <v>4.2692487335901211E-5</v>
      </c>
      <c r="CH16" s="43">
        <f>SOYLD1!CH16*VLOOKUP(SOYLD2!CH$4,'[1]INTERNAL PARAMETERS-1'!$B$5:$J$44,5,FALSE)*VLOOKUP(SOYLD2!CH$4,'[1]INTERNAL PARAMETERS-1'!$B$5:$J$44,6,FALSE)*VLOOKUP(SOYLD2!CH$4,'[1]INTERNAL PARAMETERS-1'!$B$5:$J$44,3,FALSE) + SOYLD1!CH16*(1-VLOOKUP(SOYLD2!CH$4,'[1]INTERNAL PARAMETERS-1'!$B$5:$J$44,5,FALSE))*VLOOKUP(SOYLD2!CH$4,'[1]INTERNAL PARAMETERS-1'!$B$5:$J$44,8,FALSE)*VLOOKUP(SOYLD2!CH$4,'[1]INTERNAL PARAMETERS-1'!$B$5:$J$44,3,FALSE)</f>
        <v>0</v>
      </c>
      <c r="CJ16" s="45">
        <f t="shared" si="0"/>
        <v>40.131937676026922</v>
      </c>
      <c r="CK16" s="43">
        <f t="shared" si="1"/>
        <v>1.3517961689868834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'S Opt'!X17</f>
        <v>89.801178827927515</v>
      </c>
      <c r="F17" s="59">
        <f>'[1]INTERNAL PARAMETERS-1'!M17</f>
        <v>25.55</v>
      </c>
      <c r="G17" s="45">
        <f>SOYLD1!G17*VLOOKUP(SOYLD2!G$4,'[1]INTERNAL PARAMETERS-1'!$B$5:$J$44,5,FALSE)*VLOOKUP(SOYLD2!G$4,'[1]INTERNAL PARAMETERS-1'!$B$5:$J$44,7,FALSE)*SOYLD2!$F17 + SOYLD1!G17*(1-VLOOKUP(SOYLD2!G$4,'[1]INTERNAL PARAMETERS-1'!$B$5:$J$44,5,FALSE))*VLOOKUP(SOYLD2!G$4,'[1]INTERNAL PARAMETERS-1'!$B$5:$J$44,9,FALSE)*SOYLD2!$F17</f>
        <v>12.605308956017991</v>
      </c>
      <c r="H17" s="44">
        <f>SOYLD1!H17*VLOOKUP(SOYLD2!H$4,'[1]INTERNAL PARAMETERS-1'!$B$5:$J$44,5,FALSE)*VLOOKUP(SOYLD2!H$4,'[1]INTERNAL PARAMETERS-1'!$B$5:$J$44,7,FALSE)*SOYLD2!$F17 + SOYLD1!H17*(1-VLOOKUP(SOYLD2!H$4,'[1]INTERNAL PARAMETERS-1'!$B$5:$J$44,5,FALSE))*VLOOKUP(SOYLD2!H$4,'[1]INTERNAL PARAMETERS-1'!$B$5:$J$44,9,FALSE)*SOYLD2!$F17</f>
        <v>4.272318558307326</v>
      </c>
      <c r="I17" s="44">
        <f>SOYLD1!I17*VLOOKUP(SOYLD2!I$4,'[1]INTERNAL PARAMETERS-1'!$B$5:$J$44,5,FALSE)*VLOOKUP(SOYLD2!I$4,'[1]INTERNAL PARAMETERS-1'!$B$5:$J$44,7,FALSE)*SOYLD2!$F17 + SOYLD1!I17*(1-VLOOKUP(SOYLD2!I$4,'[1]INTERNAL PARAMETERS-1'!$B$5:$J$44,5,FALSE))*VLOOKUP(SOYLD2!I$4,'[1]INTERNAL PARAMETERS-1'!$B$5:$J$44,9,FALSE)*SOYLD2!$F17</f>
        <v>5.4982948559506459</v>
      </c>
      <c r="J17" s="44">
        <f>SOYLD1!J17*VLOOKUP(SOYLD2!J$4,'[1]INTERNAL PARAMETERS-1'!$B$5:$J$44,5,FALSE)*VLOOKUP(SOYLD2!J$4,'[1]INTERNAL PARAMETERS-1'!$B$5:$J$44,7,FALSE)*SOYLD2!$F17 + SOYLD1!J17*(1-VLOOKUP(SOYLD2!J$4,'[1]INTERNAL PARAMETERS-1'!$B$5:$J$44,5,FALSE))*VLOOKUP(SOYLD2!J$4,'[1]INTERNAL PARAMETERS-1'!$B$5:$J$44,9,FALSE)*SOYLD2!$F17</f>
        <v>0</v>
      </c>
      <c r="K17" s="44">
        <f>SOYLD1!K17*VLOOKUP(SOYLD2!K$4,'[1]INTERNAL PARAMETERS-1'!$B$5:$J$44,5,FALSE)*VLOOKUP(SOYLD2!K$4,'[1]INTERNAL PARAMETERS-1'!$B$5:$J$44,7,FALSE)*SOYLD2!$F17 + SOYLD1!K17*(1-VLOOKUP(SOYLD2!K$4,'[1]INTERNAL PARAMETERS-1'!$B$5:$J$44,5,FALSE))*VLOOKUP(SOYLD2!K$4,'[1]INTERNAL PARAMETERS-1'!$B$5:$J$44,9,FALSE)*SOYLD2!$F17</f>
        <v>6.7184062716066459E-2</v>
      </c>
      <c r="L17" s="44">
        <f>SOYLD1!L17*VLOOKUP(SOYLD2!L$4,'[1]INTERNAL PARAMETERS-1'!$B$5:$J$44,5,FALSE)*VLOOKUP(SOYLD2!L$4,'[1]INTERNAL PARAMETERS-1'!$B$5:$J$44,7,FALSE)*SOYLD2!$F17 + SOYLD1!L17*(1-VLOOKUP(SOYLD2!L$4,'[1]INTERNAL PARAMETERS-1'!$B$5:$J$44,5,FALSE))*VLOOKUP(SOYLD2!L$4,'[1]INTERNAL PARAMETERS-1'!$B$5:$J$44,9,FALSE)*SOYLD2!$F17</f>
        <v>0</v>
      </c>
      <c r="M17" s="44">
        <f>SOYLD1!M17*VLOOKUP(SOYLD2!M$4,'[1]INTERNAL PARAMETERS-1'!$B$5:$J$44,5,FALSE)*VLOOKUP(SOYLD2!M$4,'[1]INTERNAL PARAMETERS-1'!$B$5:$J$44,7,FALSE)*SOYLD2!$F17 + SOYLD1!M17*(1-VLOOKUP(SOYLD2!M$4,'[1]INTERNAL PARAMETERS-1'!$B$5:$J$44,5,FALSE))*VLOOKUP(SOYLD2!M$4,'[1]INTERNAL PARAMETERS-1'!$B$5:$J$44,9,FALSE)*SOYLD2!$F17</f>
        <v>0.50805695742480939</v>
      </c>
      <c r="N17" s="44">
        <f>SOYLD1!N17*VLOOKUP(SOYLD2!N$4,'[1]INTERNAL PARAMETERS-1'!$B$5:$J$44,5,FALSE)*VLOOKUP(SOYLD2!N$4,'[1]INTERNAL PARAMETERS-1'!$B$5:$J$44,7,FALSE)*SOYLD2!$F17 + SOYLD1!N17*(1-VLOOKUP(SOYLD2!N$4,'[1]INTERNAL PARAMETERS-1'!$B$5:$J$44,5,FALSE))*VLOOKUP(SOYLD2!N$4,'[1]INTERNAL PARAMETERS-1'!$B$5:$J$44,9,FALSE)*SOYLD2!$F17</f>
        <v>1.2318225374671712E-2</v>
      </c>
      <c r="O17" s="44">
        <f>SOYLD1!O17*VLOOKUP(SOYLD2!O$4,'[1]INTERNAL PARAMETERS-1'!$B$5:$J$44,5,FALSE)*VLOOKUP(SOYLD2!O$4,'[1]INTERNAL PARAMETERS-1'!$B$5:$J$44,7,FALSE)*SOYLD2!$F17 + SOYLD1!O17*(1-VLOOKUP(SOYLD2!O$4,'[1]INTERNAL PARAMETERS-1'!$B$5:$J$44,5,FALSE))*VLOOKUP(SOYLD2!O$4,'[1]INTERNAL PARAMETERS-1'!$B$5:$J$44,9,FALSE)*SOYLD2!$F17</f>
        <v>0</v>
      </c>
      <c r="P17" s="44">
        <f>SOYLD1!P17*VLOOKUP(SOYLD2!P$4,'[1]INTERNAL PARAMETERS-1'!$B$5:$J$44,5,FALSE)*VLOOKUP(SOYLD2!P$4,'[1]INTERNAL PARAMETERS-1'!$B$5:$J$44,7,FALSE)*SOYLD2!$F17 + SOYLD1!P17*(1-VLOOKUP(SOYLD2!P$4,'[1]INTERNAL PARAMETERS-1'!$B$5:$J$44,5,FALSE))*VLOOKUP(SOYLD2!P$4,'[1]INTERNAL PARAMETERS-1'!$B$5:$J$44,9,FALSE)*SOYLD2!$F17</f>
        <v>0</v>
      </c>
      <c r="Q17" s="44">
        <f>SOYLD1!Q17*VLOOKUP(SOYLD2!Q$4,'[1]INTERNAL PARAMETERS-1'!$B$5:$J$44,5,FALSE)*VLOOKUP(SOYLD2!Q$4,'[1]INTERNAL PARAMETERS-1'!$B$5:$J$44,7,FALSE)*SOYLD2!$F17 + SOYLD1!Q17*(1-VLOOKUP(SOYLD2!Q$4,'[1]INTERNAL PARAMETERS-1'!$B$5:$J$44,5,FALSE))*VLOOKUP(SOYLD2!Q$4,'[1]INTERNAL PARAMETERS-1'!$B$5:$J$44,9,FALSE)*SOYLD2!$F17</f>
        <v>0</v>
      </c>
      <c r="R17" s="44">
        <f>SOYLD1!R17*VLOOKUP(SOYLD2!R$4,'[1]INTERNAL PARAMETERS-1'!$B$5:$J$44,5,FALSE)*VLOOKUP(SOYLD2!R$4,'[1]INTERNAL PARAMETERS-1'!$B$5:$J$44,7,FALSE)*SOYLD2!$F17 + SOYLD1!R17*(1-VLOOKUP(SOYLD2!R$4,'[1]INTERNAL PARAMETERS-1'!$B$5:$J$44,5,FALSE))*VLOOKUP(SOYLD2!R$4,'[1]INTERNAL PARAMETERS-1'!$B$5:$J$44,9,FALSE)*SOYLD2!$F17</f>
        <v>1.5925111162326866E-2</v>
      </c>
      <c r="S17" s="44">
        <f>SOYLD1!S17*VLOOKUP(SOYLD2!S$4,'[1]INTERNAL PARAMETERS-1'!$B$5:$J$44,5,FALSE)*VLOOKUP(SOYLD2!S$4,'[1]INTERNAL PARAMETERS-1'!$B$5:$J$44,7,FALSE)*SOYLD2!$F17 + SOYLD1!S17*(1-VLOOKUP(SOYLD2!S$4,'[1]INTERNAL PARAMETERS-1'!$B$5:$J$44,5,FALSE))*VLOOKUP(SOYLD2!S$4,'[1]INTERNAL PARAMETERS-1'!$B$5:$J$44,9,FALSE)*SOYLD2!$F17</f>
        <v>0.64217053988893458</v>
      </c>
      <c r="T17" s="44">
        <f>SOYLD1!T17*VLOOKUP(SOYLD2!T$4,'[1]INTERNAL PARAMETERS-1'!$B$5:$J$44,5,FALSE)*VLOOKUP(SOYLD2!T$4,'[1]INTERNAL PARAMETERS-1'!$B$5:$J$44,7,FALSE)*SOYLD2!$F17 + SOYLD1!T17*(1-VLOOKUP(SOYLD2!T$4,'[1]INTERNAL PARAMETERS-1'!$B$5:$J$44,5,FALSE))*VLOOKUP(SOYLD2!T$4,'[1]INTERNAL PARAMETERS-1'!$B$5:$J$44,9,FALSE)*SOYLD2!$F17</f>
        <v>0.20903773378661158</v>
      </c>
      <c r="U17" s="44">
        <f>SOYLD1!U17*VLOOKUP(SOYLD2!U$4,'[1]INTERNAL PARAMETERS-1'!$B$5:$J$44,5,FALSE)*VLOOKUP(SOYLD2!U$4,'[1]INTERNAL PARAMETERS-1'!$B$5:$J$44,7,FALSE)*SOYLD2!$F17 + SOYLD1!U17*(1-VLOOKUP(SOYLD2!U$4,'[1]INTERNAL PARAMETERS-1'!$B$5:$J$44,5,FALSE))*VLOOKUP(SOYLD2!U$4,'[1]INTERNAL PARAMETERS-1'!$B$5:$J$44,9,FALSE)*SOYLD2!$F17</f>
        <v>0.13497568787965833</v>
      </c>
      <c r="V17" s="44">
        <f>SOYLD1!V17*VLOOKUP(SOYLD2!V$4,'[1]INTERNAL PARAMETERS-1'!$B$5:$J$44,5,FALSE)*VLOOKUP(SOYLD2!V$4,'[1]INTERNAL PARAMETERS-1'!$B$5:$J$44,7,FALSE)*SOYLD2!$F17 + SOYLD1!V17*(1-VLOOKUP(SOYLD2!V$4,'[1]INTERNAL PARAMETERS-1'!$B$5:$J$44,5,FALSE))*VLOOKUP(SOYLD2!V$4,'[1]INTERNAL PARAMETERS-1'!$B$5:$J$44,9,FALSE)*SOYLD2!$F17</f>
        <v>0.85869051534898666</v>
      </c>
      <c r="W17" s="44">
        <f>SOYLD1!W17*VLOOKUP(SOYLD2!W$4,'[1]INTERNAL PARAMETERS-1'!$B$5:$J$44,5,FALSE)*VLOOKUP(SOYLD2!W$4,'[1]INTERNAL PARAMETERS-1'!$B$5:$J$44,7,FALSE)*SOYLD2!$F17 + SOYLD1!W17*(1-VLOOKUP(SOYLD2!W$4,'[1]INTERNAL PARAMETERS-1'!$B$5:$J$44,5,FALSE))*VLOOKUP(SOYLD2!W$4,'[1]INTERNAL PARAMETERS-1'!$B$5:$J$44,9,FALSE)*SOYLD2!$F17</f>
        <v>0</v>
      </c>
      <c r="X17" s="44">
        <f>SOYLD1!X17*VLOOKUP(SOYLD2!X$4,'[1]INTERNAL PARAMETERS-1'!$B$5:$J$44,5,FALSE)*VLOOKUP(SOYLD2!X$4,'[1]INTERNAL PARAMETERS-1'!$B$5:$J$44,7,FALSE)*SOYLD2!$F17 + SOYLD1!X17*(1-VLOOKUP(SOYLD2!X$4,'[1]INTERNAL PARAMETERS-1'!$B$5:$J$44,5,FALSE))*VLOOKUP(SOYLD2!X$4,'[1]INTERNAL PARAMETERS-1'!$B$5:$J$44,9,FALSE)*SOYLD2!$F17</f>
        <v>0</v>
      </c>
      <c r="Y17" s="44">
        <f>SOYLD1!Y17*VLOOKUP(SOYLD2!Y$4,'[1]INTERNAL PARAMETERS-1'!$B$5:$J$44,5,FALSE)*VLOOKUP(SOYLD2!Y$4,'[1]INTERNAL PARAMETERS-1'!$B$5:$J$44,7,FALSE)*SOYLD2!$F17 + SOYLD1!Y17*(1-VLOOKUP(SOYLD2!Y$4,'[1]INTERNAL PARAMETERS-1'!$B$5:$J$44,5,FALSE))*VLOOKUP(SOYLD2!Y$4,'[1]INTERNAL PARAMETERS-1'!$B$5:$J$44,9,FALSE)*SOYLD2!$F17</f>
        <v>0</v>
      </c>
      <c r="Z17" s="44">
        <f>SOYLD1!Z17*VLOOKUP(SOYLD2!Z$4,'[1]INTERNAL PARAMETERS-1'!$B$5:$J$44,5,FALSE)*VLOOKUP(SOYLD2!Z$4,'[1]INTERNAL PARAMETERS-1'!$B$5:$J$44,7,FALSE)*SOYLD2!$F17 + SOYLD1!Z17*(1-VLOOKUP(SOYLD2!Z$4,'[1]INTERNAL PARAMETERS-1'!$B$5:$J$44,5,FALSE))*VLOOKUP(SOYLD2!Z$4,'[1]INTERNAL PARAMETERS-1'!$B$5:$J$44,9,FALSE)*SOYLD2!$F17</f>
        <v>0</v>
      </c>
      <c r="AA17" s="44">
        <f>SOYLD1!AA17*VLOOKUP(SOYLD2!AA$4,'[1]INTERNAL PARAMETERS-1'!$B$5:$J$44,5,FALSE)*VLOOKUP(SOYLD2!AA$4,'[1]INTERNAL PARAMETERS-1'!$B$5:$J$44,7,FALSE)*SOYLD2!$F17 + SOYLD1!AA17*(1-VLOOKUP(SOYLD2!AA$4,'[1]INTERNAL PARAMETERS-1'!$B$5:$J$44,5,FALSE))*VLOOKUP(SOYLD2!AA$4,'[1]INTERNAL PARAMETERS-1'!$B$5:$J$44,9,FALSE)*SOYLD2!$F17</f>
        <v>0</v>
      </c>
      <c r="AB17" s="44">
        <f>SOYLD1!AB17*VLOOKUP(SOYLD2!AB$4,'[1]INTERNAL PARAMETERS-1'!$B$5:$J$44,5,FALSE)*VLOOKUP(SOYLD2!AB$4,'[1]INTERNAL PARAMETERS-1'!$B$5:$J$44,7,FALSE)*SOYLD2!$F17 + SOYLD1!AB17*(1-VLOOKUP(SOYLD2!AB$4,'[1]INTERNAL PARAMETERS-1'!$B$5:$J$44,5,FALSE))*VLOOKUP(SOYLD2!AB$4,'[1]INTERNAL PARAMETERS-1'!$B$5:$J$44,9,FALSE)*SOYLD2!$F17</f>
        <v>0</v>
      </c>
      <c r="AC17" s="44">
        <f>SOYLD1!AC17*VLOOKUP(SOYLD2!AC$4,'[1]INTERNAL PARAMETERS-1'!$B$5:$J$44,5,FALSE)*VLOOKUP(SOYLD2!AC$4,'[1]INTERNAL PARAMETERS-1'!$B$5:$J$44,7,FALSE)*SOYLD2!$F17 + SOYLD1!AC17*(1-VLOOKUP(SOYLD2!AC$4,'[1]INTERNAL PARAMETERS-1'!$B$5:$J$44,5,FALSE))*VLOOKUP(SOYLD2!AC$4,'[1]INTERNAL PARAMETERS-1'!$B$5:$J$44,9,FALSE)*SOYLD2!$F17</f>
        <v>0</v>
      </c>
      <c r="AD17" s="44">
        <f>SOYLD1!AD17*VLOOKUP(SOYLD2!AD$4,'[1]INTERNAL PARAMETERS-1'!$B$5:$J$44,5,FALSE)*VLOOKUP(SOYLD2!AD$4,'[1]INTERNAL PARAMETERS-1'!$B$5:$J$44,7,FALSE)*SOYLD2!$F17 + SOYLD1!AD17*(1-VLOOKUP(SOYLD2!AD$4,'[1]INTERNAL PARAMETERS-1'!$B$5:$J$44,5,FALSE))*VLOOKUP(SOYLD2!AD$4,'[1]INTERNAL PARAMETERS-1'!$B$5:$J$44,9,FALSE)*SOYLD2!$F17</f>
        <v>0</v>
      </c>
      <c r="AE17" s="44">
        <f>SOYLD1!AE17*VLOOKUP(SOYLD2!AE$4,'[1]INTERNAL PARAMETERS-1'!$B$5:$J$44,5,FALSE)*VLOOKUP(SOYLD2!AE$4,'[1]INTERNAL PARAMETERS-1'!$B$5:$J$44,7,FALSE)*SOYLD2!$F17 + SOYLD1!AE17*(1-VLOOKUP(SOYLD2!AE$4,'[1]INTERNAL PARAMETERS-1'!$B$5:$J$44,5,FALSE))*VLOOKUP(SOYLD2!AE$4,'[1]INTERNAL PARAMETERS-1'!$B$5:$J$44,9,FALSE)*SOYLD2!$F17</f>
        <v>0</v>
      </c>
      <c r="AF17" s="44">
        <f>SOYLD1!AF17*VLOOKUP(SOYLD2!AF$4,'[1]INTERNAL PARAMETERS-1'!$B$5:$J$44,5,FALSE)*VLOOKUP(SOYLD2!AF$4,'[1]INTERNAL PARAMETERS-1'!$B$5:$J$44,7,FALSE)*SOYLD2!$F17 + SOYLD1!AF17*(1-VLOOKUP(SOYLD2!AF$4,'[1]INTERNAL PARAMETERS-1'!$B$5:$J$44,5,FALSE))*VLOOKUP(SOYLD2!AF$4,'[1]INTERNAL PARAMETERS-1'!$B$5:$J$44,9,FALSE)*SOYLD2!$F17</f>
        <v>3.8817458458171736E-2</v>
      </c>
      <c r="AG17" s="44">
        <f>SOYLD1!AG17*VLOOKUP(SOYLD2!AG$4,'[1]INTERNAL PARAMETERS-1'!$B$5:$J$44,5,FALSE)*VLOOKUP(SOYLD2!AG$4,'[1]INTERNAL PARAMETERS-1'!$B$5:$J$44,7,FALSE)*SOYLD2!$F17 + SOYLD1!AG17*(1-VLOOKUP(SOYLD2!AG$4,'[1]INTERNAL PARAMETERS-1'!$B$5:$J$44,5,FALSE))*VLOOKUP(SOYLD2!AG$4,'[1]INTERNAL PARAMETERS-1'!$B$5:$J$44,9,FALSE)*SOYLD2!$F17</f>
        <v>0</v>
      </c>
      <c r="AH17" s="44">
        <f>SOYLD1!AH17*VLOOKUP(SOYLD2!AH$4,'[1]INTERNAL PARAMETERS-1'!$B$5:$J$44,5,FALSE)*VLOOKUP(SOYLD2!AH$4,'[1]INTERNAL PARAMETERS-1'!$B$5:$J$44,7,FALSE)*SOYLD2!$F17 + SOYLD1!AH17*(1-VLOOKUP(SOYLD2!AH$4,'[1]INTERNAL PARAMETERS-1'!$B$5:$J$44,5,FALSE))*VLOOKUP(SOYLD2!AH$4,'[1]INTERNAL PARAMETERS-1'!$B$5:$J$44,9,FALSE)*SOYLD2!$F17</f>
        <v>0</v>
      </c>
      <c r="AI17" s="44">
        <f>SOYLD1!AI17*VLOOKUP(SOYLD2!AI$4,'[1]INTERNAL PARAMETERS-1'!$B$5:$J$44,5,FALSE)*VLOOKUP(SOYLD2!AI$4,'[1]INTERNAL PARAMETERS-1'!$B$5:$J$44,7,FALSE)*SOYLD2!$F17 + SOYLD1!AI17*(1-VLOOKUP(SOYLD2!AI$4,'[1]INTERNAL PARAMETERS-1'!$B$5:$J$44,5,FALSE))*VLOOKUP(SOYLD2!AI$4,'[1]INTERNAL PARAMETERS-1'!$B$5:$J$44,9,FALSE)*SOYLD2!$F17</f>
        <v>2.2396981992141209E-2</v>
      </c>
      <c r="AJ17" s="44">
        <f>SOYLD1!AJ17*VLOOKUP(SOYLD2!AJ$4,'[1]INTERNAL PARAMETERS-1'!$B$5:$J$44,5,FALSE)*VLOOKUP(SOYLD2!AJ$4,'[1]INTERNAL PARAMETERS-1'!$B$5:$J$44,7,FALSE)*SOYLD2!$F17 + SOYLD1!AJ17*(1-VLOOKUP(SOYLD2!AJ$4,'[1]INTERNAL PARAMETERS-1'!$B$5:$J$44,5,FALSE))*VLOOKUP(SOYLD2!AJ$4,'[1]INTERNAL PARAMETERS-1'!$B$5:$J$44,9,FALSE)*SOYLD2!$F17</f>
        <v>9.7052594383893659E-2</v>
      </c>
      <c r="AK17" s="44">
        <f>SOYLD1!AK17*VLOOKUP(SOYLD2!AK$4,'[1]INTERNAL PARAMETERS-1'!$B$5:$J$44,5,FALSE)*VLOOKUP(SOYLD2!AK$4,'[1]INTERNAL PARAMETERS-1'!$B$5:$J$44,7,FALSE)*SOYLD2!$F17 + SOYLD1!AK17*(1-VLOOKUP(SOYLD2!AK$4,'[1]INTERNAL PARAMETERS-1'!$B$5:$J$44,5,FALSE))*VLOOKUP(SOYLD2!AK$4,'[1]INTERNAL PARAMETERS-1'!$B$5:$J$44,9,FALSE)*SOYLD2!$F17</f>
        <v>0</v>
      </c>
      <c r="AL17" s="44">
        <f>SOYLD1!AL17*VLOOKUP(SOYLD2!AL$4,'[1]INTERNAL PARAMETERS-1'!$B$5:$J$44,5,FALSE)*VLOOKUP(SOYLD2!AL$4,'[1]INTERNAL PARAMETERS-1'!$B$5:$J$44,7,FALSE)*SOYLD2!$F17 + SOYLD1!AL17*(1-VLOOKUP(SOYLD2!AL$4,'[1]INTERNAL PARAMETERS-1'!$B$5:$J$44,5,FALSE))*VLOOKUP(SOYLD2!AL$4,'[1]INTERNAL PARAMETERS-1'!$B$5:$J$44,9,FALSE)*SOYLD2!$F17</f>
        <v>0</v>
      </c>
      <c r="AM17" s="44">
        <f>SOYLD1!AM17*VLOOKUP(SOYLD2!AM$4,'[1]INTERNAL PARAMETERS-1'!$B$5:$J$44,5,FALSE)*VLOOKUP(SOYLD2!AM$4,'[1]INTERNAL PARAMETERS-1'!$B$5:$J$44,7,FALSE)*SOYLD2!$F17 + SOYLD1!AM17*(1-VLOOKUP(SOYLD2!AM$4,'[1]INTERNAL PARAMETERS-1'!$B$5:$J$44,5,FALSE))*VLOOKUP(SOYLD2!AM$4,'[1]INTERNAL PARAMETERS-1'!$B$5:$J$44,9,FALSE)*SOYLD2!$F17</f>
        <v>0</v>
      </c>
      <c r="AN17" s="44">
        <f>SOYLD1!AN17*VLOOKUP(SOYLD2!AN$4,'[1]INTERNAL PARAMETERS-1'!$B$5:$J$44,5,FALSE)*VLOOKUP(SOYLD2!AN$4,'[1]INTERNAL PARAMETERS-1'!$B$5:$J$44,7,FALSE)*SOYLD2!$F17 + SOYLD1!AN17*(1-VLOOKUP(SOYLD2!AN$4,'[1]INTERNAL PARAMETERS-1'!$B$5:$J$44,5,FALSE))*VLOOKUP(SOYLD2!AN$4,'[1]INTERNAL PARAMETERS-1'!$B$5:$J$44,9,FALSE)*SOYLD2!$F17</f>
        <v>0</v>
      </c>
      <c r="AO17" s="44">
        <f>SOYLD1!AO17*VLOOKUP(SOYLD2!AO$4,'[1]INTERNAL PARAMETERS-1'!$B$5:$J$44,5,FALSE)*VLOOKUP(SOYLD2!AO$4,'[1]INTERNAL PARAMETERS-1'!$B$5:$J$44,7,FALSE)*SOYLD2!$F17 + SOYLD1!AO17*(1-VLOOKUP(SOYLD2!AO$4,'[1]INTERNAL PARAMETERS-1'!$B$5:$J$44,5,FALSE))*VLOOKUP(SOYLD2!AO$4,'[1]INTERNAL PARAMETERS-1'!$B$5:$J$44,9,FALSE)*SOYLD2!$F17</f>
        <v>0</v>
      </c>
      <c r="AP17" s="44">
        <f>SOYLD1!AP17*VLOOKUP(SOYLD2!AP$4,'[1]INTERNAL PARAMETERS-1'!$B$5:$J$44,5,FALSE)*VLOOKUP(SOYLD2!AP$4,'[1]INTERNAL PARAMETERS-1'!$B$5:$J$44,7,FALSE)*SOYLD2!$F17 + SOYLD1!AP17*(1-VLOOKUP(SOYLD2!AP$4,'[1]INTERNAL PARAMETERS-1'!$B$5:$J$44,5,FALSE))*VLOOKUP(SOYLD2!AP$4,'[1]INTERNAL PARAMETERS-1'!$B$5:$J$44,9,FALSE)*SOYLD2!$F17</f>
        <v>0</v>
      </c>
      <c r="AQ17" s="44">
        <f>SOYLD1!AQ17*VLOOKUP(SOYLD2!AQ$4,'[1]INTERNAL PARAMETERS-1'!$B$5:$J$44,5,FALSE)*VLOOKUP(SOYLD2!AQ$4,'[1]INTERNAL PARAMETERS-1'!$B$5:$J$44,7,FALSE)*SOYLD2!$F17 + SOYLD1!AQ17*(1-VLOOKUP(SOYLD2!AQ$4,'[1]INTERNAL PARAMETERS-1'!$B$5:$J$44,5,FALSE))*VLOOKUP(SOYLD2!AQ$4,'[1]INTERNAL PARAMETERS-1'!$B$5:$J$44,9,FALSE)*SOYLD2!$F17</f>
        <v>0</v>
      </c>
      <c r="AR17" s="44">
        <f>SOYLD1!AR17*VLOOKUP(SOYLD2!AR$4,'[1]INTERNAL PARAMETERS-1'!$B$5:$J$44,5,FALSE)*VLOOKUP(SOYLD2!AR$4,'[1]INTERNAL PARAMETERS-1'!$B$5:$J$44,7,FALSE)*SOYLD2!$F17 + SOYLD1!AR17*(1-VLOOKUP(SOYLD2!AR$4,'[1]INTERNAL PARAMETERS-1'!$B$5:$J$44,5,FALSE))*VLOOKUP(SOYLD2!AR$4,'[1]INTERNAL PARAMETERS-1'!$B$5:$J$44,9,FALSE)*SOYLD2!$F17</f>
        <v>0</v>
      </c>
      <c r="AS17" s="44">
        <f>SOYLD1!AS17*VLOOKUP(SOYLD2!AS$4,'[1]INTERNAL PARAMETERS-1'!$B$5:$J$44,5,FALSE)*VLOOKUP(SOYLD2!AS$4,'[1]INTERNAL PARAMETERS-1'!$B$5:$J$44,7,FALSE)*SOYLD2!$F17 + SOYLD1!AS17*(1-VLOOKUP(SOYLD2!AS$4,'[1]INTERNAL PARAMETERS-1'!$B$5:$J$44,5,FALSE))*VLOOKUP(SOYLD2!AS$4,'[1]INTERNAL PARAMETERS-1'!$B$5:$J$44,9,FALSE)*SOYLD2!$F17</f>
        <v>0</v>
      </c>
      <c r="AT17" s="43">
        <f>SOYLD1!AT17*VLOOKUP(SOYLD2!AT$4,'[1]INTERNAL PARAMETERS-1'!$B$5:$J$44,5,FALSE)*VLOOKUP(SOYLD2!AT$4,'[1]INTERNAL PARAMETERS-1'!$B$5:$J$44,7,FALSE)*SOYLD2!$F17 + SOYLD1!AT17*(1-VLOOKUP(SOYLD2!AT$4,'[1]INTERNAL PARAMETERS-1'!$B$5:$J$44,5,FALSE))*VLOOKUP(SOYLD2!AT$4,'[1]INTERNAL PARAMETERS-1'!$B$5:$J$44,9,FALSE)*SOYLD2!$F17</f>
        <v>0</v>
      </c>
      <c r="AU17" s="45">
        <f>SOYLD1!AU17*VLOOKUP(SOYLD2!AU$4,'[1]INTERNAL PARAMETERS-1'!$B$5:$J$44,5,FALSE)*VLOOKUP(SOYLD2!AU$4,'[1]INTERNAL PARAMETERS-1'!$B$5:$J$44,6,FALSE)*VLOOKUP(SOYLD2!AU$4,'[1]INTERNAL PARAMETERS-1'!$B$5:$J$44,3,FALSE) + SOYLD1!AU17*(1-VLOOKUP(SOYLD2!AU$4,'[1]INTERNAL PARAMETERS-1'!$B$5:$J$44,5,FALSE))*VLOOKUP(SOYLD2!AU$4,'[1]INTERNAL PARAMETERS-1'!$B$5:$J$44,8,FALSE)*VLOOKUP(SOYLD2!AU$4,'[1]INTERNAL PARAMETERS-1'!$B$5:$J$44,3,FALSE)</f>
        <v>0</v>
      </c>
      <c r="AV17" s="44">
        <f>SOYLD1!AV17*VLOOKUP(SOYLD2!AV$4,'[1]INTERNAL PARAMETERS-1'!$B$5:$J$44,5,FALSE)*VLOOKUP(SOYLD2!AV$4,'[1]INTERNAL PARAMETERS-1'!$B$5:$J$44,6,FALSE)*VLOOKUP(SOYLD2!AV$4,'[1]INTERNAL PARAMETERS-1'!$B$5:$J$44,3,FALSE) + SOYLD1!AV17*(1-VLOOKUP(SOYLD2!AV$4,'[1]INTERNAL PARAMETERS-1'!$B$5:$J$44,5,FALSE))*VLOOKUP(SOYLD2!AV$4,'[1]INTERNAL PARAMETERS-1'!$B$5:$J$44,8,FALSE)*VLOOKUP(SOYLD2!AV$4,'[1]INTERNAL PARAMETERS-1'!$B$5:$J$44,3,FALSE)</f>
        <v>0</v>
      </c>
      <c r="AW17" s="44">
        <f>SOYLD1!AW17*VLOOKUP(SOYLD2!AW$4,'[1]INTERNAL PARAMETERS-1'!$B$5:$J$44,5,FALSE)*VLOOKUP(SOYLD2!AW$4,'[1]INTERNAL PARAMETERS-1'!$B$5:$J$44,6,FALSE)*VLOOKUP(SOYLD2!AW$4,'[1]INTERNAL PARAMETERS-1'!$B$5:$J$44,3,FALSE) + SOYLD1!AW17*(1-VLOOKUP(SOYLD2!AW$4,'[1]INTERNAL PARAMETERS-1'!$B$5:$J$44,5,FALSE))*VLOOKUP(SOYLD2!AW$4,'[1]INTERNAL PARAMETERS-1'!$B$5:$J$44,8,FALSE)*VLOOKUP(SOYLD2!AW$4,'[1]INTERNAL PARAMETERS-1'!$B$5:$J$44,3,FALSE)</f>
        <v>0.25407876843647098</v>
      </c>
      <c r="AX17" s="44">
        <f>SOYLD1!AX17*VLOOKUP(SOYLD2!AX$4,'[1]INTERNAL PARAMETERS-1'!$B$5:$J$44,5,FALSE)*VLOOKUP(SOYLD2!AX$4,'[1]INTERNAL PARAMETERS-1'!$B$5:$J$44,6,FALSE)*VLOOKUP(SOYLD2!AX$4,'[1]INTERNAL PARAMETERS-1'!$B$5:$J$44,3,FALSE) + SOYLD1!AX17*(1-VLOOKUP(SOYLD2!AX$4,'[1]INTERNAL PARAMETERS-1'!$B$5:$J$44,5,FALSE))*VLOOKUP(SOYLD2!AX$4,'[1]INTERNAL PARAMETERS-1'!$B$5:$J$44,8,FALSE)*VLOOKUP(SOYLD2!AX$4,'[1]INTERNAL PARAMETERS-1'!$B$5:$J$44,3,FALSE)</f>
        <v>0</v>
      </c>
      <c r="AY17" s="44">
        <f>SOYLD1!AY17*VLOOKUP(SOYLD2!AY$4,'[1]INTERNAL PARAMETERS-1'!$B$5:$J$44,5,FALSE)*VLOOKUP(SOYLD2!AY$4,'[1]INTERNAL PARAMETERS-1'!$B$5:$J$44,6,FALSE)*VLOOKUP(SOYLD2!AY$4,'[1]INTERNAL PARAMETERS-1'!$B$5:$J$44,3,FALSE) + SOYLD1!AY17*(1-VLOOKUP(SOYLD2!AY$4,'[1]INTERNAL PARAMETERS-1'!$B$5:$J$44,5,FALSE))*VLOOKUP(SOYLD2!AY$4,'[1]INTERNAL PARAMETERS-1'!$B$5:$J$44,8,FALSE)*VLOOKUP(SOYLD2!AY$4,'[1]INTERNAL PARAMETERS-1'!$B$5:$J$44,3,FALSE)</f>
        <v>0</v>
      </c>
      <c r="AZ17" s="44">
        <f>SOYLD1!AZ17*VLOOKUP(SOYLD2!AZ$4,'[1]INTERNAL PARAMETERS-1'!$B$5:$J$44,5,FALSE)*VLOOKUP(SOYLD2!AZ$4,'[1]INTERNAL PARAMETERS-1'!$B$5:$J$44,6,FALSE)*VLOOKUP(SOYLD2!AZ$4,'[1]INTERNAL PARAMETERS-1'!$B$5:$J$44,3,FALSE) + SOYLD1!AZ17*(1-VLOOKUP(SOYLD2!AZ$4,'[1]INTERNAL PARAMETERS-1'!$B$5:$J$44,5,FALSE))*VLOOKUP(SOYLD2!AZ$4,'[1]INTERNAL PARAMETERS-1'!$B$5:$J$44,8,FALSE)*VLOOKUP(SOYLD2!AZ$4,'[1]INTERNAL PARAMETERS-1'!$B$5:$J$44,3,FALSE)</f>
        <v>0</v>
      </c>
      <c r="BA17" s="44">
        <f>SOYLD1!BA17*VLOOKUP(SOYLD2!BA$4,'[1]INTERNAL PARAMETERS-1'!$B$5:$J$44,5,FALSE)*VLOOKUP(SOYLD2!BA$4,'[1]INTERNAL PARAMETERS-1'!$B$5:$J$44,6,FALSE)*VLOOKUP(SOYLD2!BA$4,'[1]INTERNAL PARAMETERS-1'!$B$5:$J$44,3,FALSE) + SOYLD1!BA17*(1-VLOOKUP(SOYLD2!BA$4,'[1]INTERNAL PARAMETERS-1'!$B$5:$J$44,5,FALSE))*VLOOKUP(SOYLD2!BA$4,'[1]INTERNAL PARAMETERS-1'!$B$5:$J$44,8,FALSE)*VLOOKUP(SOYLD2!BA$4,'[1]INTERNAL PARAMETERS-1'!$B$5:$J$44,3,FALSE)</f>
        <v>0.23466415896257858</v>
      </c>
      <c r="BB17" s="44">
        <f>SOYLD1!BB17*VLOOKUP(SOYLD2!BB$4,'[1]INTERNAL PARAMETERS-1'!$B$5:$J$44,5,FALSE)*VLOOKUP(SOYLD2!BB$4,'[1]INTERNAL PARAMETERS-1'!$B$5:$J$44,6,FALSE)*VLOOKUP(SOYLD2!BB$4,'[1]INTERNAL PARAMETERS-1'!$B$5:$J$44,3,FALSE) + SOYLD1!BB17*(1-VLOOKUP(SOYLD2!BB$4,'[1]INTERNAL PARAMETERS-1'!$B$5:$J$44,5,FALSE))*VLOOKUP(SOYLD2!BB$4,'[1]INTERNAL PARAMETERS-1'!$B$5:$J$44,8,FALSE)*VLOOKUP(SOYLD2!BB$4,'[1]INTERNAL PARAMETERS-1'!$B$5:$J$44,3,FALSE)</f>
        <v>2.8395123905414266E-2</v>
      </c>
      <c r="BC17" s="44">
        <f>SOYLD1!BC17*VLOOKUP(SOYLD2!BC$4,'[1]INTERNAL PARAMETERS-1'!$B$5:$J$44,5,FALSE)*VLOOKUP(SOYLD2!BC$4,'[1]INTERNAL PARAMETERS-1'!$B$5:$J$44,6,FALSE)*VLOOKUP(SOYLD2!BC$4,'[1]INTERNAL PARAMETERS-1'!$B$5:$J$44,3,FALSE) + SOYLD1!BC17*(1-VLOOKUP(SOYLD2!BC$4,'[1]INTERNAL PARAMETERS-1'!$B$5:$J$44,5,FALSE))*VLOOKUP(SOYLD2!BC$4,'[1]INTERNAL PARAMETERS-1'!$B$5:$J$44,8,FALSE)*VLOOKUP(SOYLD2!BC$4,'[1]INTERNAL PARAMETERS-1'!$B$5:$J$44,3,FALSE)</f>
        <v>0.15678766455380244</v>
      </c>
      <c r="BD17" s="44">
        <f>SOYLD1!BD17*VLOOKUP(SOYLD2!BD$4,'[1]INTERNAL PARAMETERS-1'!$B$5:$J$44,5,FALSE)*VLOOKUP(SOYLD2!BD$4,'[1]INTERNAL PARAMETERS-1'!$B$5:$J$44,6,FALSE)*VLOOKUP(SOYLD2!BD$4,'[1]INTERNAL PARAMETERS-1'!$B$5:$J$44,3,FALSE) + SOYLD1!BD17*(1-VLOOKUP(SOYLD2!BD$4,'[1]INTERNAL PARAMETERS-1'!$B$5:$J$44,5,FALSE))*VLOOKUP(SOYLD2!BD$4,'[1]INTERNAL PARAMETERS-1'!$B$5:$J$44,8,FALSE)*VLOOKUP(SOYLD2!BD$4,'[1]INTERNAL PARAMETERS-1'!$B$5:$J$44,3,FALSE)</f>
        <v>2.6537976509254175E-2</v>
      </c>
      <c r="BE17" s="44">
        <f>SOYLD1!BE17*VLOOKUP(SOYLD2!BE$4,'[1]INTERNAL PARAMETERS-1'!$B$5:$J$44,5,FALSE)*VLOOKUP(SOYLD2!BE$4,'[1]INTERNAL PARAMETERS-1'!$B$5:$J$44,6,FALSE)*VLOOKUP(SOYLD2!BE$4,'[1]INTERNAL PARAMETERS-1'!$B$5:$J$44,3,FALSE) + SOYLD1!BE17*(1-VLOOKUP(SOYLD2!BE$4,'[1]INTERNAL PARAMETERS-1'!$B$5:$J$44,5,FALSE))*VLOOKUP(SOYLD2!BE$4,'[1]INTERNAL PARAMETERS-1'!$B$5:$J$44,8,FALSE)*VLOOKUP(SOYLD2!BE$4,'[1]INTERNAL PARAMETERS-1'!$B$5:$J$44,3,FALSE)</f>
        <v>8.9665305772030773E-2</v>
      </c>
      <c r="BF17" s="44">
        <f>SOYLD1!BF17*VLOOKUP(SOYLD2!BF$4,'[1]INTERNAL PARAMETERS-1'!$B$5:$J$44,5,FALSE)*VLOOKUP(SOYLD2!BF$4,'[1]INTERNAL PARAMETERS-1'!$B$5:$J$44,6,FALSE)*VLOOKUP(SOYLD2!BF$4,'[1]INTERNAL PARAMETERS-1'!$B$5:$J$44,3,FALSE) + SOYLD1!BF17*(1-VLOOKUP(SOYLD2!BF$4,'[1]INTERNAL PARAMETERS-1'!$B$5:$J$44,5,FALSE))*VLOOKUP(SOYLD2!BF$4,'[1]INTERNAL PARAMETERS-1'!$B$5:$J$44,8,FALSE)*VLOOKUP(SOYLD2!BF$4,'[1]INTERNAL PARAMETERS-1'!$B$5:$J$44,3,FALSE)</f>
        <v>0</v>
      </c>
      <c r="BG17" s="44">
        <f>SOYLD1!BG17*VLOOKUP(SOYLD2!BG$4,'[1]INTERNAL PARAMETERS-1'!$B$5:$J$44,5,FALSE)*VLOOKUP(SOYLD2!BG$4,'[1]INTERNAL PARAMETERS-1'!$B$5:$J$44,6,FALSE)*VLOOKUP(SOYLD2!BG$4,'[1]INTERNAL PARAMETERS-1'!$B$5:$J$44,3,FALSE) + SOYLD1!BG17*(1-VLOOKUP(SOYLD2!BG$4,'[1]INTERNAL PARAMETERS-1'!$B$5:$J$44,5,FALSE))*VLOOKUP(SOYLD2!BG$4,'[1]INTERNAL PARAMETERS-1'!$B$5:$J$44,8,FALSE)*VLOOKUP(SOYLD2!BG$4,'[1]INTERNAL PARAMETERS-1'!$B$5:$J$44,3,FALSE)</f>
        <v>3.7484676388690664E-2</v>
      </c>
      <c r="BH17" s="44">
        <f>SOYLD1!BH17*VLOOKUP(SOYLD2!BH$4,'[1]INTERNAL PARAMETERS-1'!$B$5:$J$44,5,FALSE)*VLOOKUP(SOYLD2!BH$4,'[1]INTERNAL PARAMETERS-1'!$B$5:$J$44,6,FALSE)*VLOOKUP(SOYLD2!BH$4,'[1]INTERNAL PARAMETERS-1'!$B$5:$J$44,3,FALSE) + SOYLD1!BH17*(1-VLOOKUP(SOYLD2!BH$4,'[1]INTERNAL PARAMETERS-1'!$B$5:$J$44,5,FALSE))*VLOOKUP(SOYLD2!BH$4,'[1]INTERNAL PARAMETERS-1'!$B$5:$J$44,8,FALSE)*VLOOKUP(SOYLD2!BH$4,'[1]INTERNAL PARAMETERS-1'!$B$5:$J$44,3,FALSE)</f>
        <v>2.5401339201658519E-4</v>
      </c>
      <c r="BI17" s="44">
        <f>SOYLD1!BI17*VLOOKUP(SOYLD2!BI$4,'[1]INTERNAL PARAMETERS-1'!$B$5:$J$44,5,FALSE)*VLOOKUP(SOYLD2!BI$4,'[1]INTERNAL PARAMETERS-1'!$B$5:$J$44,6,FALSE)*VLOOKUP(SOYLD2!BI$4,'[1]INTERNAL PARAMETERS-1'!$B$5:$J$44,3,FALSE) + SOYLD1!BI17*(1-VLOOKUP(SOYLD2!BI$4,'[1]INTERNAL PARAMETERS-1'!$B$5:$J$44,5,FALSE))*VLOOKUP(SOYLD2!BI$4,'[1]INTERNAL PARAMETERS-1'!$B$5:$J$44,8,FALSE)*VLOOKUP(SOYLD2!BI$4,'[1]INTERNAL PARAMETERS-1'!$B$5:$J$44,3,FALSE)</f>
        <v>0</v>
      </c>
      <c r="BJ17" s="44">
        <f>SOYLD1!BJ17*VLOOKUP(SOYLD2!BJ$4,'[1]INTERNAL PARAMETERS-1'!$B$5:$J$44,5,FALSE)*VLOOKUP(SOYLD2!BJ$4,'[1]INTERNAL PARAMETERS-1'!$B$5:$J$44,6,FALSE)*VLOOKUP(SOYLD2!BJ$4,'[1]INTERNAL PARAMETERS-1'!$B$5:$J$44,3,FALSE) + SOYLD1!BJ17*(1-VLOOKUP(SOYLD2!BJ$4,'[1]INTERNAL PARAMETERS-1'!$B$5:$J$44,5,FALSE))*VLOOKUP(SOYLD2!BJ$4,'[1]INTERNAL PARAMETERS-1'!$B$5:$J$44,8,FALSE)*VLOOKUP(SOYLD2!BJ$4,'[1]INTERNAL PARAMETERS-1'!$B$5:$J$44,3,FALSE)</f>
        <v>2.0335170146402799E-2</v>
      </c>
      <c r="BK17" s="44">
        <f>SOYLD1!BK17*VLOOKUP(SOYLD2!BK$4,'[1]INTERNAL PARAMETERS-1'!$B$5:$J$44,5,FALSE)*VLOOKUP(SOYLD2!BK$4,'[1]INTERNAL PARAMETERS-1'!$B$5:$J$44,6,FALSE)*VLOOKUP(SOYLD2!BK$4,'[1]INTERNAL PARAMETERS-1'!$B$5:$J$44,3,FALSE) + SOYLD1!BK17*(1-VLOOKUP(SOYLD2!BK$4,'[1]INTERNAL PARAMETERS-1'!$B$5:$J$44,5,FALSE))*VLOOKUP(SOYLD2!BK$4,'[1]INTERNAL PARAMETERS-1'!$B$5:$J$44,8,FALSE)*VLOOKUP(SOYLD2!BK$4,'[1]INTERNAL PARAMETERS-1'!$B$5:$J$44,3,FALSE)</f>
        <v>1.8898998996902887E-2</v>
      </c>
      <c r="BL17" s="44">
        <f>SOYLD1!BL17*VLOOKUP(SOYLD2!BL$4,'[1]INTERNAL PARAMETERS-1'!$B$5:$J$44,5,FALSE)*VLOOKUP(SOYLD2!BL$4,'[1]INTERNAL PARAMETERS-1'!$B$5:$J$44,6,FALSE)*VLOOKUP(SOYLD2!BL$4,'[1]INTERNAL PARAMETERS-1'!$B$5:$J$44,3,FALSE) + SOYLD1!BL17*(1-VLOOKUP(SOYLD2!BL$4,'[1]INTERNAL PARAMETERS-1'!$B$5:$J$44,5,FALSE))*VLOOKUP(SOYLD2!BL$4,'[1]INTERNAL PARAMETERS-1'!$B$5:$J$44,8,FALSE)*VLOOKUP(SOYLD2!BL$4,'[1]INTERNAL PARAMETERS-1'!$B$5:$J$44,3,FALSE)</f>
        <v>4.8306385898086328E-2</v>
      </c>
      <c r="BM17" s="44">
        <f>SOYLD1!BM17*VLOOKUP(SOYLD2!BM$4,'[1]INTERNAL PARAMETERS-1'!$B$5:$J$44,5,FALSE)*VLOOKUP(SOYLD2!BM$4,'[1]INTERNAL PARAMETERS-1'!$B$5:$J$44,6,FALSE)*VLOOKUP(SOYLD2!BM$4,'[1]INTERNAL PARAMETERS-1'!$B$5:$J$44,3,FALSE) + SOYLD1!BM17*(1-VLOOKUP(SOYLD2!BM$4,'[1]INTERNAL PARAMETERS-1'!$B$5:$J$44,5,FALSE))*VLOOKUP(SOYLD2!BM$4,'[1]INTERNAL PARAMETERS-1'!$B$5:$J$44,8,FALSE)*VLOOKUP(SOYLD2!BM$4,'[1]INTERNAL PARAMETERS-1'!$B$5:$J$44,3,FALSE)</f>
        <v>3.3223035006613985E-2</v>
      </c>
      <c r="BN17" s="44">
        <f>SOYLD1!BN17*VLOOKUP(SOYLD2!BN$4,'[1]INTERNAL PARAMETERS-1'!$B$5:$J$44,5,FALSE)*VLOOKUP(SOYLD2!BN$4,'[1]INTERNAL PARAMETERS-1'!$B$5:$J$44,6,FALSE)*VLOOKUP(SOYLD2!BN$4,'[1]INTERNAL PARAMETERS-1'!$B$5:$J$44,3,FALSE) + SOYLD1!BN17*(1-VLOOKUP(SOYLD2!BN$4,'[1]INTERNAL PARAMETERS-1'!$B$5:$J$44,5,FALSE))*VLOOKUP(SOYLD2!BN$4,'[1]INTERNAL PARAMETERS-1'!$B$5:$J$44,8,FALSE)*VLOOKUP(SOYLD2!BN$4,'[1]INTERNAL PARAMETERS-1'!$B$5:$J$44,3,FALSE)</f>
        <v>1.4541088274060723E-2</v>
      </c>
      <c r="BO17" s="44">
        <f>SOYLD1!BO17*VLOOKUP(SOYLD2!BO$4,'[1]INTERNAL PARAMETERS-1'!$B$5:$J$44,5,FALSE)*VLOOKUP(SOYLD2!BO$4,'[1]INTERNAL PARAMETERS-1'!$B$5:$J$44,6,FALSE)*VLOOKUP(SOYLD2!BO$4,'[1]INTERNAL PARAMETERS-1'!$B$5:$J$44,3,FALSE) + SOYLD1!BO17*(1-VLOOKUP(SOYLD2!BO$4,'[1]INTERNAL PARAMETERS-1'!$B$5:$J$44,5,FALSE))*VLOOKUP(SOYLD2!BO$4,'[1]INTERNAL PARAMETERS-1'!$B$5:$J$44,8,FALSE)*VLOOKUP(SOYLD2!BO$4,'[1]INTERNAL PARAMETERS-1'!$B$5:$J$44,3,FALSE)</f>
        <v>8.2042124883251206E-3</v>
      </c>
      <c r="BP17" s="44">
        <f>SOYLD1!BP17*VLOOKUP(SOYLD2!BP$4,'[1]INTERNAL PARAMETERS-1'!$B$5:$J$44,5,FALSE)*VLOOKUP(SOYLD2!BP$4,'[1]INTERNAL PARAMETERS-1'!$B$5:$J$44,6,FALSE)*VLOOKUP(SOYLD2!BP$4,'[1]INTERNAL PARAMETERS-1'!$B$5:$J$44,3,FALSE) + SOYLD1!BP17*(1-VLOOKUP(SOYLD2!BP$4,'[1]INTERNAL PARAMETERS-1'!$B$5:$J$44,5,FALSE))*VLOOKUP(SOYLD2!BP$4,'[1]INTERNAL PARAMETERS-1'!$B$5:$J$44,8,FALSE)*VLOOKUP(SOYLD2!BP$4,'[1]INTERNAL PARAMETERS-1'!$B$5:$J$44,3,FALSE)</f>
        <v>1.1559805183945207E-3</v>
      </c>
      <c r="BQ17" s="44">
        <f>SOYLD1!BQ17*VLOOKUP(SOYLD2!BQ$4,'[1]INTERNAL PARAMETERS-1'!$B$5:$J$44,5,FALSE)*VLOOKUP(SOYLD2!BQ$4,'[1]INTERNAL PARAMETERS-1'!$B$5:$J$44,6,FALSE)*VLOOKUP(SOYLD2!BQ$4,'[1]INTERNAL PARAMETERS-1'!$B$5:$J$44,3,FALSE) + SOYLD1!BQ17*(1-VLOOKUP(SOYLD2!BQ$4,'[1]INTERNAL PARAMETERS-1'!$B$5:$J$44,5,FALSE))*VLOOKUP(SOYLD2!BQ$4,'[1]INTERNAL PARAMETERS-1'!$B$5:$J$44,8,FALSE)*VLOOKUP(SOYLD2!BQ$4,'[1]INTERNAL PARAMETERS-1'!$B$5:$J$44,3,FALSE)</f>
        <v>5.9662929598851611E-2</v>
      </c>
      <c r="BR17" s="44">
        <f>SOYLD1!BR17*VLOOKUP(SOYLD2!BR$4,'[1]INTERNAL PARAMETERS-1'!$B$5:$J$44,5,FALSE)*VLOOKUP(SOYLD2!BR$4,'[1]INTERNAL PARAMETERS-1'!$B$5:$J$44,6,FALSE)*VLOOKUP(SOYLD2!BR$4,'[1]INTERNAL PARAMETERS-1'!$B$5:$J$44,3,FALSE) + SOYLD1!BR17*(1-VLOOKUP(SOYLD2!BR$4,'[1]INTERNAL PARAMETERS-1'!$B$5:$J$44,5,FALSE))*VLOOKUP(SOYLD2!BR$4,'[1]INTERNAL PARAMETERS-1'!$B$5:$J$44,8,FALSE)*VLOOKUP(SOYLD2!BR$4,'[1]INTERNAL PARAMETERS-1'!$B$5:$J$44,3,FALSE)</f>
        <v>1.3228543180511464E-3</v>
      </c>
      <c r="BS17" s="44">
        <f>SOYLD1!BS17*VLOOKUP(SOYLD2!BS$4,'[1]INTERNAL PARAMETERS-1'!$B$5:$J$44,5,FALSE)*VLOOKUP(SOYLD2!BS$4,'[1]INTERNAL PARAMETERS-1'!$B$5:$J$44,6,FALSE)*VLOOKUP(SOYLD2!BS$4,'[1]INTERNAL PARAMETERS-1'!$B$5:$J$44,3,FALSE) + SOYLD1!BS17*(1-VLOOKUP(SOYLD2!BS$4,'[1]INTERNAL PARAMETERS-1'!$B$5:$J$44,5,FALSE))*VLOOKUP(SOYLD2!BS$4,'[1]INTERNAL PARAMETERS-1'!$B$5:$J$44,8,FALSE)*VLOOKUP(SOYLD2!BS$4,'[1]INTERNAL PARAMETERS-1'!$B$5:$J$44,3,FALSE)</f>
        <v>2.5146444486981705E-4</v>
      </c>
      <c r="BT17" s="44">
        <f>SOYLD1!BT17*VLOOKUP(SOYLD2!BT$4,'[1]INTERNAL PARAMETERS-1'!$B$5:$J$44,5,FALSE)*VLOOKUP(SOYLD2!BT$4,'[1]INTERNAL PARAMETERS-1'!$B$5:$J$44,6,FALSE)*VLOOKUP(SOYLD2!BT$4,'[1]INTERNAL PARAMETERS-1'!$B$5:$J$44,3,FALSE) + SOYLD1!BT17*(1-VLOOKUP(SOYLD2!BT$4,'[1]INTERNAL PARAMETERS-1'!$B$5:$J$44,5,FALSE))*VLOOKUP(SOYLD2!BT$4,'[1]INTERNAL PARAMETERS-1'!$B$5:$J$44,8,FALSE)*VLOOKUP(SOYLD2!BT$4,'[1]INTERNAL PARAMETERS-1'!$B$5:$J$44,3,FALSE)</f>
        <v>0</v>
      </c>
      <c r="BU17" s="44">
        <f>SOYLD1!BU17*VLOOKUP(SOYLD2!BU$4,'[1]INTERNAL PARAMETERS-1'!$B$5:$J$44,5,FALSE)*VLOOKUP(SOYLD2!BU$4,'[1]INTERNAL PARAMETERS-1'!$B$5:$J$44,6,FALSE)*VLOOKUP(SOYLD2!BU$4,'[1]INTERNAL PARAMETERS-1'!$B$5:$J$44,3,FALSE) + SOYLD1!BU17*(1-VLOOKUP(SOYLD2!BU$4,'[1]INTERNAL PARAMETERS-1'!$B$5:$J$44,5,FALSE))*VLOOKUP(SOYLD2!BU$4,'[1]INTERNAL PARAMETERS-1'!$B$5:$J$44,8,FALSE)*VLOOKUP(SOYLD2!BU$4,'[1]INTERNAL PARAMETERS-1'!$B$5:$J$44,3,FALSE)</f>
        <v>0</v>
      </c>
      <c r="BV17" s="44">
        <f>SOYLD1!BV17*VLOOKUP(SOYLD2!BV$4,'[1]INTERNAL PARAMETERS-1'!$B$5:$J$44,5,FALSE)*VLOOKUP(SOYLD2!BV$4,'[1]INTERNAL PARAMETERS-1'!$B$5:$J$44,6,FALSE)*VLOOKUP(SOYLD2!BV$4,'[1]INTERNAL PARAMETERS-1'!$B$5:$J$44,3,FALSE) + SOYLD1!BV17*(1-VLOOKUP(SOYLD2!BV$4,'[1]INTERNAL PARAMETERS-1'!$B$5:$J$44,5,FALSE))*VLOOKUP(SOYLD2!BV$4,'[1]INTERNAL PARAMETERS-1'!$B$5:$J$44,8,FALSE)*VLOOKUP(SOYLD2!BV$4,'[1]INTERNAL PARAMETERS-1'!$B$5:$J$44,3,FALSE)</f>
        <v>0</v>
      </c>
      <c r="BW17" s="44">
        <f>SOYLD1!BW17*VLOOKUP(SOYLD2!BW$4,'[1]INTERNAL PARAMETERS-1'!$B$5:$J$44,5,FALSE)*VLOOKUP(SOYLD2!BW$4,'[1]INTERNAL PARAMETERS-1'!$B$5:$J$44,6,FALSE)*VLOOKUP(SOYLD2!BW$4,'[1]INTERNAL PARAMETERS-1'!$B$5:$J$44,3,FALSE) + SOYLD1!BW17*(1-VLOOKUP(SOYLD2!BW$4,'[1]INTERNAL PARAMETERS-1'!$B$5:$J$44,5,FALSE))*VLOOKUP(SOYLD2!BW$4,'[1]INTERNAL PARAMETERS-1'!$B$5:$J$44,8,FALSE)*VLOOKUP(SOYLD2!BW$4,'[1]INTERNAL PARAMETERS-1'!$B$5:$J$44,3,FALSE)</f>
        <v>0</v>
      </c>
      <c r="BX17" s="44">
        <f>SOYLD1!BX17*VLOOKUP(SOYLD2!BX$4,'[1]INTERNAL PARAMETERS-1'!$B$5:$J$44,5,FALSE)*VLOOKUP(SOYLD2!BX$4,'[1]INTERNAL PARAMETERS-1'!$B$5:$J$44,6,FALSE)*VLOOKUP(SOYLD2!BX$4,'[1]INTERNAL PARAMETERS-1'!$B$5:$J$44,3,FALSE) + SOYLD1!BX17*(1-VLOOKUP(SOYLD2!BX$4,'[1]INTERNAL PARAMETERS-1'!$B$5:$J$44,5,FALSE))*VLOOKUP(SOYLD2!BX$4,'[1]INTERNAL PARAMETERS-1'!$B$5:$J$44,8,FALSE)*VLOOKUP(SOYLD2!BX$4,'[1]INTERNAL PARAMETERS-1'!$B$5:$J$44,3,FALSE)</f>
        <v>0</v>
      </c>
      <c r="BY17" s="44">
        <f>SOYLD1!BY17*VLOOKUP(SOYLD2!BY$4,'[1]INTERNAL PARAMETERS-1'!$B$5:$J$44,5,FALSE)*VLOOKUP(SOYLD2!BY$4,'[1]INTERNAL PARAMETERS-1'!$B$5:$J$44,6,FALSE)*VLOOKUP(SOYLD2!BY$4,'[1]INTERNAL PARAMETERS-1'!$B$5:$J$44,3,FALSE) + SOYLD1!BY17*(1-VLOOKUP(SOYLD2!BY$4,'[1]INTERNAL PARAMETERS-1'!$B$5:$J$44,5,FALSE))*VLOOKUP(SOYLD2!BY$4,'[1]INTERNAL PARAMETERS-1'!$B$5:$J$44,8,FALSE)*VLOOKUP(SOYLD2!BY$4,'[1]INTERNAL PARAMETERS-1'!$B$5:$J$44,3,FALSE)</f>
        <v>0</v>
      </c>
      <c r="BZ17" s="44">
        <f>SOYLD1!BZ17*VLOOKUP(SOYLD2!BZ$4,'[1]INTERNAL PARAMETERS-1'!$B$5:$J$44,5,FALSE)*VLOOKUP(SOYLD2!BZ$4,'[1]INTERNAL PARAMETERS-1'!$B$5:$J$44,6,FALSE)*VLOOKUP(SOYLD2!BZ$4,'[1]INTERNAL PARAMETERS-1'!$B$5:$J$44,3,FALSE) + SOYLD1!BZ17*(1-VLOOKUP(SOYLD2!BZ$4,'[1]INTERNAL PARAMETERS-1'!$B$5:$J$44,5,FALSE))*VLOOKUP(SOYLD2!BZ$4,'[1]INTERNAL PARAMETERS-1'!$B$5:$J$44,8,FALSE)*VLOOKUP(SOYLD2!BZ$4,'[1]INTERNAL PARAMETERS-1'!$B$5:$J$44,3,FALSE)</f>
        <v>1.6127728201268884E-4</v>
      </c>
      <c r="CA17" s="44">
        <f>SOYLD1!CA17*VLOOKUP(SOYLD2!CA$4,'[1]INTERNAL PARAMETERS-1'!$B$5:$J$44,5,FALSE)*VLOOKUP(SOYLD2!CA$4,'[1]INTERNAL PARAMETERS-1'!$B$5:$J$44,6,FALSE)*VLOOKUP(SOYLD2!CA$4,'[1]INTERNAL PARAMETERS-1'!$B$5:$J$44,3,FALSE) + SOYLD1!CA17*(1-VLOOKUP(SOYLD2!CA$4,'[1]INTERNAL PARAMETERS-1'!$B$5:$J$44,5,FALSE))*VLOOKUP(SOYLD2!CA$4,'[1]INTERNAL PARAMETERS-1'!$B$5:$J$44,8,FALSE)*VLOOKUP(SOYLD2!CA$4,'[1]INTERNAL PARAMETERS-1'!$B$5:$J$44,3,FALSE)</f>
        <v>0</v>
      </c>
      <c r="CB17" s="44">
        <f>SOYLD1!CB17*VLOOKUP(SOYLD2!CB$4,'[1]INTERNAL PARAMETERS-1'!$B$5:$J$44,5,FALSE)*VLOOKUP(SOYLD2!CB$4,'[1]INTERNAL PARAMETERS-1'!$B$5:$J$44,6,FALSE)*VLOOKUP(SOYLD2!CB$4,'[1]INTERNAL PARAMETERS-1'!$B$5:$J$44,3,FALSE) + SOYLD1!CB17*(1-VLOOKUP(SOYLD2!CB$4,'[1]INTERNAL PARAMETERS-1'!$B$5:$J$44,5,FALSE))*VLOOKUP(SOYLD2!CB$4,'[1]INTERNAL PARAMETERS-1'!$B$5:$J$44,8,FALSE)*VLOOKUP(SOYLD2!CB$4,'[1]INTERNAL PARAMETERS-1'!$B$5:$J$44,3,FALSE)</f>
        <v>0</v>
      </c>
      <c r="CC17" s="44">
        <f>SOYLD1!CC17*VLOOKUP(SOYLD2!CC$4,'[1]INTERNAL PARAMETERS-1'!$B$5:$J$44,5,FALSE)*VLOOKUP(SOYLD2!CC$4,'[1]INTERNAL PARAMETERS-1'!$B$5:$J$44,6,FALSE)*VLOOKUP(SOYLD2!CC$4,'[1]INTERNAL PARAMETERS-1'!$B$5:$J$44,3,FALSE) + SOYLD1!CC17*(1-VLOOKUP(SOYLD2!CC$4,'[1]INTERNAL PARAMETERS-1'!$B$5:$J$44,5,FALSE))*VLOOKUP(SOYLD2!CC$4,'[1]INTERNAL PARAMETERS-1'!$B$5:$J$44,8,FALSE)*VLOOKUP(SOYLD2!CC$4,'[1]INTERNAL PARAMETERS-1'!$B$5:$J$44,3,FALSE)</f>
        <v>2.8671351582838485E-4</v>
      </c>
      <c r="CD17" s="44">
        <f>SOYLD1!CD17*VLOOKUP(SOYLD2!CD$4,'[1]INTERNAL PARAMETERS-1'!$B$5:$J$44,5,FALSE)*VLOOKUP(SOYLD2!CD$4,'[1]INTERNAL PARAMETERS-1'!$B$5:$J$44,6,FALSE)*VLOOKUP(SOYLD2!CD$4,'[1]INTERNAL PARAMETERS-1'!$B$5:$J$44,3,FALSE) + SOYLD1!CD17*(1-VLOOKUP(SOYLD2!CD$4,'[1]INTERNAL PARAMETERS-1'!$B$5:$J$44,5,FALSE))*VLOOKUP(SOYLD2!CD$4,'[1]INTERNAL PARAMETERS-1'!$B$5:$J$44,8,FALSE)*VLOOKUP(SOYLD2!CD$4,'[1]INTERNAL PARAMETERS-1'!$B$5:$J$44,3,FALSE)</f>
        <v>8.0190483336891867E-4</v>
      </c>
      <c r="CE17" s="44">
        <f>SOYLD1!CE17*VLOOKUP(SOYLD2!CE$4,'[1]INTERNAL PARAMETERS-1'!$B$5:$J$44,5,FALSE)*VLOOKUP(SOYLD2!CE$4,'[1]INTERNAL PARAMETERS-1'!$B$5:$J$44,6,FALSE)*VLOOKUP(SOYLD2!CE$4,'[1]INTERNAL PARAMETERS-1'!$B$5:$J$44,3,FALSE) + SOYLD1!CE17*(1-VLOOKUP(SOYLD2!CE$4,'[1]INTERNAL PARAMETERS-1'!$B$5:$J$44,5,FALSE))*VLOOKUP(SOYLD2!CE$4,'[1]INTERNAL PARAMETERS-1'!$B$5:$J$44,8,FALSE)*VLOOKUP(SOYLD2!CE$4,'[1]INTERNAL PARAMETERS-1'!$B$5:$J$44,3,FALSE)</f>
        <v>1.4248834105403878E-3</v>
      </c>
      <c r="CF17" s="44">
        <f>SOYLD1!CF17*VLOOKUP(SOYLD2!CF$4,'[1]INTERNAL PARAMETERS-1'!$B$5:$J$44,5,FALSE)*VLOOKUP(SOYLD2!CF$4,'[1]INTERNAL PARAMETERS-1'!$B$5:$J$44,6,FALSE)*VLOOKUP(SOYLD2!CF$4,'[1]INTERNAL PARAMETERS-1'!$B$5:$J$44,3,FALSE) + SOYLD1!CF17*(1-VLOOKUP(SOYLD2!CF$4,'[1]INTERNAL PARAMETERS-1'!$B$5:$J$44,5,FALSE))*VLOOKUP(SOYLD2!CF$4,'[1]INTERNAL PARAMETERS-1'!$B$5:$J$44,8,FALSE)*VLOOKUP(SOYLD2!CF$4,'[1]INTERNAL PARAMETERS-1'!$B$5:$J$44,3,FALSE)</f>
        <v>0</v>
      </c>
      <c r="CG17" s="44">
        <f>SOYLD1!CG17*VLOOKUP(SOYLD2!CG$4,'[1]INTERNAL PARAMETERS-1'!$B$5:$J$44,5,FALSE)*VLOOKUP(SOYLD2!CG$4,'[1]INTERNAL PARAMETERS-1'!$B$5:$J$44,6,FALSE)*VLOOKUP(SOYLD2!CG$4,'[1]INTERNAL PARAMETERS-1'!$B$5:$J$44,3,FALSE) + SOYLD1!CG17*(1-VLOOKUP(SOYLD2!CG$4,'[1]INTERNAL PARAMETERS-1'!$B$5:$J$44,5,FALSE))*VLOOKUP(SOYLD2!CG$4,'[1]INTERNAL PARAMETERS-1'!$B$5:$J$44,8,FALSE)*VLOOKUP(SOYLD2!CG$4,'[1]INTERNAL PARAMETERS-1'!$B$5:$J$44,3,FALSE)</f>
        <v>0</v>
      </c>
      <c r="CH17" s="43">
        <f>SOYLD1!CH17*VLOOKUP(SOYLD2!CH$4,'[1]INTERNAL PARAMETERS-1'!$B$5:$J$44,5,FALSE)*VLOOKUP(SOYLD2!CH$4,'[1]INTERNAL PARAMETERS-1'!$B$5:$J$44,6,FALSE)*VLOOKUP(SOYLD2!CH$4,'[1]INTERNAL PARAMETERS-1'!$B$5:$J$44,3,FALSE) + SOYLD1!CH17*(1-VLOOKUP(SOYLD2!CH$4,'[1]INTERNAL PARAMETERS-1'!$B$5:$J$44,5,FALSE))*VLOOKUP(SOYLD2!CH$4,'[1]INTERNAL PARAMETERS-1'!$B$5:$J$44,8,FALSE)*VLOOKUP(SOYLD2!CH$4,'[1]INTERNAL PARAMETERS-1'!$B$5:$J$44,3,FALSE)</f>
        <v>0</v>
      </c>
      <c r="CJ17" s="45">
        <f t="shared" si="0"/>
        <v>24.982548238692239</v>
      </c>
      <c r="CK17" s="43">
        <f t="shared" si="1"/>
        <v>1.0364445866525682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'S Opt'!X18</f>
        <v>43.505507509524321</v>
      </c>
      <c r="F18" s="59">
        <f>'[1]INTERNAL PARAMETERS-1'!M18</f>
        <v>21.115000000000002</v>
      </c>
      <c r="G18" s="45">
        <f>SOYLD1!G18*VLOOKUP(SOYLD2!G$4,'[1]INTERNAL PARAMETERS-1'!$B$5:$J$44,5,FALSE)*VLOOKUP(SOYLD2!G$4,'[1]INTERNAL PARAMETERS-1'!$B$5:$J$44,7,FALSE)*SOYLD2!$F18 + SOYLD1!G18*(1-VLOOKUP(SOYLD2!G$4,'[1]INTERNAL PARAMETERS-1'!$B$5:$J$44,5,FALSE))*VLOOKUP(SOYLD2!G$4,'[1]INTERNAL PARAMETERS-1'!$B$5:$J$44,9,FALSE)*SOYLD2!$F18</f>
        <v>7.0610256198644414</v>
      </c>
      <c r="H18" s="44">
        <f>SOYLD1!H18*VLOOKUP(SOYLD2!H$4,'[1]INTERNAL PARAMETERS-1'!$B$5:$J$44,5,FALSE)*VLOOKUP(SOYLD2!H$4,'[1]INTERNAL PARAMETERS-1'!$B$5:$J$44,7,FALSE)*SOYLD2!$F18 + SOYLD1!H18*(1-VLOOKUP(SOYLD2!H$4,'[1]INTERNAL PARAMETERS-1'!$B$5:$J$44,5,FALSE))*VLOOKUP(SOYLD2!H$4,'[1]INTERNAL PARAMETERS-1'!$B$5:$J$44,9,FALSE)*SOYLD2!$F18</f>
        <v>1.6698608290252259</v>
      </c>
      <c r="I18" s="44">
        <f>SOYLD1!I18*VLOOKUP(SOYLD2!I$4,'[1]INTERNAL PARAMETERS-1'!$B$5:$J$44,5,FALSE)*VLOOKUP(SOYLD2!I$4,'[1]INTERNAL PARAMETERS-1'!$B$5:$J$44,7,FALSE)*SOYLD2!$F18 + SOYLD1!I18*(1-VLOOKUP(SOYLD2!I$4,'[1]INTERNAL PARAMETERS-1'!$B$5:$J$44,5,FALSE))*VLOOKUP(SOYLD2!I$4,'[1]INTERNAL PARAMETERS-1'!$B$5:$J$44,9,FALSE)*SOYLD2!$F18</f>
        <v>2.2079263852467013</v>
      </c>
      <c r="J18" s="44">
        <f>SOYLD1!J18*VLOOKUP(SOYLD2!J$4,'[1]INTERNAL PARAMETERS-1'!$B$5:$J$44,5,FALSE)*VLOOKUP(SOYLD2!J$4,'[1]INTERNAL PARAMETERS-1'!$B$5:$J$44,7,FALSE)*SOYLD2!$F18 + SOYLD1!J18*(1-VLOOKUP(SOYLD2!J$4,'[1]INTERNAL PARAMETERS-1'!$B$5:$J$44,5,FALSE))*VLOOKUP(SOYLD2!J$4,'[1]INTERNAL PARAMETERS-1'!$B$5:$J$44,9,FALSE)*SOYLD2!$F18</f>
        <v>0</v>
      </c>
      <c r="K18" s="44">
        <f>SOYLD1!K18*VLOOKUP(SOYLD2!K$4,'[1]INTERNAL PARAMETERS-1'!$B$5:$J$44,5,FALSE)*VLOOKUP(SOYLD2!K$4,'[1]INTERNAL PARAMETERS-1'!$B$5:$J$44,7,FALSE)*SOYLD2!$F18 + SOYLD1!K18*(1-VLOOKUP(SOYLD2!K$4,'[1]INTERNAL PARAMETERS-1'!$B$5:$J$44,5,FALSE))*VLOOKUP(SOYLD2!K$4,'[1]INTERNAL PARAMETERS-1'!$B$5:$J$44,9,FALSE)*SOYLD2!$F18</f>
        <v>3.1735064065478866E-2</v>
      </c>
      <c r="L18" s="44">
        <f>SOYLD1!L18*VLOOKUP(SOYLD2!L$4,'[1]INTERNAL PARAMETERS-1'!$B$5:$J$44,5,FALSE)*VLOOKUP(SOYLD2!L$4,'[1]INTERNAL PARAMETERS-1'!$B$5:$J$44,7,FALSE)*SOYLD2!$F18 + SOYLD1!L18*(1-VLOOKUP(SOYLD2!L$4,'[1]INTERNAL PARAMETERS-1'!$B$5:$J$44,5,FALSE))*VLOOKUP(SOYLD2!L$4,'[1]INTERNAL PARAMETERS-1'!$B$5:$J$44,9,FALSE)*SOYLD2!$F18</f>
        <v>0</v>
      </c>
      <c r="M18" s="44">
        <f>SOYLD1!M18*VLOOKUP(SOYLD2!M$4,'[1]INTERNAL PARAMETERS-1'!$B$5:$J$44,5,FALSE)*VLOOKUP(SOYLD2!M$4,'[1]INTERNAL PARAMETERS-1'!$B$5:$J$44,7,FALSE)*SOYLD2!$F18 + SOYLD1!M18*(1-VLOOKUP(SOYLD2!M$4,'[1]INTERNAL PARAMETERS-1'!$B$5:$J$44,5,FALSE))*VLOOKUP(SOYLD2!M$4,'[1]INTERNAL PARAMETERS-1'!$B$5:$J$44,9,FALSE)*SOYLD2!$F18</f>
        <v>0.23040701899721891</v>
      </c>
      <c r="N18" s="44">
        <f>SOYLD1!N18*VLOOKUP(SOYLD2!N$4,'[1]INTERNAL PARAMETERS-1'!$B$5:$J$44,5,FALSE)*VLOOKUP(SOYLD2!N$4,'[1]INTERNAL PARAMETERS-1'!$B$5:$J$44,7,FALSE)*SOYLD2!$F18 + SOYLD1!N18*(1-VLOOKUP(SOYLD2!N$4,'[1]INTERNAL PARAMETERS-1'!$B$5:$J$44,5,FALSE))*VLOOKUP(SOYLD2!N$4,'[1]INTERNAL PARAMETERS-1'!$B$5:$J$44,9,FALSE)*SOYLD2!$F18</f>
        <v>6.5817199142125258E-3</v>
      </c>
      <c r="O18" s="44">
        <f>SOYLD1!O18*VLOOKUP(SOYLD2!O$4,'[1]INTERNAL PARAMETERS-1'!$B$5:$J$44,5,FALSE)*VLOOKUP(SOYLD2!O$4,'[1]INTERNAL PARAMETERS-1'!$B$5:$J$44,7,FALSE)*SOYLD2!$F18 + SOYLD1!O18*(1-VLOOKUP(SOYLD2!O$4,'[1]INTERNAL PARAMETERS-1'!$B$5:$J$44,5,FALSE))*VLOOKUP(SOYLD2!O$4,'[1]INTERNAL PARAMETERS-1'!$B$5:$J$44,9,FALSE)*SOYLD2!$F18</f>
        <v>0</v>
      </c>
      <c r="P18" s="44">
        <f>SOYLD1!P18*VLOOKUP(SOYLD2!P$4,'[1]INTERNAL PARAMETERS-1'!$B$5:$J$44,5,FALSE)*VLOOKUP(SOYLD2!P$4,'[1]INTERNAL PARAMETERS-1'!$B$5:$J$44,7,FALSE)*SOYLD2!$F18 + SOYLD1!P18*(1-VLOOKUP(SOYLD2!P$4,'[1]INTERNAL PARAMETERS-1'!$B$5:$J$44,5,FALSE))*VLOOKUP(SOYLD2!P$4,'[1]INTERNAL PARAMETERS-1'!$B$5:$J$44,9,FALSE)*SOYLD2!$F18</f>
        <v>0</v>
      </c>
      <c r="Q18" s="44">
        <f>SOYLD1!Q18*VLOOKUP(SOYLD2!Q$4,'[1]INTERNAL PARAMETERS-1'!$B$5:$J$44,5,FALSE)*VLOOKUP(SOYLD2!Q$4,'[1]INTERNAL PARAMETERS-1'!$B$5:$J$44,7,FALSE)*SOYLD2!$F18 + SOYLD1!Q18*(1-VLOOKUP(SOYLD2!Q$4,'[1]INTERNAL PARAMETERS-1'!$B$5:$J$44,5,FALSE))*VLOOKUP(SOYLD2!Q$4,'[1]INTERNAL PARAMETERS-1'!$B$5:$J$44,9,FALSE)*SOYLD2!$F18</f>
        <v>0</v>
      </c>
      <c r="R18" s="44">
        <f>SOYLD1!R18*VLOOKUP(SOYLD2!R$4,'[1]INTERNAL PARAMETERS-1'!$B$5:$J$44,5,FALSE)*VLOOKUP(SOYLD2!R$4,'[1]INTERNAL PARAMETERS-1'!$B$5:$J$44,7,FALSE)*SOYLD2!$F18 + SOYLD1!R18*(1-VLOOKUP(SOYLD2!R$4,'[1]INTERNAL PARAMETERS-1'!$B$5:$J$44,5,FALSE))*VLOOKUP(SOYLD2!R$4,'[1]INTERNAL PARAMETERS-1'!$B$5:$J$44,9,FALSE)*SOYLD2!$F18</f>
        <v>3.7611927781308293E-3</v>
      </c>
      <c r="S18" s="44">
        <f>SOYLD1!S18*VLOOKUP(SOYLD2!S$4,'[1]INTERNAL PARAMETERS-1'!$B$5:$J$44,5,FALSE)*VLOOKUP(SOYLD2!S$4,'[1]INTERNAL PARAMETERS-1'!$B$5:$J$44,7,FALSE)*SOYLD2!$F18 + SOYLD1!S18*(1-VLOOKUP(SOYLD2!S$4,'[1]INTERNAL PARAMETERS-1'!$B$5:$J$44,5,FALSE))*VLOOKUP(SOYLD2!S$4,'[1]INTERNAL PARAMETERS-1'!$B$5:$J$44,9,FALSE)*SOYLD2!$F18</f>
        <v>0.22510538518216563</v>
      </c>
      <c r="T18" s="44">
        <f>SOYLD1!T18*VLOOKUP(SOYLD2!T$4,'[1]INTERNAL PARAMETERS-1'!$B$5:$J$44,5,FALSE)*VLOOKUP(SOYLD2!T$4,'[1]INTERNAL PARAMETERS-1'!$B$5:$J$44,7,FALSE)*SOYLD2!$F18 + SOYLD1!T18*(1-VLOOKUP(SOYLD2!T$4,'[1]INTERNAL PARAMETERS-1'!$B$5:$J$44,5,FALSE))*VLOOKUP(SOYLD2!T$4,'[1]INTERNAL PARAMETERS-1'!$B$5:$J$44,9,FALSE)*SOYLD2!$F18</f>
        <v>8.4621325795197253E-2</v>
      </c>
      <c r="U18" s="44">
        <f>SOYLD1!U18*VLOOKUP(SOYLD2!U$4,'[1]INTERNAL PARAMETERS-1'!$B$5:$J$44,5,FALSE)*VLOOKUP(SOYLD2!U$4,'[1]INTERNAL PARAMETERS-1'!$B$5:$J$44,7,FALSE)*SOYLD2!$F18 + SOYLD1!U18*(1-VLOOKUP(SOYLD2!U$4,'[1]INTERNAL PARAMETERS-1'!$B$5:$J$44,5,FALSE))*VLOOKUP(SOYLD2!U$4,'[1]INTERNAL PARAMETERS-1'!$B$5:$J$44,9,FALSE)*SOYLD2!$F18</f>
        <v>2.6561347917081177E-2</v>
      </c>
      <c r="V18" s="44">
        <f>SOYLD1!V18*VLOOKUP(SOYLD2!V$4,'[1]INTERNAL PARAMETERS-1'!$B$5:$J$44,5,FALSE)*VLOOKUP(SOYLD2!V$4,'[1]INTERNAL PARAMETERS-1'!$B$5:$J$44,7,FALSE)*SOYLD2!$F18 + SOYLD1!V18*(1-VLOOKUP(SOYLD2!V$4,'[1]INTERNAL PARAMETERS-1'!$B$5:$J$44,5,FALSE))*VLOOKUP(SOYLD2!V$4,'[1]INTERNAL PARAMETERS-1'!$B$5:$J$44,9,FALSE)*SOYLD2!$F18</f>
        <v>0.27287063651662352</v>
      </c>
      <c r="W18" s="44">
        <f>SOYLD1!W18*VLOOKUP(SOYLD2!W$4,'[1]INTERNAL PARAMETERS-1'!$B$5:$J$44,5,FALSE)*VLOOKUP(SOYLD2!W$4,'[1]INTERNAL PARAMETERS-1'!$B$5:$J$44,7,FALSE)*SOYLD2!$F18 + SOYLD1!W18*(1-VLOOKUP(SOYLD2!W$4,'[1]INTERNAL PARAMETERS-1'!$B$5:$J$44,5,FALSE))*VLOOKUP(SOYLD2!W$4,'[1]INTERNAL PARAMETERS-1'!$B$5:$J$44,9,FALSE)*SOYLD2!$F18</f>
        <v>0</v>
      </c>
      <c r="X18" s="44">
        <f>SOYLD1!X18*VLOOKUP(SOYLD2!X$4,'[1]INTERNAL PARAMETERS-1'!$B$5:$J$44,5,FALSE)*VLOOKUP(SOYLD2!X$4,'[1]INTERNAL PARAMETERS-1'!$B$5:$J$44,7,FALSE)*SOYLD2!$F18 + SOYLD1!X18*(1-VLOOKUP(SOYLD2!X$4,'[1]INTERNAL PARAMETERS-1'!$B$5:$J$44,5,FALSE))*VLOOKUP(SOYLD2!X$4,'[1]INTERNAL PARAMETERS-1'!$B$5:$J$44,9,FALSE)*SOYLD2!$F18</f>
        <v>0</v>
      </c>
      <c r="Y18" s="44">
        <f>SOYLD1!Y18*VLOOKUP(SOYLD2!Y$4,'[1]INTERNAL PARAMETERS-1'!$B$5:$J$44,5,FALSE)*VLOOKUP(SOYLD2!Y$4,'[1]INTERNAL PARAMETERS-1'!$B$5:$J$44,7,FALSE)*SOYLD2!$F18 + SOYLD1!Y18*(1-VLOOKUP(SOYLD2!Y$4,'[1]INTERNAL PARAMETERS-1'!$B$5:$J$44,5,FALSE))*VLOOKUP(SOYLD2!Y$4,'[1]INTERNAL PARAMETERS-1'!$B$5:$J$44,9,FALSE)*SOYLD2!$F18</f>
        <v>0</v>
      </c>
      <c r="Z18" s="44">
        <f>SOYLD1!Z18*VLOOKUP(SOYLD2!Z$4,'[1]INTERNAL PARAMETERS-1'!$B$5:$J$44,5,FALSE)*VLOOKUP(SOYLD2!Z$4,'[1]INTERNAL PARAMETERS-1'!$B$5:$J$44,7,FALSE)*SOYLD2!$F18 + SOYLD1!Z18*(1-VLOOKUP(SOYLD2!Z$4,'[1]INTERNAL PARAMETERS-1'!$B$5:$J$44,5,FALSE))*VLOOKUP(SOYLD2!Z$4,'[1]INTERNAL PARAMETERS-1'!$B$5:$J$44,9,FALSE)*SOYLD2!$F18</f>
        <v>0</v>
      </c>
      <c r="AA18" s="44">
        <f>SOYLD1!AA18*VLOOKUP(SOYLD2!AA$4,'[1]INTERNAL PARAMETERS-1'!$B$5:$J$44,5,FALSE)*VLOOKUP(SOYLD2!AA$4,'[1]INTERNAL PARAMETERS-1'!$B$5:$J$44,7,FALSE)*SOYLD2!$F18 + SOYLD1!AA18*(1-VLOOKUP(SOYLD2!AA$4,'[1]INTERNAL PARAMETERS-1'!$B$5:$J$44,5,FALSE))*VLOOKUP(SOYLD2!AA$4,'[1]INTERNAL PARAMETERS-1'!$B$5:$J$44,9,FALSE)*SOYLD2!$F18</f>
        <v>0</v>
      </c>
      <c r="AB18" s="44">
        <f>SOYLD1!AB18*VLOOKUP(SOYLD2!AB$4,'[1]INTERNAL PARAMETERS-1'!$B$5:$J$44,5,FALSE)*VLOOKUP(SOYLD2!AB$4,'[1]INTERNAL PARAMETERS-1'!$B$5:$J$44,7,FALSE)*SOYLD2!$F18 + SOYLD1!AB18*(1-VLOOKUP(SOYLD2!AB$4,'[1]INTERNAL PARAMETERS-1'!$B$5:$J$44,5,FALSE))*VLOOKUP(SOYLD2!AB$4,'[1]INTERNAL PARAMETERS-1'!$B$5:$J$44,9,FALSE)*SOYLD2!$F18</f>
        <v>0</v>
      </c>
      <c r="AC18" s="44">
        <f>SOYLD1!AC18*VLOOKUP(SOYLD2!AC$4,'[1]INTERNAL PARAMETERS-1'!$B$5:$J$44,5,FALSE)*VLOOKUP(SOYLD2!AC$4,'[1]INTERNAL PARAMETERS-1'!$B$5:$J$44,7,FALSE)*SOYLD2!$F18 + SOYLD1!AC18*(1-VLOOKUP(SOYLD2!AC$4,'[1]INTERNAL PARAMETERS-1'!$B$5:$J$44,5,FALSE))*VLOOKUP(SOYLD2!AC$4,'[1]INTERNAL PARAMETERS-1'!$B$5:$J$44,9,FALSE)*SOYLD2!$F18</f>
        <v>0</v>
      </c>
      <c r="AD18" s="44">
        <f>SOYLD1!AD18*VLOOKUP(SOYLD2!AD$4,'[1]INTERNAL PARAMETERS-1'!$B$5:$J$44,5,FALSE)*VLOOKUP(SOYLD2!AD$4,'[1]INTERNAL PARAMETERS-1'!$B$5:$J$44,7,FALSE)*SOYLD2!$F18 + SOYLD1!AD18*(1-VLOOKUP(SOYLD2!AD$4,'[1]INTERNAL PARAMETERS-1'!$B$5:$J$44,5,FALSE))*VLOOKUP(SOYLD2!AD$4,'[1]INTERNAL PARAMETERS-1'!$B$5:$J$44,9,FALSE)*SOYLD2!$F18</f>
        <v>0</v>
      </c>
      <c r="AE18" s="44">
        <f>SOYLD1!AE18*VLOOKUP(SOYLD2!AE$4,'[1]INTERNAL PARAMETERS-1'!$B$5:$J$44,5,FALSE)*VLOOKUP(SOYLD2!AE$4,'[1]INTERNAL PARAMETERS-1'!$B$5:$J$44,7,FALSE)*SOYLD2!$F18 + SOYLD1!AE18*(1-VLOOKUP(SOYLD2!AE$4,'[1]INTERNAL PARAMETERS-1'!$B$5:$J$44,5,FALSE))*VLOOKUP(SOYLD2!AE$4,'[1]INTERNAL PARAMETERS-1'!$B$5:$J$44,9,FALSE)*SOYLD2!$F18</f>
        <v>0</v>
      </c>
      <c r="AF18" s="44">
        <f>SOYLD1!AF18*VLOOKUP(SOYLD2!AF$4,'[1]INTERNAL PARAMETERS-1'!$B$5:$J$44,5,FALSE)*VLOOKUP(SOYLD2!AF$4,'[1]INTERNAL PARAMETERS-1'!$B$5:$J$44,7,FALSE)*SOYLD2!$F18 + SOYLD1!AF18*(1-VLOOKUP(SOYLD2!AF$4,'[1]INTERNAL PARAMETERS-1'!$B$5:$J$44,5,FALSE))*VLOOKUP(SOYLD2!AF$4,'[1]INTERNAL PARAMETERS-1'!$B$5:$J$44,9,FALSE)*SOYLD2!$F18</f>
        <v>1.8335814793387792E-2</v>
      </c>
      <c r="AG18" s="44">
        <f>SOYLD1!AG18*VLOOKUP(SOYLD2!AG$4,'[1]INTERNAL PARAMETERS-1'!$B$5:$J$44,5,FALSE)*VLOOKUP(SOYLD2!AG$4,'[1]INTERNAL PARAMETERS-1'!$B$5:$J$44,7,FALSE)*SOYLD2!$F18 + SOYLD1!AG18*(1-VLOOKUP(SOYLD2!AG$4,'[1]INTERNAL PARAMETERS-1'!$B$5:$J$44,5,FALSE))*VLOOKUP(SOYLD2!AG$4,'[1]INTERNAL PARAMETERS-1'!$B$5:$J$44,9,FALSE)*SOYLD2!$F18</f>
        <v>0</v>
      </c>
      <c r="AH18" s="44">
        <f>SOYLD1!AH18*VLOOKUP(SOYLD2!AH$4,'[1]INTERNAL PARAMETERS-1'!$B$5:$J$44,5,FALSE)*VLOOKUP(SOYLD2!AH$4,'[1]INTERNAL PARAMETERS-1'!$B$5:$J$44,7,FALSE)*SOYLD2!$F18 + SOYLD1!AH18*(1-VLOOKUP(SOYLD2!AH$4,'[1]INTERNAL PARAMETERS-1'!$B$5:$J$44,5,FALSE))*VLOOKUP(SOYLD2!AH$4,'[1]INTERNAL PARAMETERS-1'!$B$5:$J$44,9,FALSE)*SOYLD2!$F18</f>
        <v>0</v>
      </c>
      <c r="AI18" s="44">
        <f>SOYLD1!AI18*VLOOKUP(SOYLD2!AI$4,'[1]INTERNAL PARAMETERS-1'!$B$5:$J$44,5,FALSE)*VLOOKUP(SOYLD2!AI$4,'[1]INTERNAL PARAMETERS-1'!$B$5:$J$44,7,FALSE)*SOYLD2!$F18 + SOYLD1!AI18*(1-VLOOKUP(SOYLD2!AI$4,'[1]INTERNAL PARAMETERS-1'!$B$5:$J$44,5,FALSE))*VLOOKUP(SOYLD2!AI$4,'[1]INTERNAL PARAMETERS-1'!$B$5:$J$44,9,FALSE)*SOYLD2!$F18</f>
        <v>4.7010316632680052E-3</v>
      </c>
      <c r="AJ18" s="44">
        <f>SOYLD1!AJ18*VLOOKUP(SOYLD2!AJ$4,'[1]INTERNAL PARAMETERS-1'!$B$5:$J$44,5,FALSE)*VLOOKUP(SOYLD2!AJ$4,'[1]INTERNAL PARAMETERS-1'!$B$5:$J$44,7,FALSE)*SOYLD2!$F18 + SOYLD1!AJ18*(1-VLOOKUP(SOYLD2!AJ$4,'[1]INTERNAL PARAMETERS-1'!$B$5:$J$44,5,FALSE))*VLOOKUP(SOYLD2!AJ$4,'[1]INTERNAL PARAMETERS-1'!$B$5:$J$44,9,FALSE)*SOYLD2!$F18</f>
        <v>2.7503722190081688E-2</v>
      </c>
      <c r="AK18" s="44">
        <f>SOYLD1!AK18*VLOOKUP(SOYLD2!AK$4,'[1]INTERNAL PARAMETERS-1'!$B$5:$J$44,5,FALSE)*VLOOKUP(SOYLD2!AK$4,'[1]INTERNAL PARAMETERS-1'!$B$5:$J$44,7,FALSE)*SOYLD2!$F18 + SOYLD1!AK18*(1-VLOOKUP(SOYLD2!AK$4,'[1]INTERNAL PARAMETERS-1'!$B$5:$J$44,5,FALSE))*VLOOKUP(SOYLD2!AK$4,'[1]INTERNAL PARAMETERS-1'!$B$5:$J$44,9,FALSE)*SOYLD2!$F18</f>
        <v>4.1373120559439112E-2</v>
      </c>
      <c r="AL18" s="44">
        <f>SOYLD1!AL18*VLOOKUP(SOYLD2!AL$4,'[1]INTERNAL PARAMETERS-1'!$B$5:$J$44,5,FALSE)*VLOOKUP(SOYLD2!AL$4,'[1]INTERNAL PARAMETERS-1'!$B$5:$J$44,7,FALSE)*SOYLD2!$F18 + SOYLD1!AL18*(1-VLOOKUP(SOYLD2!AL$4,'[1]INTERNAL PARAMETERS-1'!$B$5:$J$44,5,FALSE))*VLOOKUP(SOYLD2!AL$4,'[1]INTERNAL PARAMETERS-1'!$B$5:$J$44,9,FALSE)*SOYLD2!$F18</f>
        <v>0</v>
      </c>
      <c r="AM18" s="44">
        <f>SOYLD1!AM18*VLOOKUP(SOYLD2!AM$4,'[1]INTERNAL PARAMETERS-1'!$B$5:$J$44,5,FALSE)*VLOOKUP(SOYLD2!AM$4,'[1]INTERNAL PARAMETERS-1'!$B$5:$J$44,7,FALSE)*SOYLD2!$F18 + SOYLD1!AM18*(1-VLOOKUP(SOYLD2!AM$4,'[1]INTERNAL PARAMETERS-1'!$B$5:$J$44,5,FALSE))*VLOOKUP(SOYLD2!AM$4,'[1]INTERNAL PARAMETERS-1'!$B$5:$J$44,9,FALSE)*SOYLD2!$F18</f>
        <v>0</v>
      </c>
      <c r="AN18" s="44">
        <f>SOYLD1!AN18*VLOOKUP(SOYLD2!AN$4,'[1]INTERNAL PARAMETERS-1'!$B$5:$J$44,5,FALSE)*VLOOKUP(SOYLD2!AN$4,'[1]INTERNAL PARAMETERS-1'!$B$5:$J$44,7,FALSE)*SOYLD2!$F18 + SOYLD1!AN18*(1-VLOOKUP(SOYLD2!AN$4,'[1]INTERNAL PARAMETERS-1'!$B$5:$J$44,5,FALSE))*VLOOKUP(SOYLD2!AN$4,'[1]INTERNAL PARAMETERS-1'!$B$5:$J$44,9,FALSE)*SOYLD2!$F18</f>
        <v>0</v>
      </c>
      <c r="AO18" s="44">
        <f>SOYLD1!AO18*VLOOKUP(SOYLD2!AO$4,'[1]INTERNAL PARAMETERS-1'!$B$5:$J$44,5,FALSE)*VLOOKUP(SOYLD2!AO$4,'[1]INTERNAL PARAMETERS-1'!$B$5:$J$44,7,FALSE)*SOYLD2!$F18 + SOYLD1!AO18*(1-VLOOKUP(SOYLD2!AO$4,'[1]INTERNAL PARAMETERS-1'!$B$5:$J$44,5,FALSE))*VLOOKUP(SOYLD2!AO$4,'[1]INTERNAL PARAMETERS-1'!$B$5:$J$44,9,FALSE)*SOYLD2!$F18</f>
        <v>0</v>
      </c>
      <c r="AP18" s="44">
        <f>SOYLD1!AP18*VLOOKUP(SOYLD2!AP$4,'[1]INTERNAL PARAMETERS-1'!$B$5:$J$44,5,FALSE)*VLOOKUP(SOYLD2!AP$4,'[1]INTERNAL PARAMETERS-1'!$B$5:$J$44,7,FALSE)*SOYLD2!$F18 + SOYLD1!AP18*(1-VLOOKUP(SOYLD2!AP$4,'[1]INTERNAL PARAMETERS-1'!$B$5:$J$44,5,FALSE))*VLOOKUP(SOYLD2!AP$4,'[1]INTERNAL PARAMETERS-1'!$B$5:$J$44,9,FALSE)*SOYLD2!$F18</f>
        <v>0</v>
      </c>
      <c r="AQ18" s="44">
        <f>SOYLD1!AQ18*VLOOKUP(SOYLD2!AQ$4,'[1]INTERNAL PARAMETERS-1'!$B$5:$J$44,5,FALSE)*VLOOKUP(SOYLD2!AQ$4,'[1]INTERNAL PARAMETERS-1'!$B$5:$J$44,7,FALSE)*SOYLD2!$F18 + SOYLD1!AQ18*(1-VLOOKUP(SOYLD2!AQ$4,'[1]INTERNAL PARAMETERS-1'!$B$5:$J$44,5,FALSE))*VLOOKUP(SOYLD2!AQ$4,'[1]INTERNAL PARAMETERS-1'!$B$5:$J$44,9,FALSE)*SOYLD2!$F18</f>
        <v>0</v>
      </c>
      <c r="AR18" s="44">
        <f>SOYLD1!AR18*VLOOKUP(SOYLD2!AR$4,'[1]INTERNAL PARAMETERS-1'!$B$5:$J$44,5,FALSE)*VLOOKUP(SOYLD2!AR$4,'[1]INTERNAL PARAMETERS-1'!$B$5:$J$44,7,FALSE)*SOYLD2!$F18 + SOYLD1!AR18*(1-VLOOKUP(SOYLD2!AR$4,'[1]INTERNAL PARAMETERS-1'!$B$5:$J$44,5,FALSE))*VLOOKUP(SOYLD2!AR$4,'[1]INTERNAL PARAMETERS-1'!$B$5:$J$44,9,FALSE)*SOYLD2!$F18</f>
        <v>0</v>
      </c>
      <c r="AS18" s="44">
        <f>SOYLD1!AS18*VLOOKUP(SOYLD2!AS$4,'[1]INTERNAL PARAMETERS-1'!$B$5:$J$44,5,FALSE)*VLOOKUP(SOYLD2!AS$4,'[1]INTERNAL PARAMETERS-1'!$B$5:$J$44,7,FALSE)*SOYLD2!$F18 + SOYLD1!AS18*(1-VLOOKUP(SOYLD2!AS$4,'[1]INTERNAL PARAMETERS-1'!$B$5:$J$44,5,FALSE))*VLOOKUP(SOYLD2!AS$4,'[1]INTERNAL PARAMETERS-1'!$B$5:$J$44,9,FALSE)*SOYLD2!$F18</f>
        <v>0</v>
      </c>
      <c r="AT18" s="43">
        <f>SOYLD1!AT18*VLOOKUP(SOYLD2!AT$4,'[1]INTERNAL PARAMETERS-1'!$B$5:$J$44,5,FALSE)*VLOOKUP(SOYLD2!AT$4,'[1]INTERNAL PARAMETERS-1'!$B$5:$J$44,7,FALSE)*SOYLD2!$F18 + SOYLD1!AT18*(1-VLOOKUP(SOYLD2!AT$4,'[1]INTERNAL PARAMETERS-1'!$B$5:$J$44,5,FALSE))*VLOOKUP(SOYLD2!AT$4,'[1]INTERNAL PARAMETERS-1'!$B$5:$J$44,9,FALSE)*SOYLD2!$F18</f>
        <v>0</v>
      </c>
      <c r="AU18" s="45">
        <f>SOYLD1!AU18*VLOOKUP(SOYLD2!AU$4,'[1]INTERNAL PARAMETERS-1'!$B$5:$J$44,5,FALSE)*VLOOKUP(SOYLD2!AU$4,'[1]INTERNAL PARAMETERS-1'!$B$5:$J$44,6,FALSE)*VLOOKUP(SOYLD2!AU$4,'[1]INTERNAL PARAMETERS-1'!$B$5:$J$44,3,FALSE) + SOYLD1!AU18*(1-VLOOKUP(SOYLD2!AU$4,'[1]INTERNAL PARAMETERS-1'!$B$5:$J$44,5,FALSE))*VLOOKUP(SOYLD2!AU$4,'[1]INTERNAL PARAMETERS-1'!$B$5:$J$44,8,FALSE)*VLOOKUP(SOYLD2!AU$4,'[1]INTERNAL PARAMETERS-1'!$B$5:$J$44,3,FALSE)</f>
        <v>0</v>
      </c>
      <c r="AV18" s="44">
        <f>SOYLD1!AV18*VLOOKUP(SOYLD2!AV$4,'[1]INTERNAL PARAMETERS-1'!$B$5:$J$44,5,FALSE)*VLOOKUP(SOYLD2!AV$4,'[1]INTERNAL PARAMETERS-1'!$B$5:$J$44,6,FALSE)*VLOOKUP(SOYLD2!AV$4,'[1]INTERNAL PARAMETERS-1'!$B$5:$J$44,3,FALSE) + SOYLD1!AV18*(1-VLOOKUP(SOYLD2!AV$4,'[1]INTERNAL PARAMETERS-1'!$B$5:$J$44,5,FALSE))*VLOOKUP(SOYLD2!AV$4,'[1]INTERNAL PARAMETERS-1'!$B$5:$J$44,8,FALSE)*VLOOKUP(SOYLD2!AV$4,'[1]INTERNAL PARAMETERS-1'!$B$5:$J$44,3,FALSE)</f>
        <v>0</v>
      </c>
      <c r="AW18" s="44">
        <f>SOYLD1!AW18*VLOOKUP(SOYLD2!AW$4,'[1]INTERNAL PARAMETERS-1'!$B$5:$J$44,5,FALSE)*VLOOKUP(SOYLD2!AW$4,'[1]INTERNAL PARAMETERS-1'!$B$5:$J$44,6,FALSE)*VLOOKUP(SOYLD2!AW$4,'[1]INTERNAL PARAMETERS-1'!$B$5:$J$44,3,FALSE) + SOYLD1!AW18*(1-VLOOKUP(SOYLD2!AW$4,'[1]INTERNAL PARAMETERS-1'!$B$5:$J$44,5,FALSE))*VLOOKUP(SOYLD2!AW$4,'[1]INTERNAL PARAMETERS-1'!$B$5:$J$44,8,FALSE)*VLOOKUP(SOYLD2!AW$4,'[1]INTERNAL PARAMETERS-1'!$B$5:$J$44,3,FALSE)</f>
        <v>0.12345956937978084</v>
      </c>
      <c r="AX18" s="44">
        <f>SOYLD1!AX18*VLOOKUP(SOYLD2!AX$4,'[1]INTERNAL PARAMETERS-1'!$B$5:$J$44,5,FALSE)*VLOOKUP(SOYLD2!AX$4,'[1]INTERNAL PARAMETERS-1'!$B$5:$J$44,6,FALSE)*VLOOKUP(SOYLD2!AX$4,'[1]INTERNAL PARAMETERS-1'!$B$5:$J$44,3,FALSE) + SOYLD1!AX18*(1-VLOOKUP(SOYLD2!AX$4,'[1]INTERNAL PARAMETERS-1'!$B$5:$J$44,5,FALSE))*VLOOKUP(SOYLD2!AX$4,'[1]INTERNAL PARAMETERS-1'!$B$5:$J$44,8,FALSE)*VLOOKUP(SOYLD2!AX$4,'[1]INTERNAL PARAMETERS-1'!$B$5:$J$44,3,FALSE)</f>
        <v>0</v>
      </c>
      <c r="AY18" s="44">
        <f>SOYLD1!AY18*VLOOKUP(SOYLD2!AY$4,'[1]INTERNAL PARAMETERS-1'!$B$5:$J$44,5,FALSE)*VLOOKUP(SOYLD2!AY$4,'[1]INTERNAL PARAMETERS-1'!$B$5:$J$44,6,FALSE)*VLOOKUP(SOYLD2!AY$4,'[1]INTERNAL PARAMETERS-1'!$B$5:$J$44,3,FALSE) + SOYLD1!AY18*(1-VLOOKUP(SOYLD2!AY$4,'[1]INTERNAL PARAMETERS-1'!$B$5:$J$44,5,FALSE))*VLOOKUP(SOYLD2!AY$4,'[1]INTERNAL PARAMETERS-1'!$B$5:$J$44,8,FALSE)*VLOOKUP(SOYLD2!AY$4,'[1]INTERNAL PARAMETERS-1'!$B$5:$J$44,3,FALSE)</f>
        <v>0</v>
      </c>
      <c r="AZ18" s="44">
        <f>SOYLD1!AZ18*VLOOKUP(SOYLD2!AZ$4,'[1]INTERNAL PARAMETERS-1'!$B$5:$J$44,5,FALSE)*VLOOKUP(SOYLD2!AZ$4,'[1]INTERNAL PARAMETERS-1'!$B$5:$J$44,6,FALSE)*VLOOKUP(SOYLD2!AZ$4,'[1]INTERNAL PARAMETERS-1'!$B$5:$J$44,3,FALSE) + SOYLD1!AZ18*(1-VLOOKUP(SOYLD2!AZ$4,'[1]INTERNAL PARAMETERS-1'!$B$5:$J$44,5,FALSE))*VLOOKUP(SOYLD2!AZ$4,'[1]INTERNAL PARAMETERS-1'!$B$5:$J$44,8,FALSE)*VLOOKUP(SOYLD2!AZ$4,'[1]INTERNAL PARAMETERS-1'!$B$5:$J$44,3,FALSE)</f>
        <v>0</v>
      </c>
      <c r="BA18" s="44">
        <f>SOYLD1!BA18*VLOOKUP(SOYLD2!BA$4,'[1]INTERNAL PARAMETERS-1'!$B$5:$J$44,5,FALSE)*VLOOKUP(SOYLD2!BA$4,'[1]INTERNAL PARAMETERS-1'!$B$5:$J$44,6,FALSE)*VLOOKUP(SOYLD2!BA$4,'[1]INTERNAL PARAMETERS-1'!$B$5:$J$44,3,FALSE) + SOYLD1!BA18*(1-VLOOKUP(SOYLD2!BA$4,'[1]INTERNAL PARAMETERS-1'!$B$5:$J$44,5,FALSE))*VLOOKUP(SOYLD2!BA$4,'[1]INTERNAL PARAMETERS-1'!$B$5:$J$44,8,FALSE)*VLOOKUP(SOYLD2!BA$4,'[1]INTERNAL PARAMETERS-1'!$B$5:$J$44,3,FALSE)</f>
        <v>0.12877450351576411</v>
      </c>
      <c r="BB18" s="44">
        <f>SOYLD1!BB18*VLOOKUP(SOYLD2!BB$4,'[1]INTERNAL PARAMETERS-1'!$B$5:$J$44,5,FALSE)*VLOOKUP(SOYLD2!BB$4,'[1]INTERNAL PARAMETERS-1'!$B$5:$J$44,6,FALSE)*VLOOKUP(SOYLD2!BB$4,'[1]INTERNAL PARAMETERS-1'!$B$5:$J$44,3,FALSE) + SOYLD1!BB18*(1-VLOOKUP(SOYLD2!BB$4,'[1]INTERNAL PARAMETERS-1'!$B$5:$J$44,5,FALSE))*VLOOKUP(SOYLD2!BB$4,'[1]INTERNAL PARAMETERS-1'!$B$5:$J$44,8,FALSE)*VLOOKUP(SOYLD2!BB$4,'[1]INTERNAL PARAMETERS-1'!$B$5:$J$44,3,FALSE)</f>
        <v>1.8358400415774308E-2</v>
      </c>
      <c r="BC18" s="44">
        <f>SOYLD1!BC18*VLOOKUP(SOYLD2!BC$4,'[1]INTERNAL PARAMETERS-1'!$B$5:$J$44,5,FALSE)*VLOOKUP(SOYLD2!BC$4,'[1]INTERNAL PARAMETERS-1'!$B$5:$J$44,6,FALSE)*VLOOKUP(SOYLD2!BC$4,'[1]INTERNAL PARAMETERS-1'!$B$5:$J$44,3,FALSE) + SOYLD1!BC18*(1-VLOOKUP(SOYLD2!BC$4,'[1]INTERNAL PARAMETERS-1'!$B$5:$J$44,5,FALSE))*VLOOKUP(SOYLD2!BC$4,'[1]INTERNAL PARAMETERS-1'!$B$5:$J$44,8,FALSE)*VLOOKUP(SOYLD2!BC$4,'[1]INTERNAL PARAMETERS-1'!$B$5:$J$44,3,FALSE)</f>
        <v>8.2803932657144808E-2</v>
      </c>
      <c r="BD18" s="44">
        <f>SOYLD1!BD18*VLOOKUP(SOYLD2!BD$4,'[1]INTERNAL PARAMETERS-1'!$B$5:$J$44,5,FALSE)*VLOOKUP(SOYLD2!BD$4,'[1]INTERNAL PARAMETERS-1'!$B$5:$J$44,6,FALSE)*VLOOKUP(SOYLD2!BD$4,'[1]INTERNAL PARAMETERS-1'!$B$5:$J$44,3,FALSE) + SOYLD1!BD18*(1-VLOOKUP(SOYLD2!BD$4,'[1]INTERNAL PARAMETERS-1'!$B$5:$J$44,5,FALSE))*VLOOKUP(SOYLD2!BD$4,'[1]INTERNAL PARAMETERS-1'!$B$5:$J$44,8,FALSE)*VLOOKUP(SOYLD2!BD$4,'[1]INTERNAL PARAMETERS-1'!$B$5:$J$44,3,FALSE)</f>
        <v>1.551485000717661E-2</v>
      </c>
      <c r="BE18" s="44">
        <f>SOYLD1!BE18*VLOOKUP(SOYLD2!BE$4,'[1]INTERNAL PARAMETERS-1'!$B$5:$J$44,5,FALSE)*VLOOKUP(SOYLD2!BE$4,'[1]INTERNAL PARAMETERS-1'!$B$5:$J$44,6,FALSE)*VLOOKUP(SOYLD2!BE$4,'[1]INTERNAL PARAMETERS-1'!$B$5:$J$44,3,FALSE) + SOYLD1!BE18*(1-VLOOKUP(SOYLD2!BE$4,'[1]INTERNAL PARAMETERS-1'!$B$5:$J$44,5,FALSE))*VLOOKUP(SOYLD2!BE$4,'[1]INTERNAL PARAMETERS-1'!$B$5:$J$44,8,FALSE)*VLOOKUP(SOYLD2!BE$4,'[1]INTERNAL PARAMETERS-1'!$B$5:$J$44,3,FALSE)</f>
        <v>4.1854748325704821E-2</v>
      </c>
      <c r="BF18" s="44">
        <f>SOYLD1!BF18*VLOOKUP(SOYLD2!BF$4,'[1]INTERNAL PARAMETERS-1'!$B$5:$J$44,5,FALSE)*VLOOKUP(SOYLD2!BF$4,'[1]INTERNAL PARAMETERS-1'!$B$5:$J$44,6,FALSE)*VLOOKUP(SOYLD2!BF$4,'[1]INTERNAL PARAMETERS-1'!$B$5:$J$44,3,FALSE) + SOYLD1!BF18*(1-VLOOKUP(SOYLD2!BF$4,'[1]INTERNAL PARAMETERS-1'!$B$5:$J$44,5,FALSE))*VLOOKUP(SOYLD2!BF$4,'[1]INTERNAL PARAMETERS-1'!$B$5:$J$44,8,FALSE)*VLOOKUP(SOYLD2!BF$4,'[1]INTERNAL PARAMETERS-1'!$B$5:$J$44,3,FALSE)</f>
        <v>0</v>
      </c>
      <c r="BG18" s="44">
        <f>SOYLD1!BG18*VLOOKUP(SOYLD2!BG$4,'[1]INTERNAL PARAMETERS-1'!$B$5:$J$44,5,FALSE)*VLOOKUP(SOYLD2!BG$4,'[1]INTERNAL PARAMETERS-1'!$B$5:$J$44,6,FALSE)*VLOOKUP(SOYLD2!BG$4,'[1]INTERNAL PARAMETERS-1'!$B$5:$J$44,3,FALSE) + SOYLD1!BG18*(1-VLOOKUP(SOYLD2!BG$4,'[1]INTERNAL PARAMETERS-1'!$B$5:$J$44,5,FALSE))*VLOOKUP(SOYLD2!BG$4,'[1]INTERNAL PARAMETERS-1'!$B$5:$J$44,8,FALSE)*VLOOKUP(SOYLD2!BG$4,'[1]INTERNAL PARAMETERS-1'!$B$5:$J$44,3,FALSE)</f>
        <v>1.5899705902541698E-2</v>
      </c>
      <c r="BH18" s="44">
        <f>SOYLD1!BH18*VLOOKUP(SOYLD2!BH$4,'[1]INTERNAL PARAMETERS-1'!$B$5:$J$44,5,FALSE)*VLOOKUP(SOYLD2!BH$4,'[1]INTERNAL PARAMETERS-1'!$B$5:$J$44,6,FALSE)*VLOOKUP(SOYLD2!BH$4,'[1]INTERNAL PARAMETERS-1'!$B$5:$J$44,3,FALSE) + SOYLD1!BH18*(1-VLOOKUP(SOYLD2!BH$4,'[1]INTERNAL PARAMETERS-1'!$B$5:$J$44,5,FALSE))*VLOOKUP(SOYLD2!BH$4,'[1]INTERNAL PARAMETERS-1'!$B$5:$J$44,8,FALSE)*VLOOKUP(SOYLD2!BH$4,'[1]INTERNAL PARAMETERS-1'!$B$5:$J$44,3,FALSE)</f>
        <v>1.2442612310539403E-4</v>
      </c>
      <c r="BI18" s="44">
        <f>SOYLD1!BI18*VLOOKUP(SOYLD2!BI$4,'[1]INTERNAL PARAMETERS-1'!$B$5:$J$44,5,FALSE)*VLOOKUP(SOYLD2!BI$4,'[1]INTERNAL PARAMETERS-1'!$B$5:$J$44,6,FALSE)*VLOOKUP(SOYLD2!BI$4,'[1]INTERNAL PARAMETERS-1'!$B$5:$J$44,3,FALSE) + SOYLD1!BI18*(1-VLOOKUP(SOYLD2!BI$4,'[1]INTERNAL PARAMETERS-1'!$B$5:$J$44,5,FALSE))*VLOOKUP(SOYLD2!BI$4,'[1]INTERNAL PARAMETERS-1'!$B$5:$J$44,8,FALSE)*VLOOKUP(SOYLD2!BI$4,'[1]INTERNAL PARAMETERS-1'!$B$5:$J$44,3,FALSE)</f>
        <v>0</v>
      </c>
      <c r="BJ18" s="44">
        <f>SOYLD1!BJ18*VLOOKUP(SOYLD2!BJ$4,'[1]INTERNAL PARAMETERS-1'!$B$5:$J$44,5,FALSE)*VLOOKUP(SOYLD2!BJ$4,'[1]INTERNAL PARAMETERS-1'!$B$5:$J$44,6,FALSE)*VLOOKUP(SOYLD2!BJ$4,'[1]INTERNAL PARAMETERS-1'!$B$5:$J$44,3,FALSE) + SOYLD1!BJ18*(1-VLOOKUP(SOYLD2!BJ$4,'[1]INTERNAL PARAMETERS-1'!$B$5:$J$44,5,FALSE))*VLOOKUP(SOYLD2!BJ$4,'[1]INTERNAL PARAMETERS-1'!$B$5:$J$44,8,FALSE)*VLOOKUP(SOYLD2!BJ$4,'[1]INTERNAL PARAMETERS-1'!$B$5:$J$44,3,FALSE)</f>
        <v>7.819298045033049E-3</v>
      </c>
      <c r="BK18" s="44">
        <f>SOYLD1!BK18*VLOOKUP(SOYLD2!BK$4,'[1]INTERNAL PARAMETERS-1'!$B$5:$J$44,5,FALSE)*VLOOKUP(SOYLD2!BK$4,'[1]INTERNAL PARAMETERS-1'!$B$5:$J$44,6,FALSE)*VLOOKUP(SOYLD2!BK$4,'[1]INTERNAL PARAMETERS-1'!$B$5:$J$44,3,FALSE) + SOYLD1!BK18*(1-VLOOKUP(SOYLD2!BK$4,'[1]INTERNAL PARAMETERS-1'!$B$5:$J$44,5,FALSE))*VLOOKUP(SOYLD2!BK$4,'[1]INTERNAL PARAMETERS-1'!$B$5:$J$44,8,FALSE)*VLOOKUP(SOYLD2!BK$4,'[1]INTERNAL PARAMETERS-1'!$B$5:$J$44,3,FALSE)</f>
        <v>7.4638434962219754E-3</v>
      </c>
      <c r="BL18" s="44">
        <f>SOYLD1!BL18*VLOOKUP(SOYLD2!BL$4,'[1]INTERNAL PARAMETERS-1'!$B$5:$J$44,5,FALSE)*VLOOKUP(SOYLD2!BL$4,'[1]INTERNAL PARAMETERS-1'!$B$5:$J$44,6,FALSE)*VLOOKUP(SOYLD2!BL$4,'[1]INTERNAL PARAMETERS-1'!$B$5:$J$44,3,FALSE) + SOYLD1!BL18*(1-VLOOKUP(SOYLD2!BL$4,'[1]INTERNAL PARAMETERS-1'!$B$5:$J$44,5,FALSE))*VLOOKUP(SOYLD2!BL$4,'[1]INTERNAL PARAMETERS-1'!$B$5:$J$44,8,FALSE)*VLOOKUP(SOYLD2!BL$4,'[1]INTERNAL PARAMETERS-1'!$B$5:$J$44,3,FALSE)</f>
        <v>2.8469295054860629E-2</v>
      </c>
      <c r="BM18" s="44">
        <f>SOYLD1!BM18*VLOOKUP(SOYLD2!BM$4,'[1]INTERNAL PARAMETERS-1'!$B$5:$J$44,5,FALSE)*VLOOKUP(SOYLD2!BM$4,'[1]INTERNAL PARAMETERS-1'!$B$5:$J$44,6,FALSE)*VLOOKUP(SOYLD2!BM$4,'[1]INTERNAL PARAMETERS-1'!$B$5:$J$44,3,FALSE) + SOYLD1!BM18*(1-VLOOKUP(SOYLD2!BM$4,'[1]INTERNAL PARAMETERS-1'!$B$5:$J$44,5,FALSE))*VLOOKUP(SOYLD2!BM$4,'[1]INTERNAL PARAMETERS-1'!$B$5:$J$44,8,FALSE)*VLOOKUP(SOYLD2!BM$4,'[1]INTERNAL PARAMETERS-1'!$B$5:$J$44,3,FALSE)</f>
        <v>1.47674188489368E-2</v>
      </c>
      <c r="BN18" s="44">
        <f>SOYLD1!BN18*VLOOKUP(SOYLD2!BN$4,'[1]INTERNAL PARAMETERS-1'!$B$5:$J$44,5,FALSE)*VLOOKUP(SOYLD2!BN$4,'[1]INTERNAL PARAMETERS-1'!$B$5:$J$44,6,FALSE)*VLOOKUP(SOYLD2!BN$4,'[1]INTERNAL PARAMETERS-1'!$B$5:$J$44,3,FALSE) + SOYLD1!BN18*(1-VLOOKUP(SOYLD2!BN$4,'[1]INTERNAL PARAMETERS-1'!$B$5:$J$44,5,FALSE))*VLOOKUP(SOYLD2!BN$4,'[1]INTERNAL PARAMETERS-1'!$B$5:$J$44,8,FALSE)*VLOOKUP(SOYLD2!BN$4,'[1]INTERNAL PARAMETERS-1'!$B$5:$J$44,3,FALSE)</f>
        <v>7.172907213045916E-3</v>
      </c>
      <c r="BO18" s="44">
        <f>SOYLD1!BO18*VLOOKUP(SOYLD2!BO$4,'[1]INTERNAL PARAMETERS-1'!$B$5:$J$44,5,FALSE)*VLOOKUP(SOYLD2!BO$4,'[1]INTERNAL PARAMETERS-1'!$B$5:$J$44,6,FALSE)*VLOOKUP(SOYLD2!BO$4,'[1]INTERNAL PARAMETERS-1'!$B$5:$J$44,3,FALSE) + SOYLD1!BO18*(1-VLOOKUP(SOYLD2!BO$4,'[1]INTERNAL PARAMETERS-1'!$B$5:$J$44,5,FALSE))*VLOOKUP(SOYLD2!BO$4,'[1]INTERNAL PARAMETERS-1'!$B$5:$J$44,8,FALSE)*VLOOKUP(SOYLD2!BO$4,'[1]INTERNAL PARAMETERS-1'!$B$5:$J$44,3,FALSE)</f>
        <v>3.9888318706173898E-3</v>
      </c>
      <c r="BP18" s="44">
        <f>SOYLD1!BP18*VLOOKUP(SOYLD2!BP$4,'[1]INTERNAL PARAMETERS-1'!$B$5:$J$44,5,FALSE)*VLOOKUP(SOYLD2!BP$4,'[1]INTERNAL PARAMETERS-1'!$B$5:$J$44,6,FALSE)*VLOOKUP(SOYLD2!BP$4,'[1]INTERNAL PARAMETERS-1'!$B$5:$J$44,3,FALSE) + SOYLD1!BP18*(1-VLOOKUP(SOYLD2!BP$4,'[1]INTERNAL PARAMETERS-1'!$B$5:$J$44,5,FALSE))*VLOOKUP(SOYLD2!BP$4,'[1]INTERNAL PARAMETERS-1'!$B$5:$J$44,8,FALSE)*VLOOKUP(SOYLD2!BP$4,'[1]INTERNAL PARAMETERS-1'!$B$5:$J$44,3,FALSE)</f>
        <v>3.1865702775726618E-4</v>
      </c>
      <c r="BQ18" s="44">
        <f>SOYLD1!BQ18*VLOOKUP(SOYLD2!BQ$4,'[1]INTERNAL PARAMETERS-1'!$B$5:$J$44,5,FALSE)*VLOOKUP(SOYLD2!BQ$4,'[1]INTERNAL PARAMETERS-1'!$B$5:$J$44,6,FALSE)*VLOOKUP(SOYLD2!BQ$4,'[1]INTERNAL PARAMETERS-1'!$B$5:$J$44,3,FALSE) + SOYLD1!BQ18*(1-VLOOKUP(SOYLD2!BQ$4,'[1]INTERNAL PARAMETERS-1'!$B$5:$J$44,5,FALSE))*VLOOKUP(SOYLD2!BQ$4,'[1]INTERNAL PARAMETERS-1'!$B$5:$J$44,8,FALSE)*VLOOKUP(SOYLD2!BQ$4,'[1]INTERNAL PARAMETERS-1'!$B$5:$J$44,3,FALSE)</f>
        <v>2.770989589777309E-2</v>
      </c>
      <c r="BR18" s="44">
        <f>SOYLD1!BR18*VLOOKUP(SOYLD2!BR$4,'[1]INTERNAL PARAMETERS-1'!$B$5:$J$44,5,FALSE)*VLOOKUP(SOYLD2!BR$4,'[1]INTERNAL PARAMETERS-1'!$B$5:$J$44,6,FALSE)*VLOOKUP(SOYLD2!BR$4,'[1]INTERNAL PARAMETERS-1'!$B$5:$J$44,3,FALSE) + SOYLD1!BR18*(1-VLOOKUP(SOYLD2!BR$4,'[1]INTERNAL PARAMETERS-1'!$B$5:$J$44,5,FALSE))*VLOOKUP(SOYLD2!BR$4,'[1]INTERNAL PARAMETERS-1'!$B$5:$J$44,8,FALSE)*VLOOKUP(SOYLD2!BR$4,'[1]INTERNAL PARAMETERS-1'!$B$5:$J$44,3,FALSE)</f>
        <v>6.7199645552258461E-4</v>
      </c>
      <c r="BS18" s="44">
        <f>SOYLD1!BS18*VLOOKUP(SOYLD2!BS$4,'[1]INTERNAL PARAMETERS-1'!$B$5:$J$44,5,FALSE)*VLOOKUP(SOYLD2!BS$4,'[1]INTERNAL PARAMETERS-1'!$B$5:$J$44,6,FALSE)*VLOOKUP(SOYLD2!BS$4,'[1]INTERNAL PARAMETERS-1'!$B$5:$J$44,3,FALSE) + SOYLD1!BS18*(1-VLOOKUP(SOYLD2!BS$4,'[1]INTERNAL PARAMETERS-1'!$B$5:$J$44,5,FALSE))*VLOOKUP(SOYLD2!BS$4,'[1]INTERNAL PARAMETERS-1'!$B$5:$J$44,8,FALSE)*VLOOKUP(SOYLD2!BS$4,'[1]INTERNAL PARAMETERS-1'!$B$5:$J$44,3,FALSE)</f>
        <v>8.7474597319464991E-5</v>
      </c>
      <c r="BT18" s="44">
        <f>SOYLD1!BT18*VLOOKUP(SOYLD2!BT$4,'[1]INTERNAL PARAMETERS-1'!$B$5:$J$44,5,FALSE)*VLOOKUP(SOYLD2!BT$4,'[1]INTERNAL PARAMETERS-1'!$B$5:$J$44,6,FALSE)*VLOOKUP(SOYLD2!BT$4,'[1]INTERNAL PARAMETERS-1'!$B$5:$J$44,3,FALSE) + SOYLD1!BT18*(1-VLOOKUP(SOYLD2!BT$4,'[1]INTERNAL PARAMETERS-1'!$B$5:$J$44,5,FALSE))*VLOOKUP(SOYLD2!BT$4,'[1]INTERNAL PARAMETERS-1'!$B$5:$J$44,8,FALSE)*VLOOKUP(SOYLD2!BT$4,'[1]INTERNAL PARAMETERS-1'!$B$5:$J$44,3,FALSE)</f>
        <v>0</v>
      </c>
      <c r="BU18" s="44">
        <f>SOYLD1!BU18*VLOOKUP(SOYLD2!BU$4,'[1]INTERNAL PARAMETERS-1'!$B$5:$J$44,5,FALSE)*VLOOKUP(SOYLD2!BU$4,'[1]INTERNAL PARAMETERS-1'!$B$5:$J$44,6,FALSE)*VLOOKUP(SOYLD2!BU$4,'[1]INTERNAL PARAMETERS-1'!$B$5:$J$44,3,FALSE) + SOYLD1!BU18*(1-VLOOKUP(SOYLD2!BU$4,'[1]INTERNAL PARAMETERS-1'!$B$5:$J$44,5,FALSE))*VLOOKUP(SOYLD2!BU$4,'[1]INTERNAL PARAMETERS-1'!$B$5:$J$44,8,FALSE)*VLOOKUP(SOYLD2!BU$4,'[1]INTERNAL PARAMETERS-1'!$B$5:$J$44,3,FALSE)</f>
        <v>0</v>
      </c>
      <c r="BV18" s="44">
        <f>SOYLD1!BV18*VLOOKUP(SOYLD2!BV$4,'[1]INTERNAL PARAMETERS-1'!$B$5:$J$44,5,FALSE)*VLOOKUP(SOYLD2!BV$4,'[1]INTERNAL PARAMETERS-1'!$B$5:$J$44,6,FALSE)*VLOOKUP(SOYLD2!BV$4,'[1]INTERNAL PARAMETERS-1'!$B$5:$J$44,3,FALSE) + SOYLD1!BV18*(1-VLOOKUP(SOYLD2!BV$4,'[1]INTERNAL PARAMETERS-1'!$B$5:$J$44,5,FALSE))*VLOOKUP(SOYLD2!BV$4,'[1]INTERNAL PARAMETERS-1'!$B$5:$J$44,8,FALSE)*VLOOKUP(SOYLD2!BV$4,'[1]INTERNAL PARAMETERS-1'!$B$5:$J$44,3,FALSE)</f>
        <v>0</v>
      </c>
      <c r="BW18" s="44">
        <f>SOYLD1!BW18*VLOOKUP(SOYLD2!BW$4,'[1]INTERNAL PARAMETERS-1'!$B$5:$J$44,5,FALSE)*VLOOKUP(SOYLD2!BW$4,'[1]INTERNAL PARAMETERS-1'!$B$5:$J$44,6,FALSE)*VLOOKUP(SOYLD2!BW$4,'[1]INTERNAL PARAMETERS-1'!$B$5:$J$44,3,FALSE) + SOYLD1!BW18*(1-VLOOKUP(SOYLD2!BW$4,'[1]INTERNAL PARAMETERS-1'!$B$5:$J$44,5,FALSE))*VLOOKUP(SOYLD2!BW$4,'[1]INTERNAL PARAMETERS-1'!$B$5:$J$44,8,FALSE)*VLOOKUP(SOYLD2!BW$4,'[1]INTERNAL PARAMETERS-1'!$B$5:$J$44,3,FALSE)</f>
        <v>0</v>
      </c>
      <c r="BX18" s="44">
        <f>SOYLD1!BX18*VLOOKUP(SOYLD2!BX$4,'[1]INTERNAL PARAMETERS-1'!$B$5:$J$44,5,FALSE)*VLOOKUP(SOYLD2!BX$4,'[1]INTERNAL PARAMETERS-1'!$B$5:$J$44,6,FALSE)*VLOOKUP(SOYLD2!BX$4,'[1]INTERNAL PARAMETERS-1'!$B$5:$J$44,3,FALSE) + SOYLD1!BX18*(1-VLOOKUP(SOYLD2!BX$4,'[1]INTERNAL PARAMETERS-1'!$B$5:$J$44,5,FALSE))*VLOOKUP(SOYLD2!BX$4,'[1]INTERNAL PARAMETERS-1'!$B$5:$J$44,8,FALSE)*VLOOKUP(SOYLD2!BX$4,'[1]INTERNAL PARAMETERS-1'!$B$5:$J$44,3,FALSE)</f>
        <v>0</v>
      </c>
      <c r="BY18" s="44">
        <f>SOYLD1!BY18*VLOOKUP(SOYLD2!BY$4,'[1]INTERNAL PARAMETERS-1'!$B$5:$J$44,5,FALSE)*VLOOKUP(SOYLD2!BY$4,'[1]INTERNAL PARAMETERS-1'!$B$5:$J$44,6,FALSE)*VLOOKUP(SOYLD2!BY$4,'[1]INTERNAL PARAMETERS-1'!$B$5:$J$44,3,FALSE) + SOYLD1!BY18*(1-VLOOKUP(SOYLD2!BY$4,'[1]INTERNAL PARAMETERS-1'!$B$5:$J$44,5,FALSE))*VLOOKUP(SOYLD2!BY$4,'[1]INTERNAL PARAMETERS-1'!$B$5:$J$44,8,FALSE)*VLOOKUP(SOYLD2!BY$4,'[1]INTERNAL PARAMETERS-1'!$B$5:$J$44,3,FALSE)</f>
        <v>0</v>
      </c>
      <c r="BZ18" s="44">
        <f>SOYLD1!BZ18*VLOOKUP(SOYLD2!BZ$4,'[1]INTERNAL PARAMETERS-1'!$B$5:$J$44,5,FALSE)*VLOOKUP(SOYLD2!BZ$4,'[1]INTERNAL PARAMETERS-1'!$B$5:$J$44,6,FALSE)*VLOOKUP(SOYLD2!BZ$4,'[1]INTERNAL PARAMETERS-1'!$B$5:$J$44,3,FALSE) + SOYLD1!BZ18*(1-VLOOKUP(SOYLD2!BZ$4,'[1]INTERNAL PARAMETERS-1'!$B$5:$J$44,5,FALSE))*VLOOKUP(SOYLD2!BZ$4,'[1]INTERNAL PARAMETERS-1'!$B$5:$J$44,8,FALSE)*VLOOKUP(SOYLD2!BZ$4,'[1]INTERNAL PARAMETERS-1'!$B$5:$J$44,3,FALSE)</f>
        <v>4.3011899560010098E-5</v>
      </c>
      <c r="CA18" s="44">
        <f>SOYLD1!CA18*VLOOKUP(SOYLD2!CA$4,'[1]INTERNAL PARAMETERS-1'!$B$5:$J$44,5,FALSE)*VLOOKUP(SOYLD2!CA$4,'[1]INTERNAL PARAMETERS-1'!$B$5:$J$44,6,FALSE)*VLOOKUP(SOYLD2!CA$4,'[1]INTERNAL PARAMETERS-1'!$B$5:$J$44,3,FALSE) + SOYLD1!CA18*(1-VLOOKUP(SOYLD2!CA$4,'[1]INTERNAL PARAMETERS-1'!$B$5:$J$44,5,FALSE))*VLOOKUP(SOYLD2!CA$4,'[1]INTERNAL PARAMETERS-1'!$B$5:$J$44,8,FALSE)*VLOOKUP(SOYLD2!CA$4,'[1]INTERNAL PARAMETERS-1'!$B$5:$J$44,3,FALSE)</f>
        <v>0</v>
      </c>
      <c r="CB18" s="44">
        <f>SOYLD1!CB18*VLOOKUP(SOYLD2!CB$4,'[1]INTERNAL PARAMETERS-1'!$B$5:$J$44,5,FALSE)*VLOOKUP(SOYLD2!CB$4,'[1]INTERNAL PARAMETERS-1'!$B$5:$J$44,6,FALSE)*VLOOKUP(SOYLD2!CB$4,'[1]INTERNAL PARAMETERS-1'!$B$5:$J$44,3,FALSE) + SOYLD1!CB18*(1-VLOOKUP(SOYLD2!CB$4,'[1]INTERNAL PARAMETERS-1'!$B$5:$J$44,5,FALSE))*VLOOKUP(SOYLD2!CB$4,'[1]INTERNAL PARAMETERS-1'!$B$5:$J$44,8,FALSE)*VLOOKUP(SOYLD2!CB$4,'[1]INTERNAL PARAMETERS-1'!$B$5:$J$44,3,FALSE)</f>
        <v>0</v>
      </c>
      <c r="CC18" s="44">
        <f>SOYLD1!CC18*VLOOKUP(SOYLD2!CC$4,'[1]INTERNAL PARAMETERS-1'!$B$5:$J$44,5,FALSE)*VLOOKUP(SOYLD2!CC$4,'[1]INTERNAL PARAMETERS-1'!$B$5:$J$44,6,FALSE)*VLOOKUP(SOYLD2!CC$4,'[1]INTERNAL PARAMETERS-1'!$B$5:$J$44,3,FALSE) + SOYLD1!CC18*(1-VLOOKUP(SOYLD2!CC$4,'[1]INTERNAL PARAMETERS-1'!$B$5:$J$44,5,FALSE))*VLOOKUP(SOYLD2!CC$4,'[1]INTERNAL PARAMETERS-1'!$B$5:$J$44,8,FALSE)*VLOOKUP(SOYLD2!CC$4,'[1]INTERNAL PARAMETERS-1'!$B$5:$J$44,3,FALSE)</f>
        <v>1.5020066533489456E-4</v>
      </c>
      <c r="CD18" s="44">
        <f>SOYLD1!CD18*VLOOKUP(SOYLD2!CD$4,'[1]INTERNAL PARAMETERS-1'!$B$5:$J$44,5,FALSE)*VLOOKUP(SOYLD2!CD$4,'[1]INTERNAL PARAMETERS-1'!$B$5:$J$44,6,FALSE)*VLOOKUP(SOYLD2!CD$4,'[1]INTERNAL PARAMETERS-1'!$B$5:$J$44,3,FALSE) + SOYLD1!CD18*(1-VLOOKUP(SOYLD2!CD$4,'[1]INTERNAL PARAMETERS-1'!$B$5:$J$44,5,FALSE))*VLOOKUP(SOYLD2!CD$4,'[1]INTERNAL PARAMETERS-1'!$B$5:$J$44,8,FALSE)*VLOOKUP(SOYLD2!CD$4,'[1]INTERNAL PARAMETERS-1'!$B$5:$J$44,3,FALSE)</f>
        <v>3.8147387071389499E-4</v>
      </c>
      <c r="CE18" s="44">
        <f>SOYLD1!CE18*VLOOKUP(SOYLD2!CE$4,'[1]INTERNAL PARAMETERS-1'!$B$5:$J$44,5,FALSE)*VLOOKUP(SOYLD2!CE$4,'[1]INTERNAL PARAMETERS-1'!$B$5:$J$44,6,FALSE)*VLOOKUP(SOYLD2!CE$4,'[1]INTERNAL PARAMETERS-1'!$B$5:$J$44,3,FALSE) + SOYLD1!CE18*(1-VLOOKUP(SOYLD2!CE$4,'[1]INTERNAL PARAMETERS-1'!$B$5:$J$44,5,FALSE))*VLOOKUP(SOYLD2!CE$4,'[1]INTERNAL PARAMETERS-1'!$B$5:$J$44,8,FALSE)*VLOOKUP(SOYLD2!CE$4,'[1]INTERNAL PARAMETERS-1'!$B$5:$J$44,3,FALSE)</f>
        <v>8.851028877612299E-4</v>
      </c>
      <c r="CF18" s="44">
        <f>SOYLD1!CF18*VLOOKUP(SOYLD2!CF$4,'[1]INTERNAL PARAMETERS-1'!$B$5:$J$44,5,FALSE)*VLOOKUP(SOYLD2!CF$4,'[1]INTERNAL PARAMETERS-1'!$B$5:$J$44,6,FALSE)*VLOOKUP(SOYLD2!CF$4,'[1]INTERNAL PARAMETERS-1'!$B$5:$J$44,3,FALSE) + SOYLD1!CF18*(1-VLOOKUP(SOYLD2!CF$4,'[1]INTERNAL PARAMETERS-1'!$B$5:$J$44,5,FALSE))*VLOOKUP(SOYLD2!CF$4,'[1]INTERNAL PARAMETERS-1'!$B$5:$J$44,8,FALSE)*VLOOKUP(SOYLD2!CF$4,'[1]INTERNAL PARAMETERS-1'!$B$5:$J$44,3,FALSE)</f>
        <v>1.7041429607437747E-4</v>
      </c>
      <c r="CG18" s="44">
        <f>SOYLD1!CG18*VLOOKUP(SOYLD2!CG$4,'[1]INTERNAL PARAMETERS-1'!$B$5:$J$44,5,FALSE)*VLOOKUP(SOYLD2!CG$4,'[1]INTERNAL PARAMETERS-1'!$B$5:$J$44,6,FALSE)*VLOOKUP(SOYLD2!CG$4,'[1]INTERNAL PARAMETERS-1'!$B$5:$J$44,3,FALSE) + SOYLD1!CG18*(1-VLOOKUP(SOYLD2!CG$4,'[1]INTERNAL PARAMETERS-1'!$B$5:$J$44,5,FALSE))*VLOOKUP(SOYLD2!CG$4,'[1]INTERNAL PARAMETERS-1'!$B$5:$J$44,8,FALSE)*VLOOKUP(SOYLD2!CG$4,'[1]INTERNAL PARAMETERS-1'!$B$5:$J$44,3,FALSE)</f>
        <v>2.2586165624696155E-5</v>
      </c>
      <c r="CH18" s="43">
        <f>SOYLD1!CH18*VLOOKUP(SOYLD2!CH$4,'[1]INTERNAL PARAMETERS-1'!$B$5:$J$44,5,FALSE)*VLOOKUP(SOYLD2!CH$4,'[1]INTERNAL PARAMETERS-1'!$B$5:$J$44,6,FALSE)*VLOOKUP(SOYLD2!CH$4,'[1]INTERNAL PARAMETERS-1'!$B$5:$J$44,3,FALSE) + SOYLD1!CH18*(1-VLOOKUP(SOYLD2!CH$4,'[1]INTERNAL PARAMETERS-1'!$B$5:$J$44,5,FALSE))*VLOOKUP(SOYLD2!CH$4,'[1]INTERNAL PARAMETERS-1'!$B$5:$J$44,8,FALSE)*VLOOKUP(SOYLD2!CH$4,'[1]INTERNAL PARAMETERS-1'!$B$5:$J$44,3,FALSE)</f>
        <v>0</v>
      </c>
      <c r="CJ18" s="45">
        <f t="shared" si="0"/>
        <v>11.912370214508654</v>
      </c>
      <c r="CK18" s="43">
        <f t="shared" si="1"/>
        <v>0.52691254461914971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'S Opt'!X19</f>
        <v>28.170354824516309</v>
      </c>
      <c r="F19" s="59">
        <f>'[1]INTERNAL PARAMETERS-1'!M19</f>
        <v>16.865000000000002</v>
      </c>
      <c r="G19" s="45">
        <f>SOYLD1!G19*VLOOKUP(SOYLD2!G$4,'[1]INTERNAL PARAMETERS-1'!$B$5:$J$44,5,FALSE)*VLOOKUP(SOYLD2!G$4,'[1]INTERNAL PARAMETERS-1'!$B$5:$J$44,7,FALSE)*SOYLD2!$F19 + SOYLD1!G19*(1-VLOOKUP(SOYLD2!G$4,'[1]INTERNAL PARAMETERS-1'!$B$5:$J$44,5,FALSE))*VLOOKUP(SOYLD2!G$4,'[1]INTERNAL PARAMETERS-1'!$B$5:$J$44,9,FALSE)*SOYLD2!$F19</f>
        <v>1.5341668625679121</v>
      </c>
      <c r="H19" s="44">
        <f>SOYLD1!H19*VLOOKUP(SOYLD2!H$4,'[1]INTERNAL PARAMETERS-1'!$B$5:$J$44,5,FALSE)*VLOOKUP(SOYLD2!H$4,'[1]INTERNAL PARAMETERS-1'!$B$5:$J$44,7,FALSE)*SOYLD2!$F19 + SOYLD1!H19*(1-VLOOKUP(SOYLD2!H$4,'[1]INTERNAL PARAMETERS-1'!$B$5:$J$44,5,FALSE))*VLOOKUP(SOYLD2!H$4,'[1]INTERNAL PARAMETERS-1'!$B$5:$J$44,9,FALSE)*SOYLD2!$F19</f>
        <v>0.50114029476666855</v>
      </c>
      <c r="I19" s="44">
        <f>SOYLD1!I19*VLOOKUP(SOYLD2!I$4,'[1]INTERNAL PARAMETERS-1'!$B$5:$J$44,5,FALSE)*VLOOKUP(SOYLD2!I$4,'[1]INTERNAL PARAMETERS-1'!$B$5:$J$44,7,FALSE)*SOYLD2!$F19 + SOYLD1!I19*(1-VLOOKUP(SOYLD2!I$4,'[1]INTERNAL PARAMETERS-1'!$B$5:$J$44,5,FALSE))*VLOOKUP(SOYLD2!I$4,'[1]INTERNAL PARAMETERS-1'!$B$5:$J$44,9,FALSE)*SOYLD2!$F19</f>
        <v>1.1605625562736643</v>
      </c>
      <c r="J19" s="44">
        <f>SOYLD1!J19*VLOOKUP(SOYLD2!J$4,'[1]INTERNAL PARAMETERS-1'!$B$5:$J$44,5,FALSE)*VLOOKUP(SOYLD2!J$4,'[1]INTERNAL PARAMETERS-1'!$B$5:$J$44,7,FALSE)*SOYLD2!$F19 + SOYLD1!J19*(1-VLOOKUP(SOYLD2!J$4,'[1]INTERNAL PARAMETERS-1'!$B$5:$J$44,5,FALSE))*VLOOKUP(SOYLD2!J$4,'[1]INTERNAL PARAMETERS-1'!$B$5:$J$44,9,FALSE)*SOYLD2!$F19</f>
        <v>0</v>
      </c>
      <c r="K19" s="44">
        <f>SOYLD1!K19*VLOOKUP(SOYLD2!K$4,'[1]INTERNAL PARAMETERS-1'!$B$5:$J$44,5,FALSE)*VLOOKUP(SOYLD2!K$4,'[1]INTERNAL PARAMETERS-1'!$B$5:$J$44,7,FALSE)*SOYLD2!$F19 + SOYLD1!K19*(1-VLOOKUP(SOYLD2!K$4,'[1]INTERNAL PARAMETERS-1'!$B$5:$J$44,5,FALSE))*VLOOKUP(SOYLD2!K$4,'[1]INTERNAL PARAMETERS-1'!$B$5:$J$44,9,FALSE)*SOYLD2!$F19</f>
        <v>0</v>
      </c>
      <c r="L19" s="44">
        <f>SOYLD1!L19*VLOOKUP(SOYLD2!L$4,'[1]INTERNAL PARAMETERS-1'!$B$5:$J$44,5,FALSE)*VLOOKUP(SOYLD2!L$4,'[1]INTERNAL PARAMETERS-1'!$B$5:$J$44,7,FALSE)*SOYLD2!$F19 + SOYLD1!L19*(1-VLOOKUP(SOYLD2!L$4,'[1]INTERNAL PARAMETERS-1'!$B$5:$J$44,5,FALSE))*VLOOKUP(SOYLD2!L$4,'[1]INTERNAL PARAMETERS-1'!$B$5:$J$44,9,FALSE)*SOYLD2!$F19</f>
        <v>0</v>
      </c>
      <c r="M19" s="44">
        <f>SOYLD1!M19*VLOOKUP(SOYLD2!M$4,'[1]INTERNAL PARAMETERS-1'!$B$5:$J$44,5,FALSE)*VLOOKUP(SOYLD2!M$4,'[1]INTERNAL PARAMETERS-1'!$B$5:$J$44,7,FALSE)*SOYLD2!$F19 + SOYLD1!M19*(1-VLOOKUP(SOYLD2!M$4,'[1]INTERNAL PARAMETERS-1'!$B$5:$J$44,5,FALSE))*VLOOKUP(SOYLD2!M$4,'[1]INTERNAL PARAMETERS-1'!$B$5:$J$44,9,FALSE)*SOYLD2!$F19</f>
        <v>0.16391230854042058</v>
      </c>
      <c r="N19" s="44">
        <f>SOYLD1!N19*VLOOKUP(SOYLD2!N$4,'[1]INTERNAL PARAMETERS-1'!$B$5:$J$44,5,FALSE)*VLOOKUP(SOYLD2!N$4,'[1]INTERNAL PARAMETERS-1'!$B$5:$J$44,7,FALSE)*SOYLD2!$F19 + SOYLD1!N19*(1-VLOOKUP(SOYLD2!N$4,'[1]INTERNAL PARAMETERS-1'!$B$5:$J$44,5,FALSE))*VLOOKUP(SOYLD2!N$4,'[1]INTERNAL PARAMETERS-1'!$B$5:$J$44,9,FALSE)*SOYLD2!$F19</f>
        <v>2.8000320605146263E-3</v>
      </c>
      <c r="O19" s="44">
        <f>SOYLD1!O19*VLOOKUP(SOYLD2!O$4,'[1]INTERNAL PARAMETERS-1'!$B$5:$J$44,5,FALSE)*VLOOKUP(SOYLD2!O$4,'[1]INTERNAL PARAMETERS-1'!$B$5:$J$44,7,FALSE)*SOYLD2!$F19 + SOYLD1!O19*(1-VLOOKUP(SOYLD2!O$4,'[1]INTERNAL PARAMETERS-1'!$B$5:$J$44,5,FALSE))*VLOOKUP(SOYLD2!O$4,'[1]INTERNAL PARAMETERS-1'!$B$5:$J$44,9,FALSE)*SOYLD2!$F19</f>
        <v>0</v>
      </c>
      <c r="P19" s="44">
        <f>SOYLD1!P19*VLOOKUP(SOYLD2!P$4,'[1]INTERNAL PARAMETERS-1'!$B$5:$J$44,5,FALSE)*VLOOKUP(SOYLD2!P$4,'[1]INTERNAL PARAMETERS-1'!$B$5:$J$44,7,FALSE)*SOYLD2!$F19 + SOYLD1!P19*(1-VLOOKUP(SOYLD2!P$4,'[1]INTERNAL PARAMETERS-1'!$B$5:$J$44,5,FALSE))*VLOOKUP(SOYLD2!P$4,'[1]INTERNAL PARAMETERS-1'!$B$5:$J$44,9,FALSE)*SOYLD2!$F19</f>
        <v>0</v>
      </c>
      <c r="Q19" s="44">
        <f>SOYLD1!Q19*VLOOKUP(SOYLD2!Q$4,'[1]INTERNAL PARAMETERS-1'!$B$5:$J$44,5,FALSE)*VLOOKUP(SOYLD2!Q$4,'[1]INTERNAL PARAMETERS-1'!$B$5:$J$44,7,FALSE)*SOYLD2!$F19 + SOYLD1!Q19*(1-VLOOKUP(SOYLD2!Q$4,'[1]INTERNAL PARAMETERS-1'!$B$5:$J$44,5,FALSE))*VLOOKUP(SOYLD2!Q$4,'[1]INTERNAL PARAMETERS-1'!$B$5:$J$44,9,FALSE)*SOYLD2!$F19</f>
        <v>0</v>
      </c>
      <c r="R19" s="44">
        <f>SOYLD1!R19*VLOOKUP(SOYLD2!R$4,'[1]INTERNAL PARAMETERS-1'!$B$5:$J$44,5,FALSE)*VLOOKUP(SOYLD2!R$4,'[1]INTERNAL PARAMETERS-1'!$B$5:$J$44,7,FALSE)*SOYLD2!$F19 + SOYLD1!R19*(1-VLOOKUP(SOYLD2!R$4,'[1]INTERNAL PARAMETERS-1'!$B$5:$J$44,5,FALSE))*VLOOKUP(SOYLD2!R$4,'[1]INTERNAL PARAMETERS-1'!$B$5:$J$44,9,FALSE)*SOYLD2!$F19</f>
        <v>0</v>
      </c>
      <c r="S19" s="44">
        <f>SOYLD1!S19*VLOOKUP(SOYLD2!S$4,'[1]INTERNAL PARAMETERS-1'!$B$5:$J$44,5,FALSE)*VLOOKUP(SOYLD2!S$4,'[1]INTERNAL PARAMETERS-1'!$B$5:$J$44,7,FALSE)*SOYLD2!$F19 + SOYLD1!S19*(1-VLOOKUP(SOYLD2!S$4,'[1]INTERNAL PARAMETERS-1'!$B$5:$J$44,5,FALSE))*VLOOKUP(SOYLD2!S$4,'[1]INTERNAL PARAMETERS-1'!$B$5:$J$44,9,FALSE)*SOYLD2!$F19</f>
        <v>0.10800650540159822</v>
      </c>
      <c r="T19" s="44">
        <f>SOYLD1!T19*VLOOKUP(SOYLD2!T$4,'[1]INTERNAL PARAMETERS-1'!$B$5:$J$44,5,FALSE)*VLOOKUP(SOYLD2!T$4,'[1]INTERNAL PARAMETERS-1'!$B$5:$J$44,7,FALSE)*SOYLD2!$F19 + SOYLD1!T19*(1-VLOOKUP(SOYLD2!T$4,'[1]INTERNAL PARAMETERS-1'!$B$5:$J$44,5,FALSE))*VLOOKUP(SOYLD2!T$4,'[1]INTERNAL PARAMETERS-1'!$B$5:$J$44,9,FALSE)*SOYLD2!$F19</f>
        <v>4.6884556071684923E-2</v>
      </c>
      <c r="U19" s="44">
        <f>SOYLD1!U19*VLOOKUP(SOYLD2!U$4,'[1]INTERNAL PARAMETERS-1'!$B$5:$J$44,5,FALSE)*VLOOKUP(SOYLD2!U$4,'[1]INTERNAL PARAMETERS-1'!$B$5:$J$44,7,FALSE)*SOYLD2!$F19 + SOYLD1!U19*(1-VLOOKUP(SOYLD2!U$4,'[1]INTERNAL PARAMETERS-1'!$B$5:$J$44,5,FALSE))*VLOOKUP(SOYLD2!U$4,'[1]INTERNAL PARAMETERS-1'!$B$5:$J$44,9,FALSE)*SOYLD2!$F19</f>
        <v>5.8860796294274449E-3</v>
      </c>
      <c r="V19" s="44">
        <f>SOYLD1!V19*VLOOKUP(SOYLD2!V$4,'[1]INTERNAL PARAMETERS-1'!$B$5:$J$44,5,FALSE)*VLOOKUP(SOYLD2!V$4,'[1]INTERNAL PARAMETERS-1'!$B$5:$J$44,7,FALSE)*SOYLD2!$F19 + SOYLD1!V19*(1-VLOOKUP(SOYLD2!V$4,'[1]INTERNAL PARAMETERS-1'!$B$5:$J$44,5,FALSE))*VLOOKUP(SOYLD2!V$4,'[1]INTERNAL PARAMETERS-1'!$B$5:$J$44,9,FALSE)*SOYLD2!$F19</f>
        <v>0.15811690041655405</v>
      </c>
      <c r="W19" s="44">
        <f>SOYLD1!W19*VLOOKUP(SOYLD2!W$4,'[1]INTERNAL PARAMETERS-1'!$B$5:$J$44,5,FALSE)*VLOOKUP(SOYLD2!W$4,'[1]INTERNAL PARAMETERS-1'!$B$5:$J$44,7,FALSE)*SOYLD2!$F19 + SOYLD1!W19*(1-VLOOKUP(SOYLD2!W$4,'[1]INTERNAL PARAMETERS-1'!$B$5:$J$44,5,FALSE))*VLOOKUP(SOYLD2!W$4,'[1]INTERNAL PARAMETERS-1'!$B$5:$J$44,9,FALSE)*SOYLD2!$F19</f>
        <v>0</v>
      </c>
      <c r="X19" s="44">
        <f>SOYLD1!X19*VLOOKUP(SOYLD2!X$4,'[1]INTERNAL PARAMETERS-1'!$B$5:$J$44,5,FALSE)*VLOOKUP(SOYLD2!X$4,'[1]INTERNAL PARAMETERS-1'!$B$5:$J$44,7,FALSE)*SOYLD2!$F19 + SOYLD1!X19*(1-VLOOKUP(SOYLD2!X$4,'[1]INTERNAL PARAMETERS-1'!$B$5:$J$44,5,FALSE))*VLOOKUP(SOYLD2!X$4,'[1]INTERNAL PARAMETERS-1'!$B$5:$J$44,9,FALSE)*SOYLD2!$F19</f>
        <v>0</v>
      </c>
      <c r="Y19" s="44">
        <f>SOYLD1!Y19*VLOOKUP(SOYLD2!Y$4,'[1]INTERNAL PARAMETERS-1'!$B$5:$J$44,5,FALSE)*VLOOKUP(SOYLD2!Y$4,'[1]INTERNAL PARAMETERS-1'!$B$5:$J$44,7,FALSE)*SOYLD2!$F19 + SOYLD1!Y19*(1-VLOOKUP(SOYLD2!Y$4,'[1]INTERNAL PARAMETERS-1'!$B$5:$J$44,5,FALSE))*VLOOKUP(SOYLD2!Y$4,'[1]INTERNAL PARAMETERS-1'!$B$5:$J$44,9,FALSE)*SOYLD2!$F19</f>
        <v>0</v>
      </c>
      <c r="Z19" s="44">
        <f>SOYLD1!Z19*VLOOKUP(SOYLD2!Z$4,'[1]INTERNAL PARAMETERS-1'!$B$5:$J$44,5,FALSE)*VLOOKUP(SOYLD2!Z$4,'[1]INTERNAL PARAMETERS-1'!$B$5:$J$44,7,FALSE)*SOYLD2!$F19 + SOYLD1!Z19*(1-VLOOKUP(SOYLD2!Z$4,'[1]INTERNAL PARAMETERS-1'!$B$5:$J$44,5,FALSE))*VLOOKUP(SOYLD2!Z$4,'[1]INTERNAL PARAMETERS-1'!$B$5:$J$44,9,FALSE)*SOYLD2!$F19</f>
        <v>0</v>
      </c>
      <c r="AA19" s="44">
        <f>SOYLD1!AA19*VLOOKUP(SOYLD2!AA$4,'[1]INTERNAL PARAMETERS-1'!$B$5:$J$44,5,FALSE)*VLOOKUP(SOYLD2!AA$4,'[1]INTERNAL PARAMETERS-1'!$B$5:$J$44,7,FALSE)*SOYLD2!$F19 + SOYLD1!AA19*(1-VLOOKUP(SOYLD2!AA$4,'[1]INTERNAL PARAMETERS-1'!$B$5:$J$44,5,FALSE))*VLOOKUP(SOYLD2!AA$4,'[1]INTERNAL PARAMETERS-1'!$B$5:$J$44,9,FALSE)*SOYLD2!$F19</f>
        <v>0</v>
      </c>
      <c r="AB19" s="44">
        <f>SOYLD1!AB19*VLOOKUP(SOYLD2!AB$4,'[1]INTERNAL PARAMETERS-1'!$B$5:$J$44,5,FALSE)*VLOOKUP(SOYLD2!AB$4,'[1]INTERNAL PARAMETERS-1'!$B$5:$J$44,7,FALSE)*SOYLD2!$F19 + SOYLD1!AB19*(1-VLOOKUP(SOYLD2!AB$4,'[1]INTERNAL PARAMETERS-1'!$B$5:$J$44,5,FALSE))*VLOOKUP(SOYLD2!AB$4,'[1]INTERNAL PARAMETERS-1'!$B$5:$J$44,9,FALSE)*SOYLD2!$F19</f>
        <v>0</v>
      </c>
      <c r="AC19" s="44">
        <f>SOYLD1!AC19*VLOOKUP(SOYLD2!AC$4,'[1]INTERNAL PARAMETERS-1'!$B$5:$J$44,5,FALSE)*VLOOKUP(SOYLD2!AC$4,'[1]INTERNAL PARAMETERS-1'!$B$5:$J$44,7,FALSE)*SOYLD2!$F19 + SOYLD1!AC19*(1-VLOOKUP(SOYLD2!AC$4,'[1]INTERNAL PARAMETERS-1'!$B$5:$J$44,5,FALSE))*VLOOKUP(SOYLD2!AC$4,'[1]INTERNAL PARAMETERS-1'!$B$5:$J$44,9,FALSE)*SOYLD2!$F19</f>
        <v>0</v>
      </c>
      <c r="AD19" s="44">
        <f>SOYLD1!AD19*VLOOKUP(SOYLD2!AD$4,'[1]INTERNAL PARAMETERS-1'!$B$5:$J$44,5,FALSE)*VLOOKUP(SOYLD2!AD$4,'[1]INTERNAL PARAMETERS-1'!$B$5:$J$44,7,FALSE)*SOYLD2!$F19 + SOYLD1!AD19*(1-VLOOKUP(SOYLD2!AD$4,'[1]INTERNAL PARAMETERS-1'!$B$5:$J$44,5,FALSE))*VLOOKUP(SOYLD2!AD$4,'[1]INTERNAL PARAMETERS-1'!$B$5:$J$44,9,FALSE)*SOYLD2!$F19</f>
        <v>0</v>
      </c>
      <c r="AE19" s="44">
        <f>SOYLD1!AE19*VLOOKUP(SOYLD2!AE$4,'[1]INTERNAL PARAMETERS-1'!$B$5:$J$44,5,FALSE)*VLOOKUP(SOYLD2!AE$4,'[1]INTERNAL PARAMETERS-1'!$B$5:$J$44,7,FALSE)*SOYLD2!$F19 + SOYLD1!AE19*(1-VLOOKUP(SOYLD2!AE$4,'[1]INTERNAL PARAMETERS-1'!$B$5:$J$44,5,FALSE))*VLOOKUP(SOYLD2!AE$4,'[1]INTERNAL PARAMETERS-1'!$B$5:$J$44,9,FALSE)*SOYLD2!$F19</f>
        <v>0</v>
      </c>
      <c r="AF19" s="44">
        <f>SOYLD1!AF19*VLOOKUP(SOYLD2!AF$4,'[1]INTERNAL PARAMETERS-1'!$B$5:$J$44,5,FALSE)*VLOOKUP(SOYLD2!AF$4,'[1]INTERNAL PARAMETERS-1'!$B$5:$J$44,7,FALSE)*SOYLD2!$F19 + SOYLD1!AF19*(1-VLOOKUP(SOYLD2!AF$4,'[1]INTERNAL PARAMETERS-1'!$B$5:$J$44,5,FALSE))*VLOOKUP(SOYLD2!AF$4,'[1]INTERNAL PARAMETERS-1'!$B$5:$J$44,9,FALSE)*SOYLD2!$F19</f>
        <v>0</v>
      </c>
      <c r="AG19" s="44">
        <f>SOYLD1!AG19*VLOOKUP(SOYLD2!AG$4,'[1]INTERNAL PARAMETERS-1'!$B$5:$J$44,5,FALSE)*VLOOKUP(SOYLD2!AG$4,'[1]INTERNAL PARAMETERS-1'!$B$5:$J$44,7,FALSE)*SOYLD2!$F19 + SOYLD1!AG19*(1-VLOOKUP(SOYLD2!AG$4,'[1]INTERNAL PARAMETERS-1'!$B$5:$J$44,5,FALSE))*VLOOKUP(SOYLD2!AG$4,'[1]INTERNAL PARAMETERS-1'!$B$5:$J$44,9,FALSE)*SOYLD2!$F19</f>
        <v>0</v>
      </c>
      <c r="AH19" s="44">
        <f>SOYLD1!AH19*VLOOKUP(SOYLD2!AH$4,'[1]INTERNAL PARAMETERS-1'!$B$5:$J$44,5,FALSE)*VLOOKUP(SOYLD2!AH$4,'[1]INTERNAL PARAMETERS-1'!$B$5:$J$44,7,FALSE)*SOYLD2!$F19 + SOYLD1!AH19*(1-VLOOKUP(SOYLD2!AH$4,'[1]INTERNAL PARAMETERS-1'!$B$5:$J$44,5,FALSE))*VLOOKUP(SOYLD2!AH$4,'[1]INTERNAL PARAMETERS-1'!$B$5:$J$44,9,FALSE)*SOYLD2!$F19</f>
        <v>0</v>
      </c>
      <c r="AI19" s="44">
        <f>SOYLD1!AI19*VLOOKUP(SOYLD2!AI$4,'[1]INTERNAL PARAMETERS-1'!$B$5:$J$44,5,FALSE)*VLOOKUP(SOYLD2!AI$4,'[1]INTERNAL PARAMETERS-1'!$B$5:$J$44,7,FALSE)*SOYLD2!$F19 + SOYLD1!AI19*(1-VLOOKUP(SOYLD2!AI$4,'[1]INTERNAL PARAMETERS-1'!$B$5:$J$44,5,FALSE))*VLOOKUP(SOYLD2!AI$4,'[1]INTERNAL PARAMETERS-1'!$B$5:$J$44,9,FALSE)*SOYLD2!$F19</f>
        <v>1.3022300065104967E-3</v>
      </c>
      <c r="AJ19" s="44">
        <f>SOYLD1!AJ19*VLOOKUP(SOYLD2!AJ$4,'[1]INTERNAL PARAMETERS-1'!$B$5:$J$44,5,FALSE)*VLOOKUP(SOYLD2!AJ$4,'[1]INTERNAL PARAMETERS-1'!$B$5:$J$44,7,FALSE)*SOYLD2!$F19 + SOYLD1!AJ19*(1-VLOOKUP(SOYLD2!AJ$4,'[1]INTERNAL PARAMETERS-1'!$B$5:$J$44,5,FALSE))*VLOOKUP(SOYLD2!AJ$4,'[1]INTERNAL PARAMETERS-1'!$B$5:$J$44,9,FALSE)*SOYLD2!$F19</f>
        <v>2.0316640964396799E-2</v>
      </c>
      <c r="AK19" s="44">
        <f>SOYLD1!AK19*VLOOKUP(SOYLD2!AK$4,'[1]INTERNAL PARAMETERS-1'!$B$5:$J$44,5,FALSE)*VLOOKUP(SOYLD2!AK$4,'[1]INTERNAL PARAMETERS-1'!$B$5:$J$44,7,FALSE)*SOYLD2!$F19 + SOYLD1!AK19*(1-VLOOKUP(SOYLD2!AK$4,'[1]INTERNAL PARAMETERS-1'!$B$5:$J$44,5,FALSE))*VLOOKUP(SOYLD2!AK$4,'[1]INTERNAL PARAMETERS-1'!$B$5:$J$44,9,FALSE)*SOYLD2!$F19</f>
        <v>0</v>
      </c>
      <c r="AL19" s="44">
        <f>SOYLD1!AL19*VLOOKUP(SOYLD2!AL$4,'[1]INTERNAL PARAMETERS-1'!$B$5:$J$44,5,FALSE)*VLOOKUP(SOYLD2!AL$4,'[1]INTERNAL PARAMETERS-1'!$B$5:$J$44,7,FALSE)*SOYLD2!$F19 + SOYLD1!AL19*(1-VLOOKUP(SOYLD2!AL$4,'[1]INTERNAL PARAMETERS-1'!$B$5:$J$44,5,FALSE))*VLOOKUP(SOYLD2!AL$4,'[1]INTERNAL PARAMETERS-1'!$B$5:$J$44,9,FALSE)*SOYLD2!$F19</f>
        <v>0</v>
      </c>
      <c r="AM19" s="44">
        <f>SOYLD1!AM19*VLOOKUP(SOYLD2!AM$4,'[1]INTERNAL PARAMETERS-1'!$B$5:$J$44,5,FALSE)*VLOOKUP(SOYLD2!AM$4,'[1]INTERNAL PARAMETERS-1'!$B$5:$J$44,7,FALSE)*SOYLD2!$F19 + SOYLD1!AM19*(1-VLOOKUP(SOYLD2!AM$4,'[1]INTERNAL PARAMETERS-1'!$B$5:$J$44,5,FALSE))*VLOOKUP(SOYLD2!AM$4,'[1]INTERNAL PARAMETERS-1'!$B$5:$J$44,9,FALSE)*SOYLD2!$F19</f>
        <v>0</v>
      </c>
      <c r="AN19" s="44">
        <f>SOYLD1!AN19*VLOOKUP(SOYLD2!AN$4,'[1]INTERNAL PARAMETERS-1'!$B$5:$J$44,5,FALSE)*VLOOKUP(SOYLD2!AN$4,'[1]INTERNAL PARAMETERS-1'!$B$5:$J$44,7,FALSE)*SOYLD2!$F19 + SOYLD1!AN19*(1-VLOOKUP(SOYLD2!AN$4,'[1]INTERNAL PARAMETERS-1'!$B$5:$J$44,5,FALSE))*VLOOKUP(SOYLD2!AN$4,'[1]INTERNAL PARAMETERS-1'!$B$5:$J$44,9,FALSE)*SOYLD2!$F19</f>
        <v>0</v>
      </c>
      <c r="AO19" s="44">
        <f>SOYLD1!AO19*VLOOKUP(SOYLD2!AO$4,'[1]INTERNAL PARAMETERS-1'!$B$5:$J$44,5,FALSE)*VLOOKUP(SOYLD2!AO$4,'[1]INTERNAL PARAMETERS-1'!$B$5:$J$44,7,FALSE)*SOYLD2!$F19 + SOYLD1!AO19*(1-VLOOKUP(SOYLD2!AO$4,'[1]INTERNAL PARAMETERS-1'!$B$5:$J$44,5,FALSE))*VLOOKUP(SOYLD2!AO$4,'[1]INTERNAL PARAMETERS-1'!$B$5:$J$44,9,FALSE)*SOYLD2!$F19</f>
        <v>0</v>
      </c>
      <c r="AP19" s="44">
        <f>SOYLD1!AP19*VLOOKUP(SOYLD2!AP$4,'[1]INTERNAL PARAMETERS-1'!$B$5:$J$44,5,FALSE)*VLOOKUP(SOYLD2!AP$4,'[1]INTERNAL PARAMETERS-1'!$B$5:$J$44,7,FALSE)*SOYLD2!$F19 + SOYLD1!AP19*(1-VLOOKUP(SOYLD2!AP$4,'[1]INTERNAL PARAMETERS-1'!$B$5:$J$44,5,FALSE))*VLOOKUP(SOYLD2!AP$4,'[1]INTERNAL PARAMETERS-1'!$B$5:$J$44,9,FALSE)*SOYLD2!$F19</f>
        <v>0</v>
      </c>
      <c r="AQ19" s="44">
        <f>SOYLD1!AQ19*VLOOKUP(SOYLD2!AQ$4,'[1]INTERNAL PARAMETERS-1'!$B$5:$J$44,5,FALSE)*VLOOKUP(SOYLD2!AQ$4,'[1]INTERNAL PARAMETERS-1'!$B$5:$J$44,7,FALSE)*SOYLD2!$F19 + SOYLD1!AQ19*(1-VLOOKUP(SOYLD2!AQ$4,'[1]INTERNAL PARAMETERS-1'!$B$5:$J$44,5,FALSE))*VLOOKUP(SOYLD2!AQ$4,'[1]INTERNAL PARAMETERS-1'!$B$5:$J$44,9,FALSE)*SOYLD2!$F19</f>
        <v>0</v>
      </c>
      <c r="AR19" s="44">
        <f>SOYLD1!AR19*VLOOKUP(SOYLD2!AR$4,'[1]INTERNAL PARAMETERS-1'!$B$5:$J$44,5,FALSE)*VLOOKUP(SOYLD2!AR$4,'[1]INTERNAL PARAMETERS-1'!$B$5:$J$44,7,FALSE)*SOYLD2!$F19 + SOYLD1!AR19*(1-VLOOKUP(SOYLD2!AR$4,'[1]INTERNAL PARAMETERS-1'!$B$5:$J$44,5,FALSE))*VLOOKUP(SOYLD2!AR$4,'[1]INTERNAL PARAMETERS-1'!$B$5:$J$44,9,FALSE)*SOYLD2!$F19</f>
        <v>0</v>
      </c>
      <c r="AS19" s="44">
        <f>SOYLD1!AS19*VLOOKUP(SOYLD2!AS$4,'[1]INTERNAL PARAMETERS-1'!$B$5:$J$44,5,FALSE)*VLOOKUP(SOYLD2!AS$4,'[1]INTERNAL PARAMETERS-1'!$B$5:$J$44,7,FALSE)*SOYLD2!$F19 + SOYLD1!AS19*(1-VLOOKUP(SOYLD2!AS$4,'[1]INTERNAL PARAMETERS-1'!$B$5:$J$44,5,FALSE))*VLOOKUP(SOYLD2!AS$4,'[1]INTERNAL PARAMETERS-1'!$B$5:$J$44,9,FALSE)*SOYLD2!$F19</f>
        <v>0</v>
      </c>
      <c r="AT19" s="43">
        <f>SOYLD1!AT19*VLOOKUP(SOYLD2!AT$4,'[1]INTERNAL PARAMETERS-1'!$B$5:$J$44,5,FALSE)*VLOOKUP(SOYLD2!AT$4,'[1]INTERNAL PARAMETERS-1'!$B$5:$J$44,7,FALSE)*SOYLD2!$F19 + SOYLD1!AT19*(1-VLOOKUP(SOYLD2!AT$4,'[1]INTERNAL PARAMETERS-1'!$B$5:$J$44,5,FALSE))*VLOOKUP(SOYLD2!AT$4,'[1]INTERNAL PARAMETERS-1'!$B$5:$J$44,9,FALSE)*SOYLD2!$F19</f>
        <v>0</v>
      </c>
      <c r="AU19" s="45">
        <f>SOYLD1!AU19*VLOOKUP(SOYLD2!AU$4,'[1]INTERNAL PARAMETERS-1'!$B$5:$J$44,5,FALSE)*VLOOKUP(SOYLD2!AU$4,'[1]INTERNAL PARAMETERS-1'!$B$5:$J$44,6,FALSE)*VLOOKUP(SOYLD2!AU$4,'[1]INTERNAL PARAMETERS-1'!$B$5:$J$44,3,FALSE) + SOYLD1!AU19*(1-VLOOKUP(SOYLD2!AU$4,'[1]INTERNAL PARAMETERS-1'!$B$5:$J$44,5,FALSE))*VLOOKUP(SOYLD2!AU$4,'[1]INTERNAL PARAMETERS-1'!$B$5:$J$44,8,FALSE)*VLOOKUP(SOYLD2!AU$4,'[1]INTERNAL PARAMETERS-1'!$B$5:$J$44,3,FALSE)</f>
        <v>0</v>
      </c>
      <c r="AV19" s="44">
        <f>SOYLD1!AV19*VLOOKUP(SOYLD2!AV$4,'[1]INTERNAL PARAMETERS-1'!$B$5:$J$44,5,FALSE)*VLOOKUP(SOYLD2!AV$4,'[1]INTERNAL PARAMETERS-1'!$B$5:$J$44,6,FALSE)*VLOOKUP(SOYLD2!AV$4,'[1]INTERNAL PARAMETERS-1'!$B$5:$J$44,3,FALSE) + SOYLD1!AV19*(1-VLOOKUP(SOYLD2!AV$4,'[1]INTERNAL PARAMETERS-1'!$B$5:$J$44,5,FALSE))*VLOOKUP(SOYLD2!AV$4,'[1]INTERNAL PARAMETERS-1'!$B$5:$J$44,8,FALSE)*VLOOKUP(SOYLD2!AV$4,'[1]INTERNAL PARAMETERS-1'!$B$5:$J$44,3,FALSE)</f>
        <v>0</v>
      </c>
      <c r="AW19" s="44">
        <f>SOYLD1!AW19*VLOOKUP(SOYLD2!AW$4,'[1]INTERNAL PARAMETERS-1'!$B$5:$J$44,5,FALSE)*VLOOKUP(SOYLD2!AW$4,'[1]INTERNAL PARAMETERS-1'!$B$5:$J$44,6,FALSE)*VLOOKUP(SOYLD2!AW$4,'[1]INTERNAL PARAMETERS-1'!$B$5:$J$44,3,FALSE) + SOYLD1!AW19*(1-VLOOKUP(SOYLD2!AW$4,'[1]INTERNAL PARAMETERS-1'!$B$5:$J$44,5,FALSE))*VLOOKUP(SOYLD2!AW$4,'[1]INTERNAL PARAMETERS-1'!$B$5:$J$44,8,FALSE)*VLOOKUP(SOYLD2!AW$4,'[1]INTERNAL PARAMETERS-1'!$B$5:$J$44,3,FALSE)</f>
        <v>8.1248146685236611E-2</v>
      </c>
      <c r="AX19" s="44">
        <f>SOYLD1!AX19*VLOOKUP(SOYLD2!AX$4,'[1]INTERNAL PARAMETERS-1'!$B$5:$J$44,5,FALSE)*VLOOKUP(SOYLD2!AX$4,'[1]INTERNAL PARAMETERS-1'!$B$5:$J$44,6,FALSE)*VLOOKUP(SOYLD2!AX$4,'[1]INTERNAL PARAMETERS-1'!$B$5:$J$44,3,FALSE) + SOYLD1!AX19*(1-VLOOKUP(SOYLD2!AX$4,'[1]INTERNAL PARAMETERS-1'!$B$5:$J$44,5,FALSE))*VLOOKUP(SOYLD2!AX$4,'[1]INTERNAL PARAMETERS-1'!$B$5:$J$44,8,FALSE)*VLOOKUP(SOYLD2!AX$4,'[1]INTERNAL PARAMETERS-1'!$B$5:$J$44,3,FALSE)</f>
        <v>0</v>
      </c>
      <c r="AY19" s="44">
        <f>SOYLD1!AY19*VLOOKUP(SOYLD2!AY$4,'[1]INTERNAL PARAMETERS-1'!$B$5:$J$44,5,FALSE)*VLOOKUP(SOYLD2!AY$4,'[1]INTERNAL PARAMETERS-1'!$B$5:$J$44,6,FALSE)*VLOOKUP(SOYLD2!AY$4,'[1]INTERNAL PARAMETERS-1'!$B$5:$J$44,3,FALSE) + SOYLD1!AY19*(1-VLOOKUP(SOYLD2!AY$4,'[1]INTERNAL PARAMETERS-1'!$B$5:$J$44,5,FALSE))*VLOOKUP(SOYLD2!AY$4,'[1]INTERNAL PARAMETERS-1'!$B$5:$J$44,8,FALSE)*VLOOKUP(SOYLD2!AY$4,'[1]INTERNAL PARAMETERS-1'!$B$5:$J$44,3,FALSE)</f>
        <v>0</v>
      </c>
      <c r="AZ19" s="44">
        <f>SOYLD1!AZ19*VLOOKUP(SOYLD2!AZ$4,'[1]INTERNAL PARAMETERS-1'!$B$5:$J$44,5,FALSE)*VLOOKUP(SOYLD2!AZ$4,'[1]INTERNAL PARAMETERS-1'!$B$5:$J$44,6,FALSE)*VLOOKUP(SOYLD2!AZ$4,'[1]INTERNAL PARAMETERS-1'!$B$5:$J$44,3,FALSE) + SOYLD1!AZ19*(1-VLOOKUP(SOYLD2!AZ$4,'[1]INTERNAL PARAMETERS-1'!$B$5:$J$44,5,FALSE))*VLOOKUP(SOYLD2!AZ$4,'[1]INTERNAL PARAMETERS-1'!$B$5:$J$44,8,FALSE)*VLOOKUP(SOYLD2!AZ$4,'[1]INTERNAL PARAMETERS-1'!$B$5:$J$44,3,FALSE)</f>
        <v>0</v>
      </c>
      <c r="BA19" s="44">
        <f>SOYLD1!BA19*VLOOKUP(SOYLD2!BA$4,'[1]INTERNAL PARAMETERS-1'!$B$5:$J$44,5,FALSE)*VLOOKUP(SOYLD2!BA$4,'[1]INTERNAL PARAMETERS-1'!$B$5:$J$44,6,FALSE)*VLOOKUP(SOYLD2!BA$4,'[1]INTERNAL PARAMETERS-1'!$B$5:$J$44,3,FALSE) + SOYLD1!BA19*(1-VLOOKUP(SOYLD2!BA$4,'[1]INTERNAL PARAMETERS-1'!$B$5:$J$44,5,FALSE))*VLOOKUP(SOYLD2!BA$4,'[1]INTERNAL PARAMETERS-1'!$B$5:$J$44,8,FALSE)*VLOOKUP(SOYLD2!BA$4,'[1]INTERNAL PARAMETERS-1'!$B$5:$J$44,3,FALSE)</f>
        <v>0.11469658471880498</v>
      </c>
      <c r="BB19" s="44">
        <f>SOYLD1!BB19*VLOOKUP(SOYLD2!BB$4,'[1]INTERNAL PARAMETERS-1'!$B$5:$J$44,5,FALSE)*VLOOKUP(SOYLD2!BB$4,'[1]INTERNAL PARAMETERS-1'!$B$5:$J$44,6,FALSE)*VLOOKUP(SOYLD2!BB$4,'[1]INTERNAL PARAMETERS-1'!$B$5:$J$44,3,FALSE) + SOYLD1!BB19*(1-VLOOKUP(SOYLD2!BB$4,'[1]INTERNAL PARAMETERS-1'!$B$5:$J$44,5,FALSE))*VLOOKUP(SOYLD2!BB$4,'[1]INTERNAL PARAMETERS-1'!$B$5:$J$44,8,FALSE)*VLOOKUP(SOYLD2!BB$4,'[1]INTERNAL PARAMETERS-1'!$B$5:$J$44,3,FALSE)</f>
        <v>9.7782961289409227E-3</v>
      </c>
      <c r="BC19" s="44">
        <f>SOYLD1!BC19*VLOOKUP(SOYLD2!BC$4,'[1]INTERNAL PARAMETERS-1'!$B$5:$J$44,5,FALSE)*VLOOKUP(SOYLD2!BC$4,'[1]INTERNAL PARAMETERS-1'!$B$5:$J$44,6,FALSE)*VLOOKUP(SOYLD2!BC$4,'[1]INTERNAL PARAMETERS-1'!$B$5:$J$44,3,FALSE) + SOYLD1!BC19*(1-VLOOKUP(SOYLD2!BC$4,'[1]INTERNAL PARAMETERS-1'!$B$5:$J$44,5,FALSE))*VLOOKUP(SOYLD2!BC$4,'[1]INTERNAL PARAMETERS-1'!$B$5:$J$44,8,FALSE)*VLOOKUP(SOYLD2!BC$4,'[1]INTERNAL PARAMETERS-1'!$B$5:$J$44,3,FALSE)</f>
        <v>5.441491696615193E-2</v>
      </c>
      <c r="BD19" s="44">
        <f>SOYLD1!BD19*VLOOKUP(SOYLD2!BD$4,'[1]INTERNAL PARAMETERS-1'!$B$5:$J$44,5,FALSE)*VLOOKUP(SOYLD2!BD$4,'[1]INTERNAL PARAMETERS-1'!$B$5:$J$44,6,FALSE)*VLOOKUP(SOYLD2!BD$4,'[1]INTERNAL PARAMETERS-1'!$B$5:$J$44,3,FALSE) + SOYLD1!BD19*(1-VLOOKUP(SOYLD2!BD$4,'[1]INTERNAL PARAMETERS-1'!$B$5:$J$44,5,FALSE))*VLOOKUP(SOYLD2!BD$4,'[1]INTERNAL PARAMETERS-1'!$B$5:$J$44,8,FALSE)*VLOOKUP(SOYLD2!BD$4,'[1]INTERNAL PARAMETERS-1'!$B$5:$J$44,3,FALSE)</f>
        <v>9.069145475634293E-3</v>
      </c>
      <c r="BE19" s="44">
        <f>SOYLD1!BE19*VLOOKUP(SOYLD2!BE$4,'[1]INTERNAL PARAMETERS-1'!$B$5:$J$44,5,FALSE)*VLOOKUP(SOYLD2!BE$4,'[1]INTERNAL PARAMETERS-1'!$B$5:$J$44,6,FALSE)*VLOOKUP(SOYLD2!BE$4,'[1]INTERNAL PARAMETERS-1'!$B$5:$J$44,3,FALSE) + SOYLD1!BE19*(1-VLOOKUP(SOYLD2!BE$4,'[1]INTERNAL PARAMETERS-1'!$B$5:$J$44,5,FALSE))*VLOOKUP(SOYLD2!BE$4,'[1]INTERNAL PARAMETERS-1'!$B$5:$J$44,8,FALSE)*VLOOKUP(SOYLD2!BE$4,'[1]INTERNAL PARAMETERS-1'!$B$5:$J$44,3,FALSE)</f>
        <v>3.4188510009312424E-2</v>
      </c>
      <c r="BF19" s="44">
        <f>SOYLD1!BF19*VLOOKUP(SOYLD2!BF$4,'[1]INTERNAL PARAMETERS-1'!$B$5:$J$44,5,FALSE)*VLOOKUP(SOYLD2!BF$4,'[1]INTERNAL PARAMETERS-1'!$B$5:$J$44,6,FALSE)*VLOOKUP(SOYLD2!BF$4,'[1]INTERNAL PARAMETERS-1'!$B$5:$J$44,3,FALSE) + SOYLD1!BF19*(1-VLOOKUP(SOYLD2!BF$4,'[1]INTERNAL PARAMETERS-1'!$B$5:$J$44,5,FALSE))*VLOOKUP(SOYLD2!BF$4,'[1]INTERNAL PARAMETERS-1'!$B$5:$J$44,8,FALSE)*VLOOKUP(SOYLD2!BF$4,'[1]INTERNAL PARAMETERS-1'!$B$5:$J$44,3,FALSE)</f>
        <v>0</v>
      </c>
      <c r="BG19" s="44">
        <f>SOYLD1!BG19*VLOOKUP(SOYLD2!BG$4,'[1]INTERNAL PARAMETERS-1'!$B$5:$J$44,5,FALSE)*VLOOKUP(SOYLD2!BG$4,'[1]INTERNAL PARAMETERS-1'!$B$5:$J$44,6,FALSE)*VLOOKUP(SOYLD2!BG$4,'[1]INTERNAL PARAMETERS-1'!$B$5:$J$44,3,FALSE) + SOYLD1!BG19*(1-VLOOKUP(SOYLD2!BG$4,'[1]INTERNAL PARAMETERS-1'!$B$5:$J$44,5,FALSE))*VLOOKUP(SOYLD2!BG$4,'[1]INTERNAL PARAMETERS-1'!$B$5:$J$44,8,FALSE)*VLOOKUP(SOYLD2!BG$4,'[1]INTERNAL PARAMETERS-1'!$B$5:$J$44,3,FALSE)</f>
        <v>9.5511982860965895E-3</v>
      </c>
      <c r="BH19" s="44">
        <f>SOYLD1!BH19*VLOOKUP(SOYLD2!BH$4,'[1]INTERNAL PARAMETERS-1'!$B$5:$J$44,5,FALSE)*VLOOKUP(SOYLD2!BH$4,'[1]INTERNAL PARAMETERS-1'!$B$5:$J$44,6,FALSE)*VLOOKUP(SOYLD2!BH$4,'[1]INTERNAL PARAMETERS-1'!$B$5:$J$44,3,FALSE) + SOYLD1!BH19*(1-VLOOKUP(SOYLD2!BH$4,'[1]INTERNAL PARAMETERS-1'!$B$5:$J$44,5,FALSE))*VLOOKUP(SOYLD2!BH$4,'[1]INTERNAL PARAMETERS-1'!$B$5:$J$44,8,FALSE)*VLOOKUP(SOYLD2!BH$4,'[1]INTERNAL PARAMETERS-1'!$B$5:$J$44,3,FALSE)</f>
        <v>8.6311028673026201E-5</v>
      </c>
      <c r="BI19" s="44">
        <f>SOYLD1!BI19*VLOOKUP(SOYLD2!BI$4,'[1]INTERNAL PARAMETERS-1'!$B$5:$J$44,5,FALSE)*VLOOKUP(SOYLD2!BI$4,'[1]INTERNAL PARAMETERS-1'!$B$5:$J$44,6,FALSE)*VLOOKUP(SOYLD2!BI$4,'[1]INTERNAL PARAMETERS-1'!$B$5:$J$44,3,FALSE) + SOYLD1!BI19*(1-VLOOKUP(SOYLD2!BI$4,'[1]INTERNAL PARAMETERS-1'!$B$5:$J$44,5,FALSE))*VLOOKUP(SOYLD2!BI$4,'[1]INTERNAL PARAMETERS-1'!$B$5:$J$44,8,FALSE)*VLOOKUP(SOYLD2!BI$4,'[1]INTERNAL PARAMETERS-1'!$B$5:$J$44,3,FALSE)</f>
        <v>0</v>
      </c>
      <c r="BJ19" s="44">
        <f>SOYLD1!BJ19*VLOOKUP(SOYLD2!BJ$4,'[1]INTERNAL PARAMETERS-1'!$B$5:$J$44,5,FALSE)*VLOOKUP(SOYLD2!BJ$4,'[1]INTERNAL PARAMETERS-1'!$B$5:$J$44,6,FALSE)*VLOOKUP(SOYLD2!BJ$4,'[1]INTERNAL PARAMETERS-1'!$B$5:$J$44,3,FALSE) + SOYLD1!BJ19*(1-VLOOKUP(SOYLD2!BJ$4,'[1]INTERNAL PARAMETERS-1'!$B$5:$J$44,5,FALSE))*VLOOKUP(SOYLD2!BJ$4,'[1]INTERNAL PARAMETERS-1'!$B$5:$J$44,8,FALSE)*VLOOKUP(SOYLD2!BJ$4,'[1]INTERNAL PARAMETERS-1'!$B$5:$J$44,3,FALSE)</f>
        <v>5.6727545886997603E-3</v>
      </c>
      <c r="BK19" s="44">
        <f>SOYLD1!BK19*VLOOKUP(SOYLD2!BK$4,'[1]INTERNAL PARAMETERS-1'!$B$5:$J$44,5,FALSE)*VLOOKUP(SOYLD2!BK$4,'[1]INTERNAL PARAMETERS-1'!$B$5:$J$44,6,FALSE)*VLOOKUP(SOYLD2!BK$4,'[1]INTERNAL PARAMETERS-1'!$B$5:$J$44,3,FALSE) + SOYLD1!BK19*(1-VLOOKUP(SOYLD2!BK$4,'[1]INTERNAL PARAMETERS-1'!$B$5:$J$44,5,FALSE))*VLOOKUP(SOYLD2!BK$4,'[1]INTERNAL PARAMETERS-1'!$B$5:$J$44,8,FALSE)*VLOOKUP(SOYLD2!BK$4,'[1]INTERNAL PARAMETERS-1'!$B$5:$J$44,3,FALSE)</f>
        <v>4.5073626739464559E-3</v>
      </c>
      <c r="BL19" s="44">
        <f>SOYLD1!BL19*VLOOKUP(SOYLD2!BL$4,'[1]INTERNAL PARAMETERS-1'!$B$5:$J$44,5,FALSE)*VLOOKUP(SOYLD2!BL$4,'[1]INTERNAL PARAMETERS-1'!$B$5:$J$44,6,FALSE)*VLOOKUP(SOYLD2!BL$4,'[1]INTERNAL PARAMETERS-1'!$B$5:$J$44,3,FALSE) + SOYLD1!BL19*(1-VLOOKUP(SOYLD2!BL$4,'[1]INTERNAL PARAMETERS-1'!$B$5:$J$44,5,FALSE))*VLOOKUP(SOYLD2!BL$4,'[1]INTERNAL PARAMETERS-1'!$B$5:$J$44,8,FALSE)*VLOOKUP(SOYLD2!BL$4,'[1]INTERNAL PARAMETERS-1'!$B$5:$J$44,3,FALSE)</f>
        <v>1.699528029665635E-2</v>
      </c>
      <c r="BM19" s="44">
        <f>SOYLD1!BM19*VLOOKUP(SOYLD2!BM$4,'[1]INTERNAL PARAMETERS-1'!$B$5:$J$44,5,FALSE)*VLOOKUP(SOYLD2!BM$4,'[1]INTERNAL PARAMETERS-1'!$B$5:$J$44,6,FALSE)*VLOOKUP(SOYLD2!BM$4,'[1]INTERNAL PARAMETERS-1'!$B$5:$J$44,3,FALSE) + SOYLD1!BM19*(1-VLOOKUP(SOYLD2!BM$4,'[1]INTERNAL PARAMETERS-1'!$B$5:$J$44,5,FALSE))*VLOOKUP(SOYLD2!BM$4,'[1]INTERNAL PARAMETERS-1'!$B$5:$J$44,8,FALSE)*VLOOKUP(SOYLD2!BM$4,'[1]INTERNAL PARAMETERS-1'!$B$5:$J$44,3,FALSE)</f>
        <v>1.1158192167256369E-2</v>
      </c>
      <c r="BN19" s="44">
        <f>SOYLD1!BN19*VLOOKUP(SOYLD2!BN$4,'[1]INTERNAL PARAMETERS-1'!$B$5:$J$44,5,FALSE)*VLOOKUP(SOYLD2!BN$4,'[1]INTERNAL PARAMETERS-1'!$B$5:$J$44,6,FALSE)*VLOOKUP(SOYLD2!BN$4,'[1]INTERNAL PARAMETERS-1'!$B$5:$J$44,3,FALSE) + SOYLD1!BN19*(1-VLOOKUP(SOYLD2!BN$4,'[1]INTERNAL PARAMETERS-1'!$B$5:$J$44,5,FALSE))*VLOOKUP(SOYLD2!BN$4,'[1]INTERNAL PARAMETERS-1'!$B$5:$J$44,8,FALSE)*VLOOKUP(SOYLD2!BN$4,'[1]INTERNAL PARAMETERS-1'!$B$5:$J$44,3,FALSE)</f>
        <v>3.7013420619539748E-3</v>
      </c>
      <c r="BO19" s="44">
        <f>SOYLD1!BO19*VLOOKUP(SOYLD2!BO$4,'[1]INTERNAL PARAMETERS-1'!$B$5:$J$44,5,FALSE)*VLOOKUP(SOYLD2!BO$4,'[1]INTERNAL PARAMETERS-1'!$B$5:$J$44,6,FALSE)*VLOOKUP(SOYLD2!BO$4,'[1]INTERNAL PARAMETERS-1'!$B$5:$J$44,3,FALSE) + SOYLD1!BO19*(1-VLOOKUP(SOYLD2!BO$4,'[1]INTERNAL PARAMETERS-1'!$B$5:$J$44,5,FALSE))*VLOOKUP(SOYLD2!BO$4,'[1]INTERNAL PARAMETERS-1'!$B$5:$J$44,8,FALSE)*VLOOKUP(SOYLD2!BO$4,'[1]INTERNAL PARAMETERS-1'!$B$5:$J$44,3,FALSE)</f>
        <v>2.4028409208676099E-3</v>
      </c>
      <c r="BP19" s="44">
        <f>SOYLD1!BP19*VLOOKUP(SOYLD2!BP$4,'[1]INTERNAL PARAMETERS-1'!$B$5:$J$44,5,FALSE)*VLOOKUP(SOYLD2!BP$4,'[1]INTERNAL PARAMETERS-1'!$B$5:$J$44,6,FALSE)*VLOOKUP(SOYLD2!BP$4,'[1]INTERNAL PARAMETERS-1'!$B$5:$J$44,3,FALSE) + SOYLD1!BP19*(1-VLOOKUP(SOYLD2!BP$4,'[1]INTERNAL PARAMETERS-1'!$B$5:$J$44,5,FALSE))*VLOOKUP(SOYLD2!BP$4,'[1]INTERNAL PARAMETERS-1'!$B$5:$J$44,8,FALSE)*VLOOKUP(SOYLD2!BP$4,'[1]INTERNAL PARAMETERS-1'!$B$5:$J$44,3,FALSE)</f>
        <v>1.6173705537972775E-4</v>
      </c>
      <c r="BQ19" s="44">
        <f>SOYLD1!BQ19*VLOOKUP(SOYLD2!BQ$4,'[1]INTERNAL PARAMETERS-1'!$B$5:$J$44,5,FALSE)*VLOOKUP(SOYLD2!BQ$4,'[1]INTERNAL PARAMETERS-1'!$B$5:$J$44,6,FALSE)*VLOOKUP(SOYLD2!BQ$4,'[1]INTERNAL PARAMETERS-1'!$B$5:$J$44,3,FALSE) + SOYLD1!BQ19*(1-VLOOKUP(SOYLD2!BQ$4,'[1]INTERNAL PARAMETERS-1'!$B$5:$J$44,5,FALSE))*VLOOKUP(SOYLD2!BQ$4,'[1]INTERNAL PARAMETERS-1'!$B$5:$J$44,8,FALSE)*VLOOKUP(SOYLD2!BQ$4,'[1]INTERNAL PARAMETERS-1'!$B$5:$J$44,3,FALSE)</f>
        <v>1.8070115314464466E-2</v>
      </c>
      <c r="BR19" s="44">
        <f>SOYLD1!BR19*VLOOKUP(SOYLD2!BR$4,'[1]INTERNAL PARAMETERS-1'!$B$5:$J$44,5,FALSE)*VLOOKUP(SOYLD2!BR$4,'[1]INTERNAL PARAMETERS-1'!$B$5:$J$44,6,FALSE)*VLOOKUP(SOYLD2!BR$4,'[1]INTERNAL PARAMETERS-1'!$B$5:$J$44,3,FALSE) + SOYLD1!BR19*(1-VLOOKUP(SOYLD2!BR$4,'[1]INTERNAL PARAMETERS-1'!$B$5:$J$44,5,FALSE))*VLOOKUP(SOYLD2!BR$4,'[1]INTERNAL PARAMETERS-1'!$B$5:$J$44,8,FALSE)*VLOOKUP(SOYLD2!BR$4,'[1]INTERNAL PARAMETERS-1'!$B$5:$J$44,3,FALSE)</f>
        <v>2.0393526740375596E-4</v>
      </c>
      <c r="BS19" s="44">
        <f>SOYLD1!BS19*VLOOKUP(SOYLD2!BS$4,'[1]INTERNAL PARAMETERS-1'!$B$5:$J$44,5,FALSE)*VLOOKUP(SOYLD2!BS$4,'[1]INTERNAL PARAMETERS-1'!$B$5:$J$44,6,FALSE)*VLOOKUP(SOYLD2!BS$4,'[1]INTERNAL PARAMETERS-1'!$B$5:$J$44,3,FALSE) + SOYLD1!BS19*(1-VLOOKUP(SOYLD2!BS$4,'[1]INTERNAL PARAMETERS-1'!$B$5:$J$44,5,FALSE))*VLOOKUP(SOYLD2!BS$4,'[1]INTERNAL PARAMETERS-1'!$B$5:$J$44,8,FALSE)*VLOOKUP(SOYLD2!BS$4,'[1]INTERNAL PARAMETERS-1'!$B$5:$J$44,3,FALSE)</f>
        <v>3.9007014071049028E-5</v>
      </c>
      <c r="BT19" s="44">
        <f>SOYLD1!BT19*VLOOKUP(SOYLD2!BT$4,'[1]INTERNAL PARAMETERS-1'!$B$5:$J$44,5,FALSE)*VLOOKUP(SOYLD2!BT$4,'[1]INTERNAL PARAMETERS-1'!$B$5:$J$44,6,FALSE)*VLOOKUP(SOYLD2!BT$4,'[1]INTERNAL PARAMETERS-1'!$B$5:$J$44,3,FALSE) + SOYLD1!BT19*(1-VLOOKUP(SOYLD2!BT$4,'[1]INTERNAL PARAMETERS-1'!$B$5:$J$44,5,FALSE))*VLOOKUP(SOYLD2!BT$4,'[1]INTERNAL PARAMETERS-1'!$B$5:$J$44,8,FALSE)*VLOOKUP(SOYLD2!BT$4,'[1]INTERNAL PARAMETERS-1'!$B$5:$J$44,3,FALSE)</f>
        <v>0</v>
      </c>
      <c r="BU19" s="44">
        <f>SOYLD1!BU19*VLOOKUP(SOYLD2!BU$4,'[1]INTERNAL PARAMETERS-1'!$B$5:$J$44,5,FALSE)*VLOOKUP(SOYLD2!BU$4,'[1]INTERNAL PARAMETERS-1'!$B$5:$J$44,6,FALSE)*VLOOKUP(SOYLD2!BU$4,'[1]INTERNAL PARAMETERS-1'!$B$5:$J$44,3,FALSE) + SOYLD1!BU19*(1-VLOOKUP(SOYLD2!BU$4,'[1]INTERNAL PARAMETERS-1'!$B$5:$J$44,5,FALSE))*VLOOKUP(SOYLD2!BU$4,'[1]INTERNAL PARAMETERS-1'!$B$5:$J$44,8,FALSE)*VLOOKUP(SOYLD2!BU$4,'[1]INTERNAL PARAMETERS-1'!$B$5:$J$44,3,FALSE)</f>
        <v>0</v>
      </c>
      <c r="BV19" s="44">
        <f>SOYLD1!BV19*VLOOKUP(SOYLD2!BV$4,'[1]INTERNAL PARAMETERS-1'!$B$5:$J$44,5,FALSE)*VLOOKUP(SOYLD2!BV$4,'[1]INTERNAL PARAMETERS-1'!$B$5:$J$44,6,FALSE)*VLOOKUP(SOYLD2!BV$4,'[1]INTERNAL PARAMETERS-1'!$B$5:$J$44,3,FALSE) + SOYLD1!BV19*(1-VLOOKUP(SOYLD2!BV$4,'[1]INTERNAL PARAMETERS-1'!$B$5:$J$44,5,FALSE))*VLOOKUP(SOYLD2!BV$4,'[1]INTERNAL PARAMETERS-1'!$B$5:$J$44,8,FALSE)*VLOOKUP(SOYLD2!BV$4,'[1]INTERNAL PARAMETERS-1'!$B$5:$J$44,3,FALSE)</f>
        <v>0</v>
      </c>
      <c r="BW19" s="44">
        <f>SOYLD1!BW19*VLOOKUP(SOYLD2!BW$4,'[1]INTERNAL PARAMETERS-1'!$B$5:$J$44,5,FALSE)*VLOOKUP(SOYLD2!BW$4,'[1]INTERNAL PARAMETERS-1'!$B$5:$J$44,6,FALSE)*VLOOKUP(SOYLD2!BW$4,'[1]INTERNAL PARAMETERS-1'!$B$5:$J$44,3,FALSE) + SOYLD1!BW19*(1-VLOOKUP(SOYLD2!BW$4,'[1]INTERNAL PARAMETERS-1'!$B$5:$J$44,5,FALSE))*VLOOKUP(SOYLD2!BW$4,'[1]INTERNAL PARAMETERS-1'!$B$5:$J$44,8,FALSE)*VLOOKUP(SOYLD2!BW$4,'[1]INTERNAL PARAMETERS-1'!$B$5:$J$44,3,FALSE)</f>
        <v>0</v>
      </c>
      <c r="BX19" s="44">
        <f>SOYLD1!BX19*VLOOKUP(SOYLD2!BX$4,'[1]INTERNAL PARAMETERS-1'!$B$5:$J$44,5,FALSE)*VLOOKUP(SOYLD2!BX$4,'[1]INTERNAL PARAMETERS-1'!$B$5:$J$44,6,FALSE)*VLOOKUP(SOYLD2!BX$4,'[1]INTERNAL PARAMETERS-1'!$B$5:$J$44,3,FALSE) + SOYLD1!BX19*(1-VLOOKUP(SOYLD2!BX$4,'[1]INTERNAL PARAMETERS-1'!$B$5:$J$44,5,FALSE))*VLOOKUP(SOYLD2!BX$4,'[1]INTERNAL PARAMETERS-1'!$B$5:$J$44,8,FALSE)*VLOOKUP(SOYLD2!BX$4,'[1]INTERNAL PARAMETERS-1'!$B$5:$J$44,3,FALSE)</f>
        <v>0</v>
      </c>
      <c r="BY19" s="44">
        <f>SOYLD1!BY19*VLOOKUP(SOYLD2!BY$4,'[1]INTERNAL PARAMETERS-1'!$B$5:$J$44,5,FALSE)*VLOOKUP(SOYLD2!BY$4,'[1]INTERNAL PARAMETERS-1'!$B$5:$J$44,6,FALSE)*VLOOKUP(SOYLD2!BY$4,'[1]INTERNAL PARAMETERS-1'!$B$5:$J$44,3,FALSE) + SOYLD1!BY19*(1-VLOOKUP(SOYLD2!BY$4,'[1]INTERNAL PARAMETERS-1'!$B$5:$J$44,5,FALSE))*VLOOKUP(SOYLD2!BY$4,'[1]INTERNAL PARAMETERS-1'!$B$5:$J$44,8,FALSE)*VLOOKUP(SOYLD2!BY$4,'[1]INTERNAL PARAMETERS-1'!$B$5:$J$44,3,FALSE)</f>
        <v>0</v>
      </c>
      <c r="BZ19" s="44">
        <f>SOYLD1!BZ19*VLOOKUP(SOYLD2!BZ$4,'[1]INTERNAL PARAMETERS-1'!$B$5:$J$44,5,FALSE)*VLOOKUP(SOYLD2!BZ$4,'[1]INTERNAL PARAMETERS-1'!$B$5:$J$44,6,FALSE)*VLOOKUP(SOYLD2!BZ$4,'[1]INTERNAL PARAMETERS-1'!$B$5:$J$44,3,FALSE) + SOYLD1!BZ19*(1-VLOOKUP(SOYLD2!BZ$4,'[1]INTERNAL PARAMETERS-1'!$B$5:$J$44,5,FALSE))*VLOOKUP(SOYLD2!BZ$4,'[1]INTERNAL PARAMETERS-1'!$B$5:$J$44,8,FALSE)*VLOOKUP(SOYLD2!BZ$4,'[1]INTERNAL PARAMETERS-1'!$B$5:$J$44,3,FALSE)</f>
        <v>2.5572860692961551E-5</v>
      </c>
      <c r="CA19" s="44">
        <f>SOYLD1!CA19*VLOOKUP(SOYLD2!CA$4,'[1]INTERNAL PARAMETERS-1'!$B$5:$J$44,5,FALSE)*VLOOKUP(SOYLD2!CA$4,'[1]INTERNAL PARAMETERS-1'!$B$5:$J$44,6,FALSE)*VLOOKUP(SOYLD2!CA$4,'[1]INTERNAL PARAMETERS-1'!$B$5:$J$44,3,FALSE) + SOYLD1!CA19*(1-VLOOKUP(SOYLD2!CA$4,'[1]INTERNAL PARAMETERS-1'!$B$5:$J$44,5,FALSE))*VLOOKUP(SOYLD2!CA$4,'[1]INTERNAL PARAMETERS-1'!$B$5:$J$44,8,FALSE)*VLOOKUP(SOYLD2!CA$4,'[1]INTERNAL PARAMETERS-1'!$B$5:$J$44,3,FALSE)</f>
        <v>0</v>
      </c>
      <c r="CB19" s="44">
        <f>SOYLD1!CB19*VLOOKUP(SOYLD2!CB$4,'[1]INTERNAL PARAMETERS-1'!$B$5:$J$44,5,FALSE)*VLOOKUP(SOYLD2!CB$4,'[1]INTERNAL PARAMETERS-1'!$B$5:$J$44,6,FALSE)*VLOOKUP(SOYLD2!CB$4,'[1]INTERNAL PARAMETERS-1'!$B$5:$J$44,3,FALSE) + SOYLD1!CB19*(1-VLOOKUP(SOYLD2!CB$4,'[1]INTERNAL PARAMETERS-1'!$B$5:$J$44,5,FALSE))*VLOOKUP(SOYLD2!CB$4,'[1]INTERNAL PARAMETERS-1'!$B$5:$J$44,8,FALSE)*VLOOKUP(SOYLD2!CB$4,'[1]INTERNAL PARAMETERS-1'!$B$5:$J$44,3,FALSE)</f>
        <v>0</v>
      </c>
      <c r="CC19" s="44">
        <f>SOYLD1!CC19*VLOOKUP(SOYLD2!CC$4,'[1]INTERNAL PARAMETERS-1'!$B$5:$J$44,5,FALSE)*VLOOKUP(SOYLD2!CC$4,'[1]INTERNAL PARAMETERS-1'!$B$5:$J$44,6,FALSE)*VLOOKUP(SOYLD2!CC$4,'[1]INTERNAL PARAMETERS-1'!$B$5:$J$44,3,FALSE) + SOYLD1!CC19*(1-VLOOKUP(SOYLD2!CC$4,'[1]INTERNAL PARAMETERS-1'!$B$5:$J$44,5,FALSE))*VLOOKUP(SOYLD2!CC$4,'[1]INTERNAL PARAMETERS-1'!$B$5:$J$44,8,FALSE)*VLOOKUP(SOYLD2!CC$4,'[1]INTERNAL PARAMETERS-1'!$B$5:$J$44,3,FALSE)</f>
        <v>4.2622298302024303E-5</v>
      </c>
      <c r="CD19" s="44">
        <f>SOYLD1!CD19*VLOOKUP(SOYLD2!CD$4,'[1]INTERNAL PARAMETERS-1'!$B$5:$J$44,5,FALSE)*VLOOKUP(SOYLD2!CD$4,'[1]INTERNAL PARAMETERS-1'!$B$5:$J$44,6,FALSE)*VLOOKUP(SOYLD2!CD$4,'[1]INTERNAL PARAMETERS-1'!$B$5:$J$44,3,FALSE) + SOYLD1!CD19*(1-VLOOKUP(SOYLD2!CD$4,'[1]INTERNAL PARAMETERS-1'!$B$5:$J$44,5,FALSE))*VLOOKUP(SOYLD2!CD$4,'[1]INTERNAL PARAMETERS-1'!$B$5:$J$44,8,FALSE)*VLOOKUP(SOYLD2!CD$4,'[1]INTERNAL PARAMETERS-1'!$B$5:$J$44,3,FALSE)</f>
        <v>2.3619885769496973E-4</v>
      </c>
      <c r="CE19" s="44">
        <f>SOYLD1!CE19*VLOOKUP(SOYLD2!CE$4,'[1]INTERNAL PARAMETERS-1'!$B$5:$J$44,5,FALSE)*VLOOKUP(SOYLD2!CE$4,'[1]INTERNAL PARAMETERS-1'!$B$5:$J$44,6,FALSE)*VLOOKUP(SOYLD2!CE$4,'[1]INTERNAL PARAMETERS-1'!$B$5:$J$44,3,FALSE) + SOYLD1!CE19*(1-VLOOKUP(SOYLD2!CE$4,'[1]INTERNAL PARAMETERS-1'!$B$5:$J$44,5,FALSE))*VLOOKUP(SOYLD2!CE$4,'[1]INTERNAL PARAMETERS-1'!$B$5:$J$44,8,FALSE)*VLOOKUP(SOYLD2!CE$4,'[1]INTERNAL PARAMETERS-1'!$B$5:$J$44,3,FALSE)</f>
        <v>3.6837544899708544E-4</v>
      </c>
      <c r="CF19" s="44">
        <f>SOYLD1!CF19*VLOOKUP(SOYLD2!CF$4,'[1]INTERNAL PARAMETERS-1'!$B$5:$J$44,5,FALSE)*VLOOKUP(SOYLD2!CF$4,'[1]INTERNAL PARAMETERS-1'!$B$5:$J$44,6,FALSE)*VLOOKUP(SOYLD2!CF$4,'[1]INTERNAL PARAMETERS-1'!$B$5:$J$44,3,FALSE) + SOYLD1!CF19*(1-VLOOKUP(SOYLD2!CF$4,'[1]INTERNAL PARAMETERS-1'!$B$5:$J$44,5,FALSE))*VLOOKUP(SOYLD2!CF$4,'[1]INTERNAL PARAMETERS-1'!$B$5:$J$44,8,FALSE)*VLOOKUP(SOYLD2!CF$4,'[1]INTERNAL PARAMETERS-1'!$B$5:$J$44,3,FALSE)</f>
        <v>2.3638659681695943E-4</v>
      </c>
      <c r="CG19" s="44">
        <f>SOYLD1!CG19*VLOOKUP(SOYLD2!CG$4,'[1]INTERNAL PARAMETERS-1'!$B$5:$J$44,5,FALSE)*VLOOKUP(SOYLD2!CG$4,'[1]INTERNAL PARAMETERS-1'!$B$5:$J$44,6,FALSE)*VLOOKUP(SOYLD2!CG$4,'[1]INTERNAL PARAMETERS-1'!$B$5:$J$44,3,FALSE) + SOYLD1!CG19*(1-VLOOKUP(SOYLD2!CG$4,'[1]INTERNAL PARAMETERS-1'!$B$5:$J$44,5,FALSE))*VLOOKUP(SOYLD2!CG$4,'[1]INTERNAL PARAMETERS-1'!$B$5:$J$44,8,FALSE)*VLOOKUP(SOYLD2!CG$4,'[1]INTERNAL PARAMETERS-1'!$B$5:$J$44,3,FALSE)</f>
        <v>4.7000600020513402E-5</v>
      </c>
      <c r="CH19" s="43">
        <f>SOYLD1!CH19*VLOOKUP(SOYLD2!CH$4,'[1]INTERNAL PARAMETERS-1'!$B$5:$J$44,5,FALSE)*VLOOKUP(SOYLD2!CH$4,'[1]INTERNAL PARAMETERS-1'!$B$5:$J$44,6,FALSE)*VLOOKUP(SOYLD2!CH$4,'[1]INTERNAL PARAMETERS-1'!$B$5:$J$44,3,FALSE) + SOYLD1!CH19*(1-VLOOKUP(SOYLD2!CH$4,'[1]INTERNAL PARAMETERS-1'!$B$5:$J$44,5,FALSE))*VLOOKUP(SOYLD2!CH$4,'[1]INTERNAL PARAMETERS-1'!$B$5:$J$44,8,FALSE)*VLOOKUP(SOYLD2!CH$4,'[1]INTERNAL PARAMETERS-1'!$B$5:$J$44,3,FALSE)</f>
        <v>0</v>
      </c>
      <c r="CJ19" s="45">
        <f t="shared" si="0"/>
        <v>3.7030949666993522</v>
      </c>
      <c r="CK19" s="43">
        <f t="shared" si="1"/>
        <v>0.37690183332207494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'S Opt'!X20</f>
        <v>24.433910651068768</v>
      </c>
      <c r="F20" s="59">
        <f>'[1]INTERNAL PARAMETERS-1'!M20</f>
        <v>12.89</v>
      </c>
      <c r="G20" s="45">
        <f>SOYLD1!G20*VLOOKUP(SOYLD2!G$4,'[1]INTERNAL PARAMETERS-1'!$B$5:$J$44,5,FALSE)*VLOOKUP(SOYLD2!G$4,'[1]INTERNAL PARAMETERS-1'!$B$5:$J$44,7,FALSE)*SOYLD2!$F20 + SOYLD1!G20*(1-VLOOKUP(SOYLD2!G$4,'[1]INTERNAL PARAMETERS-1'!$B$5:$J$44,5,FALSE))*VLOOKUP(SOYLD2!G$4,'[1]INTERNAL PARAMETERS-1'!$B$5:$J$44,9,FALSE)*SOYLD2!$F20</f>
        <v>0.6292595863579179</v>
      </c>
      <c r="H20" s="44">
        <f>SOYLD1!H20*VLOOKUP(SOYLD2!H$4,'[1]INTERNAL PARAMETERS-1'!$B$5:$J$44,5,FALSE)*VLOOKUP(SOYLD2!H$4,'[1]INTERNAL PARAMETERS-1'!$B$5:$J$44,7,FALSE)*SOYLD2!$F20 + SOYLD1!H20*(1-VLOOKUP(SOYLD2!H$4,'[1]INTERNAL PARAMETERS-1'!$B$5:$J$44,5,FALSE))*VLOOKUP(SOYLD2!H$4,'[1]INTERNAL PARAMETERS-1'!$B$5:$J$44,9,FALSE)*SOYLD2!$F20</f>
        <v>0.3478546217594074</v>
      </c>
      <c r="I20" s="44">
        <f>SOYLD1!I20*VLOOKUP(SOYLD2!I$4,'[1]INTERNAL PARAMETERS-1'!$B$5:$J$44,5,FALSE)*VLOOKUP(SOYLD2!I$4,'[1]INTERNAL PARAMETERS-1'!$B$5:$J$44,7,FALSE)*SOYLD2!$F20 + SOYLD1!I20*(1-VLOOKUP(SOYLD2!I$4,'[1]INTERNAL PARAMETERS-1'!$B$5:$J$44,5,FALSE))*VLOOKUP(SOYLD2!I$4,'[1]INTERNAL PARAMETERS-1'!$B$5:$J$44,9,FALSE)*SOYLD2!$F20</f>
        <v>0.75760188352496938</v>
      </c>
      <c r="J20" s="44">
        <f>SOYLD1!J20*VLOOKUP(SOYLD2!J$4,'[1]INTERNAL PARAMETERS-1'!$B$5:$J$44,5,FALSE)*VLOOKUP(SOYLD2!J$4,'[1]INTERNAL PARAMETERS-1'!$B$5:$J$44,7,FALSE)*SOYLD2!$F20 + SOYLD1!J20*(1-VLOOKUP(SOYLD2!J$4,'[1]INTERNAL PARAMETERS-1'!$B$5:$J$44,5,FALSE))*VLOOKUP(SOYLD2!J$4,'[1]INTERNAL PARAMETERS-1'!$B$5:$J$44,9,FALSE)*SOYLD2!$F20</f>
        <v>0</v>
      </c>
      <c r="K20" s="44">
        <f>SOYLD1!K20*VLOOKUP(SOYLD2!K$4,'[1]INTERNAL PARAMETERS-1'!$B$5:$J$44,5,FALSE)*VLOOKUP(SOYLD2!K$4,'[1]INTERNAL PARAMETERS-1'!$B$5:$J$44,7,FALSE)*SOYLD2!$F20 + SOYLD1!K20*(1-VLOOKUP(SOYLD2!K$4,'[1]INTERNAL PARAMETERS-1'!$B$5:$J$44,5,FALSE))*VLOOKUP(SOYLD2!K$4,'[1]INTERNAL PARAMETERS-1'!$B$5:$J$44,9,FALSE)*SOYLD2!$F20</f>
        <v>0</v>
      </c>
      <c r="L20" s="44">
        <f>SOYLD1!L20*VLOOKUP(SOYLD2!L$4,'[1]INTERNAL PARAMETERS-1'!$B$5:$J$44,5,FALSE)*VLOOKUP(SOYLD2!L$4,'[1]INTERNAL PARAMETERS-1'!$B$5:$J$44,7,FALSE)*SOYLD2!$F20 + SOYLD1!L20*(1-VLOOKUP(SOYLD2!L$4,'[1]INTERNAL PARAMETERS-1'!$B$5:$J$44,5,FALSE))*VLOOKUP(SOYLD2!L$4,'[1]INTERNAL PARAMETERS-1'!$B$5:$J$44,9,FALSE)*SOYLD2!$F20</f>
        <v>0</v>
      </c>
      <c r="M20" s="44">
        <f>SOYLD1!M20*VLOOKUP(SOYLD2!M$4,'[1]INTERNAL PARAMETERS-1'!$B$5:$J$44,5,FALSE)*VLOOKUP(SOYLD2!M$4,'[1]INTERNAL PARAMETERS-1'!$B$5:$J$44,7,FALSE)*SOYLD2!$F20 + SOYLD1!M20*(1-VLOOKUP(SOYLD2!M$4,'[1]INTERNAL PARAMETERS-1'!$B$5:$J$44,5,FALSE))*VLOOKUP(SOYLD2!M$4,'[1]INTERNAL PARAMETERS-1'!$B$5:$J$44,9,FALSE)*SOYLD2!$F20</f>
        <v>0.15119462542938381</v>
      </c>
      <c r="N20" s="44">
        <f>SOYLD1!N20*VLOOKUP(SOYLD2!N$4,'[1]INTERNAL PARAMETERS-1'!$B$5:$J$44,5,FALSE)*VLOOKUP(SOYLD2!N$4,'[1]INTERNAL PARAMETERS-1'!$B$5:$J$44,7,FALSE)*SOYLD2!$F20 + SOYLD1!N20*(1-VLOOKUP(SOYLD2!N$4,'[1]INTERNAL PARAMETERS-1'!$B$5:$J$44,5,FALSE))*VLOOKUP(SOYLD2!N$4,'[1]INTERNAL PARAMETERS-1'!$B$5:$J$44,9,FALSE)*SOYLD2!$F20</f>
        <v>2.0031805070159512E-3</v>
      </c>
      <c r="O20" s="44">
        <f>SOYLD1!O20*VLOOKUP(SOYLD2!O$4,'[1]INTERNAL PARAMETERS-1'!$B$5:$J$44,5,FALSE)*VLOOKUP(SOYLD2!O$4,'[1]INTERNAL PARAMETERS-1'!$B$5:$J$44,7,FALSE)*SOYLD2!$F20 + SOYLD1!O20*(1-VLOOKUP(SOYLD2!O$4,'[1]INTERNAL PARAMETERS-1'!$B$5:$J$44,5,FALSE))*VLOOKUP(SOYLD2!O$4,'[1]INTERNAL PARAMETERS-1'!$B$5:$J$44,9,FALSE)*SOYLD2!$F20</f>
        <v>0</v>
      </c>
      <c r="P20" s="44">
        <f>SOYLD1!P20*VLOOKUP(SOYLD2!P$4,'[1]INTERNAL PARAMETERS-1'!$B$5:$J$44,5,FALSE)*VLOOKUP(SOYLD2!P$4,'[1]INTERNAL PARAMETERS-1'!$B$5:$J$44,7,FALSE)*SOYLD2!$F20 + SOYLD1!P20*(1-VLOOKUP(SOYLD2!P$4,'[1]INTERNAL PARAMETERS-1'!$B$5:$J$44,5,FALSE))*VLOOKUP(SOYLD2!P$4,'[1]INTERNAL PARAMETERS-1'!$B$5:$J$44,9,FALSE)*SOYLD2!$F20</f>
        <v>0</v>
      </c>
      <c r="Q20" s="44">
        <f>SOYLD1!Q20*VLOOKUP(SOYLD2!Q$4,'[1]INTERNAL PARAMETERS-1'!$B$5:$J$44,5,FALSE)*VLOOKUP(SOYLD2!Q$4,'[1]INTERNAL PARAMETERS-1'!$B$5:$J$44,7,FALSE)*SOYLD2!$F20 + SOYLD1!Q20*(1-VLOOKUP(SOYLD2!Q$4,'[1]INTERNAL PARAMETERS-1'!$B$5:$J$44,5,FALSE))*VLOOKUP(SOYLD2!Q$4,'[1]INTERNAL PARAMETERS-1'!$B$5:$J$44,9,FALSE)*SOYLD2!$F20</f>
        <v>0</v>
      </c>
      <c r="R20" s="44">
        <f>SOYLD1!R20*VLOOKUP(SOYLD2!R$4,'[1]INTERNAL PARAMETERS-1'!$B$5:$J$44,5,FALSE)*VLOOKUP(SOYLD2!R$4,'[1]INTERNAL PARAMETERS-1'!$B$5:$J$44,7,FALSE)*SOYLD2!$F20 + SOYLD1!R20*(1-VLOOKUP(SOYLD2!R$4,'[1]INTERNAL PARAMETERS-1'!$B$5:$J$44,5,FALSE))*VLOOKUP(SOYLD2!R$4,'[1]INTERNAL PARAMETERS-1'!$B$5:$J$44,9,FALSE)*SOYLD2!$F20</f>
        <v>0</v>
      </c>
      <c r="S20" s="44">
        <f>SOYLD1!S20*VLOOKUP(SOYLD2!S$4,'[1]INTERNAL PARAMETERS-1'!$B$5:$J$44,5,FALSE)*VLOOKUP(SOYLD2!S$4,'[1]INTERNAL PARAMETERS-1'!$B$5:$J$44,7,FALSE)*SOYLD2!$F20 + SOYLD1!S20*(1-VLOOKUP(SOYLD2!S$4,'[1]INTERNAL PARAMETERS-1'!$B$5:$J$44,5,FALSE))*VLOOKUP(SOYLD2!S$4,'[1]INTERNAL PARAMETERS-1'!$B$5:$J$44,9,FALSE)*SOYLD2!$F20</f>
        <v>7.3330683381182704E-2</v>
      </c>
      <c r="T20" s="44">
        <f>SOYLD1!T20*VLOOKUP(SOYLD2!T$4,'[1]INTERNAL PARAMETERS-1'!$B$5:$J$44,5,FALSE)*VLOOKUP(SOYLD2!T$4,'[1]INTERNAL PARAMETERS-1'!$B$5:$J$44,7,FALSE)*SOYLD2!$F20 + SOYLD1!T20*(1-VLOOKUP(SOYLD2!T$4,'[1]INTERNAL PARAMETERS-1'!$B$5:$J$44,5,FALSE))*VLOOKUP(SOYLD2!T$4,'[1]INTERNAL PARAMETERS-1'!$B$5:$J$44,9,FALSE)*SOYLD2!$F20</f>
        <v>2.5640647499182517E-2</v>
      </c>
      <c r="U20" s="44">
        <f>SOYLD1!U20*VLOOKUP(SOYLD2!U$4,'[1]INTERNAL PARAMETERS-1'!$B$5:$J$44,5,FALSE)*VLOOKUP(SOYLD2!U$4,'[1]INTERNAL PARAMETERS-1'!$B$5:$J$44,7,FALSE)*SOYLD2!$F20 + SOYLD1!U20*(1-VLOOKUP(SOYLD2!U$4,'[1]INTERNAL PARAMETERS-1'!$B$5:$J$44,5,FALSE))*VLOOKUP(SOYLD2!U$4,'[1]INTERNAL PARAMETERS-1'!$B$5:$J$44,9,FALSE)*SOYLD2!$F20</f>
        <v>7.2432159957597844E-3</v>
      </c>
      <c r="V20" s="44">
        <f>SOYLD1!V20*VLOOKUP(SOYLD2!V$4,'[1]INTERNAL PARAMETERS-1'!$B$5:$J$44,5,FALSE)*VLOOKUP(SOYLD2!V$4,'[1]INTERNAL PARAMETERS-1'!$B$5:$J$44,7,FALSE)*SOYLD2!$F20 + SOYLD1!V20*(1-VLOOKUP(SOYLD2!V$4,'[1]INTERNAL PARAMETERS-1'!$B$5:$J$44,5,FALSE))*VLOOKUP(SOYLD2!V$4,'[1]INTERNAL PARAMETERS-1'!$B$5:$J$44,9,FALSE)*SOYLD2!$F20</f>
        <v>0.1194696854384313</v>
      </c>
      <c r="W20" s="44">
        <f>SOYLD1!W20*VLOOKUP(SOYLD2!W$4,'[1]INTERNAL PARAMETERS-1'!$B$5:$J$44,5,FALSE)*VLOOKUP(SOYLD2!W$4,'[1]INTERNAL PARAMETERS-1'!$B$5:$J$44,7,FALSE)*SOYLD2!$F20 + SOYLD1!W20*(1-VLOOKUP(SOYLD2!W$4,'[1]INTERNAL PARAMETERS-1'!$B$5:$J$44,5,FALSE))*VLOOKUP(SOYLD2!W$4,'[1]INTERNAL PARAMETERS-1'!$B$5:$J$44,9,FALSE)*SOYLD2!$F20</f>
        <v>0</v>
      </c>
      <c r="X20" s="44">
        <f>SOYLD1!X20*VLOOKUP(SOYLD2!X$4,'[1]INTERNAL PARAMETERS-1'!$B$5:$J$44,5,FALSE)*VLOOKUP(SOYLD2!X$4,'[1]INTERNAL PARAMETERS-1'!$B$5:$J$44,7,FALSE)*SOYLD2!$F20 + SOYLD1!X20*(1-VLOOKUP(SOYLD2!X$4,'[1]INTERNAL PARAMETERS-1'!$B$5:$J$44,5,FALSE))*VLOOKUP(SOYLD2!X$4,'[1]INTERNAL PARAMETERS-1'!$B$5:$J$44,9,FALSE)*SOYLD2!$F20</f>
        <v>0</v>
      </c>
      <c r="Y20" s="44">
        <f>SOYLD1!Y20*VLOOKUP(SOYLD2!Y$4,'[1]INTERNAL PARAMETERS-1'!$B$5:$J$44,5,FALSE)*VLOOKUP(SOYLD2!Y$4,'[1]INTERNAL PARAMETERS-1'!$B$5:$J$44,7,FALSE)*SOYLD2!$F20 + SOYLD1!Y20*(1-VLOOKUP(SOYLD2!Y$4,'[1]INTERNAL PARAMETERS-1'!$B$5:$J$44,5,FALSE))*VLOOKUP(SOYLD2!Y$4,'[1]INTERNAL PARAMETERS-1'!$B$5:$J$44,9,FALSE)*SOYLD2!$F20</f>
        <v>0</v>
      </c>
      <c r="Z20" s="44">
        <f>SOYLD1!Z20*VLOOKUP(SOYLD2!Z$4,'[1]INTERNAL PARAMETERS-1'!$B$5:$J$44,5,FALSE)*VLOOKUP(SOYLD2!Z$4,'[1]INTERNAL PARAMETERS-1'!$B$5:$J$44,7,FALSE)*SOYLD2!$F20 + SOYLD1!Z20*(1-VLOOKUP(SOYLD2!Z$4,'[1]INTERNAL PARAMETERS-1'!$B$5:$J$44,5,FALSE))*VLOOKUP(SOYLD2!Z$4,'[1]INTERNAL PARAMETERS-1'!$B$5:$J$44,9,FALSE)*SOYLD2!$F20</f>
        <v>0</v>
      </c>
      <c r="AA20" s="44">
        <f>SOYLD1!AA20*VLOOKUP(SOYLD2!AA$4,'[1]INTERNAL PARAMETERS-1'!$B$5:$J$44,5,FALSE)*VLOOKUP(SOYLD2!AA$4,'[1]INTERNAL PARAMETERS-1'!$B$5:$J$44,7,FALSE)*SOYLD2!$F20 + SOYLD1!AA20*(1-VLOOKUP(SOYLD2!AA$4,'[1]INTERNAL PARAMETERS-1'!$B$5:$J$44,5,FALSE))*VLOOKUP(SOYLD2!AA$4,'[1]INTERNAL PARAMETERS-1'!$B$5:$J$44,9,FALSE)*SOYLD2!$F20</f>
        <v>0</v>
      </c>
      <c r="AB20" s="44">
        <f>SOYLD1!AB20*VLOOKUP(SOYLD2!AB$4,'[1]INTERNAL PARAMETERS-1'!$B$5:$J$44,5,FALSE)*VLOOKUP(SOYLD2!AB$4,'[1]INTERNAL PARAMETERS-1'!$B$5:$J$44,7,FALSE)*SOYLD2!$F20 + SOYLD1!AB20*(1-VLOOKUP(SOYLD2!AB$4,'[1]INTERNAL PARAMETERS-1'!$B$5:$J$44,5,FALSE))*VLOOKUP(SOYLD2!AB$4,'[1]INTERNAL PARAMETERS-1'!$B$5:$J$44,9,FALSE)*SOYLD2!$F20</f>
        <v>0</v>
      </c>
      <c r="AC20" s="44">
        <f>SOYLD1!AC20*VLOOKUP(SOYLD2!AC$4,'[1]INTERNAL PARAMETERS-1'!$B$5:$J$44,5,FALSE)*VLOOKUP(SOYLD2!AC$4,'[1]INTERNAL PARAMETERS-1'!$B$5:$J$44,7,FALSE)*SOYLD2!$F20 + SOYLD1!AC20*(1-VLOOKUP(SOYLD2!AC$4,'[1]INTERNAL PARAMETERS-1'!$B$5:$J$44,5,FALSE))*VLOOKUP(SOYLD2!AC$4,'[1]INTERNAL PARAMETERS-1'!$B$5:$J$44,9,FALSE)*SOYLD2!$F20</f>
        <v>0</v>
      </c>
      <c r="AD20" s="44">
        <f>SOYLD1!AD20*VLOOKUP(SOYLD2!AD$4,'[1]INTERNAL PARAMETERS-1'!$B$5:$J$44,5,FALSE)*VLOOKUP(SOYLD2!AD$4,'[1]INTERNAL PARAMETERS-1'!$B$5:$J$44,7,FALSE)*SOYLD2!$F20 + SOYLD1!AD20*(1-VLOOKUP(SOYLD2!AD$4,'[1]INTERNAL PARAMETERS-1'!$B$5:$J$44,5,FALSE))*VLOOKUP(SOYLD2!AD$4,'[1]INTERNAL PARAMETERS-1'!$B$5:$J$44,9,FALSE)*SOYLD2!$F20</f>
        <v>0</v>
      </c>
      <c r="AE20" s="44">
        <f>SOYLD1!AE20*VLOOKUP(SOYLD2!AE$4,'[1]INTERNAL PARAMETERS-1'!$B$5:$J$44,5,FALSE)*VLOOKUP(SOYLD2!AE$4,'[1]INTERNAL PARAMETERS-1'!$B$5:$J$44,7,FALSE)*SOYLD2!$F20 + SOYLD1!AE20*(1-VLOOKUP(SOYLD2!AE$4,'[1]INTERNAL PARAMETERS-1'!$B$5:$J$44,5,FALSE))*VLOOKUP(SOYLD2!AE$4,'[1]INTERNAL PARAMETERS-1'!$B$5:$J$44,9,FALSE)*SOYLD2!$F20</f>
        <v>0</v>
      </c>
      <c r="AF20" s="44">
        <f>SOYLD1!AF20*VLOOKUP(SOYLD2!AF$4,'[1]INTERNAL PARAMETERS-1'!$B$5:$J$44,5,FALSE)*VLOOKUP(SOYLD2!AF$4,'[1]INTERNAL PARAMETERS-1'!$B$5:$J$44,7,FALSE)*SOYLD2!$F20 + SOYLD1!AF20*(1-VLOOKUP(SOYLD2!AF$4,'[1]INTERNAL PARAMETERS-1'!$B$5:$J$44,5,FALSE))*VLOOKUP(SOYLD2!AF$4,'[1]INTERNAL PARAMETERS-1'!$B$5:$J$44,9,FALSE)*SOYLD2!$F20</f>
        <v>0</v>
      </c>
      <c r="AG20" s="44">
        <f>SOYLD1!AG20*VLOOKUP(SOYLD2!AG$4,'[1]INTERNAL PARAMETERS-1'!$B$5:$J$44,5,FALSE)*VLOOKUP(SOYLD2!AG$4,'[1]INTERNAL PARAMETERS-1'!$B$5:$J$44,7,FALSE)*SOYLD2!$F20 + SOYLD1!AG20*(1-VLOOKUP(SOYLD2!AG$4,'[1]INTERNAL PARAMETERS-1'!$B$5:$J$44,5,FALSE))*VLOOKUP(SOYLD2!AG$4,'[1]INTERNAL PARAMETERS-1'!$B$5:$J$44,9,FALSE)*SOYLD2!$F20</f>
        <v>0</v>
      </c>
      <c r="AH20" s="44">
        <f>SOYLD1!AH20*VLOOKUP(SOYLD2!AH$4,'[1]INTERNAL PARAMETERS-1'!$B$5:$J$44,5,FALSE)*VLOOKUP(SOYLD2!AH$4,'[1]INTERNAL PARAMETERS-1'!$B$5:$J$44,7,FALSE)*SOYLD2!$F20 + SOYLD1!AH20*(1-VLOOKUP(SOYLD2!AH$4,'[1]INTERNAL PARAMETERS-1'!$B$5:$J$44,5,FALSE))*VLOOKUP(SOYLD2!AH$4,'[1]INTERNAL PARAMETERS-1'!$B$5:$J$44,9,FALSE)*SOYLD2!$F20</f>
        <v>0</v>
      </c>
      <c r="AI20" s="44">
        <f>SOYLD1!AI20*VLOOKUP(SOYLD2!AI$4,'[1]INTERNAL PARAMETERS-1'!$B$5:$J$44,5,FALSE)*VLOOKUP(SOYLD2!AI$4,'[1]INTERNAL PARAMETERS-1'!$B$5:$J$44,7,FALSE)*SOYLD2!$F20 + SOYLD1!AI20*(1-VLOOKUP(SOYLD2!AI$4,'[1]INTERNAL PARAMETERS-1'!$B$5:$J$44,5,FALSE))*VLOOKUP(SOYLD2!AI$4,'[1]INTERNAL PARAMETERS-1'!$B$5:$J$44,9,FALSE)*SOYLD2!$F20</f>
        <v>1.6024814149911027E-3</v>
      </c>
      <c r="AJ20" s="44">
        <f>SOYLD1!AJ20*VLOOKUP(SOYLD2!AJ$4,'[1]INTERNAL PARAMETERS-1'!$B$5:$J$44,5,FALSE)*VLOOKUP(SOYLD2!AJ$4,'[1]INTERNAL PARAMETERS-1'!$B$5:$J$44,7,FALSE)*SOYLD2!$F20 + SOYLD1!AJ20*(1-VLOOKUP(SOYLD2!AJ$4,'[1]INTERNAL PARAMETERS-1'!$B$5:$J$44,5,FALSE))*VLOOKUP(SOYLD2!AJ$4,'[1]INTERNAL PARAMETERS-1'!$B$5:$J$44,9,FALSE)*SOYLD2!$F20</f>
        <v>4.1664516789768668E-3</v>
      </c>
      <c r="AK20" s="44">
        <f>SOYLD1!AK20*VLOOKUP(SOYLD2!AK$4,'[1]INTERNAL PARAMETERS-1'!$B$5:$J$44,5,FALSE)*VLOOKUP(SOYLD2!AK$4,'[1]INTERNAL PARAMETERS-1'!$B$5:$J$44,7,FALSE)*SOYLD2!$F20 + SOYLD1!AK20*(1-VLOOKUP(SOYLD2!AK$4,'[1]INTERNAL PARAMETERS-1'!$B$5:$J$44,5,FALSE))*VLOOKUP(SOYLD2!AK$4,'[1]INTERNAL PARAMETERS-1'!$B$5:$J$44,9,FALSE)*SOYLD2!$F20</f>
        <v>0</v>
      </c>
      <c r="AL20" s="44">
        <f>SOYLD1!AL20*VLOOKUP(SOYLD2!AL$4,'[1]INTERNAL PARAMETERS-1'!$B$5:$J$44,5,FALSE)*VLOOKUP(SOYLD2!AL$4,'[1]INTERNAL PARAMETERS-1'!$B$5:$J$44,7,FALSE)*SOYLD2!$F20 + SOYLD1!AL20*(1-VLOOKUP(SOYLD2!AL$4,'[1]INTERNAL PARAMETERS-1'!$B$5:$J$44,5,FALSE))*VLOOKUP(SOYLD2!AL$4,'[1]INTERNAL PARAMETERS-1'!$B$5:$J$44,9,FALSE)*SOYLD2!$F20</f>
        <v>0</v>
      </c>
      <c r="AM20" s="44">
        <f>SOYLD1!AM20*VLOOKUP(SOYLD2!AM$4,'[1]INTERNAL PARAMETERS-1'!$B$5:$J$44,5,FALSE)*VLOOKUP(SOYLD2!AM$4,'[1]INTERNAL PARAMETERS-1'!$B$5:$J$44,7,FALSE)*SOYLD2!$F20 + SOYLD1!AM20*(1-VLOOKUP(SOYLD2!AM$4,'[1]INTERNAL PARAMETERS-1'!$B$5:$J$44,5,FALSE))*VLOOKUP(SOYLD2!AM$4,'[1]INTERNAL PARAMETERS-1'!$B$5:$J$44,9,FALSE)*SOYLD2!$F20</f>
        <v>0</v>
      </c>
      <c r="AN20" s="44">
        <f>SOYLD1!AN20*VLOOKUP(SOYLD2!AN$4,'[1]INTERNAL PARAMETERS-1'!$B$5:$J$44,5,FALSE)*VLOOKUP(SOYLD2!AN$4,'[1]INTERNAL PARAMETERS-1'!$B$5:$J$44,7,FALSE)*SOYLD2!$F20 + SOYLD1!AN20*(1-VLOOKUP(SOYLD2!AN$4,'[1]INTERNAL PARAMETERS-1'!$B$5:$J$44,5,FALSE))*VLOOKUP(SOYLD2!AN$4,'[1]INTERNAL PARAMETERS-1'!$B$5:$J$44,9,FALSE)*SOYLD2!$F20</f>
        <v>0</v>
      </c>
      <c r="AO20" s="44">
        <f>SOYLD1!AO20*VLOOKUP(SOYLD2!AO$4,'[1]INTERNAL PARAMETERS-1'!$B$5:$J$44,5,FALSE)*VLOOKUP(SOYLD2!AO$4,'[1]INTERNAL PARAMETERS-1'!$B$5:$J$44,7,FALSE)*SOYLD2!$F20 + SOYLD1!AO20*(1-VLOOKUP(SOYLD2!AO$4,'[1]INTERNAL PARAMETERS-1'!$B$5:$J$44,5,FALSE))*VLOOKUP(SOYLD2!AO$4,'[1]INTERNAL PARAMETERS-1'!$B$5:$J$44,9,FALSE)*SOYLD2!$F20</f>
        <v>0</v>
      </c>
      <c r="AP20" s="44">
        <f>SOYLD1!AP20*VLOOKUP(SOYLD2!AP$4,'[1]INTERNAL PARAMETERS-1'!$B$5:$J$44,5,FALSE)*VLOOKUP(SOYLD2!AP$4,'[1]INTERNAL PARAMETERS-1'!$B$5:$J$44,7,FALSE)*SOYLD2!$F20 + SOYLD1!AP20*(1-VLOOKUP(SOYLD2!AP$4,'[1]INTERNAL PARAMETERS-1'!$B$5:$J$44,5,FALSE))*VLOOKUP(SOYLD2!AP$4,'[1]INTERNAL PARAMETERS-1'!$B$5:$J$44,9,FALSE)*SOYLD2!$F20</f>
        <v>0</v>
      </c>
      <c r="AQ20" s="44">
        <f>SOYLD1!AQ20*VLOOKUP(SOYLD2!AQ$4,'[1]INTERNAL PARAMETERS-1'!$B$5:$J$44,5,FALSE)*VLOOKUP(SOYLD2!AQ$4,'[1]INTERNAL PARAMETERS-1'!$B$5:$J$44,7,FALSE)*SOYLD2!$F20 + SOYLD1!AQ20*(1-VLOOKUP(SOYLD2!AQ$4,'[1]INTERNAL PARAMETERS-1'!$B$5:$J$44,5,FALSE))*VLOOKUP(SOYLD2!AQ$4,'[1]INTERNAL PARAMETERS-1'!$B$5:$J$44,9,FALSE)*SOYLD2!$F20</f>
        <v>0</v>
      </c>
      <c r="AR20" s="44">
        <f>SOYLD1!AR20*VLOOKUP(SOYLD2!AR$4,'[1]INTERNAL PARAMETERS-1'!$B$5:$J$44,5,FALSE)*VLOOKUP(SOYLD2!AR$4,'[1]INTERNAL PARAMETERS-1'!$B$5:$J$44,7,FALSE)*SOYLD2!$F20 + SOYLD1!AR20*(1-VLOOKUP(SOYLD2!AR$4,'[1]INTERNAL PARAMETERS-1'!$B$5:$J$44,5,FALSE))*VLOOKUP(SOYLD2!AR$4,'[1]INTERNAL PARAMETERS-1'!$B$5:$J$44,9,FALSE)*SOYLD2!$F20</f>
        <v>0</v>
      </c>
      <c r="AS20" s="44">
        <f>SOYLD1!AS20*VLOOKUP(SOYLD2!AS$4,'[1]INTERNAL PARAMETERS-1'!$B$5:$J$44,5,FALSE)*VLOOKUP(SOYLD2!AS$4,'[1]INTERNAL PARAMETERS-1'!$B$5:$J$44,7,FALSE)*SOYLD2!$F20 + SOYLD1!AS20*(1-VLOOKUP(SOYLD2!AS$4,'[1]INTERNAL PARAMETERS-1'!$B$5:$J$44,5,FALSE))*VLOOKUP(SOYLD2!AS$4,'[1]INTERNAL PARAMETERS-1'!$B$5:$J$44,9,FALSE)*SOYLD2!$F20</f>
        <v>0</v>
      </c>
      <c r="AT20" s="43">
        <f>SOYLD1!AT20*VLOOKUP(SOYLD2!AT$4,'[1]INTERNAL PARAMETERS-1'!$B$5:$J$44,5,FALSE)*VLOOKUP(SOYLD2!AT$4,'[1]INTERNAL PARAMETERS-1'!$B$5:$J$44,7,FALSE)*SOYLD2!$F20 + SOYLD1!AT20*(1-VLOOKUP(SOYLD2!AT$4,'[1]INTERNAL PARAMETERS-1'!$B$5:$J$44,5,FALSE))*VLOOKUP(SOYLD2!AT$4,'[1]INTERNAL PARAMETERS-1'!$B$5:$J$44,9,FALSE)*SOYLD2!$F20</f>
        <v>0</v>
      </c>
      <c r="AU20" s="45">
        <f>SOYLD1!AU20*VLOOKUP(SOYLD2!AU$4,'[1]INTERNAL PARAMETERS-1'!$B$5:$J$44,5,FALSE)*VLOOKUP(SOYLD2!AU$4,'[1]INTERNAL PARAMETERS-1'!$B$5:$J$44,6,FALSE)*VLOOKUP(SOYLD2!AU$4,'[1]INTERNAL PARAMETERS-1'!$B$5:$J$44,3,FALSE) + SOYLD1!AU20*(1-VLOOKUP(SOYLD2!AU$4,'[1]INTERNAL PARAMETERS-1'!$B$5:$J$44,5,FALSE))*VLOOKUP(SOYLD2!AU$4,'[1]INTERNAL PARAMETERS-1'!$B$5:$J$44,8,FALSE)*VLOOKUP(SOYLD2!AU$4,'[1]INTERNAL PARAMETERS-1'!$B$5:$J$44,3,FALSE)</f>
        <v>0</v>
      </c>
      <c r="AV20" s="44">
        <f>SOYLD1!AV20*VLOOKUP(SOYLD2!AV$4,'[1]INTERNAL PARAMETERS-1'!$B$5:$J$44,5,FALSE)*VLOOKUP(SOYLD2!AV$4,'[1]INTERNAL PARAMETERS-1'!$B$5:$J$44,6,FALSE)*VLOOKUP(SOYLD2!AV$4,'[1]INTERNAL PARAMETERS-1'!$B$5:$J$44,3,FALSE) + SOYLD1!AV20*(1-VLOOKUP(SOYLD2!AV$4,'[1]INTERNAL PARAMETERS-1'!$B$5:$J$44,5,FALSE))*VLOOKUP(SOYLD2!AV$4,'[1]INTERNAL PARAMETERS-1'!$B$5:$J$44,8,FALSE)*VLOOKUP(SOYLD2!AV$4,'[1]INTERNAL PARAMETERS-1'!$B$5:$J$44,3,FALSE)</f>
        <v>0</v>
      </c>
      <c r="AW20" s="44">
        <f>SOYLD1!AW20*VLOOKUP(SOYLD2!AW$4,'[1]INTERNAL PARAMETERS-1'!$B$5:$J$44,5,FALSE)*VLOOKUP(SOYLD2!AW$4,'[1]INTERNAL PARAMETERS-1'!$B$5:$J$44,6,FALSE)*VLOOKUP(SOYLD2!AW$4,'[1]INTERNAL PARAMETERS-1'!$B$5:$J$44,3,FALSE) + SOYLD1!AW20*(1-VLOOKUP(SOYLD2!AW$4,'[1]INTERNAL PARAMETERS-1'!$B$5:$J$44,5,FALSE))*VLOOKUP(SOYLD2!AW$4,'[1]INTERNAL PARAMETERS-1'!$B$5:$J$44,8,FALSE)*VLOOKUP(SOYLD2!AW$4,'[1]INTERNAL PARAMETERS-1'!$B$5:$J$44,3,FALSE)</f>
        <v>6.9393594270677539E-2</v>
      </c>
      <c r="AX20" s="44">
        <f>SOYLD1!AX20*VLOOKUP(SOYLD2!AX$4,'[1]INTERNAL PARAMETERS-1'!$B$5:$J$44,5,FALSE)*VLOOKUP(SOYLD2!AX$4,'[1]INTERNAL PARAMETERS-1'!$B$5:$J$44,6,FALSE)*VLOOKUP(SOYLD2!AX$4,'[1]INTERNAL PARAMETERS-1'!$B$5:$J$44,3,FALSE) + SOYLD1!AX20*(1-VLOOKUP(SOYLD2!AX$4,'[1]INTERNAL PARAMETERS-1'!$B$5:$J$44,5,FALSE))*VLOOKUP(SOYLD2!AX$4,'[1]INTERNAL PARAMETERS-1'!$B$5:$J$44,8,FALSE)*VLOOKUP(SOYLD2!AX$4,'[1]INTERNAL PARAMETERS-1'!$B$5:$J$44,3,FALSE)</f>
        <v>0</v>
      </c>
      <c r="AY20" s="44">
        <f>SOYLD1!AY20*VLOOKUP(SOYLD2!AY$4,'[1]INTERNAL PARAMETERS-1'!$B$5:$J$44,5,FALSE)*VLOOKUP(SOYLD2!AY$4,'[1]INTERNAL PARAMETERS-1'!$B$5:$J$44,6,FALSE)*VLOOKUP(SOYLD2!AY$4,'[1]INTERNAL PARAMETERS-1'!$B$5:$J$44,3,FALSE) + SOYLD1!AY20*(1-VLOOKUP(SOYLD2!AY$4,'[1]INTERNAL PARAMETERS-1'!$B$5:$J$44,5,FALSE))*VLOOKUP(SOYLD2!AY$4,'[1]INTERNAL PARAMETERS-1'!$B$5:$J$44,8,FALSE)*VLOOKUP(SOYLD2!AY$4,'[1]INTERNAL PARAMETERS-1'!$B$5:$J$44,3,FALSE)</f>
        <v>0</v>
      </c>
      <c r="AZ20" s="44">
        <f>SOYLD1!AZ20*VLOOKUP(SOYLD2!AZ$4,'[1]INTERNAL PARAMETERS-1'!$B$5:$J$44,5,FALSE)*VLOOKUP(SOYLD2!AZ$4,'[1]INTERNAL PARAMETERS-1'!$B$5:$J$44,6,FALSE)*VLOOKUP(SOYLD2!AZ$4,'[1]INTERNAL PARAMETERS-1'!$B$5:$J$44,3,FALSE) + SOYLD1!AZ20*(1-VLOOKUP(SOYLD2!AZ$4,'[1]INTERNAL PARAMETERS-1'!$B$5:$J$44,5,FALSE))*VLOOKUP(SOYLD2!AZ$4,'[1]INTERNAL PARAMETERS-1'!$B$5:$J$44,8,FALSE)*VLOOKUP(SOYLD2!AZ$4,'[1]INTERNAL PARAMETERS-1'!$B$5:$J$44,3,FALSE)</f>
        <v>0</v>
      </c>
      <c r="BA20" s="44">
        <f>SOYLD1!BA20*VLOOKUP(SOYLD2!BA$4,'[1]INTERNAL PARAMETERS-1'!$B$5:$J$44,5,FALSE)*VLOOKUP(SOYLD2!BA$4,'[1]INTERNAL PARAMETERS-1'!$B$5:$J$44,6,FALSE)*VLOOKUP(SOYLD2!BA$4,'[1]INTERNAL PARAMETERS-1'!$B$5:$J$44,3,FALSE) + SOYLD1!BA20*(1-VLOOKUP(SOYLD2!BA$4,'[1]INTERNAL PARAMETERS-1'!$B$5:$J$44,5,FALSE))*VLOOKUP(SOYLD2!BA$4,'[1]INTERNAL PARAMETERS-1'!$B$5:$J$44,8,FALSE)*VLOOKUP(SOYLD2!BA$4,'[1]INTERNAL PARAMETERS-1'!$B$5:$J$44,3,FALSE)</f>
        <v>0.13842314137816519</v>
      </c>
      <c r="BB20" s="44">
        <f>SOYLD1!BB20*VLOOKUP(SOYLD2!BB$4,'[1]INTERNAL PARAMETERS-1'!$B$5:$J$44,5,FALSE)*VLOOKUP(SOYLD2!BB$4,'[1]INTERNAL PARAMETERS-1'!$B$5:$J$44,6,FALSE)*VLOOKUP(SOYLD2!BB$4,'[1]INTERNAL PARAMETERS-1'!$B$5:$J$44,3,FALSE) + SOYLD1!BB20*(1-VLOOKUP(SOYLD2!BB$4,'[1]INTERNAL PARAMETERS-1'!$B$5:$J$44,5,FALSE))*VLOOKUP(SOYLD2!BB$4,'[1]INTERNAL PARAMETERS-1'!$B$5:$J$44,8,FALSE)*VLOOKUP(SOYLD2!BB$4,'[1]INTERNAL PARAMETERS-1'!$B$5:$J$44,3,FALSE)</f>
        <v>9.1527941489485832E-3</v>
      </c>
      <c r="BC20" s="44">
        <f>SOYLD1!BC20*VLOOKUP(SOYLD2!BC$4,'[1]INTERNAL PARAMETERS-1'!$B$5:$J$44,5,FALSE)*VLOOKUP(SOYLD2!BC$4,'[1]INTERNAL PARAMETERS-1'!$B$5:$J$44,6,FALSE)*VLOOKUP(SOYLD2!BC$4,'[1]INTERNAL PARAMETERS-1'!$B$5:$J$44,3,FALSE) + SOYLD1!BC20*(1-VLOOKUP(SOYLD2!BC$4,'[1]INTERNAL PARAMETERS-1'!$B$5:$J$44,5,FALSE))*VLOOKUP(SOYLD2!BC$4,'[1]INTERNAL PARAMETERS-1'!$B$5:$J$44,8,FALSE)*VLOOKUP(SOYLD2!BC$4,'[1]INTERNAL PARAMETERS-1'!$B$5:$J$44,3,FALSE)</f>
        <v>4.2959705068253293E-2</v>
      </c>
      <c r="BD20" s="44">
        <f>SOYLD1!BD20*VLOOKUP(SOYLD2!BD$4,'[1]INTERNAL PARAMETERS-1'!$B$5:$J$44,5,FALSE)*VLOOKUP(SOYLD2!BD$4,'[1]INTERNAL PARAMETERS-1'!$B$5:$J$44,6,FALSE)*VLOOKUP(SOYLD2!BD$4,'[1]INTERNAL PARAMETERS-1'!$B$5:$J$44,3,FALSE) + SOYLD1!BD20*(1-VLOOKUP(SOYLD2!BD$4,'[1]INTERNAL PARAMETERS-1'!$B$5:$J$44,5,FALSE))*VLOOKUP(SOYLD2!BD$4,'[1]INTERNAL PARAMETERS-1'!$B$5:$J$44,8,FALSE)*VLOOKUP(SOYLD2!BD$4,'[1]INTERNAL PARAMETERS-1'!$B$5:$J$44,3,FALSE)</f>
        <v>5.9702318405765132E-3</v>
      </c>
      <c r="BE20" s="44">
        <f>SOYLD1!BE20*VLOOKUP(SOYLD2!BE$4,'[1]INTERNAL PARAMETERS-1'!$B$5:$J$44,5,FALSE)*VLOOKUP(SOYLD2!BE$4,'[1]INTERNAL PARAMETERS-1'!$B$5:$J$44,6,FALSE)*VLOOKUP(SOYLD2!BE$4,'[1]INTERNAL PARAMETERS-1'!$B$5:$J$44,3,FALSE) + SOYLD1!BE20*(1-VLOOKUP(SOYLD2!BE$4,'[1]INTERNAL PARAMETERS-1'!$B$5:$J$44,5,FALSE))*VLOOKUP(SOYLD2!BE$4,'[1]INTERNAL PARAMETERS-1'!$B$5:$J$44,8,FALSE)*VLOOKUP(SOYLD2!BE$4,'[1]INTERNAL PARAMETERS-1'!$B$5:$J$44,3,FALSE)</f>
        <v>3.1452921255447609E-2</v>
      </c>
      <c r="BF20" s="44">
        <f>SOYLD1!BF20*VLOOKUP(SOYLD2!BF$4,'[1]INTERNAL PARAMETERS-1'!$B$5:$J$44,5,FALSE)*VLOOKUP(SOYLD2!BF$4,'[1]INTERNAL PARAMETERS-1'!$B$5:$J$44,6,FALSE)*VLOOKUP(SOYLD2!BF$4,'[1]INTERNAL PARAMETERS-1'!$B$5:$J$44,3,FALSE) + SOYLD1!BF20*(1-VLOOKUP(SOYLD2!BF$4,'[1]INTERNAL PARAMETERS-1'!$B$5:$J$44,5,FALSE))*VLOOKUP(SOYLD2!BF$4,'[1]INTERNAL PARAMETERS-1'!$B$5:$J$44,8,FALSE)*VLOOKUP(SOYLD2!BF$4,'[1]INTERNAL PARAMETERS-1'!$B$5:$J$44,3,FALSE)</f>
        <v>0</v>
      </c>
      <c r="BG20" s="44">
        <f>SOYLD1!BG20*VLOOKUP(SOYLD2!BG$4,'[1]INTERNAL PARAMETERS-1'!$B$5:$J$44,5,FALSE)*VLOOKUP(SOYLD2!BG$4,'[1]INTERNAL PARAMETERS-1'!$B$5:$J$44,6,FALSE)*VLOOKUP(SOYLD2!BG$4,'[1]INTERNAL PARAMETERS-1'!$B$5:$J$44,3,FALSE) + SOYLD1!BG20*(1-VLOOKUP(SOYLD2!BG$4,'[1]INTERNAL PARAMETERS-1'!$B$5:$J$44,5,FALSE))*VLOOKUP(SOYLD2!BG$4,'[1]INTERNAL PARAMETERS-1'!$B$5:$J$44,8,FALSE)*VLOOKUP(SOYLD2!BG$4,'[1]INTERNAL PARAMETERS-1'!$B$5:$J$44,3,FALSE)</f>
        <v>8.4845166682160876E-3</v>
      </c>
      <c r="BH20" s="44">
        <f>SOYLD1!BH20*VLOOKUP(SOYLD2!BH$4,'[1]INTERNAL PARAMETERS-1'!$B$5:$J$44,5,FALSE)*VLOOKUP(SOYLD2!BH$4,'[1]INTERNAL PARAMETERS-1'!$B$5:$J$44,6,FALSE)*VLOOKUP(SOYLD2!BH$4,'[1]INTERNAL PARAMETERS-1'!$B$5:$J$44,3,FALSE) + SOYLD1!BH20*(1-VLOOKUP(SOYLD2!BH$4,'[1]INTERNAL PARAMETERS-1'!$B$5:$J$44,5,FALSE))*VLOOKUP(SOYLD2!BH$4,'[1]INTERNAL PARAMETERS-1'!$B$5:$J$44,8,FALSE)*VLOOKUP(SOYLD2!BH$4,'[1]INTERNAL PARAMETERS-1'!$B$5:$J$44,3,FALSE)</f>
        <v>6.1758807376209631E-5</v>
      </c>
      <c r="BI20" s="44">
        <f>SOYLD1!BI20*VLOOKUP(SOYLD2!BI$4,'[1]INTERNAL PARAMETERS-1'!$B$5:$J$44,5,FALSE)*VLOOKUP(SOYLD2!BI$4,'[1]INTERNAL PARAMETERS-1'!$B$5:$J$44,6,FALSE)*VLOOKUP(SOYLD2!BI$4,'[1]INTERNAL PARAMETERS-1'!$B$5:$J$44,3,FALSE) + SOYLD1!BI20*(1-VLOOKUP(SOYLD2!BI$4,'[1]INTERNAL PARAMETERS-1'!$B$5:$J$44,5,FALSE))*VLOOKUP(SOYLD2!BI$4,'[1]INTERNAL PARAMETERS-1'!$B$5:$J$44,8,FALSE)*VLOOKUP(SOYLD2!BI$4,'[1]INTERNAL PARAMETERS-1'!$B$5:$J$44,3,FALSE)</f>
        <v>0</v>
      </c>
      <c r="BJ20" s="44">
        <f>SOYLD1!BJ20*VLOOKUP(SOYLD2!BJ$4,'[1]INTERNAL PARAMETERS-1'!$B$5:$J$44,5,FALSE)*VLOOKUP(SOYLD2!BJ$4,'[1]INTERNAL PARAMETERS-1'!$B$5:$J$44,6,FALSE)*VLOOKUP(SOYLD2!BJ$4,'[1]INTERNAL PARAMETERS-1'!$B$5:$J$44,3,FALSE) + SOYLD1!BJ20*(1-VLOOKUP(SOYLD2!BJ$4,'[1]INTERNAL PARAMETERS-1'!$B$5:$J$44,5,FALSE))*VLOOKUP(SOYLD2!BJ$4,'[1]INTERNAL PARAMETERS-1'!$B$5:$J$44,8,FALSE)*VLOOKUP(SOYLD2!BJ$4,'[1]INTERNAL PARAMETERS-1'!$B$5:$J$44,3,FALSE)</f>
        <v>5.6079851110817248E-3</v>
      </c>
      <c r="BK20" s="44">
        <f>SOYLD1!BK20*VLOOKUP(SOYLD2!BK$4,'[1]INTERNAL PARAMETERS-1'!$B$5:$J$44,5,FALSE)*VLOOKUP(SOYLD2!BK$4,'[1]INTERNAL PARAMETERS-1'!$B$5:$J$44,6,FALSE)*VLOOKUP(SOYLD2!BK$4,'[1]INTERNAL PARAMETERS-1'!$B$5:$J$44,3,FALSE) + SOYLD1!BK20*(1-VLOOKUP(SOYLD2!BK$4,'[1]INTERNAL PARAMETERS-1'!$B$5:$J$44,5,FALSE))*VLOOKUP(SOYLD2!BK$4,'[1]INTERNAL PARAMETERS-1'!$B$5:$J$44,8,FALSE)*VLOOKUP(SOYLD2!BK$4,'[1]INTERNAL PARAMETERS-1'!$B$5:$J$44,3,FALSE)</f>
        <v>3.9225652812868664E-3</v>
      </c>
      <c r="BL20" s="44">
        <f>SOYLD1!BL20*VLOOKUP(SOYLD2!BL$4,'[1]INTERNAL PARAMETERS-1'!$B$5:$J$44,5,FALSE)*VLOOKUP(SOYLD2!BL$4,'[1]INTERNAL PARAMETERS-1'!$B$5:$J$44,6,FALSE)*VLOOKUP(SOYLD2!BL$4,'[1]INTERNAL PARAMETERS-1'!$B$5:$J$44,3,FALSE) + SOYLD1!BL20*(1-VLOOKUP(SOYLD2!BL$4,'[1]INTERNAL PARAMETERS-1'!$B$5:$J$44,5,FALSE))*VLOOKUP(SOYLD2!BL$4,'[1]INTERNAL PARAMETERS-1'!$B$5:$J$44,8,FALSE)*VLOOKUP(SOYLD2!BL$4,'[1]INTERNAL PARAMETERS-1'!$B$5:$J$44,3,FALSE)</f>
        <v>1.1304475879259111E-2</v>
      </c>
      <c r="BM20" s="44">
        <f>SOYLD1!BM20*VLOOKUP(SOYLD2!BM$4,'[1]INTERNAL PARAMETERS-1'!$B$5:$J$44,5,FALSE)*VLOOKUP(SOYLD2!BM$4,'[1]INTERNAL PARAMETERS-1'!$B$5:$J$44,6,FALSE)*VLOOKUP(SOYLD2!BM$4,'[1]INTERNAL PARAMETERS-1'!$B$5:$J$44,3,FALSE) + SOYLD1!BM20*(1-VLOOKUP(SOYLD2!BM$4,'[1]INTERNAL PARAMETERS-1'!$B$5:$J$44,5,FALSE))*VLOOKUP(SOYLD2!BM$4,'[1]INTERNAL PARAMETERS-1'!$B$5:$J$44,8,FALSE)*VLOOKUP(SOYLD2!BM$4,'[1]INTERNAL PARAMETERS-1'!$B$5:$J$44,3,FALSE)</f>
        <v>1.0012939801118328E-2</v>
      </c>
      <c r="BN20" s="44">
        <f>SOYLD1!BN20*VLOOKUP(SOYLD2!BN$4,'[1]INTERNAL PARAMETERS-1'!$B$5:$J$44,5,FALSE)*VLOOKUP(SOYLD2!BN$4,'[1]INTERNAL PARAMETERS-1'!$B$5:$J$44,6,FALSE)*VLOOKUP(SOYLD2!BN$4,'[1]INTERNAL PARAMETERS-1'!$B$5:$J$44,3,FALSE) + SOYLD1!BN20*(1-VLOOKUP(SOYLD2!BN$4,'[1]INTERNAL PARAMETERS-1'!$B$5:$J$44,5,FALSE))*VLOOKUP(SOYLD2!BN$4,'[1]INTERNAL PARAMETERS-1'!$B$5:$J$44,8,FALSE)*VLOOKUP(SOYLD2!BN$4,'[1]INTERNAL PARAMETERS-1'!$B$5:$J$44,3,FALSE)</f>
        <v>3.3540063896369864E-3</v>
      </c>
      <c r="BO20" s="44">
        <f>SOYLD1!BO20*VLOOKUP(SOYLD2!BO$4,'[1]INTERNAL PARAMETERS-1'!$B$5:$J$44,5,FALSE)*VLOOKUP(SOYLD2!BO$4,'[1]INTERNAL PARAMETERS-1'!$B$5:$J$44,6,FALSE)*VLOOKUP(SOYLD2!BO$4,'[1]INTERNAL PARAMETERS-1'!$B$5:$J$44,3,FALSE) + SOYLD1!BO20*(1-VLOOKUP(SOYLD2!BO$4,'[1]INTERNAL PARAMETERS-1'!$B$5:$J$44,5,FALSE))*VLOOKUP(SOYLD2!BO$4,'[1]INTERNAL PARAMETERS-1'!$B$5:$J$44,8,FALSE)*VLOOKUP(SOYLD2!BO$4,'[1]INTERNAL PARAMETERS-1'!$B$5:$J$44,3,FALSE)</f>
        <v>1.875637853647848E-3</v>
      </c>
      <c r="BP20" s="44">
        <f>SOYLD1!BP20*VLOOKUP(SOYLD2!BP$4,'[1]INTERNAL PARAMETERS-1'!$B$5:$J$44,5,FALSE)*VLOOKUP(SOYLD2!BP$4,'[1]INTERNAL PARAMETERS-1'!$B$5:$J$44,6,FALSE)*VLOOKUP(SOYLD2!BP$4,'[1]INTERNAL PARAMETERS-1'!$B$5:$J$44,3,FALSE) + SOYLD1!BP20*(1-VLOOKUP(SOYLD2!BP$4,'[1]INTERNAL PARAMETERS-1'!$B$5:$J$44,5,FALSE))*VLOOKUP(SOYLD2!BP$4,'[1]INTERNAL PARAMETERS-1'!$B$5:$J$44,8,FALSE)*VLOOKUP(SOYLD2!BP$4,'[1]INTERNAL PARAMETERS-1'!$B$5:$J$44,3,FALSE)</f>
        <v>1.62022415490163E-4</v>
      </c>
      <c r="BQ20" s="44">
        <f>SOYLD1!BQ20*VLOOKUP(SOYLD2!BQ$4,'[1]INTERNAL PARAMETERS-1'!$B$5:$J$44,5,FALSE)*VLOOKUP(SOYLD2!BQ$4,'[1]INTERNAL PARAMETERS-1'!$B$5:$J$44,6,FALSE)*VLOOKUP(SOYLD2!BQ$4,'[1]INTERNAL PARAMETERS-1'!$B$5:$J$44,3,FALSE) + SOYLD1!BQ20*(1-VLOOKUP(SOYLD2!BQ$4,'[1]INTERNAL PARAMETERS-1'!$B$5:$J$44,5,FALSE))*VLOOKUP(SOYLD2!BQ$4,'[1]INTERNAL PARAMETERS-1'!$B$5:$J$44,8,FALSE)*VLOOKUP(SOYLD2!BQ$4,'[1]INTERNAL PARAMETERS-1'!$B$5:$J$44,3,FALSE)</f>
        <v>1.340424570430987E-2</v>
      </c>
      <c r="BR20" s="44">
        <f>SOYLD1!BR20*VLOOKUP(SOYLD2!BR$4,'[1]INTERNAL PARAMETERS-1'!$B$5:$J$44,5,FALSE)*VLOOKUP(SOYLD2!BR$4,'[1]INTERNAL PARAMETERS-1'!$B$5:$J$44,6,FALSE)*VLOOKUP(SOYLD2!BR$4,'[1]INTERNAL PARAMETERS-1'!$B$5:$J$44,3,FALSE) + SOYLD1!BR20*(1-VLOOKUP(SOYLD2!BR$4,'[1]INTERNAL PARAMETERS-1'!$B$5:$J$44,5,FALSE))*VLOOKUP(SOYLD2!BR$4,'[1]INTERNAL PARAMETERS-1'!$B$5:$J$44,8,FALSE)*VLOOKUP(SOYLD2!BR$4,'[1]INTERNAL PARAMETERS-1'!$B$5:$J$44,3,FALSE)</f>
        <v>3.1269938190472708E-4</v>
      </c>
      <c r="BS20" s="44">
        <f>SOYLD1!BS20*VLOOKUP(SOYLD2!BS$4,'[1]INTERNAL PARAMETERS-1'!$B$5:$J$44,5,FALSE)*VLOOKUP(SOYLD2!BS$4,'[1]INTERNAL PARAMETERS-1'!$B$5:$J$44,6,FALSE)*VLOOKUP(SOYLD2!BS$4,'[1]INTERNAL PARAMETERS-1'!$B$5:$J$44,3,FALSE) + SOYLD1!BS20*(1-VLOOKUP(SOYLD2!BS$4,'[1]INTERNAL PARAMETERS-1'!$B$5:$J$44,5,FALSE))*VLOOKUP(SOYLD2!BS$4,'[1]INTERNAL PARAMETERS-1'!$B$5:$J$44,8,FALSE)*VLOOKUP(SOYLD2!BS$4,'[1]INTERNAL PARAMETERS-1'!$B$5:$J$44,3,FALSE)</f>
        <v>2.791162042810309E-5</v>
      </c>
      <c r="BT20" s="44">
        <f>SOYLD1!BT20*VLOOKUP(SOYLD2!BT$4,'[1]INTERNAL PARAMETERS-1'!$B$5:$J$44,5,FALSE)*VLOOKUP(SOYLD2!BT$4,'[1]INTERNAL PARAMETERS-1'!$B$5:$J$44,6,FALSE)*VLOOKUP(SOYLD2!BT$4,'[1]INTERNAL PARAMETERS-1'!$B$5:$J$44,3,FALSE) + SOYLD1!BT20*(1-VLOOKUP(SOYLD2!BT$4,'[1]INTERNAL PARAMETERS-1'!$B$5:$J$44,5,FALSE))*VLOOKUP(SOYLD2!BT$4,'[1]INTERNAL PARAMETERS-1'!$B$5:$J$44,8,FALSE)*VLOOKUP(SOYLD2!BT$4,'[1]INTERNAL PARAMETERS-1'!$B$5:$J$44,3,FALSE)</f>
        <v>0</v>
      </c>
      <c r="BU20" s="44">
        <f>SOYLD1!BU20*VLOOKUP(SOYLD2!BU$4,'[1]INTERNAL PARAMETERS-1'!$B$5:$J$44,5,FALSE)*VLOOKUP(SOYLD2!BU$4,'[1]INTERNAL PARAMETERS-1'!$B$5:$J$44,6,FALSE)*VLOOKUP(SOYLD2!BU$4,'[1]INTERNAL PARAMETERS-1'!$B$5:$J$44,3,FALSE) + SOYLD1!BU20*(1-VLOOKUP(SOYLD2!BU$4,'[1]INTERNAL PARAMETERS-1'!$B$5:$J$44,5,FALSE))*VLOOKUP(SOYLD2!BU$4,'[1]INTERNAL PARAMETERS-1'!$B$5:$J$44,8,FALSE)*VLOOKUP(SOYLD2!BU$4,'[1]INTERNAL PARAMETERS-1'!$B$5:$J$44,3,FALSE)</f>
        <v>0</v>
      </c>
      <c r="BV20" s="44">
        <f>SOYLD1!BV20*VLOOKUP(SOYLD2!BV$4,'[1]INTERNAL PARAMETERS-1'!$B$5:$J$44,5,FALSE)*VLOOKUP(SOYLD2!BV$4,'[1]INTERNAL PARAMETERS-1'!$B$5:$J$44,6,FALSE)*VLOOKUP(SOYLD2!BV$4,'[1]INTERNAL PARAMETERS-1'!$B$5:$J$44,3,FALSE) + SOYLD1!BV20*(1-VLOOKUP(SOYLD2!BV$4,'[1]INTERNAL PARAMETERS-1'!$B$5:$J$44,5,FALSE))*VLOOKUP(SOYLD2!BV$4,'[1]INTERNAL PARAMETERS-1'!$B$5:$J$44,8,FALSE)*VLOOKUP(SOYLD2!BV$4,'[1]INTERNAL PARAMETERS-1'!$B$5:$J$44,3,FALSE)</f>
        <v>0</v>
      </c>
      <c r="BW20" s="44">
        <f>SOYLD1!BW20*VLOOKUP(SOYLD2!BW$4,'[1]INTERNAL PARAMETERS-1'!$B$5:$J$44,5,FALSE)*VLOOKUP(SOYLD2!BW$4,'[1]INTERNAL PARAMETERS-1'!$B$5:$J$44,6,FALSE)*VLOOKUP(SOYLD2!BW$4,'[1]INTERNAL PARAMETERS-1'!$B$5:$J$44,3,FALSE) + SOYLD1!BW20*(1-VLOOKUP(SOYLD2!BW$4,'[1]INTERNAL PARAMETERS-1'!$B$5:$J$44,5,FALSE))*VLOOKUP(SOYLD2!BW$4,'[1]INTERNAL PARAMETERS-1'!$B$5:$J$44,8,FALSE)*VLOOKUP(SOYLD2!BW$4,'[1]INTERNAL PARAMETERS-1'!$B$5:$J$44,3,FALSE)</f>
        <v>0</v>
      </c>
      <c r="BX20" s="44">
        <f>SOYLD1!BX20*VLOOKUP(SOYLD2!BX$4,'[1]INTERNAL PARAMETERS-1'!$B$5:$J$44,5,FALSE)*VLOOKUP(SOYLD2!BX$4,'[1]INTERNAL PARAMETERS-1'!$B$5:$J$44,6,FALSE)*VLOOKUP(SOYLD2!BX$4,'[1]INTERNAL PARAMETERS-1'!$B$5:$J$44,3,FALSE) + SOYLD1!BX20*(1-VLOOKUP(SOYLD2!BX$4,'[1]INTERNAL PARAMETERS-1'!$B$5:$J$44,5,FALSE))*VLOOKUP(SOYLD2!BX$4,'[1]INTERNAL PARAMETERS-1'!$B$5:$J$44,8,FALSE)*VLOOKUP(SOYLD2!BX$4,'[1]INTERNAL PARAMETERS-1'!$B$5:$J$44,3,FALSE)</f>
        <v>0</v>
      </c>
      <c r="BY20" s="44">
        <f>SOYLD1!BY20*VLOOKUP(SOYLD2!BY$4,'[1]INTERNAL PARAMETERS-1'!$B$5:$J$44,5,FALSE)*VLOOKUP(SOYLD2!BY$4,'[1]INTERNAL PARAMETERS-1'!$B$5:$J$44,6,FALSE)*VLOOKUP(SOYLD2!BY$4,'[1]INTERNAL PARAMETERS-1'!$B$5:$J$44,3,FALSE) + SOYLD1!BY20*(1-VLOOKUP(SOYLD2!BY$4,'[1]INTERNAL PARAMETERS-1'!$B$5:$J$44,5,FALSE))*VLOOKUP(SOYLD2!BY$4,'[1]INTERNAL PARAMETERS-1'!$B$5:$J$44,8,FALSE)*VLOOKUP(SOYLD2!BY$4,'[1]INTERNAL PARAMETERS-1'!$B$5:$J$44,3,FALSE)</f>
        <v>0</v>
      </c>
      <c r="BZ20" s="44">
        <f>SOYLD1!BZ20*VLOOKUP(SOYLD2!BZ$4,'[1]INTERNAL PARAMETERS-1'!$B$5:$J$44,5,FALSE)*VLOOKUP(SOYLD2!BZ$4,'[1]INTERNAL PARAMETERS-1'!$B$5:$J$44,6,FALSE)*VLOOKUP(SOYLD2!BZ$4,'[1]INTERNAL PARAMETERS-1'!$B$5:$J$44,3,FALSE) + SOYLD1!BZ20*(1-VLOOKUP(SOYLD2!BZ$4,'[1]INTERNAL PARAMETERS-1'!$B$5:$J$44,5,FALSE))*VLOOKUP(SOYLD2!BZ$4,'[1]INTERNAL PARAMETERS-1'!$B$5:$J$44,8,FALSE)*VLOOKUP(SOYLD2!BZ$4,'[1]INTERNAL PARAMETERS-1'!$B$5:$J$44,3,FALSE)</f>
        <v>2.7448695991734547E-5</v>
      </c>
      <c r="CA20" s="44">
        <f>SOYLD1!CA20*VLOOKUP(SOYLD2!CA$4,'[1]INTERNAL PARAMETERS-1'!$B$5:$J$44,5,FALSE)*VLOOKUP(SOYLD2!CA$4,'[1]INTERNAL PARAMETERS-1'!$B$5:$J$44,6,FALSE)*VLOOKUP(SOYLD2!CA$4,'[1]INTERNAL PARAMETERS-1'!$B$5:$J$44,3,FALSE) + SOYLD1!CA20*(1-VLOOKUP(SOYLD2!CA$4,'[1]INTERNAL PARAMETERS-1'!$B$5:$J$44,5,FALSE))*VLOOKUP(SOYLD2!CA$4,'[1]INTERNAL PARAMETERS-1'!$B$5:$J$44,8,FALSE)*VLOOKUP(SOYLD2!CA$4,'[1]INTERNAL PARAMETERS-1'!$B$5:$J$44,3,FALSE)</f>
        <v>0</v>
      </c>
      <c r="CB20" s="44">
        <f>SOYLD1!CB20*VLOOKUP(SOYLD2!CB$4,'[1]INTERNAL PARAMETERS-1'!$B$5:$J$44,5,FALSE)*VLOOKUP(SOYLD2!CB$4,'[1]INTERNAL PARAMETERS-1'!$B$5:$J$44,6,FALSE)*VLOOKUP(SOYLD2!CB$4,'[1]INTERNAL PARAMETERS-1'!$B$5:$J$44,3,FALSE) + SOYLD1!CB20*(1-VLOOKUP(SOYLD2!CB$4,'[1]INTERNAL PARAMETERS-1'!$B$5:$J$44,5,FALSE))*VLOOKUP(SOYLD2!CB$4,'[1]INTERNAL PARAMETERS-1'!$B$5:$J$44,8,FALSE)*VLOOKUP(SOYLD2!CB$4,'[1]INTERNAL PARAMETERS-1'!$B$5:$J$44,3,FALSE)</f>
        <v>0</v>
      </c>
      <c r="CC20" s="44">
        <f>SOYLD1!CC20*VLOOKUP(SOYLD2!CC$4,'[1]INTERNAL PARAMETERS-1'!$B$5:$J$44,5,FALSE)*VLOOKUP(SOYLD2!CC$4,'[1]INTERNAL PARAMETERS-1'!$B$5:$J$44,6,FALSE)*VLOOKUP(SOYLD2!CC$4,'[1]INTERNAL PARAMETERS-1'!$B$5:$J$44,3,FALSE) + SOYLD1!CC20*(1-VLOOKUP(SOYLD2!CC$4,'[1]INTERNAL PARAMETERS-1'!$B$5:$J$44,5,FALSE))*VLOOKUP(SOYLD2!CC$4,'[1]INTERNAL PARAMETERS-1'!$B$5:$J$44,8,FALSE)*VLOOKUP(SOYLD2!CC$4,'[1]INTERNAL PARAMETERS-1'!$B$5:$J$44,3,FALSE)</f>
        <v>5.0830668756646495E-5</v>
      </c>
      <c r="CD20" s="44">
        <f>SOYLD1!CD20*VLOOKUP(SOYLD2!CD$4,'[1]INTERNAL PARAMETERS-1'!$B$5:$J$44,5,FALSE)*VLOOKUP(SOYLD2!CD$4,'[1]INTERNAL PARAMETERS-1'!$B$5:$J$44,6,FALSE)*VLOOKUP(SOYLD2!CD$4,'[1]INTERNAL PARAMETERS-1'!$B$5:$J$44,3,FALSE) + SOYLD1!CD20*(1-VLOOKUP(SOYLD2!CD$4,'[1]INTERNAL PARAMETERS-1'!$B$5:$J$44,5,FALSE))*VLOOKUP(SOYLD2!CD$4,'[1]INTERNAL PARAMETERS-1'!$B$5:$J$44,8,FALSE)*VLOOKUP(SOYLD2!CD$4,'[1]INTERNAL PARAMETERS-1'!$B$5:$J$44,3,FALSE)</f>
        <v>1.7155266415902292E-4</v>
      </c>
      <c r="CE20" s="44">
        <f>SOYLD1!CE20*VLOOKUP(SOYLD2!CE$4,'[1]INTERNAL PARAMETERS-1'!$B$5:$J$44,5,FALSE)*VLOOKUP(SOYLD2!CE$4,'[1]INTERNAL PARAMETERS-1'!$B$5:$J$44,6,FALSE)*VLOOKUP(SOYLD2!CE$4,'[1]INTERNAL PARAMETERS-1'!$B$5:$J$44,3,FALSE) + SOYLD1!CE20*(1-VLOOKUP(SOYLD2!CE$4,'[1]INTERNAL PARAMETERS-1'!$B$5:$J$44,5,FALSE))*VLOOKUP(SOYLD2!CE$4,'[1]INTERNAL PARAMETERS-1'!$B$5:$J$44,8,FALSE)*VLOOKUP(SOYLD2!CE$4,'[1]INTERNAL PARAMETERS-1'!$B$5:$J$44,3,FALSE)</f>
        <v>3.1631354428570297E-4</v>
      </c>
      <c r="CF20" s="44">
        <f>SOYLD1!CF20*VLOOKUP(SOYLD2!CF$4,'[1]INTERNAL PARAMETERS-1'!$B$5:$J$44,5,FALSE)*VLOOKUP(SOYLD2!CF$4,'[1]INTERNAL PARAMETERS-1'!$B$5:$J$44,6,FALSE)*VLOOKUP(SOYLD2!CF$4,'[1]INTERNAL PARAMETERS-1'!$B$5:$J$44,3,FALSE) + SOYLD1!CF20*(1-VLOOKUP(SOYLD2!CF$4,'[1]INTERNAL PARAMETERS-1'!$B$5:$J$44,5,FALSE))*VLOOKUP(SOYLD2!CF$4,'[1]INTERNAL PARAMETERS-1'!$B$5:$J$44,8,FALSE)*VLOOKUP(SOYLD2!CF$4,'[1]INTERNAL PARAMETERS-1'!$B$5:$J$44,3,FALSE)</f>
        <v>0</v>
      </c>
      <c r="CG20" s="44">
        <f>SOYLD1!CG20*VLOOKUP(SOYLD2!CG$4,'[1]INTERNAL PARAMETERS-1'!$B$5:$J$44,5,FALSE)*VLOOKUP(SOYLD2!CG$4,'[1]INTERNAL PARAMETERS-1'!$B$5:$J$44,6,FALSE)*VLOOKUP(SOYLD2!CG$4,'[1]INTERNAL PARAMETERS-1'!$B$5:$J$44,3,FALSE) + SOYLD1!CG20*(1-VLOOKUP(SOYLD2!CG$4,'[1]INTERNAL PARAMETERS-1'!$B$5:$J$44,5,FALSE))*VLOOKUP(SOYLD2!CG$4,'[1]INTERNAL PARAMETERS-1'!$B$5:$J$44,8,FALSE)*VLOOKUP(SOYLD2!CG$4,'[1]INTERNAL PARAMETERS-1'!$B$5:$J$44,3,FALSE)</f>
        <v>1.6814223209298597E-5</v>
      </c>
      <c r="CH20" s="43">
        <f>SOYLD1!CH20*VLOOKUP(SOYLD2!CH$4,'[1]INTERNAL PARAMETERS-1'!$B$5:$J$44,5,FALSE)*VLOOKUP(SOYLD2!CH$4,'[1]INTERNAL PARAMETERS-1'!$B$5:$J$44,6,FALSE)*VLOOKUP(SOYLD2!CH$4,'[1]INTERNAL PARAMETERS-1'!$B$5:$J$44,3,FALSE) + SOYLD1!CH20*(1-VLOOKUP(SOYLD2!CH$4,'[1]INTERNAL PARAMETERS-1'!$B$5:$J$44,5,FALSE))*VLOOKUP(SOYLD2!CH$4,'[1]INTERNAL PARAMETERS-1'!$B$5:$J$44,8,FALSE)*VLOOKUP(SOYLD2!CH$4,'[1]INTERNAL PARAMETERS-1'!$B$5:$J$44,3,FALSE)</f>
        <v>0</v>
      </c>
      <c r="CJ20" s="45">
        <f t="shared" si="0"/>
        <v>2.119367062987219</v>
      </c>
      <c r="CK20" s="43">
        <f t="shared" si="1"/>
        <v>0.35646611267222722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'S Opt'!X21</f>
        <v>11.273829460002649</v>
      </c>
      <c r="F21" s="59">
        <f>'[1]INTERNAL PARAMETERS-1'!M21</f>
        <v>9.3150000000000013</v>
      </c>
      <c r="G21" s="45">
        <f>SOYLD1!G21*VLOOKUP(SOYLD2!G$4,'[1]INTERNAL PARAMETERS-1'!$B$5:$J$44,5,FALSE)*VLOOKUP(SOYLD2!G$4,'[1]INTERNAL PARAMETERS-1'!$B$5:$J$44,7,FALSE)*SOYLD2!$F21 + SOYLD1!G21*(1-VLOOKUP(SOYLD2!G$4,'[1]INTERNAL PARAMETERS-1'!$B$5:$J$44,5,FALSE))*VLOOKUP(SOYLD2!G$4,'[1]INTERNAL PARAMETERS-1'!$B$5:$J$44,9,FALSE)*SOYLD2!$F21</f>
        <v>0.18290923199859613</v>
      </c>
      <c r="H21" s="44">
        <f>SOYLD1!H21*VLOOKUP(SOYLD2!H$4,'[1]INTERNAL PARAMETERS-1'!$B$5:$J$44,5,FALSE)*VLOOKUP(SOYLD2!H$4,'[1]INTERNAL PARAMETERS-1'!$B$5:$J$44,7,FALSE)*SOYLD2!$F21 + SOYLD1!H21*(1-VLOOKUP(SOYLD2!H$4,'[1]INTERNAL PARAMETERS-1'!$B$5:$J$44,5,FALSE))*VLOOKUP(SOYLD2!H$4,'[1]INTERNAL PARAMETERS-1'!$B$5:$J$44,9,FALSE)*SOYLD2!$F21</f>
        <v>3.0640142994671445E-2</v>
      </c>
      <c r="I21" s="44">
        <f>SOYLD1!I21*VLOOKUP(SOYLD2!I$4,'[1]INTERNAL PARAMETERS-1'!$B$5:$J$44,5,FALSE)*VLOOKUP(SOYLD2!I$4,'[1]INTERNAL PARAMETERS-1'!$B$5:$J$44,7,FALSE)*SOYLD2!$F21 + SOYLD1!I21*(1-VLOOKUP(SOYLD2!I$4,'[1]INTERNAL PARAMETERS-1'!$B$5:$J$44,5,FALSE))*VLOOKUP(SOYLD2!I$4,'[1]INTERNAL PARAMETERS-1'!$B$5:$J$44,9,FALSE)*SOYLD2!$F21</f>
        <v>0.27102058639359933</v>
      </c>
      <c r="J21" s="44">
        <f>SOYLD1!J21*VLOOKUP(SOYLD2!J$4,'[1]INTERNAL PARAMETERS-1'!$B$5:$J$44,5,FALSE)*VLOOKUP(SOYLD2!J$4,'[1]INTERNAL PARAMETERS-1'!$B$5:$J$44,7,FALSE)*SOYLD2!$F21 + SOYLD1!J21*(1-VLOOKUP(SOYLD2!J$4,'[1]INTERNAL PARAMETERS-1'!$B$5:$J$44,5,FALSE))*VLOOKUP(SOYLD2!J$4,'[1]INTERNAL PARAMETERS-1'!$B$5:$J$44,9,FALSE)*SOYLD2!$F21</f>
        <v>0</v>
      </c>
      <c r="K21" s="44">
        <f>SOYLD1!K21*VLOOKUP(SOYLD2!K$4,'[1]INTERNAL PARAMETERS-1'!$B$5:$J$44,5,FALSE)*VLOOKUP(SOYLD2!K$4,'[1]INTERNAL PARAMETERS-1'!$B$5:$J$44,7,FALSE)*SOYLD2!$F21 + SOYLD1!K21*(1-VLOOKUP(SOYLD2!K$4,'[1]INTERNAL PARAMETERS-1'!$B$5:$J$44,5,FALSE))*VLOOKUP(SOYLD2!K$4,'[1]INTERNAL PARAMETERS-1'!$B$5:$J$44,9,FALSE)*SOYLD2!$F21</f>
        <v>0</v>
      </c>
      <c r="L21" s="44">
        <f>SOYLD1!L21*VLOOKUP(SOYLD2!L$4,'[1]INTERNAL PARAMETERS-1'!$B$5:$J$44,5,FALSE)*VLOOKUP(SOYLD2!L$4,'[1]INTERNAL PARAMETERS-1'!$B$5:$J$44,7,FALSE)*SOYLD2!$F21 + SOYLD1!L21*(1-VLOOKUP(SOYLD2!L$4,'[1]INTERNAL PARAMETERS-1'!$B$5:$J$44,5,FALSE))*VLOOKUP(SOYLD2!L$4,'[1]INTERNAL PARAMETERS-1'!$B$5:$J$44,9,FALSE)*SOYLD2!$F21</f>
        <v>0</v>
      </c>
      <c r="M21" s="44">
        <f>SOYLD1!M21*VLOOKUP(SOYLD2!M$4,'[1]INTERNAL PARAMETERS-1'!$B$5:$J$44,5,FALSE)*VLOOKUP(SOYLD2!M$4,'[1]INTERNAL PARAMETERS-1'!$B$5:$J$44,7,FALSE)*SOYLD2!$F21 + SOYLD1!M21*(1-VLOOKUP(SOYLD2!M$4,'[1]INTERNAL PARAMETERS-1'!$B$5:$J$44,5,FALSE))*VLOOKUP(SOYLD2!M$4,'[1]INTERNAL PARAMETERS-1'!$B$5:$J$44,9,FALSE)*SOYLD2!$F21</f>
        <v>6.8894242939766134E-2</v>
      </c>
      <c r="N21" s="44">
        <f>SOYLD1!N21*VLOOKUP(SOYLD2!N$4,'[1]INTERNAL PARAMETERS-1'!$B$5:$J$44,5,FALSE)*VLOOKUP(SOYLD2!N$4,'[1]INTERNAL PARAMETERS-1'!$B$5:$J$44,7,FALSE)*SOYLD2!$F21 + SOYLD1!N21*(1-VLOOKUP(SOYLD2!N$4,'[1]INTERNAL PARAMETERS-1'!$B$5:$J$44,5,FALSE))*VLOOKUP(SOYLD2!N$4,'[1]INTERNAL PARAMETERS-1'!$B$5:$J$44,9,FALSE)*SOYLD2!$F21</f>
        <v>4.3993711095841948E-4</v>
      </c>
      <c r="O21" s="44">
        <f>SOYLD1!O21*VLOOKUP(SOYLD2!O$4,'[1]INTERNAL PARAMETERS-1'!$B$5:$J$44,5,FALSE)*VLOOKUP(SOYLD2!O$4,'[1]INTERNAL PARAMETERS-1'!$B$5:$J$44,7,FALSE)*SOYLD2!$F21 + SOYLD1!O21*(1-VLOOKUP(SOYLD2!O$4,'[1]INTERNAL PARAMETERS-1'!$B$5:$J$44,5,FALSE))*VLOOKUP(SOYLD2!O$4,'[1]INTERNAL PARAMETERS-1'!$B$5:$J$44,9,FALSE)*SOYLD2!$F21</f>
        <v>0</v>
      </c>
      <c r="P21" s="44">
        <f>SOYLD1!P21*VLOOKUP(SOYLD2!P$4,'[1]INTERNAL PARAMETERS-1'!$B$5:$J$44,5,FALSE)*VLOOKUP(SOYLD2!P$4,'[1]INTERNAL PARAMETERS-1'!$B$5:$J$44,7,FALSE)*SOYLD2!$F21 + SOYLD1!P21*(1-VLOOKUP(SOYLD2!P$4,'[1]INTERNAL PARAMETERS-1'!$B$5:$J$44,5,FALSE))*VLOOKUP(SOYLD2!P$4,'[1]INTERNAL PARAMETERS-1'!$B$5:$J$44,9,FALSE)*SOYLD2!$F21</f>
        <v>0</v>
      </c>
      <c r="Q21" s="44">
        <f>SOYLD1!Q21*VLOOKUP(SOYLD2!Q$4,'[1]INTERNAL PARAMETERS-1'!$B$5:$J$44,5,FALSE)*VLOOKUP(SOYLD2!Q$4,'[1]INTERNAL PARAMETERS-1'!$B$5:$J$44,7,FALSE)*SOYLD2!$F21 + SOYLD1!Q21*(1-VLOOKUP(SOYLD2!Q$4,'[1]INTERNAL PARAMETERS-1'!$B$5:$J$44,5,FALSE))*VLOOKUP(SOYLD2!Q$4,'[1]INTERNAL PARAMETERS-1'!$B$5:$J$44,9,FALSE)*SOYLD2!$F21</f>
        <v>0</v>
      </c>
      <c r="R21" s="44">
        <f>SOYLD1!R21*VLOOKUP(SOYLD2!R$4,'[1]INTERNAL PARAMETERS-1'!$B$5:$J$44,5,FALSE)*VLOOKUP(SOYLD2!R$4,'[1]INTERNAL PARAMETERS-1'!$B$5:$J$44,7,FALSE)*SOYLD2!$F21 + SOYLD1!R21*(1-VLOOKUP(SOYLD2!R$4,'[1]INTERNAL PARAMETERS-1'!$B$5:$J$44,5,FALSE))*VLOOKUP(SOYLD2!R$4,'[1]INTERNAL PARAMETERS-1'!$B$5:$J$44,9,FALSE)*SOYLD2!$F21</f>
        <v>8.2819598540609407E-4</v>
      </c>
      <c r="S21" s="44">
        <f>SOYLD1!S21*VLOOKUP(SOYLD2!S$4,'[1]INTERNAL PARAMETERS-1'!$B$5:$J$44,5,FALSE)*VLOOKUP(SOYLD2!S$4,'[1]INTERNAL PARAMETERS-1'!$B$5:$J$44,7,FALSE)*SOYLD2!$F21 + SOYLD1!S21*(1-VLOOKUP(SOYLD2!S$4,'[1]INTERNAL PARAMETERS-1'!$B$5:$J$44,5,FALSE))*VLOOKUP(SOYLD2!S$4,'[1]INTERNAL PARAMETERS-1'!$B$5:$J$44,9,FALSE)*SOYLD2!$F21</f>
        <v>1.9858451917363476E-2</v>
      </c>
      <c r="T21" s="44">
        <f>SOYLD1!T21*VLOOKUP(SOYLD2!T$4,'[1]INTERNAL PARAMETERS-1'!$B$5:$J$44,5,FALSE)*VLOOKUP(SOYLD2!T$4,'[1]INTERNAL PARAMETERS-1'!$B$5:$J$44,7,FALSE)*SOYLD2!$F21 + SOYLD1!T21*(1-VLOOKUP(SOYLD2!T$4,'[1]INTERNAL PARAMETERS-1'!$B$5:$J$44,5,FALSE))*VLOOKUP(SOYLD2!T$4,'[1]INTERNAL PARAMETERS-1'!$B$5:$J$44,9,FALSE)*SOYLD2!$F21</f>
        <v>7.763707268853612E-3</v>
      </c>
      <c r="U21" s="44">
        <f>SOYLD1!U21*VLOOKUP(SOYLD2!U$4,'[1]INTERNAL PARAMETERS-1'!$B$5:$J$44,5,FALSE)*VLOOKUP(SOYLD2!U$4,'[1]INTERNAL PARAMETERS-1'!$B$5:$J$44,7,FALSE)*SOYLD2!$F21 + SOYLD1!U21*(1-VLOOKUP(SOYLD2!U$4,'[1]INTERNAL PARAMETERS-1'!$B$5:$J$44,5,FALSE))*VLOOKUP(SOYLD2!U$4,'[1]INTERNAL PARAMETERS-1'!$B$5:$J$44,9,FALSE)*SOYLD2!$F21</f>
        <v>1.1698268293861079E-3</v>
      </c>
      <c r="V21" s="44">
        <f>SOYLD1!V21*VLOOKUP(SOYLD2!V$4,'[1]INTERNAL PARAMETERS-1'!$B$5:$J$44,5,FALSE)*VLOOKUP(SOYLD2!V$4,'[1]INTERNAL PARAMETERS-1'!$B$5:$J$44,7,FALSE)*SOYLD2!$F21 + SOYLD1!V21*(1-VLOOKUP(SOYLD2!V$4,'[1]INTERNAL PARAMETERS-1'!$B$5:$J$44,5,FALSE))*VLOOKUP(SOYLD2!V$4,'[1]INTERNAL PARAMETERS-1'!$B$5:$J$44,9,FALSE)*SOYLD2!$F21</f>
        <v>2.3702285134928801E-2</v>
      </c>
      <c r="W21" s="44">
        <f>SOYLD1!W21*VLOOKUP(SOYLD2!W$4,'[1]INTERNAL PARAMETERS-1'!$B$5:$J$44,5,FALSE)*VLOOKUP(SOYLD2!W$4,'[1]INTERNAL PARAMETERS-1'!$B$5:$J$44,7,FALSE)*SOYLD2!$F21 + SOYLD1!W21*(1-VLOOKUP(SOYLD2!W$4,'[1]INTERNAL PARAMETERS-1'!$B$5:$J$44,5,FALSE))*VLOOKUP(SOYLD2!W$4,'[1]INTERNAL PARAMETERS-1'!$B$5:$J$44,9,FALSE)*SOYLD2!$F21</f>
        <v>0</v>
      </c>
      <c r="X21" s="44">
        <f>SOYLD1!X21*VLOOKUP(SOYLD2!X$4,'[1]INTERNAL PARAMETERS-1'!$B$5:$J$44,5,FALSE)*VLOOKUP(SOYLD2!X$4,'[1]INTERNAL PARAMETERS-1'!$B$5:$J$44,7,FALSE)*SOYLD2!$F21 + SOYLD1!X21*(1-VLOOKUP(SOYLD2!X$4,'[1]INTERNAL PARAMETERS-1'!$B$5:$J$44,5,FALSE))*VLOOKUP(SOYLD2!X$4,'[1]INTERNAL PARAMETERS-1'!$B$5:$J$44,9,FALSE)*SOYLD2!$F21</f>
        <v>0</v>
      </c>
      <c r="Y21" s="44">
        <f>SOYLD1!Y21*VLOOKUP(SOYLD2!Y$4,'[1]INTERNAL PARAMETERS-1'!$B$5:$J$44,5,FALSE)*VLOOKUP(SOYLD2!Y$4,'[1]INTERNAL PARAMETERS-1'!$B$5:$J$44,7,FALSE)*SOYLD2!$F21 + SOYLD1!Y21*(1-VLOOKUP(SOYLD2!Y$4,'[1]INTERNAL PARAMETERS-1'!$B$5:$J$44,5,FALSE))*VLOOKUP(SOYLD2!Y$4,'[1]INTERNAL PARAMETERS-1'!$B$5:$J$44,9,FALSE)*SOYLD2!$F21</f>
        <v>0</v>
      </c>
      <c r="Z21" s="44">
        <f>SOYLD1!Z21*VLOOKUP(SOYLD2!Z$4,'[1]INTERNAL PARAMETERS-1'!$B$5:$J$44,5,FALSE)*VLOOKUP(SOYLD2!Z$4,'[1]INTERNAL PARAMETERS-1'!$B$5:$J$44,7,FALSE)*SOYLD2!$F21 + SOYLD1!Z21*(1-VLOOKUP(SOYLD2!Z$4,'[1]INTERNAL PARAMETERS-1'!$B$5:$J$44,5,FALSE))*VLOOKUP(SOYLD2!Z$4,'[1]INTERNAL PARAMETERS-1'!$B$5:$J$44,9,FALSE)*SOYLD2!$F21</f>
        <v>0</v>
      </c>
      <c r="AA21" s="44">
        <f>SOYLD1!AA21*VLOOKUP(SOYLD2!AA$4,'[1]INTERNAL PARAMETERS-1'!$B$5:$J$44,5,FALSE)*VLOOKUP(SOYLD2!AA$4,'[1]INTERNAL PARAMETERS-1'!$B$5:$J$44,7,FALSE)*SOYLD2!$F21 + SOYLD1!AA21*(1-VLOOKUP(SOYLD2!AA$4,'[1]INTERNAL PARAMETERS-1'!$B$5:$J$44,5,FALSE))*VLOOKUP(SOYLD2!AA$4,'[1]INTERNAL PARAMETERS-1'!$B$5:$J$44,9,FALSE)*SOYLD2!$F21</f>
        <v>0</v>
      </c>
      <c r="AB21" s="44">
        <f>SOYLD1!AB21*VLOOKUP(SOYLD2!AB$4,'[1]INTERNAL PARAMETERS-1'!$B$5:$J$44,5,FALSE)*VLOOKUP(SOYLD2!AB$4,'[1]INTERNAL PARAMETERS-1'!$B$5:$J$44,7,FALSE)*SOYLD2!$F21 + SOYLD1!AB21*(1-VLOOKUP(SOYLD2!AB$4,'[1]INTERNAL PARAMETERS-1'!$B$5:$J$44,5,FALSE))*VLOOKUP(SOYLD2!AB$4,'[1]INTERNAL PARAMETERS-1'!$B$5:$J$44,9,FALSE)*SOYLD2!$F21</f>
        <v>0</v>
      </c>
      <c r="AC21" s="44">
        <f>SOYLD1!AC21*VLOOKUP(SOYLD2!AC$4,'[1]INTERNAL PARAMETERS-1'!$B$5:$J$44,5,FALSE)*VLOOKUP(SOYLD2!AC$4,'[1]INTERNAL PARAMETERS-1'!$B$5:$J$44,7,FALSE)*SOYLD2!$F21 + SOYLD1!AC21*(1-VLOOKUP(SOYLD2!AC$4,'[1]INTERNAL PARAMETERS-1'!$B$5:$J$44,5,FALSE))*VLOOKUP(SOYLD2!AC$4,'[1]INTERNAL PARAMETERS-1'!$B$5:$J$44,9,FALSE)*SOYLD2!$F21</f>
        <v>0</v>
      </c>
      <c r="AD21" s="44">
        <f>SOYLD1!AD21*VLOOKUP(SOYLD2!AD$4,'[1]INTERNAL PARAMETERS-1'!$B$5:$J$44,5,FALSE)*VLOOKUP(SOYLD2!AD$4,'[1]INTERNAL PARAMETERS-1'!$B$5:$J$44,7,FALSE)*SOYLD2!$F21 + SOYLD1!AD21*(1-VLOOKUP(SOYLD2!AD$4,'[1]INTERNAL PARAMETERS-1'!$B$5:$J$44,5,FALSE))*VLOOKUP(SOYLD2!AD$4,'[1]INTERNAL PARAMETERS-1'!$B$5:$J$44,9,FALSE)*SOYLD2!$F21</f>
        <v>0</v>
      </c>
      <c r="AE21" s="44">
        <f>SOYLD1!AE21*VLOOKUP(SOYLD2!AE$4,'[1]INTERNAL PARAMETERS-1'!$B$5:$J$44,5,FALSE)*VLOOKUP(SOYLD2!AE$4,'[1]INTERNAL PARAMETERS-1'!$B$5:$J$44,7,FALSE)*SOYLD2!$F21 + SOYLD1!AE21*(1-VLOOKUP(SOYLD2!AE$4,'[1]INTERNAL PARAMETERS-1'!$B$5:$J$44,5,FALSE))*VLOOKUP(SOYLD2!AE$4,'[1]INTERNAL PARAMETERS-1'!$B$5:$J$44,9,FALSE)*SOYLD2!$F21</f>
        <v>0</v>
      </c>
      <c r="AF21" s="44">
        <f>SOYLD1!AF21*VLOOKUP(SOYLD2!AF$4,'[1]INTERNAL PARAMETERS-1'!$B$5:$J$44,5,FALSE)*VLOOKUP(SOYLD2!AF$4,'[1]INTERNAL PARAMETERS-1'!$B$5:$J$44,7,FALSE)*SOYLD2!$F21 + SOYLD1!AF21*(1-VLOOKUP(SOYLD2!AF$4,'[1]INTERNAL PARAMETERS-1'!$B$5:$J$44,5,FALSE))*VLOOKUP(SOYLD2!AF$4,'[1]INTERNAL PARAMETERS-1'!$B$5:$J$44,9,FALSE)*SOYLD2!$F21</f>
        <v>0</v>
      </c>
      <c r="AG21" s="44">
        <f>SOYLD1!AG21*VLOOKUP(SOYLD2!AG$4,'[1]INTERNAL PARAMETERS-1'!$B$5:$J$44,5,FALSE)*VLOOKUP(SOYLD2!AG$4,'[1]INTERNAL PARAMETERS-1'!$B$5:$J$44,7,FALSE)*SOYLD2!$F21 + SOYLD1!AG21*(1-VLOOKUP(SOYLD2!AG$4,'[1]INTERNAL PARAMETERS-1'!$B$5:$J$44,5,FALSE))*VLOOKUP(SOYLD2!AG$4,'[1]INTERNAL PARAMETERS-1'!$B$5:$J$44,9,FALSE)*SOYLD2!$F21</f>
        <v>0</v>
      </c>
      <c r="AH21" s="44">
        <f>SOYLD1!AH21*VLOOKUP(SOYLD2!AH$4,'[1]INTERNAL PARAMETERS-1'!$B$5:$J$44,5,FALSE)*VLOOKUP(SOYLD2!AH$4,'[1]INTERNAL PARAMETERS-1'!$B$5:$J$44,7,FALSE)*SOYLD2!$F21 + SOYLD1!AH21*(1-VLOOKUP(SOYLD2!AH$4,'[1]INTERNAL PARAMETERS-1'!$B$5:$J$44,5,FALSE))*VLOOKUP(SOYLD2!AH$4,'[1]INTERNAL PARAMETERS-1'!$B$5:$J$44,9,FALSE)*SOYLD2!$F21</f>
        <v>0</v>
      </c>
      <c r="AI21" s="44">
        <f>SOYLD1!AI21*VLOOKUP(SOYLD2!AI$4,'[1]INTERNAL PARAMETERS-1'!$B$5:$J$44,5,FALSE)*VLOOKUP(SOYLD2!AI$4,'[1]INTERNAL PARAMETERS-1'!$B$5:$J$44,7,FALSE)*SOYLD2!$F21 + SOYLD1!AI21*(1-VLOOKUP(SOYLD2!AI$4,'[1]INTERNAL PARAMETERS-1'!$B$5:$J$44,5,FALSE))*VLOOKUP(SOYLD2!AI$4,'[1]INTERNAL PARAMETERS-1'!$B$5:$J$44,9,FALSE)*SOYLD2!$F21</f>
        <v>2.5881124543940438E-4</v>
      </c>
      <c r="AJ21" s="44">
        <f>SOYLD1!AJ21*VLOOKUP(SOYLD2!AJ$4,'[1]INTERNAL PARAMETERS-1'!$B$5:$J$44,5,FALSE)*VLOOKUP(SOYLD2!AJ$4,'[1]INTERNAL PARAMETERS-1'!$B$5:$J$44,7,FALSE)*SOYLD2!$F21 + SOYLD1!AJ21*(1-VLOOKUP(SOYLD2!AJ$4,'[1]INTERNAL PARAMETERS-1'!$B$5:$J$44,5,FALSE))*VLOOKUP(SOYLD2!AJ$4,'[1]INTERNAL PARAMETERS-1'!$B$5:$J$44,9,FALSE)*SOYLD2!$F21</f>
        <v>2.0187277144273542E-3</v>
      </c>
      <c r="AK21" s="44">
        <f>SOYLD1!AK21*VLOOKUP(SOYLD2!AK$4,'[1]INTERNAL PARAMETERS-1'!$B$5:$J$44,5,FALSE)*VLOOKUP(SOYLD2!AK$4,'[1]INTERNAL PARAMETERS-1'!$B$5:$J$44,7,FALSE)*SOYLD2!$F21 + SOYLD1!AK21*(1-VLOOKUP(SOYLD2!AK$4,'[1]INTERNAL PARAMETERS-1'!$B$5:$J$44,5,FALSE))*VLOOKUP(SOYLD2!AK$4,'[1]INTERNAL PARAMETERS-1'!$B$5:$J$44,9,FALSE)*SOYLD2!$F21</f>
        <v>4.555077919733517E-3</v>
      </c>
      <c r="AL21" s="44">
        <f>SOYLD1!AL21*VLOOKUP(SOYLD2!AL$4,'[1]INTERNAL PARAMETERS-1'!$B$5:$J$44,5,FALSE)*VLOOKUP(SOYLD2!AL$4,'[1]INTERNAL PARAMETERS-1'!$B$5:$J$44,7,FALSE)*SOYLD2!$F21 + SOYLD1!AL21*(1-VLOOKUP(SOYLD2!AL$4,'[1]INTERNAL PARAMETERS-1'!$B$5:$J$44,5,FALSE))*VLOOKUP(SOYLD2!AL$4,'[1]INTERNAL PARAMETERS-1'!$B$5:$J$44,9,FALSE)*SOYLD2!$F21</f>
        <v>0</v>
      </c>
      <c r="AM21" s="44">
        <f>SOYLD1!AM21*VLOOKUP(SOYLD2!AM$4,'[1]INTERNAL PARAMETERS-1'!$B$5:$J$44,5,FALSE)*VLOOKUP(SOYLD2!AM$4,'[1]INTERNAL PARAMETERS-1'!$B$5:$J$44,7,FALSE)*SOYLD2!$F21 + SOYLD1!AM21*(1-VLOOKUP(SOYLD2!AM$4,'[1]INTERNAL PARAMETERS-1'!$B$5:$J$44,5,FALSE))*VLOOKUP(SOYLD2!AM$4,'[1]INTERNAL PARAMETERS-1'!$B$5:$J$44,9,FALSE)*SOYLD2!$F21</f>
        <v>0</v>
      </c>
      <c r="AN21" s="44">
        <f>SOYLD1!AN21*VLOOKUP(SOYLD2!AN$4,'[1]INTERNAL PARAMETERS-1'!$B$5:$J$44,5,FALSE)*VLOOKUP(SOYLD2!AN$4,'[1]INTERNAL PARAMETERS-1'!$B$5:$J$44,7,FALSE)*SOYLD2!$F21 + SOYLD1!AN21*(1-VLOOKUP(SOYLD2!AN$4,'[1]INTERNAL PARAMETERS-1'!$B$5:$J$44,5,FALSE))*VLOOKUP(SOYLD2!AN$4,'[1]INTERNAL PARAMETERS-1'!$B$5:$J$44,9,FALSE)*SOYLD2!$F21</f>
        <v>0</v>
      </c>
      <c r="AO21" s="44">
        <f>SOYLD1!AO21*VLOOKUP(SOYLD2!AO$4,'[1]INTERNAL PARAMETERS-1'!$B$5:$J$44,5,FALSE)*VLOOKUP(SOYLD2!AO$4,'[1]INTERNAL PARAMETERS-1'!$B$5:$J$44,7,FALSE)*SOYLD2!$F21 + SOYLD1!AO21*(1-VLOOKUP(SOYLD2!AO$4,'[1]INTERNAL PARAMETERS-1'!$B$5:$J$44,5,FALSE))*VLOOKUP(SOYLD2!AO$4,'[1]INTERNAL PARAMETERS-1'!$B$5:$J$44,9,FALSE)*SOYLD2!$F21</f>
        <v>0</v>
      </c>
      <c r="AP21" s="44">
        <f>SOYLD1!AP21*VLOOKUP(SOYLD2!AP$4,'[1]INTERNAL PARAMETERS-1'!$B$5:$J$44,5,FALSE)*VLOOKUP(SOYLD2!AP$4,'[1]INTERNAL PARAMETERS-1'!$B$5:$J$44,7,FALSE)*SOYLD2!$F21 + SOYLD1!AP21*(1-VLOOKUP(SOYLD2!AP$4,'[1]INTERNAL PARAMETERS-1'!$B$5:$J$44,5,FALSE))*VLOOKUP(SOYLD2!AP$4,'[1]INTERNAL PARAMETERS-1'!$B$5:$J$44,9,FALSE)*SOYLD2!$F21</f>
        <v>0</v>
      </c>
      <c r="AQ21" s="44">
        <f>SOYLD1!AQ21*VLOOKUP(SOYLD2!AQ$4,'[1]INTERNAL PARAMETERS-1'!$B$5:$J$44,5,FALSE)*VLOOKUP(SOYLD2!AQ$4,'[1]INTERNAL PARAMETERS-1'!$B$5:$J$44,7,FALSE)*SOYLD2!$F21 + SOYLD1!AQ21*(1-VLOOKUP(SOYLD2!AQ$4,'[1]INTERNAL PARAMETERS-1'!$B$5:$J$44,5,FALSE))*VLOOKUP(SOYLD2!AQ$4,'[1]INTERNAL PARAMETERS-1'!$B$5:$J$44,9,FALSE)*SOYLD2!$F21</f>
        <v>0</v>
      </c>
      <c r="AR21" s="44">
        <f>SOYLD1!AR21*VLOOKUP(SOYLD2!AR$4,'[1]INTERNAL PARAMETERS-1'!$B$5:$J$44,5,FALSE)*VLOOKUP(SOYLD2!AR$4,'[1]INTERNAL PARAMETERS-1'!$B$5:$J$44,7,FALSE)*SOYLD2!$F21 + SOYLD1!AR21*(1-VLOOKUP(SOYLD2!AR$4,'[1]INTERNAL PARAMETERS-1'!$B$5:$J$44,5,FALSE))*VLOOKUP(SOYLD2!AR$4,'[1]INTERNAL PARAMETERS-1'!$B$5:$J$44,9,FALSE)*SOYLD2!$F21</f>
        <v>0</v>
      </c>
      <c r="AS21" s="44">
        <f>SOYLD1!AS21*VLOOKUP(SOYLD2!AS$4,'[1]INTERNAL PARAMETERS-1'!$B$5:$J$44,5,FALSE)*VLOOKUP(SOYLD2!AS$4,'[1]INTERNAL PARAMETERS-1'!$B$5:$J$44,7,FALSE)*SOYLD2!$F21 + SOYLD1!AS21*(1-VLOOKUP(SOYLD2!AS$4,'[1]INTERNAL PARAMETERS-1'!$B$5:$J$44,5,FALSE))*VLOOKUP(SOYLD2!AS$4,'[1]INTERNAL PARAMETERS-1'!$B$5:$J$44,9,FALSE)*SOYLD2!$F21</f>
        <v>0</v>
      </c>
      <c r="AT21" s="43">
        <f>SOYLD1!AT21*VLOOKUP(SOYLD2!AT$4,'[1]INTERNAL PARAMETERS-1'!$B$5:$J$44,5,FALSE)*VLOOKUP(SOYLD2!AT$4,'[1]INTERNAL PARAMETERS-1'!$B$5:$J$44,7,FALSE)*SOYLD2!$F21 + SOYLD1!AT21*(1-VLOOKUP(SOYLD2!AT$4,'[1]INTERNAL PARAMETERS-1'!$B$5:$J$44,5,FALSE))*VLOOKUP(SOYLD2!AT$4,'[1]INTERNAL PARAMETERS-1'!$B$5:$J$44,9,FALSE)*SOYLD2!$F21</f>
        <v>0</v>
      </c>
      <c r="AU21" s="45">
        <f>SOYLD1!AU21*VLOOKUP(SOYLD2!AU$4,'[1]INTERNAL PARAMETERS-1'!$B$5:$J$44,5,FALSE)*VLOOKUP(SOYLD2!AU$4,'[1]INTERNAL PARAMETERS-1'!$B$5:$J$44,6,FALSE)*VLOOKUP(SOYLD2!AU$4,'[1]INTERNAL PARAMETERS-1'!$B$5:$J$44,3,FALSE) + SOYLD1!AU21*(1-VLOOKUP(SOYLD2!AU$4,'[1]INTERNAL PARAMETERS-1'!$B$5:$J$44,5,FALSE))*VLOOKUP(SOYLD2!AU$4,'[1]INTERNAL PARAMETERS-1'!$B$5:$J$44,8,FALSE)*VLOOKUP(SOYLD2!AU$4,'[1]INTERNAL PARAMETERS-1'!$B$5:$J$44,3,FALSE)</f>
        <v>0</v>
      </c>
      <c r="AV21" s="44">
        <f>SOYLD1!AV21*VLOOKUP(SOYLD2!AV$4,'[1]INTERNAL PARAMETERS-1'!$B$5:$J$44,5,FALSE)*VLOOKUP(SOYLD2!AV$4,'[1]INTERNAL PARAMETERS-1'!$B$5:$J$44,6,FALSE)*VLOOKUP(SOYLD2!AV$4,'[1]INTERNAL PARAMETERS-1'!$B$5:$J$44,3,FALSE) + SOYLD1!AV21*(1-VLOOKUP(SOYLD2!AV$4,'[1]INTERNAL PARAMETERS-1'!$B$5:$J$44,5,FALSE))*VLOOKUP(SOYLD2!AV$4,'[1]INTERNAL PARAMETERS-1'!$B$5:$J$44,8,FALSE)*VLOOKUP(SOYLD2!AV$4,'[1]INTERNAL PARAMETERS-1'!$B$5:$J$44,3,FALSE)</f>
        <v>0</v>
      </c>
      <c r="AW21" s="44">
        <f>SOYLD1!AW21*VLOOKUP(SOYLD2!AW$4,'[1]INTERNAL PARAMETERS-1'!$B$5:$J$44,5,FALSE)*VLOOKUP(SOYLD2!AW$4,'[1]INTERNAL PARAMETERS-1'!$B$5:$J$44,6,FALSE)*VLOOKUP(SOYLD2!AW$4,'[1]INTERNAL PARAMETERS-1'!$B$5:$J$44,3,FALSE) + SOYLD1!AW21*(1-VLOOKUP(SOYLD2!AW$4,'[1]INTERNAL PARAMETERS-1'!$B$5:$J$44,5,FALSE))*VLOOKUP(SOYLD2!AW$4,'[1]INTERNAL PARAMETERS-1'!$B$5:$J$44,8,FALSE)*VLOOKUP(SOYLD2!AW$4,'[1]INTERNAL PARAMETERS-1'!$B$5:$J$44,3,FALSE)</f>
        <v>3.4351893094782947E-2</v>
      </c>
      <c r="AX21" s="44">
        <f>SOYLD1!AX21*VLOOKUP(SOYLD2!AX$4,'[1]INTERNAL PARAMETERS-1'!$B$5:$J$44,5,FALSE)*VLOOKUP(SOYLD2!AX$4,'[1]INTERNAL PARAMETERS-1'!$B$5:$J$44,6,FALSE)*VLOOKUP(SOYLD2!AX$4,'[1]INTERNAL PARAMETERS-1'!$B$5:$J$44,3,FALSE) + SOYLD1!AX21*(1-VLOOKUP(SOYLD2!AX$4,'[1]INTERNAL PARAMETERS-1'!$B$5:$J$44,5,FALSE))*VLOOKUP(SOYLD2!AX$4,'[1]INTERNAL PARAMETERS-1'!$B$5:$J$44,8,FALSE)*VLOOKUP(SOYLD2!AX$4,'[1]INTERNAL PARAMETERS-1'!$B$5:$J$44,3,FALSE)</f>
        <v>0</v>
      </c>
      <c r="AY21" s="44">
        <f>SOYLD1!AY21*VLOOKUP(SOYLD2!AY$4,'[1]INTERNAL PARAMETERS-1'!$B$5:$J$44,5,FALSE)*VLOOKUP(SOYLD2!AY$4,'[1]INTERNAL PARAMETERS-1'!$B$5:$J$44,6,FALSE)*VLOOKUP(SOYLD2!AY$4,'[1]INTERNAL PARAMETERS-1'!$B$5:$J$44,3,FALSE) + SOYLD1!AY21*(1-VLOOKUP(SOYLD2!AY$4,'[1]INTERNAL PARAMETERS-1'!$B$5:$J$44,5,FALSE))*VLOOKUP(SOYLD2!AY$4,'[1]INTERNAL PARAMETERS-1'!$B$5:$J$44,8,FALSE)*VLOOKUP(SOYLD2!AY$4,'[1]INTERNAL PARAMETERS-1'!$B$5:$J$44,3,FALSE)</f>
        <v>0</v>
      </c>
      <c r="AZ21" s="44">
        <f>SOYLD1!AZ21*VLOOKUP(SOYLD2!AZ$4,'[1]INTERNAL PARAMETERS-1'!$B$5:$J$44,5,FALSE)*VLOOKUP(SOYLD2!AZ$4,'[1]INTERNAL PARAMETERS-1'!$B$5:$J$44,6,FALSE)*VLOOKUP(SOYLD2!AZ$4,'[1]INTERNAL PARAMETERS-1'!$B$5:$J$44,3,FALSE) + SOYLD1!AZ21*(1-VLOOKUP(SOYLD2!AZ$4,'[1]INTERNAL PARAMETERS-1'!$B$5:$J$44,5,FALSE))*VLOOKUP(SOYLD2!AZ$4,'[1]INTERNAL PARAMETERS-1'!$B$5:$J$44,8,FALSE)*VLOOKUP(SOYLD2!AZ$4,'[1]INTERNAL PARAMETERS-1'!$B$5:$J$44,3,FALSE)</f>
        <v>0</v>
      </c>
      <c r="BA21" s="44">
        <f>SOYLD1!BA21*VLOOKUP(SOYLD2!BA$4,'[1]INTERNAL PARAMETERS-1'!$B$5:$J$44,5,FALSE)*VLOOKUP(SOYLD2!BA$4,'[1]INTERNAL PARAMETERS-1'!$B$5:$J$44,6,FALSE)*VLOOKUP(SOYLD2!BA$4,'[1]INTERNAL PARAMETERS-1'!$B$5:$J$44,3,FALSE) + SOYLD1!BA21*(1-VLOOKUP(SOYLD2!BA$4,'[1]INTERNAL PARAMETERS-1'!$B$5:$J$44,5,FALSE))*VLOOKUP(SOYLD2!BA$4,'[1]INTERNAL PARAMETERS-1'!$B$5:$J$44,8,FALSE)*VLOOKUP(SOYLD2!BA$4,'[1]INTERNAL PARAMETERS-1'!$B$5:$J$44,3,FALSE)</f>
        <v>8.7282130341665709E-2</v>
      </c>
      <c r="BB21" s="44">
        <f>SOYLD1!BB21*VLOOKUP(SOYLD2!BB$4,'[1]INTERNAL PARAMETERS-1'!$B$5:$J$44,5,FALSE)*VLOOKUP(SOYLD2!BB$4,'[1]INTERNAL PARAMETERS-1'!$B$5:$J$44,6,FALSE)*VLOOKUP(SOYLD2!BB$4,'[1]INTERNAL PARAMETERS-1'!$B$5:$J$44,3,FALSE) + SOYLD1!BB21*(1-VLOOKUP(SOYLD2!BB$4,'[1]INTERNAL PARAMETERS-1'!$B$5:$J$44,5,FALSE))*VLOOKUP(SOYLD2!BB$4,'[1]INTERNAL PARAMETERS-1'!$B$5:$J$44,8,FALSE)*VLOOKUP(SOYLD2!BB$4,'[1]INTERNAL PARAMETERS-1'!$B$5:$J$44,3,FALSE)</f>
        <v>2.781597364290395E-3</v>
      </c>
      <c r="BC21" s="44">
        <f>SOYLD1!BC21*VLOOKUP(SOYLD2!BC$4,'[1]INTERNAL PARAMETERS-1'!$B$5:$J$44,5,FALSE)*VLOOKUP(SOYLD2!BC$4,'[1]INTERNAL PARAMETERS-1'!$B$5:$J$44,6,FALSE)*VLOOKUP(SOYLD2!BC$4,'[1]INTERNAL PARAMETERS-1'!$B$5:$J$44,3,FALSE) + SOYLD1!BC21*(1-VLOOKUP(SOYLD2!BC$4,'[1]INTERNAL PARAMETERS-1'!$B$5:$J$44,5,FALSE))*VLOOKUP(SOYLD2!BC$4,'[1]INTERNAL PARAMETERS-1'!$B$5:$J$44,8,FALSE)*VLOOKUP(SOYLD2!BC$4,'[1]INTERNAL PARAMETERS-1'!$B$5:$J$44,3,FALSE)</f>
        <v>1.5922390877469425E-2</v>
      </c>
      <c r="BD21" s="44">
        <f>SOYLD1!BD21*VLOOKUP(SOYLD2!BD$4,'[1]INTERNAL PARAMETERS-1'!$B$5:$J$44,5,FALSE)*VLOOKUP(SOYLD2!BD$4,'[1]INTERNAL PARAMETERS-1'!$B$5:$J$44,6,FALSE)*VLOOKUP(SOYLD2!BD$4,'[1]INTERNAL PARAMETERS-1'!$B$5:$J$44,3,FALSE) + SOYLD1!BD21*(1-VLOOKUP(SOYLD2!BD$4,'[1]INTERNAL PARAMETERS-1'!$B$5:$J$44,5,FALSE))*VLOOKUP(SOYLD2!BD$4,'[1]INTERNAL PARAMETERS-1'!$B$5:$J$44,8,FALSE)*VLOOKUP(SOYLD2!BD$4,'[1]INTERNAL PARAMETERS-1'!$B$5:$J$44,3,FALSE)</f>
        <v>3.0452705488640906E-3</v>
      </c>
      <c r="BE21" s="44">
        <f>SOYLD1!BE21*VLOOKUP(SOYLD2!BE$4,'[1]INTERNAL PARAMETERS-1'!$B$5:$J$44,5,FALSE)*VLOOKUP(SOYLD2!BE$4,'[1]INTERNAL PARAMETERS-1'!$B$5:$J$44,6,FALSE)*VLOOKUP(SOYLD2!BE$4,'[1]INTERNAL PARAMETERS-1'!$B$5:$J$44,3,FALSE) + SOYLD1!BE21*(1-VLOOKUP(SOYLD2!BE$4,'[1]INTERNAL PARAMETERS-1'!$B$5:$J$44,5,FALSE))*VLOOKUP(SOYLD2!BE$4,'[1]INTERNAL PARAMETERS-1'!$B$5:$J$44,8,FALSE)*VLOOKUP(SOYLD2!BE$4,'[1]INTERNAL PARAMETERS-1'!$B$5:$J$44,3,FALSE)</f>
        <v>1.6009401941368611E-2</v>
      </c>
      <c r="BF21" s="44">
        <f>SOYLD1!BF21*VLOOKUP(SOYLD2!BF$4,'[1]INTERNAL PARAMETERS-1'!$B$5:$J$44,5,FALSE)*VLOOKUP(SOYLD2!BF$4,'[1]INTERNAL PARAMETERS-1'!$B$5:$J$44,6,FALSE)*VLOOKUP(SOYLD2!BF$4,'[1]INTERNAL PARAMETERS-1'!$B$5:$J$44,3,FALSE) + SOYLD1!BF21*(1-VLOOKUP(SOYLD2!BF$4,'[1]INTERNAL PARAMETERS-1'!$B$5:$J$44,5,FALSE))*VLOOKUP(SOYLD2!BF$4,'[1]INTERNAL PARAMETERS-1'!$B$5:$J$44,8,FALSE)*VLOOKUP(SOYLD2!BF$4,'[1]INTERNAL PARAMETERS-1'!$B$5:$J$44,3,FALSE)</f>
        <v>0</v>
      </c>
      <c r="BG21" s="44">
        <f>SOYLD1!BG21*VLOOKUP(SOYLD2!BG$4,'[1]INTERNAL PARAMETERS-1'!$B$5:$J$44,5,FALSE)*VLOOKUP(SOYLD2!BG$4,'[1]INTERNAL PARAMETERS-1'!$B$5:$J$44,6,FALSE)*VLOOKUP(SOYLD2!BG$4,'[1]INTERNAL PARAMETERS-1'!$B$5:$J$44,3,FALSE) + SOYLD1!BG21*(1-VLOOKUP(SOYLD2!BG$4,'[1]INTERNAL PARAMETERS-1'!$B$5:$J$44,5,FALSE))*VLOOKUP(SOYLD2!BG$4,'[1]INTERNAL PARAMETERS-1'!$B$5:$J$44,8,FALSE)*VLOOKUP(SOYLD2!BG$4,'[1]INTERNAL PARAMETERS-1'!$B$5:$J$44,3,FALSE)</f>
        <v>3.1794853095622575E-3</v>
      </c>
      <c r="BH21" s="44">
        <f>SOYLD1!BH21*VLOOKUP(SOYLD2!BH$4,'[1]INTERNAL PARAMETERS-1'!$B$5:$J$44,5,FALSE)*VLOOKUP(SOYLD2!BH$4,'[1]INTERNAL PARAMETERS-1'!$B$5:$J$44,6,FALSE)*VLOOKUP(SOYLD2!BH$4,'[1]INTERNAL PARAMETERS-1'!$B$5:$J$44,3,FALSE) + SOYLD1!BH21*(1-VLOOKUP(SOYLD2!BH$4,'[1]INTERNAL PARAMETERS-1'!$B$5:$J$44,5,FALSE))*VLOOKUP(SOYLD2!BH$4,'[1]INTERNAL PARAMETERS-1'!$B$5:$J$44,8,FALSE)*VLOOKUP(SOYLD2!BH$4,'[1]INTERNAL PARAMETERS-1'!$B$5:$J$44,3,FALSE)</f>
        <v>2.5876713808636264E-5</v>
      </c>
      <c r="BI21" s="44">
        <f>SOYLD1!BI21*VLOOKUP(SOYLD2!BI$4,'[1]INTERNAL PARAMETERS-1'!$B$5:$J$44,5,FALSE)*VLOOKUP(SOYLD2!BI$4,'[1]INTERNAL PARAMETERS-1'!$B$5:$J$44,6,FALSE)*VLOOKUP(SOYLD2!BI$4,'[1]INTERNAL PARAMETERS-1'!$B$5:$J$44,3,FALSE) + SOYLD1!BI21*(1-VLOOKUP(SOYLD2!BI$4,'[1]INTERNAL PARAMETERS-1'!$B$5:$J$44,5,FALSE))*VLOOKUP(SOYLD2!BI$4,'[1]INTERNAL PARAMETERS-1'!$B$5:$J$44,8,FALSE)*VLOOKUP(SOYLD2!BI$4,'[1]INTERNAL PARAMETERS-1'!$B$5:$J$44,3,FALSE)</f>
        <v>0</v>
      </c>
      <c r="BJ21" s="44">
        <f>SOYLD1!BJ21*VLOOKUP(SOYLD2!BJ$4,'[1]INTERNAL PARAMETERS-1'!$B$5:$J$44,5,FALSE)*VLOOKUP(SOYLD2!BJ$4,'[1]INTERNAL PARAMETERS-1'!$B$5:$J$44,6,FALSE)*VLOOKUP(SOYLD2!BJ$4,'[1]INTERNAL PARAMETERS-1'!$B$5:$J$44,3,FALSE) + SOYLD1!BJ21*(1-VLOOKUP(SOYLD2!BJ$4,'[1]INTERNAL PARAMETERS-1'!$B$5:$J$44,5,FALSE))*VLOOKUP(SOYLD2!BJ$4,'[1]INTERNAL PARAMETERS-1'!$B$5:$J$44,8,FALSE)*VLOOKUP(SOYLD2!BJ$4,'[1]INTERNAL PARAMETERS-1'!$B$5:$J$44,3,FALSE)</f>
        <v>1.5396053379476374E-3</v>
      </c>
      <c r="BK21" s="44">
        <f>SOYLD1!BK21*VLOOKUP(SOYLD2!BK$4,'[1]INTERNAL PARAMETERS-1'!$B$5:$J$44,5,FALSE)*VLOOKUP(SOYLD2!BK$4,'[1]INTERNAL PARAMETERS-1'!$B$5:$J$44,6,FALSE)*VLOOKUP(SOYLD2!BK$4,'[1]INTERNAL PARAMETERS-1'!$B$5:$J$44,3,FALSE) + SOYLD1!BK21*(1-VLOOKUP(SOYLD2!BK$4,'[1]INTERNAL PARAMETERS-1'!$B$5:$J$44,5,FALSE))*VLOOKUP(SOYLD2!BK$4,'[1]INTERNAL PARAMETERS-1'!$B$5:$J$44,8,FALSE)*VLOOKUP(SOYLD2!BK$4,'[1]INTERNAL PARAMETERS-1'!$B$5:$J$44,3,FALSE)</f>
        <v>2.0160482340838433E-3</v>
      </c>
      <c r="BL21" s="44">
        <f>SOYLD1!BL21*VLOOKUP(SOYLD2!BL$4,'[1]INTERNAL PARAMETERS-1'!$B$5:$J$44,5,FALSE)*VLOOKUP(SOYLD2!BL$4,'[1]INTERNAL PARAMETERS-1'!$B$5:$J$44,6,FALSE)*VLOOKUP(SOYLD2!BL$4,'[1]INTERNAL PARAMETERS-1'!$B$5:$J$44,3,FALSE) + SOYLD1!BL21*(1-VLOOKUP(SOYLD2!BL$4,'[1]INTERNAL PARAMETERS-1'!$B$5:$J$44,5,FALSE))*VLOOKUP(SOYLD2!BL$4,'[1]INTERNAL PARAMETERS-1'!$B$5:$J$44,8,FALSE)*VLOOKUP(SOYLD2!BL$4,'[1]INTERNAL PARAMETERS-1'!$B$5:$J$44,3,FALSE)</f>
        <v>4.6503557296062288E-3</v>
      </c>
      <c r="BM21" s="44">
        <f>SOYLD1!BM21*VLOOKUP(SOYLD2!BM$4,'[1]INTERNAL PARAMETERS-1'!$B$5:$J$44,5,FALSE)*VLOOKUP(SOYLD2!BM$4,'[1]INTERNAL PARAMETERS-1'!$B$5:$J$44,6,FALSE)*VLOOKUP(SOYLD2!BM$4,'[1]INTERNAL PARAMETERS-1'!$B$5:$J$44,3,FALSE) + SOYLD1!BM21*(1-VLOOKUP(SOYLD2!BM$4,'[1]INTERNAL PARAMETERS-1'!$B$5:$J$44,5,FALSE))*VLOOKUP(SOYLD2!BM$4,'[1]INTERNAL PARAMETERS-1'!$B$5:$J$44,8,FALSE)*VLOOKUP(SOYLD2!BM$4,'[1]INTERNAL PARAMETERS-1'!$B$5:$J$44,3,FALSE)</f>
        <v>4.475010068118985E-3</v>
      </c>
      <c r="BN21" s="44">
        <f>SOYLD1!BN21*VLOOKUP(SOYLD2!BN$4,'[1]INTERNAL PARAMETERS-1'!$B$5:$J$44,5,FALSE)*VLOOKUP(SOYLD2!BN$4,'[1]INTERNAL PARAMETERS-1'!$B$5:$J$44,6,FALSE)*VLOOKUP(SOYLD2!BN$4,'[1]INTERNAL PARAMETERS-1'!$B$5:$J$44,3,FALSE) + SOYLD1!BN21*(1-VLOOKUP(SOYLD2!BN$4,'[1]INTERNAL PARAMETERS-1'!$B$5:$J$44,5,FALSE))*VLOOKUP(SOYLD2!BN$4,'[1]INTERNAL PARAMETERS-1'!$B$5:$J$44,8,FALSE)*VLOOKUP(SOYLD2!BN$4,'[1]INTERNAL PARAMETERS-1'!$B$5:$J$44,3,FALSE)</f>
        <v>1.6590709880220003E-3</v>
      </c>
      <c r="BO21" s="44">
        <f>SOYLD1!BO21*VLOOKUP(SOYLD2!BO$4,'[1]INTERNAL PARAMETERS-1'!$B$5:$J$44,5,FALSE)*VLOOKUP(SOYLD2!BO$4,'[1]INTERNAL PARAMETERS-1'!$B$5:$J$44,6,FALSE)*VLOOKUP(SOYLD2!BO$4,'[1]INTERNAL PARAMETERS-1'!$B$5:$J$44,3,FALSE) + SOYLD1!BO21*(1-VLOOKUP(SOYLD2!BO$4,'[1]INTERNAL PARAMETERS-1'!$B$5:$J$44,5,FALSE))*VLOOKUP(SOYLD2!BO$4,'[1]INTERNAL PARAMETERS-1'!$B$5:$J$44,8,FALSE)*VLOOKUP(SOYLD2!BO$4,'[1]INTERNAL PARAMETERS-1'!$B$5:$J$44,3,FALSE)</f>
        <v>7.3348522798110055E-4</v>
      </c>
      <c r="BP21" s="44">
        <f>SOYLD1!BP21*VLOOKUP(SOYLD2!BP$4,'[1]INTERNAL PARAMETERS-1'!$B$5:$J$44,5,FALSE)*VLOOKUP(SOYLD2!BP$4,'[1]INTERNAL PARAMETERS-1'!$B$5:$J$44,6,FALSE)*VLOOKUP(SOYLD2!BP$4,'[1]INTERNAL PARAMETERS-1'!$B$5:$J$44,3,FALSE) + SOYLD1!BP21*(1-VLOOKUP(SOYLD2!BP$4,'[1]INTERNAL PARAMETERS-1'!$B$5:$J$44,5,FALSE))*VLOOKUP(SOYLD2!BP$4,'[1]INTERNAL PARAMETERS-1'!$B$5:$J$44,8,FALSE)*VLOOKUP(SOYLD2!BP$4,'[1]INTERNAL PARAMETERS-1'!$B$5:$J$44,3,FALSE)</f>
        <v>3.8791464656738882E-5</v>
      </c>
      <c r="BQ21" s="44">
        <f>SOYLD1!BQ21*VLOOKUP(SOYLD2!BQ$4,'[1]INTERNAL PARAMETERS-1'!$B$5:$J$44,5,FALSE)*VLOOKUP(SOYLD2!BQ$4,'[1]INTERNAL PARAMETERS-1'!$B$5:$J$44,6,FALSE)*VLOOKUP(SOYLD2!BQ$4,'[1]INTERNAL PARAMETERS-1'!$B$5:$J$44,3,FALSE) + SOYLD1!BQ21*(1-VLOOKUP(SOYLD2!BQ$4,'[1]INTERNAL PARAMETERS-1'!$B$5:$J$44,5,FALSE))*VLOOKUP(SOYLD2!BQ$4,'[1]INTERNAL PARAMETERS-1'!$B$5:$J$44,8,FALSE)*VLOOKUP(SOYLD2!BQ$4,'[1]INTERNAL PARAMETERS-1'!$B$5:$J$44,3,FALSE)</f>
        <v>5.5723205486004103E-3</v>
      </c>
      <c r="BR21" s="44">
        <f>SOYLD1!BR21*VLOOKUP(SOYLD2!BR$4,'[1]INTERNAL PARAMETERS-1'!$B$5:$J$44,5,FALSE)*VLOOKUP(SOYLD2!BR$4,'[1]INTERNAL PARAMETERS-1'!$B$5:$J$44,6,FALSE)*VLOOKUP(SOYLD2!BR$4,'[1]INTERNAL PARAMETERS-1'!$B$5:$J$44,3,FALSE) + SOYLD1!BR21*(1-VLOOKUP(SOYLD2!BR$4,'[1]INTERNAL PARAMETERS-1'!$B$5:$J$44,5,FALSE))*VLOOKUP(SOYLD2!BR$4,'[1]INTERNAL PARAMETERS-1'!$B$5:$J$44,8,FALSE)*VLOOKUP(SOYLD2!BR$4,'[1]INTERNAL PARAMETERS-1'!$B$5:$J$44,3,FALSE)</f>
        <v>9.4332777977605898E-5</v>
      </c>
      <c r="BS21" s="44">
        <f>SOYLD1!BS21*VLOOKUP(SOYLD2!BS$4,'[1]INTERNAL PARAMETERS-1'!$B$5:$J$44,5,FALSE)*VLOOKUP(SOYLD2!BS$4,'[1]INTERNAL PARAMETERS-1'!$B$5:$J$44,6,FALSE)*VLOOKUP(SOYLD2!BS$4,'[1]INTERNAL PARAMETERS-1'!$B$5:$J$44,3,FALSE) + SOYLD1!BS21*(1-VLOOKUP(SOYLD2!BS$4,'[1]INTERNAL PARAMETERS-1'!$B$5:$J$44,5,FALSE))*VLOOKUP(SOYLD2!BS$4,'[1]INTERNAL PARAMETERS-1'!$B$5:$J$44,8,FALSE)*VLOOKUP(SOYLD2!BS$4,'[1]INTERNAL PARAMETERS-1'!$B$5:$J$44,3,FALSE)</f>
        <v>1.871117706972111E-5</v>
      </c>
      <c r="BT21" s="44">
        <f>SOYLD1!BT21*VLOOKUP(SOYLD2!BT$4,'[1]INTERNAL PARAMETERS-1'!$B$5:$J$44,5,FALSE)*VLOOKUP(SOYLD2!BT$4,'[1]INTERNAL PARAMETERS-1'!$B$5:$J$44,6,FALSE)*VLOOKUP(SOYLD2!BT$4,'[1]INTERNAL PARAMETERS-1'!$B$5:$J$44,3,FALSE) + SOYLD1!BT21*(1-VLOOKUP(SOYLD2!BT$4,'[1]INTERNAL PARAMETERS-1'!$B$5:$J$44,5,FALSE))*VLOOKUP(SOYLD2!BT$4,'[1]INTERNAL PARAMETERS-1'!$B$5:$J$44,8,FALSE)*VLOOKUP(SOYLD2!BT$4,'[1]INTERNAL PARAMETERS-1'!$B$5:$J$44,3,FALSE)</f>
        <v>0</v>
      </c>
      <c r="BU21" s="44">
        <f>SOYLD1!BU21*VLOOKUP(SOYLD2!BU$4,'[1]INTERNAL PARAMETERS-1'!$B$5:$J$44,5,FALSE)*VLOOKUP(SOYLD2!BU$4,'[1]INTERNAL PARAMETERS-1'!$B$5:$J$44,6,FALSE)*VLOOKUP(SOYLD2!BU$4,'[1]INTERNAL PARAMETERS-1'!$B$5:$J$44,3,FALSE) + SOYLD1!BU21*(1-VLOOKUP(SOYLD2!BU$4,'[1]INTERNAL PARAMETERS-1'!$B$5:$J$44,5,FALSE))*VLOOKUP(SOYLD2!BU$4,'[1]INTERNAL PARAMETERS-1'!$B$5:$J$44,8,FALSE)*VLOOKUP(SOYLD2!BU$4,'[1]INTERNAL PARAMETERS-1'!$B$5:$J$44,3,FALSE)</f>
        <v>0</v>
      </c>
      <c r="BV21" s="44">
        <f>SOYLD1!BV21*VLOOKUP(SOYLD2!BV$4,'[1]INTERNAL PARAMETERS-1'!$B$5:$J$44,5,FALSE)*VLOOKUP(SOYLD2!BV$4,'[1]INTERNAL PARAMETERS-1'!$B$5:$J$44,6,FALSE)*VLOOKUP(SOYLD2!BV$4,'[1]INTERNAL PARAMETERS-1'!$B$5:$J$44,3,FALSE) + SOYLD1!BV21*(1-VLOOKUP(SOYLD2!BV$4,'[1]INTERNAL PARAMETERS-1'!$B$5:$J$44,5,FALSE))*VLOOKUP(SOYLD2!BV$4,'[1]INTERNAL PARAMETERS-1'!$B$5:$J$44,8,FALSE)*VLOOKUP(SOYLD2!BV$4,'[1]INTERNAL PARAMETERS-1'!$B$5:$J$44,3,FALSE)</f>
        <v>0</v>
      </c>
      <c r="BW21" s="44">
        <f>SOYLD1!BW21*VLOOKUP(SOYLD2!BW$4,'[1]INTERNAL PARAMETERS-1'!$B$5:$J$44,5,FALSE)*VLOOKUP(SOYLD2!BW$4,'[1]INTERNAL PARAMETERS-1'!$B$5:$J$44,6,FALSE)*VLOOKUP(SOYLD2!BW$4,'[1]INTERNAL PARAMETERS-1'!$B$5:$J$44,3,FALSE) + SOYLD1!BW21*(1-VLOOKUP(SOYLD2!BW$4,'[1]INTERNAL PARAMETERS-1'!$B$5:$J$44,5,FALSE))*VLOOKUP(SOYLD2!BW$4,'[1]INTERNAL PARAMETERS-1'!$B$5:$J$44,8,FALSE)*VLOOKUP(SOYLD2!BW$4,'[1]INTERNAL PARAMETERS-1'!$B$5:$J$44,3,FALSE)</f>
        <v>0</v>
      </c>
      <c r="BX21" s="44">
        <f>SOYLD1!BX21*VLOOKUP(SOYLD2!BX$4,'[1]INTERNAL PARAMETERS-1'!$B$5:$J$44,5,FALSE)*VLOOKUP(SOYLD2!BX$4,'[1]INTERNAL PARAMETERS-1'!$B$5:$J$44,6,FALSE)*VLOOKUP(SOYLD2!BX$4,'[1]INTERNAL PARAMETERS-1'!$B$5:$J$44,3,FALSE) + SOYLD1!BX21*(1-VLOOKUP(SOYLD2!BX$4,'[1]INTERNAL PARAMETERS-1'!$B$5:$J$44,5,FALSE))*VLOOKUP(SOYLD2!BX$4,'[1]INTERNAL PARAMETERS-1'!$B$5:$J$44,8,FALSE)*VLOOKUP(SOYLD2!BX$4,'[1]INTERNAL PARAMETERS-1'!$B$5:$J$44,3,FALSE)</f>
        <v>0</v>
      </c>
      <c r="BY21" s="44">
        <f>SOYLD1!BY21*VLOOKUP(SOYLD2!BY$4,'[1]INTERNAL PARAMETERS-1'!$B$5:$J$44,5,FALSE)*VLOOKUP(SOYLD2!BY$4,'[1]INTERNAL PARAMETERS-1'!$B$5:$J$44,6,FALSE)*VLOOKUP(SOYLD2!BY$4,'[1]INTERNAL PARAMETERS-1'!$B$5:$J$44,3,FALSE) + SOYLD1!BY21*(1-VLOOKUP(SOYLD2!BY$4,'[1]INTERNAL PARAMETERS-1'!$B$5:$J$44,5,FALSE))*VLOOKUP(SOYLD2!BY$4,'[1]INTERNAL PARAMETERS-1'!$B$5:$J$44,8,FALSE)*VLOOKUP(SOYLD2!BY$4,'[1]INTERNAL PARAMETERS-1'!$B$5:$J$44,3,FALSE)</f>
        <v>0</v>
      </c>
      <c r="BZ21" s="44">
        <f>SOYLD1!BZ21*VLOOKUP(SOYLD2!BZ$4,'[1]INTERNAL PARAMETERS-1'!$B$5:$J$44,5,FALSE)*VLOOKUP(SOYLD2!BZ$4,'[1]INTERNAL PARAMETERS-1'!$B$5:$J$44,6,FALSE)*VLOOKUP(SOYLD2!BZ$4,'[1]INTERNAL PARAMETERS-1'!$B$5:$J$44,3,FALSE) + SOYLD1!BZ21*(1-VLOOKUP(SOYLD2!BZ$4,'[1]INTERNAL PARAMETERS-1'!$B$5:$J$44,5,FALSE))*VLOOKUP(SOYLD2!BZ$4,'[1]INTERNAL PARAMETERS-1'!$B$5:$J$44,8,FALSE)*VLOOKUP(SOYLD2!BZ$4,'[1]INTERNAL PARAMETERS-1'!$B$5:$J$44,3,FALSE)</f>
        <v>6.1336151174890655E-6</v>
      </c>
      <c r="CA21" s="44">
        <f>SOYLD1!CA21*VLOOKUP(SOYLD2!CA$4,'[1]INTERNAL PARAMETERS-1'!$B$5:$J$44,5,FALSE)*VLOOKUP(SOYLD2!CA$4,'[1]INTERNAL PARAMETERS-1'!$B$5:$J$44,6,FALSE)*VLOOKUP(SOYLD2!CA$4,'[1]INTERNAL PARAMETERS-1'!$B$5:$J$44,3,FALSE) + SOYLD1!CA21*(1-VLOOKUP(SOYLD2!CA$4,'[1]INTERNAL PARAMETERS-1'!$B$5:$J$44,5,FALSE))*VLOOKUP(SOYLD2!CA$4,'[1]INTERNAL PARAMETERS-1'!$B$5:$J$44,8,FALSE)*VLOOKUP(SOYLD2!CA$4,'[1]INTERNAL PARAMETERS-1'!$B$5:$J$44,3,FALSE)</f>
        <v>0</v>
      </c>
      <c r="CB21" s="44">
        <f>SOYLD1!CB21*VLOOKUP(SOYLD2!CB$4,'[1]INTERNAL PARAMETERS-1'!$B$5:$J$44,5,FALSE)*VLOOKUP(SOYLD2!CB$4,'[1]INTERNAL PARAMETERS-1'!$B$5:$J$44,6,FALSE)*VLOOKUP(SOYLD2!CB$4,'[1]INTERNAL PARAMETERS-1'!$B$5:$J$44,3,FALSE) + SOYLD1!CB21*(1-VLOOKUP(SOYLD2!CB$4,'[1]INTERNAL PARAMETERS-1'!$B$5:$J$44,5,FALSE))*VLOOKUP(SOYLD2!CB$4,'[1]INTERNAL PARAMETERS-1'!$B$5:$J$44,8,FALSE)*VLOOKUP(SOYLD2!CB$4,'[1]INTERNAL PARAMETERS-1'!$B$5:$J$44,3,FALSE)</f>
        <v>0</v>
      </c>
      <c r="CC21" s="44">
        <f>SOYLD1!CC21*VLOOKUP(SOYLD2!CC$4,'[1]INTERNAL PARAMETERS-1'!$B$5:$J$44,5,FALSE)*VLOOKUP(SOYLD2!CC$4,'[1]INTERNAL PARAMETERS-1'!$B$5:$J$44,6,FALSE)*VLOOKUP(SOYLD2!CC$4,'[1]INTERNAL PARAMETERS-1'!$B$5:$J$44,3,FALSE) + SOYLD1!CC21*(1-VLOOKUP(SOYLD2!CC$4,'[1]INTERNAL PARAMETERS-1'!$B$5:$J$44,5,FALSE))*VLOOKUP(SOYLD2!CC$4,'[1]INTERNAL PARAMETERS-1'!$B$5:$J$44,8,FALSE)*VLOOKUP(SOYLD2!CC$4,'[1]INTERNAL PARAMETERS-1'!$B$5:$J$44,3,FALSE)</f>
        <v>2.7260857333188786E-5</v>
      </c>
      <c r="CD21" s="44">
        <f>SOYLD1!CD21*VLOOKUP(SOYLD2!CD$4,'[1]INTERNAL PARAMETERS-1'!$B$5:$J$44,5,FALSE)*VLOOKUP(SOYLD2!CD$4,'[1]INTERNAL PARAMETERS-1'!$B$5:$J$44,6,FALSE)*VLOOKUP(SOYLD2!CD$4,'[1]INTERNAL PARAMETERS-1'!$B$5:$J$44,3,FALSE) + SOYLD1!CD21*(1-VLOOKUP(SOYLD2!CD$4,'[1]INTERNAL PARAMETERS-1'!$B$5:$J$44,5,FALSE))*VLOOKUP(SOYLD2!CD$4,'[1]INTERNAL PARAMETERS-1'!$B$5:$J$44,8,FALSE)*VLOOKUP(SOYLD2!CD$4,'[1]INTERNAL PARAMETERS-1'!$B$5:$J$44,3,FALSE)</f>
        <v>8.8171365501225402E-5</v>
      </c>
      <c r="CE21" s="44">
        <f>SOYLD1!CE21*VLOOKUP(SOYLD2!CE$4,'[1]INTERNAL PARAMETERS-1'!$B$5:$J$44,5,FALSE)*VLOOKUP(SOYLD2!CE$4,'[1]INTERNAL PARAMETERS-1'!$B$5:$J$44,6,FALSE)*VLOOKUP(SOYLD2!CE$4,'[1]INTERNAL PARAMETERS-1'!$B$5:$J$44,3,FALSE) + SOYLD1!CE21*(1-VLOOKUP(SOYLD2!CE$4,'[1]INTERNAL PARAMETERS-1'!$B$5:$J$44,5,FALSE))*VLOOKUP(SOYLD2!CE$4,'[1]INTERNAL PARAMETERS-1'!$B$5:$J$44,8,FALSE)*VLOOKUP(SOYLD2!CE$4,'[1]INTERNAL PARAMETERS-1'!$B$5:$J$44,3,FALSE)</f>
        <v>8.8355058083809196E-5</v>
      </c>
      <c r="CF21" s="44">
        <f>SOYLD1!CF21*VLOOKUP(SOYLD2!CF$4,'[1]INTERNAL PARAMETERS-1'!$B$5:$J$44,5,FALSE)*VLOOKUP(SOYLD2!CF$4,'[1]INTERNAL PARAMETERS-1'!$B$5:$J$44,6,FALSE)*VLOOKUP(SOYLD2!CF$4,'[1]INTERNAL PARAMETERS-1'!$B$5:$J$44,3,FALSE) + SOYLD1!CF21*(1-VLOOKUP(SOYLD2!CF$4,'[1]INTERNAL PARAMETERS-1'!$B$5:$J$44,5,FALSE))*VLOOKUP(SOYLD2!CF$4,'[1]INTERNAL PARAMETERS-1'!$B$5:$J$44,8,FALSE)*VLOOKUP(SOYLD2!CF$4,'[1]INTERNAL PARAMETERS-1'!$B$5:$J$44,3,FALSE)</f>
        <v>0</v>
      </c>
      <c r="CG21" s="44">
        <f>SOYLD1!CG21*VLOOKUP(SOYLD2!CG$4,'[1]INTERNAL PARAMETERS-1'!$B$5:$J$44,5,FALSE)*VLOOKUP(SOYLD2!CG$4,'[1]INTERNAL PARAMETERS-1'!$B$5:$J$44,6,FALSE)*VLOOKUP(SOYLD2!CG$4,'[1]INTERNAL PARAMETERS-1'!$B$5:$J$44,3,FALSE) + SOYLD1!CG21*(1-VLOOKUP(SOYLD2!CG$4,'[1]INTERNAL PARAMETERS-1'!$B$5:$J$44,5,FALSE))*VLOOKUP(SOYLD2!CG$4,'[1]INTERNAL PARAMETERS-1'!$B$5:$J$44,8,FALSE)*VLOOKUP(SOYLD2!CG$4,'[1]INTERNAL PARAMETERS-1'!$B$5:$J$44,3,FALSE)</f>
        <v>1.1273486846704891E-5</v>
      </c>
      <c r="CH21" s="43">
        <f>SOYLD1!CH21*VLOOKUP(SOYLD2!CH$4,'[1]INTERNAL PARAMETERS-1'!$B$5:$J$44,5,FALSE)*VLOOKUP(SOYLD2!CH$4,'[1]INTERNAL PARAMETERS-1'!$B$5:$J$44,6,FALSE)*VLOOKUP(SOYLD2!CH$4,'[1]INTERNAL PARAMETERS-1'!$B$5:$J$44,3,FALSE) + SOYLD1!CH21*(1-VLOOKUP(SOYLD2!CH$4,'[1]INTERNAL PARAMETERS-1'!$B$5:$J$44,5,FALSE))*VLOOKUP(SOYLD2!CH$4,'[1]INTERNAL PARAMETERS-1'!$B$5:$J$44,8,FALSE)*VLOOKUP(SOYLD2!CH$4,'[1]INTERNAL PARAMETERS-1'!$B$5:$J$44,3,FALSE)</f>
        <v>0</v>
      </c>
      <c r="CJ21" s="45">
        <f t="shared" si="0"/>
        <v>0.61405922545312974</v>
      </c>
      <c r="CK21" s="43">
        <f t="shared" si="1"/>
        <v>0.18361697212875874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'S Opt'!X22</f>
        <v>3.2304992169389601</v>
      </c>
      <c r="F22" s="59">
        <f>'[1]INTERNAL PARAMETERS-1'!M22</f>
        <v>5.05</v>
      </c>
      <c r="G22" s="45">
        <f>SOYLD1!G22*VLOOKUP(SOYLD2!G$4,'[1]INTERNAL PARAMETERS-1'!$B$5:$J$44,5,FALSE)*VLOOKUP(SOYLD2!G$4,'[1]INTERNAL PARAMETERS-1'!$B$5:$J$44,7,FALSE)*SOYLD2!$F22 + SOYLD1!G22*(1-VLOOKUP(SOYLD2!G$4,'[1]INTERNAL PARAMETERS-1'!$B$5:$J$44,5,FALSE))*VLOOKUP(SOYLD2!G$4,'[1]INTERNAL PARAMETERS-1'!$B$5:$J$44,9,FALSE)*SOYLD2!$F22</f>
        <v>2.4701749348144987E-2</v>
      </c>
      <c r="H22" s="44">
        <f>SOYLD1!H22*VLOOKUP(SOYLD2!H$4,'[1]INTERNAL PARAMETERS-1'!$B$5:$J$44,5,FALSE)*VLOOKUP(SOYLD2!H$4,'[1]INTERNAL PARAMETERS-1'!$B$5:$J$44,7,FALSE)*SOYLD2!$F22 + SOYLD1!H22*(1-VLOOKUP(SOYLD2!H$4,'[1]INTERNAL PARAMETERS-1'!$B$5:$J$44,5,FALSE))*VLOOKUP(SOYLD2!H$4,'[1]INTERNAL PARAMETERS-1'!$B$5:$J$44,9,FALSE)*SOYLD2!$F22</f>
        <v>1.2413782354925155E-2</v>
      </c>
      <c r="I22" s="44">
        <f>SOYLD1!I22*VLOOKUP(SOYLD2!I$4,'[1]INTERNAL PARAMETERS-1'!$B$5:$J$44,5,FALSE)*VLOOKUP(SOYLD2!I$4,'[1]INTERNAL PARAMETERS-1'!$B$5:$J$44,7,FALSE)*SOYLD2!$F22 + SOYLD1!I22*(1-VLOOKUP(SOYLD2!I$4,'[1]INTERNAL PARAMETERS-1'!$B$5:$J$44,5,FALSE))*VLOOKUP(SOYLD2!I$4,'[1]INTERNAL PARAMETERS-1'!$B$5:$J$44,9,FALSE)*SOYLD2!$F22</f>
        <v>3.7366589070211148E-2</v>
      </c>
      <c r="J22" s="44">
        <f>SOYLD1!J22*VLOOKUP(SOYLD2!J$4,'[1]INTERNAL PARAMETERS-1'!$B$5:$J$44,5,FALSE)*VLOOKUP(SOYLD2!J$4,'[1]INTERNAL PARAMETERS-1'!$B$5:$J$44,7,FALSE)*SOYLD2!$F22 + SOYLD1!J22*(1-VLOOKUP(SOYLD2!J$4,'[1]INTERNAL PARAMETERS-1'!$B$5:$J$44,5,FALSE))*VLOOKUP(SOYLD2!J$4,'[1]INTERNAL PARAMETERS-1'!$B$5:$J$44,9,FALSE)*SOYLD2!$F22</f>
        <v>0</v>
      </c>
      <c r="K22" s="44">
        <f>SOYLD1!K22*VLOOKUP(SOYLD2!K$4,'[1]INTERNAL PARAMETERS-1'!$B$5:$J$44,5,FALSE)*VLOOKUP(SOYLD2!K$4,'[1]INTERNAL PARAMETERS-1'!$B$5:$J$44,7,FALSE)*SOYLD2!$F22 + SOYLD1!K22*(1-VLOOKUP(SOYLD2!K$4,'[1]INTERNAL PARAMETERS-1'!$B$5:$J$44,5,FALSE))*VLOOKUP(SOYLD2!K$4,'[1]INTERNAL PARAMETERS-1'!$B$5:$J$44,9,FALSE)*SOYLD2!$F22</f>
        <v>0</v>
      </c>
      <c r="L22" s="44">
        <f>SOYLD1!L22*VLOOKUP(SOYLD2!L$4,'[1]INTERNAL PARAMETERS-1'!$B$5:$J$44,5,FALSE)*VLOOKUP(SOYLD2!L$4,'[1]INTERNAL PARAMETERS-1'!$B$5:$J$44,7,FALSE)*SOYLD2!$F22 + SOYLD1!L22*(1-VLOOKUP(SOYLD2!L$4,'[1]INTERNAL PARAMETERS-1'!$B$5:$J$44,5,FALSE))*VLOOKUP(SOYLD2!L$4,'[1]INTERNAL PARAMETERS-1'!$B$5:$J$44,9,FALSE)*SOYLD2!$F22</f>
        <v>0</v>
      </c>
      <c r="M22" s="44">
        <f>SOYLD1!M22*VLOOKUP(SOYLD2!M$4,'[1]INTERNAL PARAMETERS-1'!$B$5:$J$44,5,FALSE)*VLOOKUP(SOYLD2!M$4,'[1]INTERNAL PARAMETERS-1'!$B$5:$J$44,7,FALSE)*SOYLD2!$F22 + SOYLD1!M22*(1-VLOOKUP(SOYLD2!M$4,'[1]INTERNAL PARAMETERS-1'!$B$5:$J$44,5,FALSE))*VLOOKUP(SOYLD2!M$4,'[1]INTERNAL PARAMETERS-1'!$B$5:$J$44,9,FALSE)*SOYLD2!$F22</f>
        <v>1.0297264726018437E-2</v>
      </c>
      <c r="N22" s="44">
        <f>SOYLD1!N22*VLOOKUP(SOYLD2!N$4,'[1]INTERNAL PARAMETERS-1'!$B$5:$J$44,5,FALSE)*VLOOKUP(SOYLD2!N$4,'[1]INTERNAL PARAMETERS-1'!$B$5:$J$44,7,FALSE)*SOYLD2!$F22 + SOYLD1!N22*(1-VLOOKUP(SOYLD2!N$4,'[1]INTERNAL PARAMETERS-1'!$B$5:$J$44,5,FALSE))*VLOOKUP(SOYLD2!N$4,'[1]INTERNAL PARAMETERS-1'!$B$5:$J$44,9,FALSE)*SOYLD2!$F22</f>
        <v>7.3392294328104821E-5</v>
      </c>
      <c r="O22" s="44">
        <f>SOYLD1!O22*VLOOKUP(SOYLD2!O$4,'[1]INTERNAL PARAMETERS-1'!$B$5:$J$44,5,FALSE)*VLOOKUP(SOYLD2!O$4,'[1]INTERNAL PARAMETERS-1'!$B$5:$J$44,7,FALSE)*SOYLD2!$F22 + SOYLD1!O22*(1-VLOOKUP(SOYLD2!O$4,'[1]INTERNAL PARAMETERS-1'!$B$5:$J$44,5,FALSE))*VLOOKUP(SOYLD2!O$4,'[1]INTERNAL PARAMETERS-1'!$B$5:$J$44,9,FALSE)*SOYLD2!$F22</f>
        <v>0</v>
      </c>
      <c r="P22" s="44">
        <f>SOYLD1!P22*VLOOKUP(SOYLD2!P$4,'[1]INTERNAL PARAMETERS-1'!$B$5:$J$44,5,FALSE)*VLOOKUP(SOYLD2!P$4,'[1]INTERNAL PARAMETERS-1'!$B$5:$J$44,7,FALSE)*SOYLD2!$F22 + SOYLD1!P22*(1-VLOOKUP(SOYLD2!P$4,'[1]INTERNAL PARAMETERS-1'!$B$5:$J$44,5,FALSE))*VLOOKUP(SOYLD2!P$4,'[1]INTERNAL PARAMETERS-1'!$B$5:$J$44,9,FALSE)*SOYLD2!$F22</f>
        <v>0</v>
      </c>
      <c r="Q22" s="44">
        <f>SOYLD1!Q22*VLOOKUP(SOYLD2!Q$4,'[1]INTERNAL PARAMETERS-1'!$B$5:$J$44,5,FALSE)*VLOOKUP(SOYLD2!Q$4,'[1]INTERNAL PARAMETERS-1'!$B$5:$J$44,7,FALSE)*SOYLD2!$F22 + SOYLD1!Q22*(1-VLOOKUP(SOYLD2!Q$4,'[1]INTERNAL PARAMETERS-1'!$B$5:$J$44,5,FALSE))*VLOOKUP(SOYLD2!Q$4,'[1]INTERNAL PARAMETERS-1'!$B$5:$J$44,9,FALSE)*SOYLD2!$F22</f>
        <v>0</v>
      </c>
      <c r="R22" s="44">
        <f>SOYLD1!R22*VLOOKUP(SOYLD2!R$4,'[1]INTERNAL PARAMETERS-1'!$B$5:$J$44,5,FALSE)*VLOOKUP(SOYLD2!R$4,'[1]INTERNAL PARAMETERS-1'!$B$5:$J$44,7,FALSE)*SOYLD2!$F22 + SOYLD1!R22*(1-VLOOKUP(SOYLD2!R$4,'[1]INTERNAL PARAMETERS-1'!$B$5:$J$44,5,FALSE))*VLOOKUP(SOYLD2!R$4,'[1]INTERNAL PARAMETERS-1'!$B$5:$J$44,9,FALSE)*SOYLD2!$F22</f>
        <v>0</v>
      </c>
      <c r="S22" s="44">
        <f>SOYLD1!S22*VLOOKUP(SOYLD2!S$4,'[1]INTERNAL PARAMETERS-1'!$B$5:$J$44,5,FALSE)*VLOOKUP(SOYLD2!S$4,'[1]INTERNAL PARAMETERS-1'!$B$5:$J$44,7,FALSE)*SOYLD2!$F22 + SOYLD1!S22*(1-VLOOKUP(SOYLD2!S$4,'[1]INTERNAL PARAMETERS-1'!$B$5:$J$44,5,FALSE))*VLOOKUP(SOYLD2!S$4,'[1]INTERNAL PARAMETERS-1'!$B$5:$J$44,9,FALSE)*SOYLD2!$F22</f>
        <v>4.3741683432990518E-3</v>
      </c>
      <c r="T22" s="44">
        <f>SOYLD1!T22*VLOOKUP(SOYLD2!T$4,'[1]INTERNAL PARAMETERS-1'!$B$5:$J$44,5,FALSE)*VLOOKUP(SOYLD2!T$4,'[1]INTERNAL PARAMETERS-1'!$B$5:$J$44,7,FALSE)*SOYLD2!$F22 + SOYLD1!T22*(1-VLOOKUP(SOYLD2!T$4,'[1]INTERNAL PARAMETERS-1'!$B$5:$J$44,5,FALSE))*VLOOKUP(SOYLD2!T$4,'[1]INTERNAL PARAMETERS-1'!$B$5:$J$44,9,FALSE)*SOYLD2!$F22</f>
        <v>4.193845390177417E-4</v>
      </c>
      <c r="U22" s="44">
        <f>SOYLD1!U22*VLOOKUP(SOYLD2!U$4,'[1]INTERNAL PARAMETERS-1'!$B$5:$J$44,5,FALSE)*VLOOKUP(SOYLD2!U$4,'[1]INTERNAL PARAMETERS-1'!$B$5:$J$44,7,FALSE)*SOYLD2!$F22 + SOYLD1!U22*(1-VLOOKUP(SOYLD2!U$4,'[1]INTERNAL PARAMETERS-1'!$B$5:$J$44,5,FALSE))*VLOOKUP(SOYLD2!U$4,'[1]INTERNAL PARAMETERS-1'!$B$5:$J$44,9,FALSE)*SOYLD2!$F22</f>
        <v>3.1593635272669877E-4</v>
      </c>
      <c r="V22" s="44">
        <f>SOYLD1!V22*VLOOKUP(SOYLD2!V$4,'[1]INTERNAL PARAMETERS-1'!$B$5:$J$44,5,FALSE)*VLOOKUP(SOYLD2!V$4,'[1]INTERNAL PARAMETERS-1'!$B$5:$J$44,7,FALSE)*SOYLD2!$F22 + SOYLD1!V22*(1-VLOOKUP(SOYLD2!V$4,'[1]INTERNAL PARAMETERS-1'!$B$5:$J$44,5,FALSE))*VLOOKUP(SOYLD2!V$4,'[1]INTERNAL PARAMETERS-1'!$B$5:$J$44,9,FALSE)*SOYLD2!$F22</f>
        <v>4.9130725001604297E-3</v>
      </c>
      <c r="W22" s="44">
        <f>SOYLD1!W22*VLOOKUP(SOYLD2!W$4,'[1]INTERNAL PARAMETERS-1'!$B$5:$J$44,5,FALSE)*VLOOKUP(SOYLD2!W$4,'[1]INTERNAL PARAMETERS-1'!$B$5:$J$44,7,FALSE)*SOYLD2!$F22 + SOYLD1!W22*(1-VLOOKUP(SOYLD2!W$4,'[1]INTERNAL PARAMETERS-1'!$B$5:$J$44,5,FALSE))*VLOOKUP(SOYLD2!W$4,'[1]INTERNAL PARAMETERS-1'!$B$5:$J$44,9,FALSE)*SOYLD2!$F22</f>
        <v>0</v>
      </c>
      <c r="X22" s="44">
        <f>SOYLD1!X22*VLOOKUP(SOYLD2!X$4,'[1]INTERNAL PARAMETERS-1'!$B$5:$J$44,5,FALSE)*VLOOKUP(SOYLD2!X$4,'[1]INTERNAL PARAMETERS-1'!$B$5:$J$44,7,FALSE)*SOYLD2!$F22 + SOYLD1!X22*(1-VLOOKUP(SOYLD2!X$4,'[1]INTERNAL PARAMETERS-1'!$B$5:$J$44,5,FALSE))*VLOOKUP(SOYLD2!X$4,'[1]INTERNAL PARAMETERS-1'!$B$5:$J$44,9,FALSE)*SOYLD2!$F22</f>
        <v>0</v>
      </c>
      <c r="Y22" s="44">
        <f>SOYLD1!Y22*VLOOKUP(SOYLD2!Y$4,'[1]INTERNAL PARAMETERS-1'!$B$5:$J$44,5,FALSE)*VLOOKUP(SOYLD2!Y$4,'[1]INTERNAL PARAMETERS-1'!$B$5:$J$44,7,FALSE)*SOYLD2!$F22 + SOYLD1!Y22*(1-VLOOKUP(SOYLD2!Y$4,'[1]INTERNAL PARAMETERS-1'!$B$5:$J$44,5,FALSE))*VLOOKUP(SOYLD2!Y$4,'[1]INTERNAL PARAMETERS-1'!$B$5:$J$44,9,FALSE)*SOYLD2!$F22</f>
        <v>0</v>
      </c>
      <c r="Z22" s="44">
        <f>SOYLD1!Z22*VLOOKUP(SOYLD2!Z$4,'[1]INTERNAL PARAMETERS-1'!$B$5:$J$44,5,FALSE)*VLOOKUP(SOYLD2!Z$4,'[1]INTERNAL PARAMETERS-1'!$B$5:$J$44,7,FALSE)*SOYLD2!$F22 + SOYLD1!Z22*(1-VLOOKUP(SOYLD2!Z$4,'[1]INTERNAL PARAMETERS-1'!$B$5:$J$44,5,FALSE))*VLOOKUP(SOYLD2!Z$4,'[1]INTERNAL PARAMETERS-1'!$B$5:$J$44,9,FALSE)*SOYLD2!$F22</f>
        <v>0</v>
      </c>
      <c r="AA22" s="44">
        <f>SOYLD1!AA22*VLOOKUP(SOYLD2!AA$4,'[1]INTERNAL PARAMETERS-1'!$B$5:$J$44,5,FALSE)*VLOOKUP(SOYLD2!AA$4,'[1]INTERNAL PARAMETERS-1'!$B$5:$J$44,7,FALSE)*SOYLD2!$F22 + SOYLD1!AA22*(1-VLOOKUP(SOYLD2!AA$4,'[1]INTERNAL PARAMETERS-1'!$B$5:$J$44,5,FALSE))*VLOOKUP(SOYLD2!AA$4,'[1]INTERNAL PARAMETERS-1'!$B$5:$J$44,9,FALSE)*SOYLD2!$F22</f>
        <v>0</v>
      </c>
      <c r="AB22" s="44">
        <f>SOYLD1!AB22*VLOOKUP(SOYLD2!AB$4,'[1]INTERNAL PARAMETERS-1'!$B$5:$J$44,5,FALSE)*VLOOKUP(SOYLD2!AB$4,'[1]INTERNAL PARAMETERS-1'!$B$5:$J$44,7,FALSE)*SOYLD2!$F22 + SOYLD1!AB22*(1-VLOOKUP(SOYLD2!AB$4,'[1]INTERNAL PARAMETERS-1'!$B$5:$J$44,5,FALSE))*VLOOKUP(SOYLD2!AB$4,'[1]INTERNAL PARAMETERS-1'!$B$5:$J$44,9,FALSE)*SOYLD2!$F22</f>
        <v>0</v>
      </c>
      <c r="AC22" s="44">
        <f>SOYLD1!AC22*VLOOKUP(SOYLD2!AC$4,'[1]INTERNAL PARAMETERS-1'!$B$5:$J$44,5,FALSE)*VLOOKUP(SOYLD2!AC$4,'[1]INTERNAL PARAMETERS-1'!$B$5:$J$44,7,FALSE)*SOYLD2!$F22 + SOYLD1!AC22*(1-VLOOKUP(SOYLD2!AC$4,'[1]INTERNAL PARAMETERS-1'!$B$5:$J$44,5,FALSE))*VLOOKUP(SOYLD2!AC$4,'[1]INTERNAL PARAMETERS-1'!$B$5:$J$44,9,FALSE)*SOYLD2!$F22</f>
        <v>0</v>
      </c>
      <c r="AD22" s="44">
        <f>SOYLD1!AD22*VLOOKUP(SOYLD2!AD$4,'[1]INTERNAL PARAMETERS-1'!$B$5:$J$44,5,FALSE)*VLOOKUP(SOYLD2!AD$4,'[1]INTERNAL PARAMETERS-1'!$B$5:$J$44,7,FALSE)*SOYLD2!$F22 + SOYLD1!AD22*(1-VLOOKUP(SOYLD2!AD$4,'[1]INTERNAL PARAMETERS-1'!$B$5:$J$44,5,FALSE))*VLOOKUP(SOYLD2!AD$4,'[1]INTERNAL PARAMETERS-1'!$B$5:$J$44,9,FALSE)*SOYLD2!$F22</f>
        <v>0</v>
      </c>
      <c r="AE22" s="44">
        <f>SOYLD1!AE22*VLOOKUP(SOYLD2!AE$4,'[1]INTERNAL PARAMETERS-1'!$B$5:$J$44,5,FALSE)*VLOOKUP(SOYLD2!AE$4,'[1]INTERNAL PARAMETERS-1'!$B$5:$J$44,7,FALSE)*SOYLD2!$F22 + SOYLD1!AE22*(1-VLOOKUP(SOYLD2!AE$4,'[1]INTERNAL PARAMETERS-1'!$B$5:$J$44,5,FALSE))*VLOOKUP(SOYLD2!AE$4,'[1]INTERNAL PARAMETERS-1'!$B$5:$J$44,9,FALSE)*SOYLD2!$F22</f>
        <v>0</v>
      </c>
      <c r="AF22" s="44">
        <f>SOYLD1!AF22*VLOOKUP(SOYLD2!AF$4,'[1]INTERNAL PARAMETERS-1'!$B$5:$J$44,5,FALSE)*VLOOKUP(SOYLD2!AF$4,'[1]INTERNAL PARAMETERS-1'!$B$5:$J$44,7,FALSE)*SOYLD2!$F22 + SOYLD1!AF22*(1-VLOOKUP(SOYLD2!AF$4,'[1]INTERNAL PARAMETERS-1'!$B$5:$J$44,5,FALSE))*VLOOKUP(SOYLD2!AF$4,'[1]INTERNAL PARAMETERS-1'!$B$5:$J$44,9,FALSE)*SOYLD2!$F22</f>
        <v>0</v>
      </c>
      <c r="AG22" s="44">
        <f>SOYLD1!AG22*VLOOKUP(SOYLD2!AG$4,'[1]INTERNAL PARAMETERS-1'!$B$5:$J$44,5,FALSE)*VLOOKUP(SOYLD2!AG$4,'[1]INTERNAL PARAMETERS-1'!$B$5:$J$44,7,FALSE)*SOYLD2!$F22 + SOYLD1!AG22*(1-VLOOKUP(SOYLD2!AG$4,'[1]INTERNAL PARAMETERS-1'!$B$5:$J$44,5,FALSE))*VLOOKUP(SOYLD2!AG$4,'[1]INTERNAL PARAMETERS-1'!$B$5:$J$44,9,FALSE)*SOYLD2!$F22</f>
        <v>0</v>
      </c>
      <c r="AH22" s="44">
        <f>SOYLD1!AH22*VLOOKUP(SOYLD2!AH$4,'[1]INTERNAL PARAMETERS-1'!$B$5:$J$44,5,FALSE)*VLOOKUP(SOYLD2!AH$4,'[1]INTERNAL PARAMETERS-1'!$B$5:$J$44,7,FALSE)*SOYLD2!$F22 + SOYLD1!AH22*(1-VLOOKUP(SOYLD2!AH$4,'[1]INTERNAL PARAMETERS-1'!$B$5:$J$44,5,FALSE))*VLOOKUP(SOYLD2!AH$4,'[1]INTERNAL PARAMETERS-1'!$B$5:$J$44,9,FALSE)*SOYLD2!$F22</f>
        <v>0</v>
      </c>
      <c r="AI22" s="44">
        <f>SOYLD1!AI22*VLOOKUP(SOYLD2!AI$4,'[1]INTERNAL PARAMETERS-1'!$B$5:$J$44,5,FALSE)*VLOOKUP(SOYLD2!AI$4,'[1]INTERNAL PARAMETERS-1'!$B$5:$J$44,7,FALSE)*SOYLD2!$F22 + SOYLD1!AI22*(1-VLOOKUP(SOYLD2!AI$4,'[1]INTERNAL PARAMETERS-1'!$B$5:$J$44,5,FALSE))*VLOOKUP(SOYLD2!AI$4,'[1]INTERNAL PARAMETERS-1'!$B$5:$J$44,9,FALSE)*SOYLD2!$F22</f>
        <v>0</v>
      </c>
      <c r="AJ22" s="44">
        <f>SOYLD1!AJ22*VLOOKUP(SOYLD2!AJ$4,'[1]INTERNAL PARAMETERS-1'!$B$5:$J$44,5,FALSE)*VLOOKUP(SOYLD2!AJ$4,'[1]INTERNAL PARAMETERS-1'!$B$5:$J$44,7,FALSE)*SOYLD2!$F22 + SOYLD1!AJ22*(1-VLOOKUP(SOYLD2!AJ$4,'[1]INTERNAL PARAMETERS-1'!$B$5:$J$44,5,FALSE))*VLOOKUP(SOYLD2!AJ$4,'[1]INTERNAL PARAMETERS-1'!$B$5:$J$44,9,FALSE)*SOYLD2!$F22</f>
        <v>5.4519990072306429E-4</v>
      </c>
      <c r="AK22" s="44">
        <f>SOYLD1!AK22*VLOOKUP(SOYLD2!AK$4,'[1]INTERNAL PARAMETERS-1'!$B$5:$J$44,5,FALSE)*VLOOKUP(SOYLD2!AK$4,'[1]INTERNAL PARAMETERS-1'!$B$5:$J$44,7,FALSE)*SOYLD2!$F22 + SOYLD1!AK22*(1-VLOOKUP(SOYLD2!AK$4,'[1]INTERNAL PARAMETERS-1'!$B$5:$J$44,5,FALSE))*VLOOKUP(SOYLD2!AK$4,'[1]INTERNAL PARAMETERS-1'!$B$5:$J$44,9,FALSE)*SOYLD2!$F22</f>
        <v>0</v>
      </c>
      <c r="AL22" s="44">
        <f>SOYLD1!AL22*VLOOKUP(SOYLD2!AL$4,'[1]INTERNAL PARAMETERS-1'!$B$5:$J$44,5,FALSE)*VLOOKUP(SOYLD2!AL$4,'[1]INTERNAL PARAMETERS-1'!$B$5:$J$44,7,FALSE)*SOYLD2!$F22 + SOYLD1!AL22*(1-VLOOKUP(SOYLD2!AL$4,'[1]INTERNAL PARAMETERS-1'!$B$5:$J$44,5,FALSE))*VLOOKUP(SOYLD2!AL$4,'[1]INTERNAL PARAMETERS-1'!$B$5:$J$44,9,FALSE)*SOYLD2!$F22</f>
        <v>0</v>
      </c>
      <c r="AM22" s="44">
        <f>SOYLD1!AM22*VLOOKUP(SOYLD2!AM$4,'[1]INTERNAL PARAMETERS-1'!$B$5:$J$44,5,FALSE)*VLOOKUP(SOYLD2!AM$4,'[1]INTERNAL PARAMETERS-1'!$B$5:$J$44,7,FALSE)*SOYLD2!$F22 + SOYLD1!AM22*(1-VLOOKUP(SOYLD2!AM$4,'[1]INTERNAL PARAMETERS-1'!$B$5:$J$44,5,FALSE))*VLOOKUP(SOYLD2!AM$4,'[1]INTERNAL PARAMETERS-1'!$B$5:$J$44,9,FALSE)*SOYLD2!$F22</f>
        <v>0</v>
      </c>
      <c r="AN22" s="44">
        <f>SOYLD1!AN22*VLOOKUP(SOYLD2!AN$4,'[1]INTERNAL PARAMETERS-1'!$B$5:$J$44,5,FALSE)*VLOOKUP(SOYLD2!AN$4,'[1]INTERNAL PARAMETERS-1'!$B$5:$J$44,7,FALSE)*SOYLD2!$F22 + SOYLD1!AN22*(1-VLOOKUP(SOYLD2!AN$4,'[1]INTERNAL PARAMETERS-1'!$B$5:$J$44,5,FALSE))*VLOOKUP(SOYLD2!AN$4,'[1]INTERNAL PARAMETERS-1'!$B$5:$J$44,9,FALSE)*SOYLD2!$F22</f>
        <v>0</v>
      </c>
      <c r="AO22" s="44">
        <f>SOYLD1!AO22*VLOOKUP(SOYLD2!AO$4,'[1]INTERNAL PARAMETERS-1'!$B$5:$J$44,5,FALSE)*VLOOKUP(SOYLD2!AO$4,'[1]INTERNAL PARAMETERS-1'!$B$5:$J$44,7,FALSE)*SOYLD2!$F22 + SOYLD1!AO22*(1-VLOOKUP(SOYLD2!AO$4,'[1]INTERNAL PARAMETERS-1'!$B$5:$J$44,5,FALSE))*VLOOKUP(SOYLD2!AO$4,'[1]INTERNAL PARAMETERS-1'!$B$5:$J$44,9,FALSE)*SOYLD2!$F22</f>
        <v>0</v>
      </c>
      <c r="AP22" s="44">
        <f>SOYLD1!AP22*VLOOKUP(SOYLD2!AP$4,'[1]INTERNAL PARAMETERS-1'!$B$5:$J$44,5,FALSE)*VLOOKUP(SOYLD2!AP$4,'[1]INTERNAL PARAMETERS-1'!$B$5:$J$44,7,FALSE)*SOYLD2!$F22 + SOYLD1!AP22*(1-VLOOKUP(SOYLD2!AP$4,'[1]INTERNAL PARAMETERS-1'!$B$5:$J$44,5,FALSE))*VLOOKUP(SOYLD2!AP$4,'[1]INTERNAL PARAMETERS-1'!$B$5:$J$44,9,FALSE)*SOYLD2!$F22</f>
        <v>0</v>
      </c>
      <c r="AQ22" s="44">
        <f>SOYLD1!AQ22*VLOOKUP(SOYLD2!AQ$4,'[1]INTERNAL PARAMETERS-1'!$B$5:$J$44,5,FALSE)*VLOOKUP(SOYLD2!AQ$4,'[1]INTERNAL PARAMETERS-1'!$B$5:$J$44,7,FALSE)*SOYLD2!$F22 + SOYLD1!AQ22*(1-VLOOKUP(SOYLD2!AQ$4,'[1]INTERNAL PARAMETERS-1'!$B$5:$J$44,5,FALSE))*VLOOKUP(SOYLD2!AQ$4,'[1]INTERNAL PARAMETERS-1'!$B$5:$J$44,9,FALSE)*SOYLD2!$F22</f>
        <v>0</v>
      </c>
      <c r="AR22" s="44">
        <f>SOYLD1!AR22*VLOOKUP(SOYLD2!AR$4,'[1]INTERNAL PARAMETERS-1'!$B$5:$J$44,5,FALSE)*VLOOKUP(SOYLD2!AR$4,'[1]INTERNAL PARAMETERS-1'!$B$5:$J$44,7,FALSE)*SOYLD2!$F22 + SOYLD1!AR22*(1-VLOOKUP(SOYLD2!AR$4,'[1]INTERNAL PARAMETERS-1'!$B$5:$J$44,5,FALSE))*VLOOKUP(SOYLD2!AR$4,'[1]INTERNAL PARAMETERS-1'!$B$5:$J$44,9,FALSE)*SOYLD2!$F22</f>
        <v>0</v>
      </c>
      <c r="AS22" s="44">
        <f>SOYLD1!AS22*VLOOKUP(SOYLD2!AS$4,'[1]INTERNAL PARAMETERS-1'!$B$5:$J$44,5,FALSE)*VLOOKUP(SOYLD2!AS$4,'[1]INTERNAL PARAMETERS-1'!$B$5:$J$44,7,FALSE)*SOYLD2!$F22 + SOYLD1!AS22*(1-VLOOKUP(SOYLD2!AS$4,'[1]INTERNAL PARAMETERS-1'!$B$5:$J$44,5,FALSE))*VLOOKUP(SOYLD2!AS$4,'[1]INTERNAL PARAMETERS-1'!$B$5:$J$44,9,FALSE)*SOYLD2!$F22</f>
        <v>0</v>
      </c>
      <c r="AT22" s="43">
        <f>SOYLD1!AT22*VLOOKUP(SOYLD2!AT$4,'[1]INTERNAL PARAMETERS-1'!$B$5:$J$44,5,FALSE)*VLOOKUP(SOYLD2!AT$4,'[1]INTERNAL PARAMETERS-1'!$B$5:$J$44,7,FALSE)*SOYLD2!$F22 + SOYLD1!AT22*(1-VLOOKUP(SOYLD2!AT$4,'[1]INTERNAL PARAMETERS-1'!$B$5:$J$44,5,FALSE))*VLOOKUP(SOYLD2!AT$4,'[1]INTERNAL PARAMETERS-1'!$B$5:$J$44,9,FALSE)*SOYLD2!$F22</f>
        <v>0</v>
      </c>
      <c r="AU22" s="45">
        <f>SOYLD1!AU22*VLOOKUP(SOYLD2!AU$4,'[1]INTERNAL PARAMETERS-1'!$B$5:$J$44,5,FALSE)*VLOOKUP(SOYLD2!AU$4,'[1]INTERNAL PARAMETERS-1'!$B$5:$J$44,6,FALSE)*VLOOKUP(SOYLD2!AU$4,'[1]INTERNAL PARAMETERS-1'!$B$5:$J$44,3,FALSE) + SOYLD1!AU22*(1-VLOOKUP(SOYLD2!AU$4,'[1]INTERNAL PARAMETERS-1'!$B$5:$J$44,5,FALSE))*VLOOKUP(SOYLD2!AU$4,'[1]INTERNAL PARAMETERS-1'!$B$5:$J$44,8,FALSE)*VLOOKUP(SOYLD2!AU$4,'[1]INTERNAL PARAMETERS-1'!$B$5:$J$44,3,FALSE)</f>
        <v>0</v>
      </c>
      <c r="AV22" s="44">
        <f>SOYLD1!AV22*VLOOKUP(SOYLD2!AV$4,'[1]INTERNAL PARAMETERS-1'!$B$5:$J$44,5,FALSE)*VLOOKUP(SOYLD2!AV$4,'[1]INTERNAL PARAMETERS-1'!$B$5:$J$44,6,FALSE)*VLOOKUP(SOYLD2!AV$4,'[1]INTERNAL PARAMETERS-1'!$B$5:$J$44,3,FALSE) + SOYLD1!AV22*(1-VLOOKUP(SOYLD2!AV$4,'[1]INTERNAL PARAMETERS-1'!$B$5:$J$44,5,FALSE))*VLOOKUP(SOYLD2!AV$4,'[1]INTERNAL PARAMETERS-1'!$B$5:$J$44,8,FALSE)*VLOOKUP(SOYLD2!AV$4,'[1]INTERNAL PARAMETERS-1'!$B$5:$J$44,3,FALSE)</f>
        <v>0</v>
      </c>
      <c r="AW22" s="44">
        <f>SOYLD1!AW22*VLOOKUP(SOYLD2!AW$4,'[1]INTERNAL PARAMETERS-1'!$B$5:$J$44,5,FALSE)*VLOOKUP(SOYLD2!AW$4,'[1]INTERNAL PARAMETERS-1'!$B$5:$J$44,6,FALSE)*VLOOKUP(SOYLD2!AW$4,'[1]INTERNAL PARAMETERS-1'!$B$5:$J$44,3,FALSE) + SOYLD1!AW22*(1-VLOOKUP(SOYLD2!AW$4,'[1]INTERNAL PARAMETERS-1'!$B$5:$J$44,5,FALSE))*VLOOKUP(SOYLD2!AW$4,'[1]INTERNAL PARAMETERS-1'!$B$5:$J$44,8,FALSE)*VLOOKUP(SOYLD2!AW$4,'[1]INTERNAL PARAMETERS-1'!$B$5:$J$44,3,FALSE)</f>
        <v>8.7362153719794926E-3</v>
      </c>
      <c r="AX22" s="44">
        <f>SOYLD1!AX22*VLOOKUP(SOYLD2!AX$4,'[1]INTERNAL PARAMETERS-1'!$B$5:$J$44,5,FALSE)*VLOOKUP(SOYLD2!AX$4,'[1]INTERNAL PARAMETERS-1'!$B$5:$J$44,6,FALSE)*VLOOKUP(SOYLD2!AX$4,'[1]INTERNAL PARAMETERS-1'!$B$5:$J$44,3,FALSE) + SOYLD1!AX22*(1-VLOOKUP(SOYLD2!AX$4,'[1]INTERNAL PARAMETERS-1'!$B$5:$J$44,5,FALSE))*VLOOKUP(SOYLD2!AX$4,'[1]INTERNAL PARAMETERS-1'!$B$5:$J$44,8,FALSE)*VLOOKUP(SOYLD2!AX$4,'[1]INTERNAL PARAMETERS-1'!$B$5:$J$44,3,FALSE)</f>
        <v>0</v>
      </c>
      <c r="AY22" s="44">
        <f>SOYLD1!AY22*VLOOKUP(SOYLD2!AY$4,'[1]INTERNAL PARAMETERS-1'!$B$5:$J$44,5,FALSE)*VLOOKUP(SOYLD2!AY$4,'[1]INTERNAL PARAMETERS-1'!$B$5:$J$44,6,FALSE)*VLOOKUP(SOYLD2!AY$4,'[1]INTERNAL PARAMETERS-1'!$B$5:$J$44,3,FALSE) + SOYLD1!AY22*(1-VLOOKUP(SOYLD2!AY$4,'[1]INTERNAL PARAMETERS-1'!$B$5:$J$44,5,FALSE))*VLOOKUP(SOYLD2!AY$4,'[1]INTERNAL PARAMETERS-1'!$B$5:$J$44,8,FALSE)*VLOOKUP(SOYLD2!AY$4,'[1]INTERNAL PARAMETERS-1'!$B$5:$J$44,3,FALSE)</f>
        <v>0</v>
      </c>
      <c r="AZ22" s="44">
        <f>SOYLD1!AZ22*VLOOKUP(SOYLD2!AZ$4,'[1]INTERNAL PARAMETERS-1'!$B$5:$J$44,5,FALSE)*VLOOKUP(SOYLD2!AZ$4,'[1]INTERNAL PARAMETERS-1'!$B$5:$J$44,6,FALSE)*VLOOKUP(SOYLD2!AZ$4,'[1]INTERNAL PARAMETERS-1'!$B$5:$J$44,3,FALSE) + SOYLD1!AZ22*(1-VLOOKUP(SOYLD2!AZ$4,'[1]INTERNAL PARAMETERS-1'!$B$5:$J$44,5,FALSE))*VLOOKUP(SOYLD2!AZ$4,'[1]INTERNAL PARAMETERS-1'!$B$5:$J$44,8,FALSE)*VLOOKUP(SOYLD2!AZ$4,'[1]INTERNAL PARAMETERS-1'!$B$5:$J$44,3,FALSE)</f>
        <v>0</v>
      </c>
      <c r="BA22" s="44">
        <f>SOYLD1!BA22*VLOOKUP(SOYLD2!BA$4,'[1]INTERNAL PARAMETERS-1'!$B$5:$J$44,5,FALSE)*VLOOKUP(SOYLD2!BA$4,'[1]INTERNAL PARAMETERS-1'!$B$5:$J$44,6,FALSE)*VLOOKUP(SOYLD2!BA$4,'[1]INTERNAL PARAMETERS-1'!$B$5:$J$44,3,FALSE) + SOYLD1!BA22*(1-VLOOKUP(SOYLD2!BA$4,'[1]INTERNAL PARAMETERS-1'!$B$5:$J$44,5,FALSE))*VLOOKUP(SOYLD2!BA$4,'[1]INTERNAL PARAMETERS-1'!$B$5:$J$44,8,FALSE)*VLOOKUP(SOYLD2!BA$4,'[1]INTERNAL PARAMETERS-1'!$B$5:$J$44,3,FALSE)</f>
        <v>2.4063332088111875E-2</v>
      </c>
      <c r="BB22" s="44">
        <f>SOYLD1!BB22*VLOOKUP(SOYLD2!BB$4,'[1]INTERNAL PARAMETERS-1'!$B$5:$J$44,5,FALSE)*VLOOKUP(SOYLD2!BB$4,'[1]INTERNAL PARAMETERS-1'!$B$5:$J$44,6,FALSE)*VLOOKUP(SOYLD2!BB$4,'[1]INTERNAL PARAMETERS-1'!$B$5:$J$44,3,FALSE) + SOYLD1!BB22*(1-VLOOKUP(SOYLD2!BB$4,'[1]INTERNAL PARAMETERS-1'!$B$5:$J$44,5,FALSE))*VLOOKUP(SOYLD2!BB$4,'[1]INTERNAL PARAMETERS-1'!$B$5:$J$44,8,FALSE)*VLOOKUP(SOYLD2!BB$4,'[1]INTERNAL PARAMETERS-1'!$B$5:$J$44,3,FALSE)</f>
        <v>8.5594451494762163E-4</v>
      </c>
      <c r="BC22" s="44">
        <f>SOYLD1!BC22*VLOOKUP(SOYLD2!BC$4,'[1]INTERNAL PARAMETERS-1'!$B$5:$J$44,5,FALSE)*VLOOKUP(SOYLD2!BC$4,'[1]INTERNAL PARAMETERS-1'!$B$5:$J$44,6,FALSE)*VLOOKUP(SOYLD2!BC$4,'[1]INTERNAL PARAMETERS-1'!$B$5:$J$44,3,FALSE) + SOYLD1!BC22*(1-VLOOKUP(SOYLD2!BC$4,'[1]INTERNAL PARAMETERS-1'!$B$5:$J$44,5,FALSE))*VLOOKUP(SOYLD2!BC$4,'[1]INTERNAL PARAMETERS-1'!$B$5:$J$44,8,FALSE)*VLOOKUP(SOYLD2!BC$4,'[1]INTERNAL PARAMETERS-1'!$B$5:$J$44,3,FALSE)</f>
        <v>4.4214712014649061E-3</v>
      </c>
      <c r="BD22" s="44">
        <f>SOYLD1!BD22*VLOOKUP(SOYLD2!BD$4,'[1]INTERNAL PARAMETERS-1'!$B$5:$J$44,5,FALSE)*VLOOKUP(SOYLD2!BD$4,'[1]INTERNAL PARAMETERS-1'!$B$5:$J$44,6,FALSE)*VLOOKUP(SOYLD2!BD$4,'[1]INTERNAL PARAMETERS-1'!$B$5:$J$44,3,FALSE) + SOYLD1!BD22*(1-VLOOKUP(SOYLD2!BD$4,'[1]INTERNAL PARAMETERS-1'!$B$5:$J$44,5,FALSE))*VLOOKUP(SOYLD2!BD$4,'[1]INTERNAL PARAMETERS-1'!$B$5:$J$44,8,FALSE)*VLOOKUP(SOYLD2!BD$4,'[1]INTERNAL PARAMETERS-1'!$B$5:$J$44,3,FALSE)</f>
        <v>7.3691355313854035E-4</v>
      </c>
      <c r="BE22" s="44">
        <f>SOYLD1!BE22*VLOOKUP(SOYLD2!BE$4,'[1]INTERNAL PARAMETERS-1'!$B$5:$J$44,5,FALSE)*VLOOKUP(SOYLD2!BE$4,'[1]INTERNAL PARAMETERS-1'!$B$5:$J$44,6,FALSE)*VLOOKUP(SOYLD2!BE$4,'[1]INTERNAL PARAMETERS-1'!$B$5:$J$44,3,FALSE) + SOYLD1!BE22*(1-VLOOKUP(SOYLD2!BE$4,'[1]INTERNAL PARAMETERS-1'!$B$5:$J$44,5,FALSE))*VLOOKUP(SOYLD2!BE$4,'[1]INTERNAL PARAMETERS-1'!$B$5:$J$44,8,FALSE)*VLOOKUP(SOYLD2!BE$4,'[1]INTERNAL PARAMETERS-1'!$B$5:$J$44,3,FALSE)</f>
        <v>5.0579433664767609E-3</v>
      </c>
      <c r="BF22" s="44">
        <f>SOYLD1!BF22*VLOOKUP(SOYLD2!BF$4,'[1]INTERNAL PARAMETERS-1'!$B$5:$J$44,5,FALSE)*VLOOKUP(SOYLD2!BF$4,'[1]INTERNAL PARAMETERS-1'!$B$5:$J$44,6,FALSE)*VLOOKUP(SOYLD2!BF$4,'[1]INTERNAL PARAMETERS-1'!$B$5:$J$44,3,FALSE) + SOYLD1!BF22*(1-VLOOKUP(SOYLD2!BF$4,'[1]INTERNAL PARAMETERS-1'!$B$5:$J$44,5,FALSE))*VLOOKUP(SOYLD2!BF$4,'[1]INTERNAL PARAMETERS-1'!$B$5:$J$44,8,FALSE)*VLOOKUP(SOYLD2!BF$4,'[1]INTERNAL PARAMETERS-1'!$B$5:$J$44,3,FALSE)</f>
        <v>0</v>
      </c>
      <c r="BG22" s="44">
        <f>SOYLD1!BG22*VLOOKUP(SOYLD2!BG$4,'[1]INTERNAL PARAMETERS-1'!$B$5:$J$44,5,FALSE)*VLOOKUP(SOYLD2!BG$4,'[1]INTERNAL PARAMETERS-1'!$B$5:$J$44,6,FALSE)*VLOOKUP(SOYLD2!BG$4,'[1]INTERNAL PARAMETERS-1'!$B$5:$J$44,3,FALSE) + SOYLD1!BG22*(1-VLOOKUP(SOYLD2!BG$4,'[1]INTERNAL PARAMETERS-1'!$B$5:$J$44,5,FALSE))*VLOOKUP(SOYLD2!BG$4,'[1]INTERNAL PARAMETERS-1'!$B$5:$J$44,8,FALSE)*VLOOKUP(SOYLD2!BG$4,'[1]INTERNAL PARAMETERS-1'!$B$5:$J$44,3,FALSE)</f>
        <v>1.2918093016195276E-3</v>
      </c>
      <c r="BH22" s="44">
        <f>SOYLD1!BH22*VLOOKUP(SOYLD2!BH$4,'[1]INTERNAL PARAMETERS-1'!$B$5:$J$44,5,FALSE)*VLOOKUP(SOYLD2!BH$4,'[1]INTERNAL PARAMETERS-1'!$B$5:$J$44,6,FALSE)*VLOOKUP(SOYLD2!BH$4,'[1]INTERNAL PARAMETERS-1'!$B$5:$J$44,3,FALSE) + SOYLD1!BH22*(1-VLOOKUP(SOYLD2!BH$4,'[1]INTERNAL PARAMETERS-1'!$B$5:$J$44,5,FALSE))*VLOOKUP(SOYLD2!BH$4,'[1]INTERNAL PARAMETERS-1'!$B$5:$J$44,8,FALSE)*VLOOKUP(SOYLD2!BH$4,'[1]INTERNAL PARAMETERS-1'!$B$5:$J$44,3,FALSE)</f>
        <v>2.5783618557538597E-6</v>
      </c>
      <c r="BI22" s="44">
        <f>SOYLD1!BI22*VLOOKUP(SOYLD2!BI$4,'[1]INTERNAL PARAMETERS-1'!$B$5:$J$44,5,FALSE)*VLOOKUP(SOYLD2!BI$4,'[1]INTERNAL PARAMETERS-1'!$B$5:$J$44,6,FALSE)*VLOOKUP(SOYLD2!BI$4,'[1]INTERNAL PARAMETERS-1'!$B$5:$J$44,3,FALSE) + SOYLD1!BI22*(1-VLOOKUP(SOYLD2!BI$4,'[1]INTERNAL PARAMETERS-1'!$B$5:$J$44,5,FALSE))*VLOOKUP(SOYLD2!BI$4,'[1]INTERNAL PARAMETERS-1'!$B$5:$J$44,8,FALSE)*VLOOKUP(SOYLD2!BI$4,'[1]INTERNAL PARAMETERS-1'!$B$5:$J$44,3,FALSE)</f>
        <v>0</v>
      </c>
      <c r="BJ22" s="44">
        <f>SOYLD1!BJ22*VLOOKUP(SOYLD2!BJ$4,'[1]INTERNAL PARAMETERS-1'!$B$5:$J$44,5,FALSE)*VLOOKUP(SOYLD2!BJ$4,'[1]INTERNAL PARAMETERS-1'!$B$5:$J$44,6,FALSE)*VLOOKUP(SOYLD2!BJ$4,'[1]INTERNAL PARAMETERS-1'!$B$5:$J$44,3,FALSE) + SOYLD1!BJ22*(1-VLOOKUP(SOYLD2!BJ$4,'[1]INTERNAL PARAMETERS-1'!$B$5:$J$44,5,FALSE))*VLOOKUP(SOYLD2!BJ$4,'[1]INTERNAL PARAMETERS-1'!$B$5:$J$44,8,FALSE)*VLOOKUP(SOYLD2!BJ$4,'[1]INTERNAL PARAMETERS-1'!$B$5:$J$44,3,FALSE)</f>
        <v>5.8865907524912687E-4</v>
      </c>
      <c r="BK22" s="44">
        <f>SOYLD1!BK22*VLOOKUP(SOYLD2!BK$4,'[1]INTERNAL PARAMETERS-1'!$B$5:$J$44,5,FALSE)*VLOOKUP(SOYLD2!BK$4,'[1]INTERNAL PARAMETERS-1'!$B$5:$J$44,6,FALSE)*VLOOKUP(SOYLD2!BK$4,'[1]INTERNAL PARAMETERS-1'!$B$5:$J$44,3,FALSE) + SOYLD1!BK22*(1-VLOOKUP(SOYLD2!BK$4,'[1]INTERNAL PARAMETERS-1'!$B$5:$J$44,5,FALSE))*VLOOKUP(SOYLD2!BK$4,'[1]INTERNAL PARAMETERS-1'!$B$5:$J$44,8,FALSE)*VLOOKUP(SOYLD2!BK$4,'[1]INTERNAL PARAMETERS-1'!$B$5:$J$44,3,FALSE)</f>
        <v>5.6770695558815793E-4</v>
      </c>
      <c r="BL22" s="44">
        <f>SOYLD1!BL22*VLOOKUP(SOYLD2!BL$4,'[1]INTERNAL PARAMETERS-1'!$B$5:$J$44,5,FALSE)*VLOOKUP(SOYLD2!BL$4,'[1]INTERNAL PARAMETERS-1'!$B$5:$J$44,6,FALSE)*VLOOKUP(SOYLD2!BL$4,'[1]INTERNAL PARAMETERS-1'!$B$5:$J$44,3,FALSE) + SOYLD1!BL22*(1-VLOOKUP(SOYLD2!BL$4,'[1]INTERNAL PARAMETERS-1'!$B$5:$J$44,5,FALSE))*VLOOKUP(SOYLD2!BL$4,'[1]INTERNAL PARAMETERS-1'!$B$5:$J$44,8,FALSE)*VLOOKUP(SOYLD2!BL$4,'[1]INTERNAL PARAMETERS-1'!$B$5:$J$44,3,FALSE)</f>
        <v>1.1155116541425067E-3</v>
      </c>
      <c r="BM22" s="44">
        <f>SOYLD1!BM22*VLOOKUP(SOYLD2!BM$4,'[1]INTERNAL PARAMETERS-1'!$B$5:$J$44,5,FALSE)*VLOOKUP(SOYLD2!BM$4,'[1]INTERNAL PARAMETERS-1'!$B$5:$J$44,6,FALSE)*VLOOKUP(SOYLD2!BM$4,'[1]INTERNAL PARAMETERS-1'!$B$5:$J$44,3,FALSE) + SOYLD1!BM22*(1-VLOOKUP(SOYLD2!BM$4,'[1]INTERNAL PARAMETERS-1'!$B$5:$J$44,5,FALSE))*VLOOKUP(SOYLD2!BM$4,'[1]INTERNAL PARAMETERS-1'!$B$5:$J$44,8,FALSE)*VLOOKUP(SOYLD2!BM$4,'[1]INTERNAL PARAMETERS-1'!$B$5:$J$44,3,FALSE)</f>
        <v>1.0819532043964577E-3</v>
      </c>
      <c r="BN22" s="44">
        <f>SOYLD1!BN22*VLOOKUP(SOYLD2!BN$4,'[1]INTERNAL PARAMETERS-1'!$B$5:$J$44,5,FALSE)*VLOOKUP(SOYLD2!BN$4,'[1]INTERNAL PARAMETERS-1'!$B$5:$J$44,6,FALSE)*VLOOKUP(SOYLD2!BN$4,'[1]INTERNAL PARAMETERS-1'!$B$5:$J$44,3,FALSE) + SOYLD1!BN22*(1-VLOOKUP(SOYLD2!BN$4,'[1]INTERNAL PARAMETERS-1'!$B$5:$J$44,5,FALSE))*VLOOKUP(SOYLD2!BN$4,'[1]INTERNAL PARAMETERS-1'!$B$5:$J$44,8,FALSE)*VLOOKUP(SOYLD2!BN$4,'[1]INTERNAL PARAMETERS-1'!$B$5:$J$44,3,FALSE)</f>
        <v>4.7853420279016121E-4</v>
      </c>
      <c r="BO22" s="44">
        <f>SOYLD1!BO22*VLOOKUP(SOYLD2!BO$4,'[1]INTERNAL PARAMETERS-1'!$B$5:$J$44,5,FALSE)*VLOOKUP(SOYLD2!BO$4,'[1]INTERNAL PARAMETERS-1'!$B$5:$J$44,6,FALSE)*VLOOKUP(SOYLD2!BO$4,'[1]INTERNAL PARAMETERS-1'!$B$5:$J$44,3,FALSE) + SOYLD1!BO22*(1-VLOOKUP(SOYLD2!BO$4,'[1]INTERNAL PARAMETERS-1'!$B$5:$J$44,5,FALSE))*VLOOKUP(SOYLD2!BO$4,'[1]INTERNAL PARAMETERS-1'!$B$5:$J$44,8,FALSE)*VLOOKUP(SOYLD2!BO$4,'[1]INTERNAL PARAMETERS-1'!$B$5:$J$44,3,FALSE)</f>
        <v>2.0011483374287158E-4</v>
      </c>
      <c r="BP22" s="44">
        <f>SOYLD1!BP22*VLOOKUP(SOYLD2!BP$4,'[1]INTERNAL PARAMETERS-1'!$B$5:$J$44,5,FALSE)*VLOOKUP(SOYLD2!BP$4,'[1]INTERNAL PARAMETERS-1'!$B$5:$J$44,6,FALSE)*VLOOKUP(SOYLD2!BP$4,'[1]INTERNAL PARAMETERS-1'!$B$5:$J$44,3,FALSE) + SOYLD1!BP22*(1-VLOOKUP(SOYLD2!BP$4,'[1]INTERNAL PARAMETERS-1'!$B$5:$J$44,5,FALSE))*VLOOKUP(SOYLD2!BP$4,'[1]INTERNAL PARAMETERS-1'!$B$5:$J$44,8,FALSE)*VLOOKUP(SOYLD2!BP$4,'[1]INTERNAL PARAMETERS-1'!$B$5:$J$44,3,FALSE)</f>
        <v>1.159580728778191E-5</v>
      </c>
      <c r="BQ22" s="44">
        <f>SOYLD1!BQ22*VLOOKUP(SOYLD2!BQ$4,'[1]INTERNAL PARAMETERS-1'!$B$5:$J$44,5,FALSE)*VLOOKUP(SOYLD2!BQ$4,'[1]INTERNAL PARAMETERS-1'!$B$5:$J$44,6,FALSE)*VLOOKUP(SOYLD2!BQ$4,'[1]INTERNAL PARAMETERS-1'!$B$5:$J$44,3,FALSE) + SOYLD1!BQ22*(1-VLOOKUP(SOYLD2!BQ$4,'[1]INTERNAL PARAMETERS-1'!$B$5:$J$44,5,FALSE))*VLOOKUP(SOYLD2!BQ$4,'[1]INTERNAL PARAMETERS-1'!$B$5:$J$44,8,FALSE)*VLOOKUP(SOYLD2!BQ$4,'[1]INTERNAL PARAMETERS-1'!$B$5:$J$44,3,FALSE)</f>
        <v>1.7257245888570786E-3</v>
      </c>
      <c r="BR22" s="44">
        <f>SOYLD1!BR22*VLOOKUP(SOYLD2!BR$4,'[1]INTERNAL PARAMETERS-1'!$B$5:$J$44,5,FALSE)*VLOOKUP(SOYLD2!BR$4,'[1]INTERNAL PARAMETERS-1'!$B$5:$J$44,6,FALSE)*VLOOKUP(SOYLD2!BR$4,'[1]INTERNAL PARAMETERS-1'!$B$5:$J$44,3,FALSE) + SOYLD1!BR22*(1-VLOOKUP(SOYLD2!BR$4,'[1]INTERNAL PARAMETERS-1'!$B$5:$J$44,5,FALSE))*VLOOKUP(SOYLD2!BR$4,'[1]INTERNAL PARAMETERS-1'!$B$5:$J$44,8,FALSE)*VLOOKUP(SOYLD2!BR$4,'[1]INTERNAL PARAMETERS-1'!$B$5:$J$44,3,FALSE)</f>
        <v>3.1331416554046019E-5</v>
      </c>
      <c r="BS22" s="44">
        <f>SOYLD1!BS22*VLOOKUP(SOYLD2!BS$4,'[1]INTERNAL PARAMETERS-1'!$B$5:$J$44,5,FALSE)*VLOOKUP(SOYLD2!BS$4,'[1]INTERNAL PARAMETERS-1'!$B$5:$J$44,6,FALSE)*VLOOKUP(SOYLD2!BS$4,'[1]INTERNAL PARAMETERS-1'!$B$5:$J$44,3,FALSE) + SOYLD1!BS22*(1-VLOOKUP(SOYLD2!BS$4,'[1]INTERNAL PARAMETERS-1'!$B$5:$J$44,5,FALSE))*VLOOKUP(SOYLD2!BS$4,'[1]INTERNAL PARAMETERS-1'!$B$5:$J$44,8,FALSE)*VLOOKUP(SOYLD2!BS$4,'[1]INTERNAL PARAMETERS-1'!$B$5:$J$44,3,FALSE)</f>
        <v>1.5536865973825434E-6</v>
      </c>
      <c r="BT22" s="44">
        <f>SOYLD1!BT22*VLOOKUP(SOYLD2!BT$4,'[1]INTERNAL PARAMETERS-1'!$B$5:$J$44,5,FALSE)*VLOOKUP(SOYLD2!BT$4,'[1]INTERNAL PARAMETERS-1'!$B$5:$J$44,6,FALSE)*VLOOKUP(SOYLD2!BT$4,'[1]INTERNAL PARAMETERS-1'!$B$5:$J$44,3,FALSE) + SOYLD1!BT22*(1-VLOOKUP(SOYLD2!BT$4,'[1]INTERNAL PARAMETERS-1'!$B$5:$J$44,5,FALSE))*VLOOKUP(SOYLD2!BT$4,'[1]INTERNAL PARAMETERS-1'!$B$5:$J$44,8,FALSE)*VLOOKUP(SOYLD2!BT$4,'[1]INTERNAL PARAMETERS-1'!$B$5:$J$44,3,FALSE)</f>
        <v>0</v>
      </c>
      <c r="BU22" s="44">
        <f>SOYLD1!BU22*VLOOKUP(SOYLD2!BU$4,'[1]INTERNAL PARAMETERS-1'!$B$5:$J$44,5,FALSE)*VLOOKUP(SOYLD2!BU$4,'[1]INTERNAL PARAMETERS-1'!$B$5:$J$44,6,FALSE)*VLOOKUP(SOYLD2!BU$4,'[1]INTERNAL PARAMETERS-1'!$B$5:$J$44,3,FALSE) + SOYLD1!BU22*(1-VLOOKUP(SOYLD2!BU$4,'[1]INTERNAL PARAMETERS-1'!$B$5:$J$44,5,FALSE))*VLOOKUP(SOYLD2!BU$4,'[1]INTERNAL PARAMETERS-1'!$B$5:$J$44,8,FALSE)*VLOOKUP(SOYLD2!BU$4,'[1]INTERNAL PARAMETERS-1'!$B$5:$J$44,3,FALSE)</f>
        <v>0</v>
      </c>
      <c r="BV22" s="44">
        <f>SOYLD1!BV22*VLOOKUP(SOYLD2!BV$4,'[1]INTERNAL PARAMETERS-1'!$B$5:$J$44,5,FALSE)*VLOOKUP(SOYLD2!BV$4,'[1]INTERNAL PARAMETERS-1'!$B$5:$J$44,6,FALSE)*VLOOKUP(SOYLD2!BV$4,'[1]INTERNAL PARAMETERS-1'!$B$5:$J$44,3,FALSE) + SOYLD1!BV22*(1-VLOOKUP(SOYLD2!BV$4,'[1]INTERNAL PARAMETERS-1'!$B$5:$J$44,5,FALSE))*VLOOKUP(SOYLD2!BV$4,'[1]INTERNAL PARAMETERS-1'!$B$5:$J$44,8,FALSE)*VLOOKUP(SOYLD2!BV$4,'[1]INTERNAL PARAMETERS-1'!$B$5:$J$44,3,FALSE)</f>
        <v>0</v>
      </c>
      <c r="BW22" s="44">
        <f>SOYLD1!BW22*VLOOKUP(SOYLD2!BW$4,'[1]INTERNAL PARAMETERS-1'!$B$5:$J$44,5,FALSE)*VLOOKUP(SOYLD2!BW$4,'[1]INTERNAL PARAMETERS-1'!$B$5:$J$44,6,FALSE)*VLOOKUP(SOYLD2!BW$4,'[1]INTERNAL PARAMETERS-1'!$B$5:$J$44,3,FALSE) + SOYLD1!BW22*(1-VLOOKUP(SOYLD2!BW$4,'[1]INTERNAL PARAMETERS-1'!$B$5:$J$44,5,FALSE))*VLOOKUP(SOYLD2!BW$4,'[1]INTERNAL PARAMETERS-1'!$B$5:$J$44,8,FALSE)*VLOOKUP(SOYLD2!BW$4,'[1]INTERNAL PARAMETERS-1'!$B$5:$J$44,3,FALSE)</f>
        <v>0</v>
      </c>
      <c r="BX22" s="44">
        <f>SOYLD1!BX22*VLOOKUP(SOYLD2!BX$4,'[1]INTERNAL PARAMETERS-1'!$B$5:$J$44,5,FALSE)*VLOOKUP(SOYLD2!BX$4,'[1]INTERNAL PARAMETERS-1'!$B$5:$J$44,6,FALSE)*VLOOKUP(SOYLD2!BX$4,'[1]INTERNAL PARAMETERS-1'!$B$5:$J$44,3,FALSE) + SOYLD1!BX22*(1-VLOOKUP(SOYLD2!BX$4,'[1]INTERNAL PARAMETERS-1'!$B$5:$J$44,5,FALSE))*VLOOKUP(SOYLD2!BX$4,'[1]INTERNAL PARAMETERS-1'!$B$5:$J$44,8,FALSE)*VLOOKUP(SOYLD2!BX$4,'[1]INTERNAL PARAMETERS-1'!$B$5:$J$44,3,FALSE)</f>
        <v>0</v>
      </c>
      <c r="BY22" s="44">
        <f>SOYLD1!BY22*VLOOKUP(SOYLD2!BY$4,'[1]INTERNAL PARAMETERS-1'!$B$5:$J$44,5,FALSE)*VLOOKUP(SOYLD2!BY$4,'[1]INTERNAL PARAMETERS-1'!$B$5:$J$44,6,FALSE)*VLOOKUP(SOYLD2!BY$4,'[1]INTERNAL PARAMETERS-1'!$B$5:$J$44,3,FALSE) + SOYLD1!BY22*(1-VLOOKUP(SOYLD2!BY$4,'[1]INTERNAL PARAMETERS-1'!$B$5:$J$44,5,FALSE))*VLOOKUP(SOYLD2!BY$4,'[1]INTERNAL PARAMETERS-1'!$B$5:$J$44,8,FALSE)*VLOOKUP(SOYLD2!BY$4,'[1]INTERNAL PARAMETERS-1'!$B$5:$J$44,3,FALSE)</f>
        <v>0</v>
      </c>
      <c r="BZ22" s="44">
        <f>SOYLD1!BZ22*VLOOKUP(SOYLD2!BZ$4,'[1]INTERNAL PARAMETERS-1'!$B$5:$J$44,5,FALSE)*VLOOKUP(SOYLD2!BZ$4,'[1]INTERNAL PARAMETERS-1'!$B$5:$J$44,6,FALSE)*VLOOKUP(SOYLD2!BZ$4,'[1]INTERNAL PARAMETERS-1'!$B$5:$J$44,3,FALSE) + SOYLD1!BZ22*(1-VLOOKUP(SOYLD2!BZ$4,'[1]INTERNAL PARAMETERS-1'!$B$5:$J$44,5,FALSE))*VLOOKUP(SOYLD2!BZ$4,'[1]INTERNAL PARAMETERS-1'!$B$5:$J$44,8,FALSE)*VLOOKUP(SOYLD2!BZ$4,'[1]INTERNAL PARAMETERS-1'!$B$5:$J$44,3,FALSE)</f>
        <v>3.0558362734860557E-6</v>
      </c>
      <c r="CA22" s="44">
        <f>SOYLD1!CA22*VLOOKUP(SOYLD2!CA$4,'[1]INTERNAL PARAMETERS-1'!$B$5:$J$44,5,FALSE)*VLOOKUP(SOYLD2!CA$4,'[1]INTERNAL PARAMETERS-1'!$B$5:$J$44,6,FALSE)*VLOOKUP(SOYLD2!CA$4,'[1]INTERNAL PARAMETERS-1'!$B$5:$J$44,3,FALSE) + SOYLD1!CA22*(1-VLOOKUP(SOYLD2!CA$4,'[1]INTERNAL PARAMETERS-1'!$B$5:$J$44,5,FALSE))*VLOOKUP(SOYLD2!CA$4,'[1]INTERNAL PARAMETERS-1'!$B$5:$J$44,8,FALSE)*VLOOKUP(SOYLD2!CA$4,'[1]INTERNAL PARAMETERS-1'!$B$5:$J$44,3,FALSE)</f>
        <v>0</v>
      </c>
      <c r="CB22" s="44">
        <f>SOYLD1!CB22*VLOOKUP(SOYLD2!CB$4,'[1]INTERNAL PARAMETERS-1'!$B$5:$J$44,5,FALSE)*VLOOKUP(SOYLD2!CB$4,'[1]INTERNAL PARAMETERS-1'!$B$5:$J$44,6,FALSE)*VLOOKUP(SOYLD2!CB$4,'[1]INTERNAL PARAMETERS-1'!$B$5:$J$44,3,FALSE) + SOYLD1!CB22*(1-VLOOKUP(SOYLD2!CB$4,'[1]INTERNAL PARAMETERS-1'!$B$5:$J$44,5,FALSE))*VLOOKUP(SOYLD2!CB$4,'[1]INTERNAL PARAMETERS-1'!$B$5:$J$44,8,FALSE)*VLOOKUP(SOYLD2!CB$4,'[1]INTERNAL PARAMETERS-1'!$B$5:$J$44,3,FALSE)</f>
        <v>0</v>
      </c>
      <c r="CC22" s="44">
        <f>SOYLD1!CC22*VLOOKUP(SOYLD2!CC$4,'[1]INTERNAL PARAMETERS-1'!$B$5:$J$44,5,FALSE)*VLOOKUP(SOYLD2!CC$4,'[1]INTERNAL PARAMETERS-1'!$B$5:$J$44,6,FALSE)*VLOOKUP(SOYLD2!CC$4,'[1]INTERNAL PARAMETERS-1'!$B$5:$J$44,3,FALSE) + SOYLD1!CC22*(1-VLOOKUP(SOYLD2!CC$4,'[1]INTERNAL PARAMETERS-1'!$B$5:$J$44,5,FALSE))*VLOOKUP(SOYLD2!CC$4,'[1]INTERNAL PARAMETERS-1'!$B$5:$J$44,8,FALSE)*VLOOKUP(SOYLD2!CC$4,'[1]INTERNAL PARAMETERS-1'!$B$5:$J$44,3,FALSE)</f>
        <v>6.7907472744134573E-6</v>
      </c>
      <c r="CD22" s="44">
        <f>SOYLD1!CD22*VLOOKUP(SOYLD2!CD$4,'[1]INTERNAL PARAMETERS-1'!$B$5:$J$44,5,FALSE)*VLOOKUP(SOYLD2!CD$4,'[1]INTERNAL PARAMETERS-1'!$B$5:$J$44,6,FALSE)*VLOOKUP(SOYLD2!CD$4,'[1]INTERNAL PARAMETERS-1'!$B$5:$J$44,3,FALSE) + SOYLD1!CD22*(1-VLOOKUP(SOYLD2!CD$4,'[1]INTERNAL PARAMETERS-1'!$B$5:$J$44,5,FALSE))*VLOOKUP(SOYLD2!CD$4,'[1]INTERNAL PARAMETERS-1'!$B$5:$J$44,8,FALSE)*VLOOKUP(SOYLD2!CD$4,'[1]INTERNAL PARAMETERS-1'!$B$5:$J$44,3,FALSE)</f>
        <v>3.4378083781869614E-5</v>
      </c>
      <c r="CE22" s="44">
        <f>SOYLD1!CE22*VLOOKUP(SOYLD2!CE$4,'[1]INTERNAL PARAMETERS-1'!$B$5:$J$44,5,FALSE)*VLOOKUP(SOYLD2!CE$4,'[1]INTERNAL PARAMETERS-1'!$B$5:$J$44,6,FALSE)*VLOOKUP(SOYLD2!CE$4,'[1]INTERNAL PARAMETERS-1'!$B$5:$J$44,3,FALSE) + SOYLD1!CE22*(1-VLOOKUP(SOYLD2!CE$4,'[1]INTERNAL PARAMETERS-1'!$B$5:$J$44,5,FALSE))*VLOOKUP(SOYLD2!CE$4,'[1]INTERNAL PARAMETERS-1'!$B$5:$J$44,8,FALSE)*VLOOKUP(SOYLD2!CE$4,'[1]INTERNAL PARAMETERS-1'!$B$5:$J$44,3,FALSE)</f>
        <v>3.5214875151601217E-5</v>
      </c>
      <c r="CF22" s="44">
        <f>SOYLD1!CF22*VLOOKUP(SOYLD2!CF$4,'[1]INTERNAL PARAMETERS-1'!$B$5:$J$44,5,FALSE)*VLOOKUP(SOYLD2!CF$4,'[1]INTERNAL PARAMETERS-1'!$B$5:$J$44,6,FALSE)*VLOOKUP(SOYLD2!CF$4,'[1]INTERNAL PARAMETERS-1'!$B$5:$J$44,3,FALSE) + SOYLD1!CF22*(1-VLOOKUP(SOYLD2!CF$4,'[1]INTERNAL PARAMETERS-1'!$B$5:$J$44,5,FALSE))*VLOOKUP(SOYLD2!CF$4,'[1]INTERNAL PARAMETERS-1'!$B$5:$J$44,8,FALSE)*VLOOKUP(SOYLD2!CF$4,'[1]INTERNAL PARAMETERS-1'!$B$5:$J$44,3,FALSE)</f>
        <v>0</v>
      </c>
      <c r="CG22" s="44">
        <f>SOYLD1!CG22*VLOOKUP(SOYLD2!CG$4,'[1]INTERNAL PARAMETERS-1'!$B$5:$J$44,5,FALSE)*VLOOKUP(SOYLD2!CG$4,'[1]INTERNAL PARAMETERS-1'!$B$5:$J$44,6,FALSE)*VLOOKUP(SOYLD2!CG$4,'[1]INTERNAL PARAMETERS-1'!$B$5:$J$44,3,FALSE) + SOYLD1!CG22*(1-VLOOKUP(SOYLD2!CG$4,'[1]INTERNAL PARAMETERS-1'!$B$5:$J$44,5,FALSE))*VLOOKUP(SOYLD2!CG$4,'[1]INTERNAL PARAMETERS-1'!$B$5:$J$44,8,FALSE)*VLOOKUP(SOYLD2!CG$4,'[1]INTERNAL PARAMETERS-1'!$B$5:$J$44,3,FALSE)</f>
        <v>5.616008627612023E-6</v>
      </c>
      <c r="CH22" s="43">
        <f>SOYLD1!CH22*VLOOKUP(SOYLD2!CH$4,'[1]INTERNAL PARAMETERS-1'!$B$5:$J$44,5,FALSE)*VLOOKUP(SOYLD2!CH$4,'[1]INTERNAL PARAMETERS-1'!$B$5:$J$44,6,FALSE)*VLOOKUP(SOYLD2!CH$4,'[1]INTERNAL PARAMETERS-1'!$B$5:$J$44,3,FALSE) + SOYLD1!CH22*(1-VLOOKUP(SOYLD2!CH$4,'[1]INTERNAL PARAMETERS-1'!$B$5:$J$44,5,FALSE))*VLOOKUP(SOYLD2!CH$4,'[1]INTERNAL PARAMETERS-1'!$B$5:$J$44,8,FALSE)*VLOOKUP(SOYLD2!CH$4,'[1]INTERNAL PARAMETERS-1'!$B$5:$J$44,3,FALSE)</f>
        <v>0</v>
      </c>
      <c r="CJ22" s="45">
        <f t="shared" si="0"/>
        <v>9.5420539429554821E-2</v>
      </c>
      <c r="CK22" s="43">
        <f t="shared" si="1"/>
        <v>5.105394873590903E-2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'S Opt'!X23</f>
        <v>15.029075634784711</v>
      </c>
      <c r="F23" s="56">
        <f>'[1]INTERNAL PARAMETERS-1'!M5</f>
        <v>85.012</v>
      </c>
      <c r="G23" s="45">
        <f>SOYLD1!G23*VLOOKUP(SOYLD2!G$4,'[1]INTERNAL PARAMETERS-1'!$B$5:$J$44,5,FALSE)*VLOOKUP(SOYLD2!G$4,'[1]INTERNAL PARAMETERS-1'!$B$5:$J$44,7,FALSE)*SOYLD2!$F23 + SOYLD1!G23*(1-VLOOKUP(SOYLD2!G$4,'[1]INTERNAL PARAMETERS-1'!$B$5:$J$44,5,FALSE))*VLOOKUP(SOYLD2!G$4,'[1]INTERNAL PARAMETERS-1'!$B$5:$J$44,9,FALSE)*SOYLD2!$F23</f>
        <v>0.94819649042422471</v>
      </c>
      <c r="H23" s="44">
        <f>SOYLD1!H23*VLOOKUP(SOYLD2!H$4,'[1]INTERNAL PARAMETERS-1'!$B$5:$J$44,5,FALSE)*VLOOKUP(SOYLD2!H$4,'[1]INTERNAL PARAMETERS-1'!$B$5:$J$44,7,FALSE)*SOYLD2!$F23 + SOYLD1!H23*(1-VLOOKUP(SOYLD2!H$4,'[1]INTERNAL PARAMETERS-1'!$B$5:$J$44,5,FALSE))*VLOOKUP(SOYLD2!H$4,'[1]INTERNAL PARAMETERS-1'!$B$5:$J$44,9,FALSE)*SOYLD2!$F23</f>
        <v>0.31767533804818399</v>
      </c>
      <c r="I23" s="44">
        <f>SOYLD1!I23*VLOOKUP(SOYLD2!I$4,'[1]INTERNAL PARAMETERS-1'!$B$5:$J$44,5,FALSE)*VLOOKUP(SOYLD2!I$4,'[1]INTERNAL PARAMETERS-1'!$B$5:$J$44,7,FALSE)*SOYLD2!$F23 + SOYLD1!I23*(1-VLOOKUP(SOYLD2!I$4,'[1]INTERNAL PARAMETERS-1'!$B$5:$J$44,5,FALSE))*VLOOKUP(SOYLD2!I$4,'[1]INTERNAL PARAMETERS-1'!$B$5:$J$44,9,FALSE)*SOYLD2!$F23</f>
        <v>3.4313519190600719</v>
      </c>
      <c r="J23" s="44">
        <f>SOYLD1!J23*VLOOKUP(SOYLD2!J$4,'[1]INTERNAL PARAMETERS-1'!$B$5:$J$44,5,FALSE)*VLOOKUP(SOYLD2!J$4,'[1]INTERNAL PARAMETERS-1'!$B$5:$J$44,7,FALSE)*SOYLD2!$F23 + SOYLD1!J23*(1-VLOOKUP(SOYLD2!J$4,'[1]INTERNAL PARAMETERS-1'!$B$5:$J$44,5,FALSE))*VLOOKUP(SOYLD2!J$4,'[1]INTERNAL PARAMETERS-1'!$B$5:$J$44,9,FALSE)*SOYLD2!$F23</f>
        <v>0</v>
      </c>
      <c r="K23" s="44">
        <f>SOYLD1!K23*VLOOKUP(SOYLD2!K$4,'[1]INTERNAL PARAMETERS-1'!$B$5:$J$44,5,FALSE)*VLOOKUP(SOYLD2!K$4,'[1]INTERNAL PARAMETERS-1'!$B$5:$J$44,7,FALSE)*SOYLD2!$F23 + SOYLD1!K23*(1-VLOOKUP(SOYLD2!K$4,'[1]INTERNAL PARAMETERS-1'!$B$5:$J$44,5,FALSE))*VLOOKUP(SOYLD2!K$4,'[1]INTERNAL PARAMETERS-1'!$B$5:$J$44,9,FALSE)*SOYLD2!$F23</f>
        <v>0</v>
      </c>
      <c r="L23" s="44">
        <f>SOYLD1!L23*VLOOKUP(SOYLD2!L$4,'[1]INTERNAL PARAMETERS-1'!$B$5:$J$44,5,FALSE)*VLOOKUP(SOYLD2!L$4,'[1]INTERNAL PARAMETERS-1'!$B$5:$J$44,7,FALSE)*SOYLD2!$F23 + SOYLD1!L23*(1-VLOOKUP(SOYLD2!L$4,'[1]INTERNAL PARAMETERS-1'!$B$5:$J$44,5,FALSE))*VLOOKUP(SOYLD2!L$4,'[1]INTERNAL PARAMETERS-1'!$B$5:$J$44,9,FALSE)*SOYLD2!$F23</f>
        <v>0</v>
      </c>
      <c r="M23" s="44">
        <f>SOYLD1!M23*VLOOKUP(SOYLD2!M$4,'[1]INTERNAL PARAMETERS-1'!$B$5:$J$44,5,FALSE)*VLOOKUP(SOYLD2!M$4,'[1]INTERNAL PARAMETERS-1'!$B$5:$J$44,7,FALSE)*SOYLD2!$F23 + SOYLD1!M23*(1-VLOOKUP(SOYLD2!M$4,'[1]INTERNAL PARAMETERS-1'!$B$5:$J$44,5,FALSE))*VLOOKUP(SOYLD2!M$4,'[1]INTERNAL PARAMETERS-1'!$B$5:$J$44,9,FALSE)*SOYLD2!$F23</f>
        <v>3.7347575732498577E-2</v>
      </c>
      <c r="N23" s="44">
        <f>SOYLD1!N23*VLOOKUP(SOYLD2!N$4,'[1]INTERNAL PARAMETERS-1'!$B$5:$J$44,5,FALSE)*VLOOKUP(SOYLD2!N$4,'[1]INTERNAL PARAMETERS-1'!$B$5:$J$44,7,FALSE)*SOYLD2!$F23 + SOYLD1!N23*(1-VLOOKUP(SOYLD2!N$4,'[1]INTERNAL PARAMETERS-1'!$B$5:$J$44,5,FALSE))*VLOOKUP(SOYLD2!N$4,'[1]INTERNAL PARAMETERS-1'!$B$5:$J$44,9,FALSE)*SOYLD2!$F23</f>
        <v>2.7098451206496597E-2</v>
      </c>
      <c r="O23" s="44">
        <f>SOYLD1!O23*VLOOKUP(SOYLD2!O$4,'[1]INTERNAL PARAMETERS-1'!$B$5:$J$44,5,FALSE)*VLOOKUP(SOYLD2!O$4,'[1]INTERNAL PARAMETERS-1'!$B$5:$J$44,7,FALSE)*SOYLD2!$F23 + SOYLD1!O23*(1-VLOOKUP(SOYLD2!O$4,'[1]INTERNAL PARAMETERS-1'!$B$5:$J$44,5,FALSE))*VLOOKUP(SOYLD2!O$4,'[1]INTERNAL PARAMETERS-1'!$B$5:$J$44,9,FALSE)*SOYLD2!$F23</f>
        <v>0</v>
      </c>
      <c r="P23" s="44">
        <f>SOYLD1!P23*VLOOKUP(SOYLD2!P$4,'[1]INTERNAL PARAMETERS-1'!$B$5:$J$44,5,FALSE)*VLOOKUP(SOYLD2!P$4,'[1]INTERNAL PARAMETERS-1'!$B$5:$J$44,7,FALSE)*SOYLD2!$F23 + SOYLD1!P23*(1-VLOOKUP(SOYLD2!P$4,'[1]INTERNAL PARAMETERS-1'!$B$5:$J$44,5,FALSE))*VLOOKUP(SOYLD2!P$4,'[1]INTERNAL PARAMETERS-1'!$B$5:$J$44,9,FALSE)*SOYLD2!$F23</f>
        <v>0</v>
      </c>
      <c r="Q23" s="44">
        <f>SOYLD1!Q23*VLOOKUP(SOYLD2!Q$4,'[1]INTERNAL PARAMETERS-1'!$B$5:$J$44,5,FALSE)*VLOOKUP(SOYLD2!Q$4,'[1]INTERNAL PARAMETERS-1'!$B$5:$J$44,7,FALSE)*SOYLD2!$F23 + SOYLD1!Q23*(1-VLOOKUP(SOYLD2!Q$4,'[1]INTERNAL PARAMETERS-1'!$B$5:$J$44,5,FALSE))*VLOOKUP(SOYLD2!Q$4,'[1]INTERNAL PARAMETERS-1'!$B$5:$J$44,9,FALSE)*SOYLD2!$F23</f>
        <v>0</v>
      </c>
      <c r="R23" s="44">
        <f>SOYLD1!R23*VLOOKUP(SOYLD2!R$4,'[1]INTERNAL PARAMETERS-1'!$B$5:$J$44,5,FALSE)*VLOOKUP(SOYLD2!R$4,'[1]INTERNAL PARAMETERS-1'!$B$5:$J$44,7,FALSE)*SOYLD2!$F23 + SOYLD1!R23*(1-VLOOKUP(SOYLD2!R$4,'[1]INTERNAL PARAMETERS-1'!$B$5:$J$44,5,FALSE))*VLOOKUP(SOYLD2!R$4,'[1]INTERNAL PARAMETERS-1'!$B$5:$J$44,9,FALSE)*SOYLD2!$F23</f>
        <v>8.5856155229637576E-2</v>
      </c>
      <c r="S23" s="44">
        <f>SOYLD1!S23*VLOOKUP(SOYLD2!S$4,'[1]INTERNAL PARAMETERS-1'!$B$5:$J$44,5,FALSE)*VLOOKUP(SOYLD2!S$4,'[1]INTERNAL PARAMETERS-1'!$B$5:$J$44,7,FALSE)*SOYLD2!$F23 + SOYLD1!S23*(1-VLOOKUP(SOYLD2!S$4,'[1]INTERNAL PARAMETERS-1'!$B$5:$J$44,5,FALSE))*VLOOKUP(SOYLD2!S$4,'[1]INTERNAL PARAMETERS-1'!$B$5:$J$44,9,FALSE)*SOYLD2!$F23</f>
        <v>1.3552319564793571</v>
      </c>
      <c r="T23" s="44">
        <f>SOYLD1!T23*VLOOKUP(SOYLD2!T$4,'[1]INTERNAL PARAMETERS-1'!$B$5:$J$44,5,FALSE)*VLOOKUP(SOYLD2!T$4,'[1]INTERNAL PARAMETERS-1'!$B$5:$J$44,7,FALSE)*SOYLD2!$F23 + SOYLD1!T23*(1-VLOOKUP(SOYLD2!T$4,'[1]INTERNAL PARAMETERS-1'!$B$5:$J$44,5,FALSE))*VLOOKUP(SOYLD2!T$4,'[1]INTERNAL PARAMETERS-1'!$B$5:$J$44,9,FALSE)*SOYLD2!$F23</f>
        <v>0.16098029105557046</v>
      </c>
      <c r="U23" s="44">
        <f>SOYLD1!U23*VLOOKUP(SOYLD2!U$4,'[1]INTERNAL PARAMETERS-1'!$B$5:$J$44,5,FALSE)*VLOOKUP(SOYLD2!U$4,'[1]INTERNAL PARAMETERS-1'!$B$5:$J$44,7,FALSE)*SOYLD2!$F23 + SOYLD1!U23*(1-VLOOKUP(SOYLD2!U$4,'[1]INTERNAL PARAMETERS-1'!$B$5:$J$44,5,FALSE))*VLOOKUP(SOYLD2!U$4,'[1]INTERNAL PARAMETERS-1'!$B$5:$J$44,9,FALSE)*SOYLD2!$F23</f>
        <v>4.8509882701952424E-2</v>
      </c>
      <c r="V23" s="44">
        <f>SOYLD1!V23*VLOOKUP(SOYLD2!V$4,'[1]INTERNAL PARAMETERS-1'!$B$5:$J$44,5,FALSE)*VLOOKUP(SOYLD2!V$4,'[1]INTERNAL PARAMETERS-1'!$B$5:$J$44,7,FALSE)*SOYLD2!$F23 + SOYLD1!V23*(1-VLOOKUP(SOYLD2!V$4,'[1]INTERNAL PARAMETERS-1'!$B$5:$J$44,5,FALSE))*VLOOKUP(SOYLD2!V$4,'[1]INTERNAL PARAMETERS-1'!$B$5:$J$44,9,FALSE)*SOYLD2!$F23</f>
        <v>0.75435663742451853</v>
      </c>
      <c r="W23" s="44">
        <f>SOYLD1!W23*VLOOKUP(SOYLD2!W$4,'[1]INTERNAL PARAMETERS-1'!$B$5:$J$44,5,FALSE)*VLOOKUP(SOYLD2!W$4,'[1]INTERNAL PARAMETERS-1'!$B$5:$J$44,7,FALSE)*SOYLD2!$F23 + SOYLD1!W23*(1-VLOOKUP(SOYLD2!W$4,'[1]INTERNAL PARAMETERS-1'!$B$5:$J$44,5,FALSE))*VLOOKUP(SOYLD2!W$4,'[1]INTERNAL PARAMETERS-1'!$B$5:$J$44,9,FALSE)*SOYLD2!$F23</f>
        <v>0</v>
      </c>
      <c r="X23" s="44">
        <f>SOYLD1!X23*VLOOKUP(SOYLD2!X$4,'[1]INTERNAL PARAMETERS-1'!$B$5:$J$44,5,FALSE)*VLOOKUP(SOYLD2!X$4,'[1]INTERNAL PARAMETERS-1'!$B$5:$J$44,7,FALSE)*SOYLD2!$F23 + SOYLD1!X23*(1-VLOOKUP(SOYLD2!X$4,'[1]INTERNAL PARAMETERS-1'!$B$5:$J$44,5,FALSE))*VLOOKUP(SOYLD2!X$4,'[1]INTERNAL PARAMETERS-1'!$B$5:$J$44,9,FALSE)*SOYLD2!$F23</f>
        <v>0</v>
      </c>
      <c r="Y23" s="44">
        <f>SOYLD1!Y23*VLOOKUP(SOYLD2!Y$4,'[1]INTERNAL PARAMETERS-1'!$B$5:$J$44,5,FALSE)*VLOOKUP(SOYLD2!Y$4,'[1]INTERNAL PARAMETERS-1'!$B$5:$J$44,7,FALSE)*SOYLD2!$F23 + SOYLD1!Y23*(1-VLOOKUP(SOYLD2!Y$4,'[1]INTERNAL PARAMETERS-1'!$B$5:$J$44,5,FALSE))*VLOOKUP(SOYLD2!Y$4,'[1]INTERNAL PARAMETERS-1'!$B$5:$J$44,9,FALSE)*SOYLD2!$F23</f>
        <v>0</v>
      </c>
      <c r="Z23" s="44">
        <f>SOYLD1!Z23*VLOOKUP(SOYLD2!Z$4,'[1]INTERNAL PARAMETERS-1'!$B$5:$J$44,5,FALSE)*VLOOKUP(SOYLD2!Z$4,'[1]INTERNAL PARAMETERS-1'!$B$5:$J$44,7,FALSE)*SOYLD2!$F23 + SOYLD1!Z23*(1-VLOOKUP(SOYLD2!Z$4,'[1]INTERNAL PARAMETERS-1'!$B$5:$J$44,5,FALSE))*VLOOKUP(SOYLD2!Z$4,'[1]INTERNAL PARAMETERS-1'!$B$5:$J$44,9,FALSE)*SOYLD2!$F23</f>
        <v>0</v>
      </c>
      <c r="AA23" s="44">
        <f>SOYLD1!AA23*VLOOKUP(SOYLD2!AA$4,'[1]INTERNAL PARAMETERS-1'!$B$5:$J$44,5,FALSE)*VLOOKUP(SOYLD2!AA$4,'[1]INTERNAL PARAMETERS-1'!$B$5:$J$44,7,FALSE)*SOYLD2!$F23 + SOYLD1!AA23*(1-VLOOKUP(SOYLD2!AA$4,'[1]INTERNAL PARAMETERS-1'!$B$5:$J$44,5,FALSE))*VLOOKUP(SOYLD2!AA$4,'[1]INTERNAL PARAMETERS-1'!$B$5:$J$44,9,FALSE)*SOYLD2!$F23</f>
        <v>0</v>
      </c>
      <c r="AB23" s="44">
        <f>SOYLD1!AB23*VLOOKUP(SOYLD2!AB$4,'[1]INTERNAL PARAMETERS-1'!$B$5:$J$44,5,FALSE)*VLOOKUP(SOYLD2!AB$4,'[1]INTERNAL PARAMETERS-1'!$B$5:$J$44,7,FALSE)*SOYLD2!$F23 + SOYLD1!AB23*(1-VLOOKUP(SOYLD2!AB$4,'[1]INTERNAL PARAMETERS-1'!$B$5:$J$44,5,FALSE))*VLOOKUP(SOYLD2!AB$4,'[1]INTERNAL PARAMETERS-1'!$B$5:$J$44,9,FALSE)*SOYLD2!$F23</f>
        <v>0</v>
      </c>
      <c r="AC23" s="44">
        <f>SOYLD1!AC23*VLOOKUP(SOYLD2!AC$4,'[1]INTERNAL PARAMETERS-1'!$B$5:$J$44,5,FALSE)*VLOOKUP(SOYLD2!AC$4,'[1]INTERNAL PARAMETERS-1'!$B$5:$J$44,7,FALSE)*SOYLD2!$F23 + SOYLD1!AC23*(1-VLOOKUP(SOYLD2!AC$4,'[1]INTERNAL PARAMETERS-1'!$B$5:$J$44,5,FALSE))*VLOOKUP(SOYLD2!AC$4,'[1]INTERNAL PARAMETERS-1'!$B$5:$J$44,9,FALSE)*SOYLD2!$F23</f>
        <v>0</v>
      </c>
      <c r="AD23" s="44">
        <f>SOYLD1!AD23*VLOOKUP(SOYLD2!AD$4,'[1]INTERNAL PARAMETERS-1'!$B$5:$J$44,5,FALSE)*VLOOKUP(SOYLD2!AD$4,'[1]INTERNAL PARAMETERS-1'!$B$5:$J$44,7,FALSE)*SOYLD2!$F23 + SOYLD1!AD23*(1-VLOOKUP(SOYLD2!AD$4,'[1]INTERNAL PARAMETERS-1'!$B$5:$J$44,5,FALSE))*VLOOKUP(SOYLD2!AD$4,'[1]INTERNAL PARAMETERS-1'!$B$5:$J$44,9,FALSE)*SOYLD2!$F23</f>
        <v>0</v>
      </c>
      <c r="AE23" s="44">
        <f>SOYLD1!AE23*VLOOKUP(SOYLD2!AE$4,'[1]INTERNAL PARAMETERS-1'!$B$5:$J$44,5,FALSE)*VLOOKUP(SOYLD2!AE$4,'[1]INTERNAL PARAMETERS-1'!$B$5:$J$44,7,FALSE)*SOYLD2!$F23 + SOYLD1!AE23*(1-VLOOKUP(SOYLD2!AE$4,'[1]INTERNAL PARAMETERS-1'!$B$5:$J$44,5,FALSE))*VLOOKUP(SOYLD2!AE$4,'[1]INTERNAL PARAMETERS-1'!$B$5:$J$44,9,FALSE)*SOYLD2!$F23</f>
        <v>0</v>
      </c>
      <c r="AF23" s="44">
        <f>SOYLD1!AF23*VLOOKUP(SOYLD2!AF$4,'[1]INTERNAL PARAMETERS-1'!$B$5:$J$44,5,FALSE)*VLOOKUP(SOYLD2!AF$4,'[1]INTERNAL PARAMETERS-1'!$B$5:$J$44,7,FALSE)*SOYLD2!$F23 + SOYLD1!AF23*(1-VLOOKUP(SOYLD2!AF$4,'[1]INTERNAL PARAMETERS-1'!$B$5:$J$44,5,FALSE))*VLOOKUP(SOYLD2!AF$4,'[1]INTERNAL PARAMETERS-1'!$B$5:$J$44,9,FALSE)*SOYLD2!$F23</f>
        <v>0</v>
      </c>
      <c r="AG23" s="44">
        <f>SOYLD1!AG23*VLOOKUP(SOYLD2!AG$4,'[1]INTERNAL PARAMETERS-1'!$B$5:$J$44,5,FALSE)*VLOOKUP(SOYLD2!AG$4,'[1]INTERNAL PARAMETERS-1'!$B$5:$J$44,7,FALSE)*SOYLD2!$F23 + SOYLD1!AG23*(1-VLOOKUP(SOYLD2!AG$4,'[1]INTERNAL PARAMETERS-1'!$B$5:$J$44,5,FALSE))*VLOOKUP(SOYLD2!AG$4,'[1]INTERNAL PARAMETERS-1'!$B$5:$J$44,9,FALSE)*SOYLD2!$F23</f>
        <v>0</v>
      </c>
      <c r="AH23" s="44">
        <f>SOYLD1!AH23*VLOOKUP(SOYLD2!AH$4,'[1]INTERNAL PARAMETERS-1'!$B$5:$J$44,5,FALSE)*VLOOKUP(SOYLD2!AH$4,'[1]INTERNAL PARAMETERS-1'!$B$5:$J$44,7,FALSE)*SOYLD2!$F23 + SOYLD1!AH23*(1-VLOOKUP(SOYLD2!AH$4,'[1]INTERNAL PARAMETERS-1'!$B$5:$J$44,5,FALSE))*VLOOKUP(SOYLD2!AH$4,'[1]INTERNAL PARAMETERS-1'!$B$5:$J$44,9,FALSE)*SOYLD2!$F23</f>
        <v>0</v>
      </c>
      <c r="AI23" s="44">
        <f>SOYLD1!AI23*VLOOKUP(SOYLD2!AI$4,'[1]INTERNAL PARAMETERS-1'!$B$5:$J$44,5,FALSE)*VLOOKUP(SOYLD2!AI$4,'[1]INTERNAL PARAMETERS-1'!$B$5:$J$44,7,FALSE)*SOYLD2!$F23 + SOYLD1!AI23*(1-VLOOKUP(SOYLD2!AI$4,'[1]INTERNAL PARAMETERS-1'!$B$5:$J$44,5,FALSE))*VLOOKUP(SOYLD2!AI$4,'[1]INTERNAL PARAMETERS-1'!$B$5:$J$44,9,FALSE)*SOYLD2!$F23</f>
        <v>2.6830687335150675E-3</v>
      </c>
      <c r="AJ23" s="44">
        <f>SOYLD1!AJ23*VLOOKUP(SOYLD2!AJ$4,'[1]INTERNAL PARAMETERS-1'!$B$5:$J$44,5,FALSE)*VLOOKUP(SOYLD2!AJ$4,'[1]INTERNAL PARAMETERS-1'!$B$5:$J$44,7,FALSE)*SOYLD2!$F23 + SOYLD1!AJ23*(1-VLOOKUP(SOYLD2!AJ$4,'[1]INTERNAL PARAMETERS-1'!$B$5:$J$44,5,FALSE))*VLOOKUP(SOYLD2!AJ$4,'[1]INTERNAL PARAMETERS-1'!$B$5:$J$44,9,FALSE)*SOYLD2!$F23</f>
        <v>0</v>
      </c>
      <c r="AK23" s="44">
        <f>SOYLD1!AK23*VLOOKUP(SOYLD2!AK$4,'[1]INTERNAL PARAMETERS-1'!$B$5:$J$44,5,FALSE)*VLOOKUP(SOYLD2!AK$4,'[1]INTERNAL PARAMETERS-1'!$B$5:$J$44,7,FALSE)*SOYLD2!$F23 + SOYLD1!AK23*(1-VLOOKUP(SOYLD2!AK$4,'[1]INTERNAL PARAMETERS-1'!$B$5:$J$44,5,FALSE))*VLOOKUP(SOYLD2!AK$4,'[1]INTERNAL PARAMETERS-1'!$B$5:$J$44,9,FALSE)*SOYLD2!$F23</f>
        <v>0</v>
      </c>
      <c r="AL23" s="44">
        <f>SOYLD1!AL23*VLOOKUP(SOYLD2!AL$4,'[1]INTERNAL PARAMETERS-1'!$B$5:$J$44,5,FALSE)*VLOOKUP(SOYLD2!AL$4,'[1]INTERNAL PARAMETERS-1'!$B$5:$J$44,7,FALSE)*SOYLD2!$F23 + SOYLD1!AL23*(1-VLOOKUP(SOYLD2!AL$4,'[1]INTERNAL PARAMETERS-1'!$B$5:$J$44,5,FALSE))*VLOOKUP(SOYLD2!AL$4,'[1]INTERNAL PARAMETERS-1'!$B$5:$J$44,9,FALSE)*SOYLD2!$F23</f>
        <v>0</v>
      </c>
      <c r="AM23" s="44">
        <f>SOYLD1!AM23*VLOOKUP(SOYLD2!AM$4,'[1]INTERNAL PARAMETERS-1'!$B$5:$J$44,5,FALSE)*VLOOKUP(SOYLD2!AM$4,'[1]INTERNAL PARAMETERS-1'!$B$5:$J$44,7,FALSE)*SOYLD2!$F23 + SOYLD1!AM23*(1-VLOOKUP(SOYLD2!AM$4,'[1]INTERNAL PARAMETERS-1'!$B$5:$J$44,5,FALSE))*VLOOKUP(SOYLD2!AM$4,'[1]INTERNAL PARAMETERS-1'!$B$5:$J$44,9,FALSE)*SOYLD2!$F23</f>
        <v>0</v>
      </c>
      <c r="AN23" s="44">
        <f>SOYLD1!AN23*VLOOKUP(SOYLD2!AN$4,'[1]INTERNAL PARAMETERS-1'!$B$5:$J$44,5,FALSE)*VLOOKUP(SOYLD2!AN$4,'[1]INTERNAL PARAMETERS-1'!$B$5:$J$44,7,FALSE)*SOYLD2!$F23 + SOYLD1!AN23*(1-VLOOKUP(SOYLD2!AN$4,'[1]INTERNAL PARAMETERS-1'!$B$5:$J$44,5,FALSE))*VLOOKUP(SOYLD2!AN$4,'[1]INTERNAL PARAMETERS-1'!$B$5:$J$44,9,FALSE)*SOYLD2!$F23</f>
        <v>0</v>
      </c>
      <c r="AO23" s="44">
        <f>SOYLD1!AO23*VLOOKUP(SOYLD2!AO$4,'[1]INTERNAL PARAMETERS-1'!$B$5:$J$44,5,FALSE)*VLOOKUP(SOYLD2!AO$4,'[1]INTERNAL PARAMETERS-1'!$B$5:$J$44,7,FALSE)*SOYLD2!$F23 + SOYLD1!AO23*(1-VLOOKUP(SOYLD2!AO$4,'[1]INTERNAL PARAMETERS-1'!$B$5:$J$44,5,FALSE))*VLOOKUP(SOYLD2!AO$4,'[1]INTERNAL PARAMETERS-1'!$B$5:$J$44,9,FALSE)*SOYLD2!$F23</f>
        <v>0</v>
      </c>
      <c r="AP23" s="44">
        <f>SOYLD1!AP23*VLOOKUP(SOYLD2!AP$4,'[1]INTERNAL PARAMETERS-1'!$B$5:$J$44,5,FALSE)*VLOOKUP(SOYLD2!AP$4,'[1]INTERNAL PARAMETERS-1'!$B$5:$J$44,7,FALSE)*SOYLD2!$F23 + SOYLD1!AP23*(1-VLOOKUP(SOYLD2!AP$4,'[1]INTERNAL PARAMETERS-1'!$B$5:$J$44,5,FALSE))*VLOOKUP(SOYLD2!AP$4,'[1]INTERNAL PARAMETERS-1'!$B$5:$J$44,9,FALSE)*SOYLD2!$F23</f>
        <v>0</v>
      </c>
      <c r="AQ23" s="44">
        <f>SOYLD1!AQ23*VLOOKUP(SOYLD2!AQ$4,'[1]INTERNAL PARAMETERS-1'!$B$5:$J$44,5,FALSE)*VLOOKUP(SOYLD2!AQ$4,'[1]INTERNAL PARAMETERS-1'!$B$5:$J$44,7,FALSE)*SOYLD2!$F23 + SOYLD1!AQ23*(1-VLOOKUP(SOYLD2!AQ$4,'[1]INTERNAL PARAMETERS-1'!$B$5:$J$44,5,FALSE))*VLOOKUP(SOYLD2!AQ$4,'[1]INTERNAL PARAMETERS-1'!$B$5:$J$44,9,FALSE)*SOYLD2!$F23</f>
        <v>0</v>
      </c>
      <c r="AR23" s="44">
        <f>SOYLD1!AR23*VLOOKUP(SOYLD2!AR$4,'[1]INTERNAL PARAMETERS-1'!$B$5:$J$44,5,FALSE)*VLOOKUP(SOYLD2!AR$4,'[1]INTERNAL PARAMETERS-1'!$B$5:$J$44,7,FALSE)*SOYLD2!$F23 + SOYLD1!AR23*(1-VLOOKUP(SOYLD2!AR$4,'[1]INTERNAL PARAMETERS-1'!$B$5:$J$44,5,FALSE))*VLOOKUP(SOYLD2!AR$4,'[1]INTERNAL PARAMETERS-1'!$B$5:$J$44,9,FALSE)*SOYLD2!$F23</f>
        <v>0</v>
      </c>
      <c r="AS23" s="44">
        <f>SOYLD1!AS23*VLOOKUP(SOYLD2!AS$4,'[1]INTERNAL PARAMETERS-1'!$B$5:$J$44,5,FALSE)*VLOOKUP(SOYLD2!AS$4,'[1]INTERNAL PARAMETERS-1'!$B$5:$J$44,7,FALSE)*SOYLD2!$F23 + SOYLD1!AS23*(1-VLOOKUP(SOYLD2!AS$4,'[1]INTERNAL PARAMETERS-1'!$B$5:$J$44,5,FALSE))*VLOOKUP(SOYLD2!AS$4,'[1]INTERNAL PARAMETERS-1'!$B$5:$J$44,9,FALSE)*SOYLD2!$F23</f>
        <v>0</v>
      </c>
      <c r="AT23" s="43">
        <f>SOYLD1!AT23*VLOOKUP(SOYLD2!AT$4,'[1]INTERNAL PARAMETERS-1'!$B$5:$J$44,5,FALSE)*VLOOKUP(SOYLD2!AT$4,'[1]INTERNAL PARAMETERS-1'!$B$5:$J$44,7,FALSE)*SOYLD2!$F23 + SOYLD1!AT23*(1-VLOOKUP(SOYLD2!AT$4,'[1]INTERNAL PARAMETERS-1'!$B$5:$J$44,5,FALSE))*VLOOKUP(SOYLD2!AT$4,'[1]INTERNAL PARAMETERS-1'!$B$5:$J$44,9,FALSE)*SOYLD2!$F23</f>
        <v>0</v>
      </c>
      <c r="AU23" s="45">
        <f>SOYLD1!AU23*VLOOKUP(SOYLD2!AU$4,'[1]INTERNAL PARAMETERS-1'!$B$5:$J$44,5,FALSE)*VLOOKUP(SOYLD2!AU$4,'[1]INTERNAL PARAMETERS-1'!$B$5:$J$44,6,FALSE)*VLOOKUP(SOYLD2!AU$4,'[1]INTERNAL PARAMETERS-1'!$B$5:$J$44,3,FALSE) + SOYLD1!AU23*(1-VLOOKUP(SOYLD2!AU$4,'[1]INTERNAL PARAMETERS-1'!$B$5:$J$44,5,FALSE))*VLOOKUP(SOYLD2!AU$4,'[1]INTERNAL PARAMETERS-1'!$B$5:$J$44,8,FALSE)*VLOOKUP(SOYLD2!AU$4,'[1]INTERNAL PARAMETERS-1'!$B$5:$J$44,3,FALSE)</f>
        <v>0</v>
      </c>
      <c r="AV23" s="44">
        <f>SOYLD1!AV23*VLOOKUP(SOYLD2!AV$4,'[1]INTERNAL PARAMETERS-1'!$B$5:$J$44,5,FALSE)*VLOOKUP(SOYLD2!AV$4,'[1]INTERNAL PARAMETERS-1'!$B$5:$J$44,6,FALSE)*VLOOKUP(SOYLD2!AV$4,'[1]INTERNAL PARAMETERS-1'!$B$5:$J$44,3,FALSE) + SOYLD1!AV23*(1-VLOOKUP(SOYLD2!AV$4,'[1]INTERNAL PARAMETERS-1'!$B$5:$J$44,5,FALSE))*VLOOKUP(SOYLD2!AV$4,'[1]INTERNAL PARAMETERS-1'!$B$5:$J$44,8,FALSE)*VLOOKUP(SOYLD2!AV$4,'[1]INTERNAL PARAMETERS-1'!$B$5:$J$44,3,FALSE)</f>
        <v>0</v>
      </c>
      <c r="AW23" s="44">
        <f>SOYLD1!AW23*VLOOKUP(SOYLD2!AW$4,'[1]INTERNAL PARAMETERS-1'!$B$5:$J$44,5,FALSE)*VLOOKUP(SOYLD2!AW$4,'[1]INTERNAL PARAMETERS-1'!$B$5:$J$44,6,FALSE)*VLOOKUP(SOYLD2!AW$4,'[1]INTERNAL PARAMETERS-1'!$B$5:$J$44,3,FALSE) + SOYLD1!AW23*(1-VLOOKUP(SOYLD2!AW$4,'[1]INTERNAL PARAMETERS-1'!$B$5:$J$44,5,FALSE))*VLOOKUP(SOYLD2!AW$4,'[1]INTERNAL PARAMETERS-1'!$B$5:$J$44,8,FALSE)*VLOOKUP(SOYLD2!AW$4,'[1]INTERNAL PARAMETERS-1'!$B$5:$J$44,3,FALSE)</f>
        <v>4.7655856806666702E-2</v>
      </c>
      <c r="AX23" s="44">
        <f>SOYLD1!AX23*VLOOKUP(SOYLD2!AX$4,'[1]INTERNAL PARAMETERS-1'!$B$5:$J$44,5,FALSE)*VLOOKUP(SOYLD2!AX$4,'[1]INTERNAL PARAMETERS-1'!$B$5:$J$44,6,FALSE)*VLOOKUP(SOYLD2!AX$4,'[1]INTERNAL PARAMETERS-1'!$B$5:$J$44,3,FALSE) + SOYLD1!AX23*(1-VLOOKUP(SOYLD2!AX$4,'[1]INTERNAL PARAMETERS-1'!$B$5:$J$44,5,FALSE))*VLOOKUP(SOYLD2!AX$4,'[1]INTERNAL PARAMETERS-1'!$B$5:$J$44,8,FALSE)*VLOOKUP(SOYLD2!AX$4,'[1]INTERNAL PARAMETERS-1'!$B$5:$J$44,3,FALSE)</f>
        <v>0</v>
      </c>
      <c r="AY23" s="44">
        <f>SOYLD1!AY23*VLOOKUP(SOYLD2!AY$4,'[1]INTERNAL PARAMETERS-1'!$B$5:$J$44,5,FALSE)*VLOOKUP(SOYLD2!AY$4,'[1]INTERNAL PARAMETERS-1'!$B$5:$J$44,6,FALSE)*VLOOKUP(SOYLD2!AY$4,'[1]INTERNAL PARAMETERS-1'!$B$5:$J$44,3,FALSE) + SOYLD1!AY23*(1-VLOOKUP(SOYLD2!AY$4,'[1]INTERNAL PARAMETERS-1'!$B$5:$J$44,5,FALSE))*VLOOKUP(SOYLD2!AY$4,'[1]INTERNAL PARAMETERS-1'!$B$5:$J$44,8,FALSE)*VLOOKUP(SOYLD2!AY$4,'[1]INTERNAL PARAMETERS-1'!$B$5:$J$44,3,FALSE)</f>
        <v>0</v>
      </c>
      <c r="AZ23" s="44">
        <f>SOYLD1!AZ23*VLOOKUP(SOYLD2!AZ$4,'[1]INTERNAL PARAMETERS-1'!$B$5:$J$44,5,FALSE)*VLOOKUP(SOYLD2!AZ$4,'[1]INTERNAL PARAMETERS-1'!$B$5:$J$44,6,FALSE)*VLOOKUP(SOYLD2!AZ$4,'[1]INTERNAL PARAMETERS-1'!$B$5:$J$44,3,FALSE) + SOYLD1!AZ23*(1-VLOOKUP(SOYLD2!AZ$4,'[1]INTERNAL PARAMETERS-1'!$B$5:$J$44,5,FALSE))*VLOOKUP(SOYLD2!AZ$4,'[1]INTERNAL PARAMETERS-1'!$B$5:$J$44,8,FALSE)*VLOOKUP(SOYLD2!AZ$4,'[1]INTERNAL PARAMETERS-1'!$B$5:$J$44,3,FALSE)</f>
        <v>0</v>
      </c>
      <c r="BA23" s="44">
        <f>SOYLD1!BA23*VLOOKUP(SOYLD2!BA$4,'[1]INTERNAL PARAMETERS-1'!$B$5:$J$44,5,FALSE)*VLOOKUP(SOYLD2!BA$4,'[1]INTERNAL PARAMETERS-1'!$B$5:$J$44,6,FALSE)*VLOOKUP(SOYLD2!BA$4,'[1]INTERNAL PARAMETERS-1'!$B$5:$J$44,3,FALSE) + SOYLD1!BA23*(1-VLOOKUP(SOYLD2!BA$4,'[1]INTERNAL PARAMETERS-1'!$B$5:$J$44,5,FALSE))*VLOOKUP(SOYLD2!BA$4,'[1]INTERNAL PARAMETERS-1'!$B$5:$J$44,8,FALSE)*VLOOKUP(SOYLD2!BA$4,'[1]INTERNAL PARAMETERS-1'!$B$5:$J$44,3,FALSE)</f>
        <v>5.1845067934331128E-3</v>
      </c>
      <c r="BB23" s="44">
        <f>SOYLD1!BB23*VLOOKUP(SOYLD2!BB$4,'[1]INTERNAL PARAMETERS-1'!$B$5:$J$44,5,FALSE)*VLOOKUP(SOYLD2!BB$4,'[1]INTERNAL PARAMETERS-1'!$B$5:$J$44,6,FALSE)*VLOOKUP(SOYLD2!BB$4,'[1]INTERNAL PARAMETERS-1'!$B$5:$J$44,3,FALSE) + SOYLD1!BB23*(1-VLOOKUP(SOYLD2!BB$4,'[1]INTERNAL PARAMETERS-1'!$B$5:$J$44,5,FALSE))*VLOOKUP(SOYLD2!BB$4,'[1]INTERNAL PARAMETERS-1'!$B$5:$J$44,8,FALSE)*VLOOKUP(SOYLD2!BB$4,'[1]INTERNAL PARAMETERS-1'!$B$5:$J$44,3,FALSE)</f>
        <v>1.8773738450482261E-2</v>
      </c>
      <c r="BC23" s="44">
        <f>SOYLD1!BC23*VLOOKUP(SOYLD2!BC$4,'[1]INTERNAL PARAMETERS-1'!$B$5:$J$44,5,FALSE)*VLOOKUP(SOYLD2!BC$4,'[1]INTERNAL PARAMETERS-1'!$B$5:$J$44,6,FALSE)*VLOOKUP(SOYLD2!BC$4,'[1]INTERNAL PARAMETERS-1'!$B$5:$J$44,3,FALSE) + SOYLD1!BC23*(1-VLOOKUP(SOYLD2!BC$4,'[1]INTERNAL PARAMETERS-1'!$B$5:$J$44,5,FALSE))*VLOOKUP(SOYLD2!BC$4,'[1]INTERNAL PARAMETERS-1'!$B$5:$J$44,8,FALSE)*VLOOKUP(SOYLD2!BC$4,'[1]INTERNAL PARAMETERS-1'!$B$5:$J$44,3,FALSE)</f>
        <v>3.5583059261574744E-3</v>
      </c>
      <c r="BD23" s="44">
        <f>SOYLD1!BD23*VLOOKUP(SOYLD2!BD$4,'[1]INTERNAL PARAMETERS-1'!$B$5:$J$44,5,FALSE)*VLOOKUP(SOYLD2!BD$4,'[1]INTERNAL PARAMETERS-1'!$B$5:$J$44,6,FALSE)*VLOOKUP(SOYLD2!BD$4,'[1]INTERNAL PARAMETERS-1'!$B$5:$J$44,3,FALSE) + SOYLD1!BD23*(1-VLOOKUP(SOYLD2!BD$4,'[1]INTERNAL PARAMETERS-1'!$B$5:$J$44,5,FALSE))*VLOOKUP(SOYLD2!BD$4,'[1]INTERNAL PARAMETERS-1'!$B$5:$J$44,8,FALSE)*VLOOKUP(SOYLD2!BD$4,'[1]INTERNAL PARAMETERS-1'!$B$5:$J$44,3,FALSE)</f>
        <v>5.7328222919921026E-3</v>
      </c>
      <c r="BE23" s="44">
        <f>SOYLD1!BE23*VLOOKUP(SOYLD2!BE$4,'[1]INTERNAL PARAMETERS-1'!$B$5:$J$44,5,FALSE)*VLOOKUP(SOYLD2!BE$4,'[1]INTERNAL PARAMETERS-1'!$B$5:$J$44,6,FALSE)*VLOOKUP(SOYLD2!BE$4,'[1]INTERNAL PARAMETERS-1'!$B$5:$J$44,3,FALSE) + SOYLD1!BE23*(1-VLOOKUP(SOYLD2!BE$4,'[1]INTERNAL PARAMETERS-1'!$B$5:$J$44,5,FALSE))*VLOOKUP(SOYLD2!BE$4,'[1]INTERNAL PARAMETERS-1'!$B$5:$J$44,8,FALSE)*VLOOKUP(SOYLD2!BE$4,'[1]INTERNAL PARAMETERS-1'!$B$5:$J$44,3,FALSE)</f>
        <v>4.4358109229897533E-3</v>
      </c>
      <c r="BF23" s="44">
        <f>SOYLD1!BF23*VLOOKUP(SOYLD2!BF$4,'[1]INTERNAL PARAMETERS-1'!$B$5:$J$44,5,FALSE)*VLOOKUP(SOYLD2!BF$4,'[1]INTERNAL PARAMETERS-1'!$B$5:$J$44,6,FALSE)*VLOOKUP(SOYLD2!BF$4,'[1]INTERNAL PARAMETERS-1'!$B$5:$J$44,3,FALSE) + SOYLD1!BF23*(1-VLOOKUP(SOYLD2!BF$4,'[1]INTERNAL PARAMETERS-1'!$B$5:$J$44,5,FALSE))*VLOOKUP(SOYLD2!BF$4,'[1]INTERNAL PARAMETERS-1'!$B$5:$J$44,8,FALSE)*VLOOKUP(SOYLD2!BF$4,'[1]INTERNAL PARAMETERS-1'!$B$5:$J$44,3,FALSE)</f>
        <v>0</v>
      </c>
      <c r="BG23" s="44">
        <f>SOYLD1!BG23*VLOOKUP(SOYLD2!BG$4,'[1]INTERNAL PARAMETERS-1'!$B$5:$J$44,5,FALSE)*VLOOKUP(SOYLD2!BG$4,'[1]INTERNAL PARAMETERS-1'!$B$5:$J$44,6,FALSE)*VLOOKUP(SOYLD2!BG$4,'[1]INTERNAL PARAMETERS-1'!$B$5:$J$44,3,FALSE) + SOYLD1!BG23*(1-VLOOKUP(SOYLD2!BG$4,'[1]INTERNAL PARAMETERS-1'!$B$5:$J$44,5,FALSE))*VLOOKUP(SOYLD2!BG$4,'[1]INTERNAL PARAMETERS-1'!$B$5:$J$44,8,FALSE)*VLOOKUP(SOYLD2!BG$4,'[1]INTERNAL PARAMETERS-1'!$B$5:$J$44,3,FALSE)</f>
        <v>2.377539234869289E-2</v>
      </c>
      <c r="BH23" s="44">
        <f>SOYLD1!BH23*VLOOKUP(SOYLD2!BH$4,'[1]INTERNAL PARAMETERS-1'!$B$5:$J$44,5,FALSE)*VLOOKUP(SOYLD2!BH$4,'[1]INTERNAL PARAMETERS-1'!$B$5:$J$44,6,FALSE)*VLOOKUP(SOYLD2!BH$4,'[1]INTERNAL PARAMETERS-1'!$B$5:$J$44,3,FALSE) + SOYLD1!BH23*(1-VLOOKUP(SOYLD2!BH$4,'[1]INTERNAL PARAMETERS-1'!$B$5:$J$44,5,FALSE))*VLOOKUP(SOYLD2!BH$4,'[1]INTERNAL PARAMETERS-1'!$B$5:$J$44,8,FALSE)*VLOOKUP(SOYLD2!BH$4,'[1]INTERNAL PARAMETERS-1'!$B$5:$J$44,3,FALSE)</f>
        <v>5.8791603397269514E-5</v>
      </c>
      <c r="BI23" s="44">
        <f>SOYLD1!BI23*VLOOKUP(SOYLD2!BI$4,'[1]INTERNAL PARAMETERS-1'!$B$5:$J$44,5,FALSE)*VLOOKUP(SOYLD2!BI$4,'[1]INTERNAL PARAMETERS-1'!$B$5:$J$44,6,FALSE)*VLOOKUP(SOYLD2!BI$4,'[1]INTERNAL PARAMETERS-1'!$B$5:$J$44,3,FALSE) + SOYLD1!BI23*(1-VLOOKUP(SOYLD2!BI$4,'[1]INTERNAL PARAMETERS-1'!$B$5:$J$44,5,FALSE))*VLOOKUP(SOYLD2!BI$4,'[1]INTERNAL PARAMETERS-1'!$B$5:$J$44,8,FALSE)*VLOOKUP(SOYLD2!BI$4,'[1]INTERNAL PARAMETERS-1'!$B$5:$J$44,3,FALSE)</f>
        <v>0</v>
      </c>
      <c r="BJ23" s="44">
        <f>SOYLD1!BJ23*VLOOKUP(SOYLD2!BJ$4,'[1]INTERNAL PARAMETERS-1'!$B$5:$J$44,5,FALSE)*VLOOKUP(SOYLD2!BJ$4,'[1]INTERNAL PARAMETERS-1'!$B$5:$J$44,6,FALSE)*VLOOKUP(SOYLD2!BJ$4,'[1]INTERNAL PARAMETERS-1'!$B$5:$J$44,3,FALSE) + SOYLD1!BJ23*(1-VLOOKUP(SOYLD2!BJ$4,'[1]INTERNAL PARAMETERS-1'!$B$5:$J$44,5,FALSE))*VLOOKUP(SOYLD2!BJ$4,'[1]INTERNAL PARAMETERS-1'!$B$5:$J$44,8,FALSE)*VLOOKUP(SOYLD2!BJ$4,'[1]INTERNAL PARAMETERS-1'!$B$5:$J$44,3,FALSE)</f>
        <v>5.3690633898129747E-3</v>
      </c>
      <c r="BK23" s="44">
        <f>SOYLD1!BK23*VLOOKUP(SOYLD2!BK$4,'[1]INTERNAL PARAMETERS-1'!$B$5:$J$44,5,FALSE)*VLOOKUP(SOYLD2!BK$4,'[1]INTERNAL PARAMETERS-1'!$B$5:$J$44,6,FALSE)*VLOOKUP(SOYLD2!BK$4,'[1]INTERNAL PARAMETERS-1'!$B$5:$J$44,3,FALSE) + SOYLD1!BK23*(1-VLOOKUP(SOYLD2!BK$4,'[1]INTERNAL PARAMETERS-1'!$B$5:$J$44,5,FALSE))*VLOOKUP(SOYLD2!BK$4,'[1]INTERNAL PARAMETERS-1'!$B$5:$J$44,8,FALSE)*VLOOKUP(SOYLD2!BK$4,'[1]INTERNAL PARAMETERS-1'!$B$5:$J$44,3,FALSE)</f>
        <v>1.5932168037158089E-3</v>
      </c>
      <c r="BL23" s="44">
        <f>SOYLD1!BL23*VLOOKUP(SOYLD2!BL$4,'[1]INTERNAL PARAMETERS-1'!$B$5:$J$44,5,FALSE)*VLOOKUP(SOYLD2!BL$4,'[1]INTERNAL PARAMETERS-1'!$B$5:$J$44,6,FALSE)*VLOOKUP(SOYLD2!BL$4,'[1]INTERNAL PARAMETERS-1'!$B$5:$J$44,3,FALSE) + SOYLD1!BL23*(1-VLOOKUP(SOYLD2!BL$4,'[1]INTERNAL PARAMETERS-1'!$B$5:$J$44,5,FALSE))*VLOOKUP(SOYLD2!BL$4,'[1]INTERNAL PARAMETERS-1'!$B$5:$J$44,8,FALSE)*VLOOKUP(SOYLD2!BL$4,'[1]INTERNAL PARAMETERS-1'!$B$5:$J$44,3,FALSE)</f>
        <v>4.8916400836107902E-4</v>
      </c>
      <c r="BM23" s="44">
        <f>SOYLD1!BM23*VLOOKUP(SOYLD2!BM$4,'[1]INTERNAL PARAMETERS-1'!$B$5:$J$44,5,FALSE)*VLOOKUP(SOYLD2!BM$4,'[1]INTERNAL PARAMETERS-1'!$B$5:$J$44,6,FALSE)*VLOOKUP(SOYLD2!BM$4,'[1]INTERNAL PARAMETERS-1'!$B$5:$J$44,3,FALSE) + SOYLD1!BM23*(1-VLOOKUP(SOYLD2!BM$4,'[1]INTERNAL PARAMETERS-1'!$B$5:$J$44,5,FALSE))*VLOOKUP(SOYLD2!BM$4,'[1]INTERNAL PARAMETERS-1'!$B$5:$J$44,8,FALSE)*VLOOKUP(SOYLD2!BM$4,'[1]INTERNAL PARAMETERS-1'!$B$5:$J$44,3,FALSE)</f>
        <v>0</v>
      </c>
      <c r="BN23" s="44">
        <f>SOYLD1!BN23*VLOOKUP(SOYLD2!BN$4,'[1]INTERNAL PARAMETERS-1'!$B$5:$J$44,5,FALSE)*VLOOKUP(SOYLD2!BN$4,'[1]INTERNAL PARAMETERS-1'!$B$5:$J$44,6,FALSE)*VLOOKUP(SOYLD2!BN$4,'[1]INTERNAL PARAMETERS-1'!$B$5:$J$44,3,FALSE) + SOYLD1!BN23*(1-VLOOKUP(SOYLD2!BN$4,'[1]INTERNAL PARAMETERS-1'!$B$5:$J$44,5,FALSE))*VLOOKUP(SOYLD2!BN$4,'[1]INTERNAL PARAMETERS-1'!$B$5:$J$44,8,FALSE)*VLOOKUP(SOYLD2!BN$4,'[1]INTERNAL PARAMETERS-1'!$B$5:$J$44,3,FALSE)</f>
        <v>4.2406348827831383E-3</v>
      </c>
      <c r="BO23" s="44">
        <f>SOYLD1!BO23*VLOOKUP(SOYLD2!BO$4,'[1]INTERNAL PARAMETERS-1'!$B$5:$J$44,5,FALSE)*VLOOKUP(SOYLD2!BO$4,'[1]INTERNAL PARAMETERS-1'!$B$5:$J$44,6,FALSE)*VLOOKUP(SOYLD2!BO$4,'[1]INTERNAL PARAMETERS-1'!$B$5:$J$44,3,FALSE) + SOYLD1!BO23*(1-VLOOKUP(SOYLD2!BO$4,'[1]INTERNAL PARAMETERS-1'!$B$5:$J$44,5,FALSE))*VLOOKUP(SOYLD2!BO$4,'[1]INTERNAL PARAMETERS-1'!$B$5:$J$44,8,FALSE)*VLOOKUP(SOYLD2!BO$4,'[1]INTERNAL PARAMETERS-1'!$B$5:$J$44,3,FALSE)</f>
        <v>1.4085842700767045E-3</v>
      </c>
      <c r="BP23" s="44">
        <f>SOYLD1!BP23*VLOOKUP(SOYLD2!BP$4,'[1]INTERNAL PARAMETERS-1'!$B$5:$J$44,5,FALSE)*VLOOKUP(SOYLD2!BP$4,'[1]INTERNAL PARAMETERS-1'!$B$5:$J$44,6,FALSE)*VLOOKUP(SOYLD2!BP$4,'[1]INTERNAL PARAMETERS-1'!$B$5:$J$44,3,FALSE) + SOYLD1!BP23*(1-VLOOKUP(SOYLD2!BP$4,'[1]INTERNAL PARAMETERS-1'!$B$5:$J$44,5,FALSE))*VLOOKUP(SOYLD2!BP$4,'[1]INTERNAL PARAMETERS-1'!$B$5:$J$44,8,FALSE)*VLOOKUP(SOYLD2!BP$4,'[1]INTERNAL PARAMETERS-1'!$B$5:$J$44,3,FALSE)</f>
        <v>7.4915961031687427E-5</v>
      </c>
      <c r="BQ23" s="44">
        <f>SOYLD1!BQ23*VLOOKUP(SOYLD2!BQ$4,'[1]INTERNAL PARAMETERS-1'!$B$5:$J$44,5,FALSE)*VLOOKUP(SOYLD2!BQ$4,'[1]INTERNAL PARAMETERS-1'!$B$5:$J$44,6,FALSE)*VLOOKUP(SOYLD2!BQ$4,'[1]INTERNAL PARAMETERS-1'!$B$5:$J$44,3,FALSE) + SOYLD1!BQ23*(1-VLOOKUP(SOYLD2!BQ$4,'[1]INTERNAL PARAMETERS-1'!$B$5:$J$44,5,FALSE))*VLOOKUP(SOYLD2!BQ$4,'[1]INTERNAL PARAMETERS-1'!$B$5:$J$44,8,FALSE)*VLOOKUP(SOYLD2!BQ$4,'[1]INTERNAL PARAMETERS-1'!$B$5:$J$44,3,FALSE)</f>
        <v>6.3017136332431702E-3</v>
      </c>
      <c r="BR23" s="44">
        <f>SOYLD1!BR23*VLOOKUP(SOYLD2!BR$4,'[1]INTERNAL PARAMETERS-1'!$B$5:$J$44,5,FALSE)*VLOOKUP(SOYLD2!BR$4,'[1]INTERNAL PARAMETERS-1'!$B$5:$J$44,6,FALSE)*VLOOKUP(SOYLD2!BR$4,'[1]INTERNAL PARAMETERS-1'!$B$5:$J$44,3,FALSE) + SOYLD1!BR23*(1-VLOOKUP(SOYLD2!BR$4,'[1]INTERNAL PARAMETERS-1'!$B$5:$J$44,5,FALSE))*VLOOKUP(SOYLD2!BR$4,'[1]INTERNAL PARAMETERS-1'!$B$5:$J$44,8,FALSE)*VLOOKUP(SOYLD2!BR$4,'[1]INTERNAL PARAMETERS-1'!$B$5:$J$44,3,FALSE)</f>
        <v>1.071621893536886E-4</v>
      </c>
      <c r="BS23" s="44">
        <f>SOYLD1!BS23*VLOOKUP(SOYLD2!BS$4,'[1]INTERNAL PARAMETERS-1'!$B$5:$J$44,5,FALSE)*VLOOKUP(SOYLD2!BS$4,'[1]INTERNAL PARAMETERS-1'!$B$5:$J$44,6,FALSE)*VLOOKUP(SOYLD2!BS$4,'[1]INTERNAL PARAMETERS-1'!$B$5:$J$44,3,FALSE) + SOYLD1!BS23*(1-VLOOKUP(SOYLD2!BS$4,'[1]INTERNAL PARAMETERS-1'!$B$5:$J$44,5,FALSE))*VLOOKUP(SOYLD2!BS$4,'[1]INTERNAL PARAMETERS-1'!$B$5:$J$44,8,FALSE)*VLOOKUP(SOYLD2!BS$4,'[1]INTERNAL PARAMETERS-1'!$B$5:$J$44,3,FALSE)</f>
        <v>3.1884250823666417E-5</v>
      </c>
      <c r="BT23" s="44">
        <f>SOYLD1!BT23*VLOOKUP(SOYLD2!BT$4,'[1]INTERNAL PARAMETERS-1'!$B$5:$J$44,5,FALSE)*VLOOKUP(SOYLD2!BT$4,'[1]INTERNAL PARAMETERS-1'!$B$5:$J$44,6,FALSE)*VLOOKUP(SOYLD2!BT$4,'[1]INTERNAL PARAMETERS-1'!$B$5:$J$44,3,FALSE) + SOYLD1!BT23*(1-VLOOKUP(SOYLD2!BT$4,'[1]INTERNAL PARAMETERS-1'!$B$5:$J$44,5,FALSE))*VLOOKUP(SOYLD2!BT$4,'[1]INTERNAL PARAMETERS-1'!$B$5:$J$44,8,FALSE)*VLOOKUP(SOYLD2!BT$4,'[1]INTERNAL PARAMETERS-1'!$B$5:$J$44,3,FALSE)</f>
        <v>0</v>
      </c>
      <c r="BU23" s="44">
        <f>SOYLD1!BU23*VLOOKUP(SOYLD2!BU$4,'[1]INTERNAL PARAMETERS-1'!$B$5:$J$44,5,FALSE)*VLOOKUP(SOYLD2!BU$4,'[1]INTERNAL PARAMETERS-1'!$B$5:$J$44,6,FALSE)*VLOOKUP(SOYLD2!BU$4,'[1]INTERNAL PARAMETERS-1'!$B$5:$J$44,3,FALSE) + SOYLD1!BU23*(1-VLOOKUP(SOYLD2!BU$4,'[1]INTERNAL PARAMETERS-1'!$B$5:$J$44,5,FALSE))*VLOOKUP(SOYLD2!BU$4,'[1]INTERNAL PARAMETERS-1'!$B$5:$J$44,8,FALSE)*VLOOKUP(SOYLD2!BU$4,'[1]INTERNAL PARAMETERS-1'!$B$5:$J$44,3,FALSE)</f>
        <v>0</v>
      </c>
      <c r="BV23" s="44">
        <f>SOYLD1!BV23*VLOOKUP(SOYLD2!BV$4,'[1]INTERNAL PARAMETERS-1'!$B$5:$J$44,5,FALSE)*VLOOKUP(SOYLD2!BV$4,'[1]INTERNAL PARAMETERS-1'!$B$5:$J$44,6,FALSE)*VLOOKUP(SOYLD2!BV$4,'[1]INTERNAL PARAMETERS-1'!$B$5:$J$44,3,FALSE) + SOYLD1!BV23*(1-VLOOKUP(SOYLD2!BV$4,'[1]INTERNAL PARAMETERS-1'!$B$5:$J$44,5,FALSE))*VLOOKUP(SOYLD2!BV$4,'[1]INTERNAL PARAMETERS-1'!$B$5:$J$44,8,FALSE)*VLOOKUP(SOYLD2!BV$4,'[1]INTERNAL PARAMETERS-1'!$B$5:$J$44,3,FALSE)</f>
        <v>0</v>
      </c>
      <c r="BW23" s="44">
        <f>SOYLD1!BW23*VLOOKUP(SOYLD2!BW$4,'[1]INTERNAL PARAMETERS-1'!$B$5:$J$44,5,FALSE)*VLOOKUP(SOYLD2!BW$4,'[1]INTERNAL PARAMETERS-1'!$B$5:$J$44,6,FALSE)*VLOOKUP(SOYLD2!BW$4,'[1]INTERNAL PARAMETERS-1'!$B$5:$J$44,3,FALSE) + SOYLD1!BW23*(1-VLOOKUP(SOYLD2!BW$4,'[1]INTERNAL PARAMETERS-1'!$B$5:$J$44,5,FALSE))*VLOOKUP(SOYLD2!BW$4,'[1]INTERNAL PARAMETERS-1'!$B$5:$J$44,8,FALSE)*VLOOKUP(SOYLD2!BW$4,'[1]INTERNAL PARAMETERS-1'!$B$5:$J$44,3,FALSE)</f>
        <v>0</v>
      </c>
      <c r="BX23" s="44">
        <f>SOYLD1!BX23*VLOOKUP(SOYLD2!BX$4,'[1]INTERNAL PARAMETERS-1'!$B$5:$J$44,5,FALSE)*VLOOKUP(SOYLD2!BX$4,'[1]INTERNAL PARAMETERS-1'!$B$5:$J$44,6,FALSE)*VLOOKUP(SOYLD2!BX$4,'[1]INTERNAL PARAMETERS-1'!$B$5:$J$44,3,FALSE) + SOYLD1!BX23*(1-VLOOKUP(SOYLD2!BX$4,'[1]INTERNAL PARAMETERS-1'!$B$5:$J$44,5,FALSE))*VLOOKUP(SOYLD2!BX$4,'[1]INTERNAL PARAMETERS-1'!$B$5:$J$44,8,FALSE)*VLOOKUP(SOYLD2!BX$4,'[1]INTERNAL PARAMETERS-1'!$B$5:$J$44,3,FALSE)</f>
        <v>0</v>
      </c>
      <c r="BY23" s="44">
        <f>SOYLD1!BY23*VLOOKUP(SOYLD2!BY$4,'[1]INTERNAL PARAMETERS-1'!$B$5:$J$44,5,FALSE)*VLOOKUP(SOYLD2!BY$4,'[1]INTERNAL PARAMETERS-1'!$B$5:$J$44,6,FALSE)*VLOOKUP(SOYLD2!BY$4,'[1]INTERNAL PARAMETERS-1'!$B$5:$J$44,3,FALSE) + SOYLD1!BY23*(1-VLOOKUP(SOYLD2!BY$4,'[1]INTERNAL PARAMETERS-1'!$B$5:$J$44,5,FALSE))*VLOOKUP(SOYLD2!BY$4,'[1]INTERNAL PARAMETERS-1'!$B$5:$J$44,8,FALSE)*VLOOKUP(SOYLD2!BY$4,'[1]INTERNAL PARAMETERS-1'!$B$5:$J$44,3,FALSE)</f>
        <v>0</v>
      </c>
      <c r="BZ23" s="44">
        <f>SOYLD1!BZ23*VLOOKUP(SOYLD2!BZ$4,'[1]INTERNAL PARAMETERS-1'!$B$5:$J$44,5,FALSE)*VLOOKUP(SOYLD2!BZ$4,'[1]INTERNAL PARAMETERS-1'!$B$5:$J$44,6,FALSE)*VLOOKUP(SOYLD2!BZ$4,'[1]INTERNAL PARAMETERS-1'!$B$5:$J$44,3,FALSE) + SOYLD1!BZ23*(1-VLOOKUP(SOYLD2!BZ$4,'[1]INTERNAL PARAMETERS-1'!$B$5:$J$44,5,FALSE))*VLOOKUP(SOYLD2!BZ$4,'[1]INTERNAL PARAMETERS-1'!$B$5:$J$44,8,FALSE)*VLOOKUP(SOYLD2!BZ$4,'[1]INTERNAL PARAMETERS-1'!$B$5:$J$44,3,FALSE)</f>
        <v>1.3936119284309279E-5</v>
      </c>
      <c r="CA23" s="44">
        <f>SOYLD1!CA23*VLOOKUP(SOYLD2!CA$4,'[1]INTERNAL PARAMETERS-1'!$B$5:$J$44,5,FALSE)*VLOOKUP(SOYLD2!CA$4,'[1]INTERNAL PARAMETERS-1'!$B$5:$J$44,6,FALSE)*VLOOKUP(SOYLD2!CA$4,'[1]INTERNAL PARAMETERS-1'!$B$5:$J$44,3,FALSE) + SOYLD1!CA23*(1-VLOOKUP(SOYLD2!CA$4,'[1]INTERNAL PARAMETERS-1'!$B$5:$J$44,5,FALSE))*VLOOKUP(SOYLD2!CA$4,'[1]INTERNAL PARAMETERS-1'!$B$5:$J$44,8,FALSE)*VLOOKUP(SOYLD2!CA$4,'[1]INTERNAL PARAMETERS-1'!$B$5:$J$44,3,FALSE)</f>
        <v>0</v>
      </c>
      <c r="CB23" s="44">
        <f>SOYLD1!CB23*VLOOKUP(SOYLD2!CB$4,'[1]INTERNAL PARAMETERS-1'!$B$5:$J$44,5,FALSE)*VLOOKUP(SOYLD2!CB$4,'[1]INTERNAL PARAMETERS-1'!$B$5:$J$44,6,FALSE)*VLOOKUP(SOYLD2!CB$4,'[1]INTERNAL PARAMETERS-1'!$B$5:$J$44,3,FALSE) + SOYLD1!CB23*(1-VLOOKUP(SOYLD2!CB$4,'[1]INTERNAL PARAMETERS-1'!$B$5:$J$44,5,FALSE))*VLOOKUP(SOYLD2!CB$4,'[1]INTERNAL PARAMETERS-1'!$B$5:$J$44,8,FALSE)*VLOOKUP(SOYLD2!CB$4,'[1]INTERNAL PARAMETERS-1'!$B$5:$J$44,3,FALSE)</f>
        <v>0</v>
      </c>
      <c r="CC23" s="44">
        <f>SOYLD1!CC23*VLOOKUP(SOYLD2!CC$4,'[1]INTERNAL PARAMETERS-1'!$B$5:$J$44,5,FALSE)*VLOOKUP(SOYLD2!CC$4,'[1]INTERNAL PARAMETERS-1'!$B$5:$J$44,6,FALSE)*VLOOKUP(SOYLD2!CC$4,'[1]INTERNAL PARAMETERS-1'!$B$5:$J$44,3,FALSE) + SOYLD1!CC23*(1-VLOOKUP(SOYLD2!CC$4,'[1]INTERNAL PARAMETERS-1'!$B$5:$J$44,5,FALSE))*VLOOKUP(SOYLD2!CC$4,'[1]INTERNAL PARAMETERS-1'!$B$5:$J$44,8,FALSE)*VLOOKUP(SOYLD2!CC$4,'[1]INTERNAL PARAMETERS-1'!$B$5:$J$44,3,FALSE)</f>
        <v>3.0968693114626293E-5</v>
      </c>
      <c r="CD23" s="44">
        <f>SOYLD1!CD23*VLOOKUP(SOYLD2!CD$4,'[1]INTERNAL PARAMETERS-1'!$B$5:$J$44,5,FALSE)*VLOOKUP(SOYLD2!CD$4,'[1]INTERNAL PARAMETERS-1'!$B$5:$J$44,6,FALSE)*VLOOKUP(SOYLD2!CD$4,'[1]INTERNAL PARAMETERS-1'!$B$5:$J$44,3,FALSE) + SOYLD1!CD23*(1-VLOOKUP(SOYLD2!CD$4,'[1]INTERNAL PARAMETERS-1'!$B$5:$J$44,5,FALSE))*VLOOKUP(SOYLD2!CD$4,'[1]INTERNAL PARAMETERS-1'!$B$5:$J$44,8,FALSE)*VLOOKUP(SOYLD2!CD$4,'[1]INTERNAL PARAMETERS-1'!$B$5:$J$44,3,FALSE)</f>
        <v>2.598453729204973E-4</v>
      </c>
      <c r="CE23" s="44">
        <f>SOYLD1!CE23*VLOOKUP(SOYLD2!CE$4,'[1]INTERNAL PARAMETERS-1'!$B$5:$J$44,5,FALSE)*VLOOKUP(SOYLD2!CE$4,'[1]INTERNAL PARAMETERS-1'!$B$5:$J$44,6,FALSE)*VLOOKUP(SOYLD2!CE$4,'[1]INTERNAL PARAMETERS-1'!$B$5:$J$44,3,FALSE) + SOYLD1!CE23*(1-VLOOKUP(SOYLD2!CE$4,'[1]INTERNAL PARAMETERS-1'!$B$5:$J$44,5,FALSE))*VLOOKUP(SOYLD2!CE$4,'[1]INTERNAL PARAMETERS-1'!$B$5:$J$44,8,FALSE)*VLOOKUP(SOYLD2!CE$4,'[1]INTERNAL PARAMETERS-1'!$B$5:$J$44,3,FALSE)</f>
        <v>4.8178199304420809E-4</v>
      </c>
      <c r="CF23" s="44">
        <f>SOYLD1!CF23*VLOOKUP(SOYLD2!CF$4,'[1]INTERNAL PARAMETERS-1'!$B$5:$J$44,5,FALSE)*VLOOKUP(SOYLD2!CF$4,'[1]INTERNAL PARAMETERS-1'!$B$5:$J$44,6,FALSE)*VLOOKUP(SOYLD2!CF$4,'[1]INTERNAL PARAMETERS-1'!$B$5:$J$44,3,FALSE) + SOYLD1!CF23*(1-VLOOKUP(SOYLD2!CF$4,'[1]INTERNAL PARAMETERS-1'!$B$5:$J$44,5,FALSE))*VLOOKUP(SOYLD2!CF$4,'[1]INTERNAL PARAMETERS-1'!$B$5:$J$44,8,FALSE)*VLOOKUP(SOYLD2!CF$4,'[1]INTERNAL PARAMETERS-1'!$B$5:$J$44,3,FALSE)</f>
        <v>2.3188661715830426E-3</v>
      </c>
      <c r="CG23" s="44">
        <f>SOYLD1!CG23*VLOOKUP(SOYLD2!CG$4,'[1]INTERNAL PARAMETERS-1'!$B$5:$J$44,5,FALSE)*VLOOKUP(SOYLD2!CG$4,'[1]INTERNAL PARAMETERS-1'!$B$5:$J$44,6,FALSE)*VLOOKUP(SOYLD2!CG$4,'[1]INTERNAL PARAMETERS-1'!$B$5:$J$44,3,FALSE) + SOYLD1!CG23*(1-VLOOKUP(SOYLD2!CG$4,'[1]INTERNAL PARAMETERS-1'!$B$5:$J$44,5,FALSE))*VLOOKUP(SOYLD2!CG$4,'[1]INTERNAL PARAMETERS-1'!$B$5:$J$44,8,FALSE)*VLOOKUP(SOYLD2!CG$4,'[1]INTERNAL PARAMETERS-1'!$B$5:$J$44,3,FALSE)</f>
        <v>1.2805883419733601E-5</v>
      </c>
      <c r="CH23" s="43">
        <f>SOYLD1!CH23*VLOOKUP(SOYLD2!CH$4,'[1]INTERNAL PARAMETERS-1'!$B$5:$J$44,5,FALSE)*VLOOKUP(SOYLD2!CH$4,'[1]INTERNAL PARAMETERS-1'!$B$5:$J$44,6,FALSE)*VLOOKUP(SOYLD2!CH$4,'[1]INTERNAL PARAMETERS-1'!$B$5:$J$44,3,FALSE) + SOYLD1!CH23*(1-VLOOKUP(SOYLD2!CH$4,'[1]INTERNAL PARAMETERS-1'!$B$5:$J$44,5,FALSE))*VLOOKUP(SOYLD2!CH$4,'[1]INTERNAL PARAMETERS-1'!$B$5:$J$44,8,FALSE)*VLOOKUP(SOYLD2!CH$4,'[1]INTERNAL PARAMETERS-1'!$B$5:$J$44,3,FALSE)</f>
        <v>0</v>
      </c>
      <c r="CJ23" s="45">
        <f t="shared" si="0"/>
        <v>7.1692877660960272</v>
      </c>
      <c r="CK23" s="43">
        <f t="shared" si="1"/>
        <v>0.13190976876637991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'S Opt'!X24</f>
        <v>63.991590380631024</v>
      </c>
      <c r="F24" s="56">
        <f>'[1]INTERNAL PARAMETERS-1'!M6</f>
        <v>78.760000000000005</v>
      </c>
      <c r="G24" s="45">
        <f>SOYLD1!G24*VLOOKUP(SOYLD2!G$4,'[1]INTERNAL PARAMETERS-1'!$B$5:$J$44,5,FALSE)*VLOOKUP(SOYLD2!G$4,'[1]INTERNAL PARAMETERS-1'!$B$5:$J$44,7,FALSE)*SOYLD2!$F24 + SOYLD1!G24*(1-VLOOKUP(SOYLD2!G$4,'[1]INTERNAL PARAMETERS-1'!$B$5:$J$44,5,FALSE))*VLOOKUP(SOYLD2!G$4,'[1]INTERNAL PARAMETERS-1'!$B$5:$J$44,9,FALSE)*SOYLD2!$F24</f>
        <v>4.5261433681447922</v>
      </c>
      <c r="H24" s="44">
        <f>SOYLD1!H24*VLOOKUP(SOYLD2!H$4,'[1]INTERNAL PARAMETERS-1'!$B$5:$J$44,5,FALSE)*VLOOKUP(SOYLD2!H$4,'[1]INTERNAL PARAMETERS-1'!$B$5:$J$44,7,FALSE)*SOYLD2!$F24 + SOYLD1!H24*(1-VLOOKUP(SOYLD2!H$4,'[1]INTERNAL PARAMETERS-1'!$B$5:$J$44,5,FALSE))*VLOOKUP(SOYLD2!H$4,'[1]INTERNAL PARAMETERS-1'!$B$5:$J$44,9,FALSE)*SOYLD2!$F24</f>
        <v>0</v>
      </c>
      <c r="I24" s="44">
        <f>SOYLD1!I24*VLOOKUP(SOYLD2!I$4,'[1]INTERNAL PARAMETERS-1'!$B$5:$J$44,5,FALSE)*VLOOKUP(SOYLD2!I$4,'[1]INTERNAL PARAMETERS-1'!$B$5:$J$44,7,FALSE)*SOYLD2!$F24 + SOYLD1!I24*(1-VLOOKUP(SOYLD2!I$4,'[1]INTERNAL PARAMETERS-1'!$B$5:$J$44,5,FALSE))*VLOOKUP(SOYLD2!I$4,'[1]INTERNAL PARAMETERS-1'!$B$5:$J$44,9,FALSE)*SOYLD2!$F24</f>
        <v>11.726551675591191</v>
      </c>
      <c r="J24" s="44">
        <f>SOYLD1!J24*VLOOKUP(SOYLD2!J$4,'[1]INTERNAL PARAMETERS-1'!$B$5:$J$44,5,FALSE)*VLOOKUP(SOYLD2!J$4,'[1]INTERNAL PARAMETERS-1'!$B$5:$J$44,7,FALSE)*SOYLD2!$F24 + SOYLD1!J24*(1-VLOOKUP(SOYLD2!J$4,'[1]INTERNAL PARAMETERS-1'!$B$5:$J$44,5,FALSE))*VLOOKUP(SOYLD2!J$4,'[1]INTERNAL PARAMETERS-1'!$B$5:$J$44,9,FALSE)*SOYLD2!$F24</f>
        <v>0</v>
      </c>
      <c r="K24" s="44">
        <f>SOYLD1!K24*VLOOKUP(SOYLD2!K$4,'[1]INTERNAL PARAMETERS-1'!$B$5:$J$44,5,FALSE)*VLOOKUP(SOYLD2!K$4,'[1]INTERNAL PARAMETERS-1'!$B$5:$J$44,7,FALSE)*SOYLD2!$F24 + SOYLD1!K24*(1-VLOOKUP(SOYLD2!K$4,'[1]INTERNAL PARAMETERS-1'!$B$5:$J$44,5,FALSE))*VLOOKUP(SOYLD2!K$4,'[1]INTERNAL PARAMETERS-1'!$B$5:$J$44,9,FALSE)*SOYLD2!$F24</f>
        <v>0</v>
      </c>
      <c r="L24" s="44">
        <f>SOYLD1!L24*VLOOKUP(SOYLD2!L$4,'[1]INTERNAL PARAMETERS-1'!$B$5:$J$44,5,FALSE)*VLOOKUP(SOYLD2!L$4,'[1]INTERNAL PARAMETERS-1'!$B$5:$J$44,7,FALSE)*SOYLD2!$F24 + SOYLD1!L24*(1-VLOOKUP(SOYLD2!L$4,'[1]INTERNAL PARAMETERS-1'!$B$5:$J$44,5,FALSE))*VLOOKUP(SOYLD2!L$4,'[1]INTERNAL PARAMETERS-1'!$B$5:$J$44,9,FALSE)*SOYLD2!$F24</f>
        <v>0</v>
      </c>
      <c r="M24" s="44">
        <f>SOYLD1!M24*VLOOKUP(SOYLD2!M$4,'[1]INTERNAL PARAMETERS-1'!$B$5:$J$44,5,FALSE)*VLOOKUP(SOYLD2!M$4,'[1]INTERNAL PARAMETERS-1'!$B$5:$J$44,7,FALSE)*SOYLD2!$F24 + SOYLD1!M24*(1-VLOOKUP(SOYLD2!M$4,'[1]INTERNAL PARAMETERS-1'!$B$5:$J$44,5,FALSE))*VLOOKUP(SOYLD2!M$4,'[1]INTERNAL PARAMETERS-1'!$B$5:$J$44,9,FALSE)*SOYLD2!$F24</f>
        <v>8.9141127247985438E-2</v>
      </c>
      <c r="N24" s="44">
        <f>SOYLD1!N24*VLOOKUP(SOYLD2!N$4,'[1]INTERNAL PARAMETERS-1'!$B$5:$J$44,5,FALSE)*VLOOKUP(SOYLD2!N$4,'[1]INTERNAL PARAMETERS-1'!$B$5:$J$44,7,FALSE)*SOYLD2!$F24 + SOYLD1!N24*(1-VLOOKUP(SOYLD2!N$4,'[1]INTERNAL PARAMETERS-1'!$B$5:$J$44,5,FALSE))*VLOOKUP(SOYLD2!N$4,'[1]INTERNAL PARAMETERS-1'!$B$5:$J$44,9,FALSE)*SOYLD2!$F24</f>
        <v>7.9041213619701275E-2</v>
      </c>
      <c r="O24" s="44">
        <f>SOYLD1!O24*VLOOKUP(SOYLD2!O$4,'[1]INTERNAL PARAMETERS-1'!$B$5:$J$44,5,FALSE)*VLOOKUP(SOYLD2!O$4,'[1]INTERNAL PARAMETERS-1'!$B$5:$J$44,7,FALSE)*SOYLD2!$F24 + SOYLD1!O24*(1-VLOOKUP(SOYLD2!O$4,'[1]INTERNAL PARAMETERS-1'!$B$5:$J$44,5,FALSE))*VLOOKUP(SOYLD2!O$4,'[1]INTERNAL PARAMETERS-1'!$B$5:$J$44,9,FALSE)*SOYLD2!$F24</f>
        <v>0</v>
      </c>
      <c r="P24" s="44">
        <f>SOYLD1!P24*VLOOKUP(SOYLD2!P$4,'[1]INTERNAL PARAMETERS-1'!$B$5:$J$44,5,FALSE)*VLOOKUP(SOYLD2!P$4,'[1]INTERNAL PARAMETERS-1'!$B$5:$J$44,7,FALSE)*SOYLD2!$F24 + SOYLD1!P24*(1-VLOOKUP(SOYLD2!P$4,'[1]INTERNAL PARAMETERS-1'!$B$5:$J$44,5,FALSE))*VLOOKUP(SOYLD2!P$4,'[1]INTERNAL PARAMETERS-1'!$B$5:$J$44,9,FALSE)*SOYLD2!$F24</f>
        <v>0</v>
      </c>
      <c r="Q24" s="44">
        <f>SOYLD1!Q24*VLOOKUP(SOYLD2!Q$4,'[1]INTERNAL PARAMETERS-1'!$B$5:$J$44,5,FALSE)*VLOOKUP(SOYLD2!Q$4,'[1]INTERNAL PARAMETERS-1'!$B$5:$J$44,7,FALSE)*SOYLD2!$F24 + SOYLD1!Q24*(1-VLOOKUP(SOYLD2!Q$4,'[1]INTERNAL PARAMETERS-1'!$B$5:$J$44,5,FALSE))*VLOOKUP(SOYLD2!Q$4,'[1]INTERNAL PARAMETERS-1'!$B$5:$J$44,9,FALSE)*SOYLD2!$F24</f>
        <v>0</v>
      </c>
      <c r="R24" s="44">
        <f>SOYLD1!R24*VLOOKUP(SOYLD2!R$4,'[1]INTERNAL PARAMETERS-1'!$B$5:$J$44,5,FALSE)*VLOOKUP(SOYLD2!R$4,'[1]INTERNAL PARAMETERS-1'!$B$5:$J$44,7,FALSE)*SOYLD2!$F24 + SOYLD1!R24*(1-VLOOKUP(SOYLD2!R$4,'[1]INTERNAL PARAMETERS-1'!$B$5:$J$44,5,FALSE))*VLOOKUP(SOYLD2!R$4,'[1]INTERNAL PARAMETERS-1'!$B$5:$J$44,9,FALSE)*SOYLD2!$F24</f>
        <v>0.10538794882775777</v>
      </c>
      <c r="S24" s="44">
        <f>SOYLD1!S24*VLOOKUP(SOYLD2!S$4,'[1]INTERNAL PARAMETERS-1'!$B$5:$J$44,5,FALSE)*VLOOKUP(SOYLD2!S$4,'[1]INTERNAL PARAMETERS-1'!$B$5:$J$44,7,FALSE)*SOYLD2!$F24 + SOYLD1!S24*(1-VLOOKUP(SOYLD2!S$4,'[1]INTERNAL PARAMETERS-1'!$B$5:$J$44,5,FALSE))*VLOOKUP(SOYLD2!S$4,'[1]INTERNAL PARAMETERS-1'!$B$5:$J$44,9,FALSE)*SOYLD2!$F24</f>
        <v>3.6951197471736612</v>
      </c>
      <c r="T24" s="44">
        <f>SOYLD1!T24*VLOOKUP(SOYLD2!T$4,'[1]INTERNAL PARAMETERS-1'!$B$5:$J$44,5,FALSE)*VLOOKUP(SOYLD2!T$4,'[1]INTERNAL PARAMETERS-1'!$B$5:$J$44,7,FALSE)*SOYLD2!$F24 + SOYLD1!T24*(1-VLOOKUP(SOYLD2!T$4,'[1]INTERNAL PARAMETERS-1'!$B$5:$J$44,5,FALSE))*VLOOKUP(SOYLD2!T$4,'[1]INTERNAL PARAMETERS-1'!$B$5:$J$44,9,FALSE)*SOYLD2!$F24</f>
        <v>0.49401357009660213</v>
      </c>
      <c r="U24" s="44">
        <f>SOYLD1!U24*VLOOKUP(SOYLD2!U$4,'[1]INTERNAL PARAMETERS-1'!$B$5:$J$44,5,FALSE)*VLOOKUP(SOYLD2!U$4,'[1]INTERNAL PARAMETERS-1'!$B$5:$J$44,7,FALSE)*SOYLD2!$F24 + SOYLD1!U24*(1-VLOOKUP(SOYLD2!U$4,'[1]INTERNAL PARAMETERS-1'!$B$5:$J$44,5,FALSE))*VLOOKUP(SOYLD2!U$4,'[1]INTERNAL PARAMETERS-1'!$B$5:$J$44,9,FALSE)*SOYLD2!$F24</f>
        <v>0.3473373178949824</v>
      </c>
      <c r="V24" s="44">
        <f>SOYLD1!V24*VLOOKUP(SOYLD2!V$4,'[1]INTERNAL PARAMETERS-1'!$B$5:$J$44,5,FALSE)*VLOOKUP(SOYLD2!V$4,'[1]INTERNAL PARAMETERS-1'!$B$5:$J$44,7,FALSE)*SOYLD2!$F24 + SOYLD1!V24*(1-VLOOKUP(SOYLD2!V$4,'[1]INTERNAL PARAMETERS-1'!$B$5:$J$44,5,FALSE))*VLOOKUP(SOYLD2!V$4,'[1]INTERNAL PARAMETERS-1'!$B$5:$J$44,9,FALSE)*SOYLD2!$F24</f>
        <v>2.4435300245220368</v>
      </c>
      <c r="W24" s="44">
        <f>SOYLD1!W24*VLOOKUP(SOYLD2!W$4,'[1]INTERNAL PARAMETERS-1'!$B$5:$J$44,5,FALSE)*VLOOKUP(SOYLD2!W$4,'[1]INTERNAL PARAMETERS-1'!$B$5:$J$44,7,FALSE)*SOYLD2!$F24 + SOYLD1!W24*(1-VLOOKUP(SOYLD2!W$4,'[1]INTERNAL PARAMETERS-1'!$B$5:$J$44,5,FALSE))*VLOOKUP(SOYLD2!W$4,'[1]INTERNAL PARAMETERS-1'!$B$5:$J$44,9,FALSE)*SOYLD2!$F24</f>
        <v>0</v>
      </c>
      <c r="X24" s="44">
        <f>SOYLD1!X24*VLOOKUP(SOYLD2!X$4,'[1]INTERNAL PARAMETERS-1'!$B$5:$J$44,5,FALSE)*VLOOKUP(SOYLD2!X$4,'[1]INTERNAL PARAMETERS-1'!$B$5:$J$44,7,FALSE)*SOYLD2!$F24 + SOYLD1!X24*(1-VLOOKUP(SOYLD2!X$4,'[1]INTERNAL PARAMETERS-1'!$B$5:$J$44,5,FALSE))*VLOOKUP(SOYLD2!X$4,'[1]INTERNAL PARAMETERS-1'!$B$5:$J$44,9,FALSE)*SOYLD2!$F24</f>
        <v>0</v>
      </c>
      <c r="Y24" s="44">
        <f>SOYLD1!Y24*VLOOKUP(SOYLD2!Y$4,'[1]INTERNAL PARAMETERS-1'!$B$5:$J$44,5,FALSE)*VLOOKUP(SOYLD2!Y$4,'[1]INTERNAL PARAMETERS-1'!$B$5:$J$44,7,FALSE)*SOYLD2!$F24 + SOYLD1!Y24*(1-VLOOKUP(SOYLD2!Y$4,'[1]INTERNAL PARAMETERS-1'!$B$5:$J$44,5,FALSE))*VLOOKUP(SOYLD2!Y$4,'[1]INTERNAL PARAMETERS-1'!$B$5:$J$44,9,FALSE)*SOYLD2!$F24</f>
        <v>0</v>
      </c>
      <c r="Z24" s="44">
        <f>SOYLD1!Z24*VLOOKUP(SOYLD2!Z$4,'[1]INTERNAL PARAMETERS-1'!$B$5:$J$44,5,FALSE)*VLOOKUP(SOYLD2!Z$4,'[1]INTERNAL PARAMETERS-1'!$B$5:$J$44,7,FALSE)*SOYLD2!$F24 + SOYLD1!Z24*(1-VLOOKUP(SOYLD2!Z$4,'[1]INTERNAL PARAMETERS-1'!$B$5:$J$44,5,FALSE))*VLOOKUP(SOYLD2!Z$4,'[1]INTERNAL PARAMETERS-1'!$B$5:$J$44,9,FALSE)*SOYLD2!$F24</f>
        <v>0</v>
      </c>
      <c r="AA24" s="44">
        <f>SOYLD1!AA24*VLOOKUP(SOYLD2!AA$4,'[1]INTERNAL PARAMETERS-1'!$B$5:$J$44,5,FALSE)*VLOOKUP(SOYLD2!AA$4,'[1]INTERNAL PARAMETERS-1'!$B$5:$J$44,7,FALSE)*SOYLD2!$F24 + SOYLD1!AA24*(1-VLOOKUP(SOYLD2!AA$4,'[1]INTERNAL PARAMETERS-1'!$B$5:$J$44,5,FALSE))*VLOOKUP(SOYLD2!AA$4,'[1]INTERNAL PARAMETERS-1'!$B$5:$J$44,9,FALSE)*SOYLD2!$F24</f>
        <v>0</v>
      </c>
      <c r="AB24" s="44">
        <f>SOYLD1!AB24*VLOOKUP(SOYLD2!AB$4,'[1]INTERNAL PARAMETERS-1'!$B$5:$J$44,5,FALSE)*VLOOKUP(SOYLD2!AB$4,'[1]INTERNAL PARAMETERS-1'!$B$5:$J$44,7,FALSE)*SOYLD2!$F24 + SOYLD1!AB24*(1-VLOOKUP(SOYLD2!AB$4,'[1]INTERNAL PARAMETERS-1'!$B$5:$J$44,5,FALSE))*VLOOKUP(SOYLD2!AB$4,'[1]INTERNAL PARAMETERS-1'!$B$5:$J$44,9,FALSE)*SOYLD2!$F24</f>
        <v>0</v>
      </c>
      <c r="AC24" s="44">
        <f>SOYLD1!AC24*VLOOKUP(SOYLD2!AC$4,'[1]INTERNAL PARAMETERS-1'!$B$5:$J$44,5,FALSE)*VLOOKUP(SOYLD2!AC$4,'[1]INTERNAL PARAMETERS-1'!$B$5:$J$44,7,FALSE)*SOYLD2!$F24 + SOYLD1!AC24*(1-VLOOKUP(SOYLD2!AC$4,'[1]INTERNAL PARAMETERS-1'!$B$5:$J$44,5,FALSE))*VLOOKUP(SOYLD2!AC$4,'[1]INTERNAL PARAMETERS-1'!$B$5:$J$44,9,FALSE)*SOYLD2!$F24</f>
        <v>0</v>
      </c>
      <c r="AD24" s="44">
        <f>SOYLD1!AD24*VLOOKUP(SOYLD2!AD$4,'[1]INTERNAL PARAMETERS-1'!$B$5:$J$44,5,FALSE)*VLOOKUP(SOYLD2!AD$4,'[1]INTERNAL PARAMETERS-1'!$B$5:$J$44,7,FALSE)*SOYLD2!$F24 + SOYLD1!AD24*(1-VLOOKUP(SOYLD2!AD$4,'[1]INTERNAL PARAMETERS-1'!$B$5:$J$44,5,FALSE))*VLOOKUP(SOYLD2!AD$4,'[1]INTERNAL PARAMETERS-1'!$B$5:$J$44,9,FALSE)*SOYLD2!$F24</f>
        <v>0</v>
      </c>
      <c r="AE24" s="44">
        <f>SOYLD1!AE24*VLOOKUP(SOYLD2!AE$4,'[1]INTERNAL PARAMETERS-1'!$B$5:$J$44,5,FALSE)*VLOOKUP(SOYLD2!AE$4,'[1]INTERNAL PARAMETERS-1'!$B$5:$J$44,7,FALSE)*SOYLD2!$F24 + SOYLD1!AE24*(1-VLOOKUP(SOYLD2!AE$4,'[1]INTERNAL PARAMETERS-1'!$B$5:$J$44,5,FALSE))*VLOOKUP(SOYLD2!AE$4,'[1]INTERNAL PARAMETERS-1'!$B$5:$J$44,9,FALSE)*SOYLD2!$F24</f>
        <v>0</v>
      </c>
      <c r="AF24" s="44">
        <f>SOYLD1!AF24*VLOOKUP(SOYLD2!AF$4,'[1]INTERNAL PARAMETERS-1'!$B$5:$J$44,5,FALSE)*VLOOKUP(SOYLD2!AF$4,'[1]INTERNAL PARAMETERS-1'!$B$5:$J$44,7,FALSE)*SOYLD2!$F24 + SOYLD1!AF24*(1-VLOOKUP(SOYLD2!AF$4,'[1]INTERNAL PARAMETERS-1'!$B$5:$J$44,5,FALSE))*VLOOKUP(SOYLD2!AF$4,'[1]INTERNAL PARAMETERS-1'!$B$5:$J$44,9,FALSE)*SOYLD2!$F24</f>
        <v>4.2810578225798653E-2</v>
      </c>
      <c r="AG24" s="44">
        <f>SOYLD1!AG24*VLOOKUP(SOYLD2!AG$4,'[1]INTERNAL PARAMETERS-1'!$B$5:$J$44,5,FALSE)*VLOOKUP(SOYLD2!AG$4,'[1]INTERNAL PARAMETERS-1'!$B$5:$J$44,7,FALSE)*SOYLD2!$F24 + SOYLD1!AG24*(1-VLOOKUP(SOYLD2!AG$4,'[1]INTERNAL PARAMETERS-1'!$B$5:$J$44,5,FALSE))*VLOOKUP(SOYLD2!AG$4,'[1]INTERNAL PARAMETERS-1'!$B$5:$J$44,9,FALSE)*SOYLD2!$F24</f>
        <v>0</v>
      </c>
      <c r="AH24" s="44">
        <f>SOYLD1!AH24*VLOOKUP(SOYLD2!AH$4,'[1]INTERNAL PARAMETERS-1'!$B$5:$J$44,5,FALSE)*VLOOKUP(SOYLD2!AH$4,'[1]INTERNAL PARAMETERS-1'!$B$5:$J$44,7,FALSE)*SOYLD2!$F24 + SOYLD1!AH24*(1-VLOOKUP(SOYLD2!AH$4,'[1]INTERNAL PARAMETERS-1'!$B$5:$J$44,5,FALSE))*VLOOKUP(SOYLD2!AH$4,'[1]INTERNAL PARAMETERS-1'!$B$5:$J$44,9,FALSE)*SOYLD2!$F24</f>
        <v>1.2074778473943211E-2</v>
      </c>
      <c r="AI24" s="44">
        <f>SOYLD1!AI24*VLOOKUP(SOYLD2!AI$4,'[1]INTERNAL PARAMETERS-1'!$B$5:$J$44,5,FALSE)*VLOOKUP(SOYLD2!AI$4,'[1]INTERNAL PARAMETERS-1'!$B$5:$J$44,7,FALSE)*SOYLD2!$F24 + SOYLD1!AI24*(1-VLOOKUP(SOYLD2!AI$4,'[1]INTERNAL PARAMETERS-1'!$B$5:$J$44,5,FALSE))*VLOOKUP(SOYLD2!AI$4,'[1]INTERNAL PARAMETERS-1'!$B$5:$J$44,9,FALSE)*SOYLD2!$F24</f>
        <v>3.2933734008674304E-2</v>
      </c>
      <c r="AJ24" s="44">
        <f>SOYLD1!AJ24*VLOOKUP(SOYLD2!AJ$4,'[1]INTERNAL PARAMETERS-1'!$B$5:$J$44,5,FALSE)*VLOOKUP(SOYLD2!AJ$4,'[1]INTERNAL PARAMETERS-1'!$B$5:$J$44,7,FALSE)*SOYLD2!$F24 + SOYLD1!AJ24*(1-VLOOKUP(SOYLD2!AJ$4,'[1]INTERNAL PARAMETERS-1'!$B$5:$J$44,5,FALSE))*VLOOKUP(SOYLD2!AJ$4,'[1]INTERNAL PARAMETERS-1'!$B$5:$J$44,9,FALSE)*SOYLD2!$F24</f>
        <v>4.2810578225798653E-2</v>
      </c>
      <c r="AK24" s="44">
        <f>SOYLD1!AK24*VLOOKUP(SOYLD2!AK$4,'[1]INTERNAL PARAMETERS-1'!$B$5:$J$44,5,FALSE)*VLOOKUP(SOYLD2!AK$4,'[1]INTERNAL PARAMETERS-1'!$B$5:$J$44,7,FALSE)*SOYLD2!$F24 + SOYLD1!AK24*(1-VLOOKUP(SOYLD2!AK$4,'[1]INTERNAL PARAMETERS-1'!$B$5:$J$44,5,FALSE))*VLOOKUP(SOYLD2!AK$4,'[1]INTERNAL PARAMETERS-1'!$B$5:$J$44,9,FALSE)*SOYLD2!$F24</f>
        <v>0</v>
      </c>
      <c r="AL24" s="44">
        <f>SOYLD1!AL24*VLOOKUP(SOYLD2!AL$4,'[1]INTERNAL PARAMETERS-1'!$B$5:$J$44,5,FALSE)*VLOOKUP(SOYLD2!AL$4,'[1]INTERNAL PARAMETERS-1'!$B$5:$J$44,7,FALSE)*SOYLD2!$F24 + SOYLD1!AL24*(1-VLOOKUP(SOYLD2!AL$4,'[1]INTERNAL PARAMETERS-1'!$B$5:$J$44,5,FALSE))*VLOOKUP(SOYLD2!AL$4,'[1]INTERNAL PARAMETERS-1'!$B$5:$J$44,9,FALSE)*SOYLD2!$F24</f>
        <v>0</v>
      </c>
      <c r="AM24" s="44">
        <f>SOYLD1!AM24*VLOOKUP(SOYLD2!AM$4,'[1]INTERNAL PARAMETERS-1'!$B$5:$J$44,5,FALSE)*VLOOKUP(SOYLD2!AM$4,'[1]INTERNAL PARAMETERS-1'!$B$5:$J$44,7,FALSE)*SOYLD2!$F24 + SOYLD1!AM24*(1-VLOOKUP(SOYLD2!AM$4,'[1]INTERNAL PARAMETERS-1'!$B$5:$J$44,5,FALSE))*VLOOKUP(SOYLD2!AM$4,'[1]INTERNAL PARAMETERS-1'!$B$5:$J$44,9,FALSE)*SOYLD2!$F24</f>
        <v>0</v>
      </c>
      <c r="AN24" s="44">
        <f>SOYLD1!AN24*VLOOKUP(SOYLD2!AN$4,'[1]INTERNAL PARAMETERS-1'!$B$5:$J$44,5,FALSE)*VLOOKUP(SOYLD2!AN$4,'[1]INTERNAL PARAMETERS-1'!$B$5:$J$44,7,FALSE)*SOYLD2!$F24 + SOYLD1!AN24*(1-VLOOKUP(SOYLD2!AN$4,'[1]INTERNAL PARAMETERS-1'!$B$5:$J$44,5,FALSE))*VLOOKUP(SOYLD2!AN$4,'[1]INTERNAL PARAMETERS-1'!$B$5:$J$44,9,FALSE)*SOYLD2!$F24</f>
        <v>0</v>
      </c>
      <c r="AO24" s="44">
        <f>SOYLD1!AO24*VLOOKUP(SOYLD2!AO$4,'[1]INTERNAL PARAMETERS-1'!$B$5:$J$44,5,FALSE)*VLOOKUP(SOYLD2!AO$4,'[1]INTERNAL PARAMETERS-1'!$B$5:$J$44,7,FALSE)*SOYLD2!$F24 + SOYLD1!AO24*(1-VLOOKUP(SOYLD2!AO$4,'[1]INTERNAL PARAMETERS-1'!$B$5:$J$44,5,FALSE))*VLOOKUP(SOYLD2!AO$4,'[1]INTERNAL PARAMETERS-1'!$B$5:$J$44,9,FALSE)*SOYLD2!$F24</f>
        <v>0</v>
      </c>
      <c r="AP24" s="44">
        <f>SOYLD1!AP24*VLOOKUP(SOYLD2!AP$4,'[1]INTERNAL PARAMETERS-1'!$B$5:$J$44,5,FALSE)*VLOOKUP(SOYLD2!AP$4,'[1]INTERNAL PARAMETERS-1'!$B$5:$J$44,7,FALSE)*SOYLD2!$F24 + SOYLD1!AP24*(1-VLOOKUP(SOYLD2!AP$4,'[1]INTERNAL PARAMETERS-1'!$B$5:$J$44,5,FALSE))*VLOOKUP(SOYLD2!AP$4,'[1]INTERNAL PARAMETERS-1'!$B$5:$J$44,9,FALSE)*SOYLD2!$F24</f>
        <v>0</v>
      </c>
      <c r="AQ24" s="44">
        <f>SOYLD1!AQ24*VLOOKUP(SOYLD2!AQ$4,'[1]INTERNAL PARAMETERS-1'!$B$5:$J$44,5,FALSE)*VLOOKUP(SOYLD2!AQ$4,'[1]INTERNAL PARAMETERS-1'!$B$5:$J$44,7,FALSE)*SOYLD2!$F24 + SOYLD1!AQ24*(1-VLOOKUP(SOYLD2!AQ$4,'[1]INTERNAL PARAMETERS-1'!$B$5:$J$44,5,FALSE))*VLOOKUP(SOYLD2!AQ$4,'[1]INTERNAL PARAMETERS-1'!$B$5:$J$44,9,FALSE)*SOYLD2!$F24</f>
        <v>0</v>
      </c>
      <c r="AR24" s="44">
        <f>SOYLD1!AR24*VLOOKUP(SOYLD2!AR$4,'[1]INTERNAL PARAMETERS-1'!$B$5:$J$44,5,FALSE)*VLOOKUP(SOYLD2!AR$4,'[1]INTERNAL PARAMETERS-1'!$B$5:$J$44,7,FALSE)*SOYLD2!$F24 + SOYLD1!AR24*(1-VLOOKUP(SOYLD2!AR$4,'[1]INTERNAL PARAMETERS-1'!$B$5:$J$44,5,FALSE))*VLOOKUP(SOYLD2!AR$4,'[1]INTERNAL PARAMETERS-1'!$B$5:$J$44,9,FALSE)*SOYLD2!$F24</f>
        <v>0</v>
      </c>
      <c r="AS24" s="44">
        <f>SOYLD1!AS24*VLOOKUP(SOYLD2!AS$4,'[1]INTERNAL PARAMETERS-1'!$B$5:$J$44,5,FALSE)*VLOOKUP(SOYLD2!AS$4,'[1]INTERNAL PARAMETERS-1'!$B$5:$J$44,7,FALSE)*SOYLD2!$F24 + SOYLD1!AS24*(1-VLOOKUP(SOYLD2!AS$4,'[1]INTERNAL PARAMETERS-1'!$B$5:$J$44,5,FALSE))*VLOOKUP(SOYLD2!AS$4,'[1]INTERNAL PARAMETERS-1'!$B$5:$J$44,9,FALSE)*SOYLD2!$F24</f>
        <v>0</v>
      </c>
      <c r="AT24" s="43">
        <f>SOYLD1!AT24*VLOOKUP(SOYLD2!AT$4,'[1]INTERNAL PARAMETERS-1'!$B$5:$J$44,5,FALSE)*VLOOKUP(SOYLD2!AT$4,'[1]INTERNAL PARAMETERS-1'!$B$5:$J$44,7,FALSE)*SOYLD2!$F24 + SOYLD1!AT24*(1-VLOOKUP(SOYLD2!AT$4,'[1]INTERNAL PARAMETERS-1'!$B$5:$J$44,5,FALSE))*VLOOKUP(SOYLD2!AT$4,'[1]INTERNAL PARAMETERS-1'!$B$5:$J$44,9,FALSE)*SOYLD2!$F24</f>
        <v>0</v>
      </c>
      <c r="AU24" s="45">
        <f>SOYLD1!AU24*VLOOKUP(SOYLD2!AU$4,'[1]INTERNAL PARAMETERS-1'!$B$5:$J$44,5,FALSE)*VLOOKUP(SOYLD2!AU$4,'[1]INTERNAL PARAMETERS-1'!$B$5:$J$44,6,FALSE)*VLOOKUP(SOYLD2!AU$4,'[1]INTERNAL PARAMETERS-1'!$B$5:$J$44,3,FALSE) + SOYLD1!AU24*(1-VLOOKUP(SOYLD2!AU$4,'[1]INTERNAL PARAMETERS-1'!$B$5:$J$44,5,FALSE))*VLOOKUP(SOYLD2!AU$4,'[1]INTERNAL PARAMETERS-1'!$B$5:$J$44,8,FALSE)*VLOOKUP(SOYLD2!AU$4,'[1]INTERNAL PARAMETERS-1'!$B$5:$J$44,3,FALSE)</f>
        <v>0</v>
      </c>
      <c r="AV24" s="44">
        <f>SOYLD1!AV24*VLOOKUP(SOYLD2!AV$4,'[1]INTERNAL PARAMETERS-1'!$B$5:$J$44,5,FALSE)*VLOOKUP(SOYLD2!AV$4,'[1]INTERNAL PARAMETERS-1'!$B$5:$J$44,6,FALSE)*VLOOKUP(SOYLD2!AV$4,'[1]INTERNAL PARAMETERS-1'!$B$5:$J$44,3,FALSE) + SOYLD1!AV24*(1-VLOOKUP(SOYLD2!AV$4,'[1]INTERNAL PARAMETERS-1'!$B$5:$J$44,5,FALSE))*VLOOKUP(SOYLD2!AV$4,'[1]INTERNAL PARAMETERS-1'!$B$5:$J$44,8,FALSE)*VLOOKUP(SOYLD2!AV$4,'[1]INTERNAL PARAMETERS-1'!$B$5:$J$44,3,FALSE)</f>
        <v>0</v>
      </c>
      <c r="AW24" s="44">
        <f>SOYLD1!AW24*VLOOKUP(SOYLD2!AW$4,'[1]INTERNAL PARAMETERS-1'!$B$5:$J$44,5,FALSE)*VLOOKUP(SOYLD2!AW$4,'[1]INTERNAL PARAMETERS-1'!$B$5:$J$44,6,FALSE)*VLOOKUP(SOYLD2!AW$4,'[1]INTERNAL PARAMETERS-1'!$B$5:$J$44,3,FALSE) + SOYLD1!AW24*(1-VLOOKUP(SOYLD2!AW$4,'[1]INTERNAL PARAMETERS-1'!$B$5:$J$44,5,FALSE))*VLOOKUP(SOYLD2!AW$4,'[1]INTERNAL PARAMETERS-1'!$B$5:$J$44,8,FALSE)*VLOOKUP(SOYLD2!AW$4,'[1]INTERNAL PARAMETERS-1'!$B$5:$J$44,3,FALSE)</f>
        <v>0.17579068903340606</v>
      </c>
      <c r="AX24" s="44">
        <f>SOYLD1!AX24*VLOOKUP(SOYLD2!AX$4,'[1]INTERNAL PARAMETERS-1'!$B$5:$J$44,5,FALSE)*VLOOKUP(SOYLD2!AX$4,'[1]INTERNAL PARAMETERS-1'!$B$5:$J$44,6,FALSE)*VLOOKUP(SOYLD2!AX$4,'[1]INTERNAL PARAMETERS-1'!$B$5:$J$44,3,FALSE) + SOYLD1!AX24*(1-VLOOKUP(SOYLD2!AX$4,'[1]INTERNAL PARAMETERS-1'!$B$5:$J$44,5,FALSE))*VLOOKUP(SOYLD2!AX$4,'[1]INTERNAL PARAMETERS-1'!$B$5:$J$44,8,FALSE)*VLOOKUP(SOYLD2!AX$4,'[1]INTERNAL PARAMETERS-1'!$B$5:$J$44,3,FALSE)</f>
        <v>0</v>
      </c>
      <c r="AY24" s="44">
        <f>SOYLD1!AY24*VLOOKUP(SOYLD2!AY$4,'[1]INTERNAL PARAMETERS-1'!$B$5:$J$44,5,FALSE)*VLOOKUP(SOYLD2!AY$4,'[1]INTERNAL PARAMETERS-1'!$B$5:$J$44,6,FALSE)*VLOOKUP(SOYLD2!AY$4,'[1]INTERNAL PARAMETERS-1'!$B$5:$J$44,3,FALSE) + SOYLD1!AY24*(1-VLOOKUP(SOYLD2!AY$4,'[1]INTERNAL PARAMETERS-1'!$B$5:$J$44,5,FALSE))*VLOOKUP(SOYLD2!AY$4,'[1]INTERNAL PARAMETERS-1'!$B$5:$J$44,8,FALSE)*VLOOKUP(SOYLD2!AY$4,'[1]INTERNAL PARAMETERS-1'!$B$5:$J$44,3,FALSE)</f>
        <v>0</v>
      </c>
      <c r="AZ24" s="44">
        <f>SOYLD1!AZ24*VLOOKUP(SOYLD2!AZ$4,'[1]INTERNAL PARAMETERS-1'!$B$5:$J$44,5,FALSE)*VLOOKUP(SOYLD2!AZ$4,'[1]INTERNAL PARAMETERS-1'!$B$5:$J$44,6,FALSE)*VLOOKUP(SOYLD2!AZ$4,'[1]INTERNAL PARAMETERS-1'!$B$5:$J$44,3,FALSE) + SOYLD1!AZ24*(1-VLOOKUP(SOYLD2!AZ$4,'[1]INTERNAL PARAMETERS-1'!$B$5:$J$44,5,FALSE))*VLOOKUP(SOYLD2!AZ$4,'[1]INTERNAL PARAMETERS-1'!$B$5:$J$44,8,FALSE)*VLOOKUP(SOYLD2!AZ$4,'[1]INTERNAL PARAMETERS-1'!$B$5:$J$44,3,FALSE)</f>
        <v>0</v>
      </c>
      <c r="BA24" s="44">
        <f>SOYLD1!BA24*VLOOKUP(SOYLD2!BA$4,'[1]INTERNAL PARAMETERS-1'!$B$5:$J$44,5,FALSE)*VLOOKUP(SOYLD2!BA$4,'[1]INTERNAL PARAMETERS-1'!$B$5:$J$44,6,FALSE)*VLOOKUP(SOYLD2!BA$4,'[1]INTERNAL PARAMETERS-1'!$B$5:$J$44,3,FALSE) + SOYLD1!BA24*(1-VLOOKUP(SOYLD2!BA$4,'[1]INTERNAL PARAMETERS-1'!$B$5:$J$44,5,FALSE))*VLOOKUP(SOYLD2!BA$4,'[1]INTERNAL PARAMETERS-1'!$B$5:$J$44,8,FALSE)*VLOOKUP(SOYLD2!BA$4,'[1]INTERNAL PARAMETERS-1'!$B$5:$J$44,3,FALSE)</f>
        <v>1.3356654099894425E-2</v>
      </c>
      <c r="BB24" s="44">
        <f>SOYLD1!BB24*VLOOKUP(SOYLD2!BB$4,'[1]INTERNAL PARAMETERS-1'!$B$5:$J$44,5,FALSE)*VLOOKUP(SOYLD2!BB$4,'[1]INTERNAL PARAMETERS-1'!$B$5:$J$44,6,FALSE)*VLOOKUP(SOYLD2!BB$4,'[1]INTERNAL PARAMETERS-1'!$B$5:$J$44,3,FALSE) + SOYLD1!BB24*(1-VLOOKUP(SOYLD2!BB$4,'[1]INTERNAL PARAMETERS-1'!$B$5:$J$44,5,FALSE))*VLOOKUP(SOYLD2!BB$4,'[1]INTERNAL PARAMETERS-1'!$B$5:$J$44,8,FALSE)*VLOOKUP(SOYLD2!BB$4,'[1]INTERNAL PARAMETERS-1'!$B$5:$J$44,3,FALSE)</f>
        <v>5.9106387860026491E-2</v>
      </c>
      <c r="BC24" s="44">
        <f>SOYLD1!BC24*VLOOKUP(SOYLD2!BC$4,'[1]INTERNAL PARAMETERS-1'!$B$5:$J$44,5,FALSE)*VLOOKUP(SOYLD2!BC$4,'[1]INTERNAL PARAMETERS-1'!$B$5:$J$44,6,FALSE)*VLOOKUP(SOYLD2!BC$4,'[1]INTERNAL PARAMETERS-1'!$B$5:$J$44,3,FALSE) + SOYLD1!BC24*(1-VLOOKUP(SOYLD2!BC$4,'[1]INTERNAL PARAMETERS-1'!$B$5:$J$44,5,FALSE))*VLOOKUP(SOYLD2!BC$4,'[1]INTERNAL PARAMETERS-1'!$B$5:$J$44,8,FALSE)*VLOOKUP(SOYLD2!BC$4,'[1]INTERNAL PARAMETERS-1'!$B$5:$J$44,3,FALSE)</f>
        <v>1.0258418585518968E-2</v>
      </c>
      <c r="BD24" s="44">
        <f>SOYLD1!BD24*VLOOKUP(SOYLD2!BD$4,'[1]INTERNAL PARAMETERS-1'!$B$5:$J$44,5,FALSE)*VLOOKUP(SOYLD2!BD$4,'[1]INTERNAL PARAMETERS-1'!$B$5:$J$44,6,FALSE)*VLOOKUP(SOYLD2!BD$4,'[1]INTERNAL PARAMETERS-1'!$B$5:$J$44,3,FALSE) + SOYLD1!BD24*(1-VLOOKUP(SOYLD2!BD$4,'[1]INTERNAL PARAMETERS-1'!$B$5:$J$44,5,FALSE))*VLOOKUP(SOYLD2!BD$4,'[1]INTERNAL PARAMETERS-1'!$B$5:$J$44,8,FALSE)*VLOOKUP(SOYLD2!BD$4,'[1]INTERNAL PARAMETERS-1'!$B$5:$J$44,3,FALSE)</f>
        <v>3.8196360939757222E-2</v>
      </c>
      <c r="BE24" s="44">
        <f>SOYLD1!BE24*VLOOKUP(SOYLD2!BE$4,'[1]INTERNAL PARAMETERS-1'!$B$5:$J$44,5,FALSE)*VLOOKUP(SOYLD2!BE$4,'[1]INTERNAL PARAMETERS-1'!$B$5:$J$44,6,FALSE)*VLOOKUP(SOYLD2!BE$4,'[1]INTERNAL PARAMETERS-1'!$B$5:$J$44,3,FALSE) + SOYLD1!BE24*(1-VLOOKUP(SOYLD2!BE$4,'[1]INTERNAL PARAMETERS-1'!$B$5:$J$44,5,FALSE))*VLOOKUP(SOYLD2!BE$4,'[1]INTERNAL PARAMETERS-1'!$B$5:$J$44,8,FALSE)*VLOOKUP(SOYLD2!BE$4,'[1]INTERNAL PARAMETERS-1'!$B$5:$J$44,3,FALSE)</f>
        <v>2.4978016754844432E-2</v>
      </c>
      <c r="BF24" s="44">
        <f>SOYLD1!BF24*VLOOKUP(SOYLD2!BF$4,'[1]INTERNAL PARAMETERS-1'!$B$5:$J$44,5,FALSE)*VLOOKUP(SOYLD2!BF$4,'[1]INTERNAL PARAMETERS-1'!$B$5:$J$44,6,FALSE)*VLOOKUP(SOYLD2!BF$4,'[1]INTERNAL PARAMETERS-1'!$B$5:$J$44,3,FALSE) + SOYLD1!BF24*(1-VLOOKUP(SOYLD2!BF$4,'[1]INTERNAL PARAMETERS-1'!$B$5:$J$44,5,FALSE))*VLOOKUP(SOYLD2!BF$4,'[1]INTERNAL PARAMETERS-1'!$B$5:$J$44,8,FALSE)*VLOOKUP(SOYLD2!BF$4,'[1]INTERNAL PARAMETERS-1'!$B$5:$J$44,3,FALSE)</f>
        <v>0</v>
      </c>
      <c r="BG24" s="44">
        <f>SOYLD1!BG24*VLOOKUP(SOYLD2!BG$4,'[1]INTERNAL PARAMETERS-1'!$B$5:$J$44,5,FALSE)*VLOOKUP(SOYLD2!BG$4,'[1]INTERNAL PARAMETERS-1'!$B$5:$J$44,6,FALSE)*VLOOKUP(SOYLD2!BG$4,'[1]INTERNAL PARAMETERS-1'!$B$5:$J$44,3,FALSE) + SOYLD1!BG24*(1-VLOOKUP(SOYLD2!BG$4,'[1]INTERNAL PARAMETERS-1'!$B$5:$J$44,5,FALSE))*VLOOKUP(SOYLD2!BG$4,'[1]INTERNAL PARAMETERS-1'!$B$5:$J$44,8,FALSE)*VLOOKUP(SOYLD2!BG$4,'[1]INTERNAL PARAMETERS-1'!$B$5:$J$44,3,FALSE)</f>
        <v>6.9970842292217783E-2</v>
      </c>
      <c r="BH24" s="44">
        <f>SOYLD1!BH24*VLOOKUP(SOYLD2!BH$4,'[1]INTERNAL PARAMETERS-1'!$B$5:$J$44,5,FALSE)*VLOOKUP(SOYLD2!BH$4,'[1]INTERNAL PARAMETERS-1'!$B$5:$J$44,6,FALSE)*VLOOKUP(SOYLD2!BH$4,'[1]INTERNAL PARAMETERS-1'!$B$5:$J$44,3,FALSE) + SOYLD1!BH24*(1-VLOOKUP(SOYLD2!BH$4,'[1]INTERNAL PARAMETERS-1'!$B$5:$J$44,5,FALSE))*VLOOKUP(SOYLD2!BH$4,'[1]INTERNAL PARAMETERS-1'!$B$5:$J$44,8,FALSE)*VLOOKUP(SOYLD2!BH$4,'[1]INTERNAL PARAMETERS-1'!$B$5:$J$44,3,FALSE)</f>
        <v>1.9474037467451409E-4</v>
      </c>
      <c r="BI24" s="44">
        <f>SOYLD1!BI24*VLOOKUP(SOYLD2!BI$4,'[1]INTERNAL PARAMETERS-1'!$B$5:$J$44,5,FALSE)*VLOOKUP(SOYLD2!BI$4,'[1]INTERNAL PARAMETERS-1'!$B$5:$J$44,6,FALSE)*VLOOKUP(SOYLD2!BI$4,'[1]INTERNAL PARAMETERS-1'!$B$5:$J$44,3,FALSE) + SOYLD1!BI24*(1-VLOOKUP(SOYLD2!BI$4,'[1]INTERNAL PARAMETERS-1'!$B$5:$J$44,5,FALSE))*VLOOKUP(SOYLD2!BI$4,'[1]INTERNAL PARAMETERS-1'!$B$5:$J$44,8,FALSE)*VLOOKUP(SOYLD2!BI$4,'[1]INTERNAL PARAMETERS-1'!$B$5:$J$44,3,FALSE)</f>
        <v>0</v>
      </c>
      <c r="BJ24" s="44">
        <f>SOYLD1!BJ24*VLOOKUP(SOYLD2!BJ$4,'[1]INTERNAL PARAMETERS-1'!$B$5:$J$44,5,FALSE)*VLOOKUP(SOYLD2!BJ$4,'[1]INTERNAL PARAMETERS-1'!$B$5:$J$44,6,FALSE)*VLOOKUP(SOYLD2!BJ$4,'[1]INTERNAL PARAMETERS-1'!$B$5:$J$44,3,FALSE) + SOYLD1!BJ24*(1-VLOOKUP(SOYLD2!BJ$4,'[1]INTERNAL PARAMETERS-1'!$B$5:$J$44,5,FALSE))*VLOOKUP(SOYLD2!BJ$4,'[1]INTERNAL PARAMETERS-1'!$B$5:$J$44,8,FALSE)*VLOOKUP(SOYLD2!BJ$4,'[1]INTERNAL PARAMETERS-1'!$B$5:$J$44,3,FALSE)</f>
        <v>1.8772150239018619E-2</v>
      </c>
      <c r="BK24" s="44">
        <f>SOYLD1!BK24*VLOOKUP(SOYLD2!BK$4,'[1]INTERNAL PARAMETERS-1'!$B$5:$J$44,5,FALSE)*VLOOKUP(SOYLD2!BK$4,'[1]INTERNAL PARAMETERS-1'!$B$5:$J$44,6,FALSE)*VLOOKUP(SOYLD2!BK$4,'[1]INTERNAL PARAMETERS-1'!$B$5:$J$44,3,FALSE) + SOYLD1!BK24*(1-VLOOKUP(SOYLD2!BK$4,'[1]INTERNAL PARAMETERS-1'!$B$5:$J$44,5,FALSE))*VLOOKUP(SOYLD2!BK$4,'[1]INTERNAL PARAMETERS-1'!$B$5:$J$44,8,FALSE)*VLOOKUP(SOYLD2!BK$4,'[1]INTERNAL PARAMETERS-1'!$B$5:$J$44,3,FALSE)</f>
        <v>1.1104288124836144E-2</v>
      </c>
      <c r="BL24" s="44">
        <f>SOYLD1!BL24*VLOOKUP(SOYLD2!BL$4,'[1]INTERNAL PARAMETERS-1'!$B$5:$J$44,5,FALSE)*VLOOKUP(SOYLD2!BL$4,'[1]INTERNAL PARAMETERS-1'!$B$5:$J$44,6,FALSE)*VLOOKUP(SOYLD2!BL$4,'[1]INTERNAL PARAMETERS-1'!$B$5:$J$44,3,FALSE) + SOYLD1!BL24*(1-VLOOKUP(SOYLD2!BL$4,'[1]INTERNAL PARAMETERS-1'!$B$5:$J$44,5,FALSE))*VLOOKUP(SOYLD2!BL$4,'[1]INTERNAL PARAMETERS-1'!$B$5:$J$44,8,FALSE)*VLOOKUP(SOYLD2!BL$4,'[1]INTERNAL PARAMETERS-1'!$B$5:$J$44,3,FALSE)</f>
        <v>3.6725508505837173E-3</v>
      </c>
      <c r="BM24" s="44">
        <f>SOYLD1!BM24*VLOOKUP(SOYLD2!BM$4,'[1]INTERNAL PARAMETERS-1'!$B$5:$J$44,5,FALSE)*VLOOKUP(SOYLD2!BM$4,'[1]INTERNAL PARAMETERS-1'!$B$5:$J$44,6,FALSE)*VLOOKUP(SOYLD2!BM$4,'[1]INTERNAL PARAMETERS-1'!$B$5:$J$44,3,FALSE) + SOYLD1!BM24*(1-VLOOKUP(SOYLD2!BM$4,'[1]INTERNAL PARAMETERS-1'!$B$5:$J$44,5,FALSE))*VLOOKUP(SOYLD2!BM$4,'[1]INTERNAL PARAMETERS-1'!$B$5:$J$44,8,FALSE)*VLOOKUP(SOYLD2!BM$4,'[1]INTERNAL PARAMETERS-1'!$B$5:$J$44,3,FALSE)</f>
        <v>3.3014677964727509E-4</v>
      </c>
      <c r="BN24" s="44">
        <f>SOYLD1!BN24*VLOOKUP(SOYLD2!BN$4,'[1]INTERNAL PARAMETERS-1'!$B$5:$J$44,5,FALSE)*VLOOKUP(SOYLD2!BN$4,'[1]INTERNAL PARAMETERS-1'!$B$5:$J$44,6,FALSE)*VLOOKUP(SOYLD2!BN$4,'[1]INTERNAL PARAMETERS-1'!$B$5:$J$44,3,FALSE) + SOYLD1!BN24*(1-VLOOKUP(SOYLD2!BN$4,'[1]INTERNAL PARAMETERS-1'!$B$5:$J$44,5,FALSE))*VLOOKUP(SOYLD2!BN$4,'[1]INTERNAL PARAMETERS-1'!$B$5:$J$44,8,FALSE)*VLOOKUP(SOYLD2!BN$4,'[1]INTERNAL PARAMETERS-1'!$B$5:$J$44,3,FALSE)</f>
        <v>2.650469644208929E-2</v>
      </c>
      <c r="BO24" s="44">
        <f>SOYLD1!BO24*VLOOKUP(SOYLD2!BO$4,'[1]INTERNAL PARAMETERS-1'!$B$5:$J$44,5,FALSE)*VLOOKUP(SOYLD2!BO$4,'[1]INTERNAL PARAMETERS-1'!$B$5:$J$44,6,FALSE)*VLOOKUP(SOYLD2!BO$4,'[1]INTERNAL PARAMETERS-1'!$B$5:$J$44,3,FALSE) + SOYLD1!BO24*(1-VLOOKUP(SOYLD2!BO$4,'[1]INTERNAL PARAMETERS-1'!$B$5:$J$44,5,FALSE))*VLOOKUP(SOYLD2!BO$4,'[1]INTERNAL PARAMETERS-1'!$B$5:$J$44,8,FALSE)*VLOOKUP(SOYLD2!BO$4,'[1]INTERNAL PARAMETERS-1'!$B$5:$J$44,3,FALSE)</f>
        <v>2.0721852210663392E-2</v>
      </c>
      <c r="BP24" s="44">
        <f>SOYLD1!BP24*VLOOKUP(SOYLD2!BP$4,'[1]INTERNAL PARAMETERS-1'!$B$5:$J$44,5,FALSE)*VLOOKUP(SOYLD2!BP$4,'[1]INTERNAL PARAMETERS-1'!$B$5:$J$44,6,FALSE)*VLOOKUP(SOYLD2!BP$4,'[1]INTERNAL PARAMETERS-1'!$B$5:$J$44,3,FALSE) + SOYLD1!BP24*(1-VLOOKUP(SOYLD2!BP$4,'[1]INTERNAL PARAMETERS-1'!$B$5:$J$44,5,FALSE))*VLOOKUP(SOYLD2!BP$4,'[1]INTERNAL PARAMETERS-1'!$B$5:$J$44,8,FALSE)*VLOOKUP(SOYLD2!BP$4,'[1]INTERNAL PARAMETERS-1'!$B$5:$J$44,3,FALSE)</f>
        <v>4.3790378234409745E-4</v>
      </c>
      <c r="BQ24" s="44">
        <f>SOYLD1!BQ24*VLOOKUP(SOYLD2!BQ$4,'[1]INTERNAL PARAMETERS-1'!$B$5:$J$44,5,FALSE)*VLOOKUP(SOYLD2!BQ$4,'[1]INTERNAL PARAMETERS-1'!$B$5:$J$44,6,FALSE)*VLOOKUP(SOYLD2!BQ$4,'[1]INTERNAL PARAMETERS-1'!$B$5:$J$44,3,FALSE) + SOYLD1!BQ24*(1-VLOOKUP(SOYLD2!BQ$4,'[1]INTERNAL PARAMETERS-1'!$B$5:$J$44,5,FALSE))*VLOOKUP(SOYLD2!BQ$4,'[1]INTERNAL PARAMETERS-1'!$B$5:$J$44,8,FALSE)*VLOOKUP(SOYLD2!BQ$4,'[1]INTERNAL PARAMETERS-1'!$B$5:$J$44,3,FALSE)</f>
        <v>3.2301809019895898E-2</v>
      </c>
      <c r="BR24" s="44">
        <f>SOYLD1!BR24*VLOOKUP(SOYLD2!BR$4,'[1]INTERNAL PARAMETERS-1'!$B$5:$J$44,5,FALSE)*VLOOKUP(SOYLD2!BR$4,'[1]INTERNAL PARAMETERS-1'!$B$5:$J$44,6,FALSE)*VLOOKUP(SOYLD2!BR$4,'[1]INTERNAL PARAMETERS-1'!$B$5:$J$44,3,FALSE) + SOYLD1!BR24*(1-VLOOKUP(SOYLD2!BR$4,'[1]INTERNAL PARAMETERS-1'!$B$5:$J$44,5,FALSE))*VLOOKUP(SOYLD2!BR$4,'[1]INTERNAL PARAMETERS-1'!$B$5:$J$44,8,FALSE)*VLOOKUP(SOYLD2!BR$4,'[1]INTERNAL PARAMETERS-1'!$B$5:$J$44,3,FALSE)</f>
        <v>7.0992172256593446E-4</v>
      </c>
      <c r="BS24" s="44">
        <f>SOYLD1!BS24*VLOOKUP(SOYLD2!BS$4,'[1]INTERNAL PARAMETERS-1'!$B$5:$J$44,5,FALSE)*VLOOKUP(SOYLD2!BS$4,'[1]INTERNAL PARAMETERS-1'!$B$5:$J$44,6,FALSE)*VLOOKUP(SOYLD2!BS$4,'[1]INTERNAL PARAMETERS-1'!$B$5:$J$44,3,FALSE) + SOYLD1!BS24*(1-VLOOKUP(SOYLD2!BS$4,'[1]INTERNAL PARAMETERS-1'!$B$5:$J$44,5,FALSE))*VLOOKUP(SOYLD2!BS$4,'[1]INTERNAL PARAMETERS-1'!$B$5:$J$44,8,FALSE)*VLOOKUP(SOYLD2!BS$4,'[1]INTERNAL PARAMETERS-1'!$B$5:$J$44,3,FALSE)</f>
        <v>6.258342499340495E-5</v>
      </c>
      <c r="BT24" s="44">
        <f>SOYLD1!BT24*VLOOKUP(SOYLD2!BT$4,'[1]INTERNAL PARAMETERS-1'!$B$5:$J$44,5,FALSE)*VLOOKUP(SOYLD2!BT$4,'[1]INTERNAL PARAMETERS-1'!$B$5:$J$44,6,FALSE)*VLOOKUP(SOYLD2!BT$4,'[1]INTERNAL PARAMETERS-1'!$B$5:$J$44,3,FALSE) + SOYLD1!BT24*(1-VLOOKUP(SOYLD2!BT$4,'[1]INTERNAL PARAMETERS-1'!$B$5:$J$44,5,FALSE))*VLOOKUP(SOYLD2!BT$4,'[1]INTERNAL PARAMETERS-1'!$B$5:$J$44,8,FALSE)*VLOOKUP(SOYLD2!BT$4,'[1]INTERNAL PARAMETERS-1'!$B$5:$J$44,3,FALSE)</f>
        <v>0</v>
      </c>
      <c r="BU24" s="44">
        <f>SOYLD1!BU24*VLOOKUP(SOYLD2!BU$4,'[1]INTERNAL PARAMETERS-1'!$B$5:$J$44,5,FALSE)*VLOOKUP(SOYLD2!BU$4,'[1]INTERNAL PARAMETERS-1'!$B$5:$J$44,6,FALSE)*VLOOKUP(SOYLD2!BU$4,'[1]INTERNAL PARAMETERS-1'!$B$5:$J$44,3,FALSE) + SOYLD1!BU24*(1-VLOOKUP(SOYLD2!BU$4,'[1]INTERNAL PARAMETERS-1'!$B$5:$J$44,5,FALSE))*VLOOKUP(SOYLD2!BU$4,'[1]INTERNAL PARAMETERS-1'!$B$5:$J$44,8,FALSE)*VLOOKUP(SOYLD2!BU$4,'[1]INTERNAL PARAMETERS-1'!$B$5:$J$44,3,FALSE)</f>
        <v>0</v>
      </c>
      <c r="BV24" s="44">
        <f>SOYLD1!BV24*VLOOKUP(SOYLD2!BV$4,'[1]INTERNAL PARAMETERS-1'!$B$5:$J$44,5,FALSE)*VLOOKUP(SOYLD2!BV$4,'[1]INTERNAL PARAMETERS-1'!$B$5:$J$44,6,FALSE)*VLOOKUP(SOYLD2!BV$4,'[1]INTERNAL PARAMETERS-1'!$B$5:$J$44,3,FALSE) + SOYLD1!BV24*(1-VLOOKUP(SOYLD2!BV$4,'[1]INTERNAL PARAMETERS-1'!$B$5:$J$44,5,FALSE))*VLOOKUP(SOYLD2!BV$4,'[1]INTERNAL PARAMETERS-1'!$B$5:$J$44,8,FALSE)*VLOOKUP(SOYLD2!BV$4,'[1]INTERNAL PARAMETERS-1'!$B$5:$J$44,3,FALSE)</f>
        <v>0</v>
      </c>
      <c r="BW24" s="44">
        <f>SOYLD1!BW24*VLOOKUP(SOYLD2!BW$4,'[1]INTERNAL PARAMETERS-1'!$B$5:$J$44,5,FALSE)*VLOOKUP(SOYLD2!BW$4,'[1]INTERNAL PARAMETERS-1'!$B$5:$J$44,6,FALSE)*VLOOKUP(SOYLD2!BW$4,'[1]INTERNAL PARAMETERS-1'!$B$5:$J$44,3,FALSE) + SOYLD1!BW24*(1-VLOOKUP(SOYLD2!BW$4,'[1]INTERNAL PARAMETERS-1'!$B$5:$J$44,5,FALSE))*VLOOKUP(SOYLD2!BW$4,'[1]INTERNAL PARAMETERS-1'!$B$5:$J$44,8,FALSE)*VLOOKUP(SOYLD2!BW$4,'[1]INTERNAL PARAMETERS-1'!$B$5:$J$44,3,FALSE)</f>
        <v>0</v>
      </c>
      <c r="BX24" s="44">
        <f>SOYLD1!BX24*VLOOKUP(SOYLD2!BX$4,'[1]INTERNAL PARAMETERS-1'!$B$5:$J$44,5,FALSE)*VLOOKUP(SOYLD2!BX$4,'[1]INTERNAL PARAMETERS-1'!$B$5:$J$44,6,FALSE)*VLOOKUP(SOYLD2!BX$4,'[1]INTERNAL PARAMETERS-1'!$B$5:$J$44,3,FALSE) + SOYLD1!BX24*(1-VLOOKUP(SOYLD2!BX$4,'[1]INTERNAL PARAMETERS-1'!$B$5:$J$44,5,FALSE))*VLOOKUP(SOYLD2!BX$4,'[1]INTERNAL PARAMETERS-1'!$B$5:$J$44,8,FALSE)*VLOOKUP(SOYLD2!BX$4,'[1]INTERNAL PARAMETERS-1'!$B$5:$J$44,3,FALSE)</f>
        <v>0</v>
      </c>
      <c r="BY24" s="44">
        <f>SOYLD1!BY24*VLOOKUP(SOYLD2!BY$4,'[1]INTERNAL PARAMETERS-1'!$B$5:$J$44,5,FALSE)*VLOOKUP(SOYLD2!BY$4,'[1]INTERNAL PARAMETERS-1'!$B$5:$J$44,6,FALSE)*VLOOKUP(SOYLD2!BY$4,'[1]INTERNAL PARAMETERS-1'!$B$5:$J$44,3,FALSE) + SOYLD1!BY24*(1-VLOOKUP(SOYLD2!BY$4,'[1]INTERNAL PARAMETERS-1'!$B$5:$J$44,5,FALSE))*VLOOKUP(SOYLD2!BY$4,'[1]INTERNAL PARAMETERS-1'!$B$5:$J$44,8,FALSE)*VLOOKUP(SOYLD2!BY$4,'[1]INTERNAL PARAMETERS-1'!$B$5:$J$44,3,FALSE)</f>
        <v>0</v>
      </c>
      <c r="BZ24" s="44">
        <f>SOYLD1!BZ24*VLOOKUP(SOYLD2!BZ$4,'[1]INTERNAL PARAMETERS-1'!$B$5:$J$44,5,FALSE)*VLOOKUP(SOYLD2!BZ$4,'[1]INTERNAL PARAMETERS-1'!$B$5:$J$44,6,FALSE)*VLOOKUP(SOYLD2!BZ$4,'[1]INTERNAL PARAMETERS-1'!$B$5:$J$44,3,FALSE) + SOYLD1!BZ24*(1-VLOOKUP(SOYLD2!BZ$4,'[1]INTERNAL PARAMETERS-1'!$B$5:$J$44,5,FALSE))*VLOOKUP(SOYLD2!BZ$4,'[1]INTERNAL PARAMETERS-1'!$B$5:$J$44,8,FALSE)*VLOOKUP(SOYLD2!BZ$4,'[1]INTERNAL PARAMETERS-1'!$B$5:$J$44,3,FALSE)</f>
        <v>1.5385480993271074E-5</v>
      </c>
      <c r="CA24" s="44">
        <f>SOYLD1!CA24*VLOOKUP(SOYLD2!CA$4,'[1]INTERNAL PARAMETERS-1'!$B$5:$J$44,5,FALSE)*VLOOKUP(SOYLD2!CA$4,'[1]INTERNAL PARAMETERS-1'!$B$5:$J$44,6,FALSE)*VLOOKUP(SOYLD2!CA$4,'[1]INTERNAL PARAMETERS-1'!$B$5:$J$44,3,FALSE) + SOYLD1!CA24*(1-VLOOKUP(SOYLD2!CA$4,'[1]INTERNAL PARAMETERS-1'!$B$5:$J$44,5,FALSE))*VLOOKUP(SOYLD2!CA$4,'[1]INTERNAL PARAMETERS-1'!$B$5:$J$44,8,FALSE)*VLOOKUP(SOYLD2!CA$4,'[1]INTERNAL PARAMETERS-1'!$B$5:$J$44,3,FALSE)</f>
        <v>0</v>
      </c>
      <c r="CB24" s="44">
        <f>SOYLD1!CB24*VLOOKUP(SOYLD2!CB$4,'[1]INTERNAL PARAMETERS-1'!$B$5:$J$44,5,FALSE)*VLOOKUP(SOYLD2!CB$4,'[1]INTERNAL PARAMETERS-1'!$B$5:$J$44,6,FALSE)*VLOOKUP(SOYLD2!CB$4,'[1]INTERNAL PARAMETERS-1'!$B$5:$J$44,3,FALSE) + SOYLD1!CB24*(1-VLOOKUP(SOYLD2!CB$4,'[1]INTERNAL PARAMETERS-1'!$B$5:$J$44,5,FALSE))*VLOOKUP(SOYLD2!CB$4,'[1]INTERNAL PARAMETERS-1'!$B$5:$J$44,8,FALSE)*VLOOKUP(SOYLD2!CB$4,'[1]INTERNAL PARAMETERS-1'!$B$5:$J$44,3,FALSE)</f>
        <v>0</v>
      </c>
      <c r="CC24" s="44">
        <f>SOYLD1!CC24*VLOOKUP(SOYLD2!CC$4,'[1]INTERNAL PARAMETERS-1'!$B$5:$J$44,5,FALSE)*VLOOKUP(SOYLD2!CC$4,'[1]INTERNAL PARAMETERS-1'!$B$5:$J$44,6,FALSE)*VLOOKUP(SOYLD2!CC$4,'[1]INTERNAL PARAMETERS-1'!$B$5:$J$44,3,FALSE) + SOYLD1!CC24*(1-VLOOKUP(SOYLD2!CC$4,'[1]INTERNAL PARAMETERS-1'!$B$5:$J$44,5,FALSE))*VLOOKUP(SOYLD2!CC$4,'[1]INTERNAL PARAMETERS-1'!$B$5:$J$44,8,FALSE)*VLOOKUP(SOYLD2!CC$4,'[1]INTERNAL PARAMETERS-1'!$B$5:$J$44,3,FALSE)</f>
        <v>1.2394840805810041E-4</v>
      </c>
      <c r="CD24" s="44">
        <f>SOYLD1!CD24*VLOOKUP(SOYLD2!CD$4,'[1]INTERNAL PARAMETERS-1'!$B$5:$J$44,5,FALSE)*VLOOKUP(SOYLD2!CD$4,'[1]INTERNAL PARAMETERS-1'!$B$5:$J$44,6,FALSE)*VLOOKUP(SOYLD2!CD$4,'[1]INTERNAL PARAMETERS-1'!$B$5:$J$44,3,FALSE) + SOYLD1!CD24*(1-VLOOKUP(SOYLD2!CD$4,'[1]INTERNAL PARAMETERS-1'!$B$5:$J$44,5,FALSE))*VLOOKUP(SOYLD2!CD$4,'[1]INTERNAL PARAMETERS-1'!$B$5:$J$44,8,FALSE)*VLOOKUP(SOYLD2!CD$4,'[1]INTERNAL PARAMETERS-1'!$B$5:$J$44,3,FALSE)</f>
        <v>1.1059197469021095E-3</v>
      </c>
      <c r="CE24" s="44">
        <f>SOYLD1!CE24*VLOOKUP(SOYLD2!CE$4,'[1]INTERNAL PARAMETERS-1'!$B$5:$J$44,5,FALSE)*VLOOKUP(SOYLD2!CE$4,'[1]INTERNAL PARAMETERS-1'!$B$5:$J$44,6,FALSE)*VLOOKUP(SOYLD2!CE$4,'[1]INTERNAL PARAMETERS-1'!$B$5:$J$44,3,FALSE) + SOYLD1!CE24*(1-VLOOKUP(SOYLD2!CE$4,'[1]INTERNAL PARAMETERS-1'!$B$5:$J$44,5,FALSE))*VLOOKUP(SOYLD2!CE$4,'[1]INTERNAL PARAMETERS-1'!$B$5:$J$44,8,FALSE)*VLOOKUP(SOYLD2!CE$4,'[1]INTERNAL PARAMETERS-1'!$B$5:$J$44,3,FALSE)</f>
        <v>1.5071666023805147E-3</v>
      </c>
      <c r="CF24" s="44">
        <f>SOYLD1!CF24*VLOOKUP(SOYLD2!CF$4,'[1]INTERNAL PARAMETERS-1'!$B$5:$J$44,5,FALSE)*VLOOKUP(SOYLD2!CF$4,'[1]INTERNAL PARAMETERS-1'!$B$5:$J$44,6,FALSE)*VLOOKUP(SOYLD2!CF$4,'[1]INTERNAL PARAMETERS-1'!$B$5:$J$44,3,FALSE) + SOYLD1!CF24*(1-VLOOKUP(SOYLD2!CF$4,'[1]INTERNAL PARAMETERS-1'!$B$5:$J$44,5,FALSE))*VLOOKUP(SOYLD2!CF$4,'[1]INTERNAL PARAMETERS-1'!$B$5:$J$44,8,FALSE)*VLOOKUP(SOYLD2!CF$4,'[1]INTERNAL PARAMETERS-1'!$B$5:$J$44,3,FALSE)</f>
        <v>1.4934779120610103E-3</v>
      </c>
      <c r="CG24" s="44">
        <f>SOYLD1!CG24*VLOOKUP(SOYLD2!CG$4,'[1]INTERNAL PARAMETERS-1'!$B$5:$J$44,5,FALSE)*VLOOKUP(SOYLD2!CG$4,'[1]INTERNAL PARAMETERS-1'!$B$5:$J$44,6,FALSE)*VLOOKUP(SOYLD2!CG$4,'[1]INTERNAL PARAMETERS-1'!$B$5:$J$44,3,FALSE) + SOYLD1!CG24*(1-VLOOKUP(SOYLD2!CG$4,'[1]INTERNAL PARAMETERS-1'!$B$5:$J$44,5,FALSE))*VLOOKUP(SOYLD2!CG$4,'[1]INTERNAL PARAMETERS-1'!$B$5:$J$44,8,FALSE)*VLOOKUP(SOYLD2!CG$4,'[1]INTERNAL PARAMETERS-1'!$B$5:$J$44,3,FALSE)</f>
        <v>0</v>
      </c>
      <c r="CH24" s="43">
        <f>SOYLD1!CH24*VLOOKUP(SOYLD2!CH$4,'[1]INTERNAL PARAMETERS-1'!$B$5:$J$44,5,FALSE)*VLOOKUP(SOYLD2!CH$4,'[1]INTERNAL PARAMETERS-1'!$B$5:$J$44,6,FALSE)*VLOOKUP(SOYLD2!CH$4,'[1]INTERNAL PARAMETERS-1'!$B$5:$J$44,3,FALSE) + SOYLD1!CH24*(1-VLOOKUP(SOYLD2!CH$4,'[1]INTERNAL PARAMETERS-1'!$B$5:$J$44,5,FALSE))*VLOOKUP(SOYLD2!CH$4,'[1]INTERNAL PARAMETERS-1'!$B$5:$J$44,8,FALSE)*VLOOKUP(SOYLD2!CH$4,'[1]INTERNAL PARAMETERS-1'!$B$5:$J$44,3,FALSE)</f>
        <v>0</v>
      </c>
      <c r="CJ24" s="45">
        <f t="shared" si="0"/>
        <v>23.636895662052918</v>
      </c>
      <c r="CK24" s="43">
        <f t="shared" si="1"/>
        <v>0.51071591068737265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'S Opt'!X25</f>
        <v>148.0907063812609</v>
      </c>
      <c r="F25" s="56">
        <f>'[1]INTERNAL PARAMETERS-1'!M7</f>
        <v>73.784999999999997</v>
      </c>
      <c r="G25" s="45">
        <f>SOYLD1!G25*VLOOKUP(SOYLD2!G$4,'[1]INTERNAL PARAMETERS-1'!$B$5:$J$44,5,FALSE)*VLOOKUP(SOYLD2!G$4,'[1]INTERNAL PARAMETERS-1'!$B$5:$J$44,7,FALSE)*SOYLD2!$F25 + SOYLD1!G25*(1-VLOOKUP(SOYLD2!G$4,'[1]INTERNAL PARAMETERS-1'!$B$5:$J$44,5,FALSE))*VLOOKUP(SOYLD2!G$4,'[1]INTERNAL PARAMETERS-1'!$B$5:$J$44,9,FALSE)*SOYLD2!$F25</f>
        <v>19.457741309031469</v>
      </c>
      <c r="H25" s="44">
        <f>SOYLD1!H25*VLOOKUP(SOYLD2!H$4,'[1]INTERNAL PARAMETERS-1'!$B$5:$J$44,5,FALSE)*VLOOKUP(SOYLD2!H$4,'[1]INTERNAL PARAMETERS-1'!$B$5:$J$44,7,FALSE)*SOYLD2!$F25 + SOYLD1!H25*(1-VLOOKUP(SOYLD2!H$4,'[1]INTERNAL PARAMETERS-1'!$B$5:$J$44,5,FALSE))*VLOOKUP(SOYLD2!H$4,'[1]INTERNAL PARAMETERS-1'!$B$5:$J$44,9,FALSE)*SOYLD2!$F25</f>
        <v>9.7784234761855959</v>
      </c>
      <c r="I25" s="44">
        <f>SOYLD1!I25*VLOOKUP(SOYLD2!I$4,'[1]INTERNAL PARAMETERS-1'!$B$5:$J$44,5,FALSE)*VLOOKUP(SOYLD2!I$4,'[1]INTERNAL PARAMETERS-1'!$B$5:$J$44,7,FALSE)*SOYLD2!$F25 + SOYLD1!I25*(1-VLOOKUP(SOYLD2!I$4,'[1]INTERNAL PARAMETERS-1'!$B$5:$J$44,5,FALSE))*VLOOKUP(SOYLD2!I$4,'[1]INTERNAL PARAMETERS-1'!$B$5:$J$44,9,FALSE)*SOYLD2!$F25</f>
        <v>30.797053426741542</v>
      </c>
      <c r="J25" s="44">
        <f>SOYLD1!J25*VLOOKUP(SOYLD2!J$4,'[1]INTERNAL PARAMETERS-1'!$B$5:$J$44,5,FALSE)*VLOOKUP(SOYLD2!J$4,'[1]INTERNAL PARAMETERS-1'!$B$5:$J$44,7,FALSE)*SOYLD2!$F25 + SOYLD1!J25*(1-VLOOKUP(SOYLD2!J$4,'[1]INTERNAL PARAMETERS-1'!$B$5:$J$44,5,FALSE))*VLOOKUP(SOYLD2!J$4,'[1]INTERNAL PARAMETERS-1'!$B$5:$J$44,9,FALSE)*SOYLD2!$F25</f>
        <v>0</v>
      </c>
      <c r="K25" s="44">
        <f>SOYLD1!K25*VLOOKUP(SOYLD2!K$4,'[1]INTERNAL PARAMETERS-1'!$B$5:$J$44,5,FALSE)*VLOOKUP(SOYLD2!K$4,'[1]INTERNAL PARAMETERS-1'!$B$5:$J$44,7,FALSE)*SOYLD2!$F25 + SOYLD1!K25*(1-VLOOKUP(SOYLD2!K$4,'[1]INTERNAL PARAMETERS-1'!$B$5:$J$44,5,FALSE))*VLOOKUP(SOYLD2!K$4,'[1]INTERNAL PARAMETERS-1'!$B$5:$J$44,9,FALSE)*SOYLD2!$F25</f>
        <v>0</v>
      </c>
      <c r="L25" s="44">
        <f>SOYLD1!L25*VLOOKUP(SOYLD2!L$4,'[1]INTERNAL PARAMETERS-1'!$B$5:$J$44,5,FALSE)*VLOOKUP(SOYLD2!L$4,'[1]INTERNAL PARAMETERS-1'!$B$5:$J$44,7,FALSE)*SOYLD2!$F25 + SOYLD1!L25*(1-VLOOKUP(SOYLD2!L$4,'[1]INTERNAL PARAMETERS-1'!$B$5:$J$44,5,FALSE))*VLOOKUP(SOYLD2!L$4,'[1]INTERNAL PARAMETERS-1'!$B$5:$J$44,9,FALSE)*SOYLD2!$F25</f>
        <v>0</v>
      </c>
      <c r="M25" s="44">
        <f>SOYLD1!M25*VLOOKUP(SOYLD2!M$4,'[1]INTERNAL PARAMETERS-1'!$B$5:$J$44,5,FALSE)*VLOOKUP(SOYLD2!M$4,'[1]INTERNAL PARAMETERS-1'!$B$5:$J$44,7,FALSE)*SOYLD2!$F25 + SOYLD1!M25*(1-VLOOKUP(SOYLD2!M$4,'[1]INTERNAL PARAMETERS-1'!$B$5:$J$44,5,FALSE))*VLOOKUP(SOYLD2!M$4,'[1]INTERNAL PARAMETERS-1'!$B$5:$J$44,9,FALSE)*SOYLD2!$F25</f>
        <v>0.28177225154734131</v>
      </c>
      <c r="N25" s="44">
        <f>SOYLD1!N25*VLOOKUP(SOYLD2!N$4,'[1]INTERNAL PARAMETERS-1'!$B$5:$J$44,5,FALSE)*VLOOKUP(SOYLD2!N$4,'[1]INTERNAL PARAMETERS-1'!$B$5:$J$44,7,FALSE)*SOYLD2!$F25 + SOYLD1!N25*(1-VLOOKUP(SOYLD2!N$4,'[1]INTERNAL PARAMETERS-1'!$B$5:$J$44,5,FALSE))*VLOOKUP(SOYLD2!N$4,'[1]INTERNAL PARAMETERS-1'!$B$5:$J$44,9,FALSE)*SOYLD2!$F25</f>
        <v>0.13797034440926892</v>
      </c>
      <c r="O25" s="44">
        <f>SOYLD1!O25*VLOOKUP(SOYLD2!O$4,'[1]INTERNAL PARAMETERS-1'!$B$5:$J$44,5,FALSE)*VLOOKUP(SOYLD2!O$4,'[1]INTERNAL PARAMETERS-1'!$B$5:$J$44,7,FALSE)*SOYLD2!$F25 + SOYLD1!O25*(1-VLOOKUP(SOYLD2!O$4,'[1]INTERNAL PARAMETERS-1'!$B$5:$J$44,5,FALSE))*VLOOKUP(SOYLD2!O$4,'[1]INTERNAL PARAMETERS-1'!$B$5:$J$44,9,FALSE)*SOYLD2!$F25</f>
        <v>0</v>
      </c>
      <c r="P25" s="44">
        <f>SOYLD1!P25*VLOOKUP(SOYLD2!P$4,'[1]INTERNAL PARAMETERS-1'!$B$5:$J$44,5,FALSE)*VLOOKUP(SOYLD2!P$4,'[1]INTERNAL PARAMETERS-1'!$B$5:$J$44,7,FALSE)*SOYLD2!$F25 + SOYLD1!P25*(1-VLOOKUP(SOYLD2!P$4,'[1]INTERNAL PARAMETERS-1'!$B$5:$J$44,5,FALSE))*VLOOKUP(SOYLD2!P$4,'[1]INTERNAL PARAMETERS-1'!$B$5:$J$44,9,FALSE)*SOYLD2!$F25</f>
        <v>0</v>
      </c>
      <c r="Q25" s="44">
        <f>SOYLD1!Q25*VLOOKUP(SOYLD2!Q$4,'[1]INTERNAL PARAMETERS-1'!$B$5:$J$44,5,FALSE)*VLOOKUP(SOYLD2!Q$4,'[1]INTERNAL PARAMETERS-1'!$B$5:$J$44,7,FALSE)*SOYLD2!$F25 + SOYLD1!Q25*(1-VLOOKUP(SOYLD2!Q$4,'[1]INTERNAL PARAMETERS-1'!$B$5:$J$44,5,FALSE))*VLOOKUP(SOYLD2!Q$4,'[1]INTERNAL PARAMETERS-1'!$B$5:$J$44,9,FALSE)*SOYLD2!$F25</f>
        <v>0</v>
      </c>
      <c r="R25" s="44">
        <f>SOYLD1!R25*VLOOKUP(SOYLD2!R$4,'[1]INTERNAL PARAMETERS-1'!$B$5:$J$44,5,FALSE)*VLOOKUP(SOYLD2!R$4,'[1]INTERNAL PARAMETERS-1'!$B$5:$J$44,7,FALSE)*SOYLD2!$F25 + SOYLD1!R25*(1-VLOOKUP(SOYLD2!R$4,'[1]INTERNAL PARAMETERS-1'!$B$5:$J$44,5,FALSE))*VLOOKUP(SOYLD2!R$4,'[1]INTERNAL PARAMETERS-1'!$B$5:$J$44,9,FALSE)*SOYLD2!$F25</f>
        <v>0.12437403662113322</v>
      </c>
      <c r="S25" s="44">
        <f>SOYLD1!S25*VLOOKUP(SOYLD2!S$4,'[1]INTERNAL PARAMETERS-1'!$B$5:$J$44,5,FALSE)*VLOOKUP(SOYLD2!S$4,'[1]INTERNAL PARAMETERS-1'!$B$5:$J$44,7,FALSE)*SOYLD2!$F25 + SOYLD1!S25*(1-VLOOKUP(SOYLD2!S$4,'[1]INTERNAL PARAMETERS-1'!$B$5:$J$44,5,FALSE))*VLOOKUP(SOYLD2!S$4,'[1]INTERNAL PARAMETERS-1'!$B$5:$J$44,9,FALSE)*SOYLD2!$F25</f>
        <v>8.4286938645954113</v>
      </c>
      <c r="T25" s="44">
        <f>SOYLD1!T25*VLOOKUP(SOYLD2!T$4,'[1]INTERNAL PARAMETERS-1'!$B$5:$J$44,5,FALSE)*VLOOKUP(SOYLD2!T$4,'[1]INTERNAL PARAMETERS-1'!$B$5:$J$44,7,FALSE)*SOYLD2!$F25 + SOYLD1!T25*(1-VLOOKUP(SOYLD2!T$4,'[1]INTERNAL PARAMETERS-1'!$B$5:$J$44,5,FALSE))*VLOOKUP(SOYLD2!T$4,'[1]INTERNAL PARAMETERS-1'!$B$5:$J$44,9,FALSE)*SOYLD2!$F25</f>
        <v>0.46636985671093856</v>
      </c>
      <c r="U25" s="44">
        <f>SOYLD1!U25*VLOOKUP(SOYLD2!U$4,'[1]INTERNAL PARAMETERS-1'!$B$5:$J$44,5,FALSE)*VLOOKUP(SOYLD2!U$4,'[1]INTERNAL PARAMETERS-1'!$B$5:$J$44,7,FALSE)*SOYLD2!$F25 + SOYLD1!U25*(1-VLOOKUP(SOYLD2!U$4,'[1]INTERNAL PARAMETERS-1'!$B$5:$J$44,5,FALSE))*VLOOKUP(SOYLD2!U$4,'[1]INTERNAL PARAMETERS-1'!$B$5:$J$44,9,FALSE)*SOYLD2!$F25</f>
        <v>0.61484944881326642</v>
      </c>
      <c r="V25" s="44">
        <f>SOYLD1!V25*VLOOKUP(SOYLD2!V$4,'[1]INTERNAL PARAMETERS-1'!$B$5:$J$44,5,FALSE)*VLOOKUP(SOYLD2!V$4,'[1]INTERNAL PARAMETERS-1'!$B$5:$J$44,7,FALSE)*SOYLD2!$F25 + SOYLD1!V25*(1-VLOOKUP(SOYLD2!V$4,'[1]INTERNAL PARAMETERS-1'!$B$5:$J$44,5,FALSE))*VLOOKUP(SOYLD2!V$4,'[1]INTERNAL PARAMETERS-1'!$B$5:$J$44,9,FALSE)*SOYLD2!$F25</f>
        <v>3.973552639013699</v>
      </c>
      <c r="W25" s="44">
        <f>SOYLD1!W25*VLOOKUP(SOYLD2!W$4,'[1]INTERNAL PARAMETERS-1'!$B$5:$J$44,5,FALSE)*VLOOKUP(SOYLD2!W$4,'[1]INTERNAL PARAMETERS-1'!$B$5:$J$44,7,FALSE)*SOYLD2!$F25 + SOYLD1!W25*(1-VLOOKUP(SOYLD2!W$4,'[1]INTERNAL PARAMETERS-1'!$B$5:$J$44,5,FALSE))*VLOOKUP(SOYLD2!W$4,'[1]INTERNAL PARAMETERS-1'!$B$5:$J$44,9,FALSE)*SOYLD2!$F25</f>
        <v>0</v>
      </c>
      <c r="X25" s="44">
        <f>SOYLD1!X25*VLOOKUP(SOYLD2!X$4,'[1]INTERNAL PARAMETERS-1'!$B$5:$J$44,5,FALSE)*VLOOKUP(SOYLD2!X$4,'[1]INTERNAL PARAMETERS-1'!$B$5:$J$44,7,FALSE)*SOYLD2!$F25 + SOYLD1!X25*(1-VLOOKUP(SOYLD2!X$4,'[1]INTERNAL PARAMETERS-1'!$B$5:$J$44,5,FALSE))*VLOOKUP(SOYLD2!X$4,'[1]INTERNAL PARAMETERS-1'!$B$5:$J$44,9,FALSE)*SOYLD2!$F25</f>
        <v>0</v>
      </c>
      <c r="Y25" s="44">
        <f>SOYLD1!Y25*VLOOKUP(SOYLD2!Y$4,'[1]INTERNAL PARAMETERS-1'!$B$5:$J$44,5,FALSE)*VLOOKUP(SOYLD2!Y$4,'[1]INTERNAL PARAMETERS-1'!$B$5:$J$44,7,FALSE)*SOYLD2!$F25 + SOYLD1!Y25*(1-VLOOKUP(SOYLD2!Y$4,'[1]INTERNAL PARAMETERS-1'!$B$5:$J$44,5,FALSE))*VLOOKUP(SOYLD2!Y$4,'[1]INTERNAL PARAMETERS-1'!$B$5:$J$44,9,FALSE)*SOYLD2!$F25</f>
        <v>0</v>
      </c>
      <c r="Z25" s="44">
        <f>SOYLD1!Z25*VLOOKUP(SOYLD2!Z$4,'[1]INTERNAL PARAMETERS-1'!$B$5:$J$44,5,FALSE)*VLOOKUP(SOYLD2!Z$4,'[1]INTERNAL PARAMETERS-1'!$B$5:$J$44,7,FALSE)*SOYLD2!$F25 + SOYLD1!Z25*(1-VLOOKUP(SOYLD2!Z$4,'[1]INTERNAL PARAMETERS-1'!$B$5:$J$44,5,FALSE))*VLOOKUP(SOYLD2!Z$4,'[1]INTERNAL PARAMETERS-1'!$B$5:$J$44,9,FALSE)*SOYLD2!$F25</f>
        <v>0</v>
      </c>
      <c r="AA25" s="44">
        <f>SOYLD1!AA25*VLOOKUP(SOYLD2!AA$4,'[1]INTERNAL PARAMETERS-1'!$B$5:$J$44,5,FALSE)*VLOOKUP(SOYLD2!AA$4,'[1]INTERNAL PARAMETERS-1'!$B$5:$J$44,7,FALSE)*SOYLD2!$F25 + SOYLD1!AA25*(1-VLOOKUP(SOYLD2!AA$4,'[1]INTERNAL PARAMETERS-1'!$B$5:$J$44,5,FALSE))*VLOOKUP(SOYLD2!AA$4,'[1]INTERNAL PARAMETERS-1'!$B$5:$J$44,9,FALSE)*SOYLD2!$F25</f>
        <v>0</v>
      </c>
      <c r="AB25" s="44">
        <f>SOYLD1!AB25*VLOOKUP(SOYLD2!AB$4,'[1]INTERNAL PARAMETERS-1'!$B$5:$J$44,5,FALSE)*VLOOKUP(SOYLD2!AB$4,'[1]INTERNAL PARAMETERS-1'!$B$5:$J$44,7,FALSE)*SOYLD2!$F25 + SOYLD1!AB25*(1-VLOOKUP(SOYLD2!AB$4,'[1]INTERNAL PARAMETERS-1'!$B$5:$J$44,5,FALSE))*VLOOKUP(SOYLD2!AB$4,'[1]INTERNAL PARAMETERS-1'!$B$5:$J$44,9,FALSE)*SOYLD2!$F25</f>
        <v>0</v>
      </c>
      <c r="AC25" s="44">
        <f>SOYLD1!AC25*VLOOKUP(SOYLD2!AC$4,'[1]INTERNAL PARAMETERS-1'!$B$5:$J$44,5,FALSE)*VLOOKUP(SOYLD2!AC$4,'[1]INTERNAL PARAMETERS-1'!$B$5:$J$44,7,FALSE)*SOYLD2!$F25 + SOYLD1!AC25*(1-VLOOKUP(SOYLD2!AC$4,'[1]INTERNAL PARAMETERS-1'!$B$5:$J$44,5,FALSE))*VLOOKUP(SOYLD2!AC$4,'[1]INTERNAL PARAMETERS-1'!$B$5:$J$44,9,FALSE)*SOYLD2!$F25</f>
        <v>0</v>
      </c>
      <c r="AD25" s="44">
        <f>SOYLD1!AD25*VLOOKUP(SOYLD2!AD$4,'[1]INTERNAL PARAMETERS-1'!$B$5:$J$44,5,FALSE)*VLOOKUP(SOYLD2!AD$4,'[1]INTERNAL PARAMETERS-1'!$B$5:$J$44,7,FALSE)*SOYLD2!$F25 + SOYLD1!AD25*(1-VLOOKUP(SOYLD2!AD$4,'[1]INTERNAL PARAMETERS-1'!$B$5:$J$44,5,FALSE))*VLOOKUP(SOYLD2!AD$4,'[1]INTERNAL PARAMETERS-1'!$B$5:$J$44,9,FALSE)*SOYLD2!$F25</f>
        <v>0</v>
      </c>
      <c r="AE25" s="44">
        <f>SOYLD1!AE25*VLOOKUP(SOYLD2!AE$4,'[1]INTERNAL PARAMETERS-1'!$B$5:$J$44,5,FALSE)*VLOOKUP(SOYLD2!AE$4,'[1]INTERNAL PARAMETERS-1'!$B$5:$J$44,7,FALSE)*SOYLD2!$F25 + SOYLD1!AE25*(1-VLOOKUP(SOYLD2!AE$4,'[1]INTERNAL PARAMETERS-1'!$B$5:$J$44,5,FALSE))*VLOOKUP(SOYLD2!AE$4,'[1]INTERNAL PARAMETERS-1'!$B$5:$J$44,9,FALSE)*SOYLD2!$F25</f>
        <v>0</v>
      </c>
      <c r="AF25" s="44">
        <f>SOYLD1!AF25*VLOOKUP(SOYLD2!AF$4,'[1]INTERNAL PARAMETERS-1'!$B$5:$J$44,5,FALSE)*VLOOKUP(SOYLD2!AF$4,'[1]INTERNAL PARAMETERS-1'!$B$5:$J$44,7,FALSE)*SOYLD2!$F25 + SOYLD1!AF25*(1-VLOOKUP(SOYLD2!AF$4,'[1]INTERNAL PARAMETERS-1'!$B$5:$J$44,5,FALSE))*VLOOKUP(SOYLD2!AF$4,'[1]INTERNAL PARAMETERS-1'!$B$5:$J$44,9,FALSE)*SOYLD2!$F25</f>
        <v>7.5769121164100894E-2</v>
      </c>
      <c r="AG25" s="44">
        <f>SOYLD1!AG25*VLOOKUP(SOYLD2!AG$4,'[1]INTERNAL PARAMETERS-1'!$B$5:$J$44,5,FALSE)*VLOOKUP(SOYLD2!AG$4,'[1]INTERNAL PARAMETERS-1'!$B$5:$J$44,7,FALSE)*SOYLD2!$F25 + SOYLD1!AG25*(1-VLOOKUP(SOYLD2!AG$4,'[1]INTERNAL PARAMETERS-1'!$B$5:$J$44,5,FALSE))*VLOOKUP(SOYLD2!AG$4,'[1]INTERNAL PARAMETERS-1'!$B$5:$J$44,9,FALSE)*SOYLD2!$F25</f>
        <v>0.47806270326248079</v>
      </c>
      <c r="AH25" s="44">
        <f>SOYLD1!AH25*VLOOKUP(SOYLD2!AH$4,'[1]INTERNAL PARAMETERS-1'!$B$5:$J$44,5,FALSE)*VLOOKUP(SOYLD2!AH$4,'[1]INTERNAL PARAMETERS-1'!$B$5:$J$44,7,FALSE)*SOYLD2!$F25 + SOYLD1!AH25*(1-VLOOKUP(SOYLD2!AH$4,'[1]INTERNAL PARAMETERS-1'!$B$5:$J$44,5,FALSE))*VLOOKUP(SOYLD2!AH$4,'[1]INTERNAL PARAMETERS-1'!$B$5:$J$44,9,FALSE)*SOYLD2!$F25</f>
        <v>0</v>
      </c>
      <c r="AI25" s="44">
        <f>SOYLD1!AI25*VLOOKUP(SOYLD2!AI$4,'[1]INTERNAL PARAMETERS-1'!$B$5:$J$44,5,FALSE)*VLOOKUP(SOYLD2!AI$4,'[1]INTERNAL PARAMETERS-1'!$B$5:$J$44,7,FALSE)*SOYLD2!$F25 + SOYLD1!AI25*(1-VLOOKUP(SOYLD2!AI$4,'[1]INTERNAL PARAMETERS-1'!$B$5:$J$44,5,FALSE))*VLOOKUP(SOYLD2!AI$4,'[1]INTERNAL PARAMETERS-1'!$B$5:$J$44,9,FALSE)*SOYLD2!$F25</f>
        <v>9.7139898928334471E-3</v>
      </c>
      <c r="AJ25" s="44">
        <f>SOYLD1!AJ25*VLOOKUP(SOYLD2!AJ$4,'[1]INTERNAL PARAMETERS-1'!$B$5:$J$44,5,FALSE)*VLOOKUP(SOYLD2!AJ$4,'[1]INTERNAL PARAMETERS-1'!$B$5:$J$44,7,FALSE)*SOYLD2!$F25 + SOYLD1!AJ25*(1-VLOOKUP(SOYLD2!AJ$4,'[1]INTERNAL PARAMETERS-1'!$B$5:$J$44,5,FALSE))*VLOOKUP(SOYLD2!AJ$4,'[1]INTERNAL PARAMETERS-1'!$B$5:$J$44,9,FALSE)*SOYLD2!$F25</f>
        <v>0</v>
      </c>
      <c r="AK25" s="44">
        <f>SOYLD1!AK25*VLOOKUP(SOYLD2!AK$4,'[1]INTERNAL PARAMETERS-1'!$B$5:$J$44,5,FALSE)*VLOOKUP(SOYLD2!AK$4,'[1]INTERNAL PARAMETERS-1'!$B$5:$J$44,7,FALSE)*SOYLD2!$F25 + SOYLD1!AK25*(1-VLOOKUP(SOYLD2!AK$4,'[1]INTERNAL PARAMETERS-1'!$B$5:$J$44,5,FALSE))*VLOOKUP(SOYLD2!AK$4,'[1]INTERNAL PARAMETERS-1'!$B$5:$J$44,9,FALSE)*SOYLD2!$F25</f>
        <v>0</v>
      </c>
      <c r="AL25" s="44">
        <f>SOYLD1!AL25*VLOOKUP(SOYLD2!AL$4,'[1]INTERNAL PARAMETERS-1'!$B$5:$J$44,5,FALSE)*VLOOKUP(SOYLD2!AL$4,'[1]INTERNAL PARAMETERS-1'!$B$5:$J$44,7,FALSE)*SOYLD2!$F25 + SOYLD1!AL25*(1-VLOOKUP(SOYLD2!AL$4,'[1]INTERNAL PARAMETERS-1'!$B$5:$J$44,5,FALSE))*VLOOKUP(SOYLD2!AL$4,'[1]INTERNAL PARAMETERS-1'!$B$5:$J$44,9,FALSE)*SOYLD2!$F25</f>
        <v>0</v>
      </c>
      <c r="AM25" s="44">
        <f>SOYLD1!AM25*VLOOKUP(SOYLD2!AM$4,'[1]INTERNAL PARAMETERS-1'!$B$5:$J$44,5,FALSE)*VLOOKUP(SOYLD2!AM$4,'[1]INTERNAL PARAMETERS-1'!$B$5:$J$44,7,FALSE)*SOYLD2!$F25 + SOYLD1!AM25*(1-VLOOKUP(SOYLD2!AM$4,'[1]INTERNAL PARAMETERS-1'!$B$5:$J$44,5,FALSE))*VLOOKUP(SOYLD2!AM$4,'[1]INTERNAL PARAMETERS-1'!$B$5:$J$44,9,FALSE)*SOYLD2!$F25</f>
        <v>0</v>
      </c>
      <c r="AN25" s="44">
        <f>SOYLD1!AN25*VLOOKUP(SOYLD2!AN$4,'[1]INTERNAL PARAMETERS-1'!$B$5:$J$44,5,FALSE)*VLOOKUP(SOYLD2!AN$4,'[1]INTERNAL PARAMETERS-1'!$B$5:$J$44,7,FALSE)*SOYLD2!$F25 + SOYLD1!AN25*(1-VLOOKUP(SOYLD2!AN$4,'[1]INTERNAL PARAMETERS-1'!$B$5:$J$44,5,FALSE))*VLOOKUP(SOYLD2!AN$4,'[1]INTERNAL PARAMETERS-1'!$B$5:$J$44,9,FALSE)*SOYLD2!$F25</f>
        <v>0</v>
      </c>
      <c r="AO25" s="44">
        <f>SOYLD1!AO25*VLOOKUP(SOYLD2!AO$4,'[1]INTERNAL PARAMETERS-1'!$B$5:$J$44,5,FALSE)*VLOOKUP(SOYLD2!AO$4,'[1]INTERNAL PARAMETERS-1'!$B$5:$J$44,7,FALSE)*SOYLD2!$F25 + SOYLD1!AO25*(1-VLOOKUP(SOYLD2!AO$4,'[1]INTERNAL PARAMETERS-1'!$B$5:$J$44,5,FALSE))*VLOOKUP(SOYLD2!AO$4,'[1]INTERNAL PARAMETERS-1'!$B$5:$J$44,9,FALSE)*SOYLD2!$F25</f>
        <v>0</v>
      </c>
      <c r="AP25" s="44">
        <f>SOYLD1!AP25*VLOOKUP(SOYLD2!AP$4,'[1]INTERNAL PARAMETERS-1'!$B$5:$J$44,5,FALSE)*VLOOKUP(SOYLD2!AP$4,'[1]INTERNAL PARAMETERS-1'!$B$5:$J$44,7,FALSE)*SOYLD2!$F25 + SOYLD1!AP25*(1-VLOOKUP(SOYLD2!AP$4,'[1]INTERNAL PARAMETERS-1'!$B$5:$J$44,5,FALSE))*VLOOKUP(SOYLD2!AP$4,'[1]INTERNAL PARAMETERS-1'!$B$5:$J$44,9,FALSE)*SOYLD2!$F25</f>
        <v>0</v>
      </c>
      <c r="AQ25" s="44">
        <f>SOYLD1!AQ25*VLOOKUP(SOYLD2!AQ$4,'[1]INTERNAL PARAMETERS-1'!$B$5:$J$44,5,FALSE)*VLOOKUP(SOYLD2!AQ$4,'[1]INTERNAL PARAMETERS-1'!$B$5:$J$44,7,FALSE)*SOYLD2!$F25 + SOYLD1!AQ25*(1-VLOOKUP(SOYLD2!AQ$4,'[1]INTERNAL PARAMETERS-1'!$B$5:$J$44,5,FALSE))*VLOOKUP(SOYLD2!AQ$4,'[1]INTERNAL PARAMETERS-1'!$B$5:$J$44,9,FALSE)*SOYLD2!$F25</f>
        <v>0</v>
      </c>
      <c r="AR25" s="44">
        <f>SOYLD1!AR25*VLOOKUP(SOYLD2!AR$4,'[1]INTERNAL PARAMETERS-1'!$B$5:$J$44,5,FALSE)*VLOOKUP(SOYLD2!AR$4,'[1]INTERNAL PARAMETERS-1'!$B$5:$J$44,7,FALSE)*SOYLD2!$F25 + SOYLD1!AR25*(1-VLOOKUP(SOYLD2!AR$4,'[1]INTERNAL PARAMETERS-1'!$B$5:$J$44,5,FALSE))*VLOOKUP(SOYLD2!AR$4,'[1]INTERNAL PARAMETERS-1'!$B$5:$J$44,9,FALSE)*SOYLD2!$F25</f>
        <v>0</v>
      </c>
      <c r="AS25" s="44">
        <f>SOYLD1!AS25*VLOOKUP(SOYLD2!AS$4,'[1]INTERNAL PARAMETERS-1'!$B$5:$J$44,5,FALSE)*VLOOKUP(SOYLD2!AS$4,'[1]INTERNAL PARAMETERS-1'!$B$5:$J$44,7,FALSE)*SOYLD2!$F25 + SOYLD1!AS25*(1-VLOOKUP(SOYLD2!AS$4,'[1]INTERNAL PARAMETERS-1'!$B$5:$J$44,5,FALSE))*VLOOKUP(SOYLD2!AS$4,'[1]INTERNAL PARAMETERS-1'!$B$5:$J$44,9,FALSE)*SOYLD2!$F25</f>
        <v>0</v>
      </c>
      <c r="AT25" s="43">
        <f>SOYLD1!AT25*VLOOKUP(SOYLD2!AT$4,'[1]INTERNAL PARAMETERS-1'!$B$5:$J$44,5,FALSE)*VLOOKUP(SOYLD2!AT$4,'[1]INTERNAL PARAMETERS-1'!$B$5:$J$44,7,FALSE)*SOYLD2!$F25 + SOYLD1!AT25*(1-VLOOKUP(SOYLD2!AT$4,'[1]INTERNAL PARAMETERS-1'!$B$5:$J$44,5,FALSE))*VLOOKUP(SOYLD2!AT$4,'[1]INTERNAL PARAMETERS-1'!$B$5:$J$44,9,FALSE)*SOYLD2!$F25</f>
        <v>0</v>
      </c>
      <c r="AU25" s="45">
        <f>SOYLD1!AU25*VLOOKUP(SOYLD2!AU$4,'[1]INTERNAL PARAMETERS-1'!$B$5:$J$44,5,FALSE)*VLOOKUP(SOYLD2!AU$4,'[1]INTERNAL PARAMETERS-1'!$B$5:$J$44,6,FALSE)*VLOOKUP(SOYLD2!AU$4,'[1]INTERNAL PARAMETERS-1'!$B$5:$J$44,3,FALSE) + SOYLD1!AU25*(1-VLOOKUP(SOYLD2!AU$4,'[1]INTERNAL PARAMETERS-1'!$B$5:$J$44,5,FALSE))*VLOOKUP(SOYLD2!AU$4,'[1]INTERNAL PARAMETERS-1'!$B$5:$J$44,8,FALSE)*VLOOKUP(SOYLD2!AU$4,'[1]INTERNAL PARAMETERS-1'!$B$5:$J$44,3,FALSE)</f>
        <v>0</v>
      </c>
      <c r="AV25" s="44">
        <f>SOYLD1!AV25*VLOOKUP(SOYLD2!AV$4,'[1]INTERNAL PARAMETERS-1'!$B$5:$J$44,5,FALSE)*VLOOKUP(SOYLD2!AV$4,'[1]INTERNAL PARAMETERS-1'!$B$5:$J$44,6,FALSE)*VLOOKUP(SOYLD2!AV$4,'[1]INTERNAL PARAMETERS-1'!$B$5:$J$44,3,FALSE) + SOYLD1!AV25*(1-VLOOKUP(SOYLD2!AV$4,'[1]INTERNAL PARAMETERS-1'!$B$5:$J$44,5,FALSE))*VLOOKUP(SOYLD2!AV$4,'[1]INTERNAL PARAMETERS-1'!$B$5:$J$44,8,FALSE)*VLOOKUP(SOYLD2!AV$4,'[1]INTERNAL PARAMETERS-1'!$B$5:$J$44,3,FALSE)</f>
        <v>0</v>
      </c>
      <c r="AW25" s="44">
        <f>SOYLD1!AW25*VLOOKUP(SOYLD2!AW$4,'[1]INTERNAL PARAMETERS-1'!$B$5:$J$44,5,FALSE)*VLOOKUP(SOYLD2!AW$4,'[1]INTERNAL PARAMETERS-1'!$B$5:$J$44,6,FALSE)*VLOOKUP(SOYLD2!AW$4,'[1]INTERNAL PARAMETERS-1'!$B$5:$J$44,3,FALSE) + SOYLD1!AW25*(1-VLOOKUP(SOYLD2!AW$4,'[1]INTERNAL PARAMETERS-1'!$B$5:$J$44,5,FALSE))*VLOOKUP(SOYLD2!AW$4,'[1]INTERNAL PARAMETERS-1'!$B$5:$J$44,8,FALSE)*VLOOKUP(SOYLD2!AW$4,'[1]INTERNAL PARAMETERS-1'!$B$5:$J$44,3,FALSE)</f>
        <v>0.49280186075417348</v>
      </c>
      <c r="AX25" s="44">
        <f>SOYLD1!AX25*VLOOKUP(SOYLD2!AX$4,'[1]INTERNAL PARAMETERS-1'!$B$5:$J$44,5,FALSE)*VLOOKUP(SOYLD2!AX$4,'[1]INTERNAL PARAMETERS-1'!$B$5:$J$44,6,FALSE)*VLOOKUP(SOYLD2!AX$4,'[1]INTERNAL PARAMETERS-1'!$B$5:$J$44,3,FALSE) + SOYLD1!AX25*(1-VLOOKUP(SOYLD2!AX$4,'[1]INTERNAL PARAMETERS-1'!$B$5:$J$44,5,FALSE))*VLOOKUP(SOYLD2!AX$4,'[1]INTERNAL PARAMETERS-1'!$B$5:$J$44,8,FALSE)*VLOOKUP(SOYLD2!AX$4,'[1]INTERNAL PARAMETERS-1'!$B$5:$J$44,3,FALSE)</f>
        <v>0</v>
      </c>
      <c r="AY25" s="44">
        <f>SOYLD1!AY25*VLOOKUP(SOYLD2!AY$4,'[1]INTERNAL PARAMETERS-1'!$B$5:$J$44,5,FALSE)*VLOOKUP(SOYLD2!AY$4,'[1]INTERNAL PARAMETERS-1'!$B$5:$J$44,6,FALSE)*VLOOKUP(SOYLD2!AY$4,'[1]INTERNAL PARAMETERS-1'!$B$5:$J$44,3,FALSE) + SOYLD1!AY25*(1-VLOOKUP(SOYLD2!AY$4,'[1]INTERNAL PARAMETERS-1'!$B$5:$J$44,5,FALSE))*VLOOKUP(SOYLD2!AY$4,'[1]INTERNAL PARAMETERS-1'!$B$5:$J$44,8,FALSE)*VLOOKUP(SOYLD2!AY$4,'[1]INTERNAL PARAMETERS-1'!$B$5:$J$44,3,FALSE)</f>
        <v>0</v>
      </c>
      <c r="AZ25" s="44">
        <f>SOYLD1!AZ25*VLOOKUP(SOYLD2!AZ$4,'[1]INTERNAL PARAMETERS-1'!$B$5:$J$44,5,FALSE)*VLOOKUP(SOYLD2!AZ$4,'[1]INTERNAL PARAMETERS-1'!$B$5:$J$44,6,FALSE)*VLOOKUP(SOYLD2!AZ$4,'[1]INTERNAL PARAMETERS-1'!$B$5:$J$44,3,FALSE) + SOYLD1!AZ25*(1-VLOOKUP(SOYLD2!AZ$4,'[1]INTERNAL PARAMETERS-1'!$B$5:$J$44,5,FALSE))*VLOOKUP(SOYLD2!AZ$4,'[1]INTERNAL PARAMETERS-1'!$B$5:$J$44,8,FALSE)*VLOOKUP(SOYLD2!AZ$4,'[1]INTERNAL PARAMETERS-1'!$B$5:$J$44,3,FALSE)</f>
        <v>0</v>
      </c>
      <c r="BA25" s="44">
        <f>SOYLD1!BA25*VLOOKUP(SOYLD2!BA$4,'[1]INTERNAL PARAMETERS-1'!$B$5:$J$44,5,FALSE)*VLOOKUP(SOYLD2!BA$4,'[1]INTERNAL PARAMETERS-1'!$B$5:$J$44,6,FALSE)*VLOOKUP(SOYLD2!BA$4,'[1]INTERNAL PARAMETERS-1'!$B$5:$J$44,3,FALSE) + SOYLD1!BA25*(1-VLOOKUP(SOYLD2!BA$4,'[1]INTERNAL PARAMETERS-1'!$B$5:$J$44,5,FALSE))*VLOOKUP(SOYLD2!BA$4,'[1]INTERNAL PARAMETERS-1'!$B$5:$J$44,8,FALSE)*VLOOKUP(SOYLD2!BA$4,'[1]INTERNAL PARAMETERS-1'!$B$5:$J$44,3,FALSE)</f>
        <v>4.5066663412449401E-2</v>
      </c>
      <c r="BB25" s="44">
        <f>SOYLD1!BB25*VLOOKUP(SOYLD2!BB$4,'[1]INTERNAL PARAMETERS-1'!$B$5:$J$44,5,FALSE)*VLOOKUP(SOYLD2!BB$4,'[1]INTERNAL PARAMETERS-1'!$B$5:$J$44,6,FALSE)*VLOOKUP(SOYLD2!BB$4,'[1]INTERNAL PARAMETERS-1'!$B$5:$J$44,3,FALSE) + SOYLD1!BB25*(1-VLOOKUP(SOYLD2!BB$4,'[1]INTERNAL PARAMETERS-1'!$B$5:$J$44,5,FALSE))*VLOOKUP(SOYLD2!BB$4,'[1]INTERNAL PARAMETERS-1'!$B$5:$J$44,8,FALSE)*VLOOKUP(SOYLD2!BB$4,'[1]INTERNAL PARAMETERS-1'!$B$5:$J$44,3,FALSE)</f>
        <v>0.11012963343563162</v>
      </c>
      <c r="BC25" s="44">
        <f>SOYLD1!BC25*VLOOKUP(SOYLD2!BC$4,'[1]INTERNAL PARAMETERS-1'!$B$5:$J$44,5,FALSE)*VLOOKUP(SOYLD2!BC$4,'[1]INTERNAL PARAMETERS-1'!$B$5:$J$44,6,FALSE)*VLOOKUP(SOYLD2!BC$4,'[1]INTERNAL PARAMETERS-1'!$B$5:$J$44,3,FALSE) + SOYLD1!BC25*(1-VLOOKUP(SOYLD2!BC$4,'[1]INTERNAL PARAMETERS-1'!$B$5:$J$44,5,FALSE))*VLOOKUP(SOYLD2!BC$4,'[1]INTERNAL PARAMETERS-1'!$B$5:$J$44,8,FALSE)*VLOOKUP(SOYLD2!BC$4,'[1]INTERNAL PARAMETERS-1'!$B$5:$J$44,3,FALSE)</f>
        <v>3.2167862330923336E-2</v>
      </c>
      <c r="BD25" s="44">
        <f>SOYLD1!BD25*VLOOKUP(SOYLD2!BD$4,'[1]INTERNAL PARAMETERS-1'!$B$5:$J$44,5,FALSE)*VLOOKUP(SOYLD2!BD$4,'[1]INTERNAL PARAMETERS-1'!$B$5:$J$44,6,FALSE)*VLOOKUP(SOYLD2!BD$4,'[1]INTERNAL PARAMETERS-1'!$B$5:$J$44,3,FALSE) + SOYLD1!BD25*(1-VLOOKUP(SOYLD2!BD$4,'[1]INTERNAL PARAMETERS-1'!$B$5:$J$44,5,FALSE))*VLOOKUP(SOYLD2!BD$4,'[1]INTERNAL PARAMETERS-1'!$B$5:$J$44,8,FALSE)*VLOOKUP(SOYLD2!BD$4,'[1]INTERNAL PARAMETERS-1'!$B$5:$J$44,3,FALSE)</f>
        <v>9.1966980611531704E-2</v>
      </c>
      <c r="BE25" s="44">
        <f>SOYLD1!BE25*VLOOKUP(SOYLD2!BE$4,'[1]INTERNAL PARAMETERS-1'!$B$5:$J$44,5,FALSE)*VLOOKUP(SOYLD2!BE$4,'[1]INTERNAL PARAMETERS-1'!$B$5:$J$44,6,FALSE)*VLOOKUP(SOYLD2!BE$4,'[1]INTERNAL PARAMETERS-1'!$B$5:$J$44,3,FALSE) + SOYLD1!BE25*(1-VLOOKUP(SOYLD2!BE$4,'[1]INTERNAL PARAMETERS-1'!$B$5:$J$44,5,FALSE))*VLOOKUP(SOYLD2!BE$4,'[1]INTERNAL PARAMETERS-1'!$B$5:$J$44,8,FALSE)*VLOOKUP(SOYLD2!BE$4,'[1]INTERNAL PARAMETERS-1'!$B$5:$J$44,3,FALSE)</f>
        <v>0.10457051264068164</v>
      </c>
      <c r="BF25" s="44">
        <f>SOYLD1!BF25*VLOOKUP(SOYLD2!BF$4,'[1]INTERNAL PARAMETERS-1'!$B$5:$J$44,5,FALSE)*VLOOKUP(SOYLD2!BF$4,'[1]INTERNAL PARAMETERS-1'!$B$5:$J$44,6,FALSE)*VLOOKUP(SOYLD2!BF$4,'[1]INTERNAL PARAMETERS-1'!$B$5:$J$44,3,FALSE) + SOYLD1!BF25*(1-VLOOKUP(SOYLD2!BF$4,'[1]INTERNAL PARAMETERS-1'!$B$5:$J$44,5,FALSE))*VLOOKUP(SOYLD2!BF$4,'[1]INTERNAL PARAMETERS-1'!$B$5:$J$44,8,FALSE)*VLOOKUP(SOYLD2!BF$4,'[1]INTERNAL PARAMETERS-1'!$B$5:$J$44,3,FALSE)</f>
        <v>0</v>
      </c>
      <c r="BG25" s="44">
        <f>SOYLD1!BG25*VLOOKUP(SOYLD2!BG$4,'[1]INTERNAL PARAMETERS-1'!$B$5:$J$44,5,FALSE)*VLOOKUP(SOYLD2!BG$4,'[1]INTERNAL PARAMETERS-1'!$B$5:$J$44,6,FALSE)*VLOOKUP(SOYLD2!BG$4,'[1]INTERNAL PARAMETERS-1'!$B$5:$J$44,3,FALSE) + SOYLD1!BG25*(1-VLOOKUP(SOYLD2!BG$4,'[1]INTERNAL PARAMETERS-1'!$B$5:$J$44,5,FALSE))*VLOOKUP(SOYLD2!BG$4,'[1]INTERNAL PARAMETERS-1'!$B$5:$J$44,8,FALSE)*VLOOKUP(SOYLD2!BG$4,'[1]INTERNAL PARAMETERS-1'!$B$5:$J$44,3,FALSE)</f>
        <v>0.17036739815833166</v>
      </c>
      <c r="BH25" s="44">
        <f>SOYLD1!BH25*VLOOKUP(SOYLD2!BH$4,'[1]INTERNAL PARAMETERS-1'!$B$5:$J$44,5,FALSE)*VLOOKUP(SOYLD2!BH$4,'[1]INTERNAL PARAMETERS-1'!$B$5:$J$44,6,FALSE)*VLOOKUP(SOYLD2!BH$4,'[1]INTERNAL PARAMETERS-1'!$B$5:$J$44,3,FALSE) + SOYLD1!BH25*(1-VLOOKUP(SOYLD2!BH$4,'[1]INTERNAL PARAMETERS-1'!$B$5:$J$44,5,FALSE))*VLOOKUP(SOYLD2!BH$4,'[1]INTERNAL PARAMETERS-1'!$B$5:$J$44,8,FALSE)*VLOOKUP(SOYLD2!BH$4,'[1]INTERNAL PARAMETERS-1'!$B$5:$J$44,3,FALSE)</f>
        <v>1.9623895424756871E-4</v>
      </c>
      <c r="BI25" s="44">
        <f>SOYLD1!BI25*VLOOKUP(SOYLD2!BI$4,'[1]INTERNAL PARAMETERS-1'!$B$5:$J$44,5,FALSE)*VLOOKUP(SOYLD2!BI$4,'[1]INTERNAL PARAMETERS-1'!$B$5:$J$44,6,FALSE)*VLOOKUP(SOYLD2!BI$4,'[1]INTERNAL PARAMETERS-1'!$B$5:$J$44,3,FALSE) + SOYLD1!BI25*(1-VLOOKUP(SOYLD2!BI$4,'[1]INTERNAL PARAMETERS-1'!$B$5:$J$44,5,FALSE))*VLOOKUP(SOYLD2!BI$4,'[1]INTERNAL PARAMETERS-1'!$B$5:$J$44,8,FALSE)*VLOOKUP(SOYLD2!BI$4,'[1]INTERNAL PARAMETERS-1'!$B$5:$J$44,3,FALSE)</f>
        <v>0</v>
      </c>
      <c r="BJ25" s="44">
        <f>SOYLD1!BJ25*VLOOKUP(SOYLD2!BJ$4,'[1]INTERNAL PARAMETERS-1'!$B$5:$J$44,5,FALSE)*VLOOKUP(SOYLD2!BJ$4,'[1]INTERNAL PARAMETERS-1'!$B$5:$J$44,6,FALSE)*VLOOKUP(SOYLD2!BJ$4,'[1]INTERNAL PARAMETERS-1'!$B$5:$J$44,3,FALSE) + SOYLD1!BJ25*(1-VLOOKUP(SOYLD2!BJ$4,'[1]INTERNAL PARAMETERS-1'!$B$5:$J$44,5,FALSE))*VLOOKUP(SOYLD2!BJ$4,'[1]INTERNAL PARAMETERS-1'!$B$5:$J$44,8,FALSE)*VLOOKUP(SOYLD2!BJ$4,'[1]INTERNAL PARAMETERS-1'!$B$5:$J$44,3,FALSE)</f>
        <v>3.2584640817456434E-2</v>
      </c>
      <c r="BK25" s="44">
        <f>SOYLD1!BK25*VLOOKUP(SOYLD2!BK$4,'[1]INTERNAL PARAMETERS-1'!$B$5:$J$44,5,FALSE)*VLOOKUP(SOYLD2!BK$4,'[1]INTERNAL PARAMETERS-1'!$B$5:$J$44,6,FALSE)*VLOOKUP(SOYLD2!BK$4,'[1]INTERNAL PARAMETERS-1'!$B$5:$J$44,3,FALSE) + SOYLD1!BK25*(1-VLOOKUP(SOYLD2!BK$4,'[1]INTERNAL PARAMETERS-1'!$B$5:$J$44,5,FALSE))*VLOOKUP(SOYLD2!BK$4,'[1]INTERNAL PARAMETERS-1'!$B$5:$J$44,8,FALSE)*VLOOKUP(SOYLD2!BK$4,'[1]INTERNAL PARAMETERS-1'!$B$5:$J$44,3,FALSE)</f>
        <v>2.2643310532412912E-2</v>
      </c>
      <c r="BL25" s="44">
        <f>SOYLD1!BL25*VLOOKUP(SOYLD2!BL$4,'[1]INTERNAL PARAMETERS-1'!$B$5:$J$44,5,FALSE)*VLOOKUP(SOYLD2!BL$4,'[1]INTERNAL PARAMETERS-1'!$B$5:$J$44,6,FALSE)*VLOOKUP(SOYLD2!BL$4,'[1]INTERNAL PARAMETERS-1'!$B$5:$J$44,3,FALSE) + SOYLD1!BL25*(1-VLOOKUP(SOYLD2!BL$4,'[1]INTERNAL PARAMETERS-1'!$B$5:$J$44,5,FALSE))*VLOOKUP(SOYLD2!BL$4,'[1]INTERNAL PARAMETERS-1'!$B$5:$J$44,8,FALSE)*VLOOKUP(SOYLD2!BL$4,'[1]INTERNAL PARAMETERS-1'!$B$5:$J$44,3,FALSE)</f>
        <v>2.9797904297091924E-2</v>
      </c>
      <c r="BM25" s="44">
        <f>SOYLD1!BM25*VLOOKUP(SOYLD2!BM$4,'[1]INTERNAL PARAMETERS-1'!$B$5:$J$44,5,FALSE)*VLOOKUP(SOYLD2!BM$4,'[1]INTERNAL PARAMETERS-1'!$B$5:$J$44,6,FALSE)*VLOOKUP(SOYLD2!BM$4,'[1]INTERNAL PARAMETERS-1'!$B$5:$J$44,3,FALSE) + SOYLD1!BM25*(1-VLOOKUP(SOYLD2!BM$4,'[1]INTERNAL PARAMETERS-1'!$B$5:$J$44,5,FALSE))*VLOOKUP(SOYLD2!BM$4,'[1]INTERNAL PARAMETERS-1'!$B$5:$J$44,8,FALSE)*VLOOKUP(SOYLD2!BM$4,'[1]INTERNAL PARAMETERS-1'!$B$5:$J$44,3,FALSE)</f>
        <v>2.4953842330246393E-3</v>
      </c>
      <c r="BN25" s="44">
        <f>SOYLD1!BN25*VLOOKUP(SOYLD2!BN$4,'[1]INTERNAL PARAMETERS-1'!$B$5:$J$44,5,FALSE)*VLOOKUP(SOYLD2!BN$4,'[1]INTERNAL PARAMETERS-1'!$B$5:$J$44,6,FALSE)*VLOOKUP(SOYLD2!BN$4,'[1]INTERNAL PARAMETERS-1'!$B$5:$J$44,3,FALSE) + SOYLD1!BN25*(1-VLOOKUP(SOYLD2!BN$4,'[1]INTERNAL PARAMETERS-1'!$B$5:$J$44,5,FALSE))*VLOOKUP(SOYLD2!BN$4,'[1]INTERNAL PARAMETERS-1'!$B$5:$J$44,8,FALSE)*VLOOKUP(SOYLD2!BN$4,'[1]INTERNAL PARAMETERS-1'!$B$5:$J$44,3,FALSE)</f>
        <v>3.8594929372060931E-2</v>
      </c>
      <c r="BO25" s="44">
        <f>SOYLD1!BO25*VLOOKUP(SOYLD2!BO$4,'[1]INTERNAL PARAMETERS-1'!$B$5:$J$44,5,FALSE)*VLOOKUP(SOYLD2!BO$4,'[1]INTERNAL PARAMETERS-1'!$B$5:$J$44,6,FALSE)*VLOOKUP(SOYLD2!BO$4,'[1]INTERNAL PARAMETERS-1'!$B$5:$J$44,3,FALSE) + SOYLD1!BO25*(1-VLOOKUP(SOYLD2!BO$4,'[1]INTERNAL PARAMETERS-1'!$B$5:$J$44,5,FALSE))*VLOOKUP(SOYLD2!BO$4,'[1]INTERNAL PARAMETERS-1'!$B$5:$J$44,8,FALSE)*VLOOKUP(SOYLD2!BO$4,'[1]INTERNAL PARAMETERS-1'!$B$5:$J$44,3,FALSE)</f>
        <v>4.4865297024779836E-2</v>
      </c>
      <c r="BP25" s="44">
        <f>SOYLD1!BP25*VLOOKUP(SOYLD2!BP$4,'[1]INTERNAL PARAMETERS-1'!$B$5:$J$44,5,FALSE)*VLOOKUP(SOYLD2!BP$4,'[1]INTERNAL PARAMETERS-1'!$B$5:$J$44,6,FALSE)*VLOOKUP(SOYLD2!BP$4,'[1]INTERNAL PARAMETERS-1'!$B$5:$J$44,3,FALSE) + SOYLD1!BP25*(1-VLOOKUP(SOYLD2!BP$4,'[1]INTERNAL PARAMETERS-1'!$B$5:$J$44,5,FALSE))*VLOOKUP(SOYLD2!BP$4,'[1]INTERNAL PARAMETERS-1'!$B$5:$J$44,8,FALSE)*VLOOKUP(SOYLD2!BP$4,'[1]INTERNAL PARAMETERS-1'!$B$5:$J$44,3,FALSE)</f>
        <v>1.4709579226804073E-3</v>
      </c>
      <c r="BQ25" s="44">
        <f>SOYLD1!BQ25*VLOOKUP(SOYLD2!BQ$4,'[1]INTERNAL PARAMETERS-1'!$B$5:$J$44,5,FALSE)*VLOOKUP(SOYLD2!BQ$4,'[1]INTERNAL PARAMETERS-1'!$B$5:$J$44,6,FALSE)*VLOOKUP(SOYLD2!BQ$4,'[1]INTERNAL PARAMETERS-1'!$B$5:$J$44,3,FALSE) + SOYLD1!BQ25*(1-VLOOKUP(SOYLD2!BQ$4,'[1]INTERNAL PARAMETERS-1'!$B$5:$J$44,5,FALSE))*VLOOKUP(SOYLD2!BQ$4,'[1]INTERNAL PARAMETERS-1'!$B$5:$J$44,8,FALSE)*VLOOKUP(SOYLD2!BQ$4,'[1]INTERNAL PARAMETERS-1'!$B$5:$J$44,3,FALSE)</f>
        <v>7.5548701926169831E-2</v>
      </c>
      <c r="BR25" s="44">
        <f>SOYLD1!BR25*VLOOKUP(SOYLD2!BR$4,'[1]INTERNAL PARAMETERS-1'!$B$5:$J$44,5,FALSE)*VLOOKUP(SOYLD2!BR$4,'[1]INTERNAL PARAMETERS-1'!$B$5:$J$44,6,FALSE)*VLOOKUP(SOYLD2!BR$4,'[1]INTERNAL PARAMETERS-1'!$B$5:$J$44,3,FALSE) + SOYLD1!BR25*(1-VLOOKUP(SOYLD2!BR$4,'[1]INTERNAL PARAMETERS-1'!$B$5:$J$44,5,FALSE))*VLOOKUP(SOYLD2!BR$4,'[1]INTERNAL PARAMETERS-1'!$B$5:$J$44,8,FALSE)*VLOOKUP(SOYLD2!BR$4,'[1]INTERNAL PARAMETERS-1'!$B$5:$J$44,3,FALSE)</f>
        <v>2.533723974234901E-3</v>
      </c>
      <c r="BS25" s="44">
        <f>SOYLD1!BS25*VLOOKUP(SOYLD2!BS$4,'[1]INTERNAL PARAMETERS-1'!$B$5:$J$44,5,FALSE)*VLOOKUP(SOYLD2!BS$4,'[1]INTERNAL PARAMETERS-1'!$B$5:$J$44,6,FALSE)*VLOOKUP(SOYLD2!BS$4,'[1]INTERNAL PARAMETERS-1'!$B$5:$J$44,3,FALSE) + SOYLD1!BS25*(1-VLOOKUP(SOYLD2!BS$4,'[1]INTERNAL PARAMETERS-1'!$B$5:$J$44,5,FALSE))*VLOOKUP(SOYLD2!BS$4,'[1]INTERNAL PARAMETERS-1'!$B$5:$J$44,8,FALSE)*VLOOKUP(SOYLD2!BS$4,'[1]INTERNAL PARAMETERS-1'!$B$5:$J$44,3,FALSE)</f>
        <v>1.6260237925585337E-4</v>
      </c>
      <c r="BT25" s="44">
        <f>SOYLD1!BT25*VLOOKUP(SOYLD2!BT$4,'[1]INTERNAL PARAMETERS-1'!$B$5:$J$44,5,FALSE)*VLOOKUP(SOYLD2!BT$4,'[1]INTERNAL PARAMETERS-1'!$B$5:$J$44,6,FALSE)*VLOOKUP(SOYLD2!BT$4,'[1]INTERNAL PARAMETERS-1'!$B$5:$J$44,3,FALSE) + SOYLD1!BT25*(1-VLOOKUP(SOYLD2!BT$4,'[1]INTERNAL PARAMETERS-1'!$B$5:$J$44,5,FALSE))*VLOOKUP(SOYLD2!BT$4,'[1]INTERNAL PARAMETERS-1'!$B$5:$J$44,8,FALSE)*VLOOKUP(SOYLD2!BT$4,'[1]INTERNAL PARAMETERS-1'!$B$5:$J$44,3,FALSE)</f>
        <v>0</v>
      </c>
      <c r="BU25" s="44">
        <f>SOYLD1!BU25*VLOOKUP(SOYLD2!BU$4,'[1]INTERNAL PARAMETERS-1'!$B$5:$J$44,5,FALSE)*VLOOKUP(SOYLD2!BU$4,'[1]INTERNAL PARAMETERS-1'!$B$5:$J$44,6,FALSE)*VLOOKUP(SOYLD2!BU$4,'[1]INTERNAL PARAMETERS-1'!$B$5:$J$44,3,FALSE) + SOYLD1!BU25*(1-VLOOKUP(SOYLD2!BU$4,'[1]INTERNAL PARAMETERS-1'!$B$5:$J$44,5,FALSE))*VLOOKUP(SOYLD2!BU$4,'[1]INTERNAL PARAMETERS-1'!$B$5:$J$44,8,FALSE)*VLOOKUP(SOYLD2!BU$4,'[1]INTERNAL PARAMETERS-1'!$B$5:$J$44,3,FALSE)</f>
        <v>0</v>
      </c>
      <c r="BV25" s="44">
        <f>SOYLD1!BV25*VLOOKUP(SOYLD2!BV$4,'[1]INTERNAL PARAMETERS-1'!$B$5:$J$44,5,FALSE)*VLOOKUP(SOYLD2!BV$4,'[1]INTERNAL PARAMETERS-1'!$B$5:$J$44,6,FALSE)*VLOOKUP(SOYLD2!BV$4,'[1]INTERNAL PARAMETERS-1'!$B$5:$J$44,3,FALSE) + SOYLD1!BV25*(1-VLOOKUP(SOYLD2!BV$4,'[1]INTERNAL PARAMETERS-1'!$B$5:$J$44,5,FALSE))*VLOOKUP(SOYLD2!BV$4,'[1]INTERNAL PARAMETERS-1'!$B$5:$J$44,8,FALSE)*VLOOKUP(SOYLD2!BV$4,'[1]INTERNAL PARAMETERS-1'!$B$5:$J$44,3,FALSE)</f>
        <v>0</v>
      </c>
      <c r="BW25" s="44">
        <f>SOYLD1!BW25*VLOOKUP(SOYLD2!BW$4,'[1]INTERNAL PARAMETERS-1'!$B$5:$J$44,5,FALSE)*VLOOKUP(SOYLD2!BW$4,'[1]INTERNAL PARAMETERS-1'!$B$5:$J$44,6,FALSE)*VLOOKUP(SOYLD2!BW$4,'[1]INTERNAL PARAMETERS-1'!$B$5:$J$44,3,FALSE) + SOYLD1!BW25*(1-VLOOKUP(SOYLD2!BW$4,'[1]INTERNAL PARAMETERS-1'!$B$5:$J$44,5,FALSE))*VLOOKUP(SOYLD2!BW$4,'[1]INTERNAL PARAMETERS-1'!$B$5:$J$44,8,FALSE)*VLOOKUP(SOYLD2!BW$4,'[1]INTERNAL PARAMETERS-1'!$B$5:$J$44,3,FALSE)</f>
        <v>0</v>
      </c>
      <c r="BX25" s="44">
        <f>SOYLD1!BX25*VLOOKUP(SOYLD2!BX$4,'[1]INTERNAL PARAMETERS-1'!$B$5:$J$44,5,FALSE)*VLOOKUP(SOYLD2!BX$4,'[1]INTERNAL PARAMETERS-1'!$B$5:$J$44,6,FALSE)*VLOOKUP(SOYLD2!BX$4,'[1]INTERNAL PARAMETERS-1'!$B$5:$J$44,3,FALSE) + SOYLD1!BX25*(1-VLOOKUP(SOYLD2!BX$4,'[1]INTERNAL PARAMETERS-1'!$B$5:$J$44,5,FALSE))*VLOOKUP(SOYLD2!BX$4,'[1]INTERNAL PARAMETERS-1'!$B$5:$J$44,8,FALSE)*VLOOKUP(SOYLD2!BX$4,'[1]INTERNAL PARAMETERS-1'!$B$5:$J$44,3,FALSE)</f>
        <v>0</v>
      </c>
      <c r="BY25" s="44">
        <f>SOYLD1!BY25*VLOOKUP(SOYLD2!BY$4,'[1]INTERNAL PARAMETERS-1'!$B$5:$J$44,5,FALSE)*VLOOKUP(SOYLD2!BY$4,'[1]INTERNAL PARAMETERS-1'!$B$5:$J$44,6,FALSE)*VLOOKUP(SOYLD2!BY$4,'[1]INTERNAL PARAMETERS-1'!$B$5:$J$44,3,FALSE) + SOYLD1!BY25*(1-VLOOKUP(SOYLD2!BY$4,'[1]INTERNAL PARAMETERS-1'!$B$5:$J$44,5,FALSE))*VLOOKUP(SOYLD2!BY$4,'[1]INTERNAL PARAMETERS-1'!$B$5:$J$44,8,FALSE)*VLOOKUP(SOYLD2!BY$4,'[1]INTERNAL PARAMETERS-1'!$B$5:$J$44,3,FALSE)</f>
        <v>0</v>
      </c>
      <c r="BZ25" s="44">
        <f>SOYLD1!BZ25*VLOOKUP(SOYLD2!BZ$4,'[1]INTERNAL PARAMETERS-1'!$B$5:$J$44,5,FALSE)*VLOOKUP(SOYLD2!BZ$4,'[1]INTERNAL PARAMETERS-1'!$B$5:$J$44,6,FALSE)*VLOOKUP(SOYLD2!BZ$4,'[1]INTERNAL PARAMETERS-1'!$B$5:$J$44,3,FALSE) + SOYLD1!BZ25*(1-VLOOKUP(SOYLD2!BZ$4,'[1]INTERNAL PARAMETERS-1'!$B$5:$J$44,5,FALSE))*VLOOKUP(SOYLD2!BZ$4,'[1]INTERNAL PARAMETERS-1'!$B$5:$J$44,8,FALSE)*VLOOKUP(SOYLD2!BZ$4,'[1]INTERNAL PARAMETERS-1'!$B$5:$J$44,3,FALSE)</f>
        <v>2.3258767520763362E-4</v>
      </c>
      <c r="CA25" s="44">
        <f>SOYLD1!CA25*VLOOKUP(SOYLD2!CA$4,'[1]INTERNAL PARAMETERS-1'!$B$5:$J$44,5,FALSE)*VLOOKUP(SOYLD2!CA$4,'[1]INTERNAL PARAMETERS-1'!$B$5:$J$44,6,FALSE)*VLOOKUP(SOYLD2!CA$4,'[1]INTERNAL PARAMETERS-1'!$B$5:$J$44,3,FALSE) + SOYLD1!CA25*(1-VLOOKUP(SOYLD2!CA$4,'[1]INTERNAL PARAMETERS-1'!$B$5:$J$44,5,FALSE))*VLOOKUP(SOYLD2!CA$4,'[1]INTERNAL PARAMETERS-1'!$B$5:$J$44,8,FALSE)*VLOOKUP(SOYLD2!CA$4,'[1]INTERNAL PARAMETERS-1'!$B$5:$J$44,3,FALSE)</f>
        <v>0</v>
      </c>
      <c r="CB25" s="44">
        <f>SOYLD1!CB25*VLOOKUP(SOYLD2!CB$4,'[1]INTERNAL PARAMETERS-1'!$B$5:$J$44,5,FALSE)*VLOOKUP(SOYLD2!CB$4,'[1]INTERNAL PARAMETERS-1'!$B$5:$J$44,6,FALSE)*VLOOKUP(SOYLD2!CB$4,'[1]INTERNAL PARAMETERS-1'!$B$5:$J$44,3,FALSE) + SOYLD1!CB25*(1-VLOOKUP(SOYLD2!CB$4,'[1]INTERNAL PARAMETERS-1'!$B$5:$J$44,5,FALSE))*VLOOKUP(SOYLD2!CB$4,'[1]INTERNAL PARAMETERS-1'!$B$5:$J$44,8,FALSE)*VLOOKUP(SOYLD2!CB$4,'[1]INTERNAL PARAMETERS-1'!$B$5:$J$44,3,FALSE)</f>
        <v>0</v>
      </c>
      <c r="CC25" s="44">
        <f>SOYLD1!CC25*VLOOKUP(SOYLD2!CC$4,'[1]INTERNAL PARAMETERS-1'!$B$5:$J$44,5,FALSE)*VLOOKUP(SOYLD2!CC$4,'[1]INTERNAL PARAMETERS-1'!$B$5:$J$44,6,FALSE)*VLOOKUP(SOYLD2!CC$4,'[1]INTERNAL PARAMETERS-1'!$B$5:$J$44,3,FALSE) + SOYLD1!CC25*(1-VLOOKUP(SOYLD2!CC$4,'[1]INTERNAL PARAMETERS-1'!$B$5:$J$44,5,FALSE))*VLOOKUP(SOYLD2!CC$4,'[1]INTERNAL PARAMETERS-1'!$B$5:$J$44,8,FALSE)*VLOOKUP(SOYLD2!CC$4,'[1]INTERNAL PARAMETERS-1'!$B$5:$J$44,3,FALSE)</f>
        <v>5.572313716536582E-4</v>
      </c>
      <c r="CD25" s="44">
        <f>SOYLD1!CD25*VLOOKUP(SOYLD2!CD$4,'[1]INTERNAL PARAMETERS-1'!$B$5:$J$44,5,FALSE)*VLOOKUP(SOYLD2!CD$4,'[1]INTERNAL PARAMETERS-1'!$B$5:$J$44,6,FALSE)*VLOOKUP(SOYLD2!CD$4,'[1]INTERNAL PARAMETERS-1'!$B$5:$J$44,3,FALSE) + SOYLD1!CD25*(1-VLOOKUP(SOYLD2!CD$4,'[1]INTERNAL PARAMETERS-1'!$B$5:$J$44,5,FALSE))*VLOOKUP(SOYLD2!CD$4,'[1]INTERNAL PARAMETERS-1'!$B$5:$J$44,8,FALSE)*VLOOKUP(SOYLD2!CD$4,'[1]INTERNAL PARAMETERS-1'!$B$5:$J$44,3,FALSE)</f>
        <v>1.6232434579659563E-3</v>
      </c>
      <c r="CE25" s="44">
        <f>SOYLD1!CE25*VLOOKUP(SOYLD2!CE$4,'[1]INTERNAL PARAMETERS-1'!$B$5:$J$44,5,FALSE)*VLOOKUP(SOYLD2!CE$4,'[1]INTERNAL PARAMETERS-1'!$B$5:$J$44,6,FALSE)*VLOOKUP(SOYLD2!CE$4,'[1]INTERNAL PARAMETERS-1'!$B$5:$J$44,3,FALSE) + SOYLD1!CE25*(1-VLOOKUP(SOYLD2!CE$4,'[1]INTERNAL PARAMETERS-1'!$B$5:$J$44,5,FALSE))*VLOOKUP(SOYLD2!CE$4,'[1]INTERNAL PARAMETERS-1'!$B$5:$J$44,8,FALSE)*VLOOKUP(SOYLD2!CE$4,'[1]INTERNAL PARAMETERS-1'!$B$5:$J$44,3,FALSE)</f>
        <v>3.1828221434919927E-3</v>
      </c>
      <c r="CF25" s="44">
        <f>SOYLD1!CF25*VLOOKUP(SOYLD2!CF$4,'[1]INTERNAL PARAMETERS-1'!$B$5:$J$44,5,FALSE)*VLOOKUP(SOYLD2!CF$4,'[1]INTERNAL PARAMETERS-1'!$B$5:$J$44,6,FALSE)*VLOOKUP(SOYLD2!CF$4,'[1]INTERNAL PARAMETERS-1'!$B$5:$J$44,3,FALSE) + SOYLD1!CF25*(1-VLOOKUP(SOYLD2!CF$4,'[1]INTERNAL PARAMETERS-1'!$B$5:$J$44,5,FALSE))*VLOOKUP(SOYLD2!CF$4,'[1]INTERNAL PARAMETERS-1'!$B$5:$J$44,8,FALSE)*VLOOKUP(SOYLD2!CF$4,'[1]INTERNAL PARAMETERS-1'!$B$5:$J$44,3,FALSE)</f>
        <v>7.2563554095707349E-3</v>
      </c>
      <c r="CG25" s="44">
        <f>SOYLD1!CG25*VLOOKUP(SOYLD2!CG$4,'[1]INTERNAL PARAMETERS-1'!$B$5:$J$44,5,FALSE)*VLOOKUP(SOYLD2!CG$4,'[1]INTERNAL PARAMETERS-1'!$B$5:$J$44,6,FALSE)*VLOOKUP(SOYLD2!CG$4,'[1]INTERNAL PARAMETERS-1'!$B$5:$J$44,3,FALSE) + SOYLD1!CG25*(1-VLOOKUP(SOYLD2!CG$4,'[1]INTERNAL PARAMETERS-1'!$B$5:$J$44,5,FALSE))*VLOOKUP(SOYLD2!CG$4,'[1]INTERNAL PARAMETERS-1'!$B$5:$J$44,8,FALSE)*VLOOKUP(SOYLD2!CG$4,'[1]INTERNAL PARAMETERS-1'!$B$5:$J$44,3,FALSE)</f>
        <v>0</v>
      </c>
      <c r="CH25" s="43">
        <f>SOYLD1!CH25*VLOOKUP(SOYLD2!CH$4,'[1]INTERNAL PARAMETERS-1'!$B$5:$J$44,5,FALSE)*VLOOKUP(SOYLD2!CH$4,'[1]INTERNAL PARAMETERS-1'!$B$5:$J$44,6,FALSE)*VLOOKUP(SOYLD2!CH$4,'[1]INTERNAL PARAMETERS-1'!$B$5:$J$44,3,FALSE) + SOYLD1!CH25*(1-VLOOKUP(SOYLD2!CH$4,'[1]INTERNAL PARAMETERS-1'!$B$5:$J$44,5,FALSE))*VLOOKUP(SOYLD2!CH$4,'[1]INTERNAL PARAMETERS-1'!$B$5:$J$44,8,FALSE)*VLOOKUP(SOYLD2!CH$4,'[1]INTERNAL PARAMETERS-1'!$B$5:$J$44,3,FALSE)</f>
        <v>0</v>
      </c>
      <c r="CJ25" s="45">
        <f t="shared" si="0"/>
        <v>74.624346467989085</v>
      </c>
      <c r="CK25" s="43">
        <f t="shared" si="1"/>
        <v>1.310816842835028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'S Opt'!X26</f>
        <v>311.36144981132634</v>
      </c>
      <c r="F26" s="56">
        <f>'[1]INTERNAL PARAMETERS-1'!M8</f>
        <v>68.824999999999989</v>
      </c>
      <c r="G26" s="45">
        <f>SOYLD1!G26*VLOOKUP(SOYLD2!G$4,'[1]INTERNAL PARAMETERS-1'!$B$5:$J$44,5,FALSE)*VLOOKUP(SOYLD2!G$4,'[1]INTERNAL PARAMETERS-1'!$B$5:$J$44,7,FALSE)*SOYLD2!$F26 + SOYLD1!G26*(1-VLOOKUP(SOYLD2!G$4,'[1]INTERNAL PARAMETERS-1'!$B$5:$J$44,5,FALSE))*VLOOKUP(SOYLD2!G$4,'[1]INTERNAL PARAMETERS-1'!$B$5:$J$44,9,FALSE)*SOYLD2!$F26</f>
        <v>59.047992924823724</v>
      </c>
      <c r="H26" s="44">
        <f>SOYLD1!H26*VLOOKUP(SOYLD2!H$4,'[1]INTERNAL PARAMETERS-1'!$B$5:$J$44,5,FALSE)*VLOOKUP(SOYLD2!H$4,'[1]INTERNAL PARAMETERS-1'!$B$5:$J$44,7,FALSE)*SOYLD2!$F26 + SOYLD1!H26*(1-VLOOKUP(SOYLD2!H$4,'[1]INTERNAL PARAMETERS-1'!$B$5:$J$44,5,FALSE))*VLOOKUP(SOYLD2!H$4,'[1]INTERNAL PARAMETERS-1'!$B$5:$J$44,9,FALSE)*SOYLD2!$F26</f>
        <v>32.080317908582671</v>
      </c>
      <c r="I26" s="44">
        <f>SOYLD1!I26*VLOOKUP(SOYLD2!I$4,'[1]INTERNAL PARAMETERS-1'!$B$5:$J$44,5,FALSE)*VLOOKUP(SOYLD2!I$4,'[1]INTERNAL PARAMETERS-1'!$B$5:$J$44,7,FALSE)*SOYLD2!$F26 + SOYLD1!I26*(1-VLOOKUP(SOYLD2!I$4,'[1]INTERNAL PARAMETERS-1'!$B$5:$J$44,5,FALSE))*VLOOKUP(SOYLD2!I$4,'[1]INTERNAL PARAMETERS-1'!$B$5:$J$44,9,FALSE)*SOYLD2!$F26</f>
        <v>67.151389681913685</v>
      </c>
      <c r="J26" s="44">
        <f>SOYLD1!J26*VLOOKUP(SOYLD2!J$4,'[1]INTERNAL PARAMETERS-1'!$B$5:$J$44,5,FALSE)*VLOOKUP(SOYLD2!J$4,'[1]INTERNAL PARAMETERS-1'!$B$5:$J$44,7,FALSE)*SOYLD2!$F26 + SOYLD1!J26*(1-VLOOKUP(SOYLD2!J$4,'[1]INTERNAL PARAMETERS-1'!$B$5:$J$44,5,FALSE))*VLOOKUP(SOYLD2!J$4,'[1]INTERNAL PARAMETERS-1'!$B$5:$J$44,9,FALSE)*SOYLD2!$F26</f>
        <v>0</v>
      </c>
      <c r="K26" s="44">
        <f>SOYLD1!K26*VLOOKUP(SOYLD2!K$4,'[1]INTERNAL PARAMETERS-1'!$B$5:$J$44,5,FALSE)*VLOOKUP(SOYLD2!K$4,'[1]INTERNAL PARAMETERS-1'!$B$5:$J$44,7,FALSE)*SOYLD2!$F26 + SOYLD1!K26*(1-VLOOKUP(SOYLD2!K$4,'[1]INTERNAL PARAMETERS-1'!$B$5:$J$44,5,FALSE))*VLOOKUP(SOYLD2!K$4,'[1]INTERNAL PARAMETERS-1'!$B$5:$J$44,9,FALSE)*SOYLD2!$F26</f>
        <v>0</v>
      </c>
      <c r="L26" s="44">
        <f>SOYLD1!L26*VLOOKUP(SOYLD2!L$4,'[1]INTERNAL PARAMETERS-1'!$B$5:$J$44,5,FALSE)*VLOOKUP(SOYLD2!L$4,'[1]INTERNAL PARAMETERS-1'!$B$5:$J$44,7,FALSE)*SOYLD2!$F26 + SOYLD1!L26*(1-VLOOKUP(SOYLD2!L$4,'[1]INTERNAL PARAMETERS-1'!$B$5:$J$44,5,FALSE))*VLOOKUP(SOYLD2!L$4,'[1]INTERNAL PARAMETERS-1'!$B$5:$J$44,9,FALSE)*SOYLD2!$F26</f>
        <v>0.36567216522962603</v>
      </c>
      <c r="M26" s="44">
        <f>SOYLD1!M26*VLOOKUP(SOYLD2!M$4,'[1]INTERNAL PARAMETERS-1'!$B$5:$J$44,5,FALSE)*VLOOKUP(SOYLD2!M$4,'[1]INTERNAL PARAMETERS-1'!$B$5:$J$44,7,FALSE)*SOYLD2!$F26 + SOYLD1!M26*(1-VLOOKUP(SOYLD2!M$4,'[1]INTERNAL PARAMETERS-1'!$B$5:$J$44,5,FALSE))*VLOOKUP(SOYLD2!M$4,'[1]INTERNAL PARAMETERS-1'!$B$5:$J$44,9,FALSE)*SOYLD2!$F26</f>
        <v>0.47145372518380124</v>
      </c>
      <c r="N26" s="44">
        <f>SOYLD1!N26*VLOOKUP(SOYLD2!N$4,'[1]INTERNAL PARAMETERS-1'!$B$5:$J$44,5,FALSE)*VLOOKUP(SOYLD2!N$4,'[1]INTERNAL PARAMETERS-1'!$B$5:$J$44,7,FALSE)*SOYLD2!$F26 + SOYLD1!N26*(1-VLOOKUP(SOYLD2!N$4,'[1]INTERNAL PARAMETERS-1'!$B$5:$J$44,5,FALSE))*VLOOKUP(SOYLD2!N$4,'[1]INTERNAL PARAMETERS-1'!$B$5:$J$44,9,FALSE)*SOYLD2!$F26</f>
        <v>0.30007714905734784</v>
      </c>
      <c r="O26" s="44">
        <f>SOYLD1!O26*VLOOKUP(SOYLD2!O$4,'[1]INTERNAL PARAMETERS-1'!$B$5:$J$44,5,FALSE)*VLOOKUP(SOYLD2!O$4,'[1]INTERNAL PARAMETERS-1'!$B$5:$J$44,7,FALSE)*SOYLD2!$F26 + SOYLD1!O26*(1-VLOOKUP(SOYLD2!O$4,'[1]INTERNAL PARAMETERS-1'!$B$5:$J$44,5,FALSE))*VLOOKUP(SOYLD2!O$4,'[1]INTERNAL PARAMETERS-1'!$B$5:$J$44,9,FALSE)*SOYLD2!$F26</f>
        <v>0</v>
      </c>
      <c r="P26" s="44">
        <f>SOYLD1!P26*VLOOKUP(SOYLD2!P$4,'[1]INTERNAL PARAMETERS-1'!$B$5:$J$44,5,FALSE)*VLOOKUP(SOYLD2!P$4,'[1]INTERNAL PARAMETERS-1'!$B$5:$J$44,7,FALSE)*SOYLD2!$F26 + SOYLD1!P26*(1-VLOOKUP(SOYLD2!P$4,'[1]INTERNAL PARAMETERS-1'!$B$5:$J$44,5,FALSE))*VLOOKUP(SOYLD2!P$4,'[1]INTERNAL PARAMETERS-1'!$B$5:$J$44,9,FALSE)*SOYLD2!$F26</f>
        <v>0</v>
      </c>
      <c r="Q26" s="44">
        <f>SOYLD1!Q26*VLOOKUP(SOYLD2!Q$4,'[1]INTERNAL PARAMETERS-1'!$B$5:$J$44,5,FALSE)*VLOOKUP(SOYLD2!Q$4,'[1]INTERNAL PARAMETERS-1'!$B$5:$J$44,7,FALSE)*SOYLD2!$F26 + SOYLD1!Q26*(1-VLOOKUP(SOYLD2!Q$4,'[1]INTERNAL PARAMETERS-1'!$B$5:$J$44,5,FALSE))*VLOOKUP(SOYLD2!Q$4,'[1]INTERNAL PARAMETERS-1'!$B$5:$J$44,9,FALSE)*SOYLD2!$F26</f>
        <v>0</v>
      </c>
      <c r="R26" s="44">
        <f>SOYLD1!R26*VLOOKUP(SOYLD2!R$4,'[1]INTERNAL PARAMETERS-1'!$B$5:$J$44,5,FALSE)*VLOOKUP(SOYLD2!R$4,'[1]INTERNAL PARAMETERS-1'!$B$5:$J$44,7,FALSE)*SOYLD2!$F26 + SOYLD1!R26*(1-VLOOKUP(SOYLD2!R$4,'[1]INTERNAL PARAMETERS-1'!$B$5:$J$44,5,FALSE))*VLOOKUP(SOYLD2!R$4,'[1]INTERNAL PARAMETERS-1'!$B$5:$J$44,9,FALSE)*SOYLD2!$F26</f>
        <v>0.30347532437387903</v>
      </c>
      <c r="S26" s="44">
        <f>SOYLD1!S26*VLOOKUP(SOYLD2!S$4,'[1]INTERNAL PARAMETERS-1'!$B$5:$J$44,5,FALSE)*VLOOKUP(SOYLD2!S$4,'[1]INTERNAL PARAMETERS-1'!$B$5:$J$44,7,FALSE)*SOYLD2!$F26 + SOYLD1!S26*(1-VLOOKUP(SOYLD2!S$4,'[1]INTERNAL PARAMETERS-1'!$B$5:$J$44,5,FALSE))*VLOOKUP(SOYLD2!S$4,'[1]INTERNAL PARAMETERS-1'!$B$5:$J$44,9,FALSE)*SOYLD2!$F26</f>
        <v>12.546544359825624</v>
      </c>
      <c r="T26" s="44">
        <f>SOYLD1!T26*VLOOKUP(SOYLD2!T$4,'[1]INTERNAL PARAMETERS-1'!$B$5:$J$44,5,FALSE)*VLOOKUP(SOYLD2!T$4,'[1]INTERNAL PARAMETERS-1'!$B$5:$J$44,7,FALSE)*SOYLD2!$F26 + SOYLD1!T26*(1-VLOOKUP(SOYLD2!T$4,'[1]INTERNAL PARAMETERS-1'!$B$5:$J$44,5,FALSE))*VLOOKUP(SOYLD2!T$4,'[1]INTERNAL PARAMETERS-1'!$B$5:$J$44,9,FALSE)*SOYLD2!$F26</f>
        <v>0.89412244620492942</v>
      </c>
      <c r="U26" s="44">
        <f>SOYLD1!U26*VLOOKUP(SOYLD2!U$4,'[1]INTERNAL PARAMETERS-1'!$B$5:$J$44,5,FALSE)*VLOOKUP(SOYLD2!U$4,'[1]INTERNAL PARAMETERS-1'!$B$5:$J$44,7,FALSE)*SOYLD2!$F26 + SOYLD1!U26*(1-VLOOKUP(SOYLD2!U$4,'[1]INTERNAL PARAMETERS-1'!$B$5:$J$44,5,FALSE))*VLOOKUP(SOYLD2!U$4,'[1]INTERNAL PARAMETERS-1'!$B$5:$J$44,9,FALSE)*SOYLD2!$F26</f>
        <v>0.97975024964049784</v>
      </c>
      <c r="V26" s="44">
        <f>SOYLD1!V26*VLOOKUP(SOYLD2!V$4,'[1]INTERNAL PARAMETERS-1'!$B$5:$J$44,5,FALSE)*VLOOKUP(SOYLD2!V$4,'[1]INTERNAL PARAMETERS-1'!$B$5:$J$44,7,FALSE)*SOYLD2!$F26 + SOYLD1!V26*(1-VLOOKUP(SOYLD2!V$4,'[1]INTERNAL PARAMETERS-1'!$B$5:$J$44,5,FALSE))*VLOOKUP(SOYLD2!V$4,'[1]INTERNAL PARAMETERS-1'!$B$5:$J$44,9,FALSE)*SOYLD2!$F26</f>
        <v>7.3583416490852613</v>
      </c>
      <c r="W26" s="44">
        <f>SOYLD1!W26*VLOOKUP(SOYLD2!W$4,'[1]INTERNAL PARAMETERS-1'!$B$5:$J$44,5,FALSE)*VLOOKUP(SOYLD2!W$4,'[1]INTERNAL PARAMETERS-1'!$B$5:$J$44,7,FALSE)*SOYLD2!$F26 + SOYLD1!W26*(1-VLOOKUP(SOYLD2!W$4,'[1]INTERNAL PARAMETERS-1'!$B$5:$J$44,5,FALSE))*VLOOKUP(SOYLD2!W$4,'[1]INTERNAL PARAMETERS-1'!$B$5:$J$44,9,FALSE)*SOYLD2!$F26</f>
        <v>0</v>
      </c>
      <c r="X26" s="44">
        <f>SOYLD1!X26*VLOOKUP(SOYLD2!X$4,'[1]INTERNAL PARAMETERS-1'!$B$5:$J$44,5,FALSE)*VLOOKUP(SOYLD2!X$4,'[1]INTERNAL PARAMETERS-1'!$B$5:$J$44,7,FALSE)*SOYLD2!$F26 + SOYLD1!X26*(1-VLOOKUP(SOYLD2!X$4,'[1]INTERNAL PARAMETERS-1'!$B$5:$J$44,5,FALSE))*VLOOKUP(SOYLD2!X$4,'[1]INTERNAL PARAMETERS-1'!$B$5:$J$44,9,FALSE)*SOYLD2!$F26</f>
        <v>0</v>
      </c>
      <c r="Y26" s="44">
        <f>SOYLD1!Y26*VLOOKUP(SOYLD2!Y$4,'[1]INTERNAL PARAMETERS-1'!$B$5:$J$44,5,FALSE)*VLOOKUP(SOYLD2!Y$4,'[1]INTERNAL PARAMETERS-1'!$B$5:$J$44,7,FALSE)*SOYLD2!$F26 + SOYLD1!Y26*(1-VLOOKUP(SOYLD2!Y$4,'[1]INTERNAL PARAMETERS-1'!$B$5:$J$44,5,FALSE))*VLOOKUP(SOYLD2!Y$4,'[1]INTERNAL PARAMETERS-1'!$B$5:$J$44,9,FALSE)*SOYLD2!$F26</f>
        <v>0</v>
      </c>
      <c r="Z26" s="44">
        <f>SOYLD1!Z26*VLOOKUP(SOYLD2!Z$4,'[1]INTERNAL PARAMETERS-1'!$B$5:$J$44,5,FALSE)*VLOOKUP(SOYLD2!Z$4,'[1]INTERNAL PARAMETERS-1'!$B$5:$J$44,7,FALSE)*SOYLD2!$F26 + SOYLD1!Z26*(1-VLOOKUP(SOYLD2!Z$4,'[1]INTERNAL PARAMETERS-1'!$B$5:$J$44,5,FALSE))*VLOOKUP(SOYLD2!Z$4,'[1]INTERNAL PARAMETERS-1'!$B$5:$J$44,9,FALSE)*SOYLD2!$F26</f>
        <v>0</v>
      </c>
      <c r="AA26" s="44">
        <f>SOYLD1!AA26*VLOOKUP(SOYLD2!AA$4,'[1]INTERNAL PARAMETERS-1'!$B$5:$J$44,5,FALSE)*VLOOKUP(SOYLD2!AA$4,'[1]INTERNAL PARAMETERS-1'!$B$5:$J$44,7,FALSE)*SOYLD2!$F26 + SOYLD1!AA26*(1-VLOOKUP(SOYLD2!AA$4,'[1]INTERNAL PARAMETERS-1'!$B$5:$J$44,5,FALSE))*VLOOKUP(SOYLD2!AA$4,'[1]INTERNAL PARAMETERS-1'!$B$5:$J$44,9,FALSE)*SOYLD2!$F26</f>
        <v>0</v>
      </c>
      <c r="AB26" s="44">
        <f>SOYLD1!AB26*VLOOKUP(SOYLD2!AB$4,'[1]INTERNAL PARAMETERS-1'!$B$5:$J$44,5,FALSE)*VLOOKUP(SOYLD2!AB$4,'[1]INTERNAL PARAMETERS-1'!$B$5:$J$44,7,FALSE)*SOYLD2!$F26 + SOYLD1!AB26*(1-VLOOKUP(SOYLD2!AB$4,'[1]INTERNAL PARAMETERS-1'!$B$5:$J$44,5,FALSE))*VLOOKUP(SOYLD2!AB$4,'[1]INTERNAL PARAMETERS-1'!$B$5:$J$44,9,FALSE)*SOYLD2!$F26</f>
        <v>0</v>
      </c>
      <c r="AC26" s="44">
        <f>SOYLD1!AC26*VLOOKUP(SOYLD2!AC$4,'[1]INTERNAL PARAMETERS-1'!$B$5:$J$44,5,FALSE)*VLOOKUP(SOYLD2!AC$4,'[1]INTERNAL PARAMETERS-1'!$B$5:$J$44,7,FALSE)*SOYLD2!$F26 + SOYLD1!AC26*(1-VLOOKUP(SOYLD2!AC$4,'[1]INTERNAL PARAMETERS-1'!$B$5:$J$44,5,FALSE))*VLOOKUP(SOYLD2!AC$4,'[1]INTERNAL PARAMETERS-1'!$B$5:$J$44,9,FALSE)*SOYLD2!$F26</f>
        <v>0</v>
      </c>
      <c r="AD26" s="44">
        <f>SOYLD1!AD26*VLOOKUP(SOYLD2!AD$4,'[1]INTERNAL PARAMETERS-1'!$B$5:$J$44,5,FALSE)*VLOOKUP(SOYLD2!AD$4,'[1]INTERNAL PARAMETERS-1'!$B$5:$J$44,7,FALSE)*SOYLD2!$F26 + SOYLD1!AD26*(1-VLOOKUP(SOYLD2!AD$4,'[1]INTERNAL PARAMETERS-1'!$B$5:$J$44,5,FALSE))*VLOOKUP(SOYLD2!AD$4,'[1]INTERNAL PARAMETERS-1'!$B$5:$J$44,9,FALSE)*SOYLD2!$F26</f>
        <v>0</v>
      </c>
      <c r="AE26" s="44">
        <f>SOYLD1!AE26*VLOOKUP(SOYLD2!AE$4,'[1]INTERNAL PARAMETERS-1'!$B$5:$J$44,5,FALSE)*VLOOKUP(SOYLD2!AE$4,'[1]INTERNAL PARAMETERS-1'!$B$5:$J$44,7,FALSE)*SOYLD2!$F26 + SOYLD1!AE26*(1-VLOOKUP(SOYLD2!AE$4,'[1]INTERNAL PARAMETERS-1'!$B$5:$J$44,5,FALSE))*VLOOKUP(SOYLD2!AE$4,'[1]INTERNAL PARAMETERS-1'!$B$5:$J$44,9,FALSE)*SOYLD2!$F26</f>
        <v>0</v>
      </c>
      <c r="AF26" s="44">
        <f>SOYLD1!AF26*VLOOKUP(SOYLD2!AF$4,'[1]INTERNAL PARAMETERS-1'!$B$5:$J$44,5,FALSE)*VLOOKUP(SOYLD2!AF$4,'[1]INTERNAL PARAMETERS-1'!$B$5:$J$44,7,FALSE)*SOYLD2!$F26 + SOYLD1!AF26*(1-VLOOKUP(SOYLD2!AF$4,'[1]INTERNAL PARAMETERS-1'!$B$5:$J$44,5,FALSE))*VLOOKUP(SOYLD2!AF$4,'[1]INTERNAL PARAMETERS-1'!$B$5:$J$44,9,FALSE)*SOYLD2!$F26</f>
        <v>0</v>
      </c>
      <c r="AG26" s="44">
        <f>SOYLD1!AG26*VLOOKUP(SOYLD2!AG$4,'[1]INTERNAL PARAMETERS-1'!$B$5:$J$44,5,FALSE)*VLOOKUP(SOYLD2!AG$4,'[1]INTERNAL PARAMETERS-1'!$B$5:$J$44,7,FALSE)*SOYLD2!$F26 + SOYLD1!AG26*(1-VLOOKUP(SOYLD2!AG$4,'[1]INTERNAL PARAMETERS-1'!$B$5:$J$44,5,FALSE))*VLOOKUP(SOYLD2!AG$4,'[1]INTERNAL PARAMETERS-1'!$B$5:$J$44,9,FALSE)*SOYLD2!$F26</f>
        <v>0</v>
      </c>
      <c r="AH26" s="44">
        <f>SOYLD1!AH26*VLOOKUP(SOYLD2!AH$4,'[1]INTERNAL PARAMETERS-1'!$B$5:$J$44,5,FALSE)*VLOOKUP(SOYLD2!AH$4,'[1]INTERNAL PARAMETERS-1'!$B$5:$J$44,7,FALSE)*SOYLD2!$F26 + SOYLD1!AH26*(1-VLOOKUP(SOYLD2!AH$4,'[1]INTERNAL PARAMETERS-1'!$B$5:$J$44,5,FALSE))*VLOOKUP(SOYLD2!AH$4,'[1]INTERNAL PARAMETERS-1'!$B$5:$J$44,9,FALSE)*SOYLD2!$F26</f>
        <v>0</v>
      </c>
      <c r="AI26" s="44">
        <f>SOYLD1!AI26*VLOOKUP(SOYLD2!AI$4,'[1]INTERNAL PARAMETERS-1'!$B$5:$J$44,5,FALSE)*VLOOKUP(SOYLD2!AI$4,'[1]INTERNAL PARAMETERS-1'!$B$5:$J$44,7,FALSE)*SOYLD2!$F26 + SOYLD1!AI26*(1-VLOOKUP(SOYLD2!AI$4,'[1]INTERNAL PARAMETERS-1'!$B$5:$J$44,5,FALSE))*VLOOKUP(SOYLD2!AI$4,'[1]INTERNAL PARAMETERS-1'!$B$5:$J$44,9,FALSE)*SOYLD2!$F26</f>
        <v>4.0640955306961185E-2</v>
      </c>
      <c r="AJ26" s="44">
        <f>SOYLD1!AJ26*VLOOKUP(SOYLD2!AJ$4,'[1]INTERNAL PARAMETERS-1'!$B$5:$J$44,5,FALSE)*VLOOKUP(SOYLD2!AJ$4,'[1]INTERNAL PARAMETERS-1'!$B$5:$J$44,7,FALSE)*SOYLD2!$F26 + SOYLD1!AJ26*(1-VLOOKUP(SOYLD2!AJ$4,'[1]INTERNAL PARAMETERS-1'!$B$5:$J$44,5,FALSE))*VLOOKUP(SOYLD2!AJ$4,'[1]INTERNAL PARAMETERS-1'!$B$5:$J$44,9,FALSE)*SOYLD2!$F26</f>
        <v>0</v>
      </c>
      <c r="AK26" s="44">
        <f>SOYLD1!AK26*VLOOKUP(SOYLD2!AK$4,'[1]INTERNAL PARAMETERS-1'!$B$5:$J$44,5,FALSE)*VLOOKUP(SOYLD2!AK$4,'[1]INTERNAL PARAMETERS-1'!$B$5:$J$44,7,FALSE)*SOYLD2!$F26 + SOYLD1!AK26*(1-VLOOKUP(SOYLD2!AK$4,'[1]INTERNAL PARAMETERS-1'!$B$5:$J$44,5,FALSE))*VLOOKUP(SOYLD2!AK$4,'[1]INTERNAL PARAMETERS-1'!$B$5:$J$44,9,FALSE)*SOYLD2!$F26</f>
        <v>0</v>
      </c>
      <c r="AL26" s="44">
        <f>SOYLD1!AL26*VLOOKUP(SOYLD2!AL$4,'[1]INTERNAL PARAMETERS-1'!$B$5:$J$44,5,FALSE)*VLOOKUP(SOYLD2!AL$4,'[1]INTERNAL PARAMETERS-1'!$B$5:$J$44,7,FALSE)*SOYLD2!$F26 + SOYLD1!AL26*(1-VLOOKUP(SOYLD2!AL$4,'[1]INTERNAL PARAMETERS-1'!$B$5:$J$44,5,FALSE))*VLOOKUP(SOYLD2!AL$4,'[1]INTERNAL PARAMETERS-1'!$B$5:$J$44,9,FALSE)*SOYLD2!$F26</f>
        <v>0</v>
      </c>
      <c r="AM26" s="44">
        <f>SOYLD1!AM26*VLOOKUP(SOYLD2!AM$4,'[1]INTERNAL PARAMETERS-1'!$B$5:$J$44,5,FALSE)*VLOOKUP(SOYLD2!AM$4,'[1]INTERNAL PARAMETERS-1'!$B$5:$J$44,7,FALSE)*SOYLD2!$F26 + SOYLD1!AM26*(1-VLOOKUP(SOYLD2!AM$4,'[1]INTERNAL PARAMETERS-1'!$B$5:$J$44,5,FALSE))*VLOOKUP(SOYLD2!AM$4,'[1]INTERNAL PARAMETERS-1'!$B$5:$J$44,9,FALSE)*SOYLD2!$F26</f>
        <v>0</v>
      </c>
      <c r="AN26" s="44">
        <f>SOYLD1!AN26*VLOOKUP(SOYLD2!AN$4,'[1]INTERNAL PARAMETERS-1'!$B$5:$J$44,5,FALSE)*VLOOKUP(SOYLD2!AN$4,'[1]INTERNAL PARAMETERS-1'!$B$5:$J$44,7,FALSE)*SOYLD2!$F26 + SOYLD1!AN26*(1-VLOOKUP(SOYLD2!AN$4,'[1]INTERNAL PARAMETERS-1'!$B$5:$J$44,5,FALSE))*VLOOKUP(SOYLD2!AN$4,'[1]INTERNAL PARAMETERS-1'!$B$5:$J$44,9,FALSE)*SOYLD2!$F26</f>
        <v>0</v>
      </c>
      <c r="AO26" s="44">
        <f>SOYLD1!AO26*VLOOKUP(SOYLD2!AO$4,'[1]INTERNAL PARAMETERS-1'!$B$5:$J$44,5,FALSE)*VLOOKUP(SOYLD2!AO$4,'[1]INTERNAL PARAMETERS-1'!$B$5:$J$44,7,FALSE)*SOYLD2!$F26 + SOYLD1!AO26*(1-VLOOKUP(SOYLD2!AO$4,'[1]INTERNAL PARAMETERS-1'!$B$5:$J$44,5,FALSE))*VLOOKUP(SOYLD2!AO$4,'[1]INTERNAL PARAMETERS-1'!$B$5:$J$44,9,FALSE)*SOYLD2!$F26</f>
        <v>0</v>
      </c>
      <c r="AP26" s="44">
        <f>SOYLD1!AP26*VLOOKUP(SOYLD2!AP$4,'[1]INTERNAL PARAMETERS-1'!$B$5:$J$44,5,FALSE)*VLOOKUP(SOYLD2!AP$4,'[1]INTERNAL PARAMETERS-1'!$B$5:$J$44,7,FALSE)*SOYLD2!$F26 + SOYLD1!AP26*(1-VLOOKUP(SOYLD2!AP$4,'[1]INTERNAL PARAMETERS-1'!$B$5:$J$44,5,FALSE))*VLOOKUP(SOYLD2!AP$4,'[1]INTERNAL PARAMETERS-1'!$B$5:$J$44,9,FALSE)*SOYLD2!$F26</f>
        <v>0</v>
      </c>
      <c r="AQ26" s="44">
        <f>SOYLD1!AQ26*VLOOKUP(SOYLD2!AQ$4,'[1]INTERNAL PARAMETERS-1'!$B$5:$J$44,5,FALSE)*VLOOKUP(SOYLD2!AQ$4,'[1]INTERNAL PARAMETERS-1'!$B$5:$J$44,7,FALSE)*SOYLD2!$F26 + SOYLD1!AQ26*(1-VLOOKUP(SOYLD2!AQ$4,'[1]INTERNAL PARAMETERS-1'!$B$5:$J$44,5,FALSE))*VLOOKUP(SOYLD2!AQ$4,'[1]INTERNAL PARAMETERS-1'!$B$5:$J$44,9,FALSE)*SOYLD2!$F26</f>
        <v>0</v>
      </c>
      <c r="AR26" s="44">
        <f>SOYLD1!AR26*VLOOKUP(SOYLD2!AR$4,'[1]INTERNAL PARAMETERS-1'!$B$5:$J$44,5,FALSE)*VLOOKUP(SOYLD2!AR$4,'[1]INTERNAL PARAMETERS-1'!$B$5:$J$44,7,FALSE)*SOYLD2!$F26 + SOYLD1!AR26*(1-VLOOKUP(SOYLD2!AR$4,'[1]INTERNAL PARAMETERS-1'!$B$5:$J$44,5,FALSE))*VLOOKUP(SOYLD2!AR$4,'[1]INTERNAL PARAMETERS-1'!$B$5:$J$44,9,FALSE)*SOYLD2!$F26</f>
        <v>0</v>
      </c>
      <c r="AS26" s="44">
        <f>SOYLD1!AS26*VLOOKUP(SOYLD2!AS$4,'[1]INTERNAL PARAMETERS-1'!$B$5:$J$44,5,FALSE)*VLOOKUP(SOYLD2!AS$4,'[1]INTERNAL PARAMETERS-1'!$B$5:$J$44,7,FALSE)*SOYLD2!$F26 + SOYLD1!AS26*(1-VLOOKUP(SOYLD2!AS$4,'[1]INTERNAL PARAMETERS-1'!$B$5:$J$44,5,FALSE))*VLOOKUP(SOYLD2!AS$4,'[1]INTERNAL PARAMETERS-1'!$B$5:$J$44,9,FALSE)*SOYLD2!$F26</f>
        <v>0</v>
      </c>
      <c r="AT26" s="43">
        <f>SOYLD1!AT26*VLOOKUP(SOYLD2!AT$4,'[1]INTERNAL PARAMETERS-1'!$B$5:$J$44,5,FALSE)*VLOOKUP(SOYLD2!AT$4,'[1]INTERNAL PARAMETERS-1'!$B$5:$J$44,7,FALSE)*SOYLD2!$F26 + SOYLD1!AT26*(1-VLOOKUP(SOYLD2!AT$4,'[1]INTERNAL PARAMETERS-1'!$B$5:$J$44,5,FALSE))*VLOOKUP(SOYLD2!AT$4,'[1]INTERNAL PARAMETERS-1'!$B$5:$J$44,9,FALSE)*SOYLD2!$F26</f>
        <v>0</v>
      </c>
      <c r="AU26" s="45">
        <f>SOYLD1!AU26*VLOOKUP(SOYLD2!AU$4,'[1]INTERNAL PARAMETERS-1'!$B$5:$J$44,5,FALSE)*VLOOKUP(SOYLD2!AU$4,'[1]INTERNAL PARAMETERS-1'!$B$5:$J$44,6,FALSE)*VLOOKUP(SOYLD2!AU$4,'[1]INTERNAL PARAMETERS-1'!$B$5:$J$44,3,FALSE) + SOYLD1!AU26*(1-VLOOKUP(SOYLD2!AU$4,'[1]INTERNAL PARAMETERS-1'!$B$5:$J$44,5,FALSE))*VLOOKUP(SOYLD2!AU$4,'[1]INTERNAL PARAMETERS-1'!$B$5:$J$44,8,FALSE)*VLOOKUP(SOYLD2!AU$4,'[1]INTERNAL PARAMETERS-1'!$B$5:$J$44,3,FALSE)</f>
        <v>0</v>
      </c>
      <c r="AV26" s="44">
        <f>SOYLD1!AV26*VLOOKUP(SOYLD2!AV$4,'[1]INTERNAL PARAMETERS-1'!$B$5:$J$44,5,FALSE)*VLOOKUP(SOYLD2!AV$4,'[1]INTERNAL PARAMETERS-1'!$B$5:$J$44,6,FALSE)*VLOOKUP(SOYLD2!AV$4,'[1]INTERNAL PARAMETERS-1'!$B$5:$J$44,3,FALSE) + SOYLD1!AV26*(1-VLOOKUP(SOYLD2!AV$4,'[1]INTERNAL PARAMETERS-1'!$B$5:$J$44,5,FALSE))*VLOOKUP(SOYLD2!AV$4,'[1]INTERNAL PARAMETERS-1'!$B$5:$J$44,8,FALSE)*VLOOKUP(SOYLD2!AV$4,'[1]INTERNAL PARAMETERS-1'!$B$5:$J$44,3,FALSE)</f>
        <v>0</v>
      </c>
      <c r="AW26" s="44">
        <f>SOYLD1!AW26*VLOOKUP(SOYLD2!AW$4,'[1]INTERNAL PARAMETERS-1'!$B$5:$J$44,5,FALSE)*VLOOKUP(SOYLD2!AW$4,'[1]INTERNAL PARAMETERS-1'!$B$5:$J$44,6,FALSE)*VLOOKUP(SOYLD2!AW$4,'[1]INTERNAL PARAMETERS-1'!$B$5:$J$44,3,FALSE) + SOYLD1!AW26*(1-VLOOKUP(SOYLD2!AW$4,'[1]INTERNAL PARAMETERS-1'!$B$5:$J$44,5,FALSE))*VLOOKUP(SOYLD2!AW$4,'[1]INTERNAL PARAMETERS-1'!$B$5:$J$44,8,FALSE)*VLOOKUP(SOYLD2!AW$4,'[1]INTERNAL PARAMETERS-1'!$B$5:$J$44,3,FALSE)</f>
        <v>1.1519670016949186</v>
      </c>
      <c r="AX26" s="44">
        <f>SOYLD1!AX26*VLOOKUP(SOYLD2!AX$4,'[1]INTERNAL PARAMETERS-1'!$B$5:$J$44,5,FALSE)*VLOOKUP(SOYLD2!AX$4,'[1]INTERNAL PARAMETERS-1'!$B$5:$J$44,6,FALSE)*VLOOKUP(SOYLD2!AX$4,'[1]INTERNAL PARAMETERS-1'!$B$5:$J$44,3,FALSE) + SOYLD1!AX26*(1-VLOOKUP(SOYLD2!AX$4,'[1]INTERNAL PARAMETERS-1'!$B$5:$J$44,5,FALSE))*VLOOKUP(SOYLD2!AX$4,'[1]INTERNAL PARAMETERS-1'!$B$5:$J$44,8,FALSE)*VLOOKUP(SOYLD2!AX$4,'[1]INTERNAL PARAMETERS-1'!$B$5:$J$44,3,FALSE)</f>
        <v>0</v>
      </c>
      <c r="AY26" s="44">
        <f>SOYLD1!AY26*VLOOKUP(SOYLD2!AY$4,'[1]INTERNAL PARAMETERS-1'!$B$5:$J$44,5,FALSE)*VLOOKUP(SOYLD2!AY$4,'[1]INTERNAL PARAMETERS-1'!$B$5:$J$44,6,FALSE)*VLOOKUP(SOYLD2!AY$4,'[1]INTERNAL PARAMETERS-1'!$B$5:$J$44,3,FALSE) + SOYLD1!AY26*(1-VLOOKUP(SOYLD2!AY$4,'[1]INTERNAL PARAMETERS-1'!$B$5:$J$44,5,FALSE))*VLOOKUP(SOYLD2!AY$4,'[1]INTERNAL PARAMETERS-1'!$B$5:$J$44,8,FALSE)*VLOOKUP(SOYLD2!AY$4,'[1]INTERNAL PARAMETERS-1'!$B$5:$J$44,3,FALSE)</f>
        <v>0</v>
      </c>
      <c r="AZ26" s="44">
        <f>SOYLD1!AZ26*VLOOKUP(SOYLD2!AZ$4,'[1]INTERNAL PARAMETERS-1'!$B$5:$J$44,5,FALSE)*VLOOKUP(SOYLD2!AZ$4,'[1]INTERNAL PARAMETERS-1'!$B$5:$J$44,6,FALSE)*VLOOKUP(SOYLD2!AZ$4,'[1]INTERNAL PARAMETERS-1'!$B$5:$J$44,3,FALSE) + SOYLD1!AZ26*(1-VLOOKUP(SOYLD2!AZ$4,'[1]INTERNAL PARAMETERS-1'!$B$5:$J$44,5,FALSE))*VLOOKUP(SOYLD2!AZ$4,'[1]INTERNAL PARAMETERS-1'!$B$5:$J$44,8,FALSE)*VLOOKUP(SOYLD2!AZ$4,'[1]INTERNAL PARAMETERS-1'!$B$5:$J$44,3,FALSE)</f>
        <v>0</v>
      </c>
      <c r="BA26" s="44">
        <f>SOYLD1!BA26*VLOOKUP(SOYLD2!BA$4,'[1]INTERNAL PARAMETERS-1'!$B$5:$J$44,5,FALSE)*VLOOKUP(SOYLD2!BA$4,'[1]INTERNAL PARAMETERS-1'!$B$5:$J$44,6,FALSE)*VLOOKUP(SOYLD2!BA$4,'[1]INTERNAL PARAMETERS-1'!$B$5:$J$44,3,FALSE) + SOYLD1!BA26*(1-VLOOKUP(SOYLD2!BA$4,'[1]INTERNAL PARAMETERS-1'!$B$5:$J$44,5,FALSE))*VLOOKUP(SOYLD2!BA$4,'[1]INTERNAL PARAMETERS-1'!$B$5:$J$44,8,FALSE)*VLOOKUP(SOYLD2!BA$4,'[1]INTERNAL PARAMETERS-1'!$B$5:$J$44,3,FALSE)</f>
        <v>8.0838475816379124E-2</v>
      </c>
      <c r="BB26" s="44">
        <f>SOYLD1!BB26*VLOOKUP(SOYLD2!BB$4,'[1]INTERNAL PARAMETERS-1'!$B$5:$J$44,5,FALSE)*VLOOKUP(SOYLD2!BB$4,'[1]INTERNAL PARAMETERS-1'!$B$5:$J$44,6,FALSE)*VLOOKUP(SOYLD2!BB$4,'[1]INTERNAL PARAMETERS-1'!$B$5:$J$44,3,FALSE) + SOYLD1!BB26*(1-VLOOKUP(SOYLD2!BB$4,'[1]INTERNAL PARAMETERS-1'!$B$5:$J$44,5,FALSE))*VLOOKUP(SOYLD2!BB$4,'[1]INTERNAL PARAMETERS-1'!$B$5:$J$44,8,FALSE)*VLOOKUP(SOYLD2!BB$4,'[1]INTERNAL PARAMETERS-1'!$B$5:$J$44,3,FALSE)</f>
        <v>0.2567871172869462</v>
      </c>
      <c r="BC26" s="44">
        <f>SOYLD1!BC26*VLOOKUP(SOYLD2!BC$4,'[1]INTERNAL PARAMETERS-1'!$B$5:$J$44,5,FALSE)*VLOOKUP(SOYLD2!BC$4,'[1]INTERNAL PARAMETERS-1'!$B$5:$J$44,6,FALSE)*VLOOKUP(SOYLD2!BC$4,'[1]INTERNAL PARAMETERS-1'!$B$5:$J$44,3,FALSE) + SOYLD1!BC26*(1-VLOOKUP(SOYLD2!BC$4,'[1]INTERNAL PARAMETERS-1'!$B$5:$J$44,5,FALSE))*VLOOKUP(SOYLD2!BC$4,'[1]INTERNAL PARAMETERS-1'!$B$5:$J$44,8,FALSE)*VLOOKUP(SOYLD2!BC$4,'[1]INTERNAL PARAMETERS-1'!$B$5:$J$44,3,FALSE)</f>
        <v>0.10541597954361648</v>
      </c>
      <c r="BD26" s="44">
        <f>SOYLD1!BD26*VLOOKUP(SOYLD2!BD$4,'[1]INTERNAL PARAMETERS-1'!$B$5:$J$44,5,FALSE)*VLOOKUP(SOYLD2!BD$4,'[1]INTERNAL PARAMETERS-1'!$B$5:$J$44,6,FALSE)*VLOOKUP(SOYLD2!BD$4,'[1]INTERNAL PARAMETERS-1'!$B$5:$J$44,3,FALSE) + SOYLD1!BD26*(1-VLOOKUP(SOYLD2!BD$4,'[1]INTERNAL PARAMETERS-1'!$B$5:$J$44,5,FALSE))*VLOOKUP(SOYLD2!BD$4,'[1]INTERNAL PARAMETERS-1'!$B$5:$J$44,8,FALSE)*VLOOKUP(SOYLD2!BD$4,'[1]INTERNAL PARAMETERS-1'!$B$5:$J$44,3,FALSE)</f>
        <v>0.21638045081147364</v>
      </c>
      <c r="BE26" s="44">
        <f>SOYLD1!BE26*VLOOKUP(SOYLD2!BE$4,'[1]INTERNAL PARAMETERS-1'!$B$5:$J$44,5,FALSE)*VLOOKUP(SOYLD2!BE$4,'[1]INTERNAL PARAMETERS-1'!$B$5:$J$44,6,FALSE)*VLOOKUP(SOYLD2!BE$4,'[1]INTERNAL PARAMETERS-1'!$B$5:$J$44,3,FALSE) + SOYLD1!BE26*(1-VLOOKUP(SOYLD2!BE$4,'[1]INTERNAL PARAMETERS-1'!$B$5:$J$44,5,FALSE))*VLOOKUP(SOYLD2!BE$4,'[1]INTERNAL PARAMETERS-1'!$B$5:$J$44,8,FALSE)*VLOOKUP(SOYLD2!BE$4,'[1]INTERNAL PARAMETERS-1'!$B$5:$J$44,3,FALSE)</f>
        <v>0.40253880542539738</v>
      </c>
      <c r="BF26" s="44">
        <f>SOYLD1!BF26*VLOOKUP(SOYLD2!BF$4,'[1]INTERNAL PARAMETERS-1'!$B$5:$J$44,5,FALSE)*VLOOKUP(SOYLD2!BF$4,'[1]INTERNAL PARAMETERS-1'!$B$5:$J$44,6,FALSE)*VLOOKUP(SOYLD2!BF$4,'[1]INTERNAL PARAMETERS-1'!$B$5:$J$44,3,FALSE) + SOYLD1!BF26*(1-VLOOKUP(SOYLD2!BF$4,'[1]INTERNAL PARAMETERS-1'!$B$5:$J$44,5,FALSE))*VLOOKUP(SOYLD2!BF$4,'[1]INTERNAL PARAMETERS-1'!$B$5:$J$44,8,FALSE)*VLOOKUP(SOYLD2!BF$4,'[1]INTERNAL PARAMETERS-1'!$B$5:$J$44,3,FALSE)</f>
        <v>0</v>
      </c>
      <c r="BG26" s="44">
        <f>SOYLD1!BG26*VLOOKUP(SOYLD2!BG$4,'[1]INTERNAL PARAMETERS-1'!$B$5:$J$44,5,FALSE)*VLOOKUP(SOYLD2!BG$4,'[1]INTERNAL PARAMETERS-1'!$B$5:$J$44,6,FALSE)*VLOOKUP(SOYLD2!BG$4,'[1]INTERNAL PARAMETERS-1'!$B$5:$J$44,3,FALSE) + SOYLD1!BG26*(1-VLOOKUP(SOYLD2!BG$4,'[1]INTERNAL PARAMETERS-1'!$B$5:$J$44,5,FALSE))*VLOOKUP(SOYLD2!BG$4,'[1]INTERNAL PARAMETERS-1'!$B$5:$J$44,8,FALSE)*VLOOKUP(SOYLD2!BG$4,'[1]INTERNAL PARAMETERS-1'!$B$5:$J$44,3,FALSE)</f>
        <v>0.27187683069458946</v>
      </c>
      <c r="BH26" s="44">
        <f>SOYLD1!BH26*VLOOKUP(SOYLD2!BH$4,'[1]INTERNAL PARAMETERS-1'!$B$5:$J$44,5,FALSE)*VLOOKUP(SOYLD2!BH$4,'[1]INTERNAL PARAMETERS-1'!$B$5:$J$44,6,FALSE)*VLOOKUP(SOYLD2!BH$4,'[1]INTERNAL PARAMETERS-1'!$B$5:$J$44,3,FALSE) + SOYLD1!BH26*(1-VLOOKUP(SOYLD2!BH$4,'[1]INTERNAL PARAMETERS-1'!$B$5:$J$44,5,FALSE))*VLOOKUP(SOYLD2!BH$4,'[1]INTERNAL PARAMETERS-1'!$B$5:$J$44,8,FALSE)*VLOOKUP(SOYLD2!BH$4,'[1]INTERNAL PARAMETERS-1'!$B$5:$J$44,3,FALSE)</f>
        <v>4.0334214865451334E-4</v>
      </c>
      <c r="BI26" s="44">
        <f>SOYLD1!BI26*VLOOKUP(SOYLD2!BI$4,'[1]INTERNAL PARAMETERS-1'!$B$5:$J$44,5,FALSE)*VLOOKUP(SOYLD2!BI$4,'[1]INTERNAL PARAMETERS-1'!$B$5:$J$44,6,FALSE)*VLOOKUP(SOYLD2!BI$4,'[1]INTERNAL PARAMETERS-1'!$B$5:$J$44,3,FALSE) + SOYLD1!BI26*(1-VLOOKUP(SOYLD2!BI$4,'[1]INTERNAL PARAMETERS-1'!$B$5:$J$44,5,FALSE))*VLOOKUP(SOYLD2!BI$4,'[1]INTERNAL PARAMETERS-1'!$B$5:$J$44,8,FALSE)*VLOOKUP(SOYLD2!BI$4,'[1]INTERNAL PARAMETERS-1'!$B$5:$J$44,3,FALSE)</f>
        <v>0</v>
      </c>
      <c r="BJ26" s="44">
        <f>SOYLD1!BJ26*VLOOKUP(SOYLD2!BJ$4,'[1]INTERNAL PARAMETERS-1'!$B$5:$J$44,5,FALSE)*VLOOKUP(SOYLD2!BJ$4,'[1]INTERNAL PARAMETERS-1'!$B$5:$J$44,6,FALSE)*VLOOKUP(SOYLD2!BJ$4,'[1]INTERNAL PARAMETERS-1'!$B$5:$J$44,3,FALSE) + SOYLD1!BJ26*(1-VLOOKUP(SOYLD2!BJ$4,'[1]INTERNAL PARAMETERS-1'!$B$5:$J$44,5,FALSE))*VLOOKUP(SOYLD2!BJ$4,'[1]INTERNAL PARAMETERS-1'!$B$5:$J$44,8,FALSE)*VLOOKUP(SOYLD2!BJ$4,'[1]INTERNAL PARAMETERS-1'!$B$5:$J$44,3,FALSE)</f>
        <v>6.4689795367695424E-2</v>
      </c>
      <c r="BK26" s="44">
        <f>SOYLD1!BK26*VLOOKUP(SOYLD2!BK$4,'[1]INTERNAL PARAMETERS-1'!$B$5:$J$44,5,FALSE)*VLOOKUP(SOYLD2!BK$4,'[1]INTERNAL PARAMETERS-1'!$B$5:$J$44,6,FALSE)*VLOOKUP(SOYLD2!BK$4,'[1]INTERNAL PARAMETERS-1'!$B$5:$J$44,3,FALSE) + SOYLD1!BK26*(1-VLOOKUP(SOYLD2!BK$4,'[1]INTERNAL PARAMETERS-1'!$B$5:$J$44,5,FALSE))*VLOOKUP(SOYLD2!BK$4,'[1]INTERNAL PARAMETERS-1'!$B$5:$J$44,8,FALSE)*VLOOKUP(SOYLD2!BK$4,'[1]INTERNAL PARAMETERS-1'!$B$5:$J$44,3,FALSE)</f>
        <v>7.0178505207669467E-2</v>
      </c>
      <c r="BL26" s="44">
        <f>SOYLD1!BL26*VLOOKUP(SOYLD2!BL$4,'[1]INTERNAL PARAMETERS-1'!$B$5:$J$44,5,FALSE)*VLOOKUP(SOYLD2!BL$4,'[1]INTERNAL PARAMETERS-1'!$B$5:$J$44,6,FALSE)*VLOOKUP(SOYLD2!BL$4,'[1]INTERNAL PARAMETERS-1'!$B$5:$J$44,3,FALSE) + SOYLD1!BL26*(1-VLOOKUP(SOYLD2!BL$4,'[1]INTERNAL PARAMETERS-1'!$B$5:$J$44,5,FALSE))*VLOOKUP(SOYLD2!BL$4,'[1]INTERNAL PARAMETERS-1'!$B$5:$J$44,8,FALSE)*VLOOKUP(SOYLD2!BL$4,'[1]INTERNAL PARAMETERS-1'!$B$5:$J$44,3,FALSE)</f>
        <v>0.17206618117262898</v>
      </c>
      <c r="BM26" s="44">
        <f>SOYLD1!BM26*VLOOKUP(SOYLD2!BM$4,'[1]INTERNAL PARAMETERS-1'!$B$5:$J$44,5,FALSE)*VLOOKUP(SOYLD2!BM$4,'[1]INTERNAL PARAMETERS-1'!$B$5:$J$44,6,FALSE)*VLOOKUP(SOYLD2!BM$4,'[1]INTERNAL PARAMETERS-1'!$B$5:$J$44,3,FALSE) + SOYLD1!BM26*(1-VLOOKUP(SOYLD2!BM$4,'[1]INTERNAL PARAMETERS-1'!$B$5:$J$44,5,FALSE))*VLOOKUP(SOYLD2!BM$4,'[1]INTERNAL PARAMETERS-1'!$B$5:$J$44,8,FALSE)*VLOOKUP(SOYLD2!BM$4,'[1]INTERNAL PARAMETERS-1'!$B$5:$J$44,3,FALSE)</f>
        <v>2.0516043496397348E-2</v>
      </c>
      <c r="BN26" s="44">
        <f>SOYLD1!BN26*VLOOKUP(SOYLD2!BN$4,'[1]INTERNAL PARAMETERS-1'!$B$5:$J$44,5,FALSE)*VLOOKUP(SOYLD2!BN$4,'[1]INTERNAL PARAMETERS-1'!$B$5:$J$44,6,FALSE)*VLOOKUP(SOYLD2!BN$4,'[1]INTERNAL PARAMETERS-1'!$B$5:$J$44,3,FALSE) + SOYLD1!BN26*(1-VLOOKUP(SOYLD2!BN$4,'[1]INTERNAL PARAMETERS-1'!$B$5:$J$44,5,FALSE))*VLOOKUP(SOYLD2!BN$4,'[1]INTERNAL PARAMETERS-1'!$B$5:$J$44,8,FALSE)*VLOOKUP(SOYLD2!BN$4,'[1]INTERNAL PARAMETERS-1'!$B$5:$J$44,3,FALSE)</f>
        <v>4.9648971768671626E-2</v>
      </c>
      <c r="BO26" s="44">
        <f>SOYLD1!BO26*VLOOKUP(SOYLD2!BO$4,'[1]INTERNAL PARAMETERS-1'!$B$5:$J$44,5,FALSE)*VLOOKUP(SOYLD2!BO$4,'[1]INTERNAL PARAMETERS-1'!$B$5:$J$44,6,FALSE)*VLOOKUP(SOYLD2!BO$4,'[1]INTERNAL PARAMETERS-1'!$B$5:$J$44,3,FALSE) + SOYLD1!BO26*(1-VLOOKUP(SOYLD2!BO$4,'[1]INTERNAL PARAMETERS-1'!$B$5:$J$44,5,FALSE))*VLOOKUP(SOYLD2!BO$4,'[1]INTERNAL PARAMETERS-1'!$B$5:$J$44,8,FALSE)*VLOOKUP(SOYLD2!BO$4,'[1]INTERNAL PARAMETERS-1'!$B$5:$J$44,3,FALSE)</f>
        <v>3.6502044121669679E-2</v>
      </c>
      <c r="BP26" s="44">
        <f>SOYLD1!BP26*VLOOKUP(SOYLD2!BP$4,'[1]INTERNAL PARAMETERS-1'!$B$5:$J$44,5,FALSE)*VLOOKUP(SOYLD2!BP$4,'[1]INTERNAL PARAMETERS-1'!$B$5:$J$44,6,FALSE)*VLOOKUP(SOYLD2!BP$4,'[1]INTERNAL PARAMETERS-1'!$B$5:$J$44,3,FALSE) + SOYLD1!BP26*(1-VLOOKUP(SOYLD2!BP$4,'[1]INTERNAL PARAMETERS-1'!$B$5:$J$44,5,FALSE))*VLOOKUP(SOYLD2!BP$4,'[1]INTERNAL PARAMETERS-1'!$B$5:$J$44,8,FALSE)*VLOOKUP(SOYLD2!BP$4,'[1]INTERNAL PARAMETERS-1'!$B$5:$J$44,3,FALSE)</f>
        <v>3.325659956931383E-3</v>
      </c>
      <c r="BQ26" s="44">
        <f>SOYLD1!BQ26*VLOOKUP(SOYLD2!BQ$4,'[1]INTERNAL PARAMETERS-1'!$B$5:$J$44,5,FALSE)*VLOOKUP(SOYLD2!BQ$4,'[1]INTERNAL PARAMETERS-1'!$B$5:$J$44,6,FALSE)*VLOOKUP(SOYLD2!BQ$4,'[1]INTERNAL PARAMETERS-1'!$B$5:$J$44,3,FALSE) + SOYLD1!BQ26*(1-VLOOKUP(SOYLD2!BQ$4,'[1]INTERNAL PARAMETERS-1'!$B$5:$J$44,5,FALSE))*VLOOKUP(SOYLD2!BQ$4,'[1]INTERNAL PARAMETERS-1'!$B$5:$J$44,8,FALSE)*VLOOKUP(SOYLD2!BQ$4,'[1]INTERNAL PARAMETERS-1'!$B$5:$J$44,3,FALSE)</f>
        <v>0.17197430154158452</v>
      </c>
      <c r="BR26" s="44">
        <f>SOYLD1!BR26*VLOOKUP(SOYLD2!BR$4,'[1]INTERNAL PARAMETERS-1'!$B$5:$J$44,5,FALSE)*VLOOKUP(SOYLD2!BR$4,'[1]INTERNAL PARAMETERS-1'!$B$5:$J$44,6,FALSE)*VLOOKUP(SOYLD2!BR$4,'[1]INTERNAL PARAMETERS-1'!$B$5:$J$44,3,FALSE) + SOYLD1!BR26*(1-VLOOKUP(SOYLD2!BR$4,'[1]INTERNAL PARAMETERS-1'!$B$5:$J$44,5,FALSE))*VLOOKUP(SOYLD2!BR$4,'[1]INTERNAL PARAMETERS-1'!$B$5:$J$44,8,FALSE)*VLOOKUP(SOYLD2!BR$4,'[1]INTERNAL PARAMETERS-1'!$B$5:$J$44,3,FALSE)</f>
        <v>6.3866215928937604E-3</v>
      </c>
      <c r="BS26" s="44">
        <f>SOYLD1!BS26*VLOOKUP(SOYLD2!BS$4,'[1]INTERNAL PARAMETERS-1'!$B$5:$J$44,5,FALSE)*VLOOKUP(SOYLD2!BS$4,'[1]INTERNAL PARAMETERS-1'!$B$5:$J$44,6,FALSE)*VLOOKUP(SOYLD2!BS$4,'[1]INTERNAL PARAMETERS-1'!$B$5:$J$44,3,FALSE) + SOYLD1!BS26*(1-VLOOKUP(SOYLD2!BS$4,'[1]INTERNAL PARAMETERS-1'!$B$5:$J$44,5,FALSE))*VLOOKUP(SOYLD2!BS$4,'[1]INTERNAL PARAMETERS-1'!$B$5:$J$44,8,FALSE)*VLOOKUP(SOYLD2!BS$4,'[1]INTERNAL PARAMETERS-1'!$B$5:$J$44,3,FALSE)</f>
        <v>4.1981284115197428E-4</v>
      </c>
      <c r="BT26" s="44">
        <f>SOYLD1!BT26*VLOOKUP(SOYLD2!BT$4,'[1]INTERNAL PARAMETERS-1'!$B$5:$J$44,5,FALSE)*VLOOKUP(SOYLD2!BT$4,'[1]INTERNAL PARAMETERS-1'!$B$5:$J$44,6,FALSE)*VLOOKUP(SOYLD2!BT$4,'[1]INTERNAL PARAMETERS-1'!$B$5:$J$44,3,FALSE) + SOYLD1!BT26*(1-VLOOKUP(SOYLD2!BT$4,'[1]INTERNAL PARAMETERS-1'!$B$5:$J$44,5,FALSE))*VLOOKUP(SOYLD2!BT$4,'[1]INTERNAL PARAMETERS-1'!$B$5:$J$44,8,FALSE)*VLOOKUP(SOYLD2!BT$4,'[1]INTERNAL PARAMETERS-1'!$B$5:$J$44,3,FALSE)</f>
        <v>0</v>
      </c>
      <c r="BU26" s="44">
        <f>SOYLD1!BU26*VLOOKUP(SOYLD2!BU$4,'[1]INTERNAL PARAMETERS-1'!$B$5:$J$44,5,FALSE)*VLOOKUP(SOYLD2!BU$4,'[1]INTERNAL PARAMETERS-1'!$B$5:$J$44,6,FALSE)*VLOOKUP(SOYLD2!BU$4,'[1]INTERNAL PARAMETERS-1'!$B$5:$J$44,3,FALSE) + SOYLD1!BU26*(1-VLOOKUP(SOYLD2!BU$4,'[1]INTERNAL PARAMETERS-1'!$B$5:$J$44,5,FALSE))*VLOOKUP(SOYLD2!BU$4,'[1]INTERNAL PARAMETERS-1'!$B$5:$J$44,8,FALSE)*VLOOKUP(SOYLD2!BU$4,'[1]INTERNAL PARAMETERS-1'!$B$5:$J$44,3,FALSE)</f>
        <v>0</v>
      </c>
      <c r="BV26" s="44">
        <f>SOYLD1!BV26*VLOOKUP(SOYLD2!BV$4,'[1]INTERNAL PARAMETERS-1'!$B$5:$J$44,5,FALSE)*VLOOKUP(SOYLD2!BV$4,'[1]INTERNAL PARAMETERS-1'!$B$5:$J$44,6,FALSE)*VLOOKUP(SOYLD2!BV$4,'[1]INTERNAL PARAMETERS-1'!$B$5:$J$44,3,FALSE) + SOYLD1!BV26*(1-VLOOKUP(SOYLD2!BV$4,'[1]INTERNAL PARAMETERS-1'!$B$5:$J$44,5,FALSE))*VLOOKUP(SOYLD2!BV$4,'[1]INTERNAL PARAMETERS-1'!$B$5:$J$44,8,FALSE)*VLOOKUP(SOYLD2!BV$4,'[1]INTERNAL PARAMETERS-1'!$B$5:$J$44,3,FALSE)</f>
        <v>0</v>
      </c>
      <c r="BW26" s="44">
        <f>SOYLD1!BW26*VLOOKUP(SOYLD2!BW$4,'[1]INTERNAL PARAMETERS-1'!$B$5:$J$44,5,FALSE)*VLOOKUP(SOYLD2!BW$4,'[1]INTERNAL PARAMETERS-1'!$B$5:$J$44,6,FALSE)*VLOOKUP(SOYLD2!BW$4,'[1]INTERNAL PARAMETERS-1'!$B$5:$J$44,3,FALSE) + SOYLD1!BW26*(1-VLOOKUP(SOYLD2!BW$4,'[1]INTERNAL PARAMETERS-1'!$B$5:$J$44,5,FALSE))*VLOOKUP(SOYLD2!BW$4,'[1]INTERNAL PARAMETERS-1'!$B$5:$J$44,8,FALSE)*VLOOKUP(SOYLD2!BW$4,'[1]INTERNAL PARAMETERS-1'!$B$5:$J$44,3,FALSE)</f>
        <v>0</v>
      </c>
      <c r="BX26" s="44">
        <f>SOYLD1!BX26*VLOOKUP(SOYLD2!BX$4,'[1]INTERNAL PARAMETERS-1'!$B$5:$J$44,5,FALSE)*VLOOKUP(SOYLD2!BX$4,'[1]INTERNAL PARAMETERS-1'!$B$5:$J$44,6,FALSE)*VLOOKUP(SOYLD2!BX$4,'[1]INTERNAL PARAMETERS-1'!$B$5:$J$44,3,FALSE) + SOYLD1!BX26*(1-VLOOKUP(SOYLD2!BX$4,'[1]INTERNAL PARAMETERS-1'!$B$5:$J$44,5,FALSE))*VLOOKUP(SOYLD2!BX$4,'[1]INTERNAL PARAMETERS-1'!$B$5:$J$44,8,FALSE)*VLOOKUP(SOYLD2!BX$4,'[1]INTERNAL PARAMETERS-1'!$B$5:$J$44,3,FALSE)</f>
        <v>0</v>
      </c>
      <c r="BY26" s="44">
        <f>SOYLD1!BY26*VLOOKUP(SOYLD2!BY$4,'[1]INTERNAL PARAMETERS-1'!$B$5:$J$44,5,FALSE)*VLOOKUP(SOYLD2!BY$4,'[1]INTERNAL PARAMETERS-1'!$B$5:$J$44,6,FALSE)*VLOOKUP(SOYLD2!BY$4,'[1]INTERNAL PARAMETERS-1'!$B$5:$J$44,3,FALSE) + SOYLD1!BY26*(1-VLOOKUP(SOYLD2!BY$4,'[1]INTERNAL PARAMETERS-1'!$B$5:$J$44,5,FALSE))*VLOOKUP(SOYLD2!BY$4,'[1]INTERNAL PARAMETERS-1'!$B$5:$J$44,8,FALSE)*VLOOKUP(SOYLD2!BY$4,'[1]INTERNAL PARAMETERS-1'!$B$5:$J$44,3,FALSE)</f>
        <v>0</v>
      </c>
      <c r="BZ26" s="44">
        <f>SOYLD1!BZ26*VLOOKUP(SOYLD2!BZ$4,'[1]INTERNAL PARAMETERS-1'!$B$5:$J$44,5,FALSE)*VLOOKUP(SOYLD2!BZ$4,'[1]INTERNAL PARAMETERS-1'!$B$5:$J$44,6,FALSE)*VLOOKUP(SOYLD2!BZ$4,'[1]INTERNAL PARAMETERS-1'!$B$5:$J$44,3,FALSE) + SOYLD1!BZ26*(1-VLOOKUP(SOYLD2!BZ$4,'[1]INTERNAL PARAMETERS-1'!$B$5:$J$44,5,FALSE))*VLOOKUP(SOYLD2!BZ$4,'[1]INTERNAL PARAMETERS-1'!$B$5:$J$44,8,FALSE)*VLOOKUP(SOYLD2!BZ$4,'[1]INTERNAL PARAMETERS-1'!$B$5:$J$44,3,FALSE)</f>
        <v>1.0429951321101595E-3</v>
      </c>
      <c r="CA26" s="44">
        <f>SOYLD1!CA26*VLOOKUP(SOYLD2!CA$4,'[1]INTERNAL PARAMETERS-1'!$B$5:$J$44,5,FALSE)*VLOOKUP(SOYLD2!CA$4,'[1]INTERNAL PARAMETERS-1'!$B$5:$J$44,6,FALSE)*VLOOKUP(SOYLD2!CA$4,'[1]INTERNAL PARAMETERS-1'!$B$5:$J$44,3,FALSE) + SOYLD1!CA26*(1-VLOOKUP(SOYLD2!CA$4,'[1]INTERNAL PARAMETERS-1'!$B$5:$J$44,5,FALSE))*VLOOKUP(SOYLD2!CA$4,'[1]INTERNAL PARAMETERS-1'!$B$5:$J$44,8,FALSE)*VLOOKUP(SOYLD2!CA$4,'[1]INTERNAL PARAMETERS-1'!$B$5:$J$44,3,FALSE)</f>
        <v>0</v>
      </c>
      <c r="CB26" s="44">
        <f>SOYLD1!CB26*VLOOKUP(SOYLD2!CB$4,'[1]INTERNAL PARAMETERS-1'!$B$5:$J$44,5,FALSE)*VLOOKUP(SOYLD2!CB$4,'[1]INTERNAL PARAMETERS-1'!$B$5:$J$44,6,FALSE)*VLOOKUP(SOYLD2!CB$4,'[1]INTERNAL PARAMETERS-1'!$B$5:$J$44,3,FALSE) + SOYLD1!CB26*(1-VLOOKUP(SOYLD2!CB$4,'[1]INTERNAL PARAMETERS-1'!$B$5:$J$44,5,FALSE))*VLOOKUP(SOYLD2!CB$4,'[1]INTERNAL PARAMETERS-1'!$B$5:$J$44,8,FALSE)*VLOOKUP(SOYLD2!CB$4,'[1]INTERNAL PARAMETERS-1'!$B$5:$J$44,3,FALSE)</f>
        <v>0</v>
      </c>
      <c r="CC26" s="44">
        <f>SOYLD1!CC26*VLOOKUP(SOYLD2!CC$4,'[1]INTERNAL PARAMETERS-1'!$B$5:$J$44,5,FALSE)*VLOOKUP(SOYLD2!CC$4,'[1]INTERNAL PARAMETERS-1'!$B$5:$J$44,6,FALSE)*VLOOKUP(SOYLD2!CC$4,'[1]INTERNAL PARAMETERS-1'!$B$5:$J$44,3,FALSE) + SOYLD1!CC26*(1-VLOOKUP(SOYLD2!CC$4,'[1]INTERNAL PARAMETERS-1'!$B$5:$J$44,5,FALSE))*VLOOKUP(SOYLD2!CC$4,'[1]INTERNAL PARAMETERS-1'!$B$5:$J$44,8,FALSE)*VLOOKUP(SOYLD2!CC$4,'[1]INTERNAL PARAMETERS-1'!$B$5:$J$44,3,FALSE)</f>
        <v>1.412399982410174E-3</v>
      </c>
      <c r="CD26" s="44">
        <f>SOYLD1!CD26*VLOOKUP(SOYLD2!CD$4,'[1]INTERNAL PARAMETERS-1'!$B$5:$J$44,5,FALSE)*VLOOKUP(SOYLD2!CD$4,'[1]INTERNAL PARAMETERS-1'!$B$5:$J$44,6,FALSE)*VLOOKUP(SOYLD2!CD$4,'[1]INTERNAL PARAMETERS-1'!$B$5:$J$44,3,FALSE) + SOYLD1!CD26*(1-VLOOKUP(SOYLD2!CD$4,'[1]INTERNAL PARAMETERS-1'!$B$5:$J$44,5,FALSE))*VLOOKUP(SOYLD2!CD$4,'[1]INTERNAL PARAMETERS-1'!$B$5:$J$44,8,FALSE)*VLOOKUP(SOYLD2!CD$4,'[1]INTERNAL PARAMETERS-1'!$B$5:$J$44,3,FALSE)</f>
        <v>3.6034230128590859E-3</v>
      </c>
      <c r="CE26" s="44">
        <f>SOYLD1!CE26*VLOOKUP(SOYLD2!CE$4,'[1]INTERNAL PARAMETERS-1'!$B$5:$J$44,5,FALSE)*VLOOKUP(SOYLD2!CE$4,'[1]INTERNAL PARAMETERS-1'!$B$5:$J$44,6,FALSE)*VLOOKUP(SOYLD2!CE$4,'[1]INTERNAL PARAMETERS-1'!$B$5:$J$44,3,FALSE) + SOYLD1!CE26*(1-VLOOKUP(SOYLD2!CE$4,'[1]INTERNAL PARAMETERS-1'!$B$5:$J$44,5,FALSE))*VLOOKUP(SOYLD2!CE$4,'[1]INTERNAL PARAMETERS-1'!$B$5:$J$44,8,FALSE)*VLOOKUP(SOYLD2!CE$4,'[1]INTERNAL PARAMETERS-1'!$B$5:$J$44,3,FALSE)</f>
        <v>5.2584585465283596E-3</v>
      </c>
      <c r="CF26" s="44">
        <f>SOYLD1!CF26*VLOOKUP(SOYLD2!CF$4,'[1]INTERNAL PARAMETERS-1'!$B$5:$J$44,5,FALSE)*VLOOKUP(SOYLD2!CF$4,'[1]INTERNAL PARAMETERS-1'!$B$5:$J$44,6,FALSE)*VLOOKUP(SOYLD2!CF$4,'[1]INTERNAL PARAMETERS-1'!$B$5:$J$44,3,FALSE) + SOYLD1!CF26*(1-VLOOKUP(SOYLD2!CF$4,'[1]INTERNAL PARAMETERS-1'!$B$5:$J$44,5,FALSE))*VLOOKUP(SOYLD2!CF$4,'[1]INTERNAL PARAMETERS-1'!$B$5:$J$44,8,FALSE)*VLOOKUP(SOYLD2!CF$4,'[1]INTERNAL PARAMETERS-1'!$B$5:$J$44,3,FALSE)</f>
        <v>2.5309500592101755E-2</v>
      </c>
      <c r="CG26" s="44">
        <f>SOYLD1!CG26*VLOOKUP(SOYLD2!CG$4,'[1]INTERNAL PARAMETERS-1'!$B$5:$J$44,5,FALSE)*VLOOKUP(SOYLD2!CG$4,'[1]INTERNAL PARAMETERS-1'!$B$5:$J$44,6,FALSE)*VLOOKUP(SOYLD2!CG$4,'[1]INTERNAL PARAMETERS-1'!$B$5:$J$44,3,FALSE) + SOYLD1!CG26*(1-VLOOKUP(SOYLD2!CG$4,'[1]INTERNAL PARAMETERS-1'!$B$5:$J$44,5,FALSE))*VLOOKUP(SOYLD2!CG$4,'[1]INTERNAL PARAMETERS-1'!$B$5:$J$44,8,FALSE)*VLOOKUP(SOYLD2!CG$4,'[1]INTERNAL PARAMETERS-1'!$B$5:$J$44,3,FALSE)</f>
        <v>2.3959385038701202E-4</v>
      </c>
      <c r="CH26" s="43">
        <f>SOYLD1!CH26*VLOOKUP(SOYLD2!CH$4,'[1]INTERNAL PARAMETERS-1'!$B$5:$J$44,5,FALSE)*VLOOKUP(SOYLD2!CH$4,'[1]INTERNAL PARAMETERS-1'!$B$5:$J$44,6,FALSE)*VLOOKUP(SOYLD2!CH$4,'[1]INTERNAL PARAMETERS-1'!$B$5:$J$44,3,FALSE) + SOYLD1!CH26*(1-VLOOKUP(SOYLD2!CH$4,'[1]INTERNAL PARAMETERS-1'!$B$5:$J$44,5,FALSE))*VLOOKUP(SOYLD2!CH$4,'[1]INTERNAL PARAMETERS-1'!$B$5:$J$44,8,FALSE)*VLOOKUP(SOYLD2!CH$4,'[1]INTERNAL PARAMETERS-1'!$B$5:$J$44,3,FALSE)</f>
        <v>0</v>
      </c>
      <c r="CJ26" s="45">
        <f t="shared" si="0"/>
        <v>181.53977853922805</v>
      </c>
      <c r="CK26" s="43">
        <f t="shared" si="1"/>
        <v>3.1187823116056657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'S Opt'!X27</f>
        <v>366.50390392911294</v>
      </c>
      <c r="F27" s="56">
        <f>'[1]INTERNAL PARAMETERS-1'!M9</f>
        <v>63.875</v>
      </c>
      <c r="G27" s="45">
        <f>SOYLD1!G27*VLOOKUP(SOYLD2!G$4,'[1]INTERNAL PARAMETERS-1'!$B$5:$J$44,5,FALSE)*VLOOKUP(SOYLD2!G$4,'[1]INTERNAL PARAMETERS-1'!$B$5:$J$44,7,FALSE)*SOYLD2!$F27 + SOYLD1!G27*(1-VLOOKUP(SOYLD2!G$4,'[1]INTERNAL PARAMETERS-1'!$B$5:$J$44,5,FALSE))*VLOOKUP(SOYLD2!G$4,'[1]INTERNAL PARAMETERS-1'!$B$5:$J$44,9,FALSE)*SOYLD2!$F27</f>
        <v>64.017017148138649</v>
      </c>
      <c r="H27" s="44">
        <f>SOYLD1!H27*VLOOKUP(SOYLD2!H$4,'[1]INTERNAL PARAMETERS-1'!$B$5:$J$44,5,FALSE)*VLOOKUP(SOYLD2!H$4,'[1]INTERNAL PARAMETERS-1'!$B$5:$J$44,7,FALSE)*SOYLD2!$F27 + SOYLD1!H27*(1-VLOOKUP(SOYLD2!H$4,'[1]INTERNAL PARAMETERS-1'!$B$5:$J$44,5,FALSE))*VLOOKUP(SOYLD2!H$4,'[1]INTERNAL PARAMETERS-1'!$B$5:$J$44,9,FALSE)*SOYLD2!$F27</f>
        <v>58.597840465579395</v>
      </c>
      <c r="I27" s="44">
        <f>SOYLD1!I27*VLOOKUP(SOYLD2!I$4,'[1]INTERNAL PARAMETERS-1'!$B$5:$J$44,5,FALSE)*VLOOKUP(SOYLD2!I$4,'[1]INTERNAL PARAMETERS-1'!$B$5:$J$44,7,FALSE)*SOYLD2!$F27 + SOYLD1!I27*(1-VLOOKUP(SOYLD2!I$4,'[1]INTERNAL PARAMETERS-1'!$B$5:$J$44,5,FALSE))*VLOOKUP(SOYLD2!I$4,'[1]INTERNAL PARAMETERS-1'!$B$5:$J$44,9,FALSE)*SOYLD2!$F27</f>
        <v>65.393629026569968</v>
      </c>
      <c r="J27" s="44">
        <f>SOYLD1!J27*VLOOKUP(SOYLD2!J$4,'[1]INTERNAL PARAMETERS-1'!$B$5:$J$44,5,FALSE)*VLOOKUP(SOYLD2!J$4,'[1]INTERNAL PARAMETERS-1'!$B$5:$J$44,7,FALSE)*SOYLD2!$F27 + SOYLD1!J27*(1-VLOOKUP(SOYLD2!J$4,'[1]INTERNAL PARAMETERS-1'!$B$5:$J$44,5,FALSE))*VLOOKUP(SOYLD2!J$4,'[1]INTERNAL PARAMETERS-1'!$B$5:$J$44,9,FALSE)*SOYLD2!$F27</f>
        <v>0</v>
      </c>
      <c r="K27" s="44">
        <f>SOYLD1!K27*VLOOKUP(SOYLD2!K$4,'[1]INTERNAL PARAMETERS-1'!$B$5:$J$44,5,FALSE)*VLOOKUP(SOYLD2!K$4,'[1]INTERNAL PARAMETERS-1'!$B$5:$J$44,7,FALSE)*SOYLD2!$F27 + SOYLD1!K27*(1-VLOOKUP(SOYLD2!K$4,'[1]INTERNAL PARAMETERS-1'!$B$5:$J$44,5,FALSE))*VLOOKUP(SOYLD2!K$4,'[1]INTERNAL PARAMETERS-1'!$B$5:$J$44,9,FALSE)*SOYLD2!$F27</f>
        <v>0</v>
      </c>
      <c r="L27" s="44">
        <f>SOYLD1!L27*VLOOKUP(SOYLD2!L$4,'[1]INTERNAL PARAMETERS-1'!$B$5:$J$44,5,FALSE)*VLOOKUP(SOYLD2!L$4,'[1]INTERNAL PARAMETERS-1'!$B$5:$J$44,7,FALSE)*SOYLD2!$F27 + SOYLD1!L27*(1-VLOOKUP(SOYLD2!L$4,'[1]INTERNAL PARAMETERS-1'!$B$5:$J$44,5,FALSE))*VLOOKUP(SOYLD2!L$4,'[1]INTERNAL PARAMETERS-1'!$B$5:$J$44,9,FALSE)*SOYLD2!$F27</f>
        <v>0</v>
      </c>
      <c r="M27" s="44">
        <f>SOYLD1!M27*VLOOKUP(SOYLD2!M$4,'[1]INTERNAL PARAMETERS-1'!$B$5:$J$44,5,FALSE)*VLOOKUP(SOYLD2!M$4,'[1]INTERNAL PARAMETERS-1'!$B$5:$J$44,7,FALSE)*SOYLD2!$F27 + SOYLD1!M27*(1-VLOOKUP(SOYLD2!M$4,'[1]INTERNAL PARAMETERS-1'!$B$5:$J$44,5,FALSE))*VLOOKUP(SOYLD2!M$4,'[1]INTERNAL PARAMETERS-1'!$B$5:$J$44,9,FALSE)*SOYLD2!$F27</f>
        <v>0.56284425776818459</v>
      </c>
      <c r="N27" s="44">
        <f>SOYLD1!N27*VLOOKUP(SOYLD2!N$4,'[1]INTERNAL PARAMETERS-1'!$B$5:$J$44,5,FALSE)*VLOOKUP(SOYLD2!N$4,'[1]INTERNAL PARAMETERS-1'!$B$5:$J$44,7,FALSE)*SOYLD2!$F27 + SOYLD1!N27*(1-VLOOKUP(SOYLD2!N$4,'[1]INTERNAL PARAMETERS-1'!$B$5:$J$44,5,FALSE))*VLOOKUP(SOYLD2!N$4,'[1]INTERNAL PARAMETERS-1'!$B$5:$J$44,9,FALSE)*SOYLD2!$F27</f>
        <v>0.26395443141841263</v>
      </c>
      <c r="O27" s="44">
        <f>SOYLD1!O27*VLOOKUP(SOYLD2!O$4,'[1]INTERNAL PARAMETERS-1'!$B$5:$J$44,5,FALSE)*VLOOKUP(SOYLD2!O$4,'[1]INTERNAL PARAMETERS-1'!$B$5:$J$44,7,FALSE)*SOYLD2!$F27 + SOYLD1!O27*(1-VLOOKUP(SOYLD2!O$4,'[1]INTERNAL PARAMETERS-1'!$B$5:$J$44,5,FALSE))*VLOOKUP(SOYLD2!O$4,'[1]INTERNAL PARAMETERS-1'!$B$5:$J$44,9,FALSE)*SOYLD2!$F27</f>
        <v>0</v>
      </c>
      <c r="P27" s="44">
        <f>SOYLD1!P27*VLOOKUP(SOYLD2!P$4,'[1]INTERNAL PARAMETERS-1'!$B$5:$J$44,5,FALSE)*VLOOKUP(SOYLD2!P$4,'[1]INTERNAL PARAMETERS-1'!$B$5:$J$44,7,FALSE)*SOYLD2!$F27 + SOYLD1!P27*(1-VLOOKUP(SOYLD2!P$4,'[1]INTERNAL PARAMETERS-1'!$B$5:$J$44,5,FALSE))*VLOOKUP(SOYLD2!P$4,'[1]INTERNAL PARAMETERS-1'!$B$5:$J$44,9,FALSE)*SOYLD2!$F27</f>
        <v>0</v>
      </c>
      <c r="Q27" s="44">
        <f>SOYLD1!Q27*VLOOKUP(SOYLD2!Q$4,'[1]INTERNAL PARAMETERS-1'!$B$5:$J$44,5,FALSE)*VLOOKUP(SOYLD2!Q$4,'[1]INTERNAL PARAMETERS-1'!$B$5:$J$44,7,FALSE)*SOYLD2!$F27 + SOYLD1!Q27*(1-VLOOKUP(SOYLD2!Q$4,'[1]INTERNAL PARAMETERS-1'!$B$5:$J$44,5,FALSE))*VLOOKUP(SOYLD2!Q$4,'[1]INTERNAL PARAMETERS-1'!$B$5:$J$44,9,FALSE)*SOYLD2!$F27</f>
        <v>0</v>
      </c>
      <c r="R27" s="44">
        <f>SOYLD1!R27*VLOOKUP(SOYLD2!R$4,'[1]INTERNAL PARAMETERS-1'!$B$5:$J$44,5,FALSE)*VLOOKUP(SOYLD2!R$4,'[1]INTERNAL PARAMETERS-1'!$B$5:$J$44,7,FALSE)*SOYLD2!$F27 + SOYLD1!R27*(1-VLOOKUP(SOYLD2!R$4,'[1]INTERNAL PARAMETERS-1'!$B$5:$J$44,5,FALSE))*VLOOKUP(SOYLD2!R$4,'[1]INTERNAL PARAMETERS-1'!$B$5:$J$44,9,FALSE)*SOYLD2!$F27</f>
        <v>0.55896631890175041</v>
      </c>
      <c r="S27" s="44">
        <f>SOYLD1!S27*VLOOKUP(SOYLD2!S$4,'[1]INTERNAL PARAMETERS-1'!$B$5:$J$44,5,FALSE)*VLOOKUP(SOYLD2!S$4,'[1]INTERNAL PARAMETERS-1'!$B$5:$J$44,7,FALSE)*SOYLD2!$F27 + SOYLD1!S27*(1-VLOOKUP(SOYLD2!S$4,'[1]INTERNAL PARAMETERS-1'!$B$5:$J$44,5,FALSE))*VLOOKUP(SOYLD2!S$4,'[1]INTERNAL PARAMETERS-1'!$B$5:$J$44,9,FALSE)*SOYLD2!$F27</f>
        <v>11.482907070671299</v>
      </c>
      <c r="T27" s="44">
        <f>SOYLD1!T27*VLOOKUP(SOYLD2!T$4,'[1]INTERNAL PARAMETERS-1'!$B$5:$J$44,5,FALSE)*VLOOKUP(SOYLD2!T$4,'[1]INTERNAL PARAMETERS-1'!$B$5:$J$44,7,FALSE)*SOYLD2!$F27 + SOYLD1!T27*(1-VLOOKUP(SOYLD2!T$4,'[1]INTERNAL PARAMETERS-1'!$B$5:$J$44,5,FALSE))*VLOOKUP(SOYLD2!T$4,'[1]INTERNAL PARAMETERS-1'!$B$5:$J$44,9,FALSE)*SOYLD2!$F27</f>
        <v>2.0961236958815639</v>
      </c>
      <c r="U27" s="44">
        <f>SOYLD1!U27*VLOOKUP(SOYLD2!U$4,'[1]INTERNAL PARAMETERS-1'!$B$5:$J$44,5,FALSE)*VLOOKUP(SOYLD2!U$4,'[1]INTERNAL PARAMETERS-1'!$B$5:$J$44,7,FALSE)*SOYLD2!$F27 + SOYLD1!U27*(1-VLOOKUP(SOYLD2!U$4,'[1]INTERNAL PARAMETERS-1'!$B$5:$J$44,5,FALSE))*VLOOKUP(SOYLD2!U$4,'[1]INTERNAL PARAMETERS-1'!$B$5:$J$44,9,FALSE)*SOYLD2!$F27</f>
        <v>1.4913590711350657</v>
      </c>
      <c r="V27" s="44">
        <f>SOYLD1!V27*VLOOKUP(SOYLD2!V$4,'[1]INTERNAL PARAMETERS-1'!$B$5:$J$44,5,FALSE)*VLOOKUP(SOYLD2!V$4,'[1]INTERNAL PARAMETERS-1'!$B$5:$J$44,7,FALSE)*SOYLD2!$F27 + SOYLD1!V27*(1-VLOOKUP(SOYLD2!V$4,'[1]INTERNAL PARAMETERS-1'!$B$5:$J$44,5,FALSE))*VLOOKUP(SOYLD2!V$4,'[1]INTERNAL PARAMETERS-1'!$B$5:$J$44,9,FALSE)*SOYLD2!$F27</f>
        <v>5.870266537872296</v>
      </c>
      <c r="W27" s="44">
        <f>SOYLD1!W27*VLOOKUP(SOYLD2!W$4,'[1]INTERNAL PARAMETERS-1'!$B$5:$J$44,5,FALSE)*VLOOKUP(SOYLD2!W$4,'[1]INTERNAL PARAMETERS-1'!$B$5:$J$44,7,FALSE)*SOYLD2!$F27 + SOYLD1!W27*(1-VLOOKUP(SOYLD2!W$4,'[1]INTERNAL PARAMETERS-1'!$B$5:$J$44,5,FALSE))*VLOOKUP(SOYLD2!W$4,'[1]INTERNAL PARAMETERS-1'!$B$5:$J$44,9,FALSE)*SOYLD2!$F27</f>
        <v>0</v>
      </c>
      <c r="X27" s="44">
        <f>SOYLD1!X27*VLOOKUP(SOYLD2!X$4,'[1]INTERNAL PARAMETERS-1'!$B$5:$J$44,5,FALSE)*VLOOKUP(SOYLD2!X$4,'[1]INTERNAL PARAMETERS-1'!$B$5:$J$44,7,FALSE)*SOYLD2!$F27 + SOYLD1!X27*(1-VLOOKUP(SOYLD2!X$4,'[1]INTERNAL PARAMETERS-1'!$B$5:$J$44,5,FALSE))*VLOOKUP(SOYLD2!X$4,'[1]INTERNAL PARAMETERS-1'!$B$5:$J$44,9,FALSE)*SOYLD2!$F27</f>
        <v>0</v>
      </c>
      <c r="Y27" s="44">
        <f>SOYLD1!Y27*VLOOKUP(SOYLD2!Y$4,'[1]INTERNAL PARAMETERS-1'!$B$5:$J$44,5,FALSE)*VLOOKUP(SOYLD2!Y$4,'[1]INTERNAL PARAMETERS-1'!$B$5:$J$44,7,FALSE)*SOYLD2!$F27 + SOYLD1!Y27*(1-VLOOKUP(SOYLD2!Y$4,'[1]INTERNAL PARAMETERS-1'!$B$5:$J$44,5,FALSE))*VLOOKUP(SOYLD2!Y$4,'[1]INTERNAL PARAMETERS-1'!$B$5:$J$44,9,FALSE)*SOYLD2!$F27</f>
        <v>0</v>
      </c>
      <c r="Z27" s="44">
        <f>SOYLD1!Z27*VLOOKUP(SOYLD2!Z$4,'[1]INTERNAL PARAMETERS-1'!$B$5:$J$44,5,FALSE)*VLOOKUP(SOYLD2!Z$4,'[1]INTERNAL PARAMETERS-1'!$B$5:$J$44,7,FALSE)*SOYLD2!$F27 + SOYLD1!Z27*(1-VLOOKUP(SOYLD2!Z$4,'[1]INTERNAL PARAMETERS-1'!$B$5:$J$44,5,FALSE))*VLOOKUP(SOYLD2!Z$4,'[1]INTERNAL PARAMETERS-1'!$B$5:$J$44,9,FALSE)*SOYLD2!$F27</f>
        <v>0</v>
      </c>
      <c r="AA27" s="44">
        <f>SOYLD1!AA27*VLOOKUP(SOYLD2!AA$4,'[1]INTERNAL PARAMETERS-1'!$B$5:$J$44,5,FALSE)*VLOOKUP(SOYLD2!AA$4,'[1]INTERNAL PARAMETERS-1'!$B$5:$J$44,7,FALSE)*SOYLD2!$F27 + SOYLD1!AA27*(1-VLOOKUP(SOYLD2!AA$4,'[1]INTERNAL PARAMETERS-1'!$B$5:$J$44,5,FALSE))*VLOOKUP(SOYLD2!AA$4,'[1]INTERNAL PARAMETERS-1'!$B$5:$J$44,9,FALSE)*SOYLD2!$F27</f>
        <v>0</v>
      </c>
      <c r="AB27" s="44">
        <f>SOYLD1!AB27*VLOOKUP(SOYLD2!AB$4,'[1]INTERNAL PARAMETERS-1'!$B$5:$J$44,5,FALSE)*VLOOKUP(SOYLD2!AB$4,'[1]INTERNAL PARAMETERS-1'!$B$5:$J$44,7,FALSE)*SOYLD2!$F27 + SOYLD1!AB27*(1-VLOOKUP(SOYLD2!AB$4,'[1]INTERNAL PARAMETERS-1'!$B$5:$J$44,5,FALSE))*VLOOKUP(SOYLD2!AB$4,'[1]INTERNAL PARAMETERS-1'!$B$5:$J$44,9,FALSE)*SOYLD2!$F27</f>
        <v>0</v>
      </c>
      <c r="AC27" s="44">
        <f>SOYLD1!AC27*VLOOKUP(SOYLD2!AC$4,'[1]INTERNAL PARAMETERS-1'!$B$5:$J$44,5,FALSE)*VLOOKUP(SOYLD2!AC$4,'[1]INTERNAL PARAMETERS-1'!$B$5:$J$44,7,FALSE)*SOYLD2!$F27 + SOYLD1!AC27*(1-VLOOKUP(SOYLD2!AC$4,'[1]INTERNAL PARAMETERS-1'!$B$5:$J$44,5,FALSE))*VLOOKUP(SOYLD2!AC$4,'[1]INTERNAL PARAMETERS-1'!$B$5:$J$44,9,FALSE)*SOYLD2!$F27</f>
        <v>0</v>
      </c>
      <c r="AD27" s="44">
        <f>SOYLD1!AD27*VLOOKUP(SOYLD2!AD$4,'[1]INTERNAL PARAMETERS-1'!$B$5:$J$44,5,FALSE)*VLOOKUP(SOYLD2!AD$4,'[1]INTERNAL PARAMETERS-1'!$B$5:$J$44,7,FALSE)*SOYLD2!$F27 + SOYLD1!AD27*(1-VLOOKUP(SOYLD2!AD$4,'[1]INTERNAL PARAMETERS-1'!$B$5:$J$44,5,FALSE))*VLOOKUP(SOYLD2!AD$4,'[1]INTERNAL PARAMETERS-1'!$B$5:$J$44,9,FALSE)*SOYLD2!$F27</f>
        <v>0</v>
      </c>
      <c r="AE27" s="44">
        <f>SOYLD1!AE27*VLOOKUP(SOYLD2!AE$4,'[1]INTERNAL PARAMETERS-1'!$B$5:$J$44,5,FALSE)*VLOOKUP(SOYLD2!AE$4,'[1]INTERNAL PARAMETERS-1'!$B$5:$J$44,7,FALSE)*SOYLD2!$F27 + SOYLD1!AE27*(1-VLOOKUP(SOYLD2!AE$4,'[1]INTERNAL PARAMETERS-1'!$B$5:$J$44,5,FALSE))*VLOOKUP(SOYLD2!AE$4,'[1]INTERNAL PARAMETERS-1'!$B$5:$J$44,9,FALSE)*SOYLD2!$F27</f>
        <v>0</v>
      </c>
      <c r="AF27" s="44">
        <f>SOYLD1!AF27*VLOOKUP(SOYLD2!AF$4,'[1]INTERNAL PARAMETERS-1'!$B$5:$J$44,5,FALSE)*VLOOKUP(SOYLD2!AF$4,'[1]INTERNAL PARAMETERS-1'!$B$5:$J$44,7,FALSE)*SOYLD2!$F27 + SOYLD1!AF27*(1-VLOOKUP(SOYLD2!AF$4,'[1]INTERNAL PARAMETERS-1'!$B$5:$J$44,5,FALSE))*VLOOKUP(SOYLD2!AF$4,'[1]INTERNAL PARAMETERS-1'!$B$5:$J$44,9,FALSE)*SOYLD2!$F27</f>
        <v>0.4541297005397496</v>
      </c>
      <c r="AG27" s="44">
        <f>SOYLD1!AG27*VLOOKUP(SOYLD2!AG$4,'[1]INTERNAL PARAMETERS-1'!$B$5:$J$44,5,FALSE)*VLOOKUP(SOYLD2!AG$4,'[1]INTERNAL PARAMETERS-1'!$B$5:$J$44,7,FALSE)*SOYLD2!$F27 + SOYLD1!AG27*(1-VLOOKUP(SOYLD2!AG$4,'[1]INTERNAL PARAMETERS-1'!$B$5:$J$44,5,FALSE))*VLOOKUP(SOYLD2!AG$4,'[1]INTERNAL PARAMETERS-1'!$B$5:$J$44,9,FALSE)*SOYLD2!$F27</f>
        <v>0</v>
      </c>
      <c r="AH27" s="44">
        <f>SOYLD1!AH27*VLOOKUP(SOYLD2!AH$4,'[1]INTERNAL PARAMETERS-1'!$B$5:$J$44,5,FALSE)*VLOOKUP(SOYLD2!AH$4,'[1]INTERNAL PARAMETERS-1'!$B$5:$J$44,7,FALSE)*SOYLD2!$F27 + SOYLD1!AH27*(1-VLOOKUP(SOYLD2!AH$4,'[1]INTERNAL PARAMETERS-1'!$B$5:$J$44,5,FALSE))*VLOOKUP(SOYLD2!AH$4,'[1]INTERNAL PARAMETERS-1'!$B$5:$J$44,9,FALSE)*SOYLD2!$F27</f>
        <v>0</v>
      </c>
      <c r="AI27" s="44">
        <f>SOYLD1!AI27*VLOOKUP(SOYLD2!AI$4,'[1]INTERNAL PARAMETERS-1'!$B$5:$J$44,5,FALSE)*VLOOKUP(SOYLD2!AI$4,'[1]INTERNAL PARAMETERS-1'!$B$5:$J$44,7,FALSE)*SOYLD2!$F27 + SOYLD1!AI27*(1-VLOOKUP(SOYLD2!AI$4,'[1]INTERNAL PARAMETERS-1'!$B$5:$J$44,5,FALSE))*VLOOKUP(SOYLD2!AI$4,'[1]INTERNAL PARAMETERS-1'!$B$5:$J$44,9,FALSE)*SOYLD2!$F27</f>
        <v>1.940725215981836E-2</v>
      </c>
      <c r="AJ27" s="44">
        <f>SOYLD1!AJ27*VLOOKUP(SOYLD2!AJ$4,'[1]INTERNAL PARAMETERS-1'!$B$5:$J$44,5,FALSE)*VLOOKUP(SOYLD2!AJ$4,'[1]INTERNAL PARAMETERS-1'!$B$5:$J$44,7,FALSE)*SOYLD2!$F27 + SOYLD1!AJ27*(1-VLOOKUP(SOYLD2!AJ$4,'[1]INTERNAL PARAMETERS-1'!$B$5:$J$44,5,FALSE))*VLOOKUP(SOYLD2!AJ$4,'[1]INTERNAL PARAMETERS-1'!$B$5:$J$44,9,FALSE)*SOYLD2!$F27</f>
        <v>0.75688283423291602</v>
      </c>
      <c r="AK27" s="44">
        <f>SOYLD1!AK27*VLOOKUP(SOYLD2!AK$4,'[1]INTERNAL PARAMETERS-1'!$B$5:$J$44,5,FALSE)*VLOOKUP(SOYLD2!AK$4,'[1]INTERNAL PARAMETERS-1'!$B$5:$J$44,7,FALSE)*SOYLD2!$F27 + SOYLD1!AK27*(1-VLOOKUP(SOYLD2!AK$4,'[1]INTERNAL PARAMETERS-1'!$B$5:$J$44,5,FALSE))*VLOOKUP(SOYLD2!AK$4,'[1]INTERNAL PARAMETERS-1'!$B$5:$J$44,9,FALSE)*SOYLD2!$F27</f>
        <v>0</v>
      </c>
      <c r="AL27" s="44">
        <f>SOYLD1!AL27*VLOOKUP(SOYLD2!AL$4,'[1]INTERNAL PARAMETERS-1'!$B$5:$J$44,5,FALSE)*VLOOKUP(SOYLD2!AL$4,'[1]INTERNAL PARAMETERS-1'!$B$5:$J$44,7,FALSE)*SOYLD2!$F27 + SOYLD1!AL27*(1-VLOOKUP(SOYLD2!AL$4,'[1]INTERNAL PARAMETERS-1'!$B$5:$J$44,5,FALSE))*VLOOKUP(SOYLD2!AL$4,'[1]INTERNAL PARAMETERS-1'!$B$5:$J$44,9,FALSE)*SOYLD2!$F27</f>
        <v>0</v>
      </c>
      <c r="AM27" s="44">
        <f>SOYLD1!AM27*VLOOKUP(SOYLD2!AM$4,'[1]INTERNAL PARAMETERS-1'!$B$5:$J$44,5,FALSE)*VLOOKUP(SOYLD2!AM$4,'[1]INTERNAL PARAMETERS-1'!$B$5:$J$44,7,FALSE)*SOYLD2!$F27 + SOYLD1!AM27*(1-VLOOKUP(SOYLD2!AM$4,'[1]INTERNAL PARAMETERS-1'!$B$5:$J$44,5,FALSE))*VLOOKUP(SOYLD2!AM$4,'[1]INTERNAL PARAMETERS-1'!$B$5:$J$44,9,FALSE)*SOYLD2!$F27</f>
        <v>0</v>
      </c>
      <c r="AN27" s="44">
        <f>SOYLD1!AN27*VLOOKUP(SOYLD2!AN$4,'[1]INTERNAL PARAMETERS-1'!$B$5:$J$44,5,FALSE)*VLOOKUP(SOYLD2!AN$4,'[1]INTERNAL PARAMETERS-1'!$B$5:$J$44,7,FALSE)*SOYLD2!$F27 + SOYLD1!AN27*(1-VLOOKUP(SOYLD2!AN$4,'[1]INTERNAL PARAMETERS-1'!$B$5:$J$44,5,FALSE))*VLOOKUP(SOYLD2!AN$4,'[1]INTERNAL PARAMETERS-1'!$B$5:$J$44,9,FALSE)*SOYLD2!$F27</f>
        <v>0</v>
      </c>
      <c r="AO27" s="44">
        <f>SOYLD1!AO27*VLOOKUP(SOYLD2!AO$4,'[1]INTERNAL PARAMETERS-1'!$B$5:$J$44,5,FALSE)*VLOOKUP(SOYLD2!AO$4,'[1]INTERNAL PARAMETERS-1'!$B$5:$J$44,7,FALSE)*SOYLD2!$F27 + SOYLD1!AO27*(1-VLOOKUP(SOYLD2!AO$4,'[1]INTERNAL PARAMETERS-1'!$B$5:$J$44,5,FALSE))*VLOOKUP(SOYLD2!AO$4,'[1]INTERNAL PARAMETERS-1'!$B$5:$J$44,9,FALSE)*SOYLD2!$F27</f>
        <v>0</v>
      </c>
      <c r="AP27" s="44">
        <f>SOYLD1!AP27*VLOOKUP(SOYLD2!AP$4,'[1]INTERNAL PARAMETERS-1'!$B$5:$J$44,5,FALSE)*VLOOKUP(SOYLD2!AP$4,'[1]INTERNAL PARAMETERS-1'!$B$5:$J$44,7,FALSE)*SOYLD2!$F27 + SOYLD1!AP27*(1-VLOOKUP(SOYLD2!AP$4,'[1]INTERNAL PARAMETERS-1'!$B$5:$J$44,5,FALSE))*VLOOKUP(SOYLD2!AP$4,'[1]INTERNAL PARAMETERS-1'!$B$5:$J$44,9,FALSE)*SOYLD2!$F27</f>
        <v>0</v>
      </c>
      <c r="AQ27" s="44">
        <f>SOYLD1!AQ27*VLOOKUP(SOYLD2!AQ$4,'[1]INTERNAL PARAMETERS-1'!$B$5:$J$44,5,FALSE)*VLOOKUP(SOYLD2!AQ$4,'[1]INTERNAL PARAMETERS-1'!$B$5:$J$44,7,FALSE)*SOYLD2!$F27 + SOYLD1!AQ27*(1-VLOOKUP(SOYLD2!AQ$4,'[1]INTERNAL PARAMETERS-1'!$B$5:$J$44,5,FALSE))*VLOOKUP(SOYLD2!AQ$4,'[1]INTERNAL PARAMETERS-1'!$B$5:$J$44,9,FALSE)*SOYLD2!$F27</f>
        <v>0</v>
      </c>
      <c r="AR27" s="44">
        <f>SOYLD1!AR27*VLOOKUP(SOYLD2!AR$4,'[1]INTERNAL PARAMETERS-1'!$B$5:$J$44,5,FALSE)*VLOOKUP(SOYLD2!AR$4,'[1]INTERNAL PARAMETERS-1'!$B$5:$J$44,7,FALSE)*SOYLD2!$F27 + SOYLD1!AR27*(1-VLOOKUP(SOYLD2!AR$4,'[1]INTERNAL PARAMETERS-1'!$B$5:$J$44,5,FALSE))*VLOOKUP(SOYLD2!AR$4,'[1]INTERNAL PARAMETERS-1'!$B$5:$J$44,9,FALSE)*SOYLD2!$F27</f>
        <v>0</v>
      </c>
      <c r="AS27" s="44">
        <f>SOYLD1!AS27*VLOOKUP(SOYLD2!AS$4,'[1]INTERNAL PARAMETERS-1'!$B$5:$J$44,5,FALSE)*VLOOKUP(SOYLD2!AS$4,'[1]INTERNAL PARAMETERS-1'!$B$5:$J$44,7,FALSE)*SOYLD2!$F27 + SOYLD1!AS27*(1-VLOOKUP(SOYLD2!AS$4,'[1]INTERNAL PARAMETERS-1'!$B$5:$J$44,5,FALSE))*VLOOKUP(SOYLD2!AS$4,'[1]INTERNAL PARAMETERS-1'!$B$5:$J$44,9,FALSE)*SOYLD2!$F27</f>
        <v>0</v>
      </c>
      <c r="AT27" s="43">
        <f>SOYLD1!AT27*VLOOKUP(SOYLD2!AT$4,'[1]INTERNAL PARAMETERS-1'!$B$5:$J$44,5,FALSE)*VLOOKUP(SOYLD2!AT$4,'[1]INTERNAL PARAMETERS-1'!$B$5:$J$44,7,FALSE)*SOYLD2!$F27 + SOYLD1!AT27*(1-VLOOKUP(SOYLD2!AT$4,'[1]INTERNAL PARAMETERS-1'!$B$5:$J$44,5,FALSE))*VLOOKUP(SOYLD2!AT$4,'[1]INTERNAL PARAMETERS-1'!$B$5:$J$44,9,FALSE)*SOYLD2!$F27</f>
        <v>0</v>
      </c>
      <c r="AU27" s="45">
        <f>SOYLD1!AU27*VLOOKUP(SOYLD2!AU$4,'[1]INTERNAL PARAMETERS-1'!$B$5:$J$44,5,FALSE)*VLOOKUP(SOYLD2!AU$4,'[1]INTERNAL PARAMETERS-1'!$B$5:$J$44,6,FALSE)*VLOOKUP(SOYLD2!AU$4,'[1]INTERNAL PARAMETERS-1'!$B$5:$J$44,3,FALSE) + SOYLD1!AU27*(1-VLOOKUP(SOYLD2!AU$4,'[1]INTERNAL PARAMETERS-1'!$B$5:$J$44,5,FALSE))*VLOOKUP(SOYLD2!AU$4,'[1]INTERNAL PARAMETERS-1'!$B$5:$J$44,8,FALSE)*VLOOKUP(SOYLD2!AU$4,'[1]INTERNAL PARAMETERS-1'!$B$5:$J$44,3,FALSE)</f>
        <v>0</v>
      </c>
      <c r="AV27" s="44">
        <f>SOYLD1!AV27*VLOOKUP(SOYLD2!AV$4,'[1]INTERNAL PARAMETERS-1'!$B$5:$J$44,5,FALSE)*VLOOKUP(SOYLD2!AV$4,'[1]INTERNAL PARAMETERS-1'!$B$5:$J$44,6,FALSE)*VLOOKUP(SOYLD2!AV$4,'[1]INTERNAL PARAMETERS-1'!$B$5:$J$44,3,FALSE) + SOYLD1!AV27*(1-VLOOKUP(SOYLD2!AV$4,'[1]INTERNAL PARAMETERS-1'!$B$5:$J$44,5,FALSE))*VLOOKUP(SOYLD2!AV$4,'[1]INTERNAL PARAMETERS-1'!$B$5:$J$44,8,FALSE)*VLOOKUP(SOYLD2!AV$4,'[1]INTERNAL PARAMETERS-1'!$B$5:$J$44,3,FALSE)</f>
        <v>0</v>
      </c>
      <c r="AW27" s="44">
        <f>SOYLD1!AW27*VLOOKUP(SOYLD2!AW$4,'[1]INTERNAL PARAMETERS-1'!$B$5:$J$44,5,FALSE)*VLOOKUP(SOYLD2!AW$4,'[1]INTERNAL PARAMETERS-1'!$B$5:$J$44,6,FALSE)*VLOOKUP(SOYLD2!AW$4,'[1]INTERNAL PARAMETERS-1'!$B$5:$J$44,3,FALSE) + SOYLD1!AW27*(1-VLOOKUP(SOYLD2!AW$4,'[1]INTERNAL PARAMETERS-1'!$B$5:$J$44,5,FALSE))*VLOOKUP(SOYLD2!AW$4,'[1]INTERNAL PARAMETERS-1'!$B$5:$J$44,8,FALSE)*VLOOKUP(SOYLD2!AW$4,'[1]INTERNAL PARAMETERS-1'!$B$5:$J$44,3,FALSE)</f>
        <v>1.2087480327600311</v>
      </c>
      <c r="AX27" s="44">
        <f>SOYLD1!AX27*VLOOKUP(SOYLD2!AX$4,'[1]INTERNAL PARAMETERS-1'!$B$5:$J$44,5,FALSE)*VLOOKUP(SOYLD2!AX$4,'[1]INTERNAL PARAMETERS-1'!$B$5:$J$44,6,FALSE)*VLOOKUP(SOYLD2!AX$4,'[1]INTERNAL PARAMETERS-1'!$B$5:$J$44,3,FALSE) + SOYLD1!AX27*(1-VLOOKUP(SOYLD2!AX$4,'[1]INTERNAL PARAMETERS-1'!$B$5:$J$44,5,FALSE))*VLOOKUP(SOYLD2!AX$4,'[1]INTERNAL PARAMETERS-1'!$B$5:$J$44,8,FALSE)*VLOOKUP(SOYLD2!AX$4,'[1]INTERNAL PARAMETERS-1'!$B$5:$J$44,3,FALSE)</f>
        <v>0</v>
      </c>
      <c r="AY27" s="44">
        <f>SOYLD1!AY27*VLOOKUP(SOYLD2!AY$4,'[1]INTERNAL PARAMETERS-1'!$B$5:$J$44,5,FALSE)*VLOOKUP(SOYLD2!AY$4,'[1]INTERNAL PARAMETERS-1'!$B$5:$J$44,6,FALSE)*VLOOKUP(SOYLD2!AY$4,'[1]INTERNAL PARAMETERS-1'!$B$5:$J$44,3,FALSE) + SOYLD1!AY27*(1-VLOOKUP(SOYLD2!AY$4,'[1]INTERNAL PARAMETERS-1'!$B$5:$J$44,5,FALSE))*VLOOKUP(SOYLD2!AY$4,'[1]INTERNAL PARAMETERS-1'!$B$5:$J$44,8,FALSE)*VLOOKUP(SOYLD2!AY$4,'[1]INTERNAL PARAMETERS-1'!$B$5:$J$44,3,FALSE)</f>
        <v>0</v>
      </c>
      <c r="AZ27" s="44">
        <f>SOYLD1!AZ27*VLOOKUP(SOYLD2!AZ$4,'[1]INTERNAL PARAMETERS-1'!$B$5:$J$44,5,FALSE)*VLOOKUP(SOYLD2!AZ$4,'[1]INTERNAL PARAMETERS-1'!$B$5:$J$44,6,FALSE)*VLOOKUP(SOYLD2!AZ$4,'[1]INTERNAL PARAMETERS-1'!$B$5:$J$44,3,FALSE) + SOYLD1!AZ27*(1-VLOOKUP(SOYLD2!AZ$4,'[1]INTERNAL PARAMETERS-1'!$B$5:$J$44,5,FALSE))*VLOOKUP(SOYLD2!AZ$4,'[1]INTERNAL PARAMETERS-1'!$B$5:$J$44,8,FALSE)*VLOOKUP(SOYLD2!AZ$4,'[1]INTERNAL PARAMETERS-1'!$B$5:$J$44,3,FALSE)</f>
        <v>0</v>
      </c>
      <c r="BA27" s="44">
        <f>SOYLD1!BA27*VLOOKUP(SOYLD2!BA$4,'[1]INTERNAL PARAMETERS-1'!$B$5:$J$44,5,FALSE)*VLOOKUP(SOYLD2!BA$4,'[1]INTERNAL PARAMETERS-1'!$B$5:$J$44,6,FALSE)*VLOOKUP(SOYLD2!BA$4,'[1]INTERNAL PARAMETERS-1'!$B$5:$J$44,3,FALSE) + SOYLD1!BA27*(1-VLOOKUP(SOYLD2!BA$4,'[1]INTERNAL PARAMETERS-1'!$B$5:$J$44,5,FALSE))*VLOOKUP(SOYLD2!BA$4,'[1]INTERNAL PARAMETERS-1'!$B$5:$J$44,8,FALSE)*VLOOKUP(SOYLD2!BA$4,'[1]INTERNAL PARAMETERS-1'!$B$5:$J$44,3,FALSE)</f>
        <v>0.10398784817006278</v>
      </c>
      <c r="BB27" s="44">
        <f>SOYLD1!BB27*VLOOKUP(SOYLD2!BB$4,'[1]INTERNAL PARAMETERS-1'!$B$5:$J$44,5,FALSE)*VLOOKUP(SOYLD2!BB$4,'[1]INTERNAL PARAMETERS-1'!$B$5:$J$44,6,FALSE)*VLOOKUP(SOYLD2!BB$4,'[1]INTERNAL PARAMETERS-1'!$B$5:$J$44,3,FALSE) + SOYLD1!BB27*(1-VLOOKUP(SOYLD2!BB$4,'[1]INTERNAL PARAMETERS-1'!$B$5:$J$44,5,FALSE))*VLOOKUP(SOYLD2!BB$4,'[1]INTERNAL PARAMETERS-1'!$B$5:$J$44,8,FALSE)*VLOOKUP(SOYLD2!BB$4,'[1]INTERNAL PARAMETERS-1'!$B$5:$J$44,3,FALSE)</f>
        <v>0.24337982323070603</v>
      </c>
      <c r="BC27" s="44">
        <f>SOYLD1!BC27*VLOOKUP(SOYLD2!BC$4,'[1]INTERNAL PARAMETERS-1'!$B$5:$J$44,5,FALSE)*VLOOKUP(SOYLD2!BC$4,'[1]INTERNAL PARAMETERS-1'!$B$5:$J$44,6,FALSE)*VLOOKUP(SOYLD2!BC$4,'[1]INTERNAL PARAMETERS-1'!$B$5:$J$44,3,FALSE) + SOYLD1!BC27*(1-VLOOKUP(SOYLD2!BC$4,'[1]INTERNAL PARAMETERS-1'!$B$5:$J$44,5,FALSE))*VLOOKUP(SOYLD2!BC$4,'[1]INTERNAL PARAMETERS-1'!$B$5:$J$44,8,FALSE)*VLOOKUP(SOYLD2!BC$4,'[1]INTERNAL PARAMETERS-1'!$B$5:$J$44,3,FALSE)</f>
        <v>0.19032119666520242</v>
      </c>
      <c r="BD27" s="44">
        <f>SOYLD1!BD27*VLOOKUP(SOYLD2!BD$4,'[1]INTERNAL PARAMETERS-1'!$B$5:$J$44,5,FALSE)*VLOOKUP(SOYLD2!BD$4,'[1]INTERNAL PARAMETERS-1'!$B$5:$J$44,6,FALSE)*VLOOKUP(SOYLD2!BD$4,'[1]INTERNAL PARAMETERS-1'!$B$5:$J$44,3,FALSE) + SOYLD1!BD27*(1-VLOOKUP(SOYLD2!BD$4,'[1]INTERNAL PARAMETERS-1'!$B$5:$J$44,5,FALSE))*VLOOKUP(SOYLD2!BD$4,'[1]INTERNAL PARAMETERS-1'!$B$5:$J$44,8,FALSE)*VLOOKUP(SOYLD2!BD$4,'[1]INTERNAL PARAMETERS-1'!$B$5:$J$44,3,FALSE)</f>
        <v>0.21125641351567359</v>
      </c>
      <c r="BE27" s="44">
        <f>SOYLD1!BE27*VLOOKUP(SOYLD2!BE$4,'[1]INTERNAL PARAMETERS-1'!$B$5:$J$44,5,FALSE)*VLOOKUP(SOYLD2!BE$4,'[1]INTERNAL PARAMETERS-1'!$B$5:$J$44,6,FALSE)*VLOOKUP(SOYLD2!BE$4,'[1]INTERNAL PARAMETERS-1'!$B$5:$J$44,3,FALSE) + SOYLD1!BE27*(1-VLOOKUP(SOYLD2!BE$4,'[1]INTERNAL PARAMETERS-1'!$B$5:$J$44,5,FALSE))*VLOOKUP(SOYLD2!BE$4,'[1]INTERNAL PARAMETERS-1'!$B$5:$J$44,8,FALSE)*VLOOKUP(SOYLD2!BE$4,'[1]INTERNAL PARAMETERS-1'!$B$5:$J$44,3,FALSE)</f>
        <v>0.62564573284203007</v>
      </c>
      <c r="BF27" s="44">
        <f>SOYLD1!BF27*VLOOKUP(SOYLD2!BF$4,'[1]INTERNAL PARAMETERS-1'!$B$5:$J$44,5,FALSE)*VLOOKUP(SOYLD2!BF$4,'[1]INTERNAL PARAMETERS-1'!$B$5:$J$44,6,FALSE)*VLOOKUP(SOYLD2!BF$4,'[1]INTERNAL PARAMETERS-1'!$B$5:$J$44,3,FALSE) + SOYLD1!BF27*(1-VLOOKUP(SOYLD2!BF$4,'[1]INTERNAL PARAMETERS-1'!$B$5:$J$44,5,FALSE))*VLOOKUP(SOYLD2!BF$4,'[1]INTERNAL PARAMETERS-1'!$B$5:$J$44,8,FALSE)*VLOOKUP(SOYLD2!BF$4,'[1]INTERNAL PARAMETERS-1'!$B$5:$J$44,3,FALSE)</f>
        <v>0</v>
      </c>
      <c r="BG27" s="44">
        <f>SOYLD1!BG27*VLOOKUP(SOYLD2!BG$4,'[1]INTERNAL PARAMETERS-1'!$B$5:$J$44,5,FALSE)*VLOOKUP(SOYLD2!BG$4,'[1]INTERNAL PARAMETERS-1'!$B$5:$J$44,6,FALSE)*VLOOKUP(SOYLD2!BG$4,'[1]INTERNAL PARAMETERS-1'!$B$5:$J$44,3,FALSE) + SOYLD1!BG27*(1-VLOOKUP(SOYLD2!BG$4,'[1]INTERNAL PARAMETERS-1'!$B$5:$J$44,5,FALSE))*VLOOKUP(SOYLD2!BG$4,'[1]INTERNAL PARAMETERS-1'!$B$5:$J$44,8,FALSE)*VLOOKUP(SOYLD2!BG$4,'[1]INTERNAL PARAMETERS-1'!$B$5:$J$44,3,FALSE)</f>
        <v>0.26811136843491223</v>
      </c>
      <c r="BH27" s="44">
        <f>SOYLD1!BH27*VLOOKUP(SOYLD2!BH$4,'[1]INTERNAL PARAMETERS-1'!$B$5:$J$44,5,FALSE)*VLOOKUP(SOYLD2!BH$4,'[1]INTERNAL PARAMETERS-1'!$B$5:$J$44,6,FALSE)*VLOOKUP(SOYLD2!BH$4,'[1]INTERNAL PARAMETERS-1'!$B$5:$J$44,3,FALSE) + SOYLD1!BH27*(1-VLOOKUP(SOYLD2!BH$4,'[1]INTERNAL PARAMETERS-1'!$B$5:$J$44,5,FALSE))*VLOOKUP(SOYLD2!BH$4,'[1]INTERNAL PARAMETERS-1'!$B$5:$J$44,8,FALSE)*VLOOKUP(SOYLD2!BH$4,'[1]INTERNAL PARAMETERS-1'!$B$5:$J$44,3,FALSE)</f>
        <v>1.0188466559262305E-3</v>
      </c>
      <c r="BI27" s="44">
        <f>SOYLD1!BI27*VLOOKUP(SOYLD2!BI$4,'[1]INTERNAL PARAMETERS-1'!$B$5:$J$44,5,FALSE)*VLOOKUP(SOYLD2!BI$4,'[1]INTERNAL PARAMETERS-1'!$B$5:$J$44,6,FALSE)*VLOOKUP(SOYLD2!BI$4,'[1]INTERNAL PARAMETERS-1'!$B$5:$J$44,3,FALSE) + SOYLD1!BI27*(1-VLOOKUP(SOYLD2!BI$4,'[1]INTERNAL PARAMETERS-1'!$B$5:$J$44,5,FALSE))*VLOOKUP(SOYLD2!BI$4,'[1]INTERNAL PARAMETERS-1'!$B$5:$J$44,8,FALSE)*VLOOKUP(SOYLD2!BI$4,'[1]INTERNAL PARAMETERS-1'!$B$5:$J$44,3,FALSE)</f>
        <v>0</v>
      </c>
      <c r="BJ27" s="44">
        <f>SOYLD1!BJ27*VLOOKUP(SOYLD2!BJ$4,'[1]INTERNAL PARAMETERS-1'!$B$5:$J$44,5,FALSE)*VLOOKUP(SOYLD2!BJ$4,'[1]INTERNAL PARAMETERS-1'!$B$5:$J$44,6,FALSE)*VLOOKUP(SOYLD2!BJ$4,'[1]INTERNAL PARAMETERS-1'!$B$5:$J$44,3,FALSE) + SOYLD1!BJ27*(1-VLOOKUP(SOYLD2!BJ$4,'[1]INTERNAL PARAMETERS-1'!$B$5:$J$44,5,FALSE))*VLOOKUP(SOYLD2!BJ$4,'[1]INTERNAL PARAMETERS-1'!$B$5:$J$44,8,FALSE)*VLOOKUP(SOYLD2!BJ$4,'[1]INTERNAL PARAMETERS-1'!$B$5:$J$44,3,FALSE)</f>
        <v>5.5606934847232045E-2</v>
      </c>
      <c r="BK27" s="44">
        <f>SOYLD1!BK27*VLOOKUP(SOYLD2!BK$4,'[1]INTERNAL PARAMETERS-1'!$B$5:$J$44,5,FALSE)*VLOOKUP(SOYLD2!BK$4,'[1]INTERNAL PARAMETERS-1'!$B$5:$J$44,6,FALSE)*VLOOKUP(SOYLD2!BK$4,'[1]INTERNAL PARAMETERS-1'!$B$5:$J$44,3,FALSE) + SOYLD1!BK27*(1-VLOOKUP(SOYLD2!BK$4,'[1]INTERNAL PARAMETERS-1'!$B$5:$J$44,5,FALSE))*VLOOKUP(SOYLD2!BK$4,'[1]INTERNAL PARAMETERS-1'!$B$5:$J$44,8,FALSE)*VLOOKUP(SOYLD2!BK$4,'[1]INTERNAL PARAMETERS-1'!$B$5:$J$44,3,FALSE)</f>
        <v>7.6214858393299625E-2</v>
      </c>
      <c r="BL27" s="44">
        <f>SOYLD1!BL27*VLOOKUP(SOYLD2!BL$4,'[1]INTERNAL PARAMETERS-1'!$B$5:$J$44,5,FALSE)*VLOOKUP(SOYLD2!BL$4,'[1]INTERNAL PARAMETERS-1'!$B$5:$J$44,6,FALSE)*VLOOKUP(SOYLD2!BL$4,'[1]INTERNAL PARAMETERS-1'!$B$5:$J$44,3,FALSE) + SOYLD1!BL27*(1-VLOOKUP(SOYLD2!BL$4,'[1]INTERNAL PARAMETERS-1'!$B$5:$J$44,5,FALSE))*VLOOKUP(SOYLD2!BL$4,'[1]INTERNAL PARAMETERS-1'!$B$5:$J$44,8,FALSE)*VLOOKUP(SOYLD2!BL$4,'[1]INTERNAL PARAMETERS-1'!$B$5:$J$44,3,FALSE)</f>
        <v>0.28821330358981717</v>
      </c>
      <c r="BM27" s="44">
        <f>SOYLD1!BM27*VLOOKUP(SOYLD2!BM$4,'[1]INTERNAL PARAMETERS-1'!$B$5:$J$44,5,FALSE)*VLOOKUP(SOYLD2!BM$4,'[1]INTERNAL PARAMETERS-1'!$B$5:$J$44,6,FALSE)*VLOOKUP(SOYLD2!BM$4,'[1]INTERNAL PARAMETERS-1'!$B$5:$J$44,3,FALSE) + SOYLD1!BM27*(1-VLOOKUP(SOYLD2!BM$4,'[1]INTERNAL PARAMETERS-1'!$B$5:$J$44,5,FALSE))*VLOOKUP(SOYLD2!BM$4,'[1]INTERNAL PARAMETERS-1'!$B$5:$J$44,8,FALSE)*VLOOKUP(SOYLD2!BM$4,'[1]INTERNAL PARAMETERS-1'!$B$5:$J$44,3,FALSE)</f>
        <v>5.6141096300672176E-2</v>
      </c>
      <c r="BN27" s="44">
        <f>SOYLD1!BN27*VLOOKUP(SOYLD2!BN$4,'[1]INTERNAL PARAMETERS-1'!$B$5:$J$44,5,FALSE)*VLOOKUP(SOYLD2!BN$4,'[1]INTERNAL PARAMETERS-1'!$B$5:$J$44,6,FALSE)*VLOOKUP(SOYLD2!BN$4,'[1]INTERNAL PARAMETERS-1'!$B$5:$J$44,3,FALSE) + SOYLD1!BN27*(1-VLOOKUP(SOYLD2!BN$4,'[1]INTERNAL PARAMETERS-1'!$B$5:$J$44,5,FALSE))*VLOOKUP(SOYLD2!BN$4,'[1]INTERNAL PARAMETERS-1'!$B$5:$J$44,8,FALSE)*VLOOKUP(SOYLD2!BN$4,'[1]INTERNAL PARAMETERS-1'!$B$5:$J$44,3,FALSE)</f>
        <v>6.3508671968130814E-2</v>
      </c>
      <c r="BO27" s="44">
        <f>SOYLD1!BO27*VLOOKUP(SOYLD2!BO$4,'[1]INTERNAL PARAMETERS-1'!$B$5:$J$44,5,FALSE)*VLOOKUP(SOYLD2!BO$4,'[1]INTERNAL PARAMETERS-1'!$B$5:$J$44,6,FALSE)*VLOOKUP(SOYLD2!BO$4,'[1]INTERNAL PARAMETERS-1'!$B$5:$J$44,3,FALSE) + SOYLD1!BO27*(1-VLOOKUP(SOYLD2!BO$4,'[1]INTERNAL PARAMETERS-1'!$B$5:$J$44,5,FALSE))*VLOOKUP(SOYLD2!BO$4,'[1]INTERNAL PARAMETERS-1'!$B$5:$J$44,8,FALSE)*VLOOKUP(SOYLD2!BO$4,'[1]INTERNAL PARAMETERS-1'!$B$5:$J$44,3,FALSE)</f>
        <v>4.7368854208827658E-2</v>
      </c>
      <c r="BP27" s="44">
        <f>SOYLD1!BP27*VLOOKUP(SOYLD2!BP$4,'[1]INTERNAL PARAMETERS-1'!$B$5:$J$44,5,FALSE)*VLOOKUP(SOYLD2!BP$4,'[1]INTERNAL PARAMETERS-1'!$B$5:$J$44,6,FALSE)*VLOOKUP(SOYLD2!BP$4,'[1]INTERNAL PARAMETERS-1'!$B$5:$J$44,3,FALSE) + SOYLD1!BP27*(1-VLOOKUP(SOYLD2!BP$4,'[1]INTERNAL PARAMETERS-1'!$B$5:$J$44,5,FALSE))*VLOOKUP(SOYLD2!BP$4,'[1]INTERNAL PARAMETERS-1'!$B$5:$J$44,8,FALSE)*VLOOKUP(SOYLD2!BP$4,'[1]INTERNAL PARAMETERS-1'!$B$5:$J$44,3,FALSE)</f>
        <v>3.6911308059219758E-3</v>
      </c>
      <c r="BQ27" s="44">
        <f>SOYLD1!BQ27*VLOOKUP(SOYLD2!BQ$4,'[1]INTERNAL PARAMETERS-1'!$B$5:$J$44,5,FALSE)*VLOOKUP(SOYLD2!BQ$4,'[1]INTERNAL PARAMETERS-1'!$B$5:$J$44,6,FALSE)*VLOOKUP(SOYLD2!BQ$4,'[1]INTERNAL PARAMETERS-1'!$B$5:$J$44,3,FALSE) + SOYLD1!BQ27*(1-VLOOKUP(SOYLD2!BQ$4,'[1]INTERNAL PARAMETERS-1'!$B$5:$J$44,5,FALSE))*VLOOKUP(SOYLD2!BQ$4,'[1]INTERNAL PARAMETERS-1'!$B$5:$J$44,8,FALSE)*VLOOKUP(SOYLD2!BQ$4,'[1]INTERNAL PARAMETERS-1'!$B$5:$J$44,3,FALSE)</f>
        <v>0.22154230810122158</v>
      </c>
      <c r="BR27" s="44">
        <f>SOYLD1!BR27*VLOOKUP(SOYLD2!BR$4,'[1]INTERNAL PARAMETERS-1'!$B$5:$J$44,5,FALSE)*VLOOKUP(SOYLD2!BR$4,'[1]INTERNAL PARAMETERS-1'!$B$5:$J$44,6,FALSE)*VLOOKUP(SOYLD2!BR$4,'[1]INTERNAL PARAMETERS-1'!$B$5:$J$44,3,FALSE) + SOYLD1!BR27*(1-VLOOKUP(SOYLD2!BR$4,'[1]INTERNAL PARAMETERS-1'!$B$5:$J$44,5,FALSE))*VLOOKUP(SOYLD2!BR$4,'[1]INTERNAL PARAMETERS-1'!$B$5:$J$44,8,FALSE)*VLOOKUP(SOYLD2!BR$4,'[1]INTERNAL PARAMETERS-1'!$B$5:$J$44,3,FALSE)</f>
        <v>9.2854513123176649E-3</v>
      </c>
      <c r="BS27" s="44">
        <f>SOYLD1!BS27*VLOOKUP(SOYLD2!BS$4,'[1]INTERNAL PARAMETERS-1'!$B$5:$J$44,5,FALSE)*VLOOKUP(SOYLD2!BS$4,'[1]INTERNAL PARAMETERS-1'!$B$5:$J$44,6,FALSE)*VLOOKUP(SOYLD2!BS$4,'[1]INTERNAL PARAMETERS-1'!$B$5:$J$44,3,FALSE) + SOYLD1!BS27*(1-VLOOKUP(SOYLD2!BS$4,'[1]INTERNAL PARAMETERS-1'!$B$5:$J$44,5,FALSE))*VLOOKUP(SOYLD2!BS$4,'[1]INTERNAL PARAMETERS-1'!$B$5:$J$44,8,FALSE)*VLOOKUP(SOYLD2!BS$4,'[1]INTERNAL PARAMETERS-1'!$B$5:$J$44,3,FALSE)</f>
        <v>9.2091518723490869E-4</v>
      </c>
      <c r="BT27" s="44">
        <f>SOYLD1!BT27*VLOOKUP(SOYLD2!BT$4,'[1]INTERNAL PARAMETERS-1'!$B$5:$J$44,5,FALSE)*VLOOKUP(SOYLD2!BT$4,'[1]INTERNAL PARAMETERS-1'!$B$5:$J$44,6,FALSE)*VLOOKUP(SOYLD2!BT$4,'[1]INTERNAL PARAMETERS-1'!$B$5:$J$44,3,FALSE) + SOYLD1!BT27*(1-VLOOKUP(SOYLD2!BT$4,'[1]INTERNAL PARAMETERS-1'!$B$5:$J$44,5,FALSE))*VLOOKUP(SOYLD2!BT$4,'[1]INTERNAL PARAMETERS-1'!$B$5:$J$44,8,FALSE)*VLOOKUP(SOYLD2!BT$4,'[1]INTERNAL PARAMETERS-1'!$B$5:$J$44,3,FALSE)</f>
        <v>0</v>
      </c>
      <c r="BU27" s="44">
        <f>SOYLD1!BU27*VLOOKUP(SOYLD2!BU$4,'[1]INTERNAL PARAMETERS-1'!$B$5:$J$44,5,FALSE)*VLOOKUP(SOYLD2!BU$4,'[1]INTERNAL PARAMETERS-1'!$B$5:$J$44,6,FALSE)*VLOOKUP(SOYLD2!BU$4,'[1]INTERNAL PARAMETERS-1'!$B$5:$J$44,3,FALSE) + SOYLD1!BU27*(1-VLOOKUP(SOYLD2!BU$4,'[1]INTERNAL PARAMETERS-1'!$B$5:$J$44,5,FALSE))*VLOOKUP(SOYLD2!BU$4,'[1]INTERNAL PARAMETERS-1'!$B$5:$J$44,8,FALSE)*VLOOKUP(SOYLD2!BU$4,'[1]INTERNAL PARAMETERS-1'!$B$5:$J$44,3,FALSE)</f>
        <v>0</v>
      </c>
      <c r="BV27" s="44">
        <f>SOYLD1!BV27*VLOOKUP(SOYLD2!BV$4,'[1]INTERNAL PARAMETERS-1'!$B$5:$J$44,5,FALSE)*VLOOKUP(SOYLD2!BV$4,'[1]INTERNAL PARAMETERS-1'!$B$5:$J$44,6,FALSE)*VLOOKUP(SOYLD2!BV$4,'[1]INTERNAL PARAMETERS-1'!$B$5:$J$44,3,FALSE) + SOYLD1!BV27*(1-VLOOKUP(SOYLD2!BV$4,'[1]INTERNAL PARAMETERS-1'!$B$5:$J$44,5,FALSE))*VLOOKUP(SOYLD2!BV$4,'[1]INTERNAL PARAMETERS-1'!$B$5:$J$44,8,FALSE)*VLOOKUP(SOYLD2!BV$4,'[1]INTERNAL PARAMETERS-1'!$B$5:$J$44,3,FALSE)</f>
        <v>0</v>
      </c>
      <c r="BW27" s="44">
        <f>SOYLD1!BW27*VLOOKUP(SOYLD2!BW$4,'[1]INTERNAL PARAMETERS-1'!$B$5:$J$44,5,FALSE)*VLOOKUP(SOYLD2!BW$4,'[1]INTERNAL PARAMETERS-1'!$B$5:$J$44,6,FALSE)*VLOOKUP(SOYLD2!BW$4,'[1]INTERNAL PARAMETERS-1'!$B$5:$J$44,3,FALSE) + SOYLD1!BW27*(1-VLOOKUP(SOYLD2!BW$4,'[1]INTERNAL PARAMETERS-1'!$B$5:$J$44,5,FALSE))*VLOOKUP(SOYLD2!BW$4,'[1]INTERNAL PARAMETERS-1'!$B$5:$J$44,8,FALSE)*VLOOKUP(SOYLD2!BW$4,'[1]INTERNAL PARAMETERS-1'!$B$5:$J$44,3,FALSE)</f>
        <v>0</v>
      </c>
      <c r="BX27" s="44">
        <f>SOYLD1!BX27*VLOOKUP(SOYLD2!BX$4,'[1]INTERNAL PARAMETERS-1'!$B$5:$J$44,5,FALSE)*VLOOKUP(SOYLD2!BX$4,'[1]INTERNAL PARAMETERS-1'!$B$5:$J$44,6,FALSE)*VLOOKUP(SOYLD2!BX$4,'[1]INTERNAL PARAMETERS-1'!$B$5:$J$44,3,FALSE) + SOYLD1!BX27*(1-VLOOKUP(SOYLD2!BX$4,'[1]INTERNAL PARAMETERS-1'!$B$5:$J$44,5,FALSE))*VLOOKUP(SOYLD2!BX$4,'[1]INTERNAL PARAMETERS-1'!$B$5:$J$44,8,FALSE)*VLOOKUP(SOYLD2!BX$4,'[1]INTERNAL PARAMETERS-1'!$B$5:$J$44,3,FALSE)</f>
        <v>0</v>
      </c>
      <c r="BY27" s="44">
        <f>SOYLD1!BY27*VLOOKUP(SOYLD2!BY$4,'[1]INTERNAL PARAMETERS-1'!$B$5:$J$44,5,FALSE)*VLOOKUP(SOYLD2!BY$4,'[1]INTERNAL PARAMETERS-1'!$B$5:$J$44,6,FALSE)*VLOOKUP(SOYLD2!BY$4,'[1]INTERNAL PARAMETERS-1'!$B$5:$J$44,3,FALSE) + SOYLD1!BY27*(1-VLOOKUP(SOYLD2!BY$4,'[1]INTERNAL PARAMETERS-1'!$B$5:$J$44,5,FALSE))*VLOOKUP(SOYLD2!BY$4,'[1]INTERNAL PARAMETERS-1'!$B$5:$J$44,8,FALSE)*VLOOKUP(SOYLD2!BY$4,'[1]INTERNAL PARAMETERS-1'!$B$5:$J$44,3,FALSE)</f>
        <v>0</v>
      </c>
      <c r="BZ27" s="44">
        <f>SOYLD1!BZ27*VLOOKUP(SOYLD2!BZ$4,'[1]INTERNAL PARAMETERS-1'!$B$5:$J$44,5,FALSE)*VLOOKUP(SOYLD2!BZ$4,'[1]INTERNAL PARAMETERS-1'!$B$5:$J$44,6,FALSE)*VLOOKUP(SOYLD2!BZ$4,'[1]INTERNAL PARAMETERS-1'!$B$5:$J$44,3,FALSE) + SOYLD1!BZ27*(1-VLOOKUP(SOYLD2!BZ$4,'[1]INTERNAL PARAMETERS-1'!$B$5:$J$44,5,FALSE))*VLOOKUP(SOYLD2!BZ$4,'[1]INTERNAL PARAMETERS-1'!$B$5:$J$44,8,FALSE)*VLOOKUP(SOYLD2!BZ$4,'[1]INTERNAL PARAMETERS-1'!$B$5:$J$44,3,FALSE)</f>
        <v>9.3918150098281511E-4</v>
      </c>
      <c r="CA27" s="44">
        <f>SOYLD1!CA27*VLOOKUP(SOYLD2!CA$4,'[1]INTERNAL PARAMETERS-1'!$B$5:$J$44,5,FALSE)*VLOOKUP(SOYLD2!CA$4,'[1]INTERNAL PARAMETERS-1'!$B$5:$J$44,6,FALSE)*VLOOKUP(SOYLD2!CA$4,'[1]INTERNAL PARAMETERS-1'!$B$5:$J$44,3,FALSE) + SOYLD1!CA27*(1-VLOOKUP(SOYLD2!CA$4,'[1]INTERNAL PARAMETERS-1'!$B$5:$J$44,5,FALSE))*VLOOKUP(SOYLD2!CA$4,'[1]INTERNAL PARAMETERS-1'!$B$5:$J$44,8,FALSE)*VLOOKUP(SOYLD2!CA$4,'[1]INTERNAL PARAMETERS-1'!$B$5:$J$44,3,FALSE)</f>
        <v>0</v>
      </c>
      <c r="CB27" s="44">
        <f>SOYLD1!CB27*VLOOKUP(SOYLD2!CB$4,'[1]INTERNAL PARAMETERS-1'!$B$5:$J$44,5,FALSE)*VLOOKUP(SOYLD2!CB$4,'[1]INTERNAL PARAMETERS-1'!$B$5:$J$44,6,FALSE)*VLOOKUP(SOYLD2!CB$4,'[1]INTERNAL PARAMETERS-1'!$B$5:$J$44,3,FALSE) + SOYLD1!CB27*(1-VLOOKUP(SOYLD2!CB$4,'[1]INTERNAL PARAMETERS-1'!$B$5:$J$44,5,FALSE))*VLOOKUP(SOYLD2!CB$4,'[1]INTERNAL PARAMETERS-1'!$B$5:$J$44,8,FALSE)*VLOOKUP(SOYLD2!CB$4,'[1]INTERNAL PARAMETERS-1'!$B$5:$J$44,3,FALSE)</f>
        <v>0</v>
      </c>
      <c r="CC27" s="44">
        <f>SOYLD1!CC27*VLOOKUP(SOYLD2!CC$4,'[1]INTERNAL PARAMETERS-1'!$B$5:$J$44,5,FALSE)*VLOOKUP(SOYLD2!CC$4,'[1]INTERNAL PARAMETERS-1'!$B$5:$J$44,6,FALSE)*VLOOKUP(SOYLD2!CC$4,'[1]INTERNAL PARAMETERS-1'!$B$5:$J$44,3,FALSE) + SOYLD1!CC27*(1-VLOOKUP(SOYLD2!CC$4,'[1]INTERNAL PARAMETERS-1'!$B$5:$J$44,5,FALSE))*VLOOKUP(SOYLD2!CC$4,'[1]INTERNAL PARAMETERS-1'!$B$5:$J$44,8,FALSE)*VLOOKUP(SOYLD2!CC$4,'[1]INTERNAL PARAMETERS-1'!$B$5:$J$44,3,FALSE)</f>
        <v>2.0311587153204326E-3</v>
      </c>
      <c r="CD27" s="44">
        <f>SOYLD1!CD27*VLOOKUP(SOYLD2!CD$4,'[1]INTERNAL PARAMETERS-1'!$B$5:$J$44,5,FALSE)*VLOOKUP(SOYLD2!CD$4,'[1]INTERNAL PARAMETERS-1'!$B$5:$J$44,6,FALSE)*VLOOKUP(SOYLD2!CD$4,'[1]INTERNAL PARAMETERS-1'!$B$5:$J$44,3,FALSE) + SOYLD1!CD27*(1-VLOOKUP(SOYLD2!CD$4,'[1]INTERNAL PARAMETERS-1'!$B$5:$J$44,5,FALSE))*VLOOKUP(SOYLD2!CD$4,'[1]INTERNAL PARAMETERS-1'!$B$5:$J$44,8,FALSE)*VLOOKUP(SOYLD2!CD$4,'[1]INTERNAL PARAMETERS-1'!$B$5:$J$44,3,FALSE)</f>
        <v>4.4303485595988089E-3</v>
      </c>
      <c r="CE27" s="44">
        <f>SOYLD1!CE27*VLOOKUP(SOYLD2!CE$4,'[1]INTERNAL PARAMETERS-1'!$B$5:$J$44,5,FALSE)*VLOOKUP(SOYLD2!CE$4,'[1]INTERNAL PARAMETERS-1'!$B$5:$J$44,6,FALSE)*VLOOKUP(SOYLD2!CE$4,'[1]INTERNAL PARAMETERS-1'!$B$5:$J$44,3,FALSE) + SOYLD1!CE27*(1-VLOOKUP(SOYLD2!CE$4,'[1]INTERNAL PARAMETERS-1'!$B$5:$J$44,5,FALSE))*VLOOKUP(SOYLD2!CE$4,'[1]INTERNAL PARAMETERS-1'!$B$5:$J$44,8,FALSE)*VLOOKUP(SOYLD2!CE$4,'[1]INTERNAL PARAMETERS-1'!$B$5:$J$44,3,FALSE)</f>
        <v>8.5036621709965315E-3</v>
      </c>
      <c r="CF27" s="44">
        <f>SOYLD1!CF27*VLOOKUP(SOYLD2!CF$4,'[1]INTERNAL PARAMETERS-1'!$B$5:$J$44,5,FALSE)*VLOOKUP(SOYLD2!CF$4,'[1]INTERNAL PARAMETERS-1'!$B$5:$J$44,6,FALSE)*VLOOKUP(SOYLD2!CF$4,'[1]INTERNAL PARAMETERS-1'!$B$5:$J$44,3,FALSE) + SOYLD1!CF27*(1-VLOOKUP(SOYLD2!CF$4,'[1]INTERNAL PARAMETERS-1'!$B$5:$J$44,5,FALSE))*VLOOKUP(SOYLD2!CF$4,'[1]INTERNAL PARAMETERS-1'!$B$5:$J$44,8,FALSE)*VLOOKUP(SOYLD2!CF$4,'[1]INTERNAL PARAMETERS-1'!$B$5:$J$44,3,FALSE)</f>
        <v>1.0232249662496664E-2</v>
      </c>
      <c r="CG27" s="44">
        <f>SOYLD1!CG27*VLOOKUP(SOYLD2!CG$4,'[1]INTERNAL PARAMETERS-1'!$B$5:$J$44,5,FALSE)*VLOOKUP(SOYLD2!CG$4,'[1]INTERNAL PARAMETERS-1'!$B$5:$J$44,6,FALSE)*VLOOKUP(SOYLD2!CG$4,'[1]INTERNAL PARAMETERS-1'!$B$5:$J$44,3,FALSE) + SOYLD1!CG27*(1-VLOOKUP(SOYLD2!CG$4,'[1]INTERNAL PARAMETERS-1'!$B$5:$J$44,5,FALSE))*VLOOKUP(SOYLD2!CG$4,'[1]INTERNAL PARAMETERS-1'!$B$5:$J$44,8,FALSE)*VLOOKUP(SOYLD2!CG$4,'[1]INTERNAL PARAMETERS-1'!$B$5:$J$44,3,FALSE)</f>
        <v>1.2327957105583073E-4</v>
      </c>
      <c r="CH27" s="43">
        <f>SOYLD1!CH27*VLOOKUP(SOYLD2!CH$4,'[1]INTERNAL PARAMETERS-1'!$B$5:$J$44,5,FALSE)*VLOOKUP(SOYLD2!CH$4,'[1]INTERNAL PARAMETERS-1'!$B$5:$J$44,6,FALSE)*VLOOKUP(SOYLD2!CH$4,'[1]INTERNAL PARAMETERS-1'!$B$5:$J$44,3,FALSE) + SOYLD1!CH27*(1-VLOOKUP(SOYLD2!CH$4,'[1]INTERNAL PARAMETERS-1'!$B$5:$J$44,5,FALSE))*VLOOKUP(SOYLD2!CH$4,'[1]INTERNAL PARAMETERS-1'!$B$5:$J$44,8,FALSE)*VLOOKUP(SOYLD2!CH$4,'[1]INTERNAL PARAMETERS-1'!$B$5:$J$44,3,FALSE)</f>
        <v>0</v>
      </c>
      <c r="CJ27" s="45">
        <f t="shared" si="0"/>
        <v>211.56532781086909</v>
      </c>
      <c r="CK27" s="43">
        <f t="shared" si="1"/>
        <v>3.7012226671696711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'S Opt'!X28</f>
        <v>254.24525774510238</v>
      </c>
      <c r="F28" s="56">
        <f>'[1]INTERNAL PARAMETERS-1'!M10</f>
        <v>58.935000000000002</v>
      </c>
      <c r="G28" s="45">
        <f>SOYLD1!G28*VLOOKUP(SOYLD2!G$4,'[1]INTERNAL PARAMETERS-1'!$B$5:$J$44,5,FALSE)*VLOOKUP(SOYLD2!G$4,'[1]INTERNAL PARAMETERS-1'!$B$5:$J$44,7,FALSE)*SOYLD2!$F28 + SOYLD1!G28*(1-VLOOKUP(SOYLD2!G$4,'[1]INTERNAL PARAMETERS-1'!$B$5:$J$44,5,FALSE))*VLOOKUP(SOYLD2!G$4,'[1]INTERNAL PARAMETERS-1'!$B$5:$J$44,9,FALSE)*SOYLD2!$F28</f>
        <v>62.370996152306077</v>
      </c>
      <c r="H28" s="44">
        <f>SOYLD1!H28*VLOOKUP(SOYLD2!H$4,'[1]INTERNAL PARAMETERS-1'!$B$5:$J$44,5,FALSE)*VLOOKUP(SOYLD2!H$4,'[1]INTERNAL PARAMETERS-1'!$B$5:$J$44,7,FALSE)*SOYLD2!$F28 + SOYLD1!H28*(1-VLOOKUP(SOYLD2!H$4,'[1]INTERNAL PARAMETERS-1'!$B$5:$J$44,5,FALSE))*VLOOKUP(SOYLD2!H$4,'[1]INTERNAL PARAMETERS-1'!$B$5:$J$44,9,FALSE)*SOYLD2!$F28</f>
        <v>25.813140464558451</v>
      </c>
      <c r="I28" s="44">
        <f>SOYLD1!I28*VLOOKUP(SOYLD2!I$4,'[1]INTERNAL PARAMETERS-1'!$B$5:$J$44,5,FALSE)*VLOOKUP(SOYLD2!I$4,'[1]INTERNAL PARAMETERS-1'!$B$5:$J$44,7,FALSE)*SOYLD2!$F28 + SOYLD1!I28*(1-VLOOKUP(SOYLD2!I$4,'[1]INTERNAL PARAMETERS-1'!$B$5:$J$44,5,FALSE))*VLOOKUP(SOYLD2!I$4,'[1]INTERNAL PARAMETERS-1'!$B$5:$J$44,9,FALSE)*SOYLD2!$F28</f>
        <v>41.807187550033014</v>
      </c>
      <c r="J28" s="44">
        <f>SOYLD1!J28*VLOOKUP(SOYLD2!J$4,'[1]INTERNAL PARAMETERS-1'!$B$5:$J$44,5,FALSE)*VLOOKUP(SOYLD2!J$4,'[1]INTERNAL PARAMETERS-1'!$B$5:$J$44,7,FALSE)*SOYLD2!$F28 + SOYLD1!J28*(1-VLOOKUP(SOYLD2!J$4,'[1]INTERNAL PARAMETERS-1'!$B$5:$J$44,5,FALSE))*VLOOKUP(SOYLD2!J$4,'[1]INTERNAL PARAMETERS-1'!$B$5:$J$44,9,FALSE)*SOYLD2!$F28</f>
        <v>0</v>
      </c>
      <c r="K28" s="44">
        <f>SOYLD1!K28*VLOOKUP(SOYLD2!K$4,'[1]INTERNAL PARAMETERS-1'!$B$5:$J$44,5,FALSE)*VLOOKUP(SOYLD2!K$4,'[1]INTERNAL PARAMETERS-1'!$B$5:$J$44,7,FALSE)*SOYLD2!$F28 + SOYLD1!K28*(1-VLOOKUP(SOYLD2!K$4,'[1]INTERNAL PARAMETERS-1'!$B$5:$J$44,5,FALSE))*VLOOKUP(SOYLD2!K$4,'[1]INTERNAL PARAMETERS-1'!$B$5:$J$44,9,FALSE)*SOYLD2!$F28</f>
        <v>0.84089146019131855</v>
      </c>
      <c r="L28" s="44">
        <f>SOYLD1!L28*VLOOKUP(SOYLD2!L$4,'[1]INTERNAL PARAMETERS-1'!$B$5:$J$44,5,FALSE)*VLOOKUP(SOYLD2!L$4,'[1]INTERNAL PARAMETERS-1'!$B$5:$J$44,7,FALSE)*SOYLD2!$F28 + SOYLD1!L28*(1-VLOOKUP(SOYLD2!L$4,'[1]INTERNAL PARAMETERS-1'!$B$5:$J$44,5,FALSE))*VLOOKUP(SOYLD2!L$4,'[1]INTERNAL PARAMETERS-1'!$B$5:$J$44,9,FALSE)*SOYLD2!$F28</f>
        <v>0</v>
      </c>
      <c r="M28" s="44">
        <f>SOYLD1!M28*VLOOKUP(SOYLD2!M$4,'[1]INTERNAL PARAMETERS-1'!$B$5:$J$44,5,FALSE)*VLOOKUP(SOYLD2!M$4,'[1]INTERNAL PARAMETERS-1'!$B$5:$J$44,7,FALSE)*SOYLD2!$F28 + SOYLD1!M28*(1-VLOOKUP(SOYLD2!M$4,'[1]INTERNAL PARAMETERS-1'!$B$5:$J$44,5,FALSE))*VLOOKUP(SOYLD2!M$4,'[1]INTERNAL PARAMETERS-1'!$B$5:$J$44,9,FALSE)*SOYLD2!$F28</f>
        <v>0.44257326978930461</v>
      </c>
      <c r="N28" s="44">
        <f>SOYLD1!N28*VLOOKUP(SOYLD2!N$4,'[1]INTERNAL PARAMETERS-1'!$B$5:$J$44,5,FALSE)*VLOOKUP(SOYLD2!N$4,'[1]INTERNAL PARAMETERS-1'!$B$5:$J$44,7,FALSE)*SOYLD2!$F28 + SOYLD1!N28*(1-VLOOKUP(SOYLD2!N$4,'[1]INTERNAL PARAMETERS-1'!$B$5:$J$44,5,FALSE))*VLOOKUP(SOYLD2!N$4,'[1]INTERNAL PARAMETERS-1'!$B$5:$J$44,9,FALSE)*SOYLD2!$F28</f>
        <v>0.15105426593337781</v>
      </c>
      <c r="O28" s="44">
        <f>SOYLD1!O28*VLOOKUP(SOYLD2!O$4,'[1]INTERNAL PARAMETERS-1'!$B$5:$J$44,5,FALSE)*VLOOKUP(SOYLD2!O$4,'[1]INTERNAL PARAMETERS-1'!$B$5:$J$44,7,FALSE)*SOYLD2!$F28 + SOYLD1!O28*(1-VLOOKUP(SOYLD2!O$4,'[1]INTERNAL PARAMETERS-1'!$B$5:$J$44,5,FALSE))*VLOOKUP(SOYLD2!O$4,'[1]INTERNAL PARAMETERS-1'!$B$5:$J$44,9,FALSE)*SOYLD2!$F28</f>
        <v>0</v>
      </c>
      <c r="P28" s="44">
        <f>SOYLD1!P28*VLOOKUP(SOYLD2!P$4,'[1]INTERNAL PARAMETERS-1'!$B$5:$J$44,5,FALSE)*VLOOKUP(SOYLD2!P$4,'[1]INTERNAL PARAMETERS-1'!$B$5:$J$44,7,FALSE)*SOYLD2!$F28 + SOYLD1!P28*(1-VLOOKUP(SOYLD2!P$4,'[1]INTERNAL PARAMETERS-1'!$B$5:$J$44,5,FALSE))*VLOOKUP(SOYLD2!P$4,'[1]INTERNAL PARAMETERS-1'!$B$5:$J$44,9,FALSE)*SOYLD2!$F28</f>
        <v>0</v>
      </c>
      <c r="Q28" s="44">
        <f>SOYLD1!Q28*VLOOKUP(SOYLD2!Q$4,'[1]INTERNAL PARAMETERS-1'!$B$5:$J$44,5,FALSE)*VLOOKUP(SOYLD2!Q$4,'[1]INTERNAL PARAMETERS-1'!$B$5:$J$44,7,FALSE)*SOYLD2!$F28 + SOYLD1!Q28*(1-VLOOKUP(SOYLD2!Q$4,'[1]INTERNAL PARAMETERS-1'!$B$5:$J$44,5,FALSE))*VLOOKUP(SOYLD2!Q$4,'[1]INTERNAL PARAMETERS-1'!$B$5:$J$44,9,FALSE)*SOYLD2!$F28</f>
        <v>0</v>
      </c>
      <c r="R28" s="44">
        <f>SOYLD1!R28*VLOOKUP(SOYLD2!R$4,'[1]INTERNAL PARAMETERS-1'!$B$5:$J$44,5,FALSE)*VLOOKUP(SOYLD2!R$4,'[1]INTERNAL PARAMETERS-1'!$B$5:$J$44,7,FALSE)*SOYLD2!$F28 + SOYLD1!R28*(1-VLOOKUP(SOYLD2!R$4,'[1]INTERNAL PARAMETERS-1'!$B$5:$J$44,5,FALSE))*VLOOKUP(SOYLD2!R$4,'[1]INTERNAL PARAMETERS-1'!$B$5:$J$44,9,FALSE)*SOYLD2!$F28</f>
        <v>0.34882622249403317</v>
      </c>
      <c r="S28" s="44">
        <f>SOYLD1!S28*VLOOKUP(SOYLD2!S$4,'[1]INTERNAL PARAMETERS-1'!$B$5:$J$44,5,FALSE)*VLOOKUP(SOYLD2!S$4,'[1]INTERNAL PARAMETERS-1'!$B$5:$J$44,7,FALSE)*SOYLD2!$F28 + SOYLD1!S28*(1-VLOOKUP(SOYLD2!S$4,'[1]INTERNAL PARAMETERS-1'!$B$5:$J$44,5,FALSE))*VLOOKUP(SOYLD2!S$4,'[1]INTERNAL PARAMETERS-1'!$B$5:$J$44,9,FALSE)*SOYLD2!$F28</f>
        <v>6.8625120674850262</v>
      </c>
      <c r="T28" s="44">
        <f>SOYLD1!T28*VLOOKUP(SOYLD2!T$4,'[1]INTERNAL PARAMETERS-1'!$B$5:$J$44,5,FALSE)*VLOOKUP(SOYLD2!T$4,'[1]INTERNAL PARAMETERS-1'!$B$5:$J$44,7,FALSE)*SOYLD2!$F28 + SOYLD1!T28*(1-VLOOKUP(SOYLD2!T$4,'[1]INTERNAL PARAMETERS-1'!$B$5:$J$44,5,FALSE))*VLOOKUP(SOYLD2!T$4,'[1]INTERNAL PARAMETERS-1'!$B$5:$J$44,9,FALSE)*SOYLD2!$F28</f>
        <v>1.0277787050391203</v>
      </c>
      <c r="U28" s="44">
        <f>SOYLD1!U28*VLOOKUP(SOYLD2!U$4,'[1]INTERNAL PARAMETERS-1'!$B$5:$J$44,5,FALSE)*VLOOKUP(SOYLD2!U$4,'[1]INTERNAL PARAMETERS-1'!$B$5:$J$44,7,FALSE)*SOYLD2!$F28 + SOYLD1!U28*(1-VLOOKUP(SOYLD2!U$4,'[1]INTERNAL PARAMETERS-1'!$B$5:$J$44,5,FALSE))*VLOOKUP(SOYLD2!U$4,'[1]INTERNAL PARAMETERS-1'!$B$5:$J$44,9,FALSE)*SOYLD2!$F28</f>
        <v>0.77425995779613732</v>
      </c>
      <c r="V28" s="44">
        <f>SOYLD1!V28*VLOOKUP(SOYLD2!V$4,'[1]INTERNAL PARAMETERS-1'!$B$5:$J$44,5,FALSE)*VLOOKUP(SOYLD2!V$4,'[1]INTERNAL PARAMETERS-1'!$B$5:$J$44,7,FALSE)*SOYLD2!$F28 + SOYLD1!V28*(1-VLOOKUP(SOYLD2!V$4,'[1]INTERNAL PARAMETERS-1'!$B$5:$J$44,5,FALSE))*VLOOKUP(SOYLD2!V$4,'[1]INTERNAL PARAMETERS-1'!$B$5:$J$44,9,FALSE)*SOYLD2!$F28</f>
        <v>3.1842873678956227</v>
      </c>
      <c r="W28" s="44">
        <f>SOYLD1!W28*VLOOKUP(SOYLD2!W$4,'[1]INTERNAL PARAMETERS-1'!$B$5:$J$44,5,FALSE)*VLOOKUP(SOYLD2!W$4,'[1]INTERNAL PARAMETERS-1'!$B$5:$J$44,7,FALSE)*SOYLD2!$F28 + SOYLD1!W28*(1-VLOOKUP(SOYLD2!W$4,'[1]INTERNAL PARAMETERS-1'!$B$5:$J$44,5,FALSE))*VLOOKUP(SOYLD2!W$4,'[1]INTERNAL PARAMETERS-1'!$B$5:$J$44,9,FALSE)*SOYLD2!$F28</f>
        <v>0</v>
      </c>
      <c r="X28" s="44">
        <f>SOYLD1!X28*VLOOKUP(SOYLD2!X$4,'[1]INTERNAL PARAMETERS-1'!$B$5:$J$44,5,FALSE)*VLOOKUP(SOYLD2!X$4,'[1]INTERNAL PARAMETERS-1'!$B$5:$J$44,7,FALSE)*SOYLD2!$F28 + SOYLD1!X28*(1-VLOOKUP(SOYLD2!X$4,'[1]INTERNAL PARAMETERS-1'!$B$5:$J$44,5,FALSE))*VLOOKUP(SOYLD2!X$4,'[1]INTERNAL PARAMETERS-1'!$B$5:$J$44,9,FALSE)*SOYLD2!$F28</f>
        <v>0</v>
      </c>
      <c r="Y28" s="44">
        <f>SOYLD1!Y28*VLOOKUP(SOYLD2!Y$4,'[1]INTERNAL PARAMETERS-1'!$B$5:$J$44,5,FALSE)*VLOOKUP(SOYLD2!Y$4,'[1]INTERNAL PARAMETERS-1'!$B$5:$J$44,7,FALSE)*SOYLD2!$F28 + SOYLD1!Y28*(1-VLOOKUP(SOYLD2!Y$4,'[1]INTERNAL PARAMETERS-1'!$B$5:$J$44,5,FALSE))*VLOOKUP(SOYLD2!Y$4,'[1]INTERNAL PARAMETERS-1'!$B$5:$J$44,9,FALSE)*SOYLD2!$F28</f>
        <v>0</v>
      </c>
      <c r="Z28" s="44">
        <f>SOYLD1!Z28*VLOOKUP(SOYLD2!Z$4,'[1]INTERNAL PARAMETERS-1'!$B$5:$J$44,5,FALSE)*VLOOKUP(SOYLD2!Z$4,'[1]INTERNAL PARAMETERS-1'!$B$5:$J$44,7,FALSE)*SOYLD2!$F28 + SOYLD1!Z28*(1-VLOOKUP(SOYLD2!Z$4,'[1]INTERNAL PARAMETERS-1'!$B$5:$J$44,5,FALSE))*VLOOKUP(SOYLD2!Z$4,'[1]INTERNAL PARAMETERS-1'!$B$5:$J$44,9,FALSE)*SOYLD2!$F28</f>
        <v>0</v>
      </c>
      <c r="AA28" s="44">
        <f>SOYLD1!AA28*VLOOKUP(SOYLD2!AA$4,'[1]INTERNAL PARAMETERS-1'!$B$5:$J$44,5,FALSE)*VLOOKUP(SOYLD2!AA$4,'[1]INTERNAL PARAMETERS-1'!$B$5:$J$44,7,FALSE)*SOYLD2!$F28 + SOYLD1!AA28*(1-VLOOKUP(SOYLD2!AA$4,'[1]INTERNAL PARAMETERS-1'!$B$5:$J$44,5,FALSE))*VLOOKUP(SOYLD2!AA$4,'[1]INTERNAL PARAMETERS-1'!$B$5:$J$44,9,FALSE)*SOYLD2!$F28</f>
        <v>0</v>
      </c>
      <c r="AB28" s="44">
        <f>SOYLD1!AB28*VLOOKUP(SOYLD2!AB$4,'[1]INTERNAL PARAMETERS-1'!$B$5:$J$44,5,FALSE)*VLOOKUP(SOYLD2!AB$4,'[1]INTERNAL PARAMETERS-1'!$B$5:$J$44,7,FALSE)*SOYLD2!$F28 + SOYLD1!AB28*(1-VLOOKUP(SOYLD2!AB$4,'[1]INTERNAL PARAMETERS-1'!$B$5:$J$44,5,FALSE))*VLOOKUP(SOYLD2!AB$4,'[1]INTERNAL PARAMETERS-1'!$B$5:$J$44,9,FALSE)*SOYLD2!$F28</f>
        <v>0</v>
      </c>
      <c r="AC28" s="44">
        <f>SOYLD1!AC28*VLOOKUP(SOYLD2!AC$4,'[1]INTERNAL PARAMETERS-1'!$B$5:$J$44,5,FALSE)*VLOOKUP(SOYLD2!AC$4,'[1]INTERNAL PARAMETERS-1'!$B$5:$J$44,7,FALSE)*SOYLD2!$F28 + SOYLD1!AC28*(1-VLOOKUP(SOYLD2!AC$4,'[1]INTERNAL PARAMETERS-1'!$B$5:$J$44,5,FALSE))*VLOOKUP(SOYLD2!AC$4,'[1]INTERNAL PARAMETERS-1'!$B$5:$J$44,9,FALSE)*SOYLD2!$F28</f>
        <v>0</v>
      </c>
      <c r="AD28" s="44">
        <f>SOYLD1!AD28*VLOOKUP(SOYLD2!AD$4,'[1]INTERNAL PARAMETERS-1'!$B$5:$J$44,5,FALSE)*VLOOKUP(SOYLD2!AD$4,'[1]INTERNAL PARAMETERS-1'!$B$5:$J$44,7,FALSE)*SOYLD2!$F28 + SOYLD1!AD28*(1-VLOOKUP(SOYLD2!AD$4,'[1]INTERNAL PARAMETERS-1'!$B$5:$J$44,5,FALSE))*VLOOKUP(SOYLD2!AD$4,'[1]INTERNAL PARAMETERS-1'!$B$5:$J$44,9,FALSE)*SOYLD2!$F28</f>
        <v>0</v>
      </c>
      <c r="AE28" s="44">
        <f>SOYLD1!AE28*VLOOKUP(SOYLD2!AE$4,'[1]INTERNAL PARAMETERS-1'!$B$5:$J$44,5,FALSE)*VLOOKUP(SOYLD2!AE$4,'[1]INTERNAL PARAMETERS-1'!$B$5:$J$44,7,FALSE)*SOYLD2!$F28 + SOYLD1!AE28*(1-VLOOKUP(SOYLD2!AE$4,'[1]INTERNAL PARAMETERS-1'!$B$5:$J$44,5,FALSE))*VLOOKUP(SOYLD2!AE$4,'[1]INTERNAL PARAMETERS-1'!$B$5:$J$44,9,FALSE)*SOYLD2!$F28</f>
        <v>0</v>
      </c>
      <c r="AF28" s="44">
        <f>SOYLD1!AF28*VLOOKUP(SOYLD2!AF$4,'[1]INTERNAL PARAMETERS-1'!$B$5:$J$44,5,FALSE)*VLOOKUP(SOYLD2!AF$4,'[1]INTERNAL PARAMETERS-1'!$B$5:$J$44,7,FALSE)*SOYLD2!$F28 + SOYLD1!AF28*(1-VLOOKUP(SOYLD2!AF$4,'[1]INTERNAL PARAMETERS-1'!$B$5:$J$44,5,FALSE))*VLOOKUP(SOYLD2!AF$4,'[1]INTERNAL PARAMETERS-1'!$B$5:$J$44,9,FALSE)*SOYLD2!$F28</f>
        <v>0.24292419961082534</v>
      </c>
      <c r="AG28" s="44">
        <f>SOYLD1!AG28*VLOOKUP(SOYLD2!AG$4,'[1]INTERNAL PARAMETERS-1'!$B$5:$J$44,5,FALSE)*VLOOKUP(SOYLD2!AG$4,'[1]INTERNAL PARAMETERS-1'!$B$5:$J$44,7,FALSE)*SOYLD2!$F28 + SOYLD1!AG28*(1-VLOOKUP(SOYLD2!AG$4,'[1]INTERNAL PARAMETERS-1'!$B$5:$J$44,5,FALSE))*VLOOKUP(SOYLD2!AG$4,'[1]INTERNAL PARAMETERS-1'!$B$5:$J$44,9,FALSE)*SOYLD2!$F28</f>
        <v>0.38316492756660947</v>
      </c>
      <c r="AH28" s="44">
        <f>SOYLD1!AH28*VLOOKUP(SOYLD2!AH$4,'[1]INTERNAL PARAMETERS-1'!$B$5:$J$44,5,FALSE)*VLOOKUP(SOYLD2!AH$4,'[1]INTERNAL PARAMETERS-1'!$B$5:$J$44,7,FALSE)*SOYLD2!$F28 + SOYLD1!AH28*(1-VLOOKUP(SOYLD2!AH$4,'[1]INTERNAL PARAMETERS-1'!$B$5:$J$44,5,FALSE))*VLOOKUP(SOYLD2!AH$4,'[1]INTERNAL PARAMETERS-1'!$B$5:$J$44,9,FALSE)*SOYLD2!$F28</f>
        <v>0</v>
      </c>
      <c r="AI28" s="44">
        <f>SOYLD1!AI28*VLOOKUP(SOYLD2!AI$4,'[1]INTERNAL PARAMETERS-1'!$B$5:$J$44,5,FALSE)*VLOOKUP(SOYLD2!AI$4,'[1]INTERNAL PARAMETERS-1'!$B$5:$J$44,7,FALSE)*SOYLD2!$F28 + SOYLD1!AI28*(1-VLOOKUP(SOYLD2!AI$4,'[1]INTERNAL PARAMETERS-1'!$B$5:$J$44,5,FALSE))*VLOOKUP(SOYLD2!AI$4,'[1]INTERNAL PARAMETERS-1'!$B$5:$J$44,9,FALSE)*SOYLD2!$F28</f>
        <v>3.1144128155234017E-2</v>
      </c>
      <c r="AJ28" s="44">
        <f>SOYLD1!AJ28*VLOOKUP(SOYLD2!AJ$4,'[1]INTERNAL PARAMETERS-1'!$B$5:$J$44,5,FALSE)*VLOOKUP(SOYLD2!AJ$4,'[1]INTERNAL PARAMETERS-1'!$B$5:$J$44,7,FALSE)*SOYLD2!$F28 + SOYLD1!AJ28*(1-VLOOKUP(SOYLD2!AJ$4,'[1]INTERNAL PARAMETERS-1'!$B$5:$J$44,5,FALSE))*VLOOKUP(SOYLD2!AJ$4,'[1]INTERNAL PARAMETERS-1'!$B$5:$J$44,9,FALSE)*SOYLD2!$F28</f>
        <v>0.48584839922165068</v>
      </c>
      <c r="AK28" s="44">
        <f>SOYLD1!AK28*VLOOKUP(SOYLD2!AK$4,'[1]INTERNAL PARAMETERS-1'!$B$5:$J$44,5,FALSE)*VLOOKUP(SOYLD2!AK$4,'[1]INTERNAL PARAMETERS-1'!$B$5:$J$44,7,FALSE)*SOYLD2!$F28 + SOYLD1!AK28*(1-VLOOKUP(SOYLD2!AK$4,'[1]INTERNAL PARAMETERS-1'!$B$5:$J$44,5,FALSE))*VLOOKUP(SOYLD2!AK$4,'[1]INTERNAL PARAMETERS-1'!$B$5:$J$44,9,FALSE)*SOYLD2!$F28</f>
        <v>0</v>
      </c>
      <c r="AL28" s="44">
        <f>SOYLD1!AL28*VLOOKUP(SOYLD2!AL$4,'[1]INTERNAL PARAMETERS-1'!$B$5:$J$44,5,FALSE)*VLOOKUP(SOYLD2!AL$4,'[1]INTERNAL PARAMETERS-1'!$B$5:$J$44,7,FALSE)*SOYLD2!$F28 + SOYLD1!AL28*(1-VLOOKUP(SOYLD2!AL$4,'[1]INTERNAL PARAMETERS-1'!$B$5:$J$44,5,FALSE))*VLOOKUP(SOYLD2!AL$4,'[1]INTERNAL PARAMETERS-1'!$B$5:$J$44,9,FALSE)*SOYLD2!$F28</f>
        <v>0</v>
      </c>
      <c r="AM28" s="44">
        <f>SOYLD1!AM28*VLOOKUP(SOYLD2!AM$4,'[1]INTERNAL PARAMETERS-1'!$B$5:$J$44,5,FALSE)*VLOOKUP(SOYLD2!AM$4,'[1]INTERNAL PARAMETERS-1'!$B$5:$J$44,7,FALSE)*SOYLD2!$F28 + SOYLD1!AM28*(1-VLOOKUP(SOYLD2!AM$4,'[1]INTERNAL PARAMETERS-1'!$B$5:$J$44,5,FALSE))*VLOOKUP(SOYLD2!AM$4,'[1]INTERNAL PARAMETERS-1'!$B$5:$J$44,9,FALSE)*SOYLD2!$F28</f>
        <v>0</v>
      </c>
      <c r="AN28" s="44">
        <f>SOYLD1!AN28*VLOOKUP(SOYLD2!AN$4,'[1]INTERNAL PARAMETERS-1'!$B$5:$J$44,5,FALSE)*VLOOKUP(SOYLD2!AN$4,'[1]INTERNAL PARAMETERS-1'!$B$5:$J$44,7,FALSE)*SOYLD2!$F28 + SOYLD1!AN28*(1-VLOOKUP(SOYLD2!AN$4,'[1]INTERNAL PARAMETERS-1'!$B$5:$J$44,5,FALSE))*VLOOKUP(SOYLD2!AN$4,'[1]INTERNAL PARAMETERS-1'!$B$5:$J$44,9,FALSE)*SOYLD2!$F28</f>
        <v>0</v>
      </c>
      <c r="AO28" s="44">
        <f>SOYLD1!AO28*VLOOKUP(SOYLD2!AO$4,'[1]INTERNAL PARAMETERS-1'!$B$5:$J$44,5,FALSE)*VLOOKUP(SOYLD2!AO$4,'[1]INTERNAL PARAMETERS-1'!$B$5:$J$44,7,FALSE)*SOYLD2!$F28 + SOYLD1!AO28*(1-VLOOKUP(SOYLD2!AO$4,'[1]INTERNAL PARAMETERS-1'!$B$5:$J$44,5,FALSE))*VLOOKUP(SOYLD2!AO$4,'[1]INTERNAL PARAMETERS-1'!$B$5:$J$44,9,FALSE)*SOYLD2!$F28</f>
        <v>0</v>
      </c>
      <c r="AP28" s="44">
        <f>SOYLD1!AP28*VLOOKUP(SOYLD2!AP$4,'[1]INTERNAL PARAMETERS-1'!$B$5:$J$44,5,FALSE)*VLOOKUP(SOYLD2!AP$4,'[1]INTERNAL PARAMETERS-1'!$B$5:$J$44,7,FALSE)*SOYLD2!$F28 + SOYLD1!AP28*(1-VLOOKUP(SOYLD2!AP$4,'[1]INTERNAL PARAMETERS-1'!$B$5:$J$44,5,FALSE))*VLOOKUP(SOYLD2!AP$4,'[1]INTERNAL PARAMETERS-1'!$B$5:$J$44,9,FALSE)*SOYLD2!$F28</f>
        <v>0</v>
      </c>
      <c r="AQ28" s="44">
        <f>SOYLD1!AQ28*VLOOKUP(SOYLD2!AQ$4,'[1]INTERNAL PARAMETERS-1'!$B$5:$J$44,5,FALSE)*VLOOKUP(SOYLD2!AQ$4,'[1]INTERNAL PARAMETERS-1'!$B$5:$J$44,7,FALSE)*SOYLD2!$F28 + SOYLD1!AQ28*(1-VLOOKUP(SOYLD2!AQ$4,'[1]INTERNAL PARAMETERS-1'!$B$5:$J$44,5,FALSE))*VLOOKUP(SOYLD2!AQ$4,'[1]INTERNAL PARAMETERS-1'!$B$5:$J$44,9,FALSE)*SOYLD2!$F28</f>
        <v>0</v>
      </c>
      <c r="AR28" s="44">
        <f>SOYLD1!AR28*VLOOKUP(SOYLD2!AR$4,'[1]INTERNAL PARAMETERS-1'!$B$5:$J$44,5,FALSE)*VLOOKUP(SOYLD2!AR$4,'[1]INTERNAL PARAMETERS-1'!$B$5:$J$44,7,FALSE)*SOYLD2!$F28 + SOYLD1!AR28*(1-VLOOKUP(SOYLD2!AR$4,'[1]INTERNAL PARAMETERS-1'!$B$5:$J$44,5,FALSE))*VLOOKUP(SOYLD2!AR$4,'[1]INTERNAL PARAMETERS-1'!$B$5:$J$44,9,FALSE)*SOYLD2!$F28</f>
        <v>0</v>
      </c>
      <c r="AS28" s="44">
        <f>SOYLD1!AS28*VLOOKUP(SOYLD2!AS$4,'[1]INTERNAL PARAMETERS-1'!$B$5:$J$44,5,FALSE)*VLOOKUP(SOYLD2!AS$4,'[1]INTERNAL PARAMETERS-1'!$B$5:$J$44,7,FALSE)*SOYLD2!$F28 + SOYLD1!AS28*(1-VLOOKUP(SOYLD2!AS$4,'[1]INTERNAL PARAMETERS-1'!$B$5:$J$44,5,FALSE))*VLOOKUP(SOYLD2!AS$4,'[1]INTERNAL PARAMETERS-1'!$B$5:$J$44,9,FALSE)*SOYLD2!$F28</f>
        <v>0</v>
      </c>
      <c r="AT28" s="43">
        <f>SOYLD1!AT28*VLOOKUP(SOYLD2!AT$4,'[1]INTERNAL PARAMETERS-1'!$B$5:$J$44,5,FALSE)*VLOOKUP(SOYLD2!AT$4,'[1]INTERNAL PARAMETERS-1'!$B$5:$J$44,7,FALSE)*SOYLD2!$F28 + SOYLD1!AT28*(1-VLOOKUP(SOYLD2!AT$4,'[1]INTERNAL PARAMETERS-1'!$B$5:$J$44,5,FALSE))*VLOOKUP(SOYLD2!AT$4,'[1]INTERNAL PARAMETERS-1'!$B$5:$J$44,9,FALSE)*SOYLD2!$F28</f>
        <v>0</v>
      </c>
      <c r="AU28" s="45">
        <f>SOYLD1!AU28*VLOOKUP(SOYLD2!AU$4,'[1]INTERNAL PARAMETERS-1'!$B$5:$J$44,5,FALSE)*VLOOKUP(SOYLD2!AU$4,'[1]INTERNAL PARAMETERS-1'!$B$5:$J$44,6,FALSE)*VLOOKUP(SOYLD2!AU$4,'[1]INTERNAL PARAMETERS-1'!$B$5:$J$44,3,FALSE) + SOYLD1!AU28*(1-VLOOKUP(SOYLD2!AU$4,'[1]INTERNAL PARAMETERS-1'!$B$5:$J$44,5,FALSE))*VLOOKUP(SOYLD2!AU$4,'[1]INTERNAL PARAMETERS-1'!$B$5:$J$44,8,FALSE)*VLOOKUP(SOYLD2!AU$4,'[1]INTERNAL PARAMETERS-1'!$B$5:$J$44,3,FALSE)</f>
        <v>0</v>
      </c>
      <c r="AV28" s="44">
        <f>SOYLD1!AV28*VLOOKUP(SOYLD2!AV$4,'[1]INTERNAL PARAMETERS-1'!$B$5:$J$44,5,FALSE)*VLOOKUP(SOYLD2!AV$4,'[1]INTERNAL PARAMETERS-1'!$B$5:$J$44,6,FALSE)*VLOOKUP(SOYLD2!AV$4,'[1]INTERNAL PARAMETERS-1'!$B$5:$J$44,3,FALSE) + SOYLD1!AV28*(1-VLOOKUP(SOYLD2!AV$4,'[1]INTERNAL PARAMETERS-1'!$B$5:$J$44,5,FALSE))*VLOOKUP(SOYLD2!AV$4,'[1]INTERNAL PARAMETERS-1'!$B$5:$J$44,8,FALSE)*VLOOKUP(SOYLD2!AV$4,'[1]INTERNAL PARAMETERS-1'!$B$5:$J$44,3,FALSE)</f>
        <v>0</v>
      </c>
      <c r="AW28" s="44">
        <f>SOYLD1!AW28*VLOOKUP(SOYLD2!AW$4,'[1]INTERNAL PARAMETERS-1'!$B$5:$J$44,5,FALSE)*VLOOKUP(SOYLD2!AW$4,'[1]INTERNAL PARAMETERS-1'!$B$5:$J$44,6,FALSE)*VLOOKUP(SOYLD2!AW$4,'[1]INTERNAL PARAMETERS-1'!$B$5:$J$44,3,FALSE) + SOYLD1!AW28*(1-VLOOKUP(SOYLD2!AW$4,'[1]INTERNAL PARAMETERS-1'!$B$5:$J$44,5,FALSE))*VLOOKUP(SOYLD2!AW$4,'[1]INTERNAL PARAMETERS-1'!$B$5:$J$44,8,FALSE)*VLOOKUP(SOYLD2!AW$4,'[1]INTERNAL PARAMETERS-1'!$B$5:$J$44,3,FALSE)</f>
        <v>0.83754648245387942</v>
      </c>
      <c r="AX28" s="44">
        <f>SOYLD1!AX28*VLOOKUP(SOYLD2!AX$4,'[1]INTERNAL PARAMETERS-1'!$B$5:$J$44,5,FALSE)*VLOOKUP(SOYLD2!AX$4,'[1]INTERNAL PARAMETERS-1'!$B$5:$J$44,6,FALSE)*VLOOKUP(SOYLD2!AX$4,'[1]INTERNAL PARAMETERS-1'!$B$5:$J$44,3,FALSE) + SOYLD1!AX28*(1-VLOOKUP(SOYLD2!AX$4,'[1]INTERNAL PARAMETERS-1'!$B$5:$J$44,5,FALSE))*VLOOKUP(SOYLD2!AX$4,'[1]INTERNAL PARAMETERS-1'!$B$5:$J$44,8,FALSE)*VLOOKUP(SOYLD2!AX$4,'[1]INTERNAL PARAMETERS-1'!$B$5:$J$44,3,FALSE)</f>
        <v>0</v>
      </c>
      <c r="AY28" s="44">
        <f>SOYLD1!AY28*VLOOKUP(SOYLD2!AY$4,'[1]INTERNAL PARAMETERS-1'!$B$5:$J$44,5,FALSE)*VLOOKUP(SOYLD2!AY$4,'[1]INTERNAL PARAMETERS-1'!$B$5:$J$44,6,FALSE)*VLOOKUP(SOYLD2!AY$4,'[1]INTERNAL PARAMETERS-1'!$B$5:$J$44,3,FALSE) + SOYLD1!AY28*(1-VLOOKUP(SOYLD2!AY$4,'[1]INTERNAL PARAMETERS-1'!$B$5:$J$44,5,FALSE))*VLOOKUP(SOYLD2!AY$4,'[1]INTERNAL PARAMETERS-1'!$B$5:$J$44,8,FALSE)*VLOOKUP(SOYLD2!AY$4,'[1]INTERNAL PARAMETERS-1'!$B$5:$J$44,3,FALSE)</f>
        <v>0</v>
      </c>
      <c r="AZ28" s="44">
        <f>SOYLD1!AZ28*VLOOKUP(SOYLD2!AZ$4,'[1]INTERNAL PARAMETERS-1'!$B$5:$J$44,5,FALSE)*VLOOKUP(SOYLD2!AZ$4,'[1]INTERNAL PARAMETERS-1'!$B$5:$J$44,6,FALSE)*VLOOKUP(SOYLD2!AZ$4,'[1]INTERNAL PARAMETERS-1'!$B$5:$J$44,3,FALSE) + SOYLD1!AZ28*(1-VLOOKUP(SOYLD2!AZ$4,'[1]INTERNAL PARAMETERS-1'!$B$5:$J$44,5,FALSE))*VLOOKUP(SOYLD2!AZ$4,'[1]INTERNAL PARAMETERS-1'!$B$5:$J$44,8,FALSE)*VLOOKUP(SOYLD2!AZ$4,'[1]INTERNAL PARAMETERS-1'!$B$5:$J$44,3,FALSE)</f>
        <v>0</v>
      </c>
      <c r="BA28" s="44">
        <f>SOYLD1!BA28*VLOOKUP(SOYLD2!BA$4,'[1]INTERNAL PARAMETERS-1'!$B$5:$J$44,5,FALSE)*VLOOKUP(SOYLD2!BA$4,'[1]INTERNAL PARAMETERS-1'!$B$5:$J$44,6,FALSE)*VLOOKUP(SOYLD2!BA$4,'[1]INTERNAL PARAMETERS-1'!$B$5:$J$44,3,FALSE) + SOYLD1!BA28*(1-VLOOKUP(SOYLD2!BA$4,'[1]INTERNAL PARAMETERS-1'!$B$5:$J$44,5,FALSE))*VLOOKUP(SOYLD2!BA$4,'[1]INTERNAL PARAMETERS-1'!$B$5:$J$44,8,FALSE)*VLOOKUP(SOYLD2!BA$4,'[1]INTERNAL PARAMETERS-1'!$B$5:$J$44,3,FALSE)</f>
        <v>8.862110424495101E-2</v>
      </c>
      <c r="BB28" s="44">
        <f>SOYLD1!BB28*VLOOKUP(SOYLD2!BB$4,'[1]INTERNAL PARAMETERS-1'!$B$5:$J$44,5,FALSE)*VLOOKUP(SOYLD2!BB$4,'[1]INTERNAL PARAMETERS-1'!$B$5:$J$44,6,FALSE)*VLOOKUP(SOYLD2!BB$4,'[1]INTERNAL PARAMETERS-1'!$B$5:$J$44,3,FALSE) + SOYLD1!BB28*(1-VLOOKUP(SOYLD2!BB$4,'[1]INTERNAL PARAMETERS-1'!$B$5:$J$44,5,FALSE))*VLOOKUP(SOYLD2!BB$4,'[1]INTERNAL PARAMETERS-1'!$B$5:$J$44,8,FALSE)*VLOOKUP(SOYLD2!BB$4,'[1]INTERNAL PARAMETERS-1'!$B$5:$J$44,3,FALSE)</f>
        <v>0.15095455900089402</v>
      </c>
      <c r="BC28" s="44">
        <f>SOYLD1!BC28*VLOOKUP(SOYLD2!BC$4,'[1]INTERNAL PARAMETERS-1'!$B$5:$J$44,5,FALSE)*VLOOKUP(SOYLD2!BC$4,'[1]INTERNAL PARAMETERS-1'!$B$5:$J$44,6,FALSE)*VLOOKUP(SOYLD2!BC$4,'[1]INTERNAL PARAMETERS-1'!$B$5:$J$44,3,FALSE) + SOYLD1!BC28*(1-VLOOKUP(SOYLD2!BC$4,'[1]INTERNAL PARAMETERS-1'!$B$5:$J$44,5,FALSE))*VLOOKUP(SOYLD2!BC$4,'[1]INTERNAL PARAMETERS-1'!$B$5:$J$44,8,FALSE)*VLOOKUP(SOYLD2!BC$4,'[1]INTERNAL PARAMETERS-1'!$B$5:$J$44,3,FALSE)</f>
        <v>0.17378206313629399</v>
      </c>
      <c r="BD28" s="44">
        <f>SOYLD1!BD28*VLOOKUP(SOYLD2!BD$4,'[1]INTERNAL PARAMETERS-1'!$B$5:$J$44,5,FALSE)*VLOOKUP(SOYLD2!BD$4,'[1]INTERNAL PARAMETERS-1'!$B$5:$J$44,6,FALSE)*VLOOKUP(SOYLD2!BD$4,'[1]INTERNAL PARAMETERS-1'!$B$5:$J$44,3,FALSE) + SOYLD1!BD28*(1-VLOOKUP(SOYLD2!BD$4,'[1]INTERNAL PARAMETERS-1'!$B$5:$J$44,5,FALSE))*VLOOKUP(SOYLD2!BD$4,'[1]INTERNAL PARAMETERS-1'!$B$5:$J$44,8,FALSE)*VLOOKUP(SOYLD2!BD$4,'[1]INTERNAL PARAMETERS-1'!$B$5:$J$44,3,FALSE)</f>
        <v>0.14978341712531423</v>
      </c>
      <c r="BE28" s="44">
        <f>SOYLD1!BE28*VLOOKUP(SOYLD2!BE$4,'[1]INTERNAL PARAMETERS-1'!$B$5:$J$44,5,FALSE)*VLOOKUP(SOYLD2!BE$4,'[1]INTERNAL PARAMETERS-1'!$B$5:$J$44,6,FALSE)*VLOOKUP(SOYLD2!BE$4,'[1]INTERNAL PARAMETERS-1'!$B$5:$J$44,3,FALSE) + SOYLD1!BE28*(1-VLOOKUP(SOYLD2!BE$4,'[1]INTERNAL PARAMETERS-1'!$B$5:$J$44,5,FALSE))*VLOOKUP(SOYLD2!BE$4,'[1]INTERNAL PARAMETERS-1'!$B$5:$J$44,8,FALSE)*VLOOKUP(SOYLD2!BE$4,'[1]INTERNAL PARAMETERS-1'!$B$5:$J$44,3,FALSE)</f>
        <v>0.36023964711785611</v>
      </c>
      <c r="BF28" s="44">
        <f>SOYLD1!BF28*VLOOKUP(SOYLD2!BF$4,'[1]INTERNAL PARAMETERS-1'!$B$5:$J$44,5,FALSE)*VLOOKUP(SOYLD2!BF$4,'[1]INTERNAL PARAMETERS-1'!$B$5:$J$44,6,FALSE)*VLOOKUP(SOYLD2!BF$4,'[1]INTERNAL PARAMETERS-1'!$B$5:$J$44,3,FALSE) + SOYLD1!BF28*(1-VLOOKUP(SOYLD2!BF$4,'[1]INTERNAL PARAMETERS-1'!$B$5:$J$44,5,FALSE))*VLOOKUP(SOYLD2!BF$4,'[1]INTERNAL PARAMETERS-1'!$B$5:$J$44,8,FALSE)*VLOOKUP(SOYLD2!BF$4,'[1]INTERNAL PARAMETERS-1'!$B$5:$J$44,3,FALSE)</f>
        <v>0</v>
      </c>
      <c r="BG28" s="44">
        <f>SOYLD1!BG28*VLOOKUP(SOYLD2!BG$4,'[1]INTERNAL PARAMETERS-1'!$B$5:$J$44,5,FALSE)*VLOOKUP(SOYLD2!BG$4,'[1]INTERNAL PARAMETERS-1'!$B$5:$J$44,6,FALSE)*VLOOKUP(SOYLD2!BG$4,'[1]INTERNAL PARAMETERS-1'!$B$5:$J$44,3,FALSE) + SOYLD1!BG28*(1-VLOOKUP(SOYLD2!BG$4,'[1]INTERNAL PARAMETERS-1'!$B$5:$J$44,5,FALSE))*VLOOKUP(SOYLD2!BG$4,'[1]INTERNAL PARAMETERS-1'!$B$5:$J$44,8,FALSE)*VLOOKUP(SOYLD2!BG$4,'[1]INTERNAL PARAMETERS-1'!$B$5:$J$44,3,FALSE)</f>
        <v>0.17366173097886425</v>
      </c>
      <c r="BH28" s="44">
        <f>SOYLD1!BH28*VLOOKUP(SOYLD2!BH$4,'[1]INTERNAL PARAMETERS-1'!$B$5:$J$44,5,FALSE)*VLOOKUP(SOYLD2!BH$4,'[1]INTERNAL PARAMETERS-1'!$B$5:$J$44,6,FALSE)*VLOOKUP(SOYLD2!BH$4,'[1]INTERNAL PARAMETERS-1'!$B$5:$J$44,3,FALSE) + SOYLD1!BH28*(1-VLOOKUP(SOYLD2!BH$4,'[1]INTERNAL PARAMETERS-1'!$B$5:$J$44,5,FALSE))*VLOOKUP(SOYLD2!BH$4,'[1]INTERNAL PARAMETERS-1'!$B$5:$J$44,8,FALSE)*VLOOKUP(SOYLD2!BH$4,'[1]INTERNAL PARAMETERS-1'!$B$5:$J$44,3,FALSE)</f>
        <v>5.4143852910696331E-4</v>
      </c>
      <c r="BI28" s="44">
        <f>SOYLD1!BI28*VLOOKUP(SOYLD2!BI$4,'[1]INTERNAL PARAMETERS-1'!$B$5:$J$44,5,FALSE)*VLOOKUP(SOYLD2!BI$4,'[1]INTERNAL PARAMETERS-1'!$B$5:$J$44,6,FALSE)*VLOOKUP(SOYLD2!BI$4,'[1]INTERNAL PARAMETERS-1'!$B$5:$J$44,3,FALSE) + SOYLD1!BI28*(1-VLOOKUP(SOYLD2!BI$4,'[1]INTERNAL PARAMETERS-1'!$B$5:$J$44,5,FALSE))*VLOOKUP(SOYLD2!BI$4,'[1]INTERNAL PARAMETERS-1'!$B$5:$J$44,8,FALSE)*VLOOKUP(SOYLD2!BI$4,'[1]INTERNAL PARAMETERS-1'!$B$5:$J$44,3,FALSE)</f>
        <v>0</v>
      </c>
      <c r="BJ28" s="44">
        <f>SOYLD1!BJ28*VLOOKUP(SOYLD2!BJ$4,'[1]INTERNAL PARAMETERS-1'!$B$5:$J$44,5,FALSE)*VLOOKUP(SOYLD2!BJ$4,'[1]INTERNAL PARAMETERS-1'!$B$5:$J$44,6,FALSE)*VLOOKUP(SOYLD2!BJ$4,'[1]INTERNAL PARAMETERS-1'!$B$5:$J$44,3,FALSE) + SOYLD1!BJ28*(1-VLOOKUP(SOYLD2!BJ$4,'[1]INTERNAL PARAMETERS-1'!$B$5:$J$44,5,FALSE))*VLOOKUP(SOYLD2!BJ$4,'[1]INTERNAL PARAMETERS-1'!$B$5:$J$44,8,FALSE)*VLOOKUP(SOYLD2!BJ$4,'[1]INTERNAL PARAMETERS-1'!$B$5:$J$44,3,FALSE)</f>
        <v>3.2691964240929364E-2</v>
      </c>
      <c r="BK28" s="44">
        <f>SOYLD1!BK28*VLOOKUP(SOYLD2!BK$4,'[1]INTERNAL PARAMETERS-1'!$B$5:$J$44,5,FALSE)*VLOOKUP(SOYLD2!BK$4,'[1]INTERNAL PARAMETERS-1'!$B$5:$J$44,6,FALSE)*VLOOKUP(SOYLD2!BK$4,'[1]INTERNAL PARAMETERS-1'!$B$5:$J$44,3,FALSE) + SOYLD1!BK28*(1-VLOOKUP(SOYLD2!BK$4,'[1]INTERNAL PARAMETERS-1'!$B$5:$J$44,5,FALSE))*VLOOKUP(SOYLD2!BK$4,'[1]INTERNAL PARAMETERS-1'!$B$5:$J$44,8,FALSE)*VLOOKUP(SOYLD2!BK$4,'[1]INTERNAL PARAMETERS-1'!$B$5:$J$44,3,FALSE)</f>
        <v>5.3355670824207904E-2</v>
      </c>
      <c r="BL28" s="44">
        <f>SOYLD1!BL28*VLOOKUP(SOYLD2!BL$4,'[1]INTERNAL PARAMETERS-1'!$B$5:$J$44,5,FALSE)*VLOOKUP(SOYLD2!BL$4,'[1]INTERNAL PARAMETERS-1'!$B$5:$J$44,6,FALSE)*VLOOKUP(SOYLD2!BL$4,'[1]INTERNAL PARAMETERS-1'!$B$5:$J$44,3,FALSE) + SOYLD1!BL28*(1-VLOOKUP(SOYLD2!BL$4,'[1]INTERNAL PARAMETERS-1'!$B$5:$J$44,5,FALSE))*VLOOKUP(SOYLD2!BL$4,'[1]INTERNAL PARAMETERS-1'!$B$5:$J$44,8,FALSE)*VLOOKUP(SOYLD2!BL$4,'[1]INTERNAL PARAMETERS-1'!$B$5:$J$44,3,FALSE)</f>
        <v>0.18019500456032667</v>
      </c>
      <c r="BM28" s="44">
        <f>SOYLD1!BM28*VLOOKUP(SOYLD2!BM$4,'[1]INTERNAL PARAMETERS-1'!$B$5:$J$44,5,FALSE)*VLOOKUP(SOYLD2!BM$4,'[1]INTERNAL PARAMETERS-1'!$B$5:$J$44,6,FALSE)*VLOOKUP(SOYLD2!BM$4,'[1]INTERNAL PARAMETERS-1'!$B$5:$J$44,3,FALSE) + SOYLD1!BM28*(1-VLOOKUP(SOYLD2!BM$4,'[1]INTERNAL PARAMETERS-1'!$B$5:$J$44,5,FALSE))*VLOOKUP(SOYLD2!BM$4,'[1]INTERNAL PARAMETERS-1'!$B$5:$J$44,8,FALSE)*VLOOKUP(SOYLD2!BM$4,'[1]INTERNAL PARAMETERS-1'!$B$5:$J$44,3,FALSE)</f>
        <v>3.2547572010755435E-2</v>
      </c>
      <c r="BN28" s="44">
        <f>SOYLD1!BN28*VLOOKUP(SOYLD2!BN$4,'[1]INTERNAL PARAMETERS-1'!$B$5:$J$44,5,FALSE)*VLOOKUP(SOYLD2!BN$4,'[1]INTERNAL PARAMETERS-1'!$B$5:$J$44,6,FALSE)*VLOOKUP(SOYLD2!BN$4,'[1]INTERNAL PARAMETERS-1'!$B$5:$J$44,3,FALSE) + SOYLD1!BN28*(1-VLOOKUP(SOYLD2!BN$4,'[1]INTERNAL PARAMETERS-1'!$B$5:$J$44,5,FALSE))*VLOOKUP(SOYLD2!BN$4,'[1]INTERNAL PARAMETERS-1'!$B$5:$J$44,8,FALSE)*VLOOKUP(SOYLD2!BN$4,'[1]INTERNAL PARAMETERS-1'!$B$5:$J$44,3,FALSE)</f>
        <v>4.6092747861459595E-2</v>
      </c>
      <c r="BO28" s="44">
        <f>SOYLD1!BO28*VLOOKUP(SOYLD2!BO$4,'[1]INTERNAL PARAMETERS-1'!$B$5:$J$44,5,FALSE)*VLOOKUP(SOYLD2!BO$4,'[1]INTERNAL PARAMETERS-1'!$B$5:$J$44,6,FALSE)*VLOOKUP(SOYLD2!BO$4,'[1]INTERNAL PARAMETERS-1'!$B$5:$J$44,3,FALSE) + SOYLD1!BO28*(1-VLOOKUP(SOYLD2!BO$4,'[1]INTERNAL PARAMETERS-1'!$B$5:$J$44,5,FALSE))*VLOOKUP(SOYLD2!BO$4,'[1]INTERNAL PARAMETERS-1'!$B$5:$J$44,8,FALSE)*VLOOKUP(SOYLD2!BO$4,'[1]INTERNAL PARAMETERS-1'!$B$5:$J$44,3,FALSE)</f>
        <v>4.1691050911212973E-2</v>
      </c>
      <c r="BP28" s="44">
        <f>SOYLD1!BP28*VLOOKUP(SOYLD2!BP$4,'[1]INTERNAL PARAMETERS-1'!$B$5:$J$44,5,FALSE)*VLOOKUP(SOYLD2!BP$4,'[1]INTERNAL PARAMETERS-1'!$B$5:$J$44,6,FALSE)*VLOOKUP(SOYLD2!BP$4,'[1]INTERNAL PARAMETERS-1'!$B$5:$J$44,3,FALSE) + SOYLD1!BP28*(1-VLOOKUP(SOYLD2!BP$4,'[1]INTERNAL PARAMETERS-1'!$B$5:$J$44,5,FALSE))*VLOOKUP(SOYLD2!BP$4,'[1]INTERNAL PARAMETERS-1'!$B$5:$J$44,8,FALSE)*VLOOKUP(SOYLD2!BP$4,'[1]INTERNAL PARAMETERS-1'!$B$5:$J$44,3,FALSE)</f>
        <v>3.3205443466027872E-3</v>
      </c>
      <c r="BQ28" s="44">
        <f>SOYLD1!BQ28*VLOOKUP(SOYLD2!BQ$4,'[1]INTERNAL PARAMETERS-1'!$B$5:$J$44,5,FALSE)*VLOOKUP(SOYLD2!BQ$4,'[1]INTERNAL PARAMETERS-1'!$B$5:$J$44,6,FALSE)*VLOOKUP(SOYLD2!BQ$4,'[1]INTERNAL PARAMETERS-1'!$B$5:$J$44,3,FALSE) + SOYLD1!BQ28*(1-VLOOKUP(SOYLD2!BQ$4,'[1]INTERNAL PARAMETERS-1'!$B$5:$J$44,5,FALSE))*VLOOKUP(SOYLD2!BQ$4,'[1]INTERNAL PARAMETERS-1'!$B$5:$J$44,8,FALSE)*VLOOKUP(SOYLD2!BQ$4,'[1]INTERNAL PARAMETERS-1'!$B$5:$J$44,3,FALSE)</f>
        <v>0.16472527278481078</v>
      </c>
      <c r="BR28" s="44">
        <f>SOYLD1!BR28*VLOOKUP(SOYLD2!BR$4,'[1]INTERNAL PARAMETERS-1'!$B$5:$J$44,5,FALSE)*VLOOKUP(SOYLD2!BR$4,'[1]INTERNAL PARAMETERS-1'!$B$5:$J$44,6,FALSE)*VLOOKUP(SOYLD2!BR$4,'[1]INTERNAL PARAMETERS-1'!$B$5:$J$44,3,FALSE) + SOYLD1!BR28*(1-VLOOKUP(SOYLD2!BR$4,'[1]INTERNAL PARAMETERS-1'!$B$5:$J$44,5,FALSE))*VLOOKUP(SOYLD2!BR$4,'[1]INTERNAL PARAMETERS-1'!$B$5:$J$44,8,FALSE)*VLOOKUP(SOYLD2!BR$4,'[1]INTERNAL PARAMETERS-1'!$B$5:$J$44,3,FALSE)</f>
        <v>5.1838365962576273E-3</v>
      </c>
      <c r="BS28" s="44">
        <f>SOYLD1!BS28*VLOOKUP(SOYLD2!BS$4,'[1]INTERNAL PARAMETERS-1'!$B$5:$J$44,5,FALSE)*VLOOKUP(SOYLD2!BS$4,'[1]INTERNAL PARAMETERS-1'!$B$5:$J$44,6,FALSE)*VLOOKUP(SOYLD2!BS$4,'[1]INTERNAL PARAMETERS-1'!$B$5:$J$44,3,FALSE) + SOYLD1!BS28*(1-VLOOKUP(SOYLD2!BS$4,'[1]INTERNAL PARAMETERS-1'!$B$5:$J$44,5,FALSE))*VLOOKUP(SOYLD2!BS$4,'[1]INTERNAL PARAMETERS-1'!$B$5:$J$44,8,FALSE)*VLOOKUP(SOYLD2!BS$4,'[1]INTERNAL PARAMETERS-1'!$B$5:$J$44,3,FALSE)</f>
        <v>3.5593048325993106E-4</v>
      </c>
      <c r="BT28" s="44">
        <f>SOYLD1!BT28*VLOOKUP(SOYLD2!BT$4,'[1]INTERNAL PARAMETERS-1'!$B$5:$J$44,5,FALSE)*VLOOKUP(SOYLD2!BT$4,'[1]INTERNAL PARAMETERS-1'!$B$5:$J$44,6,FALSE)*VLOOKUP(SOYLD2!BT$4,'[1]INTERNAL PARAMETERS-1'!$B$5:$J$44,3,FALSE) + SOYLD1!BT28*(1-VLOOKUP(SOYLD2!BT$4,'[1]INTERNAL PARAMETERS-1'!$B$5:$J$44,5,FALSE))*VLOOKUP(SOYLD2!BT$4,'[1]INTERNAL PARAMETERS-1'!$B$5:$J$44,8,FALSE)*VLOOKUP(SOYLD2!BT$4,'[1]INTERNAL PARAMETERS-1'!$B$5:$J$44,3,FALSE)</f>
        <v>0</v>
      </c>
      <c r="BU28" s="44">
        <f>SOYLD1!BU28*VLOOKUP(SOYLD2!BU$4,'[1]INTERNAL PARAMETERS-1'!$B$5:$J$44,5,FALSE)*VLOOKUP(SOYLD2!BU$4,'[1]INTERNAL PARAMETERS-1'!$B$5:$J$44,6,FALSE)*VLOOKUP(SOYLD2!BU$4,'[1]INTERNAL PARAMETERS-1'!$B$5:$J$44,3,FALSE) + SOYLD1!BU28*(1-VLOOKUP(SOYLD2!BU$4,'[1]INTERNAL PARAMETERS-1'!$B$5:$J$44,5,FALSE))*VLOOKUP(SOYLD2!BU$4,'[1]INTERNAL PARAMETERS-1'!$B$5:$J$44,8,FALSE)*VLOOKUP(SOYLD2!BU$4,'[1]INTERNAL PARAMETERS-1'!$B$5:$J$44,3,FALSE)</f>
        <v>0</v>
      </c>
      <c r="BV28" s="44">
        <f>SOYLD1!BV28*VLOOKUP(SOYLD2!BV$4,'[1]INTERNAL PARAMETERS-1'!$B$5:$J$44,5,FALSE)*VLOOKUP(SOYLD2!BV$4,'[1]INTERNAL PARAMETERS-1'!$B$5:$J$44,6,FALSE)*VLOOKUP(SOYLD2!BV$4,'[1]INTERNAL PARAMETERS-1'!$B$5:$J$44,3,FALSE) + SOYLD1!BV28*(1-VLOOKUP(SOYLD2!BV$4,'[1]INTERNAL PARAMETERS-1'!$B$5:$J$44,5,FALSE))*VLOOKUP(SOYLD2!BV$4,'[1]INTERNAL PARAMETERS-1'!$B$5:$J$44,8,FALSE)*VLOOKUP(SOYLD2!BV$4,'[1]INTERNAL PARAMETERS-1'!$B$5:$J$44,3,FALSE)</f>
        <v>0</v>
      </c>
      <c r="BW28" s="44">
        <f>SOYLD1!BW28*VLOOKUP(SOYLD2!BW$4,'[1]INTERNAL PARAMETERS-1'!$B$5:$J$44,5,FALSE)*VLOOKUP(SOYLD2!BW$4,'[1]INTERNAL PARAMETERS-1'!$B$5:$J$44,6,FALSE)*VLOOKUP(SOYLD2!BW$4,'[1]INTERNAL PARAMETERS-1'!$B$5:$J$44,3,FALSE) + SOYLD1!BW28*(1-VLOOKUP(SOYLD2!BW$4,'[1]INTERNAL PARAMETERS-1'!$B$5:$J$44,5,FALSE))*VLOOKUP(SOYLD2!BW$4,'[1]INTERNAL PARAMETERS-1'!$B$5:$J$44,8,FALSE)*VLOOKUP(SOYLD2!BW$4,'[1]INTERNAL PARAMETERS-1'!$B$5:$J$44,3,FALSE)</f>
        <v>0</v>
      </c>
      <c r="BX28" s="44">
        <f>SOYLD1!BX28*VLOOKUP(SOYLD2!BX$4,'[1]INTERNAL PARAMETERS-1'!$B$5:$J$44,5,FALSE)*VLOOKUP(SOYLD2!BX$4,'[1]INTERNAL PARAMETERS-1'!$B$5:$J$44,6,FALSE)*VLOOKUP(SOYLD2!BX$4,'[1]INTERNAL PARAMETERS-1'!$B$5:$J$44,3,FALSE) + SOYLD1!BX28*(1-VLOOKUP(SOYLD2!BX$4,'[1]INTERNAL PARAMETERS-1'!$B$5:$J$44,5,FALSE))*VLOOKUP(SOYLD2!BX$4,'[1]INTERNAL PARAMETERS-1'!$B$5:$J$44,8,FALSE)*VLOOKUP(SOYLD2!BX$4,'[1]INTERNAL PARAMETERS-1'!$B$5:$J$44,3,FALSE)</f>
        <v>0</v>
      </c>
      <c r="BY28" s="44">
        <f>SOYLD1!BY28*VLOOKUP(SOYLD2!BY$4,'[1]INTERNAL PARAMETERS-1'!$B$5:$J$44,5,FALSE)*VLOOKUP(SOYLD2!BY$4,'[1]INTERNAL PARAMETERS-1'!$B$5:$J$44,6,FALSE)*VLOOKUP(SOYLD2!BY$4,'[1]INTERNAL PARAMETERS-1'!$B$5:$J$44,3,FALSE) + SOYLD1!BY28*(1-VLOOKUP(SOYLD2!BY$4,'[1]INTERNAL PARAMETERS-1'!$B$5:$J$44,5,FALSE))*VLOOKUP(SOYLD2!BY$4,'[1]INTERNAL PARAMETERS-1'!$B$5:$J$44,8,FALSE)*VLOOKUP(SOYLD2!BY$4,'[1]INTERNAL PARAMETERS-1'!$B$5:$J$44,3,FALSE)</f>
        <v>0</v>
      </c>
      <c r="BZ28" s="44">
        <f>SOYLD1!BZ28*VLOOKUP(SOYLD2!BZ$4,'[1]INTERNAL PARAMETERS-1'!$B$5:$J$44,5,FALSE)*VLOOKUP(SOYLD2!BZ$4,'[1]INTERNAL PARAMETERS-1'!$B$5:$J$44,6,FALSE)*VLOOKUP(SOYLD2!BZ$4,'[1]INTERNAL PARAMETERS-1'!$B$5:$J$44,3,FALSE) + SOYLD1!BZ28*(1-VLOOKUP(SOYLD2!BZ$4,'[1]INTERNAL PARAMETERS-1'!$B$5:$J$44,5,FALSE))*VLOOKUP(SOYLD2!BZ$4,'[1]INTERNAL PARAMETERS-1'!$B$5:$J$44,8,FALSE)*VLOOKUP(SOYLD2!BZ$4,'[1]INTERNAL PARAMETERS-1'!$B$5:$J$44,3,FALSE)</f>
        <v>5.2503385242225664E-4</v>
      </c>
      <c r="CA28" s="44">
        <f>SOYLD1!CA28*VLOOKUP(SOYLD2!CA$4,'[1]INTERNAL PARAMETERS-1'!$B$5:$J$44,5,FALSE)*VLOOKUP(SOYLD2!CA$4,'[1]INTERNAL PARAMETERS-1'!$B$5:$J$44,6,FALSE)*VLOOKUP(SOYLD2!CA$4,'[1]INTERNAL PARAMETERS-1'!$B$5:$J$44,3,FALSE) + SOYLD1!CA28*(1-VLOOKUP(SOYLD2!CA$4,'[1]INTERNAL PARAMETERS-1'!$B$5:$J$44,5,FALSE))*VLOOKUP(SOYLD2!CA$4,'[1]INTERNAL PARAMETERS-1'!$B$5:$J$44,8,FALSE)*VLOOKUP(SOYLD2!CA$4,'[1]INTERNAL PARAMETERS-1'!$B$5:$J$44,3,FALSE)</f>
        <v>0</v>
      </c>
      <c r="CB28" s="44">
        <f>SOYLD1!CB28*VLOOKUP(SOYLD2!CB$4,'[1]INTERNAL PARAMETERS-1'!$B$5:$J$44,5,FALSE)*VLOOKUP(SOYLD2!CB$4,'[1]INTERNAL PARAMETERS-1'!$B$5:$J$44,6,FALSE)*VLOOKUP(SOYLD2!CB$4,'[1]INTERNAL PARAMETERS-1'!$B$5:$J$44,3,FALSE) + SOYLD1!CB28*(1-VLOOKUP(SOYLD2!CB$4,'[1]INTERNAL PARAMETERS-1'!$B$5:$J$44,5,FALSE))*VLOOKUP(SOYLD2!CB$4,'[1]INTERNAL PARAMETERS-1'!$B$5:$J$44,8,FALSE)*VLOOKUP(SOYLD2!CB$4,'[1]INTERNAL PARAMETERS-1'!$B$5:$J$44,3,FALSE)</f>
        <v>0</v>
      </c>
      <c r="CC28" s="44">
        <f>SOYLD1!CC28*VLOOKUP(SOYLD2!CC$4,'[1]INTERNAL PARAMETERS-1'!$B$5:$J$44,5,FALSE)*VLOOKUP(SOYLD2!CC$4,'[1]INTERNAL PARAMETERS-1'!$B$5:$J$44,6,FALSE)*VLOOKUP(SOYLD2!CC$4,'[1]INTERNAL PARAMETERS-1'!$B$5:$J$44,3,FALSE) + SOYLD1!CC28*(1-VLOOKUP(SOYLD2!CC$4,'[1]INTERNAL PARAMETERS-1'!$B$5:$J$44,5,FALSE))*VLOOKUP(SOYLD2!CC$4,'[1]INTERNAL PARAMETERS-1'!$B$5:$J$44,8,FALSE)*VLOOKUP(SOYLD2!CC$4,'[1]INTERNAL PARAMETERS-1'!$B$5:$J$44,3,FALSE)</f>
        <v>1.6204861142729253E-3</v>
      </c>
      <c r="CD28" s="44">
        <f>SOYLD1!CD28*VLOOKUP(SOYLD2!CD$4,'[1]INTERNAL PARAMETERS-1'!$B$5:$J$44,5,FALSE)*VLOOKUP(SOYLD2!CD$4,'[1]INTERNAL PARAMETERS-1'!$B$5:$J$44,6,FALSE)*VLOOKUP(SOYLD2!CD$4,'[1]INTERNAL PARAMETERS-1'!$B$5:$J$44,3,FALSE) + SOYLD1!CD28*(1-VLOOKUP(SOYLD2!CD$4,'[1]INTERNAL PARAMETERS-1'!$B$5:$J$44,5,FALSE))*VLOOKUP(SOYLD2!CD$4,'[1]INTERNAL PARAMETERS-1'!$B$5:$J$44,8,FALSE)*VLOOKUP(SOYLD2!CD$4,'[1]INTERNAL PARAMETERS-1'!$B$5:$J$44,3,FALSE)</f>
        <v>2.7224185430565506E-3</v>
      </c>
      <c r="CE28" s="44">
        <f>SOYLD1!CE28*VLOOKUP(SOYLD2!CE$4,'[1]INTERNAL PARAMETERS-1'!$B$5:$J$44,5,FALSE)*VLOOKUP(SOYLD2!CE$4,'[1]INTERNAL PARAMETERS-1'!$B$5:$J$44,6,FALSE)*VLOOKUP(SOYLD2!CE$4,'[1]INTERNAL PARAMETERS-1'!$B$5:$J$44,3,FALSE) + SOYLD1!CE28*(1-VLOOKUP(SOYLD2!CE$4,'[1]INTERNAL PARAMETERS-1'!$B$5:$J$44,5,FALSE))*VLOOKUP(SOYLD2!CE$4,'[1]INTERNAL PARAMETERS-1'!$B$5:$J$44,8,FALSE)*VLOOKUP(SOYLD2!CE$4,'[1]INTERNAL PARAMETERS-1'!$B$5:$J$44,3,FALSE)</f>
        <v>5.2101210383130635E-3</v>
      </c>
      <c r="CF28" s="44">
        <f>SOYLD1!CF28*VLOOKUP(SOYLD2!CF$4,'[1]INTERNAL PARAMETERS-1'!$B$5:$J$44,5,FALSE)*VLOOKUP(SOYLD2!CF$4,'[1]INTERNAL PARAMETERS-1'!$B$5:$J$44,6,FALSE)*VLOOKUP(SOYLD2!CF$4,'[1]INTERNAL PARAMETERS-1'!$B$5:$J$44,3,FALSE) + SOYLD1!CF28*(1-VLOOKUP(SOYLD2!CF$4,'[1]INTERNAL PARAMETERS-1'!$B$5:$J$44,5,FALSE))*VLOOKUP(SOYLD2!CF$4,'[1]INTERNAL PARAMETERS-1'!$B$5:$J$44,8,FALSE)*VLOOKUP(SOYLD2!CF$4,'[1]INTERNAL PARAMETERS-1'!$B$5:$J$44,3,FALSE)</f>
        <v>1.6177983399091377E-3</v>
      </c>
      <c r="CG28" s="44">
        <f>SOYLD1!CG28*VLOOKUP(SOYLD2!CG$4,'[1]INTERNAL PARAMETERS-1'!$B$5:$J$44,5,FALSE)*VLOOKUP(SOYLD2!CG$4,'[1]INTERNAL PARAMETERS-1'!$B$5:$J$44,6,FALSE)*VLOOKUP(SOYLD2!CG$4,'[1]INTERNAL PARAMETERS-1'!$B$5:$J$44,3,FALSE) + SOYLD1!CG28*(1-VLOOKUP(SOYLD2!CG$4,'[1]INTERNAL PARAMETERS-1'!$B$5:$J$44,5,FALSE))*VLOOKUP(SOYLD2!CG$4,'[1]INTERNAL PARAMETERS-1'!$B$5:$J$44,8,FALSE)*VLOOKUP(SOYLD2!CG$4,'[1]INTERNAL PARAMETERS-1'!$B$5:$J$44,3,FALSE)</f>
        <v>0</v>
      </c>
      <c r="CH28" s="43">
        <f>SOYLD1!CH28*VLOOKUP(SOYLD2!CH$4,'[1]INTERNAL PARAMETERS-1'!$B$5:$J$44,5,FALSE)*VLOOKUP(SOYLD2!CH$4,'[1]INTERNAL PARAMETERS-1'!$B$5:$J$44,6,FALSE)*VLOOKUP(SOYLD2!CH$4,'[1]INTERNAL PARAMETERS-1'!$B$5:$J$44,3,FALSE) + SOYLD1!CH28*(1-VLOOKUP(SOYLD2!CH$4,'[1]INTERNAL PARAMETERS-1'!$B$5:$J$44,5,FALSE))*VLOOKUP(SOYLD2!CH$4,'[1]INTERNAL PARAMETERS-1'!$B$5:$J$44,8,FALSE)*VLOOKUP(SOYLD2!CH$4,'[1]INTERNAL PARAMETERS-1'!$B$5:$J$44,3,FALSE)</f>
        <v>0</v>
      </c>
      <c r="CJ28" s="45">
        <f t="shared" si="0"/>
        <v>144.7665891380758</v>
      </c>
      <c r="CK28" s="43">
        <f t="shared" si="1"/>
        <v>2.506985895094958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'S Opt'!X29</f>
        <v>198.01553401425736</v>
      </c>
      <c r="F29" s="56">
        <f>'[1]INTERNAL PARAMETERS-1'!M11</f>
        <v>53.995000000000005</v>
      </c>
      <c r="G29" s="45">
        <f>SOYLD1!G29*VLOOKUP(SOYLD2!G$4,'[1]INTERNAL PARAMETERS-1'!$B$5:$J$44,5,FALSE)*VLOOKUP(SOYLD2!G$4,'[1]INTERNAL PARAMETERS-1'!$B$5:$J$44,7,FALSE)*SOYLD2!$F29 + SOYLD1!G29*(1-VLOOKUP(SOYLD2!G$4,'[1]INTERNAL PARAMETERS-1'!$B$5:$J$44,5,FALSE))*VLOOKUP(SOYLD2!G$4,'[1]INTERNAL PARAMETERS-1'!$B$5:$J$44,9,FALSE)*SOYLD2!$F29</f>
        <v>63.611036581928069</v>
      </c>
      <c r="H29" s="44">
        <f>SOYLD1!H29*VLOOKUP(SOYLD2!H$4,'[1]INTERNAL PARAMETERS-1'!$B$5:$J$44,5,FALSE)*VLOOKUP(SOYLD2!H$4,'[1]INTERNAL PARAMETERS-1'!$B$5:$J$44,7,FALSE)*SOYLD2!$F29 + SOYLD1!H29*(1-VLOOKUP(SOYLD2!H$4,'[1]INTERNAL PARAMETERS-1'!$B$5:$J$44,5,FALSE))*VLOOKUP(SOYLD2!H$4,'[1]INTERNAL PARAMETERS-1'!$B$5:$J$44,9,FALSE)*SOYLD2!$F29</f>
        <v>25.117333872272351</v>
      </c>
      <c r="I29" s="44">
        <f>SOYLD1!I29*VLOOKUP(SOYLD2!I$4,'[1]INTERNAL PARAMETERS-1'!$B$5:$J$44,5,FALSE)*VLOOKUP(SOYLD2!I$4,'[1]INTERNAL PARAMETERS-1'!$B$5:$J$44,7,FALSE)*SOYLD2!$F29 + SOYLD1!I29*(1-VLOOKUP(SOYLD2!I$4,'[1]INTERNAL PARAMETERS-1'!$B$5:$J$44,5,FALSE))*VLOOKUP(SOYLD2!I$4,'[1]INTERNAL PARAMETERS-1'!$B$5:$J$44,9,FALSE)*SOYLD2!$F29</f>
        <v>28.647235230626112</v>
      </c>
      <c r="J29" s="44">
        <f>SOYLD1!J29*VLOOKUP(SOYLD2!J$4,'[1]INTERNAL PARAMETERS-1'!$B$5:$J$44,5,FALSE)*VLOOKUP(SOYLD2!J$4,'[1]INTERNAL PARAMETERS-1'!$B$5:$J$44,7,FALSE)*SOYLD2!$F29 + SOYLD1!J29*(1-VLOOKUP(SOYLD2!J$4,'[1]INTERNAL PARAMETERS-1'!$B$5:$J$44,5,FALSE))*VLOOKUP(SOYLD2!J$4,'[1]INTERNAL PARAMETERS-1'!$B$5:$J$44,9,FALSE)*SOYLD2!$F29</f>
        <v>0</v>
      </c>
      <c r="K29" s="44">
        <f>SOYLD1!K29*VLOOKUP(SOYLD2!K$4,'[1]INTERNAL PARAMETERS-1'!$B$5:$J$44,5,FALSE)*VLOOKUP(SOYLD2!K$4,'[1]INTERNAL PARAMETERS-1'!$B$5:$J$44,7,FALSE)*SOYLD2!$F29 + SOYLD1!K29*(1-VLOOKUP(SOYLD2!K$4,'[1]INTERNAL PARAMETERS-1'!$B$5:$J$44,5,FALSE))*VLOOKUP(SOYLD2!K$4,'[1]INTERNAL PARAMETERS-1'!$B$5:$J$44,9,FALSE)*SOYLD2!$F29</f>
        <v>0</v>
      </c>
      <c r="L29" s="44">
        <f>SOYLD1!L29*VLOOKUP(SOYLD2!L$4,'[1]INTERNAL PARAMETERS-1'!$B$5:$J$44,5,FALSE)*VLOOKUP(SOYLD2!L$4,'[1]INTERNAL PARAMETERS-1'!$B$5:$J$44,7,FALSE)*SOYLD2!$F29 + SOYLD1!L29*(1-VLOOKUP(SOYLD2!L$4,'[1]INTERNAL PARAMETERS-1'!$B$5:$J$44,5,FALSE))*VLOOKUP(SOYLD2!L$4,'[1]INTERNAL PARAMETERS-1'!$B$5:$J$44,9,FALSE)*SOYLD2!$F29</f>
        <v>0</v>
      </c>
      <c r="M29" s="44">
        <f>SOYLD1!M29*VLOOKUP(SOYLD2!M$4,'[1]INTERNAL PARAMETERS-1'!$B$5:$J$44,5,FALSE)*VLOOKUP(SOYLD2!M$4,'[1]INTERNAL PARAMETERS-1'!$B$5:$J$44,7,FALSE)*SOYLD2!$F29 + SOYLD1!M29*(1-VLOOKUP(SOYLD2!M$4,'[1]INTERNAL PARAMETERS-1'!$B$5:$J$44,5,FALSE))*VLOOKUP(SOYLD2!M$4,'[1]INTERNAL PARAMETERS-1'!$B$5:$J$44,9,FALSE)*SOYLD2!$F29</f>
        <v>0.43996476510501636</v>
      </c>
      <c r="N29" s="44">
        <f>SOYLD1!N29*VLOOKUP(SOYLD2!N$4,'[1]INTERNAL PARAMETERS-1'!$B$5:$J$44,5,FALSE)*VLOOKUP(SOYLD2!N$4,'[1]INTERNAL PARAMETERS-1'!$B$5:$J$44,7,FALSE)*SOYLD2!$F29 + SOYLD1!N29*(1-VLOOKUP(SOYLD2!N$4,'[1]INTERNAL PARAMETERS-1'!$B$5:$J$44,5,FALSE))*VLOOKUP(SOYLD2!N$4,'[1]INTERNAL PARAMETERS-1'!$B$5:$J$44,9,FALSE)*SOYLD2!$F29</f>
        <v>9.9641348029335941E-2</v>
      </c>
      <c r="O29" s="44">
        <f>SOYLD1!O29*VLOOKUP(SOYLD2!O$4,'[1]INTERNAL PARAMETERS-1'!$B$5:$J$44,5,FALSE)*VLOOKUP(SOYLD2!O$4,'[1]INTERNAL PARAMETERS-1'!$B$5:$J$44,7,FALSE)*SOYLD2!$F29 + SOYLD1!O29*(1-VLOOKUP(SOYLD2!O$4,'[1]INTERNAL PARAMETERS-1'!$B$5:$J$44,5,FALSE))*VLOOKUP(SOYLD2!O$4,'[1]INTERNAL PARAMETERS-1'!$B$5:$J$44,9,FALSE)*SOYLD2!$F29</f>
        <v>0</v>
      </c>
      <c r="P29" s="44">
        <f>SOYLD1!P29*VLOOKUP(SOYLD2!P$4,'[1]INTERNAL PARAMETERS-1'!$B$5:$J$44,5,FALSE)*VLOOKUP(SOYLD2!P$4,'[1]INTERNAL PARAMETERS-1'!$B$5:$J$44,7,FALSE)*SOYLD2!$F29 + SOYLD1!P29*(1-VLOOKUP(SOYLD2!P$4,'[1]INTERNAL PARAMETERS-1'!$B$5:$J$44,5,FALSE))*VLOOKUP(SOYLD2!P$4,'[1]INTERNAL PARAMETERS-1'!$B$5:$J$44,9,FALSE)*SOYLD2!$F29</f>
        <v>0</v>
      </c>
      <c r="Q29" s="44">
        <f>SOYLD1!Q29*VLOOKUP(SOYLD2!Q$4,'[1]INTERNAL PARAMETERS-1'!$B$5:$J$44,5,FALSE)*VLOOKUP(SOYLD2!Q$4,'[1]INTERNAL PARAMETERS-1'!$B$5:$J$44,7,FALSE)*SOYLD2!$F29 + SOYLD1!Q29*(1-VLOOKUP(SOYLD2!Q$4,'[1]INTERNAL PARAMETERS-1'!$B$5:$J$44,5,FALSE))*VLOOKUP(SOYLD2!Q$4,'[1]INTERNAL PARAMETERS-1'!$B$5:$J$44,9,FALSE)*SOYLD2!$F29</f>
        <v>0</v>
      </c>
      <c r="R29" s="44">
        <f>SOYLD1!R29*VLOOKUP(SOYLD2!R$4,'[1]INTERNAL PARAMETERS-1'!$B$5:$J$44,5,FALSE)*VLOOKUP(SOYLD2!R$4,'[1]INTERNAL PARAMETERS-1'!$B$5:$J$44,7,FALSE)*SOYLD2!$F29 + SOYLD1!R29*(1-VLOOKUP(SOYLD2!R$4,'[1]INTERNAL PARAMETERS-1'!$B$5:$J$44,5,FALSE))*VLOOKUP(SOYLD2!R$4,'[1]INTERNAL PARAMETERS-1'!$B$5:$J$44,9,FALSE)*SOYLD2!$F29</f>
        <v>0.20571117012508069</v>
      </c>
      <c r="S29" s="44">
        <f>SOYLD1!S29*VLOOKUP(SOYLD2!S$4,'[1]INTERNAL PARAMETERS-1'!$B$5:$J$44,5,FALSE)*VLOOKUP(SOYLD2!S$4,'[1]INTERNAL PARAMETERS-1'!$B$5:$J$44,7,FALSE)*SOYLD2!$F29 + SOYLD1!S29*(1-VLOOKUP(SOYLD2!S$4,'[1]INTERNAL PARAMETERS-1'!$B$5:$J$44,5,FALSE))*VLOOKUP(SOYLD2!S$4,'[1]INTERNAL PARAMETERS-1'!$B$5:$J$44,9,FALSE)*SOYLD2!$F29</f>
        <v>3.8967772868524948</v>
      </c>
      <c r="T29" s="44">
        <f>SOYLD1!T29*VLOOKUP(SOYLD2!T$4,'[1]INTERNAL PARAMETERS-1'!$B$5:$J$44,5,FALSE)*VLOOKUP(SOYLD2!T$4,'[1]INTERNAL PARAMETERS-1'!$B$5:$J$44,7,FALSE)*SOYLD2!$F29 + SOYLD1!T29*(1-VLOOKUP(SOYLD2!T$4,'[1]INTERNAL PARAMETERS-1'!$B$5:$J$44,5,FALSE))*VLOOKUP(SOYLD2!T$4,'[1]INTERNAL PARAMETERS-1'!$B$5:$J$44,9,FALSE)*SOYLD2!$F29</f>
        <v>0.8485585767659577</v>
      </c>
      <c r="U29" s="44">
        <f>SOYLD1!U29*VLOOKUP(SOYLD2!U$4,'[1]INTERNAL PARAMETERS-1'!$B$5:$J$44,5,FALSE)*VLOOKUP(SOYLD2!U$4,'[1]INTERNAL PARAMETERS-1'!$B$5:$J$44,7,FALSE)*SOYLD2!$F29 + SOYLD1!U29*(1-VLOOKUP(SOYLD2!U$4,'[1]INTERNAL PARAMETERS-1'!$B$5:$J$44,5,FALSE))*VLOOKUP(SOYLD2!U$4,'[1]INTERNAL PARAMETERS-1'!$B$5:$J$44,9,FALSE)*SOYLD2!$F29</f>
        <v>0.8135876778446941</v>
      </c>
      <c r="V29" s="44">
        <f>SOYLD1!V29*VLOOKUP(SOYLD2!V$4,'[1]INTERNAL PARAMETERS-1'!$B$5:$J$44,5,FALSE)*VLOOKUP(SOYLD2!V$4,'[1]INTERNAL PARAMETERS-1'!$B$5:$J$44,7,FALSE)*SOYLD2!$F29 + SOYLD1!V29*(1-VLOOKUP(SOYLD2!V$4,'[1]INTERNAL PARAMETERS-1'!$B$5:$J$44,5,FALSE))*VLOOKUP(SOYLD2!V$4,'[1]INTERNAL PARAMETERS-1'!$B$5:$J$44,9,FALSE)*SOYLD2!$F29</f>
        <v>2.4372916575382213</v>
      </c>
      <c r="W29" s="44">
        <f>SOYLD1!W29*VLOOKUP(SOYLD2!W$4,'[1]INTERNAL PARAMETERS-1'!$B$5:$J$44,5,FALSE)*VLOOKUP(SOYLD2!W$4,'[1]INTERNAL PARAMETERS-1'!$B$5:$J$44,7,FALSE)*SOYLD2!$F29 + SOYLD1!W29*(1-VLOOKUP(SOYLD2!W$4,'[1]INTERNAL PARAMETERS-1'!$B$5:$J$44,5,FALSE))*VLOOKUP(SOYLD2!W$4,'[1]INTERNAL PARAMETERS-1'!$B$5:$J$44,9,FALSE)*SOYLD2!$F29</f>
        <v>0</v>
      </c>
      <c r="X29" s="44">
        <f>SOYLD1!X29*VLOOKUP(SOYLD2!X$4,'[1]INTERNAL PARAMETERS-1'!$B$5:$J$44,5,FALSE)*VLOOKUP(SOYLD2!X$4,'[1]INTERNAL PARAMETERS-1'!$B$5:$J$44,7,FALSE)*SOYLD2!$F29 + SOYLD1!X29*(1-VLOOKUP(SOYLD2!X$4,'[1]INTERNAL PARAMETERS-1'!$B$5:$J$44,5,FALSE))*VLOOKUP(SOYLD2!X$4,'[1]INTERNAL PARAMETERS-1'!$B$5:$J$44,9,FALSE)*SOYLD2!$F29</f>
        <v>0</v>
      </c>
      <c r="Y29" s="44">
        <f>SOYLD1!Y29*VLOOKUP(SOYLD2!Y$4,'[1]INTERNAL PARAMETERS-1'!$B$5:$J$44,5,FALSE)*VLOOKUP(SOYLD2!Y$4,'[1]INTERNAL PARAMETERS-1'!$B$5:$J$44,7,FALSE)*SOYLD2!$F29 + SOYLD1!Y29*(1-VLOOKUP(SOYLD2!Y$4,'[1]INTERNAL PARAMETERS-1'!$B$5:$J$44,5,FALSE))*VLOOKUP(SOYLD2!Y$4,'[1]INTERNAL PARAMETERS-1'!$B$5:$J$44,9,FALSE)*SOYLD2!$F29</f>
        <v>0</v>
      </c>
      <c r="Z29" s="44">
        <f>SOYLD1!Z29*VLOOKUP(SOYLD2!Z$4,'[1]INTERNAL PARAMETERS-1'!$B$5:$J$44,5,FALSE)*VLOOKUP(SOYLD2!Z$4,'[1]INTERNAL PARAMETERS-1'!$B$5:$J$44,7,FALSE)*SOYLD2!$F29 + SOYLD1!Z29*(1-VLOOKUP(SOYLD2!Z$4,'[1]INTERNAL PARAMETERS-1'!$B$5:$J$44,5,FALSE))*VLOOKUP(SOYLD2!Z$4,'[1]INTERNAL PARAMETERS-1'!$B$5:$J$44,9,FALSE)*SOYLD2!$F29</f>
        <v>0</v>
      </c>
      <c r="AA29" s="44">
        <f>SOYLD1!AA29*VLOOKUP(SOYLD2!AA$4,'[1]INTERNAL PARAMETERS-1'!$B$5:$J$44,5,FALSE)*VLOOKUP(SOYLD2!AA$4,'[1]INTERNAL PARAMETERS-1'!$B$5:$J$44,7,FALSE)*SOYLD2!$F29 + SOYLD1!AA29*(1-VLOOKUP(SOYLD2!AA$4,'[1]INTERNAL PARAMETERS-1'!$B$5:$J$44,5,FALSE))*VLOOKUP(SOYLD2!AA$4,'[1]INTERNAL PARAMETERS-1'!$B$5:$J$44,9,FALSE)*SOYLD2!$F29</f>
        <v>0</v>
      </c>
      <c r="AB29" s="44">
        <f>SOYLD1!AB29*VLOOKUP(SOYLD2!AB$4,'[1]INTERNAL PARAMETERS-1'!$B$5:$J$44,5,FALSE)*VLOOKUP(SOYLD2!AB$4,'[1]INTERNAL PARAMETERS-1'!$B$5:$J$44,7,FALSE)*SOYLD2!$F29 + SOYLD1!AB29*(1-VLOOKUP(SOYLD2!AB$4,'[1]INTERNAL PARAMETERS-1'!$B$5:$J$44,5,FALSE))*VLOOKUP(SOYLD2!AB$4,'[1]INTERNAL PARAMETERS-1'!$B$5:$J$44,9,FALSE)*SOYLD2!$F29</f>
        <v>0</v>
      </c>
      <c r="AC29" s="44">
        <f>SOYLD1!AC29*VLOOKUP(SOYLD2!AC$4,'[1]INTERNAL PARAMETERS-1'!$B$5:$J$44,5,FALSE)*VLOOKUP(SOYLD2!AC$4,'[1]INTERNAL PARAMETERS-1'!$B$5:$J$44,7,FALSE)*SOYLD2!$F29 + SOYLD1!AC29*(1-VLOOKUP(SOYLD2!AC$4,'[1]INTERNAL PARAMETERS-1'!$B$5:$J$44,5,FALSE))*VLOOKUP(SOYLD2!AC$4,'[1]INTERNAL PARAMETERS-1'!$B$5:$J$44,9,FALSE)*SOYLD2!$F29</f>
        <v>0</v>
      </c>
      <c r="AD29" s="44">
        <f>SOYLD1!AD29*VLOOKUP(SOYLD2!AD$4,'[1]INTERNAL PARAMETERS-1'!$B$5:$J$44,5,FALSE)*VLOOKUP(SOYLD2!AD$4,'[1]INTERNAL PARAMETERS-1'!$B$5:$J$44,7,FALSE)*SOYLD2!$F29 + SOYLD1!AD29*(1-VLOOKUP(SOYLD2!AD$4,'[1]INTERNAL PARAMETERS-1'!$B$5:$J$44,5,FALSE))*VLOOKUP(SOYLD2!AD$4,'[1]INTERNAL PARAMETERS-1'!$B$5:$J$44,9,FALSE)*SOYLD2!$F29</f>
        <v>0</v>
      </c>
      <c r="AE29" s="44">
        <f>SOYLD1!AE29*VLOOKUP(SOYLD2!AE$4,'[1]INTERNAL PARAMETERS-1'!$B$5:$J$44,5,FALSE)*VLOOKUP(SOYLD2!AE$4,'[1]INTERNAL PARAMETERS-1'!$B$5:$J$44,7,FALSE)*SOYLD2!$F29 + SOYLD1!AE29*(1-VLOOKUP(SOYLD2!AE$4,'[1]INTERNAL PARAMETERS-1'!$B$5:$J$44,5,FALSE))*VLOOKUP(SOYLD2!AE$4,'[1]INTERNAL PARAMETERS-1'!$B$5:$J$44,9,FALSE)*SOYLD2!$F29</f>
        <v>0</v>
      </c>
      <c r="AF29" s="44">
        <f>SOYLD1!AF29*VLOOKUP(SOYLD2!AF$4,'[1]INTERNAL PARAMETERS-1'!$B$5:$J$44,5,FALSE)*VLOOKUP(SOYLD2!AF$4,'[1]INTERNAL PARAMETERS-1'!$B$5:$J$44,7,FALSE)*SOYLD2!$F29 + SOYLD1!AF29*(1-VLOOKUP(SOYLD2!AF$4,'[1]INTERNAL PARAMETERS-1'!$B$5:$J$44,5,FALSE))*VLOOKUP(SOYLD2!AF$4,'[1]INTERNAL PARAMETERS-1'!$B$5:$J$44,9,FALSE)*SOYLD2!$F29</f>
        <v>0.10028419543597683</v>
      </c>
      <c r="AG29" s="44">
        <f>SOYLD1!AG29*VLOOKUP(SOYLD2!AG$4,'[1]INTERNAL PARAMETERS-1'!$B$5:$J$44,5,FALSE)*VLOOKUP(SOYLD2!AG$4,'[1]INTERNAL PARAMETERS-1'!$B$5:$J$44,7,FALSE)*SOYLD2!$F29 + SOYLD1!AG29*(1-VLOOKUP(SOYLD2!AG$4,'[1]INTERNAL PARAMETERS-1'!$B$5:$J$44,5,FALSE))*VLOOKUP(SOYLD2!AG$4,'[1]INTERNAL PARAMETERS-1'!$B$5:$J$44,9,FALSE)*SOYLD2!$F29</f>
        <v>0</v>
      </c>
      <c r="AH29" s="44">
        <f>SOYLD1!AH29*VLOOKUP(SOYLD2!AH$4,'[1]INTERNAL PARAMETERS-1'!$B$5:$J$44,5,FALSE)*VLOOKUP(SOYLD2!AH$4,'[1]INTERNAL PARAMETERS-1'!$B$5:$J$44,7,FALSE)*SOYLD2!$F29 + SOYLD1!AH29*(1-VLOOKUP(SOYLD2!AH$4,'[1]INTERNAL PARAMETERS-1'!$B$5:$J$44,5,FALSE))*VLOOKUP(SOYLD2!AH$4,'[1]INTERNAL PARAMETERS-1'!$B$5:$J$44,9,FALSE)*SOYLD2!$F29</f>
        <v>0</v>
      </c>
      <c r="AI29" s="44">
        <f>SOYLD1!AI29*VLOOKUP(SOYLD2!AI$4,'[1]INTERNAL PARAMETERS-1'!$B$5:$J$44,5,FALSE)*VLOOKUP(SOYLD2!AI$4,'[1]INTERNAL PARAMETERS-1'!$B$5:$J$44,7,FALSE)*SOYLD2!$F29 + SOYLD1!AI29*(1-VLOOKUP(SOYLD2!AI$4,'[1]INTERNAL PARAMETERS-1'!$B$5:$J$44,5,FALSE))*VLOOKUP(SOYLD2!AI$4,'[1]INTERNAL PARAMETERS-1'!$B$5:$J$44,9,FALSE)*SOYLD2!$F29</f>
        <v>5.1427792531270167E-2</v>
      </c>
      <c r="AJ29" s="44">
        <f>SOYLD1!AJ29*VLOOKUP(SOYLD2!AJ$4,'[1]INTERNAL PARAMETERS-1'!$B$5:$J$44,5,FALSE)*VLOOKUP(SOYLD2!AJ$4,'[1]INTERNAL PARAMETERS-1'!$B$5:$J$44,7,FALSE)*SOYLD2!$F29 + SOYLD1!AJ29*(1-VLOOKUP(SOYLD2!AJ$4,'[1]INTERNAL PARAMETERS-1'!$B$5:$J$44,5,FALSE))*VLOOKUP(SOYLD2!AJ$4,'[1]INTERNAL PARAMETERS-1'!$B$5:$J$44,9,FALSE)*SOYLD2!$F29</f>
        <v>0</v>
      </c>
      <c r="AK29" s="44">
        <f>SOYLD1!AK29*VLOOKUP(SOYLD2!AK$4,'[1]INTERNAL PARAMETERS-1'!$B$5:$J$44,5,FALSE)*VLOOKUP(SOYLD2!AK$4,'[1]INTERNAL PARAMETERS-1'!$B$5:$J$44,7,FALSE)*SOYLD2!$F29 + SOYLD1!AK29*(1-VLOOKUP(SOYLD2!AK$4,'[1]INTERNAL PARAMETERS-1'!$B$5:$J$44,5,FALSE))*VLOOKUP(SOYLD2!AK$4,'[1]INTERNAL PARAMETERS-1'!$B$5:$J$44,9,FALSE)*SOYLD2!$F29</f>
        <v>0</v>
      </c>
      <c r="AL29" s="44">
        <f>SOYLD1!AL29*VLOOKUP(SOYLD2!AL$4,'[1]INTERNAL PARAMETERS-1'!$B$5:$J$44,5,FALSE)*VLOOKUP(SOYLD2!AL$4,'[1]INTERNAL PARAMETERS-1'!$B$5:$J$44,7,FALSE)*SOYLD2!$F29 + SOYLD1!AL29*(1-VLOOKUP(SOYLD2!AL$4,'[1]INTERNAL PARAMETERS-1'!$B$5:$J$44,5,FALSE))*VLOOKUP(SOYLD2!AL$4,'[1]INTERNAL PARAMETERS-1'!$B$5:$J$44,9,FALSE)*SOYLD2!$F29</f>
        <v>0</v>
      </c>
      <c r="AM29" s="44">
        <f>SOYLD1!AM29*VLOOKUP(SOYLD2!AM$4,'[1]INTERNAL PARAMETERS-1'!$B$5:$J$44,5,FALSE)*VLOOKUP(SOYLD2!AM$4,'[1]INTERNAL PARAMETERS-1'!$B$5:$J$44,7,FALSE)*SOYLD2!$F29 + SOYLD1!AM29*(1-VLOOKUP(SOYLD2!AM$4,'[1]INTERNAL PARAMETERS-1'!$B$5:$J$44,5,FALSE))*VLOOKUP(SOYLD2!AM$4,'[1]INTERNAL PARAMETERS-1'!$B$5:$J$44,9,FALSE)*SOYLD2!$F29</f>
        <v>0</v>
      </c>
      <c r="AN29" s="44">
        <f>SOYLD1!AN29*VLOOKUP(SOYLD2!AN$4,'[1]INTERNAL PARAMETERS-1'!$B$5:$J$44,5,FALSE)*VLOOKUP(SOYLD2!AN$4,'[1]INTERNAL PARAMETERS-1'!$B$5:$J$44,7,FALSE)*SOYLD2!$F29 + SOYLD1!AN29*(1-VLOOKUP(SOYLD2!AN$4,'[1]INTERNAL PARAMETERS-1'!$B$5:$J$44,5,FALSE))*VLOOKUP(SOYLD2!AN$4,'[1]INTERNAL PARAMETERS-1'!$B$5:$J$44,9,FALSE)*SOYLD2!$F29</f>
        <v>0</v>
      </c>
      <c r="AO29" s="44">
        <f>SOYLD1!AO29*VLOOKUP(SOYLD2!AO$4,'[1]INTERNAL PARAMETERS-1'!$B$5:$J$44,5,FALSE)*VLOOKUP(SOYLD2!AO$4,'[1]INTERNAL PARAMETERS-1'!$B$5:$J$44,7,FALSE)*SOYLD2!$F29 + SOYLD1!AO29*(1-VLOOKUP(SOYLD2!AO$4,'[1]INTERNAL PARAMETERS-1'!$B$5:$J$44,5,FALSE))*VLOOKUP(SOYLD2!AO$4,'[1]INTERNAL PARAMETERS-1'!$B$5:$J$44,9,FALSE)*SOYLD2!$F29</f>
        <v>0</v>
      </c>
      <c r="AP29" s="44">
        <f>SOYLD1!AP29*VLOOKUP(SOYLD2!AP$4,'[1]INTERNAL PARAMETERS-1'!$B$5:$J$44,5,FALSE)*VLOOKUP(SOYLD2!AP$4,'[1]INTERNAL PARAMETERS-1'!$B$5:$J$44,7,FALSE)*SOYLD2!$F29 + SOYLD1!AP29*(1-VLOOKUP(SOYLD2!AP$4,'[1]INTERNAL PARAMETERS-1'!$B$5:$J$44,5,FALSE))*VLOOKUP(SOYLD2!AP$4,'[1]INTERNAL PARAMETERS-1'!$B$5:$J$44,9,FALSE)*SOYLD2!$F29</f>
        <v>0</v>
      </c>
      <c r="AQ29" s="44">
        <f>SOYLD1!AQ29*VLOOKUP(SOYLD2!AQ$4,'[1]INTERNAL PARAMETERS-1'!$B$5:$J$44,5,FALSE)*VLOOKUP(SOYLD2!AQ$4,'[1]INTERNAL PARAMETERS-1'!$B$5:$J$44,7,FALSE)*SOYLD2!$F29 + SOYLD1!AQ29*(1-VLOOKUP(SOYLD2!AQ$4,'[1]INTERNAL PARAMETERS-1'!$B$5:$J$44,5,FALSE))*VLOOKUP(SOYLD2!AQ$4,'[1]INTERNAL PARAMETERS-1'!$B$5:$J$44,9,FALSE)*SOYLD2!$F29</f>
        <v>0</v>
      </c>
      <c r="AR29" s="44">
        <f>SOYLD1!AR29*VLOOKUP(SOYLD2!AR$4,'[1]INTERNAL PARAMETERS-1'!$B$5:$J$44,5,FALSE)*VLOOKUP(SOYLD2!AR$4,'[1]INTERNAL PARAMETERS-1'!$B$5:$J$44,7,FALSE)*SOYLD2!$F29 + SOYLD1!AR29*(1-VLOOKUP(SOYLD2!AR$4,'[1]INTERNAL PARAMETERS-1'!$B$5:$J$44,5,FALSE))*VLOOKUP(SOYLD2!AR$4,'[1]INTERNAL PARAMETERS-1'!$B$5:$J$44,9,FALSE)*SOYLD2!$F29</f>
        <v>0</v>
      </c>
      <c r="AS29" s="44">
        <f>SOYLD1!AS29*VLOOKUP(SOYLD2!AS$4,'[1]INTERNAL PARAMETERS-1'!$B$5:$J$44,5,FALSE)*VLOOKUP(SOYLD2!AS$4,'[1]INTERNAL PARAMETERS-1'!$B$5:$J$44,7,FALSE)*SOYLD2!$F29 + SOYLD1!AS29*(1-VLOOKUP(SOYLD2!AS$4,'[1]INTERNAL PARAMETERS-1'!$B$5:$J$44,5,FALSE))*VLOOKUP(SOYLD2!AS$4,'[1]INTERNAL PARAMETERS-1'!$B$5:$J$44,9,FALSE)*SOYLD2!$F29</f>
        <v>0</v>
      </c>
      <c r="AT29" s="43">
        <f>SOYLD1!AT29*VLOOKUP(SOYLD2!AT$4,'[1]INTERNAL PARAMETERS-1'!$B$5:$J$44,5,FALSE)*VLOOKUP(SOYLD2!AT$4,'[1]INTERNAL PARAMETERS-1'!$B$5:$J$44,7,FALSE)*SOYLD2!$F29 + SOYLD1!AT29*(1-VLOOKUP(SOYLD2!AT$4,'[1]INTERNAL PARAMETERS-1'!$B$5:$J$44,5,FALSE))*VLOOKUP(SOYLD2!AT$4,'[1]INTERNAL PARAMETERS-1'!$B$5:$J$44,9,FALSE)*SOYLD2!$F29</f>
        <v>0</v>
      </c>
      <c r="AU29" s="45">
        <f>SOYLD1!AU29*VLOOKUP(SOYLD2!AU$4,'[1]INTERNAL PARAMETERS-1'!$B$5:$J$44,5,FALSE)*VLOOKUP(SOYLD2!AU$4,'[1]INTERNAL PARAMETERS-1'!$B$5:$J$44,6,FALSE)*VLOOKUP(SOYLD2!AU$4,'[1]INTERNAL PARAMETERS-1'!$B$5:$J$44,3,FALSE) + SOYLD1!AU29*(1-VLOOKUP(SOYLD2!AU$4,'[1]INTERNAL PARAMETERS-1'!$B$5:$J$44,5,FALSE))*VLOOKUP(SOYLD2!AU$4,'[1]INTERNAL PARAMETERS-1'!$B$5:$J$44,8,FALSE)*VLOOKUP(SOYLD2!AU$4,'[1]INTERNAL PARAMETERS-1'!$B$5:$J$44,3,FALSE)</f>
        <v>0</v>
      </c>
      <c r="AV29" s="44">
        <f>SOYLD1!AV29*VLOOKUP(SOYLD2!AV$4,'[1]INTERNAL PARAMETERS-1'!$B$5:$J$44,5,FALSE)*VLOOKUP(SOYLD2!AV$4,'[1]INTERNAL PARAMETERS-1'!$B$5:$J$44,6,FALSE)*VLOOKUP(SOYLD2!AV$4,'[1]INTERNAL PARAMETERS-1'!$B$5:$J$44,3,FALSE) + SOYLD1!AV29*(1-VLOOKUP(SOYLD2!AV$4,'[1]INTERNAL PARAMETERS-1'!$B$5:$J$44,5,FALSE))*VLOOKUP(SOYLD2!AV$4,'[1]INTERNAL PARAMETERS-1'!$B$5:$J$44,8,FALSE)*VLOOKUP(SOYLD2!AV$4,'[1]INTERNAL PARAMETERS-1'!$B$5:$J$44,3,FALSE)</f>
        <v>0</v>
      </c>
      <c r="AW29" s="44">
        <f>SOYLD1!AW29*VLOOKUP(SOYLD2!AW$4,'[1]INTERNAL PARAMETERS-1'!$B$5:$J$44,5,FALSE)*VLOOKUP(SOYLD2!AW$4,'[1]INTERNAL PARAMETERS-1'!$B$5:$J$44,6,FALSE)*VLOOKUP(SOYLD2!AW$4,'[1]INTERNAL PARAMETERS-1'!$B$5:$J$44,3,FALSE) + SOYLD1!AW29*(1-VLOOKUP(SOYLD2!AW$4,'[1]INTERNAL PARAMETERS-1'!$B$5:$J$44,5,FALSE))*VLOOKUP(SOYLD2!AW$4,'[1]INTERNAL PARAMETERS-1'!$B$5:$J$44,8,FALSE)*VLOOKUP(SOYLD2!AW$4,'[1]INTERNAL PARAMETERS-1'!$B$5:$J$44,3,FALSE)</f>
        <v>0.62641251068754678</v>
      </c>
      <c r="AX29" s="44">
        <f>SOYLD1!AX29*VLOOKUP(SOYLD2!AX$4,'[1]INTERNAL PARAMETERS-1'!$B$5:$J$44,5,FALSE)*VLOOKUP(SOYLD2!AX$4,'[1]INTERNAL PARAMETERS-1'!$B$5:$J$44,6,FALSE)*VLOOKUP(SOYLD2!AX$4,'[1]INTERNAL PARAMETERS-1'!$B$5:$J$44,3,FALSE) + SOYLD1!AX29*(1-VLOOKUP(SOYLD2!AX$4,'[1]INTERNAL PARAMETERS-1'!$B$5:$J$44,5,FALSE))*VLOOKUP(SOYLD2!AX$4,'[1]INTERNAL PARAMETERS-1'!$B$5:$J$44,8,FALSE)*VLOOKUP(SOYLD2!AX$4,'[1]INTERNAL PARAMETERS-1'!$B$5:$J$44,3,FALSE)</f>
        <v>0</v>
      </c>
      <c r="AY29" s="44">
        <f>SOYLD1!AY29*VLOOKUP(SOYLD2!AY$4,'[1]INTERNAL PARAMETERS-1'!$B$5:$J$44,5,FALSE)*VLOOKUP(SOYLD2!AY$4,'[1]INTERNAL PARAMETERS-1'!$B$5:$J$44,6,FALSE)*VLOOKUP(SOYLD2!AY$4,'[1]INTERNAL PARAMETERS-1'!$B$5:$J$44,3,FALSE) + SOYLD1!AY29*(1-VLOOKUP(SOYLD2!AY$4,'[1]INTERNAL PARAMETERS-1'!$B$5:$J$44,5,FALSE))*VLOOKUP(SOYLD2!AY$4,'[1]INTERNAL PARAMETERS-1'!$B$5:$J$44,8,FALSE)*VLOOKUP(SOYLD2!AY$4,'[1]INTERNAL PARAMETERS-1'!$B$5:$J$44,3,FALSE)</f>
        <v>0</v>
      </c>
      <c r="AZ29" s="44">
        <f>SOYLD1!AZ29*VLOOKUP(SOYLD2!AZ$4,'[1]INTERNAL PARAMETERS-1'!$B$5:$J$44,5,FALSE)*VLOOKUP(SOYLD2!AZ$4,'[1]INTERNAL PARAMETERS-1'!$B$5:$J$44,6,FALSE)*VLOOKUP(SOYLD2!AZ$4,'[1]INTERNAL PARAMETERS-1'!$B$5:$J$44,3,FALSE) + SOYLD1!AZ29*(1-VLOOKUP(SOYLD2!AZ$4,'[1]INTERNAL PARAMETERS-1'!$B$5:$J$44,5,FALSE))*VLOOKUP(SOYLD2!AZ$4,'[1]INTERNAL PARAMETERS-1'!$B$5:$J$44,8,FALSE)*VLOOKUP(SOYLD2!AZ$4,'[1]INTERNAL PARAMETERS-1'!$B$5:$J$44,3,FALSE)</f>
        <v>0</v>
      </c>
      <c r="BA29" s="44">
        <f>SOYLD1!BA29*VLOOKUP(SOYLD2!BA$4,'[1]INTERNAL PARAMETERS-1'!$B$5:$J$44,5,FALSE)*VLOOKUP(SOYLD2!BA$4,'[1]INTERNAL PARAMETERS-1'!$B$5:$J$44,6,FALSE)*VLOOKUP(SOYLD2!BA$4,'[1]INTERNAL PARAMETERS-1'!$B$5:$J$44,3,FALSE) + SOYLD1!BA29*(1-VLOOKUP(SOYLD2!BA$4,'[1]INTERNAL PARAMETERS-1'!$B$5:$J$44,5,FALSE))*VLOOKUP(SOYLD2!BA$4,'[1]INTERNAL PARAMETERS-1'!$B$5:$J$44,8,FALSE)*VLOOKUP(SOYLD2!BA$4,'[1]INTERNAL PARAMETERS-1'!$B$5:$J$44,3,FALSE)</f>
        <v>9.6158928741501157E-2</v>
      </c>
      <c r="BB29" s="44">
        <f>SOYLD1!BB29*VLOOKUP(SOYLD2!BB$4,'[1]INTERNAL PARAMETERS-1'!$B$5:$J$44,5,FALSE)*VLOOKUP(SOYLD2!BB$4,'[1]INTERNAL PARAMETERS-1'!$B$5:$J$44,6,FALSE)*VLOOKUP(SOYLD2!BB$4,'[1]INTERNAL PARAMETERS-1'!$B$5:$J$44,3,FALSE) + SOYLD1!BB29*(1-VLOOKUP(SOYLD2!BB$4,'[1]INTERNAL PARAMETERS-1'!$B$5:$J$44,5,FALSE))*VLOOKUP(SOYLD2!BB$4,'[1]INTERNAL PARAMETERS-1'!$B$5:$J$44,8,FALSE)*VLOOKUP(SOYLD2!BB$4,'[1]INTERNAL PARAMETERS-1'!$B$5:$J$44,3,FALSE)</f>
        <v>0.10868574228074677</v>
      </c>
      <c r="BC29" s="44">
        <f>SOYLD1!BC29*VLOOKUP(SOYLD2!BC$4,'[1]INTERNAL PARAMETERS-1'!$B$5:$J$44,5,FALSE)*VLOOKUP(SOYLD2!BC$4,'[1]INTERNAL PARAMETERS-1'!$B$5:$J$44,6,FALSE)*VLOOKUP(SOYLD2!BC$4,'[1]INTERNAL PARAMETERS-1'!$B$5:$J$44,3,FALSE) + SOYLD1!BC29*(1-VLOOKUP(SOYLD2!BC$4,'[1]INTERNAL PARAMETERS-1'!$B$5:$J$44,5,FALSE))*VLOOKUP(SOYLD2!BC$4,'[1]INTERNAL PARAMETERS-1'!$B$5:$J$44,8,FALSE)*VLOOKUP(SOYLD2!BC$4,'[1]INTERNAL PARAMETERS-1'!$B$5:$J$44,3,FALSE)</f>
        <v>0.13124865137609718</v>
      </c>
      <c r="BD29" s="44">
        <f>SOYLD1!BD29*VLOOKUP(SOYLD2!BD$4,'[1]INTERNAL PARAMETERS-1'!$B$5:$J$44,5,FALSE)*VLOOKUP(SOYLD2!BD$4,'[1]INTERNAL PARAMETERS-1'!$B$5:$J$44,6,FALSE)*VLOOKUP(SOYLD2!BD$4,'[1]INTERNAL PARAMETERS-1'!$B$5:$J$44,3,FALSE) + SOYLD1!BD29*(1-VLOOKUP(SOYLD2!BD$4,'[1]INTERNAL PARAMETERS-1'!$B$5:$J$44,5,FALSE))*VLOOKUP(SOYLD2!BD$4,'[1]INTERNAL PARAMETERS-1'!$B$5:$J$44,8,FALSE)*VLOOKUP(SOYLD2!BD$4,'[1]INTERNAL PARAMETERS-1'!$B$5:$J$44,3,FALSE)</f>
        <v>0.11931695579645199</v>
      </c>
      <c r="BE29" s="44">
        <f>SOYLD1!BE29*VLOOKUP(SOYLD2!BE$4,'[1]INTERNAL PARAMETERS-1'!$B$5:$J$44,5,FALSE)*VLOOKUP(SOYLD2!BE$4,'[1]INTERNAL PARAMETERS-1'!$B$5:$J$44,6,FALSE)*VLOOKUP(SOYLD2!BE$4,'[1]INTERNAL PARAMETERS-1'!$B$5:$J$44,3,FALSE) + SOYLD1!BE29*(1-VLOOKUP(SOYLD2!BE$4,'[1]INTERNAL PARAMETERS-1'!$B$5:$J$44,5,FALSE))*VLOOKUP(SOYLD2!BE$4,'[1]INTERNAL PARAMETERS-1'!$B$5:$J$44,8,FALSE)*VLOOKUP(SOYLD2!BE$4,'[1]INTERNAL PARAMETERS-1'!$B$5:$J$44,3,FALSE)</f>
        <v>0.27442899833183959</v>
      </c>
      <c r="BF29" s="44">
        <f>SOYLD1!BF29*VLOOKUP(SOYLD2!BF$4,'[1]INTERNAL PARAMETERS-1'!$B$5:$J$44,5,FALSE)*VLOOKUP(SOYLD2!BF$4,'[1]INTERNAL PARAMETERS-1'!$B$5:$J$44,6,FALSE)*VLOOKUP(SOYLD2!BF$4,'[1]INTERNAL PARAMETERS-1'!$B$5:$J$44,3,FALSE) + SOYLD1!BF29*(1-VLOOKUP(SOYLD2!BF$4,'[1]INTERNAL PARAMETERS-1'!$B$5:$J$44,5,FALSE))*VLOOKUP(SOYLD2!BF$4,'[1]INTERNAL PARAMETERS-1'!$B$5:$J$44,8,FALSE)*VLOOKUP(SOYLD2!BF$4,'[1]INTERNAL PARAMETERS-1'!$B$5:$J$44,3,FALSE)</f>
        <v>0</v>
      </c>
      <c r="BG29" s="44">
        <f>SOYLD1!BG29*VLOOKUP(SOYLD2!BG$4,'[1]INTERNAL PARAMETERS-1'!$B$5:$J$44,5,FALSE)*VLOOKUP(SOYLD2!BG$4,'[1]INTERNAL PARAMETERS-1'!$B$5:$J$44,6,FALSE)*VLOOKUP(SOYLD2!BG$4,'[1]INTERNAL PARAMETERS-1'!$B$5:$J$44,3,FALSE) + SOYLD1!BG29*(1-VLOOKUP(SOYLD2!BG$4,'[1]INTERNAL PARAMETERS-1'!$B$5:$J$44,5,FALSE))*VLOOKUP(SOYLD2!BG$4,'[1]INTERNAL PARAMETERS-1'!$B$5:$J$44,8,FALSE)*VLOOKUP(SOYLD2!BG$4,'[1]INTERNAL PARAMETERS-1'!$B$5:$J$44,3,FALSE)</f>
        <v>0.10763321974112956</v>
      </c>
      <c r="BH29" s="44">
        <f>SOYLD1!BH29*VLOOKUP(SOYLD2!BH$4,'[1]INTERNAL PARAMETERS-1'!$B$5:$J$44,5,FALSE)*VLOOKUP(SOYLD2!BH$4,'[1]INTERNAL PARAMETERS-1'!$B$5:$J$44,6,FALSE)*VLOOKUP(SOYLD2!BH$4,'[1]INTERNAL PARAMETERS-1'!$B$5:$J$44,3,FALSE) + SOYLD1!BH29*(1-VLOOKUP(SOYLD2!BH$4,'[1]INTERNAL PARAMETERS-1'!$B$5:$J$44,5,FALSE))*VLOOKUP(SOYLD2!BH$4,'[1]INTERNAL PARAMETERS-1'!$B$5:$J$44,8,FALSE)*VLOOKUP(SOYLD2!BH$4,'[1]INTERNAL PARAMETERS-1'!$B$5:$J$44,3,FALSE)</f>
        <v>4.8792279917549895E-4</v>
      </c>
      <c r="BI29" s="44">
        <f>SOYLD1!BI29*VLOOKUP(SOYLD2!BI$4,'[1]INTERNAL PARAMETERS-1'!$B$5:$J$44,5,FALSE)*VLOOKUP(SOYLD2!BI$4,'[1]INTERNAL PARAMETERS-1'!$B$5:$J$44,6,FALSE)*VLOOKUP(SOYLD2!BI$4,'[1]INTERNAL PARAMETERS-1'!$B$5:$J$44,3,FALSE) + SOYLD1!BI29*(1-VLOOKUP(SOYLD2!BI$4,'[1]INTERNAL PARAMETERS-1'!$B$5:$J$44,5,FALSE))*VLOOKUP(SOYLD2!BI$4,'[1]INTERNAL PARAMETERS-1'!$B$5:$J$44,8,FALSE)*VLOOKUP(SOYLD2!BI$4,'[1]INTERNAL PARAMETERS-1'!$B$5:$J$44,3,FALSE)</f>
        <v>0</v>
      </c>
      <c r="BJ29" s="44">
        <f>SOYLD1!BJ29*VLOOKUP(SOYLD2!BJ$4,'[1]INTERNAL PARAMETERS-1'!$B$5:$J$44,5,FALSE)*VLOOKUP(SOYLD2!BJ$4,'[1]INTERNAL PARAMETERS-1'!$B$5:$J$44,6,FALSE)*VLOOKUP(SOYLD2!BJ$4,'[1]INTERNAL PARAMETERS-1'!$B$5:$J$44,3,FALSE) + SOYLD1!BJ29*(1-VLOOKUP(SOYLD2!BJ$4,'[1]INTERNAL PARAMETERS-1'!$B$5:$J$44,5,FALSE))*VLOOKUP(SOYLD2!BJ$4,'[1]INTERNAL PARAMETERS-1'!$B$5:$J$44,8,FALSE)*VLOOKUP(SOYLD2!BJ$4,'[1]INTERNAL PARAMETERS-1'!$B$5:$J$44,3,FALSE)</f>
        <v>2.7312157332282549E-2</v>
      </c>
      <c r="BK29" s="44">
        <f>SOYLD1!BK29*VLOOKUP(SOYLD2!BK$4,'[1]INTERNAL PARAMETERS-1'!$B$5:$J$44,5,FALSE)*VLOOKUP(SOYLD2!BK$4,'[1]INTERNAL PARAMETERS-1'!$B$5:$J$44,6,FALSE)*VLOOKUP(SOYLD2!BK$4,'[1]INTERNAL PARAMETERS-1'!$B$5:$J$44,3,FALSE) + SOYLD1!BK29*(1-VLOOKUP(SOYLD2!BK$4,'[1]INTERNAL PARAMETERS-1'!$B$5:$J$44,5,FALSE))*VLOOKUP(SOYLD2!BK$4,'[1]INTERNAL PARAMETERS-1'!$B$5:$J$44,8,FALSE)*VLOOKUP(SOYLD2!BK$4,'[1]INTERNAL PARAMETERS-1'!$B$5:$J$44,3,FALSE)</f>
        <v>4.2071248317983173E-2</v>
      </c>
      <c r="BL29" s="44">
        <f>SOYLD1!BL29*VLOOKUP(SOYLD2!BL$4,'[1]INTERNAL PARAMETERS-1'!$B$5:$J$44,5,FALSE)*VLOOKUP(SOYLD2!BL$4,'[1]INTERNAL PARAMETERS-1'!$B$5:$J$44,6,FALSE)*VLOOKUP(SOYLD2!BL$4,'[1]INTERNAL PARAMETERS-1'!$B$5:$J$44,3,FALSE) + SOYLD1!BL29*(1-VLOOKUP(SOYLD2!BL$4,'[1]INTERNAL PARAMETERS-1'!$B$5:$J$44,5,FALSE))*VLOOKUP(SOYLD2!BL$4,'[1]INTERNAL PARAMETERS-1'!$B$5:$J$44,8,FALSE)*VLOOKUP(SOYLD2!BL$4,'[1]INTERNAL PARAMETERS-1'!$B$5:$J$44,3,FALSE)</f>
        <v>0.15057342354396722</v>
      </c>
      <c r="BM29" s="44">
        <f>SOYLD1!BM29*VLOOKUP(SOYLD2!BM$4,'[1]INTERNAL PARAMETERS-1'!$B$5:$J$44,5,FALSE)*VLOOKUP(SOYLD2!BM$4,'[1]INTERNAL PARAMETERS-1'!$B$5:$J$44,6,FALSE)*VLOOKUP(SOYLD2!BM$4,'[1]INTERNAL PARAMETERS-1'!$B$5:$J$44,3,FALSE) + SOYLD1!BM29*(1-VLOOKUP(SOYLD2!BM$4,'[1]INTERNAL PARAMETERS-1'!$B$5:$J$44,5,FALSE))*VLOOKUP(SOYLD2!BM$4,'[1]INTERNAL PARAMETERS-1'!$B$5:$J$44,8,FALSE)*VLOOKUP(SOYLD2!BM$4,'[1]INTERNAL PARAMETERS-1'!$B$5:$J$44,3,FALSE)</f>
        <v>4.0046907187097913E-2</v>
      </c>
      <c r="BN29" s="44">
        <f>SOYLD1!BN29*VLOOKUP(SOYLD2!BN$4,'[1]INTERNAL PARAMETERS-1'!$B$5:$J$44,5,FALSE)*VLOOKUP(SOYLD2!BN$4,'[1]INTERNAL PARAMETERS-1'!$B$5:$J$44,6,FALSE)*VLOOKUP(SOYLD2!BN$4,'[1]INTERNAL PARAMETERS-1'!$B$5:$J$44,3,FALSE) + SOYLD1!BN29*(1-VLOOKUP(SOYLD2!BN$4,'[1]INTERNAL PARAMETERS-1'!$B$5:$J$44,5,FALSE))*VLOOKUP(SOYLD2!BN$4,'[1]INTERNAL PARAMETERS-1'!$B$5:$J$44,8,FALSE)*VLOOKUP(SOYLD2!BN$4,'[1]INTERNAL PARAMETERS-1'!$B$5:$J$44,3,FALSE)</f>
        <v>3.6484687424318325E-2</v>
      </c>
      <c r="BO29" s="44">
        <f>SOYLD1!BO29*VLOOKUP(SOYLD2!BO$4,'[1]INTERNAL PARAMETERS-1'!$B$5:$J$44,5,FALSE)*VLOOKUP(SOYLD2!BO$4,'[1]INTERNAL PARAMETERS-1'!$B$5:$J$44,6,FALSE)*VLOOKUP(SOYLD2!BO$4,'[1]INTERNAL PARAMETERS-1'!$B$5:$J$44,3,FALSE) + SOYLD1!BO29*(1-VLOOKUP(SOYLD2!BO$4,'[1]INTERNAL PARAMETERS-1'!$B$5:$J$44,5,FALSE))*VLOOKUP(SOYLD2!BO$4,'[1]INTERNAL PARAMETERS-1'!$B$5:$J$44,8,FALSE)*VLOOKUP(SOYLD2!BO$4,'[1]INTERNAL PARAMETERS-1'!$B$5:$J$44,3,FALSE)</f>
        <v>3.0235515321896615E-2</v>
      </c>
      <c r="BP29" s="44">
        <f>SOYLD1!BP29*VLOOKUP(SOYLD2!BP$4,'[1]INTERNAL PARAMETERS-1'!$B$5:$J$44,5,FALSE)*VLOOKUP(SOYLD2!BP$4,'[1]INTERNAL PARAMETERS-1'!$B$5:$J$44,6,FALSE)*VLOOKUP(SOYLD2!BP$4,'[1]INTERNAL PARAMETERS-1'!$B$5:$J$44,3,FALSE) + SOYLD1!BP29*(1-VLOOKUP(SOYLD2!BP$4,'[1]INTERNAL PARAMETERS-1'!$B$5:$J$44,5,FALSE))*VLOOKUP(SOYLD2!BP$4,'[1]INTERNAL PARAMETERS-1'!$B$5:$J$44,8,FALSE)*VLOOKUP(SOYLD2!BP$4,'[1]INTERNAL PARAMETERS-1'!$B$5:$J$44,3,FALSE)</f>
        <v>2.2608576072105052E-3</v>
      </c>
      <c r="BQ29" s="44">
        <f>SOYLD1!BQ29*VLOOKUP(SOYLD2!BQ$4,'[1]INTERNAL PARAMETERS-1'!$B$5:$J$44,5,FALSE)*VLOOKUP(SOYLD2!BQ$4,'[1]INTERNAL PARAMETERS-1'!$B$5:$J$44,6,FALSE)*VLOOKUP(SOYLD2!BQ$4,'[1]INTERNAL PARAMETERS-1'!$B$5:$J$44,3,FALSE) + SOYLD1!BQ29*(1-VLOOKUP(SOYLD2!BQ$4,'[1]INTERNAL PARAMETERS-1'!$B$5:$J$44,5,FALSE))*VLOOKUP(SOYLD2!BQ$4,'[1]INTERNAL PARAMETERS-1'!$B$5:$J$44,8,FALSE)*VLOOKUP(SOYLD2!BQ$4,'[1]INTERNAL PARAMETERS-1'!$B$5:$J$44,3,FALSE)</f>
        <v>0.14005209348335776</v>
      </c>
      <c r="BR29" s="44">
        <f>SOYLD1!BR29*VLOOKUP(SOYLD2!BR$4,'[1]INTERNAL PARAMETERS-1'!$B$5:$J$44,5,FALSE)*VLOOKUP(SOYLD2!BR$4,'[1]INTERNAL PARAMETERS-1'!$B$5:$J$44,6,FALSE)*VLOOKUP(SOYLD2!BR$4,'[1]INTERNAL PARAMETERS-1'!$B$5:$J$44,3,FALSE) + SOYLD1!BR29*(1-VLOOKUP(SOYLD2!BR$4,'[1]INTERNAL PARAMETERS-1'!$B$5:$J$44,5,FALSE))*VLOOKUP(SOYLD2!BR$4,'[1]INTERNAL PARAMETERS-1'!$B$5:$J$44,8,FALSE)*VLOOKUP(SOYLD2!BR$4,'[1]INTERNAL PARAMETERS-1'!$B$5:$J$44,3,FALSE)</f>
        <v>4.3120578307765762E-3</v>
      </c>
      <c r="BS29" s="44">
        <f>SOYLD1!BS29*VLOOKUP(SOYLD2!BS$4,'[1]INTERNAL PARAMETERS-1'!$B$5:$J$44,5,FALSE)*VLOOKUP(SOYLD2!BS$4,'[1]INTERNAL PARAMETERS-1'!$B$5:$J$44,6,FALSE)*VLOOKUP(SOYLD2!BS$4,'[1]INTERNAL PARAMETERS-1'!$B$5:$J$44,3,FALSE) + SOYLD1!BS29*(1-VLOOKUP(SOYLD2!BS$4,'[1]INTERNAL PARAMETERS-1'!$B$5:$J$44,5,FALSE))*VLOOKUP(SOYLD2!BS$4,'[1]INTERNAL PARAMETERS-1'!$B$5:$J$44,8,FALSE)*VLOOKUP(SOYLD2!BS$4,'[1]INTERNAL PARAMETERS-1'!$B$5:$J$44,3,FALSE)</f>
        <v>4.543880485079937E-4</v>
      </c>
      <c r="BT29" s="44">
        <f>SOYLD1!BT29*VLOOKUP(SOYLD2!BT$4,'[1]INTERNAL PARAMETERS-1'!$B$5:$J$44,5,FALSE)*VLOOKUP(SOYLD2!BT$4,'[1]INTERNAL PARAMETERS-1'!$B$5:$J$44,6,FALSE)*VLOOKUP(SOYLD2!BT$4,'[1]INTERNAL PARAMETERS-1'!$B$5:$J$44,3,FALSE) + SOYLD1!BT29*(1-VLOOKUP(SOYLD2!BT$4,'[1]INTERNAL PARAMETERS-1'!$B$5:$J$44,5,FALSE))*VLOOKUP(SOYLD2!BT$4,'[1]INTERNAL PARAMETERS-1'!$B$5:$J$44,8,FALSE)*VLOOKUP(SOYLD2!BT$4,'[1]INTERNAL PARAMETERS-1'!$B$5:$J$44,3,FALSE)</f>
        <v>0</v>
      </c>
      <c r="BU29" s="44">
        <f>SOYLD1!BU29*VLOOKUP(SOYLD2!BU$4,'[1]INTERNAL PARAMETERS-1'!$B$5:$J$44,5,FALSE)*VLOOKUP(SOYLD2!BU$4,'[1]INTERNAL PARAMETERS-1'!$B$5:$J$44,6,FALSE)*VLOOKUP(SOYLD2!BU$4,'[1]INTERNAL PARAMETERS-1'!$B$5:$J$44,3,FALSE) + SOYLD1!BU29*(1-VLOOKUP(SOYLD2!BU$4,'[1]INTERNAL PARAMETERS-1'!$B$5:$J$44,5,FALSE))*VLOOKUP(SOYLD2!BU$4,'[1]INTERNAL PARAMETERS-1'!$B$5:$J$44,8,FALSE)*VLOOKUP(SOYLD2!BU$4,'[1]INTERNAL PARAMETERS-1'!$B$5:$J$44,3,FALSE)</f>
        <v>0</v>
      </c>
      <c r="BV29" s="44">
        <f>SOYLD1!BV29*VLOOKUP(SOYLD2!BV$4,'[1]INTERNAL PARAMETERS-1'!$B$5:$J$44,5,FALSE)*VLOOKUP(SOYLD2!BV$4,'[1]INTERNAL PARAMETERS-1'!$B$5:$J$44,6,FALSE)*VLOOKUP(SOYLD2!BV$4,'[1]INTERNAL PARAMETERS-1'!$B$5:$J$44,3,FALSE) + SOYLD1!BV29*(1-VLOOKUP(SOYLD2!BV$4,'[1]INTERNAL PARAMETERS-1'!$B$5:$J$44,5,FALSE))*VLOOKUP(SOYLD2!BV$4,'[1]INTERNAL PARAMETERS-1'!$B$5:$J$44,8,FALSE)*VLOOKUP(SOYLD2!BV$4,'[1]INTERNAL PARAMETERS-1'!$B$5:$J$44,3,FALSE)</f>
        <v>0</v>
      </c>
      <c r="BW29" s="44">
        <f>SOYLD1!BW29*VLOOKUP(SOYLD2!BW$4,'[1]INTERNAL PARAMETERS-1'!$B$5:$J$44,5,FALSE)*VLOOKUP(SOYLD2!BW$4,'[1]INTERNAL PARAMETERS-1'!$B$5:$J$44,6,FALSE)*VLOOKUP(SOYLD2!BW$4,'[1]INTERNAL PARAMETERS-1'!$B$5:$J$44,3,FALSE) + SOYLD1!BW29*(1-VLOOKUP(SOYLD2!BW$4,'[1]INTERNAL PARAMETERS-1'!$B$5:$J$44,5,FALSE))*VLOOKUP(SOYLD2!BW$4,'[1]INTERNAL PARAMETERS-1'!$B$5:$J$44,8,FALSE)*VLOOKUP(SOYLD2!BW$4,'[1]INTERNAL PARAMETERS-1'!$B$5:$J$44,3,FALSE)</f>
        <v>0</v>
      </c>
      <c r="BX29" s="44">
        <f>SOYLD1!BX29*VLOOKUP(SOYLD2!BX$4,'[1]INTERNAL PARAMETERS-1'!$B$5:$J$44,5,FALSE)*VLOOKUP(SOYLD2!BX$4,'[1]INTERNAL PARAMETERS-1'!$B$5:$J$44,6,FALSE)*VLOOKUP(SOYLD2!BX$4,'[1]INTERNAL PARAMETERS-1'!$B$5:$J$44,3,FALSE) + SOYLD1!BX29*(1-VLOOKUP(SOYLD2!BX$4,'[1]INTERNAL PARAMETERS-1'!$B$5:$J$44,5,FALSE))*VLOOKUP(SOYLD2!BX$4,'[1]INTERNAL PARAMETERS-1'!$B$5:$J$44,8,FALSE)*VLOOKUP(SOYLD2!BX$4,'[1]INTERNAL PARAMETERS-1'!$B$5:$J$44,3,FALSE)</f>
        <v>0</v>
      </c>
      <c r="BY29" s="44">
        <f>SOYLD1!BY29*VLOOKUP(SOYLD2!BY$4,'[1]INTERNAL PARAMETERS-1'!$B$5:$J$44,5,FALSE)*VLOOKUP(SOYLD2!BY$4,'[1]INTERNAL PARAMETERS-1'!$B$5:$J$44,6,FALSE)*VLOOKUP(SOYLD2!BY$4,'[1]INTERNAL PARAMETERS-1'!$B$5:$J$44,3,FALSE) + SOYLD1!BY29*(1-VLOOKUP(SOYLD2!BY$4,'[1]INTERNAL PARAMETERS-1'!$B$5:$J$44,5,FALSE))*VLOOKUP(SOYLD2!BY$4,'[1]INTERNAL PARAMETERS-1'!$B$5:$J$44,8,FALSE)*VLOOKUP(SOYLD2!BY$4,'[1]INTERNAL PARAMETERS-1'!$B$5:$J$44,3,FALSE)</f>
        <v>0</v>
      </c>
      <c r="BZ29" s="44">
        <f>SOYLD1!BZ29*VLOOKUP(SOYLD2!BZ$4,'[1]INTERNAL PARAMETERS-1'!$B$5:$J$44,5,FALSE)*VLOOKUP(SOYLD2!BZ$4,'[1]INTERNAL PARAMETERS-1'!$B$5:$J$44,6,FALSE)*VLOOKUP(SOYLD2!BZ$4,'[1]INTERNAL PARAMETERS-1'!$B$5:$J$44,3,FALSE) + SOYLD1!BZ29*(1-VLOOKUP(SOYLD2!BZ$4,'[1]INTERNAL PARAMETERS-1'!$B$5:$J$44,5,FALSE))*VLOOKUP(SOYLD2!BZ$4,'[1]INTERNAL PARAMETERS-1'!$B$5:$J$44,8,FALSE)*VLOOKUP(SOYLD2!BZ$4,'[1]INTERNAL PARAMETERS-1'!$B$5:$J$44,3,FALSE)</f>
        <v>5.5199346977430179E-4</v>
      </c>
      <c r="CA29" s="44">
        <f>SOYLD1!CA29*VLOOKUP(SOYLD2!CA$4,'[1]INTERNAL PARAMETERS-1'!$B$5:$J$44,5,FALSE)*VLOOKUP(SOYLD2!CA$4,'[1]INTERNAL PARAMETERS-1'!$B$5:$J$44,6,FALSE)*VLOOKUP(SOYLD2!CA$4,'[1]INTERNAL PARAMETERS-1'!$B$5:$J$44,3,FALSE) + SOYLD1!CA29*(1-VLOOKUP(SOYLD2!CA$4,'[1]INTERNAL PARAMETERS-1'!$B$5:$J$44,5,FALSE))*VLOOKUP(SOYLD2!CA$4,'[1]INTERNAL PARAMETERS-1'!$B$5:$J$44,8,FALSE)*VLOOKUP(SOYLD2!CA$4,'[1]INTERNAL PARAMETERS-1'!$B$5:$J$44,3,FALSE)</f>
        <v>0</v>
      </c>
      <c r="CB29" s="44">
        <f>SOYLD1!CB29*VLOOKUP(SOYLD2!CB$4,'[1]INTERNAL PARAMETERS-1'!$B$5:$J$44,5,FALSE)*VLOOKUP(SOYLD2!CB$4,'[1]INTERNAL PARAMETERS-1'!$B$5:$J$44,6,FALSE)*VLOOKUP(SOYLD2!CB$4,'[1]INTERNAL PARAMETERS-1'!$B$5:$J$44,3,FALSE) + SOYLD1!CB29*(1-VLOOKUP(SOYLD2!CB$4,'[1]INTERNAL PARAMETERS-1'!$B$5:$J$44,5,FALSE))*VLOOKUP(SOYLD2!CB$4,'[1]INTERNAL PARAMETERS-1'!$B$5:$J$44,8,FALSE)*VLOOKUP(SOYLD2!CB$4,'[1]INTERNAL PARAMETERS-1'!$B$5:$J$44,3,FALSE)</f>
        <v>0</v>
      </c>
      <c r="CC29" s="44">
        <f>SOYLD1!CC29*VLOOKUP(SOYLD2!CC$4,'[1]INTERNAL PARAMETERS-1'!$B$5:$J$44,5,FALSE)*VLOOKUP(SOYLD2!CC$4,'[1]INTERNAL PARAMETERS-1'!$B$5:$J$44,6,FALSE)*VLOOKUP(SOYLD2!CC$4,'[1]INTERNAL PARAMETERS-1'!$B$5:$J$44,3,FALSE) + SOYLD1!CC29*(1-VLOOKUP(SOYLD2!CC$4,'[1]INTERNAL PARAMETERS-1'!$B$5:$J$44,5,FALSE))*VLOOKUP(SOYLD2!CC$4,'[1]INTERNAL PARAMETERS-1'!$B$5:$J$44,8,FALSE)*VLOOKUP(SOYLD2!CC$4,'[1]INTERNAL PARAMETERS-1'!$B$5:$J$44,3,FALSE)</f>
        <v>1.5771241993551483E-3</v>
      </c>
      <c r="CD29" s="44">
        <f>SOYLD1!CD29*VLOOKUP(SOYLD2!CD$4,'[1]INTERNAL PARAMETERS-1'!$B$5:$J$44,5,FALSE)*VLOOKUP(SOYLD2!CD$4,'[1]INTERNAL PARAMETERS-1'!$B$5:$J$44,6,FALSE)*VLOOKUP(SOYLD2!CD$4,'[1]INTERNAL PARAMETERS-1'!$B$5:$J$44,3,FALSE) + SOYLD1!CD29*(1-VLOOKUP(SOYLD2!CD$4,'[1]INTERNAL PARAMETERS-1'!$B$5:$J$44,5,FALSE))*VLOOKUP(SOYLD2!CD$4,'[1]INTERNAL PARAMETERS-1'!$B$5:$J$44,8,FALSE)*VLOOKUP(SOYLD2!CD$4,'[1]INTERNAL PARAMETERS-1'!$B$5:$J$44,3,FALSE)</f>
        <v>1.9823575005783458E-3</v>
      </c>
      <c r="CE29" s="44">
        <f>SOYLD1!CE29*VLOOKUP(SOYLD2!CE$4,'[1]INTERNAL PARAMETERS-1'!$B$5:$J$44,5,FALSE)*VLOOKUP(SOYLD2!CE$4,'[1]INTERNAL PARAMETERS-1'!$B$5:$J$44,6,FALSE)*VLOOKUP(SOYLD2!CE$4,'[1]INTERNAL PARAMETERS-1'!$B$5:$J$44,3,FALSE) + SOYLD1!CE29*(1-VLOOKUP(SOYLD2!CE$4,'[1]INTERNAL PARAMETERS-1'!$B$5:$J$44,5,FALSE))*VLOOKUP(SOYLD2!CE$4,'[1]INTERNAL PARAMETERS-1'!$B$5:$J$44,8,FALSE)*VLOOKUP(SOYLD2!CE$4,'[1]INTERNAL PARAMETERS-1'!$B$5:$J$44,3,FALSE)</f>
        <v>3.6348957737518668E-3</v>
      </c>
      <c r="CF29" s="44">
        <f>SOYLD1!CF29*VLOOKUP(SOYLD2!CF$4,'[1]INTERNAL PARAMETERS-1'!$B$5:$J$44,5,FALSE)*VLOOKUP(SOYLD2!CF$4,'[1]INTERNAL PARAMETERS-1'!$B$5:$J$44,6,FALSE)*VLOOKUP(SOYLD2!CF$4,'[1]INTERNAL PARAMETERS-1'!$B$5:$J$44,3,FALSE) + SOYLD1!CF29*(1-VLOOKUP(SOYLD2!CF$4,'[1]INTERNAL PARAMETERS-1'!$B$5:$J$44,5,FALSE))*VLOOKUP(SOYLD2!CF$4,'[1]INTERNAL PARAMETERS-1'!$B$5:$J$44,8,FALSE)*VLOOKUP(SOYLD2!CF$4,'[1]INTERNAL PARAMETERS-1'!$B$5:$J$44,3,FALSE)</f>
        <v>2.9158543935762886E-3</v>
      </c>
      <c r="CG29" s="44">
        <f>SOYLD1!CG29*VLOOKUP(SOYLD2!CG$4,'[1]INTERNAL PARAMETERS-1'!$B$5:$J$44,5,FALSE)*VLOOKUP(SOYLD2!CG$4,'[1]INTERNAL PARAMETERS-1'!$B$5:$J$44,6,FALSE)*VLOOKUP(SOYLD2!CG$4,'[1]INTERNAL PARAMETERS-1'!$B$5:$J$44,3,FALSE) + SOYLD1!CG29*(1-VLOOKUP(SOYLD2!CG$4,'[1]INTERNAL PARAMETERS-1'!$B$5:$J$44,5,FALSE))*VLOOKUP(SOYLD2!CG$4,'[1]INTERNAL PARAMETERS-1'!$B$5:$J$44,8,FALSE)*VLOOKUP(SOYLD2!CG$4,'[1]INTERNAL PARAMETERS-1'!$B$5:$J$44,3,FALSE)</f>
        <v>9.661450328390913E-5</v>
      </c>
      <c r="CH29" s="43">
        <f>SOYLD1!CH29*VLOOKUP(SOYLD2!CH$4,'[1]INTERNAL PARAMETERS-1'!$B$5:$J$44,5,FALSE)*VLOOKUP(SOYLD2!CH$4,'[1]INTERNAL PARAMETERS-1'!$B$5:$J$44,6,FALSE)*VLOOKUP(SOYLD2!CH$4,'[1]INTERNAL PARAMETERS-1'!$B$5:$J$44,3,FALSE) + SOYLD1!CH29*(1-VLOOKUP(SOYLD2!CH$4,'[1]INTERNAL PARAMETERS-1'!$B$5:$J$44,5,FALSE))*VLOOKUP(SOYLD2!CH$4,'[1]INTERNAL PARAMETERS-1'!$B$5:$J$44,8,FALSE)*VLOOKUP(SOYLD2!CH$4,'[1]INTERNAL PARAMETERS-1'!$B$5:$J$44,3,FALSE)</f>
        <v>0</v>
      </c>
      <c r="CJ29" s="45">
        <f t="shared" si="0"/>
        <v>126.26885015505458</v>
      </c>
      <c r="CK29" s="43">
        <f t="shared" si="1"/>
        <v>1.9489351056922071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'S Opt'!X30</f>
        <v>163.37070720394391</v>
      </c>
      <c r="F30" s="56">
        <f>'[1]INTERNAL PARAMETERS-1'!M12</f>
        <v>49.09</v>
      </c>
      <c r="G30" s="45">
        <f>SOYLD1!G30*VLOOKUP(SOYLD2!G$4,'[1]INTERNAL PARAMETERS-1'!$B$5:$J$44,5,FALSE)*VLOOKUP(SOYLD2!G$4,'[1]INTERNAL PARAMETERS-1'!$B$5:$J$44,7,FALSE)*SOYLD2!$F30 + SOYLD1!G30*(1-VLOOKUP(SOYLD2!G$4,'[1]INTERNAL PARAMETERS-1'!$B$5:$J$44,5,FALSE))*VLOOKUP(SOYLD2!G$4,'[1]INTERNAL PARAMETERS-1'!$B$5:$J$44,9,FALSE)*SOYLD2!$F30</f>
        <v>43.46183977038698</v>
      </c>
      <c r="H30" s="44">
        <f>SOYLD1!H30*VLOOKUP(SOYLD2!H$4,'[1]INTERNAL PARAMETERS-1'!$B$5:$J$44,5,FALSE)*VLOOKUP(SOYLD2!H$4,'[1]INTERNAL PARAMETERS-1'!$B$5:$J$44,7,FALSE)*SOYLD2!$F30 + SOYLD1!H30*(1-VLOOKUP(SOYLD2!H$4,'[1]INTERNAL PARAMETERS-1'!$B$5:$J$44,5,FALSE))*VLOOKUP(SOYLD2!H$4,'[1]INTERNAL PARAMETERS-1'!$B$5:$J$44,9,FALSE)*SOYLD2!$F30</f>
        <v>13.105009690217518</v>
      </c>
      <c r="I30" s="44">
        <f>SOYLD1!I30*VLOOKUP(SOYLD2!I$4,'[1]INTERNAL PARAMETERS-1'!$B$5:$J$44,5,FALSE)*VLOOKUP(SOYLD2!I$4,'[1]INTERNAL PARAMETERS-1'!$B$5:$J$44,7,FALSE)*SOYLD2!$F30 + SOYLD1!I30*(1-VLOOKUP(SOYLD2!I$4,'[1]INTERNAL PARAMETERS-1'!$B$5:$J$44,5,FALSE))*VLOOKUP(SOYLD2!I$4,'[1]INTERNAL PARAMETERS-1'!$B$5:$J$44,9,FALSE)*SOYLD2!$F30</f>
        <v>19.248942279019793</v>
      </c>
      <c r="J30" s="44">
        <f>SOYLD1!J30*VLOOKUP(SOYLD2!J$4,'[1]INTERNAL PARAMETERS-1'!$B$5:$J$44,5,FALSE)*VLOOKUP(SOYLD2!J$4,'[1]INTERNAL PARAMETERS-1'!$B$5:$J$44,7,FALSE)*SOYLD2!$F30 + SOYLD1!J30*(1-VLOOKUP(SOYLD2!J$4,'[1]INTERNAL PARAMETERS-1'!$B$5:$J$44,5,FALSE))*VLOOKUP(SOYLD2!J$4,'[1]INTERNAL PARAMETERS-1'!$B$5:$J$44,9,FALSE)*SOYLD2!$F30</f>
        <v>0</v>
      </c>
      <c r="K30" s="44">
        <f>SOYLD1!K30*VLOOKUP(SOYLD2!K$4,'[1]INTERNAL PARAMETERS-1'!$B$5:$J$44,5,FALSE)*VLOOKUP(SOYLD2!K$4,'[1]INTERNAL PARAMETERS-1'!$B$5:$J$44,7,FALSE)*SOYLD2!$F30 + SOYLD1!K30*(1-VLOOKUP(SOYLD2!K$4,'[1]INTERNAL PARAMETERS-1'!$B$5:$J$44,5,FALSE))*VLOOKUP(SOYLD2!K$4,'[1]INTERNAL PARAMETERS-1'!$B$5:$J$44,9,FALSE)*SOYLD2!$F30</f>
        <v>0</v>
      </c>
      <c r="L30" s="44">
        <f>SOYLD1!L30*VLOOKUP(SOYLD2!L$4,'[1]INTERNAL PARAMETERS-1'!$B$5:$J$44,5,FALSE)*VLOOKUP(SOYLD2!L$4,'[1]INTERNAL PARAMETERS-1'!$B$5:$J$44,7,FALSE)*SOYLD2!$F30 + SOYLD1!L30*(1-VLOOKUP(SOYLD2!L$4,'[1]INTERNAL PARAMETERS-1'!$B$5:$J$44,5,FALSE))*VLOOKUP(SOYLD2!L$4,'[1]INTERNAL PARAMETERS-1'!$B$5:$J$44,9,FALSE)*SOYLD2!$F30</f>
        <v>0</v>
      </c>
      <c r="M30" s="44">
        <f>SOYLD1!M30*VLOOKUP(SOYLD2!M$4,'[1]INTERNAL PARAMETERS-1'!$B$5:$J$44,5,FALSE)*VLOOKUP(SOYLD2!M$4,'[1]INTERNAL PARAMETERS-1'!$B$5:$J$44,7,FALSE)*SOYLD2!$F30 + SOYLD1!M30*(1-VLOOKUP(SOYLD2!M$4,'[1]INTERNAL PARAMETERS-1'!$B$5:$J$44,5,FALSE))*VLOOKUP(SOYLD2!M$4,'[1]INTERNAL PARAMETERS-1'!$B$5:$J$44,9,FALSE)*SOYLD2!$F30</f>
        <v>0.29347159172372755</v>
      </c>
      <c r="N30" s="44">
        <f>SOYLD1!N30*VLOOKUP(SOYLD2!N$4,'[1]INTERNAL PARAMETERS-1'!$B$5:$J$44,5,FALSE)*VLOOKUP(SOYLD2!N$4,'[1]INTERNAL PARAMETERS-1'!$B$5:$J$44,7,FALSE)*SOYLD2!$F30 + SOYLD1!N30*(1-VLOOKUP(SOYLD2!N$4,'[1]INTERNAL PARAMETERS-1'!$B$5:$J$44,5,FALSE))*VLOOKUP(SOYLD2!N$4,'[1]INTERNAL PARAMETERS-1'!$B$5:$J$44,9,FALSE)*SOYLD2!$F30</f>
        <v>5.9031642013393469E-2</v>
      </c>
      <c r="O30" s="44">
        <f>SOYLD1!O30*VLOOKUP(SOYLD2!O$4,'[1]INTERNAL PARAMETERS-1'!$B$5:$J$44,5,FALSE)*VLOOKUP(SOYLD2!O$4,'[1]INTERNAL PARAMETERS-1'!$B$5:$J$44,7,FALSE)*SOYLD2!$F30 + SOYLD1!O30*(1-VLOOKUP(SOYLD2!O$4,'[1]INTERNAL PARAMETERS-1'!$B$5:$J$44,5,FALSE))*VLOOKUP(SOYLD2!O$4,'[1]INTERNAL PARAMETERS-1'!$B$5:$J$44,9,FALSE)*SOYLD2!$F30</f>
        <v>0</v>
      </c>
      <c r="P30" s="44">
        <f>SOYLD1!P30*VLOOKUP(SOYLD2!P$4,'[1]INTERNAL PARAMETERS-1'!$B$5:$J$44,5,FALSE)*VLOOKUP(SOYLD2!P$4,'[1]INTERNAL PARAMETERS-1'!$B$5:$J$44,7,FALSE)*SOYLD2!$F30 + SOYLD1!P30*(1-VLOOKUP(SOYLD2!P$4,'[1]INTERNAL PARAMETERS-1'!$B$5:$J$44,5,FALSE))*VLOOKUP(SOYLD2!P$4,'[1]INTERNAL PARAMETERS-1'!$B$5:$J$44,9,FALSE)*SOYLD2!$F30</f>
        <v>0</v>
      </c>
      <c r="Q30" s="44">
        <f>SOYLD1!Q30*VLOOKUP(SOYLD2!Q$4,'[1]INTERNAL PARAMETERS-1'!$B$5:$J$44,5,FALSE)*VLOOKUP(SOYLD2!Q$4,'[1]INTERNAL PARAMETERS-1'!$B$5:$J$44,7,FALSE)*SOYLD2!$F30 + SOYLD1!Q30*(1-VLOOKUP(SOYLD2!Q$4,'[1]INTERNAL PARAMETERS-1'!$B$5:$J$44,5,FALSE))*VLOOKUP(SOYLD2!Q$4,'[1]INTERNAL PARAMETERS-1'!$B$5:$J$44,9,FALSE)*SOYLD2!$F30</f>
        <v>0</v>
      </c>
      <c r="R30" s="44">
        <f>SOYLD1!R30*VLOOKUP(SOYLD2!R$4,'[1]INTERNAL PARAMETERS-1'!$B$5:$J$44,5,FALSE)*VLOOKUP(SOYLD2!R$4,'[1]INTERNAL PARAMETERS-1'!$B$5:$J$44,7,FALSE)*SOYLD2!$F30 + SOYLD1!R30*(1-VLOOKUP(SOYLD2!R$4,'[1]INTERNAL PARAMETERS-1'!$B$5:$J$44,5,FALSE))*VLOOKUP(SOYLD2!R$4,'[1]INTERNAL PARAMETERS-1'!$B$5:$J$44,9,FALSE)*SOYLD2!$F30</f>
        <v>0.10119148668677713</v>
      </c>
      <c r="S30" s="44">
        <f>SOYLD1!S30*VLOOKUP(SOYLD2!S$4,'[1]INTERNAL PARAMETERS-1'!$B$5:$J$44,5,FALSE)*VLOOKUP(SOYLD2!S$4,'[1]INTERNAL PARAMETERS-1'!$B$5:$J$44,7,FALSE)*SOYLD2!$F30 + SOYLD1!S30*(1-VLOOKUP(SOYLD2!S$4,'[1]INTERNAL PARAMETERS-1'!$B$5:$J$44,5,FALSE))*VLOOKUP(SOYLD2!S$4,'[1]INTERNAL PARAMETERS-1'!$B$5:$J$44,9,FALSE)*SOYLD2!$F30</f>
        <v>3.3641303669427702</v>
      </c>
      <c r="T30" s="44">
        <f>SOYLD1!T30*VLOOKUP(SOYLD2!T$4,'[1]INTERNAL PARAMETERS-1'!$B$5:$J$44,5,FALSE)*VLOOKUP(SOYLD2!T$4,'[1]INTERNAL PARAMETERS-1'!$B$5:$J$44,7,FALSE)*SOYLD2!$F30 + SOYLD1!T30*(1-VLOOKUP(SOYLD2!T$4,'[1]INTERNAL PARAMETERS-1'!$B$5:$J$44,5,FALSE))*VLOOKUP(SOYLD2!T$4,'[1]INTERNAL PARAMETERS-1'!$B$5:$J$44,9,FALSE)*SOYLD2!$F30</f>
        <v>0.9487183068966355</v>
      </c>
      <c r="U30" s="44">
        <f>SOYLD1!U30*VLOOKUP(SOYLD2!U$4,'[1]INTERNAL PARAMETERS-1'!$B$5:$J$44,5,FALSE)*VLOOKUP(SOYLD2!U$4,'[1]INTERNAL PARAMETERS-1'!$B$5:$J$44,7,FALSE)*SOYLD2!$F30 + SOYLD1!U30*(1-VLOOKUP(SOYLD2!U$4,'[1]INTERNAL PARAMETERS-1'!$B$5:$J$44,5,FALSE))*VLOOKUP(SOYLD2!U$4,'[1]INTERNAL PARAMETERS-1'!$B$5:$J$44,9,FALSE)*SOYLD2!$F30</f>
        <v>0.57176814958372613</v>
      </c>
      <c r="V30" s="44">
        <f>SOYLD1!V30*VLOOKUP(SOYLD2!V$4,'[1]INTERNAL PARAMETERS-1'!$B$5:$J$44,5,FALSE)*VLOOKUP(SOYLD2!V$4,'[1]INTERNAL PARAMETERS-1'!$B$5:$J$44,7,FALSE)*SOYLD2!$F30 + SOYLD1!V30*(1-VLOOKUP(SOYLD2!V$4,'[1]INTERNAL PARAMETERS-1'!$B$5:$J$44,5,FALSE))*VLOOKUP(SOYLD2!V$4,'[1]INTERNAL PARAMETERS-1'!$B$5:$J$44,9,FALSE)*SOYLD2!$F30</f>
        <v>1.7288929522245149</v>
      </c>
      <c r="W30" s="44">
        <f>SOYLD1!W30*VLOOKUP(SOYLD2!W$4,'[1]INTERNAL PARAMETERS-1'!$B$5:$J$44,5,FALSE)*VLOOKUP(SOYLD2!W$4,'[1]INTERNAL PARAMETERS-1'!$B$5:$J$44,7,FALSE)*SOYLD2!$F30 + SOYLD1!W30*(1-VLOOKUP(SOYLD2!W$4,'[1]INTERNAL PARAMETERS-1'!$B$5:$J$44,5,FALSE))*VLOOKUP(SOYLD2!W$4,'[1]INTERNAL PARAMETERS-1'!$B$5:$J$44,9,FALSE)*SOYLD2!$F30</f>
        <v>0</v>
      </c>
      <c r="X30" s="44">
        <f>SOYLD1!X30*VLOOKUP(SOYLD2!X$4,'[1]INTERNAL PARAMETERS-1'!$B$5:$J$44,5,FALSE)*VLOOKUP(SOYLD2!X$4,'[1]INTERNAL PARAMETERS-1'!$B$5:$J$44,7,FALSE)*SOYLD2!$F30 + SOYLD1!X30*(1-VLOOKUP(SOYLD2!X$4,'[1]INTERNAL PARAMETERS-1'!$B$5:$J$44,5,FALSE))*VLOOKUP(SOYLD2!X$4,'[1]INTERNAL PARAMETERS-1'!$B$5:$J$44,9,FALSE)*SOYLD2!$F30</f>
        <v>0</v>
      </c>
      <c r="Y30" s="44">
        <f>SOYLD1!Y30*VLOOKUP(SOYLD2!Y$4,'[1]INTERNAL PARAMETERS-1'!$B$5:$J$44,5,FALSE)*VLOOKUP(SOYLD2!Y$4,'[1]INTERNAL PARAMETERS-1'!$B$5:$J$44,7,FALSE)*SOYLD2!$F30 + SOYLD1!Y30*(1-VLOOKUP(SOYLD2!Y$4,'[1]INTERNAL PARAMETERS-1'!$B$5:$J$44,5,FALSE))*VLOOKUP(SOYLD2!Y$4,'[1]INTERNAL PARAMETERS-1'!$B$5:$J$44,9,FALSE)*SOYLD2!$F30</f>
        <v>0</v>
      </c>
      <c r="Z30" s="44">
        <f>SOYLD1!Z30*VLOOKUP(SOYLD2!Z$4,'[1]INTERNAL PARAMETERS-1'!$B$5:$J$44,5,FALSE)*VLOOKUP(SOYLD2!Z$4,'[1]INTERNAL PARAMETERS-1'!$B$5:$J$44,7,FALSE)*SOYLD2!$F30 + SOYLD1!Z30*(1-VLOOKUP(SOYLD2!Z$4,'[1]INTERNAL PARAMETERS-1'!$B$5:$J$44,5,FALSE))*VLOOKUP(SOYLD2!Z$4,'[1]INTERNAL PARAMETERS-1'!$B$5:$J$44,9,FALSE)*SOYLD2!$F30</f>
        <v>0</v>
      </c>
      <c r="AA30" s="44">
        <f>SOYLD1!AA30*VLOOKUP(SOYLD2!AA$4,'[1]INTERNAL PARAMETERS-1'!$B$5:$J$44,5,FALSE)*VLOOKUP(SOYLD2!AA$4,'[1]INTERNAL PARAMETERS-1'!$B$5:$J$44,7,FALSE)*SOYLD2!$F30 + SOYLD1!AA30*(1-VLOOKUP(SOYLD2!AA$4,'[1]INTERNAL PARAMETERS-1'!$B$5:$J$44,5,FALSE))*VLOOKUP(SOYLD2!AA$4,'[1]INTERNAL PARAMETERS-1'!$B$5:$J$44,9,FALSE)*SOYLD2!$F30</f>
        <v>0</v>
      </c>
      <c r="AB30" s="44">
        <f>SOYLD1!AB30*VLOOKUP(SOYLD2!AB$4,'[1]INTERNAL PARAMETERS-1'!$B$5:$J$44,5,FALSE)*VLOOKUP(SOYLD2!AB$4,'[1]INTERNAL PARAMETERS-1'!$B$5:$J$44,7,FALSE)*SOYLD2!$F30 + SOYLD1!AB30*(1-VLOOKUP(SOYLD2!AB$4,'[1]INTERNAL PARAMETERS-1'!$B$5:$J$44,5,FALSE))*VLOOKUP(SOYLD2!AB$4,'[1]INTERNAL PARAMETERS-1'!$B$5:$J$44,9,FALSE)*SOYLD2!$F30</f>
        <v>0</v>
      </c>
      <c r="AC30" s="44">
        <f>SOYLD1!AC30*VLOOKUP(SOYLD2!AC$4,'[1]INTERNAL PARAMETERS-1'!$B$5:$J$44,5,FALSE)*VLOOKUP(SOYLD2!AC$4,'[1]INTERNAL PARAMETERS-1'!$B$5:$J$44,7,FALSE)*SOYLD2!$F30 + SOYLD1!AC30*(1-VLOOKUP(SOYLD2!AC$4,'[1]INTERNAL PARAMETERS-1'!$B$5:$J$44,5,FALSE))*VLOOKUP(SOYLD2!AC$4,'[1]INTERNAL PARAMETERS-1'!$B$5:$J$44,9,FALSE)*SOYLD2!$F30</f>
        <v>0</v>
      </c>
      <c r="AD30" s="44">
        <f>SOYLD1!AD30*VLOOKUP(SOYLD2!AD$4,'[1]INTERNAL PARAMETERS-1'!$B$5:$J$44,5,FALSE)*VLOOKUP(SOYLD2!AD$4,'[1]INTERNAL PARAMETERS-1'!$B$5:$J$44,7,FALSE)*SOYLD2!$F30 + SOYLD1!AD30*(1-VLOOKUP(SOYLD2!AD$4,'[1]INTERNAL PARAMETERS-1'!$B$5:$J$44,5,FALSE))*VLOOKUP(SOYLD2!AD$4,'[1]INTERNAL PARAMETERS-1'!$B$5:$J$44,9,FALSE)*SOYLD2!$F30</f>
        <v>0</v>
      </c>
      <c r="AE30" s="44">
        <f>SOYLD1!AE30*VLOOKUP(SOYLD2!AE$4,'[1]INTERNAL PARAMETERS-1'!$B$5:$J$44,5,FALSE)*VLOOKUP(SOYLD2!AE$4,'[1]INTERNAL PARAMETERS-1'!$B$5:$J$44,7,FALSE)*SOYLD2!$F30 + SOYLD1!AE30*(1-VLOOKUP(SOYLD2!AE$4,'[1]INTERNAL PARAMETERS-1'!$B$5:$J$44,5,FALSE))*VLOOKUP(SOYLD2!AE$4,'[1]INTERNAL PARAMETERS-1'!$B$5:$J$44,9,FALSE)*SOYLD2!$F30</f>
        <v>0</v>
      </c>
      <c r="AF30" s="44">
        <f>SOYLD1!AF30*VLOOKUP(SOYLD2!AF$4,'[1]INTERNAL PARAMETERS-1'!$B$5:$J$44,5,FALSE)*VLOOKUP(SOYLD2!AF$4,'[1]INTERNAL PARAMETERS-1'!$B$5:$J$44,7,FALSE)*SOYLD2!$F30 + SOYLD1!AF30*(1-VLOOKUP(SOYLD2!AF$4,'[1]INTERNAL PARAMETERS-1'!$B$5:$J$44,5,FALSE))*VLOOKUP(SOYLD2!AF$4,'[1]INTERNAL PARAMETERS-1'!$B$5:$J$44,9,FALSE)*SOYLD2!$F30</f>
        <v>0</v>
      </c>
      <c r="AG30" s="44">
        <f>SOYLD1!AG30*VLOOKUP(SOYLD2!AG$4,'[1]INTERNAL PARAMETERS-1'!$B$5:$J$44,5,FALSE)*VLOOKUP(SOYLD2!AG$4,'[1]INTERNAL PARAMETERS-1'!$B$5:$J$44,7,FALSE)*SOYLD2!$F30 + SOYLD1!AG30*(1-VLOOKUP(SOYLD2!AG$4,'[1]INTERNAL PARAMETERS-1'!$B$5:$J$44,5,FALSE))*VLOOKUP(SOYLD2!AG$4,'[1]INTERNAL PARAMETERS-1'!$B$5:$J$44,9,FALSE)*SOYLD2!$F30</f>
        <v>0.25933606609373466</v>
      </c>
      <c r="AH30" s="44">
        <f>SOYLD1!AH30*VLOOKUP(SOYLD2!AH$4,'[1]INTERNAL PARAMETERS-1'!$B$5:$J$44,5,FALSE)*VLOOKUP(SOYLD2!AH$4,'[1]INTERNAL PARAMETERS-1'!$B$5:$J$44,7,FALSE)*SOYLD2!$F30 + SOYLD1!AH30*(1-VLOOKUP(SOYLD2!AH$4,'[1]INTERNAL PARAMETERS-1'!$B$5:$J$44,5,FALSE))*VLOOKUP(SOYLD2!AH$4,'[1]INTERNAL PARAMETERS-1'!$B$5:$J$44,9,FALSE)*SOYLD2!$F30</f>
        <v>2.3192656317325862E-2</v>
      </c>
      <c r="AI30" s="44">
        <f>SOYLD1!AI30*VLOOKUP(SOYLD2!AI$4,'[1]INTERNAL PARAMETERS-1'!$B$5:$J$44,5,FALSE)*VLOOKUP(SOYLD2!AI$4,'[1]INTERNAL PARAMETERS-1'!$B$5:$J$44,7,FALSE)*SOYLD2!$F30 + SOYLD1!AI30*(1-VLOOKUP(SOYLD2!AI$4,'[1]INTERNAL PARAMETERS-1'!$B$5:$J$44,5,FALSE))*VLOOKUP(SOYLD2!AI$4,'[1]INTERNAL PARAMETERS-1'!$B$5:$J$44,9,FALSE)*SOYLD2!$F30</f>
        <v>4.2164456097493246E-2</v>
      </c>
      <c r="AJ30" s="44">
        <f>SOYLD1!AJ30*VLOOKUP(SOYLD2!AJ$4,'[1]INTERNAL PARAMETERS-1'!$B$5:$J$44,5,FALSE)*VLOOKUP(SOYLD2!AJ$4,'[1]INTERNAL PARAMETERS-1'!$B$5:$J$44,7,FALSE)*SOYLD2!$F30 + SOYLD1!AJ30*(1-VLOOKUP(SOYLD2!AJ$4,'[1]INTERNAL PARAMETERS-1'!$B$5:$J$44,5,FALSE))*VLOOKUP(SOYLD2!AJ$4,'[1]INTERNAL PARAMETERS-1'!$B$5:$J$44,9,FALSE)*SOYLD2!$F30</f>
        <v>0.16445701752285613</v>
      </c>
      <c r="AK30" s="44">
        <f>SOYLD1!AK30*VLOOKUP(SOYLD2!AK$4,'[1]INTERNAL PARAMETERS-1'!$B$5:$J$44,5,FALSE)*VLOOKUP(SOYLD2!AK$4,'[1]INTERNAL PARAMETERS-1'!$B$5:$J$44,7,FALSE)*SOYLD2!$F30 + SOYLD1!AK30*(1-VLOOKUP(SOYLD2!AK$4,'[1]INTERNAL PARAMETERS-1'!$B$5:$J$44,5,FALSE))*VLOOKUP(SOYLD2!AK$4,'[1]INTERNAL PARAMETERS-1'!$B$5:$J$44,9,FALSE)*SOYLD2!$F30</f>
        <v>0</v>
      </c>
      <c r="AL30" s="44">
        <f>SOYLD1!AL30*VLOOKUP(SOYLD2!AL$4,'[1]INTERNAL PARAMETERS-1'!$B$5:$J$44,5,FALSE)*VLOOKUP(SOYLD2!AL$4,'[1]INTERNAL PARAMETERS-1'!$B$5:$J$44,7,FALSE)*SOYLD2!$F30 + SOYLD1!AL30*(1-VLOOKUP(SOYLD2!AL$4,'[1]INTERNAL PARAMETERS-1'!$B$5:$J$44,5,FALSE))*VLOOKUP(SOYLD2!AL$4,'[1]INTERNAL PARAMETERS-1'!$B$5:$J$44,9,FALSE)*SOYLD2!$F30</f>
        <v>0</v>
      </c>
      <c r="AM30" s="44">
        <f>SOYLD1!AM30*VLOOKUP(SOYLD2!AM$4,'[1]INTERNAL PARAMETERS-1'!$B$5:$J$44,5,FALSE)*VLOOKUP(SOYLD2!AM$4,'[1]INTERNAL PARAMETERS-1'!$B$5:$J$44,7,FALSE)*SOYLD2!$F30 + SOYLD1!AM30*(1-VLOOKUP(SOYLD2!AM$4,'[1]INTERNAL PARAMETERS-1'!$B$5:$J$44,5,FALSE))*VLOOKUP(SOYLD2!AM$4,'[1]INTERNAL PARAMETERS-1'!$B$5:$J$44,9,FALSE)*SOYLD2!$F30</f>
        <v>0</v>
      </c>
      <c r="AN30" s="44">
        <f>SOYLD1!AN30*VLOOKUP(SOYLD2!AN$4,'[1]INTERNAL PARAMETERS-1'!$B$5:$J$44,5,FALSE)*VLOOKUP(SOYLD2!AN$4,'[1]INTERNAL PARAMETERS-1'!$B$5:$J$44,7,FALSE)*SOYLD2!$F30 + SOYLD1!AN30*(1-VLOOKUP(SOYLD2!AN$4,'[1]INTERNAL PARAMETERS-1'!$B$5:$J$44,5,FALSE))*VLOOKUP(SOYLD2!AN$4,'[1]INTERNAL PARAMETERS-1'!$B$5:$J$44,9,FALSE)*SOYLD2!$F30</f>
        <v>0</v>
      </c>
      <c r="AO30" s="44">
        <f>SOYLD1!AO30*VLOOKUP(SOYLD2!AO$4,'[1]INTERNAL PARAMETERS-1'!$B$5:$J$44,5,FALSE)*VLOOKUP(SOYLD2!AO$4,'[1]INTERNAL PARAMETERS-1'!$B$5:$J$44,7,FALSE)*SOYLD2!$F30 + SOYLD1!AO30*(1-VLOOKUP(SOYLD2!AO$4,'[1]INTERNAL PARAMETERS-1'!$B$5:$J$44,5,FALSE))*VLOOKUP(SOYLD2!AO$4,'[1]INTERNAL PARAMETERS-1'!$B$5:$J$44,9,FALSE)*SOYLD2!$F30</f>
        <v>0</v>
      </c>
      <c r="AP30" s="44">
        <f>SOYLD1!AP30*VLOOKUP(SOYLD2!AP$4,'[1]INTERNAL PARAMETERS-1'!$B$5:$J$44,5,FALSE)*VLOOKUP(SOYLD2!AP$4,'[1]INTERNAL PARAMETERS-1'!$B$5:$J$44,7,FALSE)*SOYLD2!$F30 + SOYLD1!AP30*(1-VLOOKUP(SOYLD2!AP$4,'[1]INTERNAL PARAMETERS-1'!$B$5:$J$44,5,FALSE))*VLOOKUP(SOYLD2!AP$4,'[1]INTERNAL PARAMETERS-1'!$B$5:$J$44,9,FALSE)*SOYLD2!$F30</f>
        <v>0</v>
      </c>
      <c r="AQ30" s="44">
        <f>SOYLD1!AQ30*VLOOKUP(SOYLD2!AQ$4,'[1]INTERNAL PARAMETERS-1'!$B$5:$J$44,5,FALSE)*VLOOKUP(SOYLD2!AQ$4,'[1]INTERNAL PARAMETERS-1'!$B$5:$J$44,7,FALSE)*SOYLD2!$F30 + SOYLD1!AQ30*(1-VLOOKUP(SOYLD2!AQ$4,'[1]INTERNAL PARAMETERS-1'!$B$5:$J$44,5,FALSE))*VLOOKUP(SOYLD2!AQ$4,'[1]INTERNAL PARAMETERS-1'!$B$5:$J$44,9,FALSE)*SOYLD2!$F30</f>
        <v>0</v>
      </c>
      <c r="AR30" s="44">
        <f>SOYLD1!AR30*VLOOKUP(SOYLD2!AR$4,'[1]INTERNAL PARAMETERS-1'!$B$5:$J$44,5,FALSE)*VLOOKUP(SOYLD2!AR$4,'[1]INTERNAL PARAMETERS-1'!$B$5:$J$44,7,FALSE)*SOYLD2!$F30 + SOYLD1!AR30*(1-VLOOKUP(SOYLD2!AR$4,'[1]INTERNAL PARAMETERS-1'!$B$5:$J$44,5,FALSE))*VLOOKUP(SOYLD2!AR$4,'[1]INTERNAL PARAMETERS-1'!$B$5:$J$44,9,FALSE)*SOYLD2!$F30</f>
        <v>0</v>
      </c>
      <c r="AS30" s="44">
        <f>SOYLD1!AS30*VLOOKUP(SOYLD2!AS$4,'[1]INTERNAL PARAMETERS-1'!$B$5:$J$44,5,FALSE)*VLOOKUP(SOYLD2!AS$4,'[1]INTERNAL PARAMETERS-1'!$B$5:$J$44,7,FALSE)*SOYLD2!$F30 + SOYLD1!AS30*(1-VLOOKUP(SOYLD2!AS$4,'[1]INTERNAL PARAMETERS-1'!$B$5:$J$44,5,FALSE))*VLOOKUP(SOYLD2!AS$4,'[1]INTERNAL PARAMETERS-1'!$B$5:$J$44,9,FALSE)*SOYLD2!$F30</f>
        <v>0</v>
      </c>
      <c r="AT30" s="43">
        <f>SOYLD1!AT30*VLOOKUP(SOYLD2!AT$4,'[1]INTERNAL PARAMETERS-1'!$B$5:$J$44,5,FALSE)*VLOOKUP(SOYLD2!AT$4,'[1]INTERNAL PARAMETERS-1'!$B$5:$J$44,7,FALSE)*SOYLD2!$F30 + SOYLD1!AT30*(1-VLOOKUP(SOYLD2!AT$4,'[1]INTERNAL PARAMETERS-1'!$B$5:$J$44,5,FALSE))*VLOOKUP(SOYLD2!AT$4,'[1]INTERNAL PARAMETERS-1'!$B$5:$J$44,9,FALSE)*SOYLD2!$F30</f>
        <v>0</v>
      </c>
      <c r="AU30" s="45">
        <f>SOYLD1!AU30*VLOOKUP(SOYLD2!AU$4,'[1]INTERNAL PARAMETERS-1'!$B$5:$J$44,5,FALSE)*VLOOKUP(SOYLD2!AU$4,'[1]INTERNAL PARAMETERS-1'!$B$5:$J$44,6,FALSE)*VLOOKUP(SOYLD2!AU$4,'[1]INTERNAL PARAMETERS-1'!$B$5:$J$44,3,FALSE) + SOYLD1!AU30*(1-VLOOKUP(SOYLD2!AU$4,'[1]INTERNAL PARAMETERS-1'!$B$5:$J$44,5,FALSE))*VLOOKUP(SOYLD2!AU$4,'[1]INTERNAL PARAMETERS-1'!$B$5:$J$44,8,FALSE)*VLOOKUP(SOYLD2!AU$4,'[1]INTERNAL PARAMETERS-1'!$B$5:$J$44,3,FALSE)</f>
        <v>0</v>
      </c>
      <c r="AV30" s="44">
        <f>SOYLD1!AV30*VLOOKUP(SOYLD2!AV$4,'[1]INTERNAL PARAMETERS-1'!$B$5:$J$44,5,FALSE)*VLOOKUP(SOYLD2!AV$4,'[1]INTERNAL PARAMETERS-1'!$B$5:$J$44,6,FALSE)*VLOOKUP(SOYLD2!AV$4,'[1]INTERNAL PARAMETERS-1'!$B$5:$J$44,3,FALSE) + SOYLD1!AV30*(1-VLOOKUP(SOYLD2!AV$4,'[1]INTERNAL PARAMETERS-1'!$B$5:$J$44,5,FALSE))*VLOOKUP(SOYLD2!AV$4,'[1]INTERNAL PARAMETERS-1'!$B$5:$J$44,8,FALSE)*VLOOKUP(SOYLD2!AV$4,'[1]INTERNAL PARAMETERS-1'!$B$5:$J$44,3,FALSE)</f>
        <v>0</v>
      </c>
      <c r="AW30" s="44">
        <f>SOYLD1!AW30*VLOOKUP(SOYLD2!AW$4,'[1]INTERNAL PARAMETERS-1'!$B$5:$J$44,5,FALSE)*VLOOKUP(SOYLD2!AW$4,'[1]INTERNAL PARAMETERS-1'!$B$5:$J$44,6,FALSE)*VLOOKUP(SOYLD2!AW$4,'[1]INTERNAL PARAMETERS-1'!$B$5:$J$44,3,FALSE) + SOYLD1!AW30*(1-VLOOKUP(SOYLD2!AW$4,'[1]INTERNAL PARAMETERS-1'!$B$5:$J$44,5,FALSE))*VLOOKUP(SOYLD2!AW$4,'[1]INTERNAL PARAMETERS-1'!$B$5:$J$44,8,FALSE)*VLOOKUP(SOYLD2!AW$4,'[1]INTERNAL PARAMETERS-1'!$B$5:$J$44,3,FALSE)</f>
        <v>0.46296173004434232</v>
      </c>
      <c r="AX30" s="44">
        <f>SOYLD1!AX30*VLOOKUP(SOYLD2!AX$4,'[1]INTERNAL PARAMETERS-1'!$B$5:$J$44,5,FALSE)*VLOOKUP(SOYLD2!AX$4,'[1]INTERNAL PARAMETERS-1'!$B$5:$J$44,6,FALSE)*VLOOKUP(SOYLD2!AX$4,'[1]INTERNAL PARAMETERS-1'!$B$5:$J$44,3,FALSE) + SOYLD1!AX30*(1-VLOOKUP(SOYLD2!AX$4,'[1]INTERNAL PARAMETERS-1'!$B$5:$J$44,5,FALSE))*VLOOKUP(SOYLD2!AX$4,'[1]INTERNAL PARAMETERS-1'!$B$5:$J$44,8,FALSE)*VLOOKUP(SOYLD2!AX$4,'[1]INTERNAL PARAMETERS-1'!$B$5:$J$44,3,FALSE)</f>
        <v>0</v>
      </c>
      <c r="AY30" s="44">
        <f>SOYLD1!AY30*VLOOKUP(SOYLD2!AY$4,'[1]INTERNAL PARAMETERS-1'!$B$5:$J$44,5,FALSE)*VLOOKUP(SOYLD2!AY$4,'[1]INTERNAL PARAMETERS-1'!$B$5:$J$44,6,FALSE)*VLOOKUP(SOYLD2!AY$4,'[1]INTERNAL PARAMETERS-1'!$B$5:$J$44,3,FALSE) + SOYLD1!AY30*(1-VLOOKUP(SOYLD2!AY$4,'[1]INTERNAL PARAMETERS-1'!$B$5:$J$44,5,FALSE))*VLOOKUP(SOYLD2!AY$4,'[1]INTERNAL PARAMETERS-1'!$B$5:$J$44,8,FALSE)*VLOOKUP(SOYLD2!AY$4,'[1]INTERNAL PARAMETERS-1'!$B$5:$J$44,3,FALSE)</f>
        <v>0</v>
      </c>
      <c r="AZ30" s="44">
        <f>SOYLD1!AZ30*VLOOKUP(SOYLD2!AZ$4,'[1]INTERNAL PARAMETERS-1'!$B$5:$J$44,5,FALSE)*VLOOKUP(SOYLD2!AZ$4,'[1]INTERNAL PARAMETERS-1'!$B$5:$J$44,6,FALSE)*VLOOKUP(SOYLD2!AZ$4,'[1]INTERNAL PARAMETERS-1'!$B$5:$J$44,3,FALSE) + SOYLD1!AZ30*(1-VLOOKUP(SOYLD2!AZ$4,'[1]INTERNAL PARAMETERS-1'!$B$5:$J$44,5,FALSE))*VLOOKUP(SOYLD2!AZ$4,'[1]INTERNAL PARAMETERS-1'!$B$5:$J$44,8,FALSE)*VLOOKUP(SOYLD2!AZ$4,'[1]INTERNAL PARAMETERS-1'!$B$5:$J$44,3,FALSE)</f>
        <v>0</v>
      </c>
      <c r="BA30" s="44">
        <f>SOYLD1!BA30*VLOOKUP(SOYLD2!BA$4,'[1]INTERNAL PARAMETERS-1'!$B$5:$J$44,5,FALSE)*VLOOKUP(SOYLD2!BA$4,'[1]INTERNAL PARAMETERS-1'!$B$5:$J$44,6,FALSE)*VLOOKUP(SOYLD2!BA$4,'[1]INTERNAL PARAMETERS-1'!$B$5:$J$44,3,FALSE) + SOYLD1!BA30*(1-VLOOKUP(SOYLD2!BA$4,'[1]INTERNAL PARAMETERS-1'!$B$5:$J$44,5,FALSE))*VLOOKUP(SOYLD2!BA$4,'[1]INTERNAL PARAMETERS-1'!$B$5:$J$44,8,FALSE)*VLOOKUP(SOYLD2!BA$4,'[1]INTERNAL PARAMETERS-1'!$B$5:$J$44,3,FALSE)</f>
        <v>7.0550208295560676E-2</v>
      </c>
      <c r="BB30" s="44">
        <f>SOYLD1!BB30*VLOOKUP(SOYLD2!BB$4,'[1]INTERNAL PARAMETERS-1'!$B$5:$J$44,5,FALSE)*VLOOKUP(SOYLD2!BB$4,'[1]INTERNAL PARAMETERS-1'!$B$5:$J$44,6,FALSE)*VLOOKUP(SOYLD2!BB$4,'[1]INTERNAL PARAMETERS-1'!$B$5:$J$44,3,FALSE) + SOYLD1!BB30*(1-VLOOKUP(SOYLD2!BB$4,'[1]INTERNAL PARAMETERS-1'!$B$5:$J$44,5,FALSE))*VLOOKUP(SOYLD2!BB$4,'[1]INTERNAL PARAMETERS-1'!$B$5:$J$44,8,FALSE)*VLOOKUP(SOYLD2!BB$4,'[1]INTERNAL PARAMETERS-1'!$B$5:$J$44,3,FALSE)</f>
        <v>7.0823658715310905E-2</v>
      </c>
      <c r="BC30" s="44">
        <f>SOYLD1!BC30*VLOOKUP(SOYLD2!BC$4,'[1]INTERNAL PARAMETERS-1'!$B$5:$J$44,5,FALSE)*VLOOKUP(SOYLD2!BC$4,'[1]INTERNAL PARAMETERS-1'!$B$5:$J$44,6,FALSE)*VLOOKUP(SOYLD2!BC$4,'[1]INTERNAL PARAMETERS-1'!$B$5:$J$44,3,FALSE) + SOYLD1!BC30*(1-VLOOKUP(SOYLD2!BC$4,'[1]INTERNAL PARAMETERS-1'!$B$5:$J$44,5,FALSE))*VLOOKUP(SOYLD2!BC$4,'[1]INTERNAL PARAMETERS-1'!$B$5:$J$44,8,FALSE)*VLOOKUP(SOYLD2!BC$4,'[1]INTERNAL PARAMETERS-1'!$B$5:$J$44,3,FALSE)</f>
        <v>0.13584789307518613</v>
      </c>
      <c r="BD30" s="44">
        <f>SOYLD1!BD30*VLOOKUP(SOYLD2!BD$4,'[1]INTERNAL PARAMETERS-1'!$B$5:$J$44,5,FALSE)*VLOOKUP(SOYLD2!BD$4,'[1]INTERNAL PARAMETERS-1'!$B$5:$J$44,6,FALSE)*VLOOKUP(SOYLD2!BD$4,'[1]INTERNAL PARAMETERS-1'!$B$5:$J$44,3,FALSE) + SOYLD1!BD30*(1-VLOOKUP(SOYLD2!BD$4,'[1]INTERNAL PARAMETERS-1'!$B$5:$J$44,5,FALSE))*VLOOKUP(SOYLD2!BD$4,'[1]INTERNAL PARAMETERS-1'!$B$5:$J$44,8,FALSE)*VLOOKUP(SOYLD2!BD$4,'[1]INTERNAL PARAMETERS-1'!$B$5:$J$44,3,FALSE)</f>
        <v>9.0116972359907607E-2</v>
      </c>
      <c r="BE30" s="44">
        <f>SOYLD1!BE30*VLOOKUP(SOYLD2!BE$4,'[1]INTERNAL PARAMETERS-1'!$B$5:$J$44,5,FALSE)*VLOOKUP(SOYLD2!BE$4,'[1]INTERNAL PARAMETERS-1'!$B$5:$J$44,6,FALSE)*VLOOKUP(SOYLD2!BE$4,'[1]INTERNAL PARAMETERS-1'!$B$5:$J$44,3,FALSE) + SOYLD1!BE30*(1-VLOOKUP(SOYLD2!BE$4,'[1]INTERNAL PARAMETERS-1'!$B$5:$J$44,5,FALSE))*VLOOKUP(SOYLD2!BE$4,'[1]INTERNAL PARAMETERS-1'!$B$5:$J$44,8,FALSE)*VLOOKUP(SOYLD2!BE$4,'[1]INTERNAL PARAMETERS-1'!$B$5:$J$44,3,FALSE)</f>
        <v>0.2007045295594507</v>
      </c>
      <c r="BF30" s="44">
        <f>SOYLD1!BF30*VLOOKUP(SOYLD2!BF$4,'[1]INTERNAL PARAMETERS-1'!$B$5:$J$44,5,FALSE)*VLOOKUP(SOYLD2!BF$4,'[1]INTERNAL PARAMETERS-1'!$B$5:$J$44,6,FALSE)*VLOOKUP(SOYLD2!BF$4,'[1]INTERNAL PARAMETERS-1'!$B$5:$J$44,3,FALSE) + SOYLD1!BF30*(1-VLOOKUP(SOYLD2!BF$4,'[1]INTERNAL PARAMETERS-1'!$B$5:$J$44,5,FALSE))*VLOOKUP(SOYLD2!BF$4,'[1]INTERNAL PARAMETERS-1'!$B$5:$J$44,8,FALSE)*VLOOKUP(SOYLD2!BF$4,'[1]INTERNAL PARAMETERS-1'!$B$5:$J$44,3,FALSE)</f>
        <v>0</v>
      </c>
      <c r="BG30" s="44">
        <f>SOYLD1!BG30*VLOOKUP(SOYLD2!BG$4,'[1]INTERNAL PARAMETERS-1'!$B$5:$J$44,5,FALSE)*VLOOKUP(SOYLD2!BG$4,'[1]INTERNAL PARAMETERS-1'!$B$5:$J$44,6,FALSE)*VLOOKUP(SOYLD2!BG$4,'[1]INTERNAL PARAMETERS-1'!$B$5:$J$44,3,FALSE) + SOYLD1!BG30*(1-VLOOKUP(SOYLD2!BG$4,'[1]INTERNAL PARAMETERS-1'!$B$5:$J$44,5,FALSE))*VLOOKUP(SOYLD2!BG$4,'[1]INTERNAL PARAMETERS-1'!$B$5:$J$44,8,FALSE)*VLOOKUP(SOYLD2!BG$4,'[1]INTERNAL PARAMETERS-1'!$B$5:$J$44,3,FALSE)</f>
        <v>0.10220545534257708</v>
      </c>
      <c r="BH30" s="44">
        <f>SOYLD1!BH30*VLOOKUP(SOYLD2!BH$4,'[1]INTERNAL PARAMETERS-1'!$B$5:$J$44,5,FALSE)*VLOOKUP(SOYLD2!BH$4,'[1]INTERNAL PARAMETERS-1'!$B$5:$J$44,6,FALSE)*VLOOKUP(SOYLD2!BH$4,'[1]INTERNAL PARAMETERS-1'!$B$5:$J$44,3,FALSE) + SOYLD1!BH30*(1-VLOOKUP(SOYLD2!BH$4,'[1]INTERNAL PARAMETERS-1'!$B$5:$J$44,5,FALSE))*VLOOKUP(SOYLD2!BH$4,'[1]INTERNAL PARAMETERS-1'!$B$5:$J$44,8,FALSE)*VLOOKUP(SOYLD2!BH$4,'[1]INTERNAL PARAMETERS-1'!$B$5:$J$44,3,FALSE)</f>
        <v>6.0002186823920737E-4</v>
      </c>
      <c r="BI30" s="44">
        <f>SOYLD1!BI30*VLOOKUP(SOYLD2!BI$4,'[1]INTERNAL PARAMETERS-1'!$B$5:$J$44,5,FALSE)*VLOOKUP(SOYLD2!BI$4,'[1]INTERNAL PARAMETERS-1'!$B$5:$J$44,6,FALSE)*VLOOKUP(SOYLD2!BI$4,'[1]INTERNAL PARAMETERS-1'!$B$5:$J$44,3,FALSE) + SOYLD1!BI30*(1-VLOOKUP(SOYLD2!BI$4,'[1]INTERNAL PARAMETERS-1'!$B$5:$J$44,5,FALSE))*VLOOKUP(SOYLD2!BI$4,'[1]INTERNAL PARAMETERS-1'!$B$5:$J$44,8,FALSE)*VLOOKUP(SOYLD2!BI$4,'[1]INTERNAL PARAMETERS-1'!$B$5:$J$44,3,FALSE)</f>
        <v>0</v>
      </c>
      <c r="BJ30" s="44">
        <f>SOYLD1!BJ30*VLOOKUP(SOYLD2!BJ$4,'[1]INTERNAL PARAMETERS-1'!$B$5:$J$44,5,FALSE)*VLOOKUP(SOYLD2!BJ$4,'[1]INTERNAL PARAMETERS-1'!$B$5:$J$44,6,FALSE)*VLOOKUP(SOYLD2!BJ$4,'[1]INTERNAL PARAMETERS-1'!$B$5:$J$44,3,FALSE) + SOYLD1!BJ30*(1-VLOOKUP(SOYLD2!BJ$4,'[1]INTERNAL PARAMETERS-1'!$B$5:$J$44,5,FALSE))*VLOOKUP(SOYLD2!BJ$4,'[1]INTERNAL PARAMETERS-1'!$B$5:$J$44,8,FALSE)*VLOOKUP(SOYLD2!BJ$4,'[1]INTERNAL PARAMETERS-1'!$B$5:$J$44,3,FALSE)</f>
        <v>2.1309689459267093E-2</v>
      </c>
      <c r="BK30" s="44">
        <f>SOYLD1!BK30*VLOOKUP(SOYLD2!BK$4,'[1]INTERNAL PARAMETERS-1'!$B$5:$J$44,5,FALSE)*VLOOKUP(SOYLD2!BK$4,'[1]INTERNAL PARAMETERS-1'!$B$5:$J$44,6,FALSE)*VLOOKUP(SOYLD2!BK$4,'[1]INTERNAL PARAMETERS-1'!$B$5:$J$44,3,FALSE) + SOYLD1!BK30*(1-VLOOKUP(SOYLD2!BK$4,'[1]INTERNAL PARAMETERS-1'!$B$5:$J$44,5,FALSE))*VLOOKUP(SOYLD2!BK$4,'[1]INTERNAL PARAMETERS-1'!$B$5:$J$44,8,FALSE)*VLOOKUP(SOYLD2!BK$4,'[1]INTERNAL PARAMETERS-1'!$B$5:$J$44,3,FALSE)</f>
        <v>3.0488012502860311E-2</v>
      </c>
      <c r="BL30" s="44">
        <f>SOYLD1!BL30*VLOOKUP(SOYLD2!BL$4,'[1]INTERNAL PARAMETERS-1'!$B$5:$J$44,5,FALSE)*VLOOKUP(SOYLD2!BL$4,'[1]INTERNAL PARAMETERS-1'!$B$5:$J$44,6,FALSE)*VLOOKUP(SOYLD2!BL$4,'[1]INTERNAL PARAMETERS-1'!$B$5:$J$44,3,FALSE) + SOYLD1!BL30*(1-VLOOKUP(SOYLD2!BL$4,'[1]INTERNAL PARAMETERS-1'!$B$5:$J$44,5,FALSE))*VLOOKUP(SOYLD2!BL$4,'[1]INTERNAL PARAMETERS-1'!$B$5:$J$44,8,FALSE)*VLOOKUP(SOYLD2!BL$4,'[1]INTERNAL PARAMETERS-1'!$B$5:$J$44,3,FALSE)</f>
        <v>0.13312705143238721</v>
      </c>
      <c r="BM30" s="44">
        <f>SOYLD1!BM30*VLOOKUP(SOYLD2!BM$4,'[1]INTERNAL PARAMETERS-1'!$B$5:$J$44,5,FALSE)*VLOOKUP(SOYLD2!BM$4,'[1]INTERNAL PARAMETERS-1'!$B$5:$J$44,6,FALSE)*VLOOKUP(SOYLD2!BM$4,'[1]INTERNAL PARAMETERS-1'!$B$5:$J$44,3,FALSE) + SOYLD1!BM30*(1-VLOOKUP(SOYLD2!BM$4,'[1]INTERNAL PARAMETERS-1'!$B$5:$J$44,5,FALSE))*VLOOKUP(SOYLD2!BM$4,'[1]INTERNAL PARAMETERS-1'!$B$5:$J$44,8,FALSE)*VLOOKUP(SOYLD2!BM$4,'[1]INTERNAL PARAMETERS-1'!$B$5:$J$44,3,FALSE)</f>
        <v>3.8149732031522825E-2</v>
      </c>
      <c r="BN30" s="44">
        <f>SOYLD1!BN30*VLOOKUP(SOYLD2!BN$4,'[1]INTERNAL PARAMETERS-1'!$B$5:$J$44,5,FALSE)*VLOOKUP(SOYLD2!BN$4,'[1]INTERNAL PARAMETERS-1'!$B$5:$J$44,6,FALSE)*VLOOKUP(SOYLD2!BN$4,'[1]INTERNAL PARAMETERS-1'!$B$5:$J$44,3,FALSE) + SOYLD1!BN30*(1-VLOOKUP(SOYLD2!BN$4,'[1]INTERNAL PARAMETERS-1'!$B$5:$J$44,5,FALSE))*VLOOKUP(SOYLD2!BN$4,'[1]INTERNAL PARAMETERS-1'!$B$5:$J$44,8,FALSE)*VLOOKUP(SOYLD2!BN$4,'[1]INTERNAL PARAMETERS-1'!$B$5:$J$44,3,FALSE)</f>
        <v>3.1721487597857249E-2</v>
      </c>
      <c r="BO30" s="44">
        <f>SOYLD1!BO30*VLOOKUP(SOYLD2!BO$4,'[1]INTERNAL PARAMETERS-1'!$B$5:$J$44,5,FALSE)*VLOOKUP(SOYLD2!BO$4,'[1]INTERNAL PARAMETERS-1'!$B$5:$J$44,6,FALSE)*VLOOKUP(SOYLD2!BO$4,'[1]INTERNAL PARAMETERS-1'!$B$5:$J$44,3,FALSE) + SOYLD1!BO30*(1-VLOOKUP(SOYLD2!BO$4,'[1]INTERNAL PARAMETERS-1'!$B$5:$J$44,5,FALSE))*VLOOKUP(SOYLD2!BO$4,'[1]INTERNAL PARAMETERS-1'!$B$5:$J$44,8,FALSE)*VLOOKUP(SOYLD2!BO$4,'[1]INTERNAL PARAMETERS-1'!$B$5:$J$44,3,FALSE)</f>
        <v>2.8616804051963606E-2</v>
      </c>
      <c r="BP30" s="44">
        <f>SOYLD1!BP30*VLOOKUP(SOYLD2!BP$4,'[1]INTERNAL PARAMETERS-1'!$B$5:$J$44,5,FALSE)*VLOOKUP(SOYLD2!BP$4,'[1]INTERNAL PARAMETERS-1'!$B$5:$J$44,6,FALSE)*VLOOKUP(SOYLD2!BP$4,'[1]INTERNAL PARAMETERS-1'!$B$5:$J$44,3,FALSE) + SOYLD1!BP30*(1-VLOOKUP(SOYLD2!BP$4,'[1]INTERNAL PARAMETERS-1'!$B$5:$J$44,5,FALSE))*VLOOKUP(SOYLD2!BP$4,'[1]INTERNAL PARAMETERS-1'!$B$5:$J$44,8,FALSE)*VLOOKUP(SOYLD2!BP$4,'[1]INTERNAL PARAMETERS-1'!$B$5:$J$44,3,FALSE)</f>
        <v>1.8290045080853001E-3</v>
      </c>
      <c r="BQ30" s="44">
        <f>SOYLD1!BQ30*VLOOKUP(SOYLD2!BQ$4,'[1]INTERNAL PARAMETERS-1'!$B$5:$J$44,5,FALSE)*VLOOKUP(SOYLD2!BQ$4,'[1]INTERNAL PARAMETERS-1'!$B$5:$J$44,6,FALSE)*VLOOKUP(SOYLD2!BQ$4,'[1]INTERNAL PARAMETERS-1'!$B$5:$J$44,3,FALSE) + SOYLD1!BQ30*(1-VLOOKUP(SOYLD2!BQ$4,'[1]INTERNAL PARAMETERS-1'!$B$5:$J$44,5,FALSE))*VLOOKUP(SOYLD2!BQ$4,'[1]INTERNAL PARAMETERS-1'!$B$5:$J$44,8,FALSE)*VLOOKUP(SOYLD2!BQ$4,'[1]INTERNAL PARAMETERS-1'!$B$5:$J$44,3,FALSE)</f>
        <v>0.12106318892967069</v>
      </c>
      <c r="BR30" s="44">
        <f>SOYLD1!BR30*VLOOKUP(SOYLD2!BR$4,'[1]INTERNAL PARAMETERS-1'!$B$5:$J$44,5,FALSE)*VLOOKUP(SOYLD2!BR$4,'[1]INTERNAL PARAMETERS-1'!$B$5:$J$44,6,FALSE)*VLOOKUP(SOYLD2!BR$4,'[1]INTERNAL PARAMETERS-1'!$B$5:$J$44,3,FALSE) + SOYLD1!BR30*(1-VLOOKUP(SOYLD2!BR$4,'[1]INTERNAL PARAMETERS-1'!$B$5:$J$44,5,FALSE))*VLOOKUP(SOYLD2!BR$4,'[1]INTERNAL PARAMETERS-1'!$B$5:$J$44,8,FALSE)*VLOOKUP(SOYLD2!BR$4,'[1]INTERNAL PARAMETERS-1'!$B$5:$J$44,3,FALSE)</f>
        <v>4.1317264120746084E-3</v>
      </c>
      <c r="BS30" s="44">
        <f>SOYLD1!BS30*VLOOKUP(SOYLD2!BS$4,'[1]INTERNAL PARAMETERS-1'!$B$5:$J$44,5,FALSE)*VLOOKUP(SOYLD2!BS$4,'[1]INTERNAL PARAMETERS-1'!$B$5:$J$44,6,FALSE)*VLOOKUP(SOYLD2!BS$4,'[1]INTERNAL PARAMETERS-1'!$B$5:$J$44,3,FALSE) + SOYLD1!BS30*(1-VLOOKUP(SOYLD2!BS$4,'[1]INTERNAL PARAMETERS-1'!$B$5:$J$44,5,FALSE))*VLOOKUP(SOYLD2!BS$4,'[1]INTERNAL PARAMETERS-1'!$B$5:$J$44,8,FALSE)*VLOOKUP(SOYLD2!BS$4,'[1]INTERNAL PARAMETERS-1'!$B$5:$J$44,3,FALSE)</f>
        <v>2.6514965140160752E-4</v>
      </c>
      <c r="BT30" s="44">
        <f>SOYLD1!BT30*VLOOKUP(SOYLD2!BT$4,'[1]INTERNAL PARAMETERS-1'!$B$5:$J$44,5,FALSE)*VLOOKUP(SOYLD2!BT$4,'[1]INTERNAL PARAMETERS-1'!$B$5:$J$44,6,FALSE)*VLOOKUP(SOYLD2!BT$4,'[1]INTERNAL PARAMETERS-1'!$B$5:$J$44,3,FALSE) + SOYLD1!BT30*(1-VLOOKUP(SOYLD2!BT$4,'[1]INTERNAL PARAMETERS-1'!$B$5:$J$44,5,FALSE))*VLOOKUP(SOYLD2!BT$4,'[1]INTERNAL PARAMETERS-1'!$B$5:$J$44,8,FALSE)*VLOOKUP(SOYLD2!BT$4,'[1]INTERNAL PARAMETERS-1'!$B$5:$J$44,3,FALSE)</f>
        <v>0</v>
      </c>
      <c r="BU30" s="44">
        <f>SOYLD1!BU30*VLOOKUP(SOYLD2!BU$4,'[1]INTERNAL PARAMETERS-1'!$B$5:$J$44,5,FALSE)*VLOOKUP(SOYLD2!BU$4,'[1]INTERNAL PARAMETERS-1'!$B$5:$J$44,6,FALSE)*VLOOKUP(SOYLD2!BU$4,'[1]INTERNAL PARAMETERS-1'!$B$5:$J$44,3,FALSE) + SOYLD1!BU30*(1-VLOOKUP(SOYLD2!BU$4,'[1]INTERNAL PARAMETERS-1'!$B$5:$J$44,5,FALSE))*VLOOKUP(SOYLD2!BU$4,'[1]INTERNAL PARAMETERS-1'!$B$5:$J$44,8,FALSE)*VLOOKUP(SOYLD2!BU$4,'[1]INTERNAL PARAMETERS-1'!$B$5:$J$44,3,FALSE)</f>
        <v>0</v>
      </c>
      <c r="BV30" s="44">
        <f>SOYLD1!BV30*VLOOKUP(SOYLD2!BV$4,'[1]INTERNAL PARAMETERS-1'!$B$5:$J$44,5,FALSE)*VLOOKUP(SOYLD2!BV$4,'[1]INTERNAL PARAMETERS-1'!$B$5:$J$44,6,FALSE)*VLOOKUP(SOYLD2!BV$4,'[1]INTERNAL PARAMETERS-1'!$B$5:$J$44,3,FALSE) + SOYLD1!BV30*(1-VLOOKUP(SOYLD2!BV$4,'[1]INTERNAL PARAMETERS-1'!$B$5:$J$44,5,FALSE))*VLOOKUP(SOYLD2!BV$4,'[1]INTERNAL PARAMETERS-1'!$B$5:$J$44,8,FALSE)*VLOOKUP(SOYLD2!BV$4,'[1]INTERNAL PARAMETERS-1'!$B$5:$J$44,3,FALSE)</f>
        <v>0</v>
      </c>
      <c r="BW30" s="44">
        <f>SOYLD1!BW30*VLOOKUP(SOYLD2!BW$4,'[1]INTERNAL PARAMETERS-1'!$B$5:$J$44,5,FALSE)*VLOOKUP(SOYLD2!BW$4,'[1]INTERNAL PARAMETERS-1'!$B$5:$J$44,6,FALSE)*VLOOKUP(SOYLD2!BW$4,'[1]INTERNAL PARAMETERS-1'!$B$5:$J$44,3,FALSE) + SOYLD1!BW30*(1-VLOOKUP(SOYLD2!BW$4,'[1]INTERNAL PARAMETERS-1'!$B$5:$J$44,5,FALSE))*VLOOKUP(SOYLD2!BW$4,'[1]INTERNAL PARAMETERS-1'!$B$5:$J$44,8,FALSE)*VLOOKUP(SOYLD2!BW$4,'[1]INTERNAL PARAMETERS-1'!$B$5:$J$44,3,FALSE)</f>
        <v>0</v>
      </c>
      <c r="BX30" s="44">
        <f>SOYLD1!BX30*VLOOKUP(SOYLD2!BX$4,'[1]INTERNAL PARAMETERS-1'!$B$5:$J$44,5,FALSE)*VLOOKUP(SOYLD2!BX$4,'[1]INTERNAL PARAMETERS-1'!$B$5:$J$44,6,FALSE)*VLOOKUP(SOYLD2!BX$4,'[1]INTERNAL PARAMETERS-1'!$B$5:$J$44,3,FALSE) + SOYLD1!BX30*(1-VLOOKUP(SOYLD2!BX$4,'[1]INTERNAL PARAMETERS-1'!$B$5:$J$44,5,FALSE))*VLOOKUP(SOYLD2!BX$4,'[1]INTERNAL PARAMETERS-1'!$B$5:$J$44,8,FALSE)*VLOOKUP(SOYLD2!BX$4,'[1]INTERNAL PARAMETERS-1'!$B$5:$J$44,3,FALSE)</f>
        <v>0</v>
      </c>
      <c r="BY30" s="44">
        <f>SOYLD1!BY30*VLOOKUP(SOYLD2!BY$4,'[1]INTERNAL PARAMETERS-1'!$B$5:$J$44,5,FALSE)*VLOOKUP(SOYLD2!BY$4,'[1]INTERNAL PARAMETERS-1'!$B$5:$J$44,6,FALSE)*VLOOKUP(SOYLD2!BY$4,'[1]INTERNAL PARAMETERS-1'!$B$5:$J$44,3,FALSE) + SOYLD1!BY30*(1-VLOOKUP(SOYLD2!BY$4,'[1]INTERNAL PARAMETERS-1'!$B$5:$J$44,5,FALSE))*VLOOKUP(SOYLD2!BY$4,'[1]INTERNAL PARAMETERS-1'!$B$5:$J$44,8,FALSE)*VLOOKUP(SOYLD2!BY$4,'[1]INTERNAL PARAMETERS-1'!$B$5:$J$44,3,FALSE)</f>
        <v>0</v>
      </c>
      <c r="BZ30" s="44">
        <f>SOYLD1!BZ30*VLOOKUP(SOYLD2!BZ$4,'[1]INTERNAL PARAMETERS-1'!$B$5:$J$44,5,FALSE)*VLOOKUP(SOYLD2!BZ$4,'[1]INTERNAL PARAMETERS-1'!$B$5:$J$44,6,FALSE)*VLOOKUP(SOYLD2!BZ$4,'[1]INTERNAL PARAMETERS-1'!$B$5:$J$44,3,FALSE) + SOYLD1!BZ30*(1-VLOOKUP(SOYLD2!BZ$4,'[1]INTERNAL PARAMETERS-1'!$B$5:$J$44,5,FALSE))*VLOOKUP(SOYLD2!BZ$4,'[1]INTERNAL PARAMETERS-1'!$B$5:$J$44,8,FALSE)*VLOOKUP(SOYLD2!BZ$4,'[1]INTERNAL PARAMETERS-1'!$B$5:$J$44,3,FALSE)</f>
        <v>1.89632934169962E-4</v>
      </c>
      <c r="CA30" s="44">
        <f>SOYLD1!CA30*VLOOKUP(SOYLD2!CA$4,'[1]INTERNAL PARAMETERS-1'!$B$5:$J$44,5,FALSE)*VLOOKUP(SOYLD2!CA$4,'[1]INTERNAL PARAMETERS-1'!$B$5:$J$44,6,FALSE)*VLOOKUP(SOYLD2!CA$4,'[1]INTERNAL PARAMETERS-1'!$B$5:$J$44,3,FALSE) + SOYLD1!CA30*(1-VLOOKUP(SOYLD2!CA$4,'[1]INTERNAL PARAMETERS-1'!$B$5:$J$44,5,FALSE))*VLOOKUP(SOYLD2!CA$4,'[1]INTERNAL PARAMETERS-1'!$B$5:$J$44,8,FALSE)*VLOOKUP(SOYLD2!CA$4,'[1]INTERNAL PARAMETERS-1'!$B$5:$J$44,3,FALSE)</f>
        <v>0</v>
      </c>
      <c r="CB30" s="44">
        <f>SOYLD1!CB30*VLOOKUP(SOYLD2!CB$4,'[1]INTERNAL PARAMETERS-1'!$B$5:$J$44,5,FALSE)*VLOOKUP(SOYLD2!CB$4,'[1]INTERNAL PARAMETERS-1'!$B$5:$J$44,6,FALSE)*VLOOKUP(SOYLD2!CB$4,'[1]INTERNAL PARAMETERS-1'!$B$5:$J$44,3,FALSE) + SOYLD1!CB30*(1-VLOOKUP(SOYLD2!CB$4,'[1]INTERNAL PARAMETERS-1'!$B$5:$J$44,5,FALSE))*VLOOKUP(SOYLD2!CB$4,'[1]INTERNAL PARAMETERS-1'!$B$5:$J$44,8,FALSE)*VLOOKUP(SOYLD2!CB$4,'[1]INTERNAL PARAMETERS-1'!$B$5:$J$44,3,FALSE)</f>
        <v>0</v>
      </c>
      <c r="CC30" s="44">
        <f>SOYLD1!CC30*VLOOKUP(SOYLD2!CC$4,'[1]INTERNAL PARAMETERS-1'!$B$5:$J$44,5,FALSE)*VLOOKUP(SOYLD2!CC$4,'[1]INTERNAL PARAMETERS-1'!$B$5:$J$44,6,FALSE)*VLOOKUP(SOYLD2!CC$4,'[1]INTERNAL PARAMETERS-1'!$B$5:$J$44,3,FALSE) + SOYLD1!CC30*(1-VLOOKUP(SOYLD2!CC$4,'[1]INTERNAL PARAMETERS-1'!$B$5:$J$44,5,FALSE))*VLOOKUP(SOYLD2!CC$4,'[1]INTERNAL PARAMETERS-1'!$B$5:$J$44,8,FALSE)*VLOOKUP(SOYLD2!CC$4,'[1]INTERNAL PARAMETERS-1'!$B$5:$J$44,3,FALSE)</f>
        <v>1.2247390001832871E-3</v>
      </c>
      <c r="CD30" s="44">
        <f>SOYLD1!CD30*VLOOKUP(SOYLD2!CD$4,'[1]INTERNAL PARAMETERS-1'!$B$5:$J$44,5,FALSE)*VLOOKUP(SOYLD2!CD$4,'[1]INTERNAL PARAMETERS-1'!$B$5:$J$44,6,FALSE)*VLOOKUP(SOYLD2!CD$4,'[1]INTERNAL PARAMETERS-1'!$B$5:$J$44,3,FALSE) + SOYLD1!CD30*(1-VLOOKUP(SOYLD2!CD$4,'[1]INTERNAL PARAMETERS-1'!$B$5:$J$44,5,FALSE))*VLOOKUP(SOYLD2!CD$4,'[1]INTERNAL PARAMETERS-1'!$B$5:$J$44,8,FALSE)*VLOOKUP(SOYLD2!CD$4,'[1]INTERNAL PARAMETERS-1'!$B$5:$J$44,3,FALSE)</f>
        <v>1.7087102617996516E-3</v>
      </c>
      <c r="CE30" s="44">
        <f>SOYLD1!CE30*VLOOKUP(SOYLD2!CE$4,'[1]INTERNAL PARAMETERS-1'!$B$5:$J$44,5,FALSE)*VLOOKUP(SOYLD2!CE$4,'[1]INTERNAL PARAMETERS-1'!$B$5:$J$44,6,FALSE)*VLOOKUP(SOYLD2!CE$4,'[1]INTERNAL PARAMETERS-1'!$B$5:$J$44,3,FALSE) + SOYLD1!CE30*(1-VLOOKUP(SOYLD2!CE$4,'[1]INTERNAL PARAMETERS-1'!$B$5:$J$44,5,FALSE))*VLOOKUP(SOYLD2!CE$4,'[1]INTERNAL PARAMETERS-1'!$B$5:$J$44,8,FALSE)*VLOOKUP(SOYLD2!CE$4,'[1]INTERNAL PARAMETERS-1'!$B$5:$J$44,3,FALSE)</f>
        <v>3.9609619380366569E-3</v>
      </c>
      <c r="CF30" s="44">
        <f>SOYLD1!CF30*VLOOKUP(SOYLD2!CF$4,'[1]INTERNAL PARAMETERS-1'!$B$5:$J$44,5,FALSE)*VLOOKUP(SOYLD2!CF$4,'[1]INTERNAL PARAMETERS-1'!$B$5:$J$44,6,FALSE)*VLOOKUP(SOYLD2!CF$4,'[1]INTERNAL PARAMETERS-1'!$B$5:$J$44,3,FALSE) + SOYLD1!CF30*(1-VLOOKUP(SOYLD2!CF$4,'[1]INTERNAL PARAMETERS-1'!$B$5:$J$44,5,FALSE))*VLOOKUP(SOYLD2!CF$4,'[1]INTERNAL PARAMETERS-1'!$B$5:$J$44,8,FALSE)*VLOOKUP(SOYLD2!CF$4,'[1]INTERNAL PARAMETERS-1'!$B$5:$J$44,3,FALSE)</f>
        <v>3.2869510710744508E-3</v>
      </c>
      <c r="CG30" s="44">
        <f>SOYLD1!CG30*VLOOKUP(SOYLD2!CG$4,'[1]INTERNAL PARAMETERS-1'!$B$5:$J$44,5,FALSE)*VLOOKUP(SOYLD2!CG$4,'[1]INTERNAL PARAMETERS-1'!$B$5:$J$44,6,FALSE)*VLOOKUP(SOYLD2!CG$4,'[1]INTERNAL PARAMETERS-1'!$B$5:$J$44,3,FALSE) + SOYLD1!CG30*(1-VLOOKUP(SOYLD2!CG$4,'[1]INTERNAL PARAMETERS-1'!$B$5:$J$44,5,FALSE))*VLOOKUP(SOYLD2!CG$4,'[1]INTERNAL PARAMETERS-1'!$B$5:$J$44,8,FALSE)*VLOOKUP(SOYLD2!CG$4,'[1]INTERNAL PARAMETERS-1'!$B$5:$J$44,3,FALSE)</f>
        <v>8.7135024675215306E-5</v>
      </c>
      <c r="CH30" s="43">
        <f>SOYLD1!CH30*VLOOKUP(SOYLD2!CH$4,'[1]INTERNAL PARAMETERS-1'!$B$5:$J$44,5,FALSE)*VLOOKUP(SOYLD2!CH$4,'[1]INTERNAL PARAMETERS-1'!$B$5:$J$44,6,FALSE)*VLOOKUP(SOYLD2!CH$4,'[1]INTERNAL PARAMETERS-1'!$B$5:$J$44,3,FALSE) + SOYLD1!CH30*(1-VLOOKUP(SOYLD2!CH$4,'[1]INTERNAL PARAMETERS-1'!$B$5:$J$44,5,FALSE))*VLOOKUP(SOYLD2!CH$4,'[1]INTERNAL PARAMETERS-1'!$B$5:$J$44,8,FALSE)*VLOOKUP(SOYLD2!CH$4,'[1]INTERNAL PARAMETERS-1'!$B$5:$J$44,3,FALSE)</f>
        <v>0</v>
      </c>
      <c r="CJ30" s="45">
        <f t="shared" si="0"/>
        <v>83.372146431727259</v>
      </c>
      <c r="CK30" s="43">
        <f t="shared" si="1"/>
        <v>1.5549704460676046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'S Opt'!X31</f>
        <v>128.5810018251556</v>
      </c>
      <c r="F31" s="56">
        <f>'[1]INTERNAL PARAMETERS-1'!M13</f>
        <v>44.225000000000001</v>
      </c>
      <c r="G31" s="45">
        <f>SOYLD1!G31*VLOOKUP(SOYLD2!G$4,'[1]INTERNAL PARAMETERS-1'!$B$5:$J$44,5,FALSE)*VLOOKUP(SOYLD2!G$4,'[1]INTERNAL PARAMETERS-1'!$B$5:$J$44,7,FALSE)*SOYLD2!$F31 + SOYLD1!G31*(1-VLOOKUP(SOYLD2!G$4,'[1]INTERNAL PARAMETERS-1'!$B$5:$J$44,5,FALSE))*VLOOKUP(SOYLD2!G$4,'[1]INTERNAL PARAMETERS-1'!$B$5:$J$44,9,FALSE)*SOYLD2!$F31</f>
        <v>19.691471714185099</v>
      </c>
      <c r="H31" s="44">
        <f>SOYLD1!H31*VLOOKUP(SOYLD2!H$4,'[1]INTERNAL PARAMETERS-1'!$B$5:$J$44,5,FALSE)*VLOOKUP(SOYLD2!H$4,'[1]INTERNAL PARAMETERS-1'!$B$5:$J$44,7,FALSE)*SOYLD2!$F31 + SOYLD1!H31*(1-VLOOKUP(SOYLD2!H$4,'[1]INTERNAL PARAMETERS-1'!$B$5:$J$44,5,FALSE))*VLOOKUP(SOYLD2!H$4,'[1]INTERNAL PARAMETERS-1'!$B$5:$J$44,9,FALSE)*SOYLD2!$F31</f>
        <v>9.4461322195072466</v>
      </c>
      <c r="I31" s="44">
        <f>SOYLD1!I31*VLOOKUP(SOYLD2!I$4,'[1]INTERNAL PARAMETERS-1'!$B$5:$J$44,5,FALSE)*VLOOKUP(SOYLD2!I$4,'[1]INTERNAL PARAMETERS-1'!$B$5:$J$44,7,FALSE)*SOYLD2!$F31 + SOYLD1!I31*(1-VLOOKUP(SOYLD2!I$4,'[1]INTERNAL PARAMETERS-1'!$B$5:$J$44,5,FALSE))*VLOOKUP(SOYLD2!I$4,'[1]INTERNAL PARAMETERS-1'!$B$5:$J$44,9,FALSE)*SOYLD2!$F31</f>
        <v>13.489175805644424</v>
      </c>
      <c r="J31" s="44">
        <f>SOYLD1!J31*VLOOKUP(SOYLD2!J$4,'[1]INTERNAL PARAMETERS-1'!$B$5:$J$44,5,FALSE)*VLOOKUP(SOYLD2!J$4,'[1]INTERNAL PARAMETERS-1'!$B$5:$J$44,7,FALSE)*SOYLD2!$F31 + SOYLD1!J31*(1-VLOOKUP(SOYLD2!J$4,'[1]INTERNAL PARAMETERS-1'!$B$5:$J$44,5,FALSE))*VLOOKUP(SOYLD2!J$4,'[1]INTERNAL PARAMETERS-1'!$B$5:$J$44,9,FALSE)*SOYLD2!$F31</f>
        <v>0</v>
      </c>
      <c r="K31" s="44">
        <f>SOYLD1!K31*VLOOKUP(SOYLD2!K$4,'[1]INTERNAL PARAMETERS-1'!$B$5:$J$44,5,FALSE)*VLOOKUP(SOYLD2!K$4,'[1]INTERNAL PARAMETERS-1'!$B$5:$J$44,7,FALSE)*SOYLD2!$F31 + SOYLD1!K31*(1-VLOOKUP(SOYLD2!K$4,'[1]INTERNAL PARAMETERS-1'!$B$5:$J$44,5,FALSE))*VLOOKUP(SOYLD2!K$4,'[1]INTERNAL PARAMETERS-1'!$B$5:$J$44,9,FALSE)*SOYLD2!$F31</f>
        <v>0.2051232406318419</v>
      </c>
      <c r="L31" s="44">
        <f>SOYLD1!L31*VLOOKUP(SOYLD2!L$4,'[1]INTERNAL PARAMETERS-1'!$B$5:$J$44,5,FALSE)*VLOOKUP(SOYLD2!L$4,'[1]INTERNAL PARAMETERS-1'!$B$5:$J$44,7,FALSE)*SOYLD2!$F31 + SOYLD1!L31*(1-VLOOKUP(SOYLD2!L$4,'[1]INTERNAL PARAMETERS-1'!$B$5:$J$44,5,FALSE))*VLOOKUP(SOYLD2!L$4,'[1]INTERNAL PARAMETERS-1'!$B$5:$J$44,9,FALSE)*SOYLD2!$F31</f>
        <v>0</v>
      </c>
      <c r="M31" s="44">
        <f>SOYLD1!M31*VLOOKUP(SOYLD2!M$4,'[1]INTERNAL PARAMETERS-1'!$B$5:$J$44,5,FALSE)*VLOOKUP(SOYLD2!M$4,'[1]INTERNAL PARAMETERS-1'!$B$5:$J$44,7,FALSE)*SOYLD2!$F31 + SOYLD1!M31*(1-VLOOKUP(SOYLD2!M$4,'[1]INTERNAL PARAMETERS-1'!$B$5:$J$44,5,FALSE))*VLOOKUP(SOYLD2!M$4,'[1]INTERNAL PARAMETERS-1'!$B$5:$J$44,9,FALSE)*SOYLD2!$F31</f>
        <v>0.37018461357287147</v>
      </c>
      <c r="N31" s="44">
        <f>SOYLD1!N31*VLOOKUP(SOYLD2!N$4,'[1]INTERNAL PARAMETERS-1'!$B$5:$J$44,5,FALSE)*VLOOKUP(SOYLD2!N$4,'[1]INTERNAL PARAMETERS-1'!$B$5:$J$44,7,FALSE)*SOYLD2!$F31 + SOYLD1!N31*(1-VLOOKUP(SOYLD2!N$4,'[1]INTERNAL PARAMETERS-1'!$B$5:$J$44,5,FALSE))*VLOOKUP(SOYLD2!N$4,'[1]INTERNAL PARAMETERS-1'!$B$5:$J$44,9,FALSE)*SOYLD2!$F31</f>
        <v>4.4449481785481901E-2</v>
      </c>
      <c r="O31" s="44">
        <f>SOYLD1!O31*VLOOKUP(SOYLD2!O$4,'[1]INTERNAL PARAMETERS-1'!$B$5:$J$44,5,FALSE)*VLOOKUP(SOYLD2!O$4,'[1]INTERNAL PARAMETERS-1'!$B$5:$J$44,7,FALSE)*SOYLD2!$F31 + SOYLD1!O31*(1-VLOOKUP(SOYLD2!O$4,'[1]INTERNAL PARAMETERS-1'!$B$5:$J$44,5,FALSE))*VLOOKUP(SOYLD2!O$4,'[1]INTERNAL PARAMETERS-1'!$B$5:$J$44,9,FALSE)*SOYLD2!$F31</f>
        <v>0</v>
      </c>
      <c r="P31" s="44">
        <f>SOYLD1!P31*VLOOKUP(SOYLD2!P$4,'[1]INTERNAL PARAMETERS-1'!$B$5:$J$44,5,FALSE)*VLOOKUP(SOYLD2!P$4,'[1]INTERNAL PARAMETERS-1'!$B$5:$J$44,7,FALSE)*SOYLD2!$F31 + SOYLD1!P31*(1-VLOOKUP(SOYLD2!P$4,'[1]INTERNAL PARAMETERS-1'!$B$5:$J$44,5,FALSE))*VLOOKUP(SOYLD2!P$4,'[1]INTERNAL PARAMETERS-1'!$B$5:$J$44,9,FALSE)*SOYLD2!$F31</f>
        <v>0</v>
      </c>
      <c r="Q31" s="44">
        <f>SOYLD1!Q31*VLOOKUP(SOYLD2!Q$4,'[1]INTERNAL PARAMETERS-1'!$B$5:$J$44,5,FALSE)*VLOOKUP(SOYLD2!Q$4,'[1]INTERNAL PARAMETERS-1'!$B$5:$J$44,7,FALSE)*SOYLD2!$F31 + SOYLD1!Q31*(1-VLOOKUP(SOYLD2!Q$4,'[1]INTERNAL PARAMETERS-1'!$B$5:$J$44,5,FALSE))*VLOOKUP(SOYLD2!Q$4,'[1]INTERNAL PARAMETERS-1'!$B$5:$J$44,9,FALSE)*SOYLD2!$F31</f>
        <v>0</v>
      </c>
      <c r="R31" s="44">
        <f>SOYLD1!R31*VLOOKUP(SOYLD2!R$4,'[1]INTERNAL PARAMETERS-1'!$B$5:$J$44,5,FALSE)*VLOOKUP(SOYLD2!R$4,'[1]INTERNAL PARAMETERS-1'!$B$5:$J$44,7,FALSE)*SOYLD2!$F31 + SOYLD1!R31*(1-VLOOKUP(SOYLD2!R$4,'[1]INTERNAL PARAMETERS-1'!$B$5:$J$44,5,FALSE))*VLOOKUP(SOYLD2!R$4,'[1]INTERNAL PARAMETERS-1'!$B$5:$J$44,9,FALSE)*SOYLD2!$F31</f>
        <v>2.4310902593403481E-2</v>
      </c>
      <c r="S31" s="44">
        <f>SOYLD1!S31*VLOOKUP(SOYLD2!S$4,'[1]INTERNAL PARAMETERS-1'!$B$5:$J$44,5,FALSE)*VLOOKUP(SOYLD2!S$4,'[1]INTERNAL PARAMETERS-1'!$B$5:$J$44,7,FALSE)*SOYLD2!$F31 + SOYLD1!S31*(1-VLOOKUP(SOYLD2!S$4,'[1]INTERNAL PARAMETERS-1'!$B$5:$J$44,5,FALSE))*VLOOKUP(SOYLD2!S$4,'[1]INTERNAL PARAMETERS-1'!$B$5:$J$44,9,FALSE)*SOYLD2!$F31</f>
        <v>2.2174517201967365</v>
      </c>
      <c r="T31" s="44">
        <f>SOYLD1!T31*VLOOKUP(SOYLD2!T$4,'[1]INTERNAL PARAMETERS-1'!$B$5:$J$44,5,FALSE)*VLOOKUP(SOYLD2!T$4,'[1]INTERNAL PARAMETERS-1'!$B$5:$J$44,7,FALSE)*SOYLD2!$F31 + SOYLD1!T31*(1-VLOOKUP(SOYLD2!T$4,'[1]INTERNAL PARAMETERS-1'!$B$5:$J$44,5,FALSE))*VLOOKUP(SOYLD2!T$4,'[1]INTERNAL PARAMETERS-1'!$B$5:$J$44,9,FALSE)*SOYLD2!$F31</f>
        <v>0.54706354628924714</v>
      </c>
      <c r="U31" s="44">
        <f>SOYLD1!U31*VLOOKUP(SOYLD2!U$4,'[1]INTERNAL PARAMETERS-1'!$B$5:$J$44,5,FALSE)*VLOOKUP(SOYLD2!U$4,'[1]INTERNAL PARAMETERS-1'!$B$5:$J$44,7,FALSE)*SOYLD2!$F31 + SOYLD1!U31*(1-VLOOKUP(SOYLD2!U$4,'[1]INTERNAL PARAMETERS-1'!$B$5:$J$44,5,FALSE))*VLOOKUP(SOYLD2!U$4,'[1]INTERNAL PARAMETERS-1'!$B$5:$J$44,9,FALSE)*SOYLD2!$F31</f>
        <v>0.34344290504486791</v>
      </c>
      <c r="V31" s="44">
        <f>SOYLD1!V31*VLOOKUP(SOYLD2!V$4,'[1]INTERNAL PARAMETERS-1'!$B$5:$J$44,5,FALSE)*VLOOKUP(SOYLD2!V$4,'[1]INTERNAL PARAMETERS-1'!$B$5:$J$44,7,FALSE)*SOYLD2!$F31 + SOYLD1!V31*(1-VLOOKUP(SOYLD2!V$4,'[1]INTERNAL PARAMETERS-1'!$B$5:$J$44,5,FALSE))*VLOOKUP(SOYLD2!V$4,'[1]INTERNAL PARAMETERS-1'!$B$5:$J$44,9,FALSE)*SOYLD2!$F31</f>
        <v>1.1976274110244687</v>
      </c>
      <c r="W31" s="44">
        <f>SOYLD1!W31*VLOOKUP(SOYLD2!W$4,'[1]INTERNAL PARAMETERS-1'!$B$5:$J$44,5,FALSE)*VLOOKUP(SOYLD2!W$4,'[1]INTERNAL PARAMETERS-1'!$B$5:$J$44,7,FALSE)*SOYLD2!$F31 + SOYLD1!W31*(1-VLOOKUP(SOYLD2!W$4,'[1]INTERNAL PARAMETERS-1'!$B$5:$J$44,5,FALSE))*VLOOKUP(SOYLD2!W$4,'[1]INTERNAL PARAMETERS-1'!$B$5:$J$44,9,FALSE)*SOYLD2!$F31</f>
        <v>0</v>
      </c>
      <c r="X31" s="44">
        <f>SOYLD1!X31*VLOOKUP(SOYLD2!X$4,'[1]INTERNAL PARAMETERS-1'!$B$5:$J$44,5,FALSE)*VLOOKUP(SOYLD2!X$4,'[1]INTERNAL PARAMETERS-1'!$B$5:$J$44,7,FALSE)*SOYLD2!$F31 + SOYLD1!X31*(1-VLOOKUP(SOYLD2!X$4,'[1]INTERNAL PARAMETERS-1'!$B$5:$J$44,5,FALSE))*VLOOKUP(SOYLD2!X$4,'[1]INTERNAL PARAMETERS-1'!$B$5:$J$44,9,FALSE)*SOYLD2!$F31</f>
        <v>0</v>
      </c>
      <c r="Y31" s="44">
        <f>SOYLD1!Y31*VLOOKUP(SOYLD2!Y$4,'[1]INTERNAL PARAMETERS-1'!$B$5:$J$44,5,FALSE)*VLOOKUP(SOYLD2!Y$4,'[1]INTERNAL PARAMETERS-1'!$B$5:$J$44,7,FALSE)*SOYLD2!$F31 + SOYLD1!Y31*(1-VLOOKUP(SOYLD2!Y$4,'[1]INTERNAL PARAMETERS-1'!$B$5:$J$44,5,FALSE))*VLOOKUP(SOYLD2!Y$4,'[1]INTERNAL PARAMETERS-1'!$B$5:$J$44,9,FALSE)*SOYLD2!$F31</f>
        <v>0</v>
      </c>
      <c r="Z31" s="44">
        <f>SOYLD1!Z31*VLOOKUP(SOYLD2!Z$4,'[1]INTERNAL PARAMETERS-1'!$B$5:$J$44,5,FALSE)*VLOOKUP(SOYLD2!Z$4,'[1]INTERNAL PARAMETERS-1'!$B$5:$J$44,7,FALSE)*SOYLD2!$F31 + SOYLD1!Z31*(1-VLOOKUP(SOYLD2!Z$4,'[1]INTERNAL PARAMETERS-1'!$B$5:$J$44,5,FALSE))*VLOOKUP(SOYLD2!Z$4,'[1]INTERNAL PARAMETERS-1'!$B$5:$J$44,9,FALSE)*SOYLD2!$F31</f>
        <v>0</v>
      </c>
      <c r="AA31" s="44">
        <f>SOYLD1!AA31*VLOOKUP(SOYLD2!AA$4,'[1]INTERNAL PARAMETERS-1'!$B$5:$J$44,5,FALSE)*VLOOKUP(SOYLD2!AA$4,'[1]INTERNAL PARAMETERS-1'!$B$5:$J$44,7,FALSE)*SOYLD2!$F31 + SOYLD1!AA31*(1-VLOOKUP(SOYLD2!AA$4,'[1]INTERNAL PARAMETERS-1'!$B$5:$J$44,5,FALSE))*VLOOKUP(SOYLD2!AA$4,'[1]INTERNAL PARAMETERS-1'!$B$5:$J$44,9,FALSE)*SOYLD2!$F31</f>
        <v>0</v>
      </c>
      <c r="AB31" s="44">
        <f>SOYLD1!AB31*VLOOKUP(SOYLD2!AB$4,'[1]INTERNAL PARAMETERS-1'!$B$5:$J$44,5,FALSE)*VLOOKUP(SOYLD2!AB$4,'[1]INTERNAL PARAMETERS-1'!$B$5:$J$44,7,FALSE)*SOYLD2!$F31 + SOYLD1!AB31*(1-VLOOKUP(SOYLD2!AB$4,'[1]INTERNAL PARAMETERS-1'!$B$5:$J$44,5,FALSE))*VLOOKUP(SOYLD2!AB$4,'[1]INTERNAL PARAMETERS-1'!$B$5:$J$44,9,FALSE)*SOYLD2!$F31</f>
        <v>0</v>
      </c>
      <c r="AC31" s="44">
        <f>SOYLD1!AC31*VLOOKUP(SOYLD2!AC$4,'[1]INTERNAL PARAMETERS-1'!$B$5:$J$44,5,FALSE)*VLOOKUP(SOYLD2!AC$4,'[1]INTERNAL PARAMETERS-1'!$B$5:$J$44,7,FALSE)*SOYLD2!$F31 + SOYLD1!AC31*(1-VLOOKUP(SOYLD2!AC$4,'[1]INTERNAL PARAMETERS-1'!$B$5:$J$44,5,FALSE))*VLOOKUP(SOYLD2!AC$4,'[1]INTERNAL PARAMETERS-1'!$B$5:$J$44,9,FALSE)*SOYLD2!$F31</f>
        <v>0</v>
      </c>
      <c r="AD31" s="44">
        <f>SOYLD1!AD31*VLOOKUP(SOYLD2!AD$4,'[1]INTERNAL PARAMETERS-1'!$B$5:$J$44,5,FALSE)*VLOOKUP(SOYLD2!AD$4,'[1]INTERNAL PARAMETERS-1'!$B$5:$J$44,7,FALSE)*SOYLD2!$F31 + SOYLD1!AD31*(1-VLOOKUP(SOYLD2!AD$4,'[1]INTERNAL PARAMETERS-1'!$B$5:$J$44,5,FALSE))*VLOOKUP(SOYLD2!AD$4,'[1]INTERNAL PARAMETERS-1'!$B$5:$J$44,9,FALSE)*SOYLD2!$F31</f>
        <v>0</v>
      </c>
      <c r="AE31" s="44">
        <f>SOYLD1!AE31*VLOOKUP(SOYLD2!AE$4,'[1]INTERNAL PARAMETERS-1'!$B$5:$J$44,5,FALSE)*VLOOKUP(SOYLD2!AE$4,'[1]INTERNAL PARAMETERS-1'!$B$5:$J$44,7,FALSE)*SOYLD2!$F31 + SOYLD1!AE31*(1-VLOOKUP(SOYLD2!AE$4,'[1]INTERNAL PARAMETERS-1'!$B$5:$J$44,5,FALSE))*VLOOKUP(SOYLD2!AE$4,'[1]INTERNAL PARAMETERS-1'!$B$5:$J$44,9,FALSE)*SOYLD2!$F31</f>
        <v>0</v>
      </c>
      <c r="AF31" s="44">
        <f>SOYLD1!AF31*VLOOKUP(SOYLD2!AF$4,'[1]INTERNAL PARAMETERS-1'!$B$5:$J$44,5,FALSE)*VLOOKUP(SOYLD2!AF$4,'[1]INTERNAL PARAMETERS-1'!$B$5:$J$44,7,FALSE)*SOYLD2!$F31 + SOYLD1!AF31*(1-VLOOKUP(SOYLD2!AF$4,'[1]INTERNAL PARAMETERS-1'!$B$5:$J$44,5,FALSE))*VLOOKUP(SOYLD2!AF$4,'[1]INTERNAL PARAMETERS-1'!$B$5:$J$44,9,FALSE)*SOYLD2!$F31</f>
        <v>0</v>
      </c>
      <c r="AG31" s="44">
        <f>SOYLD1!AG31*VLOOKUP(SOYLD2!AG$4,'[1]INTERNAL PARAMETERS-1'!$B$5:$J$44,5,FALSE)*VLOOKUP(SOYLD2!AG$4,'[1]INTERNAL PARAMETERS-1'!$B$5:$J$44,7,FALSE)*SOYLD2!$F31 + SOYLD1!AG31*(1-VLOOKUP(SOYLD2!AG$4,'[1]INTERNAL PARAMETERS-1'!$B$5:$J$44,5,FALSE))*VLOOKUP(SOYLD2!AG$4,'[1]INTERNAL PARAMETERS-1'!$B$5:$J$44,9,FALSE)*SOYLD2!$F31</f>
        <v>0</v>
      </c>
      <c r="AH31" s="44">
        <f>SOYLD1!AH31*VLOOKUP(SOYLD2!AH$4,'[1]INTERNAL PARAMETERS-1'!$B$5:$J$44,5,FALSE)*VLOOKUP(SOYLD2!AH$4,'[1]INTERNAL PARAMETERS-1'!$B$5:$J$44,7,FALSE)*SOYLD2!$F31 + SOYLD1!AH31*(1-VLOOKUP(SOYLD2!AH$4,'[1]INTERNAL PARAMETERS-1'!$B$5:$J$44,5,FALSE))*VLOOKUP(SOYLD2!AH$4,'[1]INTERNAL PARAMETERS-1'!$B$5:$J$44,9,FALSE)*SOYLD2!$F31</f>
        <v>1.6713745532964893E-2</v>
      </c>
      <c r="AI31" s="44">
        <f>SOYLD1!AI31*VLOOKUP(SOYLD2!AI$4,'[1]INTERNAL PARAMETERS-1'!$B$5:$J$44,5,FALSE)*VLOOKUP(SOYLD2!AI$4,'[1]INTERNAL PARAMETERS-1'!$B$5:$J$44,7,FALSE)*SOYLD2!$F31 + SOYLD1!AI31*(1-VLOOKUP(SOYLD2!AI$4,'[1]INTERNAL PARAMETERS-1'!$B$5:$J$44,5,FALSE))*VLOOKUP(SOYLD2!AI$4,'[1]INTERNAL PARAMETERS-1'!$B$5:$J$44,9,FALSE)*SOYLD2!$F31</f>
        <v>7.5971570604385884E-3</v>
      </c>
      <c r="AJ31" s="44">
        <f>SOYLD1!AJ31*VLOOKUP(SOYLD2!AJ$4,'[1]INTERNAL PARAMETERS-1'!$B$5:$J$44,5,FALSE)*VLOOKUP(SOYLD2!AJ$4,'[1]INTERNAL PARAMETERS-1'!$B$5:$J$44,7,FALSE)*SOYLD2!$F31 + SOYLD1!AJ31*(1-VLOOKUP(SOYLD2!AJ$4,'[1]INTERNAL PARAMETERS-1'!$B$5:$J$44,5,FALSE))*VLOOKUP(SOYLD2!AJ$4,'[1]INTERNAL PARAMETERS-1'!$B$5:$J$44,9,FALSE)*SOYLD2!$F31</f>
        <v>0.17779565254400528</v>
      </c>
      <c r="AK31" s="44">
        <f>SOYLD1!AK31*VLOOKUP(SOYLD2!AK$4,'[1]INTERNAL PARAMETERS-1'!$B$5:$J$44,5,FALSE)*VLOOKUP(SOYLD2!AK$4,'[1]INTERNAL PARAMETERS-1'!$B$5:$J$44,7,FALSE)*SOYLD2!$F31 + SOYLD1!AK31*(1-VLOOKUP(SOYLD2!AK$4,'[1]INTERNAL PARAMETERS-1'!$B$5:$J$44,5,FALSE))*VLOOKUP(SOYLD2!AK$4,'[1]INTERNAL PARAMETERS-1'!$B$5:$J$44,9,FALSE)*SOYLD2!$F31</f>
        <v>0</v>
      </c>
      <c r="AL31" s="44">
        <f>SOYLD1!AL31*VLOOKUP(SOYLD2!AL$4,'[1]INTERNAL PARAMETERS-1'!$B$5:$J$44,5,FALSE)*VLOOKUP(SOYLD2!AL$4,'[1]INTERNAL PARAMETERS-1'!$B$5:$J$44,7,FALSE)*SOYLD2!$F31 + SOYLD1!AL31*(1-VLOOKUP(SOYLD2!AL$4,'[1]INTERNAL PARAMETERS-1'!$B$5:$J$44,5,FALSE))*VLOOKUP(SOYLD2!AL$4,'[1]INTERNAL PARAMETERS-1'!$B$5:$J$44,9,FALSE)*SOYLD2!$F31</f>
        <v>0</v>
      </c>
      <c r="AM31" s="44">
        <f>SOYLD1!AM31*VLOOKUP(SOYLD2!AM$4,'[1]INTERNAL PARAMETERS-1'!$B$5:$J$44,5,FALSE)*VLOOKUP(SOYLD2!AM$4,'[1]INTERNAL PARAMETERS-1'!$B$5:$J$44,7,FALSE)*SOYLD2!$F31 + SOYLD1!AM31*(1-VLOOKUP(SOYLD2!AM$4,'[1]INTERNAL PARAMETERS-1'!$B$5:$J$44,5,FALSE))*VLOOKUP(SOYLD2!AM$4,'[1]INTERNAL PARAMETERS-1'!$B$5:$J$44,9,FALSE)*SOYLD2!$F31</f>
        <v>0</v>
      </c>
      <c r="AN31" s="44">
        <f>SOYLD1!AN31*VLOOKUP(SOYLD2!AN$4,'[1]INTERNAL PARAMETERS-1'!$B$5:$J$44,5,FALSE)*VLOOKUP(SOYLD2!AN$4,'[1]INTERNAL PARAMETERS-1'!$B$5:$J$44,7,FALSE)*SOYLD2!$F31 + SOYLD1!AN31*(1-VLOOKUP(SOYLD2!AN$4,'[1]INTERNAL PARAMETERS-1'!$B$5:$J$44,5,FALSE))*VLOOKUP(SOYLD2!AN$4,'[1]INTERNAL PARAMETERS-1'!$B$5:$J$44,9,FALSE)*SOYLD2!$F31</f>
        <v>0</v>
      </c>
      <c r="AO31" s="44">
        <f>SOYLD1!AO31*VLOOKUP(SOYLD2!AO$4,'[1]INTERNAL PARAMETERS-1'!$B$5:$J$44,5,FALSE)*VLOOKUP(SOYLD2!AO$4,'[1]INTERNAL PARAMETERS-1'!$B$5:$J$44,7,FALSE)*SOYLD2!$F31 + SOYLD1!AO31*(1-VLOOKUP(SOYLD2!AO$4,'[1]INTERNAL PARAMETERS-1'!$B$5:$J$44,5,FALSE))*VLOOKUP(SOYLD2!AO$4,'[1]INTERNAL PARAMETERS-1'!$B$5:$J$44,9,FALSE)*SOYLD2!$F31</f>
        <v>0</v>
      </c>
      <c r="AP31" s="44">
        <f>SOYLD1!AP31*VLOOKUP(SOYLD2!AP$4,'[1]INTERNAL PARAMETERS-1'!$B$5:$J$44,5,FALSE)*VLOOKUP(SOYLD2!AP$4,'[1]INTERNAL PARAMETERS-1'!$B$5:$J$44,7,FALSE)*SOYLD2!$F31 + SOYLD1!AP31*(1-VLOOKUP(SOYLD2!AP$4,'[1]INTERNAL PARAMETERS-1'!$B$5:$J$44,5,FALSE))*VLOOKUP(SOYLD2!AP$4,'[1]INTERNAL PARAMETERS-1'!$B$5:$J$44,9,FALSE)*SOYLD2!$F31</f>
        <v>0</v>
      </c>
      <c r="AQ31" s="44">
        <f>SOYLD1!AQ31*VLOOKUP(SOYLD2!AQ$4,'[1]INTERNAL PARAMETERS-1'!$B$5:$J$44,5,FALSE)*VLOOKUP(SOYLD2!AQ$4,'[1]INTERNAL PARAMETERS-1'!$B$5:$J$44,7,FALSE)*SOYLD2!$F31 + SOYLD1!AQ31*(1-VLOOKUP(SOYLD2!AQ$4,'[1]INTERNAL PARAMETERS-1'!$B$5:$J$44,5,FALSE))*VLOOKUP(SOYLD2!AQ$4,'[1]INTERNAL PARAMETERS-1'!$B$5:$J$44,9,FALSE)*SOYLD2!$F31</f>
        <v>0</v>
      </c>
      <c r="AR31" s="44">
        <f>SOYLD1!AR31*VLOOKUP(SOYLD2!AR$4,'[1]INTERNAL PARAMETERS-1'!$B$5:$J$44,5,FALSE)*VLOOKUP(SOYLD2!AR$4,'[1]INTERNAL PARAMETERS-1'!$B$5:$J$44,7,FALSE)*SOYLD2!$F31 + SOYLD1!AR31*(1-VLOOKUP(SOYLD2!AR$4,'[1]INTERNAL PARAMETERS-1'!$B$5:$J$44,5,FALSE))*VLOOKUP(SOYLD2!AR$4,'[1]INTERNAL PARAMETERS-1'!$B$5:$J$44,9,FALSE)*SOYLD2!$F31</f>
        <v>0</v>
      </c>
      <c r="AS31" s="44">
        <f>SOYLD1!AS31*VLOOKUP(SOYLD2!AS$4,'[1]INTERNAL PARAMETERS-1'!$B$5:$J$44,5,FALSE)*VLOOKUP(SOYLD2!AS$4,'[1]INTERNAL PARAMETERS-1'!$B$5:$J$44,7,FALSE)*SOYLD2!$F31 + SOYLD1!AS31*(1-VLOOKUP(SOYLD2!AS$4,'[1]INTERNAL PARAMETERS-1'!$B$5:$J$44,5,FALSE))*VLOOKUP(SOYLD2!AS$4,'[1]INTERNAL PARAMETERS-1'!$B$5:$J$44,9,FALSE)*SOYLD2!$F31</f>
        <v>0</v>
      </c>
      <c r="AT31" s="43">
        <f>SOYLD1!AT31*VLOOKUP(SOYLD2!AT$4,'[1]INTERNAL PARAMETERS-1'!$B$5:$J$44,5,FALSE)*VLOOKUP(SOYLD2!AT$4,'[1]INTERNAL PARAMETERS-1'!$B$5:$J$44,7,FALSE)*SOYLD2!$F31 + SOYLD1!AT31*(1-VLOOKUP(SOYLD2!AT$4,'[1]INTERNAL PARAMETERS-1'!$B$5:$J$44,5,FALSE))*VLOOKUP(SOYLD2!AT$4,'[1]INTERNAL PARAMETERS-1'!$B$5:$J$44,9,FALSE)*SOYLD2!$F31</f>
        <v>0</v>
      </c>
      <c r="AU31" s="45">
        <f>SOYLD1!AU31*VLOOKUP(SOYLD2!AU$4,'[1]INTERNAL PARAMETERS-1'!$B$5:$J$44,5,FALSE)*VLOOKUP(SOYLD2!AU$4,'[1]INTERNAL PARAMETERS-1'!$B$5:$J$44,6,FALSE)*VLOOKUP(SOYLD2!AU$4,'[1]INTERNAL PARAMETERS-1'!$B$5:$J$44,3,FALSE) + SOYLD1!AU31*(1-VLOOKUP(SOYLD2!AU$4,'[1]INTERNAL PARAMETERS-1'!$B$5:$J$44,5,FALSE))*VLOOKUP(SOYLD2!AU$4,'[1]INTERNAL PARAMETERS-1'!$B$5:$J$44,8,FALSE)*VLOOKUP(SOYLD2!AU$4,'[1]INTERNAL PARAMETERS-1'!$B$5:$J$44,3,FALSE)</f>
        <v>0</v>
      </c>
      <c r="AV31" s="44">
        <f>SOYLD1!AV31*VLOOKUP(SOYLD2!AV$4,'[1]INTERNAL PARAMETERS-1'!$B$5:$J$44,5,FALSE)*VLOOKUP(SOYLD2!AV$4,'[1]INTERNAL PARAMETERS-1'!$B$5:$J$44,6,FALSE)*VLOOKUP(SOYLD2!AV$4,'[1]INTERNAL PARAMETERS-1'!$B$5:$J$44,3,FALSE) + SOYLD1!AV31*(1-VLOOKUP(SOYLD2!AV$4,'[1]INTERNAL PARAMETERS-1'!$B$5:$J$44,5,FALSE))*VLOOKUP(SOYLD2!AV$4,'[1]INTERNAL PARAMETERS-1'!$B$5:$J$44,8,FALSE)*VLOOKUP(SOYLD2!AV$4,'[1]INTERNAL PARAMETERS-1'!$B$5:$J$44,3,FALSE)</f>
        <v>0</v>
      </c>
      <c r="AW31" s="44">
        <f>SOYLD1!AW31*VLOOKUP(SOYLD2!AW$4,'[1]INTERNAL PARAMETERS-1'!$B$5:$J$44,5,FALSE)*VLOOKUP(SOYLD2!AW$4,'[1]INTERNAL PARAMETERS-1'!$B$5:$J$44,6,FALSE)*VLOOKUP(SOYLD2!AW$4,'[1]INTERNAL PARAMETERS-1'!$B$5:$J$44,3,FALSE) + SOYLD1!AW31*(1-VLOOKUP(SOYLD2!AW$4,'[1]INTERNAL PARAMETERS-1'!$B$5:$J$44,5,FALSE))*VLOOKUP(SOYLD2!AW$4,'[1]INTERNAL PARAMETERS-1'!$B$5:$J$44,8,FALSE)*VLOOKUP(SOYLD2!AW$4,'[1]INTERNAL PARAMETERS-1'!$B$5:$J$44,3,FALSE)</f>
        <v>0.36012131514083984</v>
      </c>
      <c r="AX31" s="44">
        <f>SOYLD1!AX31*VLOOKUP(SOYLD2!AX$4,'[1]INTERNAL PARAMETERS-1'!$B$5:$J$44,5,FALSE)*VLOOKUP(SOYLD2!AX$4,'[1]INTERNAL PARAMETERS-1'!$B$5:$J$44,6,FALSE)*VLOOKUP(SOYLD2!AX$4,'[1]INTERNAL PARAMETERS-1'!$B$5:$J$44,3,FALSE) + SOYLD1!AX31*(1-VLOOKUP(SOYLD2!AX$4,'[1]INTERNAL PARAMETERS-1'!$B$5:$J$44,5,FALSE))*VLOOKUP(SOYLD2!AX$4,'[1]INTERNAL PARAMETERS-1'!$B$5:$J$44,8,FALSE)*VLOOKUP(SOYLD2!AX$4,'[1]INTERNAL PARAMETERS-1'!$B$5:$J$44,3,FALSE)</f>
        <v>0</v>
      </c>
      <c r="AY31" s="44">
        <f>SOYLD1!AY31*VLOOKUP(SOYLD2!AY$4,'[1]INTERNAL PARAMETERS-1'!$B$5:$J$44,5,FALSE)*VLOOKUP(SOYLD2!AY$4,'[1]INTERNAL PARAMETERS-1'!$B$5:$J$44,6,FALSE)*VLOOKUP(SOYLD2!AY$4,'[1]INTERNAL PARAMETERS-1'!$B$5:$J$44,3,FALSE) + SOYLD1!AY31*(1-VLOOKUP(SOYLD2!AY$4,'[1]INTERNAL PARAMETERS-1'!$B$5:$J$44,5,FALSE))*VLOOKUP(SOYLD2!AY$4,'[1]INTERNAL PARAMETERS-1'!$B$5:$J$44,8,FALSE)*VLOOKUP(SOYLD2!AY$4,'[1]INTERNAL PARAMETERS-1'!$B$5:$J$44,3,FALSE)</f>
        <v>0</v>
      </c>
      <c r="AZ31" s="44">
        <f>SOYLD1!AZ31*VLOOKUP(SOYLD2!AZ$4,'[1]INTERNAL PARAMETERS-1'!$B$5:$J$44,5,FALSE)*VLOOKUP(SOYLD2!AZ$4,'[1]INTERNAL PARAMETERS-1'!$B$5:$J$44,6,FALSE)*VLOOKUP(SOYLD2!AZ$4,'[1]INTERNAL PARAMETERS-1'!$B$5:$J$44,3,FALSE) + SOYLD1!AZ31*(1-VLOOKUP(SOYLD2!AZ$4,'[1]INTERNAL PARAMETERS-1'!$B$5:$J$44,5,FALSE))*VLOOKUP(SOYLD2!AZ$4,'[1]INTERNAL PARAMETERS-1'!$B$5:$J$44,8,FALSE)*VLOOKUP(SOYLD2!AZ$4,'[1]INTERNAL PARAMETERS-1'!$B$5:$J$44,3,FALSE)</f>
        <v>0</v>
      </c>
      <c r="BA31" s="44">
        <f>SOYLD1!BA31*VLOOKUP(SOYLD2!BA$4,'[1]INTERNAL PARAMETERS-1'!$B$5:$J$44,5,FALSE)*VLOOKUP(SOYLD2!BA$4,'[1]INTERNAL PARAMETERS-1'!$B$5:$J$44,6,FALSE)*VLOOKUP(SOYLD2!BA$4,'[1]INTERNAL PARAMETERS-1'!$B$5:$J$44,3,FALSE) + SOYLD1!BA31*(1-VLOOKUP(SOYLD2!BA$4,'[1]INTERNAL PARAMETERS-1'!$B$5:$J$44,5,FALSE))*VLOOKUP(SOYLD2!BA$4,'[1]INTERNAL PARAMETERS-1'!$B$5:$J$44,8,FALSE)*VLOOKUP(SOYLD2!BA$4,'[1]INTERNAL PARAMETERS-1'!$B$5:$J$44,3,FALSE)</f>
        <v>9.8781538735752114E-2</v>
      </c>
      <c r="BB31" s="44">
        <f>SOYLD1!BB31*VLOOKUP(SOYLD2!BB$4,'[1]INTERNAL PARAMETERS-1'!$B$5:$J$44,5,FALSE)*VLOOKUP(SOYLD2!BB$4,'[1]INTERNAL PARAMETERS-1'!$B$5:$J$44,6,FALSE)*VLOOKUP(SOYLD2!BB$4,'[1]INTERNAL PARAMETERS-1'!$B$5:$J$44,3,FALSE) + SOYLD1!BB31*(1-VLOOKUP(SOYLD2!BB$4,'[1]INTERNAL PARAMETERS-1'!$B$5:$J$44,5,FALSE))*VLOOKUP(SOYLD2!BB$4,'[1]INTERNAL PARAMETERS-1'!$B$5:$J$44,8,FALSE)*VLOOKUP(SOYLD2!BB$4,'[1]INTERNAL PARAMETERS-1'!$B$5:$J$44,3,FALSE)</f>
        <v>5.9195049413125922E-2</v>
      </c>
      <c r="BC31" s="44">
        <f>SOYLD1!BC31*VLOOKUP(SOYLD2!BC$4,'[1]INTERNAL PARAMETERS-1'!$B$5:$J$44,5,FALSE)*VLOOKUP(SOYLD2!BC$4,'[1]INTERNAL PARAMETERS-1'!$B$5:$J$44,6,FALSE)*VLOOKUP(SOYLD2!BC$4,'[1]INTERNAL PARAMETERS-1'!$B$5:$J$44,3,FALSE) + SOYLD1!BC31*(1-VLOOKUP(SOYLD2!BC$4,'[1]INTERNAL PARAMETERS-1'!$B$5:$J$44,5,FALSE))*VLOOKUP(SOYLD2!BC$4,'[1]INTERNAL PARAMETERS-1'!$B$5:$J$44,8,FALSE)*VLOOKUP(SOYLD2!BC$4,'[1]INTERNAL PARAMETERS-1'!$B$5:$J$44,3,FALSE)</f>
        <v>0.11622359146968265</v>
      </c>
      <c r="BD31" s="44">
        <f>SOYLD1!BD31*VLOOKUP(SOYLD2!BD$4,'[1]INTERNAL PARAMETERS-1'!$B$5:$J$44,5,FALSE)*VLOOKUP(SOYLD2!BD$4,'[1]INTERNAL PARAMETERS-1'!$B$5:$J$44,6,FALSE)*VLOOKUP(SOYLD2!BD$4,'[1]INTERNAL PARAMETERS-1'!$B$5:$J$44,3,FALSE) + SOYLD1!BD31*(1-VLOOKUP(SOYLD2!BD$4,'[1]INTERNAL PARAMETERS-1'!$B$5:$J$44,5,FALSE))*VLOOKUP(SOYLD2!BD$4,'[1]INTERNAL PARAMETERS-1'!$B$5:$J$44,8,FALSE)*VLOOKUP(SOYLD2!BD$4,'[1]INTERNAL PARAMETERS-1'!$B$5:$J$44,3,FALSE)</f>
        <v>5.1116908628202021E-2</v>
      </c>
      <c r="BE31" s="44">
        <f>SOYLD1!BE31*VLOOKUP(SOYLD2!BE$4,'[1]INTERNAL PARAMETERS-1'!$B$5:$J$44,5,FALSE)*VLOOKUP(SOYLD2!BE$4,'[1]INTERNAL PARAMETERS-1'!$B$5:$J$44,6,FALSE)*VLOOKUP(SOYLD2!BE$4,'[1]INTERNAL PARAMETERS-1'!$B$5:$J$44,3,FALSE) + SOYLD1!BE31*(1-VLOOKUP(SOYLD2!BE$4,'[1]INTERNAL PARAMETERS-1'!$B$5:$J$44,5,FALSE))*VLOOKUP(SOYLD2!BE$4,'[1]INTERNAL PARAMETERS-1'!$B$5:$J$44,8,FALSE)*VLOOKUP(SOYLD2!BE$4,'[1]INTERNAL PARAMETERS-1'!$B$5:$J$44,3,FALSE)</f>
        <v>0.15092281299225002</v>
      </c>
      <c r="BF31" s="44">
        <f>SOYLD1!BF31*VLOOKUP(SOYLD2!BF$4,'[1]INTERNAL PARAMETERS-1'!$B$5:$J$44,5,FALSE)*VLOOKUP(SOYLD2!BF$4,'[1]INTERNAL PARAMETERS-1'!$B$5:$J$44,6,FALSE)*VLOOKUP(SOYLD2!BF$4,'[1]INTERNAL PARAMETERS-1'!$B$5:$J$44,3,FALSE) + SOYLD1!BF31*(1-VLOOKUP(SOYLD2!BF$4,'[1]INTERNAL PARAMETERS-1'!$B$5:$J$44,5,FALSE))*VLOOKUP(SOYLD2!BF$4,'[1]INTERNAL PARAMETERS-1'!$B$5:$J$44,8,FALSE)*VLOOKUP(SOYLD2!BF$4,'[1]INTERNAL PARAMETERS-1'!$B$5:$J$44,3,FALSE)</f>
        <v>0</v>
      </c>
      <c r="BG31" s="44">
        <f>SOYLD1!BG31*VLOOKUP(SOYLD2!BG$4,'[1]INTERNAL PARAMETERS-1'!$B$5:$J$44,5,FALSE)*VLOOKUP(SOYLD2!BG$4,'[1]INTERNAL PARAMETERS-1'!$B$5:$J$44,6,FALSE)*VLOOKUP(SOYLD2!BG$4,'[1]INTERNAL PARAMETERS-1'!$B$5:$J$44,3,FALSE) + SOYLD1!BG31*(1-VLOOKUP(SOYLD2!BG$4,'[1]INTERNAL PARAMETERS-1'!$B$5:$J$44,5,FALSE))*VLOOKUP(SOYLD2!BG$4,'[1]INTERNAL PARAMETERS-1'!$B$5:$J$44,8,FALSE)*VLOOKUP(SOYLD2!BG$4,'[1]INTERNAL PARAMETERS-1'!$B$5:$J$44,3,FALSE)</f>
        <v>7.47791670887923E-2</v>
      </c>
      <c r="BH31" s="44">
        <f>SOYLD1!BH31*VLOOKUP(SOYLD2!BH$4,'[1]INTERNAL PARAMETERS-1'!$B$5:$J$44,5,FALSE)*VLOOKUP(SOYLD2!BH$4,'[1]INTERNAL PARAMETERS-1'!$B$5:$J$44,6,FALSE)*VLOOKUP(SOYLD2!BH$4,'[1]INTERNAL PARAMETERS-1'!$B$5:$J$44,3,FALSE) + SOYLD1!BH31*(1-VLOOKUP(SOYLD2!BH$4,'[1]INTERNAL PARAMETERS-1'!$B$5:$J$44,5,FALSE))*VLOOKUP(SOYLD2!BH$4,'[1]INTERNAL PARAMETERS-1'!$B$5:$J$44,8,FALSE)*VLOOKUP(SOYLD2!BH$4,'[1]INTERNAL PARAMETERS-1'!$B$5:$J$44,3,FALSE)</f>
        <v>3.8405441744919819E-4</v>
      </c>
      <c r="BI31" s="44">
        <f>SOYLD1!BI31*VLOOKUP(SOYLD2!BI$4,'[1]INTERNAL PARAMETERS-1'!$B$5:$J$44,5,FALSE)*VLOOKUP(SOYLD2!BI$4,'[1]INTERNAL PARAMETERS-1'!$B$5:$J$44,6,FALSE)*VLOOKUP(SOYLD2!BI$4,'[1]INTERNAL PARAMETERS-1'!$B$5:$J$44,3,FALSE) + SOYLD1!BI31*(1-VLOOKUP(SOYLD2!BI$4,'[1]INTERNAL PARAMETERS-1'!$B$5:$J$44,5,FALSE))*VLOOKUP(SOYLD2!BI$4,'[1]INTERNAL PARAMETERS-1'!$B$5:$J$44,8,FALSE)*VLOOKUP(SOYLD2!BI$4,'[1]INTERNAL PARAMETERS-1'!$B$5:$J$44,3,FALSE)</f>
        <v>0</v>
      </c>
      <c r="BJ31" s="44">
        <f>SOYLD1!BJ31*VLOOKUP(SOYLD2!BJ$4,'[1]INTERNAL PARAMETERS-1'!$B$5:$J$44,5,FALSE)*VLOOKUP(SOYLD2!BJ$4,'[1]INTERNAL PARAMETERS-1'!$B$5:$J$44,6,FALSE)*VLOOKUP(SOYLD2!BJ$4,'[1]INTERNAL PARAMETERS-1'!$B$5:$J$44,3,FALSE) + SOYLD1!BJ31*(1-VLOOKUP(SOYLD2!BJ$4,'[1]INTERNAL PARAMETERS-1'!$B$5:$J$44,5,FALSE))*VLOOKUP(SOYLD2!BJ$4,'[1]INTERNAL PARAMETERS-1'!$B$5:$J$44,8,FALSE)*VLOOKUP(SOYLD2!BJ$4,'[1]INTERNAL PARAMETERS-1'!$B$5:$J$44,3,FALSE)</f>
        <v>1.6385358013388696E-2</v>
      </c>
      <c r="BK31" s="44">
        <f>SOYLD1!BK31*VLOOKUP(SOYLD2!BK$4,'[1]INTERNAL PARAMETERS-1'!$B$5:$J$44,5,FALSE)*VLOOKUP(SOYLD2!BK$4,'[1]INTERNAL PARAMETERS-1'!$B$5:$J$44,6,FALSE)*VLOOKUP(SOYLD2!BK$4,'[1]INTERNAL PARAMETERS-1'!$B$5:$J$44,3,FALSE) + SOYLD1!BK31*(1-VLOOKUP(SOYLD2!BK$4,'[1]INTERNAL PARAMETERS-1'!$B$5:$J$44,5,FALSE))*VLOOKUP(SOYLD2!BK$4,'[1]INTERNAL PARAMETERS-1'!$B$5:$J$44,8,FALSE)*VLOOKUP(SOYLD2!BK$4,'[1]INTERNAL PARAMETERS-1'!$B$5:$J$44,3,FALSE)</f>
        <v>2.4935276209315967E-2</v>
      </c>
      <c r="BL31" s="44">
        <f>SOYLD1!BL31*VLOOKUP(SOYLD2!BL$4,'[1]INTERNAL PARAMETERS-1'!$B$5:$J$44,5,FALSE)*VLOOKUP(SOYLD2!BL$4,'[1]INTERNAL PARAMETERS-1'!$B$5:$J$44,6,FALSE)*VLOOKUP(SOYLD2!BL$4,'[1]INTERNAL PARAMETERS-1'!$B$5:$J$44,3,FALSE) + SOYLD1!BL31*(1-VLOOKUP(SOYLD2!BL$4,'[1]INTERNAL PARAMETERS-1'!$B$5:$J$44,5,FALSE))*VLOOKUP(SOYLD2!BL$4,'[1]INTERNAL PARAMETERS-1'!$B$5:$J$44,8,FALSE)*VLOOKUP(SOYLD2!BL$4,'[1]INTERNAL PARAMETERS-1'!$B$5:$J$44,3,FALSE)</f>
        <v>0.10331833522125049</v>
      </c>
      <c r="BM31" s="44">
        <f>SOYLD1!BM31*VLOOKUP(SOYLD2!BM$4,'[1]INTERNAL PARAMETERS-1'!$B$5:$J$44,5,FALSE)*VLOOKUP(SOYLD2!BM$4,'[1]INTERNAL PARAMETERS-1'!$B$5:$J$44,6,FALSE)*VLOOKUP(SOYLD2!BM$4,'[1]INTERNAL PARAMETERS-1'!$B$5:$J$44,3,FALSE) + SOYLD1!BM31*(1-VLOOKUP(SOYLD2!BM$4,'[1]INTERNAL PARAMETERS-1'!$B$5:$J$44,5,FALSE))*VLOOKUP(SOYLD2!BM$4,'[1]INTERNAL PARAMETERS-1'!$B$5:$J$44,8,FALSE)*VLOOKUP(SOYLD2!BM$4,'[1]INTERNAL PARAMETERS-1'!$B$5:$J$44,3,FALSE)</f>
        <v>3.7034789387599479E-2</v>
      </c>
      <c r="BN31" s="44">
        <f>SOYLD1!BN31*VLOOKUP(SOYLD2!BN$4,'[1]INTERNAL PARAMETERS-1'!$B$5:$J$44,5,FALSE)*VLOOKUP(SOYLD2!BN$4,'[1]INTERNAL PARAMETERS-1'!$B$5:$J$44,6,FALSE)*VLOOKUP(SOYLD2!BN$4,'[1]INTERNAL PARAMETERS-1'!$B$5:$J$44,3,FALSE) + SOYLD1!BN31*(1-VLOOKUP(SOYLD2!BN$4,'[1]INTERNAL PARAMETERS-1'!$B$5:$J$44,5,FALSE))*VLOOKUP(SOYLD2!BN$4,'[1]INTERNAL PARAMETERS-1'!$B$5:$J$44,8,FALSE)*VLOOKUP(SOYLD2!BN$4,'[1]INTERNAL PARAMETERS-1'!$B$5:$J$44,3,FALSE)</f>
        <v>2.6190039046545571E-2</v>
      </c>
      <c r="BO31" s="44">
        <f>SOYLD1!BO31*VLOOKUP(SOYLD2!BO$4,'[1]INTERNAL PARAMETERS-1'!$B$5:$J$44,5,FALSE)*VLOOKUP(SOYLD2!BO$4,'[1]INTERNAL PARAMETERS-1'!$B$5:$J$44,6,FALSE)*VLOOKUP(SOYLD2!BO$4,'[1]INTERNAL PARAMETERS-1'!$B$5:$J$44,3,FALSE) + SOYLD1!BO31*(1-VLOOKUP(SOYLD2!BO$4,'[1]INTERNAL PARAMETERS-1'!$B$5:$J$44,5,FALSE))*VLOOKUP(SOYLD2!BO$4,'[1]INTERNAL PARAMETERS-1'!$B$5:$J$44,8,FALSE)*VLOOKUP(SOYLD2!BO$4,'[1]INTERNAL PARAMETERS-1'!$B$5:$J$44,3,FALSE)</f>
        <v>2.5056041105593896E-2</v>
      </c>
      <c r="BP31" s="44">
        <f>SOYLD1!BP31*VLOOKUP(SOYLD2!BP$4,'[1]INTERNAL PARAMETERS-1'!$B$5:$J$44,5,FALSE)*VLOOKUP(SOYLD2!BP$4,'[1]INTERNAL PARAMETERS-1'!$B$5:$J$44,6,FALSE)*VLOOKUP(SOYLD2!BP$4,'[1]INTERNAL PARAMETERS-1'!$B$5:$J$44,3,FALSE) + SOYLD1!BP31*(1-VLOOKUP(SOYLD2!BP$4,'[1]INTERNAL PARAMETERS-1'!$B$5:$J$44,5,FALSE))*VLOOKUP(SOYLD2!BP$4,'[1]INTERNAL PARAMETERS-1'!$B$5:$J$44,8,FALSE)*VLOOKUP(SOYLD2!BP$4,'[1]INTERNAL PARAMETERS-1'!$B$5:$J$44,3,FALSE)</f>
        <v>1.4153890409943685E-3</v>
      </c>
      <c r="BQ31" s="44">
        <f>SOYLD1!BQ31*VLOOKUP(SOYLD2!BQ$4,'[1]INTERNAL PARAMETERS-1'!$B$5:$J$44,5,FALSE)*VLOOKUP(SOYLD2!BQ$4,'[1]INTERNAL PARAMETERS-1'!$B$5:$J$44,6,FALSE)*VLOOKUP(SOYLD2!BQ$4,'[1]INTERNAL PARAMETERS-1'!$B$5:$J$44,3,FALSE) + SOYLD1!BQ31*(1-VLOOKUP(SOYLD2!BQ$4,'[1]INTERNAL PARAMETERS-1'!$B$5:$J$44,5,FALSE))*VLOOKUP(SOYLD2!BQ$4,'[1]INTERNAL PARAMETERS-1'!$B$5:$J$44,8,FALSE)*VLOOKUP(SOYLD2!BQ$4,'[1]INTERNAL PARAMETERS-1'!$B$5:$J$44,3,FALSE)</f>
        <v>9.9655609753791022E-2</v>
      </c>
      <c r="BR31" s="44">
        <f>SOYLD1!BR31*VLOOKUP(SOYLD2!BR$4,'[1]INTERNAL PARAMETERS-1'!$B$5:$J$44,5,FALSE)*VLOOKUP(SOYLD2!BR$4,'[1]INTERNAL PARAMETERS-1'!$B$5:$J$44,6,FALSE)*VLOOKUP(SOYLD2!BR$4,'[1]INTERNAL PARAMETERS-1'!$B$5:$J$44,3,FALSE) + SOYLD1!BR31*(1-VLOOKUP(SOYLD2!BR$4,'[1]INTERNAL PARAMETERS-1'!$B$5:$J$44,5,FALSE))*VLOOKUP(SOYLD2!BR$4,'[1]INTERNAL PARAMETERS-1'!$B$5:$J$44,8,FALSE)*VLOOKUP(SOYLD2!BR$4,'[1]INTERNAL PARAMETERS-1'!$B$5:$J$44,3,FALSE)</f>
        <v>4.2780444391464752E-3</v>
      </c>
      <c r="BS31" s="44">
        <f>SOYLD1!BS31*VLOOKUP(SOYLD2!BS$4,'[1]INTERNAL PARAMETERS-1'!$B$5:$J$44,5,FALSE)*VLOOKUP(SOYLD2!BS$4,'[1]INTERNAL PARAMETERS-1'!$B$5:$J$44,6,FALSE)*VLOOKUP(SOYLD2!BS$4,'[1]INTERNAL PARAMETERS-1'!$B$5:$J$44,3,FALSE) + SOYLD1!BS31*(1-VLOOKUP(SOYLD2!BS$4,'[1]INTERNAL PARAMETERS-1'!$B$5:$J$44,5,FALSE))*VLOOKUP(SOYLD2!BS$4,'[1]INTERNAL PARAMETERS-1'!$B$5:$J$44,8,FALSE)*VLOOKUP(SOYLD2!BS$4,'[1]INTERNAL PARAMETERS-1'!$B$5:$J$44,3,FALSE)</f>
        <v>2.1214298742743771E-4</v>
      </c>
      <c r="BT31" s="44">
        <f>SOYLD1!BT31*VLOOKUP(SOYLD2!BT$4,'[1]INTERNAL PARAMETERS-1'!$B$5:$J$44,5,FALSE)*VLOOKUP(SOYLD2!BT$4,'[1]INTERNAL PARAMETERS-1'!$B$5:$J$44,6,FALSE)*VLOOKUP(SOYLD2!BT$4,'[1]INTERNAL PARAMETERS-1'!$B$5:$J$44,3,FALSE) + SOYLD1!BT31*(1-VLOOKUP(SOYLD2!BT$4,'[1]INTERNAL PARAMETERS-1'!$B$5:$J$44,5,FALSE))*VLOOKUP(SOYLD2!BT$4,'[1]INTERNAL PARAMETERS-1'!$B$5:$J$44,8,FALSE)*VLOOKUP(SOYLD2!BT$4,'[1]INTERNAL PARAMETERS-1'!$B$5:$J$44,3,FALSE)</f>
        <v>0</v>
      </c>
      <c r="BU31" s="44">
        <f>SOYLD1!BU31*VLOOKUP(SOYLD2!BU$4,'[1]INTERNAL PARAMETERS-1'!$B$5:$J$44,5,FALSE)*VLOOKUP(SOYLD2!BU$4,'[1]INTERNAL PARAMETERS-1'!$B$5:$J$44,6,FALSE)*VLOOKUP(SOYLD2!BU$4,'[1]INTERNAL PARAMETERS-1'!$B$5:$J$44,3,FALSE) + SOYLD1!BU31*(1-VLOOKUP(SOYLD2!BU$4,'[1]INTERNAL PARAMETERS-1'!$B$5:$J$44,5,FALSE))*VLOOKUP(SOYLD2!BU$4,'[1]INTERNAL PARAMETERS-1'!$B$5:$J$44,8,FALSE)*VLOOKUP(SOYLD2!BU$4,'[1]INTERNAL PARAMETERS-1'!$B$5:$J$44,3,FALSE)</f>
        <v>0</v>
      </c>
      <c r="BV31" s="44">
        <f>SOYLD1!BV31*VLOOKUP(SOYLD2!BV$4,'[1]INTERNAL PARAMETERS-1'!$B$5:$J$44,5,FALSE)*VLOOKUP(SOYLD2!BV$4,'[1]INTERNAL PARAMETERS-1'!$B$5:$J$44,6,FALSE)*VLOOKUP(SOYLD2!BV$4,'[1]INTERNAL PARAMETERS-1'!$B$5:$J$44,3,FALSE) + SOYLD1!BV31*(1-VLOOKUP(SOYLD2!BV$4,'[1]INTERNAL PARAMETERS-1'!$B$5:$J$44,5,FALSE))*VLOOKUP(SOYLD2!BV$4,'[1]INTERNAL PARAMETERS-1'!$B$5:$J$44,8,FALSE)*VLOOKUP(SOYLD2!BV$4,'[1]INTERNAL PARAMETERS-1'!$B$5:$J$44,3,FALSE)</f>
        <v>0</v>
      </c>
      <c r="BW31" s="44">
        <f>SOYLD1!BW31*VLOOKUP(SOYLD2!BW$4,'[1]INTERNAL PARAMETERS-1'!$B$5:$J$44,5,FALSE)*VLOOKUP(SOYLD2!BW$4,'[1]INTERNAL PARAMETERS-1'!$B$5:$J$44,6,FALSE)*VLOOKUP(SOYLD2!BW$4,'[1]INTERNAL PARAMETERS-1'!$B$5:$J$44,3,FALSE) + SOYLD1!BW31*(1-VLOOKUP(SOYLD2!BW$4,'[1]INTERNAL PARAMETERS-1'!$B$5:$J$44,5,FALSE))*VLOOKUP(SOYLD2!BW$4,'[1]INTERNAL PARAMETERS-1'!$B$5:$J$44,8,FALSE)*VLOOKUP(SOYLD2!BW$4,'[1]INTERNAL PARAMETERS-1'!$B$5:$J$44,3,FALSE)</f>
        <v>0</v>
      </c>
      <c r="BX31" s="44">
        <f>SOYLD1!BX31*VLOOKUP(SOYLD2!BX$4,'[1]INTERNAL PARAMETERS-1'!$B$5:$J$44,5,FALSE)*VLOOKUP(SOYLD2!BX$4,'[1]INTERNAL PARAMETERS-1'!$B$5:$J$44,6,FALSE)*VLOOKUP(SOYLD2!BX$4,'[1]INTERNAL PARAMETERS-1'!$B$5:$J$44,3,FALSE) + SOYLD1!BX31*(1-VLOOKUP(SOYLD2!BX$4,'[1]INTERNAL PARAMETERS-1'!$B$5:$J$44,5,FALSE))*VLOOKUP(SOYLD2!BX$4,'[1]INTERNAL PARAMETERS-1'!$B$5:$J$44,8,FALSE)*VLOOKUP(SOYLD2!BX$4,'[1]INTERNAL PARAMETERS-1'!$B$5:$J$44,3,FALSE)</f>
        <v>0</v>
      </c>
      <c r="BY31" s="44">
        <f>SOYLD1!BY31*VLOOKUP(SOYLD2!BY$4,'[1]INTERNAL PARAMETERS-1'!$B$5:$J$44,5,FALSE)*VLOOKUP(SOYLD2!BY$4,'[1]INTERNAL PARAMETERS-1'!$B$5:$J$44,6,FALSE)*VLOOKUP(SOYLD2!BY$4,'[1]INTERNAL PARAMETERS-1'!$B$5:$J$44,3,FALSE) + SOYLD1!BY31*(1-VLOOKUP(SOYLD2!BY$4,'[1]INTERNAL PARAMETERS-1'!$B$5:$J$44,5,FALSE))*VLOOKUP(SOYLD2!BY$4,'[1]INTERNAL PARAMETERS-1'!$B$5:$J$44,8,FALSE)*VLOOKUP(SOYLD2!BY$4,'[1]INTERNAL PARAMETERS-1'!$B$5:$J$44,3,FALSE)</f>
        <v>0</v>
      </c>
      <c r="BZ31" s="44">
        <f>SOYLD1!BZ31*VLOOKUP(SOYLD2!BZ$4,'[1]INTERNAL PARAMETERS-1'!$B$5:$J$44,5,FALSE)*VLOOKUP(SOYLD2!BZ$4,'[1]INTERNAL PARAMETERS-1'!$B$5:$J$44,6,FALSE)*VLOOKUP(SOYLD2!BZ$4,'[1]INTERNAL PARAMETERS-1'!$B$5:$J$44,3,FALSE) + SOYLD1!BZ31*(1-VLOOKUP(SOYLD2!BZ$4,'[1]INTERNAL PARAMETERS-1'!$B$5:$J$44,5,FALSE))*VLOOKUP(SOYLD2!BZ$4,'[1]INTERNAL PARAMETERS-1'!$B$5:$J$44,8,FALSE)*VLOOKUP(SOYLD2!BZ$4,'[1]INTERNAL PARAMETERS-1'!$B$5:$J$44,3,FALSE)</f>
        <v>1.5172756763445099E-4</v>
      </c>
      <c r="CA31" s="44">
        <f>SOYLD1!CA31*VLOOKUP(SOYLD2!CA$4,'[1]INTERNAL PARAMETERS-1'!$B$5:$J$44,5,FALSE)*VLOOKUP(SOYLD2!CA$4,'[1]INTERNAL PARAMETERS-1'!$B$5:$J$44,6,FALSE)*VLOOKUP(SOYLD2!CA$4,'[1]INTERNAL PARAMETERS-1'!$B$5:$J$44,3,FALSE) + SOYLD1!CA31*(1-VLOOKUP(SOYLD2!CA$4,'[1]INTERNAL PARAMETERS-1'!$B$5:$J$44,5,FALSE))*VLOOKUP(SOYLD2!CA$4,'[1]INTERNAL PARAMETERS-1'!$B$5:$J$44,8,FALSE)*VLOOKUP(SOYLD2!CA$4,'[1]INTERNAL PARAMETERS-1'!$B$5:$J$44,3,FALSE)</f>
        <v>0</v>
      </c>
      <c r="CB31" s="44">
        <f>SOYLD1!CB31*VLOOKUP(SOYLD2!CB$4,'[1]INTERNAL PARAMETERS-1'!$B$5:$J$44,5,FALSE)*VLOOKUP(SOYLD2!CB$4,'[1]INTERNAL PARAMETERS-1'!$B$5:$J$44,6,FALSE)*VLOOKUP(SOYLD2!CB$4,'[1]INTERNAL PARAMETERS-1'!$B$5:$J$44,3,FALSE) + SOYLD1!CB31*(1-VLOOKUP(SOYLD2!CB$4,'[1]INTERNAL PARAMETERS-1'!$B$5:$J$44,5,FALSE))*VLOOKUP(SOYLD2!CB$4,'[1]INTERNAL PARAMETERS-1'!$B$5:$J$44,8,FALSE)*VLOOKUP(SOYLD2!CB$4,'[1]INTERNAL PARAMETERS-1'!$B$5:$J$44,3,FALSE)</f>
        <v>0</v>
      </c>
      <c r="CC31" s="44">
        <f>SOYLD1!CC31*VLOOKUP(SOYLD2!CC$4,'[1]INTERNAL PARAMETERS-1'!$B$5:$J$44,5,FALSE)*VLOOKUP(SOYLD2!CC$4,'[1]INTERNAL PARAMETERS-1'!$B$5:$J$44,6,FALSE)*VLOOKUP(SOYLD2!CC$4,'[1]INTERNAL PARAMETERS-1'!$B$5:$J$44,3,FALSE) + SOYLD1!CC31*(1-VLOOKUP(SOYLD2!CC$4,'[1]INTERNAL PARAMETERS-1'!$B$5:$J$44,5,FALSE))*VLOOKUP(SOYLD2!CC$4,'[1]INTERNAL PARAMETERS-1'!$B$5:$J$44,8,FALSE)*VLOOKUP(SOYLD2!CC$4,'[1]INTERNAL PARAMETERS-1'!$B$5:$J$44,3,FALSE)</f>
        <v>7.6917299626402867E-4</v>
      </c>
      <c r="CD31" s="44">
        <f>SOYLD1!CD31*VLOOKUP(SOYLD2!CD$4,'[1]INTERNAL PARAMETERS-1'!$B$5:$J$44,5,FALSE)*VLOOKUP(SOYLD2!CD$4,'[1]INTERNAL PARAMETERS-1'!$B$5:$J$44,6,FALSE)*VLOOKUP(SOYLD2!CD$4,'[1]INTERNAL PARAMETERS-1'!$B$5:$J$44,3,FALSE) + SOYLD1!CD31*(1-VLOOKUP(SOYLD2!CD$4,'[1]INTERNAL PARAMETERS-1'!$B$5:$J$44,5,FALSE))*VLOOKUP(SOYLD2!CD$4,'[1]INTERNAL PARAMETERS-1'!$B$5:$J$44,8,FALSE)*VLOOKUP(SOYLD2!CD$4,'[1]INTERNAL PARAMETERS-1'!$B$5:$J$44,3,FALSE)</f>
        <v>1.1221481059226913E-3</v>
      </c>
      <c r="CE31" s="44">
        <f>SOYLD1!CE31*VLOOKUP(SOYLD2!CE$4,'[1]INTERNAL PARAMETERS-1'!$B$5:$J$44,5,FALSE)*VLOOKUP(SOYLD2!CE$4,'[1]INTERNAL PARAMETERS-1'!$B$5:$J$44,6,FALSE)*VLOOKUP(SOYLD2!CE$4,'[1]INTERNAL PARAMETERS-1'!$B$5:$J$44,3,FALSE) + SOYLD1!CE31*(1-VLOOKUP(SOYLD2!CE$4,'[1]INTERNAL PARAMETERS-1'!$B$5:$J$44,5,FALSE))*VLOOKUP(SOYLD2!CE$4,'[1]INTERNAL PARAMETERS-1'!$B$5:$J$44,8,FALSE)*VLOOKUP(SOYLD2!CE$4,'[1]INTERNAL PARAMETERS-1'!$B$5:$J$44,3,FALSE)</f>
        <v>2.2948845720279411E-3</v>
      </c>
      <c r="CF31" s="44">
        <f>SOYLD1!CF31*VLOOKUP(SOYLD2!CF$4,'[1]INTERNAL PARAMETERS-1'!$B$5:$J$44,5,FALSE)*VLOOKUP(SOYLD2!CF$4,'[1]INTERNAL PARAMETERS-1'!$B$5:$J$44,6,FALSE)*VLOOKUP(SOYLD2!CF$4,'[1]INTERNAL PARAMETERS-1'!$B$5:$J$44,3,FALSE) + SOYLD1!CF31*(1-VLOOKUP(SOYLD2!CF$4,'[1]INTERNAL PARAMETERS-1'!$B$5:$J$44,5,FALSE))*VLOOKUP(SOYLD2!CF$4,'[1]INTERNAL PARAMETERS-1'!$B$5:$J$44,8,FALSE)*VLOOKUP(SOYLD2!CF$4,'[1]INTERNAL PARAMETERS-1'!$B$5:$J$44,3,FALSE)</f>
        <v>1.5779025885631407E-3</v>
      </c>
      <c r="CG31" s="44">
        <f>SOYLD1!CG31*VLOOKUP(SOYLD2!CG$4,'[1]INTERNAL PARAMETERS-1'!$B$5:$J$44,5,FALSE)*VLOOKUP(SOYLD2!CG$4,'[1]INTERNAL PARAMETERS-1'!$B$5:$J$44,6,FALSE)*VLOOKUP(SOYLD2!CG$4,'[1]INTERNAL PARAMETERS-1'!$B$5:$J$44,3,FALSE) + SOYLD1!CG31*(1-VLOOKUP(SOYLD2!CG$4,'[1]INTERNAL PARAMETERS-1'!$B$5:$J$44,5,FALSE))*VLOOKUP(SOYLD2!CG$4,'[1]INTERNAL PARAMETERS-1'!$B$5:$J$44,8,FALSE)*VLOOKUP(SOYLD2!CG$4,'[1]INTERNAL PARAMETERS-1'!$B$5:$J$44,3,FALSE)</f>
        <v>0</v>
      </c>
      <c r="CH31" s="43">
        <f>SOYLD1!CH31*VLOOKUP(SOYLD2!CH$4,'[1]INTERNAL PARAMETERS-1'!$B$5:$J$44,5,FALSE)*VLOOKUP(SOYLD2!CH$4,'[1]INTERNAL PARAMETERS-1'!$B$5:$J$44,6,FALSE)*VLOOKUP(SOYLD2!CH$4,'[1]INTERNAL PARAMETERS-1'!$B$5:$J$44,3,FALSE) + SOYLD1!CH31*(1-VLOOKUP(SOYLD2!CH$4,'[1]INTERNAL PARAMETERS-1'!$B$5:$J$44,5,FALSE))*VLOOKUP(SOYLD2!CH$4,'[1]INTERNAL PARAMETERS-1'!$B$5:$J$44,8,FALSE)*VLOOKUP(SOYLD2!CH$4,'[1]INTERNAL PARAMETERS-1'!$B$5:$J$44,3,FALSE)</f>
        <v>0</v>
      </c>
      <c r="CJ31" s="45">
        <f t="shared" si="0"/>
        <v>47.778540115613104</v>
      </c>
      <c r="CK31" s="43">
        <f t="shared" si="1"/>
        <v>1.2559212989215593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'S Opt'!X32</f>
        <v>115.15867946957958</v>
      </c>
      <c r="F32" s="56">
        <f>'[1]INTERNAL PARAMETERS-1'!M14</f>
        <v>39.424999999999997</v>
      </c>
      <c r="G32" s="45">
        <f>SOYLD1!G32*VLOOKUP(SOYLD2!G$4,'[1]INTERNAL PARAMETERS-1'!$B$5:$J$44,5,FALSE)*VLOOKUP(SOYLD2!G$4,'[1]INTERNAL PARAMETERS-1'!$B$5:$J$44,7,FALSE)*SOYLD2!$F32 + SOYLD1!G32*(1-VLOOKUP(SOYLD2!G$4,'[1]INTERNAL PARAMETERS-1'!$B$5:$J$44,5,FALSE))*VLOOKUP(SOYLD2!G$4,'[1]INTERNAL PARAMETERS-1'!$B$5:$J$44,9,FALSE)*SOYLD2!$F32</f>
        <v>11.261058836702652</v>
      </c>
      <c r="H32" s="44">
        <f>SOYLD1!H32*VLOOKUP(SOYLD2!H$4,'[1]INTERNAL PARAMETERS-1'!$B$5:$J$44,5,FALSE)*VLOOKUP(SOYLD2!H$4,'[1]INTERNAL PARAMETERS-1'!$B$5:$J$44,7,FALSE)*SOYLD2!$F32 + SOYLD1!H32*(1-VLOOKUP(SOYLD2!H$4,'[1]INTERNAL PARAMETERS-1'!$B$5:$J$44,5,FALSE))*VLOOKUP(SOYLD2!H$4,'[1]INTERNAL PARAMETERS-1'!$B$5:$J$44,9,FALSE)*SOYLD2!$F32</f>
        <v>6.791022526154527</v>
      </c>
      <c r="I32" s="44">
        <f>SOYLD1!I32*VLOOKUP(SOYLD2!I$4,'[1]INTERNAL PARAMETERS-1'!$B$5:$J$44,5,FALSE)*VLOOKUP(SOYLD2!I$4,'[1]INTERNAL PARAMETERS-1'!$B$5:$J$44,7,FALSE)*SOYLD2!$F32 + SOYLD1!I32*(1-VLOOKUP(SOYLD2!I$4,'[1]INTERNAL PARAMETERS-1'!$B$5:$J$44,5,FALSE))*VLOOKUP(SOYLD2!I$4,'[1]INTERNAL PARAMETERS-1'!$B$5:$J$44,9,FALSE)*SOYLD2!$F32</f>
        <v>10.469931055153381</v>
      </c>
      <c r="J32" s="44">
        <f>SOYLD1!J32*VLOOKUP(SOYLD2!J$4,'[1]INTERNAL PARAMETERS-1'!$B$5:$J$44,5,FALSE)*VLOOKUP(SOYLD2!J$4,'[1]INTERNAL PARAMETERS-1'!$B$5:$J$44,7,FALSE)*SOYLD2!$F32 + SOYLD1!J32*(1-VLOOKUP(SOYLD2!J$4,'[1]INTERNAL PARAMETERS-1'!$B$5:$J$44,5,FALSE))*VLOOKUP(SOYLD2!J$4,'[1]INTERNAL PARAMETERS-1'!$B$5:$J$44,9,FALSE)*SOYLD2!$F32</f>
        <v>0</v>
      </c>
      <c r="K32" s="44">
        <f>SOYLD1!K32*VLOOKUP(SOYLD2!K$4,'[1]INTERNAL PARAMETERS-1'!$B$5:$J$44,5,FALSE)*VLOOKUP(SOYLD2!K$4,'[1]INTERNAL PARAMETERS-1'!$B$5:$J$44,7,FALSE)*SOYLD2!$F32 + SOYLD1!K32*(1-VLOOKUP(SOYLD2!K$4,'[1]INTERNAL PARAMETERS-1'!$B$5:$J$44,5,FALSE))*VLOOKUP(SOYLD2!K$4,'[1]INTERNAL PARAMETERS-1'!$B$5:$J$44,9,FALSE)*SOYLD2!$F32</f>
        <v>0</v>
      </c>
      <c r="L32" s="44">
        <f>SOYLD1!L32*VLOOKUP(SOYLD2!L$4,'[1]INTERNAL PARAMETERS-1'!$B$5:$J$44,5,FALSE)*VLOOKUP(SOYLD2!L$4,'[1]INTERNAL PARAMETERS-1'!$B$5:$J$44,7,FALSE)*SOYLD2!$F32 + SOYLD1!L32*(1-VLOOKUP(SOYLD2!L$4,'[1]INTERNAL PARAMETERS-1'!$B$5:$J$44,5,FALSE))*VLOOKUP(SOYLD2!L$4,'[1]INTERNAL PARAMETERS-1'!$B$5:$J$44,9,FALSE)*SOYLD2!$F32</f>
        <v>0</v>
      </c>
      <c r="M32" s="44">
        <f>SOYLD1!M32*VLOOKUP(SOYLD2!M$4,'[1]INTERNAL PARAMETERS-1'!$B$5:$J$44,5,FALSE)*VLOOKUP(SOYLD2!M$4,'[1]INTERNAL PARAMETERS-1'!$B$5:$J$44,7,FALSE)*SOYLD2!$F32 + SOYLD1!M32*(1-VLOOKUP(SOYLD2!M$4,'[1]INTERNAL PARAMETERS-1'!$B$5:$J$44,5,FALSE))*VLOOKUP(SOYLD2!M$4,'[1]INTERNAL PARAMETERS-1'!$B$5:$J$44,9,FALSE)*SOYLD2!$F32</f>
        <v>0.27352890541652319</v>
      </c>
      <c r="N32" s="44">
        <f>SOYLD1!N32*VLOOKUP(SOYLD2!N$4,'[1]INTERNAL PARAMETERS-1'!$B$5:$J$44,5,FALSE)*VLOOKUP(SOYLD2!N$4,'[1]INTERNAL PARAMETERS-1'!$B$5:$J$44,7,FALSE)*SOYLD2!$F32 + SOYLD1!N32*(1-VLOOKUP(SOYLD2!N$4,'[1]INTERNAL PARAMETERS-1'!$B$5:$J$44,5,FALSE))*VLOOKUP(SOYLD2!N$4,'[1]INTERNAL PARAMETERS-1'!$B$5:$J$44,9,FALSE)*SOYLD2!$F32</f>
        <v>2.7085286143899531E-2</v>
      </c>
      <c r="O32" s="44">
        <f>SOYLD1!O32*VLOOKUP(SOYLD2!O$4,'[1]INTERNAL PARAMETERS-1'!$B$5:$J$44,5,FALSE)*VLOOKUP(SOYLD2!O$4,'[1]INTERNAL PARAMETERS-1'!$B$5:$J$44,7,FALSE)*SOYLD2!$F32 + SOYLD1!O32*(1-VLOOKUP(SOYLD2!O$4,'[1]INTERNAL PARAMETERS-1'!$B$5:$J$44,5,FALSE))*VLOOKUP(SOYLD2!O$4,'[1]INTERNAL PARAMETERS-1'!$B$5:$J$44,9,FALSE)*SOYLD2!$F32</f>
        <v>0</v>
      </c>
      <c r="P32" s="44">
        <f>SOYLD1!P32*VLOOKUP(SOYLD2!P$4,'[1]INTERNAL PARAMETERS-1'!$B$5:$J$44,5,FALSE)*VLOOKUP(SOYLD2!P$4,'[1]INTERNAL PARAMETERS-1'!$B$5:$J$44,7,FALSE)*SOYLD2!$F32 + SOYLD1!P32*(1-VLOOKUP(SOYLD2!P$4,'[1]INTERNAL PARAMETERS-1'!$B$5:$J$44,5,FALSE))*VLOOKUP(SOYLD2!P$4,'[1]INTERNAL PARAMETERS-1'!$B$5:$J$44,9,FALSE)*SOYLD2!$F32</f>
        <v>0</v>
      </c>
      <c r="Q32" s="44">
        <f>SOYLD1!Q32*VLOOKUP(SOYLD2!Q$4,'[1]INTERNAL PARAMETERS-1'!$B$5:$J$44,5,FALSE)*VLOOKUP(SOYLD2!Q$4,'[1]INTERNAL PARAMETERS-1'!$B$5:$J$44,7,FALSE)*SOYLD2!$F32 + SOYLD1!Q32*(1-VLOOKUP(SOYLD2!Q$4,'[1]INTERNAL PARAMETERS-1'!$B$5:$J$44,5,FALSE))*VLOOKUP(SOYLD2!Q$4,'[1]INTERNAL PARAMETERS-1'!$B$5:$J$44,9,FALSE)*SOYLD2!$F32</f>
        <v>0</v>
      </c>
      <c r="R32" s="44">
        <f>SOYLD1!R32*VLOOKUP(SOYLD2!R$4,'[1]INTERNAL PARAMETERS-1'!$B$5:$J$44,5,FALSE)*VLOOKUP(SOYLD2!R$4,'[1]INTERNAL PARAMETERS-1'!$B$5:$J$44,7,FALSE)*SOYLD2!$F32 + SOYLD1!R32*(1-VLOOKUP(SOYLD2!R$4,'[1]INTERNAL PARAMETERS-1'!$B$5:$J$44,5,FALSE))*VLOOKUP(SOYLD2!R$4,'[1]INTERNAL PARAMETERS-1'!$B$5:$J$44,9,FALSE)*SOYLD2!$F32</f>
        <v>8.1577072695568312E-2</v>
      </c>
      <c r="S32" s="44">
        <f>SOYLD1!S32*VLOOKUP(SOYLD2!S$4,'[1]INTERNAL PARAMETERS-1'!$B$5:$J$44,5,FALSE)*VLOOKUP(SOYLD2!S$4,'[1]INTERNAL PARAMETERS-1'!$B$5:$J$44,7,FALSE)*SOYLD2!$F32 + SOYLD1!S32*(1-VLOOKUP(SOYLD2!S$4,'[1]INTERNAL PARAMETERS-1'!$B$5:$J$44,5,FALSE))*VLOOKUP(SOYLD2!S$4,'[1]INTERNAL PARAMETERS-1'!$B$5:$J$44,9,FALSE)*SOYLD2!$F32</f>
        <v>1.7241451880175791</v>
      </c>
      <c r="T32" s="44">
        <f>SOYLD1!T32*VLOOKUP(SOYLD2!T$4,'[1]INTERNAL PARAMETERS-1'!$B$5:$J$44,5,FALSE)*VLOOKUP(SOYLD2!T$4,'[1]INTERNAL PARAMETERS-1'!$B$5:$J$44,7,FALSE)*SOYLD2!$F32 + SOYLD1!T32*(1-VLOOKUP(SOYLD2!T$4,'[1]INTERNAL PARAMETERS-1'!$B$5:$J$44,5,FALSE))*VLOOKUP(SOYLD2!T$4,'[1]INTERNAL PARAMETERS-1'!$B$5:$J$44,9,FALSE)*SOYLD2!$F32</f>
        <v>0.26766795958592643</v>
      </c>
      <c r="U32" s="44">
        <f>SOYLD1!U32*VLOOKUP(SOYLD2!U$4,'[1]INTERNAL PARAMETERS-1'!$B$5:$J$44,5,FALSE)*VLOOKUP(SOYLD2!U$4,'[1]INTERNAL PARAMETERS-1'!$B$5:$J$44,7,FALSE)*SOYLD2!$F32 + SOYLD1!U32*(1-VLOOKUP(SOYLD2!U$4,'[1]INTERNAL PARAMETERS-1'!$B$5:$J$44,5,FALSE))*VLOOKUP(SOYLD2!U$4,'[1]INTERNAL PARAMETERS-1'!$B$5:$J$44,9,FALSE)*SOYLD2!$F32</f>
        <v>0.23044496966906045</v>
      </c>
      <c r="V32" s="44">
        <f>SOYLD1!V32*VLOOKUP(SOYLD2!V$4,'[1]INTERNAL PARAMETERS-1'!$B$5:$J$44,5,FALSE)*VLOOKUP(SOYLD2!V$4,'[1]INTERNAL PARAMETERS-1'!$B$5:$J$44,7,FALSE)*SOYLD2!$F32 + SOYLD1!V32*(1-VLOOKUP(SOYLD2!V$4,'[1]INTERNAL PARAMETERS-1'!$B$5:$J$44,5,FALSE))*VLOOKUP(SOYLD2!V$4,'[1]INTERNAL PARAMETERS-1'!$B$5:$J$44,9,FALSE)*SOYLD2!$F32</f>
        <v>1.0452385469435936</v>
      </c>
      <c r="W32" s="44">
        <f>SOYLD1!W32*VLOOKUP(SOYLD2!W$4,'[1]INTERNAL PARAMETERS-1'!$B$5:$J$44,5,FALSE)*VLOOKUP(SOYLD2!W$4,'[1]INTERNAL PARAMETERS-1'!$B$5:$J$44,7,FALSE)*SOYLD2!$F32 + SOYLD1!W32*(1-VLOOKUP(SOYLD2!W$4,'[1]INTERNAL PARAMETERS-1'!$B$5:$J$44,5,FALSE))*VLOOKUP(SOYLD2!W$4,'[1]INTERNAL PARAMETERS-1'!$B$5:$J$44,9,FALSE)*SOYLD2!$F32</f>
        <v>0</v>
      </c>
      <c r="X32" s="44">
        <f>SOYLD1!X32*VLOOKUP(SOYLD2!X$4,'[1]INTERNAL PARAMETERS-1'!$B$5:$J$44,5,FALSE)*VLOOKUP(SOYLD2!X$4,'[1]INTERNAL PARAMETERS-1'!$B$5:$J$44,7,FALSE)*SOYLD2!$F32 + SOYLD1!X32*(1-VLOOKUP(SOYLD2!X$4,'[1]INTERNAL PARAMETERS-1'!$B$5:$J$44,5,FALSE))*VLOOKUP(SOYLD2!X$4,'[1]INTERNAL PARAMETERS-1'!$B$5:$J$44,9,FALSE)*SOYLD2!$F32</f>
        <v>0</v>
      </c>
      <c r="Y32" s="44">
        <f>SOYLD1!Y32*VLOOKUP(SOYLD2!Y$4,'[1]INTERNAL PARAMETERS-1'!$B$5:$J$44,5,FALSE)*VLOOKUP(SOYLD2!Y$4,'[1]INTERNAL PARAMETERS-1'!$B$5:$J$44,7,FALSE)*SOYLD2!$F32 + SOYLD1!Y32*(1-VLOOKUP(SOYLD2!Y$4,'[1]INTERNAL PARAMETERS-1'!$B$5:$J$44,5,FALSE))*VLOOKUP(SOYLD2!Y$4,'[1]INTERNAL PARAMETERS-1'!$B$5:$J$44,9,FALSE)*SOYLD2!$F32</f>
        <v>0</v>
      </c>
      <c r="Z32" s="44">
        <f>SOYLD1!Z32*VLOOKUP(SOYLD2!Z$4,'[1]INTERNAL PARAMETERS-1'!$B$5:$J$44,5,FALSE)*VLOOKUP(SOYLD2!Z$4,'[1]INTERNAL PARAMETERS-1'!$B$5:$J$44,7,FALSE)*SOYLD2!$F32 + SOYLD1!Z32*(1-VLOOKUP(SOYLD2!Z$4,'[1]INTERNAL PARAMETERS-1'!$B$5:$J$44,5,FALSE))*VLOOKUP(SOYLD2!Z$4,'[1]INTERNAL PARAMETERS-1'!$B$5:$J$44,9,FALSE)*SOYLD2!$F32</f>
        <v>0</v>
      </c>
      <c r="AA32" s="44">
        <f>SOYLD1!AA32*VLOOKUP(SOYLD2!AA$4,'[1]INTERNAL PARAMETERS-1'!$B$5:$J$44,5,FALSE)*VLOOKUP(SOYLD2!AA$4,'[1]INTERNAL PARAMETERS-1'!$B$5:$J$44,7,FALSE)*SOYLD2!$F32 + SOYLD1!AA32*(1-VLOOKUP(SOYLD2!AA$4,'[1]INTERNAL PARAMETERS-1'!$B$5:$J$44,5,FALSE))*VLOOKUP(SOYLD2!AA$4,'[1]INTERNAL PARAMETERS-1'!$B$5:$J$44,9,FALSE)*SOYLD2!$F32</f>
        <v>0</v>
      </c>
      <c r="AB32" s="44">
        <f>SOYLD1!AB32*VLOOKUP(SOYLD2!AB$4,'[1]INTERNAL PARAMETERS-1'!$B$5:$J$44,5,FALSE)*VLOOKUP(SOYLD2!AB$4,'[1]INTERNAL PARAMETERS-1'!$B$5:$J$44,7,FALSE)*SOYLD2!$F32 + SOYLD1!AB32*(1-VLOOKUP(SOYLD2!AB$4,'[1]INTERNAL PARAMETERS-1'!$B$5:$J$44,5,FALSE))*VLOOKUP(SOYLD2!AB$4,'[1]INTERNAL PARAMETERS-1'!$B$5:$J$44,9,FALSE)*SOYLD2!$F32</f>
        <v>0</v>
      </c>
      <c r="AC32" s="44">
        <f>SOYLD1!AC32*VLOOKUP(SOYLD2!AC$4,'[1]INTERNAL PARAMETERS-1'!$B$5:$J$44,5,FALSE)*VLOOKUP(SOYLD2!AC$4,'[1]INTERNAL PARAMETERS-1'!$B$5:$J$44,7,FALSE)*SOYLD2!$F32 + SOYLD1!AC32*(1-VLOOKUP(SOYLD2!AC$4,'[1]INTERNAL PARAMETERS-1'!$B$5:$J$44,5,FALSE))*VLOOKUP(SOYLD2!AC$4,'[1]INTERNAL PARAMETERS-1'!$B$5:$J$44,9,FALSE)*SOYLD2!$F32</f>
        <v>0</v>
      </c>
      <c r="AD32" s="44">
        <f>SOYLD1!AD32*VLOOKUP(SOYLD2!AD$4,'[1]INTERNAL PARAMETERS-1'!$B$5:$J$44,5,FALSE)*VLOOKUP(SOYLD2!AD$4,'[1]INTERNAL PARAMETERS-1'!$B$5:$J$44,7,FALSE)*SOYLD2!$F32 + SOYLD1!AD32*(1-VLOOKUP(SOYLD2!AD$4,'[1]INTERNAL PARAMETERS-1'!$B$5:$J$44,5,FALSE))*VLOOKUP(SOYLD2!AD$4,'[1]INTERNAL PARAMETERS-1'!$B$5:$J$44,9,FALSE)*SOYLD2!$F32</f>
        <v>0</v>
      </c>
      <c r="AE32" s="44">
        <f>SOYLD1!AE32*VLOOKUP(SOYLD2!AE$4,'[1]INTERNAL PARAMETERS-1'!$B$5:$J$44,5,FALSE)*VLOOKUP(SOYLD2!AE$4,'[1]INTERNAL PARAMETERS-1'!$B$5:$J$44,7,FALSE)*SOYLD2!$F32 + SOYLD1!AE32*(1-VLOOKUP(SOYLD2!AE$4,'[1]INTERNAL PARAMETERS-1'!$B$5:$J$44,5,FALSE))*VLOOKUP(SOYLD2!AE$4,'[1]INTERNAL PARAMETERS-1'!$B$5:$J$44,9,FALSE)*SOYLD2!$F32</f>
        <v>0</v>
      </c>
      <c r="AF32" s="44">
        <f>SOYLD1!AF32*VLOOKUP(SOYLD2!AF$4,'[1]INTERNAL PARAMETERS-1'!$B$5:$J$44,5,FALSE)*VLOOKUP(SOYLD2!AF$4,'[1]INTERNAL PARAMETERS-1'!$B$5:$J$44,7,FALSE)*SOYLD2!$F32 + SOYLD1!AF32*(1-VLOOKUP(SOYLD2!AF$4,'[1]INTERNAL PARAMETERS-1'!$B$5:$J$44,5,FALSE))*VLOOKUP(SOYLD2!AF$4,'[1]INTERNAL PARAMETERS-1'!$B$5:$J$44,9,FALSE)*SOYLD2!$F32</f>
        <v>0</v>
      </c>
      <c r="AG32" s="44">
        <f>SOYLD1!AG32*VLOOKUP(SOYLD2!AG$4,'[1]INTERNAL PARAMETERS-1'!$B$5:$J$44,5,FALSE)*VLOOKUP(SOYLD2!AG$4,'[1]INTERNAL PARAMETERS-1'!$B$5:$J$44,7,FALSE)*SOYLD2!$F32 + SOYLD1!AG32*(1-VLOOKUP(SOYLD2!AG$4,'[1]INTERNAL PARAMETERS-1'!$B$5:$J$44,5,FALSE))*VLOOKUP(SOYLD2!AG$4,'[1]INTERNAL PARAMETERS-1'!$B$5:$J$44,9,FALSE)*SOYLD2!$F32</f>
        <v>0</v>
      </c>
      <c r="AH32" s="44">
        <f>SOYLD1!AH32*VLOOKUP(SOYLD2!AH$4,'[1]INTERNAL PARAMETERS-1'!$B$5:$J$44,5,FALSE)*VLOOKUP(SOYLD2!AH$4,'[1]INTERNAL PARAMETERS-1'!$B$5:$J$44,7,FALSE)*SOYLD2!$F32 + SOYLD1!AH32*(1-VLOOKUP(SOYLD2!AH$4,'[1]INTERNAL PARAMETERS-1'!$B$5:$J$44,5,FALSE))*VLOOKUP(SOYLD2!AH$4,'[1]INTERNAL PARAMETERS-1'!$B$5:$J$44,9,FALSE)*SOYLD2!$F32</f>
        <v>0</v>
      </c>
      <c r="AI32" s="44">
        <f>SOYLD1!AI32*VLOOKUP(SOYLD2!AI$4,'[1]INTERNAL PARAMETERS-1'!$B$5:$J$44,5,FALSE)*VLOOKUP(SOYLD2!AI$4,'[1]INTERNAL PARAMETERS-1'!$B$5:$J$44,7,FALSE)*SOYLD2!$F32 + SOYLD1!AI32*(1-VLOOKUP(SOYLD2!AI$4,'[1]INTERNAL PARAMETERS-1'!$B$5:$J$44,5,FALSE))*VLOOKUP(SOYLD2!AI$4,'[1]INTERNAL PARAMETERS-1'!$B$5:$J$44,9,FALSE)*SOYLD2!$F32</f>
        <v>6.3720737716067531E-3</v>
      </c>
      <c r="AJ32" s="44">
        <f>SOYLD1!AJ32*VLOOKUP(SOYLD2!AJ$4,'[1]INTERNAL PARAMETERS-1'!$B$5:$J$44,5,FALSE)*VLOOKUP(SOYLD2!AJ$4,'[1]INTERNAL PARAMETERS-1'!$B$5:$J$44,7,FALSE)*SOYLD2!$F32 + SOYLD1!AJ32*(1-VLOOKUP(SOYLD2!AJ$4,'[1]INTERNAL PARAMETERS-1'!$B$5:$J$44,5,FALSE))*VLOOKUP(SOYLD2!AJ$4,'[1]INTERNAL PARAMETERS-1'!$B$5:$J$44,9,FALSE)*SOYLD2!$F32</f>
        <v>0.24854629011398044</v>
      </c>
      <c r="AK32" s="44">
        <f>SOYLD1!AK32*VLOOKUP(SOYLD2!AK$4,'[1]INTERNAL PARAMETERS-1'!$B$5:$J$44,5,FALSE)*VLOOKUP(SOYLD2!AK$4,'[1]INTERNAL PARAMETERS-1'!$B$5:$J$44,7,FALSE)*SOYLD2!$F32 + SOYLD1!AK32*(1-VLOOKUP(SOYLD2!AK$4,'[1]INTERNAL PARAMETERS-1'!$B$5:$J$44,5,FALSE))*VLOOKUP(SOYLD2!AK$4,'[1]INTERNAL PARAMETERS-1'!$B$5:$J$44,9,FALSE)*SOYLD2!$F32</f>
        <v>0</v>
      </c>
      <c r="AL32" s="44">
        <f>SOYLD1!AL32*VLOOKUP(SOYLD2!AL$4,'[1]INTERNAL PARAMETERS-1'!$B$5:$J$44,5,FALSE)*VLOOKUP(SOYLD2!AL$4,'[1]INTERNAL PARAMETERS-1'!$B$5:$J$44,7,FALSE)*SOYLD2!$F32 + SOYLD1!AL32*(1-VLOOKUP(SOYLD2!AL$4,'[1]INTERNAL PARAMETERS-1'!$B$5:$J$44,5,FALSE))*VLOOKUP(SOYLD2!AL$4,'[1]INTERNAL PARAMETERS-1'!$B$5:$J$44,9,FALSE)*SOYLD2!$F32</f>
        <v>0</v>
      </c>
      <c r="AM32" s="44">
        <f>SOYLD1!AM32*VLOOKUP(SOYLD2!AM$4,'[1]INTERNAL PARAMETERS-1'!$B$5:$J$44,5,FALSE)*VLOOKUP(SOYLD2!AM$4,'[1]INTERNAL PARAMETERS-1'!$B$5:$J$44,7,FALSE)*SOYLD2!$F32 + SOYLD1!AM32*(1-VLOOKUP(SOYLD2!AM$4,'[1]INTERNAL PARAMETERS-1'!$B$5:$J$44,5,FALSE))*VLOOKUP(SOYLD2!AM$4,'[1]INTERNAL PARAMETERS-1'!$B$5:$J$44,9,FALSE)*SOYLD2!$F32</f>
        <v>0</v>
      </c>
      <c r="AN32" s="44">
        <f>SOYLD1!AN32*VLOOKUP(SOYLD2!AN$4,'[1]INTERNAL PARAMETERS-1'!$B$5:$J$44,5,FALSE)*VLOOKUP(SOYLD2!AN$4,'[1]INTERNAL PARAMETERS-1'!$B$5:$J$44,7,FALSE)*SOYLD2!$F32 + SOYLD1!AN32*(1-VLOOKUP(SOYLD2!AN$4,'[1]INTERNAL PARAMETERS-1'!$B$5:$J$44,5,FALSE))*VLOOKUP(SOYLD2!AN$4,'[1]INTERNAL PARAMETERS-1'!$B$5:$J$44,9,FALSE)*SOYLD2!$F32</f>
        <v>0</v>
      </c>
      <c r="AO32" s="44">
        <f>SOYLD1!AO32*VLOOKUP(SOYLD2!AO$4,'[1]INTERNAL PARAMETERS-1'!$B$5:$J$44,5,FALSE)*VLOOKUP(SOYLD2!AO$4,'[1]INTERNAL PARAMETERS-1'!$B$5:$J$44,7,FALSE)*SOYLD2!$F32 + SOYLD1!AO32*(1-VLOOKUP(SOYLD2!AO$4,'[1]INTERNAL PARAMETERS-1'!$B$5:$J$44,5,FALSE))*VLOOKUP(SOYLD2!AO$4,'[1]INTERNAL PARAMETERS-1'!$B$5:$J$44,9,FALSE)*SOYLD2!$F32</f>
        <v>0</v>
      </c>
      <c r="AP32" s="44">
        <f>SOYLD1!AP32*VLOOKUP(SOYLD2!AP$4,'[1]INTERNAL PARAMETERS-1'!$B$5:$J$44,5,FALSE)*VLOOKUP(SOYLD2!AP$4,'[1]INTERNAL PARAMETERS-1'!$B$5:$J$44,7,FALSE)*SOYLD2!$F32 + SOYLD1!AP32*(1-VLOOKUP(SOYLD2!AP$4,'[1]INTERNAL PARAMETERS-1'!$B$5:$J$44,5,FALSE))*VLOOKUP(SOYLD2!AP$4,'[1]INTERNAL PARAMETERS-1'!$B$5:$J$44,9,FALSE)*SOYLD2!$F32</f>
        <v>0</v>
      </c>
      <c r="AQ32" s="44">
        <f>SOYLD1!AQ32*VLOOKUP(SOYLD2!AQ$4,'[1]INTERNAL PARAMETERS-1'!$B$5:$J$44,5,FALSE)*VLOOKUP(SOYLD2!AQ$4,'[1]INTERNAL PARAMETERS-1'!$B$5:$J$44,7,FALSE)*SOYLD2!$F32 + SOYLD1!AQ32*(1-VLOOKUP(SOYLD2!AQ$4,'[1]INTERNAL PARAMETERS-1'!$B$5:$J$44,5,FALSE))*VLOOKUP(SOYLD2!AQ$4,'[1]INTERNAL PARAMETERS-1'!$B$5:$J$44,9,FALSE)*SOYLD2!$F32</f>
        <v>0</v>
      </c>
      <c r="AR32" s="44">
        <f>SOYLD1!AR32*VLOOKUP(SOYLD2!AR$4,'[1]INTERNAL PARAMETERS-1'!$B$5:$J$44,5,FALSE)*VLOOKUP(SOYLD2!AR$4,'[1]INTERNAL PARAMETERS-1'!$B$5:$J$44,7,FALSE)*SOYLD2!$F32 + SOYLD1!AR32*(1-VLOOKUP(SOYLD2!AR$4,'[1]INTERNAL PARAMETERS-1'!$B$5:$J$44,5,FALSE))*VLOOKUP(SOYLD2!AR$4,'[1]INTERNAL PARAMETERS-1'!$B$5:$J$44,9,FALSE)*SOYLD2!$F32</f>
        <v>0</v>
      </c>
      <c r="AS32" s="44">
        <f>SOYLD1!AS32*VLOOKUP(SOYLD2!AS$4,'[1]INTERNAL PARAMETERS-1'!$B$5:$J$44,5,FALSE)*VLOOKUP(SOYLD2!AS$4,'[1]INTERNAL PARAMETERS-1'!$B$5:$J$44,7,FALSE)*SOYLD2!$F32 + SOYLD1!AS32*(1-VLOOKUP(SOYLD2!AS$4,'[1]INTERNAL PARAMETERS-1'!$B$5:$J$44,5,FALSE))*VLOOKUP(SOYLD2!AS$4,'[1]INTERNAL PARAMETERS-1'!$B$5:$J$44,9,FALSE)*SOYLD2!$F32</f>
        <v>0</v>
      </c>
      <c r="AT32" s="43">
        <f>SOYLD1!AT32*VLOOKUP(SOYLD2!AT$4,'[1]INTERNAL PARAMETERS-1'!$B$5:$J$44,5,FALSE)*VLOOKUP(SOYLD2!AT$4,'[1]INTERNAL PARAMETERS-1'!$B$5:$J$44,7,FALSE)*SOYLD2!$F32 + SOYLD1!AT32*(1-VLOOKUP(SOYLD2!AT$4,'[1]INTERNAL PARAMETERS-1'!$B$5:$J$44,5,FALSE))*VLOOKUP(SOYLD2!AT$4,'[1]INTERNAL PARAMETERS-1'!$B$5:$J$44,9,FALSE)*SOYLD2!$F32</f>
        <v>0</v>
      </c>
      <c r="AU32" s="45">
        <f>SOYLD1!AU32*VLOOKUP(SOYLD2!AU$4,'[1]INTERNAL PARAMETERS-1'!$B$5:$J$44,5,FALSE)*VLOOKUP(SOYLD2!AU$4,'[1]INTERNAL PARAMETERS-1'!$B$5:$J$44,6,FALSE)*VLOOKUP(SOYLD2!AU$4,'[1]INTERNAL PARAMETERS-1'!$B$5:$J$44,3,FALSE) + SOYLD1!AU32*(1-VLOOKUP(SOYLD2!AU$4,'[1]INTERNAL PARAMETERS-1'!$B$5:$J$44,5,FALSE))*VLOOKUP(SOYLD2!AU$4,'[1]INTERNAL PARAMETERS-1'!$B$5:$J$44,8,FALSE)*VLOOKUP(SOYLD2!AU$4,'[1]INTERNAL PARAMETERS-1'!$B$5:$J$44,3,FALSE)</f>
        <v>0</v>
      </c>
      <c r="AV32" s="44">
        <f>SOYLD1!AV32*VLOOKUP(SOYLD2!AV$4,'[1]INTERNAL PARAMETERS-1'!$B$5:$J$44,5,FALSE)*VLOOKUP(SOYLD2!AV$4,'[1]INTERNAL PARAMETERS-1'!$B$5:$J$44,6,FALSE)*VLOOKUP(SOYLD2!AV$4,'[1]INTERNAL PARAMETERS-1'!$B$5:$J$44,3,FALSE) + SOYLD1!AV32*(1-VLOOKUP(SOYLD2!AV$4,'[1]INTERNAL PARAMETERS-1'!$B$5:$J$44,5,FALSE))*VLOOKUP(SOYLD2!AV$4,'[1]INTERNAL PARAMETERS-1'!$B$5:$J$44,8,FALSE)*VLOOKUP(SOYLD2!AV$4,'[1]INTERNAL PARAMETERS-1'!$B$5:$J$44,3,FALSE)</f>
        <v>0</v>
      </c>
      <c r="AW32" s="44">
        <f>SOYLD1!AW32*VLOOKUP(SOYLD2!AW$4,'[1]INTERNAL PARAMETERS-1'!$B$5:$J$44,5,FALSE)*VLOOKUP(SOYLD2!AW$4,'[1]INTERNAL PARAMETERS-1'!$B$5:$J$44,6,FALSE)*VLOOKUP(SOYLD2!AW$4,'[1]INTERNAL PARAMETERS-1'!$B$5:$J$44,3,FALSE) + SOYLD1!AW32*(1-VLOOKUP(SOYLD2!AW$4,'[1]INTERNAL PARAMETERS-1'!$B$5:$J$44,5,FALSE))*VLOOKUP(SOYLD2!AW$4,'[1]INTERNAL PARAMETERS-1'!$B$5:$J$44,8,FALSE)*VLOOKUP(SOYLD2!AW$4,'[1]INTERNAL PARAMETERS-1'!$B$5:$J$44,3,FALSE)</f>
        <v>0.31354752283968329</v>
      </c>
      <c r="AX32" s="44">
        <f>SOYLD1!AX32*VLOOKUP(SOYLD2!AX$4,'[1]INTERNAL PARAMETERS-1'!$B$5:$J$44,5,FALSE)*VLOOKUP(SOYLD2!AX$4,'[1]INTERNAL PARAMETERS-1'!$B$5:$J$44,6,FALSE)*VLOOKUP(SOYLD2!AX$4,'[1]INTERNAL PARAMETERS-1'!$B$5:$J$44,3,FALSE) + SOYLD1!AX32*(1-VLOOKUP(SOYLD2!AX$4,'[1]INTERNAL PARAMETERS-1'!$B$5:$J$44,5,FALSE))*VLOOKUP(SOYLD2!AX$4,'[1]INTERNAL PARAMETERS-1'!$B$5:$J$44,8,FALSE)*VLOOKUP(SOYLD2!AX$4,'[1]INTERNAL PARAMETERS-1'!$B$5:$J$44,3,FALSE)</f>
        <v>0</v>
      </c>
      <c r="AY32" s="44">
        <f>SOYLD1!AY32*VLOOKUP(SOYLD2!AY$4,'[1]INTERNAL PARAMETERS-1'!$B$5:$J$44,5,FALSE)*VLOOKUP(SOYLD2!AY$4,'[1]INTERNAL PARAMETERS-1'!$B$5:$J$44,6,FALSE)*VLOOKUP(SOYLD2!AY$4,'[1]INTERNAL PARAMETERS-1'!$B$5:$J$44,3,FALSE) + SOYLD1!AY32*(1-VLOOKUP(SOYLD2!AY$4,'[1]INTERNAL PARAMETERS-1'!$B$5:$J$44,5,FALSE))*VLOOKUP(SOYLD2!AY$4,'[1]INTERNAL PARAMETERS-1'!$B$5:$J$44,8,FALSE)*VLOOKUP(SOYLD2!AY$4,'[1]INTERNAL PARAMETERS-1'!$B$5:$J$44,3,FALSE)</f>
        <v>0</v>
      </c>
      <c r="AZ32" s="44">
        <f>SOYLD1!AZ32*VLOOKUP(SOYLD2!AZ$4,'[1]INTERNAL PARAMETERS-1'!$B$5:$J$44,5,FALSE)*VLOOKUP(SOYLD2!AZ$4,'[1]INTERNAL PARAMETERS-1'!$B$5:$J$44,6,FALSE)*VLOOKUP(SOYLD2!AZ$4,'[1]INTERNAL PARAMETERS-1'!$B$5:$J$44,3,FALSE) + SOYLD1!AZ32*(1-VLOOKUP(SOYLD2!AZ$4,'[1]INTERNAL PARAMETERS-1'!$B$5:$J$44,5,FALSE))*VLOOKUP(SOYLD2!AZ$4,'[1]INTERNAL PARAMETERS-1'!$B$5:$J$44,8,FALSE)*VLOOKUP(SOYLD2!AZ$4,'[1]INTERNAL PARAMETERS-1'!$B$5:$J$44,3,FALSE)</f>
        <v>0</v>
      </c>
      <c r="BA32" s="44">
        <f>SOYLD1!BA32*VLOOKUP(SOYLD2!BA$4,'[1]INTERNAL PARAMETERS-1'!$B$5:$J$44,5,FALSE)*VLOOKUP(SOYLD2!BA$4,'[1]INTERNAL PARAMETERS-1'!$B$5:$J$44,6,FALSE)*VLOOKUP(SOYLD2!BA$4,'[1]INTERNAL PARAMETERS-1'!$B$5:$J$44,3,FALSE) + SOYLD1!BA32*(1-VLOOKUP(SOYLD2!BA$4,'[1]INTERNAL PARAMETERS-1'!$B$5:$J$44,5,FALSE))*VLOOKUP(SOYLD2!BA$4,'[1]INTERNAL PARAMETERS-1'!$B$5:$J$44,8,FALSE)*VLOOKUP(SOYLD2!BA$4,'[1]INTERNAL PARAMETERS-1'!$B$5:$J$44,3,FALSE)</f>
        <v>8.1876032629462539E-2</v>
      </c>
      <c r="BB32" s="44">
        <f>SOYLD1!BB32*VLOOKUP(SOYLD2!BB$4,'[1]INTERNAL PARAMETERS-1'!$B$5:$J$44,5,FALSE)*VLOOKUP(SOYLD2!BB$4,'[1]INTERNAL PARAMETERS-1'!$B$5:$J$44,6,FALSE)*VLOOKUP(SOYLD2!BB$4,'[1]INTERNAL PARAMETERS-1'!$B$5:$J$44,3,FALSE) + SOYLD1!BB32*(1-VLOOKUP(SOYLD2!BB$4,'[1]INTERNAL PARAMETERS-1'!$B$5:$J$44,5,FALSE))*VLOOKUP(SOYLD2!BB$4,'[1]INTERNAL PARAMETERS-1'!$B$5:$J$44,8,FALSE)*VLOOKUP(SOYLD2!BB$4,'[1]INTERNAL PARAMETERS-1'!$B$5:$J$44,3,FALSE)</f>
        <v>4.0462084523223793E-2</v>
      </c>
      <c r="BC32" s="44">
        <f>SOYLD1!BC32*VLOOKUP(SOYLD2!BC$4,'[1]INTERNAL PARAMETERS-1'!$B$5:$J$44,5,FALSE)*VLOOKUP(SOYLD2!BC$4,'[1]INTERNAL PARAMETERS-1'!$B$5:$J$44,6,FALSE)*VLOOKUP(SOYLD2!BC$4,'[1]INTERNAL PARAMETERS-1'!$B$5:$J$44,3,FALSE) + SOYLD1!BC32*(1-VLOOKUP(SOYLD2!BC$4,'[1]INTERNAL PARAMETERS-1'!$B$5:$J$44,5,FALSE))*VLOOKUP(SOYLD2!BC$4,'[1]INTERNAL PARAMETERS-1'!$B$5:$J$44,8,FALSE)*VLOOKUP(SOYLD2!BC$4,'[1]INTERNAL PARAMETERS-1'!$B$5:$J$44,3,FALSE)</f>
        <v>9.9732513670131584E-2</v>
      </c>
      <c r="BD32" s="44">
        <f>SOYLD1!BD32*VLOOKUP(SOYLD2!BD$4,'[1]INTERNAL PARAMETERS-1'!$B$5:$J$44,5,FALSE)*VLOOKUP(SOYLD2!BD$4,'[1]INTERNAL PARAMETERS-1'!$B$5:$J$44,6,FALSE)*VLOOKUP(SOYLD2!BD$4,'[1]INTERNAL PARAMETERS-1'!$B$5:$J$44,3,FALSE) + SOYLD1!BD32*(1-VLOOKUP(SOYLD2!BD$4,'[1]INTERNAL PARAMETERS-1'!$B$5:$J$44,5,FALSE))*VLOOKUP(SOYLD2!BD$4,'[1]INTERNAL PARAMETERS-1'!$B$5:$J$44,8,FALSE)*VLOOKUP(SOYLD2!BD$4,'[1]INTERNAL PARAMETERS-1'!$B$5:$J$44,3,FALSE)</f>
        <v>5.2144347539862329E-2</v>
      </c>
      <c r="BE32" s="44">
        <f>SOYLD1!BE32*VLOOKUP(SOYLD2!BE$4,'[1]INTERNAL PARAMETERS-1'!$B$5:$J$44,5,FALSE)*VLOOKUP(SOYLD2!BE$4,'[1]INTERNAL PARAMETERS-1'!$B$5:$J$44,6,FALSE)*VLOOKUP(SOYLD2!BE$4,'[1]INTERNAL PARAMETERS-1'!$B$5:$J$44,3,FALSE) + SOYLD1!BE32*(1-VLOOKUP(SOYLD2!BE$4,'[1]INTERNAL PARAMETERS-1'!$B$5:$J$44,5,FALSE))*VLOOKUP(SOYLD2!BE$4,'[1]INTERNAL PARAMETERS-1'!$B$5:$J$44,8,FALSE)*VLOOKUP(SOYLD2!BE$4,'[1]INTERNAL PARAMETERS-1'!$B$5:$J$44,3,FALSE)</f>
        <v>0.1931183416621777</v>
      </c>
      <c r="BF32" s="44">
        <f>SOYLD1!BF32*VLOOKUP(SOYLD2!BF$4,'[1]INTERNAL PARAMETERS-1'!$B$5:$J$44,5,FALSE)*VLOOKUP(SOYLD2!BF$4,'[1]INTERNAL PARAMETERS-1'!$B$5:$J$44,6,FALSE)*VLOOKUP(SOYLD2!BF$4,'[1]INTERNAL PARAMETERS-1'!$B$5:$J$44,3,FALSE) + SOYLD1!BF32*(1-VLOOKUP(SOYLD2!BF$4,'[1]INTERNAL PARAMETERS-1'!$B$5:$J$44,5,FALSE))*VLOOKUP(SOYLD2!BF$4,'[1]INTERNAL PARAMETERS-1'!$B$5:$J$44,8,FALSE)*VLOOKUP(SOYLD2!BF$4,'[1]INTERNAL PARAMETERS-1'!$B$5:$J$44,3,FALSE)</f>
        <v>0</v>
      </c>
      <c r="BG32" s="44">
        <f>SOYLD1!BG32*VLOOKUP(SOYLD2!BG$4,'[1]INTERNAL PARAMETERS-1'!$B$5:$J$44,5,FALSE)*VLOOKUP(SOYLD2!BG$4,'[1]INTERNAL PARAMETERS-1'!$B$5:$J$44,6,FALSE)*VLOOKUP(SOYLD2!BG$4,'[1]INTERNAL PARAMETERS-1'!$B$5:$J$44,3,FALSE) + SOYLD1!BG32*(1-VLOOKUP(SOYLD2!BG$4,'[1]INTERNAL PARAMETERS-1'!$B$5:$J$44,5,FALSE))*VLOOKUP(SOYLD2!BG$4,'[1]INTERNAL PARAMETERS-1'!$B$5:$J$44,8,FALSE)*VLOOKUP(SOYLD2!BG$4,'[1]INTERNAL PARAMETERS-1'!$B$5:$J$44,3,FALSE)</f>
        <v>6.5222347301143055E-2</v>
      </c>
      <c r="BH32" s="44">
        <f>SOYLD1!BH32*VLOOKUP(SOYLD2!BH$4,'[1]INTERNAL PARAMETERS-1'!$B$5:$J$44,5,FALSE)*VLOOKUP(SOYLD2!BH$4,'[1]INTERNAL PARAMETERS-1'!$B$5:$J$44,6,FALSE)*VLOOKUP(SOYLD2!BH$4,'[1]INTERNAL PARAMETERS-1'!$B$5:$J$44,3,FALSE) + SOYLD1!BH32*(1-VLOOKUP(SOYLD2!BH$4,'[1]INTERNAL PARAMETERS-1'!$B$5:$J$44,5,FALSE))*VLOOKUP(SOYLD2!BH$4,'[1]INTERNAL PARAMETERS-1'!$B$5:$J$44,8,FALSE)*VLOOKUP(SOYLD2!BH$4,'[1]INTERNAL PARAMETERS-1'!$B$5:$J$44,3,FALSE)</f>
        <v>2.1078879263849079E-4</v>
      </c>
      <c r="BI32" s="44">
        <f>SOYLD1!BI32*VLOOKUP(SOYLD2!BI$4,'[1]INTERNAL PARAMETERS-1'!$B$5:$J$44,5,FALSE)*VLOOKUP(SOYLD2!BI$4,'[1]INTERNAL PARAMETERS-1'!$B$5:$J$44,6,FALSE)*VLOOKUP(SOYLD2!BI$4,'[1]INTERNAL PARAMETERS-1'!$B$5:$J$44,3,FALSE) + SOYLD1!BI32*(1-VLOOKUP(SOYLD2!BI$4,'[1]INTERNAL PARAMETERS-1'!$B$5:$J$44,5,FALSE))*VLOOKUP(SOYLD2!BI$4,'[1]INTERNAL PARAMETERS-1'!$B$5:$J$44,8,FALSE)*VLOOKUP(SOYLD2!BI$4,'[1]INTERNAL PARAMETERS-1'!$B$5:$J$44,3,FALSE)</f>
        <v>0</v>
      </c>
      <c r="BJ32" s="44">
        <f>SOYLD1!BJ32*VLOOKUP(SOYLD2!BJ$4,'[1]INTERNAL PARAMETERS-1'!$B$5:$J$44,5,FALSE)*VLOOKUP(SOYLD2!BJ$4,'[1]INTERNAL PARAMETERS-1'!$B$5:$J$44,6,FALSE)*VLOOKUP(SOYLD2!BJ$4,'[1]INTERNAL PARAMETERS-1'!$B$5:$J$44,3,FALSE) + SOYLD1!BJ32*(1-VLOOKUP(SOYLD2!BJ$4,'[1]INTERNAL PARAMETERS-1'!$B$5:$J$44,5,FALSE))*VLOOKUP(SOYLD2!BJ$4,'[1]INTERNAL PARAMETERS-1'!$B$5:$J$44,8,FALSE)*VLOOKUP(SOYLD2!BJ$4,'[1]INTERNAL PARAMETERS-1'!$B$5:$J$44,3,FALSE)</f>
        <v>1.6041529142583721E-2</v>
      </c>
      <c r="BK32" s="44">
        <f>SOYLD1!BK32*VLOOKUP(SOYLD2!BK$4,'[1]INTERNAL PARAMETERS-1'!$B$5:$J$44,5,FALSE)*VLOOKUP(SOYLD2!BK$4,'[1]INTERNAL PARAMETERS-1'!$B$5:$J$44,6,FALSE)*VLOOKUP(SOYLD2!BK$4,'[1]INTERNAL PARAMETERS-1'!$B$5:$J$44,3,FALSE) + SOYLD1!BK32*(1-VLOOKUP(SOYLD2!BK$4,'[1]INTERNAL PARAMETERS-1'!$B$5:$J$44,5,FALSE))*VLOOKUP(SOYLD2!BK$4,'[1]INTERNAL PARAMETERS-1'!$B$5:$J$44,8,FALSE)*VLOOKUP(SOYLD2!BK$4,'[1]INTERNAL PARAMETERS-1'!$B$5:$J$44,3,FALSE)</f>
        <v>2.1165746427355615E-2</v>
      </c>
      <c r="BL32" s="44">
        <f>SOYLD1!BL32*VLOOKUP(SOYLD2!BL$4,'[1]INTERNAL PARAMETERS-1'!$B$5:$J$44,5,FALSE)*VLOOKUP(SOYLD2!BL$4,'[1]INTERNAL PARAMETERS-1'!$B$5:$J$44,6,FALSE)*VLOOKUP(SOYLD2!BL$4,'[1]INTERNAL PARAMETERS-1'!$B$5:$J$44,3,FALSE) + SOYLD1!BL32*(1-VLOOKUP(SOYLD2!BL$4,'[1]INTERNAL PARAMETERS-1'!$B$5:$J$44,5,FALSE))*VLOOKUP(SOYLD2!BL$4,'[1]INTERNAL PARAMETERS-1'!$B$5:$J$44,8,FALSE)*VLOOKUP(SOYLD2!BL$4,'[1]INTERNAL PARAMETERS-1'!$B$5:$J$44,3,FALSE)</f>
        <v>8.5684340791008659E-2</v>
      </c>
      <c r="BM32" s="44">
        <f>SOYLD1!BM32*VLOOKUP(SOYLD2!BM$4,'[1]INTERNAL PARAMETERS-1'!$B$5:$J$44,5,FALSE)*VLOOKUP(SOYLD2!BM$4,'[1]INTERNAL PARAMETERS-1'!$B$5:$J$44,6,FALSE)*VLOOKUP(SOYLD2!BM$4,'[1]INTERNAL PARAMETERS-1'!$B$5:$J$44,3,FALSE) + SOYLD1!BM32*(1-VLOOKUP(SOYLD2!BM$4,'[1]INTERNAL PARAMETERS-1'!$B$5:$J$44,5,FALSE))*VLOOKUP(SOYLD2!BM$4,'[1]INTERNAL PARAMETERS-1'!$B$5:$J$44,8,FALSE)*VLOOKUP(SOYLD2!BM$4,'[1]INTERNAL PARAMETERS-1'!$B$5:$J$44,3,FALSE)</f>
        <v>3.9057033475015455E-2</v>
      </c>
      <c r="BN32" s="44">
        <f>SOYLD1!BN32*VLOOKUP(SOYLD2!BN$4,'[1]INTERNAL PARAMETERS-1'!$B$5:$J$44,5,FALSE)*VLOOKUP(SOYLD2!BN$4,'[1]INTERNAL PARAMETERS-1'!$B$5:$J$44,6,FALSE)*VLOOKUP(SOYLD2!BN$4,'[1]INTERNAL PARAMETERS-1'!$B$5:$J$44,3,FALSE) + SOYLD1!BN32*(1-VLOOKUP(SOYLD2!BN$4,'[1]INTERNAL PARAMETERS-1'!$B$5:$J$44,5,FALSE))*VLOOKUP(SOYLD2!BN$4,'[1]INTERNAL PARAMETERS-1'!$B$5:$J$44,8,FALSE)*VLOOKUP(SOYLD2!BN$4,'[1]INTERNAL PARAMETERS-1'!$B$5:$J$44,3,FALSE)</f>
        <v>2.3371279486841017E-2</v>
      </c>
      <c r="BO32" s="44">
        <f>SOYLD1!BO32*VLOOKUP(SOYLD2!BO$4,'[1]INTERNAL PARAMETERS-1'!$B$5:$J$44,5,FALSE)*VLOOKUP(SOYLD2!BO$4,'[1]INTERNAL PARAMETERS-1'!$B$5:$J$44,6,FALSE)*VLOOKUP(SOYLD2!BO$4,'[1]INTERNAL PARAMETERS-1'!$B$5:$J$44,3,FALSE) + SOYLD1!BO32*(1-VLOOKUP(SOYLD2!BO$4,'[1]INTERNAL PARAMETERS-1'!$B$5:$J$44,5,FALSE))*VLOOKUP(SOYLD2!BO$4,'[1]INTERNAL PARAMETERS-1'!$B$5:$J$44,8,FALSE)*VLOOKUP(SOYLD2!BO$4,'[1]INTERNAL PARAMETERS-1'!$B$5:$J$44,3,FALSE)</f>
        <v>2.1745437185372991E-2</v>
      </c>
      <c r="BP32" s="44">
        <f>SOYLD1!BP32*VLOOKUP(SOYLD2!BP$4,'[1]INTERNAL PARAMETERS-1'!$B$5:$J$44,5,FALSE)*VLOOKUP(SOYLD2!BP$4,'[1]INTERNAL PARAMETERS-1'!$B$5:$J$44,6,FALSE)*VLOOKUP(SOYLD2!BP$4,'[1]INTERNAL PARAMETERS-1'!$B$5:$J$44,3,FALSE) + SOYLD1!BP32*(1-VLOOKUP(SOYLD2!BP$4,'[1]INTERNAL PARAMETERS-1'!$B$5:$J$44,5,FALSE))*VLOOKUP(SOYLD2!BP$4,'[1]INTERNAL PARAMETERS-1'!$B$5:$J$44,8,FALSE)*VLOOKUP(SOYLD2!BP$4,'[1]INTERNAL PARAMETERS-1'!$B$5:$J$44,3,FALSE)</f>
        <v>1.2414134022675988E-3</v>
      </c>
      <c r="BQ32" s="44">
        <f>SOYLD1!BQ32*VLOOKUP(SOYLD2!BQ$4,'[1]INTERNAL PARAMETERS-1'!$B$5:$J$44,5,FALSE)*VLOOKUP(SOYLD2!BQ$4,'[1]INTERNAL PARAMETERS-1'!$B$5:$J$44,6,FALSE)*VLOOKUP(SOYLD2!BQ$4,'[1]INTERNAL PARAMETERS-1'!$B$5:$J$44,3,FALSE) + SOYLD1!BQ32*(1-VLOOKUP(SOYLD2!BQ$4,'[1]INTERNAL PARAMETERS-1'!$B$5:$J$44,5,FALSE))*VLOOKUP(SOYLD2!BQ$4,'[1]INTERNAL PARAMETERS-1'!$B$5:$J$44,8,FALSE)*VLOOKUP(SOYLD2!BQ$4,'[1]INTERNAL PARAMETERS-1'!$B$5:$J$44,3,FALSE)</f>
        <v>9.0549931770221012E-2</v>
      </c>
      <c r="BR32" s="44">
        <f>SOYLD1!BR32*VLOOKUP(SOYLD2!BR$4,'[1]INTERNAL PARAMETERS-1'!$B$5:$J$44,5,FALSE)*VLOOKUP(SOYLD2!BR$4,'[1]INTERNAL PARAMETERS-1'!$B$5:$J$44,6,FALSE)*VLOOKUP(SOYLD2!BR$4,'[1]INTERNAL PARAMETERS-1'!$B$5:$J$44,3,FALSE) + SOYLD1!BR32*(1-VLOOKUP(SOYLD2!BR$4,'[1]INTERNAL PARAMETERS-1'!$B$5:$J$44,5,FALSE))*VLOOKUP(SOYLD2!BR$4,'[1]INTERNAL PARAMETERS-1'!$B$5:$J$44,8,FALSE)*VLOOKUP(SOYLD2!BR$4,'[1]INTERNAL PARAMETERS-1'!$B$5:$J$44,3,FALSE)</f>
        <v>3.4152276153993316E-3</v>
      </c>
      <c r="BS32" s="44">
        <f>SOYLD1!BS32*VLOOKUP(SOYLD2!BS$4,'[1]INTERNAL PARAMETERS-1'!$B$5:$J$44,5,FALSE)*VLOOKUP(SOYLD2!BS$4,'[1]INTERNAL PARAMETERS-1'!$B$5:$J$44,6,FALSE)*VLOOKUP(SOYLD2!BS$4,'[1]INTERNAL PARAMETERS-1'!$B$5:$J$44,3,FALSE) + SOYLD1!BS32*(1-VLOOKUP(SOYLD2!BS$4,'[1]INTERNAL PARAMETERS-1'!$B$5:$J$44,5,FALSE))*VLOOKUP(SOYLD2!BS$4,'[1]INTERNAL PARAMETERS-1'!$B$5:$J$44,8,FALSE)*VLOOKUP(SOYLD2!BS$4,'[1]INTERNAL PARAMETERS-1'!$B$5:$J$44,3,FALSE)</f>
        <v>9.0726595116076696E-5</v>
      </c>
      <c r="BT32" s="44">
        <f>SOYLD1!BT32*VLOOKUP(SOYLD2!BT$4,'[1]INTERNAL PARAMETERS-1'!$B$5:$J$44,5,FALSE)*VLOOKUP(SOYLD2!BT$4,'[1]INTERNAL PARAMETERS-1'!$B$5:$J$44,6,FALSE)*VLOOKUP(SOYLD2!BT$4,'[1]INTERNAL PARAMETERS-1'!$B$5:$J$44,3,FALSE) + SOYLD1!BT32*(1-VLOOKUP(SOYLD2!BT$4,'[1]INTERNAL PARAMETERS-1'!$B$5:$J$44,5,FALSE))*VLOOKUP(SOYLD2!BT$4,'[1]INTERNAL PARAMETERS-1'!$B$5:$J$44,8,FALSE)*VLOOKUP(SOYLD2!BT$4,'[1]INTERNAL PARAMETERS-1'!$B$5:$J$44,3,FALSE)</f>
        <v>0</v>
      </c>
      <c r="BU32" s="44">
        <f>SOYLD1!BU32*VLOOKUP(SOYLD2!BU$4,'[1]INTERNAL PARAMETERS-1'!$B$5:$J$44,5,FALSE)*VLOOKUP(SOYLD2!BU$4,'[1]INTERNAL PARAMETERS-1'!$B$5:$J$44,6,FALSE)*VLOOKUP(SOYLD2!BU$4,'[1]INTERNAL PARAMETERS-1'!$B$5:$J$44,3,FALSE) + SOYLD1!BU32*(1-VLOOKUP(SOYLD2!BU$4,'[1]INTERNAL PARAMETERS-1'!$B$5:$J$44,5,FALSE))*VLOOKUP(SOYLD2!BU$4,'[1]INTERNAL PARAMETERS-1'!$B$5:$J$44,8,FALSE)*VLOOKUP(SOYLD2!BU$4,'[1]INTERNAL PARAMETERS-1'!$B$5:$J$44,3,FALSE)</f>
        <v>0</v>
      </c>
      <c r="BV32" s="44">
        <f>SOYLD1!BV32*VLOOKUP(SOYLD2!BV$4,'[1]INTERNAL PARAMETERS-1'!$B$5:$J$44,5,FALSE)*VLOOKUP(SOYLD2!BV$4,'[1]INTERNAL PARAMETERS-1'!$B$5:$J$44,6,FALSE)*VLOOKUP(SOYLD2!BV$4,'[1]INTERNAL PARAMETERS-1'!$B$5:$J$44,3,FALSE) + SOYLD1!BV32*(1-VLOOKUP(SOYLD2!BV$4,'[1]INTERNAL PARAMETERS-1'!$B$5:$J$44,5,FALSE))*VLOOKUP(SOYLD2!BV$4,'[1]INTERNAL PARAMETERS-1'!$B$5:$J$44,8,FALSE)*VLOOKUP(SOYLD2!BV$4,'[1]INTERNAL PARAMETERS-1'!$B$5:$J$44,3,FALSE)</f>
        <v>0</v>
      </c>
      <c r="BW32" s="44">
        <f>SOYLD1!BW32*VLOOKUP(SOYLD2!BW$4,'[1]INTERNAL PARAMETERS-1'!$B$5:$J$44,5,FALSE)*VLOOKUP(SOYLD2!BW$4,'[1]INTERNAL PARAMETERS-1'!$B$5:$J$44,6,FALSE)*VLOOKUP(SOYLD2!BW$4,'[1]INTERNAL PARAMETERS-1'!$B$5:$J$44,3,FALSE) + SOYLD1!BW32*(1-VLOOKUP(SOYLD2!BW$4,'[1]INTERNAL PARAMETERS-1'!$B$5:$J$44,5,FALSE))*VLOOKUP(SOYLD2!BW$4,'[1]INTERNAL PARAMETERS-1'!$B$5:$J$44,8,FALSE)*VLOOKUP(SOYLD2!BW$4,'[1]INTERNAL PARAMETERS-1'!$B$5:$J$44,3,FALSE)</f>
        <v>0</v>
      </c>
      <c r="BX32" s="44">
        <f>SOYLD1!BX32*VLOOKUP(SOYLD2!BX$4,'[1]INTERNAL PARAMETERS-1'!$B$5:$J$44,5,FALSE)*VLOOKUP(SOYLD2!BX$4,'[1]INTERNAL PARAMETERS-1'!$B$5:$J$44,6,FALSE)*VLOOKUP(SOYLD2!BX$4,'[1]INTERNAL PARAMETERS-1'!$B$5:$J$44,3,FALSE) + SOYLD1!BX32*(1-VLOOKUP(SOYLD2!BX$4,'[1]INTERNAL PARAMETERS-1'!$B$5:$J$44,5,FALSE))*VLOOKUP(SOYLD2!BX$4,'[1]INTERNAL PARAMETERS-1'!$B$5:$J$44,8,FALSE)*VLOOKUP(SOYLD2!BX$4,'[1]INTERNAL PARAMETERS-1'!$B$5:$J$44,3,FALSE)</f>
        <v>0</v>
      </c>
      <c r="BY32" s="44">
        <f>SOYLD1!BY32*VLOOKUP(SOYLD2!BY$4,'[1]INTERNAL PARAMETERS-1'!$B$5:$J$44,5,FALSE)*VLOOKUP(SOYLD2!BY$4,'[1]INTERNAL PARAMETERS-1'!$B$5:$J$44,6,FALSE)*VLOOKUP(SOYLD2!BY$4,'[1]INTERNAL PARAMETERS-1'!$B$5:$J$44,3,FALSE) + SOYLD1!BY32*(1-VLOOKUP(SOYLD2!BY$4,'[1]INTERNAL PARAMETERS-1'!$B$5:$J$44,5,FALSE))*VLOOKUP(SOYLD2!BY$4,'[1]INTERNAL PARAMETERS-1'!$B$5:$J$44,8,FALSE)*VLOOKUP(SOYLD2!BY$4,'[1]INTERNAL PARAMETERS-1'!$B$5:$J$44,3,FALSE)</f>
        <v>0</v>
      </c>
      <c r="BZ32" s="44">
        <f>SOYLD1!BZ32*VLOOKUP(SOYLD2!BZ$4,'[1]INTERNAL PARAMETERS-1'!$B$5:$J$44,5,FALSE)*VLOOKUP(SOYLD2!BZ$4,'[1]INTERNAL PARAMETERS-1'!$B$5:$J$44,6,FALSE)*VLOOKUP(SOYLD2!BZ$4,'[1]INTERNAL PARAMETERS-1'!$B$5:$J$44,3,FALSE) + SOYLD1!BZ32*(1-VLOOKUP(SOYLD2!BZ$4,'[1]INTERNAL PARAMETERS-1'!$B$5:$J$44,5,FALSE))*VLOOKUP(SOYLD2!BZ$4,'[1]INTERNAL PARAMETERS-1'!$B$5:$J$44,8,FALSE)*VLOOKUP(SOYLD2!BZ$4,'[1]INTERNAL PARAMETERS-1'!$B$5:$J$44,3,FALSE)</f>
        <v>1.9629190867047737E-4</v>
      </c>
      <c r="CA32" s="44">
        <f>SOYLD1!CA32*VLOOKUP(SOYLD2!CA$4,'[1]INTERNAL PARAMETERS-1'!$B$5:$J$44,5,FALSE)*VLOOKUP(SOYLD2!CA$4,'[1]INTERNAL PARAMETERS-1'!$B$5:$J$44,6,FALSE)*VLOOKUP(SOYLD2!CA$4,'[1]INTERNAL PARAMETERS-1'!$B$5:$J$44,3,FALSE) + SOYLD1!CA32*(1-VLOOKUP(SOYLD2!CA$4,'[1]INTERNAL PARAMETERS-1'!$B$5:$J$44,5,FALSE))*VLOOKUP(SOYLD2!CA$4,'[1]INTERNAL PARAMETERS-1'!$B$5:$J$44,8,FALSE)*VLOOKUP(SOYLD2!CA$4,'[1]INTERNAL PARAMETERS-1'!$B$5:$J$44,3,FALSE)</f>
        <v>0</v>
      </c>
      <c r="CB32" s="44">
        <f>SOYLD1!CB32*VLOOKUP(SOYLD2!CB$4,'[1]INTERNAL PARAMETERS-1'!$B$5:$J$44,5,FALSE)*VLOOKUP(SOYLD2!CB$4,'[1]INTERNAL PARAMETERS-1'!$B$5:$J$44,6,FALSE)*VLOOKUP(SOYLD2!CB$4,'[1]INTERNAL PARAMETERS-1'!$B$5:$J$44,3,FALSE) + SOYLD1!CB32*(1-VLOOKUP(SOYLD2!CB$4,'[1]INTERNAL PARAMETERS-1'!$B$5:$J$44,5,FALSE))*VLOOKUP(SOYLD2!CB$4,'[1]INTERNAL PARAMETERS-1'!$B$5:$J$44,8,FALSE)*VLOOKUP(SOYLD2!CB$4,'[1]INTERNAL PARAMETERS-1'!$B$5:$J$44,3,FALSE)</f>
        <v>0</v>
      </c>
      <c r="CC32" s="44">
        <f>SOYLD1!CC32*VLOOKUP(SOYLD2!CC$4,'[1]INTERNAL PARAMETERS-1'!$B$5:$J$44,5,FALSE)*VLOOKUP(SOYLD2!CC$4,'[1]INTERNAL PARAMETERS-1'!$B$5:$J$44,6,FALSE)*VLOOKUP(SOYLD2!CC$4,'[1]INTERNAL PARAMETERS-1'!$B$5:$J$44,3,FALSE) + SOYLD1!CC32*(1-VLOOKUP(SOYLD2!CC$4,'[1]INTERNAL PARAMETERS-1'!$B$5:$J$44,5,FALSE))*VLOOKUP(SOYLD2!CC$4,'[1]INTERNAL PARAMETERS-1'!$B$5:$J$44,8,FALSE)*VLOOKUP(SOYLD2!CC$4,'[1]INTERNAL PARAMETERS-1'!$B$5:$J$44,3,FALSE)</f>
        <v>7.7325895661701149E-4</v>
      </c>
      <c r="CD32" s="44">
        <f>SOYLD1!CD32*VLOOKUP(SOYLD2!CD$4,'[1]INTERNAL PARAMETERS-1'!$B$5:$J$44,5,FALSE)*VLOOKUP(SOYLD2!CD$4,'[1]INTERNAL PARAMETERS-1'!$B$5:$J$44,6,FALSE)*VLOOKUP(SOYLD2!CD$4,'[1]INTERNAL PARAMETERS-1'!$B$5:$J$44,3,FALSE) + SOYLD1!CD32*(1-VLOOKUP(SOYLD2!CD$4,'[1]INTERNAL PARAMETERS-1'!$B$5:$J$44,5,FALSE))*VLOOKUP(SOYLD2!CD$4,'[1]INTERNAL PARAMETERS-1'!$B$5:$J$44,8,FALSE)*VLOOKUP(SOYLD2!CD$4,'[1]INTERNAL PARAMETERS-1'!$B$5:$J$44,3,FALSE)</f>
        <v>9.442678773136546E-4</v>
      </c>
      <c r="CE32" s="44">
        <f>SOYLD1!CE32*VLOOKUP(SOYLD2!CE$4,'[1]INTERNAL PARAMETERS-1'!$B$5:$J$44,5,FALSE)*VLOOKUP(SOYLD2!CE$4,'[1]INTERNAL PARAMETERS-1'!$B$5:$J$44,6,FALSE)*VLOOKUP(SOYLD2!CE$4,'[1]INTERNAL PARAMETERS-1'!$B$5:$J$44,3,FALSE) + SOYLD1!CE32*(1-VLOOKUP(SOYLD2!CE$4,'[1]INTERNAL PARAMETERS-1'!$B$5:$J$44,5,FALSE))*VLOOKUP(SOYLD2!CE$4,'[1]INTERNAL PARAMETERS-1'!$B$5:$J$44,8,FALSE)*VLOOKUP(SOYLD2!CE$4,'[1]INTERNAL PARAMETERS-1'!$B$5:$J$44,3,FALSE)</f>
        <v>2.5704393387032858E-3</v>
      </c>
      <c r="CF32" s="44">
        <f>SOYLD1!CF32*VLOOKUP(SOYLD2!CF$4,'[1]INTERNAL PARAMETERS-1'!$B$5:$J$44,5,FALSE)*VLOOKUP(SOYLD2!CF$4,'[1]INTERNAL PARAMETERS-1'!$B$5:$J$44,6,FALSE)*VLOOKUP(SOYLD2!CF$4,'[1]INTERNAL PARAMETERS-1'!$B$5:$J$44,3,FALSE) + SOYLD1!CF32*(1-VLOOKUP(SOYLD2!CF$4,'[1]INTERNAL PARAMETERS-1'!$B$5:$J$44,5,FALSE))*VLOOKUP(SOYLD2!CF$4,'[1]INTERNAL PARAMETERS-1'!$B$5:$J$44,8,FALSE)*VLOOKUP(SOYLD2!CF$4,'[1]INTERNAL PARAMETERS-1'!$B$5:$J$44,3,FALSE)</f>
        <v>4.9487153232631526E-3</v>
      </c>
      <c r="CG32" s="44">
        <f>SOYLD1!CG32*VLOOKUP(SOYLD2!CG$4,'[1]INTERNAL PARAMETERS-1'!$B$5:$J$44,5,FALSE)*VLOOKUP(SOYLD2!CG$4,'[1]INTERNAL PARAMETERS-1'!$B$5:$J$44,6,FALSE)*VLOOKUP(SOYLD2!CG$4,'[1]INTERNAL PARAMETERS-1'!$B$5:$J$44,3,FALSE) + SOYLD1!CG32*(1-VLOOKUP(SOYLD2!CG$4,'[1]INTERNAL PARAMETERS-1'!$B$5:$J$44,5,FALSE))*VLOOKUP(SOYLD2!CG$4,'[1]INTERNAL PARAMETERS-1'!$B$5:$J$44,8,FALSE)*VLOOKUP(SOYLD2!CG$4,'[1]INTERNAL PARAMETERS-1'!$B$5:$J$44,3,FALSE)</f>
        <v>1.3118205203265486E-4</v>
      </c>
      <c r="CH32" s="43">
        <f>SOYLD1!CH32*VLOOKUP(SOYLD2!CH$4,'[1]INTERNAL PARAMETERS-1'!$B$5:$J$44,5,FALSE)*VLOOKUP(SOYLD2!CH$4,'[1]INTERNAL PARAMETERS-1'!$B$5:$J$44,6,FALSE)*VLOOKUP(SOYLD2!CH$4,'[1]INTERNAL PARAMETERS-1'!$B$5:$J$44,3,FALSE) + SOYLD1!CH32*(1-VLOOKUP(SOYLD2!CH$4,'[1]INTERNAL PARAMETERS-1'!$B$5:$J$44,5,FALSE))*VLOOKUP(SOYLD2!CH$4,'[1]INTERNAL PARAMETERS-1'!$B$5:$J$44,8,FALSE)*VLOOKUP(SOYLD2!CH$4,'[1]INTERNAL PARAMETERS-1'!$B$5:$J$44,3,FALSE)</f>
        <v>0</v>
      </c>
      <c r="CJ32" s="45">
        <f t="shared" si="0"/>
        <v>32.426618710368302</v>
      </c>
      <c r="CK32" s="43">
        <f t="shared" si="1"/>
        <v>1.1582408003061044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'S Opt'!X33</f>
        <v>131.42857894969046</v>
      </c>
      <c r="F33" s="56">
        <f>'[1]INTERNAL PARAMETERS-1'!M15</f>
        <v>34.72</v>
      </c>
      <c r="G33" s="45">
        <f>SOYLD1!G33*VLOOKUP(SOYLD2!G$4,'[1]INTERNAL PARAMETERS-1'!$B$5:$J$44,5,FALSE)*VLOOKUP(SOYLD2!G$4,'[1]INTERNAL PARAMETERS-1'!$B$5:$J$44,7,FALSE)*SOYLD2!$F33 + SOYLD1!G33*(1-VLOOKUP(SOYLD2!G$4,'[1]INTERNAL PARAMETERS-1'!$B$5:$J$44,5,FALSE))*VLOOKUP(SOYLD2!G$4,'[1]INTERNAL PARAMETERS-1'!$B$5:$J$44,9,FALSE)*SOYLD2!$F33</f>
        <v>9.8201406637264093</v>
      </c>
      <c r="H33" s="44">
        <f>SOYLD1!H33*VLOOKUP(SOYLD2!H$4,'[1]INTERNAL PARAMETERS-1'!$B$5:$J$44,5,FALSE)*VLOOKUP(SOYLD2!H$4,'[1]INTERNAL PARAMETERS-1'!$B$5:$J$44,7,FALSE)*SOYLD2!$F33 + SOYLD1!H33*(1-VLOOKUP(SOYLD2!H$4,'[1]INTERNAL PARAMETERS-1'!$B$5:$J$44,5,FALSE))*VLOOKUP(SOYLD2!H$4,'[1]INTERNAL PARAMETERS-1'!$B$5:$J$44,9,FALSE)*SOYLD2!$F33</f>
        <v>4.5555304341343401</v>
      </c>
      <c r="I33" s="44">
        <f>SOYLD1!I33*VLOOKUP(SOYLD2!I$4,'[1]INTERNAL PARAMETERS-1'!$B$5:$J$44,5,FALSE)*VLOOKUP(SOYLD2!I$4,'[1]INTERNAL PARAMETERS-1'!$B$5:$J$44,7,FALSE)*SOYLD2!$F33 + SOYLD1!I33*(1-VLOOKUP(SOYLD2!I$4,'[1]INTERNAL PARAMETERS-1'!$B$5:$J$44,5,FALSE))*VLOOKUP(SOYLD2!I$4,'[1]INTERNAL PARAMETERS-1'!$B$5:$J$44,9,FALSE)*SOYLD2!$F33</f>
        <v>10.234850555042561</v>
      </c>
      <c r="J33" s="44">
        <f>SOYLD1!J33*VLOOKUP(SOYLD2!J$4,'[1]INTERNAL PARAMETERS-1'!$B$5:$J$44,5,FALSE)*VLOOKUP(SOYLD2!J$4,'[1]INTERNAL PARAMETERS-1'!$B$5:$J$44,7,FALSE)*SOYLD2!$F33 + SOYLD1!J33*(1-VLOOKUP(SOYLD2!J$4,'[1]INTERNAL PARAMETERS-1'!$B$5:$J$44,5,FALSE))*VLOOKUP(SOYLD2!J$4,'[1]INTERNAL PARAMETERS-1'!$B$5:$J$44,9,FALSE)*SOYLD2!$F33</f>
        <v>0</v>
      </c>
      <c r="K33" s="44">
        <f>SOYLD1!K33*VLOOKUP(SOYLD2!K$4,'[1]INTERNAL PARAMETERS-1'!$B$5:$J$44,5,FALSE)*VLOOKUP(SOYLD2!K$4,'[1]INTERNAL PARAMETERS-1'!$B$5:$J$44,7,FALSE)*SOYLD2!$F33 + SOYLD1!K33*(1-VLOOKUP(SOYLD2!K$4,'[1]INTERNAL PARAMETERS-1'!$B$5:$J$44,5,FALSE))*VLOOKUP(SOYLD2!K$4,'[1]INTERNAL PARAMETERS-1'!$B$5:$J$44,9,FALSE)*SOYLD2!$F33</f>
        <v>0</v>
      </c>
      <c r="L33" s="44">
        <f>SOYLD1!L33*VLOOKUP(SOYLD2!L$4,'[1]INTERNAL PARAMETERS-1'!$B$5:$J$44,5,FALSE)*VLOOKUP(SOYLD2!L$4,'[1]INTERNAL PARAMETERS-1'!$B$5:$J$44,7,FALSE)*SOYLD2!$F33 + SOYLD1!L33*(1-VLOOKUP(SOYLD2!L$4,'[1]INTERNAL PARAMETERS-1'!$B$5:$J$44,5,FALSE))*VLOOKUP(SOYLD2!L$4,'[1]INTERNAL PARAMETERS-1'!$B$5:$J$44,9,FALSE)*SOYLD2!$F33</f>
        <v>0</v>
      </c>
      <c r="M33" s="44">
        <f>SOYLD1!M33*VLOOKUP(SOYLD2!M$4,'[1]INTERNAL PARAMETERS-1'!$B$5:$J$44,5,FALSE)*VLOOKUP(SOYLD2!M$4,'[1]INTERNAL PARAMETERS-1'!$B$5:$J$44,7,FALSE)*SOYLD2!$F33 + SOYLD1!M33*(1-VLOOKUP(SOYLD2!M$4,'[1]INTERNAL PARAMETERS-1'!$B$5:$J$44,5,FALSE))*VLOOKUP(SOYLD2!M$4,'[1]INTERNAL PARAMETERS-1'!$B$5:$J$44,9,FALSE)*SOYLD2!$F33</f>
        <v>0.45747451577939197</v>
      </c>
      <c r="N33" s="44">
        <f>SOYLD1!N33*VLOOKUP(SOYLD2!N$4,'[1]INTERNAL PARAMETERS-1'!$B$5:$J$44,5,FALSE)*VLOOKUP(SOYLD2!N$4,'[1]INTERNAL PARAMETERS-1'!$B$5:$J$44,7,FALSE)*SOYLD2!$F33 + SOYLD1!N33*(1-VLOOKUP(SOYLD2!N$4,'[1]INTERNAL PARAMETERS-1'!$B$5:$J$44,5,FALSE))*VLOOKUP(SOYLD2!N$4,'[1]INTERNAL PARAMETERS-1'!$B$5:$J$44,9,FALSE)*SOYLD2!$F33</f>
        <v>3.3666150726575861E-2</v>
      </c>
      <c r="O33" s="44">
        <f>SOYLD1!O33*VLOOKUP(SOYLD2!O$4,'[1]INTERNAL PARAMETERS-1'!$B$5:$J$44,5,FALSE)*VLOOKUP(SOYLD2!O$4,'[1]INTERNAL PARAMETERS-1'!$B$5:$J$44,7,FALSE)*SOYLD2!$F33 + SOYLD1!O33*(1-VLOOKUP(SOYLD2!O$4,'[1]INTERNAL PARAMETERS-1'!$B$5:$J$44,5,FALSE))*VLOOKUP(SOYLD2!O$4,'[1]INTERNAL PARAMETERS-1'!$B$5:$J$44,9,FALSE)*SOYLD2!$F33</f>
        <v>0</v>
      </c>
      <c r="P33" s="44">
        <f>SOYLD1!P33*VLOOKUP(SOYLD2!P$4,'[1]INTERNAL PARAMETERS-1'!$B$5:$J$44,5,FALSE)*VLOOKUP(SOYLD2!P$4,'[1]INTERNAL PARAMETERS-1'!$B$5:$J$44,7,FALSE)*SOYLD2!$F33 + SOYLD1!P33*(1-VLOOKUP(SOYLD2!P$4,'[1]INTERNAL PARAMETERS-1'!$B$5:$J$44,5,FALSE))*VLOOKUP(SOYLD2!P$4,'[1]INTERNAL PARAMETERS-1'!$B$5:$J$44,9,FALSE)*SOYLD2!$F33</f>
        <v>0</v>
      </c>
      <c r="Q33" s="44">
        <f>SOYLD1!Q33*VLOOKUP(SOYLD2!Q$4,'[1]INTERNAL PARAMETERS-1'!$B$5:$J$44,5,FALSE)*VLOOKUP(SOYLD2!Q$4,'[1]INTERNAL PARAMETERS-1'!$B$5:$J$44,7,FALSE)*SOYLD2!$F33 + SOYLD1!Q33*(1-VLOOKUP(SOYLD2!Q$4,'[1]INTERNAL PARAMETERS-1'!$B$5:$J$44,5,FALSE))*VLOOKUP(SOYLD2!Q$4,'[1]INTERNAL PARAMETERS-1'!$B$5:$J$44,9,FALSE)*SOYLD2!$F33</f>
        <v>0</v>
      </c>
      <c r="R33" s="44">
        <f>SOYLD1!R33*VLOOKUP(SOYLD2!R$4,'[1]INTERNAL PARAMETERS-1'!$B$5:$J$44,5,FALSE)*VLOOKUP(SOYLD2!R$4,'[1]INTERNAL PARAMETERS-1'!$B$5:$J$44,7,FALSE)*SOYLD2!$F33 + SOYLD1!R33*(1-VLOOKUP(SOYLD2!R$4,'[1]INTERNAL PARAMETERS-1'!$B$5:$J$44,5,FALSE))*VLOOKUP(SOYLD2!R$4,'[1]INTERNAL PARAMETERS-1'!$B$5:$J$44,9,FALSE)*SOYLD2!$F33</f>
        <v>2.0523449494472917E-2</v>
      </c>
      <c r="S33" s="44">
        <f>SOYLD1!S33*VLOOKUP(SOYLD2!S$4,'[1]INTERNAL PARAMETERS-1'!$B$5:$J$44,5,FALSE)*VLOOKUP(SOYLD2!S$4,'[1]INTERNAL PARAMETERS-1'!$B$5:$J$44,7,FALSE)*SOYLD2!$F33 + SOYLD1!S33*(1-VLOOKUP(SOYLD2!S$4,'[1]INTERNAL PARAMETERS-1'!$B$5:$J$44,5,FALSE))*VLOOKUP(SOYLD2!S$4,'[1]INTERNAL PARAMETERS-1'!$B$5:$J$44,9,FALSE)*SOYLD2!$F33</f>
        <v>1.5194177804540534</v>
      </c>
      <c r="T33" s="44">
        <f>SOYLD1!T33*VLOOKUP(SOYLD2!T$4,'[1]INTERNAL PARAMETERS-1'!$B$5:$J$44,5,FALSE)*VLOOKUP(SOYLD2!T$4,'[1]INTERNAL PARAMETERS-1'!$B$5:$J$44,7,FALSE)*SOYLD2!$F33 + SOYLD1!T33*(1-VLOOKUP(SOYLD2!T$4,'[1]INTERNAL PARAMETERS-1'!$B$5:$J$44,5,FALSE))*VLOOKUP(SOYLD2!T$4,'[1]INTERNAL PARAMETERS-1'!$B$5:$J$44,9,FALSE)*SOYLD2!$F33</f>
        <v>0.30781067361474357</v>
      </c>
      <c r="U33" s="44">
        <f>SOYLD1!U33*VLOOKUP(SOYLD2!U$4,'[1]INTERNAL PARAMETERS-1'!$B$5:$J$44,5,FALSE)*VLOOKUP(SOYLD2!U$4,'[1]INTERNAL PARAMETERS-1'!$B$5:$J$44,7,FALSE)*SOYLD2!$F33 + SOYLD1!U33*(1-VLOOKUP(SOYLD2!U$4,'[1]INTERNAL PARAMETERS-1'!$B$5:$J$44,5,FALSE))*VLOOKUP(SOYLD2!U$4,'[1]INTERNAL PARAMETERS-1'!$B$5:$J$44,9,FALSE)*SOYLD2!$F33</f>
        <v>0.14492623638953467</v>
      </c>
      <c r="V33" s="44">
        <f>SOYLD1!V33*VLOOKUP(SOYLD2!V$4,'[1]INTERNAL PARAMETERS-1'!$B$5:$J$44,5,FALSE)*VLOOKUP(SOYLD2!V$4,'[1]INTERNAL PARAMETERS-1'!$B$5:$J$44,7,FALSE)*SOYLD2!$F33 + SOYLD1!V33*(1-VLOOKUP(SOYLD2!V$4,'[1]INTERNAL PARAMETERS-1'!$B$5:$J$44,5,FALSE))*VLOOKUP(SOYLD2!V$4,'[1]INTERNAL PARAMETERS-1'!$B$5:$J$44,9,FALSE)*SOYLD2!$F33</f>
        <v>0.98343566296599327</v>
      </c>
      <c r="W33" s="44">
        <f>SOYLD1!W33*VLOOKUP(SOYLD2!W$4,'[1]INTERNAL PARAMETERS-1'!$B$5:$J$44,5,FALSE)*VLOOKUP(SOYLD2!W$4,'[1]INTERNAL PARAMETERS-1'!$B$5:$J$44,7,FALSE)*SOYLD2!$F33 + SOYLD1!W33*(1-VLOOKUP(SOYLD2!W$4,'[1]INTERNAL PARAMETERS-1'!$B$5:$J$44,5,FALSE))*VLOOKUP(SOYLD2!W$4,'[1]INTERNAL PARAMETERS-1'!$B$5:$J$44,9,FALSE)*SOYLD2!$F33</f>
        <v>0</v>
      </c>
      <c r="X33" s="44">
        <f>SOYLD1!X33*VLOOKUP(SOYLD2!X$4,'[1]INTERNAL PARAMETERS-1'!$B$5:$J$44,5,FALSE)*VLOOKUP(SOYLD2!X$4,'[1]INTERNAL PARAMETERS-1'!$B$5:$J$44,7,FALSE)*SOYLD2!$F33 + SOYLD1!X33*(1-VLOOKUP(SOYLD2!X$4,'[1]INTERNAL PARAMETERS-1'!$B$5:$J$44,5,FALSE))*VLOOKUP(SOYLD2!X$4,'[1]INTERNAL PARAMETERS-1'!$B$5:$J$44,9,FALSE)*SOYLD2!$F33</f>
        <v>0</v>
      </c>
      <c r="Y33" s="44">
        <f>SOYLD1!Y33*VLOOKUP(SOYLD2!Y$4,'[1]INTERNAL PARAMETERS-1'!$B$5:$J$44,5,FALSE)*VLOOKUP(SOYLD2!Y$4,'[1]INTERNAL PARAMETERS-1'!$B$5:$J$44,7,FALSE)*SOYLD2!$F33 + SOYLD1!Y33*(1-VLOOKUP(SOYLD2!Y$4,'[1]INTERNAL PARAMETERS-1'!$B$5:$J$44,5,FALSE))*VLOOKUP(SOYLD2!Y$4,'[1]INTERNAL PARAMETERS-1'!$B$5:$J$44,9,FALSE)*SOYLD2!$F33</f>
        <v>0</v>
      </c>
      <c r="Z33" s="44">
        <f>SOYLD1!Z33*VLOOKUP(SOYLD2!Z$4,'[1]INTERNAL PARAMETERS-1'!$B$5:$J$44,5,FALSE)*VLOOKUP(SOYLD2!Z$4,'[1]INTERNAL PARAMETERS-1'!$B$5:$J$44,7,FALSE)*SOYLD2!$F33 + SOYLD1!Z33*(1-VLOOKUP(SOYLD2!Z$4,'[1]INTERNAL PARAMETERS-1'!$B$5:$J$44,5,FALSE))*VLOOKUP(SOYLD2!Z$4,'[1]INTERNAL PARAMETERS-1'!$B$5:$J$44,9,FALSE)*SOYLD2!$F33</f>
        <v>0</v>
      </c>
      <c r="AA33" s="44">
        <f>SOYLD1!AA33*VLOOKUP(SOYLD2!AA$4,'[1]INTERNAL PARAMETERS-1'!$B$5:$J$44,5,FALSE)*VLOOKUP(SOYLD2!AA$4,'[1]INTERNAL PARAMETERS-1'!$B$5:$J$44,7,FALSE)*SOYLD2!$F33 + SOYLD1!AA33*(1-VLOOKUP(SOYLD2!AA$4,'[1]INTERNAL PARAMETERS-1'!$B$5:$J$44,5,FALSE))*VLOOKUP(SOYLD2!AA$4,'[1]INTERNAL PARAMETERS-1'!$B$5:$J$44,9,FALSE)*SOYLD2!$F33</f>
        <v>0</v>
      </c>
      <c r="AB33" s="44">
        <f>SOYLD1!AB33*VLOOKUP(SOYLD2!AB$4,'[1]INTERNAL PARAMETERS-1'!$B$5:$J$44,5,FALSE)*VLOOKUP(SOYLD2!AB$4,'[1]INTERNAL PARAMETERS-1'!$B$5:$J$44,7,FALSE)*SOYLD2!$F33 + SOYLD1!AB33*(1-VLOOKUP(SOYLD2!AB$4,'[1]INTERNAL PARAMETERS-1'!$B$5:$J$44,5,FALSE))*VLOOKUP(SOYLD2!AB$4,'[1]INTERNAL PARAMETERS-1'!$B$5:$J$44,9,FALSE)*SOYLD2!$F33</f>
        <v>0</v>
      </c>
      <c r="AC33" s="44">
        <f>SOYLD1!AC33*VLOOKUP(SOYLD2!AC$4,'[1]INTERNAL PARAMETERS-1'!$B$5:$J$44,5,FALSE)*VLOOKUP(SOYLD2!AC$4,'[1]INTERNAL PARAMETERS-1'!$B$5:$J$44,7,FALSE)*SOYLD2!$F33 + SOYLD1!AC33*(1-VLOOKUP(SOYLD2!AC$4,'[1]INTERNAL PARAMETERS-1'!$B$5:$J$44,5,FALSE))*VLOOKUP(SOYLD2!AC$4,'[1]INTERNAL PARAMETERS-1'!$B$5:$J$44,9,FALSE)*SOYLD2!$F33</f>
        <v>0</v>
      </c>
      <c r="AD33" s="44">
        <f>SOYLD1!AD33*VLOOKUP(SOYLD2!AD$4,'[1]INTERNAL PARAMETERS-1'!$B$5:$J$44,5,FALSE)*VLOOKUP(SOYLD2!AD$4,'[1]INTERNAL PARAMETERS-1'!$B$5:$J$44,7,FALSE)*SOYLD2!$F33 + SOYLD1!AD33*(1-VLOOKUP(SOYLD2!AD$4,'[1]INTERNAL PARAMETERS-1'!$B$5:$J$44,5,FALSE))*VLOOKUP(SOYLD2!AD$4,'[1]INTERNAL PARAMETERS-1'!$B$5:$J$44,9,FALSE)*SOYLD2!$F33</f>
        <v>0</v>
      </c>
      <c r="AE33" s="44">
        <f>SOYLD1!AE33*VLOOKUP(SOYLD2!AE$4,'[1]INTERNAL PARAMETERS-1'!$B$5:$J$44,5,FALSE)*VLOOKUP(SOYLD2!AE$4,'[1]INTERNAL PARAMETERS-1'!$B$5:$J$44,7,FALSE)*SOYLD2!$F33 + SOYLD1!AE33*(1-VLOOKUP(SOYLD2!AE$4,'[1]INTERNAL PARAMETERS-1'!$B$5:$J$44,5,FALSE))*VLOOKUP(SOYLD2!AE$4,'[1]INTERNAL PARAMETERS-1'!$B$5:$J$44,9,FALSE)*SOYLD2!$F33</f>
        <v>0</v>
      </c>
      <c r="AF33" s="44">
        <f>SOYLD1!AF33*VLOOKUP(SOYLD2!AF$4,'[1]INTERNAL PARAMETERS-1'!$B$5:$J$44,5,FALSE)*VLOOKUP(SOYLD2!AF$4,'[1]INTERNAL PARAMETERS-1'!$B$5:$J$44,7,FALSE)*SOYLD2!$F33 + SOYLD1!AF33*(1-VLOOKUP(SOYLD2!AF$4,'[1]INTERNAL PARAMETERS-1'!$B$5:$J$44,5,FALSE))*VLOOKUP(SOYLD2!AF$4,'[1]INTERNAL PARAMETERS-1'!$B$5:$J$44,9,FALSE)*SOYLD2!$F33</f>
        <v>5.0025908142777728E-2</v>
      </c>
      <c r="AG33" s="44">
        <f>SOYLD1!AG33*VLOOKUP(SOYLD2!AG$4,'[1]INTERNAL PARAMETERS-1'!$B$5:$J$44,5,FALSE)*VLOOKUP(SOYLD2!AG$4,'[1]INTERNAL PARAMETERS-1'!$B$5:$J$44,7,FALSE)*SOYLD2!$F33 + SOYLD1!AG33*(1-VLOOKUP(SOYLD2!AG$4,'[1]INTERNAL PARAMETERS-1'!$B$5:$J$44,5,FALSE))*VLOOKUP(SOYLD2!AG$4,'[1]INTERNAL PARAMETERS-1'!$B$5:$J$44,9,FALSE)*SOYLD2!$F33</f>
        <v>0</v>
      </c>
      <c r="AH33" s="44">
        <f>SOYLD1!AH33*VLOOKUP(SOYLD2!AH$4,'[1]INTERNAL PARAMETERS-1'!$B$5:$J$44,5,FALSE)*VLOOKUP(SOYLD2!AH$4,'[1]INTERNAL PARAMETERS-1'!$B$5:$J$44,7,FALSE)*SOYLD2!$F33 + SOYLD1!AH33*(1-VLOOKUP(SOYLD2!AH$4,'[1]INTERNAL PARAMETERS-1'!$B$5:$J$44,5,FALSE))*VLOOKUP(SOYLD2!AH$4,'[1]INTERNAL PARAMETERS-1'!$B$5:$J$44,9,FALSE)*SOYLD2!$F33</f>
        <v>0</v>
      </c>
      <c r="AI33" s="44">
        <f>SOYLD1!AI33*VLOOKUP(SOYLD2!AI$4,'[1]INTERNAL PARAMETERS-1'!$B$5:$J$44,5,FALSE)*VLOOKUP(SOYLD2!AI$4,'[1]INTERNAL PARAMETERS-1'!$B$5:$J$44,7,FALSE)*SOYLD2!$F33 + SOYLD1!AI33*(1-VLOOKUP(SOYLD2!AI$4,'[1]INTERNAL PARAMETERS-1'!$B$5:$J$44,5,FALSE))*VLOOKUP(SOYLD2!AI$4,'[1]INTERNAL PARAMETERS-1'!$B$5:$J$44,9,FALSE)*SOYLD2!$F33</f>
        <v>0</v>
      </c>
      <c r="AJ33" s="44">
        <f>SOYLD1!AJ33*VLOOKUP(SOYLD2!AJ$4,'[1]INTERNAL PARAMETERS-1'!$B$5:$J$44,5,FALSE)*VLOOKUP(SOYLD2!AJ$4,'[1]INTERNAL PARAMETERS-1'!$B$5:$J$44,7,FALSE)*SOYLD2!$F33 + SOYLD1!AJ33*(1-VLOOKUP(SOYLD2!AJ$4,'[1]INTERNAL PARAMETERS-1'!$B$5:$J$44,5,FALSE))*VLOOKUP(SOYLD2!AJ$4,'[1]INTERNAL PARAMETERS-1'!$B$5:$J$44,9,FALSE)*SOYLD2!$F33</f>
        <v>5.0025908142777728E-2</v>
      </c>
      <c r="AK33" s="44">
        <f>SOYLD1!AK33*VLOOKUP(SOYLD2!AK$4,'[1]INTERNAL PARAMETERS-1'!$B$5:$J$44,5,FALSE)*VLOOKUP(SOYLD2!AK$4,'[1]INTERNAL PARAMETERS-1'!$B$5:$J$44,7,FALSE)*SOYLD2!$F33 + SOYLD1!AK33*(1-VLOOKUP(SOYLD2!AK$4,'[1]INTERNAL PARAMETERS-1'!$B$5:$J$44,5,FALSE))*VLOOKUP(SOYLD2!AK$4,'[1]INTERNAL PARAMETERS-1'!$B$5:$J$44,9,FALSE)*SOYLD2!$F33</f>
        <v>0</v>
      </c>
      <c r="AL33" s="44">
        <f>SOYLD1!AL33*VLOOKUP(SOYLD2!AL$4,'[1]INTERNAL PARAMETERS-1'!$B$5:$J$44,5,FALSE)*VLOOKUP(SOYLD2!AL$4,'[1]INTERNAL PARAMETERS-1'!$B$5:$J$44,7,FALSE)*SOYLD2!$F33 + SOYLD1!AL33*(1-VLOOKUP(SOYLD2!AL$4,'[1]INTERNAL PARAMETERS-1'!$B$5:$J$44,5,FALSE))*VLOOKUP(SOYLD2!AL$4,'[1]INTERNAL PARAMETERS-1'!$B$5:$J$44,9,FALSE)*SOYLD2!$F33</f>
        <v>0</v>
      </c>
      <c r="AM33" s="44">
        <f>SOYLD1!AM33*VLOOKUP(SOYLD2!AM$4,'[1]INTERNAL PARAMETERS-1'!$B$5:$J$44,5,FALSE)*VLOOKUP(SOYLD2!AM$4,'[1]INTERNAL PARAMETERS-1'!$B$5:$J$44,7,FALSE)*SOYLD2!$F33 + SOYLD1!AM33*(1-VLOOKUP(SOYLD2!AM$4,'[1]INTERNAL PARAMETERS-1'!$B$5:$J$44,5,FALSE))*VLOOKUP(SOYLD2!AM$4,'[1]INTERNAL PARAMETERS-1'!$B$5:$J$44,9,FALSE)*SOYLD2!$F33</f>
        <v>0</v>
      </c>
      <c r="AN33" s="44">
        <f>SOYLD1!AN33*VLOOKUP(SOYLD2!AN$4,'[1]INTERNAL PARAMETERS-1'!$B$5:$J$44,5,FALSE)*VLOOKUP(SOYLD2!AN$4,'[1]INTERNAL PARAMETERS-1'!$B$5:$J$44,7,FALSE)*SOYLD2!$F33 + SOYLD1!AN33*(1-VLOOKUP(SOYLD2!AN$4,'[1]INTERNAL PARAMETERS-1'!$B$5:$J$44,5,FALSE))*VLOOKUP(SOYLD2!AN$4,'[1]INTERNAL PARAMETERS-1'!$B$5:$J$44,9,FALSE)*SOYLD2!$F33</f>
        <v>0</v>
      </c>
      <c r="AO33" s="44">
        <f>SOYLD1!AO33*VLOOKUP(SOYLD2!AO$4,'[1]INTERNAL PARAMETERS-1'!$B$5:$J$44,5,FALSE)*VLOOKUP(SOYLD2!AO$4,'[1]INTERNAL PARAMETERS-1'!$B$5:$J$44,7,FALSE)*SOYLD2!$F33 + SOYLD1!AO33*(1-VLOOKUP(SOYLD2!AO$4,'[1]INTERNAL PARAMETERS-1'!$B$5:$J$44,5,FALSE))*VLOOKUP(SOYLD2!AO$4,'[1]INTERNAL PARAMETERS-1'!$B$5:$J$44,9,FALSE)*SOYLD2!$F33</f>
        <v>0</v>
      </c>
      <c r="AP33" s="44">
        <f>SOYLD1!AP33*VLOOKUP(SOYLD2!AP$4,'[1]INTERNAL PARAMETERS-1'!$B$5:$J$44,5,FALSE)*VLOOKUP(SOYLD2!AP$4,'[1]INTERNAL PARAMETERS-1'!$B$5:$J$44,7,FALSE)*SOYLD2!$F33 + SOYLD1!AP33*(1-VLOOKUP(SOYLD2!AP$4,'[1]INTERNAL PARAMETERS-1'!$B$5:$J$44,5,FALSE))*VLOOKUP(SOYLD2!AP$4,'[1]INTERNAL PARAMETERS-1'!$B$5:$J$44,9,FALSE)*SOYLD2!$F33</f>
        <v>0</v>
      </c>
      <c r="AQ33" s="44">
        <f>SOYLD1!AQ33*VLOOKUP(SOYLD2!AQ$4,'[1]INTERNAL PARAMETERS-1'!$B$5:$J$44,5,FALSE)*VLOOKUP(SOYLD2!AQ$4,'[1]INTERNAL PARAMETERS-1'!$B$5:$J$44,7,FALSE)*SOYLD2!$F33 + SOYLD1!AQ33*(1-VLOOKUP(SOYLD2!AQ$4,'[1]INTERNAL PARAMETERS-1'!$B$5:$J$44,5,FALSE))*VLOOKUP(SOYLD2!AQ$4,'[1]INTERNAL PARAMETERS-1'!$B$5:$J$44,9,FALSE)*SOYLD2!$F33</f>
        <v>0</v>
      </c>
      <c r="AR33" s="44">
        <f>SOYLD1!AR33*VLOOKUP(SOYLD2!AR$4,'[1]INTERNAL PARAMETERS-1'!$B$5:$J$44,5,FALSE)*VLOOKUP(SOYLD2!AR$4,'[1]INTERNAL PARAMETERS-1'!$B$5:$J$44,7,FALSE)*SOYLD2!$F33 + SOYLD1!AR33*(1-VLOOKUP(SOYLD2!AR$4,'[1]INTERNAL PARAMETERS-1'!$B$5:$J$44,5,FALSE))*VLOOKUP(SOYLD2!AR$4,'[1]INTERNAL PARAMETERS-1'!$B$5:$J$44,9,FALSE)*SOYLD2!$F33</f>
        <v>0</v>
      </c>
      <c r="AS33" s="44">
        <f>SOYLD1!AS33*VLOOKUP(SOYLD2!AS$4,'[1]INTERNAL PARAMETERS-1'!$B$5:$J$44,5,FALSE)*VLOOKUP(SOYLD2!AS$4,'[1]INTERNAL PARAMETERS-1'!$B$5:$J$44,7,FALSE)*SOYLD2!$F33 + SOYLD1!AS33*(1-VLOOKUP(SOYLD2!AS$4,'[1]INTERNAL PARAMETERS-1'!$B$5:$J$44,5,FALSE))*VLOOKUP(SOYLD2!AS$4,'[1]INTERNAL PARAMETERS-1'!$B$5:$J$44,9,FALSE)*SOYLD2!$F33</f>
        <v>0</v>
      </c>
      <c r="AT33" s="43">
        <f>SOYLD1!AT33*VLOOKUP(SOYLD2!AT$4,'[1]INTERNAL PARAMETERS-1'!$B$5:$J$44,5,FALSE)*VLOOKUP(SOYLD2!AT$4,'[1]INTERNAL PARAMETERS-1'!$B$5:$J$44,7,FALSE)*SOYLD2!$F33 + SOYLD1!AT33*(1-VLOOKUP(SOYLD2!AT$4,'[1]INTERNAL PARAMETERS-1'!$B$5:$J$44,5,FALSE))*VLOOKUP(SOYLD2!AT$4,'[1]INTERNAL PARAMETERS-1'!$B$5:$J$44,9,FALSE)*SOYLD2!$F33</f>
        <v>0</v>
      </c>
      <c r="AU33" s="45">
        <f>SOYLD1!AU33*VLOOKUP(SOYLD2!AU$4,'[1]INTERNAL PARAMETERS-1'!$B$5:$J$44,5,FALSE)*VLOOKUP(SOYLD2!AU$4,'[1]INTERNAL PARAMETERS-1'!$B$5:$J$44,6,FALSE)*VLOOKUP(SOYLD2!AU$4,'[1]INTERNAL PARAMETERS-1'!$B$5:$J$44,3,FALSE) + SOYLD1!AU33*(1-VLOOKUP(SOYLD2!AU$4,'[1]INTERNAL PARAMETERS-1'!$B$5:$J$44,5,FALSE))*VLOOKUP(SOYLD2!AU$4,'[1]INTERNAL PARAMETERS-1'!$B$5:$J$44,8,FALSE)*VLOOKUP(SOYLD2!AU$4,'[1]INTERNAL PARAMETERS-1'!$B$5:$J$44,3,FALSE)</f>
        <v>0</v>
      </c>
      <c r="AV33" s="44">
        <f>SOYLD1!AV33*VLOOKUP(SOYLD2!AV$4,'[1]INTERNAL PARAMETERS-1'!$B$5:$J$44,5,FALSE)*VLOOKUP(SOYLD2!AV$4,'[1]INTERNAL PARAMETERS-1'!$B$5:$J$44,6,FALSE)*VLOOKUP(SOYLD2!AV$4,'[1]INTERNAL PARAMETERS-1'!$B$5:$J$44,3,FALSE) + SOYLD1!AV33*(1-VLOOKUP(SOYLD2!AV$4,'[1]INTERNAL PARAMETERS-1'!$B$5:$J$44,5,FALSE))*VLOOKUP(SOYLD2!AV$4,'[1]INTERNAL PARAMETERS-1'!$B$5:$J$44,8,FALSE)*VLOOKUP(SOYLD2!AV$4,'[1]INTERNAL PARAMETERS-1'!$B$5:$J$44,3,FALSE)</f>
        <v>0</v>
      </c>
      <c r="AW33" s="44">
        <f>SOYLD1!AW33*VLOOKUP(SOYLD2!AW$4,'[1]INTERNAL PARAMETERS-1'!$B$5:$J$44,5,FALSE)*VLOOKUP(SOYLD2!AW$4,'[1]INTERNAL PARAMETERS-1'!$B$5:$J$44,6,FALSE)*VLOOKUP(SOYLD2!AW$4,'[1]INTERNAL PARAMETERS-1'!$B$5:$J$44,3,FALSE) + SOYLD1!AW33*(1-VLOOKUP(SOYLD2!AW$4,'[1]INTERNAL PARAMETERS-1'!$B$5:$J$44,5,FALSE))*VLOOKUP(SOYLD2!AW$4,'[1]INTERNAL PARAMETERS-1'!$B$5:$J$44,8,FALSE)*VLOOKUP(SOYLD2!AW$4,'[1]INTERNAL PARAMETERS-1'!$B$5:$J$44,3,FALSE)</f>
        <v>0.34804311209066086</v>
      </c>
      <c r="AX33" s="44">
        <f>SOYLD1!AX33*VLOOKUP(SOYLD2!AX$4,'[1]INTERNAL PARAMETERS-1'!$B$5:$J$44,5,FALSE)*VLOOKUP(SOYLD2!AX$4,'[1]INTERNAL PARAMETERS-1'!$B$5:$J$44,6,FALSE)*VLOOKUP(SOYLD2!AX$4,'[1]INTERNAL PARAMETERS-1'!$B$5:$J$44,3,FALSE) + SOYLD1!AX33*(1-VLOOKUP(SOYLD2!AX$4,'[1]INTERNAL PARAMETERS-1'!$B$5:$J$44,5,FALSE))*VLOOKUP(SOYLD2!AX$4,'[1]INTERNAL PARAMETERS-1'!$B$5:$J$44,8,FALSE)*VLOOKUP(SOYLD2!AX$4,'[1]INTERNAL PARAMETERS-1'!$B$5:$J$44,3,FALSE)</f>
        <v>0</v>
      </c>
      <c r="AY33" s="44">
        <f>SOYLD1!AY33*VLOOKUP(SOYLD2!AY$4,'[1]INTERNAL PARAMETERS-1'!$B$5:$J$44,5,FALSE)*VLOOKUP(SOYLD2!AY$4,'[1]INTERNAL PARAMETERS-1'!$B$5:$J$44,6,FALSE)*VLOOKUP(SOYLD2!AY$4,'[1]INTERNAL PARAMETERS-1'!$B$5:$J$44,3,FALSE) + SOYLD1!AY33*(1-VLOOKUP(SOYLD2!AY$4,'[1]INTERNAL PARAMETERS-1'!$B$5:$J$44,5,FALSE))*VLOOKUP(SOYLD2!AY$4,'[1]INTERNAL PARAMETERS-1'!$B$5:$J$44,8,FALSE)*VLOOKUP(SOYLD2!AY$4,'[1]INTERNAL PARAMETERS-1'!$B$5:$J$44,3,FALSE)</f>
        <v>0</v>
      </c>
      <c r="AZ33" s="44">
        <f>SOYLD1!AZ33*VLOOKUP(SOYLD2!AZ$4,'[1]INTERNAL PARAMETERS-1'!$B$5:$J$44,5,FALSE)*VLOOKUP(SOYLD2!AZ$4,'[1]INTERNAL PARAMETERS-1'!$B$5:$J$44,6,FALSE)*VLOOKUP(SOYLD2!AZ$4,'[1]INTERNAL PARAMETERS-1'!$B$5:$J$44,3,FALSE) + SOYLD1!AZ33*(1-VLOOKUP(SOYLD2!AZ$4,'[1]INTERNAL PARAMETERS-1'!$B$5:$J$44,5,FALSE))*VLOOKUP(SOYLD2!AZ$4,'[1]INTERNAL PARAMETERS-1'!$B$5:$J$44,8,FALSE)*VLOOKUP(SOYLD2!AZ$4,'[1]INTERNAL PARAMETERS-1'!$B$5:$J$44,3,FALSE)</f>
        <v>0</v>
      </c>
      <c r="BA33" s="44">
        <f>SOYLD1!BA33*VLOOKUP(SOYLD2!BA$4,'[1]INTERNAL PARAMETERS-1'!$B$5:$J$44,5,FALSE)*VLOOKUP(SOYLD2!BA$4,'[1]INTERNAL PARAMETERS-1'!$B$5:$J$44,6,FALSE)*VLOOKUP(SOYLD2!BA$4,'[1]INTERNAL PARAMETERS-1'!$B$5:$J$44,3,FALSE) + SOYLD1!BA33*(1-VLOOKUP(SOYLD2!BA$4,'[1]INTERNAL PARAMETERS-1'!$B$5:$J$44,5,FALSE))*VLOOKUP(SOYLD2!BA$4,'[1]INTERNAL PARAMETERS-1'!$B$5:$J$44,8,FALSE)*VLOOKUP(SOYLD2!BA$4,'[1]INTERNAL PARAMETERS-1'!$B$5:$J$44,3,FALSE)</f>
        <v>0.15549357707661166</v>
      </c>
      <c r="BB33" s="44">
        <f>SOYLD1!BB33*VLOOKUP(SOYLD2!BB$4,'[1]INTERNAL PARAMETERS-1'!$B$5:$J$44,5,FALSE)*VLOOKUP(SOYLD2!BB$4,'[1]INTERNAL PARAMETERS-1'!$B$5:$J$44,6,FALSE)*VLOOKUP(SOYLD2!BB$4,'[1]INTERNAL PARAMETERS-1'!$B$5:$J$44,3,FALSE) + SOYLD1!BB33*(1-VLOOKUP(SOYLD2!BB$4,'[1]INTERNAL PARAMETERS-1'!$B$5:$J$44,5,FALSE))*VLOOKUP(SOYLD2!BB$4,'[1]INTERNAL PARAMETERS-1'!$B$5:$J$44,8,FALSE)*VLOOKUP(SOYLD2!BB$4,'[1]INTERNAL PARAMETERS-1'!$B$5:$J$44,3,FALSE)</f>
        <v>5.7108436964767077E-2</v>
      </c>
      <c r="BC33" s="44">
        <f>SOYLD1!BC33*VLOOKUP(SOYLD2!BC$4,'[1]INTERNAL PARAMETERS-1'!$B$5:$J$44,5,FALSE)*VLOOKUP(SOYLD2!BC$4,'[1]INTERNAL PARAMETERS-1'!$B$5:$J$44,6,FALSE)*VLOOKUP(SOYLD2!BC$4,'[1]INTERNAL PARAMETERS-1'!$B$5:$J$44,3,FALSE) + SOYLD1!BC33*(1-VLOOKUP(SOYLD2!BC$4,'[1]INTERNAL PARAMETERS-1'!$B$5:$J$44,5,FALSE))*VLOOKUP(SOYLD2!BC$4,'[1]INTERNAL PARAMETERS-1'!$B$5:$J$44,8,FALSE)*VLOOKUP(SOYLD2!BC$4,'[1]INTERNAL PARAMETERS-1'!$B$5:$J$44,3,FALSE)</f>
        <v>0.14460781292887667</v>
      </c>
      <c r="BD33" s="44">
        <f>SOYLD1!BD33*VLOOKUP(SOYLD2!BD$4,'[1]INTERNAL PARAMETERS-1'!$B$5:$J$44,5,FALSE)*VLOOKUP(SOYLD2!BD$4,'[1]INTERNAL PARAMETERS-1'!$B$5:$J$44,6,FALSE)*VLOOKUP(SOYLD2!BD$4,'[1]INTERNAL PARAMETERS-1'!$B$5:$J$44,3,FALSE) + SOYLD1!BD33*(1-VLOOKUP(SOYLD2!BD$4,'[1]INTERNAL PARAMETERS-1'!$B$5:$J$44,5,FALSE))*VLOOKUP(SOYLD2!BD$4,'[1]INTERNAL PARAMETERS-1'!$B$5:$J$44,8,FALSE)*VLOOKUP(SOYLD2!BD$4,'[1]INTERNAL PARAMETERS-1'!$B$5:$J$44,3,FALSE)</f>
        <v>4.5117575068840274E-2</v>
      </c>
      <c r="BE33" s="44">
        <f>SOYLD1!BE33*VLOOKUP(SOYLD2!BE$4,'[1]INTERNAL PARAMETERS-1'!$B$5:$J$44,5,FALSE)*VLOOKUP(SOYLD2!BE$4,'[1]INTERNAL PARAMETERS-1'!$B$5:$J$44,6,FALSE)*VLOOKUP(SOYLD2!BE$4,'[1]INTERNAL PARAMETERS-1'!$B$5:$J$44,3,FALSE) + SOYLD1!BE33*(1-VLOOKUP(SOYLD2!BE$4,'[1]INTERNAL PARAMETERS-1'!$B$5:$J$44,5,FALSE))*VLOOKUP(SOYLD2!BE$4,'[1]INTERNAL PARAMETERS-1'!$B$5:$J$44,8,FALSE)*VLOOKUP(SOYLD2!BE$4,'[1]INTERNAL PARAMETERS-1'!$B$5:$J$44,3,FALSE)</f>
        <v>0.1739243500128195</v>
      </c>
      <c r="BF33" s="44">
        <f>SOYLD1!BF33*VLOOKUP(SOYLD2!BF$4,'[1]INTERNAL PARAMETERS-1'!$B$5:$J$44,5,FALSE)*VLOOKUP(SOYLD2!BF$4,'[1]INTERNAL PARAMETERS-1'!$B$5:$J$44,6,FALSE)*VLOOKUP(SOYLD2!BF$4,'[1]INTERNAL PARAMETERS-1'!$B$5:$J$44,3,FALSE) + SOYLD1!BF33*(1-VLOOKUP(SOYLD2!BF$4,'[1]INTERNAL PARAMETERS-1'!$B$5:$J$44,5,FALSE))*VLOOKUP(SOYLD2!BF$4,'[1]INTERNAL PARAMETERS-1'!$B$5:$J$44,8,FALSE)*VLOOKUP(SOYLD2!BF$4,'[1]INTERNAL PARAMETERS-1'!$B$5:$J$44,3,FALSE)</f>
        <v>0</v>
      </c>
      <c r="BG33" s="44">
        <f>SOYLD1!BG33*VLOOKUP(SOYLD2!BG$4,'[1]INTERNAL PARAMETERS-1'!$B$5:$J$44,5,FALSE)*VLOOKUP(SOYLD2!BG$4,'[1]INTERNAL PARAMETERS-1'!$B$5:$J$44,6,FALSE)*VLOOKUP(SOYLD2!BG$4,'[1]INTERNAL PARAMETERS-1'!$B$5:$J$44,3,FALSE) + SOYLD1!BG33*(1-VLOOKUP(SOYLD2!BG$4,'[1]INTERNAL PARAMETERS-1'!$B$5:$J$44,5,FALSE))*VLOOKUP(SOYLD2!BG$4,'[1]INTERNAL PARAMETERS-1'!$B$5:$J$44,8,FALSE)*VLOOKUP(SOYLD2!BG$4,'[1]INTERNAL PARAMETERS-1'!$B$5:$J$44,3,FALSE)</f>
        <v>6.5266718858834616E-2</v>
      </c>
      <c r="BH33" s="44">
        <f>SOYLD1!BH33*VLOOKUP(SOYLD2!BH$4,'[1]INTERNAL PARAMETERS-1'!$B$5:$J$44,5,FALSE)*VLOOKUP(SOYLD2!BH$4,'[1]INTERNAL PARAMETERS-1'!$B$5:$J$44,6,FALSE)*VLOOKUP(SOYLD2!BH$4,'[1]INTERNAL PARAMETERS-1'!$B$5:$J$44,3,FALSE) + SOYLD1!BH33*(1-VLOOKUP(SOYLD2!BH$4,'[1]INTERNAL PARAMETERS-1'!$B$5:$J$44,5,FALSE))*VLOOKUP(SOYLD2!BH$4,'[1]INTERNAL PARAMETERS-1'!$B$5:$J$44,8,FALSE)*VLOOKUP(SOYLD2!BH$4,'[1]INTERNAL PARAMETERS-1'!$B$5:$J$44,3,FALSE)</f>
        <v>2.7524965846188238E-4</v>
      </c>
      <c r="BI33" s="44">
        <f>SOYLD1!BI33*VLOOKUP(SOYLD2!BI$4,'[1]INTERNAL PARAMETERS-1'!$B$5:$J$44,5,FALSE)*VLOOKUP(SOYLD2!BI$4,'[1]INTERNAL PARAMETERS-1'!$B$5:$J$44,6,FALSE)*VLOOKUP(SOYLD2!BI$4,'[1]INTERNAL PARAMETERS-1'!$B$5:$J$44,3,FALSE) + SOYLD1!BI33*(1-VLOOKUP(SOYLD2!BI$4,'[1]INTERNAL PARAMETERS-1'!$B$5:$J$44,5,FALSE))*VLOOKUP(SOYLD2!BI$4,'[1]INTERNAL PARAMETERS-1'!$B$5:$J$44,8,FALSE)*VLOOKUP(SOYLD2!BI$4,'[1]INTERNAL PARAMETERS-1'!$B$5:$J$44,3,FALSE)</f>
        <v>0</v>
      </c>
      <c r="BJ33" s="44">
        <f>SOYLD1!BJ33*VLOOKUP(SOYLD2!BJ$4,'[1]INTERNAL PARAMETERS-1'!$B$5:$J$44,5,FALSE)*VLOOKUP(SOYLD2!BJ$4,'[1]INTERNAL PARAMETERS-1'!$B$5:$J$44,6,FALSE)*VLOOKUP(SOYLD2!BJ$4,'[1]INTERNAL PARAMETERS-1'!$B$5:$J$44,3,FALSE) + SOYLD1!BJ33*(1-VLOOKUP(SOYLD2!BJ$4,'[1]INTERNAL PARAMETERS-1'!$B$5:$J$44,5,FALSE))*VLOOKUP(SOYLD2!BJ$4,'[1]INTERNAL PARAMETERS-1'!$B$5:$J$44,8,FALSE)*VLOOKUP(SOYLD2!BJ$4,'[1]INTERNAL PARAMETERS-1'!$B$5:$J$44,3,FALSE)</f>
        <v>1.7138321514167474E-2</v>
      </c>
      <c r="BK33" s="44">
        <f>SOYLD1!BK33*VLOOKUP(SOYLD2!BK$4,'[1]INTERNAL PARAMETERS-1'!$B$5:$J$44,5,FALSE)*VLOOKUP(SOYLD2!BK$4,'[1]INTERNAL PARAMETERS-1'!$B$5:$J$44,6,FALSE)*VLOOKUP(SOYLD2!BK$4,'[1]INTERNAL PARAMETERS-1'!$B$5:$J$44,3,FALSE) + SOYLD1!BK33*(1-VLOOKUP(SOYLD2!BK$4,'[1]INTERNAL PARAMETERS-1'!$B$5:$J$44,5,FALSE))*VLOOKUP(SOYLD2!BK$4,'[1]INTERNAL PARAMETERS-1'!$B$5:$J$44,8,FALSE)*VLOOKUP(SOYLD2!BK$4,'[1]INTERNAL PARAMETERS-1'!$B$5:$J$44,3,FALSE)</f>
        <v>2.4474665163565147E-2</v>
      </c>
      <c r="BL33" s="44">
        <f>SOYLD1!BL33*VLOOKUP(SOYLD2!BL$4,'[1]INTERNAL PARAMETERS-1'!$B$5:$J$44,5,FALSE)*VLOOKUP(SOYLD2!BL$4,'[1]INTERNAL PARAMETERS-1'!$B$5:$J$44,6,FALSE)*VLOOKUP(SOYLD2!BL$4,'[1]INTERNAL PARAMETERS-1'!$B$5:$J$44,3,FALSE) + SOYLD1!BL33*(1-VLOOKUP(SOYLD2!BL$4,'[1]INTERNAL PARAMETERS-1'!$B$5:$J$44,5,FALSE))*VLOOKUP(SOYLD2!BL$4,'[1]INTERNAL PARAMETERS-1'!$B$5:$J$44,8,FALSE)*VLOOKUP(SOYLD2!BL$4,'[1]INTERNAL PARAMETERS-1'!$B$5:$J$44,3,FALSE)</f>
        <v>9.7900032153312361E-2</v>
      </c>
      <c r="BM33" s="44">
        <f>SOYLD1!BM33*VLOOKUP(SOYLD2!BM$4,'[1]INTERNAL PARAMETERS-1'!$B$5:$J$44,5,FALSE)*VLOOKUP(SOYLD2!BM$4,'[1]INTERNAL PARAMETERS-1'!$B$5:$J$44,6,FALSE)*VLOOKUP(SOYLD2!BM$4,'[1]INTERNAL PARAMETERS-1'!$B$5:$J$44,3,FALSE) + SOYLD1!BM33*(1-VLOOKUP(SOYLD2!BM$4,'[1]INTERNAL PARAMETERS-1'!$B$5:$J$44,5,FALSE))*VLOOKUP(SOYLD2!BM$4,'[1]INTERNAL PARAMETERS-1'!$B$5:$J$44,8,FALSE)*VLOOKUP(SOYLD2!BM$4,'[1]INTERNAL PARAMETERS-1'!$B$5:$J$44,3,FALSE)</f>
        <v>5.1625250954301566E-2</v>
      </c>
      <c r="BN33" s="44">
        <f>SOYLD1!BN33*VLOOKUP(SOYLD2!BN$4,'[1]INTERNAL PARAMETERS-1'!$B$5:$J$44,5,FALSE)*VLOOKUP(SOYLD2!BN$4,'[1]INTERNAL PARAMETERS-1'!$B$5:$J$44,6,FALSE)*VLOOKUP(SOYLD2!BN$4,'[1]INTERNAL PARAMETERS-1'!$B$5:$J$44,3,FALSE) + SOYLD1!BN33*(1-VLOOKUP(SOYLD2!BN$4,'[1]INTERNAL PARAMETERS-1'!$B$5:$J$44,5,FALSE))*VLOOKUP(SOYLD2!BN$4,'[1]INTERNAL PARAMETERS-1'!$B$5:$J$44,8,FALSE)*VLOOKUP(SOYLD2!BN$4,'[1]INTERNAL PARAMETERS-1'!$B$5:$J$44,3,FALSE)</f>
        <v>2.6412934516295252E-2</v>
      </c>
      <c r="BO33" s="44">
        <f>SOYLD1!BO33*VLOOKUP(SOYLD2!BO$4,'[1]INTERNAL PARAMETERS-1'!$B$5:$J$44,5,FALSE)*VLOOKUP(SOYLD2!BO$4,'[1]INTERNAL PARAMETERS-1'!$B$5:$J$44,6,FALSE)*VLOOKUP(SOYLD2!BO$4,'[1]INTERNAL PARAMETERS-1'!$B$5:$J$44,3,FALSE) + SOYLD1!BO33*(1-VLOOKUP(SOYLD2!BO$4,'[1]INTERNAL PARAMETERS-1'!$B$5:$J$44,5,FALSE))*VLOOKUP(SOYLD2!BO$4,'[1]INTERNAL PARAMETERS-1'!$B$5:$J$44,8,FALSE)*VLOOKUP(SOYLD2!BO$4,'[1]INTERNAL PARAMETERS-1'!$B$5:$J$44,3,FALSE)</f>
        <v>2.4497295419675869E-2</v>
      </c>
      <c r="BP33" s="44">
        <f>SOYLD1!BP33*VLOOKUP(SOYLD2!BP$4,'[1]INTERNAL PARAMETERS-1'!$B$5:$J$44,5,FALSE)*VLOOKUP(SOYLD2!BP$4,'[1]INTERNAL PARAMETERS-1'!$B$5:$J$44,6,FALSE)*VLOOKUP(SOYLD2!BP$4,'[1]INTERNAL PARAMETERS-1'!$B$5:$J$44,3,FALSE) + SOYLD1!BP33*(1-VLOOKUP(SOYLD2!BP$4,'[1]INTERNAL PARAMETERS-1'!$B$5:$J$44,5,FALSE))*VLOOKUP(SOYLD2!BP$4,'[1]INTERNAL PARAMETERS-1'!$B$5:$J$44,8,FALSE)*VLOOKUP(SOYLD2!BP$4,'[1]INTERNAL PARAMETERS-1'!$B$5:$J$44,3,FALSE)</f>
        <v>1.9083829076835597E-3</v>
      </c>
      <c r="BQ33" s="44">
        <f>SOYLD1!BQ33*VLOOKUP(SOYLD2!BQ$4,'[1]INTERNAL PARAMETERS-1'!$B$5:$J$44,5,FALSE)*VLOOKUP(SOYLD2!BQ$4,'[1]INTERNAL PARAMETERS-1'!$B$5:$J$44,6,FALSE)*VLOOKUP(SOYLD2!BQ$4,'[1]INTERNAL PARAMETERS-1'!$B$5:$J$44,3,FALSE) + SOYLD1!BQ33*(1-VLOOKUP(SOYLD2!BQ$4,'[1]INTERNAL PARAMETERS-1'!$B$5:$J$44,5,FALSE))*VLOOKUP(SOYLD2!BQ$4,'[1]INTERNAL PARAMETERS-1'!$B$5:$J$44,8,FALSE)*VLOOKUP(SOYLD2!BQ$4,'[1]INTERNAL PARAMETERS-1'!$B$5:$J$44,3,FALSE)</f>
        <v>0.10813159762236653</v>
      </c>
      <c r="BR33" s="44">
        <f>SOYLD1!BR33*VLOOKUP(SOYLD2!BR$4,'[1]INTERNAL PARAMETERS-1'!$B$5:$J$44,5,FALSE)*VLOOKUP(SOYLD2!BR$4,'[1]INTERNAL PARAMETERS-1'!$B$5:$J$44,6,FALSE)*VLOOKUP(SOYLD2!BR$4,'[1]INTERNAL PARAMETERS-1'!$B$5:$J$44,3,FALSE) + SOYLD1!BR33*(1-VLOOKUP(SOYLD2!BR$4,'[1]INTERNAL PARAMETERS-1'!$B$5:$J$44,5,FALSE))*VLOOKUP(SOYLD2!BR$4,'[1]INTERNAL PARAMETERS-1'!$B$5:$J$44,8,FALSE)*VLOOKUP(SOYLD2!BR$4,'[1]INTERNAL PARAMETERS-1'!$B$5:$J$44,3,FALSE)</f>
        <v>2.9962623605710825E-3</v>
      </c>
      <c r="BS33" s="44">
        <f>SOYLD1!BS33*VLOOKUP(SOYLD2!BS$4,'[1]INTERNAL PARAMETERS-1'!$B$5:$J$44,5,FALSE)*VLOOKUP(SOYLD2!BS$4,'[1]INTERNAL PARAMETERS-1'!$B$5:$J$44,6,FALSE)*VLOOKUP(SOYLD2!BS$4,'[1]INTERNAL PARAMETERS-1'!$B$5:$J$44,3,FALSE) + SOYLD1!BS33*(1-VLOOKUP(SOYLD2!BS$4,'[1]INTERNAL PARAMETERS-1'!$B$5:$J$44,5,FALSE))*VLOOKUP(SOYLD2!BS$4,'[1]INTERNAL PARAMETERS-1'!$B$5:$J$44,8,FALSE)*VLOOKUP(SOYLD2!BS$4,'[1]INTERNAL PARAMETERS-1'!$B$5:$J$44,3,FALSE)</f>
        <v>1.8658990018594011E-4</v>
      </c>
      <c r="BT33" s="44">
        <f>SOYLD1!BT33*VLOOKUP(SOYLD2!BT$4,'[1]INTERNAL PARAMETERS-1'!$B$5:$J$44,5,FALSE)*VLOOKUP(SOYLD2!BT$4,'[1]INTERNAL PARAMETERS-1'!$B$5:$J$44,6,FALSE)*VLOOKUP(SOYLD2!BT$4,'[1]INTERNAL PARAMETERS-1'!$B$5:$J$44,3,FALSE) + SOYLD1!BT33*(1-VLOOKUP(SOYLD2!BT$4,'[1]INTERNAL PARAMETERS-1'!$B$5:$J$44,5,FALSE))*VLOOKUP(SOYLD2!BT$4,'[1]INTERNAL PARAMETERS-1'!$B$5:$J$44,8,FALSE)*VLOOKUP(SOYLD2!BT$4,'[1]INTERNAL PARAMETERS-1'!$B$5:$J$44,3,FALSE)</f>
        <v>0</v>
      </c>
      <c r="BU33" s="44">
        <f>SOYLD1!BU33*VLOOKUP(SOYLD2!BU$4,'[1]INTERNAL PARAMETERS-1'!$B$5:$J$44,5,FALSE)*VLOOKUP(SOYLD2!BU$4,'[1]INTERNAL PARAMETERS-1'!$B$5:$J$44,6,FALSE)*VLOOKUP(SOYLD2!BU$4,'[1]INTERNAL PARAMETERS-1'!$B$5:$J$44,3,FALSE) + SOYLD1!BU33*(1-VLOOKUP(SOYLD2!BU$4,'[1]INTERNAL PARAMETERS-1'!$B$5:$J$44,5,FALSE))*VLOOKUP(SOYLD2!BU$4,'[1]INTERNAL PARAMETERS-1'!$B$5:$J$44,8,FALSE)*VLOOKUP(SOYLD2!BU$4,'[1]INTERNAL PARAMETERS-1'!$B$5:$J$44,3,FALSE)</f>
        <v>0</v>
      </c>
      <c r="BV33" s="44">
        <f>SOYLD1!BV33*VLOOKUP(SOYLD2!BV$4,'[1]INTERNAL PARAMETERS-1'!$B$5:$J$44,5,FALSE)*VLOOKUP(SOYLD2!BV$4,'[1]INTERNAL PARAMETERS-1'!$B$5:$J$44,6,FALSE)*VLOOKUP(SOYLD2!BV$4,'[1]INTERNAL PARAMETERS-1'!$B$5:$J$44,3,FALSE) + SOYLD1!BV33*(1-VLOOKUP(SOYLD2!BV$4,'[1]INTERNAL PARAMETERS-1'!$B$5:$J$44,5,FALSE))*VLOOKUP(SOYLD2!BV$4,'[1]INTERNAL PARAMETERS-1'!$B$5:$J$44,8,FALSE)*VLOOKUP(SOYLD2!BV$4,'[1]INTERNAL PARAMETERS-1'!$B$5:$J$44,3,FALSE)</f>
        <v>0</v>
      </c>
      <c r="BW33" s="44">
        <f>SOYLD1!BW33*VLOOKUP(SOYLD2!BW$4,'[1]INTERNAL PARAMETERS-1'!$B$5:$J$44,5,FALSE)*VLOOKUP(SOYLD2!BW$4,'[1]INTERNAL PARAMETERS-1'!$B$5:$J$44,6,FALSE)*VLOOKUP(SOYLD2!BW$4,'[1]INTERNAL PARAMETERS-1'!$B$5:$J$44,3,FALSE) + SOYLD1!BW33*(1-VLOOKUP(SOYLD2!BW$4,'[1]INTERNAL PARAMETERS-1'!$B$5:$J$44,5,FALSE))*VLOOKUP(SOYLD2!BW$4,'[1]INTERNAL PARAMETERS-1'!$B$5:$J$44,8,FALSE)*VLOOKUP(SOYLD2!BW$4,'[1]INTERNAL PARAMETERS-1'!$B$5:$J$44,3,FALSE)</f>
        <v>0</v>
      </c>
      <c r="BX33" s="44">
        <f>SOYLD1!BX33*VLOOKUP(SOYLD2!BX$4,'[1]INTERNAL PARAMETERS-1'!$B$5:$J$44,5,FALSE)*VLOOKUP(SOYLD2!BX$4,'[1]INTERNAL PARAMETERS-1'!$B$5:$J$44,6,FALSE)*VLOOKUP(SOYLD2!BX$4,'[1]INTERNAL PARAMETERS-1'!$B$5:$J$44,3,FALSE) + SOYLD1!BX33*(1-VLOOKUP(SOYLD2!BX$4,'[1]INTERNAL PARAMETERS-1'!$B$5:$J$44,5,FALSE))*VLOOKUP(SOYLD2!BX$4,'[1]INTERNAL PARAMETERS-1'!$B$5:$J$44,8,FALSE)*VLOOKUP(SOYLD2!BX$4,'[1]INTERNAL PARAMETERS-1'!$B$5:$J$44,3,FALSE)</f>
        <v>0</v>
      </c>
      <c r="BY33" s="44">
        <f>SOYLD1!BY33*VLOOKUP(SOYLD2!BY$4,'[1]INTERNAL PARAMETERS-1'!$B$5:$J$44,5,FALSE)*VLOOKUP(SOYLD2!BY$4,'[1]INTERNAL PARAMETERS-1'!$B$5:$J$44,6,FALSE)*VLOOKUP(SOYLD2!BY$4,'[1]INTERNAL PARAMETERS-1'!$B$5:$J$44,3,FALSE) + SOYLD1!BY33*(1-VLOOKUP(SOYLD2!BY$4,'[1]INTERNAL PARAMETERS-1'!$B$5:$J$44,5,FALSE))*VLOOKUP(SOYLD2!BY$4,'[1]INTERNAL PARAMETERS-1'!$B$5:$J$44,8,FALSE)*VLOOKUP(SOYLD2!BY$4,'[1]INTERNAL PARAMETERS-1'!$B$5:$J$44,3,FALSE)</f>
        <v>0</v>
      </c>
      <c r="BZ33" s="44">
        <f>SOYLD1!BZ33*VLOOKUP(SOYLD2!BZ$4,'[1]INTERNAL PARAMETERS-1'!$B$5:$J$44,5,FALSE)*VLOOKUP(SOYLD2!BZ$4,'[1]INTERNAL PARAMETERS-1'!$B$5:$J$44,6,FALSE)*VLOOKUP(SOYLD2!BZ$4,'[1]INTERNAL PARAMETERS-1'!$B$5:$J$44,3,FALSE) + SOYLD1!BZ33*(1-VLOOKUP(SOYLD2!BZ$4,'[1]INTERNAL PARAMETERS-1'!$B$5:$J$44,5,FALSE))*VLOOKUP(SOYLD2!BZ$4,'[1]INTERNAL PARAMETERS-1'!$B$5:$J$44,8,FALSE)*VLOOKUP(SOYLD2!BZ$4,'[1]INTERNAL PARAMETERS-1'!$B$5:$J$44,3,FALSE)</f>
        <v>1.4271932479968566E-4</v>
      </c>
      <c r="CA33" s="44">
        <f>SOYLD1!CA33*VLOOKUP(SOYLD2!CA$4,'[1]INTERNAL PARAMETERS-1'!$B$5:$J$44,5,FALSE)*VLOOKUP(SOYLD2!CA$4,'[1]INTERNAL PARAMETERS-1'!$B$5:$J$44,6,FALSE)*VLOOKUP(SOYLD2!CA$4,'[1]INTERNAL PARAMETERS-1'!$B$5:$J$44,3,FALSE) + SOYLD1!CA33*(1-VLOOKUP(SOYLD2!CA$4,'[1]INTERNAL PARAMETERS-1'!$B$5:$J$44,5,FALSE))*VLOOKUP(SOYLD2!CA$4,'[1]INTERNAL PARAMETERS-1'!$B$5:$J$44,8,FALSE)*VLOOKUP(SOYLD2!CA$4,'[1]INTERNAL PARAMETERS-1'!$B$5:$J$44,3,FALSE)</f>
        <v>0</v>
      </c>
      <c r="CB33" s="44">
        <f>SOYLD1!CB33*VLOOKUP(SOYLD2!CB$4,'[1]INTERNAL PARAMETERS-1'!$B$5:$J$44,5,FALSE)*VLOOKUP(SOYLD2!CB$4,'[1]INTERNAL PARAMETERS-1'!$B$5:$J$44,6,FALSE)*VLOOKUP(SOYLD2!CB$4,'[1]INTERNAL PARAMETERS-1'!$B$5:$J$44,3,FALSE) + SOYLD1!CB33*(1-VLOOKUP(SOYLD2!CB$4,'[1]INTERNAL PARAMETERS-1'!$B$5:$J$44,5,FALSE))*VLOOKUP(SOYLD2!CB$4,'[1]INTERNAL PARAMETERS-1'!$B$5:$J$44,8,FALSE)*VLOOKUP(SOYLD2!CB$4,'[1]INTERNAL PARAMETERS-1'!$B$5:$J$44,3,FALSE)</f>
        <v>0</v>
      </c>
      <c r="CC33" s="44">
        <f>SOYLD1!CC33*VLOOKUP(SOYLD2!CC$4,'[1]INTERNAL PARAMETERS-1'!$B$5:$J$44,5,FALSE)*VLOOKUP(SOYLD2!CC$4,'[1]INTERNAL PARAMETERS-1'!$B$5:$J$44,6,FALSE)*VLOOKUP(SOYLD2!CC$4,'[1]INTERNAL PARAMETERS-1'!$B$5:$J$44,3,FALSE) + SOYLD1!CC33*(1-VLOOKUP(SOYLD2!CC$4,'[1]INTERNAL PARAMETERS-1'!$B$5:$J$44,5,FALSE))*VLOOKUP(SOYLD2!CC$4,'[1]INTERNAL PARAMETERS-1'!$B$5:$J$44,8,FALSE)*VLOOKUP(SOYLD2!CC$4,'[1]INTERNAL PARAMETERS-1'!$B$5:$J$44,3,FALSE)</f>
        <v>6.569613955691991E-4</v>
      </c>
      <c r="CD33" s="44">
        <f>SOYLD1!CD33*VLOOKUP(SOYLD2!CD$4,'[1]INTERNAL PARAMETERS-1'!$B$5:$J$44,5,FALSE)*VLOOKUP(SOYLD2!CD$4,'[1]INTERNAL PARAMETERS-1'!$B$5:$J$44,6,FALSE)*VLOOKUP(SOYLD2!CD$4,'[1]INTERNAL PARAMETERS-1'!$B$5:$J$44,3,FALSE) + SOYLD1!CD33*(1-VLOOKUP(SOYLD2!CD$4,'[1]INTERNAL PARAMETERS-1'!$B$5:$J$44,5,FALSE))*VLOOKUP(SOYLD2!CD$4,'[1]INTERNAL PARAMETERS-1'!$B$5:$J$44,8,FALSE)*VLOOKUP(SOYLD2!CD$4,'[1]INTERNAL PARAMETERS-1'!$B$5:$J$44,3,FALSE)</f>
        <v>1.1553447560540444E-3</v>
      </c>
      <c r="CE33" s="44">
        <f>SOYLD1!CE33*VLOOKUP(SOYLD2!CE$4,'[1]INTERNAL PARAMETERS-1'!$B$5:$J$44,5,FALSE)*VLOOKUP(SOYLD2!CE$4,'[1]INTERNAL PARAMETERS-1'!$B$5:$J$44,6,FALSE)*VLOOKUP(SOYLD2!CE$4,'[1]INTERNAL PARAMETERS-1'!$B$5:$J$44,3,FALSE) + SOYLD1!CE33*(1-VLOOKUP(SOYLD2!CE$4,'[1]INTERNAL PARAMETERS-1'!$B$5:$J$44,5,FALSE))*VLOOKUP(SOYLD2!CE$4,'[1]INTERNAL PARAMETERS-1'!$B$5:$J$44,8,FALSE)*VLOOKUP(SOYLD2!CE$4,'[1]INTERNAL PARAMETERS-1'!$B$5:$J$44,3,FALSE)</f>
        <v>2.819446766918868E-3</v>
      </c>
      <c r="CF33" s="44">
        <f>SOYLD1!CF33*VLOOKUP(SOYLD2!CF$4,'[1]INTERNAL PARAMETERS-1'!$B$5:$J$44,5,FALSE)*VLOOKUP(SOYLD2!CF$4,'[1]INTERNAL PARAMETERS-1'!$B$5:$J$44,6,FALSE)*VLOOKUP(SOYLD2!CF$4,'[1]INTERNAL PARAMETERS-1'!$B$5:$J$44,3,FALSE) + SOYLD1!CF33*(1-VLOOKUP(SOYLD2!CF$4,'[1]INTERNAL PARAMETERS-1'!$B$5:$J$44,5,FALSE))*VLOOKUP(SOYLD2!CF$4,'[1]INTERNAL PARAMETERS-1'!$B$5:$J$44,8,FALSE)*VLOOKUP(SOYLD2!CF$4,'[1]INTERNAL PARAMETERS-1'!$B$5:$J$44,3,FALSE)</f>
        <v>2.2616473759682751E-3</v>
      </c>
      <c r="CG33" s="44">
        <f>SOYLD1!CG33*VLOOKUP(SOYLD2!CG$4,'[1]INTERNAL PARAMETERS-1'!$B$5:$J$44,5,FALSE)*VLOOKUP(SOYLD2!CG$4,'[1]INTERNAL PARAMETERS-1'!$B$5:$J$44,6,FALSE)*VLOOKUP(SOYLD2!CG$4,'[1]INTERNAL PARAMETERS-1'!$B$5:$J$44,3,FALSE) + SOYLD1!CG33*(1-VLOOKUP(SOYLD2!CG$4,'[1]INTERNAL PARAMETERS-1'!$B$5:$J$44,5,FALSE))*VLOOKUP(SOYLD2!CG$4,'[1]INTERNAL PARAMETERS-1'!$B$5:$J$44,8,FALSE)*VLOOKUP(SOYLD2!CG$4,'[1]INTERNAL PARAMETERS-1'!$B$5:$J$44,3,FALSE)</f>
        <v>0</v>
      </c>
      <c r="CH33" s="43">
        <f>SOYLD1!CH33*VLOOKUP(SOYLD2!CH$4,'[1]INTERNAL PARAMETERS-1'!$B$5:$J$44,5,FALSE)*VLOOKUP(SOYLD2!CH$4,'[1]INTERNAL PARAMETERS-1'!$B$5:$J$44,6,FALSE)*VLOOKUP(SOYLD2!CH$4,'[1]INTERNAL PARAMETERS-1'!$B$5:$J$44,3,FALSE) + SOYLD1!CH33*(1-VLOOKUP(SOYLD2!CH$4,'[1]INTERNAL PARAMETERS-1'!$B$5:$J$44,5,FALSE))*VLOOKUP(SOYLD2!CH$4,'[1]INTERNAL PARAMETERS-1'!$B$5:$J$44,8,FALSE)*VLOOKUP(SOYLD2!CH$4,'[1]INTERNAL PARAMETERS-1'!$B$5:$J$44,3,FALSE)</f>
        <v>0</v>
      </c>
      <c r="CJ33" s="45">
        <f t="shared" si="0"/>
        <v>28.177827938613625</v>
      </c>
      <c r="CK33" s="43">
        <f t="shared" si="1"/>
        <v>1.3521442847913072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'S Opt'!X34</f>
        <v>148.22823356944784</v>
      </c>
      <c r="F34" s="56">
        <f>'[1]INTERNAL PARAMETERS-1'!M16</f>
        <v>30.094999999999999</v>
      </c>
      <c r="G34" s="45">
        <f>SOYLD1!G34*VLOOKUP(SOYLD2!G$4,'[1]INTERNAL PARAMETERS-1'!$B$5:$J$44,5,FALSE)*VLOOKUP(SOYLD2!G$4,'[1]INTERNAL PARAMETERS-1'!$B$5:$J$44,7,FALSE)*SOYLD2!$F34 + SOYLD1!G34*(1-VLOOKUP(SOYLD2!G$4,'[1]INTERNAL PARAMETERS-1'!$B$5:$J$44,5,FALSE))*VLOOKUP(SOYLD2!G$4,'[1]INTERNAL PARAMETERS-1'!$B$5:$J$44,9,FALSE)*SOYLD2!$F34</f>
        <v>8.5156853604581109</v>
      </c>
      <c r="H34" s="44">
        <f>SOYLD1!H34*VLOOKUP(SOYLD2!H$4,'[1]INTERNAL PARAMETERS-1'!$B$5:$J$44,5,FALSE)*VLOOKUP(SOYLD2!H$4,'[1]INTERNAL PARAMETERS-1'!$B$5:$J$44,7,FALSE)*SOYLD2!$F34 + SOYLD1!H34*(1-VLOOKUP(SOYLD2!H$4,'[1]INTERNAL PARAMETERS-1'!$B$5:$J$44,5,FALSE))*VLOOKUP(SOYLD2!H$4,'[1]INTERNAL PARAMETERS-1'!$B$5:$J$44,9,FALSE)*SOYLD2!$F34</f>
        <v>7.7810587317229727</v>
      </c>
      <c r="I34" s="44">
        <f>SOYLD1!I34*VLOOKUP(SOYLD2!I$4,'[1]INTERNAL PARAMETERS-1'!$B$5:$J$44,5,FALSE)*VLOOKUP(SOYLD2!I$4,'[1]INTERNAL PARAMETERS-1'!$B$5:$J$44,7,FALSE)*SOYLD2!$F34 + SOYLD1!I34*(1-VLOOKUP(SOYLD2!I$4,'[1]INTERNAL PARAMETERS-1'!$B$5:$J$44,5,FALSE))*VLOOKUP(SOYLD2!I$4,'[1]INTERNAL PARAMETERS-1'!$B$5:$J$44,9,FALSE)*SOYLD2!$F34</f>
        <v>8.5415209181806073</v>
      </c>
      <c r="J34" s="44">
        <f>SOYLD1!J34*VLOOKUP(SOYLD2!J$4,'[1]INTERNAL PARAMETERS-1'!$B$5:$J$44,5,FALSE)*VLOOKUP(SOYLD2!J$4,'[1]INTERNAL PARAMETERS-1'!$B$5:$J$44,7,FALSE)*SOYLD2!$F34 + SOYLD1!J34*(1-VLOOKUP(SOYLD2!J$4,'[1]INTERNAL PARAMETERS-1'!$B$5:$J$44,5,FALSE))*VLOOKUP(SOYLD2!J$4,'[1]INTERNAL PARAMETERS-1'!$B$5:$J$44,9,FALSE)*SOYLD2!$F34</f>
        <v>0</v>
      </c>
      <c r="K34" s="44">
        <f>SOYLD1!K34*VLOOKUP(SOYLD2!K$4,'[1]INTERNAL PARAMETERS-1'!$B$5:$J$44,5,FALSE)*VLOOKUP(SOYLD2!K$4,'[1]INTERNAL PARAMETERS-1'!$B$5:$J$44,7,FALSE)*SOYLD2!$F34 + SOYLD1!K34*(1-VLOOKUP(SOYLD2!K$4,'[1]INTERNAL PARAMETERS-1'!$B$5:$J$44,5,FALSE))*VLOOKUP(SOYLD2!K$4,'[1]INTERNAL PARAMETERS-1'!$B$5:$J$44,9,FALSE)*SOYLD2!$F34</f>
        <v>0</v>
      </c>
      <c r="L34" s="44">
        <f>SOYLD1!L34*VLOOKUP(SOYLD2!L$4,'[1]INTERNAL PARAMETERS-1'!$B$5:$J$44,5,FALSE)*VLOOKUP(SOYLD2!L$4,'[1]INTERNAL PARAMETERS-1'!$B$5:$J$44,7,FALSE)*SOYLD2!$F34 + SOYLD1!L34*(1-VLOOKUP(SOYLD2!L$4,'[1]INTERNAL PARAMETERS-1'!$B$5:$J$44,5,FALSE))*VLOOKUP(SOYLD2!L$4,'[1]INTERNAL PARAMETERS-1'!$B$5:$J$44,9,FALSE)*SOYLD2!$F34</f>
        <v>0</v>
      </c>
      <c r="M34" s="44">
        <f>SOYLD1!M34*VLOOKUP(SOYLD2!M$4,'[1]INTERNAL PARAMETERS-1'!$B$5:$J$44,5,FALSE)*VLOOKUP(SOYLD2!M$4,'[1]INTERNAL PARAMETERS-1'!$B$5:$J$44,7,FALSE)*SOYLD2!$F34 + SOYLD1!M34*(1-VLOOKUP(SOYLD2!M$4,'[1]INTERNAL PARAMETERS-1'!$B$5:$J$44,5,FALSE))*VLOOKUP(SOYLD2!M$4,'[1]INTERNAL PARAMETERS-1'!$B$5:$J$44,9,FALSE)*SOYLD2!$F34</f>
        <v>0.63273107701908704</v>
      </c>
      <c r="N34" s="44">
        <f>SOYLD1!N34*VLOOKUP(SOYLD2!N$4,'[1]INTERNAL PARAMETERS-1'!$B$5:$J$44,5,FALSE)*VLOOKUP(SOYLD2!N$4,'[1]INTERNAL PARAMETERS-1'!$B$5:$J$44,7,FALSE)*SOYLD2!$F34 + SOYLD1!N34*(1-VLOOKUP(SOYLD2!N$4,'[1]INTERNAL PARAMETERS-1'!$B$5:$J$44,5,FALSE))*VLOOKUP(SOYLD2!N$4,'[1]INTERNAL PARAMETERS-1'!$B$5:$J$44,9,FALSE)*SOYLD2!$F34</f>
        <v>2.8915851287081788E-2</v>
      </c>
      <c r="O34" s="44">
        <f>SOYLD1!O34*VLOOKUP(SOYLD2!O$4,'[1]INTERNAL PARAMETERS-1'!$B$5:$J$44,5,FALSE)*VLOOKUP(SOYLD2!O$4,'[1]INTERNAL PARAMETERS-1'!$B$5:$J$44,7,FALSE)*SOYLD2!$F34 + SOYLD1!O34*(1-VLOOKUP(SOYLD2!O$4,'[1]INTERNAL PARAMETERS-1'!$B$5:$J$44,5,FALSE))*VLOOKUP(SOYLD2!O$4,'[1]INTERNAL PARAMETERS-1'!$B$5:$J$44,9,FALSE)*SOYLD2!$F34</f>
        <v>0</v>
      </c>
      <c r="P34" s="44">
        <f>SOYLD1!P34*VLOOKUP(SOYLD2!P$4,'[1]INTERNAL PARAMETERS-1'!$B$5:$J$44,5,FALSE)*VLOOKUP(SOYLD2!P$4,'[1]INTERNAL PARAMETERS-1'!$B$5:$J$44,7,FALSE)*SOYLD2!$F34 + SOYLD1!P34*(1-VLOOKUP(SOYLD2!P$4,'[1]INTERNAL PARAMETERS-1'!$B$5:$J$44,5,FALSE))*VLOOKUP(SOYLD2!P$4,'[1]INTERNAL PARAMETERS-1'!$B$5:$J$44,9,FALSE)*SOYLD2!$F34</f>
        <v>0</v>
      </c>
      <c r="Q34" s="44">
        <f>SOYLD1!Q34*VLOOKUP(SOYLD2!Q$4,'[1]INTERNAL PARAMETERS-1'!$B$5:$J$44,5,FALSE)*VLOOKUP(SOYLD2!Q$4,'[1]INTERNAL PARAMETERS-1'!$B$5:$J$44,7,FALSE)*SOYLD2!$F34 + SOYLD1!Q34*(1-VLOOKUP(SOYLD2!Q$4,'[1]INTERNAL PARAMETERS-1'!$B$5:$J$44,5,FALSE))*VLOOKUP(SOYLD2!Q$4,'[1]INTERNAL PARAMETERS-1'!$B$5:$J$44,9,FALSE)*SOYLD2!$F34</f>
        <v>0</v>
      </c>
      <c r="R34" s="44">
        <f>SOYLD1!R34*VLOOKUP(SOYLD2!R$4,'[1]INTERNAL PARAMETERS-1'!$B$5:$J$44,5,FALSE)*VLOOKUP(SOYLD2!R$4,'[1]INTERNAL PARAMETERS-1'!$B$5:$J$44,7,FALSE)*SOYLD2!$F34 + SOYLD1!R34*(1-VLOOKUP(SOYLD2!R$4,'[1]INTERNAL PARAMETERS-1'!$B$5:$J$44,5,FALSE))*VLOOKUP(SOYLD2!R$4,'[1]INTERNAL PARAMETERS-1'!$B$5:$J$44,9,FALSE)*SOYLD2!$F34</f>
        <v>8.4122408850825711E-2</v>
      </c>
      <c r="S34" s="44">
        <f>SOYLD1!S34*VLOOKUP(SOYLD2!S$4,'[1]INTERNAL PARAMETERS-1'!$B$5:$J$44,5,FALSE)*VLOOKUP(SOYLD2!S$4,'[1]INTERNAL PARAMETERS-1'!$B$5:$J$44,7,FALSE)*SOYLD2!$F34 + SOYLD1!S34*(1-VLOOKUP(SOYLD2!S$4,'[1]INTERNAL PARAMETERS-1'!$B$5:$J$44,5,FALSE))*VLOOKUP(SOYLD2!S$4,'[1]INTERNAL PARAMETERS-1'!$B$5:$J$44,9,FALSE)*SOYLD2!$F34</f>
        <v>1.2191144432352392</v>
      </c>
      <c r="T34" s="44">
        <f>SOYLD1!T34*VLOOKUP(SOYLD2!T$4,'[1]INTERNAL PARAMETERS-1'!$B$5:$J$44,5,FALSE)*VLOOKUP(SOYLD2!T$4,'[1]INTERNAL PARAMETERS-1'!$B$5:$J$44,7,FALSE)*SOYLD2!$F34 + SOYLD1!T34*(1-VLOOKUP(SOYLD2!T$4,'[1]INTERNAL PARAMETERS-1'!$B$5:$J$44,5,FALSE))*VLOOKUP(SOYLD2!T$4,'[1]INTERNAL PARAMETERS-1'!$B$5:$J$44,9,FALSE)*SOYLD2!$F34</f>
        <v>0.31544565040452854</v>
      </c>
      <c r="U34" s="44">
        <f>SOYLD1!U34*VLOOKUP(SOYLD2!U$4,'[1]INTERNAL PARAMETERS-1'!$B$5:$J$44,5,FALSE)*VLOOKUP(SOYLD2!U$4,'[1]INTERNAL PARAMETERS-1'!$B$5:$J$44,7,FALSE)*SOYLD2!$F34 + SOYLD1!U34*(1-VLOOKUP(SOYLD2!U$4,'[1]INTERNAL PARAMETERS-1'!$B$5:$J$44,5,FALSE))*VLOOKUP(SOYLD2!U$4,'[1]INTERNAL PARAMETERS-1'!$B$5:$J$44,9,FALSE)*SOYLD2!$F34</f>
        <v>0.14852358727782028</v>
      </c>
      <c r="V34" s="44">
        <f>SOYLD1!V34*VLOOKUP(SOYLD2!V$4,'[1]INTERNAL PARAMETERS-1'!$B$5:$J$44,5,FALSE)*VLOOKUP(SOYLD2!V$4,'[1]INTERNAL PARAMETERS-1'!$B$5:$J$44,7,FALSE)*SOYLD2!$F34 + SOYLD1!V34*(1-VLOOKUP(SOYLD2!V$4,'[1]INTERNAL PARAMETERS-1'!$B$5:$J$44,5,FALSE))*VLOOKUP(SOYLD2!V$4,'[1]INTERNAL PARAMETERS-1'!$B$5:$J$44,9,FALSE)*SOYLD2!$F34</f>
        <v>1.1618251672850475</v>
      </c>
      <c r="W34" s="44">
        <f>SOYLD1!W34*VLOOKUP(SOYLD2!W$4,'[1]INTERNAL PARAMETERS-1'!$B$5:$J$44,5,FALSE)*VLOOKUP(SOYLD2!W$4,'[1]INTERNAL PARAMETERS-1'!$B$5:$J$44,7,FALSE)*SOYLD2!$F34 + SOYLD1!W34*(1-VLOOKUP(SOYLD2!W$4,'[1]INTERNAL PARAMETERS-1'!$B$5:$J$44,5,FALSE))*VLOOKUP(SOYLD2!W$4,'[1]INTERNAL PARAMETERS-1'!$B$5:$J$44,9,FALSE)*SOYLD2!$F34</f>
        <v>0</v>
      </c>
      <c r="X34" s="44">
        <f>SOYLD1!X34*VLOOKUP(SOYLD2!X$4,'[1]INTERNAL PARAMETERS-1'!$B$5:$J$44,5,FALSE)*VLOOKUP(SOYLD2!X$4,'[1]INTERNAL PARAMETERS-1'!$B$5:$J$44,7,FALSE)*SOYLD2!$F34 + SOYLD1!X34*(1-VLOOKUP(SOYLD2!X$4,'[1]INTERNAL PARAMETERS-1'!$B$5:$J$44,5,FALSE))*VLOOKUP(SOYLD2!X$4,'[1]INTERNAL PARAMETERS-1'!$B$5:$J$44,9,FALSE)*SOYLD2!$F34</f>
        <v>0</v>
      </c>
      <c r="Y34" s="44">
        <f>SOYLD1!Y34*VLOOKUP(SOYLD2!Y$4,'[1]INTERNAL PARAMETERS-1'!$B$5:$J$44,5,FALSE)*VLOOKUP(SOYLD2!Y$4,'[1]INTERNAL PARAMETERS-1'!$B$5:$J$44,7,FALSE)*SOYLD2!$F34 + SOYLD1!Y34*(1-VLOOKUP(SOYLD2!Y$4,'[1]INTERNAL PARAMETERS-1'!$B$5:$J$44,5,FALSE))*VLOOKUP(SOYLD2!Y$4,'[1]INTERNAL PARAMETERS-1'!$B$5:$J$44,9,FALSE)*SOYLD2!$F34</f>
        <v>0</v>
      </c>
      <c r="Z34" s="44">
        <f>SOYLD1!Z34*VLOOKUP(SOYLD2!Z$4,'[1]INTERNAL PARAMETERS-1'!$B$5:$J$44,5,FALSE)*VLOOKUP(SOYLD2!Z$4,'[1]INTERNAL PARAMETERS-1'!$B$5:$J$44,7,FALSE)*SOYLD2!$F34 + SOYLD1!Z34*(1-VLOOKUP(SOYLD2!Z$4,'[1]INTERNAL PARAMETERS-1'!$B$5:$J$44,5,FALSE))*VLOOKUP(SOYLD2!Z$4,'[1]INTERNAL PARAMETERS-1'!$B$5:$J$44,9,FALSE)*SOYLD2!$F34</f>
        <v>0</v>
      </c>
      <c r="AA34" s="44">
        <f>SOYLD1!AA34*VLOOKUP(SOYLD2!AA$4,'[1]INTERNAL PARAMETERS-1'!$B$5:$J$44,5,FALSE)*VLOOKUP(SOYLD2!AA$4,'[1]INTERNAL PARAMETERS-1'!$B$5:$J$44,7,FALSE)*SOYLD2!$F34 + SOYLD1!AA34*(1-VLOOKUP(SOYLD2!AA$4,'[1]INTERNAL PARAMETERS-1'!$B$5:$J$44,5,FALSE))*VLOOKUP(SOYLD2!AA$4,'[1]INTERNAL PARAMETERS-1'!$B$5:$J$44,9,FALSE)*SOYLD2!$F34</f>
        <v>0</v>
      </c>
      <c r="AB34" s="44">
        <f>SOYLD1!AB34*VLOOKUP(SOYLD2!AB$4,'[1]INTERNAL PARAMETERS-1'!$B$5:$J$44,5,FALSE)*VLOOKUP(SOYLD2!AB$4,'[1]INTERNAL PARAMETERS-1'!$B$5:$J$44,7,FALSE)*SOYLD2!$F34 + SOYLD1!AB34*(1-VLOOKUP(SOYLD2!AB$4,'[1]INTERNAL PARAMETERS-1'!$B$5:$J$44,5,FALSE))*VLOOKUP(SOYLD2!AB$4,'[1]INTERNAL PARAMETERS-1'!$B$5:$J$44,9,FALSE)*SOYLD2!$F34</f>
        <v>0</v>
      </c>
      <c r="AC34" s="44">
        <f>SOYLD1!AC34*VLOOKUP(SOYLD2!AC$4,'[1]INTERNAL PARAMETERS-1'!$B$5:$J$44,5,FALSE)*VLOOKUP(SOYLD2!AC$4,'[1]INTERNAL PARAMETERS-1'!$B$5:$J$44,7,FALSE)*SOYLD2!$F34 + SOYLD1!AC34*(1-VLOOKUP(SOYLD2!AC$4,'[1]INTERNAL PARAMETERS-1'!$B$5:$J$44,5,FALSE))*VLOOKUP(SOYLD2!AC$4,'[1]INTERNAL PARAMETERS-1'!$B$5:$J$44,9,FALSE)*SOYLD2!$F34</f>
        <v>0</v>
      </c>
      <c r="AD34" s="44">
        <f>SOYLD1!AD34*VLOOKUP(SOYLD2!AD$4,'[1]INTERNAL PARAMETERS-1'!$B$5:$J$44,5,FALSE)*VLOOKUP(SOYLD2!AD$4,'[1]INTERNAL PARAMETERS-1'!$B$5:$J$44,7,FALSE)*SOYLD2!$F34 + SOYLD1!AD34*(1-VLOOKUP(SOYLD2!AD$4,'[1]INTERNAL PARAMETERS-1'!$B$5:$J$44,5,FALSE))*VLOOKUP(SOYLD2!AD$4,'[1]INTERNAL PARAMETERS-1'!$B$5:$J$44,9,FALSE)*SOYLD2!$F34</f>
        <v>0</v>
      </c>
      <c r="AE34" s="44">
        <f>SOYLD1!AE34*VLOOKUP(SOYLD2!AE$4,'[1]INTERNAL PARAMETERS-1'!$B$5:$J$44,5,FALSE)*VLOOKUP(SOYLD2!AE$4,'[1]INTERNAL PARAMETERS-1'!$B$5:$J$44,7,FALSE)*SOYLD2!$F34 + SOYLD1!AE34*(1-VLOOKUP(SOYLD2!AE$4,'[1]INTERNAL PARAMETERS-1'!$B$5:$J$44,5,FALSE))*VLOOKUP(SOYLD2!AE$4,'[1]INTERNAL PARAMETERS-1'!$B$5:$J$44,9,FALSE)*SOYLD2!$F34</f>
        <v>0</v>
      </c>
      <c r="AF34" s="44">
        <f>SOYLD1!AF34*VLOOKUP(SOYLD2!AF$4,'[1]INTERNAL PARAMETERS-1'!$B$5:$J$44,5,FALSE)*VLOOKUP(SOYLD2!AF$4,'[1]INTERNAL PARAMETERS-1'!$B$5:$J$44,7,FALSE)*SOYLD2!$F34 + SOYLD1!AF34*(1-VLOOKUP(SOYLD2!AF$4,'[1]INTERNAL PARAMETERS-1'!$B$5:$J$44,5,FALSE))*VLOOKUP(SOYLD2!AF$4,'[1]INTERNAL PARAMETERS-1'!$B$5:$J$44,9,FALSE)*SOYLD2!$F34</f>
        <v>5.1253394082527833E-2</v>
      </c>
      <c r="AG34" s="44">
        <f>SOYLD1!AG34*VLOOKUP(SOYLD2!AG$4,'[1]INTERNAL PARAMETERS-1'!$B$5:$J$44,5,FALSE)*VLOOKUP(SOYLD2!AG$4,'[1]INTERNAL PARAMETERS-1'!$B$5:$J$44,7,FALSE)*SOYLD2!$F34 + SOYLD1!AG34*(1-VLOOKUP(SOYLD2!AG$4,'[1]INTERNAL PARAMETERS-1'!$B$5:$J$44,5,FALSE))*VLOOKUP(SOYLD2!AG$4,'[1]INTERNAL PARAMETERS-1'!$B$5:$J$44,9,FALSE)*SOYLD2!$F34</f>
        <v>0</v>
      </c>
      <c r="AH34" s="44">
        <f>SOYLD1!AH34*VLOOKUP(SOYLD2!AH$4,'[1]INTERNAL PARAMETERS-1'!$B$5:$J$44,5,FALSE)*VLOOKUP(SOYLD2!AH$4,'[1]INTERNAL PARAMETERS-1'!$B$5:$J$44,7,FALSE)*SOYLD2!$F34 + SOYLD1!AH34*(1-VLOOKUP(SOYLD2!AH$4,'[1]INTERNAL PARAMETERS-1'!$B$5:$J$44,5,FALSE))*VLOOKUP(SOYLD2!AH$4,'[1]INTERNAL PARAMETERS-1'!$B$5:$J$44,9,FALSE)*SOYLD2!$F34</f>
        <v>1.4456085510456568E-2</v>
      </c>
      <c r="AI34" s="44">
        <f>SOYLD1!AI34*VLOOKUP(SOYLD2!AI$4,'[1]INTERNAL PARAMETERS-1'!$B$5:$J$44,5,FALSE)*VLOOKUP(SOYLD2!AI$4,'[1]INTERNAL PARAMETERS-1'!$B$5:$J$44,7,FALSE)*SOYLD2!$F34 + SOYLD1!AI34*(1-VLOOKUP(SOYLD2!AI$4,'[1]INTERNAL PARAMETERS-1'!$B$5:$J$44,5,FALSE))*VLOOKUP(SOYLD2!AI$4,'[1]INTERNAL PARAMETERS-1'!$B$5:$J$44,9,FALSE)*SOYLD2!$F34</f>
        <v>1.3144126382941516E-2</v>
      </c>
      <c r="AJ34" s="44">
        <f>SOYLD1!AJ34*VLOOKUP(SOYLD2!AJ$4,'[1]INTERNAL PARAMETERS-1'!$B$5:$J$44,5,FALSE)*VLOOKUP(SOYLD2!AJ$4,'[1]INTERNAL PARAMETERS-1'!$B$5:$J$44,7,FALSE)*SOYLD2!$F34 + SOYLD1!AJ34*(1-VLOOKUP(SOYLD2!AJ$4,'[1]INTERNAL PARAMETERS-1'!$B$5:$J$44,5,FALSE))*VLOOKUP(SOYLD2!AJ$4,'[1]INTERNAL PARAMETERS-1'!$B$5:$J$44,9,FALSE)*SOYLD2!$F34</f>
        <v>0.10252418578694382</v>
      </c>
      <c r="AK34" s="44">
        <f>SOYLD1!AK34*VLOOKUP(SOYLD2!AK$4,'[1]INTERNAL PARAMETERS-1'!$B$5:$J$44,5,FALSE)*VLOOKUP(SOYLD2!AK$4,'[1]INTERNAL PARAMETERS-1'!$B$5:$J$44,7,FALSE)*SOYLD2!$F34 + SOYLD1!AK34*(1-VLOOKUP(SOYLD2!AK$4,'[1]INTERNAL PARAMETERS-1'!$B$5:$J$44,5,FALSE))*VLOOKUP(SOYLD2!AK$4,'[1]INTERNAL PARAMETERS-1'!$B$5:$J$44,9,FALSE)*SOYLD2!$F34</f>
        <v>0</v>
      </c>
      <c r="AL34" s="44">
        <f>SOYLD1!AL34*VLOOKUP(SOYLD2!AL$4,'[1]INTERNAL PARAMETERS-1'!$B$5:$J$44,5,FALSE)*VLOOKUP(SOYLD2!AL$4,'[1]INTERNAL PARAMETERS-1'!$B$5:$J$44,7,FALSE)*SOYLD2!$F34 + SOYLD1!AL34*(1-VLOOKUP(SOYLD2!AL$4,'[1]INTERNAL PARAMETERS-1'!$B$5:$J$44,5,FALSE))*VLOOKUP(SOYLD2!AL$4,'[1]INTERNAL PARAMETERS-1'!$B$5:$J$44,9,FALSE)*SOYLD2!$F34</f>
        <v>0</v>
      </c>
      <c r="AM34" s="44">
        <f>SOYLD1!AM34*VLOOKUP(SOYLD2!AM$4,'[1]INTERNAL PARAMETERS-1'!$B$5:$J$44,5,FALSE)*VLOOKUP(SOYLD2!AM$4,'[1]INTERNAL PARAMETERS-1'!$B$5:$J$44,7,FALSE)*SOYLD2!$F34 + SOYLD1!AM34*(1-VLOOKUP(SOYLD2!AM$4,'[1]INTERNAL PARAMETERS-1'!$B$5:$J$44,5,FALSE))*VLOOKUP(SOYLD2!AM$4,'[1]INTERNAL PARAMETERS-1'!$B$5:$J$44,9,FALSE)*SOYLD2!$F34</f>
        <v>0</v>
      </c>
      <c r="AN34" s="44">
        <f>SOYLD1!AN34*VLOOKUP(SOYLD2!AN$4,'[1]INTERNAL PARAMETERS-1'!$B$5:$J$44,5,FALSE)*VLOOKUP(SOYLD2!AN$4,'[1]INTERNAL PARAMETERS-1'!$B$5:$J$44,7,FALSE)*SOYLD2!$F34 + SOYLD1!AN34*(1-VLOOKUP(SOYLD2!AN$4,'[1]INTERNAL PARAMETERS-1'!$B$5:$J$44,5,FALSE))*VLOOKUP(SOYLD2!AN$4,'[1]INTERNAL PARAMETERS-1'!$B$5:$J$44,9,FALSE)*SOYLD2!$F34</f>
        <v>0</v>
      </c>
      <c r="AO34" s="44">
        <f>SOYLD1!AO34*VLOOKUP(SOYLD2!AO$4,'[1]INTERNAL PARAMETERS-1'!$B$5:$J$44,5,FALSE)*VLOOKUP(SOYLD2!AO$4,'[1]INTERNAL PARAMETERS-1'!$B$5:$J$44,7,FALSE)*SOYLD2!$F34 + SOYLD1!AO34*(1-VLOOKUP(SOYLD2!AO$4,'[1]INTERNAL PARAMETERS-1'!$B$5:$J$44,5,FALSE))*VLOOKUP(SOYLD2!AO$4,'[1]INTERNAL PARAMETERS-1'!$B$5:$J$44,9,FALSE)*SOYLD2!$F34</f>
        <v>0</v>
      </c>
      <c r="AP34" s="44">
        <f>SOYLD1!AP34*VLOOKUP(SOYLD2!AP$4,'[1]INTERNAL PARAMETERS-1'!$B$5:$J$44,5,FALSE)*VLOOKUP(SOYLD2!AP$4,'[1]INTERNAL PARAMETERS-1'!$B$5:$J$44,7,FALSE)*SOYLD2!$F34 + SOYLD1!AP34*(1-VLOOKUP(SOYLD2!AP$4,'[1]INTERNAL PARAMETERS-1'!$B$5:$J$44,5,FALSE))*VLOOKUP(SOYLD2!AP$4,'[1]INTERNAL PARAMETERS-1'!$B$5:$J$44,9,FALSE)*SOYLD2!$F34</f>
        <v>0</v>
      </c>
      <c r="AQ34" s="44">
        <f>SOYLD1!AQ34*VLOOKUP(SOYLD2!AQ$4,'[1]INTERNAL PARAMETERS-1'!$B$5:$J$44,5,FALSE)*VLOOKUP(SOYLD2!AQ$4,'[1]INTERNAL PARAMETERS-1'!$B$5:$J$44,7,FALSE)*SOYLD2!$F34 + SOYLD1!AQ34*(1-VLOOKUP(SOYLD2!AQ$4,'[1]INTERNAL PARAMETERS-1'!$B$5:$J$44,5,FALSE))*VLOOKUP(SOYLD2!AQ$4,'[1]INTERNAL PARAMETERS-1'!$B$5:$J$44,9,FALSE)*SOYLD2!$F34</f>
        <v>0</v>
      </c>
      <c r="AR34" s="44">
        <f>SOYLD1!AR34*VLOOKUP(SOYLD2!AR$4,'[1]INTERNAL PARAMETERS-1'!$B$5:$J$44,5,FALSE)*VLOOKUP(SOYLD2!AR$4,'[1]INTERNAL PARAMETERS-1'!$B$5:$J$44,7,FALSE)*SOYLD2!$F34 + SOYLD1!AR34*(1-VLOOKUP(SOYLD2!AR$4,'[1]INTERNAL PARAMETERS-1'!$B$5:$J$44,5,FALSE))*VLOOKUP(SOYLD2!AR$4,'[1]INTERNAL PARAMETERS-1'!$B$5:$J$44,9,FALSE)*SOYLD2!$F34</f>
        <v>0</v>
      </c>
      <c r="AS34" s="44">
        <f>SOYLD1!AS34*VLOOKUP(SOYLD2!AS$4,'[1]INTERNAL PARAMETERS-1'!$B$5:$J$44,5,FALSE)*VLOOKUP(SOYLD2!AS$4,'[1]INTERNAL PARAMETERS-1'!$B$5:$J$44,7,FALSE)*SOYLD2!$F34 + SOYLD1!AS34*(1-VLOOKUP(SOYLD2!AS$4,'[1]INTERNAL PARAMETERS-1'!$B$5:$J$44,5,FALSE))*VLOOKUP(SOYLD2!AS$4,'[1]INTERNAL PARAMETERS-1'!$B$5:$J$44,9,FALSE)*SOYLD2!$F34</f>
        <v>0</v>
      </c>
      <c r="AT34" s="43">
        <f>SOYLD1!AT34*VLOOKUP(SOYLD2!AT$4,'[1]INTERNAL PARAMETERS-1'!$B$5:$J$44,5,FALSE)*VLOOKUP(SOYLD2!AT$4,'[1]INTERNAL PARAMETERS-1'!$B$5:$J$44,7,FALSE)*SOYLD2!$F34 + SOYLD1!AT34*(1-VLOOKUP(SOYLD2!AT$4,'[1]INTERNAL PARAMETERS-1'!$B$5:$J$44,5,FALSE))*VLOOKUP(SOYLD2!AT$4,'[1]INTERNAL PARAMETERS-1'!$B$5:$J$44,9,FALSE)*SOYLD2!$F34</f>
        <v>0</v>
      </c>
      <c r="AU34" s="45">
        <f>SOYLD1!AU34*VLOOKUP(SOYLD2!AU$4,'[1]INTERNAL PARAMETERS-1'!$B$5:$J$44,5,FALSE)*VLOOKUP(SOYLD2!AU$4,'[1]INTERNAL PARAMETERS-1'!$B$5:$J$44,6,FALSE)*VLOOKUP(SOYLD2!AU$4,'[1]INTERNAL PARAMETERS-1'!$B$5:$J$44,3,FALSE) + SOYLD1!AU34*(1-VLOOKUP(SOYLD2!AU$4,'[1]INTERNAL PARAMETERS-1'!$B$5:$J$44,5,FALSE))*VLOOKUP(SOYLD2!AU$4,'[1]INTERNAL PARAMETERS-1'!$B$5:$J$44,8,FALSE)*VLOOKUP(SOYLD2!AU$4,'[1]INTERNAL PARAMETERS-1'!$B$5:$J$44,3,FALSE)</f>
        <v>0</v>
      </c>
      <c r="AV34" s="44">
        <f>SOYLD1!AV34*VLOOKUP(SOYLD2!AV$4,'[1]INTERNAL PARAMETERS-1'!$B$5:$J$44,5,FALSE)*VLOOKUP(SOYLD2!AV$4,'[1]INTERNAL PARAMETERS-1'!$B$5:$J$44,6,FALSE)*VLOOKUP(SOYLD2!AV$4,'[1]INTERNAL PARAMETERS-1'!$B$5:$J$44,3,FALSE) + SOYLD1!AV34*(1-VLOOKUP(SOYLD2!AV$4,'[1]INTERNAL PARAMETERS-1'!$B$5:$J$44,5,FALSE))*VLOOKUP(SOYLD2!AV$4,'[1]INTERNAL PARAMETERS-1'!$B$5:$J$44,8,FALSE)*VLOOKUP(SOYLD2!AV$4,'[1]INTERNAL PARAMETERS-1'!$B$5:$J$44,3,FALSE)</f>
        <v>0</v>
      </c>
      <c r="AW34" s="44">
        <f>SOYLD1!AW34*VLOOKUP(SOYLD2!AW$4,'[1]INTERNAL PARAMETERS-1'!$B$5:$J$44,5,FALSE)*VLOOKUP(SOYLD2!AW$4,'[1]INTERNAL PARAMETERS-1'!$B$5:$J$44,6,FALSE)*VLOOKUP(SOYLD2!AW$4,'[1]INTERNAL PARAMETERS-1'!$B$5:$J$44,3,FALSE) + SOYLD1!AW34*(1-VLOOKUP(SOYLD2!AW$4,'[1]INTERNAL PARAMETERS-1'!$B$5:$J$44,5,FALSE))*VLOOKUP(SOYLD2!AW$4,'[1]INTERNAL PARAMETERS-1'!$B$5:$J$44,8,FALSE)*VLOOKUP(SOYLD2!AW$4,'[1]INTERNAL PARAMETERS-1'!$B$5:$J$44,3,FALSE)</f>
        <v>0.33509821567532899</v>
      </c>
      <c r="AX34" s="44">
        <f>SOYLD1!AX34*VLOOKUP(SOYLD2!AX$4,'[1]INTERNAL PARAMETERS-1'!$B$5:$J$44,5,FALSE)*VLOOKUP(SOYLD2!AX$4,'[1]INTERNAL PARAMETERS-1'!$B$5:$J$44,6,FALSE)*VLOOKUP(SOYLD2!AX$4,'[1]INTERNAL PARAMETERS-1'!$B$5:$J$44,3,FALSE) + SOYLD1!AX34*(1-VLOOKUP(SOYLD2!AX$4,'[1]INTERNAL PARAMETERS-1'!$B$5:$J$44,5,FALSE))*VLOOKUP(SOYLD2!AX$4,'[1]INTERNAL PARAMETERS-1'!$B$5:$J$44,8,FALSE)*VLOOKUP(SOYLD2!AX$4,'[1]INTERNAL PARAMETERS-1'!$B$5:$J$44,3,FALSE)</f>
        <v>0</v>
      </c>
      <c r="AY34" s="44">
        <f>SOYLD1!AY34*VLOOKUP(SOYLD2!AY$4,'[1]INTERNAL PARAMETERS-1'!$B$5:$J$44,5,FALSE)*VLOOKUP(SOYLD2!AY$4,'[1]INTERNAL PARAMETERS-1'!$B$5:$J$44,6,FALSE)*VLOOKUP(SOYLD2!AY$4,'[1]INTERNAL PARAMETERS-1'!$B$5:$J$44,3,FALSE) + SOYLD1!AY34*(1-VLOOKUP(SOYLD2!AY$4,'[1]INTERNAL PARAMETERS-1'!$B$5:$J$44,5,FALSE))*VLOOKUP(SOYLD2!AY$4,'[1]INTERNAL PARAMETERS-1'!$B$5:$J$44,8,FALSE)*VLOOKUP(SOYLD2!AY$4,'[1]INTERNAL PARAMETERS-1'!$B$5:$J$44,3,FALSE)</f>
        <v>0</v>
      </c>
      <c r="AZ34" s="44">
        <f>SOYLD1!AZ34*VLOOKUP(SOYLD2!AZ$4,'[1]INTERNAL PARAMETERS-1'!$B$5:$J$44,5,FALSE)*VLOOKUP(SOYLD2!AZ$4,'[1]INTERNAL PARAMETERS-1'!$B$5:$J$44,6,FALSE)*VLOOKUP(SOYLD2!AZ$4,'[1]INTERNAL PARAMETERS-1'!$B$5:$J$44,3,FALSE) + SOYLD1!AZ34*(1-VLOOKUP(SOYLD2!AZ$4,'[1]INTERNAL PARAMETERS-1'!$B$5:$J$44,5,FALSE))*VLOOKUP(SOYLD2!AZ$4,'[1]INTERNAL PARAMETERS-1'!$B$5:$J$44,8,FALSE)*VLOOKUP(SOYLD2!AZ$4,'[1]INTERNAL PARAMETERS-1'!$B$5:$J$44,3,FALSE)</f>
        <v>0</v>
      </c>
      <c r="BA34" s="44">
        <f>SOYLD1!BA34*VLOOKUP(SOYLD2!BA$4,'[1]INTERNAL PARAMETERS-1'!$B$5:$J$44,5,FALSE)*VLOOKUP(SOYLD2!BA$4,'[1]INTERNAL PARAMETERS-1'!$B$5:$J$44,6,FALSE)*VLOOKUP(SOYLD2!BA$4,'[1]INTERNAL PARAMETERS-1'!$B$5:$J$44,3,FALSE) + SOYLD1!BA34*(1-VLOOKUP(SOYLD2!BA$4,'[1]INTERNAL PARAMETERS-1'!$B$5:$J$44,5,FALSE))*VLOOKUP(SOYLD2!BA$4,'[1]INTERNAL PARAMETERS-1'!$B$5:$J$44,8,FALSE)*VLOOKUP(SOYLD2!BA$4,'[1]INTERNAL PARAMETERS-1'!$B$5:$J$44,3,FALSE)</f>
        <v>0.24811332158593585</v>
      </c>
      <c r="BB34" s="44">
        <f>SOYLD1!BB34*VLOOKUP(SOYLD2!BB$4,'[1]INTERNAL PARAMETERS-1'!$B$5:$J$44,5,FALSE)*VLOOKUP(SOYLD2!BB$4,'[1]INTERNAL PARAMETERS-1'!$B$5:$J$44,6,FALSE)*VLOOKUP(SOYLD2!BB$4,'[1]INTERNAL PARAMETERS-1'!$B$5:$J$44,3,FALSE) + SOYLD1!BB34*(1-VLOOKUP(SOYLD2!BB$4,'[1]INTERNAL PARAMETERS-1'!$B$5:$J$44,5,FALSE))*VLOOKUP(SOYLD2!BB$4,'[1]INTERNAL PARAMETERS-1'!$B$5:$J$44,8,FALSE)*VLOOKUP(SOYLD2!BB$4,'[1]INTERNAL PARAMETERS-1'!$B$5:$J$44,3,FALSE)</f>
        <v>5.658849733930129E-2</v>
      </c>
      <c r="BC34" s="44">
        <f>SOYLD1!BC34*VLOOKUP(SOYLD2!BC$4,'[1]INTERNAL PARAMETERS-1'!$B$5:$J$44,5,FALSE)*VLOOKUP(SOYLD2!BC$4,'[1]INTERNAL PARAMETERS-1'!$B$5:$J$44,6,FALSE)*VLOOKUP(SOYLD2!BC$4,'[1]INTERNAL PARAMETERS-1'!$B$5:$J$44,3,FALSE) + SOYLD1!BC34*(1-VLOOKUP(SOYLD2!BC$4,'[1]INTERNAL PARAMETERS-1'!$B$5:$J$44,5,FALSE))*VLOOKUP(SOYLD2!BC$4,'[1]INTERNAL PARAMETERS-1'!$B$5:$J$44,8,FALSE)*VLOOKUP(SOYLD2!BC$4,'[1]INTERNAL PARAMETERS-1'!$B$5:$J$44,3,FALSE)</f>
        <v>0.15045610325038244</v>
      </c>
      <c r="BD34" s="44">
        <f>SOYLD1!BD34*VLOOKUP(SOYLD2!BD$4,'[1]INTERNAL PARAMETERS-1'!$B$5:$J$44,5,FALSE)*VLOOKUP(SOYLD2!BD$4,'[1]INTERNAL PARAMETERS-1'!$B$5:$J$44,6,FALSE)*VLOOKUP(SOYLD2!BD$4,'[1]INTERNAL PARAMETERS-1'!$B$5:$J$44,3,FALSE) + SOYLD1!BD34*(1-VLOOKUP(SOYLD2!BD$4,'[1]INTERNAL PARAMETERS-1'!$B$5:$J$44,5,FALSE))*VLOOKUP(SOYLD2!BD$4,'[1]INTERNAL PARAMETERS-1'!$B$5:$J$44,8,FALSE)*VLOOKUP(SOYLD2!BD$4,'[1]INTERNAL PARAMETERS-1'!$B$5:$J$44,3,FALSE)</f>
        <v>5.4027464261924153E-2</v>
      </c>
      <c r="BE34" s="44">
        <f>SOYLD1!BE34*VLOOKUP(SOYLD2!BE$4,'[1]INTERNAL PARAMETERS-1'!$B$5:$J$44,5,FALSE)*VLOOKUP(SOYLD2!BE$4,'[1]INTERNAL PARAMETERS-1'!$B$5:$J$44,6,FALSE)*VLOOKUP(SOYLD2!BE$4,'[1]INTERNAL PARAMETERS-1'!$B$5:$J$44,3,FALSE) + SOYLD1!BE34*(1-VLOOKUP(SOYLD2!BE$4,'[1]INTERNAL PARAMETERS-1'!$B$5:$J$44,5,FALSE))*VLOOKUP(SOYLD2!BE$4,'[1]INTERNAL PARAMETERS-1'!$B$5:$J$44,8,FALSE)*VLOOKUP(SOYLD2!BE$4,'[1]INTERNAL PARAMETERS-1'!$B$5:$J$44,3,FALSE)</f>
        <v>0.21177277027780356</v>
      </c>
      <c r="BF34" s="44">
        <f>SOYLD1!BF34*VLOOKUP(SOYLD2!BF$4,'[1]INTERNAL PARAMETERS-1'!$B$5:$J$44,5,FALSE)*VLOOKUP(SOYLD2!BF$4,'[1]INTERNAL PARAMETERS-1'!$B$5:$J$44,6,FALSE)*VLOOKUP(SOYLD2!BF$4,'[1]INTERNAL PARAMETERS-1'!$B$5:$J$44,3,FALSE) + SOYLD1!BF34*(1-VLOOKUP(SOYLD2!BF$4,'[1]INTERNAL PARAMETERS-1'!$B$5:$J$44,5,FALSE))*VLOOKUP(SOYLD2!BF$4,'[1]INTERNAL PARAMETERS-1'!$B$5:$J$44,8,FALSE)*VLOOKUP(SOYLD2!BF$4,'[1]INTERNAL PARAMETERS-1'!$B$5:$J$44,3,FALSE)</f>
        <v>0</v>
      </c>
      <c r="BG34" s="44">
        <f>SOYLD1!BG34*VLOOKUP(SOYLD2!BG$4,'[1]INTERNAL PARAMETERS-1'!$B$5:$J$44,5,FALSE)*VLOOKUP(SOYLD2!BG$4,'[1]INTERNAL PARAMETERS-1'!$B$5:$J$44,6,FALSE)*VLOOKUP(SOYLD2!BG$4,'[1]INTERNAL PARAMETERS-1'!$B$5:$J$44,3,FALSE) + SOYLD1!BG34*(1-VLOOKUP(SOYLD2!BG$4,'[1]INTERNAL PARAMETERS-1'!$B$5:$J$44,5,FALSE))*VLOOKUP(SOYLD2!BG$4,'[1]INTERNAL PARAMETERS-1'!$B$5:$J$44,8,FALSE)*VLOOKUP(SOYLD2!BG$4,'[1]INTERNAL PARAMETERS-1'!$B$5:$J$44,3,FALSE)</f>
        <v>6.0414950102545696E-2</v>
      </c>
      <c r="BH34" s="44">
        <f>SOYLD1!BH34*VLOOKUP(SOYLD2!BH$4,'[1]INTERNAL PARAMETERS-1'!$B$5:$J$44,5,FALSE)*VLOOKUP(SOYLD2!BH$4,'[1]INTERNAL PARAMETERS-1'!$B$5:$J$44,6,FALSE)*VLOOKUP(SOYLD2!BH$4,'[1]INTERNAL PARAMETERS-1'!$B$5:$J$44,3,FALSE) + SOYLD1!BH34*(1-VLOOKUP(SOYLD2!BH$4,'[1]INTERNAL PARAMETERS-1'!$B$5:$J$44,5,FALSE))*VLOOKUP(SOYLD2!BH$4,'[1]INTERNAL PARAMETERS-1'!$B$5:$J$44,8,FALSE)*VLOOKUP(SOYLD2!BH$4,'[1]INTERNAL PARAMETERS-1'!$B$5:$J$44,3,FALSE)</f>
        <v>3.2542658270142311E-4</v>
      </c>
      <c r="BI34" s="44">
        <f>SOYLD1!BI34*VLOOKUP(SOYLD2!BI$4,'[1]INTERNAL PARAMETERS-1'!$B$5:$J$44,5,FALSE)*VLOOKUP(SOYLD2!BI$4,'[1]INTERNAL PARAMETERS-1'!$B$5:$J$44,6,FALSE)*VLOOKUP(SOYLD2!BI$4,'[1]INTERNAL PARAMETERS-1'!$B$5:$J$44,3,FALSE) + SOYLD1!BI34*(1-VLOOKUP(SOYLD2!BI$4,'[1]INTERNAL PARAMETERS-1'!$B$5:$J$44,5,FALSE))*VLOOKUP(SOYLD2!BI$4,'[1]INTERNAL PARAMETERS-1'!$B$5:$J$44,8,FALSE)*VLOOKUP(SOYLD2!BI$4,'[1]INTERNAL PARAMETERS-1'!$B$5:$J$44,3,FALSE)</f>
        <v>0</v>
      </c>
      <c r="BJ34" s="44">
        <f>SOYLD1!BJ34*VLOOKUP(SOYLD2!BJ$4,'[1]INTERNAL PARAMETERS-1'!$B$5:$J$44,5,FALSE)*VLOOKUP(SOYLD2!BJ$4,'[1]INTERNAL PARAMETERS-1'!$B$5:$J$44,6,FALSE)*VLOOKUP(SOYLD2!BJ$4,'[1]INTERNAL PARAMETERS-1'!$B$5:$J$44,3,FALSE) + SOYLD1!BJ34*(1-VLOOKUP(SOYLD2!BJ$4,'[1]INTERNAL PARAMETERS-1'!$B$5:$J$44,5,FALSE))*VLOOKUP(SOYLD2!BJ$4,'[1]INTERNAL PARAMETERS-1'!$B$5:$J$44,8,FALSE)*VLOOKUP(SOYLD2!BJ$4,'[1]INTERNAL PARAMETERS-1'!$B$5:$J$44,3,FALSE)</f>
        <v>2.3358689904510278E-2</v>
      </c>
      <c r="BK34" s="44">
        <f>SOYLD1!BK34*VLOOKUP(SOYLD2!BK$4,'[1]INTERNAL PARAMETERS-1'!$B$5:$J$44,5,FALSE)*VLOOKUP(SOYLD2!BK$4,'[1]INTERNAL PARAMETERS-1'!$B$5:$J$44,6,FALSE)*VLOOKUP(SOYLD2!BK$4,'[1]INTERNAL PARAMETERS-1'!$B$5:$J$44,3,FALSE) + SOYLD1!BK34*(1-VLOOKUP(SOYLD2!BK$4,'[1]INTERNAL PARAMETERS-1'!$B$5:$J$44,5,FALSE))*VLOOKUP(SOYLD2!BK$4,'[1]INTERNAL PARAMETERS-1'!$B$5:$J$44,8,FALSE)*VLOOKUP(SOYLD2!BK$4,'[1]INTERNAL PARAMETERS-1'!$B$5:$J$44,3,FALSE)</f>
        <v>2.204712486214697E-2</v>
      </c>
      <c r="BL34" s="44">
        <f>SOYLD1!BL34*VLOOKUP(SOYLD2!BL$4,'[1]INTERNAL PARAMETERS-1'!$B$5:$J$44,5,FALSE)*VLOOKUP(SOYLD2!BL$4,'[1]INTERNAL PARAMETERS-1'!$B$5:$J$44,6,FALSE)*VLOOKUP(SOYLD2!BL$4,'[1]INTERNAL PARAMETERS-1'!$B$5:$J$44,3,FALSE) + SOYLD1!BL34*(1-VLOOKUP(SOYLD2!BL$4,'[1]INTERNAL PARAMETERS-1'!$B$5:$J$44,5,FALSE))*VLOOKUP(SOYLD2!BL$4,'[1]INTERNAL PARAMETERS-1'!$B$5:$J$44,8,FALSE)*VLOOKUP(SOYLD2!BL$4,'[1]INTERNAL PARAMETERS-1'!$B$5:$J$44,3,FALSE)</f>
        <v>0.11777982937204381</v>
      </c>
      <c r="BM34" s="44">
        <f>SOYLD1!BM34*VLOOKUP(SOYLD2!BM$4,'[1]INTERNAL PARAMETERS-1'!$B$5:$J$44,5,FALSE)*VLOOKUP(SOYLD2!BM$4,'[1]INTERNAL PARAMETERS-1'!$B$5:$J$44,6,FALSE)*VLOOKUP(SOYLD2!BM$4,'[1]INTERNAL PARAMETERS-1'!$B$5:$J$44,3,FALSE) + SOYLD1!BM34*(1-VLOOKUP(SOYLD2!BM$4,'[1]INTERNAL PARAMETERS-1'!$B$5:$J$44,5,FALSE))*VLOOKUP(SOYLD2!BM$4,'[1]INTERNAL PARAMETERS-1'!$B$5:$J$44,8,FALSE)*VLOOKUP(SOYLD2!BM$4,'[1]INTERNAL PARAMETERS-1'!$B$5:$J$44,3,FALSE)</f>
        <v>7.0865590160116648E-2</v>
      </c>
      <c r="BN34" s="44">
        <f>SOYLD1!BN34*VLOOKUP(SOYLD2!BN$4,'[1]INTERNAL PARAMETERS-1'!$B$5:$J$44,5,FALSE)*VLOOKUP(SOYLD2!BN$4,'[1]INTERNAL PARAMETERS-1'!$B$5:$J$44,6,FALSE)*VLOOKUP(SOYLD2!BN$4,'[1]INTERNAL PARAMETERS-1'!$B$5:$J$44,3,FALSE) + SOYLD1!BN34*(1-VLOOKUP(SOYLD2!BN$4,'[1]INTERNAL PARAMETERS-1'!$B$5:$J$44,5,FALSE))*VLOOKUP(SOYLD2!BN$4,'[1]INTERNAL PARAMETERS-1'!$B$5:$J$44,8,FALSE)*VLOOKUP(SOYLD2!BN$4,'[1]INTERNAL PARAMETERS-1'!$B$5:$J$44,3,FALSE)</f>
        <v>3.5861409689365777E-2</v>
      </c>
      <c r="BO34" s="44">
        <f>SOYLD1!BO34*VLOOKUP(SOYLD2!BO$4,'[1]INTERNAL PARAMETERS-1'!$B$5:$J$44,5,FALSE)*VLOOKUP(SOYLD2!BO$4,'[1]INTERNAL PARAMETERS-1'!$B$5:$J$44,6,FALSE)*VLOOKUP(SOYLD2!BO$4,'[1]INTERNAL PARAMETERS-1'!$B$5:$J$44,3,FALSE) + SOYLD1!BO34*(1-VLOOKUP(SOYLD2!BO$4,'[1]INTERNAL PARAMETERS-1'!$B$5:$J$44,5,FALSE))*VLOOKUP(SOYLD2!BO$4,'[1]INTERNAL PARAMETERS-1'!$B$5:$J$44,8,FALSE)*VLOOKUP(SOYLD2!BO$4,'[1]INTERNAL PARAMETERS-1'!$B$5:$J$44,3,FALSE)</f>
        <v>3.8297905120242094E-2</v>
      </c>
      <c r="BP34" s="44">
        <f>SOYLD1!BP34*VLOOKUP(SOYLD2!BP$4,'[1]INTERNAL PARAMETERS-1'!$B$5:$J$44,5,FALSE)*VLOOKUP(SOYLD2!BP$4,'[1]INTERNAL PARAMETERS-1'!$B$5:$J$44,6,FALSE)*VLOOKUP(SOYLD2!BP$4,'[1]INTERNAL PARAMETERS-1'!$B$5:$J$44,3,FALSE) + SOYLD1!BP34*(1-VLOOKUP(SOYLD2!BP$4,'[1]INTERNAL PARAMETERS-1'!$B$5:$J$44,5,FALSE))*VLOOKUP(SOYLD2!BP$4,'[1]INTERNAL PARAMETERS-1'!$B$5:$J$44,8,FALSE)*VLOOKUP(SOYLD2!BP$4,'[1]INTERNAL PARAMETERS-1'!$B$5:$J$44,3,FALSE)</f>
        <v>2.2868091834129796E-3</v>
      </c>
      <c r="BQ34" s="44">
        <f>SOYLD1!BQ34*VLOOKUP(SOYLD2!BQ$4,'[1]INTERNAL PARAMETERS-1'!$B$5:$J$44,5,FALSE)*VLOOKUP(SOYLD2!BQ$4,'[1]INTERNAL PARAMETERS-1'!$B$5:$J$44,6,FALSE)*VLOOKUP(SOYLD2!BQ$4,'[1]INTERNAL PARAMETERS-1'!$B$5:$J$44,3,FALSE) + SOYLD1!BQ34*(1-VLOOKUP(SOYLD2!BQ$4,'[1]INTERNAL PARAMETERS-1'!$B$5:$J$44,5,FALSE))*VLOOKUP(SOYLD2!BQ$4,'[1]INTERNAL PARAMETERS-1'!$B$5:$J$44,8,FALSE)*VLOOKUP(SOYLD2!BQ$4,'[1]INTERNAL PARAMETERS-1'!$B$5:$J$44,3,FALSE)</f>
        <v>0.1229138462774665</v>
      </c>
      <c r="BR34" s="44">
        <f>SOYLD1!BR34*VLOOKUP(SOYLD2!BR$4,'[1]INTERNAL PARAMETERS-1'!$B$5:$J$44,5,FALSE)*VLOOKUP(SOYLD2!BR$4,'[1]INTERNAL PARAMETERS-1'!$B$5:$J$44,6,FALSE)*VLOOKUP(SOYLD2!BR$4,'[1]INTERNAL PARAMETERS-1'!$B$5:$J$44,3,FALSE) + SOYLD1!BR34*(1-VLOOKUP(SOYLD2!BR$4,'[1]INTERNAL PARAMETERS-1'!$B$5:$J$44,5,FALSE))*VLOOKUP(SOYLD2!BR$4,'[1]INTERNAL PARAMETERS-1'!$B$5:$J$44,8,FALSE)*VLOOKUP(SOYLD2!BR$4,'[1]INTERNAL PARAMETERS-1'!$B$5:$J$44,3,FALSE)</f>
        <v>1.8948646360748066E-3</v>
      </c>
      <c r="BS34" s="44">
        <f>SOYLD1!BS34*VLOOKUP(SOYLD2!BS$4,'[1]INTERNAL PARAMETERS-1'!$B$5:$J$44,5,FALSE)*VLOOKUP(SOYLD2!BS$4,'[1]INTERNAL PARAMETERS-1'!$B$5:$J$44,6,FALSE)*VLOOKUP(SOYLD2!BS$4,'[1]INTERNAL PARAMETERS-1'!$B$5:$J$44,3,FALSE) + SOYLD1!BS34*(1-VLOOKUP(SOYLD2!BS$4,'[1]INTERNAL PARAMETERS-1'!$B$5:$J$44,5,FALSE))*VLOOKUP(SOYLD2!BS$4,'[1]INTERNAL PARAMETERS-1'!$B$5:$J$44,8,FALSE)*VLOOKUP(SOYLD2!BS$4,'[1]INTERNAL PARAMETERS-1'!$B$5:$J$44,3,FALSE)</f>
        <v>4.4122198365719687E-4</v>
      </c>
      <c r="BT34" s="44">
        <f>SOYLD1!BT34*VLOOKUP(SOYLD2!BT$4,'[1]INTERNAL PARAMETERS-1'!$B$5:$J$44,5,FALSE)*VLOOKUP(SOYLD2!BT$4,'[1]INTERNAL PARAMETERS-1'!$B$5:$J$44,6,FALSE)*VLOOKUP(SOYLD2!BT$4,'[1]INTERNAL PARAMETERS-1'!$B$5:$J$44,3,FALSE) + SOYLD1!BT34*(1-VLOOKUP(SOYLD2!BT$4,'[1]INTERNAL PARAMETERS-1'!$B$5:$J$44,5,FALSE))*VLOOKUP(SOYLD2!BT$4,'[1]INTERNAL PARAMETERS-1'!$B$5:$J$44,8,FALSE)*VLOOKUP(SOYLD2!BT$4,'[1]INTERNAL PARAMETERS-1'!$B$5:$J$44,3,FALSE)</f>
        <v>0</v>
      </c>
      <c r="BU34" s="44">
        <f>SOYLD1!BU34*VLOOKUP(SOYLD2!BU$4,'[1]INTERNAL PARAMETERS-1'!$B$5:$J$44,5,FALSE)*VLOOKUP(SOYLD2!BU$4,'[1]INTERNAL PARAMETERS-1'!$B$5:$J$44,6,FALSE)*VLOOKUP(SOYLD2!BU$4,'[1]INTERNAL PARAMETERS-1'!$B$5:$J$44,3,FALSE) + SOYLD1!BU34*(1-VLOOKUP(SOYLD2!BU$4,'[1]INTERNAL PARAMETERS-1'!$B$5:$J$44,5,FALSE))*VLOOKUP(SOYLD2!BU$4,'[1]INTERNAL PARAMETERS-1'!$B$5:$J$44,8,FALSE)*VLOOKUP(SOYLD2!BU$4,'[1]INTERNAL PARAMETERS-1'!$B$5:$J$44,3,FALSE)</f>
        <v>0</v>
      </c>
      <c r="BV34" s="44">
        <f>SOYLD1!BV34*VLOOKUP(SOYLD2!BV$4,'[1]INTERNAL PARAMETERS-1'!$B$5:$J$44,5,FALSE)*VLOOKUP(SOYLD2!BV$4,'[1]INTERNAL PARAMETERS-1'!$B$5:$J$44,6,FALSE)*VLOOKUP(SOYLD2!BV$4,'[1]INTERNAL PARAMETERS-1'!$B$5:$J$44,3,FALSE) + SOYLD1!BV34*(1-VLOOKUP(SOYLD2!BV$4,'[1]INTERNAL PARAMETERS-1'!$B$5:$J$44,5,FALSE))*VLOOKUP(SOYLD2!BV$4,'[1]INTERNAL PARAMETERS-1'!$B$5:$J$44,8,FALSE)*VLOOKUP(SOYLD2!BV$4,'[1]INTERNAL PARAMETERS-1'!$B$5:$J$44,3,FALSE)</f>
        <v>0</v>
      </c>
      <c r="BW34" s="44">
        <f>SOYLD1!BW34*VLOOKUP(SOYLD2!BW$4,'[1]INTERNAL PARAMETERS-1'!$B$5:$J$44,5,FALSE)*VLOOKUP(SOYLD2!BW$4,'[1]INTERNAL PARAMETERS-1'!$B$5:$J$44,6,FALSE)*VLOOKUP(SOYLD2!BW$4,'[1]INTERNAL PARAMETERS-1'!$B$5:$J$44,3,FALSE) + SOYLD1!BW34*(1-VLOOKUP(SOYLD2!BW$4,'[1]INTERNAL PARAMETERS-1'!$B$5:$J$44,5,FALSE))*VLOOKUP(SOYLD2!BW$4,'[1]INTERNAL PARAMETERS-1'!$B$5:$J$44,8,FALSE)*VLOOKUP(SOYLD2!BW$4,'[1]INTERNAL PARAMETERS-1'!$B$5:$J$44,3,FALSE)</f>
        <v>0</v>
      </c>
      <c r="BX34" s="44">
        <f>SOYLD1!BX34*VLOOKUP(SOYLD2!BX$4,'[1]INTERNAL PARAMETERS-1'!$B$5:$J$44,5,FALSE)*VLOOKUP(SOYLD2!BX$4,'[1]INTERNAL PARAMETERS-1'!$B$5:$J$44,6,FALSE)*VLOOKUP(SOYLD2!BX$4,'[1]INTERNAL PARAMETERS-1'!$B$5:$J$44,3,FALSE) + SOYLD1!BX34*(1-VLOOKUP(SOYLD2!BX$4,'[1]INTERNAL PARAMETERS-1'!$B$5:$J$44,5,FALSE))*VLOOKUP(SOYLD2!BX$4,'[1]INTERNAL PARAMETERS-1'!$B$5:$J$44,8,FALSE)*VLOOKUP(SOYLD2!BX$4,'[1]INTERNAL PARAMETERS-1'!$B$5:$J$44,3,FALSE)</f>
        <v>0</v>
      </c>
      <c r="BY34" s="44">
        <f>SOYLD1!BY34*VLOOKUP(SOYLD2!BY$4,'[1]INTERNAL PARAMETERS-1'!$B$5:$J$44,5,FALSE)*VLOOKUP(SOYLD2!BY$4,'[1]INTERNAL PARAMETERS-1'!$B$5:$J$44,6,FALSE)*VLOOKUP(SOYLD2!BY$4,'[1]INTERNAL PARAMETERS-1'!$B$5:$J$44,3,FALSE) + SOYLD1!BY34*(1-VLOOKUP(SOYLD2!BY$4,'[1]INTERNAL PARAMETERS-1'!$B$5:$J$44,5,FALSE))*VLOOKUP(SOYLD2!BY$4,'[1]INTERNAL PARAMETERS-1'!$B$5:$J$44,8,FALSE)*VLOOKUP(SOYLD2!BY$4,'[1]INTERNAL PARAMETERS-1'!$B$5:$J$44,3,FALSE)</f>
        <v>0</v>
      </c>
      <c r="BZ34" s="44">
        <f>SOYLD1!BZ34*VLOOKUP(SOYLD2!BZ$4,'[1]INTERNAL PARAMETERS-1'!$B$5:$J$44,5,FALSE)*VLOOKUP(SOYLD2!BZ$4,'[1]INTERNAL PARAMETERS-1'!$B$5:$J$44,6,FALSE)*VLOOKUP(SOYLD2!BZ$4,'[1]INTERNAL PARAMETERS-1'!$B$5:$J$44,3,FALSE) + SOYLD1!BZ34*(1-VLOOKUP(SOYLD2!BZ$4,'[1]INTERNAL PARAMETERS-1'!$B$5:$J$44,5,FALSE))*VLOOKUP(SOYLD2!BZ$4,'[1]INTERNAL PARAMETERS-1'!$B$5:$J$44,8,FALSE)*VLOOKUP(SOYLD2!BZ$4,'[1]INTERNAL PARAMETERS-1'!$B$5:$J$44,3,FALSE)</f>
        <v>1.9284538234158404E-4</v>
      </c>
      <c r="CA34" s="44">
        <f>SOYLD1!CA34*VLOOKUP(SOYLD2!CA$4,'[1]INTERNAL PARAMETERS-1'!$B$5:$J$44,5,FALSE)*VLOOKUP(SOYLD2!CA$4,'[1]INTERNAL PARAMETERS-1'!$B$5:$J$44,6,FALSE)*VLOOKUP(SOYLD2!CA$4,'[1]INTERNAL PARAMETERS-1'!$B$5:$J$44,3,FALSE) + SOYLD1!CA34*(1-VLOOKUP(SOYLD2!CA$4,'[1]INTERNAL PARAMETERS-1'!$B$5:$J$44,5,FALSE))*VLOOKUP(SOYLD2!CA$4,'[1]INTERNAL PARAMETERS-1'!$B$5:$J$44,8,FALSE)*VLOOKUP(SOYLD2!CA$4,'[1]INTERNAL PARAMETERS-1'!$B$5:$J$44,3,FALSE)</f>
        <v>0</v>
      </c>
      <c r="CB34" s="44">
        <f>SOYLD1!CB34*VLOOKUP(SOYLD2!CB$4,'[1]INTERNAL PARAMETERS-1'!$B$5:$J$44,5,FALSE)*VLOOKUP(SOYLD2!CB$4,'[1]INTERNAL PARAMETERS-1'!$B$5:$J$44,6,FALSE)*VLOOKUP(SOYLD2!CB$4,'[1]INTERNAL PARAMETERS-1'!$B$5:$J$44,3,FALSE) + SOYLD1!CB34*(1-VLOOKUP(SOYLD2!CB$4,'[1]INTERNAL PARAMETERS-1'!$B$5:$J$44,5,FALSE))*VLOOKUP(SOYLD2!CB$4,'[1]INTERNAL PARAMETERS-1'!$B$5:$J$44,8,FALSE)*VLOOKUP(SOYLD2!CB$4,'[1]INTERNAL PARAMETERS-1'!$B$5:$J$44,3,FALSE)</f>
        <v>0</v>
      </c>
      <c r="CC34" s="44">
        <f>SOYLD1!CC34*VLOOKUP(SOYLD2!CC$4,'[1]INTERNAL PARAMETERS-1'!$B$5:$J$44,5,FALSE)*VLOOKUP(SOYLD2!CC$4,'[1]INTERNAL PARAMETERS-1'!$B$5:$J$44,6,FALSE)*VLOOKUP(SOYLD2!CC$4,'[1]INTERNAL PARAMETERS-1'!$B$5:$J$44,3,FALSE) + SOYLD1!CC34*(1-VLOOKUP(SOYLD2!CC$4,'[1]INTERNAL PARAMETERS-1'!$B$5:$J$44,5,FALSE))*VLOOKUP(SOYLD2!CC$4,'[1]INTERNAL PARAMETERS-1'!$B$5:$J$44,8,FALSE)*VLOOKUP(SOYLD2!CC$4,'[1]INTERNAL PARAMETERS-1'!$B$5:$J$44,3,FALSE)</f>
        <v>8.169150350211549E-4</v>
      </c>
      <c r="CD34" s="44">
        <f>SOYLD1!CD34*VLOOKUP(SOYLD2!CD$4,'[1]INTERNAL PARAMETERS-1'!$B$5:$J$44,5,FALSE)*VLOOKUP(SOYLD2!CD$4,'[1]INTERNAL PARAMETERS-1'!$B$5:$J$44,6,FALSE)*VLOOKUP(SOYLD2!CD$4,'[1]INTERNAL PARAMETERS-1'!$B$5:$J$44,3,FALSE) + SOYLD1!CD34*(1-VLOOKUP(SOYLD2!CD$4,'[1]INTERNAL PARAMETERS-1'!$B$5:$J$44,5,FALSE))*VLOOKUP(SOYLD2!CD$4,'[1]INTERNAL PARAMETERS-1'!$B$5:$J$44,8,FALSE)*VLOOKUP(SOYLD2!CD$4,'[1]INTERNAL PARAMETERS-1'!$B$5:$J$44,3,FALSE)</f>
        <v>8.1356517839918196E-4</v>
      </c>
      <c r="CE34" s="44">
        <f>SOYLD1!CE34*VLOOKUP(SOYLD2!CE$4,'[1]INTERNAL PARAMETERS-1'!$B$5:$J$44,5,FALSE)*VLOOKUP(SOYLD2!CE$4,'[1]INTERNAL PARAMETERS-1'!$B$5:$J$44,6,FALSE)*VLOOKUP(SOYLD2!CE$4,'[1]INTERNAL PARAMETERS-1'!$B$5:$J$44,3,FALSE) + SOYLD1!CE34*(1-VLOOKUP(SOYLD2!CE$4,'[1]INTERNAL PARAMETERS-1'!$B$5:$J$44,5,FALSE))*VLOOKUP(SOYLD2!CE$4,'[1]INTERNAL PARAMETERS-1'!$B$5:$J$44,8,FALSE)*VLOOKUP(SOYLD2!CE$4,'[1]INTERNAL PARAMETERS-1'!$B$5:$J$44,3,FALSE)</f>
        <v>2.0834365406122669E-3</v>
      </c>
      <c r="CF34" s="44">
        <f>SOYLD1!CF34*VLOOKUP(SOYLD2!CF$4,'[1]INTERNAL PARAMETERS-1'!$B$5:$J$44,5,FALSE)*VLOOKUP(SOYLD2!CF$4,'[1]INTERNAL PARAMETERS-1'!$B$5:$J$44,6,FALSE)*VLOOKUP(SOYLD2!CF$4,'[1]INTERNAL PARAMETERS-1'!$B$5:$J$44,3,FALSE) + SOYLD1!CF34*(1-VLOOKUP(SOYLD2!CF$4,'[1]INTERNAL PARAMETERS-1'!$B$5:$J$44,5,FALSE))*VLOOKUP(SOYLD2!CF$4,'[1]INTERNAL PARAMETERS-1'!$B$5:$J$44,8,FALSE)*VLOOKUP(SOYLD2!CF$4,'[1]INTERNAL PARAMETERS-1'!$B$5:$J$44,3,FALSE)</f>
        <v>1.3370845608916544E-3</v>
      </c>
      <c r="CG34" s="44">
        <f>SOYLD1!CG34*VLOOKUP(SOYLD2!CG$4,'[1]INTERNAL PARAMETERS-1'!$B$5:$J$44,5,FALSE)*VLOOKUP(SOYLD2!CG$4,'[1]INTERNAL PARAMETERS-1'!$B$5:$J$44,6,FALSE)*VLOOKUP(SOYLD2!CG$4,'[1]INTERNAL PARAMETERS-1'!$B$5:$J$44,3,FALSE) + SOYLD1!CG34*(1-VLOOKUP(SOYLD2!CG$4,'[1]INTERNAL PARAMETERS-1'!$B$5:$J$44,5,FALSE))*VLOOKUP(SOYLD2!CG$4,'[1]INTERNAL PARAMETERS-1'!$B$5:$J$44,8,FALSE)*VLOOKUP(SOYLD2!CG$4,'[1]INTERNAL PARAMETERS-1'!$B$5:$J$44,3,FALSE)</f>
        <v>8.8591419216108055E-5</v>
      </c>
      <c r="CH34" s="43">
        <f>SOYLD1!CH34*VLOOKUP(SOYLD2!CH$4,'[1]INTERNAL PARAMETERS-1'!$B$5:$J$44,5,FALSE)*VLOOKUP(SOYLD2!CH$4,'[1]INTERNAL PARAMETERS-1'!$B$5:$J$44,6,FALSE)*VLOOKUP(SOYLD2!CH$4,'[1]INTERNAL PARAMETERS-1'!$B$5:$J$44,3,FALSE) + SOYLD1!CH34*(1-VLOOKUP(SOYLD2!CH$4,'[1]INTERNAL PARAMETERS-1'!$B$5:$J$44,5,FALSE))*VLOOKUP(SOYLD2!CH$4,'[1]INTERNAL PARAMETERS-1'!$B$5:$J$44,8,FALSE)*VLOOKUP(SOYLD2!CH$4,'[1]INTERNAL PARAMETERS-1'!$B$5:$J$44,3,FALSE)</f>
        <v>0</v>
      </c>
      <c r="CJ34" s="45">
        <f t="shared" si="0"/>
        <v>28.610320987484187</v>
      </c>
      <c r="CK34" s="43">
        <f t="shared" si="1"/>
        <v>1.5578764783814423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'S Opt'!X35</f>
        <v>127.19969866398384</v>
      </c>
      <c r="F35" s="56">
        <f>'[1]INTERNAL PARAMETERS-1'!M17</f>
        <v>25.55</v>
      </c>
      <c r="G35" s="45">
        <f>SOYLD1!G35*VLOOKUP(SOYLD2!G$4,'[1]INTERNAL PARAMETERS-1'!$B$5:$J$44,5,FALSE)*VLOOKUP(SOYLD2!G$4,'[1]INTERNAL PARAMETERS-1'!$B$5:$J$44,7,FALSE)*SOYLD2!$F35 + SOYLD1!G35*(1-VLOOKUP(SOYLD2!G$4,'[1]INTERNAL PARAMETERS-1'!$B$5:$J$44,5,FALSE))*VLOOKUP(SOYLD2!G$4,'[1]INTERNAL PARAMETERS-1'!$B$5:$J$44,9,FALSE)*SOYLD2!$F35</f>
        <v>7.7108686785643421</v>
      </c>
      <c r="H35" s="44">
        <f>SOYLD1!H35*VLOOKUP(SOYLD2!H$4,'[1]INTERNAL PARAMETERS-1'!$B$5:$J$44,5,FALSE)*VLOOKUP(SOYLD2!H$4,'[1]INTERNAL PARAMETERS-1'!$B$5:$J$44,7,FALSE)*SOYLD2!$F35 + SOYLD1!H35*(1-VLOOKUP(SOYLD2!H$4,'[1]INTERNAL PARAMETERS-1'!$B$5:$J$44,5,FALSE))*VLOOKUP(SOYLD2!H$4,'[1]INTERNAL PARAMETERS-1'!$B$5:$J$44,9,FALSE)*SOYLD2!$F35</f>
        <v>1.2916584424938604</v>
      </c>
      <c r="I35" s="44">
        <f>SOYLD1!I35*VLOOKUP(SOYLD2!I$4,'[1]INTERNAL PARAMETERS-1'!$B$5:$J$44,5,FALSE)*VLOOKUP(SOYLD2!I$4,'[1]INTERNAL PARAMETERS-1'!$B$5:$J$44,7,FALSE)*SOYLD2!$F35 + SOYLD1!I35*(1-VLOOKUP(SOYLD2!I$4,'[1]INTERNAL PARAMETERS-1'!$B$5:$J$44,5,FALSE))*VLOOKUP(SOYLD2!I$4,'[1]INTERNAL PARAMETERS-1'!$B$5:$J$44,9,FALSE)*SOYLD2!$F35</f>
        <v>6.9779273946000417</v>
      </c>
      <c r="J35" s="44">
        <f>SOYLD1!J35*VLOOKUP(SOYLD2!J$4,'[1]INTERNAL PARAMETERS-1'!$B$5:$J$44,5,FALSE)*VLOOKUP(SOYLD2!J$4,'[1]INTERNAL PARAMETERS-1'!$B$5:$J$44,7,FALSE)*SOYLD2!$F35 + SOYLD1!J35*(1-VLOOKUP(SOYLD2!J$4,'[1]INTERNAL PARAMETERS-1'!$B$5:$J$44,5,FALSE))*VLOOKUP(SOYLD2!J$4,'[1]INTERNAL PARAMETERS-1'!$B$5:$J$44,9,FALSE)*SOYLD2!$F35</f>
        <v>0</v>
      </c>
      <c r="K35" s="44">
        <f>SOYLD1!K35*VLOOKUP(SOYLD2!K$4,'[1]INTERNAL PARAMETERS-1'!$B$5:$J$44,5,FALSE)*VLOOKUP(SOYLD2!K$4,'[1]INTERNAL PARAMETERS-1'!$B$5:$J$44,7,FALSE)*SOYLD2!$F35 + SOYLD1!K35*(1-VLOOKUP(SOYLD2!K$4,'[1]INTERNAL PARAMETERS-1'!$B$5:$J$44,5,FALSE))*VLOOKUP(SOYLD2!K$4,'[1]INTERNAL PARAMETERS-1'!$B$5:$J$44,9,FALSE)*SOYLD2!$F35</f>
        <v>0</v>
      </c>
      <c r="L35" s="44">
        <f>SOYLD1!L35*VLOOKUP(SOYLD2!L$4,'[1]INTERNAL PARAMETERS-1'!$B$5:$J$44,5,FALSE)*VLOOKUP(SOYLD2!L$4,'[1]INTERNAL PARAMETERS-1'!$B$5:$J$44,7,FALSE)*SOYLD2!$F35 + SOYLD1!L35*(1-VLOOKUP(SOYLD2!L$4,'[1]INTERNAL PARAMETERS-1'!$B$5:$J$44,5,FALSE))*VLOOKUP(SOYLD2!L$4,'[1]INTERNAL PARAMETERS-1'!$B$5:$J$44,9,FALSE)*SOYLD2!$F35</f>
        <v>0</v>
      </c>
      <c r="M35" s="44">
        <f>SOYLD1!M35*VLOOKUP(SOYLD2!M$4,'[1]INTERNAL PARAMETERS-1'!$B$5:$J$44,5,FALSE)*VLOOKUP(SOYLD2!M$4,'[1]INTERNAL PARAMETERS-1'!$B$5:$J$44,7,FALSE)*SOYLD2!$F35 + SOYLD1!M35*(1-VLOOKUP(SOYLD2!M$4,'[1]INTERNAL PARAMETERS-1'!$B$5:$J$44,5,FALSE))*VLOOKUP(SOYLD2!M$4,'[1]INTERNAL PARAMETERS-1'!$B$5:$J$44,9,FALSE)*SOYLD2!$F35</f>
        <v>0.62326233245827733</v>
      </c>
      <c r="N35" s="44">
        <f>SOYLD1!N35*VLOOKUP(SOYLD2!N$4,'[1]INTERNAL PARAMETERS-1'!$B$5:$J$44,5,FALSE)*VLOOKUP(SOYLD2!N$4,'[1]INTERNAL PARAMETERS-1'!$B$5:$J$44,7,FALSE)*SOYLD2!$F35 + SOYLD1!N35*(1-VLOOKUP(SOYLD2!N$4,'[1]INTERNAL PARAMETERS-1'!$B$5:$J$44,5,FALSE))*VLOOKUP(SOYLD2!N$4,'[1]INTERNAL PARAMETERS-1'!$B$5:$J$44,9,FALSE)*SOYLD2!$F35</f>
        <v>2.0728114526108093E-2</v>
      </c>
      <c r="O35" s="44">
        <f>SOYLD1!O35*VLOOKUP(SOYLD2!O$4,'[1]INTERNAL PARAMETERS-1'!$B$5:$J$44,5,FALSE)*VLOOKUP(SOYLD2!O$4,'[1]INTERNAL PARAMETERS-1'!$B$5:$J$44,7,FALSE)*SOYLD2!$F35 + SOYLD1!O35*(1-VLOOKUP(SOYLD2!O$4,'[1]INTERNAL PARAMETERS-1'!$B$5:$J$44,5,FALSE))*VLOOKUP(SOYLD2!O$4,'[1]INTERNAL PARAMETERS-1'!$B$5:$J$44,9,FALSE)*SOYLD2!$F35</f>
        <v>0</v>
      </c>
      <c r="P35" s="44">
        <f>SOYLD1!P35*VLOOKUP(SOYLD2!P$4,'[1]INTERNAL PARAMETERS-1'!$B$5:$J$44,5,FALSE)*VLOOKUP(SOYLD2!P$4,'[1]INTERNAL PARAMETERS-1'!$B$5:$J$44,7,FALSE)*SOYLD2!$F35 + SOYLD1!P35*(1-VLOOKUP(SOYLD2!P$4,'[1]INTERNAL PARAMETERS-1'!$B$5:$J$44,5,FALSE))*VLOOKUP(SOYLD2!P$4,'[1]INTERNAL PARAMETERS-1'!$B$5:$J$44,9,FALSE)*SOYLD2!$F35</f>
        <v>0</v>
      </c>
      <c r="Q35" s="44">
        <f>SOYLD1!Q35*VLOOKUP(SOYLD2!Q$4,'[1]INTERNAL PARAMETERS-1'!$B$5:$J$44,5,FALSE)*VLOOKUP(SOYLD2!Q$4,'[1]INTERNAL PARAMETERS-1'!$B$5:$J$44,7,FALSE)*SOYLD2!$F35 + SOYLD1!Q35*(1-VLOOKUP(SOYLD2!Q$4,'[1]INTERNAL PARAMETERS-1'!$B$5:$J$44,5,FALSE))*VLOOKUP(SOYLD2!Q$4,'[1]INTERNAL PARAMETERS-1'!$B$5:$J$44,9,FALSE)*SOYLD2!$F35</f>
        <v>0</v>
      </c>
      <c r="R35" s="44">
        <f>SOYLD1!R35*VLOOKUP(SOYLD2!R$4,'[1]INTERNAL PARAMETERS-1'!$B$5:$J$44,5,FALSE)*VLOOKUP(SOYLD2!R$4,'[1]INTERNAL PARAMETERS-1'!$B$5:$J$44,7,FALSE)*SOYLD2!$F35 + SOYLD1!R35*(1-VLOOKUP(SOYLD2!R$4,'[1]INTERNAL PARAMETERS-1'!$B$5:$J$44,5,FALSE))*VLOOKUP(SOYLD2!R$4,'[1]INTERNAL PARAMETERS-1'!$B$5:$J$44,9,FALSE)*SOYLD2!$F35</f>
        <v>1.7456143798404943E-2</v>
      </c>
      <c r="S35" s="44">
        <f>SOYLD1!S35*VLOOKUP(SOYLD2!S$4,'[1]INTERNAL PARAMETERS-1'!$B$5:$J$44,5,FALSE)*VLOOKUP(SOYLD2!S$4,'[1]INTERNAL PARAMETERS-1'!$B$5:$J$44,7,FALSE)*SOYLD2!$F35 + SOYLD1!S35*(1-VLOOKUP(SOYLD2!S$4,'[1]INTERNAL PARAMETERS-1'!$B$5:$J$44,5,FALSE))*VLOOKUP(SOYLD2!S$4,'[1]INTERNAL PARAMETERS-1'!$B$5:$J$44,9,FALSE)*SOYLD2!$F35</f>
        <v>0.73435470446970919</v>
      </c>
      <c r="T35" s="44">
        <f>SOYLD1!T35*VLOOKUP(SOYLD2!T$4,'[1]INTERNAL PARAMETERS-1'!$B$5:$J$44,5,FALSE)*VLOOKUP(SOYLD2!T$4,'[1]INTERNAL PARAMETERS-1'!$B$5:$J$44,7,FALSE)*SOYLD2!$F35 + SOYLD1!T35*(1-VLOOKUP(SOYLD2!T$4,'[1]INTERNAL PARAMETERS-1'!$B$5:$J$44,5,FALSE))*VLOOKUP(SOYLD2!T$4,'[1]INTERNAL PARAMETERS-1'!$B$5:$J$44,9,FALSE)*SOYLD2!$F35</f>
        <v>9.8181059009125229E-2</v>
      </c>
      <c r="U35" s="44">
        <f>SOYLD1!U35*VLOOKUP(SOYLD2!U$4,'[1]INTERNAL PARAMETERS-1'!$B$5:$J$44,5,FALSE)*VLOOKUP(SOYLD2!U$4,'[1]INTERNAL PARAMETERS-1'!$B$5:$J$44,7,FALSE)*SOYLD2!$F35 + SOYLD1!U35*(1-VLOOKUP(SOYLD2!U$4,'[1]INTERNAL PARAMETERS-1'!$B$5:$J$44,5,FALSE))*VLOOKUP(SOYLD2!U$4,'[1]INTERNAL PARAMETERS-1'!$B$5:$J$44,9,FALSE)*SOYLD2!$F35</f>
        <v>2.4656803115246984E-2</v>
      </c>
      <c r="V35" s="44">
        <f>SOYLD1!V35*VLOOKUP(SOYLD2!V$4,'[1]INTERNAL PARAMETERS-1'!$B$5:$J$44,5,FALSE)*VLOOKUP(SOYLD2!V$4,'[1]INTERNAL PARAMETERS-1'!$B$5:$J$44,7,FALSE)*SOYLD2!$F35 + SOYLD1!V35*(1-VLOOKUP(SOYLD2!V$4,'[1]INTERNAL PARAMETERS-1'!$B$5:$J$44,5,FALSE))*VLOOKUP(SOYLD2!V$4,'[1]INTERNAL PARAMETERS-1'!$B$5:$J$44,9,FALSE)*SOYLD2!$F35</f>
        <v>0.63902736357692702</v>
      </c>
      <c r="W35" s="44">
        <f>SOYLD1!W35*VLOOKUP(SOYLD2!W$4,'[1]INTERNAL PARAMETERS-1'!$B$5:$J$44,5,FALSE)*VLOOKUP(SOYLD2!W$4,'[1]INTERNAL PARAMETERS-1'!$B$5:$J$44,7,FALSE)*SOYLD2!$F35 + SOYLD1!W35*(1-VLOOKUP(SOYLD2!W$4,'[1]INTERNAL PARAMETERS-1'!$B$5:$J$44,5,FALSE))*VLOOKUP(SOYLD2!W$4,'[1]INTERNAL PARAMETERS-1'!$B$5:$J$44,9,FALSE)*SOYLD2!$F35</f>
        <v>0</v>
      </c>
      <c r="X35" s="44">
        <f>SOYLD1!X35*VLOOKUP(SOYLD2!X$4,'[1]INTERNAL PARAMETERS-1'!$B$5:$J$44,5,FALSE)*VLOOKUP(SOYLD2!X$4,'[1]INTERNAL PARAMETERS-1'!$B$5:$J$44,7,FALSE)*SOYLD2!$F35 + SOYLD1!X35*(1-VLOOKUP(SOYLD2!X$4,'[1]INTERNAL PARAMETERS-1'!$B$5:$J$44,5,FALSE))*VLOOKUP(SOYLD2!X$4,'[1]INTERNAL PARAMETERS-1'!$B$5:$J$44,9,FALSE)*SOYLD2!$F35</f>
        <v>0</v>
      </c>
      <c r="Y35" s="44">
        <f>SOYLD1!Y35*VLOOKUP(SOYLD2!Y$4,'[1]INTERNAL PARAMETERS-1'!$B$5:$J$44,5,FALSE)*VLOOKUP(SOYLD2!Y$4,'[1]INTERNAL PARAMETERS-1'!$B$5:$J$44,7,FALSE)*SOYLD2!$F35 + SOYLD1!Y35*(1-VLOOKUP(SOYLD2!Y$4,'[1]INTERNAL PARAMETERS-1'!$B$5:$J$44,5,FALSE))*VLOOKUP(SOYLD2!Y$4,'[1]INTERNAL PARAMETERS-1'!$B$5:$J$44,9,FALSE)*SOYLD2!$F35</f>
        <v>0</v>
      </c>
      <c r="Z35" s="44">
        <f>SOYLD1!Z35*VLOOKUP(SOYLD2!Z$4,'[1]INTERNAL PARAMETERS-1'!$B$5:$J$44,5,FALSE)*VLOOKUP(SOYLD2!Z$4,'[1]INTERNAL PARAMETERS-1'!$B$5:$J$44,7,FALSE)*SOYLD2!$F35 + SOYLD1!Z35*(1-VLOOKUP(SOYLD2!Z$4,'[1]INTERNAL PARAMETERS-1'!$B$5:$J$44,5,FALSE))*VLOOKUP(SOYLD2!Z$4,'[1]INTERNAL PARAMETERS-1'!$B$5:$J$44,9,FALSE)*SOYLD2!$F35</f>
        <v>0</v>
      </c>
      <c r="AA35" s="44">
        <f>SOYLD1!AA35*VLOOKUP(SOYLD2!AA$4,'[1]INTERNAL PARAMETERS-1'!$B$5:$J$44,5,FALSE)*VLOOKUP(SOYLD2!AA$4,'[1]INTERNAL PARAMETERS-1'!$B$5:$J$44,7,FALSE)*SOYLD2!$F35 + SOYLD1!AA35*(1-VLOOKUP(SOYLD2!AA$4,'[1]INTERNAL PARAMETERS-1'!$B$5:$J$44,5,FALSE))*VLOOKUP(SOYLD2!AA$4,'[1]INTERNAL PARAMETERS-1'!$B$5:$J$44,9,FALSE)*SOYLD2!$F35</f>
        <v>0</v>
      </c>
      <c r="AB35" s="44">
        <f>SOYLD1!AB35*VLOOKUP(SOYLD2!AB$4,'[1]INTERNAL PARAMETERS-1'!$B$5:$J$44,5,FALSE)*VLOOKUP(SOYLD2!AB$4,'[1]INTERNAL PARAMETERS-1'!$B$5:$J$44,7,FALSE)*SOYLD2!$F35 + SOYLD1!AB35*(1-VLOOKUP(SOYLD2!AB$4,'[1]INTERNAL PARAMETERS-1'!$B$5:$J$44,5,FALSE))*VLOOKUP(SOYLD2!AB$4,'[1]INTERNAL PARAMETERS-1'!$B$5:$J$44,9,FALSE)*SOYLD2!$F35</f>
        <v>0</v>
      </c>
      <c r="AC35" s="44">
        <f>SOYLD1!AC35*VLOOKUP(SOYLD2!AC$4,'[1]INTERNAL PARAMETERS-1'!$B$5:$J$44,5,FALSE)*VLOOKUP(SOYLD2!AC$4,'[1]INTERNAL PARAMETERS-1'!$B$5:$J$44,7,FALSE)*SOYLD2!$F35 + SOYLD1!AC35*(1-VLOOKUP(SOYLD2!AC$4,'[1]INTERNAL PARAMETERS-1'!$B$5:$J$44,5,FALSE))*VLOOKUP(SOYLD2!AC$4,'[1]INTERNAL PARAMETERS-1'!$B$5:$J$44,9,FALSE)*SOYLD2!$F35</f>
        <v>0</v>
      </c>
      <c r="AD35" s="44">
        <f>SOYLD1!AD35*VLOOKUP(SOYLD2!AD$4,'[1]INTERNAL PARAMETERS-1'!$B$5:$J$44,5,FALSE)*VLOOKUP(SOYLD2!AD$4,'[1]INTERNAL PARAMETERS-1'!$B$5:$J$44,7,FALSE)*SOYLD2!$F35 + SOYLD1!AD35*(1-VLOOKUP(SOYLD2!AD$4,'[1]INTERNAL PARAMETERS-1'!$B$5:$J$44,5,FALSE))*VLOOKUP(SOYLD2!AD$4,'[1]INTERNAL PARAMETERS-1'!$B$5:$J$44,9,FALSE)*SOYLD2!$F35</f>
        <v>0</v>
      </c>
      <c r="AE35" s="44">
        <f>SOYLD1!AE35*VLOOKUP(SOYLD2!AE$4,'[1]INTERNAL PARAMETERS-1'!$B$5:$J$44,5,FALSE)*VLOOKUP(SOYLD2!AE$4,'[1]INTERNAL PARAMETERS-1'!$B$5:$J$44,7,FALSE)*SOYLD2!$F35 + SOYLD1!AE35*(1-VLOOKUP(SOYLD2!AE$4,'[1]INTERNAL PARAMETERS-1'!$B$5:$J$44,5,FALSE))*VLOOKUP(SOYLD2!AE$4,'[1]INTERNAL PARAMETERS-1'!$B$5:$J$44,9,FALSE)*SOYLD2!$F35</f>
        <v>0</v>
      </c>
      <c r="AF35" s="44">
        <f>SOYLD1!AF35*VLOOKUP(SOYLD2!AF$4,'[1]INTERNAL PARAMETERS-1'!$B$5:$J$44,5,FALSE)*VLOOKUP(SOYLD2!AF$4,'[1]INTERNAL PARAMETERS-1'!$B$5:$J$44,7,FALSE)*SOYLD2!$F35 + SOYLD1!AF35*(1-VLOOKUP(SOYLD2!AF$4,'[1]INTERNAL PARAMETERS-1'!$B$5:$J$44,5,FALSE))*VLOOKUP(SOYLD2!AF$4,'[1]INTERNAL PARAMETERS-1'!$B$5:$J$44,9,FALSE)*SOYLD2!$F35</f>
        <v>0</v>
      </c>
      <c r="AG35" s="44">
        <f>SOYLD1!AG35*VLOOKUP(SOYLD2!AG$4,'[1]INTERNAL PARAMETERS-1'!$B$5:$J$44,5,FALSE)*VLOOKUP(SOYLD2!AG$4,'[1]INTERNAL PARAMETERS-1'!$B$5:$J$44,7,FALSE)*SOYLD2!$F35 + SOYLD1!AG35*(1-VLOOKUP(SOYLD2!AG$4,'[1]INTERNAL PARAMETERS-1'!$B$5:$J$44,5,FALSE))*VLOOKUP(SOYLD2!AG$4,'[1]INTERNAL PARAMETERS-1'!$B$5:$J$44,9,FALSE)*SOYLD2!$F35</f>
        <v>0</v>
      </c>
      <c r="AH35" s="44">
        <f>SOYLD1!AH35*VLOOKUP(SOYLD2!AH$4,'[1]INTERNAL PARAMETERS-1'!$B$5:$J$44,5,FALSE)*VLOOKUP(SOYLD2!AH$4,'[1]INTERNAL PARAMETERS-1'!$B$5:$J$44,7,FALSE)*SOYLD2!$F35 + SOYLD1!AH35*(1-VLOOKUP(SOYLD2!AH$4,'[1]INTERNAL PARAMETERS-1'!$B$5:$J$44,5,FALSE))*VLOOKUP(SOYLD2!AH$4,'[1]INTERNAL PARAMETERS-1'!$B$5:$J$44,9,FALSE)*SOYLD2!$F35</f>
        <v>0</v>
      </c>
      <c r="AI35" s="44">
        <f>SOYLD1!AI35*VLOOKUP(SOYLD2!AI$4,'[1]INTERNAL PARAMETERS-1'!$B$5:$J$44,5,FALSE)*VLOOKUP(SOYLD2!AI$4,'[1]INTERNAL PARAMETERS-1'!$B$5:$J$44,7,FALSE)*SOYLD2!$F35 + SOYLD1!AI35*(1-VLOOKUP(SOYLD2!AI$4,'[1]INTERNAL PARAMETERS-1'!$B$5:$J$44,5,FALSE))*VLOOKUP(SOYLD2!AI$4,'[1]INTERNAL PARAMETERS-1'!$B$5:$J$44,9,FALSE)*SOYLD2!$F35</f>
        <v>0</v>
      </c>
      <c r="AJ35" s="44">
        <f>SOYLD1!AJ35*VLOOKUP(SOYLD2!AJ$4,'[1]INTERNAL PARAMETERS-1'!$B$5:$J$44,5,FALSE)*VLOOKUP(SOYLD2!AJ$4,'[1]INTERNAL PARAMETERS-1'!$B$5:$J$44,7,FALSE)*SOYLD2!$F35 + SOYLD1!AJ35*(1-VLOOKUP(SOYLD2!AJ$4,'[1]INTERNAL PARAMETERS-1'!$B$5:$J$44,5,FALSE))*VLOOKUP(SOYLD2!AJ$4,'[1]INTERNAL PARAMETERS-1'!$B$5:$J$44,9,FALSE)*SOYLD2!$F35</f>
        <v>4.2549350508612048E-2</v>
      </c>
      <c r="AK35" s="44">
        <f>SOYLD1!AK35*VLOOKUP(SOYLD2!AK$4,'[1]INTERNAL PARAMETERS-1'!$B$5:$J$44,5,FALSE)*VLOOKUP(SOYLD2!AK$4,'[1]INTERNAL PARAMETERS-1'!$B$5:$J$44,7,FALSE)*SOYLD2!$F35 + SOYLD1!AK35*(1-VLOOKUP(SOYLD2!AK$4,'[1]INTERNAL PARAMETERS-1'!$B$5:$J$44,5,FALSE))*VLOOKUP(SOYLD2!AK$4,'[1]INTERNAL PARAMETERS-1'!$B$5:$J$44,9,FALSE)*SOYLD2!$F35</f>
        <v>9.6008790891227186E-2</v>
      </c>
      <c r="AL35" s="44">
        <f>SOYLD1!AL35*VLOOKUP(SOYLD2!AL$4,'[1]INTERNAL PARAMETERS-1'!$B$5:$J$44,5,FALSE)*VLOOKUP(SOYLD2!AL$4,'[1]INTERNAL PARAMETERS-1'!$B$5:$J$44,7,FALSE)*SOYLD2!$F35 + SOYLD1!AL35*(1-VLOOKUP(SOYLD2!AL$4,'[1]INTERNAL PARAMETERS-1'!$B$5:$J$44,5,FALSE))*VLOOKUP(SOYLD2!AL$4,'[1]INTERNAL PARAMETERS-1'!$B$5:$J$44,9,FALSE)*SOYLD2!$F35</f>
        <v>0</v>
      </c>
      <c r="AM35" s="44">
        <f>SOYLD1!AM35*VLOOKUP(SOYLD2!AM$4,'[1]INTERNAL PARAMETERS-1'!$B$5:$J$44,5,FALSE)*VLOOKUP(SOYLD2!AM$4,'[1]INTERNAL PARAMETERS-1'!$B$5:$J$44,7,FALSE)*SOYLD2!$F35 + SOYLD1!AM35*(1-VLOOKUP(SOYLD2!AM$4,'[1]INTERNAL PARAMETERS-1'!$B$5:$J$44,5,FALSE))*VLOOKUP(SOYLD2!AM$4,'[1]INTERNAL PARAMETERS-1'!$B$5:$J$44,9,FALSE)*SOYLD2!$F35</f>
        <v>0</v>
      </c>
      <c r="AN35" s="44">
        <f>SOYLD1!AN35*VLOOKUP(SOYLD2!AN$4,'[1]INTERNAL PARAMETERS-1'!$B$5:$J$44,5,FALSE)*VLOOKUP(SOYLD2!AN$4,'[1]INTERNAL PARAMETERS-1'!$B$5:$J$44,7,FALSE)*SOYLD2!$F35 + SOYLD1!AN35*(1-VLOOKUP(SOYLD2!AN$4,'[1]INTERNAL PARAMETERS-1'!$B$5:$J$44,5,FALSE))*VLOOKUP(SOYLD2!AN$4,'[1]INTERNAL PARAMETERS-1'!$B$5:$J$44,9,FALSE)*SOYLD2!$F35</f>
        <v>0</v>
      </c>
      <c r="AO35" s="44">
        <f>SOYLD1!AO35*VLOOKUP(SOYLD2!AO$4,'[1]INTERNAL PARAMETERS-1'!$B$5:$J$44,5,FALSE)*VLOOKUP(SOYLD2!AO$4,'[1]INTERNAL PARAMETERS-1'!$B$5:$J$44,7,FALSE)*SOYLD2!$F35 + SOYLD1!AO35*(1-VLOOKUP(SOYLD2!AO$4,'[1]INTERNAL PARAMETERS-1'!$B$5:$J$44,5,FALSE))*VLOOKUP(SOYLD2!AO$4,'[1]INTERNAL PARAMETERS-1'!$B$5:$J$44,9,FALSE)*SOYLD2!$F35</f>
        <v>0</v>
      </c>
      <c r="AP35" s="44">
        <f>SOYLD1!AP35*VLOOKUP(SOYLD2!AP$4,'[1]INTERNAL PARAMETERS-1'!$B$5:$J$44,5,FALSE)*VLOOKUP(SOYLD2!AP$4,'[1]INTERNAL PARAMETERS-1'!$B$5:$J$44,7,FALSE)*SOYLD2!$F35 + SOYLD1!AP35*(1-VLOOKUP(SOYLD2!AP$4,'[1]INTERNAL PARAMETERS-1'!$B$5:$J$44,5,FALSE))*VLOOKUP(SOYLD2!AP$4,'[1]INTERNAL PARAMETERS-1'!$B$5:$J$44,9,FALSE)*SOYLD2!$F35</f>
        <v>0</v>
      </c>
      <c r="AQ35" s="44">
        <f>SOYLD1!AQ35*VLOOKUP(SOYLD2!AQ$4,'[1]INTERNAL PARAMETERS-1'!$B$5:$J$44,5,FALSE)*VLOOKUP(SOYLD2!AQ$4,'[1]INTERNAL PARAMETERS-1'!$B$5:$J$44,7,FALSE)*SOYLD2!$F35 + SOYLD1!AQ35*(1-VLOOKUP(SOYLD2!AQ$4,'[1]INTERNAL PARAMETERS-1'!$B$5:$J$44,5,FALSE))*VLOOKUP(SOYLD2!AQ$4,'[1]INTERNAL PARAMETERS-1'!$B$5:$J$44,9,FALSE)*SOYLD2!$F35</f>
        <v>0</v>
      </c>
      <c r="AR35" s="44">
        <f>SOYLD1!AR35*VLOOKUP(SOYLD2!AR$4,'[1]INTERNAL PARAMETERS-1'!$B$5:$J$44,5,FALSE)*VLOOKUP(SOYLD2!AR$4,'[1]INTERNAL PARAMETERS-1'!$B$5:$J$44,7,FALSE)*SOYLD2!$F35 + SOYLD1!AR35*(1-VLOOKUP(SOYLD2!AR$4,'[1]INTERNAL PARAMETERS-1'!$B$5:$J$44,5,FALSE))*VLOOKUP(SOYLD2!AR$4,'[1]INTERNAL PARAMETERS-1'!$B$5:$J$44,9,FALSE)*SOYLD2!$F35</f>
        <v>0</v>
      </c>
      <c r="AS35" s="44">
        <f>SOYLD1!AS35*VLOOKUP(SOYLD2!AS$4,'[1]INTERNAL PARAMETERS-1'!$B$5:$J$44,5,FALSE)*VLOOKUP(SOYLD2!AS$4,'[1]INTERNAL PARAMETERS-1'!$B$5:$J$44,7,FALSE)*SOYLD2!$F35 + SOYLD1!AS35*(1-VLOOKUP(SOYLD2!AS$4,'[1]INTERNAL PARAMETERS-1'!$B$5:$J$44,5,FALSE))*VLOOKUP(SOYLD2!AS$4,'[1]INTERNAL PARAMETERS-1'!$B$5:$J$44,9,FALSE)*SOYLD2!$F35</f>
        <v>0</v>
      </c>
      <c r="AT35" s="43">
        <f>SOYLD1!AT35*VLOOKUP(SOYLD2!AT$4,'[1]INTERNAL PARAMETERS-1'!$B$5:$J$44,5,FALSE)*VLOOKUP(SOYLD2!AT$4,'[1]INTERNAL PARAMETERS-1'!$B$5:$J$44,7,FALSE)*SOYLD2!$F35 + SOYLD1!AT35*(1-VLOOKUP(SOYLD2!AT$4,'[1]INTERNAL PARAMETERS-1'!$B$5:$J$44,5,FALSE))*VLOOKUP(SOYLD2!AT$4,'[1]INTERNAL PARAMETERS-1'!$B$5:$J$44,9,FALSE)*SOYLD2!$F35</f>
        <v>0</v>
      </c>
      <c r="AU35" s="45">
        <f>SOYLD1!AU35*VLOOKUP(SOYLD2!AU$4,'[1]INTERNAL PARAMETERS-1'!$B$5:$J$44,5,FALSE)*VLOOKUP(SOYLD2!AU$4,'[1]INTERNAL PARAMETERS-1'!$B$5:$J$44,6,FALSE)*VLOOKUP(SOYLD2!AU$4,'[1]INTERNAL PARAMETERS-1'!$B$5:$J$44,3,FALSE) + SOYLD1!AU35*(1-VLOOKUP(SOYLD2!AU$4,'[1]INTERNAL PARAMETERS-1'!$B$5:$J$44,5,FALSE))*VLOOKUP(SOYLD2!AU$4,'[1]INTERNAL PARAMETERS-1'!$B$5:$J$44,8,FALSE)*VLOOKUP(SOYLD2!AU$4,'[1]INTERNAL PARAMETERS-1'!$B$5:$J$44,3,FALSE)</f>
        <v>0</v>
      </c>
      <c r="AV35" s="44">
        <f>SOYLD1!AV35*VLOOKUP(SOYLD2!AV$4,'[1]INTERNAL PARAMETERS-1'!$B$5:$J$44,5,FALSE)*VLOOKUP(SOYLD2!AV$4,'[1]INTERNAL PARAMETERS-1'!$B$5:$J$44,6,FALSE)*VLOOKUP(SOYLD2!AV$4,'[1]INTERNAL PARAMETERS-1'!$B$5:$J$44,3,FALSE) + SOYLD1!AV35*(1-VLOOKUP(SOYLD2!AV$4,'[1]INTERNAL PARAMETERS-1'!$B$5:$J$44,5,FALSE))*VLOOKUP(SOYLD2!AV$4,'[1]INTERNAL PARAMETERS-1'!$B$5:$J$44,8,FALSE)*VLOOKUP(SOYLD2!AV$4,'[1]INTERNAL PARAMETERS-1'!$B$5:$J$44,3,FALSE)</f>
        <v>0</v>
      </c>
      <c r="AW35" s="44">
        <f>SOYLD1!AW35*VLOOKUP(SOYLD2!AW$4,'[1]INTERNAL PARAMETERS-1'!$B$5:$J$44,5,FALSE)*VLOOKUP(SOYLD2!AW$4,'[1]INTERNAL PARAMETERS-1'!$B$5:$J$44,6,FALSE)*VLOOKUP(SOYLD2!AW$4,'[1]INTERNAL PARAMETERS-1'!$B$5:$J$44,3,FALSE) + SOYLD1!AW35*(1-VLOOKUP(SOYLD2!AW$4,'[1]INTERNAL PARAMETERS-1'!$B$5:$J$44,5,FALSE))*VLOOKUP(SOYLD2!AW$4,'[1]INTERNAL PARAMETERS-1'!$B$5:$J$44,8,FALSE)*VLOOKUP(SOYLD2!AW$4,'[1]INTERNAL PARAMETERS-1'!$B$5:$J$44,3,FALSE)</f>
        <v>0.32245327780853472</v>
      </c>
      <c r="AX35" s="44">
        <f>SOYLD1!AX35*VLOOKUP(SOYLD2!AX$4,'[1]INTERNAL PARAMETERS-1'!$B$5:$J$44,5,FALSE)*VLOOKUP(SOYLD2!AX$4,'[1]INTERNAL PARAMETERS-1'!$B$5:$J$44,6,FALSE)*VLOOKUP(SOYLD2!AX$4,'[1]INTERNAL PARAMETERS-1'!$B$5:$J$44,3,FALSE) + SOYLD1!AX35*(1-VLOOKUP(SOYLD2!AX$4,'[1]INTERNAL PARAMETERS-1'!$B$5:$J$44,5,FALSE))*VLOOKUP(SOYLD2!AX$4,'[1]INTERNAL PARAMETERS-1'!$B$5:$J$44,8,FALSE)*VLOOKUP(SOYLD2!AX$4,'[1]INTERNAL PARAMETERS-1'!$B$5:$J$44,3,FALSE)</f>
        <v>0</v>
      </c>
      <c r="AY35" s="44">
        <f>SOYLD1!AY35*VLOOKUP(SOYLD2!AY$4,'[1]INTERNAL PARAMETERS-1'!$B$5:$J$44,5,FALSE)*VLOOKUP(SOYLD2!AY$4,'[1]INTERNAL PARAMETERS-1'!$B$5:$J$44,6,FALSE)*VLOOKUP(SOYLD2!AY$4,'[1]INTERNAL PARAMETERS-1'!$B$5:$J$44,3,FALSE) + SOYLD1!AY35*(1-VLOOKUP(SOYLD2!AY$4,'[1]INTERNAL PARAMETERS-1'!$B$5:$J$44,5,FALSE))*VLOOKUP(SOYLD2!AY$4,'[1]INTERNAL PARAMETERS-1'!$B$5:$J$44,8,FALSE)*VLOOKUP(SOYLD2!AY$4,'[1]INTERNAL PARAMETERS-1'!$B$5:$J$44,3,FALSE)</f>
        <v>0</v>
      </c>
      <c r="AZ35" s="44">
        <f>SOYLD1!AZ35*VLOOKUP(SOYLD2!AZ$4,'[1]INTERNAL PARAMETERS-1'!$B$5:$J$44,5,FALSE)*VLOOKUP(SOYLD2!AZ$4,'[1]INTERNAL PARAMETERS-1'!$B$5:$J$44,6,FALSE)*VLOOKUP(SOYLD2!AZ$4,'[1]INTERNAL PARAMETERS-1'!$B$5:$J$44,3,FALSE) + SOYLD1!AZ35*(1-VLOOKUP(SOYLD2!AZ$4,'[1]INTERNAL PARAMETERS-1'!$B$5:$J$44,5,FALSE))*VLOOKUP(SOYLD2!AZ$4,'[1]INTERNAL PARAMETERS-1'!$B$5:$J$44,8,FALSE)*VLOOKUP(SOYLD2!AZ$4,'[1]INTERNAL PARAMETERS-1'!$B$5:$J$44,3,FALSE)</f>
        <v>0</v>
      </c>
      <c r="BA35" s="44">
        <f>SOYLD1!BA35*VLOOKUP(SOYLD2!BA$4,'[1]INTERNAL PARAMETERS-1'!$B$5:$J$44,5,FALSE)*VLOOKUP(SOYLD2!BA$4,'[1]INTERNAL PARAMETERS-1'!$B$5:$J$44,6,FALSE)*VLOOKUP(SOYLD2!BA$4,'[1]INTERNAL PARAMETERS-1'!$B$5:$J$44,3,FALSE) + SOYLD1!BA35*(1-VLOOKUP(SOYLD2!BA$4,'[1]INTERNAL PARAMETERS-1'!$B$5:$J$44,5,FALSE))*VLOOKUP(SOYLD2!BA$4,'[1]INTERNAL PARAMETERS-1'!$B$5:$J$44,8,FALSE)*VLOOKUP(SOYLD2!BA$4,'[1]INTERNAL PARAMETERS-1'!$B$5:$J$44,3,FALSE)</f>
        <v>0.28787585510237251</v>
      </c>
      <c r="BB35" s="44">
        <f>SOYLD1!BB35*VLOOKUP(SOYLD2!BB$4,'[1]INTERNAL PARAMETERS-1'!$B$5:$J$44,5,FALSE)*VLOOKUP(SOYLD2!BB$4,'[1]INTERNAL PARAMETERS-1'!$B$5:$J$44,6,FALSE)*VLOOKUP(SOYLD2!BB$4,'[1]INTERNAL PARAMETERS-1'!$B$5:$J$44,3,FALSE) + SOYLD1!BB35*(1-VLOOKUP(SOYLD2!BB$4,'[1]INTERNAL PARAMETERS-1'!$B$5:$J$44,5,FALSE))*VLOOKUP(SOYLD2!BB$4,'[1]INTERNAL PARAMETERS-1'!$B$5:$J$44,8,FALSE)*VLOOKUP(SOYLD2!BB$4,'[1]INTERNAL PARAMETERS-1'!$B$5:$J$44,3,FALSE)</f>
        <v>4.778102059284188E-2</v>
      </c>
      <c r="BC35" s="44">
        <f>SOYLD1!BC35*VLOOKUP(SOYLD2!BC$4,'[1]INTERNAL PARAMETERS-1'!$B$5:$J$44,5,FALSE)*VLOOKUP(SOYLD2!BC$4,'[1]INTERNAL PARAMETERS-1'!$B$5:$J$44,6,FALSE)*VLOOKUP(SOYLD2!BC$4,'[1]INTERNAL PARAMETERS-1'!$B$5:$J$44,3,FALSE) + SOYLD1!BC35*(1-VLOOKUP(SOYLD2!BC$4,'[1]INTERNAL PARAMETERS-1'!$B$5:$J$44,5,FALSE))*VLOOKUP(SOYLD2!BC$4,'[1]INTERNAL PARAMETERS-1'!$B$5:$J$44,8,FALSE)*VLOOKUP(SOYLD2!BC$4,'[1]INTERNAL PARAMETERS-1'!$B$5:$J$44,3,FALSE)</f>
        <v>0.14843492348612575</v>
      </c>
      <c r="BD35" s="44">
        <f>SOYLD1!BD35*VLOOKUP(SOYLD2!BD$4,'[1]INTERNAL PARAMETERS-1'!$B$5:$J$44,5,FALSE)*VLOOKUP(SOYLD2!BD$4,'[1]INTERNAL PARAMETERS-1'!$B$5:$J$44,6,FALSE)*VLOOKUP(SOYLD2!BD$4,'[1]INTERNAL PARAMETERS-1'!$B$5:$J$44,3,FALSE) + SOYLD1!BD35*(1-VLOOKUP(SOYLD2!BD$4,'[1]INTERNAL PARAMETERS-1'!$B$5:$J$44,5,FALSE))*VLOOKUP(SOYLD2!BD$4,'[1]INTERNAL PARAMETERS-1'!$B$5:$J$44,8,FALSE)*VLOOKUP(SOYLD2!BD$4,'[1]INTERNAL PARAMETERS-1'!$B$5:$J$44,3,FALSE)</f>
        <v>3.476852089745882E-2</v>
      </c>
      <c r="BE35" s="44">
        <f>SOYLD1!BE35*VLOOKUP(SOYLD2!BE$4,'[1]INTERNAL PARAMETERS-1'!$B$5:$J$44,5,FALSE)*VLOOKUP(SOYLD2!BE$4,'[1]INTERNAL PARAMETERS-1'!$B$5:$J$44,6,FALSE)*VLOOKUP(SOYLD2!BE$4,'[1]INTERNAL PARAMETERS-1'!$B$5:$J$44,3,FALSE) + SOYLD1!BE35*(1-VLOOKUP(SOYLD2!BE$4,'[1]INTERNAL PARAMETERS-1'!$B$5:$J$44,5,FALSE))*VLOOKUP(SOYLD2!BE$4,'[1]INTERNAL PARAMETERS-1'!$B$5:$J$44,8,FALSE)*VLOOKUP(SOYLD2!BE$4,'[1]INTERNAL PARAMETERS-1'!$B$5:$J$44,3,FALSE)</f>
        <v>0.18904196242466426</v>
      </c>
      <c r="BF35" s="44">
        <f>SOYLD1!BF35*VLOOKUP(SOYLD2!BF$4,'[1]INTERNAL PARAMETERS-1'!$B$5:$J$44,5,FALSE)*VLOOKUP(SOYLD2!BF$4,'[1]INTERNAL PARAMETERS-1'!$B$5:$J$44,6,FALSE)*VLOOKUP(SOYLD2!BF$4,'[1]INTERNAL PARAMETERS-1'!$B$5:$J$44,3,FALSE) + SOYLD1!BF35*(1-VLOOKUP(SOYLD2!BF$4,'[1]INTERNAL PARAMETERS-1'!$B$5:$J$44,5,FALSE))*VLOOKUP(SOYLD2!BF$4,'[1]INTERNAL PARAMETERS-1'!$B$5:$J$44,8,FALSE)*VLOOKUP(SOYLD2!BF$4,'[1]INTERNAL PARAMETERS-1'!$B$5:$J$44,3,FALSE)</f>
        <v>0</v>
      </c>
      <c r="BG35" s="44">
        <f>SOYLD1!BG35*VLOOKUP(SOYLD2!BG$4,'[1]INTERNAL PARAMETERS-1'!$B$5:$J$44,5,FALSE)*VLOOKUP(SOYLD2!BG$4,'[1]INTERNAL PARAMETERS-1'!$B$5:$J$44,6,FALSE)*VLOOKUP(SOYLD2!BG$4,'[1]INTERNAL PARAMETERS-1'!$B$5:$J$44,3,FALSE) + SOYLD1!BG35*(1-VLOOKUP(SOYLD2!BG$4,'[1]INTERNAL PARAMETERS-1'!$B$5:$J$44,5,FALSE))*VLOOKUP(SOYLD2!BG$4,'[1]INTERNAL PARAMETERS-1'!$B$5:$J$44,8,FALSE)*VLOOKUP(SOYLD2!BG$4,'[1]INTERNAL PARAMETERS-1'!$B$5:$J$44,3,FALSE)</f>
        <v>4.2865635748909496E-2</v>
      </c>
      <c r="BH35" s="44">
        <f>SOYLD1!BH35*VLOOKUP(SOYLD2!BH$4,'[1]INTERNAL PARAMETERS-1'!$B$5:$J$44,5,FALSE)*VLOOKUP(SOYLD2!BH$4,'[1]INTERNAL PARAMETERS-1'!$B$5:$J$44,6,FALSE)*VLOOKUP(SOYLD2!BH$4,'[1]INTERNAL PARAMETERS-1'!$B$5:$J$44,3,FALSE) + SOYLD1!BH35*(1-VLOOKUP(SOYLD2!BH$4,'[1]INTERNAL PARAMETERS-1'!$B$5:$J$44,5,FALSE))*VLOOKUP(SOYLD2!BH$4,'[1]INTERNAL PARAMETERS-1'!$B$5:$J$44,8,FALSE)*VLOOKUP(SOYLD2!BH$4,'[1]INTERNAL PARAMETERS-1'!$B$5:$J$44,3,FALSE)</f>
        <v>1.1930527268414981E-4</v>
      </c>
      <c r="BI35" s="44">
        <f>SOYLD1!BI35*VLOOKUP(SOYLD2!BI$4,'[1]INTERNAL PARAMETERS-1'!$B$5:$J$44,5,FALSE)*VLOOKUP(SOYLD2!BI$4,'[1]INTERNAL PARAMETERS-1'!$B$5:$J$44,6,FALSE)*VLOOKUP(SOYLD2!BI$4,'[1]INTERNAL PARAMETERS-1'!$B$5:$J$44,3,FALSE) + SOYLD1!BI35*(1-VLOOKUP(SOYLD2!BI$4,'[1]INTERNAL PARAMETERS-1'!$B$5:$J$44,5,FALSE))*VLOOKUP(SOYLD2!BI$4,'[1]INTERNAL PARAMETERS-1'!$B$5:$J$44,8,FALSE)*VLOOKUP(SOYLD2!BI$4,'[1]INTERNAL PARAMETERS-1'!$B$5:$J$44,3,FALSE)</f>
        <v>0</v>
      </c>
      <c r="BJ35" s="44">
        <f>SOYLD1!BJ35*VLOOKUP(SOYLD2!BJ$4,'[1]INTERNAL PARAMETERS-1'!$B$5:$J$44,5,FALSE)*VLOOKUP(SOYLD2!BJ$4,'[1]INTERNAL PARAMETERS-1'!$B$5:$J$44,6,FALSE)*VLOOKUP(SOYLD2!BJ$4,'[1]INTERNAL PARAMETERS-1'!$B$5:$J$44,3,FALSE) + SOYLD1!BJ35*(1-VLOOKUP(SOYLD2!BJ$4,'[1]INTERNAL PARAMETERS-1'!$B$5:$J$44,5,FALSE))*VLOOKUP(SOYLD2!BJ$4,'[1]INTERNAL PARAMETERS-1'!$B$5:$J$44,8,FALSE)*VLOOKUP(SOYLD2!BJ$4,'[1]INTERNAL PARAMETERS-1'!$B$5:$J$44,3,FALSE)</f>
        <v>1.5133194013750966E-2</v>
      </c>
      <c r="BK35" s="44">
        <f>SOYLD1!BK35*VLOOKUP(SOYLD2!BK$4,'[1]INTERNAL PARAMETERS-1'!$B$5:$J$44,5,FALSE)*VLOOKUP(SOYLD2!BK$4,'[1]INTERNAL PARAMETERS-1'!$B$5:$J$44,6,FALSE)*VLOOKUP(SOYLD2!BK$4,'[1]INTERNAL PARAMETERS-1'!$B$5:$J$44,3,FALSE) + SOYLD1!BK35*(1-VLOOKUP(SOYLD2!BK$4,'[1]INTERNAL PARAMETERS-1'!$B$5:$J$44,5,FALSE))*VLOOKUP(SOYLD2!BK$4,'[1]INTERNAL PARAMETERS-1'!$B$5:$J$44,8,FALSE)*VLOOKUP(SOYLD2!BK$4,'[1]INTERNAL PARAMETERS-1'!$B$5:$J$44,3,FALSE)</f>
        <v>1.9197408929233818E-2</v>
      </c>
      <c r="BL35" s="44">
        <f>SOYLD1!BL35*VLOOKUP(SOYLD2!BL$4,'[1]INTERNAL PARAMETERS-1'!$B$5:$J$44,5,FALSE)*VLOOKUP(SOYLD2!BL$4,'[1]INTERNAL PARAMETERS-1'!$B$5:$J$44,6,FALSE)*VLOOKUP(SOYLD2!BL$4,'[1]INTERNAL PARAMETERS-1'!$B$5:$J$44,3,FALSE) + SOYLD1!BL35*(1-VLOOKUP(SOYLD2!BL$4,'[1]INTERNAL PARAMETERS-1'!$B$5:$J$44,5,FALSE))*VLOOKUP(SOYLD2!BL$4,'[1]INTERNAL PARAMETERS-1'!$B$5:$J$44,8,FALSE)*VLOOKUP(SOYLD2!BL$4,'[1]INTERNAL PARAMETERS-1'!$B$5:$J$44,3,FALSE)</f>
        <v>8.5370534528010411E-2</v>
      </c>
      <c r="BM35" s="44">
        <f>SOYLD1!BM35*VLOOKUP(SOYLD2!BM$4,'[1]INTERNAL PARAMETERS-1'!$B$5:$J$44,5,FALSE)*VLOOKUP(SOYLD2!BM$4,'[1]INTERNAL PARAMETERS-1'!$B$5:$J$44,6,FALSE)*VLOOKUP(SOYLD2!BM$4,'[1]INTERNAL PARAMETERS-1'!$B$5:$J$44,3,FALSE) + SOYLD1!BM35*(1-VLOOKUP(SOYLD2!BM$4,'[1]INTERNAL PARAMETERS-1'!$B$5:$J$44,5,FALSE))*VLOOKUP(SOYLD2!BM$4,'[1]INTERNAL PARAMETERS-1'!$B$5:$J$44,8,FALSE)*VLOOKUP(SOYLD2!BM$4,'[1]INTERNAL PARAMETERS-1'!$B$5:$J$44,3,FALSE)</f>
        <v>5.2595024530957907E-2</v>
      </c>
      <c r="BN35" s="44">
        <f>SOYLD1!BN35*VLOOKUP(SOYLD2!BN$4,'[1]INTERNAL PARAMETERS-1'!$B$5:$J$44,5,FALSE)*VLOOKUP(SOYLD2!BN$4,'[1]INTERNAL PARAMETERS-1'!$B$5:$J$44,6,FALSE)*VLOOKUP(SOYLD2!BN$4,'[1]INTERNAL PARAMETERS-1'!$B$5:$J$44,3,FALSE) + SOYLD1!BN35*(1-VLOOKUP(SOYLD2!BN$4,'[1]INTERNAL PARAMETERS-1'!$B$5:$J$44,5,FALSE))*VLOOKUP(SOYLD2!BN$4,'[1]INTERNAL PARAMETERS-1'!$B$5:$J$44,8,FALSE)*VLOOKUP(SOYLD2!BN$4,'[1]INTERNAL PARAMETERS-1'!$B$5:$J$44,3,FALSE)</f>
        <v>2.9860515300702092E-2</v>
      </c>
      <c r="BO35" s="44">
        <f>SOYLD1!BO35*VLOOKUP(SOYLD2!BO$4,'[1]INTERNAL PARAMETERS-1'!$B$5:$J$44,5,FALSE)*VLOOKUP(SOYLD2!BO$4,'[1]INTERNAL PARAMETERS-1'!$B$5:$J$44,6,FALSE)*VLOOKUP(SOYLD2!BO$4,'[1]INTERNAL PARAMETERS-1'!$B$5:$J$44,3,FALSE) + SOYLD1!BO35*(1-VLOOKUP(SOYLD2!BO$4,'[1]INTERNAL PARAMETERS-1'!$B$5:$J$44,5,FALSE))*VLOOKUP(SOYLD2!BO$4,'[1]INTERNAL PARAMETERS-1'!$B$5:$J$44,8,FALSE)*VLOOKUP(SOYLD2!BO$4,'[1]INTERNAL PARAMETERS-1'!$B$5:$J$44,3,FALSE)</f>
        <v>3.006181226284407E-2</v>
      </c>
      <c r="BP35" s="44">
        <f>SOYLD1!BP35*VLOOKUP(SOYLD2!BP$4,'[1]INTERNAL PARAMETERS-1'!$B$5:$J$44,5,FALSE)*VLOOKUP(SOYLD2!BP$4,'[1]INTERNAL PARAMETERS-1'!$B$5:$J$44,6,FALSE)*VLOOKUP(SOYLD2!BP$4,'[1]INTERNAL PARAMETERS-1'!$B$5:$J$44,3,FALSE) + SOYLD1!BP35*(1-VLOOKUP(SOYLD2!BP$4,'[1]INTERNAL PARAMETERS-1'!$B$5:$J$44,5,FALSE))*VLOOKUP(SOYLD2!BP$4,'[1]INTERNAL PARAMETERS-1'!$B$5:$J$44,8,FALSE)*VLOOKUP(SOYLD2!BP$4,'[1]INTERNAL PARAMETERS-1'!$B$5:$J$44,3,FALSE)</f>
        <v>1.4308926562119776E-3</v>
      </c>
      <c r="BQ35" s="44">
        <f>SOYLD1!BQ35*VLOOKUP(SOYLD2!BQ$4,'[1]INTERNAL PARAMETERS-1'!$B$5:$J$44,5,FALSE)*VLOOKUP(SOYLD2!BQ$4,'[1]INTERNAL PARAMETERS-1'!$B$5:$J$44,6,FALSE)*VLOOKUP(SOYLD2!BQ$4,'[1]INTERNAL PARAMETERS-1'!$B$5:$J$44,3,FALSE) + SOYLD1!BQ35*(1-VLOOKUP(SOYLD2!BQ$4,'[1]INTERNAL PARAMETERS-1'!$B$5:$J$44,5,FALSE))*VLOOKUP(SOYLD2!BQ$4,'[1]INTERNAL PARAMETERS-1'!$B$5:$J$44,8,FALSE)*VLOOKUP(SOYLD2!BQ$4,'[1]INTERNAL PARAMETERS-1'!$B$5:$J$44,3,FALSE)</f>
        <v>0.11264763000846305</v>
      </c>
      <c r="BR35" s="44">
        <f>SOYLD1!BR35*VLOOKUP(SOYLD2!BR$4,'[1]INTERNAL PARAMETERS-1'!$B$5:$J$44,5,FALSE)*VLOOKUP(SOYLD2!BR$4,'[1]INTERNAL PARAMETERS-1'!$B$5:$J$44,6,FALSE)*VLOOKUP(SOYLD2!BR$4,'[1]INTERNAL PARAMETERS-1'!$B$5:$J$44,3,FALSE) + SOYLD1!BR35*(1-VLOOKUP(SOYLD2!BR$4,'[1]INTERNAL PARAMETERS-1'!$B$5:$J$44,5,FALSE))*VLOOKUP(SOYLD2!BR$4,'[1]INTERNAL PARAMETERS-1'!$B$5:$J$44,8,FALSE)*VLOOKUP(SOYLD2!BR$4,'[1]INTERNAL PARAMETERS-1'!$B$5:$J$44,3,FALSE)</f>
        <v>1.8525577592999009E-3</v>
      </c>
      <c r="BS35" s="44">
        <f>SOYLD1!BS35*VLOOKUP(SOYLD2!BS$4,'[1]INTERNAL PARAMETERS-1'!$B$5:$J$44,5,FALSE)*VLOOKUP(SOYLD2!BS$4,'[1]INTERNAL PARAMETERS-1'!$B$5:$J$44,6,FALSE)*VLOOKUP(SOYLD2!BS$4,'[1]INTERNAL PARAMETERS-1'!$B$5:$J$44,3,FALSE) + SOYLD1!BS35*(1-VLOOKUP(SOYLD2!BS$4,'[1]INTERNAL PARAMETERS-1'!$B$5:$J$44,5,FALSE))*VLOOKUP(SOYLD2!BS$4,'[1]INTERNAL PARAMETERS-1'!$B$5:$J$44,8,FALSE)*VLOOKUP(SOYLD2!BS$4,'[1]INTERNAL PARAMETERS-1'!$B$5:$J$44,3,FALSE)</f>
        <v>1.19824379791141E-4</v>
      </c>
      <c r="BT35" s="44">
        <f>SOYLD1!BT35*VLOOKUP(SOYLD2!BT$4,'[1]INTERNAL PARAMETERS-1'!$B$5:$J$44,5,FALSE)*VLOOKUP(SOYLD2!BT$4,'[1]INTERNAL PARAMETERS-1'!$B$5:$J$44,6,FALSE)*VLOOKUP(SOYLD2!BT$4,'[1]INTERNAL PARAMETERS-1'!$B$5:$J$44,3,FALSE) + SOYLD1!BT35*(1-VLOOKUP(SOYLD2!BT$4,'[1]INTERNAL PARAMETERS-1'!$B$5:$J$44,5,FALSE))*VLOOKUP(SOYLD2!BT$4,'[1]INTERNAL PARAMETERS-1'!$B$5:$J$44,8,FALSE)*VLOOKUP(SOYLD2!BT$4,'[1]INTERNAL PARAMETERS-1'!$B$5:$J$44,3,FALSE)</f>
        <v>0</v>
      </c>
      <c r="BU35" s="44">
        <f>SOYLD1!BU35*VLOOKUP(SOYLD2!BU$4,'[1]INTERNAL PARAMETERS-1'!$B$5:$J$44,5,FALSE)*VLOOKUP(SOYLD2!BU$4,'[1]INTERNAL PARAMETERS-1'!$B$5:$J$44,6,FALSE)*VLOOKUP(SOYLD2!BU$4,'[1]INTERNAL PARAMETERS-1'!$B$5:$J$44,3,FALSE) + SOYLD1!BU35*(1-VLOOKUP(SOYLD2!BU$4,'[1]INTERNAL PARAMETERS-1'!$B$5:$J$44,5,FALSE))*VLOOKUP(SOYLD2!BU$4,'[1]INTERNAL PARAMETERS-1'!$B$5:$J$44,8,FALSE)*VLOOKUP(SOYLD2!BU$4,'[1]INTERNAL PARAMETERS-1'!$B$5:$J$44,3,FALSE)</f>
        <v>0</v>
      </c>
      <c r="BV35" s="44">
        <f>SOYLD1!BV35*VLOOKUP(SOYLD2!BV$4,'[1]INTERNAL PARAMETERS-1'!$B$5:$J$44,5,FALSE)*VLOOKUP(SOYLD2!BV$4,'[1]INTERNAL PARAMETERS-1'!$B$5:$J$44,6,FALSE)*VLOOKUP(SOYLD2!BV$4,'[1]INTERNAL PARAMETERS-1'!$B$5:$J$44,3,FALSE) + SOYLD1!BV35*(1-VLOOKUP(SOYLD2!BV$4,'[1]INTERNAL PARAMETERS-1'!$B$5:$J$44,5,FALSE))*VLOOKUP(SOYLD2!BV$4,'[1]INTERNAL PARAMETERS-1'!$B$5:$J$44,8,FALSE)*VLOOKUP(SOYLD2!BV$4,'[1]INTERNAL PARAMETERS-1'!$B$5:$J$44,3,FALSE)</f>
        <v>0</v>
      </c>
      <c r="BW35" s="44">
        <f>SOYLD1!BW35*VLOOKUP(SOYLD2!BW$4,'[1]INTERNAL PARAMETERS-1'!$B$5:$J$44,5,FALSE)*VLOOKUP(SOYLD2!BW$4,'[1]INTERNAL PARAMETERS-1'!$B$5:$J$44,6,FALSE)*VLOOKUP(SOYLD2!BW$4,'[1]INTERNAL PARAMETERS-1'!$B$5:$J$44,3,FALSE) + SOYLD1!BW35*(1-VLOOKUP(SOYLD2!BW$4,'[1]INTERNAL PARAMETERS-1'!$B$5:$J$44,5,FALSE))*VLOOKUP(SOYLD2!BW$4,'[1]INTERNAL PARAMETERS-1'!$B$5:$J$44,8,FALSE)*VLOOKUP(SOYLD2!BW$4,'[1]INTERNAL PARAMETERS-1'!$B$5:$J$44,3,FALSE)</f>
        <v>0</v>
      </c>
      <c r="BX35" s="44">
        <f>SOYLD1!BX35*VLOOKUP(SOYLD2!BX$4,'[1]INTERNAL PARAMETERS-1'!$B$5:$J$44,5,FALSE)*VLOOKUP(SOYLD2!BX$4,'[1]INTERNAL PARAMETERS-1'!$B$5:$J$44,6,FALSE)*VLOOKUP(SOYLD2!BX$4,'[1]INTERNAL PARAMETERS-1'!$B$5:$J$44,3,FALSE) + SOYLD1!BX35*(1-VLOOKUP(SOYLD2!BX$4,'[1]INTERNAL PARAMETERS-1'!$B$5:$J$44,5,FALSE))*VLOOKUP(SOYLD2!BX$4,'[1]INTERNAL PARAMETERS-1'!$B$5:$J$44,8,FALSE)*VLOOKUP(SOYLD2!BX$4,'[1]INTERNAL PARAMETERS-1'!$B$5:$J$44,3,FALSE)</f>
        <v>0</v>
      </c>
      <c r="BY35" s="44">
        <f>SOYLD1!BY35*VLOOKUP(SOYLD2!BY$4,'[1]INTERNAL PARAMETERS-1'!$B$5:$J$44,5,FALSE)*VLOOKUP(SOYLD2!BY$4,'[1]INTERNAL PARAMETERS-1'!$B$5:$J$44,6,FALSE)*VLOOKUP(SOYLD2!BY$4,'[1]INTERNAL PARAMETERS-1'!$B$5:$J$44,3,FALSE) + SOYLD1!BY35*(1-VLOOKUP(SOYLD2!BY$4,'[1]INTERNAL PARAMETERS-1'!$B$5:$J$44,5,FALSE))*VLOOKUP(SOYLD2!BY$4,'[1]INTERNAL PARAMETERS-1'!$B$5:$J$44,8,FALSE)*VLOOKUP(SOYLD2!BY$4,'[1]INTERNAL PARAMETERS-1'!$B$5:$J$44,3,FALSE)</f>
        <v>0</v>
      </c>
      <c r="BZ35" s="44">
        <f>SOYLD1!BZ35*VLOOKUP(SOYLD2!BZ$4,'[1]INTERNAL PARAMETERS-1'!$B$5:$J$44,5,FALSE)*VLOOKUP(SOYLD2!BZ$4,'[1]INTERNAL PARAMETERS-1'!$B$5:$J$44,6,FALSE)*VLOOKUP(SOYLD2!BZ$4,'[1]INTERNAL PARAMETERS-1'!$B$5:$J$44,3,FALSE) + SOYLD1!BZ35*(1-VLOOKUP(SOYLD2!BZ$4,'[1]INTERNAL PARAMETERS-1'!$B$5:$J$44,5,FALSE))*VLOOKUP(SOYLD2!BZ$4,'[1]INTERNAL PARAMETERS-1'!$B$5:$J$44,8,FALSE)*VLOOKUP(SOYLD2!BZ$4,'[1]INTERNAL PARAMETERS-1'!$B$5:$J$44,3,FALSE)</f>
        <v>9.4268234731991873E-5</v>
      </c>
      <c r="CA35" s="44">
        <f>SOYLD1!CA35*VLOOKUP(SOYLD2!CA$4,'[1]INTERNAL PARAMETERS-1'!$B$5:$J$44,5,FALSE)*VLOOKUP(SOYLD2!CA$4,'[1]INTERNAL PARAMETERS-1'!$B$5:$J$44,6,FALSE)*VLOOKUP(SOYLD2!CA$4,'[1]INTERNAL PARAMETERS-1'!$B$5:$J$44,3,FALSE) + SOYLD1!CA35*(1-VLOOKUP(SOYLD2!CA$4,'[1]INTERNAL PARAMETERS-1'!$B$5:$J$44,5,FALSE))*VLOOKUP(SOYLD2!CA$4,'[1]INTERNAL PARAMETERS-1'!$B$5:$J$44,8,FALSE)*VLOOKUP(SOYLD2!CA$4,'[1]INTERNAL PARAMETERS-1'!$B$5:$J$44,3,FALSE)</f>
        <v>0</v>
      </c>
      <c r="CB35" s="44">
        <f>SOYLD1!CB35*VLOOKUP(SOYLD2!CB$4,'[1]INTERNAL PARAMETERS-1'!$B$5:$J$44,5,FALSE)*VLOOKUP(SOYLD2!CB$4,'[1]INTERNAL PARAMETERS-1'!$B$5:$J$44,6,FALSE)*VLOOKUP(SOYLD2!CB$4,'[1]INTERNAL PARAMETERS-1'!$B$5:$J$44,3,FALSE) + SOYLD1!CB35*(1-VLOOKUP(SOYLD2!CB$4,'[1]INTERNAL PARAMETERS-1'!$B$5:$J$44,5,FALSE))*VLOOKUP(SOYLD2!CB$4,'[1]INTERNAL PARAMETERS-1'!$B$5:$J$44,8,FALSE)*VLOOKUP(SOYLD2!CB$4,'[1]INTERNAL PARAMETERS-1'!$B$5:$J$44,3,FALSE)</f>
        <v>0</v>
      </c>
      <c r="CC35" s="44">
        <f>SOYLD1!CC35*VLOOKUP(SOYLD2!CC$4,'[1]INTERNAL PARAMETERS-1'!$B$5:$J$44,5,FALSE)*VLOOKUP(SOYLD2!CC$4,'[1]INTERNAL PARAMETERS-1'!$B$5:$J$44,6,FALSE)*VLOOKUP(SOYLD2!CC$4,'[1]INTERNAL PARAMETERS-1'!$B$5:$J$44,3,FALSE) + SOYLD1!CC35*(1-VLOOKUP(SOYLD2!CC$4,'[1]INTERNAL PARAMETERS-1'!$B$5:$J$44,5,FALSE))*VLOOKUP(SOYLD2!CC$4,'[1]INTERNAL PARAMETERS-1'!$B$5:$J$44,8,FALSE)*VLOOKUP(SOYLD2!CC$4,'[1]INTERNAL PARAMETERS-1'!$B$5:$J$44,3,FALSE)</f>
        <v>4.7135287498747497E-4</v>
      </c>
      <c r="CD35" s="44">
        <f>SOYLD1!CD35*VLOOKUP(SOYLD2!CD$4,'[1]INTERNAL PARAMETERS-1'!$B$5:$J$44,5,FALSE)*VLOOKUP(SOYLD2!CD$4,'[1]INTERNAL PARAMETERS-1'!$B$5:$J$44,6,FALSE)*VLOOKUP(SOYLD2!CD$4,'[1]INTERNAL PARAMETERS-1'!$B$5:$J$44,3,FALSE) + SOYLD1!CD35*(1-VLOOKUP(SOYLD2!CD$4,'[1]INTERNAL PARAMETERS-1'!$B$5:$J$44,5,FALSE))*VLOOKUP(SOYLD2!CD$4,'[1]INTERNAL PARAMETERS-1'!$B$5:$J$44,8,FALSE)*VLOOKUP(SOYLD2!CD$4,'[1]INTERNAL PARAMETERS-1'!$B$5:$J$44,3,FALSE)</f>
        <v>7.6594842185464683E-4</v>
      </c>
      <c r="CE35" s="44">
        <f>SOYLD1!CE35*VLOOKUP(SOYLD2!CE$4,'[1]INTERNAL PARAMETERS-1'!$B$5:$J$44,5,FALSE)*VLOOKUP(SOYLD2!CE$4,'[1]INTERNAL PARAMETERS-1'!$B$5:$J$44,6,FALSE)*VLOOKUP(SOYLD2!CE$4,'[1]INTERNAL PARAMETERS-1'!$B$5:$J$44,3,FALSE) + SOYLD1!CE35*(1-VLOOKUP(SOYLD2!CE$4,'[1]INTERNAL PARAMETERS-1'!$B$5:$J$44,5,FALSE))*VLOOKUP(SOYLD2!CE$4,'[1]INTERNAL PARAMETERS-1'!$B$5:$J$44,8,FALSE)*VLOOKUP(SOYLD2!CE$4,'[1]INTERNAL PARAMETERS-1'!$B$5:$J$44,3,FALSE)</f>
        <v>3.2590684499133995E-3</v>
      </c>
      <c r="CF35" s="44">
        <f>SOYLD1!CF35*VLOOKUP(SOYLD2!CF$4,'[1]INTERNAL PARAMETERS-1'!$B$5:$J$44,5,FALSE)*VLOOKUP(SOYLD2!CF$4,'[1]INTERNAL PARAMETERS-1'!$B$5:$J$44,6,FALSE)*VLOOKUP(SOYLD2!CF$4,'[1]INTERNAL PARAMETERS-1'!$B$5:$J$44,3,FALSE) + SOYLD1!CF35*(1-VLOOKUP(SOYLD2!CF$4,'[1]INTERNAL PARAMETERS-1'!$B$5:$J$44,5,FALSE))*VLOOKUP(SOYLD2!CF$4,'[1]INTERNAL PARAMETERS-1'!$B$5:$J$44,8,FALSE)*VLOOKUP(SOYLD2!CF$4,'[1]INTERNAL PARAMETERS-1'!$B$5:$J$44,3,FALSE)</f>
        <v>6.5362540443241292E-4</v>
      </c>
      <c r="CG35" s="44">
        <f>SOYLD1!CG35*VLOOKUP(SOYLD2!CG$4,'[1]INTERNAL PARAMETERS-1'!$B$5:$J$44,5,FALSE)*VLOOKUP(SOYLD2!CG$4,'[1]INTERNAL PARAMETERS-1'!$B$5:$J$44,6,FALSE)*VLOOKUP(SOYLD2!CG$4,'[1]INTERNAL PARAMETERS-1'!$B$5:$J$44,3,FALSE) + SOYLD1!CG35*(1-VLOOKUP(SOYLD2!CG$4,'[1]INTERNAL PARAMETERS-1'!$B$5:$J$44,5,FALSE))*VLOOKUP(SOYLD2!CG$4,'[1]INTERNAL PARAMETERS-1'!$B$5:$J$44,8,FALSE)*VLOOKUP(SOYLD2!CG$4,'[1]INTERNAL PARAMETERS-1'!$B$5:$J$44,3,FALSE)</f>
        <v>1.7325884014538553E-4</v>
      </c>
      <c r="CH35" s="43">
        <f>SOYLD1!CH35*VLOOKUP(SOYLD2!CH$4,'[1]INTERNAL PARAMETERS-1'!$B$5:$J$44,5,FALSE)*VLOOKUP(SOYLD2!CH$4,'[1]INTERNAL PARAMETERS-1'!$B$5:$J$44,6,FALSE)*VLOOKUP(SOYLD2!CH$4,'[1]INTERNAL PARAMETERS-1'!$B$5:$J$44,3,FALSE) + SOYLD1!CH35*(1-VLOOKUP(SOYLD2!CH$4,'[1]INTERNAL PARAMETERS-1'!$B$5:$J$44,5,FALSE))*VLOOKUP(SOYLD2!CH$4,'[1]INTERNAL PARAMETERS-1'!$B$5:$J$44,8,FALSE)*VLOOKUP(SOYLD2!CH$4,'[1]INTERNAL PARAMETERS-1'!$B$5:$J$44,3,FALSE)</f>
        <v>0</v>
      </c>
      <c r="CJ35" s="45">
        <f t="shared" si="0"/>
        <v>18.276679178011879</v>
      </c>
      <c r="CK35" s="43">
        <f t="shared" si="1"/>
        <v>1.4270274179289222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'S Opt'!X36</f>
        <v>88.587645120524925</v>
      </c>
      <c r="F36" s="56">
        <f>'[1]INTERNAL PARAMETERS-1'!M18</f>
        <v>21.115000000000002</v>
      </c>
      <c r="G36" s="45">
        <f>SOYLD1!G36*VLOOKUP(SOYLD2!G$4,'[1]INTERNAL PARAMETERS-1'!$B$5:$J$44,5,FALSE)*VLOOKUP(SOYLD2!G$4,'[1]INTERNAL PARAMETERS-1'!$B$5:$J$44,7,FALSE)*SOYLD2!$F36 + SOYLD1!G36*(1-VLOOKUP(SOYLD2!G$4,'[1]INTERNAL PARAMETERS-1'!$B$5:$J$44,5,FALSE))*VLOOKUP(SOYLD2!G$4,'[1]INTERNAL PARAMETERS-1'!$B$5:$J$44,9,FALSE)*SOYLD2!$F36</f>
        <v>3.0688997411201817</v>
      </c>
      <c r="H36" s="44">
        <f>SOYLD1!H36*VLOOKUP(SOYLD2!H$4,'[1]INTERNAL PARAMETERS-1'!$B$5:$J$44,5,FALSE)*VLOOKUP(SOYLD2!H$4,'[1]INTERNAL PARAMETERS-1'!$B$5:$J$44,7,FALSE)*SOYLD2!$F36 + SOYLD1!H36*(1-VLOOKUP(SOYLD2!H$4,'[1]INTERNAL PARAMETERS-1'!$B$5:$J$44,5,FALSE))*VLOOKUP(SOYLD2!H$4,'[1]INTERNAL PARAMETERS-1'!$B$5:$J$44,9,FALSE)*SOYLD2!$F36</f>
        <v>1.1566852116210307</v>
      </c>
      <c r="I36" s="44">
        <f>SOYLD1!I36*VLOOKUP(SOYLD2!I$4,'[1]INTERNAL PARAMETERS-1'!$B$5:$J$44,5,FALSE)*VLOOKUP(SOYLD2!I$4,'[1]INTERNAL PARAMETERS-1'!$B$5:$J$44,7,FALSE)*SOYLD2!$F36 + SOYLD1!I36*(1-VLOOKUP(SOYLD2!I$4,'[1]INTERNAL PARAMETERS-1'!$B$5:$J$44,5,FALSE))*VLOOKUP(SOYLD2!I$4,'[1]INTERNAL PARAMETERS-1'!$B$5:$J$44,9,FALSE)*SOYLD2!$F36</f>
        <v>3.6560513746801098</v>
      </c>
      <c r="J36" s="44">
        <f>SOYLD1!J36*VLOOKUP(SOYLD2!J$4,'[1]INTERNAL PARAMETERS-1'!$B$5:$J$44,5,FALSE)*VLOOKUP(SOYLD2!J$4,'[1]INTERNAL PARAMETERS-1'!$B$5:$J$44,7,FALSE)*SOYLD2!$F36 + SOYLD1!J36*(1-VLOOKUP(SOYLD2!J$4,'[1]INTERNAL PARAMETERS-1'!$B$5:$J$44,5,FALSE))*VLOOKUP(SOYLD2!J$4,'[1]INTERNAL PARAMETERS-1'!$B$5:$J$44,9,FALSE)*SOYLD2!$F36</f>
        <v>0</v>
      </c>
      <c r="K36" s="44">
        <f>SOYLD1!K36*VLOOKUP(SOYLD2!K$4,'[1]INTERNAL PARAMETERS-1'!$B$5:$J$44,5,FALSE)*VLOOKUP(SOYLD2!K$4,'[1]INTERNAL PARAMETERS-1'!$B$5:$J$44,7,FALSE)*SOYLD2!$F36 + SOYLD1!K36*(1-VLOOKUP(SOYLD2!K$4,'[1]INTERNAL PARAMETERS-1'!$B$5:$J$44,5,FALSE))*VLOOKUP(SOYLD2!K$4,'[1]INTERNAL PARAMETERS-1'!$B$5:$J$44,9,FALSE)*SOYLD2!$F36</f>
        <v>0</v>
      </c>
      <c r="L36" s="44">
        <f>SOYLD1!L36*VLOOKUP(SOYLD2!L$4,'[1]INTERNAL PARAMETERS-1'!$B$5:$J$44,5,FALSE)*VLOOKUP(SOYLD2!L$4,'[1]INTERNAL PARAMETERS-1'!$B$5:$J$44,7,FALSE)*SOYLD2!$F36 + SOYLD1!L36*(1-VLOOKUP(SOYLD2!L$4,'[1]INTERNAL PARAMETERS-1'!$B$5:$J$44,5,FALSE))*VLOOKUP(SOYLD2!L$4,'[1]INTERNAL PARAMETERS-1'!$B$5:$J$44,9,FALSE)*SOYLD2!$F36</f>
        <v>0</v>
      </c>
      <c r="M36" s="44">
        <f>SOYLD1!M36*VLOOKUP(SOYLD2!M$4,'[1]INTERNAL PARAMETERS-1'!$B$5:$J$44,5,FALSE)*VLOOKUP(SOYLD2!M$4,'[1]INTERNAL PARAMETERS-1'!$B$5:$J$44,7,FALSE)*SOYLD2!$F36 + SOYLD1!M36*(1-VLOOKUP(SOYLD2!M$4,'[1]INTERNAL PARAMETERS-1'!$B$5:$J$44,5,FALSE))*VLOOKUP(SOYLD2!M$4,'[1]INTERNAL PARAMETERS-1'!$B$5:$J$44,9,FALSE)*SOYLD2!$F36</f>
        <v>0.57040685282234393</v>
      </c>
      <c r="N36" s="44">
        <f>SOYLD1!N36*VLOOKUP(SOYLD2!N$4,'[1]INTERNAL PARAMETERS-1'!$B$5:$J$44,5,FALSE)*VLOOKUP(SOYLD2!N$4,'[1]INTERNAL PARAMETERS-1'!$B$5:$J$44,7,FALSE)*SOYLD2!$F36 + SOYLD1!N36*(1-VLOOKUP(SOYLD2!N$4,'[1]INTERNAL PARAMETERS-1'!$B$5:$J$44,5,FALSE))*VLOOKUP(SOYLD2!N$4,'[1]INTERNAL PARAMETERS-1'!$B$5:$J$44,9,FALSE)*SOYLD2!$F36</f>
        <v>1.1723347981404203E-2</v>
      </c>
      <c r="O36" s="44">
        <f>SOYLD1!O36*VLOOKUP(SOYLD2!O$4,'[1]INTERNAL PARAMETERS-1'!$B$5:$J$44,5,FALSE)*VLOOKUP(SOYLD2!O$4,'[1]INTERNAL PARAMETERS-1'!$B$5:$J$44,7,FALSE)*SOYLD2!$F36 + SOYLD1!O36*(1-VLOOKUP(SOYLD2!O$4,'[1]INTERNAL PARAMETERS-1'!$B$5:$J$44,5,FALSE))*VLOOKUP(SOYLD2!O$4,'[1]INTERNAL PARAMETERS-1'!$B$5:$J$44,9,FALSE)*SOYLD2!$F36</f>
        <v>0</v>
      </c>
      <c r="P36" s="44">
        <f>SOYLD1!P36*VLOOKUP(SOYLD2!P$4,'[1]INTERNAL PARAMETERS-1'!$B$5:$J$44,5,FALSE)*VLOOKUP(SOYLD2!P$4,'[1]INTERNAL PARAMETERS-1'!$B$5:$J$44,7,FALSE)*SOYLD2!$F36 + SOYLD1!P36*(1-VLOOKUP(SOYLD2!P$4,'[1]INTERNAL PARAMETERS-1'!$B$5:$J$44,5,FALSE))*VLOOKUP(SOYLD2!P$4,'[1]INTERNAL PARAMETERS-1'!$B$5:$J$44,9,FALSE)*SOYLD2!$F36</f>
        <v>0</v>
      </c>
      <c r="Q36" s="44">
        <f>SOYLD1!Q36*VLOOKUP(SOYLD2!Q$4,'[1]INTERNAL PARAMETERS-1'!$B$5:$J$44,5,FALSE)*VLOOKUP(SOYLD2!Q$4,'[1]INTERNAL PARAMETERS-1'!$B$5:$J$44,7,FALSE)*SOYLD2!$F36 + SOYLD1!Q36*(1-VLOOKUP(SOYLD2!Q$4,'[1]INTERNAL PARAMETERS-1'!$B$5:$J$44,5,FALSE))*VLOOKUP(SOYLD2!Q$4,'[1]INTERNAL PARAMETERS-1'!$B$5:$J$44,9,FALSE)*SOYLD2!$F36</f>
        <v>0</v>
      </c>
      <c r="R36" s="44">
        <f>SOYLD1!R36*VLOOKUP(SOYLD2!R$4,'[1]INTERNAL PARAMETERS-1'!$B$5:$J$44,5,FALSE)*VLOOKUP(SOYLD2!R$4,'[1]INTERNAL PARAMETERS-1'!$B$5:$J$44,7,FALSE)*SOYLD2!$F36 + SOYLD1!R36*(1-VLOOKUP(SOYLD2!R$4,'[1]INTERNAL PARAMETERS-1'!$B$5:$J$44,5,FALSE))*VLOOKUP(SOYLD2!R$4,'[1]INTERNAL PARAMETERS-1'!$B$5:$J$44,9,FALSE)*SOYLD2!$F36</f>
        <v>1.0421086299581817E-2</v>
      </c>
      <c r="S36" s="44">
        <f>SOYLD1!S36*VLOOKUP(SOYLD2!S$4,'[1]INTERNAL PARAMETERS-1'!$B$5:$J$44,5,FALSE)*VLOOKUP(SOYLD2!S$4,'[1]INTERNAL PARAMETERS-1'!$B$5:$J$44,7,FALSE)*SOYLD2!$F36 + SOYLD1!S36*(1-VLOOKUP(SOYLD2!S$4,'[1]INTERNAL PARAMETERS-1'!$B$5:$J$44,5,FALSE))*VLOOKUP(SOYLD2!S$4,'[1]INTERNAL PARAMETERS-1'!$B$5:$J$44,9,FALSE)*SOYLD2!$F36</f>
        <v>0.39177218363712679</v>
      </c>
      <c r="T36" s="44">
        <f>SOYLD1!T36*VLOOKUP(SOYLD2!T$4,'[1]INTERNAL PARAMETERS-1'!$B$5:$J$44,5,FALSE)*VLOOKUP(SOYLD2!T$4,'[1]INTERNAL PARAMETERS-1'!$B$5:$J$44,7,FALSE)*SOYLD2!$F36 + SOYLD1!T36*(1-VLOOKUP(SOYLD2!T$4,'[1]INTERNAL PARAMETERS-1'!$B$5:$J$44,5,FALSE))*VLOOKUP(SOYLD2!T$4,'[1]INTERNAL PARAMETERS-1'!$B$5:$J$44,9,FALSE)*SOYLD2!$F36</f>
        <v>0.11723160928591529</v>
      </c>
      <c r="U36" s="44">
        <f>SOYLD1!U36*VLOOKUP(SOYLD2!U$4,'[1]INTERNAL PARAMETERS-1'!$B$5:$J$44,5,FALSE)*VLOOKUP(SOYLD2!U$4,'[1]INTERNAL PARAMETERS-1'!$B$5:$J$44,7,FALSE)*SOYLD2!$F36 + SOYLD1!U36*(1-VLOOKUP(SOYLD2!U$4,'[1]INTERNAL PARAMETERS-1'!$B$5:$J$44,5,FALSE))*VLOOKUP(SOYLD2!U$4,'[1]INTERNAL PARAMETERS-1'!$B$5:$J$44,9,FALSE)*SOYLD2!$F36</f>
        <v>5.8879137592637278E-2</v>
      </c>
      <c r="V36" s="44">
        <f>SOYLD1!V36*VLOOKUP(SOYLD2!V$4,'[1]INTERNAL PARAMETERS-1'!$B$5:$J$44,5,FALSE)*VLOOKUP(SOYLD2!V$4,'[1]INTERNAL PARAMETERS-1'!$B$5:$J$44,7,FALSE)*SOYLD2!$F36 + SOYLD1!V36*(1-VLOOKUP(SOYLD2!V$4,'[1]INTERNAL PARAMETERS-1'!$B$5:$J$44,5,FALSE))*VLOOKUP(SOYLD2!V$4,'[1]INTERNAL PARAMETERS-1'!$B$5:$J$44,9,FALSE)*SOYLD2!$F36</f>
        <v>0.30519760443672772</v>
      </c>
      <c r="W36" s="44">
        <f>SOYLD1!W36*VLOOKUP(SOYLD2!W$4,'[1]INTERNAL PARAMETERS-1'!$B$5:$J$44,5,FALSE)*VLOOKUP(SOYLD2!W$4,'[1]INTERNAL PARAMETERS-1'!$B$5:$J$44,7,FALSE)*SOYLD2!$F36 + SOYLD1!W36*(1-VLOOKUP(SOYLD2!W$4,'[1]INTERNAL PARAMETERS-1'!$B$5:$J$44,5,FALSE))*VLOOKUP(SOYLD2!W$4,'[1]INTERNAL PARAMETERS-1'!$B$5:$J$44,9,FALSE)*SOYLD2!$F36</f>
        <v>0</v>
      </c>
      <c r="X36" s="44">
        <f>SOYLD1!X36*VLOOKUP(SOYLD2!X$4,'[1]INTERNAL PARAMETERS-1'!$B$5:$J$44,5,FALSE)*VLOOKUP(SOYLD2!X$4,'[1]INTERNAL PARAMETERS-1'!$B$5:$J$44,7,FALSE)*SOYLD2!$F36 + SOYLD1!X36*(1-VLOOKUP(SOYLD2!X$4,'[1]INTERNAL PARAMETERS-1'!$B$5:$J$44,5,FALSE))*VLOOKUP(SOYLD2!X$4,'[1]INTERNAL PARAMETERS-1'!$B$5:$J$44,9,FALSE)*SOYLD2!$F36</f>
        <v>0</v>
      </c>
      <c r="Y36" s="44">
        <f>SOYLD1!Y36*VLOOKUP(SOYLD2!Y$4,'[1]INTERNAL PARAMETERS-1'!$B$5:$J$44,5,FALSE)*VLOOKUP(SOYLD2!Y$4,'[1]INTERNAL PARAMETERS-1'!$B$5:$J$44,7,FALSE)*SOYLD2!$F36 + SOYLD1!Y36*(1-VLOOKUP(SOYLD2!Y$4,'[1]INTERNAL PARAMETERS-1'!$B$5:$J$44,5,FALSE))*VLOOKUP(SOYLD2!Y$4,'[1]INTERNAL PARAMETERS-1'!$B$5:$J$44,9,FALSE)*SOYLD2!$F36</f>
        <v>0</v>
      </c>
      <c r="Z36" s="44">
        <f>SOYLD1!Z36*VLOOKUP(SOYLD2!Z$4,'[1]INTERNAL PARAMETERS-1'!$B$5:$J$44,5,FALSE)*VLOOKUP(SOYLD2!Z$4,'[1]INTERNAL PARAMETERS-1'!$B$5:$J$44,7,FALSE)*SOYLD2!$F36 + SOYLD1!Z36*(1-VLOOKUP(SOYLD2!Z$4,'[1]INTERNAL PARAMETERS-1'!$B$5:$J$44,5,FALSE))*VLOOKUP(SOYLD2!Z$4,'[1]INTERNAL PARAMETERS-1'!$B$5:$J$44,9,FALSE)*SOYLD2!$F36</f>
        <v>0</v>
      </c>
      <c r="AA36" s="44">
        <f>SOYLD1!AA36*VLOOKUP(SOYLD2!AA$4,'[1]INTERNAL PARAMETERS-1'!$B$5:$J$44,5,FALSE)*VLOOKUP(SOYLD2!AA$4,'[1]INTERNAL PARAMETERS-1'!$B$5:$J$44,7,FALSE)*SOYLD2!$F36 + SOYLD1!AA36*(1-VLOOKUP(SOYLD2!AA$4,'[1]INTERNAL PARAMETERS-1'!$B$5:$J$44,5,FALSE))*VLOOKUP(SOYLD2!AA$4,'[1]INTERNAL PARAMETERS-1'!$B$5:$J$44,9,FALSE)*SOYLD2!$F36</f>
        <v>0</v>
      </c>
      <c r="AB36" s="44">
        <f>SOYLD1!AB36*VLOOKUP(SOYLD2!AB$4,'[1]INTERNAL PARAMETERS-1'!$B$5:$J$44,5,FALSE)*VLOOKUP(SOYLD2!AB$4,'[1]INTERNAL PARAMETERS-1'!$B$5:$J$44,7,FALSE)*SOYLD2!$F36 + SOYLD1!AB36*(1-VLOOKUP(SOYLD2!AB$4,'[1]INTERNAL PARAMETERS-1'!$B$5:$J$44,5,FALSE))*VLOOKUP(SOYLD2!AB$4,'[1]INTERNAL PARAMETERS-1'!$B$5:$J$44,9,FALSE)*SOYLD2!$F36</f>
        <v>0</v>
      </c>
      <c r="AC36" s="44">
        <f>SOYLD1!AC36*VLOOKUP(SOYLD2!AC$4,'[1]INTERNAL PARAMETERS-1'!$B$5:$J$44,5,FALSE)*VLOOKUP(SOYLD2!AC$4,'[1]INTERNAL PARAMETERS-1'!$B$5:$J$44,7,FALSE)*SOYLD2!$F36 + SOYLD1!AC36*(1-VLOOKUP(SOYLD2!AC$4,'[1]INTERNAL PARAMETERS-1'!$B$5:$J$44,5,FALSE))*VLOOKUP(SOYLD2!AC$4,'[1]INTERNAL PARAMETERS-1'!$B$5:$J$44,9,FALSE)*SOYLD2!$F36</f>
        <v>0</v>
      </c>
      <c r="AD36" s="44">
        <f>SOYLD1!AD36*VLOOKUP(SOYLD2!AD$4,'[1]INTERNAL PARAMETERS-1'!$B$5:$J$44,5,FALSE)*VLOOKUP(SOYLD2!AD$4,'[1]INTERNAL PARAMETERS-1'!$B$5:$J$44,7,FALSE)*SOYLD2!$F36 + SOYLD1!AD36*(1-VLOOKUP(SOYLD2!AD$4,'[1]INTERNAL PARAMETERS-1'!$B$5:$J$44,5,FALSE))*VLOOKUP(SOYLD2!AD$4,'[1]INTERNAL PARAMETERS-1'!$B$5:$J$44,9,FALSE)*SOYLD2!$F36</f>
        <v>0</v>
      </c>
      <c r="AE36" s="44">
        <f>SOYLD1!AE36*VLOOKUP(SOYLD2!AE$4,'[1]INTERNAL PARAMETERS-1'!$B$5:$J$44,5,FALSE)*VLOOKUP(SOYLD2!AE$4,'[1]INTERNAL PARAMETERS-1'!$B$5:$J$44,7,FALSE)*SOYLD2!$F36 + SOYLD1!AE36*(1-VLOOKUP(SOYLD2!AE$4,'[1]INTERNAL PARAMETERS-1'!$B$5:$J$44,5,FALSE))*VLOOKUP(SOYLD2!AE$4,'[1]INTERNAL PARAMETERS-1'!$B$5:$J$44,9,FALSE)*SOYLD2!$F36</f>
        <v>0</v>
      </c>
      <c r="AF36" s="44">
        <f>SOYLD1!AF36*VLOOKUP(SOYLD2!AF$4,'[1]INTERNAL PARAMETERS-1'!$B$5:$J$44,5,FALSE)*VLOOKUP(SOYLD2!AF$4,'[1]INTERNAL PARAMETERS-1'!$B$5:$J$44,7,FALSE)*SOYLD2!$F36 + SOYLD1!AF36*(1-VLOOKUP(SOYLD2!AF$4,'[1]INTERNAL PARAMETERS-1'!$B$5:$J$44,5,FALSE))*VLOOKUP(SOYLD2!AF$4,'[1]INTERNAL PARAMETERS-1'!$B$5:$J$44,9,FALSE)*SOYLD2!$F36</f>
        <v>0</v>
      </c>
      <c r="AG36" s="44">
        <f>SOYLD1!AG36*VLOOKUP(SOYLD2!AG$4,'[1]INTERNAL PARAMETERS-1'!$B$5:$J$44,5,FALSE)*VLOOKUP(SOYLD2!AG$4,'[1]INTERNAL PARAMETERS-1'!$B$5:$J$44,7,FALSE)*SOYLD2!$F36 + SOYLD1!AG36*(1-VLOOKUP(SOYLD2!AG$4,'[1]INTERNAL PARAMETERS-1'!$B$5:$J$44,5,FALSE))*VLOOKUP(SOYLD2!AG$4,'[1]INTERNAL PARAMETERS-1'!$B$5:$J$44,9,FALSE)*SOYLD2!$F36</f>
        <v>0</v>
      </c>
      <c r="AH36" s="44">
        <f>SOYLD1!AH36*VLOOKUP(SOYLD2!AH$4,'[1]INTERNAL PARAMETERS-1'!$B$5:$J$44,5,FALSE)*VLOOKUP(SOYLD2!AH$4,'[1]INTERNAL PARAMETERS-1'!$B$5:$J$44,7,FALSE)*SOYLD2!$F36 + SOYLD1!AH36*(1-VLOOKUP(SOYLD2!AH$4,'[1]INTERNAL PARAMETERS-1'!$B$5:$J$44,5,FALSE))*VLOOKUP(SOYLD2!AH$4,'[1]INTERNAL PARAMETERS-1'!$B$5:$J$44,9,FALSE)*SOYLD2!$F36</f>
        <v>0</v>
      </c>
      <c r="AI36" s="44">
        <f>SOYLD1!AI36*VLOOKUP(SOYLD2!AI$4,'[1]INTERNAL PARAMETERS-1'!$B$5:$J$44,5,FALSE)*VLOOKUP(SOYLD2!AI$4,'[1]INTERNAL PARAMETERS-1'!$B$5:$J$44,7,FALSE)*SOYLD2!$F36 + SOYLD1!AI36*(1-VLOOKUP(SOYLD2!AI$4,'[1]INTERNAL PARAMETERS-1'!$B$5:$J$44,5,FALSE))*VLOOKUP(SOYLD2!AI$4,'[1]INTERNAL PARAMETERS-1'!$B$5:$J$44,9,FALSE)*SOYLD2!$F36</f>
        <v>3.2565894686193181E-3</v>
      </c>
      <c r="AJ36" s="44">
        <f>SOYLD1!AJ36*VLOOKUP(SOYLD2!AJ$4,'[1]INTERNAL PARAMETERS-1'!$B$5:$J$44,5,FALSE)*VLOOKUP(SOYLD2!AJ$4,'[1]INTERNAL PARAMETERS-1'!$B$5:$J$44,7,FALSE)*SOYLD2!$F36 + SOYLD1!AJ36*(1-VLOOKUP(SOYLD2!AJ$4,'[1]INTERNAL PARAMETERS-1'!$B$5:$J$44,5,FALSE))*VLOOKUP(SOYLD2!AJ$4,'[1]INTERNAL PARAMETERS-1'!$B$5:$J$44,9,FALSE)*SOYLD2!$F36</f>
        <v>0.12699969421645921</v>
      </c>
      <c r="AK36" s="44">
        <f>SOYLD1!AK36*VLOOKUP(SOYLD2!AK$4,'[1]INTERNAL PARAMETERS-1'!$B$5:$J$44,5,FALSE)*VLOOKUP(SOYLD2!AK$4,'[1]INTERNAL PARAMETERS-1'!$B$5:$J$44,7,FALSE)*SOYLD2!$F36 + SOYLD1!AK36*(1-VLOOKUP(SOYLD2!AK$4,'[1]INTERNAL PARAMETERS-1'!$B$5:$J$44,5,FALSE))*VLOOKUP(SOYLD2!AK$4,'[1]INTERNAL PARAMETERS-1'!$B$5:$J$44,9,FALSE)*SOYLD2!$F36</f>
        <v>0</v>
      </c>
      <c r="AL36" s="44">
        <f>SOYLD1!AL36*VLOOKUP(SOYLD2!AL$4,'[1]INTERNAL PARAMETERS-1'!$B$5:$J$44,5,FALSE)*VLOOKUP(SOYLD2!AL$4,'[1]INTERNAL PARAMETERS-1'!$B$5:$J$44,7,FALSE)*SOYLD2!$F36 + SOYLD1!AL36*(1-VLOOKUP(SOYLD2!AL$4,'[1]INTERNAL PARAMETERS-1'!$B$5:$J$44,5,FALSE))*VLOOKUP(SOYLD2!AL$4,'[1]INTERNAL PARAMETERS-1'!$B$5:$J$44,9,FALSE)*SOYLD2!$F36</f>
        <v>0</v>
      </c>
      <c r="AM36" s="44">
        <f>SOYLD1!AM36*VLOOKUP(SOYLD2!AM$4,'[1]INTERNAL PARAMETERS-1'!$B$5:$J$44,5,FALSE)*VLOOKUP(SOYLD2!AM$4,'[1]INTERNAL PARAMETERS-1'!$B$5:$J$44,7,FALSE)*SOYLD2!$F36 + SOYLD1!AM36*(1-VLOOKUP(SOYLD2!AM$4,'[1]INTERNAL PARAMETERS-1'!$B$5:$J$44,5,FALSE))*VLOOKUP(SOYLD2!AM$4,'[1]INTERNAL PARAMETERS-1'!$B$5:$J$44,9,FALSE)*SOYLD2!$F36</f>
        <v>0</v>
      </c>
      <c r="AN36" s="44">
        <f>SOYLD1!AN36*VLOOKUP(SOYLD2!AN$4,'[1]INTERNAL PARAMETERS-1'!$B$5:$J$44,5,FALSE)*VLOOKUP(SOYLD2!AN$4,'[1]INTERNAL PARAMETERS-1'!$B$5:$J$44,7,FALSE)*SOYLD2!$F36 + SOYLD1!AN36*(1-VLOOKUP(SOYLD2!AN$4,'[1]INTERNAL PARAMETERS-1'!$B$5:$J$44,5,FALSE))*VLOOKUP(SOYLD2!AN$4,'[1]INTERNAL PARAMETERS-1'!$B$5:$J$44,9,FALSE)*SOYLD2!$F36</f>
        <v>0</v>
      </c>
      <c r="AO36" s="44">
        <f>SOYLD1!AO36*VLOOKUP(SOYLD2!AO$4,'[1]INTERNAL PARAMETERS-1'!$B$5:$J$44,5,FALSE)*VLOOKUP(SOYLD2!AO$4,'[1]INTERNAL PARAMETERS-1'!$B$5:$J$44,7,FALSE)*SOYLD2!$F36 + SOYLD1!AO36*(1-VLOOKUP(SOYLD2!AO$4,'[1]INTERNAL PARAMETERS-1'!$B$5:$J$44,5,FALSE))*VLOOKUP(SOYLD2!AO$4,'[1]INTERNAL PARAMETERS-1'!$B$5:$J$44,9,FALSE)*SOYLD2!$F36</f>
        <v>0</v>
      </c>
      <c r="AP36" s="44">
        <f>SOYLD1!AP36*VLOOKUP(SOYLD2!AP$4,'[1]INTERNAL PARAMETERS-1'!$B$5:$J$44,5,FALSE)*VLOOKUP(SOYLD2!AP$4,'[1]INTERNAL PARAMETERS-1'!$B$5:$J$44,7,FALSE)*SOYLD2!$F36 + SOYLD1!AP36*(1-VLOOKUP(SOYLD2!AP$4,'[1]INTERNAL PARAMETERS-1'!$B$5:$J$44,5,FALSE))*VLOOKUP(SOYLD2!AP$4,'[1]INTERNAL PARAMETERS-1'!$B$5:$J$44,9,FALSE)*SOYLD2!$F36</f>
        <v>0</v>
      </c>
      <c r="AQ36" s="44">
        <f>SOYLD1!AQ36*VLOOKUP(SOYLD2!AQ$4,'[1]INTERNAL PARAMETERS-1'!$B$5:$J$44,5,FALSE)*VLOOKUP(SOYLD2!AQ$4,'[1]INTERNAL PARAMETERS-1'!$B$5:$J$44,7,FALSE)*SOYLD2!$F36 + SOYLD1!AQ36*(1-VLOOKUP(SOYLD2!AQ$4,'[1]INTERNAL PARAMETERS-1'!$B$5:$J$44,5,FALSE))*VLOOKUP(SOYLD2!AQ$4,'[1]INTERNAL PARAMETERS-1'!$B$5:$J$44,9,FALSE)*SOYLD2!$F36</f>
        <v>0</v>
      </c>
      <c r="AR36" s="44">
        <f>SOYLD1!AR36*VLOOKUP(SOYLD2!AR$4,'[1]INTERNAL PARAMETERS-1'!$B$5:$J$44,5,FALSE)*VLOOKUP(SOYLD2!AR$4,'[1]INTERNAL PARAMETERS-1'!$B$5:$J$44,7,FALSE)*SOYLD2!$F36 + SOYLD1!AR36*(1-VLOOKUP(SOYLD2!AR$4,'[1]INTERNAL PARAMETERS-1'!$B$5:$J$44,5,FALSE))*VLOOKUP(SOYLD2!AR$4,'[1]INTERNAL PARAMETERS-1'!$B$5:$J$44,9,FALSE)*SOYLD2!$F36</f>
        <v>0</v>
      </c>
      <c r="AS36" s="44">
        <f>SOYLD1!AS36*VLOOKUP(SOYLD2!AS$4,'[1]INTERNAL PARAMETERS-1'!$B$5:$J$44,5,FALSE)*VLOOKUP(SOYLD2!AS$4,'[1]INTERNAL PARAMETERS-1'!$B$5:$J$44,7,FALSE)*SOYLD2!$F36 + SOYLD1!AS36*(1-VLOOKUP(SOYLD2!AS$4,'[1]INTERNAL PARAMETERS-1'!$B$5:$J$44,5,FALSE))*VLOOKUP(SOYLD2!AS$4,'[1]INTERNAL PARAMETERS-1'!$B$5:$J$44,9,FALSE)*SOYLD2!$F36</f>
        <v>0</v>
      </c>
      <c r="AT36" s="43">
        <f>SOYLD1!AT36*VLOOKUP(SOYLD2!AT$4,'[1]INTERNAL PARAMETERS-1'!$B$5:$J$44,5,FALSE)*VLOOKUP(SOYLD2!AT$4,'[1]INTERNAL PARAMETERS-1'!$B$5:$J$44,7,FALSE)*SOYLD2!$F36 + SOYLD1!AT36*(1-VLOOKUP(SOYLD2!AT$4,'[1]INTERNAL PARAMETERS-1'!$B$5:$J$44,5,FALSE))*VLOOKUP(SOYLD2!AT$4,'[1]INTERNAL PARAMETERS-1'!$B$5:$J$44,9,FALSE)*SOYLD2!$F36</f>
        <v>0</v>
      </c>
      <c r="AU36" s="45">
        <f>SOYLD1!AU36*VLOOKUP(SOYLD2!AU$4,'[1]INTERNAL PARAMETERS-1'!$B$5:$J$44,5,FALSE)*VLOOKUP(SOYLD2!AU$4,'[1]INTERNAL PARAMETERS-1'!$B$5:$J$44,6,FALSE)*VLOOKUP(SOYLD2!AU$4,'[1]INTERNAL PARAMETERS-1'!$B$5:$J$44,3,FALSE) + SOYLD1!AU36*(1-VLOOKUP(SOYLD2!AU$4,'[1]INTERNAL PARAMETERS-1'!$B$5:$J$44,5,FALSE))*VLOOKUP(SOYLD2!AU$4,'[1]INTERNAL PARAMETERS-1'!$B$5:$J$44,8,FALSE)*VLOOKUP(SOYLD2!AU$4,'[1]INTERNAL PARAMETERS-1'!$B$5:$J$44,3,FALSE)</f>
        <v>0</v>
      </c>
      <c r="AV36" s="44">
        <f>SOYLD1!AV36*VLOOKUP(SOYLD2!AV$4,'[1]INTERNAL PARAMETERS-1'!$B$5:$J$44,5,FALSE)*VLOOKUP(SOYLD2!AV$4,'[1]INTERNAL PARAMETERS-1'!$B$5:$J$44,6,FALSE)*VLOOKUP(SOYLD2!AV$4,'[1]INTERNAL PARAMETERS-1'!$B$5:$J$44,3,FALSE) + SOYLD1!AV36*(1-VLOOKUP(SOYLD2!AV$4,'[1]INTERNAL PARAMETERS-1'!$B$5:$J$44,5,FALSE))*VLOOKUP(SOYLD2!AV$4,'[1]INTERNAL PARAMETERS-1'!$B$5:$J$44,8,FALSE)*VLOOKUP(SOYLD2!AV$4,'[1]INTERNAL PARAMETERS-1'!$B$5:$J$44,3,FALSE)</f>
        <v>0</v>
      </c>
      <c r="AW36" s="44">
        <f>SOYLD1!AW36*VLOOKUP(SOYLD2!AW$4,'[1]INTERNAL PARAMETERS-1'!$B$5:$J$44,5,FALSE)*VLOOKUP(SOYLD2!AW$4,'[1]INTERNAL PARAMETERS-1'!$B$5:$J$44,6,FALSE)*VLOOKUP(SOYLD2!AW$4,'[1]INTERNAL PARAMETERS-1'!$B$5:$J$44,3,FALSE) + SOYLD1!AW36*(1-VLOOKUP(SOYLD2!AW$4,'[1]INTERNAL PARAMETERS-1'!$B$5:$J$44,5,FALSE))*VLOOKUP(SOYLD2!AW$4,'[1]INTERNAL PARAMETERS-1'!$B$5:$J$44,8,FALSE)*VLOOKUP(SOYLD2!AW$4,'[1]INTERNAL PARAMETERS-1'!$B$5:$J$44,3,FALSE)</f>
        <v>0.20443368554514921</v>
      </c>
      <c r="AX36" s="44">
        <f>SOYLD1!AX36*VLOOKUP(SOYLD2!AX$4,'[1]INTERNAL PARAMETERS-1'!$B$5:$J$44,5,FALSE)*VLOOKUP(SOYLD2!AX$4,'[1]INTERNAL PARAMETERS-1'!$B$5:$J$44,6,FALSE)*VLOOKUP(SOYLD2!AX$4,'[1]INTERNAL PARAMETERS-1'!$B$5:$J$44,3,FALSE) + SOYLD1!AX36*(1-VLOOKUP(SOYLD2!AX$4,'[1]INTERNAL PARAMETERS-1'!$B$5:$J$44,5,FALSE))*VLOOKUP(SOYLD2!AX$4,'[1]INTERNAL PARAMETERS-1'!$B$5:$J$44,8,FALSE)*VLOOKUP(SOYLD2!AX$4,'[1]INTERNAL PARAMETERS-1'!$B$5:$J$44,3,FALSE)</f>
        <v>0</v>
      </c>
      <c r="AY36" s="44">
        <f>SOYLD1!AY36*VLOOKUP(SOYLD2!AY$4,'[1]INTERNAL PARAMETERS-1'!$B$5:$J$44,5,FALSE)*VLOOKUP(SOYLD2!AY$4,'[1]INTERNAL PARAMETERS-1'!$B$5:$J$44,6,FALSE)*VLOOKUP(SOYLD2!AY$4,'[1]INTERNAL PARAMETERS-1'!$B$5:$J$44,3,FALSE) + SOYLD1!AY36*(1-VLOOKUP(SOYLD2!AY$4,'[1]INTERNAL PARAMETERS-1'!$B$5:$J$44,5,FALSE))*VLOOKUP(SOYLD2!AY$4,'[1]INTERNAL PARAMETERS-1'!$B$5:$J$44,8,FALSE)*VLOOKUP(SOYLD2!AY$4,'[1]INTERNAL PARAMETERS-1'!$B$5:$J$44,3,FALSE)</f>
        <v>0</v>
      </c>
      <c r="AZ36" s="44">
        <f>SOYLD1!AZ36*VLOOKUP(SOYLD2!AZ$4,'[1]INTERNAL PARAMETERS-1'!$B$5:$J$44,5,FALSE)*VLOOKUP(SOYLD2!AZ$4,'[1]INTERNAL PARAMETERS-1'!$B$5:$J$44,6,FALSE)*VLOOKUP(SOYLD2!AZ$4,'[1]INTERNAL PARAMETERS-1'!$B$5:$J$44,3,FALSE) + SOYLD1!AZ36*(1-VLOOKUP(SOYLD2!AZ$4,'[1]INTERNAL PARAMETERS-1'!$B$5:$J$44,5,FALSE))*VLOOKUP(SOYLD2!AZ$4,'[1]INTERNAL PARAMETERS-1'!$B$5:$J$44,8,FALSE)*VLOOKUP(SOYLD2!AZ$4,'[1]INTERNAL PARAMETERS-1'!$B$5:$J$44,3,FALSE)</f>
        <v>0</v>
      </c>
      <c r="BA36" s="44">
        <f>SOYLD1!BA36*VLOOKUP(SOYLD2!BA$4,'[1]INTERNAL PARAMETERS-1'!$B$5:$J$44,5,FALSE)*VLOOKUP(SOYLD2!BA$4,'[1]INTERNAL PARAMETERS-1'!$B$5:$J$44,6,FALSE)*VLOOKUP(SOYLD2!BA$4,'[1]INTERNAL PARAMETERS-1'!$B$5:$J$44,3,FALSE) + SOYLD1!BA36*(1-VLOOKUP(SOYLD2!BA$4,'[1]INTERNAL PARAMETERS-1'!$B$5:$J$44,5,FALSE))*VLOOKUP(SOYLD2!BA$4,'[1]INTERNAL PARAMETERS-1'!$B$5:$J$44,8,FALSE)*VLOOKUP(SOYLD2!BA$4,'[1]INTERNAL PARAMETERS-1'!$B$5:$J$44,3,FALSE)</f>
        <v>0.31880044103636201</v>
      </c>
      <c r="BB36" s="44">
        <f>SOYLD1!BB36*VLOOKUP(SOYLD2!BB$4,'[1]INTERNAL PARAMETERS-1'!$B$5:$J$44,5,FALSE)*VLOOKUP(SOYLD2!BB$4,'[1]INTERNAL PARAMETERS-1'!$B$5:$J$44,6,FALSE)*VLOOKUP(SOYLD2!BB$4,'[1]INTERNAL PARAMETERS-1'!$B$5:$J$44,3,FALSE) + SOYLD1!BB36*(1-VLOOKUP(SOYLD2!BB$4,'[1]INTERNAL PARAMETERS-1'!$B$5:$J$44,5,FALSE))*VLOOKUP(SOYLD2!BB$4,'[1]INTERNAL PARAMETERS-1'!$B$5:$J$44,8,FALSE)*VLOOKUP(SOYLD2!BB$4,'[1]INTERNAL PARAMETERS-1'!$B$5:$J$44,3,FALSE)</f>
        <v>3.2699950660514877E-2</v>
      </c>
      <c r="BC36" s="44">
        <f>SOYLD1!BC36*VLOOKUP(SOYLD2!BC$4,'[1]INTERNAL PARAMETERS-1'!$B$5:$J$44,5,FALSE)*VLOOKUP(SOYLD2!BC$4,'[1]INTERNAL PARAMETERS-1'!$B$5:$J$44,6,FALSE)*VLOOKUP(SOYLD2!BC$4,'[1]INTERNAL PARAMETERS-1'!$B$5:$J$44,3,FALSE) + SOYLD1!BC36*(1-VLOOKUP(SOYLD2!BC$4,'[1]INTERNAL PARAMETERS-1'!$B$5:$J$44,5,FALSE))*VLOOKUP(SOYLD2!BC$4,'[1]INTERNAL PARAMETERS-1'!$B$5:$J$44,8,FALSE)*VLOOKUP(SOYLD2!BC$4,'[1]INTERNAL PARAMETERS-1'!$B$5:$J$44,3,FALSE)</f>
        <v>9.2255033416282925E-2</v>
      </c>
      <c r="BD36" s="44">
        <f>SOYLD1!BD36*VLOOKUP(SOYLD2!BD$4,'[1]INTERNAL PARAMETERS-1'!$B$5:$J$44,5,FALSE)*VLOOKUP(SOYLD2!BD$4,'[1]INTERNAL PARAMETERS-1'!$B$5:$J$44,6,FALSE)*VLOOKUP(SOYLD2!BD$4,'[1]INTERNAL PARAMETERS-1'!$B$5:$J$44,3,FALSE) + SOYLD1!BD36*(1-VLOOKUP(SOYLD2!BD$4,'[1]INTERNAL PARAMETERS-1'!$B$5:$J$44,5,FALSE))*VLOOKUP(SOYLD2!BD$4,'[1]INTERNAL PARAMETERS-1'!$B$5:$J$44,8,FALSE)*VLOOKUP(SOYLD2!BD$4,'[1]INTERNAL PARAMETERS-1'!$B$5:$J$44,3,FALSE)</f>
        <v>1.7871376477004052E-2</v>
      </c>
      <c r="BE36" s="44">
        <f>SOYLD1!BE36*VLOOKUP(SOYLD2!BE$4,'[1]INTERNAL PARAMETERS-1'!$B$5:$J$44,5,FALSE)*VLOOKUP(SOYLD2!BE$4,'[1]INTERNAL PARAMETERS-1'!$B$5:$J$44,6,FALSE)*VLOOKUP(SOYLD2!BE$4,'[1]INTERNAL PARAMETERS-1'!$B$5:$J$44,3,FALSE) + SOYLD1!BE36*(1-VLOOKUP(SOYLD2!BE$4,'[1]INTERNAL PARAMETERS-1'!$B$5:$J$44,5,FALSE))*VLOOKUP(SOYLD2!BE$4,'[1]INTERNAL PARAMETERS-1'!$B$5:$J$44,8,FALSE)*VLOOKUP(SOYLD2!BE$4,'[1]INTERNAL PARAMETERS-1'!$B$5:$J$44,3,FALSE)</f>
        <v>0.14414920319365204</v>
      </c>
      <c r="BF36" s="44">
        <f>SOYLD1!BF36*VLOOKUP(SOYLD2!BF$4,'[1]INTERNAL PARAMETERS-1'!$B$5:$J$44,5,FALSE)*VLOOKUP(SOYLD2!BF$4,'[1]INTERNAL PARAMETERS-1'!$B$5:$J$44,6,FALSE)*VLOOKUP(SOYLD2!BF$4,'[1]INTERNAL PARAMETERS-1'!$B$5:$J$44,3,FALSE) + SOYLD1!BF36*(1-VLOOKUP(SOYLD2!BF$4,'[1]INTERNAL PARAMETERS-1'!$B$5:$J$44,5,FALSE))*VLOOKUP(SOYLD2!BF$4,'[1]INTERNAL PARAMETERS-1'!$B$5:$J$44,8,FALSE)*VLOOKUP(SOYLD2!BF$4,'[1]INTERNAL PARAMETERS-1'!$B$5:$J$44,3,FALSE)</f>
        <v>0</v>
      </c>
      <c r="BG36" s="44">
        <f>SOYLD1!BG36*VLOOKUP(SOYLD2!BG$4,'[1]INTERNAL PARAMETERS-1'!$B$5:$J$44,5,FALSE)*VLOOKUP(SOYLD2!BG$4,'[1]INTERNAL PARAMETERS-1'!$B$5:$J$44,6,FALSE)*VLOOKUP(SOYLD2!BG$4,'[1]INTERNAL PARAMETERS-1'!$B$5:$J$44,3,FALSE) + SOYLD1!BG36*(1-VLOOKUP(SOYLD2!BG$4,'[1]INTERNAL PARAMETERS-1'!$B$5:$J$44,5,FALSE))*VLOOKUP(SOYLD2!BG$4,'[1]INTERNAL PARAMETERS-1'!$B$5:$J$44,8,FALSE)*VLOOKUP(SOYLD2!BG$4,'[1]INTERNAL PARAMETERS-1'!$B$5:$J$44,3,FALSE)</f>
        <v>2.7671761364509474E-2</v>
      </c>
      <c r="BH36" s="44">
        <f>SOYLD1!BH36*VLOOKUP(SOYLD2!BH$4,'[1]INTERNAL PARAMETERS-1'!$B$5:$J$44,5,FALSE)*VLOOKUP(SOYLD2!BH$4,'[1]INTERNAL PARAMETERS-1'!$B$5:$J$44,6,FALSE)*VLOOKUP(SOYLD2!BH$4,'[1]INTERNAL PARAMETERS-1'!$B$5:$J$44,3,FALSE) + SOYLD1!BH36*(1-VLOOKUP(SOYLD2!BH$4,'[1]INTERNAL PARAMETERS-1'!$B$5:$J$44,5,FALSE))*VLOOKUP(SOYLD2!BH$4,'[1]INTERNAL PARAMETERS-1'!$B$5:$J$44,8,FALSE)*VLOOKUP(SOYLD2!BH$4,'[1]INTERNAL PARAMETERS-1'!$B$5:$J$44,3,FALSE)</f>
        <v>1.7237586993325773E-4</v>
      </c>
      <c r="BI36" s="44">
        <f>SOYLD1!BI36*VLOOKUP(SOYLD2!BI$4,'[1]INTERNAL PARAMETERS-1'!$B$5:$J$44,5,FALSE)*VLOOKUP(SOYLD2!BI$4,'[1]INTERNAL PARAMETERS-1'!$B$5:$J$44,6,FALSE)*VLOOKUP(SOYLD2!BI$4,'[1]INTERNAL PARAMETERS-1'!$B$5:$J$44,3,FALSE) + SOYLD1!BI36*(1-VLOOKUP(SOYLD2!BI$4,'[1]INTERNAL PARAMETERS-1'!$B$5:$J$44,5,FALSE))*VLOOKUP(SOYLD2!BI$4,'[1]INTERNAL PARAMETERS-1'!$B$5:$J$44,8,FALSE)*VLOOKUP(SOYLD2!BI$4,'[1]INTERNAL PARAMETERS-1'!$B$5:$J$44,3,FALSE)</f>
        <v>0</v>
      </c>
      <c r="BJ36" s="44">
        <f>SOYLD1!BJ36*VLOOKUP(SOYLD2!BJ$4,'[1]INTERNAL PARAMETERS-1'!$B$5:$J$44,5,FALSE)*VLOOKUP(SOYLD2!BJ$4,'[1]INTERNAL PARAMETERS-1'!$B$5:$J$44,6,FALSE)*VLOOKUP(SOYLD2!BJ$4,'[1]INTERNAL PARAMETERS-1'!$B$5:$J$44,3,FALSE) + SOYLD1!BJ36*(1-VLOOKUP(SOYLD2!BJ$4,'[1]INTERNAL PARAMETERS-1'!$B$5:$J$44,5,FALSE))*VLOOKUP(SOYLD2!BJ$4,'[1]INTERNAL PARAMETERS-1'!$B$5:$J$44,8,FALSE)*VLOOKUP(SOYLD2!BJ$4,'[1]INTERNAL PARAMETERS-1'!$B$5:$J$44,3,FALSE)</f>
        <v>8.7456498148179851E-3</v>
      </c>
      <c r="BK36" s="44">
        <f>SOYLD1!BK36*VLOOKUP(SOYLD2!BK$4,'[1]INTERNAL PARAMETERS-1'!$B$5:$J$44,5,FALSE)*VLOOKUP(SOYLD2!BK$4,'[1]INTERNAL PARAMETERS-1'!$B$5:$J$44,6,FALSE)*VLOOKUP(SOYLD2!BK$4,'[1]INTERNAL PARAMETERS-1'!$B$5:$J$44,3,FALSE) + SOYLD1!BK36*(1-VLOOKUP(SOYLD2!BK$4,'[1]INTERNAL PARAMETERS-1'!$B$5:$J$44,5,FALSE))*VLOOKUP(SOYLD2!BK$4,'[1]INTERNAL PARAMETERS-1'!$B$5:$J$44,8,FALSE)*VLOOKUP(SOYLD2!BK$4,'[1]INTERNAL PARAMETERS-1'!$B$5:$J$44,3,FALSE)</f>
        <v>1.2651555052845558E-2</v>
      </c>
      <c r="BL36" s="44">
        <f>SOYLD1!BL36*VLOOKUP(SOYLD2!BL$4,'[1]INTERNAL PARAMETERS-1'!$B$5:$J$44,5,FALSE)*VLOOKUP(SOYLD2!BL$4,'[1]INTERNAL PARAMETERS-1'!$B$5:$J$44,6,FALSE)*VLOOKUP(SOYLD2!BL$4,'[1]INTERNAL PARAMETERS-1'!$B$5:$J$44,3,FALSE) + SOYLD1!BL36*(1-VLOOKUP(SOYLD2!BL$4,'[1]INTERNAL PARAMETERS-1'!$B$5:$J$44,5,FALSE))*VLOOKUP(SOYLD2!BL$4,'[1]INTERNAL PARAMETERS-1'!$B$5:$J$44,8,FALSE)*VLOOKUP(SOYLD2!BL$4,'[1]INTERNAL PARAMETERS-1'!$B$5:$J$44,3,FALSE)</f>
        <v>5.4978094011879544E-2</v>
      </c>
      <c r="BM36" s="44">
        <f>SOYLD1!BM36*VLOOKUP(SOYLD2!BM$4,'[1]INTERNAL PARAMETERS-1'!$B$5:$J$44,5,FALSE)*VLOOKUP(SOYLD2!BM$4,'[1]INTERNAL PARAMETERS-1'!$B$5:$J$44,6,FALSE)*VLOOKUP(SOYLD2!BM$4,'[1]INTERNAL PARAMETERS-1'!$B$5:$J$44,3,FALSE) + SOYLD1!BM36*(1-VLOOKUP(SOYLD2!BM$4,'[1]INTERNAL PARAMETERS-1'!$B$5:$J$44,5,FALSE))*VLOOKUP(SOYLD2!BM$4,'[1]INTERNAL PARAMETERS-1'!$B$5:$J$44,8,FALSE)*VLOOKUP(SOYLD2!BM$4,'[1]INTERNAL PARAMETERS-1'!$B$5:$J$44,3,FALSE)</f>
        <v>3.0687685655926951E-2</v>
      </c>
      <c r="BN36" s="44">
        <f>SOYLD1!BN36*VLOOKUP(SOYLD2!BN$4,'[1]INTERNAL PARAMETERS-1'!$B$5:$J$44,5,FALSE)*VLOOKUP(SOYLD2!BN$4,'[1]INTERNAL PARAMETERS-1'!$B$5:$J$44,6,FALSE)*VLOOKUP(SOYLD2!BN$4,'[1]INTERNAL PARAMETERS-1'!$B$5:$J$44,3,FALSE) + SOYLD1!BN36*(1-VLOOKUP(SOYLD2!BN$4,'[1]INTERNAL PARAMETERS-1'!$B$5:$J$44,5,FALSE))*VLOOKUP(SOYLD2!BN$4,'[1]INTERNAL PARAMETERS-1'!$B$5:$J$44,8,FALSE)*VLOOKUP(SOYLD2!BN$4,'[1]INTERNAL PARAMETERS-1'!$B$5:$J$44,3,FALSE)</f>
        <v>2.5085380325291944E-2</v>
      </c>
      <c r="BO36" s="44">
        <f>SOYLD1!BO36*VLOOKUP(SOYLD2!BO$4,'[1]INTERNAL PARAMETERS-1'!$B$5:$J$44,5,FALSE)*VLOOKUP(SOYLD2!BO$4,'[1]INTERNAL PARAMETERS-1'!$B$5:$J$44,6,FALSE)*VLOOKUP(SOYLD2!BO$4,'[1]INTERNAL PARAMETERS-1'!$B$5:$J$44,3,FALSE) + SOYLD1!BO36*(1-VLOOKUP(SOYLD2!BO$4,'[1]INTERNAL PARAMETERS-1'!$B$5:$J$44,5,FALSE))*VLOOKUP(SOYLD2!BO$4,'[1]INTERNAL PARAMETERS-1'!$B$5:$J$44,8,FALSE)*VLOOKUP(SOYLD2!BO$4,'[1]INTERNAL PARAMETERS-1'!$B$5:$J$44,3,FALSE)</f>
        <v>2.3558439289219607E-2</v>
      </c>
      <c r="BP36" s="44">
        <f>SOYLD1!BP36*VLOOKUP(SOYLD2!BP$4,'[1]INTERNAL PARAMETERS-1'!$B$5:$J$44,5,FALSE)*VLOOKUP(SOYLD2!BP$4,'[1]INTERNAL PARAMETERS-1'!$B$5:$J$44,6,FALSE)*VLOOKUP(SOYLD2!BP$4,'[1]INTERNAL PARAMETERS-1'!$B$5:$J$44,3,FALSE) + SOYLD1!BP36*(1-VLOOKUP(SOYLD2!BP$4,'[1]INTERNAL PARAMETERS-1'!$B$5:$J$44,5,FALSE))*VLOOKUP(SOYLD2!BP$4,'[1]INTERNAL PARAMETERS-1'!$B$5:$J$44,8,FALSE)*VLOOKUP(SOYLD2!BP$4,'[1]INTERNAL PARAMETERS-1'!$B$5:$J$44,3,FALSE)</f>
        <v>8.8292449986024737E-4</v>
      </c>
      <c r="BQ36" s="44">
        <f>SOYLD1!BQ36*VLOOKUP(SOYLD2!BQ$4,'[1]INTERNAL PARAMETERS-1'!$B$5:$J$44,5,FALSE)*VLOOKUP(SOYLD2!BQ$4,'[1]INTERNAL PARAMETERS-1'!$B$5:$J$44,6,FALSE)*VLOOKUP(SOYLD2!BQ$4,'[1]INTERNAL PARAMETERS-1'!$B$5:$J$44,3,FALSE) + SOYLD1!BQ36*(1-VLOOKUP(SOYLD2!BQ$4,'[1]INTERNAL PARAMETERS-1'!$B$5:$J$44,5,FALSE))*VLOOKUP(SOYLD2!BQ$4,'[1]INTERNAL PARAMETERS-1'!$B$5:$J$44,8,FALSE)*VLOOKUP(SOYLD2!BQ$4,'[1]INTERNAL PARAMETERS-1'!$B$5:$J$44,3,FALSE)</f>
        <v>7.2039869564508544E-2</v>
      </c>
      <c r="BR36" s="44">
        <f>SOYLD1!BR36*VLOOKUP(SOYLD2!BR$4,'[1]INTERNAL PARAMETERS-1'!$B$5:$J$44,5,FALSE)*VLOOKUP(SOYLD2!BR$4,'[1]INTERNAL PARAMETERS-1'!$B$5:$J$44,6,FALSE)*VLOOKUP(SOYLD2!BR$4,'[1]INTERNAL PARAMETERS-1'!$B$5:$J$44,3,FALSE) + SOYLD1!BR36*(1-VLOOKUP(SOYLD2!BR$4,'[1]INTERNAL PARAMETERS-1'!$B$5:$J$44,5,FALSE))*VLOOKUP(SOYLD2!BR$4,'[1]INTERNAL PARAMETERS-1'!$B$5:$J$44,8,FALSE)*VLOOKUP(SOYLD2!BR$4,'[1]INTERNAL PARAMETERS-1'!$B$5:$J$44,3,FALSE)</f>
        <v>1.105532191282378E-3</v>
      </c>
      <c r="BS36" s="44">
        <f>SOYLD1!BS36*VLOOKUP(SOYLD2!BS$4,'[1]INTERNAL PARAMETERS-1'!$B$5:$J$44,5,FALSE)*VLOOKUP(SOYLD2!BS$4,'[1]INTERNAL PARAMETERS-1'!$B$5:$J$44,6,FALSE)*VLOOKUP(SOYLD2!BS$4,'[1]INTERNAL PARAMETERS-1'!$B$5:$J$44,3,FALSE) + SOYLD1!BS36*(1-VLOOKUP(SOYLD2!BS$4,'[1]INTERNAL PARAMETERS-1'!$B$5:$J$44,5,FALSE))*VLOOKUP(SOYLD2!BS$4,'[1]INTERNAL PARAMETERS-1'!$B$5:$J$44,8,FALSE)*VLOOKUP(SOYLD2!BS$4,'[1]INTERNAL PARAMETERS-1'!$B$5:$J$44,3,FALSE)</f>
        <v>1.0387140898388546E-4</v>
      </c>
      <c r="BT36" s="44">
        <f>SOYLD1!BT36*VLOOKUP(SOYLD2!BT$4,'[1]INTERNAL PARAMETERS-1'!$B$5:$J$44,5,FALSE)*VLOOKUP(SOYLD2!BT$4,'[1]INTERNAL PARAMETERS-1'!$B$5:$J$44,6,FALSE)*VLOOKUP(SOYLD2!BT$4,'[1]INTERNAL PARAMETERS-1'!$B$5:$J$44,3,FALSE) + SOYLD1!BT36*(1-VLOOKUP(SOYLD2!BT$4,'[1]INTERNAL PARAMETERS-1'!$B$5:$J$44,5,FALSE))*VLOOKUP(SOYLD2!BT$4,'[1]INTERNAL PARAMETERS-1'!$B$5:$J$44,8,FALSE)*VLOOKUP(SOYLD2!BT$4,'[1]INTERNAL PARAMETERS-1'!$B$5:$J$44,3,FALSE)</f>
        <v>0</v>
      </c>
      <c r="BU36" s="44">
        <f>SOYLD1!BU36*VLOOKUP(SOYLD2!BU$4,'[1]INTERNAL PARAMETERS-1'!$B$5:$J$44,5,FALSE)*VLOOKUP(SOYLD2!BU$4,'[1]INTERNAL PARAMETERS-1'!$B$5:$J$44,6,FALSE)*VLOOKUP(SOYLD2!BU$4,'[1]INTERNAL PARAMETERS-1'!$B$5:$J$44,3,FALSE) + SOYLD1!BU36*(1-VLOOKUP(SOYLD2!BU$4,'[1]INTERNAL PARAMETERS-1'!$B$5:$J$44,5,FALSE))*VLOOKUP(SOYLD2!BU$4,'[1]INTERNAL PARAMETERS-1'!$B$5:$J$44,8,FALSE)*VLOOKUP(SOYLD2!BU$4,'[1]INTERNAL PARAMETERS-1'!$B$5:$J$44,3,FALSE)</f>
        <v>0</v>
      </c>
      <c r="BV36" s="44">
        <f>SOYLD1!BV36*VLOOKUP(SOYLD2!BV$4,'[1]INTERNAL PARAMETERS-1'!$B$5:$J$44,5,FALSE)*VLOOKUP(SOYLD2!BV$4,'[1]INTERNAL PARAMETERS-1'!$B$5:$J$44,6,FALSE)*VLOOKUP(SOYLD2!BV$4,'[1]INTERNAL PARAMETERS-1'!$B$5:$J$44,3,FALSE) + SOYLD1!BV36*(1-VLOOKUP(SOYLD2!BV$4,'[1]INTERNAL PARAMETERS-1'!$B$5:$J$44,5,FALSE))*VLOOKUP(SOYLD2!BV$4,'[1]INTERNAL PARAMETERS-1'!$B$5:$J$44,8,FALSE)*VLOOKUP(SOYLD2!BV$4,'[1]INTERNAL PARAMETERS-1'!$B$5:$J$44,3,FALSE)</f>
        <v>0</v>
      </c>
      <c r="BW36" s="44">
        <f>SOYLD1!BW36*VLOOKUP(SOYLD2!BW$4,'[1]INTERNAL PARAMETERS-1'!$B$5:$J$44,5,FALSE)*VLOOKUP(SOYLD2!BW$4,'[1]INTERNAL PARAMETERS-1'!$B$5:$J$44,6,FALSE)*VLOOKUP(SOYLD2!BW$4,'[1]INTERNAL PARAMETERS-1'!$B$5:$J$44,3,FALSE) + SOYLD1!BW36*(1-VLOOKUP(SOYLD2!BW$4,'[1]INTERNAL PARAMETERS-1'!$B$5:$J$44,5,FALSE))*VLOOKUP(SOYLD2!BW$4,'[1]INTERNAL PARAMETERS-1'!$B$5:$J$44,8,FALSE)*VLOOKUP(SOYLD2!BW$4,'[1]INTERNAL PARAMETERS-1'!$B$5:$J$44,3,FALSE)</f>
        <v>0</v>
      </c>
      <c r="BX36" s="44">
        <f>SOYLD1!BX36*VLOOKUP(SOYLD2!BX$4,'[1]INTERNAL PARAMETERS-1'!$B$5:$J$44,5,FALSE)*VLOOKUP(SOYLD2!BX$4,'[1]INTERNAL PARAMETERS-1'!$B$5:$J$44,6,FALSE)*VLOOKUP(SOYLD2!BX$4,'[1]INTERNAL PARAMETERS-1'!$B$5:$J$44,3,FALSE) + SOYLD1!BX36*(1-VLOOKUP(SOYLD2!BX$4,'[1]INTERNAL PARAMETERS-1'!$B$5:$J$44,5,FALSE))*VLOOKUP(SOYLD2!BX$4,'[1]INTERNAL PARAMETERS-1'!$B$5:$J$44,8,FALSE)*VLOOKUP(SOYLD2!BX$4,'[1]INTERNAL PARAMETERS-1'!$B$5:$J$44,3,FALSE)</f>
        <v>0</v>
      </c>
      <c r="BY36" s="44">
        <f>SOYLD1!BY36*VLOOKUP(SOYLD2!BY$4,'[1]INTERNAL PARAMETERS-1'!$B$5:$J$44,5,FALSE)*VLOOKUP(SOYLD2!BY$4,'[1]INTERNAL PARAMETERS-1'!$B$5:$J$44,6,FALSE)*VLOOKUP(SOYLD2!BY$4,'[1]INTERNAL PARAMETERS-1'!$B$5:$J$44,3,FALSE) + SOYLD1!BY36*(1-VLOOKUP(SOYLD2!BY$4,'[1]INTERNAL PARAMETERS-1'!$B$5:$J$44,5,FALSE))*VLOOKUP(SOYLD2!BY$4,'[1]INTERNAL PARAMETERS-1'!$B$5:$J$44,8,FALSE)*VLOOKUP(SOYLD2!BY$4,'[1]INTERNAL PARAMETERS-1'!$B$5:$J$44,3,FALSE)</f>
        <v>0</v>
      </c>
      <c r="BZ36" s="44">
        <f>SOYLD1!BZ36*VLOOKUP(SOYLD2!BZ$4,'[1]INTERNAL PARAMETERS-1'!$B$5:$J$44,5,FALSE)*VLOOKUP(SOYLD2!BZ$4,'[1]INTERNAL PARAMETERS-1'!$B$5:$J$44,6,FALSE)*VLOOKUP(SOYLD2!BZ$4,'[1]INTERNAL PARAMETERS-1'!$B$5:$J$44,3,FALSE) + SOYLD1!BZ36*(1-VLOOKUP(SOYLD2!BZ$4,'[1]INTERNAL PARAMETERS-1'!$B$5:$J$44,5,FALSE))*VLOOKUP(SOYLD2!BZ$4,'[1]INTERNAL PARAMETERS-1'!$B$5:$J$44,8,FALSE)*VLOOKUP(SOYLD2!BZ$4,'[1]INTERNAL PARAMETERS-1'!$B$5:$J$44,3,FALSE)</f>
        <v>6.8102368843727878E-5</v>
      </c>
      <c r="CA36" s="44">
        <f>SOYLD1!CA36*VLOOKUP(SOYLD2!CA$4,'[1]INTERNAL PARAMETERS-1'!$B$5:$J$44,5,FALSE)*VLOOKUP(SOYLD2!CA$4,'[1]INTERNAL PARAMETERS-1'!$B$5:$J$44,6,FALSE)*VLOOKUP(SOYLD2!CA$4,'[1]INTERNAL PARAMETERS-1'!$B$5:$J$44,3,FALSE) + SOYLD1!CA36*(1-VLOOKUP(SOYLD2!CA$4,'[1]INTERNAL PARAMETERS-1'!$B$5:$J$44,5,FALSE))*VLOOKUP(SOYLD2!CA$4,'[1]INTERNAL PARAMETERS-1'!$B$5:$J$44,8,FALSE)*VLOOKUP(SOYLD2!CA$4,'[1]INTERNAL PARAMETERS-1'!$B$5:$J$44,3,FALSE)</f>
        <v>0</v>
      </c>
      <c r="CB36" s="44">
        <f>SOYLD1!CB36*VLOOKUP(SOYLD2!CB$4,'[1]INTERNAL PARAMETERS-1'!$B$5:$J$44,5,FALSE)*VLOOKUP(SOYLD2!CB$4,'[1]INTERNAL PARAMETERS-1'!$B$5:$J$44,6,FALSE)*VLOOKUP(SOYLD2!CB$4,'[1]INTERNAL PARAMETERS-1'!$B$5:$J$44,3,FALSE) + SOYLD1!CB36*(1-VLOOKUP(SOYLD2!CB$4,'[1]INTERNAL PARAMETERS-1'!$B$5:$J$44,5,FALSE))*VLOOKUP(SOYLD2!CB$4,'[1]INTERNAL PARAMETERS-1'!$B$5:$J$44,8,FALSE)*VLOOKUP(SOYLD2!CB$4,'[1]INTERNAL PARAMETERS-1'!$B$5:$J$44,3,FALSE)</f>
        <v>0</v>
      </c>
      <c r="CC36" s="44">
        <f>SOYLD1!CC36*VLOOKUP(SOYLD2!CC$4,'[1]INTERNAL PARAMETERS-1'!$B$5:$J$44,5,FALSE)*VLOOKUP(SOYLD2!CC$4,'[1]INTERNAL PARAMETERS-1'!$B$5:$J$44,6,FALSE)*VLOOKUP(SOYLD2!CC$4,'[1]INTERNAL PARAMETERS-1'!$B$5:$J$44,3,FALSE) + SOYLD1!CC36*(1-VLOOKUP(SOYLD2!CC$4,'[1]INTERNAL PARAMETERS-1'!$B$5:$J$44,5,FALSE))*VLOOKUP(SOYLD2!CC$4,'[1]INTERNAL PARAMETERS-1'!$B$5:$J$44,8,FALSE)*VLOOKUP(SOYLD2!CC$4,'[1]INTERNAL PARAMETERS-1'!$B$5:$J$44,3,FALSE)</f>
        <v>2.4591707148884106E-4</v>
      </c>
      <c r="CD36" s="44">
        <f>SOYLD1!CD36*VLOOKUP(SOYLD2!CD$4,'[1]INTERNAL PARAMETERS-1'!$B$5:$J$44,5,FALSE)*VLOOKUP(SOYLD2!CD$4,'[1]INTERNAL PARAMETERS-1'!$B$5:$J$44,6,FALSE)*VLOOKUP(SOYLD2!CD$4,'[1]INTERNAL PARAMETERS-1'!$B$5:$J$44,3,FALSE) + SOYLD1!CD36*(1-VLOOKUP(SOYLD2!CD$4,'[1]INTERNAL PARAMETERS-1'!$B$5:$J$44,5,FALSE))*VLOOKUP(SOYLD2!CD$4,'[1]INTERNAL PARAMETERS-1'!$B$5:$J$44,8,FALSE)*VLOOKUP(SOYLD2!CD$4,'[1]INTERNAL PARAMETERS-1'!$B$5:$J$44,3,FALSE)</f>
        <v>5.9587739137722238E-4</v>
      </c>
      <c r="CE36" s="44">
        <f>SOYLD1!CE36*VLOOKUP(SOYLD2!CE$4,'[1]INTERNAL PARAMETERS-1'!$B$5:$J$44,5,FALSE)*VLOOKUP(SOYLD2!CE$4,'[1]INTERNAL PARAMETERS-1'!$B$5:$J$44,6,FALSE)*VLOOKUP(SOYLD2!CE$4,'[1]INTERNAL PARAMETERS-1'!$B$5:$J$44,3,FALSE) + SOYLD1!CE36*(1-VLOOKUP(SOYLD2!CE$4,'[1]INTERNAL PARAMETERS-1'!$B$5:$J$44,5,FALSE))*VLOOKUP(SOYLD2!CE$4,'[1]INTERNAL PARAMETERS-1'!$B$5:$J$44,8,FALSE)*VLOOKUP(SOYLD2!CE$4,'[1]INTERNAL PARAMETERS-1'!$B$5:$J$44,3,FALSE)</f>
        <v>1.6676409473494673E-3</v>
      </c>
      <c r="CF36" s="44">
        <f>SOYLD1!CF36*VLOOKUP(SOYLD2!CF$4,'[1]INTERNAL PARAMETERS-1'!$B$5:$J$44,5,FALSE)*VLOOKUP(SOYLD2!CF$4,'[1]INTERNAL PARAMETERS-1'!$B$5:$J$44,6,FALSE)*VLOOKUP(SOYLD2!CF$4,'[1]INTERNAL PARAMETERS-1'!$B$5:$J$44,3,FALSE) + SOYLD1!CF36*(1-VLOOKUP(SOYLD2!CF$4,'[1]INTERNAL PARAMETERS-1'!$B$5:$J$44,5,FALSE))*VLOOKUP(SOYLD2!CF$4,'[1]INTERNAL PARAMETERS-1'!$B$5:$J$44,8,FALSE)*VLOOKUP(SOYLD2!CF$4,'[1]INTERNAL PARAMETERS-1'!$B$5:$J$44,3,FALSE)</f>
        <v>4.7216460065525575E-4</v>
      </c>
      <c r="CG36" s="44">
        <f>SOYLD1!CG36*VLOOKUP(SOYLD2!CG$4,'[1]INTERNAL PARAMETERS-1'!$B$5:$J$44,5,FALSE)*VLOOKUP(SOYLD2!CG$4,'[1]INTERNAL PARAMETERS-1'!$B$5:$J$44,6,FALSE)*VLOOKUP(SOYLD2!CG$4,'[1]INTERNAL PARAMETERS-1'!$B$5:$J$44,3,FALSE) + SOYLD1!CG36*(1-VLOOKUP(SOYLD2!CG$4,'[1]INTERNAL PARAMETERS-1'!$B$5:$J$44,5,FALSE))*VLOOKUP(SOYLD2!CG$4,'[1]INTERNAL PARAMETERS-1'!$B$5:$J$44,8,FALSE)*VLOOKUP(SOYLD2!CG$4,'[1]INTERNAL PARAMETERS-1'!$B$5:$J$44,3,FALSE)</f>
        <v>0</v>
      </c>
      <c r="CH36" s="43">
        <f>SOYLD1!CH36*VLOOKUP(SOYLD2!CH$4,'[1]INTERNAL PARAMETERS-1'!$B$5:$J$44,5,FALSE)*VLOOKUP(SOYLD2!CH$4,'[1]INTERNAL PARAMETERS-1'!$B$5:$J$44,6,FALSE)*VLOOKUP(SOYLD2!CH$4,'[1]INTERNAL PARAMETERS-1'!$B$5:$J$44,3,FALSE) + SOYLD1!CH36*(1-VLOOKUP(SOYLD2!CH$4,'[1]INTERNAL PARAMETERS-1'!$B$5:$J$44,5,FALSE))*VLOOKUP(SOYLD2!CH$4,'[1]INTERNAL PARAMETERS-1'!$B$5:$J$44,8,FALSE)*VLOOKUP(SOYLD2!CH$4,'[1]INTERNAL PARAMETERS-1'!$B$5:$J$44,3,FALSE)</f>
        <v>0</v>
      </c>
      <c r="CJ36" s="45">
        <f t="shared" si="0"/>
        <v>9.477524433162138</v>
      </c>
      <c r="CK36" s="43">
        <f t="shared" si="1"/>
        <v>1.0709425317577392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'S Opt'!X37</f>
        <v>60.570164518466335</v>
      </c>
      <c r="F37" s="56">
        <f>'[1]INTERNAL PARAMETERS-1'!M19</f>
        <v>16.865000000000002</v>
      </c>
      <c r="G37" s="45">
        <f>SOYLD1!G37*VLOOKUP(SOYLD2!G$4,'[1]INTERNAL PARAMETERS-1'!$B$5:$J$44,5,FALSE)*VLOOKUP(SOYLD2!G$4,'[1]INTERNAL PARAMETERS-1'!$B$5:$J$44,7,FALSE)*SOYLD2!$F37 + SOYLD1!G37*(1-VLOOKUP(SOYLD2!G$4,'[1]INTERNAL PARAMETERS-1'!$B$5:$J$44,5,FALSE))*VLOOKUP(SOYLD2!G$4,'[1]INTERNAL PARAMETERS-1'!$B$5:$J$44,9,FALSE)*SOYLD2!$F37</f>
        <v>1.4528593601242907</v>
      </c>
      <c r="H37" s="44">
        <f>SOYLD1!H37*VLOOKUP(SOYLD2!H$4,'[1]INTERNAL PARAMETERS-1'!$B$5:$J$44,5,FALSE)*VLOOKUP(SOYLD2!H$4,'[1]INTERNAL PARAMETERS-1'!$B$5:$J$44,7,FALSE)*SOYLD2!$F37 + SOYLD1!H37*(1-VLOOKUP(SOYLD2!H$4,'[1]INTERNAL PARAMETERS-1'!$B$5:$J$44,5,FALSE))*VLOOKUP(SOYLD2!H$4,'[1]INTERNAL PARAMETERS-1'!$B$5:$J$44,9,FALSE)*SOYLD2!$F37</f>
        <v>0.27379484343694344</v>
      </c>
      <c r="I37" s="44">
        <f>SOYLD1!I37*VLOOKUP(SOYLD2!I$4,'[1]INTERNAL PARAMETERS-1'!$B$5:$J$44,5,FALSE)*VLOOKUP(SOYLD2!I$4,'[1]INTERNAL PARAMETERS-1'!$B$5:$J$44,7,FALSE)*SOYLD2!$F37 + SOYLD1!I37*(1-VLOOKUP(SOYLD2!I$4,'[1]INTERNAL PARAMETERS-1'!$B$5:$J$44,5,FALSE))*VLOOKUP(SOYLD2!I$4,'[1]INTERNAL PARAMETERS-1'!$B$5:$J$44,9,FALSE)*SOYLD2!$F37</f>
        <v>1.8406509821765669</v>
      </c>
      <c r="J37" s="44">
        <f>SOYLD1!J37*VLOOKUP(SOYLD2!J$4,'[1]INTERNAL PARAMETERS-1'!$B$5:$J$44,5,FALSE)*VLOOKUP(SOYLD2!J$4,'[1]INTERNAL PARAMETERS-1'!$B$5:$J$44,7,FALSE)*SOYLD2!$F37 + SOYLD1!J37*(1-VLOOKUP(SOYLD2!J$4,'[1]INTERNAL PARAMETERS-1'!$B$5:$J$44,5,FALSE))*VLOOKUP(SOYLD2!J$4,'[1]INTERNAL PARAMETERS-1'!$B$5:$J$44,9,FALSE)*SOYLD2!$F37</f>
        <v>0</v>
      </c>
      <c r="K37" s="44">
        <f>SOYLD1!K37*VLOOKUP(SOYLD2!K$4,'[1]INTERNAL PARAMETERS-1'!$B$5:$J$44,5,FALSE)*VLOOKUP(SOYLD2!K$4,'[1]INTERNAL PARAMETERS-1'!$B$5:$J$44,7,FALSE)*SOYLD2!$F37 + SOYLD1!K37*(1-VLOOKUP(SOYLD2!K$4,'[1]INTERNAL PARAMETERS-1'!$B$5:$J$44,5,FALSE))*VLOOKUP(SOYLD2!K$4,'[1]INTERNAL PARAMETERS-1'!$B$5:$J$44,9,FALSE)*SOYLD2!$F37</f>
        <v>0</v>
      </c>
      <c r="L37" s="44">
        <f>SOYLD1!L37*VLOOKUP(SOYLD2!L$4,'[1]INTERNAL PARAMETERS-1'!$B$5:$J$44,5,FALSE)*VLOOKUP(SOYLD2!L$4,'[1]INTERNAL PARAMETERS-1'!$B$5:$J$44,7,FALSE)*SOYLD2!$F37 + SOYLD1!L37*(1-VLOOKUP(SOYLD2!L$4,'[1]INTERNAL PARAMETERS-1'!$B$5:$J$44,5,FALSE))*VLOOKUP(SOYLD2!L$4,'[1]INTERNAL PARAMETERS-1'!$B$5:$J$44,9,FALSE)*SOYLD2!$F37</f>
        <v>0</v>
      </c>
      <c r="M37" s="44">
        <f>SOYLD1!M37*VLOOKUP(SOYLD2!M$4,'[1]INTERNAL PARAMETERS-1'!$B$5:$J$44,5,FALSE)*VLOOKUP(SOYLD2!M$4,'[1]INTERNAL PARAMETERS-1'!$B$5:$J$44,7,FALSE)*SOYLD2!$F37 + SOYLD1!M37*(1-VLOOKUP(SOYLD2!M$4,'[1]INTERNAL PARAMETERS-1'!$B$5:$J$44,5,FALSE))*VLOOKUP(SOYLD2!M$4,'[1]INTERNAL PARAMETERS-1'!$B$5:$J$44,9,FALSE)*SOYLD2!$F37</f>
        <v>0.4497690148399085</v>
      </c>
      <c r="N37" s="44">
        <f>SOYLD1!N37*VLOOKUP(SOYLD2!N$4,'[1]INTERNAL PARAMETERS-1'!$B$5:$J$44,5,FALSE)*VLOOKUP(SOYLD2!N$4,'[1]INTERNAL PARAMETERS-1'!$B$5:$J$44,7,FALSE)*SOYLD2!$F37 + SOYLD1!N37*(1-VLOOKUP(SOYLD2!N$4,'[1]INTERNAL PARAMETERS-1'!$B$5:$J$44,5,FALSE))*VLOOKUP(SOYLD2!N$4,'[1]INTERNAL PARAMETERS-1'!$B$5:$J$44,9,FALSE)*SOYLD2!$F37</f>
        <v>8.7875643432597343E-3</v>
      </c>
      <c r="O37" s="44">
        <f>SOYLD1!O37*VLOOKUP(SOYLD2!O$4,'[1]INTERNAL PARAMETERS-1'!$B$5:$J$44,5,FALSE)*VLOOKUP(SOYLD2!O$4,'[1]INTERNAL PARAMETERS-1'!$B$5:$J$44,7,FALSE)*SOYLD2!$F37 + SOYLD1!O37*(1-VLOOKUP(SOYLD2!O$4,'[1]INTERNAL PARAMETERS-1'!$B$5:$J$44,5,FALSE))*VLOOKUP(SOYLD2!O$4,'[1]INTERNAL PARAMETERS-1'!$B$5:$J$44,9,FALSE)*SOYLD2!$F37</f>
        <v>0</v>
      </c>
      <c r="P37" s="44">
        <f>SOYLD1!P37*VLOOKUP(SOYLD2!P$4,'[1]INTERNAL PARAMETERS-1'!$B$5:$J$44,5,FALSE)*VLOOKUP(SOYLD2!P$4,'[1]INTERNAL PARAMETERS-1'!$B$5:$J$44,7,FALSE)*SOYLD2!$F37 + SOYLD1!P37*(1-VLOOKUP(SOYLD2!P$4,'[1]INTERNAL PARAMETERS-1'!$B$5:$J$44,5,FALSE))*VLOOKUP(SOYLD2!P$4,'[1]INTERNAL PARAMETERS-1'!$B$5:$J$44,9,FALSE)*SOYLD2!$F37</f>
        <v>0</v>
      </c>
      <c r="Q37" s="44">
        <f>SOYLD1!Q37*VLOOKUP(SOYLD2!Q$4,'[1]INTERNAL PARAMETERS-1'!$B$5:$J$44,5,FALSE)*VLOOKUP(SOYLD2!Q$4,'[1]INTERNAL PARAMETERS-1'!$B$5:$J$44,7,FALSE)*SOYLD2!$F37 + SOYLD1!Q37*(1-VLOOKUP(SOYLD2!Q$4,'[1]INTERNAL PARAMETERS-1'!$B$5:$J$44,5,FALSE))*VLOOKUP(SOYLD2!Q$4,'[1]INTERNAL PARAMETERS-1'!$B$5:$J$44,9,FALSE)*SOYLD2!$F37</f>
        <v>0</v>
      </c>
      <c r="R37" s="44">
        <f>SOYLD1!R37*VLOOKUP(SOYLD2!R$4,'[1]INTERNAL PARAMETERS-1'!$B$5:$J$44,5,FALSE)*VLOOKUP(SOYLD2!R$4,'[1]INTERNAL PARAMETERS-1'!$B$5:$J$44,7,FALSE)*SOYLD2!$F37 + SOYLD1!R37*(1-VLOOKUP(SOYLD2!R$4,'[1]INTERNAL PARAMETERS-1'!$B$5:$J$44,5,FALSE))*VLOOKUP(SOYLD2!R$4,'[1]INTERNAL PARAMETERS-1'!$B$5:$J$44,9,FALSE)*SOYLD2!$F37</f>
        <v>0</v>
      </c>
      <c r="S37" s="44">
        <f>SOYLD1!S37*VLOOKUP(SOYLD2!S$4,'[1]INTERNAL PARAMETERS-1'!$B$5:$J$44,5,FALSE)*VLOOKUP(SOYLD2!S$4,'[1]INTERNAL PARAMETERS-1'!$B$5:$J$44,7,FALSE)*SOYLD2!$F37 + SOYLD1!S37*(1-VLOOKUP(SOYLD2!S$4,'[1]INTERNAL PARAMETERS-1'!$B$5:$J$44,5,FALSE))*VLOOKUP(SOYLD2!S$4,'[1]INTERNAL PARAMETERS-1'!$B$5:$J$44,9,FALSE)*SOYLD2!$F37</f>
        <v>0.21614277849174451</v>
      </c>
      <c r="T37" s="44">
        <f>SOYLD1!T37*VLOOKUP(SOYLD2!T$4,'[1]INTERNAL PARAMETERS-1'!$B$5:$J$44,5,FALSE)*VLOOKUP(SOYLD2!T$4,'[1]INTERNAL PARAMETERS-1'!$B$5:$J$44,7,FALSE)*SOYLD2!$F37 + SOYLD1!T37*(1-VLOOKUP(SOYLD2!T$4,'[1]INTERNAL PARAMETERS-1'!$B$5:$J$44,5,FALSE))*VLOOKUP(SOYLD2!T$4,'[1]INTERNAL PARAMETERS-1'!$B$5:$J$44,9,FALSE)*SOYLD2!$F37</f>
        <v>3.7001346198803735E-2</v>
      </c>
      <c r="U37" s="44">
        <f>SOYLD1!U37*VLOOKUP(SOYLD2!U$4,'[1]INTERNAL PARAMETERS-1'!$B$5:$J$44,5,FALSE)*VLOOKUP(SOYLD2!U$4,'[1]INTERNAL PARAMETERS-1'!$B$5:$J$44,7,FALSE)*SOYLD2!$F37 + SOYLD1!U37*(1-VLOOKUP(SOYLD2!U$4,'[1]INTERNAL PARAMETERS-1'!$B$5:$J$44,5,FALSE))*VLOOKUP(SOYLD2!U$4,'[1]INTERNAL PARAMETERS-1'!$B$5:$J$44,9,FALSE)*SOYLD2!$F37</f>
        <v>2.0904606289442303E-2</v>
      </c>
      <c r="V37" s="44">
        <f>SOYLD1!V37*VLOOKUP(SOYLD2!V$4,'[1]INTERNAL PARAMETERS-1'!$B$5:$J$44,5,FALSE)*VLOOKUP(SOYLD2!V$4,'[1]INTERNAL PARAMETERS-1'!$B$5:$J$44,7,FALSE)*SOYLD2!$F37 + SOYLD1!V37*(1-VLOOKUP(SOYLD2!V$4,'[1]INTERNAL PARAMETERS-1'!$B$5:$J$44,5,FALSE))*VLOOKUP(SOYLD2!V$4,'[1]INTERNAL PARAMETERS-1'!$B$5:$J$44,9,FALSE)*SOYLD2!$F37</f>
        <v>0.22329659682366126</v>
      </c>
      <c r="W37" s="44">
        <f>SOYLD1!W37*VLOOKUP(SOYLD2!W$4,'[1]INTERNAL PARAMETERS-1'!$B$5:$J$44,5,FALSE)*VLOOKUP(SOYLD2!W$4,'[1]INTERNAL PARAMETERS-1'!$B$5:$J$44,7,FALSE)*SOYLD2!$F37 + SOYLD1!W37*(1-VLOOKUP(SOYLD2!W$4,'[1]INTERNAL PARAMETERS-1'!$B$5:$J$44,5,FALSE))*VLOOKUP(SOYLD2!W$4,'[1]INTERNAL PARAMETERS-1'!$B$5:$J$44,9,FALSE)*SOYLD2!$F37</f>
        <v>0</v>
      </c>
      <c r="X37" s="44">
        <f>SOYLD1!X37*VLOOKUP(SOYLD2!X$4,'[1]INTERNAL PARAMETERS-1'!$B$5:$J$44,5,FALSE)*VLOOKUP(SOYLD2!X$4,'[1]INTERNAL PARAMETERS-1'!$B$5:$J$44,7,FALSE)*SOYLD2!$F37 + SOYLD1!X37*(1-VLOOKUP(SOYLD2!X$4,'[1]INTERNAL PARAMETERS-1'!$B$5:$J$44,5,FALSE))*VLOOKUP(SOYLD2!X$4,'[1]INTERNAL PARAMETERS-1'!$B$5:$J$44,9,FALSE)*SOYLD2!$F37</f>
        <v>0</v>
      </c>
      <c r="Y37" s="44">
        <f>SOYLD1!Y37*VLOOKUP(SOYLD2!Y$4,'[1]INTERNAL PARAMETERS-1'!$B$5:$J$44,5,FALSE)*VLOOKUP(SOYLD2!Y$4,'[1]INTERNAL PARAMETERS-1'!$B$5:$J$44,7,FALSE)*SOYLD2!$F37 + SOYLD1!Y37*(1-VLOOKUP(SOYLD2!Y$4,'[1]INTERNAL PARAMETERS-1'!$B$5:$J$44,5,FALSE))*VLOOKUP(SOYLD2!Y$4,'[1]INTERNAL PARAMETERS-1'!$B$5:$J$44,9,FALSE)*SOYLD2!$F37</f>
        <v>0</v>
      </c>
      <c r="Z37" s="44">
        <f>SOYLD1!Z37*VLOOKUP(SOYLD2!Z$4,'[1]INTERNAL PARAMETERS-1'!$B$5:$J$44,5,FALSE)*VLOOKUP(SOYLD2!Z$4,'[1]INTERNAL PARAMETERS-1'!$B$5:$J$44,7,FALSE)*SOYLD2!$F37 + SOYLD1!Z37*(1-VLOOKUP(SOYLD2!Z$4,'[1]INTERNAL PARAMETERS-1'!$B$5:$J$44,5,FALSE))*VLOOKUP(SOYLD2!Z$4,'[1]INTERNAL PARAMETERS-1'!$B$5:$J$44,9,FALSE)*SOYLD2!$F37</f>
        <v>0</v>
      </c>
      <c r="AA37" s="44">
        <f>SOYLD1!AA37*VLOOKUP(SOYLD2!AA$4,'[1]INTERNAL PARAMETERS-1'!$B$5:$J$44,5,FALSE)*VLOOKUP(SOYLD2!AA$4,'[1]INTERNAL PARAMETERS-1'!$B$5:$J$44,7,FALSE)*SOYLD2!$F37 + SOYLD1!AA37*(1-VLOOKUP(SOYLD2!AA$4,'[1]INTERNAL PARAMETERS-1'!$B$5:$J$44,5,FALSE))*VLOOKUP(SOYLD2!AA$4,'[1]INTERNAL PARAMETERS-1'!$B$5:$J$44,9,FALSE)*SOYLD2!$F37</f>
        <v>0</v>
      </c>
      <c r="AB37" s="44">
        <f>SOYLD1!AB37*VLOOKUP(SOYLD2!AB$4,'[1]INTERNAL PARAMETERS-1'!$B$5:$J$44,5,FALSE)*VLOOKUP(SOYLD2!AB$4,'[1]INTERNAL PARAMETERS-1'!$B$5:$J$44,7,FALSE)*SOYLD2!$F37 + SOYLD1!AB37*(1-VLOOKUP(SOYLD2!AB$4,'[1]INTERNAL PARAMETERS-1'!$B$5:$J$44,5,FALSE))*VLOOKUP(SOYLD2!AB$4,'[1]INTERNAL PARAMETERS-1'!$B$5:$J$44,9,FALSE)*SOYLD2!$F37</f>
        <v>0</v>
      </c>
      <c r="AC37" s="44">
        <f>SOYLD1!AC37*VLOOKUP(SOYLD2!AC$4,'[1]INTERNAL PARAMETERS-1'!$B$5:$J$44,5,FALSE)*VLOOKUP(SOYLD2!AC$4,'[1]INTERNAL PARAMETERS-1'!$B$5:$J$44,7,FALSE)*SOYLD2!$F37 + SOYLD1!AC37*(1-VLOOKUP(SOYLD2!AC$4,'[1]INTERNAL PARAMETERS-1'!$B$5:$J$44,5,FALSE))*VLOOKUP(SOYLD2!AC$4,'[1]INTERNAL PARAMETERS-1'!$B$5:$J$44,9,FALSE)*SOYLD2!$F37</f>
        <v>0</v>
      </c>
      <c r="AD37" s="44">
        <f>SOYLD1!AD37*VLOOKUP(SOYLD2!AD$4,'[1]INTERNAL PARAMETERS-1'!$B$5:$J$44,5,FALSE)*VLOOKUP(SOYLD2!AD$4,'[1]INTERNAL PARAMETERS-1'!$B$5:$J$44,7,FALSE)*SOYLD2!$F37 + SOYLD1!AD37*(1-VLOOKUP(SOYLD2!AD$4,'[1]INTERNAL PARAMETERS-1'!$B$5:$J$44,5,FALSE))*VLOOKUP(SOYLD2!AD$4,'[1]INTERNAL PARAMETERS-1'!$B$5:$J$44,9,FALSE)*SOYLD2!$F37</f>
        <v>0</v>
      </c>
      <c r="AE37" s="44">
        <f>SOYLD1!AE37*VLOOKUP(SOYLD2!AE$4,'[1]INTERNAL PARAMETERS-1'!$B$5:$J$44,5,FALSE)*VLOOKUP(SOYLD2!AE$4,'[1]INTERNAL PARAMETERS-1'!$B$5:$J$44,7,FALSE)*SOYLD2!$F37 + SOYLD1!AE37*(1-VLOOKUP(SOYLD2!AE$4,'[1]INTERNAL PARAMETERS-1'!$B$5:$J$44,5,FALSE))*VLOOKUP(SOYLD2!AE$4,'[1]INTERNAL PARAMETERS-1'!$B$5:$J$44,9,FALSE)*SOYLD2!$F37</f>
        <v>0</v>
      </c>
      <c r="AF37" s="44">
        <f>SOYLD1!AF37*VLOOKUP(SOYLD2!AF$4,'[1]INTERNAL PARAMETERS-1'!$B$5:$J$44,5,FALSE)*VLOOKUP(SOYLD2!AF$4,'[1]INTERNAL PARAMETERS-1'!$B$5:$J$44,7,FALSE)*SOYLD2!$F37 + SOYLD1!AF37*(1-VLOOKUP(SOYLD2!AF$4,'[1]INTERNAL PARAMETERS-1'!$B$5:$J$44,5,FALSE))*VLOOKUP(SOYLD2!AF$4,'[1]INTERNAL PARAMETERS-1'!$B$5:$J$44,9,FALSE)*SOYLD2!$F37</f>
        <v>0</v>
      </c>
      <c r="AG37" s="44">
        <f>SOYLD1!AG37*VLOOKUP(SOYLD2!AG$4,'[1]INTERNAL PARAMETERS-1'!$B$5:$J$44,5,FALSE)*VLOOKUP(SOYLD2!AG$4,'[1]INTERNAL PARAMETERS-1'!$B$5:$J$44,7,FALSE)*SOYLD2!$F37 + SOYLD1!AG37*(1-VLOOKUP(SOYLD2!AG$4,'[1]INTERNAL PARAMETERS-1'!$B$5:$J$44,5,FALSE))*VLOOKUP(SOYLD2!AG$4,'[1]INTERNAL PARAMETERS-1'!$B$5:$J$44,9,FALSE)*SOYLD2!$F37</f>
        <v>0</v>
      </c>
      <c r="AH37" s="44">
        <f>SOYLD1!AH37*VLOOKUP(SOYLD2!AH$4,'[1]INTERNAL PARAMETERS-1'!$B$5:$J$44,5,FALSE)*VLOOKUP(SOYLD2!AH$4,'[1]INTERNAL PARAMETERS-1'!$B$5:$J$44,7,FALSE)*SOYLD2!$F37 + SOYLD1!AH37*(1-VLOOKUP(SOYLD2!AH$4,'[1]INTERNAL PARAMETERS-1'!$B$5:$J$44,5,FALSE))*VLOOKUP(SOYLD2!AH$4,'[1]INTERNAL PARAMETERS-1'!$B$5:$J$44,9,FALSE)*SOYLD2!$F37</f>
        <v>0</v>
      </c>
      <c r="AI37" s="44">
        <f>SOYLD1!AI37*VLOOKUP(SOYLD2!AI$4,'[1]INTERNAL PARAMETERS-1'!$B$5:$J$44,5,FALSE)*VLOOKUP(SOYLD2!AI$4,'[1]INTERNAL PARAMETERS-1'!$B$5:$J$44,7,FALSE)*SOYLD2!$F37 + SOYLD1!AI37*(1-VLOOKUP(SOYLD2!AI$4,'[1]INTERNAL PARAMETERS-1'!$B$5:$J$44,5,FALSE))*VLOOKUP(SOYLD2!AI$4,'[1]INTERNAL PARAMETERS-1'!$B$5:$J$44,9,FALSE)*SOYLD2!$F37</f>
        <v>1.5414673793273379E-3</v>
      </c>
      <c r="AJ37" s="44">
        <f>SOYLD1!AJ37*VLOOKUP(SOYLD2!AJ$4,'[1]INTERNAL PARAMETERS-1'!$B$5:$J$44,5,FALSE)*VLOOKUP(SOYLD2!AJ$4,'[1]INTERNAL PARAMETERS-1'!$B$5:$J$44,7,FALSE)*SOYLD2!$F37 + SOYLD1!AJ37*(1-VLOOKUP(SOYLD2!AJ$4,'[1]INTERNAL PARAMETERS-1'!$B$5:$J$44,5,FALSE))*VLOOKUP(SOYLD2!AJ$4,'[1]INTERNAL PARAMETERS-1'!$B$5:$J$44,9,FALSE)*SOYLD2!$F37</f>
        <v>2.4050875029222426E-2</v>
      </c>
      <c r="AK37" s="44">
        <f>SOYLD1!AK37*VLOOKUP(SOYLD2!AK$4,'[1]INTERNAL PARAMETERS-1'!$B$5:$J$44,5,FALSE)*VLOOKUP(SOYLD2!AK$4,'[1]INTERNAL PARAMETERS-1'!$B$5:$J$44,7,FALSE)*SOYLD2!$F37 + SOYLD1!AK37*(1-VLOOKUP(SOYLD2!AK$4,'[1]INTERNAL PARAMETERS-1'!$B$5:$J$44,5,FALSE))*VLOOKUP(SOYLD2!AK$4,'[1]INTERNAL PARAMETERS-1'!$B$5:$J$44,9,FALSE)*SOYLD2!$F37</f>
        <v>0</v>
      </c>
      <c r="AL37" s="44">
        <f>SOYLD1!AL37*VLOOKUP(SOYLD2!AL$4,'[1]INTERNAL PARAMETERS-1'!$B$5:$J$44,5,FALSE)*VLOOKUP(SOYLD2!AL$4,'[1]INTERNAL PARAMETERS-1'!$B$5:$J$44,7,FALSE)*SOYLD2!$F37 + SOYLD1!AL37*(1-VLOOKUP(SOYLD2!AL$4,'[1]INTERNAL PARAMETERS-1'!$B$5:$J$44,5,FALSE))*VLOOKUP(SOYLD2!AL$4,'[1]INTERNAL PARAMETERS-1'!$B$5:$J$44,9,FALSE)*SOYLD2!$F37</f>
        <v>0</v>
      </c>
      <c r="AM37" s="44">
        <f>SOYLD1!AM37*VLOOKUP(SOYLD2!AM$4,'[1]INTERNAL PARAMETERS-1'!$B$5:$J$44,5,FALSE)*VLOOKUP(SOYLD2!AM$4,'[1]INTERNAL PARAMETERS-1'!$B$5:$J$44,7,FALSE)*SOYLD2!$F37 + SOYLD1!AM37*(1-VLOOKUP(SOYLD2!AM$4,'[1]INTERNAL PARAMETERS-1'!$B$5:$J$44,5,FALSE))*VLOOKUP(SOYLD2!AM$4,'[1]INTERNAL PARAMETERS-1'!$B$5:$J$44,9,FALSE)*SOYLD2!$F37</f>
        <v>0</v>
      </c>
      <c r="AN37" s="44">
        <f>SOYLD1!AN37*VLOOKUP(SOYLD2!AN$4,'[1]INTERNAL PARAMETERS-1'!$B$5:$J$44,5,FALSE)*VLOOKUP(SOYLD2!AN$4,'[1]INTERNAL PARAMETERS-1'!$B$5:$J$44,7,FALSE)*SOYLD2!$F37 + SOYLD1!AN37*(1-VLOOKUP(SOYLD2!AN$4,'[1]INTERNAL PARAMETERS-1'!$B$5:$J$44,5,FALSE))*VLOOKUP(SOYLD2!AN$4,'[1]INTERNAL PARAMETERS-1'!$B$5:$J$44,9,FALSE)*SOYLD2!$F37</f>
        <v>0</v>
      </c>
      <c r="AO37" s="44">
        <f>SOYLD1!AO37*VLOOKUP(SOYLD2!AO$4,'[1]INTERNAL PARAMETERS-1'!$B$5:$J$44,5,FALSE)*VLOOKUP(SOYLD2!AO$4,'[1]INTERNAL PARAMETERS-1'!$B$5:$J$44,7,FALSE)*SOYLD2!$F37 + SOYLD1!AO37*(1-VLOOKUP(SOYLD2!AO$4,'[1]INTERNAL PARAMETERS-1'!$B$5:$J$44,5,FALSE))*VLOOKUP(SOYLD2!AO$4,'[1]INTERNAL PARAMETERS-1'!$B$5:$J$44,9,FALSE)*SOYLD2!$F37</f>
        <v>0</v>
      </c>
      <c r="AP37" s="44">
        <f>SOYLD1!AP37*VLOOKUP(SOYLD2!AP$4,'[1]INTERNAL PARAMETERS-1'!$B$5:$J$44,5,FALSE)*VLOOKUP(SOYLD2!AP$4,'[1]INTERNAL PARAMETERS-1'!$B$5:$J$44,7,FALSE)*SOYLD2!$F37 + SOYLD1!AP37*(1-VLOOKUP(SOYLD2!AP$4,'[1]INTERNAL PARAMETERS-1'!$B$5:$J$44,5,FALSE))*VLOOKUP(SOYLD2!AP$4,'[1]INTERNAL PARAMETERS-1'!$B$5:$J$44,9,FALSE)*SOYLD2!$F37</f>
        <v>0</v>
      </c>
      <c r="AQ37" s="44">
        <f>SOYLD1!AQ37*VLOOKUP(SOYLD2!AQ$4,'[1]INTERNAL PARAMETERS-1'!$B$5:$J$44,5,FALSE)*VLOOKUP(SOYLD2!AQ$4,'[1]INTERNAL PARAMETERS-1'!$B$5:$J$44,7,FALSE)*SOYLD2!$F37 + SOYLD1!AQ37*(1-VLOOKUP(SOYLD2!AQ$4,'[1]INTERNAL PARAMETERS-1'!$B$5:$J$44,5,FALSE))*VLOOKUP(SOYLD2!AQ$4,'[1]INTERNAL PARAMETERS-1'!$B$5:$J$44,9,FALSE)*SOYLD2!$F37</f>
        <v>0</v>
      </c>
      <c r="AR37" s="44">
        <f>SOYLD1!AR37*VLOOKUP(SOYLD2!AR$4,'[1]INTERNAL PARAMETERS-1'!$B$5:$J$44,5,FALSE)*VLOOKUP(SOYLD2!AR$4,'[1]INTERNAL PARAMETERS-1'!$B$5:$J$44,7,FALSE)*SOYLD2!$F37 + SOYLD1!AR37*(1-VLOOKUP(SOYLD2!AR$4,'[1]INTERNAL PARAMETERS-1'!$B$5:$J$44,5,FALSE))*VLOOKUP(SOYLD2!AR$4,'[1]INTERNAL PARAMETERS-1'!$B$5:$J$44,9,FALSE)*SOYLD2!$F37</f>
        <v>0</v>
      </c>
      <c r="AS37" s="44">
        <f>SOYLD1!AS37*VLOOKUP(SOYLD2!AS$4,'[1]INTERNAL PARAMETERS-1'!$B$5:$J$44,5,FALSE)*VLOOKUP(SOYLD2!AS$4,'[1]INTERNAL PARAMETERS-1'!$B$5:$J$44,7,FALSE)*SOYLD2!$F37 + SOYLD1!AS37*(1-VLOOKUP(SOYLD2!AS$4,'[1]INTERNAL PARAMETERS-1'!$B$5:$J$44,5,FALSE))*VLOOKUP(SOYLD2!AS$4,'[1]INTERNAL PARAMETERS-1'!$B$5:$J$44,9,FALSE)*SOYLD2!$F37</f>
        <v>0</v>
      </c>
      <c r="AT37" s="43">
        <f>SOYLD1!AT37*VLOOKUP(SOYLD2!AT$4,'[1]INTERNAL PARAMETERS-1'!$B$5:$J$44,5,FALSE)*VLOOKUP(SOYLD2!AT$4,'[1]INTERNAL PARAMETERS-1'!$B$5:$J$44,7,FALSE)*SOYLD2!$F37 + SOYLD1!AT37*(1-VLOOKUP(SOYLD2!AT$4,'[1]INTERNAL PARAMETERS-1'!$B$5:$J$44,5,FALSE))*VLOOKUP(SOYLD2!AT$4,'[1]INTERNAL PARAMETERS-1'!$B$5:$J$44,9,FALSE)*SOYLD2!$F37</f>
        <v>0</v>
      </c>
      <c r="AU37" s="45">
        <f>SOYLD1!AU37*VLOOKUP(SOYLD2!AU$4,'[1]INTERNAL PARAMETERS-1'!$B$5:$J$44,5,FALSE)*VLOOKUP(SOYLD2!AU$4,'[1]INTERNAL PARAMETERS-1'!$B$5:$J$44,6,FALSE)*VLOOKUP(SOYLD2!AU$4,'[1]INTERNAL PARAMETERS-1'!$B$5:$J$44,3,FALSE) + SOYLD1!AU37*(1-VLOOKUP(SOYLD2!AU$4,'[1]INTERNAL PARAMETERS-1'!$B$5:$J$44,5,FALSE))*VLOOKUP(SOYLD2!AU$4,'[1]INTERNAL PARAMETERS-1'!$B$5:$J$44,8,FALSE)*VLOOKUP(SOYLD2!AU$4,'[1]INTERNAL PARAMETERS-1'!$B$5:$J$44,3,FALSE)</f>
        <v>0</v>
      </c>
      <c r="AV37" s="44">
        <f>SOYLD1!AV37*VLOOKUP(SOYLD2!AV$4,'[1]INTERNAL PARAMETERS-1'!$B$5:$J$44,5,FALSE)*VLOOKUP(SOYLD2!AV$4,'[1]INTERNAL PARAMETERS-1'!$B$5:$J$44,6,FALSE)*VLOOKUP(SOYLD2!AV$4,'[1]INTERNAL PARAMETERS-1'!$B$5:$J$44,3,FALSE) + SOYLD1!AV37*(1-VLOOKUP(SOYLD2!AV$4,'[1]INTERNAL PARAMETERS-1'!$B$5:$J$44,5,FALSE))*VLOOKUP(SOYLD2!AV$4,'[1]INTERNAL PARAMETERS-1'!$B$5:$J$44,8,FALSE)*VLOOKUP(SOYLD2!AV$4,'[1]INTERNAL PARAMETERS-1'!$B$5:$J$44,3,FALSE)</f>
        <v>0</v>
      </c>
      <c r="AW37" s="44">
        <f>SOYLD1!AW37*VLOOKUP(SOYLD2!AW$4,'[1]INTERNAL PARAMETERS-1'!$B$5:$J$44,5,FALSE)*VLOOKUP(SOYLD2!AW$4,'[1]INTERNAL PARAMETERS-1'!$B$5:$J$44,6,FALSE)*VLOOKUP(SOYLD2!AW$4,'[1]INTERNAL PARAMETERS-1'!$B$5:$J$44,3,FALSE) + SOYLD1!AW37*(1-VLOOKUP(SOYLD2!AW$4,'[1]INTERNAL PARAMETERS-1'!$B$5:$J$44,5,FALSE))*VLOOKUP(SOYLD2!AW$4,'[1]INTERNAL PARAMETERS-1'!$B$5:$J$44,8,FALSE)*VLOOKUP(SOYLD2!AW$4,'[1]INTERNAL PARAMETERS-1'!$B$5:$J$44,3,FALSE)</f>
        <v>0.12885947438833475</v>
      </c>
      <c r="AX37" s="44">
        <f>SOYLD1!AX37*VLOOKUP(SOYLD2!AX$4,'[1]INTERNAL PARAMETERS-1'!$B$5:$J$44,5,FALSE)*VLOOKUP(SOYLD2!AX$4,'[1]INTERNAL PARAMETERS-1'!$B$5:$J$44,6,FALSE)*VLOOKUP(SOYLD2!AX$4,'[1]INTERNAL PARAMETERS-1'!$B$5:$J$44,3,FALSE) + SOYLD1!AX37*(1-VLOOKUP(SOYLD2!AX$4,'[1]INTERNAL PARAMETERS-1'!$B$5:$J$44,5,FALSE))*VLOOKUP(SOYLD2!AX$4,'[1]INTERNAL PARAMETERS-1'!$B$5:$J$44,8,FALSE)*VLOOKUP(SOYLD2!AX$4,'[1]INTERNAL PARAMETERS-1'!$B$5:$J$44,3,FALSE)</f>
        <v>0</v>
      </c>
      <c r="AY37" s="44">
        <f>SOYLD1!AY37*VLOOKUP(SOYLD2!AY$4,'[1]INTERNAL PARAMETERS-1'!$B$5:$J$44,5,FALSE)*VLOOKUP(SOYLD2!AY$4,'[1]INTERNAL PARAMETERS-1'!$B$5:$J$44,6,FALSE)*VLOOKUP(SOYLD2!AY$4,'[1]INTERNAL PARAMETERS-1'!$B$5:$J$44,3,FALSE) + SOYLD1!AY37*(1-VLOOKUP(SOYLD2!AY$4,'[1]INTERNAL PARAMETERS-1'!$B$5:$J$44,5,FALSE))*VLOOKUP(SOYLD2!AY$4,'[1]INTERNAL PARAMETERS-1'!$B$5:$J$44,8,FALSE)*VLOOKUP(SOYLD2!AY$4,'[1]INTERNAL PARAMETERS-1'!$B$5:$J$44,3,FALSE)</f>
        <v>0</v>
      </c>
      <c r="AZ37" s="44">
        <f>SOYLD1!AZ37*VLOOKUP(SOYLD2!AZ$4,'[1]INTERNAL PARAMETERS-1'!$B$5:$J$44,5,FALSE)*VLOOKUP(SOYLD2!AZ$4,'[1]INTERNAL PARAMETERS-1'!$B$5:$J$44,6,FALSE)*VLOOKUP(SOYLD2!AZ$4,'[1]INTERNAL PARAMETERS-1'!$B$5:$J$44,3,FALSE) + SOYLD1!AZ37*(1-VLOOKUP(SOYLD2!AZ$4,'[1]INTERNAL PARAMETERS-1'!$B$5:$J$44,5,FALSE))*VLOOKUP(SOYLD2!AZ$4,'[1]INTERNAL PARAMETERS-1'!$B$5:$J$44,8,FALSE)*VLOOKUP(SOYLD2!AZ$4,'[1]INTERNAL PARAMETERS-1'!$B$5:$J$44,3,FALSE)</f>
        <v>0</v>
      </c>
      <c r="BA37" s="44">
        <f>SOYLD1!BA37*VLOOKUP(SOYLD2!BA$4,'[1]INTERNAL PARAMETERS-1'!$B$5:$J$44,5,FALSE)*VLOOKUP(SOYLD2!BA$4,'[1]INTERNAL PARAMETERS-1'!$B$5:$J$44,6,FALSE)*VLOOKUP(SOYLD2!BA$4,'[1]INTERNAL PARAMETERS-1'!$B$5:$J$44,3,FALSE) + SOYLD1!BA37*(1-VLOOKUP(SOYLD2!BA$4,'[1]INTERNAL PARAMETERS-1'!$B$5:$J$44,5,FALSE))*VLOOKUP(SOYLD2!BA$4,'[1]INTERNAL PARAMETERS-1'!$B$5:$J$44,8,FALSE)*VLOOKUP(SOYLD2!BA$4,'[1]INTERNAL PARAMETERS-1'!$B$5:$J$44,3,FALSE)</f>
        <v>0.31472297824270923</v>
      </c>
      <c r="BB37" s="44">
        <f>SOYLD1!BB37*VLOOKUP(SOYLD2!BB$4,'[1]INTERNAL PARAMETERS-1'!$B$5:$J$44,5,FALSE)*VLOOKUP(SOYLD2!BB$4,'[1]INTERNAL PARAMETERS-1'!$B$5:$J$44,6,FALSE)*VLOOKUP(SOYLD2!BB$4,'[1]INTERNAL PARAMETERS-1'!$B$5:$J$44,3,FALSE) + SOYLD1!BB37*(1-VLOOKUP(SOYLD2!BB$4,'[1]INTERNAL PARAMETERS-1'!$B$5:$J$44,5,FALSE))*VLOOKUP(SOYLD2!BB$4,'[1]INTERNAL PARAMETERS-1'!$B$5:$J$44,8,FALSE)*VLOOKUP(SOYLD2!BB$4,'[1]INTERNAL PARAMETERS-1'!$B$5:$J$44,3,FALSE)</f>
        <v>3.0688008045423272E-2</v>
      </c>
      <c r="BC37" s="44">
        <f>SOYLD1!BC37*VLOOKUP(SOYLD2!BC$4,'[1]INTERNAL PARAMETERS-1'!$B$5:$J$44,5,FALSE)*VLOOKUP(SOYLD2!BC$4,'[1]INTERNAL PARAMETERS-1'!$B$5:$J$44,6,FALSE)*VLOOKUP(SOYLD2!BC$4,'[1]INTERNAL PARAMETERS-1'!$B$5:$J$44,3,FALSE) + SOYLD1!BC37*(1-VLOOKUP(SOYLD2!BC$4,'[1]INTERNAL PARAMETERS-1'!$B$5:$J$44,5,FALSE))*VLOOKUP(SOYLD2!BC$4,'[1]INTERNAL PARAMETERS-1'!$B$5:$J$44,8,FALSE)*VLOOKUP(SOYLD2!BC$4,'[1]INTERNAL PARAMETERS-1'!$B$5:$J$44,3,FALSE)</f>
        <v>7.3862610494585354E-2</v>
      </c>
      <c r="BD37" s="44">
        <f>SOYLD1!BD37*VLOOKUP(SOYLD2!BD$4,'[1]INTERNAL PARAMETERS-1'!$B$5:$J$44,5,FALSE)*VLOOKUP(SOYLD2!BD$4,'[1]INTERNAL PARAMETERS-1'!$B$5:$J$44,6,FALSE)*VLOOKUP(SOYLD2!BD$4,'[1]INTERNAL PARAMETERS-1'!$B$5:$J$44,3,FALSE) + SOYLD1!BD37*(1-VLOOKUP(SOYLD2!BD$4,'[1]INTERNAL PARAMETERS-1'!$B$5:$J$44,5,FALSE))*VLOOKUP(SOYLD2!BD$4,'[1]INTERNAL PARAMETERS-1'!$B$5:$J$44,8,FALSE)*VLOOKUP(SOYLD2!BD$4,'[1]INTERNAL PARAMETERS-1'!$B$5:$J$44,3,FALSE)</f>
        <v>1.4028157710908717E-2</v>
      </c>
      <c r="BE37" s="44">
        <f>SOYLD1!BE37*VLOOKUP(SOYLD2!BE$4,'[1]INTERNAL PARAMETERS-1'!$B$5:$J$44,5,FALSE)*VLOOKUP(SOYLD2!BE$4,'[1]INTERNAL PARAMETERS-1'!$B$5:$J$44,6,FALSE)*VLOOKUP(SOYLD2!BE$4,'[1]INTERNAL PARAMETERS-1'!$B$5:$J$44,3,FALSE) + SOYLD1!BE37*(1-VLOOKUP(SOYLD2!BE$4,'[1]INTERNAL PARAMETERS-1'!$B$5:$J$44,5,FALSE))*VLOOKUP(SOYLD2!BE$4,'[1]INTERNAL PARAMETERS-1'!$B$5:$J$44,8,FALSE)*VLOOKUP(SOYLD2!BE$4,'[1]INTERNAL PARAMETERS-1'!$B$5:$J$44,3,FALSE)</f>
        <v>0.12591148203898947</v>
      </c>
      <c r="BF37" s="44">
        <f>SOYLD1!BF37*VLOOKUP(SOYLD2!BF$4,'[1]INTERNAL PARAMETERS-1'!$B$5:$J$44,5,FALSE)*VLOOKUP(SOYLD2!BF$4,'[1]INTERNAL PARAMETERS-1'!$B$5:$J$44,6,FALSE)*VLOOKUP(SOYLD2!BF$4,'[1]INTERNAL PARAMETERS-1'!$B$5:$J$44,3,FALSE) + SOYLD1!BF37*(1-VLOOKUP(SOYLD2!BF$4,'[1]INTERNAL PARAMETERS-1'!$B$5:$J$44,5,FALSE))*VLOOKUP(SOYLD2!BF$4,'[1]INTERNAL PARAMETERS-1'!$B$5:$J$44,8,FALSE)*VLOOKUP(SOYLD2!BF$4,'[1]INTERNAL PARAMETERS-1'!$B$5:$J$44,3,FALSE)</f>
        <v>0</v>
      </c>
      <c r="BG37" s="44">
        <f>SOYLD1!BG37*VLOOKUP(SOYLD2!BG$4,'[1]INTERNAL PARAMETERS-1'!$B$5:$J$44,5,FALSE)*VLOOKUP(SOYLD2!BG$4,'[1]INTERNAL PARAMETERS-1'!$B$5:$J$44,6,FALSE)*VLOOKUP(SOYLD2!BG$4,'[1]INTERNAL PARAMETERS-1'!$B$5:$J$44,3,FALSE) + SOYLD1!BG37*(1-VLOOKUP(SOYLD2!BG$4,'[1]INTERNAL PARAMETERS-1'!$B$5:$J$44,5,FALSE))*VLOOKUP(SOYLD2!BG$4,'[1]INTERNAL PARAMETERS-1'!$B$5:$J$44,8,FALSE)*VLOOKUP(SOYLD2!BG$4,'[1]INTERNAL PARAMETERS-1'!$B$5:$J$44,3,FALSE)</f>
        <v>1.9113872148778525E-2</v>
      </c>
      <c r="BH37" s="44">
        <f>SOYLD1!BH37*VLOOKUP(SOYLD2!BH$4,'[1]INTERNAL PARAMETERS-1'!$B$5:$J$44,5,FALSE)*VLOOKUP(SOYLD2!BH$4,'[1]INTERNAL PARAMETERS-1'!$B$5:$J$44,6,FALSE)*VLOOKUP(SOYLD2!BH$4,'[1]INTERNAL PARAMETERS-1'!$B$5:$J$44,3,FALSE) + SOYLD1!BH37*(1-VLOOKUP(SOYLD2!BH$4,'[1]INTERNAL PARAMETERS-1'!$B$5:$J$44,5,FALSE))*VLOOKUP(SOYLD2!BH$4,'[1]INTERNAL PARAMETERS-1'!$B$5:$J$44,8,FALSE)*VLOOKUP(SOYLD2!BH$4,'[1]INTERNAL PARAMETERS-1'!$B$5:$J$44,3,FALSE)</f>
        <v>6.8116764245833389E-5</v>
      </c>
      <c r="BI37" s="44">
        <f>SOYLD1!BI37*VLOOKUP(SOYLD2!BI$4,'[1]INTERNAL PARAMETERS-1'!$B$5:$J$44,5,FALSE)*VLOOKUP(SOYLD2!BI$4,'[1]INTERNAL PARAMETERS-1'!$B$5:$J$44,6,FALSE)*VLOOKUP(SOYLD2!BI$4,'[1]INTERNAL PARAMETERS-1'!$B$5:$J$44,3,FALSE) + SOYLD1!BI37*(1-VLOOKUP(SOYLD2!BI$4,'[1]INTERNAL PARAMETERS-1'!$B$5:$J$44,5,FALSE))*VLOOKUP(SOYLD2!BI$4,'[1]INTERNAL PARAMETERS-1'!$B$5:$J$44,8,FALSE)*VLOOKUP(SOYLD2!BI$4,'[1]INTERNAL PARAMETERS-1'!$B$5:$J$44,3,FALSE)</f>
        <v>0</v>
      </c>
      <c r="BJ37" s="44">
        <f>SOYLD1!BJ37*VLOOKUP(SOYLD2!BJ$4,'[1]INTERNAL PARAMETERS-1'!$B$5:$J$44,5,FALSE)*VLOOKUP(SOYLD2!BJ$4,'[1]INTERNAL PARAMETERS-1'!$B$5:$J$44,6,FALSE)*VLOOKUP(SOYLD2!BJ$4,'[1]INTERNAL PARAMETERS-1'!$B$5:$J$44,3,FALSE) + SOYLD1!BJ37*(1-VLOOKUP(SOYLD2!BJ$4,'[1]INTERNAL PARAMETERS-1'!$B$5:$J$44,5,FALSE))*VLOOKUP(SOYLD2!BJ$4,'[1]INTERNAL PARAMETERS-1'!$B$5:$J$44,8,FALSE)*VLOOKUP(SOYLD2!BJ$4,'[1]INTERNAL PARAMETERS-1'!$B$5:$J$44,3,FALSE)</f>
        <v>8.0112043110848082E-3</v>
      </c>
      <c r="BK37" s="44">
        <f>SOYLD1!BK37*VLOOKUP(SOYLD2!BK$4,'[1]INTERNAL PARAMETERS-1'!$B$5:$J$44,5,FALSE)*VLOOKUP(SOYLD2!BK$4,'[1]INTERNAL PARAMETERS-1'!$B$5:$J$44,6,FALSE)*VLOOKUP(SOYLD2!BK$4,'[1]INTERNAL PARAMETERS-1'!$B$5:$J$44,3,FALSE) + SOYLD1!BK37*(1-VLOOKUP(SOYLD2!BK$4,'[1]INTERNAL PARAMETERS-1'!$B$5:$J$44,5,FALSE))*VLOOKUP(SOYLD2!BK$4,'[1]INTERNAL PARAMETERS-1'!$B$5:$J$44,8,FALSE)*VLOOKUP(SOYLD2!BK$4,'[1]INTERNAL PARAMETERS-1'!$B$5:$J$44,3,FALSE)</f>
        <v>7.7872372217663195E-3</v>
      </c>
      <c r="BL37" s="44">
        <f>SOYLD1!BL37*VLOOKUP(SOYLD2!BL$4,'[1]INTERNAL PARAMETERS-1'!$B$5:$J$44,5,FALSE)*VLOOKUP(SOYLD2!BL$4,'[1]INTERNAL PARAMETERS-1'!$B$5:$J$44,6,FALSE)*VLOOKUP(SOYLD2!BL$4,'[1]INTERNAL PARAMETERS-1'!$B$5:$J$44,3,FALSE) + SOYLD1!BL37*(1-VLOOKUP(SOYLD2!BL$4,'[1]INTERNAL PARAMETERS-1'!$B$5:$J$44,5,FALSE))*VLOOKUP(SOYLD2!BL$4,'[1]INTERNAL PARAMETERS-1'!$B$5:$J$44,8,FALSE)*VLOOKUP(SOYLD2!BL$4,'[1]INTERNAL PARAMETERS-1'!$B$5:$J$44,3,FALSE)</f>
        <v>3.1169688990306383E-2</v>
      </c>
      <c r="BM37" s="44">
        <f>SOYLD1!BM37*VLOOKUP(SOYLD2!BM$4,'[1]INTERNAL PARAMETERS-1'!$B$5:$J$44,5,FALSE)*VLOOKUP(SOYLD2!BM$4,'[1]INTERNAL PARAMETERS-1'!$B$5:$J$44,6,FALSE)*VLOOKUP(SOYLD2!BM$4,'[1]INTERNAL PARAMETERS-1'!$B$5:$J$44,3,FALSE) + SOYLD1!BM37*(1-VLOOKUP(SOYLD2!BM$4,'[1]INTERNAL PARAMETERS-1'!$B$5:$J$44,5,FALSE))*VLOOKUP(SOYLD2!BM$4,'[1]INTERNAL PARAMETERS-1'!$B$5:$J$44,8,FALSE)*VLOOKUP(SOYLD2!BM$4,'[1]INTERNAL PARAMETERS-1'!$B$5:$J$44,3,FALSE)</f>
        <v>2.1653757797929631E-2</v>
      </c>
      <c r="BN37" s="44">
        <f>SOYLD1!BN37*VLOOKUP(SOYLD2!BN$4,'[1]INTERNAL PARAMETERS-1'!$B$5:$J$44,5,FALSE)*VLOOKUP(SOYLD2!BN$4,'[1]INTERNAL PARAMETERS-1'!$B$5:$J$44,6,FALSE)*VLOOKUP(SOYLD2!BN$4,'[1]INTERNAL PARAMETERS-1'!$B$5:$J$44,3,FALSE) + SOYLD1!BN37*(1-VLOOKUP(SOYLD2!BN$4,'[1]INTERNAL PARAMETERS-1'!$B$5:$J$44,5,FALSE))*VLOOKUP(SOYLD2!BN$4,'[1]INTERNAL PARAMETERS-1'!$B$5:$J$44,8,FALSE)*VLOOKUP(SOYLD2!BN$4,'[1]INTERNAL PARAMETERS-1'!$B$5:$J$44,3,FALSE)</f>
        <v>1.4724928294079839E-2</v>
      </c>
      <c r="BO37" s="44">
        <f>SOYLD1!BO37*VLOOKUP(SOYLD2!BO$4,'[1]INTERNAL PARAMETERS-1'!$B$5:$J$44,5,FALSE)*VLOOKUP(SOYLD2!BO$4,'[1]INTERNAL PARAMETERS-1'!$B$5:$J$44,6,FALSE)*VLOOKUP(SOYLD2!BO$4,'[1]INTERNAL PARAMETERS-1'!$B$5:$J$44,3,FALSE) + SOYLD1!BO37*(1-VLOOKUP(SOYLD2!BO$4,'[1]INTERNAL PARAMETERS-1'!$B$5:$J$44,5,FALSE))*VLOOKUP(SOYLD2!BO$4,'[1]INTERNAL PARAMETERS-1'!$B$5:$J$44,8,FALSE)*VLOOKUP(SOYLD2!BO$4,'[1]INTERNAL PARAMETERS-1'!$B$5:$J$44,3,FALSE)</f>
        <v>1.0917980754617685E-2</v>
      </c>
      <c r="BP37" s="44">
        <f>SOYLD1!BP37*VLOOKUP(SOYLD2!BP$4,'[1]INTERNAL PARAMETERS-1'!$B$5:$J$44,5,FALSE)*VLOOKUP(SOYLD2!BP$4,'[1]INTERNAL PARAMETERS-1'!$B$5:$J$44,6,FALSE)*VLOOKUP(SOYLD2!BP$4,'[1]INTERNAL PARAMETERS-1'!$B$5:$J$44,3,FALSE) + SOYLD1!BP37*(1-VLOOKUP(SOYLD2!BP$4,'[1]INTERNAL PARAMETERS-1'!$B$5:$J$44,5,FALSE))*VLOOKUP(SOYLD2!BP$4,'[1]INTERNAL PARAMETERS-1'!$B$5:$J$44,8,FALSE)*VLOOKUP(SOYLD2!BP$4,'[1]INTERNAL PARAMETERS-1'!$B$5:$J$44,3,FALSE)</f>
        <v>3.4462781873488568E-4</v>
      </c>
      <c r="BQ37" s="44">
        <f>SOYLD1!BQ37*VLOOKUP(SOYLD2!BQ$4,'[1]INTERNAL PARAMETERS-1'!$B$5:$J$44,5,FALSE)*VLOOKUP(SOYLD2!BQ$4,'[1]INTERNAL PARAMETERS-1'!$B$5:$J$44,6,FALSE)*VLOOKUP(SOYLD2!BQ$4,'[1]INTERNAL PARAMETERS-1'!$B$5:$J$44,3,FALSE) + SOYLD1!BQ37*(1-VLOOKUP(SOYLD2!BQ$4,'[1]INTERNAL PARAMETERS-1'!$B$5:$J$44,5,FALSE))*VLOOKUP(SOYLD2!BQ$4,'[1]INTERNAL PARAMETERS-1'!$B$5:$J$44,8,FALSE)*VLOOKUP(SOYLD2!BQ$4,'[1]INTERNAL PARAMETERS-1'!$B$5:$J$44,3,FALSE)</f>
        <v>4.559006585388934E-2</v>
      </c>
      <c r="BR37" s="44">
        <f>SOYLD1!BR37*VLOOKUP(SOYLD2!BR$4,'[1]INTERNAL PARAMETERS-1'!$B$5:$J$44,5,FALSE)*VLOOKUP(SOYLD2!BR$4,'[1]INTERNAL PARAMETERS-1'!$B$5:$J$44,6,FALSE)*VLOOKUP(SOYLD2!BR$4,'[1]INTERNAL PARAMETERS-1'!$B$5:$J$44,3,FALSE) + SOYLD1!BR37*(1-VLOOKUP(SOYLD2!BR$4,'[1]INTERNAL PARAMETERS-1'!$B$5:$J$44,5,FALSE))*VLOOKUP(SOYLD2!BR$4,'[1]INTERNAL PARAMETERS-1'!$B$5:$J$44,8,FALSE)*VLOOKUP(SOYLD2!BR$4,'[1]INTERNAL PARAMETERS-1'!$B$5:$J$44,3,FALSE)</f>
        <v>1.1036094747828846E-3</v>
      </c>
      <c r="BS37" s="44">
        <f>SOYLD1!BS37*VLOOKUP(SOYLD2!BS$4,'[1]INTERNAL PARAMETERS-1'!$B$5:$J$44,5,FALSE)*VLOOKUP(SOYLD2!BS$4,'[1]INTERNAL PARAMETERS-1'!$B$5:$J$44,6,FALSE)*VLOOKUP(SOYLD2!BS$4,'[1]INTERNAL PARAMETERS-1'!$B$5:$J$44,3,FALSE) + SOYLD1!BS37*(1-VLOOKUP(SOYLD2!BS$4,'[1]INTERNAL PARAMETERS-1'!$B$5:$J$44,5,FALSE))*VLOOKUP(SOYLD2!BS$4,'[1]INTERNAL PARAMETERS-1'!$B$5:$J$44,8,FALSE)*VLOOKUP(SOYLD2!BS$4,'[1]INTERNAL PARAMETERS-1'!$B$5:$J$44,3,FALSE)</f>
        <v>1.1287550728647797E-4</v>
      </c>
      <c r="BT37" s="44">
        <f>SOYLD1!BT37*VLOOKUP(SOYLD2!BT$4,'[1]INTERNAL PARAMETERS-1'!$B$5:$J$44,5,FALSE)*VLOOKUP(SOYLD2!BT$4,'[1]INTERNAL PARAMETERS-1'!$B$5:$J$44,6,FALSE)*VLOOKUP(SOYLD2!BT$4,'[1]INTERNAL PARAMETERS-1'!$B$5:$J$44,3,FALSE) + SOYLD1!BT37*(1-VLOOKUP(SOYLD2!BT$4,'[1]INTERNAL PARAMETERS-1'!$B$5:$J$44,5,FALSE))*VLOOKUP(SOYLD2!BT$4,'[1]INTERNAL PARAMETERS-1'!$B$5:$J$44,8,FALSE)*VLOOKUP(SOYLD2!BT$4,'[1]INTERNAL PARAMETERS-1'!$B$5:$J$44,3,FALSE)</f>
        <v>0</v>
      </c>
      <c r="BU37" s="44">
        <f>SOYLD1!BU37*VLOOKUP(SOYLD2!BU$4,'[1]INTERNAL PARAMETERS-1'!$B$5:$J$44,5,FALSE)*VLOOKUP(SOYLD2!BU$4,'[1]INTERNAL PARAMETERS-1'!$B$5:$J$44,6,FALSE)*VLOOKUP(SOYLD2!BU$4,'[1]INTERNAL PARAMETERS-1'!$B$5:$J$44,3,FALSE) + SOYLD1!BU37*(1-VLOOKUP(SOYLD2!BU$4,'[1]INTERNAL PARAMETERS-1'!$B$5:$J$44,5,FALSE))*VLOOKUP(SOYLD2!BU$4,'[1]INTERNAL PARAMETERS-1'!$B$5:$J$44,8,FALSE)*VLOOKUP(SOYLD2!BU$4,'[1]INTERNAL PARAMETERS-1'!$B$5:$J$44,3,FALSE)</f>
        <v>0</v>
      </c>
      <c r="BV37" s="44">
        <f>SOYLD1!BV37*VLOOKUP(SOYLD2!BV$4,'[1]INTERNAL PARAMETERS-1'!$B$5:$J$44,5,FALSE)*VLOOKUP(SOYLD2!BV$4,'[1]INTERNAL PARAMETERS-1'!$B$5:$J$44,6,FALSE)*VLOOKUP(SOYLD2!BV$4,'[1]INTERNAL PARAMETERS-1'!$B$5:$J$44,3,FALSE) + SOYLD1!BV37*(1-VLOOKUP(SOYLD2!BV$4,'[1]INTERNAL PARAMETERS-1'!$B$5:$J$44,5,FALSE))*VLOOKUP(SOYLD2!BV$4,'[1]INTERNAL PARAMETERS-1'!$B$5:$J$44,8,FALSE)*VLOOKUP(SOYLD2!BV$4,'[1]INTERNAL PARAMETERS-1'!$B$5:$J$44,3,FALSE)</f>
        <v>0</v>
      </c>
      <c r="BW37" s="44">
        <f>SOYLD1!BW37*VLOOKUP(SOYLD2!BW$4,'[1]INTERNAL PARAMETERS-1'!$B$5:$J$44,5,FALSE)*VLOOKUP(SOYLD2!BW$4,'[1]INTERNAL PARAMETERS-1'!$B$5:$J$44,6,FALSE)*VLOOKUP(SOYLD2!BW$4,'[1]INTERNAL PARAMETERS-1'!$B$5:$J$44,3,FALSE) + SOYLD1!BW37*(1-VLOOKUP(SOYLD2!BW$4,'[1]INTERNAL PARAMETERS-1'!$B$5:$J$44,5,FALSE))*VLOOKUP(SOYLD2!BW$4,'[1]INTERNAL PARAMETERS-1'!$B$5:$J$44,8,FALSE)*VLOOKUP(SOYLD2!BW$4,'[1]INTERNAL PARAMETERS-1'!$B$5:$J$44,3,FALSE)</f>
        <v>0</v>
      </c>
      <c r="BX37" s="44">
        <f>SOYLD1!BX37*VLOOKUP(SOYLD2!BX$4,'[1]INTERNAL PARAMETERS-1'!$B$5:$J$44,5,FALSE)*VLOOKUP(SOYLD2!BX$4,'[1]INTERNAL PARAMETERS-1'!$B$5:$J$44,6,FALSE)*VLOOKUP(SOYLD2!BX$4,'[1]INTERNAL PARAMETERS-1'!$B$5:$J$44,3,FALSE) + SOYLD1!BX37*(1-VLOOKUP(SOYLD2!BX$4,'[1]INTERNAL PARAMETERS-1'!$B$5:$J$44,5,FALSE))*VLOOKUP(SOYLD2!BX$4,'[1]INTERNAL PARAMETERS-1'!$B$5:$J$44,8,FALSE)*VLOOKUP(SOYLD2!BX$4,'[1]INTERNAL PARAMETERS-1'!$B$5:$J$44,3,FALSE)</f>
        <v>0</v>
      </c>
      <c r="BY37" s="44">
        <f>SOYLD1!BY37*VLOOKUP(SOYLD2!BY$4,'[1]INTERNAL PARAMETERS-1'!$B$5:$J$44,5,FALSE)*VLOOKUP(SOYLD2!BY$4,'[1]INTERNAL PARAMETERS-1'!$B$5:$J$44,6,FALSE)*VLOOKUP(SOYLD2!BY$4,'[1]INTERNAL PARAMETERS-1'!$B$5:$J$44,3,FALSE) + SOYLD1!BY37*(1-VLOOKUP(SOYLD2!BY$4,'[1]INTERNAL PARAMETERS-1'!$B$5:$J$44,5,FALSE))*VLOOKUP(SOYLD2!BY$4,'[1]INTERNAL PARAMETERS-1'!$B$5:$J$44,8,FALSE)*VLOOKUP(SOYLD2!BY$4,'[1]INTERNAL PARAMETERS-1'!$B$5:$J$44,3,FALSE)</f>
        <v>0</v>
      </c>
      <c r="BZ37" s="44">
        <f>SOYLD1!BZ37*VLOOKUP(SOYLD2!BZ$4,'[1]INTERNAL PARAMETERS-1'!$B$5:$J$44,5,FALSE)*VLOOKUP(SOYLD2!BZ$4,'[1]INTERNAL PARAMETERS-1'!$B$5:$J$44,6,FALSE)*VLOOKUP(SOYLD2!BZ$4,'[1]INTERNAL PARAMETERS-1'!$B$5:$J$44,3,FALSE) + SOYLD1!BZ37*(1-VLOOKUP(SOYLD2!BZ$4,'[1]INTERNAL PARAMETERS-1'!$B$5:$J$44,5,FALSE))*VLOOKUP(SOYLD2!BZ$4,'[1]INTERNAL PARAMETERS-1'!$B$5:$J$44,8,FALSE)*VLOOKUP(SOYLD2!BZ$4,'[1]INTERNAL PARAMETERS-1'!$B$5:$J$44,3,FALSE)</f>
        <v>2.0182744961728411E-5</v>
      </c>
      <c r="CA37" s="44">
        <f>SOYLD1!CA37*VLOOKUP(SOYLD2!CA$4,'[1]INTERNAL PARAMETERS-1'!$B$5:$J$44,5,FALSE)*VLOOKUP(SOYLD2!CA$4,'[1]INTERNAL PARAMETERS-1'!$B$5:$J$44,6,FALSE)*VLOOKUP(SOYLD2!CA$4,'[1]INTERNAL PARAMETERS-1'!$B$5:$J$44,3,FALSE) + SOYLD1!CA37*(1-VLOOKUP(SOYLD2!CA$4,'[1]INTERNAL PARAMETERS-1'!$B$5:$J$44,5,FALSE))*VLOOKUP(SOYLD2!CA$4,'[1]INTERNAL PARAMETERS-1'!$B$5:$J$44,8,FALSE)*VLOOKUP(SOYLD2!CA$4,'[1]INTERNAL PARAMETERS-1'!$B$5:$J$44,3,FALSE)</f>
        <v>0</v>
      </c>
      <c r="CB37" s="44">
        <f>SOYLD1!CB37*VLOOKUP(SOYLD2!CB$4,'[1]INTERNAL PARAMETERS-1'!$B$5:$J$44,5,FALSE)*VLOOKUP(SOYLD2!CB$4,'[1]INTERNAL PARAMETERS-1'!$B$5:$J$44,6,FALSE)*VLOOKUP(SOYLD2!CB$4,'[1]INTERNAL PARAMETERS-1'!$B$5:$J$44,3,FALSE) + SOYLD1!CB37*(1-VLOOKUP(SOYLD2!CB$4,'[1]INTERNAL PARAMETERS-1'!$B$5:$J$44,5,FALSE))*VLOOKUP(SOYLD2!CB$4,'[1]INTERNAL PARAMETERS-1'!$B$5:$J$44,8,FALSE)*VLOOKUP(SOYLD2!CB$4,'[1]INTERNAL PARAMETERS-1'!$B$5:$J$44,3,FALSE)</f>
        <v>0</v>
      </c>
      <c r="CC37" s="44">
        <f>SOYLD1!CC37*VLOOKUP(SOYLD2!CC$4,'[1]INTERNAL PARAMETERS-1'!$B$5:$J$44,5,FALSE)*VLOOKUP(SOYLD2!CC$4,'[1]INTERNAL PARAMETERS-1'!$B$5:$J$44,6,FALSE)*VLOOKUP(SOYLD2!CC$4,'[1]INTERNAL PARAMETERS-1'!$B$5:$J$44,3,FALSE) + SOYLD1!CC37*(1-VLOOKUP(SOYLD2!CC$4,'[1]INTERNAL PARAMETERS-1'!$B$5:$J$44,5,FALSE))*VLOOKUP(SOYLD2!CC$4,'[1]INTERNAL PARAMETERS-1'!$B$5:$J$44,8,FALSE)*VLOOKUP(SOYLD2!CC$4,'[1]INTERNAL PARAMETERS-1'!$B$5:$J$44,3,FALSE)</f>
        <v>1.6257858000477931E-4</v>
      </c>
      <c r="CD37" s="44">
        <f>SOYLD1!CD37*VLOOKUP(SOYLD2!CD$4,'[1]INTERNAL PARAMETERS-1'!$B$5:$J$44,5,FALSE)*VLOOKUP(SOYLD2!CD$4,'[1]INTERNAL PARAMETERS-1'!$B$5:$J$44,6,FALSE)*VLOOKUP(SOYLD2!CD$4,'[1]INTERNAL PARAMETERS-1'!$B$5:$J$44,3,FALSE) + SOYLD1!CD37*(1-VLOOKUP(SOYLD2!CD$4,'[1]INTERNAL PARAMETERS-1'!$B$5:$J$44,5,FALSE))*VLOOKUP(SOYLD2!CD$4,'[1]INTERNAL PARAMETERS-1'!$B$5:$J$44,8,FALSE)*VLOOKUP(SOYLD2!CD$4,'[1]INTERNAL PARAMETERS-1'!$B$5:$J$44,3,FALSE)</f>
        <v>3.5318828590437807E-4</v>
      </c>
      <c r="CE37" s="44">
        <f>SOYLD1!CE37*VLOOKUP(SOYLD2!CE$4,'[1]INTERNAL PARAMETERS-1'!$B$5:$J$44,5,FALSE)*VLOOKUP(SOYLD2!CE$4,'[1]INTERNAL PARAMETERS-1'!$B$5:$J$44,6,FALSE)*VLOOKUP(SOYLD2!CE$4,'[1]INTERNAL PARAMETERS-1'!$B$5:$J$44,3,FALSE) + SOYLD1!CE37*(1-VLOOKUP(SOYLD2!CE$4,'[1]INTERNAL PARAMETERS-1'!$B$5:$J$44,5,FALSE))*VLOOKUP(SOYLD2!CE$4,'[1]INTERNAL PARAMETERS-1'!$B$5:$J$44,8,FALSE)*VLOOKUP(SOYLD2!CE$4,'[1]INTERNAL PARAMETERS-1'!$B$5:$J$44,3,FALSE)</f>
        <v>6.977270627662001E-4</v>
      </c>
      <c r="CF37" s="44">
        <f>SOYLD1!CF37*VLOOKUP(SOYLD2!CF$4,'[1]INTERNAL PARAMETERS-1'!$B$5:$J$44,5,FALSE)*VLOOKUP(SOYLD2!CF$4,'[1]INTERNAL PARAMETERS-1'!$B$5:$J$44,6,FALSE)*VLOOKUP(SOYLD2!CF$4,'[1]INTERNAL PARAMETERS-1'!$B$5:$J$44,3,FALSE) + SOYLD1!CF37*(1-VLOOKUP(SOYLD2!CF$4,'[1]INTERNAL PARAMETERS-1'!$B$5:$J$44,5,FALSE))*VLOOKUP(SOYLD2!CF$4,'[1]INTERNAL PARAMETERS-1'!$B$5:$J$44,8,FALSE)*VLOOKUP(SOYLD2!CF$4,'[1]INTERNAL PARAMETERS-1'!$B$5:$J$44,3,FALSE)</f>
        <v>1.1194415556203114E-3</v>
      </c>
      <c r="CG37" s="44">
        <f>SOYLD1!CG37*VLOOKUP(SOYLD2!CG$4,'[1]INTERNAL PARAMETERS-1'!$B$5:$J$44,5,FALSE)*VLOOKUP(SOYLD2!CG$4,'[1]INTERNAL PARAMETERS-1'!$B$5:$J$44,6,FALSE)*VLOOKUP(SOYLD2!CG$4,'[1]INTERNAL PARAMETERS-1'!$B$5:$J$44,3,FALSE) + SOYLD1!CG37*(1-VLOOKUP(SOYLD2!CG$4,'[1]INTERNAL PARAMETERS-1'!$B$5:$J$44,5,FALSE))*VLOOKUP(SOYLD2!CG$4,'[1]INTERNAL PARAMETERS-1'!$B$5:$J$44,8,FALSE)*VLOOKUP(SOYLD2!CG$4,'[1]INTERNAL PARAMETERS-1'!$B$5:$J$44,3,FALSE)</f>
        <v>0</v>
      </c>
      <c r="CH37" s="43">
        <f>SOYLD1!CH37*VLOOKUP(SOYLD2!CH$4,'[1]INTERNAL PARAMETERS-1'!$B$5:$J$44,5,FALSE)*VLOOKUP(SOYLD2!CH$4,'[1]INTERNAL PARAMETERS-1'!$B$5:$J$44,6,FALSE)*VLOOKUP(SOYLD2!CH$4,'[1]INTERNAL PARAMETERS-1'!$B$5:$J$44,3,FALSE) + SOYLD1!CH37*(1-VLOOKUP(SOYLD2!CH$4,'[1]INTERNAL PARAMETERS-1'!$B$5:$J$44,5,FALSE))*VLOOKUP(SOYLD2!CH$4,'[1]INTERNAL PARAMETERS-1'!$B$5:$J$44,8,FALSE)*VLOOKUP(SOYLD2!CH$4,'[1]INTERNAL PARAMETERS-1'!$B$5:$J$44,3,FALSE)</f>
        <v>0</v>
      </c>
      <c r="CJ37" s="45">
        <f t="shared" si="0"/>
        <v>4.548799435133172</v>
      </c>
      <c r="CK37" s="43">
        <f t="shared" si="1"/>
        <v>0.85102379408771067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'S Opt'!X38</f>
        <v>49.281263808580341</v>
      </c>
      <c r="F38" s="56">
        <f>'[1]INTERNAL PARAMETERS-1'!M20</f>
        <v>12.89</v>
      </c>
      <c r="G38" s="45">
        <f>SOYLD1!G38*VLOOKUP(SOYLD2!G$4,'[1]INTERNAL PARAMETERS-1'!$B$5:$J$44,5,FALSE)*VLOOKUP(SOYLD2!G$4,'[1]INTERNAL PARAMETERS-1'!$B$5:$J$44,7,FALSE)*SOYLD2!$F38 + SOYLD1!G38*(1-VLOOKUP(SOYLD2!G$4,'[1]INTERNAL PARAMETERS-1'!$B$5:$J$44,5,FALSE))*VLOOKUP(SOYLD2!G$4,'[1]INTERNAL PARAMETERS-1'!$B$5:$J$44,9,FALSE)*SOYLD2!$F38</f>
        <v>0.68193254072839837</v>
      </c>
      <c r="H38" s="44">
        <f>SOYLD1!H38*VLOOKUP(SOYLD2!H$4,'[1]INTERNAL PARAMETERS-1'!$B$5:$J$44,5,FALSE)*VLOOKUP(SOYLD2!H$4,'[1]INTERNAL PARAMETERS-1'!$B$5:$J$44,7,FALSE)*SOYLD2!$F38 + SOYLD1!H38*(1-VLOOKUP(SOYLD2!H$4,'[1]INTERNAL PARAMETERS-1'!$B$5:$J$44,5,FALSE))*VLOOKUP(SOYLD2!H$4,'[1]INTERNAL PARAMETERS-1'!$B$5:$J$44,9,FALSE)*SOYLD2!$F38</f>
        <v>0.22847489477127747</v>
      </c>
      <c r="I38" s="44">
        <f>SOYLD1!I38*VLOOKUP(SOYLD2!I$4,'[1]INTERNAL PARAMETERS-1'!$B$5:$J$44,5,FALSE)*VLOOKUP(SOYLD2!I$4,'[1]INTERNAL PARAMETERS-1'!$B$5:$J$44,7,FALSE)*SOYLD2!$F38 + SOYLD1!I38*(1-VLOOKUP(SOYLD2!I$4,'[1]INTERNAL PARAMETERS-1'!$B$5:$J$44,5,FALSE))*VLOOKUP(SOYLD2!I$4,'[1]INTERNAL PARAMETERS-1'!$B$5:$J$44,9,FALSE)*SOYLD2!$F38</f>
        <v>1.2404138132566467</v>
      </c>
      <c r="J38" s="44">
        <f>SOYLD1!J38*VLOOKUP(SOYLD2!J$4,'[1]INTERNAL PARAMETERS-1'!$B$5:$J$44,5,FALSE)*VLOOKUP(SOYLD2!J$4,'[1]INTERNAL PARAMETERS-1'!$B$5:$J$44,7,FALSE)*SOYLD2!$F38 + SOYLD1!J38*(1-VLOOKUP(SOYLD2!J$4,'[1]INTERNAL PARAMETERS-1'!$B$5:$J$44,5,FALSE))*VLOOKUP(SOYLD2!J$4,'[1]INTERNAL PARAMETERS-1'!$B$5:$J$44,9,FALSE)*SOYLD2!$F38</f>
        <v>0</v>
      </c>
      <c r="K38" s="44">
        <f>SOYLD1!K38*VLOOKUP(SOYLD2!K$4,'[1]INTERNAL PARAMETERS-1'!$B$5:$J$44,5,FALSE)*VLOOKUP(SOYLD2!K$4,'[1]INTERNAL PARAMETERS-1'!$B$5:$J$44,7,FALSE)*SOYLD2!$F38 + SOYLD1!K38*(1-VLOOKUP(SOYLD2!K$4,'[1]INTERNAL PARAMETERS-1'!$B$5:$J$44,5,FALSE))*VLOOKUP(SOYLD2!K$4,'[1]INTERNAL PARAMETERS-1'!$B$5:$J$44,9,FALSE)*SOYLD2!$F38</f>
        <v>0</v>
      </c>
      <c r="L38" s="44">
        <f>SOYLD1!L38*VLOOKUP(SOYLD2!L$4,'[1]INTERNAL PARAMETERS-1'!$B$5:$J$44,5,FALSE)*VLOOKUP(SOYLD2!L$4,'[1]INTERNAL PARAMETERS-1'!$B$5:$J$44,7,FALSE)*SOYLD2!$F38 + SOYLD1!L38*(1-VLOOKUP(SOYLD2!L$4,'[1]INTERNAL PARAMETERS-1'!$B$5:$J$44,5,FALSE))*VLOOKUP(SOYLD2!L$4,'[1]INTERNAL PARAMETERS-1'!$B$5:$J$44,9,FALSE)*SOYLD2!$F38</f>
        <v>0</v>
      </c>
      <c r="M38" s="44">
        <f>SOYLD1!M38*VLOOKUP(SOYLD2!M$4,'[1]INTERNAL PARAMETERS-1'!$B$5:$J$44,5,FALSE)*VLOOKUP(SOYLD2!M$4,'[1]INTERNAL PARAMETERS-1'!$B$5:$J$44,7,FALSE)*SOYLD2!$F38 + SOYLD1!M38*(1-VLOOKUP(SOYLD2!M$4,'[1]INTERNAL PARAMETERS-1'!$B$5:$J$44,5,FALSE))*VLOOKUP(SOYLD2!M$4,'[1]INTERNAL PARAMETERS-1'!$B$5:$J$44,9,FALSE)*SOYLD2!$F38</f>
        <v>0.37548753962130366</v>
      </c>
      <c r="N38" s="44">
        <f>SOYLD1!N38*VLOOKUP(SOYLD2!N$4,'[1]INTERNAL PARAMETERS-1'!$B$5:$J$44,5,FALSE)*VLOOKUP(SOYLD2!N$4,'[1]INTERNAL PARAMETERS-1'!$B$5:$J$44,7,FALSE)*SOYLD2!$F38 + SOYLD1!N38*(1-VLOOKUP(SOYLD2!N$4,'[1]INTERNAL PARAMETERS-1'!$B$5:$J$44,5,FALSE))*VLOOKUP(SOYLD2!N$4,'[1]INTERNAL PARAMETERS-1'!$B$5:$J$44,9,FALSE)*SOYLD2!$F38</f>
        <v>4.7275972100058192E-3</v>
      </c>
      <c r="O38" s="44">
        <f>SOYLD1!O38*VLOOKUP(SOYLD2!O$4,'[1]INTERNAL PARAMETERS-1'!$B$5:$J$44,5,FALSE)*VLOOKUP(SOYLD2!O$4,'[1]INTERNAL PARAMETERS-1'!$B$5:$J$44,7,FALSE)*SOYLD2!$F38 + SOYLD1!O38*(1-VLOOKUP(SOYLD2!O$4,'[1]INTERNAL PARAMETERS-1'!$B$5:$J$44,5,FALSE))*VLOOKUP(SOYLD2!O$4,'[1]INTERNAL PARAMETERS-1'!$B$5:$J$44,9,FALSE)*SOYLD2!$F38</f>
        <v>0</v>
      </c>
      <c r="P38" s="44">
        <f>SOYLD1!P38*VLOOKUP(SOYLD2!P$4,'[1]INTERNAL PARAMETERS-1'!$B$5:$J$44,5,FALSE)*VLOOKUP(SOYLD2!P$4,'[1]INTERNAL PARAMETERS-1'!$B$5:$J$44,7,FALSE)*SOYLD2!$F38 + SOYLD1!P38*(1-VLOOKUP(SOYLD2!P$4,'[1]INTERNAL PARAMETERS-1'!$B$5:$J$44,5,FALSE))*VLOOKUP(SOYLD2!P$4,'[1]INTERNAL PARAMETERS-1'!$B$5:$J$44,9,FALSE)*SOYLD2!$F38</f>
        <v>0</v>
      </c>
      <c r="Q38" s="44">
        <f>SOYLD1!Q38*VLOOKUP(SOYLD2!Q$4,'[1]INTERNAL PARAMETERS-1'!$B$5:$J$44,5,FALSE)*VLOOKUP(SOYLD2!Q$4,'[1]INTERNAL PARAMETERS-1'!$B$5:$J$44,7,FALSE)*SOYLD2!$F38 + SOYLD1!Q38*(1-VLOOKUP(SOYLD2!Q$4,'[1]INTERNAL PARAMETERS-1'!$B$5:$J$44,5,FALSE))*VLOOKUP(SOYLD2!Q$4,'[1]INTERNAL PARAMETERS-1'!$B$5:$J$44,9,FALSE)*SOYLD2!$F38</f>
        <v>0</v>
      </c>
      <c r="R38" s="44">
        <f>SOYLD1!R38*VLOOKUP(SOYLD2!R$4,'[1]INTERNAL PARAMETERS-1'!$B$5:$J$44,5,FALSE)*VLOOKUP(SOYLD2!R$4,'[1]INTERNAL PARAMETERS-1'!$B$5:$J$44,7,FALSE)*SOYLD2!$F38 + SOYLD1!R38*(1-VLOOKUP(SOYLD2!R$4,'[1]INTERNAL PARAMETERS-1'!$B$5:$J$44,5,FALSE))*VLOOKUP(SOYLD2!R$4,'[1]INTERNAL PARAMETERS-1'!$B$5:$J$44,9,FALSE)*SOYLD2!$F38</f>
        <v>0</v>
      </c>
      <c r="S38" s="44">
        <f>SOYLD1!S38*VLOOKUP(SOYLD2!S$4,'[1]INTERNAL PARAMETERS-1'!$B$5:$J$44,5,FALSE)*VLOOKUP(SOYLD2!S$4,'[1]INTERNAL PARAMETERS-1'!$B$5:$J$44,7,FALSE)*SOYLD2!$F38 + SOYLD1!S38*(1-VLOOKUP(SOYLD2!S$4,'[1]INTERNAL PARAMETERS-1'!$B$5:$J$44,5,FALSE))*VLOOKUP(SOYLD2!S$4,'[1]INTERNAL PARAMETERS-1'!$B$5:$J$44,9,FALSE)*SOYLD2!$F38</f>
        <v>0.118302579735852</v>
      </c>
      <c r="T38" s="44">
        <f>SOYLD1!T38*VLOOKUP(SOYLD2!T$4,'[1]INTERNAL PARAMETERS-1'!$B$5:$J$44,5,FALSE)*VLOOKUP(SOYLD2!T$4,'[1]INTERNAL PARAMETERS-1'!$B$5:$J$44,7,FALSE)*SOYLD2!$F38 + SOYLD1!T38*(1-VLOOKUP(SOYLD2!T$4,'[1]INTERNAL PARAMETERS-1'!$B$5:$J$44,5,FALSE))*VLOOKUP(SOYLD2!T$4,'[1]INTERNAL PARAMETERS-1'!$B$5:$J$44,9,FALSE)*SOYLD2!$F38</f>
        <v>7.5256348558658384E-2</v>
      </c>
      <c r="U38" s="44">
        <f>SOYLD1!U38*VLOOKUP(SOYLD2!U$4,'[1]INTERNAL PARAMETERS-1'!$B$5:$J$44,5,FALSE)*VLOOKUP(SOYLD2!U$4,'[1]INTERNAL PARAMETERS-1'!$B$5:$J$44,7,FALSE)*SOYLD2!$F38 + SOYLD1!U38*(1-VLOOKUP(SOYLD2!U$4,'[1]INTERNAL PARAMETERS-1'!$B$5:$J$44,5,FALSE))*VLOOKUP(SOYLD2!U$4,'[1]INTERNAL PARAMETERS-1'!$B$5:$J$44,9,FALSE)*SOYLD2!$F38</f>
        <v>0</v>
      </c>
      <c r="V38" s="44">
        <f>SOYLD1!V38*VLOOKUP(SOYLD2!V$4,'[1]INTERNAL PARAMETERS-1'!$B$5:$J$44,5,FALSE)*VLOOKUP(SOYLD2!V$4,'[1]INTERNAL PARAMETERS-1'!$B$5:$J$44,7,FALSE)*SOYLD2!$F38 + SOYLD1!V38*(1-VLOOKUP(SOYLD2!V$4,'[1]INTERNAL PARAMETERS-1'!$B$5:$J$44,5,FALSE))*VLOOKUP(SOYLD2!V$4,'[1]INTERNAL PARAMETERS-1'!$B$5:$J$44,9,FALSE)*SOYLD2!$F38</f>
        <v>0.10686333842749755</v>
      </c>
      <c r="W38" s="44">
        <f>SOYLD1!W38*VLOOKUP(SOYLD2!W$4,'[1]INTERNAL PARAMETERS-1'!$B$5:$J$44,5,FALSE)*VLOOKUP(SOYLD2!W$4,'[1]INTERNAL PARAMETERS-1'!$B$5:$J$44,7,FALSE)*SOYLD2!$F38 + SOYLD1!W38*(1-VLOOKUP(SOYLD2!W$4,'[1]INTERNAL PARAMETERS-1'!$B$5:$J$44,5,FALSE))*VLOOKUP(SOYLD2!W$4,'[1]INTERNAL PARAMETERS-1'!$B$5:$J$44,9,FALSE)*SOYLD2!$F38</f>
        <v>0</v>
      </c>
      <c r="X38" s="44">
        <f>SOYLD1!X38*VLOOKUP(SOYLD2!X$4,'[1]INTERNAL PARAMETERS-1'!$B$5:$J$44,5,FALSE)*VLOOKUP(SOYLD2!X$4,'[1]INTERNAL PARAMETERS-1'!$B$5:$J$44,7,FALSE)*SOYLD2!$F38 + SOYLD1!X38*(1-VLOOKUP(SOYLD2!X$4,'[1]INTERNAL PARAMETERS-1'!$B$5:$J$44,5,FALSE))*VLOOKUP(SOYLD2!X$4,'[1]INTERNAL PARAMETERS-1'!$B$5:$J$44,9,FALSE)*SOYLD2!$F38</f>
        <v>0</v>
      </c>
      <c r="Y38" s="44">
        <f>SOYLD1!Y38*VLOOKUP(SOYLD2!Y$4,'[1]INTERNAL PARAMETERS-1'!$B$5:$J$44,5,FALSE)*VLOOKUP(SOYLD2!Y$4,'[1]INTERNAL PARAMETERS-1'!$B$5:$J$44,7,FALSE)*SOYLD2!$F38 + SOYLD1!Y38*(1-VLOOKUP(SOYLD2!Y$4,'[1]INTERNAL PARAMETERS-1'!$B$5:$J$44,5,FALSE))*VLOOKUP(SOYLD2!Y$4,'[1]INTERNAL PARAMETERS-1'!$B$5:$J$44,9,FALSE)*SOYLD2!$F38</f>
        <v>0</v>
      </c>
      <c r="Z38" s="44">
        <f>SOYLD1!Z38*VLOOKUP(SOYLD2!Z$4,'[1]INTERNAL PARAMETERS-1'!$B$5:$J$44,5,FALSE)*VLOOKUP(SOYLD2!Z$4,'[1]INTERNAL PARAMETERS-1'!$B$5:$J$44,7,FALSE)*SOYLD2!$F38 + SOYLD1!Z38*(1-VLOOKUP(SOYLD2!Z$4,'[1]INTERNAL PARAMETERS-1'!$B$5:$J$44,5,FALSE))*VLOOKUP(SOYLD2!Z$4,'[1]INTERNAL PARAMETERS-1'!$B$5:$J$44,9,FALSE)*SOYLD2!$F38</f>
        <v>0</v>
      </c>
      <c r="AA38" s="44">
        <f>SOYLD1!AA38*VLOOKUP(SOYLD2!AA$4,'[1]INTERNAL PARAMETERS-1'!$B$5:$J$44,5,FALSE)*VLOOKUP(SOYLD2!AA$4,'[1]INTERNAL PARAMETERS-1'!$B$5:$J$44,7,FALSE)*SOYLD2!$F38 + SOYLD1!AA38*(1-VLOOKUP(SOYLD2!AA$4,'[1]INTERNAL PARAMETERS-1'!$B$5:$J$44,5,FALSE))*VLOOKUP(SOYLD2!AA$4,'[1]INTERNAL PARAMETERS-1'!$B$5:$J$44,9,FALSE)*SOYLD2!$F38</f>
        <v>0</v>
      </c>
      <c r="AB38" s="44">
        <f>SOYLD1!AB38*VLOOKUP(SOYLD2!AB$4,'[1]INTERNAL PARAMETERS-1'!$B$5:$J$44,5,FALSE)*VLOOKUP(SOYLD2!AB$4,'[1]INTERNAL PARAMETERS-1'!$B$5:$J$44,7,FALSE)*SOYLD2!$F38 + SOYLD1!AB38*(1-VLOOKUP(SOYLD2!AB$4,'[1]INTERNAL PARAMETERS-1'!$B$5:$J$44,5,FALSE))*VLOOKUP(SOYLD2!AB$4,'[1]INTERNAL PARAMETERS-1'!$B$5:$J$44,9,FALSE)*SOYLD2!$F38</f>
        <v>0</v>
      </c>
      <c r="AC38" s="44">
        <f>SOYLD1!AC38*VLOOKUP(SOYLD2!AC$4,'[1]INTERNAL PARAMETERS-1'!$B$5:$J$44,5,FALSE)*VLOOKUP(SOYLD2!AC$4,'[1]INTERNAL PARAMETERS-1'!$B$5:$J$44,7,FALSE)*SOYLD2!$F38 + SOYLD1!AC38*(1-VLOOKUP(SOYLD2!AC$4,'[1]INTERNAL PARAMETERS-1'!$B$5:$J$44,5,FALSE))*VLOOKUP(SOYLD2!AC$4,'[1]INTERNAL PARAMETERS-1'!$B$5:$J$44,9,FALSE)*SOYLD2!$F38</f>
        <v>0</v>
      </c>
      <c r="AD38" s="44">
        <f>SOYLD1!AD38*VLOOKUP(SOYLD2!AD$4,'[1]INTERNAL PARAMETERS-1'!$B$5:$J$44,5,FALSE)*VLOOKUP(SOYLD2!AD$4,'[1]INTERNAL PARAMETERS-1'!$B$5:$J$44,7,FALSE)*SOYLD2!$F38 + SOYLD1!AD38*(1-VLOOKUP(SOYLD2!AD$4,'[1]INTERNAL PARAMETERS-1'!$B$5:$J$44,5,FALSE))*VLOOKUP(SOYLD2!AD$4,'[1]INTERNAL PARAMETERS-1'!$B$5:$J$44,9,FALSE)*SOYLD2!$F38</f>
        <v>0</v>
      </c>
      <c r="AE38" s="44">
        <f>SOYLD1!AE38*VLOOKUP(SOYLD2!AE$4,'[1]INTERNAL PARAMETERS-1'!$B$5:$J$44,5,FALSE)*VLOOKUP(SOYLD2!AE$4,'[1]INTERNAL PARAMETERS-1'!$B$5:$J$44,7,FALSE)*SOYLD2!$F38 + SOYLD1!AE38*(1-VLOOKUP(SOYLD2!AE$4,'[1]INTERNAL PARAMETERS-1'!$B$5:$J$44,5,FALSE))*VLOOKUP(SOYLD2!AE$4,'[1]INTERNAL PARAMETERS-1'!$B$5:$J$44,9,FALSE)*SOYLD2!$F38</f>
        <v>0</v>
      </c>
      <c r="AF38" s="44">
        <f>SOYLD1!AF38*VLOOKUP(SOYLD2!AF$4,'[1]INTERNAL PARAMETERS-1'!$B$5:$J$44,5,FALSE)*VLOOKUP(SOYLD2!AF$4,'[1]INTERNAL PARAMETERS-1'!$B$5:$J$44,7,FALSE)*SOYLD2!$F38 + SOYLD1!AF38*(1-VLOOKUP(SOYLD2!AF$4,'[1]INTERNAL PARAMETERS-1'!$B$5:$J$44,5,FALSE))*VLOOKUP(SOYLD2!AF$4,'[1]INTERNAL PARAMETERS-1'!$B$5:$J$44,9,FALSE)*SOYLD2!$F38</f>
        <v>7.5263971384544309E-3</v>
      </c>
      <c r="AG38" s="44">
        <f>SOYLD1!AG38*VLOOKUP(SOYLD2!AG$4,'[1]INTERNAL PARAMETERS-1'!$B$5:$J$44,5,FALSE)*VLOOKUP(SOYLD2!AG$4,'[1]INTERNAL PARAMETERS-1'!$B$5:$J$44,7,FALSE)*SOYLD2!$F38 + SOYLD1!AG38*(1-VLOOKUP(SOYLD2!AG$4,'[1]INTERNAL PARAMETERS-1'!$B$5:$J$44,5,FALSE))*VLOOKUP(SOYLD2!AG$4,'[1]INTERNAL PARAMETERS-1'!$B$5:$J$44,9,FALSE)*SOYLD2!$F38</f>
        <v>0</v>
      </c>
      <c r="AH38" s="44">
        <f>SOYLD1!AH38*VLOOKUP(SOYLD2!AH$4,'[1]INTERNAL PARAMETERS-1'!$B$5:$J$44,5,FALSE)*VLOOKUP(SOYLD2!AH$4,'[1]INTERNAL PARAMETERS-1'!$B$5:$J$44,7,FALSE)*SOYLD2!$F38 + SOYLD1!AH38*(1-VLOOKUP(SOYLD2!AH$4,'[1]INTERNAL PARAMETERS-1'!$B$5:$J$44,5,FALSE))*VLOOKUP(SOYLD2!AH$4,'[1]INTERNAL PARAMETERS-1'!$B$5:$J$44,9,FALSE)*SOYLD2!$F38</f>
        <v>0</v>
      </c>
      <c r="AI38" s="44">
        <f>SOYLD1!AI38*VLOOKUP(SOYLD2!AI$4,'[1]INTERNAL PARAMETERS-1'!$B$5:$J$44,5,FALSE)*VLOOKUP(SOYLD2!AI$4,'[1]INTERNAL PARAMETERS-1'!$B$5:$J$44,7,FALSE)*SOYLD2!$F38 + SOYLD1!AI38*(1-VLOOKUP(SOYLD2!AI$4,'[1]INTERNAL PARAMETERS-1'!$B$5:$J$44,5,FALSE))*VLOOKUP(SOYLD2!AI$4,'[1]INTERNAL PARAMETERS-1'!$B$5:$J$44,9,FALSE)*SOYLD2!$F38</f>
        <v>9.6492271005826035E-4</v>
      </c>
      <c r="AJ38" s="44">
        <f>SOYLD1!AJ38*VLOOKUP(SOYLD2!AJ$4,'[1]INTERNAL PARAMETERS-1'!$B$5:$J$44,5,FALSE)*VLOOKUP(SOYLD2!AJ$4,'[1]INTERNAL PARAMETERS-1'!$B$5:$J$44,7,FALSE)*SOYLD2!$F38 + SOYLD1!AJ38*(1-VLOOKUP(SOYLD2!AJ$4,'[1]INTERNAL PARAMETERS-1'!$B$5:$J$44,5,FALSE))*VLOOKUP(SOYLD2!AJ$4,'[1]INTERNAL PARAMETERS-1'!$B$5:$J$44,9,FALSE)*SOYLD2!$F38</f>
        <v>2.2576713996950371E-2</v>
      </c>
      <c r="AK38" s="44">
        <f>SOYLD1!AK38*VLOOKUP(SOYLD2!AK$4,'[1]INTERNAL PARAMETERS-1'!$B$5:$J$44,5,FALSE)*VLOOKUP(SOYLD2!AK$4,'[1]INTERNAL PARAMETERS-1'!$B$5:$J$44,7,FALSE)*SOYLD2!$F38 + SOYLD1!AK38*(1-VLOOKUP(SOYLD2!AK$4,'[1]INTERNAL PARAMETERS-1'!$B$5:$J$44,5,FALSE))*VLOOKUP(SOYLD2!AK$4,'[1]INTERNAL PARAMETERS-1'!$B$5:$J$44,9,FALSE)*SOYLD2!$F38</f>
        <v>0</v>
      </c>
      <c r="AL38" s="44">
        <f>SOYLD1!AL38*VLOOKUP(SOYLD2!AL$4,'[1]INTERNAL PARAMETERS-1'!$B$5:$J$44,5,FALSE)*VLOOKUP(SOYLD2!AL$4,'[1]INTERNAL PARAMETERS-1'!$B$5:$J$44,7,FALSE)*SOYLD2!$F38 + SOYLD1!AL38*(1-VLOOKUP(SOYLD2!AL$4,'[1]INTERNAL PARAMETERS-1'!$B$5:$J$44,5,FALSE))*VLOOKUP(SOYLD2!AL$4,'[1]INTERNAL PARAMETERS-1'!$B$5:$J$44,9,FALSE)*SOYLD2!$F38</f>
        <v>0</v>
      </c>
      <c r="AM38" s="44">
        <f>SOYLD1!AM38*VLOOKUP(SOYLD2!AM$4,'[1]INTERNAL PARAMETERS-1'!$B$5:$J$44,5,FALSE)*VLOOKUP(SOYLD2!AM$4,'[1]INTERNAL PARAMETERS-1'!$B$5:$J$44,7,FALSE)*SOYLD2!$F38 + SOYLD1!AM38*(1-VLOOKUP(SOYLD2!AM$4,'[1]INTERNAL PARAMETERS-1'!$B$5:$J$44,5,FALSE))*VLOOKUP(SOYLD2!AM$4,'[1]INTERNAL PARAMETERS-1'!$B$5:$J$44,9,FALSE)*SOYLD2!$F38</f>
        <v>0</v>
      </c>
      <c r="AN38" s="44">
        <f>SOYLD1!AN38*VLOOKUP(SOYLD2!AN$4,'[1]INTERNAL PARAMETERS-1'!$B$5:$J$44,5,FALSE)*VLOOKUP(SOYLD2!AN$4,'[1]INTERNAL PARAMETERS-1'!$B$5:$J$44,7,FALSE)*SOYLD2!$F38 + SOYLD1!AN38*(1-VLOOKUP(SOYLD2!AN$4,'[1]INTERNAL PARAMETERS-1'!$B$5:$J$44,5,FALSE))*VLOOKUP(SOYLD2!AN$4,'[1]INTERNAL PARAMETERS-1'!$B$5:$J$44,9,FALSE)*SOYLD2!$F38</f>
        <v>0</v>
      </c>
      <c r="AO38" s="44">
        <f>SOYLD1!AO38*VLOOKUP(SOYLD2!AO$4,'[1]INTERNAL PARAMETERS-1'!$B$5:$J$44,5,FALSE)*VLOOKUP(SOYLD2!AO$4,'[1]INTERNAL PARAMETERS-1'!$B$5:$J$44,7,FALSE)*SOYLD2!$F38 + SOYLD1!AO38*(1-VLOOKUP(SOYLD2!AO$4,'[1]INTERNAL PARAMETERS-1'!$B$5:$J$44,5,FALSE))*VLOOKUP(SOYLD2!AO$4,'[1]INTERNAL PARAMETERS-1'!$B$5:$J$44,9,FALSE)*SOYLD2!$F38</f>
        <v>0</v>
      </c>
      <c r="AP38" s="44">
        <f>SOYLD1!AP38*VLOOKUP(SOYLD2!AP$4,'[1]INTERNAL PARAMETERS-1'!$B$5:$J$44,5,FALSE)*VLOOKUP(SOYLD2!AP$4,'[1]INTERNAL PARAMETERS-1'!$B$5:$J$44,7,FALSE)*SOYLD2!$F38 + SOYLD1!AP38*(1-VLOOKUP(SOYLD2!AP$4,'[1]INTERNAL PARAMETERS-1'!$B$5:$J$44,5,FALSE))*VLOOKUP(SOYLD2!AP$4,'[1]INTERNAL PARAMETERS-1'!$B$5:$J$44,9,FALSE)*SOYLD2!$F38</f>
        <v>0</v>
      </c>
      <c r="AQ38" s="44">
        <f>SOYLD1!AQ38*VLOOKUP(SOYLD2!AQ$4,'[1]INTERNAL PARAMETERS-1'!$B$5:$J$44,5,FALSE)*VLOOKUP(SOYLD2!AQ$4,'[1]INTERNAL PARAMETERS-1'!$B$5:$J$44,7,FALSE)*SOYLD2!$F38 + SOYLD1!AQ38*(1-VLOOKUP(SOYLD2!AQ$4,'[1]INTERNAL PARAMETERS-1'!$B$5:$J$44,5,FALSE))*VLOOKUP(SOYLD2!AQ$4,'[1]INTERNAL PARAMETERS-1'!$B$5:$J$44,9,FALSE)*SOYLD2!$F38</f>
        <v>0</v>
      </c>
      <c r="AR38" s="44">
        <f>SOYLD1!AR38*VLOOKUP(SOYLD2!AR$4,'[1]INTERNAL PARAMETERS-1'!$B$5:$J$44,5,FALSE)*VLOOKUP(SOYLD2!AR$4,'[1]INTERNAL PARAMETERS-1'!$B$5:$J$44,7,FALSE)*SOYLD2!$F38 + SOYLD1!AR38*(1-VLOOKUP(SOYLD2!AR$4,'[1]INTERNAL PARAMETERS-1'!$B$5:$J$44,5,FALSE))*VLOOKUP(SOYLD2!AR$4,'[1]INTERNAL PARAMETERS-1'!$B$5:$J$44,9,FALSE)*SOYLD2!$F38</f>
        <v>0</v>
      </c>
      <c r="AS38" s="44">
        <f>SOYLD1!AS38*VLOOKUP(SOYLD2!AS$4,'[1]INTERNAL PARAMETERS-1'!$B$5:$J$44,5,FALSE)*VLOOKUP(SOYLD2!AS$4,'[1]INTERNAL PARAMETERS-1'!$B$5:$J$44,7,FALSE)*SOYLD2!$F38 + SOYLD1!AS38*(1-VLOOKUP(SOYLD2!AS$4,'[1]INTERNAL PARAMETERS-1'!$B$5:$J$44,5,FALSE))*VLOOKUP(SOYLD2!AS$4,'[1]INTERNAL PARAMETERS-1'!$B$5:$J$44,9,FALSE)*SOYLD2!$F38</f>
        <v>0</v>
      </c>
      <c r="AT38" s="43">
        <f>SOYLD1!AT38*VLOOKUP(SOYLD2!AT$4,'[1]INTERNAL PARAMETERS-1'!$B$5:$J$44,5,FALSE)*VLOOKUP(SOYLD2!AT$4,'[1]INTERNAL PARAMETERS-1'!$B$5:$J$44,7,FALSE)*SOYLD2!$F38 + SOYLD1!AT38*(1-VLOOKUP(SOYLD2!AT$4,'[1]INTERNAL PARAMETERS-1'!$B$5:$J$44,5,FALSE))*VLOOKUP(SOYLD2!AT$4,'[1]INTERNAL PARAMETERS-1'!$B$5:$J$44,9,FALSE)*SOYLD2!$F38</f>
        <v>0</v>
      </c>
      <c r="AU38" s="45">
        <f>SOYLD1!AU38*VLOOKUP(SOYLD2!AU$4,'[1]INTERNAL PARAMETERS-1'!$B$5:$J$44,5,FALSE)*VLOOKUP(SOYLD2!AU$4,'[1]INTERNAL PARAMETERS-1'!$B$5:$J$44,6,FALSE)*VLOOKUP(SOYLD2!AU$4,'[1]INTERNAL PARAMETERS-1'!$B$5:$J$44,3,FALSE) + SOYLD1!AU38*(1-VLOOKUP(SOYLD2!AU$4,'[1]INTERNAL PARAMETERS-1'!$B$5:$J$44,5,FALSE))*VLOOKUP(SOYLD2!AU$4,'[1]INTERNAL PARAMETERS-1'!$B$5:$J$44,8,FALSE)*VLOOKUP(SOYLD2!AU$4,'[1]INTERNAL PARAMETERS-1'!$B$5:$J$44,3,FALSE)</f>
        <v>0</v>
      </c>
      <c r="AV38" s="44">
        <f>SOYLD1!AV38*VLOOKUP(SOYLD2!AV$4,'[1]INTERNAL PARAMETERS-1'!$B$5:$J$44,5,FALSE)*VLOOKUP(SOYLD2!AV$4,'[1]INTERNAL PARAMETERS-1'!$B$5:$J$44,6,FALSE)*VLOOKUP(SOYLD2!AV$4,'[1]INTERNAL PARAMETERS-1'!$B$5:$J$44,3,FALSE) + SOYLD1!AV38*(1-VLOOKUP(SOYLD2!AV$4,'[1]INTERNAL PARAMETERS-1'!$B$5:$J$44,5,FALSE))*VLOOKUP(SOYLD2!AV$4,'[1]INTERNAL PARAMETERS-1'!$B$5:$J$44,8,FALSE)*VLOOKUP(SOYLD2!AV$4,'[1]INTERNAL PARAMETERS-1'!$B$5:$J$44,3,FALSE)</f>
        <v>0</v>
      </c>
      <c r="AW38" s="44">
        <f>SOYLD1!AW38*VLOOKUP(SOYLD2!AW$4,'[1]INTERNAL PARAMETERS-1'!$B$5:$J$44,5,FALSE)*VLOOKUP(SOYLD2!AW$4,'[1]INTERNAL PARAMETERS-1'!$B$5:$J$44,6,FALSE)*VLOOKUP(SOYLD2!AW$4,'[1]INTERNAL PARAMETERS-1'!$B$5:$J$44,3,FALSE) + SOYLD1!AW38*(1-VLOOKUP(SOYLD2!AW$4,'[1]INTERNAL PARAMETERS-1'!$B$5:$J$44,5,FALSE))*VLOOKUP(SOYLD2!AW$4,'[1]INTERNAL PARAMETERS-1'!$B$5:$J$44,8,FALSE)*VLOOKUP(SOYLD2!AW$4,'[1]INTERNAL PARAMETERS-1'!$B$5:$J$44,3,FALSE)</f>
        <v>0.11361742196888129</v>
      </c>
      <c r="AX38" s="44">
        <f>SOYLD1!AX38*VLOOKUP(SOYLD2!AX$4,'[1]INTERNAL PARAMETERS-1'!$B$5:$J$44,5,FALSE)*VLOOKUP(SOYLD2!AX$4,'[1]INTERNAL PARAMETERS-1'!$B$5:$J$44,6,FALSE)*VLOOKUP(SOYLD2!AX$4,'[1]INTERNAL PARAMETERS-1'!$B$5:$J$44,3,FALSE) + SOYLD1!AX38*(1-VLOOKUP(SOYLD2!AX$4,'[1]INTERNAL PARAMETERS-1'!$B$5:$J$44,5,FALSE))*VLOOKUP(SOYLD2!AX$4,'[1]INTERNAL PARAMETERS-1'!$B$5:$J$44,8,FALSE)*VLOOKUP(SOYLD2!AX$4,'[1]INTERNAL PARAMETERS-1'!$B$5:$J$44,3,FALSE)</f>
        <v>0</v>
      </c>
      <c r="AY38" s="44">
        <f>SOYLD1!AY38*VLOOKUP(SOYLD2!AY$4,'[1]INTERNAL PARAMETERS-1'!$B$5:$J$44,5,FALSE)*VLOOKUP(SOYLD2!AY$4,'[1]INTERNAL PARAMETERS-1'!$B$5:$J$44,6,FALSE)*VLOOKUP(SOYLD2!AY$4,'[1]INTERNAL PARAMETERS-1'!$B$5:$J$44,3,FALSE) + SOYLD1!AY38*(1-VLOOKUP(SOYLD2!AY$4,'[1]INTERNAL PARAMETERS-1'!$B$5:$J$44,5,FALSE))*VLOOKUP(SOYLD2!AY$4,'[1]INTERNAL PARAMETERS-1'!$B$5:$J$44,8,FALSE)*VLOOKUP(SOYLD2!AY$4,'[1]INTERNAL PARAMETERS-1'!$B$5:$J$44,3,FALSE)</f>
        <v>0</v>
      </c>
      <c r="AZ38" s="44">
        <f>SOYLD1!AZ38*VLOOKUP(SOYLD2!AZ$4,'[1]INTERNAL PARAMETERS-1'!$B$5:$J$44,5,FALSE)*VLOOKUP(SOYLD2!AZ$4,'[1]INTERNAL PARAMETERS-1'!$B$5:$J$44,6,FALSE)*VLOOKUP(SOYLD2!AZ$4,'[1]INTERNAL PARAMETERS-1'!$B$5:$J$44,3,FALSE) + SOYLD1!AZ38*(1-VLOOKUP(SOYLD2!AZ$4,'[1]INTERNAL PARAMETERS-1'!$B$5:$J$44,5,FALSE))*VLOOKUP(SOYLD2!AZ$4,'[1]INTERNAL PARAMETERS-1'!$B$5:$J$44,8,FALSE)*VLOOKUP(SOYLD2!AZ$4,'[1]INTERNAL PARAMETERS-1'!$B$5:$J$44,3,FALSE)</f>
        <v>0</v>
      </c>
      <c r="BA38" s="44">
        <f>SOYLD1!BA38*VLOOKUP(SOYLD2!BA$4,'[1]INTERNAL PARAMETERS-1'!$B$5:$J$44,5,FALSE)*VLOOKUP(SOYLD2!BA$4,'[1]INTERNAL PARAMETERS-1'!$B$5:$J$44,6,FALSE)*VLOOKUP(SOYLD2!BA$4,'[1]INTERNAL PARAMETERS-1'!$B$5:$J$44,3,FALSE) + SOYLD1!BA38*(1-VLOOKUP(SOYLD2!BA$4,'[1]INTERNAL PARAMETERS-1'!$B$5:$J$44,5,FALSE))*VLOOKUP(SOYLD2!BA$4,'[1]INTERNAL PARAMETERS-1'!$B$5:$J$44,8,FALSE)*VLOOKUP(SOYLD2!BA$4,'[1]INTERNAL PARAMETERS-1'!$B$5:$J$44,3,FALSE)</f>
        <v>0.34376992327028749</v>
      </c>
      <c r="BB38" s="44">
        <f>SOYLD1!BB38*VLOOKUP(SOYLD2!BB$4,'[1]INTERNAL PARAMETERS-1'!$B$5:$J$44,5,FALSE)*VLOOKUP(SOYLD2!BB$4,'[1]INTERNAL PARAMETERS-1'!$B$5:$J$44,6,FALSE)*VLOOKUP(SOYLD2!BB$4,'[1]INTERNAL PARAMETERS-1'!$B$5:$J$44,3,FALSE) + SOYLD1!BB38*(1-VLOOKUP(SOYLD2!BB$4,'[1]INTERNAL PARAMETERS-1'!$B$5:$J$44,5,FALSE))*VLOOKUP(SOYLD2!BB$4,'[1]INTERNAL PARAMETERS-1'!$B$5:$J$44,8,FALSE)*VLOOKUP(SOYLD2!BB$4,'[1]INTERNAL PARAMETERS-1'!$B$5:$J$44,3,FALSE)</f>
        <v>2.1601010957712136E-2</v>
      </c>
      <c r="BC38" s="44">
        <f>SOYLD1!BC38*VLOOKUP(SOYLD2!BC$4,'[1]INTERNAL PARAMETERS-1'!$B$5:$J$44,5,FALSE)*VLOOKUP(SOYLD2!BC$4,'[1]INTERNAL PARAMETERS-1'!$B$5:$J$44,6,FALSE)*VLOOKUP(SOYLD2!BC$4,'[1]INTERNAL PARAMETERS-1'!$B$5:$J$44,3,FALSE) + SOYLD1!BC38*(1-VLOOKUP(SOYLD2!BC$4,'[1]INTERNAL PARAMETERS-1'!$B$5:$J$44,5,FALSE))*VLOOKUP(SOYLD2!BC$4,'[1]INTERNAL PARAMETERS-1'!$B$5:$J$44,8,FALSE)*VLOOKUP(SOYLD2!BC$4,'[1]INTERNAL PARAMETERS-1'!$B$5:$J$44,3,FALSE)</f>
        <v>5.4150412821796431E-2</v>
      </c>
      <c r="BD38" s="44">
        <f>SOYLD1!BD38*VLOOKUP(SOYLD2!BD$4,'[1]INTERNAL PARAMETERS-1'!$B$5:$J$44,5,FALSE)*VLOOKUP(SOYLD2!BD$4,'[1]INTERNAL PARAMETERS-1'!$B$5:$J$44,6,FALSE)*VLOOKUP(SOYLD2!BD$4,'[1]INTERNAL PARAMETERS-1'!$B$5:$J$44,3,FALSE) + SOYLD1!BD38*(1-VLOOKUP(SOYLD2!BD$4,'[1]INTERNAL PARAMETERS-1'!$B$5:$J$44,5,FALSE))*VLOOKUP(SOYLD2!BD$4,'[1]INTERNAL PARAMETERS-1'!$B$5:$J$44,8,FALSE)*VLOOKUP(SOYLD2!BD$4,'[1]INTERNAL PARAMETERS-1'!$B$5:$J$44,3,FALSE)</f>
        <v>7.9702163551825592E-3</v>
      </c>
      <c r="BE38" s="44">
        <f>SOYLD1!BE38*VLOOKUP(SOYLD2!BE$4,'[1]INTERNAL PARAMETERS-1'!$B$5:$J$44,5,FALSE)*VLOOKUP(SOYLD2!BE$4,'[1]INTERNAL PARAMETERS-1'!$B$5:$J$44,6,FALSE)*VLOOKUP(SOYLD2!BE$4,'[1]INTERNAL PARAMETERS-1'!$B$5:$J$44,3,FALSE) + SOYLD1!BE38*(1-VLOOKUP(SOYLD2!BE$4,'[1]INTERNAL PARAMETERS-1'!$B$5:$J$44,5,FALSE))*VLOOKUP(SOYLD2!BE$4,'[1]INTERNAL PARAMETERS-1'!$B$5:$J$44,8,FALSE)*VLOOKUP(SOYLD2!BE$4,'[1]INTERNAL PARAMETERS-1'!$B$5:$J$44,3,FALSE)</f>
        <v>0.10467599035109382</v>
      </c>
      <c r="BF38" s="44">
        <f>SOYLD1!BF38*VLOOKUP(SOYLD2!BF$4,'[1]INTERNAL PARAMETERS-1'!$B$5:$J$44,5,FALSE)*VLOOKUP(SOYLD2!BF$4,'[1]INTERNAL PARAMETERS-1'!$B$5:$J$44,6,FALSE)*VLOOKUP(SOYLD2!BF$4,'[1]INTERNAL PARAMETERS-1'!$B$5:$J$44,3,FALSE) + SOYLD1!BF38*(1-VLOOKUP(SOYLD2!BF$4,'[1]INTERNAL PARAMETERS-1'!$B$5:$J$44,5,FALSE))*VLOOKUP(SOYLD2!BF$4,'[1]INTERNAL PARAMETERS-1'!$B$5:$J$44,8,FALSE)*VLOOKUP(SOYLD2!BF$4,'[1]INTERNAL PARAMETERS-1'!$B$5:$J$44,3,FALSE)</f>
        <v>0</v>
      </c>
      <c r="BG38" s="44">
        <f>SOYLD1!BG38*VLOOKUP(SOYLD2!BG$4,'[1]INTERNAL PARAMETERS-1'!$B$5:$J$44,5,FALSE)*VLOOKUP(SOYLD2!BG$4,'[1]INTERNAL PARAMETERS-1'!$B$5:$J$44,6,FALSE)*VLOOKUP(SOYLD2!BG$4,'[1]INTERNAL PARAMETERS-1'!$B$5:$J$44,3,FALSE) + SOYLD1!BG38*(1-VLOOKUP(SOYLD2!BG$4,'[1]INTERNAL PARAMETERS-1'!$B$5:$J$44,5,FALSE))*VLOOKUP(SOYLD2!BG$4,'[1]INTERNAL PARAMETERS-1'!$B$5:$J$44,8,FALSE)*VLOOKUP(SOYLD2!BG$4,'[1]INTERNAL PARAMETERS-1'!$B$5:$J$44,3,FALSE)</f>
        <v>1.3687861115983645E-2</v>
      </c>
      <c r="BH38" s="44">
        <f>SOYLD1!BH38*VLOOKUP(SOYLD2!BH$4,'[1]INTERNAL PARAMETERS-1'!$B$5:$J$44,5,FALSE)*VLOOKUP(SOYLD2!BH$4,'[1]INTERNAL PARAMETERS-1'!$B$5:$J$44,6,FALSE)*VLOOKUP(SOYLD2!BH$4,'[1]INTERNAL PARAMETERS-1'!$B$5:$J$44,3,FALSE) + SOYLD1!BH38*(1-VLOOKUP(SOYLD2!BH$4,'[1]INTERNAL PARAMETERS-1'!$B$5:$J$44,5,FALSE))*VLOOKUP(SOYLD2!BH$4,'[1]INTERNAL PARAMETERS-1'!$B$5:$J$44,8,FALSE)*VLOOKUP(SOYLD2!BH$4,'[1]INTERNAL PARAMETERS-1'!$B$5:$J$44,3,FALSE)</f>
        <v>1.812646242501971E-4</v>
      </c>
      <c r="BI38" s="44">
        <f>SOYLD1!BI38*VLOOKUP(SOYLD2!BI$4,'[1]INTERNAL PARAMETERS-1'!$B$5:$J$44,5,FALSE)*VLOOKUP(SOYLD2!BI$4,'[1]INTERNAL PARAMETERS-1'!$B$5:$J$44,6,FALSE)*VLOOKUP(SOYLD2!BI$4,'[1]INTERNAL PARAMETERS-1'!$B$5:$J$44,3,FALSE) + SOYLD1!BI38*(1-VLOOKUP(SOYLD2!BI$4,'[1]INTERNAL PARAMETERS-1'!$B$5:$J$44,5,FALSE))*VLOOKUP(SOYLD2!BI$4,'[1]INTERNAL PARAMETERS-1'!$B$5:$J$44,8,FALSE)*VLOOKUP(SOYLD2!BI$4,'[1]INTERNAL PARAMETERS-1'!$B$5:$J$44,3,FALSE)</f>
        <v>0</v>
      </c>
      <c r="BJ38" s="44">
        <f>SOYLD1!BJ38*VLOOKUP(SOYLD2!BJ$4,'[1]INTERNAL PARAMETERS-1'!$B$5:$J$44,5,FALSE)*VLOOKUP(SOYLD2!BJ$4,'[1]INTERNAL PARAMETERS-1'!$B$5:$J$44,6,FALSE)*VLOOKUP(SOYLD2!BJ$4,'[1]INTERNAL PARAMETERS-1'!$B$5:$J$44,3,FALSE) + SOYLD1!BJ38*(1-VLOOKUP(SOYLD2!BJ$4,'[1]INTERNAL PARAMETERS-1'!$B$5:$J$44,5,FALSE))*VLOOKUP(SOYLD2!BJ$4,'[1]INTERNAL PARAMETERS-1'!$B$5:$J$44,8,FALSE)*VLOOKUP(SOYLD2!BJ$4,'[1]INTERNAL PARAMETERS-1'!$B$5:$J$44,3,FALSE)</f>
        <v>5.0162349438070374E-3</v>
      </c>
      <c r="BK38" s="44">
        <f>SOYLD1!BK38*VLOOKUP(SOYLD2!BK$4,'[1]INTERNAL PARAMETERS-1'!$B$5:$J$44,5,FALSE)*VLOOKUP(SOYLD2!BK$4,'[1]INTERNAL PARAMETERS-1'!$B$5:$J$44,6,FALSE)*VLOOKUP(SOYLD2!BK$4,'[1]INTERNAL PARAMETERS-1'!$B$5:$J$44,3,FALSE) + SOYLD1!BK38*(1-VLOOKUP(SOYLD2!BK$4,'[1]INTERNAL PARAMETERS-1'!$B$5:$J$44,5,FALSE))*VLOOKUP(SOYLD2!BK$4,'[1]INTERNAL PARAMETERS-1'!$B$5:$J$44,8,FALSE)*VLOOKUP(SOYLD2!BK$4,'[1]INTERNAL PARAMETERS-1'!$B$5:$J$44,3,FALSE)</f>
        <v>5.3135833781082316E-3</v>
      </c>
      <c r="BL38" s="44">
        <f>SOYLD1!BL38*VLOOKUP(SOYLD2!BL$4,'[1]INTERNAL PARAMETERS-1'!$B$5:$J$44,5,FALSE)*VLOOKUP(SOYLD2!BL$4,'[1]INTERNAL PARAMETERS-1'!$B$5:$J$44,6,FALSE)*VLOOKUP(SOYLD2!BL$4,'[1]INTERNAL PARAMETERS-1'!$B$5:$J$44,3,FALSE) + SOYLD1!BL38*(1-VLOOKUP(SOYLD2!BL$4,'[1]INTERNAL PARAMETERS-1'!$B$5:$J$44,5,FALSE))*VLOOKUP(SOYLD2!BL$4,'[1]INTERNAL PARAMETERS-1'!$B$5:$J$44,8,FALSE)*VLOOKUP(SOYLD2!BL$4,'[1]INTERNAL PARAMETERS-1'!$B$5:$J$44,3,FALSE)</f>
        <v>2.5058128847042577E-2</v>
      </c>
      <c r="BM38" s="44">
        <f>SOYLD1!BM38*VLOOKUP(SOYLD2!BM$4,'[1]INTERNAL PARAMETERS-1'!$B$5:$J$44,5,FALSE)*VLOOKUP(SOYLD2!BM$4,'[1]INTERNAL PARAMETERS-1'!$B$5:$J$44,6,FALSE)*VLOOKUP(SOYLD2!BM$4,'[1]INTERNAL PARAMETERS-1'!$B$5:$J$44,3,FALSE) + SOYLD1!BM38*(1-VLOOKUP(SOYLD2!BM$4,'[1]INTERNAL PARAMETERS-1'!$B$5:$J$44,5,FALSE))*VLOOKUP(SOYLD2!BM$4,'[1]INTERNAL PARAMETERS-1'!$B$5:$J$44,8,FALSE)*VLOOKUP(SOYLD2!BM$4,'[1]INTERNAL PARAMETERS-1'!$B$5:$J$44,3,FALSE)</f>
        <v>1.4361614386898015E-2</v>
      </c>
      <c r="BN38" s="44">
        <f>SOYLD1!BN38*VLOOKUP(SOYLD2!BN$4,'[1]INTERNAL PARAMETERS-1'!$B$5:$J$44,5,FALSE)*VLOOKUP(SOYLD2!BN$4,'[1]INTERNAL PARAMETERS-1'!$B$5:$J$44,6,FALSE)*VLOOKUP(SOYLD2!BN$4,'[1]INTERNAL PARAMETERS-1'!$B$5:$J$44,3,FALSE) + SOYLD1!BN38*(1-VLOOKUP(SOYLD2!BN$4,'[1]INTERNAL PARAMETERS-1'!$B$5:$J$44,5,FALSE))*VLOOKUP(SOYLD2!BN$4,'[1]INTERNAL PARAMETERS-1'!$B$5:$J$44,8,FALSE)*VLOOKUP(SOYLD2!BN$4,'[1]INTERNAL PARAMETERS-1'!$B$5:$J$44,3,FALSE)</f>
        <v>1.1880514100259556E-2</v>
      </c>
      <c r="BO38" s="44">
        <f>SOYLD1!BO38*VLOOKUP(SOYLD2!BO$4,'[1]INTERNAL PARAMETERS-1'!$B$5:$J$44,5,FALSE)*VLOOKUP(SOYLD2!BO$4,'[1]INTERNAL PARAMETERS-1'!$B$5:$J$44,6,FALSE)*VLOOKUP(SOYLD2!BO$4,'[1]INTERNAL PARAMETERS-1'!$B$5:$J$44,3,FALSE) + SOYLD1!BO38*(1-VLOOKUP(SOYLD2!BO$4,'[1]INTERNAL PARAMETERS-1'!$B$5:$J$44,5,FALSE))*VLOOKUP(SOYLD2!BO$4,'[1]INTERNAL PARAMETERS-1'!$B$5:$J$44,8,FALSE)*VLOOKUP(SOYLD2!BO$4,'[1]INTERNAL PARAMETERS-1'!$B$5:$J$44,3,FALSE)</f>
        <v>9.2221021876208887E-3</v>
      </c>
      <c r="BP38" s="44">
        <f>SOYLD1!BP38*VLOOKUP(SOYLD2!BP$4,'[1]INTERNAL PARAMETERS-1'!$B$5:$J$44,5,FALSE)*VLOOKUP(SOYLD2!BP$4,'[1]INTERNAL PARAMETERS-1'!$B$5:$J$44,6,FALSE)*VLOOKUP(SOYLD2!BP$4,'[1]INTERNAL PARAMETERS-1'!$B$5:$J$44,3,FALSE) + SOYLD1!BP38*(1-VLOOKUP(SOYLD2!BP$4,'[1]INTERNAL PARAMETERS-1'!$B$5:$J$44,5,FALSE))*VLOOKUP(SOYLD2!BP$4,'[1]INTERNAL PARAMETERS-1'!$B$5:$J$44,8,FALSE)*VLOOKUP(SOYLD2!BP$4,'[1]INTERNAL PARAMETERS-1'!$B$5:$J$44,3,FALSE)</f>
        <v>2.1947810551713973E-4</v>
      </c>
      <c r="BQ38" s="44">
        <f>SOYLD1!BQ38*VLOOKUP(SOYLD2!BQ$4,'[1]INTERNAL PARAMETERS-1'!$B$5:$J$44,5,FALSE)*VLOOKUP(SOYLD2!BQ$4,'[1]INTERNAL PARAMETERS-1'!$B$5:$J$44,6,FALSE)*VLOOKUP(SOYLD2!BQ$4,'[1]INTERNAL PARAMETERS-1'!$B$5:$J$44,3,FALSE) + SOYLD1!BQ38*(1-VLOOKUP(SOYLD2!BQ$4,'[1]INTERNAL PARAMETERS-1'!$B$5:$J$44,5,FALSE))*VLOOKUP(SOYLD2!BQ$4,'[1]INTERNAL PARAMETERS-1'!$B$5:$J$44,8,FALSE)*VLOOKUP(SOYLD2!BQ$4,'[1]INTERNAL PARAMETERS-1'!$B$5:$J$44,3,FALSE)</f>
        <v>2.8538294142460008E-2</v>
      </c>
      <c r="BR38" s="44">
        <f>SOYLD1!BR38*VLOOKUP(SOYLD2!BR$4,'[1]INTERNAL PARAMETERS-1'!$B$5:$J$44,5,FALSE)*VLOOKUP(SOYLD2!BR$4,'[1]INTERNAL PARAMETERS-1'!$B$5:$J$44,6,FALSE)*VLOOKUP(SOYLD2!BR$4,'[1]INTERNAL PARAMETERS-1'!$B$5:$J$44,3,FALSE) + SOYLD1!BR38*(1-VLOOKUP(SOYLD2!BR$4,'[1]INTERNAL PARAMETERS-1'!$B$5:$J$44,5,FALSE))*VLOOKUP(SOYLD2!BR$4,'[1]INTERNAL PARAMETERS-1'!$B$5:$J$44,8,FALSE)*VLOOKUP(SOYLD2!BR$4,'[1]INTERNAL PARAMETERS-1'!$B$5:$J$44,3,FALSE)</f>
        <v>7.3421366728508965E-4</v>
      </c>
      <c r="BS38" s="44">
        <f>SOYLD1!BS38*VLOOKUP(SOYLD2!BS$4,'[1]INTERNAL PARAMETERS-1'!$B$5:$J$44,5,FALSE)*VLOOKUP(SOYLD2!BS$4,'[1]INTERNAL PARAMETERS-1'!$B$5:$J$44,6,FALSE)*VLOOKUP(SOYLD2!BS$4,'[1]INTERNAL PARAMETERS-1'!$B$5:$J$44,3,FALSE) + SOYLD1!BS38*(1-VLOOKUP(SOYLD2!BS$4,'[1]INTERNAL PARAMETERS-1'!$B$5:$J$44,5,FALSE))*VLOOKUP(SOYLD2!BS$4,'[1]INTERNAL PARAMETERS-1'!$B$5:$J$44,8,FALSE)*VLOOKUP(SOYLD2!BS$4,'[1]INTERNAL PARAMETERS-1'!$B$5:$J$44,3,FALSE)</f>
        <v>9.2421697611082889E-5</v>
      </c>
      <c r="BT38" s="44">
        <f>SOYLD1!BT38*VLOOKUP(SOYLD2!BT$4,'[1]INTERNAL PARAMETERS-1'!$B$5:$J$44,5,FALSE)*VLOOKUP(SOYLD2!BT$4,'[1]INTERNAL PARAMETERS-1'!$B$5:$J$44,6,FALSE)*VLOOKUP(SOYLD2!BT$4,'[1]INTERNAL PARAMETERS-1'!$B$5:$J$44,3,FALSE) + SOYLD1!BT38*(1-VLOOKUP(SOYLD2!BT$4,'[1]INTERNAL PARAMETERS-1'!$B$5:$J$44,5,FALSE))*VLOOKUP(SOYLD2!BT$4,'[1]INTERNAL PARAMETERS-1'!$B$5:$J$44,8,FALSE)*VLOOKUP(SOYLD2!BT$4,'[1]INTERNAL PARAMETERS-1'!$B$5:$J$44,3,FALSE)</f>
        <v>0</v>
      </c>
      <c r="BU38" s="44">
        <f>SOYLD1!BU38*VLOOKUP(SOYLD2!BU$4,'[1]INTERNAL PARAMETERS-1'!$B$5:$J$44,5,FALSE)*VLOOKUP(SOYLD2!BU$4,'[1]INTERNAL PARAMETERS-1'!$B$5:$J$44,6,FALSE)*VLOOKUP(SOYLD2!BU$4,'[1]INTERNAL PARAMETERS-1'!$B$5:$J$44,3,FALSE) + SOYLD1!BU38*(1-VLOOKUP(SOYLD2!BU$4,'[1]INTERNAL PARAMETERS-1'!$B$5:$J$44,5,FALSE))*VLOOKUP(SOYLD2!BU$4,'[1]INTERNAL PARAMETERS-1'!$B$5:$J$44,8,FALSE)*VLOOKUP(SOYLD2!BU$4,'[1]INTERNAL PARAMETERS-1'!$B$5:$J$44,3,FALSE)</f>
        <v>0</v>
      </c>
      <c r="BV38" s="44">
        <f>SOYLD1!BV38*VLOOKUP(SOYLD2!BV$4,'[1]INTERNAL PARAMETERS-1'!$B$5:$J$44,5,FALSE)*VLOOKUP(SOYLD2!BV$4,'[1]INTERNAL PARAMETERS-1'!$B$5:$J$44,6,FALSE)*VLOOKUP(SOYLD2!BV$4,'[1]INTERNAL PARAMETERS-1'!$B$5:$J$44,3,FALSE) + SOYLD1!BV38*(1-VLOOKUP(SOYLD2!BV$4,'[1]INTERNAL PARAMETERS-1'!$B$5:$J$44,5,FALSE))*VLOOKUP(SOYLD2!BV$4,'[1]INTERNAL PARAMETERS-1'!$B$5:$J$44,8,FALSE)*VLOOKUP(SOYLD2!BV$4,'[1]INTERNAL PARAMETERS-1'!$B$5:$J$44,3,FALSE)</f>
        <v>0</v>
      </c>
      <c r="BW38" s="44">
        <f>SOYLD1!BW38*VLOOKUP(SOYLD2!BW$4,'[1]INTERNAL PARAMETERS-1'!$B$5:$J$44,5,FALSE)*VLOOKUP(SOYLD2!BW$4,'[1]INTERNAL PARAMETERS-1'!$B$5:$J$44,6,FALSE)*VLOOKUP(SOYLD2!BW$4,'[1]INTERNAL PARAMETERS-1'!$B$5:$J$44,3,FALSE) + SOYLD1!BW38*(1-VLOOKUP(SOYLD2!BW$4,'[1]INTERNAL PARAMETERS-1'!$B$5:$J$44,5,FALSE))*VLOOKUP(SOYLD2!BW$4,'[1]INTERNAL PARAMETERS-1'!$B$5:$J$44,8,FALSE)*VLOOKUP(SOYLD2!BW$4,'[1]INTERNAL PARAMETERS-1'!$B$5:$J$44,3,FALSE)</f>
        <v>0</v>
      </c>
      <c r="BX38" s="44">
        <f>SOYLD1!BX38*VLOOKUP(SOYLD2!BX$4,'[1]INTERNAL PARAMETERS-1'!$B$5:$J$44,5,FALSE)*VLOOKUP(SOYLD2!BX$4,'[1]INTERNAL PARAMETERS-1'!$B$5:$J$44,6,FALSE)*VLOOKUP(SOYLD2!BX$4,'[1]INTERNAL PARAMETERS-1'!$B$5:$J$44,3,FALSE) + SOYLD1!BX38*(1-VLOOKUP(SOYLD2!BX$4,'[1]INTERNAL PARAMETERS-1'!$B$5:$J$44,5,FALSE))*VLOOKUP(SOYLD2!BX$4,'[1]INTERNAL PARAMETERS-1'!$B$5:$J$44,8,FALSE)*VLOOKUP(SOYLD2!BX$4,'[1]INTERNAL PARAMETERS-1'!$B$5:$J$44,3,FALSE)</f>
        <v>0</v>
      </c>
      <c r="BY38" s="44">
        <f>SOYLD1!BY38*VLOOKUP(SOYLD2!BY$4,'[1]INTERNAL PARAMETERS-1'!$B$5:$J$44,5,FALSE)*VLOOKUP(SOYLD2!BY$4,'[1]INTERNAL PARAMETERS-1'!$B$5:$J$44,6,FALSE)*VLOOKUP(SOYLD2!BY$4,'[1]INTERNAL PARAMETERS-1'!$B$5:$J$44,3,FALSE) + SOYLD1!BY38*(1-VLOOKUP(SOYLD2!BY$4,'[1]INTERNAL PARAMETERS-1'!$B$5:$J$44,5,FALSE))*VLOOKUP(SOYLD2!BY$4,'[1]INTERNAL PARAMETERS-1'!$B$5:$J$44,8,FALSE)*VLOOKUP(SOYLD2!BY$4,'[1]INTERNAL PARAMETERS-1'!$B$5:$J$44,3,FALSE)</f>
        <v>0</v>
      </c>
      <c r="BZ38" s="44">
        <f>SOYLD1!BZ38*VLOOKUP(SOYLD2!BZ$4,'[1]INTERNAL PARAMETERS-1'!$B$5:$J$44,5,FALSE)*VLOOKUP(SOYLD2!BZ$4,'[1]INTERNAL PARAMETERS-1'!$B$5:$J$44,6,FALSE)*VLOOKUP(SOYLD2!BZ$4,'[1]INTERNAL PARAMETERS-1'!$B$5:$J$44,3,FALSE) + SOYLD1!BZ38*(1-VLOOKUP(SOYLD2!BZ$4,'[1]INTERNAL PARAMETERS-1'!$B$5:$J$44,5,FALSE))*VLOOKUP(SOYLD2!BZ$4,'[1]INTERNAL PARAMETERS-1'!$B$5:$J$44,8,FALSE)*VLOOKUP(SOYLD2!BZ$4,'[1]INTERNAL PARAMETERS-1'!$B$5:$J$44,3,FALSE)</f>
        <v>2.4788115446641664E-5</v>
      </c>
      <c r="CA38" s="44">
        <f>SOYLD1!CA38*VLOOKUP(SOYLD2!CA$4,'[1]INTERNAL PARAMETERS-1'!$B$5:$J$44,5,FALSE)*VLOOKUP(SOYLD2!CA$4,'[1]INTERNAL PARAMETERS-1'!$B$5:$J$44,6,FALSE)*VLOOKUP(SOYLD2!CA$4,'[1]INTERNAL PARAMETERS-1'!$B$5:$J$44,3,FALSE) + SOYLD1!CA38*(1-VLOOKUP(SOYLD2!CA$4,'[1]INTERNAL PARAMETERS-1'!$B$5:$J$44,5,FALSE))*VLOOKUP(SOYLD2!CA$4,'[1]INTERNAL PARAMETERS-1'!$B$5:$J$44,8,FALSE)*VLOOKUP(SOYLD2!CA$4,'[1]INTERNAL PARAMETERS-1'!$B$5:$J$44,3,FALSE)</f>
        <v>0</v>
      </c>
      <c r="CB38" s="44">
        <f>SOYLD1!CB38*VLOOKUP(SOYLD2!CB$4,'[1]INTERNAL PARAMETERS-1'!$B$5:$J$44,5,FALSE)*VLOOKUP(SOYLD2!CB$4,'[1]INTERNAL PARAMETERS-1'!$B$5:$J$44,6,FALSE)*VLOOKUP(SOYLD2!CB$4,'[1]INTERNAL PARAMETERS-1'!$B$5:$J$44,3,FALSE) + SOYLD1!CB38*(1-VLOOKUP(SOYLD2!CB$4,'[1]INTERNAL PARAMETERS-1'!$B$5:$J$44,5,FALSE))*VLOOKUP(SOYLD2!CB$4,'[1]INTERNAL PARAMETERS-1'!$B$5:$J$44,8,FALSE)*VLOOKUP(SOYLD2!CB$4,'[1]INTERNAL PARAMETERS-1'!$B$5:$J$44,3,FALSE)</f>
        <v>0</v>
      </c>
      <c r="CC38" s="44">
        <f>SOYLD1!CC38*VLOOKUP(SOYLD2!CC$4,'[1]INTERNAL PARAMETERS-1'!$B$5:$J$44,5,FALSE)*VLOOKUP(SOYLD2!CC$4,'[1]INTERNAL PARAMETERS-1'!$B$5:$J$44,6,FALSE)*VLOOKUP(SOYLD2!CC$4,'[1]INTERNAL PARAMETERS-1'!$B$5:$J$44,3,FALSE) + SOYLD1!CC38*(1-VLOOKUP(SOYLD2!CC$4,'[1]INTERNAL PARAMETERS-1'!$B$5:$J$44,5,FALSE))*VLOOKUP(SOYLD2!CC$4,'[1]INTERNAL PARAMETERS-1'!$B$5:$J$44,8,FALSE)*VLOOKUP(SOYLD2!CC$4,'[1]INTERNAL PARAMETERS-1'!$B$5:$J$44,3,FALSE)</f>
        <v>8.2627051488805536E-5</v>
      </c>
      <c r="CD38" s="44">
        <f>SOYLD1!CD38*VLOOKUP(SOYLD2!CD$4,'[1]INTERNAL PARAMETERS-1'!$B$5:$J$44,5,FALSE)*VLOOKUP(SOYLD2!CD$4,'[1]INTERNAL PARAMETERS-1'!$B$5:$J$44,6,FALSE)*VLOOKUP(SOYLD2!CD$4,'[1]INTERNAL PARAMETERS-1'!$B$5:$J$44,3,FALSE) + SOYLD1!CD38*(1-VLOOKUP(SOYLD2!CD$4,'[1]INTERNAL PARAMETERS-1'!$B$5:$J$44,5,FALSE))*VLOOKUP(SOYLD2!CD$4,'[1]INTERNAL PARAMETERS-1'!$B$5:$J$44,8,FALSE)*VLOOKUP(SOYLD2!CD$4,'[1]INTERNAL PARAMETERS-1'!$B$5:$J$44,3,FALSE)</f>
        <v>3.6493652186484919E-4</v>
      </c>
      <c r="CE38" s="44">
        <f>SOYLD1!CE38*VLOOKUP(SOYLD2!CE$4,'[1]INTERNAL PARAMETERS-1'!$B$5:$J$44,5,FALSE)*VLOOKUP(SOYLD2!CE$4,'[1]INTERNAL PARAMETERS-1'!$B$5:$J$44,6,FALSE)*VLOOKUP(SOYLD2!CE$4,'[1]INTERNAL PARAMETERS-1'!$B$5:$J$44,3,FALSE) + SOYLD1!CE38*(1-VLOOKUP(SOYLD2!CE$4,'[1]INTERNAL PARAMETERS-1'!$B$5:$J$44,5,FALSE))*VLOOKUP(SOYLD2!CE$4,'[1]INTERNAL PARAMETERS-1'!$B$5:$J$44,8,FALSE)*VLOOKUP(SOYLD2!CE$4,'[1]INTERNAL PARAMETERS-1'!$B$5:$J$44,3,FALSE)</f>
        <v>6.6651965772349781E-4</v>
      </c>
      <c r="CF38" s="44">
        <f>SOYLD1!CF38*VLOOKUP(SOYLD2!CF$4,'[1]INTERNAL PARAMETERS-1'!$B$5:$J$44,5,FALSE)*VLOOKUP(SOYLD2!CF$4,'[1]INTERNAL PARAMETERS-1'!$B$5:$J$44,6,FALSE)*VLOOKUP(SOYLD2!CF$4,'[1]INTERNAL PARAMETERS-1'!$B$5:$J$44,3,FALSE) + SOYLD1!CF38*(1-VLOOKUP(SOYLD2!CF$4,'[1]INTERNAL PARAMETERS-1'!$B$5:$J$44,5,FALSE))*VLOOKUP(SOYLD2!CF$4,'[1]INTERNAL PARAMETERS-1'!$B$5:$J$44,8,FALSE)*VLOOKUP(SOYLD2!CF$4,'[1]INTERNAL PARAMETERS-1'!$B$5:$J$44,3,FALSE)</f>
        <v>6.8743985441780189E-4</v>
      </c>
      <c r="CG38" s="44">
        <f>SOYLD1!CG38*VLOOKUP(SOYLD2!CG$4,'[1]INTERNAL PARAMETERS-1'!$B$5:$J$44,5,FALSE)*VLOOKUP(SOYLD2!CG$4,'[1]INTERNAL PARAMETERS-1'!$B$5:$J$44,6,FALSE)*VLOOKUP(SOYLD2!CG$4,'[1]INTERNAL PARAMETERS-1'!$B$5:$J$44,3,FALSE) + SOYLD1!CG38*(1-VLOOKUP(SOYLD2!CG$4,'[1]INTERNAL PARAMETERS-1'!$B$5:$J$44,5,FALSE))*VLOOKUP(SOYLD2!CG$4,'[1]INTERNAL PARAMETERS-1'!$B$5:$J$44,8,FALSE)*VLOOKUP(SOYLD2!CG$4,'[1]INTERNAL PARAMETERS-1'!$B$5:$J$44,3,FALSE)</f>
        <v>3.0373692340259032E-5</v>
      </c>
      <c r="CH38" s="43">
        <f>SOYLD1!CH38*VLOOKUP(SOYLD2!CH$4,'[1]INTERNAL PARAMETERS-1'!$B$5:$J$44,5,FALSE)*VLOOKUP(SOYLD2!CH$4,'[1]INTERNAL PARAMETERS-1'!$B$5:$J$44,6,FALSE)*VLOOKUP(SOYLD2!CH$4,'[1]INTERNAL PARAMETERS-1'!$B$5:$J$44,3,FALSE) + SOYLD1!CH38*(1-VLOOKUP(SOYLD2!CH$4,'[1]INTERNAL PARAMETERS-1'!$B$5:$J$44,5,FALSE))*VLOOKUP(SOYLD2!CH$4,'[1]INTERNAL PARAMETERS-1'!$B$5:$J$44,8,FALSE)*VLOOKUP(SOYLD2!CH$4,'[1]INTERNAL PARAMETERS-1'!$B$5:$J$44,3,FALSE)</f>
        <v>0</v>
      </c>
      <c r="CJ38" s="45">
        <f t="shared" si="0"/>
        <v>2.8625266861551038</v>
      </c>
      <c r="CK38" s="43">
        <f t="shared" si="1"/>
        <v>0.76194737181507899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'S Opt'!X39</f>
        <v>30.089967952944377</v>
      </c>
      <c r="F39" s="56">
        <f>'[1]INTERNAL PARAMETERS-1'!M21</f>
        <v>9.3150000000000013</v>
      </c>
      <c r="G39" s="45">
        <f>SOYLD1!G39*VLOOKUP(SOYLD2!G$4,'[1]INTERNAL PARAMETERS-1'!$B$5:$J$44,5,FALSE)*VLOOKUP(SOYLD2!G$4,'[1]INTERNAL PARAMETERS-1'!$B$5:$J$44,7,FALSE)*SOYLD2!$F39 + SOYLD1!G39*(1-VLOOKUP(SOYLD2!G$4,'[1]INTERNAL PARAMETERS-1'!$B$5:$J$44,5,FALSE))*VLOOKUP(SOYLD2!G$4,'[1]INTERNAL PARAMETERS-1'!$B$5:$J$44,9,FALSE)*SOYLD2!$F39</f>
        <v>0.21750563011016738</v>
      </c>
      <c r="H39" s="44">
        <f>SOYLD1!H39*VLOOKUP(SOYLD2!H$4,'[1]INTERNAL PARAMETERS-1'!$B$5:$J$44,5,FALSE)*VLOOKUP(SOYLD2!H$4,'[1]INTERNAL PARAMETERS-1'!$B$5:$J$44,7,FALSE)*SOYLD2!$F39 + SOYLD1!H39*(1-VLOOKUP(SOYLD2!H$4,'[1]INTERNAL PARAMETERS-1'!$B$5:$J$44,5,FALSE))*VLOOKUP(SOYLD2!H$4,'[1]INTERNAL PARAMETERS-1'!$B$5:$J$44,9,FALSE)*SOYLD2!$F39</f>
        <v>0.18218342154558986</v>
      </c>
      <c r="I39" s="44">
        <f>SOYLD1!I39*VLOOKUP(SOYLD2!I$4,'[1]INTERNAL PARAMETERS-1'!$B$5:$J$44,5,FALSE)*VLOOKUP(SOYLD2!I$4,'[1]INTERNAL PARAMETERS-1'!$B$5:$J$44,7,FALSE)*SOYLD2!$F39 + SOYLD1!I39*(1-VLOOKUP(SOYLD2!I$4,'[1]INTERNAL PARAMETERS-1'!$B$5:$J$44,5,FALSE))*VLOOKUP(SOYLD2!I$4,'[1]INTERNAL PARAMETERS-1'!$B$5:$J$44,9,FALSE)*SOYLD2!$F39</f>
        <v>0.50578410673611907</v>
      </c>
      <c r="J39" s="44">
        <f>SOYLD1!J39*VLOOKUP(SOYLD2!J$4,'[1]INTERNAL PARAMETERS-1'!$B$5:$J$44,5,FALSE)*VLOOKUP(SOYLD2!J$4,'[1]INTERNAL PARAMETERS-1'!$B$5:$J$44,7,FALSE)*SOYLD2!$F39 + SOYLD1!J39*(1-VLOOKUP(SOYLD2!J$4,'[1]INTERNAL PARAMETERS-1'!$B$5:$J$44,5,FALSE))*VLOOKUP(SOYLD2!J$4,'[1]INTERNAL PARAMETERS-1'!$B$5:$J$44,9,FALSE)*SOYLD2!$F39</f>
        <v>0</v>
      </c>
      <c r="K39" s="44">
        <f>SOYLD1!K39*VLOOKUP(SOYLD2!K$4,'[1]INTERNAL PARAMETERS-1'!$B$5:$J$44,5,FALSE)*VLOOKUP(SOYLD2!K$4,'[1]INTERNAL PARAMETERS-1'!$B$5:$J$44,7,FALSE)*SOYLD2!$F39 + SOYLD1!K39*(1-VLOOKUP(SOYLD2!K$4,'[1]INTERNAL PARAMETERS-1'!$B$5:$J$44,5,FALSE))*VLOOKUP(SOYLD2!K$4,'[1]INTERNAL PARAMETERS-1'!$B$5:$J$44,9,FALSE)*SOYLD2!$F39</f>
        <v>0</v>
      </c>
      <c r="L39" s="44">
        <f>SOYLD1!L39*VLOOKUP(SOYLD2!L$4,'[1]INTERNAL PARAMETERS-1'!$B$5:$J$44,5,FALSE)*VLOOKUP(SOYLD2!L$4,'[1]INTERNAL PARAMETERS-1'!$B$5:$J$44,7,FALSE)*SOYLD2!$F39 + SOYLD1!L39*(1-VLOOKUP(SOYLD2!L$4,'[1]INTERNAL PARAMETERS-1'!$B$5:$J$44,5,FALSE))*VLOOKUP(SOYLD2!L$4,'[1]INTERNAL PARAMETERS-1'!$B$5:$J$44,9,FALSE)*SOYLD2!$F39</f>
        <v>0</v>
      </c>
      <c r="M39" s="44">
        <f>SOYLD1!M39*VLOOKUP(SOYLD2!M$4,'[1]INTERNAL PARAMETERS-1'!$B$5:$J$44,5,FALSE)*VLOOKUP(SOYLD2!M$4,'[1]INTERNAL PARAMETERS-1'!$B$5:$J$44,7,FALSE)*SOYLD2!$F39 + SOYLD1!M39*(1-VLOOKUP(SOYLD2!M$4,'[1]INTERNAL PARAMETERS-1'!$B$5:$J$44,5,FALSE))*VLOOKUP(SOYLD2!M$4,'[1]INTERNAL PARAMETERS-1'!$B$5:$J$44,9,FALSE)*SOYLD2!$F39</f>
        <v>0.18776959884906638</v>
      </c>
      <c r="N39" s="44">
        <f>SOYLD1!N39*VLOOKUP(SOYLD2!N$4,'[1]INTERNAL PARAMETERS-1'!$B$5:$J$44,5,FALSE)*VLOOKUP(SOYLD2!N$4,'[1]INTERNAL PARAMETERS-1'!$B$5:$J$44,7,FALSE)*SOYLD2!$F39 + SOYLD1!N39*(1-VLOOKUP(SOYLD2!N$4,'[1]INTERNAL PARAMETERS-1'!$B$5:$J$44,5,FALSE))*VLOOKUP(SOYLD2!N$4,'[1]INTERNAL PARAMETERS-1'!$B$5:$J$44,9,FALSE)*SOYLD2!$F39</f>
        <v>2.2464877110217794E-3</v>
      </c>
      <c r="O39" s="44">
        <f>SOYLD1!O39*VLOOKUP(SOYLD2!O$4,'[1]INTERNAL PARAMETERS-1'!$B$5:$J$44,5,FALSE)*VLOOKUP(SOYLD2!O$4,'[1]INTERNAL PARAMETERS-1'!$B$5:$J$44,7,FALSE)*SOYLD2!$F39 + SOYLD1!O39*(1-VLOOKUP(SOYLD2!O$4,'[1]INTERNAL PARAMETERS-1'!$B$5:$J$44,5,FALSE))*VLOOKUP(SOYLD2!O$4,'[1]INTERNAL PARAMETERS-1'!$B$5:$J$44,9,FALSE)*SOYLD2!$F39</f>
        <v>0</v>
      </c>
      <c r="P39" s="44">
        <f>SOYLD1!P39*VLOOKUP(SOYLD2!P$4,'[1]INTERNAL PARAMETERS-1'!$B$5:$J$44,5,FALSE)*VLOOKUP(SOYLD2!P$4,'[1]INTERNAL PARAMETERS-1'!$B$5:$J$44,7,FALSE)*SOYLD2!$F39 + SOYLD1!P39*(1-VLOOKUP(SOYLD2!P$4,'[1]INTERNAL PARAMETERS-1'!$B$5:$J$44,5,FALSE))*VLOOKUP(SOYLD2!P$4,'[1]INTERNAL PARAMETERS-1'!$B$5:$J$44,9,FALSE)*SOYLD2!$F39</f>
        <v>0</v>
      </c>
      <c r="Q39" s="44">
        <f>SOYLD1!Q39*VLOOKUP(SOYLD2!Q$4,'[1]INTERNAL PARAMETERS-1'!$B$5:$J$44,5,FALSE)*VLOOKUP(SOYLD2!Q$4,'[1]INTERNAL PARAMETERS-1'!$B$5:$J$44,7,FALSE)*SOYLD2!$F39 + SOYLD1!Q39*(1-VLOOKUP(SOYLD2!Q$4,'[1]INTERNAL PARAMETERS-1'!$B$5:$J$44,5,FALSE))*VLOOKUP(SOYLD2!Q$4,'[1]INTERNAL PARAMETERS-1'!$B$5:$J$44,9,FALSE)*SOYLD2!$F39</f>
        <v>0</v>
      </c>
      <c r="R39" s="44">
        <f>SOYLD1!R39*VLOOKUP(SOYLD2!R$4,'[1]INTERNAL PARAMETERS-1'!$B$5:$J$44,5,FALSE)*VLOOKUP(SOYLD2!R$4,'[1]INTERNAL PARAMETERS-1'!$B$5:$J$44,7,FALSE)*SOYLD2!$F39 + SOYLD1!R39*(1-VLOOKUP(SOYLD2!R$4,'[1]INTERNAL PARAMETERS-1'!$B$5:$J$44,5,FALSE))*VLOOKUP(SOYLD2!R$4,'[1]INTERNAL PARAMETERS-1'!$B$5:$J$44,9,FALSE)*SOYLD2!$F39</f>
        <v>1.9696401953720397E-3</v>
      </c>
      <c r="S39" s="44">
        <f>SOYLD1!S39*VLOOKUP(SOYLD2!S$4,'[1]INTERNAL PARAMETERS-1'!$B$5:$J$44,5,FALSE)*VLOOKUP(SOYLD2!S$4,'[1]INTERNAL PARAMETERS-1'!$B$5:$J$44,7,FALSE)*SOYLD2!$F39 + SOYLD1!S39*(1-VLOOKUP(SOYLD2!S$4,'[1]INTERNAL PARAMETERS-1'!$B$5:$J$44,5,FALSE))*VLOOKUP(SOYLD2!S$4,'[1]INTERNAL PARAMETERS-1'!$B$5:$J$44,9,FALSE)*SOYLD2!$F39</f>
        <v>3.8330254327317882E-2</v>
      </c>
      <c r="T39" s="44">
        <f>SOYLD1!T39*VLOOKUP(SOYLD2!T$4,'[1]INTERNAL PARAMETERS-1'!$B$5:$J$44,5,FALSE)*VLOOKUP(SOYLD2!T$4,'[1]INTERNAL PARAMETERS-1'!$B$5:$J$44,7,FALSE)*SOYLD2!$F39 + SOYLD1!T39*(1-VLOOKUP(SOYLD2!T$4,'[1]INTERNAL PARAMETERS-1'!$B$5:$J$44,5,FALSE))*VLOOKUP(SOYLD2!T$4,'[1]INTERNAL PARAMETERS-1'!$B$5:$J$44,9,FALSE)*SOYLD2!$F39</f>
        <v>1.8464535967458433E-2</v>
      </c>
      <c r="U39" s="44">
        <f>SOYLD1!U39*VLOOKUP(SOYLD2!U$4,'[1]INTERNAL PARAMETERS-1'!$B$5:$J$44,5,FALSE)*VLOOKUP(SOYLD2!U$4,'[1]INTERNAL PARAMETERS-1'!$B$5:$J$44,7,FALSE)*SOYLD2!$F39 + SOYLD1!U39*(1-VLOOKUP(SOYLD2!U$4,'[1]INTERNAL PARAMETERS-1'!$B$5:$J$44,5,FALSE))*VLOOKUP(SOYLD2!U$4,'[1]INTERNAL PARAMETERS-1'!$B$5:$J$44,9,FALSE)*SOYLD2!$F39</f>
        <v>5.5636001009296658E-3</v>
      </c>
      <c r="V39" s="44">
        <f>SOYLD1!V39*VLOOKUP(SOYLD2!V$4,'[1]INTERNAL PARAMETERS-1'!$B$5:$J$44,5,FALSE)*VLOOKUP(SOYLD2!V$4,'[1]INTERNAL PARAMETERS-1'!$B$5:$J$44,7,FALSE)*SOYLD2!$F39 + SOYLD1!V39*(1-VLOOKUP(SOYLD2!V$4,'[1]INTERNAL PARAMETERS-1'!$B$5:$J$44,5,FALSE))*VLOOKUP(SOYLD2!V$4,'[1]INTERNAL PARAMETERS-1'!$B$5:$J$44,9,FALSE)*SOYLD2!$F39</f>
        <v>5.2438685134032277E-2</v>
      </c>
      <c r="W39" s="44">
        <f>SOYLD1!W39*VLOOKUP(SOYLD2!W$4,'[1]INTERNAL PARAMETERS-1'!$B$5:$J$44,5,FALSE)*VLOOKUP(SOYLD2!W$4,'[1]INTERNAL PARAMETERS-1'!$B$5:$J$44,7,FALSE)*SOYLD2!$F39 + SOYLD1!W39*(1-VLOOKUP(SOYLD2!W$4,'[1]INTERNAL PARAMETERS-1'!$B$5:$J$44,5,FALSE))*VLOOKUP(SOYLD2!W$4,'[1]INTERNAL PARAMETERS-1'!$B$5:$J$44,9,FALSE)*SOYLD2!$F39</f>
        <v>0</v>
      </c>
      <c r="X39" s="44">
        <f>SOYLD1!X39*VLOOKUP(SOYLD2!X$4,'[1]INTERNAL PARAMETERS-1'!$B$5:$J$44,5,FALSE)*VLOOKUP(SOYLD2!X$4,'[1]INTERNAL PARAMETERS-1'!$B$5:$J$44,7,FALSE)*SOYLD2!$F39 + SOYLD1!X39*(1-VLOOKUP(SOYLD2!X$4,'[1]INTERNAL PARAMETERS-1'!$B$5:$J$44,5,FALSE))*VLOOKUP(SOYLD2!X$4,'[1]INTERNAL PARAMETERS-1'!$B$5:$J$44,9,FALSE)*SOYLD2!$F39</f>
        <v>0</v>
      </c>
      <c r="Y39" s="44">
        <f>SOYLD1!Y39*VLOOKUP(SOYLD2!Y$4,'[1]INTERNAL PARAMETERS-1'!$B$5:$J$44,5,FALSE)*VLOOKUP(SOYLD2!Y$4,'[1]INTERNAL PARAMETERS-1'!$B$5:$J$44,7,FALSE)*SOYLD2!$F39 + SOYLD1!Y39*(1-VLOOKUP(SOYLD2!Y$4,'[1]INTERNAL PARAMETERS-1'!$B$5:$J$44,5,FALSE))*VLOOKUP(SOYLD2!Y$4,'[1]INTERNAL PARAMETERS-1'!$B$5:$J$44,9,FALSE)*SOYLD2!$F39</f>
        <v>0</v>
      </c>
      <c r="Z39" s="44">
        <f>SOYLD1!Z39*VLOOKUP(SOYLD2!Z$4,'[1]INTERNAL PARAMETERS-1'!$B$5:$J$44,5,FALSE)*VLOOKUP(SOYLD2!Z$4,'[1]INTERNAL PARAMETERS-1'!$B$5:$J$44,7,FALSE)*SOYLD2!$F39 + SOYLD1!Z39*(1-VLOOKUP(SOYLD2!Z$4,'[1]INTERNAL PARAMETERS-1'!$B$5:$J$44,5,FALSE))*VLOOKUP(SOYLD2!Z$4,'[1]INTERNAL PARAMETERS-1'!$B$5:$J$44,9,FALSE)*SOYLD2!$F39</f>
        <v>0</v>
      </c>
      <c r="AA39" s="44">
        <f>SOYLD1!AA39*VLOOKUP(SOYLD2!AA$4,'[1]INTERNAL PARAMETERS-1'!$B$5:$J$44,5,FALSE)*VLOOKUP(SOYLD2!AA$4,'[1]INTERNAL PARAMETERS-1'!$B$5:$J$44,7,FALSE)*SOYLD2!$F39 + SOYLD1!AA39*(1-VLOOKUP(SOYLD2!AA$4,'[1]INTERNAL PARAMETERS-1'!$B$5:$J$44,5,FALSE))*VLOOKUP(SOYLD2!AA$4,'[1]INTERNAL PARAMETERS-1'!$B$5:$J$44,9,FALSE)*SOYLD2!$F39</f>
        <v>0</v>
      </c>
      <c r="AB39" s="44">
        <f>SOYLD1!AB39*VLOOKUP(SOYLD2!AB$4,'[1]INTERNAL PARAMETERS-1'!$B$5:$J$44,5,FALSE)*VLOOKUP(SOYLD2!AB$4,'[1]INTERNAL PARAMETERS-1'!$B$5:$J$44,7,FALSE)*SOYLD2!$F39 + SOYLD1!AB39*(1-VLOOKUP(SOYLD2!AB$4,'[1]INTERNAL PARAMETERS-1'!$B$5:$J$44,5,FALSE))*VLOOKUP(SOYLD2!AB$4,'[1]INTERNAL PARAMETERS-1'!$B$5:$J$44,9,FALSE)*SOYLD2!$F39</f>
        <v>0</v>
      </c>
      <c r="AC39" s="44">
        <f>SOYLD1!AC39*VLOOKUP(SOYLD2!AC$4,'[1]INTERNAL PARAMETERS-1'!$B$5:$J$44,5,FALSE)*VLOOKUP(SOYLD2!AC$4,'[1]INTERNAL PARAMETERS-1'!$B$5:$J$44,7,FALSE)*SOYLD2!$F39 + SOYLD1!AC39*(1-VLOOKUP(SOYLD2!AC$4,'[1]INTERNAL PARAMETERS-1'!$B$5:$J$44,5,FALSE))*VLOOKUP(SOYLD2!AC$4,'[1]INTERNAL PARAMETERS-1'!$B$5:$J$44,9,FALSE)*SOYLD2!$F39</f>
        <v>0</v>
      </c>
      <c r="AD39" s="44">
        <f>SOYLD1!AD39*VLOOKUP(SOYLD2!AD$4,'[1]INTERNAL PARAMETERS-1'!$B$5:$J$44,5,FALSE)*VLOOKUP(SOYLD2!AD$4,'[1]INTERNAL PARAMETERS-1'!$B$5:$J$44,7,FALSE)*SOYLD2!$F39 + SOYLD1!AD39*(1-VLOOKUP(SOYLD2!AD$4,'[1]INTERNAL PARAMETERS-1'!$B$5:$J$44,5,FALSE))*VLOOKUP(SOYLD2!AD$4,'[1]INTERNAL PARAMETERS-1'!$B$5:$J$44,9,FALSE)*SOYLD2!$F39</f>
        <v>0</v>
      </c>
      <c r="AE39" s="44">
        <f>SOYLD1!AE39*VLOOKUP(SOYLD2!AE$4,'[1]INTERNAL PARAMETERS-1'!$B$5:$J$44,5,FALSE)*VLOOKUP(SOYLD2!AE$4,'[1]INTERNAL PARAMETERS-1'!$B$5:$J$44,7,FALSE)*SOYLD2!$F39 + SOYLD1!AE39*(1-VLOOKUP(SOYLD2!AE$4,'[1]INTERNAL PARAMETERS-1'!$B$5:$J$44,5,FALSE))*VLOOKUP(SOYLD2!AE$4,'[1]INTERNAL PARAMETERS-1'!$B$5:$J$44,9,FALSE)*SOYLD2!$F39</f>
        <v>0</v>
      </c>
      <c r="AF39" s="44">
        <f>SOYLD1!AF39*VLOOKUP(SOYLD2!AF$4,'[1]INTERNAL PARAMETERS-1'!$B$5:$J$44,5,FALSE)*VLOOKUP(SOYLD2!AF$4,'[1]INTERNAL PARAMETERS-1'!$B$5:$J$44,7,FALSE)*SOYLD2!$F39 + SOYLD1!AF39*(1-VLOOKUP(SOYLD2!AF$4,'[1]INTERNAL PARAMETERS-1'!$B$5:$J$44,5,FALSE))*VLOOKUP(SOYLD2!AF$4,'[1]INTERNAL PARAMETERS-1'!$B$5:$J$44,9,FALSE)*SOYLD2!$F39</f>
        <v>0</v>
      </c>
      <c r="AG39" s="44">
        <f>SOYLD1!AG39*VLOOKUP(SOYLD2!AG$4,'[1]INTERNAL PARAMETERS-1'!$B$5:$J$44,5,FALSE)*VLOOKUP(SOYLD2!AG$4,'[1]INTERNAL PARAMETERS-1'!$B$5:$J$44,7,FALSE)*SOYLD2!$F39 + SOYLD1!AG39*(1-VLOOKUP(SOYLD2!AG$4,'[1]INTERNAL PARAMETERS-1'!$B$5:$J$44,5,FALSE))*VLOOKUP(SOYLD2!AG$4,'[1]INTERNAL PARAMETERS-1'!$B$5:$J$44,9,FALSE)*SOYLD2!$F39</f>
        <v>0</v>
      </c>
      <c r="AH39" s="44">
        <f>SOYLD1!AH39*VLOOKUP(SOYLD2!AH$4,'[1]INTERNAL PARAMETERS-1'!$B$5:$J$44,5,FALSE)*VLOOKUP(SOYLD2!AH$4,'[1]INTERNAL PARAMETERS-1'!$B$5:$J$44,7,FALSE)*SOYLD2!$F39 + SOYLD1!AH39*(1-VLOOKUP(SOYLD2!AH$4,'[1]INTERNAL PARAMETERS-1'!$B$5:$J$44,5,FALSE))*VLOOKUP(SOYLD2!AH$4,'[1]INTERNAL PARAMETERS-1'!$B$5:$J$44,9,FALSE)*SOYLD2!$F39</f>
        <v>0</v>
      </c>
      <c r="AI39" s="44">
        <f>SOYLD1!AI39*VLOOKUP(SOYLD2!AI$4,'[1]INTERNAL PARAMETERS-1'!$B$5:$J$44,5,FALSE)*VLOOKUP(SOYLD2!AI$4,'[1]INTERNAL PARAMETERS-1'!$B$5:$J$44,7,FALSE)*SOYLD2!$F39 + SOYLD1!AI39*(1-VLOOKUP(SOYLD2!AI$4,'[1]INTERNAL PARAMETERS-1'!$B$5:$J$44,5,FALSE))*VLOOKUP(SOYLD2!AI$4,'[1]INTERNAL PARAMETERS-1'!$B$5:$J$44,9,FALSE)*SOYLD2!$F39</f>
        <v>6.155125610537625E-4</v>
      </c>
      <c r="AJ39" s="44">
        <f>SOYLD1!AJ39*VLOOKUP(SOYLD2!AJ$4,'[1]INTERNAL PARAMETERS-1'!$B$5:$J$44,5,FALSE)*VLOOKUP(SOYLD2!AJ$4,'[1]INTERNAL PARAMETERS-1'!$B$5:$J$44,7,FALSE)*SOYLD2!$F39 + SOYLD1!AJ39*(1-VLOOKUP(SOYLD2!AJ$4,'[1]INTERNAL PARAMETERS-1'!$B$5:$J$44,5,FALSE))*VLOOKUP(SOYLD2!AJ$4,'[1]INTERNAL PARAMETERS-1'!$B$5:$J$44,9,FALSE)*SOYLD2!$F39</f>
        <v>9.6009028290379179E-3</v>
      </c>
      <c r="AK39" s="44">
        <f>SOYLD1!AK39*VLOOKUP(SOYLD2!AK$4,'[1]INTERNAL PARAMETERS-1'!$B$5:$J$44,5,FALSE)*VLOOKUP(SOYLD2!AK$4,'[1]INTERNAL PARAMETERS-1'!$B$5:$J$44,7,FALSE)*SOYLD2!$F39 + SOYLD1!AK39*(1-VLOOKUP(SOYLD2!AK$4,'[1]INTERNAL PARAMETERS-1'!$B$5:$J$44,5,FALSE))*VLOOKUP(SOYLD2!AK$4,'[1]INTERNAL PARAMETERS-1'!$B$5:$J$44,9,FALSE)*SOYLD2!$F39</f>
        <v>0</v>
      </c>
      <c r="AL39" s="44">
        <f>SOYLD1!AL39*VLOOKUP(SOYLD2!AL$4,'[1]INTERNAL PARAMETERS-1'!$B$5:$J$44,5,FALSE)*VLOOKUP(SOYLD2!AL$4,'[1]INTERNAL PARAMETERS-1'!$B$5:$J$44,7,FALSE)*SOYLD2!$F39 + SOYLD1!AL39*(1-VLOOKUP(SOYLD2!AL$4,'[1]INTERNAL PARAMETERS-1'!$B$5:$J$44,5,FALSE))*VLOOKUP(SOYLD2!AL$4,'[1]INTERNAL PARAMETERS-1'!$B$5:$J$44,9,FALSE)*SOYLD2!$F39</f>
        <v>0</v>
      </c>
      <c r="AM39" s="44">
        <f>SOYLD1!AM39*VLOOKUP(SOYLD2!AM$4,'[1]INTERNAL PARAMETERS-1'!$B$5:$J$44,5,FALSE)*VLOOKUP(SOYLD2!AM$4,'[1]INTERNAL PARAMETERS-1'!$B$5:$J$44,7,FALSE)*SOYLD2!$F39 + SOYLD1!AM39*(1-VLOOKUP(SOYLD2!AM$4,'[1]INTERNAL PARAMETERS-1'!$B$5:$J$44,5,FALSE))*VLOOKUP(SOYLD2!AM$4,'[1]INTERNAL PARAMETERS-1'!$B$5:$J$44,9,FALSE)*SOYLD2!$F39</f>
        <v>0</v>
      </c>
      <c r="AN39" s="44">
        <f>SOYLD1!AN39*VLOOKUP(SOYLD2!AN$4,'[1]INTERNAL PARAMETERS-1'!$B$5:$J$44,5,FALSE)*VLOOKUP(SOYLD2!AN$4,'[1]INTERNAL PARAMETERS-1'!$B$5:$J$44,7,FALSE)*SOYLD2!$F39 + SOYLD1!AN39*(1-VLOOKUP(SOYLD2!AN$4,'[1]INTERNAL PARAMETERS-1'!$B$5:$J$44,5,FALSE))*VLOOKUP(SOYLD2!AN$4,'[1]INTERNAL PARAMETERS-1'!$B$5:$J$44,9,FALSE)*SOYLD2!$F39</f>
        <v>0</v>
      </c>
      <c r="AO39" s="44">
        <f>SOYLD1!AO39*VLOOKUP(SOYLD2!AO$4,'[1]INTERNAL PARAMETERS-1'!$B$5:$J$44,5,FALSE)*VLOOKUP(SOYLD2!AO$4,'[1]INTERNAL PARAMETERS-1'!$B$5:$J$44,7,FALSE)*SOYLD2!$F39 + SOYLD1!AO39*(1-VLOOKUP(SOYLD2!AO$4,'[1]INTERNAL PARAMETERS-1'!$B$5:$J$44,5,FALSE))*VLOOKUP(SOYLD2!AO$4,'[1]INTERNAL PARAMETERS-1'!$B$5:$J$44,9,FALSE)*SOYLD2!$F39</f>
        <v>0</v>
      </c>
      <c r="AP39" s="44">
        <f>SOYLD1!AP39*VLOOKUP(SOYLD2!AP$4,'[1]INTERNAL PARAMETERS-1'!$B$5:$J$44,5,FALSE)*VLOOKUP(SOYLD2!AP$4,'[1]INTERNAL PARAMETERS-1'!$B$5:$J$44,7,FALSE)*SOYLD2!$F39 + SOYLD1!AP39*(1-VLOOKUP(SOYLD2!AP$4,'[1]INTERNAL PARAMETERS-1'!$B$5:$J$44,5,FALSE))*VLOOKUP(SOYLD2!AP$4,'[1]INTERNAL PARAMETERS-1'!$B$5:$J$44,9,FALSE)*SOYLD2!$F39</f>
        <v>0</v>
      </c>
      <c r="AQ39" s="44">
        <f>SOYLD1!AQ39*VLOOKUP(SOYLD2!AQ$4,'[1]INTERNAL PARAMETERS-1'!$B$5:$J$44,5,FALSE)*VLOOKUP(SOYLD2!AQ$4,'[1]INTERNAL PARAMETERS-1'!$B$5:$J$44,7,FALSE)*SOYLD2!$F39 + SOYLD1!AQ39*(1-VLOOKUP(SOYLD2!AQ$4,'[1]INTERNAL PARAMETERS-1'!$B$5:$J$44,5,FALSE))*VLOOKUP(SOYLD2!AQ$4,'[1]INTERNAL PARAMETERS-1'!$B$5:$J$44,9,FALSE)*SOYLD2!$F39</f>
        <v>0</v>
      </c>
      <c r="AR39" s="44">
        <f>SOYLD1!AR39*VLOOKUP(SOYLD2!AR$4,'[1]INTERNAL PARAMETERS-1'!$B$5:$J$44,5,FALSE)*VLOOKUP(SOYLD2!AR$4,'[1]INTERNAL PARAMETERS-1'!$B$5:$J$44,7,FALSE)*SOYLD2!$F39 + SOYLD1!AR39*(1-VLOOKUP(SOYLD2!AR$4,'[1]INTERNAL PARAMETERS-1'!$B$5:$J$44,5,FALSE))*VLOOKUP(SOYLD2!AR$4,'[1]INTERNAL PARAMETERS-1'!$B$5:$J$44,9,FALSE)*SOYLD2!$F39</f>
        <v>0</v>
      </c>
      <c r="AS39" s="44">
        <f>SOYLD1!AS39*VLOOKUP(SOYLD2!AS$4,'[1]INTERNAL PARAMETERS-1'!$B$5:$J$44,5,FALSE)*VLOOKUP(SOYLD2!AS$4,'[1]INTERNAL PARAMETERS-1'!$B$5:$J$44,7,FALSE)*SOYLD2!$F39 + SOYLD1!AS39*(1-VLOOKUP(SOYLD2!AS$4,'[1]INTERNAL PARAMETERS-1'!$B$5:$J$44,5,FALSE))*VLOOKUP(SOYLD2!AS$4,'[1]INTERNAL PARAMETERS-1'!$B$5:$J$44,9,FALSE)*SOYLD2!$F39</f>
        <v>0</v>
      </c>
      <c r="AT39" s="43">
        <f>SOYLD1!AT39*VLOOKUP(SOYLD2!AT$4,'[1]INTERNAL PARAMETERS-1'!$B$5:$J$44,5,FALSE)*VLOOKUP(SOYLD2!AT$4,'[1]INTERNAL PARAMETERS-1'!$B$5:$J$44,7,FALSE)*SOYLD2!$F39 + SOYLD1!AT39*(1-VLOOKUP(SOYLD2!AT$4,'[1]INTERNAL PARAMETERS-1'!$B$5:$J$44,5,FALSE))*VLOOKUP(SOYLD2!AT$4,'[1]INTERNAL PARAMETERS-1'!$B$5:$J$44,9,FALSE)*SOYLD2!$F39</f>
        <v>0</v>
      </c>
      <c r="AU39" s="45">
        <f>SOYLD1!AU39*VLOOKUP(SOYLD2!AU$4,'[1]INTERNAL PARAMETERS-1'!$B$5:$J$44,5,FALSE)*VLOOKUP(SOYLD2!AU$4,'[1]INTERNAL PARAMETERS-1'!$B$5:$J$44,6,FALSE)*VLOOKUP(SOYLD2!AU$4,'[1]INTERNAL PARAMETERS-1'!$B$5:$J$44,3,FALSE) + SOYLD1!AU39*(1-VLOOKUP(SOYLD2!AU$4,'[1]INTERNAL PARAMETERS-1'!$B$5:$J$44,5,FALSE))*VLOOKUP(SOYLD2!AU$4,'[1]INTERNAL PARAMETERS-1'!$B$5:$J$44,8,FALSE)*VLOOKUP(SOYLD2!AU$4,'[1]INTERNAL PARAMETERS-1'!$B$5:$J$44,3,FALSE)</f>
        <v>0</v>
      </c>
      <c r="AV39" s="44">
        <f>SOYLD1!AV39*VLOOKUP(SOYLD2!AV$4,'[1]INTERNAL PARAMETERS-1'!$B$5:$J$44,5,FALSE)*VLOOKUP(SOYLD2!AV$4,'[1]INTERNAL PARAMETERS-1'!$B$5:$J$44,6,FALSE)*VLOOKUP(SOYLD2!AV$4,'[1]INTERNAL PARAMETERS-1'!$B$5:$J$44,3,FALSE) + SOYLD1!AV39*(1-VLOOKUP(SOYLD2!AV$4,'[1]INTERNAL PARAMETERS-1'!$B$5:$J$44,5,FALSE))*VLOOKUP(SOYLD2!AV$4,'[1]INTERNAL PARAMETERS-1'!$B$5:$J$44,8,FALSE)*VLOOKUP(SOYLD2!AV$4,'[1]INTERNAL PARAMETERS-1'!$B$5:$J$44,3,FALSE)</f>
        <v>0</v>
      </c>
      <c r="AW39" s="44">
        <f>SOYLD1!AW39*VLOOKUP(SOYLD2!AW$4,'[1]INTERNAL PARAMETERS-1'!$B$5:$J$44,5,FALSE)*VLOOKUP(SOYLD2!AW$4,'[1]INTERNAL PARAMETERS-1'!$B$5:$J$44,6,FALSE)*VLOOKUP(SOYLD2!AW$4,'[1]INTERNAL PARAMETERS-1'!$B$5:$J$44,3,FALSE) + SOYLD1!AW39*(1-VLOOKUP(SOYLD2!AW$4,'[1]INTERNAL PARAMETERS-1'!$B$5:$J$44,5,FALSE))*VLOOKUP(SOYLD2!AW$4,'[1]INTERNAL PARAMETERS-1'!$B$5:$J$44,8,FALSE)*VLOOKUP(SOYLD2!AW$4,'[1]INTERNAL PARAMETERS-1'!$B$5:$J$44,3,FALSE)</f>
        <v>6.4108198549930467E-2</v>
      </c>
      <c r="AX39" s="44">
        <f>SOYLD1!AX39*VLOOKUP(SOYLD2!AX$4,'[1]INTERNAL PARAMETERS-1'!$B$5:$J$44,5,FALSE)*VLOOKUP(SOYLD2!AX$4,'[1]INTERNAL PARAMETERS-1'!$B$5:$J$44,6,FALSE)*VLOOKUP(SOYLD2!AX$4,'[1]INTERNAL PARAMETERS-1'!$B$5:$J$44,3,FALSE) + SOYLD1!AX39*(1-VLOOKUP(SOYLD2!AX$4,'[1]INTERNAL PARAMETERS-1'!$B$5:$J$44,5,FALSE))*VLOOKUP(SOYLD2!AX$4,'[1]INTERNAL PARAMETERS-1'!$B$5:$J$44,8,FALSE)*VLOOKUP(SOYLD2!AX$4,'[1]INTERNAL PARAMETERS-1'!$B$5:$J$44,3,FALSE)</f>
        <v>0</v>
      </c>
      <c r="AY39" s="44">
        <f>SOYLD1!AY39*VLOOKUP(SOYLD2!AY$4,'[1]INTERNAL PARAMETERS-1'!$B$5:$J$44,5,FALSE)*VLOOKUP(SOYLD2!AY$4,'[1]INTERNAL PARAMETERS-1'!$B$5:$J$44,6,FALSE)*VLOOKUP(SOYLD2!AY$4,'[1]INTERNAL PARAMETERS-1'!$B$5:$J$44,3,FALSE) + SOYLD1!AY39*(1-VLOOKUP(SOYLD2!AY$4,'[1]INTERNAL PARAMETERS-1'!$B$5:$J$44,5,FALSE))*VLOOKUP(SOYLD2!AY$4,'[1]INTERNAL PARAMETERS-1'!$B$5:$J$44,8,FALSE)*VLOOKUP(SOYLD2!AY$4,'[1]INTERNAL PARAMETERS-1'!$B$5:$J$44,3,FALSE)</f>
        <v>0</v>
      </c>
      <c r="AZ39" s="44">
        <f>SOYLD1!AZ39*VLOOKUP(SOYLD2!AZ$4,'[1]INTERNAL PARAMETERS-1'!$B$5:$J$44,5,FALSE)*VLOOKUP(SOYLD2!AZ$4,'[1]INTERNAL PARAMETERS-1'!$B$5:$J$44,6,FALSE)*VLOOKUP(SOYLD2!AZ$4,'[1]INTERNAL PARAMETERS-1'!$B$5:$J$44,3,FALSE) + SOYLD1!AZ39*(1-VLOOKUP(SOYLD2!AZ$4,'[1]INTERNAL PARAMETERS-1'!$B$5:$J$44,5,FALSE))*VLOOKUP(SOYLD2!AZ$4,'[1]INTERNAL PARAMETERS-1'!$B$5:$J$44,8,FALSE)*VLOOKUP(SOYLD2!AZ$4,'[1]INTERNAL PARAMETERS-1'!$B$5:$J$44,3,FALSE)</f>
        <v>0</v>
      </c>
      <c r="BA39" s="44">
        <f>SOYLD1!BA39*VLOOKUP(SOYLD2!BA$4,'[1]INTERNAL PARAMETERS-1'!$B$5:$J$44,5,FALSE)*VLOOKUP(SOYLD2!BA$4,'[1]INTERNAL PARAMETERS-1'!$B$5:$J$44,6,FALSE)*VLOOKUP(SOYLD2!BA$4,'[1]INTERNAL PARAMETERS-1'!$B$5:$J$44,3,FALSE) + SOYLD1!BA39*(1-VLOOKUP(SOYLD2!BA$4,'[1]INTERNAL PARAMETERS-1'!$B$5:$J$44,5,FALSE))*VLOOKUP(SOYLD2!BA$4,'[1]INTERNAL PARAMETERS-1'!$B$5:$J$44,8,FALSE)*VLOOKUP(SOYLD2!BA$4,'[1]INTERNAL PARAMETERS-1'!$B$5:$J$44,3,FALSE)</f>
        <v>0.2378853428330035</v>
      </c>
      <c r="BB39" s="44">
        <f>SOYLD1!BB39*VLOOKUP(SOYLD2!BB$4,'[1]INTERNAL PARAMETERS-1'!$B$5:$J$44,5,FALSE)*VLOOKUP(SOYLD2!BB$4,'[1]INTERNAL PARAMETERS-1'!$B$5:$J$44,6,FALSE)*VLOOKUP(SOYLD2!BB$4,'[1]INTERNAL PARAMETERS-1'!$B$5:$J$44,3,FALSE) + SOYLD1!BB39*(1-VLOOKUP(SOYLD2!BB$4,'[1]INTERNAL PARAMETERS-1'!$B$5:$J$44,5,FALSE))*VLOOKUP(SOYLD2!BB$4,'[1]INTERNAL PARAMETERS-1'!$B$5:$J$44,8,FALSE)*VLOOKUP(SOYLD2!BB$4,'[1]INTERNAL PARAMETERS-1'!$B$5:$J$44,3,FALSE)</f>
        <v>1.420390355856919E-2</v>
      </c>
      <c r="BC39" s="44">
        <f>SOYLD1!BC39*VLOOKUP(SOYLD2!BC$4,'[1]INTERNAL PARAMETERS-1'!$B$5:$J$44,5,FALSE)*VLOOKUP(SOYLD2!BC$4,'[1]INTERNAL PARAMETERS-1'!$B$5:$J$44,6,FALSE)*VLOOKUP(SOYLD2!BC$4,'[1]INTERNAL PARAMETERS-1'!$B$5:$J$44,3,FALSE) + SOYLD1!BC39*(1-VLOOKUP(SOYLD2!BC$4,'[1]INTERNAL PARAMETERS-1'!$B$5:$J$44,5,FALSE))*VLOOKUP(SOYLD2!BC$4,'[1]INTERNAL PARAMETERS-1'!$B$5:$J$44,8,FALSE)*VLOOKUP(SOYLD2!BC$4,'[1]INTERNAL PARAMETERS-1'!$B$5:$J$44,3,FALSE)</f>
        <v>3.435060332974247E-2</v>
      </c>
      <c r="BD39" s="44">
        <f>SOYLD1!BD39*VLOOKUP(SOYLD2!BD$4,'[1]INTERNAL PARAMETERS-1'!$B$5:$J$44,5,FALSE)*VLOOKUP(SOYLD2!BD$4,'[1]INTERNAL PARAMETERS-1'!$B$5:$J$44,6,FALSE)*VLOOKUP(SOYLD2!BD$4,'[1]INTERNAL PARAMETERS-1'!$B$5:$J$44,3,FALSE) + SOYLD1!BD39*(1-VLOOKUP(SOYLD2!BD$4,'[1]INTERNAL PARAMETERS-1'!$B$5:$J$44,5,FALSE))*VLOOKUP(SOYLD2!BD$4,'[1]INTERNAL PARAMETERS-1'!$B$5:$J$44,8,FALSE)*VLOOKUP(SOYLD2!BD$4,'[1]INTERNAL PARAMETERS-1'!$B$5:$J$44,3,FALSE)</f>
        <v>3.5178518887432082E-3</v>
      </c>
      <c r="BE39" s="44">
        <f>SOYLD1!BE39*VLOOKUP(SOYLD2!BE$4,'[1]INTERNAL PARAMETERS-1'!$B$5:$J$44,5,FALSE)*VLOOKUP(SOYLD2!BE$4,'[1]INTERNAL PARAMETERS-1'!$B$5:$J$44,6,FALSE)*VLOOKUP(SOYLD2!BE$4,'[1]INTERNAL PARAMETERS-1'!$B$5:$J$44,3,FALSE) + SOYLD1!BE39*(1-VLOOKUP(SOYLD2!BE$4,'[1]INTERNAL PARAMETERS-1'!$B$5:$J$44,5,FALSE))*VLOOKUP(SOYLD2!BE$4,'[1]INTERNAL PARAMETERS-1'!$B$5:$J$44,8,FALSE)*VLOOKUP(SOYLD2!BE$4,'[1]INTERNAL PARAMETERS-1'!$B$5:$J$44,3,FALSE)</f>
        <v>7.29004695367068E-2</v>
      </c>
      <c r="BF39" s="44">
        <f>SOYLD1!BF39*VLOOKUP(SOYLD2!BF$4,'[1]INTERNAL PARAMETERS-1'!$B$5:$J$44,5,FALSE)*VLOOKUP(SOYLD2!BF$4,'[1]INTERNAL PARAMETERS-1'!$B$5:$J$44,6,FALSE)*VLOOKUP(SOYLD2!BF$4,'[1]INTERNAL PARAMETERS-1'!$B$5:$J$44,3,FALSE) + SOYLD1!BF39*(1-VLOOKUP(SOYLD2!BF$4,'[1]INTERNAL PARAMETERS-1'!$B$5:$J$44,5,FALSE))*VLOOKUP(SOYLD2!BF$4,'[1]INTERNAL PARAMETERS-1'!$B$5:$J$44,8,FALSE)*VLOOKUP(SOYLD2!BF$4,'[1]INTERNAL PARAMETERS-1'!$B$5:$J$44,3,FALSE)</f>
        <v>0</v>
      </c>
      <c r="BG39" s="44">
        <f>SOYLD1!BG39*VLOOKUP(SOYLD2!BG$4,'[1]INTERNAL PARAMETERS-1'!$B$5:$J$44,5,FALSE)*VLOOKUP(SOYLD2!BG$4,'[1]INTERNAL PARAMETERS-1'!$B$5:$J$44,6,FALSE)*VLOOKUP(SOYLD2!BG$4,'[1]INTERNAL PARAMETERS-1'!$B$5:$J$44,3,FALSE) + SOYLD1!BG39*(1-VLOOKUP(SOYLD2!BG$4,'[1]INTERNAL PARAMETERS-1'!$B$5:$J$44,5,FALSE))*VLOOKUP(SOYLD2!BG$4,'[1]INTERNAL PARAMETERS-1'!$B$5:$J$44,8,FALSE)*VLOOKUP(SOYLD2!BG$4,'[1]INTERNAL PARAMETERS-1'!$B$5:$J$44,3,FALSE)</f>
        <v>6.1369577574641376E-3</v>
      </c>
      <c r="BH39" s="44">
        <f>SOYLD1!BH39*VLOOKUP(SOYLD2!BH$4,'[1]INTERNAL PARAMETERS-1'!$B$5:$J$44,5,FALSE)*VLOOKUP(SOYLD2!BH$4,'[1]INTERNAL PARAMETERS-1'!$B$5:$J$44,6,FALSE)*VLOOKUP(SOYLD2!BH$4,'[1]INTERNAL PARAMETERS-1'!$B$5:$J$44,3,FALSE) + SOYLD1!BH39*(1-VLOOKUP(SOYLD2!BH$4,'[1]INTERNAL PARAMETERS-1'!$B$5:$J$44,5,FALSE))*VLOOKUP(SOYLD2!BH$4,'[1]INTERNAL PARAMETERS-1'!$B$5:$J$44,8,FALSE)*VLOOKUP(SOYLD2!BH$4,'[1]INTERNAL PARAMETERS-1'!$B$5:$J$44,3,FALSE)</f>
        <v>6.154295831786876E-5</v>
      </c>
      <c r="BI39" s="44">
        <f>SOYLD1!BI39*VLOOKUP(SOYLD2!BI$4,'[1]INTERNAL PARAMETERS-1'!$B$5:$J$44,5,FALSE)*VLOOKUP(SOYLD2!BI$4,'[1]INTERNAL PARAMETERS-1'!$B$5:$J$44,6,FALSE)*VLOOKUP(SOYLD2!BI$4,'[1]INTERNAL PARAMETERS-1'!$B$5:$J$44,3,FALSE) + SOYLD1!BI39*(1-VLOOKUP(SOYLD2!BI$4,'[1]INTERNAL PARAMETERS-1'!$B$5:$J$44,5,FALSE))*VLOOKUP(SOYLD2!BI$4,'[1]INTERNAL PARAMETERS-1'!$B$5:$J$44,8,FALSE)*VLOOKUP(SOYLD2!BI$4,'[1]INTERNAL PARAMETERS-1'!$B$5:$J$44,3,FALSE)</f>
        <v>0</v>
      </c>
      <c r="BJ39" s="44">
        <f>SOYLD1!BJ39*VLOOKUP(SOYLD2!BJ$4,'[1]INTERNAL PARAMETERS-1'!$B$5:$J$44,5,FALSE)*VLOOKUP(SOYLD2!BJ$4,'[1]INTERNAL PARAMETERS-1'!$B$5:$J$44,6,FALSE)*VLOOKUP(SOYLD2!BJ$4,'[1]INTERNAL PARAMETERS-1'!$B$5:$J$44,3,FALSE) + SOYLD1!BJ39*(1-VLOOKUP(SOYLD2!BJ$4,'[1]INTERNAL PARAMETERS-1'!$B$5:$J$44,5,FALSE))*VLOOKUP(SOYLD2!BJ$4,'[1]INTERNAL PARAMETERS-1'!$B$5:$J$44,8,FALSE)*VLOOKUP(SOYLD2!BJ$4,'[1]INTERNAL PARAMETERS-1'!$B$5:$J$44,3,FALSE)</f>
        <v>3.4062065782989341E-3</v>
      </c>
      <c r="BK39" s="44">
        <f>SOYLD1!BK39*VLOOKUP(SOYLD2!BK$4,'[1]INTERNAL PARAMETERS-1'!$B$5:$J$44,5,FALSE)*VLOOKUP(SOYLD2!BK$4,'[1]INTERNAL PARAMETERS-1'!$B$5:$J$44,6,FALSE)*VLOOKUP(SOYLD2!BK$4,'[1]INTERNAL PARAMETERS-1'!$B$5:$J$44,3,FALSE) + SOYLD1!BK39*(1-VLOOKUP(SOYLD2!BK$4,'[1]INTERNAL PARAMETERS-1'!$B$5:$J$44,5,FALSE))*VLOOKUP(SOYLD2!BK$4,'[1]INTERNAL PARAMETERS-1'!$B$5:$J$44,8,FALSE)*VLOOKUP(SOYLD2!BK$4,'[1]INTERNAL PARAMETERS-1'!$B$5:$J$44,3,FALSE)</f>
        <v>2.9185719229517819E-3</v>
      </c>
      <c r="BL39" s="44">
        <f>SOYLD1!BL39*VLOOKUP(SOYLD2!BL$4,'[1]INTERNAL PARAMETERS-1'!$B$5:$J$44,5,FALSE)*VLOOKUP(SOYLD2!BL$4,'[1]INTERNAL PARAMETERS-1'!$B$5:$J$44,6,FALSE)*VLOOKUP(SOYLD2!BL$4,'[1]INTERNAL PARAMETERS-1'!$B$5:$J$44,3,FALSE) + SOYLD1!BL39*(1-VLOOKUP(SOYLD2!BL$4,'[1]INTERNAL PARAMETERS-1'!$B$5:$J$44,5,FALSE))*VLOOKUP(SOYLD2!BL$4,'[1]INTERNAL PARAMETERS-1'!$B$5:$J$44,8,FALSE)*VLOOKUP(SOYLD2!BL$4,'[1]INTERNAL PARAMETERS-1'!$B$5:$J$44,3,FALSE)</f>
        <v>1.2288914307405689E-2</v>
      </c>
      <c r="BM39" s="44">
        <f>SOYLD1!BM39*VLOOKUP(SOYLD2!BM$4,'[1]INTERNAL PARAMETERS-1'!$B$5:$J$44,5,FALSE)*VLOOKUP(SOYLD2!BM$4,'[1]INTERNAL PARAMETERS-1'!$B$5:$J$44,6,FALSE)*VLOOKUP(SOYLD2!BM$4,'[1]INTERNAL PARAMETERS-1'!$B$5:$J$44,3,FALSE) + SOYLD1!BM39*(1-VLOOKUP(SOYLD2!BM$4,'[1]INTERNAL PARAMETERS-1'!$B$5:$J$44,5,FALSE))*VLOOKUP(SOYLD2!BM$4,'[1]INTERNAL PARAMETERS-1'!$B$5:$J$44,8,FALSE)*VLOOKUP(SOYLD2!BM$4,'[1]INTERNAL PARAMETERS-1'!$B$5:$J$44,3,FALSE)</f>
        <v>9.0778450761809307E-3</v>
      </c>
      <c r="BN39" s="44">
        <f>SOYLD1!BN39*VLOOKUP(SOYLD2!BN$4,'[1]INTERNAL PARAMETERS-1'!$B$5:$J$44,5,FALSE)*VLOOKUP(SOYLD2!BN$4,'[1]INTERNAL PARAMETERS-1'!$B$5:$J$44,6,FALSE)*VLOOKUP(SOYLD2!BN$4,'[1]INTERNAL PARAMETERS-1'!$B$5:$J$44,3,FALSE) + SOYLD1!BN39*(1-VLOOKUP(SOYLD2!BN$4,'[1]INTERNAL PARAMETERS-1'!$B$5:$J$44,5,FALSE))*VLOOKUP(SOYLD2!BN$4,'[1]INTERNAL PARAMETERS-1'!$B$5:$J$44,8,FALSE)*VLOOKUP(SOYLD2!BN$4,'[1]INTERNAL PARAMETERS-1'!$B$5:$J$44,3,FALSE)</f>
        <v>7.2166380294657094E-3</v>
      </c>
      <c r="BO39" s="44">
        <f>SOYLD1!BO39*VLOOKUP(SOYLD2!BO$4,'[1]INTERNAL PARAMETERS-1'!$B$5:$J$44,5,FALSE)*VLOOKUP(SOYLD2!BO$4,'[1]INTERNAL PARAMETERS-1'!$B$5:$J$44,6,FALSE)*VLOOKUP(SOYLD2!BO$4,'[1]INTERNAL PARAMETERS-1'!$B$5:$J$44,3,FALSE) + SOYLD1!BO39*(1-VLOOKUP(SOYLD2!BO$4,'[1]INTERNAL PARAMETERS-1'!$B$5:$J$44,5,FALSE))*VLOOKUP(SOYLD2!BO$4,'[1]INTERNAL PARAMETERS-1'!$B$5:$J$44,8,FALSE)*VLOOKUP(SOYLD2!BO$4,'[1]INTERNAL PARAMETERS-1'!$B$5:$J$44,3,FALSE)</f>
        <v>4.9426260327538407E-3</v>
      </c>
      <c r="BP39" s="44">
        <f>SOYLD1!BP39*VLOOKUP(SOYLD2!BP$4,'[1]INTERNAL PARAMETERS-1'!$B$5:$J$44,5,FALSE)*VLOOKUP(SOYLD2!BP$4,'[1]INTERNAL PARAMETERS-1'!$B$5:$J$44,6,FALSE)*VLOOKUP(SOYLD2!BP$4,'[1]INTERNAL PARAMETERS-1'!$B$5:$J$44,3,FALSE) + SOYLD1!BP39*(1-VLOOKUP(SOYLD2!BP$4,'[1]INTERNAL PARAMETERS-1'!$B$5:$J$44,5,FALSE))*VLOOKUP(SOYLD2!BP$4,'[1]INTERNAL PARAMETERS-1'!$B$5:$J$44,8,FALSE)*VLOOKUP(SOYLD2!BP$4,'[1]INTERNAL PARAMETERS-1'!$B$5:$J$44,3,FALSE)</f>
        <v>2.3987265232861687E-4</v>
      </c>
      <c r="BQ39" s="44">
        <f>SOYLD1!BQ39*VLOOKUP(SOYLD2!BQ$4,'[1]INTERNAL PARAMETERS-1'!$B$5:$J$44,5,FALSE)*VLOOKUP(SOYLD2!BQ$4,'[1]INTERNAL PARAMETERS-1'!$B$5:$J$44,6,FALSE)*VLOOKUP(SOYLD2!BQ$4,'[1]INTERNAL PARAMETERS-1'!$B$5:$J$44,3,FALSE) + SOYLD1!BQ39*(1-VLOOKUP(SOYLD2!BQ$4,'[1]INTERNAL PARAMETERS-1'!$B$5:$J$44,5,FALSE))*VLOOKUP(SOYLD2!BQ$4,'[1]INTERNAL PARAMETERS-1'!$B$5:$J$44,8,FALSE)*VLOOKUP(SOYLD2!BQ$4,'[1]INTERNAL PARAMETERS-1'!$B$5:$J$44,3,FALSE)</f>
        <v>1.6834554854078369E-2</v>
      </c>
      <c r="BR39" s="44">
        <f>SOYLD1!BR39*VLOOKUP(SOYLD2!BR$4,'[1]INTERNAL PARAMETERS-1'!$B$5:$J$44,5,FALSE)*VLOOKUP(SOYLD2!BR$4,'[1]INTERNAL PARAMETERS-1'!$B$5:$J$44,6,FALSE)*VLOOKUP(SOYLD2!BR$4,'[1]INTERNAL PARAMETERS-1'!$B$5:$J$44,3,FALSE) + SOYLD1!BR39*(1-VLOOKUP(SOYLD2!BR$4,'[1]INTERNAL PARAMETERS-1'!$B$5:$J$44,5,FALSE))*VLOOKUP(SOYLD2!BR$4,'[1]INTERNAL PARAMETERS-1'!$B$5:$J$44,8,FALSE)*VLOOKUP(SOYLD2!BR$4,'[1]INTERNAL PARAMETERS-1'!$B$5:$J$44,3,FALSE)</f>
        <v>6.2320270544619332E-4</v>
      </c>
      <c r="BS39" s="44">
        <f>SOYLD1!BS39*VLOOKUP(SOYLD2!BS$4,'[1]INTERNAL PARAMETERS-1'!$B$5:$J$44,5,FALSE)*VLOOKUP(SOYLD2!BS$4,'[1]INTERNAL PARAMETERS-1'!$B$5:$J$44,6,FALSE)*VLOOKUP(SOYLD2!BS$4,'[1]INTERNAL PARAMETERS-1'!$B$5:$J$44,3,FALSE) + SOYLD1!BS39*(1-VLOOKUP(SOYLD2!BS$4,'[1]INTERNAL PARAMETERS-1'!$B$5:$J$44,5,FALSE))*VLOOKUP(SOYLD2!BS$4,'[1]INTERNAL PARAMETERS-1'!$B$5:$J$44,8,FALSE)*VLOOKUP(SOYLD2!BS$4,'[1]INTERNAL PARAMETERS-1'!$B$5:$J$44,3,FALSE)</f>
        <v>6.6752606441658108E-5</v>
      </c>
      <c r="BT39" s="44">
        <f>SOYLD1!BT39*VLOOKUP(SOYLD2!BT$4,'[1]INTERNAL PARAMETERS-1'!$B$5:$J$44,5,FALSE)*VLOOKUP(SOYLD2!BT$4,'[1]INTERNAL PARAMETERS-1'!$B$5:$J$44,6,FALSE)*VLOOKUP(SOYLD2!BT$4,'[1]INTERNAL PARAMETERS-1'!$B$5:$J$44,3,FALSE) + SOYLD1!BT39*(1-VLOOKUP(SOYLD2!BT$4,'[1]INTERNAL PARAMETERS-1'!$B$5:$J$44,5,FALSE))*VLOOKUP(SOYLD2!BT$4,'[1]INTERNAL PARAMETERS-1'!$B$5:$J$44,8,FALSE)*VLOOKUP(SOYLD2!BT$4,'[1]INTERNAL PARAMETERS-1'!$B$5:$J$44,3,FALSE)</f>
        <v>0</v>
      </c>
      <c r="BU39" s="44">
        <f>SOYLD1!BU39*VLOOKUP(SOYLD2!BU$4,'[1]INTERNAL PARAMETERS-1'!$B$5:$J$44,5,FALSE)*VLOOKUP(SOYLD2!BU$4,'[1]INTERNAL PARAMETERS-1'!$B$5:$J$44,6,FALSE)*VLOOKUP(SOYLD2!BU$4,'[1]INTERNAL PARAMETERS-1'!$B$5:$J$44,3,FALSE) + SOYLD1!BU39*(1-VLOOKUP(SOYLD2!BU$4,'[1]INTERNAL PARAMETERS-1'!$B$5:$J$44,5,FALSE))*VLOOKUP(SOYLD2!BU$4,'[1]INTERNAL PARAMETERS-1'!$B$5:$J$44,8,FALSE)*VLOOKUP(SOYLD2!BU$4,'[1]INTERNAL PARAMETERS-1'!$B$5:$J$44,3,FALSE)</f>
        <v>0</v>
      </c>
      <c r="BV39" s="44">
        <f>SOYLD1!BV39*VLOOKUP(SOYLD2!BV$4,'[1]INTERNAL PARAMETERS-1'!$B$5:$J$44,5,FALSE)*VLOOKUP(SOYLD2!BV$4,'[1]INTERNAL PARAMETERS-1'!$B$5:$J$44,6,FALSE)*VLOOKUP(SOYLD2!BV$4,'[1]INTERNAL PARAMETERS-1'!$B$5:$J$44,3,FALSE) + SOYLD1!BV39*(1-VLOOKUP(SOYLD2!BV$4,'[1]INTERNAL PARAMETERS-1'!$B$5:$J$44,5,FALSE))*VLOOKUP(SOYLD2!BV$4,'[1]INTERNAL PARAMETERS-1'!$B$5:$J$44,8,FALSE)*VLOOKUP(SOYLD2!BV$4,'[1]INTERNAL PARAMETERS-1'!$B$5:$J$44,3,FALSE)</f>
        <v>0</v>
      </c>
      <c r="BW39" s="44">
        <f>SOYLD1!BW39*VLOOKUP(SOYLD2!BW$4,'[1]INTERNAL PARAMETERS-1'!$B$5:$J$44,5,FALSE)*VLOOKUP(SOYLD2!BW$4,'[1]INTERNAL PARAMETERS-1'!$B$5:$J$44,6,FALSE)*VLOOKUP(SOYLD2!BW$4,'[1]INTERNAL PARAMETERS-1'!$B$5:$J$44,3,FALSE) + SOYLD1!BW39*(1-VLOOKUP(SOYLD2!BW$4,'[1]INTERNAL PARAMETERS-1'!$B$5:$J$44,5,FALSE))*VLOOKUP(SOYLD2!BW$4,'[1]INTERNAL PARAMETERS-1'!$B$5:$J$44,8,FALSE)*VLOOKUP(SOYLD2!BW$4,'[1]INTERNAL PARAMETERS-1'!$B$5:$J$44,3,FALSE)</f>
        <v>0</v>
      </c>
      <c r="BX39" s="44">
        <f>SOYLD1!BX39*VLOOKUP(SOYLD2!BX$4,'[1]INTERNAL PARAMETERS-1'!$B$5:$J$44,5,FALSE)*VLOOKUP(SOYLD2!BX$4,'[1]INTERNAL PARAMETERS-1'!$B$5:$J$44,6,FALSE)*VLOOKUP(SOYLD2!BX$4,'[1]INTERNAL PARAMETERS-1'!$B$5:$J$44,3,FALSE) + SOYLD1!BX39*(1-VLOOKUP(SOYLD2!BX$4,'[1]INTERNAL PARAMETERS-1'!$B$5:$J$44,5,FALSE))*VLOOKUP(SOYLD2!BX$4,'[1]INTERNAL PARAMETERS-1'!$B$5:$J$44,8,FALSE)*VLOOKUP(SOYLD2!BX$4,'[1]INTERNAL PARAMETERS-1'!$B$5:$J$44,3,FALSE)</f>
        <v>0</v>
      </c>
      <c r="BY39" s="44">
        <f>SOYLD1!BY39*VLOOKUP(SOYLD2!BY$4,'[1]INTERNAL PARAMETERS-1'!$B$5:$J$44,5,FALSE)*VLOOKUP(SOYLD2!BY$4,'[1]INTERNAL PARAMETERS-1'!$B$5:$J$44,6,FALSE)*VLOOKUP(SOYLD2!BY$4,'[1]INTERNAL PARAMETERS-1'!$B$5:$J$44,3,FALSE) + SOYLD1!BY39*(1-VLOOKUP(SOYLD2!BY$4,'[1]INTERNAL PARAMETERS-1'!$B$5:$J$44,5,FALSE))*VLOOKUP(SOYLD2!BY$4,'[1]INTERNAL PARAMETERS-1'!$B$5:$J$44,8,FALSE)*VLOOKUP(SOYLD2!BY$4,'[1]INTERNAL PARAMETERS-1'!$B$5:$J$44,3,FALSE)</f>
        <v>0</v>
      </c>
      <c r="BZ39" s="44">
        <f>SOYLD1!BZ39*VLOOKUP(SOYLD2!BZ$4,'[1]INTERNAL PARAMETERS-1'!$B$5:$J$44,5,FALSE)*VLOOKUP(SOYLD2!BZ$4,'[1]INTERNAL PARAMETERS-1'!$B$5:$J$44,6,FALSE)*VLOOKUP(SOYLD2!BZ$4,'[1]INTERNAL PARAMETERS-1'!$B$5:$J$44,3,FALSE) + SOYLD1!BZ39*(1-VLOOKUP(SOYLD2!BZ$4,'[1]INTERNAL PARAMETERS-1'!$B$5:$J$44,5,FALSE))*VLOOKUP(SOYLD2!BZ$4,'[1]INTERNAL PARAMETERS-1'!$B$5:$J$44,8,FALSE)*VLOOKUP(SOYLD2!BZ$4,'[1]INTERNAL PARAMETERS-1'!$B$5:$J$44,3,FALSE)</f>
        <v>7.2943124086694778E-6</v>
      </c>
      <c r="CA39" s="44">
        <f>SOYLD1!CA39*VLOOKUP(SOYLD2!CA$4,'[1]INTERNAL PARAMETERS-1'!$B$5:$J$44,5,FALSE)*VLOOKUP(SOYLD2!CA$4,'[1]INTERNAL PARAMETERS-1'!$B$5:$J$44,6,FALSE)*VLOOKUP(SOYLD2!CA$4,'[1]INTERNAL PARAMETERS-1'!$B$5:$J$44,3,FALSE) + SOYLD1!CA39*(1-VLOOKUP(SOYLD2!CA$4,'[1]INTERNAL PARAMETERS-1'!$B$5:$J$44,5,FALSE))*VLOOKUP(SOYLD2!CA$4,'[1]INTERNAL PARAMETERS-1'!$B$5:$J$44,8,FALSE)*VLOOKUP(SOYLD2!CA$4,'[1]INTERNAL PARAMETERS-1'!$B$5:$J$44,3,FALSE)</f>
        <v>0</v>
      </c>
      <c r="CB39" s="44">
        <f>SOYLD1!CB39*VLOOKUP(SOYLD2!CB$4,'[1]INTERNAL PARAMETERS-1'!$B$5:$J$44,5,FALSE)*VLOOKUP(SOYLD2!CB$4,'[1]INTERNAL PARAMETERS-1'!$B$5:$J$44,6,FALSE)*VLOOKUP(SOYLD2!CB$4,'[1]INTERNAL PARAMETERS-1'!$B$5:$J$44,3,FALSE) + SOYLD1!CB39*(1-VLOOKUP(SOYLD2!CB$4,'[1]INTERNAL PARAMETERS-1'!$B$5:$J$44,5,FALSE))*VLOOKUP(SOYLD2!CB$4,'[1]INTERNAL PARAMETERS-1'!$B$5:$J$44,8,FALSE)*VLOOKUP(SOYLD2!CB$4,'[1]INTERNAL PARAMETERS-1'!$B$5:$J$44,3,FALSE)</f>
        <v>0</v>
      </c>
      <c r="CC39" s="44">
        <f>SOYLD1!CC39*VLOOKUP(SOYLD2!CC$4,'[1]INTERNAL PARAMETERS-1'!$B$5:$J$44,5,FALSE)*VLOOKUP(SOYLD2!CC$4,'[1]INTERNAL PARAMETERS-1'!$B$5:$J$44,6,FALSE)*VLOOKUP(SOYLD2!CC$4,'[1]INTERNAL PARAMETERS-1'!$B$5:$J$44,3,FALSE) + SOYLD1!CC39*(1-VLOOKUP(SOYLD2!CC$4,'[1]INTERNAL PARAMETERS-1'!$B$5:$J$44,5,FALSE))*VLOOKUP(SOYLD2!CC$4,'[1]INTERNAL PARAMETERS-1'!$B$5:$J$44,8,FALSE)*VLOOKUP(SOYLD2!CC$4,'[1]INTERNAL PARAMETERS-1'!$B$5:$J$44,3,FALSE)</f>
        <v>4.8625981361223712E-5</v>
      </c>
      <c r="CD39" s="44">
        <f>SOYLD1!CD39*VLOOKUP(SOYLD2!CD$4,'[1]INTERNAL PARAMETERS-1'!$B$5:$J$44,5,FALSE)*VLOOKUP(SOYLD2!CD$4,'[1]INTERNAL PARAMETERS-1'!$B$5:$J$44,6,FALSE)*VLOOKUP(SOYLD2!CD$4,'[1]INTERNAL PARAMETERS-1'!$B$5:$J$44,3,FALSE) + SOYLD1!CD39*(1-VLOOKUP(SOYLD2!CD$4,'[1]INTERNAL PARAMETERS-1'!$B$5:$J$44,5,FALSE))*VLOOKUP(SOYLD2!CD$4,'[1]INTERNAL PARAMETERS-1'!$B$5:$J$44,8,FALSE)*VLOOKUP(SOYLD2!CD$4,'[1]INTERNAL PARAMETERS-1'!$B$5:$J$44,3,FALSE)</f>
        <v>2.2793411462886703E-4</v>
      </c>
      <c r="CE39" s="44">
        <f>SOYLD1!CE39*VLOOKUP(SOYLD2!CE$4,'[1]INTERNAL PARAMETERS-1'!$B$5:$J$44,5,FALSE)*VLOOKUP(SOYLD2!CE$4,'[1]INTERNAL PARAMETERS-1'!$B$5:$J$44,6,FALSE)*VLOOKUP(SOYLD2!CE$4,'[1]INTERNAL PARAMETERS-1'!$B$5:$J$44,3,FALSE) + SOYLD1!CE39*(1-VLOOKUP(SOYLD2!CE$4,'[1]INTERNAL PARAMETERS-1'!$B$5:$J$44,5,FALSE))*VLOOKUP(SOYLD2!CE$4,'[1]INTERNAL PARAMETERS-1'!$B$5:$J$44,8,FALSE)*VLOOKUP(SOYLD2!CE$4,'[1]INTERNAL PARAMETERS-1'!$B$5:$J$44,3,FALSE)</f>
        <v>3.7824306167136615E-4</v>
      </c>
      <c r="CF39" s="44">
        <f>SOYLD1!CF39*VLOOKUP(SOYLD2!CF$4,'[1]INTERNAL PARAMETERS-1'!$B$5:$J$44,5,FALSE)*VLOOKUP(SOYLD2!CF$4,'[1]INTERNAL PARAMETERS-1'!$B$5:$J$44,6,FALSE)*VLOOKUP(SOYLD2!CF$4,'[1]INTERNAL PARAMETERS-1'!$B$5:$J$44,3,FALSE) + SOYLD1!CF39*(1-VLOOKUP(SOYLD2!CF$4,'[1]INTERNAL PARAMETERS-1'!$B$5:$J$44,5,FALSE))*VLOOKUP(SOYLD2!CF$4,'[1]INTERNAL PARAMETERS-1'!$B$5:$J$44,8,FALSE)*VLOOKUP(SOYLD2!CF$4,'[1]INTERNAL PARAMETERS-1'!$B$5:$J$44,3,FALSE)</f>
        <v>2.0229053197237193E-4</v>
      </c>
      <c r="CG39" s="44">
        <f>SOYLD1!CG39*VLOOKUP(SOYLD2!CG$4,'[1]INTERNAL PARAMETERS-1'!$B$5:$J$44,5,FALSE)*VLOOKUP(SOYLD2!CG$4,'[1]INTERNAL PARAMETERS-1'!$B$5:$J$44,6,FALSE)*VLOOKUP(SOYLD2!CG$4,'[1]INTERNAL PARAMETERS-1'!$B$5:$J$44,3,FALSE) + SOYLD1!CG39*(1-VLOOKUP(SOYLD2!CG$4,'[1]INTERNAL PARAMETERS-1'!$B$5:$J$44,5,FALSE))*VLOOKUP(SOYLD2!CG$4,'[1]INTERNAL PARAMETERS-1'!$B$5:$J$44,8,FALSE)*VLOOKUP(SOYLD2!CG$4,'[1]INTERNAL PARAMETERS-1'!$B$5:$J$44,3,FALSE)</f>
        <v>2.6810939954484543E-5</v>
      </c>
      <c r="CH39" s="43">
        <f>SOYLD1!CH39*VLOOKUP(SOYLD2!CH$4,'[1]INTERNAL PARAMETERS-1'!$B$5:$J$44,5,FALSE)*VLOOKUP(SOYLD2!CH$4,'[1]INTERNAL PARAMETERS-1'!$B$5:$J$44,6,FALSE)*VLOOKUP(SOYLD2!CH$4,'[1]INTERNAL PARAMETERS-1'!$B$5:$J$44,3,FALSE) + SOYLD1!CH39*(1-VLOOKUP(SOYLD2!CH$4,'[1]INTERNAL PARAMETERS-1'!$B$5:$J$44,5,FALSE))*VLOOKUP(SOYLD2!CH$4,'[1]INTERNAL PARAMETERS-1'!$B$5:$J$44,8,FALSE)*VLOOKUP(SOYLD2!CH$4,'[1]INTERNAL PARAMETERS-1'!$B$5:$J$44,3,FALSE)</f>
        <v>0</v>
      </c>
      <c r="CJ39" s="45">
        <f t="shared" si="0"/>
        <v>1.2224723760671665</v>
      </c>
      <c r="CK39" s="43">
        <f t="shared" si="1"/>
        <v>0.49167125411982648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'S Opt'!X40</f>
        <v>16.375829241504285</v>
      </c>
      <c r="F40" s="56">
        <f>'[1]INTERNAL PARAMETERS-1'!M22</f>
        <v>5.05</v>
      </c>
      <c r="G40" s="45">
        <f>SOYLD1!G40*VLOOKUP(SOYLD2!G$4,'[1]INTERNAL PARAMETERS-1'!$B$5:$J$44,5,FALSE)*VLOOKUP(SOYLD2!G$4,'[1]INTERNAL PARAMETERS-1'!$B$5:$J$44,7,FALSE)*SOYLD2!$F40 + SOYLD1!G40*(1-VLOOKUP(SOYLD2!G$4,'[1]INTERNAL PARAMETERS-1'!$B$5:$J$44,5,FALSE))*VLOOKUP(SOYLD2!G$4,'[1]INTERNAL PARAMETERS-1'!$B$5:$J$44,9,FALSE)*SOYLD2!$F40</f>
        <v>0</v>
      </c>
      <c r="H40" s="44">
        <f>SOYLD1!H40*VLOOKUP(SOYLD2!H$4,'[1]INTERNAL PARAMETERS-1'!$B$5:$J$44,5,FALSE)*VLOOKUP(SOYLD2!H$4,'[1]INTERNAL PARAMETERS-1'!$B$5:$J$44,7,FALSE)*SOYLD2!$F40 + SOYLD1!H40*(1-VLOOKUP(SOYLD2!H$4,'[1]INTERNAL PARAMETERS-1'!$B$5:$J$44,5,FALSE))*VLOOKUP(SOYLD2!H$4,'[1]INTERNAL PARAMETERS-1'!$B$5:$J$44,9,FALSE)*SOYLD2!$F40</f>
        <v>0</v>
      </c>
      <c r="I40" s="44">
        <f>SOYLD1!I40*VLOOKUP(SOYLD2!I$4,'[1]INTERNAL PARAMETERS-1'!$B$5:$J$44,5,FALSE)*VLOOKUP(SOYLD2!I$4,'[1]INTERNAL PARAMETERS-1'!$B$5:$J$44,7,FALSE)*SOYLD2!$F40 + SOYLD1!I40*(1-VLOOKUP(SOYLD2!I$4,'[1]INTERNAL PARAMETERS-1'!$B$5:$J$44,5,FALSE))*VLOOKUP(SOYLD2!I$4,'[1]INTERNAL PARAMETERS-1'!$B$5:$J$44,9,FALSE)*SOYLD2!$F40</f>
        <v>0.16099127070971533</v>
      </c>
      <c r="J40" s="44">
        <f>SOYLD1!J40*VLOOKUP(SOYLD2!J$4,'[1]INTERNAL PARAMETERS-1'!$B$5:$J$44,5,FALSE)*VLOOKUP(SOYLD2!J$4,'[1]INTERNAL PARAMETERS-1'!$B$5:$J$44,7,FALSE)*SOYLD2!$F40 + SOYLD1!J40*(1-VLOOKUP(SOYLD2!J$4,'[1]INTERNAL PARAMETERS-1'!$B$5:$J$44,5,FALSE))*VLOOKUP(SOYLD2!J$4,'[1]INTERNAL PARAMETERS-1'!$B$5:$J$44,9,FALSE)*SOYLD2!$F40</f>
        <v>0</v>
      </c>
      <c r="K40" s="44">
        <f>SOYLD1!K40*VLOOKUP(SOYLD2!K$4,'[1]INTERNAL PARAMETERS-1'!$B$5:$J$44,5,FALSE)*VLOOKUP(SOYLD2!K$4,'[1]INTERNAL PARAMETERS-1'!$B$5:$J$44,7,FALSE)*SOYLD2!$F40 + SOYLD1!K40*(1-VLOOKUP(SOYLD2!K$4,'[1]INTERNAL PARAMETERS-1'!$B$5:$J$44,5,FALSE))*VLOOKUP(SOYLD2!K$4,'[1]INTERNAL PARAMETERS-1'!$B$5:$J$44,9,FALSE)*SOYLD2!$F40</f>
        <v>0</v>
      </c>
      <c r="L40" s="44">
        <f>SOYLD1!L40*VLOOKUP(SOYLD2!L$4,'[1]INTERNAL PARAMETERS-1'!$B$5:$J$44,5,FALSE)*VLOOKUP(SOYLD2!L$4,'[1]INTERNAL PARAMETERS-1'!$B$5:$J$44,7,FALSE)*SOYLD2!$F40 + SOYLD1!L40*(1-VLOOKUP(SOYLD2!L$4,'[1]INTERNAL PARAMETERS-1'!$B$5:$J$44,5,FALSE))*VLOOKUP(SOYLD2!L$4,'[1]INTERNAL PARAMETERS-1'!$B$5:$J$44,9,FALSE)*SOYLD2!$F40</f>
        <v>0</v>
      </c>
      <c r="M40" s="44">
        <f>SOYLD1!M40*VLOOKUP(SOYLD2!M$4,'[1]INTERNAL PARAMETERS-1'!$B$5:$J$44,5,FALSE)*VLOOKUP(SOYLD2!M$4,'[1]INTERNAL PARAMETERS-1'!$B$5:$J$44,7,FALSE)*SOYLD2!$F40 + SOYLD1!M40*(1-VLOOKUP(SOYLD2!M$4,'[1]INTERNAL PARAMETERS-1'!$B$5:$J$44,5,FALSE))*VLOOKUP(SOYLD2!M$4,'[1]INTERNAL PARAMETERS-1'!$B$5:$J$44,9,FALSE)*SOYLD2!$F40</f>
        <v>5.6183932723812433E-2</v>
      </c>
      <c r="N40" s="44">
        <f>SOYLD1!N40*VLOOKUP(SOYLD2!N$4,'[1]INTERNAL PARAMETERS-1'!$B$5:$J$44,5,FALSE)*VLOOKUP(SOYLD2!N$4,'[1]INTERNAL PARAMETERS-1'!$B$5:$J$44,7,FALSE)*SOYLD2!$F40 + SOYLD1!N40*(1-VLOOKUP(SOYLD2!N$4,'[1]INTERNAL PARAMETERS-1'!$B$5:$J$44,5,FALSE))*VLOOKUP(SOYLD2!N$4,'[1]INTERNAL PARAMETERS-1'!$B$5:$J$44,9,FALSE)*SOYLD2!$F40</f>
        <v>9.413051406273002E-4</v>
      </c>
      <c r="O40" s="44">
        <f>SOYLD1!O40*VLOOKUP(SOYLD2!O$4,'[1]INTERNAL PARAMETERS-1'!$B$5:$J$44,5,FALSE)*VLOOKUP(SOYLD2!O$4,'[1]INTERNAL PARAMETERS-1'!$B$5:$J$44,7,FALSE)*SOYLD2!$F40 + SOYLD1!O40*(1-VLOOKUP(SOYLD2!O$4,'[1]INTERNAL PARAMETERS-1'!$B$5:$J$44,5,FALSE))*VLOOKUP(SOYLD2!O$4,'[1]INTERNAL PARAMETERS-1'!$B$5:$J$44,9,FALSE)*SOYLD2!$F40</f>
        <v>0</v>
      </c>
      <c r="P40" s="44">
        <f>SOYLD1!P40*VLOOKUP(SOYLD2!P$4,'[1]INTERNAL PARAMETERS-1'!$B$5:$J$44,5,FALSE)*VLOOKUP(SOYLD2!P$4,'[1]INTERNAL PARAMETERS-1'!$B$5:$J$44,7,FALSE)*SOYLD2!$F40 + SOYLD1!P40*(1-VLOOKUP(SOYLD2!P$4,'[1]INTERNAL PARAMETERS-1'!$B$5:$J$44,5,FALSE))*VLOOKUP(SOYLD2!P$4,'[1]INTERNAL PARAMETERS-1'!$B$5:$J$44,9,FALSE)*SOYLD2!$F40</f>
        <v>0</v>
      </c>
      <c r="Q40" s="44">
        <f>SOYLD1!Q40*VLOOKUP(SOYLD2!Q$4,'[1]INTERNAL PARAMETERS-1'!$B$5:$J$44,5,FALSE)*VLOOKUP(SOYLD2!Q$4,'[1]INTERNAL PARAMETERS-1'!$B$5:$J$44,7,FALSE)*SOYLD2!$F40 + SOYLD1!Q40*(1-VLOOKUP(SOYLD2!Q$4,'[1]INTERNAL PARAMETERS-1'!$B$5:$J$44,5,FALSE))*VLOOKUP(SOYLD2!Q$4,'[1]INTERNAL PARAMETERS-1'!$B$5:$J$44,9,FALSE)*SOYLD2!$F40</f>
        <v>0</v>
      </c>
      <c r="R40" s="44">
        <f>SOYLD1!R40*VLOOKUP(SOYLD2!R$4,'[1]INTERNAL PARAMETERS-1'!$B$5:$J$44,5,FALSE)*VLOOKUP(SOYLD2!R$4,'[1]INTERNAL PARAMETERS-1'!$B$5:$J$44,7,FALSE)*SOYLD2!$F40 + SOYLD1!R40*(1-VLOOKUP(SOYLD2!R$4,'[1]INTERNAL PARAMETERS-1'!$B$5:$J$44,5,FALSE))*VLOOKUP(SOYLD2!R$4,'[1]INTERNAL PARAMETERS-1'!$B$5:$J$44,9,FALSE)*SOYLD2!$F40</f>
        <v>1.0953176448462733E-3</v>
      </c>
      <c r="S40" s="44">
        <f>SOYLD1!S40*VLOOKUP(SOYLD2!S$4,'[1]INTERNAL PARAMETERS-1'!$B$5:$J$44,5,FALSE)*VLOOKUP(SOYLD2!S$4,'[1]INTERNAL PARAMETERS-1'!$B$5:$J$44,7,FALSE)*SOYLD2!$F40 + SOYLD1!S40*(1-VLOOKUP(SOYLD2!S$4,'[1]INTERNAL PARAMETERS-1'!$B$5:$J$44,5,FALSE))*VLOOKUP(SOYLD2!S$4,'[1]INTERNAL PARAMETERS-1'!$B$5:$J$44,9,FALSE)*SOYLD2!$F40</f>
        <v>1.7823013215706372E-2</v>
      </c>
      <c r="T40" s="44">
        <f>SOYLD1!T40*VLOOKUP(SOYLD2!T$4,'[1]INTERNAL PARAMETERS-1'!$B$5:$J$44,5,FALSE)*VLOOKUP(SOYLD2!T$4,'[1]INTERNAL PARAMETERS-1'!$B$5:$J$44,7,FALSE)*SOYLD2!$F40 + SOYLD1!T40*(1-VLOOKUP(SOYLD2!T$4,'[1]INTERNAL PARAMETERS-1'!$B$5:$J$44,5,FALSE))*VLOOKUP(SOYLD2!T$4,'[1]INTERNAL PARAMETERS-1'!$B$5:$J$44,9,FALSE)*SOYLD2!$F40</f>
        <v>4.1074411681735253E-3</v>
      </c>
      <c r="U40" s="44">
        <f>SOYLD1!U40*VLOOKUP(SOYLD2!U$4,'[1]INTERNAL PARAMETERS-1'!$B$5:$J$44,5,FALSE)*VLOOKUP(SOYLD2!U$4,'[1]INTERNAL PARAMETERS-1'!$B$5:$J$44,7,FALSE)*SOYLD2!$F40 + SOYLD1!U40*(1-VLOOKUP(SOYLD2!U$4,'[1]INTERNAL PARAMETERS-1'!$B$5:$J$44,5,FALSE))*VLOOKUP(SOYLD2!U$4,'[1]INTERNAL PARAMETERS-1'!$B$5:$J$44,9,FALSE)*SOYLD2!$F40</f>
        <v>3.0942723466907229E-3</v>
      </c>
      <c r="V40" s="44">
        <f>SOYLD1!V40*VLOOKUP(SOYLD2!V$4,'[1]INTERNAL PARAMETERS-1'!$B$5:$J$44,5,FALSE)*VLOOKUP(SOYLD2!V$4,'[1]INTERNAL PARAMETERS-1'!$B$5:$J$44,7,FALSE)*SOYLD2!$F40 + SOYLD1!V40*(1-VLOOKUP(SOYLD2!V$4,'[1]INTERNAL PARAMETERS-1'!$B$5:$J$44,5,FALSE))*VLOOKUP(SOYLD2!V$4,'[1]INTERNAL PARAMETERS-1'!$B$5:$J$44,9,FALSE)*SOYLD2!$F40</f>
        <v>1.0207167449518445E-2</v>
      </c>
      <c r="W40" s="44">
        <f>SOYLD1!W40*VLOOKUP(SOYLD2!W$4,'[1]INTERNAL PARAMETERS-1'!$B$5:$J$44,5,FALSE)*VLOOKUP(SOYLD2!W$4,'[1]INTERNAL PARAMETERS-1'!$B$5:$J$44,7,FALSE)*SOYLD2!$F40 + SOYLD1!W40*(1-VLOOKUP(SOYLD2!W$4,'[1]INTERNAL PARAMETERS-1'!$B$5:$J$44,5,FALSE))*VLOOKUP(SOYLD2!W$4,'[1]INTERNAL PARAMETERS-1'!$B$5:$J$44,9,FALSE)*SOYLD2!$F40</f>
        <v>0</v>
      </c>
      <c r="X40" s="44">
        <f>SOYLD1!X40*VLOOKUP(SOYLD2!X$4,'[1]INTERNAL PARAMETERS-1'!$B$5:$J$44,5,FALSE)*VLOOKUP(SOYLD2!X$4,'[1]INTERNAL PARAMETERS-1'!$B$5:$J$44,7,FALSE)*SOYLD2!$F40 + SOYLD1!X40*(1-VLOOKUP(SOYLD2!X$4,'[1]INTERNAL PARAMETERS-1'!$B$5:$J$44,5,FALSE))*VLOOKUP(SOYLD2!X$4,'[1]INTERNAL PARAMETERS-1'!$B$5:$J$44,9,FALSE)*SOYLD2!$F40</f>
        <v>0</v>
      </c>
      <c r="Y40" s="44">
        <f>SOYLD1!Y40*VLOOKUP(SOYLD2!Y$4,'[1]INTERNAL PARAMETERS-1'!$B$5:$J$44,5,FALSE)*VLOOKUP(SOYLD2!Y$4,'[1]INTERNAL PARAMETERS-1'!$B$5:$J$44,7,FALSE)*SOYLD2!$F40 + SOYLD1!Y40*(1-VLOOKUP(SOYLD2!Y$4,'[1]INTERNAL PARAMETERS-1'!$B$5:$J$44,5,FALSE))*VLOOKUP(SOYLD2!Y$4,'[1]INTERNAL PARAMETERS-1'!$B$5:$J$44,9,FALSE)*SOYLD2!$F40</f>
        <v>0</v>
      </c>
      <c r="Z40" s="44">
        <f>SOYLD1!Z40*VLOOKUP(SOYLD2!Z$4,'[1]INTERNAL PARAMETERS-1'!$B$5:$J$44,5,FALSE)*VLOOKUP(SOYLD2!Z$4,'[1]INTERNAL PARAMETERS-1'!$B$5:$J$44,7,FALSE)*SOYLD2!$F40 + SOYLD1!Z40*(1-VLOOKUP(SOYLD2!Z$4,'[1]INTERNAL PARAMETERS-1'!$B$5:$J$44,5,FALSE))*VLOOKUP(SOYLD2!Z$4,'[1]INTERNAL PARAMETERS-1'!$B$5:$J$44,9,FALSE)*SOYLD2!$F40</f>
        <v>0</v>
      </c>
      <c r="AA40" s="44">
        <f>SOYLD1!AA40*VLOOKUP(SOYLD2!AA$4,'[1]INTERNAL PARAMETERS-1'!$B$5:$J$44,5,FALSE)*VLOOKUP(SOYLD2!AA$4,'[1]INTERNAL PARAMETERS-1'!$B$5:$J$44,7,FALSE)*SOYLD2!$F40 + SOYLD1!AA40*(1-VLOOKUP(SOYLD2!AA$4,'[1]INTERNAL PARAMETERS-1'!$B$5:$J$44,5,FALSE))*VLOOKUP(SOYLD2!AA$4,'[1]INTERNAL PARAMETERS-1'!$B$5:$J$44,9,FALSE)*SOYLD2!$F40</f>
        <v>0</v>
      </c>
      <c r="AB40" s="44">
        <f>SOYLD1!AB40*VLOOKUP(SOYLD2!AB$4,'[1]INTERNAL PARAMETERS-1'!$B$5:$J$44,5,FALSE)*VLOOKUP(SOYLD2!AB$4,'[1]INTERNAL PARAMETERS-1'!$B$5:$J$44,7,FALSE)*SOYLD2!$F40 + SOYLD1!AB40*(1-VLOOKUP(SOYLD2!AB$4,'[1]INTERNAL PARAMETERS-1'!$B$5:$J$44,5,FALSE))*VLOOKUP(SOYLD2!AB$4,'[1]INTERNAL PARAMETERS-1'!$B$5:$J$44,9,FALSE)*SOYLD2!$F40</f>
        <v>0</v>
      </c>
      <c r="AC40" s="44">
        <f>SOYLD1!AC40*VLOOKUP(SOYLD2!AC$4,'[1]INTERNAL PARAMETERS-1'!$B$5:$J$44,5,FALSE)*VLOOKUP(SOYLD2!AC$4,'[1]INTERNAL PARAMETERS-1'!$B$5:$J$44,7,FALSE)*SOYLD2!$F40 + SOYLD1!AC40*(1-VLOOKUP(SOYLD2!AC$4,'[1]INTERNAL PARAMETERS-1'!$B$5:$J$44,5,FALSE))*VLOOKUP(SOYLD2!AC$4,'[1]INTERNAL PARAMETERS-1'!$B$5:$J$44,9,FALSE)*SOYLD2!$F40</f>
        <v>0</v>
      </c>
      <c r="AD40" s="44">
        <f>SOYLD1!AD40*VLOOKUP(SOYLD2!AD$4,'[1]INTERNAL PARAMETERS-1'!$B$5:$J$44,5,FALSE)*VLOOKUP(SOYLD2!AD$4,'[1]INTERNAL PARAMETERS-1'!$B$5:$J$44,7,FALSE)*SOYLD2!$F40 + SOYLD1!AD40*(1-VLOOKUP(SOYLD2!AD$4,'[1]INTERNAL PARAMETERS-1'!$B$5:$J$44,5,FALSE))*VLOOKUP(SOYLD2!AD$4,'[1]INTERNAL PARAMETERS-1'!$B$5:$J$44,9,FALSE)*SOYLD2!$F40</f>
        <v>0</v>
      </c>
      <c r="AE40" s="44">
        <f>SOYLD1!AE40*VLOOKUP(SOYLD2!AE$4,'[1]INTERNAL PARAMETERS-1'!$B$5:$J$44,5,FALSE)*VLOOKUP(SOYLD2!AE$4,'[1]INTERNAL PARAMETERS-1'!$B$5:$J$44,7,FALSE)*SOYLD2!$F40 + SOYLD1!AE40*(1-VLOOKUP(SOYLD2!AE$4,'[1]INTERNAL PARAMETERS-1'!$B$5:$J$44,5,FALSE))*VLOOKUP(SOYLD2!AE$4,'[1]INTERNAL PARAMETERS-1'!$B$5:$J$44,9,FALSE)*SOYLD2!$F40</f>
        <v>0</v>
      </c>
      <c r="AF40" s="44">
        <f>SOYLD1!AF40*VLOOKUP(SOYLD2!AF$4,'[1]INTERNAL PARAMETERS-1'!$B$5:$J$44,5,FALSE)*VLOOKUP(SOYLD2!AF$4,'[1]INTERNAL PARAMETERS-1'!$B$5:$J$44,7,FALSE)*SOYLD2!$F40 + SOYLD1!AF40*(1-VLOOKUP(SOYLD2!AF$4,'[1]INTERNAL PARAMETERS-1'!$B$5:$J$44,5,FALSE))*VLOOKUP(SOYLD2!AF$4,'[1]INTERNAL PARAMETERS-1'!$B$5:$J$44,9,FALSE)*SOYLD2!$F40</f>
        <v>0</v>
      </c>
      <c r="AG40" s="44">
        <f>SOYLD1!AG40*VLOOKUP(SOYLD2!AG$4,'[1]INTERNAL PARAMETERS-1'!$B$5:$J$44,5,FALSE)*VLOOKUP(SOYLD2!AG$4,'[1]INTERNAL PARAMETERS-1'!$B$5:$J$44,7,FALSE)*SOYLD2!$F40 + SOYLD1!AG40*(1-VLOOKUP(SOYLD2!AG$4,'[1]INTERNAL PARAMETERS-1'!$B$5:$J$44,5,FALSE))*VLOOKUP(SOYLD2!AG$4,'[1]INTERNAL PARAMETERS-1'!$B$5:$J$44,9,FALSE)*SOYLD2!$F40</f>
        <v>0</v>
      </c>
      <c r="AH40" s="44">
        <f>SOYLD1!AH40*VLOOKUP(SOYLD2!AH$4,'[1]INTERNAL PARAMETERS-1'!$B$5:$J$44,5,FALSE)*VLOOKUP(SOYLD2!AH$4,'[1]INTERNAL PARAMETERS-1'!$B$5:$J$44,7,FALSE)*SOYLD2!$F40 + SOYLD1!AH40*(1-VLOOKUP(SOYLD2!AH$4,'[1]INTERNAL PARAMETERS-1'!$B$5:$J$44,5,FALSE))*VLOOKUP(SOYLD2!AH$4,'[1]INTERNAL PARAMETERS-1'!$B$5:$J$44,9,FALSE)*SOYLD2!$F40</f>
        <v>0</v>
      </c>
      <c r="AI40" s="44">
        <f>SOYLD1!AI40*VLOOKUP(SOYLD2!AI$4,'[1]INTERNAL PARAMETERS-1'!$B$5:$J$44,5,FALSE)*VLOOKUP(SOYLD2!AI$4,'[1]INTERNAL PARAMETERS-1'!$B$5:$J$44,7,FALSE)*SOYLD2!$F40 + SOYLD1!AI40*(1-VLOOKUP(SOYLD2!AI$4,'[1]INTERNAL PARAMETERS-1'!$B$5:$J$44,5,FALSE))*VLOOKUP(SOYLD2!AI$4,'[1]INTERNAL PARAMETERS-1'!$B$5:$J$44,9,FALSE)*SOYLD2!$F40</f>
        <v>0</v>
      </c>
      <c r="AJ40" s="44">
        <f>SOYLD1!AJ40*VLOOKUP(SOYLD2!AJ$4,'[1]INTERNAL PARAMETERS-1'!$B$5:$J$44,5,FALSE)*VLOOKUP(SOYLD2!AJ$4,'[1]INTERNAL PARAMETERS-1'!$B$5:$J$44,7,FALSE)*SOYLD2!$F40 + SOYLD1!AJ40*(1-VLOOKUP(SOYLD2!AJ$4,'[1]INTERNAL PARAMETERS-1'!$B$5:$J$44,5,FALSE))*VLOOKUP(SOYLD2!AJ$4,'[1]INTERNAL PARAMETERS-1'!$B$5:$J$44,9,FALSE)*SOYLD2!$F40</f>
        <v>8.0095102779383764E-3</v>
      </c>
      <c r="AK40" s="44">
        <f>SOYLD1!AK40*VLOOKUP(SOYLD2!AK$4,'[1]INTERNAL PARAMETERS-1'!$B$5:$J$44,5,FALSE)*VLOOKUP(SOYLD2!AK$4,'[1]INTERNAL PARAMETERS-1'!$B$5:$J$44,7,FALSE)*SOYLD2!$F40 + SOYLD1!AK40*(1-VLOOKUP(SOYLD2!AK$4,'[1]INTERNAL PARAMETERS-1'!$B$5:$J$44,5,FALSE))*VLOOKUP(SOYLD2!AK$4,'[1]INTERNAL PARAMETERS-1'!$B$5:$J$44,9,FALSE)*SOYLD2!$F40</f>
        <v>0</v>
      </c>
      <c r="AL40" s="44">
        <f>SOYLD1!AL40*VLOOKUP(SOYLD2!AL$4,'[1]INTERNAL PARAMETERS-1'!$B$5:$J$44,5,FALSE)*VLOOKUP(SOYLD2!AL$4,'[1]INTERNAL PARAMETERS-1'!$B$5:$J$44,7,FALSE)*SOYLD2!$F40 + SOYLD1!AL40*(1-VLOOKUP(SOYLD2!AL$4,'[1]INTERNAL PARAMETERS-1'!$B$5:$J$44,5,FALSE))*VLOOKUP(SOYLD2!AL$4,'[1]INTERNAL PARAMETERS-1'!$B$5:$J$44,9,FALSE)*SOYLD2!$F40</f>
        <v>0</v>
      </c>
      <c r="AM40" s="44">
        <f>SOYLD1!AM40*VLOOKUP(SOYLD2!AM$4,'[1]INTERNAL PARAMETERS-1'!$B$5:$J$44,5,FALSE)*VLOOKUP(SOYLD2!AM$4,'[1]INTERNAL PARAMETERS-1'!$B$5:$J$44,7,FALSE)*SOYLD2!$F40 + SOYLD1!AM40*(1-VLOOKUP(SOYLD2!AM$4,'[1]INTERNAL PARAMETERS-1'!$B$5:$J$44,5,FALSE))*VLOOKUP(SOYLD2!AM$4,'[1]INTERNAL PARAMETERS-1'!$B$5:$J$44,9,FALSE)*SOYLD2!$F40</f>
        <v>0</v>
      </c>
      <c r="AN40" s="44">
        <f>SOYLD1!AN40*VLOOKUP(SOYLD2!AN$4,'[1]INTERNAL PARAMETERS-1'!$B$5:$J$44,5,FALSE)*VLOOKUP(SOYLD2!AN$4,'[1]INTERNAL PARAMETERS-1'!$B$5:$J$44,7,FALSE)*SOYLD2!$F40 + SOYLD1!AN40*(1-VLOOKUP(SOYLD2!AN$4,'[1]INTERNAL PARAMETERS-1'!$B$5:$J$44,5,FALSE))*VLOOKUP(SOYLD2!AN$4,'[1]INTERNAL PARAMETERS-1'!$B$5:$J$44,9,FALSE)*SOYLD2!$F40</f>
        <v>0</v>
      </c>
      <c r="AO40" s="44">
        <f>SOYLD1!AO40*VLOOKUP(SOYLD2!AO$4,'[1]INTERNAL PARAMETERS-1'!$B$5:$J$44,5,FALSE)*VLOOKUP(SOYLD2!AO$4,'[1]INTERNAL PARAMETERS-1'!$B$5:$J$44,7,FALSE)*SOYLD2!$F40 + SOYLD1!AO40*(1-VLOOKUP(SOYLD2!AO$4,'[1]INTERNAL PARAMETERS-1'!$B$5:$J$44,5,FALSE))*VLOOKUP(SOYLD2!AO$4,'[1]INTERNAL PARAMETERS-1'!$B$5:$J$44,9,FALSE)*SOYLD2!$F40</f>
        <v>0</v>
      </c>
      <c r="AP40" s="44">
        <f>SOYLD1!AP40*VLOOKUP(SOYLD2!AP$4,'[1]INTERNAL PARAMETERS-1'!$B$5:$J$44,5,FALSE)*VLOOKUP(SOYLD2!AP$4,'[1]INTERNAL PARAMETERS-1'!$B$5:$J$44,7,FALSE)*SOYLD2!$F40 + SOYLD1!AP40*(1-VLOOKUP(SOYLD2!AP$4,'[1]INTERNAL PARAMETERS-1'!$B$5:$J$44,5,FALSE))*VLOOKUP(SOYLD2!AP$4,'[1]INTERNAL PARAMETERS-1'!$B$5:$J$44,9,FALSE)*SOYLD2!$F40</f>
        <v>0</v>
      </c>
      <c r="AQ40" s="44">
        <f>SOYLD1!AQ40*VLOOKUP(SOYLD2!AQ$4,'[1]INTERNAL PARAMETERS-1'!$B$5:$J$44,5,FALSE)*VLOOKUP(SOYLD2!AQ$4,'[1]INTERNAL PARAMETERS-1'!$B$5:$J$44,7,FALSE)*SOYLD2!$F40 + SOYLD1!AQ40*(1-VLOOKUP(SOYLD2!AQ$4,'[1]INTERNAL PARAMETERS-1'!$B$5:$J$44,5,FALSE))*VLOOKUP(SOYLD2!AQ$4,'[1]INTERNAL PARAMETERS-1'!$B$5:$J$44,9,FALSE)*SOYLD2!$F40</f>
        <v>0</v>
      </c>
      <c r="AR40" s="44">
        <f>SOYLD1!AR40*VLOOKUP(SOYLD2!AR$4,'[1]INTERNAL PARAMETERS-1'!$B$5:$J$44,5,FALSE)*VLOOKUP(SOYLD2!AR$4,'[1]INTERNAL PARAMETERS-1'!$B$5:$J$44,7,FALSE)*SOYLD2!$F40 + SOYLD1!AR40*(1-VLOOKUP(SOYLD2!AR$4,'[1]INTERNAL PARAMETERS-1'!$B$5:$J$44,5,FALSE))*VLOOKUP(SOYLD2!AR$4,'[1]INTERNAL PARAMETERS-1'!$B$5:$J$44,9,FALSE)*SOYLD2!$F40</f>
        <v>0</v>
      </c>
      <c r="AS40" s="44">
        <f>SOYLD1!AS40*VLOOKUP(SOYLD2!AS$4,'[1]INTERNAL PARAMETERS-1'!$B$5:$J$44,5,FALSE)*VLOOKUP(SOYLD2!AS$4,'[1]INTERNAL PARAMETERS-1'!$B$5:$J$44,7,FALSE)*SOYLD2!$F40 + SOYLD1!AS40*(1-VLOOKUP(SOYLD2!AS$4,'[1]INTERNAL PARAMETERS-1'!$B$5:$J$44,5,FALSE))*VLOOKUP(SOYLD2!AS$4,'[1]INTERNAL PARAMETERS-1'!$B$5:$J$44,9,FALSE)*SOYLD2!$F40</f>
        <v>0</v>
      </c>
      <c r="AT40" s="43">
        <f>SOYLD1!AT40*VLOOKUP(SOYLD2!AT$4,'[1]INTERNAL PARAMETERS-1'!$B$5:$J$44,5,FALSE)*VLOOKUP(SOYLD2!AT$4,'[1]INTERNAL PARAMETERS-1'!$B$5:$J$44,7,FALSE)*SOYLD2!$F40 + SOYLD1!AT40*(1-VLOOKUP(SOYLD2!AT$4,'[1]INTERNAL PARAMETERS-1'!$B$5:$J$44,5,FALSE))*VLOOKUP(SOYLD2!AT$4,'[1]INTERNAL PARAMETERS-1'!$B$5:$J$44,9,FALSE)*SOYLD2!$F40</f>
        <v>0</v>
      </c>
      <c r="AU40" s="45">
        <f>SOYLD1!AU40*VLOOKUP(SOYLD2!AU$4,'[1]INTERNAL PARAMETERS-1'!$B$5:$J$44,5,FALSE)*VLOOKUP(SOYLD2!AU$4,'[1]INTERNAL PARAMETERS-1'!$B$5:$J$44,6,FALSE)*VLOOKUP(SOYLD2!AU$4,'[1]INTERNAL PARAMETERS-1'!$B$5:$J$44,3,FALSE) + SOYLD1!AU40*(1-VLOOKUP(SOYLD2!AU$4,'[1]INTERNAL PARAMETERS-1'!$B$5:$J$44,5,FALSE))*VLOOKUP(SOYLD2!AU$4,'[1]INTERNAL PARAMETERS-1'!$B$5:$J$44,8,FALSE)*VLOOKUP(SOYLD2!AU$4,'[1]INTERNAL PARAMETERS-1'!$B$5:$J$44,3,FALSE)</f>
        <v>0</v>
      </c>
      <c r="AV40" s="44">
        <f>SOYLD1!AV40*VLOOKUP(SOYLD2!AV$4,'[1]INTERNAL PARAMETERS-1'!$B$5:$J$44,5,FALSE)*VLOOKUP(SOYLD2!AV$4,'[1]INTERNAL PARAMETERS-1'!$B$5:$J$44,6,FALSE)*VLOOKUP(SOYLD2!AV$4,'[1]INTERNAL PARAMETERS-1'!$B$5:$J$44,3,FALSE) + SOYLD1!AV40*(1-VLOOKUP(SOYLD2!AV$4,'[1]INTERNAL PARAMETERS-1'!$B$5:$J$44,5,FALSE))*VLOOKUP(SOYLD2!AV$4,'[1]INTERNAL PARAMETERS-1'!$B$5:$J$44,8,FALSE)*VLOOKUP(SOYLD2!AV$4,'[1]INTERNAL PARAMETERS-1'!$B$5:$J$44,3,FALSE)</f>
        <v>0</v>
      </c>
      <c r="AW40" s="44">
        <f>SOYLD1!AW40*VLOOKUP(SOYLD2!AW$4,'[1]INTERNAL PARAMETERS-1'!$B$5:$J$44,5,FALSE)*VLOOKUP(SOYLD2!AW$4,'[1]INTERNAL PARAMETERS-1'!$B$5:$J$44,6,FALSE)*VLOOKUP(SOYLD2!AW$4,'[1]INTERNAL PARAMETERS-1'!$B$5:$J$44,3,FALSE) + SOYLD1!AW40*(1-VLOOKUP(SOYLD2!AW$4,'[1]INTERNAL PARAMETERS-1'!$B$5:$J$44,5,FALSE))*VLOOKUP(SOYLD2!AW$4,'[1]INTERNAL PARAMETERS-1'!$B$5:$J$44,8,FALSE)*VLOOKUP(SOYLD2!AW$4,'[1]INTERNAL PARAMETERS-1'!$B$5:$J$44,3,FALSE)</f>
        <v>3.7639357750476631E-2</v>
      </c>
      <c r="AX40" s="44">
        <f>SOYLD1!AX40*VLOOKUP(SOYLD2!AX$4,'[1]INTERNAL PARAMETERS-1'!$B$5:$J$44,5,FALSE)*VLOOKUP(SOYLD2!AX$4,'[1]INTERNAL PARAMETERS-1'!$B$5:$J$44,6,FALSE)*VLOOKUP(SOYLD2!AX$4,'[1]INTERNAL PARAMETERS-1'!$B$5:$J$44,3,FALSE) + SOYLD1!AX40*(1-VLOOKUP(SOYLD2!AX$4,'[1]INTERNAL PARAMETERS-1'!$B$5:$J$44,5,FALSE))*VLOOKUP(SOYLD2!AX$4,'[1]INTERNAL PARAMETERS-1'!$B$5:$J$44,8,FALSE)*VLOOKUP(SOYLD2!AX$4,'[1]INTERNAL PARAMETERS-1'!$B$5:$J$44,3,FALSE)</f>
        <v>0</v>
      </c>
      <c r="AY40" s="44">
        <f>SOYLD1!AY40*VLOOKUP(SOYLD2!AY$4,'[1]INTERNAL PARAMETERS-1'!$B$5:$J$44,5,FALSE)*VLOOKUP(SOYLD2!AY$4,'[1]INTERNAL PARAMETERS-1'!$B$5:$J$44,6,FALSE)*VLOOKUP(SOYLD2!AY$4,'[1]INTERNAL PARAMETERS-1'!$B$5:$J$44,3,FALSE) + SOYLD1!AY40*(1-VLOOKUP(SOYLD2!AY$4,'[1]INTERNAL PARAMETERS-1'!$B$5:$J$44,5,FALSE))*VLOOKUP(SOYLD2!AY$4,'[1]INTERNAL PARAMETERS-1'!$B$5:$J$44,8,FALSE)*VLOOKUP(SOYLD2!AY$4,'[1]INTERNAL PARAMETERS-1'!$B$5:$J$44,3,FALSE)</f>
        <v>0</v>
      </c>
      <c r="AZ40" s="44">
        <f>SOYLD1!AZ40*VLOOKUP(SOYLD2!AZ$4,'[1]INTERNAL PARAMETERS-1'!$B$5:$J$44,5,FALSE)*VLOOKUP(SOYLD2!AZ$4,'[1]INTERNAL PARAMETERS-1'!$B$5:$J$44,6,FALSE)*VLOOKUP(SOYLD2!AZ$4,'[1]INTERNAL PARAMETERS-1'!$B$5:$J$44,3,FALSE) + SOYLD1!AZ40*(1-VLOOKUP(SOYLD2!AZ$4,'[1]INTERNAL PARAMETERS-1'!$B$5:$J$44,5,FALSE))*VLOOKUP(SOYLD2!AZ$4,'[1]INTERNAL PARAMETERS-1'!$B$5:$J$44,8,FALSE)*VLOOKUP(SOYLD2!AZ$4,'[1]INTERNAL PARAMETERS-1'!$B$5:$J$44,3,FALSE)</f>
        <v>0</v>
      </c>
      <c r="BA40" s="44">
        <f>SOYLD1!BA40*VLOOKUP(SOYLD2!BA$4,'[1]INTERNAL PARAMETERS-1'!$B$5:$J$44,5,FALSE)*VLOOKUP(SOYLD2!BA$4,'[1]INTERNAL PARAMETERS-1'!$B$5:$J$44,6,FALSE)*VLOOKUP(SOYLD2!BA$4,'[1]INTERNAL PARAMETERS-1'!$B$5:$J$44,3,FALSE) + SOYLD1!BA40*(1-VLOOKUP(SOYLD2!BA$4,'[1]INTERNAL PARAMETERS-1'!$B$5:$J$44,5,FALSE))*VLOOKUP(SOYLD2!BA$4,'[1]INTERNAL PARAMETERS-1'!$B$5:$J$44,8,FALSE)*VLOOKUP(SOYLD2!BA$4,'[1]INTERNAL PARAMETERS-1'!$B$5:$J$44,3,FALSE)</f>
        <v>0.13129434535495249</v>
      </c>
      <c r="BB40" s="44">
        <f>SOYLD1!BB40*VLOOKUP(SOYLD2!BB$4,'[1]INTERNAL PARAMETERS-1'!$B$5:$J$44,5,FALSE)*VLOOKUP(SOYLD2!BB$4,'[1]INTERNAL PARAMETERS-1'!$B$5:$J$44,6,FALSE)*VLOOKUP(SOYLD2!BB$4,'[1]INTERNAL PARAMETERS-1'!$B$5:$J$44,3,FALSE) + SOYLD1!BB40*(1-VLOOKUP(SOYLD2!BB$4,'[1]INTERNAL PARAMETERS-1'!$B$5:$J$44,5,FALSE))*VLOOKUP(SOYLD2!BB$4,'[1]INTERNAL PARAMETERS-1'!$B$5:$J$44,8,FALSE)*VLOOKUP(SOYLD2!BB$4,'[1]INTERNAL PARAMETERS-1'!$B$5:$J$44,3,FALSE)</f>
        <v>1.0978059473246374E-2</v>
      </c>
      <c r="BC40" s="44">
        <f>SOYLD1!BC40*VLOOKUP(SOYLD2!BC$4,'[1]INTERNAL PARAMETERS-1'!$B$5:$J$44,5,FALSE)*VLOOKUP(SOYLD2!BC$4,'[1]INTERNAL PARAMETERS-1'!$B$5:$J$44,6,FALSE)*VLOOKUP(SOYLD2!BC$4,'[1]INTERNAL PARAMETERS-1'!$B$5:$J$44,3,FALSE) + SOYLD1!BC40*(1-VLOOKUP(SOYLD2!BC$4,'[1]INTERNAL PARAMETERS-1'!$B$5:$J$44,5,FALSE))*VLOOKUP(SOYLD2!BC$4,'[1]INTERNAL PARAMETERS-1'!$B$5:$J$44,8,FALSE)*VLOOKUP(SOYLD2!BC$4,'[1]INTERNAL PARAMETERS-1'!$B$5:$J$44,3,FALSE)</f>
        <v>1.9104982769248553E-2</v>
      </c>
      <c r="BD40" s="44">
        <f>SOYLD1!BD40*VLOOKUP(SOYLD2!BD$4,'[1]INTERNAL PARAMETERS-1'!$B$5:$J$44,5,FALSE)*VLOOKUP(SOYLD2!BD$4,'[1]INTERNAL PARAMETERS-1'!$B$5:$J$44,6,FALSE)*VLOOKUP(SOYLD2!BD$4,'[1]INTERNAL PARAMETERS-1'!$B$5:$J$44,3,FALSE) + SOYLD1!BD40*(1-VLOOKUP(SOYLD2!BD$4,'[1]INTERNAL PARAMETERS-1'!$B$5:$J$44,5,FALSE))*VLOOKUP(SOYLD2!BD$4,'[1]INTERNAL PARAMETERS-1'!$B$5:$J$44,8,FALSE)*VLOOKUP(SOYLD2!BD$4,'[1]INTERNAL PARAMETERS-1'!$B$5:$J$44,3,FALSE)</f>
        <v>1.061395054718337E-3</v>
      </c>
      <c r="BE40" s="44">
        <f>SOYLD1!BE40*VLOOKUP(SOYLD2!BE$4,'[1]INTERNAL PARAMETERS-1'!$B$5:$J$44,5,FALSE)*VLOOKUP(SOYLD2!BE$4,'[1]INTERNAL PARAMETERS-1'!$B$5:$J$44,6,FALSE)*VLOOKUP(SOYLD2!BE$4,'[1]INTERNAL PARAMETERS-1'!$B$5:$J$44,3,FALSE) + SOYLD1!BE40*(1-VLOOKUP(SOYLD2!BE$4,'[1]INTERNAL PARAMETERS-1'!$B$5:$J$44,5,FALSE))*VLOOKUP(SOYLD2!BE$4,'[1]INTERNAL PARAMETERS-1'!$B$5:$J$44,8,FALSE)*VLOOKUP(SOYLD2!BE$4,'[1]INTERNAL PARAMETERS-1'!$B$5:$J$44,3,FALSE)</f>
        <v>4.144075178662289E-2</v>
      </c>
      <c r="BF40" s="44">
        <f>SOYLD1!BF40*VLOOKUP(SOYLD2!BF$4,'[1]INTERNAL PARAMETERS-1'!$B$5:$J$44,5,FALSE)*VLOOKUP(SOYLD2!BF$4,'[1]INTERNAL PARAMETERS-1'!$B$5:$J$44,6,FALSE)*VLOOKUP(SOYLD2!BF$4,'[1]INTERNAL PARAMETERS-1'!$B$5:$J$44,3,FALSE) + SOYLD1!BF40*(1-VLOOKUP(SOYLD2!BF$4,'[1]INTERNAL PARAMETERS-1'!$B$5:$J$44,5,FALSE))*VLOOKUP(SOYLD2!BF$4,'[1]INTERNAL PARAMETERS-1'!$B$5:$J$44,8,FALSE)*VLOOKUP(SOYLD2!BF$4,'[1]INTERNAL PARAMETERS-1'!$B$5:$J$44,3,FALSE)</f>
        <v>0</v>
      </c>
      <c r="BG40" s="44">
        <f>SOYLD1!BG40*VLOOKUP(SOYLD2!BG$4,'[1]INTERNAL PARAMETERS-1'!$B$5:$J$44,5,FALSE)*VLOOKUP(SOYLD2!BG$4,'[1]INTERNAL PARAMETERS-1'!$B$5:$J$44,6,FALSE)*VLOOKUP(SOYLD2!BG$4,'[1]INTERNAL PARAMETERS-1'!$B$5:$J$44,3,FALSE) + SOYLD1!BG40*(1-VLOOKUP(SOYLD2!BG$4,'[1]INTERNAL PARAMETERS-1'!$B$5:$J$44,5,FALSE))*VLOOKUP(SOYLD2!BG$4,'[1]INTERNAL PARAMETERS-1'!$B$5:$J$44,8,FALSE)*VLOOKUP(SOYLD2!BG$4,'[1]INTERNAL PARAMETERS-1'!$B$5:$J$44,3,FALSE)</f>
        <v>5.2636141199751633E-3</v>
      </c>
      <c r="BH40" s="44">
        <f>SOYLD1!BH40*VLOOKUP(SOYLD2!BH$4,'[1]INTERNAL PARAMETERS-1'!$B$5:$J$44,5,FALSE)*VLOOKUP(SOYLD2!BH$4,'[1]INTERNAL PARAMETERS-1'!$B$5:$J$44,6,FALSE)*VLOOKUP(SOYLD2!BH$4,'[1]INTERNAL PARAMETERS-1'!$B$5:$J$44,3,FALSE) + SOYLD1!BH40*(1-VLOOKUP(SOYLD2!BH$4,'[1]INTERNAL PARAMETERS-1'!$B$5:$J$44,5,FALSE))*VLOOKUP(SOYLD2!BH$4,'[1]INTERNAL PARAMETERS-1'!$B$5:$J$44,8,FALSE)*VLOOKUP(SOYLD2!BH$4,'[1]INTERNAL PARAMETERS-1'!$B$5:$J$44,3,FALSE)</f>
        <v>2.5252408344799927E-5</v>
      </c>
      <c r="BI40" s="44">
        <f>SOYLD1!BI40*VLOOKUP(SOYLD2!BI$4,'[1]INTERNAL PARAMETERS-1'!$B$5:$J$44,5,FALSE)*VLOOKUP(SOYLD2!BI$4,'[1]INTERNAL PARAMETERS-1'!$B$5:$J$44,6,FALSE)*VLOOKUP(SOYLD2!BI$4,'[1]INTERNAL PARAMETERS-1'!$B$5:$J$44,3,FALSE) + SOYLD1!BI40*(1-VLOOKUP(SOYLD2!BI$4,'[1]INTERNAL PARAMETERS-1'!$B$5:$J$44,5,FALSE))*VLOOKUP(SOYLD2!BI$4,'[1]INTERNAL PARAMETERS-1'!$B$5:$J$44,8,FALSE)*VLOOKUP(SOYLD2!BI$4,'[1]INTERNAL PARAMETERS-1'!$B$5:$J$44,3,FALSE)</f>
        <v>0</v>
      </c>
      <c r="BJ40" s="44">
        <f>SOYLD1!BJ40*VLOOKUP(SOYLD2!BJ$4,'[1]INTERNAL PARAMETERS-1'!$B$5:$J$44,5,FALSE)*VLOOKUP(SOYLD2!BJ$4,'[1]INTERNAL PARAMETERS-1'!$B$5:$J$44,6,FALSE)*VLOOKUP(SOYLD2!BJ$4,'[1]INTERNAL PARAMETERS-1'!$B$5:$J$44,3,FALSE) + SOYLD1!BJ40*(1-VLOOKUP(SOYLD2!BJ$4,'[1]INTERNAL PARAMETERS-1'!$B$5:$J$44,5,FALSE))*VLOOKUP(SOYLD2!BJ$4,'[1]INTERNAL PARAMETERS-1'!$B$5:$J$44,8,FALSE)*VLOOKUP(SOYLD2!BJ$4,'[1]INTERNAL PARAMETERS-1'!$B$5:$J$44,3,FALSE)</f>
        <v>1.2229703004688645E-3</v>
      </c>
      <c r="BK40" s="44">
        <f>SOYLD1!BK40*VLOOKUP(SOYLD2!BK$4,'[1]INTERNAL PARAMETERS-1'!$B$5:$J$44,5,FALSE)*VLOOKUP(SOYLD2!BK$4,'[1]INTERNAL PARAMETERS-1'!$B$5:$J$44,6,FALSE)*VLOOKUP(SOYLD2!BK$4,'[1]INTERNAL PARAMETERS-1'!$B$5:$J$44,3,FALSE) + SOYLD1!BK40*(1-VLOOKUP(SOYLD2!BK$4,'[1]INTERNAL PARAMETERS-1'!$B$5:$J$44,5,FALSE))*VLOOKUP(SOYLD2!BK$4,'[1]INTERNAL PARAMETERS-1'!$B$5:$J$44,8,FALSE)*VLOOKUP(SOYLD2!BK$4,'[1]INTERNAL PARAMETERS-1'!$B$5:$J$44,3,FALSE)</f>
        <v>1.9246998204023589E-3</v>
      </c>
      <c r="BL40" s="44">
        <f>SOYLD1!BL40*VLOOKUP(SOYLD2!BL$4,'[1]INTERNAL PARAMETERS-1'!$B$5:$J$44,5,FALSE)*VLOOKUP(SOYLD2!BL$4,'[1]INTERNAL PARAMETERS-1'!$B$5:$J$44,6,FALSE)*VLOOKUP(SOYLD2!BL$4,'[1]INTERNAL PARAMETERS-1'!$B$5:$J$44,3,FALSE) + SOYLD1!BL40*(1-VLOOKUP(SOYLD2!BL$4,'[1]INTERNAL PARAMETERS-1'!$B$5:$J$44,5,FALSE))*VLOOKUP(SOYLD2!BL$4,'[1]INTERNAL PARAMETERS-1'!$B$5:$J$44,8,FALSE)*VLOOKUP(SOYLD2!BL$4,'[1]INTERNAL PARAMETERS-1'!$B$5:$J$44,3,FALSE)</f>
        <v>3.9920276257459971E-3</v>
      </c>
      <c r="BM40" s="44">
        <f>SOYLD1!BM40*VLOOKUP(SOYLD2!BM$4,'[1]INTERNAL PARAMETERS-1'!$B$5:$J$44,5,FALSE)*VLOOKUP(SOYLD2!BM$4,'[1]INTERNAL PARAMETERS-1'!$B$5:$J$44,6,FALSE)*VLOOKUP(SOYLD2!BM$4,'[1]INTERNAL PARAMETERS-1'!$B$5:$J$44,3,FALSE) + SOYLD1!BM40*(1-VLOOKUP(SOYLD2!BM$4,'[1]INTERNAL PARAMETERS-1'!$B$5:$J$44,5,FALSE))*VLOOKUP(SOYLD2!BM$4,'[1]INTERNAL PARAMETERS-1'!$B$5:$J$44,8,FALSE)*VLOOKUP(SOYLD2!BM$4,'[1]INTERNAL PARAMETERS-1'!$B$5:$J$44,3,FALSE)</f>
        <v>3.853408040291845E-3</v>
      </c>
      <c r="BN40" s="44">
        <f>SOYLD1!BN40*VLOOKUP(SOYLD2!BN$4,'[1]INTERNAL PARAMETERS-1'!$B$5:$J$44,5,FALSE)*VLOOKUP(SOYLD2!BN$4,'[1]INTERNAL PARAMETERS-1'!$B$5:$J$44,6,FALSE)*VLOOKUP(SOYLD2!BN$4,'[1]INTERNAL PARAMETERS-1'!$B$5:$J$44,3,FALSE) + SOYLD1!BN40*(1-VLOOKUP(SOYLD2!BN$4,'[1]INTERNAL PARAMETERS-1'!$B$5:$J$44,5,FALSE))*VLOOKUP(SOYLD2!BN$4,'[1]INTERNAL PARAMETERS-1'!$B$5:$J$44,8,FALSE)*VLOOKUP(SOYLD2!BN$4,'[1]INTERNAL PARAMETERS-1'!$B$5:$J$44,3,FALSE)</f>
        <v>3.3020960732224967E-3</v>
      </c>
      <c r="BO40" s="44">
        <f>SOYLD1!BO40*VLOOKUP(SOYLD2!BO$4,'[1]INTERNAL PARAMETERS-1'!$B$5:$J$44,5,FALSE)*VLOOKUP(SOYLD2!BO$4,'[1]INTERNAL PARAMETERS-1'!$B$5:$J$44,6,FALSE)*VLOOKUP(SOYLD2!BO$4,'[1]INTERNAL PARAMETERS-1'!$B$5:$J$44,3,FALSE) + SOYLD1!BO40*(1-VLOOKUP(SOYLD2!BO$4,'[1]INTERNAL PARAMETERS-1'!$B$5:$J$44,5,FALSE))*VLOOKUP(SOYLD2!BO$4,'[1]INTERNAL PARAMETERS-1'!$B$5:$J$44,8,FALSE)*VLOOKUP(SOYLD2!BO$4,'[1]INTERNAL PARAMETERS-1'!$B$5:$J$44,3,FALSE)</f>
        <v>2.5138560262154296E-3</v>
      </c>
      <c r="BP40" s="44">
        <f>SOYLD1!BP40*VLOOKUP(SOYLD2!BP$4,'[1]INTERNAL PARAMETERS-1'!$B$5:$J$44,5,FALSE)*VLOOKUP(SOYLD2!BP$4,'[1]INTERNAL PARAMETERS-1'!$B$5:$J$44,6,FALSE)*VLOOKUP(SOYLD2!BP$4,'[1]INTERNAL PARAMETERS-1'!$B$5:$J$44,3,FALSE) + SOYLD1!BP40*(1-VLOOKUP(SOYLD2!BP$4,'[1]INTERNAL PARAMETERS-1'!$B$5:$J$44,5,FALSE))*VLOOKUP(SOYLD2!BP$4,'[1]INTERNAL PARAMETERS-1'!$B$5:$J$44,8,FALSE)*VLOOKUP(SOYLD2!BP$4,'[1]INTERNAL PARAMETERS-1'!$B$5:$J$44,3,FALSE)</f>
        <v>1.041072327820676E-4</v>
      </c>
      <c r="BQ40" s="44">
        <f>SOYLD1!BQ40*VLOOKUP(SOYLD2!BQ$4,'[1]INTERNAL PARAMETERS-1'!$B$5:$J$44,5,FALSE)*VLOOKUP(SOYLD2!BQ$4,'[1]INTERNAL PARAMETERS-1'!$B$5:$J$44,6,FALSE)*VLOOKUP(SOYLD2!BQ$4,'[1]INTERNAL PARAMETERS-1'!$B$5:$J$44,3,FALSE) + SOYLD1!BQ40*(1-VLOOKUP(SOYLD2!BQ$4,'[1]INTERNAL PARAMETERS-1'!$B$5:$J$44,5,FALSE))*VLOOKUP(SOYLD2!BQ$4,'[1]INTERNAL PARAMETERS-1'!$B$5:$J$44,8,FALSE)*VLOOKUP(SOYLD2!BQ$4,'[1]INTERNAL PARAMETERS-1'!$B$5:$J$44,3,FALSE)</f>
        <v>8.2060598465741163E-3</v>
      </c>
      <c r="BR40" s="44">
        <f>SOYLD1!BR40*VLOOKUP(SOYLD2!BR$4,'[1]INTERNAL PARAMETERS-1'!$B$5:$J$44,5,FALSE)*VLOOKUP(SOYLD2!BR$4,'[1]INTERNAL PARAMETERS-1'!$B$5:$J$44,6,FALSE)*VLOOKUP(SOYLD2!BR$4,'[1]INTERNAL PARAMETERS-1'!$B$5:$J$44,3,FALSE) + SOYLD1!BR40*(1-VLOOKUP(SOYLD2!BR$4,'[1]INTERNAL PARAMETERS-1'!$B$5:$J$44,5,FALSE))*VLOOKUP(SOYLD2!BR$4,'[1]INTERNAL PARAMETERS-1'!$B$5:$J$44,8,FALSE)*VLOOKUP(SOYLD2!BR$4,'[1]INTERNAL PARAMETERS-1'!$B$5:$J$44,3,FALSE)</f>
        <v>2.3014739266805691E-4</v>
      </c>
      <c r="BS40" s="44">
        <f>SOYLD1!BS40*VLOOKUP(SOYLD2!BS$4,'[1]INTERNAL PARAMETERS-1'!$B$5:$J$44,5,FALSE)*VLOOKUP(SOYLD2!BS$4,'[1]INTERNAL PARAMETERS-1'!$B$5:$J$44,6,FALSE)*VLOOKUP(SOYLD2!BS$4,'[1]INTERNAL PARAMETERS-1'!$B$5:$J$44,3,FALSE) + SOYLD1!BS40*(1-VLOOKUP(SOYLD2!BS$4,'[1]INTERNAL PARAMETERS-1'!$B$5:$J$44,5,FALSE))*VLOOKUP(SOYLD2!BS$4,'[1]INTERNAL PARAMETERS-1'!$B$5:$J$44,8,FALSE)*VLOOKUP(SOYLD2!BS$4,'[1]INTERNAL PARAMETERS-1'!$B$5:$J$44,3,FALSE)</f>
        <v>7.6083828787242596E-6</v>
      </c>
      <c r="BT40" s="44">
        <f>SOYLD1!BT40*VLOOKUP(SOYLD2!BT$4,'[1]INTERNAL PARAMETERS-1'!$B$5:$J$44,5,FALSE)*VLOOKUP(SOYLD2!BT$4,'[1]INTERNAL PARAMETERS-1'!$B$5:$J$44,6,FALSE)*VLOOKUP(SOYLD2!BT$4,'[1]INTERNAL PARAMETERS-1'!$B$5:$J$44,3,FALSE) + SOYLD1!BT40*(1-VLOOKUP(SOYLD2!BT$4,'[1]INTERNAL PARAMETERS-1'!$B$5:$J$44,5,FALSE))*VLOOKUP(SOYLD2!BT$4,'[1]INTERNAL PARAMETERS-1'!$B$5:$J$44,8,FALSE)*VLOOKUP(SOYLD2!BT$4,'[1]INTERNAL PARAMETERS-1'!$B$5:$J$44,3,FALSE)</f>
        <v>0</v>
      </c>
      <c r="BU40" s="44">
        <f>SOYLD1!BU40*VLOOKUP(SOYLD2!BU$4,'[1]INTERNAL PARAMETERS-1'!$B$5:$J$44,5,FALSE)*VLOOKUP(SOYLD2!BU$4,'[1]INTERNAL PARAMETERS-1'!$B$5:$J$44,6,FALSE)*VLOOKUP(SOYLD2!BU$4,'[1]INTERNAL PARAMETERS-1'!$B$5:$J$44,3,FALSE) + SOYLD1!BU40*(1-VLOOKUP(SOYLD2!BU$4,'[1]INTERNAL PARAMETERS-1'!$B$5:$J$44,5,FALSE))*VLOOKUP(SOYLD2!BU$4,'[1]INTERNAL PARAMETERS-1'!$B$5:$J$44,8,FALSE)*VLOOKUP(SOYLD2!BU$4,'[1]INTERNAL PARAMETERS-1'!$B$5:$J$44,3,FALSE)</f>
        <v>0</v>
      </c>
      <c r="BV40" s="44">
        <f>SOYLD1!BV40*VLOOKUP(SOYLD2!BV$4,'[1]INTERNAL PARAMETERS-1'!$B$5:$J$44,5,FALSE)*VLOOKUP(SOYLD2!BV$4,'[1]INTERNAL PARAMETERS-1'!$B$5:$J$44,6,FALSE)*VLOOKUP(SOYLD2!BV$4,'[1]INTERNAL PARAMETERS-1'!$B$5:$J$44,3,FALSE) + SOYLD1!BV40*(1-VLOOKUP(SOYLD2!BV$4,'[1]INTERNAL PARAMETERS-1'!$B$5:$J$44,5,FALSE))*VLOOKUP(SOYLD2!BV$4,'[1]INTERNAL PARAMETERS-1'!$B$5:$J$44,8,FALSE)*VLOOKUP(SOYLD2!BV$4,'[1]INTERNAL PARAMETERS-1'!$B$5:$J$44,3,FALSE)</f>
        <v>0</v>
      </c>
      <c r="BW40" s="44">
        <f>SOYLD1!BW40*VLOOKUP(SOYLD2!BW$4,'[1]INTERNAL PARAMETERS-1'!$B$5:$J$44,5,FALSE)*VLOOKUP(SOYLD2!BW$4,'[1]INTERNAL PARAMETERS-1'!$B$5:$J$44,6,FALSE)*VLOOKUP(SOYLD2!BW$4,'[1]INTERNAL PARAMETERS-1'!$B$5:$J$44,3,FALSE) + SOYLD1!BW40*(1-VLOOKUP(SOYLD2!BW$4,'[1]INTERNAL PARAMETERS-1'!$B$5:$J$44,5,FALSE))*VLOOKUP(SOYLD2!BW$4,'[1]INTERNAL PARAMETERS-1'!$B$5:$J$44,8,FALSE)*VLOOKUP(SOYLD2!BW$4,'[1]INTERNAL PARAMETERS-1'!$B$5:$J$44,3,FALSE)</f>
        <v>0</v>
      </c>
      <c r="BX40" s="44">
        <f>SOYLD1!BX40*VLOOKUP(SOYLD2!BX$4,'[1]INTERNAL PARAMETERS-1'!$B$5:$J$44,5,FALSE)*VLOOKUP(SOYLD2!BX$4,'[1]INTERNAL PARAMETERS-1'!$B$5:$J$44,6,FALSE)*VLOOKUP(SOYLD2!BX$4,'[1]INTERNAL PARAMETERS-1'!$B$5:$J$44,3,FALSE) + SOYLD1!BX40*(1-VLOOKUP(SOYLD2!BX$4,'[1]INTERNAL PARAMETERS-1'!$B$5:$J$44,5,FALSE))*VLOOKUP(SOYLD2!BX$4,'[1]INTERNAL PARAMETERS-1'!$B$5:$J$44,8,FALSE)*VLOOKUP(SOYLD2!BX$4,'[1]INTERNAL PARAMETERS-1'!$B$5:$J$44,3,FALSE)</f>
        <v>0</v>
      </c>
      <c r="BY40" s="44">
        <f>SOYLD1!BY40*VLOOKUP(SOYLD2!BY$4,'[1]INTERNAL PARAMETERS-1'!$B$5:$J$44,5,FALSE)*VLOOKUP(SOYLD2!BY$4,'[1]INTERNAL PARAMETERS-1'!$B$5:$J$44,6,FALSE)*VLOOKUP(SOYLD2!BY$4,'[1]INTERNAL PARAMETERS-1'!$B$5:$J$44,3,FALSE) + SOYLD1!BY40*(1-VLOOKUP(SOYLD2!BY$4,'[1]INTERNAL PARAMETERS-1'!$B$5:$J$44,5,FALSE))*VLOOKUP(SOYLD2!BY$4,'[1]INTERNAL PARAMETERS-1'!$B$5:$J$44,8,FALSE)*VLOOKUP(SOYLD2!BY$4,'[1]INTERNAL PARAMETERS-1'!$B$5:$J$44,3,FALSE)</f>
        <v>0</v>
      </c>
      <c r="BZ40" s="44">
        <f>SOYLD1!BZ40*VLOOKUP(SOYLD2!BZ$4,'[1]INTERNAL PARAMETERS-1'!$B$5:$J$44,5,FALSE)*VLOOKUP(SOYLD2!BZ$4,'[1]INTERNAL PARAMETERS-1'!$B$5:$J$44,6,FALSE)*VLOOKUP(SOYLD2!BZ$4,'[1]INTERNAL PARAMETERS-1'!$B$5:$J$44,3,FALSE) + SOYLD1!BZ40*(1-VLOOKUP(SOYLD2!BZ$4,'[1]INTERNAL PARAMETERS-1'!$B$5:$J$44,5,FALSE))*VLOOKUP(SOYLD2!BZ$4,'[1]INTERNAL PARAMETERS-1'!$B$5:$J$44,8,FALSE)*VLOOKUP(SOYLD2!BZ$4,'[1]INTERNAL PARAMETERS-1'!$B$5:$J$44,3,FALSE)</f>
        <v>0</v>
      </c>
      <c r="CA40" s="44">
        <f>SOYLD1!CA40*VLOOKUP(SOYLD2!CA$4,'[1]INTERNAL PARAMETERS-1'!$B$5:$J$44,5,FALSE)*VLOOKUP(SOYLD2!CA$4,'[1]INTERNAL PARAMETERS-1'!$B$5:$J$44,6,FALSE)*VLOOKUP(SOYLD2!CA$4,'[1]INTERNAL PARAMETERS-1'!$B$5:$J$44,3,FALSE) + SOYLD1!CA40*(1-VLOOKUP(SOYLD2!CA$4,'[1]INTERNAL PARAMETERS-1'!$B$5:$J$44,5,FALSE))*VLOOKUP(SOYLD2!CA$4,'[1]INTERNAL PARAMETERS-1'!$B$5:$J$44,8,FALSE)*VLOOKUP(SOYLD2!CA$4,'[1]INTERNAL PARAMETERS-1'!$B$5:$J$44,3,FALSE)</f>
        <v>0</v>
      </c>
      <c r="CB40" s="44">
        <f>SOYLD1!CB40*VLOOKUP(SOYLD2!CB$4,'[1]INTERNAL PARAMETERS-1'!$B$5:$J$44,5,FALSE)*VLOOKUP(SOYLD2!CB$4,'[1]INTERNAL PARAMETERS-1'!$B$5:$J$44,6,FALSE)*VLOOKUP(SOYLD2!CB$4,'[1]INTERNAL PARAMETERS-1'!$B$5:$J$44,3,FALSE) + SOYLD1!CB40*(1-VLOOKUP(SOYLD2!CB$4,'[1]INTERNAL PARAMETERS-1'!$B$5:$J$44,5,FALSE))*VLOOKUP(SOYLD2!CB$4,'[1]INTERNAL PARAMETERS-1'!$B$5:$J$44,8,FALSE)*VLOOKUP(SOYLD2!CB$4,'[1]INTERNAL PARAMETERS-1'!$B$5:$J$44,3,FALSE)</f>
        <v>0</v>
      </c>
      <c r="CC40" s="44">
        <f>SOYLD1!CC40*VLOOKUP(SOYLD2!CC$4,'[1]INTERNAL PARAMETERS-1'!$B$5:$J$44,5,FALSE)*VLOOKUP(SOYLD2!CC$4,'[1]INTERNAL PARAMETERS-1'!$B$5:$J$44,6,FALSE)*VLOOKUP(SOYLD2!CC$4,'[1]INTERNAL PARAMETERS-1'!$B$5:$J$44,3,FALSE) + SOYLD1!CC40*(1-VLOOKUP(SOYLD2!CC$4,'[1]INTERNAL PARAMETERS-1'!$B$5:$J$44,5,FALSE))*VLOOKUP(SOYLD2!CC$4,'[1]INTERNAL PARAMETERS-1'!$B$5:$J$44,8,FALSE)*VLOOKUP(SOYLD2!CC$4,'[1]INTERNAL PARAMETERS-1'!$B$5:$J$44,3,FALSE)</f>
        <v>4.9882304728697023E-5</v>
      </c>
      <c r="CD40" s="44">
        <f>SOYLD1!CD40*VLOOKUP(SOYLD2!CD$4,'[1]INTERNAL PARAMETERS-1'!$B$5:$J$44,5,FALSE)*VLOOKUP(SOYLD2!CD$4,'[1]INTERNAL PARAMETERS-1'!$B$5:$J$44,6,FALSE)*VLOOKUP(SOYLD2!CD$4,'[1]INTERNAL PARAMETERS-1'!$B$5:$J$44,3,FALSE) + SOYLD1!CD40*(1-VLOOKUP(SOYLD2!CD$4,'[1]INTERNAL PARAMETERS-1'!$B$5:$J$44,5,FALSE))*VLOOKUP(SOYLD2!CD$4,'[1]INTERNAL PARAMETERS-1'!$B$5:$J$44,8,FALSE)*VLOOKUP(SOYLD2!CD$4,'[1]INTERNAL PARAMETERS-1'!$B$5:$J$44,3,FALSE)</f>
        <v>1.4964653757564445E-4</v>
      </c>
      <c r="CE40" s="44">
        <f>SOYLD1!CE40*VLOOKUP(SOYLD2!CE$4,'[1]INTERNAL PARAMETERS-1'!$B$5:$J$44,5,FALSE)*VLOOKUP(SOYLD2!CE$4,'[1]INTERNAL PARAMETERS-1'!$B$5:$J$44,6,FALSE)*VLOOKUP(SOYLD2!CE$4,'[1]INTERNAL PARAMETERS-1'!$B$5:$J$44,3,FALSE) + SOYLD1!CE40*(1-VLOOKUP(SOYLD2!CE$4,'[1]INTERNAL PARAMETERS-1'!$B$5:$J$44,5,FALSE))*VLOOKUP(SOYLD2!CE$4,'[1]INTERNAL PARAMETERS-1'!$B$5:$J$44,8,FALSE)*VLOOKUP(SOYLD2!CE$4,'[1]INTERNAL PARAMETERS-1'!$B$5:$J$44,3,FALSE)</f>
        <v>4.3111695375249266E-5</v>
      </c>
      <c r="CF40" s="44">
        <f>SOYLD1!CF40*VLOOKUP(SOYLD2!CF$4,'[1]INTERNAL PARAMETERS-1'!$B$5:$J$44,5,FALSE)*VLOOKUP(SOYLD2!CF$4,'[1]INTERNAL PARAMETERS-1'!$B$5:$J$44,6,FALSE)*VLOOKUP(SOYLD2!CF$4,'[1]INTERNAL PARAMETERS-1'!$B$5:$J$44,3,FALSE) + SOYLD1!CF40*(1-VLOOKUP(SOYLD2!CF$4,'[1]INTERNAL PARAMETERS-1'!$B$5:$J$44,5,FALSE))*VLOOKUP(SOYLD2!CF$4,'[1]INTERNAL PARAMETERS-1'!$B$5:$J$44,8,FALSE)*VLOOKUP(SOYLD2!CF$4,'[1]INTERNAL PARAMETERS-1'!$B$5:$J$44,3,FALSE)</f>
        <v>0</v>
      </c>
      <c r="CG40" s="44">
        <f>SOYLD1!CG40*VLOOKUP(SOYLD2!CG$4,'[1]INTERNAL PARAMETERS-1'!$B$5:$J$44,5,FALSE)*VLOOKUP(SOYLD2!CG$4,'[1]INTERNAL PARAMETERS-1'!$B$5:$J$44,6,FALSE)*VLOOKUP(SOYLD2!CG$4,'[1]INTERNAL PARAMETERS-1'!$B$5:$J$44,3,FALSE) + SOYLD1!CG40*(1-VLOOKUP(SOYLD2!CG$4,'[1]INTERNAL PARAMETERS-1'!$B$5:$J$44,5,FALSE))*VLOOKUP(SOYLD2!CG$4,'[1]INTERNAL PARAMETERS-1'!$B$5:$J$44,8,FALSE)*VLOOKUP(SOYLD2!CG$4,'[1]INTERNAL PARAMETERS-1'!$B$5:$J$44,3,FALSE)</f>
        <v>0</v>
      </c>
      <c r="CH40" s="43">
        <f>SOYLD1!CH40*VLOOKUP(SOYLD2!CH$4,'[1]INTERNAL PARAMETERS-1'!$B$5:$J$44,5,FALSE)*VLOOKUP(SOYLD2!CH$4,'[1]INTERNAL PARAMETERS-1'!$B$5:$J$44,6,FALSE)*VLOOKUP(SOYLD2!CH$4,'[1]INTERNAL PARAMETERS-1'!$B$5:$J$44,3,FALSE) + SOYLD1!CH40*(1-VLOOKUP(SOYLD2!CH$4,'[1]INTERNAL PARAMETERS-1'!$B$5:$J$44,5,FALSE))*VLOOKUP(SOYLD2!CH$4,'[1]INTERNAL PARAMETERS-1'!$B$5:$J$44,8,FALSE)*VLOOKUP(SOYLD2!CH$4,'[1]INTERNAL PARAMETERS-1'!$B$5:$J$44,3,FALSE)</f>
        <v>0</v>
      </c>
      <c r="CJ40" s="45">
        <f t="shared" si="0"/>
        <v>0.26245323067702875</v>
      </c>
      <c r="CK40" s="43">
        <f t="shared" si="1"/>
        <v>0.27240737999651488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'S Opt'!X41</f>
        <v>19.734759637937195</v>
      </c>
      <c r="F41" s="56">
        <f>'[1]INTERNAL PARAMETERS-1'!M5</f>
        <v>85.012</v>
      </c>
      <c r="G41" s="45">
        <f>SOYLD1!G41*VLOOKUP(SOYLD2!G$4,'[1]INTERNAL PARAMETERS-1'!$B$5:$J$44,5,FALSE)*VLOOKUP(SOYLD2!G$4,'[1]INTERNAL PARAMETERS-1'!$B$5:$J$44,7,FALSE)*SOYLD2!$F41 + SOYLD1!G41*(1-VLOOKUP(SOYLD2!G$4,'[1]INTERNAL PARAMETERS-1'!$B$5:$J$44,5,FALSE))*VLOOKUP(SOYLD2!G$4,'[1]INTERNAL PARAMETERS-1'!$B$5:$J$44,9,FALSE)*SOYLD2!$F41</f>
        <v>1.3763095635450331</v>
      </c>
      <c r="H41" s="44">
        <f>SOYLD1!H41*VLOOKUP(SOYLD2!H$4,'[1]INTERNAL PARAMETERS-1'!$B$5:$J$44,5,FALSE)*VLOOKUP(SOYLD2!H$4,'[1]INTERNAL PARAMETERS-1'!$B$5:$J$44,7,FALSE)*SOYLD2!$F41 + SOYLD1!H41*(1-VLOOKUP(SOYLD2!H$4,'[1]INTERNAL PARAMETERS-1'!$B$5:$J$44,5,FALSE))*VLOOKUP(SOYLD2!H$4,'[1]INTERNAL PARAMETERS-1'!$B$5:$J$44,9,FALSE)*SOYLD2!$F41</f>
        <v>0.82996198174120905</v>
      </c>
      <c r="I41" s="44">
        <f>SOYLD1!I41*VLOOKUP(SOYLD2!I$4,'[1]INTERNAL PARAMETERS-1'!$B$5:$J$44,5,FALSE)*VLOOKUP(SOYLD2!I$4,'[1]INTERNAL PARAMETERS-1'!$B$5:$J$44,7,FALSE)*SOYLD2!$F41 + SOYLD1!I41*(1-VLOOKUP(SOYLD2!I$4,'[1]INTERNAL PARAMETERS-1'!$B$5:$J$44,5,FALSE))*VLOOKUP(SOYLD2!I$4,'[1]INTERNAL PARAMETERS-1'!$B$5:$J$44,9,FALSE)*SOYLD2!$F41</f>
        <v>4.5503622587351655</v>
      </c>
      <c r="J41" s="44">
        <f>SOYLD1!J41*VLOOKUP(SOYLD2!J$4,'[1]INTERNAL PARAMETERS-1'!$B$5:$J$44,5,FALSE)*VLOOKUP(SOYLD2!J$4,'[1]INTERNAL PARAMETERS-1'!$B$5:$J$44,7,FALSE)*SOYLD2!$F41 + SOYLD1!J41*(1-VLOOKUP(SOYLD2!J$4,'[1]INTERNAL PARAMETERS-1'!$B$5:$J$44,5,FALSE))*VLOOKUP(SOYLD2!J$4,'[1]INTERNAL PARAMETERS-1'!$B$5:$J$44,9,FALSE)*SOYLD2!$F41</f>
        <v>0</v>
      </c>
      <c r="K41" s="44">
        <f>SOYLD1!K41*VLOOKUP(SOYLD2!K$4,'[1]INTERNAL PARAMETERS-1'!$B$5:$J$44,5,FALSE)*VLOOKUP(SOYLD2!K$4,'[1]INTERNAL PARAMETERS-1'!$B$5:$J$44,7,FALSE)*SOYLD2!$F41 + SOYLD1!K41*(1-VLOOKUP(SOYLD2!K$4,'[1]INTERNAL PARAMETERS-1'!$B$5:$J$44,5,FALSE))*VLOOKUP(SOYLD2!K$4,'[1]INTERNAL PARAMETERS-1'!$B$5:$J$44,9,FALSE)*SOYLD2!$F41</f>
        <v>6.3099650731645668E-2</v>
      </c>
      <c r="L41" s="44">
        <f>SOYLD1!L41*VLOOKUP(SOYLD2!L$4,'[1]INTERNAL PARAMETERS-1'!$B$5:$J$44,5,FALSE)*VLOOKUP(SOYLD2!L$4,'[1]INTERNAL PARAMETERS-1'!$B$5:$J$44,7,FALSE)*SOYLD2!$F41 + SOYLD1!L41*(1-VLOOKUP(SOYLD2!L$4,'[1]INTERNAL PARAMETERS-1'!$B$5:$J$44,5,FALSE))*VLOOKUP(SOYLD2!L$4,'[1]INTERNAL PARAMETERS-1'!$B$5:$J$44,9,FALSE)*SOYLD2!$F41</f>
        <v>0</v>
      </c>
      <c r="M41" s="44">
        <f>SOYLD1!M41*VLOOKUP(SOYLD2!M$4,'[1]INTERNAL PARAMETERS-1'!$B$5:$J$44,5,FALSE)*VLOOKUP(SOYLD2!M$4,'[1]INTERNAL PARAMETERS-1'!$B$5:$J$44,7,FALSE)*SOYLD2!$F41 + SOYLD1!M41*(1-VLOOKUP(SOYLD2!M$4,'[1]INTERNAL PARAMETERS-1'!$B$5:$J$44,5,FALSE))*VLOOKUP(SOYLD2!M$4,'[1]INTERNAL PARAMETERS-1'!$B$5:$J$44,9,FALSE)*SOYLD2!$F41</f>
        <v>4.4722856808400636E-2</v>
      </c>
      <c r="N41" s="44">
        <f>SOYLD1!N41*VLOOKUP(SOYLD2!N$4,'[1]INTERNAL PARAMETERS-1'!$B$5:$J$44,5,FALSE)*VLOOKUP(SOYLD2!N$4,'[1]INTERNAL PARAMETERS-1'!$B$5:$J$44,7,FALSE)*SOYLD2!$F41 + SOYLD1!N41*(1-VLOOKUP(SOYLD2!N$4,'[1]INTERNAL PARAMETERS-1'!$B$5:$J$44,5,FALSE))*VLOOKUP(SOYLD2!N$4,'[1]INTERNAL PARAMETERS-1'!$B$5:$J$44,9,FALSE)*SOYLD2!$F41</f>
        <v>3.3413614669192945E-2</v>
      </c>
      <c r="O41" s="44">
        <f>SOYLD1!O41*VLOOKUP(SOYLD2!O$4,'[1]INTERNAL PARAMETERS-1'!$B$5:$J$44,5,FALSE)*VLOOKUP(SOYLD2!O$4,'[1]INTERNAL PARAMETERS-1'!$B$5:$J$44,7,FALSE)*SOYLD2!$F41 + SOYLD1!O41*(1-VLOOKUP(SOYLD2!O$4,'[1]INTERNAL PARAMETERS-1'!$B$5:$J$44,5,FALSE))*VLOOKUP(SOYLD2!O$4,'[1]INTERNAL PARAMETERS-1'!$B$5:$J$44,9,FALSE)*SOYLD2!$F41</f>
        <v>0</v>
      </c>
      <c r="P41" s="44">
        <f>SOYLD1!P41*VLOOKUP(SOYLD2!P$4,'[1]INTERNAL PARAMETERS-1'!$B$5:$J$44,5,FALSE)*VLOOKUP(SOYLD2!P$4,'[1]INTERNAL PARAMETERS-1'!$B$5:$J$44,7,FALSE)*SOYLD2!$F41 + SOYLD1!P41*(1-VLOOKUP(SOYLD2!P$4,'[1]INTERNAL PARAMETERS-1'!$B$5:$J$44,5,FALSE))*VLOOKUP(SOYLD2!P$4,'[1]INTERNAL PARAMETERS-1'!$B$5:$J$44,9,FALSE)*SOYLD2!$F41</f>
        <v>0</v>
      </c>
      <c r="Q41" s="44">
        <f>SOYLD1!Q41*VLOOKUP(SOYLD2!Q$4,'[1]INTERNAL PARAMETERS-1'!$B$5:$J$44,5,FALSE)*VLOOKUP(SOYLD2!Q$4,'[1]INTERNAL PARAMETERS-1'!$B$5:$J$44,7,FALSE)*SOYLD2!$F41 + SOYLD1!Q41*(1-VLOOKUP(SOYLD2!Q$4,'[1]INTERNAL PARAMETERS-1'!$B$5:$J$44,5,FALSE))*VLOOKUP(SOYLD2!Q$4,'[1]INTERNAL PARAMETERS-1'!$B$5:$J$44,9,FALSE)*SOYLD2!$F41</f>
        <v>0</v>
      </c>
      <c r="R41" s="44">
        <f>SOYLD1!R41*VLOOKUP(SOYLD2!R$4,'[1]INTERNAL PARAMETERS-1'!$B$5:$J$44,5,FALSE)*VLOOKUP(SOYLD2!R$4,'[1]INTERNAL PARAMETERS-1'!$B$5:$J$44,7,FALSE)*SOYLD2!$F41 + SOYLD1!R41*(1-VLOOKUP(SOYLD2!R$4,'[1]INTERNAL PARAMETERS-1'!$B$5:$J$44,5,FALSE))*VLOOKUP(SOYLD2!R$4,'[1]INTERNAL PARAMETERS-1'!$B$5:$J$44,9,FALSE)*SOYLD2!$F41</f>
        <v>9.7204096771448895E-2</v>
      </c>
      <c r="S41" s="44">
        <f>SOYLD1!S41*VLOOKUP(SOYLD2!S$4,'[1]INTERNAL PARAMETERS-1'!$B$5:$J$44,5,FALSE)*VLOOKUP(SOYLD2!S$4,'[1]INTERNAL PARAMETERS-1'!$B$5:$J$44,7,FALSE)*SOYLD2!$F41 + SOYLD1!S41*(1-VLOOKUP(SOYLD2!S$4,'[1]INTERNAL PARAMETERS-1'!$B$5:$J$44,5,FALSE))*VLOOKUP(SOYLD2!S$4,'[1]INTERNAL PARAMETERS-1'!$B$5:$J$44,9,FALSE)*SOYLD2!$F41</f>
        <v>1.5593782074538292</v>
      </c>
      <c r="T41" s="44">
        <f>SOYLD1!T41*VLOOKUP(SOYLD2!T$4,'[1]INTERNAL PARAMETERS-1'!$B$5:$J$44,5,FALSE)*VLOOKUP(SOYLD2!T$4,'[1]INTERNAL PARAMETERS-1'!$B$5:$J$44,7,FALSE)*SOYLD2!$F41 + SOYLD1!T41*(1-VLOOKUP(SOYLD2!T$4,'[1]INTERNAL PARAMETERS-1'!$B$5:$J$44,5,FALSE))*VLOOKUP(SOYLD2!T$4,'[1]INTERNAL PARAMETERS-1'!$B$5:$J$44,9,FALSE)*SOYLD2!$F41</f>
        <v>0.25235330525915145</v>
      </c>
      <c r="U41" s="44">
        <f>SOYLD1!U41*VLOOKUP(SOYLD2!U$4,'[1]INTERNAL PARAMETERS-1'!$B$5:$J$44,5,FALSE)*VLOOKUP(SOYLD2!U$4,'[1]INTERNAL PARAMETERS-1'!$B$5:$J$44,7,FALSE)*SOYLD2!$F41 + SOYLD1!U41*(1-VLOOKUP(SOYLD2!U$4,'[1]INTERNAL PARAMETERS-1'!$B$5:$J$44,5,FALSE))*VLOOKUP(SOYLD2!U$4,'[1]INTERNAL PARAMETERS-1'!$B$5:$J$44,9,FALSE)*SOYLD2!$F41</f>
        <v>6.3368718876186919E-2</v>
      </c>
      <c r="V41" s="44">
        <f>SOYLD1!V41*VLOOKUP(SOYLD2!V$4,'[1]INTERNAL PARAMETERS-1'!$B$5:$J$44,5,FALSE)*VLOOKUP(SOYLD2!V$4,'[1]INTERNAL PARAMETERS-1'!$B$5:$J$44,7,FALSE)*SOYLD2!$F41 + SOYLD1!V41*(1-VLOOKUP(SOYLD2!V$4,'[1]INTERNAL PARAMETERS-1'!$B$5:$J$44,5,FALSE))*VLOOKUP(SOYLD2!V$4,'[1]INTERNAL PARAMETERS-1'!$B$5:$J$44,9,FALSE)*SOYLD2!$F41</f>
        <v>1.154663714806623</v>
      </c>
      <c r="W41" s="44">
        <f>SOYLD1!W41*VLOOKUP(SOYLD2!W$4,'[1]INTERNAL PARAMETERS-1'!$B$5:$J$44,5,FALSE)*VLOOKUP(SOYLD2!W$4,'[1]INTERNAL PARAMETERS-1'!$B$5:$J$44,7,FALSE)*SOYLD2!$F41 + SOYLD1!W41*(1-VLOOKUP(SOYLD2!W$4,'[1]INTERNAL PARAMETERS-1'!$B$5:$J$44,5,FALSE))*VLOOKUP(SOYLD2!W$4,'[1]INTERNAL PARAMETERS-1'!$B$5:$J$44,9,FALSE)*SOYLD2!$F41</f>
        <v>0</v>
      </c>
      <c r="X41" s="44">
        <f>SOYLD1!X41*VLOOKUP(SOYLD2!X$4,'[1]INTERNAL PARAMETERS-1'!$B$5:$J$44,5,FALSE)*VLOOKUP(SOYLD2!X$4,'[1]INTERNAL PARAMETERS-1'!$B$5:$J$44,7,FALSE)*SOYLD2!$F41 + SOYLD1!X41*(1-VLOOKUP(SOYLD2!X$4,'[1]INTERNAL PARAMETERS-1'!$B$5:$J$44,5,FALSE))*VLOOKUP(SOYLD2!X$4,'[1]INTERNAL PARAMETERS-1'!$B$5:$J$44,9,FALSE)*SOYLD2!$F41</f>
        <v>0</v>
      </c>
      <c r="Y41" s="44">
        <f>SOYLD1!Y41*VLOOKUP(SOYLD2!Y$4,'[1]INTERNAL PARAMETERS-1'!$B$5:$J$44,5,FALSE)*VLOOKUP(SOYLD2!Y$4,'[1]INTERNAL PARAMETERS-1'!$B$5:$J$44,7,FALSE)*SOYLD2!$F41 + SOYLD1!Y41*(1-VLOOKUP(SOYLD2!Y$4,'[1]INTERNAL PARAMETERS-1'!$B$5:$J$44,5,FALSE))*VLOOKUP(SOYLD2!Y$4,'[1]INTERNAL PARAMETERS-1'!$B$5:$J$44,9,FALSE)*SOYLD2!$F41</f>
        <v>0</v>
      </c>
      <c r="Z41" s="44">
        <f>SOYLD1!Z41*VLOOKUP(SOYLD2!Z$4,'[1]INTERNAL PARAMETERS-1'!$B$5:$J$44,5,FALSE)*VLOOKUP(SOYLD2!Z$4,'[1]INTERNAL PARAMETERS-1'!$B$5:$J$44,7,FALSE)*SOYLD2!$F41 + SOYLD1!Z41*(1-VLOOKUP(SOYLD2!Z$4,'[1]INTERNAL PARAMETERS-1'!$B$5:$J$44,5,FALSE))*VLOOKUP(SOYLD2!Z$4,'[1]INTERNAL PARAMETERS-1'!$B$5:$J$44,9,FALSE)*SOYLD2!$F41</f>
        <v>0</v>
      </c>
      <c r="AA41" s="44">
        <f>SOYLD1!AA41*VLOOKUP(SOYLD2!AA$4,'[1]INTERNAL PARAMETERS-1'!$B$5:$J$44,5,FALSE)*VLOOKUP(SOYLD2!AA$4,'[1]INTERNAL PARAMETERS-1'!$B$5:$J$44,7,FALSE)*SOYLD2!$F41 + SOYLD1!AA41*(1-VLOOKUP(SOYLD2!AA$4,'[1]INTERNAL PARAMETERS-1'!$B$5:$J$44,5,FALSE))*VLOOKUP(SOYLD2!AA$4,'[1]INTERNAL PARAMETERS-1'!$B$5:$J$44,9,FALSE)*SOYLD2!$F41</f>
        <v>0</v>
      </c>
      <c r="AB41" s="44">
        <f>SOYLD1!AB41*VLOOKUP(SOYLD2!AB$4,'[1]INTERNAL PARAMETERS-1'!$B$5:$J$44,5,FALSE)*VLOOKUP(SOYLD2!AB$4,'[1]INTERNAL PARAMETERS-1'!$B$5:$J$44,7,FALSE)*SOYLD2!$F41 + SOYLD1!AB41*(1-VLOOKUP(SOYLD2!AB$4,'[1]INTERNAL PARAMETERS-1'!$B$5:$J$44,5,FALSE))*VLOOKUP(SOYLD2!AB$4,'[1]INTERNAL PARAMETERS-1'!$B$5:$J$44,9,FALSE)*SOYLD2!$F41</f>
        <v>0</v>
      </c>
      <c r="AC41" s="44">
        <f>SOYLD1!AC41*VLOOKUP(SOYLD2!AC$4,'[1]INTERNAL PARAMETERS-1'!$B$5:$J$44,5,FALSE)*VLOOKUP(SOYLD2!AC$4,'[1]INTERNAL PARAMETERS-1'!$B$5:$J$44,7,FALSE)*SOYLD2!$F41 + SOYLD1!AC41*(1-VLOOKUP(SOYLD2!AC$4,'[1]INTERNAL PARAMETERS-1'!$B$5:$J$44,5,FALSE))*VLOOKUP(SOYLD2!AC$4,'[1]INTERNAL PARAMETERS-1'!$B$5:$J$44,9,FALSE)*SOYLD2!$F41</f>
        <v>0</v>
      </c>
      <c r="AD41" s="44">
        <f>SOYLD1!AD41*VLOOKUP(SOYLD2!AD$4,'[1]INTERNAL PARAMETERS-1'!$B$5:$J$44,5,FALSE)*VLOOKUP(SOYLD2!AD$4,'[1]INTERNAL PARAMETERS-1'!$B$5:$J$44,7,FALSE)*SOYLD2!$F41 + SOYLD1!AD41*(1-VLOOKUP(SOYLD2!AD$4,'[1]INTERNAL PARAMETERS-1'!$B$5:$J$44,5,FALSE))*VLOOKUP(SOYLD2!AD$4,'[1]INTERNAL PARAMETERS-1'!$B$5:$J$44,9,FALSE)*SOYLD2!$F41</f>
        <v>0</v>
      </c>
      <c r="AE41" s="44">
        <f>SOYLD1!AE41*VLOOKUP(SOYLD2!AE$4,'[1]INTERNAL PARAMETERS-1'!$B$5:$J$44,5,FALSE)*VLOOKUP(SOYLD2!AE$4,'[1]INTERNAL PARAMETERS-1'!$B$5:$J$44,7,FALSE)*SOYLD2!$F41 + SOYLD1!AE41*(1-VLOOKUP(SOYLD2!AE$4,'[1]INTERNAL PARAMETERS-1'!$B$5:$J$44,5,FALSE))*VLOOKUP(SOYLD2!AE$4,'[1]INTERNAL PARAMETERS-1'!$B$5:$J$44,9,FALSE)*SOYLD2!$F41</f>
        <v>0</v>
      </c>
      <c r="AF41" s="44">
        <f>SOYLD1!AF41*VLOOKUP(SOYLD2!AF$4,'[1]INTERNAL PARAMETERS-1'!$B$5:$J$44,5,FALSE)*VLOOKUP(SOYLD2!AF$4,'[1]INTERNAL PARAMETERS-1'!$B$5:$J$44,7,FALSE)*SOYLD2!$F41 + SOYLD1!AF41*(1-VLOOKUP(SOYLD2!AF$4,'[1]INTERNAL PARAMETERS-1'!$B$5:$J$44,5,FALSE))*VLOOKUP(SOYLD2!AF$4,'[1]INTERNAL PARAMETERS-1'!$B$5:$J$44,9,FALSE)*SOYLD2!$F41</f>
        <v>0</v>
      </c>
      <c r="AG41" s="44">
        <f>SOYLD1!AG41*VLOOKUP(SOYLD2!AG$4,'[1]INTERNAL PARAMETERS-1'!$B$5:$J$44,5,FALSE)*VLOOKUP(SOYLD2!AG$4,'[1]INTERNAL PARAMETERS-1'!$B$5:$J$44,7,FALSE)*SOYLD2!$F41 + SOYLD1!AG41*(1-VLOOKUP(SOYLD2!AG$4,'[1]INTERNAL PARAMETERS-1'!$B$5:$J$44,5,FALSE))*VLOOKUP(SOYLD2!AG$4,'[1]INTERNAL PARAMETERS-1'!$B$5:$J$44,9,FALSE)*SOYLD2!$F41</f>
        <v>0</v>
      </c>
      <c r="AH41" s="44">
        <f>SOYLD1!AH41*VLOOKUP(SOYLD2!AH$4,'[1]INTERNAL PARAMETERS-1'!$B$5:$J$44,5,FALSE)*VLOOKUP(SOYLD2!AH$4,'[1]INTERNAL PARAMETERS-1'!$B$5:$J$44,7,FALSE)*SOYLD2!$F41 + SOYLD1!AH41*(1-VLOOKUP(SOYLD2!AH$4,'[1]INTERNAL PARAMETERS-1'!$B$5:$J$44,5,FALSE))*VLOOKUP(SOYLD2!AH$4,'[1]INTERNAL PARAMETERS-1'!$B$5:$J$44,9,FALSE)*SOYLD2!$F41</f>
        <v>1.0281060584632096E-2</v>
      </c>
      <c r="AI41" s="44">
        <f>SOYLD1!AI41*VLOOKUP(SOYLD2!AI$4,'[1]INTERNAL PARAMETERS-1'!$B$5:$J$44,5,FALSE)*VLOOKUP(SOYLD2!AI$4,'[1]INTERNAL PARAMETERS-1'!$B$5:$J$44,7,FALSE)*SOYLD2!$F41 + SOYLD1!AI41*(1-VLOOKUP(SOYLD2!AI$4,'[1]INTERNAL PARAMETERS-1'!$B$5:$J$44,5,FALSE))*VLOOKUP(SOYLD2!AI$4,'[1]INTERNAL PARAMETERS-1'!$B$5:$J$44,9,FALSE)*SOYLD2!$F41</f>
        <v>2.3366046783254765E-2</v>
      </c>
      <c r="AJ41" s="44">
        <f>SOYLD1!AJ41*VLOOKUP(SOYLD2!AJ$4,'[1]INTERNAL PARAMETERS-1'!$B$5:$J$44,5,FALSE)*VLOOKUP(SOYLD2!AJ$4,'[1]INTERNAL PARAMETERS-1'!$B$5:$J$44,7,FALSE)*SOYLD2!$F41 + SOYLD1!AJ41*(1-VLOOKUP(SOYLD2!AJ$4,'[1]INTERNAL PARAMETERS-1'!$B$5:$J$44,5,FALSE))*VLOOKUP(SOYLD2!AJ$4,'[1]INTERNAL PARAMETERS-1'!$B$5:$J$44,9,FALSE)*SOYLD2!$F41</f>
        <v>1.8228787989142077E-2</v>
      </c>
      <c r="AK41" s="44">
        <f>SOYLD1!AK41*VLOOKUP(SOYLD2!AK$4,'[1]INTERNAL PARAMETERS-1'!$B$5:$J$44,5,FALSE)*VLOOKUP(SOYLD2!AK$4,'[1]INTERNAL PARAMETERS-1'!$B$5:$J$44,7,FALSE)*SOYLD2!$F41 + SOYLD1!AK41*(1-VLOOKUP(SOYLD2!AK$4,'[1]INTERNAL PARAMETERS-1'!$B$5:$J$44,5,FALSE))*VLOOKUP(SOYLD2!AK$4,'[1]INTERNAL PARAMETERS-1'!$B$5:$J$44,9,FALSE)*SOYLD2!$F41</f>
        <v>0</v>
      </c>
      <c r="AL41" s="44">
        <f>SOYLD1!AL41*VLOOKUP(SOYLD2!AL$4,'[1]INTERNAL PARAMETERS-1'!$B$5:$J$44,5,FALSE)*VLOOKUP(SOYLD2!AL$4,'[1]INTERNAL PARAMETERS-1'!$B$5:$J$44,7,FALSE)*SOYLD2!$F41 + SOYLD1!AL41*(1-VLOOKUP(SOYLD2!AL$4,'[1]INTERNAL PARAMETERS-1'!$B$5:$J$44,5,FALSE))*VLOOKUP(SOYLD2!AL$4,'[1]INTERNAL PARAMETERS-1'!$B$5:$J$44,9,FALSE)*SOYLD2!$F41</f>
        <v>0</v>
      </c>
      <c r="AM41" s="44">
        <f>SOYLD1!AM41*VLOOKUP(SOYLD2!AM$4,'[1]INTERNAL PARAMETERS-1'!$B$5:$J$44,5,FALSE)*VLOOKUP(SOYLD2!AM$4,'[1]INTERNAL PARAMETERS-1'!$B$5:$J$44,7,FALSE)*SOYLD2!$F41 + SOYLD1!AM41*(1-VLOOKUP(SOYLD2!AM$4,'[1]INTERNAL PARAMETERS-1'!$B$5:$J$44,5,FALSE))*VLOOKUP(SOYLD2!AM$4,'[1]INTERNAL PARAMETERS-1'!$B$5:$J$44,9,FALSE)*SOYLD2!$F41</f>
        <v>0</v>
      </c>
      <c r="AN41" s="44">
        <f>SOYLD1!AN41*VLOOKUP(SOYLD2!AN$4,'[1]INTERNAL PARAMETERS-1'!$B$5:$J$44,5,FALSE)*VLOOKUP(SOYLD2!AN$4,'[1]INTERNAL PARAMETERS-1'!$B$5:$J$44,7,FALSE)*SOYLD2!$F41 + SOYLD1!AN41*(1-VLOOKUP(SOYLD2!AN$4,'[1]INTERNAL PARAMETERS-1'!$B$5:$J$44,5,FALSE))*VLOOKUP(SOYLD2!AN$4,'[1]INTERNAL PARAMETERS-1'!$B$5:$J$44,9,FALSE)*SOYLD2!$F41</f>
        <v>0</v>
      </c>
      <c r="AO41" s="44">
        <f>SOYLD1!AO41*VLOOKUP(SOYLD2!AO$4,'[1]INTERNAL PARAMETERS-1'!$B$5:$J$44,5,FALSE)*VLOOKUP(SOYLD2!AO$4,'[1]INTERNAL PARAMETERS-1'!$B$5:$J$44,7,FALSE)*SOYLD2!$F41 + SOYLD1!AO41*(1-VLOOKUP(SOYLD2!AO$4,'[1]INTERNAL PARAMETERS-1'!$B$5:$J$44,5,FALSE))*VLOOKUP(SOYLD2!AO$4,'[1]INTERNAL PARAMETERS-1'!$B$5:$J$44,9,FALSE)*SOYLD2!$F41</f>
        <v>0</v>
      </c>
      <c r="AP41" s="44">
        <f>SOYLD1!AP41*VLOOKUP(SOYLD2!AP$4,'[1]INTERNAL PARAMETERS-1'!$B$5:$J$44,5,FALSE)*VLOOKUP(SOYLD2!AP$4,'[1]INTERNAL PARAMETERS-1'!$B$5:$J$44,7,FALSE)*SOYLD2!$F41 + SOYLD1!AP41*(1-VLOOKUP(SOYLD2!AP$4,'[1]INTERNAL PARAMETERS-1'!$B$5:$J$44,5,FALSE))*VLOOKUP(SOYLD2!AP$4,'[1]INTERNAL PARAMETERS-1'!$B$5:$J$44,9,FALSE)*SOYLD2!$F41</f>
        <v>0</v>
      </c>
      <c r="AQ41" s="44">
        <f>SOYLD1!AQ41*VLOOKUP(SOYLD2!AQ$4,'[1]INTERNAL PARAMETERS-1'!$B$5:$J$44,5,FALSE)*VLOOKUP(SOYLD2!AQ$4,'[1]INTERNAL PARAMETERS-1'!$B$5:$J$44,7,FALSE)*SOYLD2!$F41 + SOYLD1!AQ41*(1-VLOOKUP(SOYLD2!AQ$4,'[1]INTERNAL PARAMETERS-1'!$B$5:$J$44,5,FALSE))*VLOOKUP(SOYLD2!AQ$4,'[1]INTERNAL PARAMETERS-1'!$B$5:$J$44,9,FALSE)*SOYLD2!$F41</f>
        <v>0</v>
      </c>
      <c r="AR41" s="44">
        <f>SOYLD1!AR41*VLOOKUP(SOYLD2!AR$4,'[1]INTERNAL PARAMETERS-1'!$B$5:$J$44,5,FALSE)*VLOOKUP(SOYLD2!AR$4,'[1]INTERNAL PARAMETERS-1'!$B$5:$J$44,7,FALSE)*SOYLD2!$F41 + SOYLD1!AR41*(1-VLOOKUP(SOYLD2!AR$4,'[1]INTERNAL PARAMETERS-1'!$B$5:$J$44,5,FALSE))*VLOOKUP(SOYLD2!AR$4,'[1]INTERNAL PARAMETERS-1'!$B$5:$J$44,9,FALSE)*SOYLD2!$F41</f>
        <v>0</v>
      </c>
      <c r="AS41" s="44">
        <f>SOYLD1!AS41*VLOOKUP(SOYLD2!AS$4,'[1]INTERNAL PARAMETERS-1'!$B$5:$J$44,5,FALSE)*VLOOKUP(SOYLD2!AS$4,'[1]INTERNAL PARAMETERS-1'!$B$5:$J$44,7,FALSE)*SOYLD2!$F41 + SOYLD1!AS41*(1-VLOOKUP(SOYLD2!AS$4,'[1]INTERNAL PARAMETERS-1'!$B$5:$J$44,5,FALSE))*VLOOKUP(SOYLD2!AS$4,'[1]INTERNAL PARAMETERS-1'!$B$5:$J$44,9,FALSE)*SOYLD2!$F41</f>
        <v>0</v>
      </c>
      <c r="AT41" s="43">
        <f>SOYLD1!AT41*VLOOKUP(SOYLD2!AT$4,'[1]INTERNAL PARAMETERS-1'!$B$5:$J$44,5,FALSE)*VLOOKUP(SOYLD2!AT$4,'[1]INTERNAL PARAMETERS-1'!$B$5:$J$44,7,FALSE)*SOYLD2!$F41 + SOYLD1!AT41*(1-VLOOKUP(SOYLD2!AT$4,'[1]INTERNAL PARAMETERS-1'!$B$5:$J$44,5,FALSE))*VLOOKUP(SOYLD2!AT$4,'[1]INTERNAL PARAMETERS-1'!$B$5:$J$44,9,FALSE)*SOYLD2!$F41</f>
        <v>0</v>
      </c>
      <c r="AU41" s="45">
        <f>SOYLD1!AU41*VLOOKUP(SOYLD2!AU$4,'[1]INTERNAL PARAMETERS-1'!$B$5:$J$44,5,FALSE)*VLOOKUP(SOYLD2!AU$4,'[1]INTERNAL PARAMETERS-1'!$B$5:$J$44,6,FALSE)*VLOOKUP(SOYLD2!AU$4,'[1]INTERNAL PARAMETERS-1'!$B$5:$J$44,3,FALSE) + SOYLD1!AU41*(1-VLOOKUP(SOYLD2!AU$4,'[1]INTERNAL PARAMETERS-1'!$B$5:$J$44,5,FALSE))*VLOOKUP(SOYLD2!AU$4,'[1]INTERNAL PARAMETERS-1'!$B$5:$J$44,8,FALSE)*VLOOKUP(SOYLD2!AU$4,'[1]INTERNAL PARAMETERS-1'!$B$5:$J$44,3,FALSE)</f>
        <v>0</v>
      </c>
      <c r="AV41" s="44">
        <f>SOYLD1!AV41*VLOOKUP(SOYLD2!AV$4,'[1]INTERNAL PARAMETERS-1'!$B$5:$J$44,5,FALSE)*VLOOKUP(SOYLD2!AV$4,'[1]INTERNAL PARAMETERS-1'!$B$5:$J$44,6,FALSE)*VLOOKUP(SOYLD2!AV$4,'[1]INTERNAL PARAMETERS-1'!$B$5:$J$44,3,FALSE) + SOYLD1!AV41*(1-VLOOKUP(SOYLD2!AV$4,'[1]INTERNAL PARAMETERS-1'!$B$5:$J$44,5,FALSE))*VLOOKUP(SOYLD2!AV$4,'[1]INTERNAL PARAMETERS-1'!$B$5:$J$44,8,FALSE)*VLOOKUP(SOYLD2!AV$4,'[1]INTERNAL PARAMETERS-1'!$B$5:$J$44,3,FALSE)</f>
        <v>0</v>
      </c>
      <c r="AW41" s="44">
        <f>SOYLD1!AW41*VLOOKUP(SOYLD2!AW$4,'[1]INTERNAL PARAMETERS-1'!$B$5:$J$44,5,FALSE)*VLOOKUP(SOYLD2!AW$4,'[1]INTERNAL PARAMETERS-1'!$B$5:$J$44,6,FALSE)*VLOOKUP(SOYLD2!AW$4,'[1]INTERNAL PARAMETERS-1'!$B$5:$J$44,3,FALSE) + SOYLD1!AW41*(1-VLOOKUP(SOYLD2!AW$4,'[1]INTERNAL PARAMETERS-1'!$B$5:$J$44,5,FALSE))*VLOOKUP(SOYLD2!AW$4,'[1]INTERNAL PARAMETERS-1'!$B$5:$J$44,8,FALSE)*VLOOKUP(SOYLD2!AW$4,'[1]INTERNAL PARAMETERS-1'!$B$5:$J$44,3,FALSE)</f>
        <v>6.3197077226676376E-2</v>
      </c>
      <c r="AX41" s="44">
        <f>SOYLD1!AX41*VLOOKUP(SOYLD2!AX$4,'[1]INTERNAL PARAMETERS-1'!$B$5:$J$44,5,FALSE)*VLOOKUP(SOYLD2!AX$4,'[1]INTERNAL PARAMETERS-1'!$B$5:$J$44,6,FALSE)*VLOOKUP(SOYLD2!AX$4,'[1]INTERNAL PARAMETERS-1'!$B$5:$J$44,3,FALSE) + SOYLD1!AX41*(1-VLOOKUP(SOYLD2!AX$4,'[1]INTERNAL PARAMETERS-1'!$B$5:$J$44,5,FALSE))*VLOOKUP(SOYLD2!AX$4,'[1]INTERNAL PARAMETERS-1'!$B$5:$J$44,8,FALSE)*VLOOKUP(SOYLD2!AX$4,'[1]INTERNAL PARAMETERS-1'!$B$5:$J$44,3,FALSE)</f>
        <v>0</v>
      </c>
      <c r="AY41" s="44">
        <f>SOYLD1!AY41*VLOOKUP(SOYLD2!AY$4,'[1]INTERNAL PARAMETERS-1'!$B$5:$J$44,5,FALSE)*VLOOKUP(SOYLD2!AY$4,'[1]INTERNAL PARAMETERS-1'!$B$5:$J$44,6,FALSE)*VLOOKUP(SOYLD2!AY$4,'[1]INTERNAL PARAMETERS-1'!$B$5:$J$44,3,FALSE) + SOYLD1!AY41*(1-VLOOKUP(SOYLD2!AY$4,'[1]INTERNAL PARAMETERS-1'!$B$5:$J$44,5,FALSE))*VLOOKUP(SOYLD2!AY$4,'[1]INTERNAL PARAMETERS-1'!$B$5:$J$44,8,FALSE)*VLOOKUP(SOYLD2!AY$4,'[1]INTERNAL PARAMETERS-1'!$B$5:$J$44,3,FALSE)</f>
        <v>0</v>
      </c>
      <c r="AZ41" s="44">
        <f>SOYLD1!AZ41*VLOOKUP(SOYLD2!AZ$4,'[1]INTERNAL PARAMETERS-1'!$B$5:$J$44,5,FALSE)*VLOOKUP(SOYLD2!AZ$4,'[1]INTERNAL PARAMETERS-1'!$B$5:$J$44,6,FALSE)*VLOOKUP(SOYLD2!AZ$4,'[1]INTERNAL PARAMETERS-1'!$B$5:$J$44,3,FALSE) + SOYLD1!AZ41*(1-VLOOKUP(SOYLD2!AZ$4,'[1]INTERNAL PARAMETERS-1'!$B$5:$J$44,5,FALSE))*VLOOKUP(SOYLD2!AZ$4,'[1]INTERNAL PARAMETERS-1'!$B$5:$J$44,8,FALSE)*VLOOKUP(SOYLD2!AZ$4,'[1]INTERNAL PARAMETERS-1'!$B$5:$J$44,3,FALSE)</f>
        <v>0</v>
      </c>
      <c r="BA41" s="44">
        <f>SOYLD1!BA41*VLOOKUP(SOYLD2!BA$4,'[1]INTERNAL PARAMETERS-1'!$B$5:$J$44,5,FALSE)*VLOOKUP(SOYLD2!BA$4,'[1]INTERNAL PARAMETERS-1'!$B$5:$J$44,6,FALSE)*VLOOKUP(SOYLD2!BA$4,'[1]INTERNAL PARAMETERS-1'!$B$5:$J$44,3,FALSE) + SOYLD1!BA41*(1-VLOOKUP(SOYLD2!BA$4,'[1]INTERNAL PARAMETERS-1'!$B$5:$J$44,5,FALSE))*VLOOKUP(SOYLD2!BA$4,'[1]INTERNAL PARAMETERS-1'!$B$5:$J$44,8,FALSE)*VLOOKUP(SOYLD2!BA$4,'[1]INTERNAL PARAMETERS-1'!$B$5:$J$44,3,FALSE)</f>
        <v>6.2083267895519023E-3</v>
      </c>
      <c r="BB41" s="44">
        <f>SOYLD1!BB41*VLOOKUP(SOYLD2!BB$4,'[1]INTERNAL PARAMETERS-1'!$B$5:$J$44,5,FALSE)*VLOOKUP(SOYLD2!BB$4,'[1]INTERNAL PARAMETERS-1'!$B$5:$J$44,6,FALSE)*VLOOKUP(SOYLD2!BB$4,'[1]INTERNAL PARAMETERS-1'!$B$5:$J$44,3,FALSE) + SOYLD1!BB41*(1-VLOOKUP(SOYLD2!BB$4,'[1]INTERNAL PARAMETERS-1'!$B$5:$J$44,5,FALSE))*VLOOKUP(SOYLD2!BB$4,'[1]INTERNAL PARAMETERS-1'!$B$5:$J$44,8,FALSE)*VLOOKUP(SOYLD2!BB$4,'[1]INTERNAL PARAMETERS-1'!$B$5:$J$44,3,FALSE)</f>
        <v>2.314886772326815E-2</v>
      </c>
      <c r="BC41" s="44">
        <f>SOYLD1!BC41*VLOOKUP(SOYLD2!BC$4,'[1]INTERNAL PARAMETERS-1'!$B$5:$J$44,5,FALSE)*VLOOKUP(SOYLD2!BC$4,'[1]INTERNAL PARAMETERS-1'!$B$5:$J$44,6,FALSE)*VLOOKUP(SOYLD2!BC$4,'[1]INTERNAL PARAMETERS-1'!$B$5:$J$44,3,FALSE) + SOYLD1!BC41*(1-VLOOKUP(SOYLD2!BC$4,'[1]INTERNAL PARAMETERS-1'!$B$5:$J$44,5,FALSE))*VLOOKUP(SOYLD2!BC$4,'[1]INTERNAL PARAMETERS-1'!$B$5:$J$44,8,FALSE)*VLOOKUP(SOYLD2!BC$4,'[1]INTERNAL PARAMETERS-1'!$B$5:$J$44,3,FALSE)</f>
        <v>4.8205174007767615E-3</v>
      </c>
      <c r="BD41" s="44">
        <f>SOYLD1!BD41*VLOOKUP(SOYLD2!BD$4,'[1]INTERNAL PARAMETERS-1'!$B$5:$J$44,5,FALSE)*VLOOKUP(SOYLD2!BD$4,'[1]INTERNAL PARAMETERS-1'!$B$5:$J$44,6,FALSE)*VLOOKUP(SOYLD2!BD$4,'[1]INTERNAL PARAMETERS-1'!$B$5:$J$44,3,FALSE) + SOYLD1!BD41*(1-VLOOKUP(SOYLD2!BD$4,'[1]INTERNAL PARAMETERS-1'!$B$5:$J$44,5,FALSE))*VLOOKUP(SOYLD2!BD$4,'[1]INTERNAL PARAMETERS-1'!$B$5:$J$44,8,FALSE)*VLOOKUP(SOYLD2!BD$4,'[1]INTERNAL PARAMETERS-1'!$B$5:$J$44,3,FALSE)</f>
        <v>8.9523938732899294E-3</v>
      </c>
      <c r="BE41" s="44">
        <f>SOYLD1!BE41*VLOOKUP(SOYLD2!BE$4,'[1]INTERNAL PARAMETERS-1'!$B$5:$J$44,5,FALSE)*VLOOKUP(SOYLD2!BE$4,'[1]INTERNAL PARAMETERS-1'!$B$5:$J$44,6,FALSE)*VLOOKUP(SOYLD2!BE$4,'[1]INTERNAL PARAMETERS-1'!$B$5:$J$44,3,FALSE) + SOYLD1!BE41*(1-VLOOKUP(SOYLD2!BE$4,'[1]INTERNAL PARAMETERS-1'!$B$5:$J$44,5,FALSE))*VLOOKUP(SOYLD2!BE$4,'[1]INTERNAL PARAMETERS-1'!$B$5:$J$44,8,FALSE)*VLOOKUP(SOYLD2!BE$4,'[1]INTERNAL PARAMETERS-1'!$B$5:$J$44,3,FALSE)</f>
        <v>5.215229994163407E-3</v>
      </c>
      <c r="BF41" s="44">
        <f>SOYLD1!BF41*VLOOKUP(SOYLD2!BF$4,'[1]INTERNAL PARAMETERS-1'!$B$5:$J$44,5,FALSE)*VLOOKUP(SOYLD2!BF$4,'[1]INTERNAL PARAMETERS-1'!$B$5:$J$44,6,FALSE)*VLOOKUP(SOYLD2!BF$4,'[1]INTERNAL PARAMETERS-1'!$B$5:$J$44,3,FALSE) + SOYLD1!BF41*(1-VLOOKUP(SOYLD2!BF$4,'[1]INTERNAL PARAMETERS-1'!$B$5:$J$44,5,FALSE))*VLOOKUP(SOYLD2!BF$4,'[1]INTERNAL PARAMETERS-1'!$B$5:$J$44,8,FALSE)*VLOOKUP(SOYLD2!BF$4,'[1]INTERNAL PARAMETERS-1'!$B$5:$J$44,3,FALSE)</f>
        <v>0</v>
      </c>
      <c r="BG41" s="44">
        <f>SOYLD1!BG41*VLOOKUP(SOYLD2!BG$4,'[1]INTERNAL PARAMETERS-1'!$B$5:$J$44,5,FALSE)*VLOOKUP(SOYLD2!BG$4,'[1]INTERNAL PARAMETERS-1'!$B$5:$J$44,6,FALSE)*VLOOKUP(SOYLD2!BG$4,'[1]INTERNAL PARAMETERS-1'!$B$5:$J$44,3,FALSE) + SOYLD1!BG41*(1-VLOOKUP(SOYLD2!BG$4,'[1]INTERNAL PARAMETERS-1'!$B$5:$J$44,5,FALSE))*VLOOKUP(SOYLD2!BG$4,'[1]INTERNAL PARAMETERS-1'!$B$5:$J$44,8,FALSE)*VLOOKUP(SOYLD2!BG$4,'[1]INTERNAL PARAMETERS-1'!$B$5:$J$44,3,FALSE)</f>
        <v>2.7356814104745417E-2</v>
      </c>
      <c r="BH41" s="44">
        <f>SOYLD1!BH41*VLOOKUP(SOYLD2!BH$4,'[1]INTERNAL PARAMETERS-1'!$B$5:$J$44,5,FALSE)*VLOOKUP(SOYLD2!BH$4,'[1]INTERNAL PARAMETERS-1'!$B$5:$J$44,6,FALSE)*VLOOKUP(SOYLD2!BH$4,'[1]INTERNAL PARAMETERS-1'!$B$5:$J$44,3,FALSE) + SOYLD1!BH41*(1-VLOOKUP(SOYLD2!BH$4,'[1]INTERNAL PARAMETERS-1'!$B$5:$J$44,5,FALSE))*VLOOKUP(SOYLD2!BH$4,'[1]INTERNAL PARAMETERS-1'!$B$5:$J$44,8,FALSE)*VLOOKUP(SOYLD2!BH$4,'[1]INTERNAL PARAMETERS-1'!$B$5:$J$44,3,FALSE)</f>
        <v>9.2161936976897614E-5</v>
      </c>
      <c r="BI41" s="44">
        <f>SOYLD1!BI41*VLOOKUP(SOYLD2!BI$4,'[1]INTERNAL PARAMETERS-1'!$B$5:$J$44,5,FALSE)*VLOOKUP(SOYLD2!BI$4,'[1]INTERNAL PARAMETERS-1'!$B$5:$J$44,6,FALSE)*VLOOKUP(SOYLD2!BI$4,'[1]INTERNAL PARAMETERS-1'!$B$5:$J$44,3,FALSE) + SOYLD1!BI41*(1-VLOOKUP(SOYLD2!BI$4,'[1]INTERNAL PARAMETERS-1'!$B$5:$J$44,5,FALSE))*VLOOKUP(SOYLD2!BI$4,'[1]INTERNAL PARAMETERS-1'!$B$5:$J$44,8,FALSE)*VLOOKUP(SOYLD2!BI$4,'[1]INTERNAL PARAMETERS-1'!$B$5:$J$44,3,FALSE)</f>
        <v>0</v>
      </c>
      <c r="BJ41" s="44">
        <f>SOYLD1!BJ41*VLOOKUP(SOYLD2!BJ$4,'[1]INTERNAL PARAMETERS-1'!$B$5:$J$44,5,FALSE)*VLOOKUP(SOYLD2!BJ$4,'[1]INTERNAL PARAMETERS-1'!$B$5:$J$44,6,FALSE)*VLOOKUP(SOYLD2!BJ$4,'[1]INTERNAL PARAMETERS-1'!$B$5:$J$44,3,FALSE) + SOYLD1!BJ41*(1-VLOOKUP(SOYLD2!BJ$4,'[1]INTERNAL PARAMETERS-1'!$B$5:$J$44,5,FALSE))*VLOOKUP(SOYLD2!BJ$4,'[1]INTERNAL PARAMETERS-1'!$B$5:$J$44,8,FALSE)*VLOOKUP(SOYLD2!BJ$4,'[1]INTERNAL PARAMETERS-1'!$B$5:$J$44,3,FALSE)</f>
        <v>8.2182118790384614E-3</v>
      </c>
      <c r="BK41" s="44">
        <f>SOYLD1!BK41*VLOOKUP(SOYLD2!BK$4,'[1]INTERNAL PARAMETERS-1'!$B$5:$J$44,5,FALSE)*VLOOKUP(SOYLD2!BK$4,'[1]INTERNAL PARAMETERS-1'!$B$5:$J$44,6,FALSE)*VLOOKUP(SOYLD2!BK$4,'[1]INTERNAL PARAMETERS-1'!$B$5:$J$44,3,FALSE) + SOYLD1!BK41*(1-VLOOKUP(SOYLD2!BK$4,'[1]INTERNAL PARAMETERS-1'!$B$5:$J$44,5,FALSE))*VLOOKUP(SOYLD2!BK$4,'[1]INTERNAL PARAMETERS-1'!$B$5:$J$44,8,FALSE)*VLOOKUP(SOYLD2!BK$4,'[1]INTERNAL PARAMETERS-1'!$B$5:$J$44,3,FALSE)</f>
        <v>1.7344106308214066E-3</v>
      </c>
      <c r="BL41" s="44">
        <f>SOYLD1!BL41*VLOOKUP(SOYLD2!BL$4,'[1]INTERNAL PARAMETERS-1'!$B$5:$J$44,5,FALSE)*VLOOKUP(SOYLD2!BL$4,'[1]INTERNAL PARAMETERS-1'!$B$5:$J$44,6,FALSE)*VLOOKUP(SOYLD2!BL$4,'[1]INTERNAL PARAMETERS-1'!$B$5:$J$44,3,FALSE) + SOYLD1!BL41*(1-VLOOKUP(SOYLD2!BL$4,'[1]INTERNAL PARAMETERS-1'!$B$5:$J$44,5,FALSE))*VLOOKUP(SOYLD2!BL$4,'[1]INTERNAL PARAMETERS-1'!$B$5:$J$44,8,FALSE)*VLOOKUP(SOYLD2!BL$4,'[1]INTERNAL PARAMETERS-1'!$B$5:$J$44,3,FALSE)</f>
        <v>6.8159739398552144E-4</v>
      </c>
      <c r="BM41" s="44">
        <f>SOYLD1!BM41*VLOOKUP(SOYLD2!BM$4,'[1]INTERNAL PARAMETERS-1'!$B$5:$J$44,5,FALSE)*VLOOKUP(SOYLD2!BM$4,'[1]INTERNAL PARAMETERS-1'!$B$5:$J$44,6,FALSE)*VLOOKUP(SOYLD2!BM$4,'[1]INTERNAL PARAMETERS-1'!$B$5:$J$44,3,FALSE) + SOYLD1!BM41*(1-VLOOKUP(SOYLD2!BM$4,'[1]INTERNAL PARAMETERS-1'!$B$5:$J$44,5,FALSE))*VLOOKUP(SOYLD2!BM$4,'[1]INTERNAL PARAMETERS-1'!$B$5:$J$44,8,FALSE)*VLOOKUP(SOYLD2!BM$4,'[1]INTERNAL PARAMETERS-1'!$B$5:$J$44,3,FALSE)</f>
        <v>1.3021508242277714E-4</v>
      </c>
      <c r="BN41" s="44">
        <f>SOYLD1!BN41*VLOOKUP(SOYLD2!BN$4,'[1]INTERNAL PARAMETERS-1'!$B$5:$J$44,5,FALSE)*VLOOKUP(SOYLD2!BN$4,'[1]INTERNAL PARAMETERS-1'!$B$5:$J$44,6,FALSE)*VLOOKUP(SOYLD2!BN$4,'[1]INTERNAL PARAMETERS-1'!$B$5:$J$44,3,FALSE) + SOYLD1!BN41*(1-VLOOKUP(SOYLD2!BN$4,'[1]INTERNAL PARAMETERS-1'!$B$5:$J$44,5,FALSE))*VLOOKUP(SOYLD2!BN$4,'[1]INTERNAL PARAMETERS-1'!$B$5:$J$44,8,FALSE)*VLOOKUP(SOYLD2!BN$4,'[1]INTERNAL PARAMETERS-1'!$B$5:$J$44,3,FALSE)</f>
        <v>4.8593885259397588E-3</v>
      </c>
      <c r="BO41" s="44">
        <f>SOYLD1!BO41*VLOOKUP(SOYLD2!BO$4,'[1]INTERNAL PARAMETERS-1'!$B$5:$J$44,5,FALSE)*VLOOKUP(SOYLD2!BO$4,'[1]INTERNAL PARAMETERS-1'!$B$5:$J$44,6,FALSE)*VLOOKUP(SOYLD2!BO$4,'[1]INTERNAL PARAMETERS-1'!$B$5:$J$44,3,FALSE) + SOYLD1!BO41*(1-VLOOKUP(SOYLD2!BO$4,'[1]INTERNAL PARAMETERS-1'!$B$5:$J$44,5,FALSE))*VLOOKUP(SOYLD2!BO$4,'[1]INTERNAL PARAMETERS-1'!$B$5:$J$44,8,FALSE)*VLOOKUP(SOYLD2!BO$4,'[1]INTERNAL PARAMETERS-1'!$B$5:$J$44,3,FALSE)</f>
        <v>2.0733399314328258E-3</v>
      </c>
      <c r="BP41" s="44">
        <f>SOYLD1!BP41*VLOOKUP(SOYLD2!BP$4,'[1]INTERNAL PARAMETERS-1'!$B$5:$J$44,5,FALSE)*VLOOKUP(SOYLD2!BP$4,'[1]INTERNAL PARAMETERS-1'!$B$5:$J$44,6,FALSE)*VLOOKUP(SOYLD2!BP$4,'[1]INTERNAL PARAMETERS-1'!$B$5:$J$44,3,FALSE) + SOYLD1!BP41*(1-VLOOKUP(SOYLD2!BP$4,'[1]INTERNAL PARAMETERS-1'!$B$5:$J$44,5,FALSE))*VLOOKUP(SOYLD2!BP$4,'[1]INTERNAL PARAMETERS-1'!$B$5:$J$44,8,FALSE)*VLOOKUP(SOYLD2!BP$4,'[1]INTERNAL PARAMETERS-1'!$B$5:$J$44,3,FALSE)</f>
        <v>8.0594975344037612E-5</v>
      </c>
      <c r="BQ41" s="44">
        <f>SOYLD1!BQ41*VLOOKUP(SOYLD2!BQ$4,'[1]INTERNAL PARAMETERS-1'!$B$5:$J$44,5,FALSE)*VLOOKUP(SOYLD2!BQ$4,'[1]INTERNAL PARAMETERS-1'!$B$5:$J$44,6,FALSE)*VLOOKUP(SOYLD2!BQ$4,'[1]INTERNAL PARAMETERS-1'!$B$5:$J$44,3,FALSE) + SOYLD1!BQ41*(1-VLOOKUP(SOYLD2!BQ$4,'[1]INTERNAL PARAMETERS-1'!$B$5:$J$44,5,FALSE))*VLOOKUP(SOYLD2!BQ$4,'[1]INTERNAL PARAMETERS-1'!$B$5:$J$44,8,FALSE)*VLOOKUP(SOYLD2!BQ$4,'[1]INTERNAL PARAMETERS-1'!$B$5:$J$44,3,FALSE)</f>
        <v>9.7594165006569394E-3</v>
      </c>
      <c r="BR41" s="44">
        <f>SOYLD1!BR41*VLOOKUP(SOYLD2!BR$4,'[1]INTERNAL PARAMETERS-1'!$B$5:$J$44,5,FALSE)*VLOOKUP(SOYLD2!BR$4,'[1]INTERNAL PARAMETERS-1'!$B$5:$J$44,6,FALSE)*VLOOKUP(SOYLD2!BR$4,'[1]INTERNAL PARAMETERS-1'!$B$5:$J$44,3,FALSE) + SOYLD1!BR41*(1-VLOOKUP(SOYLD2!BR$4,'[1]INTERNAL PARAMETERS-1'!$B$5:$J$44,5,FALSE))*VLOOKUP(SOYLD2!BR$4,'[1]INTERNAL PARAMETERS-1'!$B$5:$J$44,8,FALSE)*VLOOKUP(SOYLD2!BR$4,'[1]INTERNAL PARAMETERS-1'!$B$5:$J$44,3,FALSE)</f>
        <v>1.6591436299453251E-4</v>
      </c>
      <c r="BS41" s="44">
        <f>SOYLD1!BS41*VLOOKUP(SOYLD2!BS$4,'[1]INTERNAL PARAMETERS-1'!$B$5:$J$44,5,FALSE)*VLOOKUP(SOYLD2!BS$4,'[1]INTERNAL PARAMETERS-1'!$B$5:$J$44,6,FALSE)*VLOOKUP(SOYLD2!BS$4,'[1]INTERNAL PARAMETERS-1'!$B$5:$J$44,3,FALSE) + SOYLD1!BS41*(1-VLOOKUP(SOYLD2!BS$4,'[1]INTERNAL PARAMETERS-1'!$B$5:$J$44,5,FALSE))*VLOOKUP(SOYLD2!BS$4,'[1]INTERNAL PARAMETERS-1'!$B$5:$J$44,8,FALSE)*VLOOKUP(SOYLD2!BS$4,'[1]INTERNAL PARAMETERS-1'!$B$5:$J$44,3,FALSE)</f>
        <v>5.5535558730934779E-5</v>
      </c>
      <c r="BT41" s="44">
        <f>SOYLD1!BT41*VLOOKUP(SOYLD2!BT$4,'[1]INTERNAL PARAMETERS-1'!$B$5:$J$44,5,FALSE)*VLOOKUP(SOYLD2!BT$4,'[1]INTERNAL PARAMETERS-1'!$B$5:$J$44,6,FALSE)*VLOOKUP(SOYLD2!BT$4,'[1]INTERNAL PARAMETERS-1'!$B$5:$J$44,3,FALSE) + SOYLD1!BT41*(1-VLOOKUP(SOYLD2!BT$4,'[1]INTERNAL PARAMETERS-1'!$B$5:$J$44,5,FALSE))*VLOOKUP(SOYLD2!BT$4,'[1]INTERNAL PARAMETERS-1'!$B$5:$J$44,8,FALSE)*VLOOKUP(SOYLD2!BT$4,'[1]INTERNAL PARAMETERS-1'!$B$5:$J$44,3,FALSE)</f>
        <v>0</v>
      </c>
      <c r="BU41" s="44">
        <f>SOYLD1!BU41*VLOOKUP(SOYLD2!BU$4,'[1]INTERNAL PARAMETERS-1'!$B$5:$J$44,5,FALSE)*VLOOKUP(SOYLD2!BU$4,'[1]INTERNAL PARAMETERS-1'!$B$5:$J$44,6,FALSE)*VLOOKUP(SOYLD2!BU$4,'[1]INTERNAL PARAMETERS-1'!$B$5:$J$44,3,FALSE) + SOYLD1!BU41*(1-VLOOKUP(SOYLD2!BU$4,'[1]INTERNAL PARAMETERS-1'!$B$5:$J$44,5,FALSE))*VLOOKUP(SOYLD2!BU$4,'[1]INTERNAL PARAMETERS-1'!$B$5:$J$44,8,FALSE)*VLOOKUP(SOYLD2!BU$4,'[1]INTERNAL PARAMETERS-1'!$B$5:$J$44,3,FALSE)</f>
        <v>0</v>
      </c>
      <c r="BV41" s="44">
        <f>SOYLD1!BV41*VLOOKUP(SOYLD2!BV$4,'[1]INTERNAL PARAMETERS-1'!$B$5:$J$44,5,FALSE)*VLOOKUP(SOYLD2!BV$4,'[1]INTERNAL PARAMETERS-1'!$B$5:$J$44,6,FALSE)*VLOOKUP(SOYLD2!BV$4,'[1]INTERNAL PARAMETERS-1'!$B$5:$J$44,3,FALSE) + SOYLD1!BV41*(1-VLOOKUP(SOYLD2!BV$4,'[1]INTERNAL PARAMETERS-1'!$B$5:$J$44,5,FALSE))*VLOOKUP(SOYLD2!BV$4,'[1]INTERNAL PARAMETERS-1'!$B$5:$J$44,8,FALSE)*VLOOKUP(SOYLD2!BV$4,'[1]INTERNAL PARAMETERS-1'!$B$5:$J$44,3,FALSE)</f>
        <v>0</v>
      </c>
      <c r="BW41" s="44">
        <f>SOYLD1!BW41*VLOOKUP(SOYLD2!BW$4,'[1]INTERNAL PARAMETERS-1'!$B$5:$J$44,5,FALSE)*VLOOKUP(SOYLD2!BW$4,'[1]INTERNAL PARAMETERS-1'!$B$5:$J$44,6,FALSE)*VLOOKUP(SOYLD2!BW$4,'[1]INTERNAL PARAMETERS-1'!$B$5:$J$44,3,FALSE) + SOYLD1!BW41*(1-VLOOKUP(SOYLD2!BW$4,'[1]INTERNAL PARAMETERS-1'!$B$5:$J$44,5,FALSE))*VLOOKUP(SOYLD2!BW$4,'[1]INTERNAL PARAMETERS-1'!$B$5:$J$44,8,FALSE)*VLOOKUP(SOYLD2!BW$4,'[1]INTERNAL PARAMETERS-1'!$B$5:$J$44,3,FALSE)</f>
        <v>0</v>
      </c>
      <c r="BX41" s="44">
        <f>SOYLD1!BX41*VLOOKUP(SOYLD2!BX$4,'[1]INTERNAL PARAMETERS-1'!$B$5:$J$44,5,FALSE)*VLOOKUP(SOYLD2!BX$4,'[1]INTERNAL PARAMETERS-1'!$B$5:$J$44,6,FALSE)*VLOOKUP(SOYLD2!BX$4,'[1]INTERNAL PARAMETERS-1'!$B$5:$J$44,3,FALSE) + SOYLD1!BX41*(1-VLOOKUP(SOYLD2!BX$4,'[1]INTERNAL PARAMETERS-1'!$B$5:$J$44,5,FALSE))*VLOOKUP(SOYLD2!BX$4,'[1]INTERNAL PARAMETERS-1'!$B$5:$J$44,8,FALSE)*VLOOKUP(SOYLD2!BX$4,'[1]INTERNAL PARAMETERS-1'!$B$5:$J$44,3,FALSE)</f>
        <v>0</v>
      </c>
      <c r="BY41" s="44">
        <f>SOYLD1!BY41*VLOOKUP(SOYLD2!BY$4,'[1]INTERNAL PARAMETERS-1'!$B$5:$J$44,5,FALSE)*VLOOKUP(SOYLD2!BY$4,'[1]INTERNAL PARAMETERS-1'!$B$5:$J$44,6,FALSE)*VLOOKUP(SOYLD2!BY$4,'[1]INTERNAL PARAMETERS-1'!$B$5:$J$44,3,FALSE) + SOYLD1!BY41*(1-VLOOKUP(SOYLD2!BY$4,'[1]INTERNAL PARAMETERS-1'!$B$5:$J$44,5,FALSE))*VLOOKUP(SOYLD2!BY$4,'[1]INTERNAL PARAMETERS-1'!$B$5:$J$44,8,FALSE)*VLOOKUP(SOYLD2!BY$4,'[1]INTERNAL PARAMETERS-1'!$B$5:$J$44,3,FALSE)</f>
        <v>0</v>
      </c>
      <c r="BZ41" s="44">
        <f>SOYLD1!BZ41*VLOOKUP(SOYLD2!BZ$4,'[1]INTERNAL PARAMETERS-1'!$B$5:$J$44,5,FALSE)*VLOOKUP(SOYLD2!BZ$4,'[1]INTERNAL PARAMETERS-1'!$B$5:$J$44,6,FALSE)*VLOOKUP(SOYLD2!BZ$4,'[1]INTERNAL PARAMETERS-1'!$B$5:$J$44,3,FALSE) + SOYLD1!BZ41*(1-VLOOKUP(SOYLD2!BZ$4,'[1]INTERNAL PARAMETERS-1'!$B$5:$J$44,5,FALSE))*VLOOKUP(SOYLD2!BZ$4,'[1]INTERNAL PARAMETERS-1'!$B$5:$J$44,8,FALSE)*VLOOKUP(SOYLD2!BZ$4,'[1]INTERNAL PARAMETERS-1'!$B$5:$J$44,3,FALSE)</f>
        <v>6.0682756857216532E-6</v>
      </c>
      <c r="CA41" s="44">
        <f>SOYLD1!CA41*VLOOKUP(SOYLD2!CA$4,'[1]INTERNAL PARAMETERS-1'!$B$5:$J$44,5,FALSE)*VLOOKUP(SOYLD2!CA$4,'[1]INTERNAL PARAMETERS-1'!$B$5:$J$44,6,FALSE)*VLOOKUP(SOYLD2!CA$4,'[1]INTERNAL PARAMETERS-1'!$B$5:$J$44,3,FALSE) + SOYLD1!CA41*(1-VLOOKUP(SOYLD2!CA$4,'[1]INTERNAL PARAMETERS-1'!$B$5:$J$44,5,FALSE))*VLOOKUP(SOYLD2!CA$4,'[1]INTERNAL PARAMETERS-1'!$B$5:$J$44,8,FALSE)*VLOOKUP(SOYLD2!CA$4,'[1]INTERNAL PARAMETERS-1'!$B$5:$J$44,3,FALSE)</f>
        <v>0</v>
      </c>
      <c r="CB41" s="44">
        <f>SOYLD1!CB41*VLOOKUP(SOYLD2!CB$4,'[1]INTERNAL PARAMETERS-1'!$B$5:$J$44,5,FALSE)*VLOOKUP(SOYLD2!CB$4,'[1]INTERNAL PARAMETERS-1'!$B$5:$J$44,6,FALSE)*VLOOKUP(SOYLD2!CB$4,'[1]INTERNAL PARAMETERS-1'!$B$5:$J$44,3,FALSE) + SOYLD1!CB41*(1-VLOOKUP(SOYLD2!CB$4,'[1]INTERNAL PARAMETERS-1'!$B$5:$J$44,5,FALSE))*VLOOKUP(SOYLD2!CB$4,'[1]INTERNAL PARAMETERS-1'!$B$5:$J$44,8,FALSE)*VLOOKUP(SOYLD2!CB$4,'[1]INTERNAL PARAMETERS-1'!$B$5:$J$44,3,FALSE)</f>
        <v>0</v>
      </c>
      <c r="CC41" s="44">
        <f>SOYLD1!CC41*VLOOKUP(SOYLD2!CC$4,'[1]INTERNAL PARAMETERS-1'!$B$5:$J$44,5,FALSE)*VLOOKUP(SOYLD2!CC$4,'[1]INTERNAL PARAMETERS-1'!$B$5:$J$44,6,FALSE)*VLOOKUP(SOYLD2!CC$4,'[1]INTERNAL PARAMETERS-1'!$B$5:$J$44,3,FALSE) + SOYLD1!CC41*(1-VLOOKUP(SOYLD2!CC$4,'[1]INTERNAL PARAMETERS-1'!$B$5:$J$44,5,FALSE))*VLOOKUP(SOYLD2!CC$4,'[1]INTERNAL PARAMETERS-1'!$B$5:$J$44,8,FALSE)*VLOOKUP(SOYLD2!CC$4,'[1]INTERNAL PARAMETERS-1'!$B$5:$J$44,3,FALSE)</f>
        <v>1.8542256056781867E-5</v>
      </c>
      <c r="CD41" s="44">
        <f>SOYLD1!CD41*VLOOKUP(SOYLD2!CD$4,'[1]INTERNAL PARAMETERS-1'!$B$5:$J$44,5,FALSE)*VLOOKUP(SOYLD2!CD$4,'[1]INTERNAL PARAMETERS-1'!$B$5:$J$44,6,FALSE)*VLOOKUP(SOYLD2!CD$4,'[1]INTERNAL PARAMETERS-1'!$B$5:$J$44,3,FALSE) + SOYLD1!CD41*(1-VLOOKUP(SOYLD2!CD$4,'[1]INTERNAL PARAMETERS-1'!$B$5:$J$44,5,FALSE))*VLOOKUP(SOYLD2!CD$4,'[1]INTERNAL PARAMETERS-1'!$B$5:$J$44,8,FALSE)*VLOOKUP(SOYLD2!CD$4,'[1]INTERNAL PARAMETERS-1'!$B$5:$J$44,3,FALSE)</f>
        <v>3.9317573783598394E-4</v>
      </c>
      <c r="CE41" s="44">
        <f>SOYLD1!CE41*VLOOKUP(SOYLD2!CE$4,'[1]INTERNAL PARAMETERS-1'!$B$5:$J$44,5,FALSE)*VLOOKUP(SOYLD2!CE$4,'[1]INTERNAL PARAMETERS-1'!$B$5:$J$44,6,FALSE)*VLOOKUP(SOYLD2!CE$4,'[1]INTERNAL PARAMETERS-1'!$B$5:$J$44,3,FALSE) + SOYLD1!CE41*(1-VLOOKUP(SOYLD2!CE$4,'[1]INTERNAL PARAMETERS-1'!$B$5:$J$44,5,FALSE))*VLOOKUP(SOYLD2!CE$4,'[1]INTERNAL PARAMETERS-1'!$B$5:$J$44,8,FALSE)*VLOOKUP(SOYLD2!CE$4,'[1]INTERNAL PARAMETERS-1'!$B$5:$J$44,3,FALSE)</f>
        <v>4.8950757198154679E-4</v>
      </c>
      <c r="CF41" s="44">
        <f>SOYLD1!CF41*VLOOKUP(SOYLD2!CF$4,'[1]INTERNAL PARAMETERS-1'!$B$5:$J$44,5,FALSE)*VLOOKUP(SOYLD2!CF$4,'[1]INTERNAL PARAMETERS-1'!$B$5:$J$44,6,FALSE)*VLOOKUP(SOYLD2!CF$4,'[1]INTERNAL PARAMETERS-1'!$B$5:$J$44,3,FALSE) + SOYLD1!CF41*(1-VLOOKUP(SOYLD2!CF$4,'[1]INTERNAL PARAMETERS-1'!$B$5:$J$44,5,FALSE))*VLOOKUP(SOYLD2!CF$4,'[1]INTERNAL PARAMETERS-1'!$B$5:$J$44,8,FALSE)*VLOOKUP(SOYLD2!CF$4,'[1]INTERNAL PARAMETERS-1'!$B$5:$J$44,3,FALSE)</f>
        <v>3.113367122048941E-3</v>
      </c>
      <c r="CG41" s="44">
        <f>SOYLD1!CG41*VLOOKUP(SOYLD2!CG$4,'[1]INTERNAL PARAMETERS-1'!$B$5:$J$44,5,FALSE)*VLOOKUP(SOYLD2!CG$4,'[1]INTERNAL PARAMETERS-1'!$B$5:$J$44,6,FALSE)*VLOOKUP(SOYLD2!CG$4,'[1]INTERNAL PARAMETERS-1'!$B$5:$J$44,3,FALSE) + SOYLD1!CG41*(1-VLOOKUP(SOYLD2!CG$4,'[1]INTERNAL PARAMETERS-1'!$B$5:$J$44,5,FALSE))*VLOOKUP(SOYLD2!CG$4,'[1]INTERNAL PARAMETERS-1'!$B$5:$J$44,8,FALSE)*VLOOKUP(SOYLD2!CG$4,'[1]INTERNAL PARAMETERS-1'!$B$5:$J$44,3,FALSE)</f>
        <v>2.2304525213887628E-5</v>
      </c>
      <c r="CH41" s="43">
        <f>SOYLD1!CH41*VLOOKUP(SOYLD2!CH$4,'[1]INTERNAL PARAMETERS-1'!$B$5:$J$44,5,FALSE)*VLOOKUP(SOYLD2!CH$4,'[1]INTERNAL PARAMETERS-1'!$B$5:$J$44,6,FALSE)*VLOOKUP(SOYLD2!CH$4,'[1]INTERNAL PARAMETERS-1'!$B$5:$J$44,3,FALSE) + SOYLD1!CH41*(1-VLOOKUP(SOYLD2!CH$4,'[1]INTERNAL PARAMETERS-1'!$B$5:$J$44,5,FALSE))*VLOOKUP(SOYLD2!CH$4,'[1]INTERNAL PARAMETERS-1'!$B$5:$J$44,8,FALSE)*VLOOKUP(SOYLD2!CH$4,'[1]INTERNAL PARAMETERS-1'!$B$5:$J$44,3,FALSE)</f>
        <v>0</v>
      </c>
      <c r="CJ41" s="45">
        <f t="shared" si="0"/>
        <v>10.076713864754915</v>
      </c>
      <c r="CK41" s="43">
        <f t="shared" si="1"/>
        <v>0.17079297937963889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'S Opt'!X42</f>
        <v>81.256490622524709</v>
      </c>
      <c r="F42" s="56">
        <f>'[1]INTERNAL PARAMETERS-1'!M6</f>
        <v>78.760000000000005</v>
      </c>
      <c r="G42" s="45">
        <f>SOYLD1!G42*VLOOKUP(SOYLD2!G$4,'[1]INTERNAL PARAMETERS-1'!$B$5:$J$44,5,FALSE)*VLOOKUP(SOYLD2!G$4,'[1]INTERNAL PARAMETERS-1'!$B$5:$J$44,7,FALSE)*SOYLD2!$F42 + SOYLD1!G42*(1-VLOOKUP(SOYLD2!G$4,'[1]INTERNAL PARAMETERS-1'!$B$5:$J$44,5,FALSE))*VLOOKUP(SOYLD2!G$4,'[1]INTERNAL PARAMETERS-1'!$B$5:$J$44,9,FALSE)*SOYLD2!$F42</f>
        <v>5.1732060087042884</v>
      </c>
      <c r="H42" s="44">
        <f>SOYLD1!H42*VLOOKUP(SOYLD2!H$4,'[1]INTERNAL PARAMETERS-1'!$B$5:$J$44,5,FALSE)*VLOOKUP(SOYLD2!H$4,'[1]INTERNAL PARAMETERS-1'!$B$5:$J$44,7,FALSE)*SOYLD2!$F42 + SOYLD1!H42*(1-VLOOKUP(SOYLD2!H$4,'[1]INTERNAL PARAMETERS-1'!$B$5:$J$44,5,FALSE))*VLOOKUP(SOYLD2!H$4,'[1]INTERNAL PARAMETERS-1'!$B$5:$J$44,9,FALSE)*SOYLD2!$F42</f>
        <v>1.0831775026733994</v>
      </c>
      <c r="I42" s="44">
        <f>SOYLD1!I42*VLOOKUP(SOYLD2!I$4,'[1]INTERNAL PARAMETERS-1'!$B$5:$J$44,5,FALSE)*VLOOKUP(SOYLD2!I$4,'[1]INTERNAL PARAMETERS-1'!$B$5:$J$44,7,FALSE)*SOYLD2!$F42 + SOYLD1!I42*(1-VLOOKUP(SOYLD2!I$4,'[1]INTERNAL PARAMETERS-1'!$B$5:$J$44,5,FALSE))*VLOOKUP(SOYLD2!I$4,'[1]INTERNAL PARAMETERS-1'!$B$5:$J$44,9,FALSE)*SOYLD2!$F42</f>
        <v>14.015322572895206</v>
      </c>
      <c r="J42" s="44">
        <f>SOYLD1!J42*VLOOKUP(SOYLD2!J$4,'[1]INTERNAL PARAMETERS-1'!$B$5:$J$44,5,FALSE)*VLOOKUP(SOYLD2!J$4,'[1]INTERNAL PARAMETERS-1'!$B$5:$J$44,7,FALSE)*SOYLD2!$F42 + SOYLD1!J42*(1-VLOOKUP(SOYLD2!J$4,'[1]INTERNAL PARAMETERS-1'!$B$5:$J$44,5,FALSE))*VLOOKUP(SOYLD2!J$4,'[1]INTERNAL PARAMETERS-1'!$B$5:$J$44,9,FALSE)*SOYLD2!$F42</f>
        <v>0</v>
      </c>
      <c r="K42" s="44">
        <f>SOYLD1!K42*VLOOKUP(SOYLD2!K$4,'[1]INTERNAL PARAMETERS-1'!$B$5:$J$44,5,FALSE)*VLOOKUP(SOYLD2!K$4,'[1]INTERNAL PARAMETERS-1'!$B$5:$J$44,7,FALSE)*SOYLD2!$F42 + SOYLD1!K42*(1-VLOOKUP(SOYLD2!K$4,'[1]INTERNAL PARAMETERS-1'!$B$5:$J$44,5,FALSE))*VLOOKUP(SOYLD2!K$4,'[1]INTERNAL PARAMETERS-1'!$B$5:$J$44,9,FALSE)*SOYLD2!$F42</f>
        <v>0</v>
      </c>
      <c r="L42" s="44">
        <f>SOYLD1!L42*VLOOKUP(SOYLD2!L$4,'[1]INTERNAL PARAMETERS-1'!$B$5:$J$44,5,FALSE)*VLOOKUP(SOYLD2!L$4,'[1]INTERNAL PARAMETERS-1'!$B$5:$J$44,7,FALSE)*SOYLD2!$F42 + SOYLD1!L42*(1-VLOOKUP(SOYLD2!L$4,'[1]INTERNAL PARAMETERS-1'!$B$5:$J$44,5,FALSE))*VLOOKUP(SOYLD2!L$4,'[1]INTERNAL PARAMETERS-1'!$B$5:$J$44,9,FALSE)*SOYLD2!$F42</f>
        <v>0</v>
      </c>
      <c r="M42" s="44">
        <f>SOYLD1!M42*VLOOKUP(SOYLD2!M$4,'[1]INTERNAL PARAMETERS-1'!$B$5:$J$44,5,FALSE)*VLOOKUP(SOYLD2!M$4,'[1]INTERNAL PARAMETERS-1'!$B$5:$J$44,7,FALSE)*SOYLD2!$F42 + SOYLD1!M42*(1-VLOOKUP(SOYLD2!M$4,'[1]INTERNAL PARAMETERS-1'!$B$5:$J$44,5,FALSE))*VLOOKUP(SOYLD2!M$4,'[1]INTERNAL PARAMETERS-1'!$B$5:$J$44,9,FALSE)*SOYLD2!$F42</f>
        <v>9.7636804812601258E-2</v>
      </c>
      <c r="N42" s="44">
        <f>SOYLD1!N42*VLOOKUP(SOYLD2!N$4,'[1]INTERNAL PARAMETERS-1'!$B$5:$J$44,5,FALSE)*VLOOKUP(SOYLD2!N$4,'[1]INTERNAL PARAMETERS-1'!$B$5:$J$44,7,FALSE)*SOYLD2!$F42 + SOYLD1!N42*(1-VLOOKUP(SOYLD2!N$4,'[1]INTERNAL PARAMETERS-1'!$B$5:$J$44,5,FALSE))*VLOOKUP(SOYLD2!N$4,'[1]INTERNAL PARAMETERS-1'!$B$5:$J$44,9,FALSE)*SOYLD2!$F42</f>
        <v>0.11893428212558624</v>
      </c>
      <c r="O42" s="44">
        <f>SOYLD1!O42*VLOOKUP(SOYLD2!O$4,'[1]INTERNAL PARAMETERS-1'!$B$5:$J$44,5,FALSE)*VLOOKUP(SOYLD2!O$4,'[1]INTERNAL PARAMETERS-1'!$B$5:$J$44,7,FALSE)*SOYLD2!$F42 + SOYLD1!O42*(1-VLOOKUP(SOYLD2!O$4,'[1]INTERNAL PARAMETERS-1'!$B$5:$J$44,5,FALSE))*VLOOKUP(SOYLD2!O$4,'[1]INTERNAL PARAMETERS-1'!$B$5:$J$44,9,FALSE)*SOYLD2!$F42</f>
        <v>0</v>
      </c>
      <c r="P42" s="44">
        <f>SOYLD1!P42*VLOOKUP(SOYLD2!P$4,'[1]INTERNAL PARAMETERS-1'!$B$5:$J$44,5,FALSE)*VLOOKUP(SOYLD2!P$4,'[1]INTERNAL PARAMETERS-1'!$B$5:$J$44,7,FALSE)*SOYLD2!$F42 + SOYLD1!P42*(1-VLOOKUP(SOYLD2!P$4,'[1]INTERNAL PARAMETERS-1'!$B$5:$J$44,5,FALSE))*VLOOKUP(SOYLD2!P$4,'[1]INTERNAL PARAMETERS-1'!$B$5:$J$44,9,FALSE)*SOYLD2!$F42</f>
        <v>0</v>
      </c>
      <c r="Q42" s="44">
        <f>SOYLD1!Q42*VLOOKUP(SOYLD2!Q$4,'[1]INTERNAL PARAMETERS-1'!$B$5:$J$44,5,FALSE)*VLOOKUP(SOYLD2!Q$4,'[1]INTERNAL PARAMETERS-1'!$B$5:$J$44,7,FALSE)*SOYLD2!$F42 + SOYLD1!Q42*(1-VLOOKUP(SOYLD2!Q$4,'[1]INTERNAL PARAMETERS-1'!$B$5:$J$44,5,FALSE))*VLOOKUP(SOYLD2!Q$4,'[1]INTERNAL PARAMETERS-1'!$B$5:$J$44,9,FALSE)*SOYLD2!$F42</f>
        <v>0</v>
      </c>
      <c r="R42" s="44">
        <f>SOYLD1!R42*VLOOKUP(SOYLD2!R$4,'[1]INTERNAL PARAMETERS-1'!$B$5:$J$44,5,FALSE)*VLOOKUP(SOYLD2!R$4,'[1]INTERNAL PARAMETERS-1'!$B$5:$J$44,7,FALSE)*SOYLD2!$F42 + SOYLD1!R42*(1-VLOOKUP(SOYLD2!R$4,'[1]INTERNAL PARAMETERS-1'!$B$5:$J$44,5,FALSE))*VLOOKUP(SOYLD2!R$4,'[1]INTERNAL PARAMETERS-1'!$B$5:$J$44,9,FALSE)*SOYLD2!$F42</f>
        <v>0.12881439346238396</v>
      </c>
      <c r="S42" s="44">
        <f>SOYLD1!S42*VLOOKUP(SOYLD2!S$4,'[1]INTERNAL PARAMETERS-1'!$B$5:$J$44,5,FALSE)*VLOOKUP(SOYLD2!S$4,'[1]INTERNAL PARAMETERS-1'!$B$5:$J$44,7,FALSE)*SOYLD2!$F42 + SOYLD1!S42*(1-VLOOKUP(SOYLD2!S$4,'[1]INTERNAL PARAMETERS-1'!$B$5:$J$44,5,FALSE))*VLOOKUP(SOYLD2!S$4,'[1]INTERNAL PARAMETERS-1'!$B$5:$J$44,9,FALSE)*SOYLD2!$F42</f>
        <v>5.1429406420161579</v>
      </c>
      <c r="T42" s="44">
        <f>SOYLD1!T42*VLOOKUP(SOYLD2!T$4,'[1]INTERNAL PARAMETERS-1'!$B$5:$J$44,5,FALSE)*VLOOKUP(SOYLD2!T$4,'[1]INTERNAL PARAMETERS-1'!$B$5:$J$44,7,FALSE)*SOYLD2!$F42 + SOYLD1!T42*(1-VLOOKUP(SOYLD2!T$4,'[1]INTERNAL PARAMETERS-1'!$B$5:$J$44,5,FALSE))*VLOOKUP(SOYLD2!T$4,'[1]INTERNAL PARAMETERS-1'!$B$5:$J$44,9,FALSE)*SOYLD2!$F42</f>
        <v>0.74654494366921786</v>
      </c>
      <c r="U42" s="44">
        <f>SOYLD1!U42*VLOOKUP(SOYLD2!U$4,'[1]INTERNAL PARAMETERS-1'!$B$5:$J$44,5,FALSE)*VLOOKUP(SOYLD2!U$4,'[1]INTERNAL PARAMETERS-1'!$B$5:$J$44,7,FALSE)*SOYLD2!$F42 + SOYLD1!U42*(1-VLOOKUP(SOYLD2!U$4,'[1]INTERNAL PARAMETERS-1'!$B$5:$J$44,5,FALSE))*VLOOKUP(SOYLD2!U$4,'[1]INTERNAL PARAMETERS-1'!$B$5:$J$44,9,FALSE)*SOYLD2!$F42</f>
        <v>0.24812066170780336</v>
      </c>
      <c r="V42" s="44">
        <f>SOYLD1!V42*VLOOKUP(SOYLD2!V$4,'[1]INTERNAL PARAMETERS-1'!$B$5:$J$44,5,FALSE)*VLOOKUP(SOYLD2!V$4,'[1]INTERNAL PARAMETERS-1'!$B$5:$J$44,7,FALSE)*SOYLD2!$F42 + SOYLD1!V42*(1-VLOOKUP(SOYLD2!V$4,'[1]INTERNAL PARAMETERS-1'!$B$5:$J$44,5,FALSE))*VLOOKUP(SOYLD2!V$4,'[1]INTERNAL PARAMETERS-1'!$B$5:$J$44,9,FALSE)*SOYLD2!$F42</f>
        <v>3.0009864541853353</v>
      </c>
      <c r="W42" s="44">
        <f>SOYLD1!W42*VLOOKUP(SOYLD2!W$4,'[1]INTERNAL PARAMETERS-1'!$B$5:$J$44,5,FALSE)*VLOOKUP(SOYLD2!W$4,'[1]INTERNAL PARAMETERS-1'!$B$5:$J$44,7,FALSE)*SOYLD2!$F42 + SOYLD1!W42*(1-VLOOKUP(SOYLD2!W$4,'[1]INTERNAL PARAMETERS-1'!$B$5:$J$44,5,FALSE))*VLOOKUP(SOYLD2!W$4,'[1]INTERNAL PARAMETERS-1'!$B$5:$J$44,9,FALSE)*SOYLD2!$F42</f>
        <v>0</v>
      </c>
      <c r="X42" s="44">
        <f>SOYLD1!X42*VLOOKUP(SOYLD2!X$4,'[1]INTERNAL PARAMETERS-1'!$B$5:$J$44,5,FALSE)*VLOOKUP(SOYLD2!X$4,'[1]INTERNAL PARAMETERS-1'!$B$5:$J$44,7,FALSE)*SOYLD2!$F42 + SOYLD1!X42*(1-VLOOKUP(SOYLD2!X$4,'[1]INTERNAL PARAMETERS-1'!$B$5:$J$44,5,FALSE))*VLOOKUP(SOYLD2!X$4,'[1]INTERNAL PARAMETERS-1'!$B$5:$J$44,9,FALSE)*SOYLD2!$F42</f>
        <v>0</v>
      </c>
      <c r="Y42" s="44">
        <f>SOYLD1!Y42*VLOOKUP(SOYLD2!Y$4,'[1]INTERNAL PARAMETERS-1'!$B$5:$J$44,5,FALSE)*VLOOKUP(SOYLD2!Y$4,'[1]INTERNAL PARAMETERS-1'!$B$5:$J$44,7,FALSE)*SOYLD2!$F42 + SOYLD1!Y42*(1-VLOOKUP(SOYLD2!Y$4,'[1]INTERNAL PARAMETERS-1'!$B$5:$J$44,5,FALSE))*VLOOKUP(SOYLD2!Y$4,'[1]INTERNAL PARAMETERS-1'!$B$5:$J$44,9,FALSE)*SOYLD2!$F42</f>
        <v>0</v>
      </c>
      <c r="Z42" s="44">
        <f>SOYLD1!Z42*VLOOKUP(SOYLD2!Z$4,'[1]INTERNAL PARAMETERS-1'!$B$5:$J$44,5,FALSE)*VLOOKUP(SOYLD2!Z$4,'[1]INTERNAL PARAMETERS-1'!$B$5:$J$44,7,FALSE)*SOYLD2!$F42 + SOYLD1!Z42*(1-VLOOKUP(SOYLD2!Z$4,'[1]INTERNAL PARAMETERS-1'!$B$5:$J$44,5,FALSE))*VLOOKUP(SOYLD2!Z$4,'[1]INTERNAL PARAMETERS-1'!$B$5:$J$44,9,FALSE)*SOYLD2!$F42</f>
        <v>0</v>
      </c>
      <c r="AA42" s="44">
        <f>SOYLD1!AA42*VLOOKUP(SOYLD2!AA$4,'[1]INTERNAL PARAMETERS-1'!$B$5:$J$44,5,FALSE)*VLOOKUP(SOYLD2!AA$4,'[1]INTERNAL PARAMETERS-1'!$B$5:$J$44,7,FALSE)*SOYLD2!$F42 + SOYLD1!AA42*(1-VLOOKUP(SOYLD2!AA$4,'[1]INTERNAL PARAMETERS-1'!$B$5:$J$44,5,FALSE))*VLOOKUP(SOYLD2!AA$4,'[1]INTERNAL PARAMETERS-1'!$B$5:$J$44,9,FALSE)*SOYLD2!$F42</f>
        <v>0</v>
      </c>
      <c r="AB42" s="44">
        <f>SOYLD1!AB42*VLOOKUP(SOYLD2!AB$4,'[1]INTERNAL PARAMETERS-1'!$B$5:$J$44,5,FALSE)*VLOOKUP(SOYLD2!AB$4,'[1]INTERNAL PARAMETERS-1'!$B$5:$J$44,7,FALSE)*SOYLD2!$F42 + SOYLD1!AB42*(1-VLOOKUP(SOYLD2!AB$4,'[1]INTERNAL PARAMETERS-1'!$B$5:$J$44,5,FALSE))*VLOOKUP(SOYLD2!AB$4,'[1]INTERNAL PARAMETERS-1'!$B$5:$J$44,9,FALSE)*SOYLD2!$F42</f>
        <v>0</v>
      </c>
      <c r="AC42" s="44">
        <f>SOYLD1!AC42*VLOOKUP(SOYLD2!AC$4,'[1]INTERNAL PARAMETERS-1'!$B$5:$J$44,5,FALSE)*VLOOKUP(SOYLD2!AC$4,'[1]INTERNAL PARAMETERS-1'!$B$5:$J$44,7,FALSE)*SOYLD2!$F42 + SOYLD1!AC42*(1-VLOOKUP(SOYLD2!AC$4,'[1]INTERNAL PARAMETERS-1'!$B$5:$J$44,5,FALSE))*VLOOKUP(SOYLD2!AC$4,'[1]INTERNAL PARAMETERS-1'!$B$5:$J$44,9,FALSE)*SOYLD2!$F42</f>
        <v>0</v>
      </c>
      <c r="AD42" s="44">
        <f>SOYLD1!AD42*VLOOKUP(SOYLD2!AD$4,'[1]INTERNAL PARAMETERS-1'!$B$5:$J$44,5,FALSE)*VLOOKUP(SOYLD2!AD$4,'[1]INTERNAL PARAMETERS-1'!$B$5:$J$44,7,FALSE)*SOYLD2!$F42 + SOYLD1!AD42*(1-VLOOKUP(SOYLD2!AD$4,'[1]INTERNAL PARAMETERS-1'!$B$5:$J$44,5,FALSE))*VLOOKUP(SOYLD2!AD$4,'[1]INTERNAL PARAMETERS-1'!$B$5:$J$44,9,FALSE)*SOYLD2!$F42</f>
        <v>0</v>
      </c>
      <c r="AE42" s="44">
        <f>SOYLD1!AE42*VLOOKUP(SOYLD2!AE$4,'[1]INTERNAL PARAMETERS-1'!$B$5:$J$44,5,FALSE)*VLOOKUP(SOYLD2!AE$4,'[1]INTERNAL PARAMETERS-1'!$B$5:$J$44,7,FALSE)*SOYLD2!$F42 + SOYLD1!AE42*(1-VLOOKUP(SOYLD2!AE$4,'[1]INTERNAL PARAMETERS-1'!$B$5:$J$44,5,FALSE))*VLOOKUP(SOYLD2!AE$4,'[1]INTERNAL PARAMETERS-1'!$B$5:$J$44,9,FALSE)*SOYLD2!$F42</f>
        <v>0</v>
      </c>
      <c r="AF42" s="44">
        <f>SOYLD1!AF42*VLOOKUP(SOYLD2!AF$4,'[1]INTERNAL PARAMETERS-1'!$B$5:$J$44,5,FALSE)*VLOOKUP(SOYLD2!AF$4,'[1]INTERNAL PARAMETERS-1'!$B$5:$J$44,7,FALSE)*SOYLD2!$F42 + SOYLD1!AF42*(1-VLOOKUP(SOYLD2!AF$4,'[1]INTERNAL PARAMETERS-1'!$B$5:$J$44,5,FALSE))*VLOOKUP(SOYLD2!AF$4,'[1]INTERNAL PARAMETERS-1'!$B$5:$J$44,9,FALSE)*SOYLD2!$F42</f>
        <v>0</v>
      </c>
      <c r="AG42" s="44">
        <f>SOYLD1!AG42*VLOOKUP(SOYLD2!AG$4,'[1]INTERNAL PARAMETERS-1'!$B$5:$J$44,5,FALSE)*VLOOKUP(SOYLD2!AG$4,'[1]INTERNAL PARAMETERS-1'!$B$5:$J$44,7,FALSE)*SOYLD2!$F42 + SOYLD1!AG42*(1-VLOOKUP(SOYLD2!AG$4,'[1]INTERNAL PARAMETERS-1'!$B$5:$J$44,5,FALSE))*VLOOKUP(SOYLD2!AG$4,'[1]INTERNAL PARAMETERS-1'!$B$5:$J$44,9,FALSE)*SOYLD2!$F42</f>
        <v>0</v>
      </c>
      <c r="AH42" s="44">
        <f>SOYLD1!AH42*VLOOKUP(SOYLD2!AH$4,'[1]INTERNAL PARAMETERS-1'!$B$5:$J$44,5,FALSE)*VLOOKUP(SOYLD2!AH$4,'[1]INTERNAL PARAMETERS-1'!$B$5:$J$44,7,FALSE)*SOYLD2!$F42 + SOYLD1!AH42*(1-VLOOKUP(SOYLD2!AH$4,'[1]INTERNAL PARAMETERS-1'!$B$5:$J$44,5,FALSE))*VLOOKUP(SOYLD2!AH$4,'[1]INTERNAL PARAMETERS-1'!$B$5:$J$44,9,FALSE)*SOYLD2!$F42</f>
        <v>0</v>
      </c>
      <c r="AI42" s="44">
        <f>SOYLD1!AI42*VLOOKUP(SOYLD2!AI$4,'[1]INTERNAL PARAMETERS-1'!$B$5:$J$44,5,FALSE)*VLOOKUP(SOYLD2!AI$4,'[1]INTERNAL PARAMETERS-1'!$B$5:$J$44,7,FALSE)*SOYLD2!$F42 + SOYLD1!AI42*(1-VLOOKUP(SOYLD2!AI$4,'[1]INTERNAL PARAMETERS-1'!$B$5:$J$44,5,FALSE))*VLOOKUP(SOYLD2!AI$4,'[1]INTERNAL PARAMETERS-1'!$B$5:$J$44,9,FALSE)*SOYLD2!$F42</f>
        <v>5.1233288298048248E-2</v>
      </c>
      <c r="AJ42" s="44">
        <f>SOYLD1!AJ42*VLOOKUP(SOYLD2!AJ$4,'[1]INTERNAL PARAMETERS-1'!$B$5:$J$44,5,FALSE)*VLOOKUP(SOYLD2!AJ$4,'[1]INTERNAL PARAMETERS-1'!$B$5:$J$44,7,FALSE)*SOYLD2!$F42 + SOYLD1!AJ42*(1-VLOOKUP(SOYLD2!AJ$4,'[1]INTERNAL PARAMETERS-1'!$B$5:$J$44,5,FALSE))*VLOOKUP(SOYLD2!AJ$4,'[1]INTERNAL PARAMETERS-1'!$B$5:$J$44,9,FALSE)*SOYLD2!$F42</f>
        <v>2.8553174576300296E-2</v>
      </c>
      <c r="AK42" s="44">
        <f>SOYLD1!AK42*VLOOKUP(SOYLD2!AK$4,'[1]INTERNAL PARAMETERS-1'!$B$5:$J$44,5,FALSE)*VLOOKUP(SOYLD2!AK$4,'[1]INTERNAL PARAMETERS-1'!$B$5:$J$44,7,FALSE)*SOYLD2!$F42 + SOYLD1!AK42*(1-VLOOKUP(SOYLD2!AK$4,'[1]INTERNAL PARAMETERS-1'!$B$5:$J$44,5,FALSE))*VLOOKUP(SOYLD2!AK$4,'[1]INTERNAL PARAMETERS-1'!$B$5:$J$44,9,FALSE)*SOYLD2!$F42</f>
        <v>0</v>
      </c>
      <c r="AL42" s="44">
        <f>SOYLD1!AL42*VLOOKUP(SOYLD2!AL$4,'[1]INTERNAL PARAMETERS-1'!$B$5:$J$44,5,FALSE)*VLOOKUP(SOYLD2!AL$4,'[1]INTERNAL PARAMETERS-1'!$B$5:$J$44,7,FALSE)*SOYLD2!$F42 + SOYLD1!AL42*(1-VLOOKUP(SOYLD2!AL$4,'[1]INTERNAL PARAMETERS-1'!$B$5:$J$44,5,FALSE))*VLOOKUP(SOYLD2!AL$4,'[1]INTERNAL PARAMETERS-1'!$B$5:$J$44,9,FALSE)*SOYLD2!$F42</f>
        <v>0</v>
      </c>
      <c r="AM42" s="44">
        <f>SOYLD1!AM42*VLOOKUP(SOYLD2!AM$4,'[1]INTERNAL PARAMETERS-1'!$B$5:$J$44,5,FALSE)*VLOOKUP(SOYLD2!AM$4,'[1]INTERNAL PARAMETERS-1'!$B$5:$J$44,7,FALSE)*SOYLD2!$F42 + SOYLD1!AM42*(1-VLOOKUP(SOYLD2!AM$4,'[1]INTERNAL PARAMETERS-1'!$B$5:$J$44,5,FALSE))*VLOOKUP(SOYLD2!AM$4,'[1]INTERNAL PARAMETERS-1'!$B$5:$J$44,9,FALSE)*SOYLD2!$F42</f>
        <v>0</v>
      </c>
      <c r="AN42" s="44">
        <f>SOYLD1!AN42*VLOOKUP(SOYLD2!AN$4,'[1]INTERNAL PARAMETERS-1'!$B$5:$J$44,5,FALSE)*VLOOKUP(SOYLD2!AN$4,'[1]INTERNAL PARAMETERS-1'!$B$5:$J$44,7,FALSE)*SOYLD2!$F42 + SOYLD1!AN42*(1-VLOOKUP(SOYLD2!AN$4,'[1]INTERNAL PARAMETERS-1'!$B$5:$J$44,5,FALSE))*VLOOKUP(SOYLD2!AN$4,'[1]INTERNAL PARAMETERS-1'!$B$5:$J$44,9,FALSE)*SOYLD2!$F42</f>
        <v>0</v>
      </c>
      <c r="AO42" s="44">
        <f>SOYLD1!AO42*VLOOKUP(SOYLD2!AO$4,'[1]INTERNAL PARAMETERS-1'!$B$5:$J$44,5,FALSE)*VLOOKUP(SOYLD2!AO$4,'[1]INTERNAL PARAMETERS-1'!$B$5:$J$44,7,FALSE)*SOYLD2!$F42 + SOYLD1!AO42*(1-VLOOKUP(SOYLD2!AO$4,'[1]INTERNAL PARAMETERS-1'!$B$5:$J$44,5,FALSE))*VLOOKUP(SOYLD2!AO$4,'[1]INTERNAL PARAMETERS-1'!$B$5:$J$44,9,FALSE)*SOYLD2!$F42</f>
        <v>0</v>
      </c>
      <c r="AP42" s="44">
        <f>SOYLD1!AP42*VLOOKUP(SOYLD2!AP$4,'[1]INTERNAL PARAMETERS-1'!$B$5:$J$44,5,FALSE)*VLOOKUP(SOYLD2!AP$4,'[1]INTERNAL PARAMETERS-1'!$B$5:$J$44,7,FALSE)*SOYLD2!$F42 + SOYLD1!AP42*(1-VLOOKUP(SOYLD2!AP$4,'[1]INTERNAL PARAMETERS-1'!$B$5:$J$44,5,FALSE))*VLOOKUP(SOYLD2!AP$4,'[1]INTERNAL PARAMETERS-1'!$B$5:$J$44,9,FALSE)*SOYLD2!$F42</f>
        <v>0</v>
      </c>
      <c r="AQ42" s="44">
        <f>SOYLD1!AQ42*VLOOKUP(SOYLD2!AQ$4,'[1]INTERNAL PARAMETERS-1'!$B$5:$J$44,5,FALSE)*VLOOKUP(SOYLD2!AQ$4,'[1]INTERNAL PARAMETERS-1'!$B$5:$J$44,7,FALSE)*SOYLD2!$F42 + SOYLD1!AQ42*(1-VLOOKUP(SOYLD2!AQ$4,'[1]INTERNAL PARAMETERS-1'!$B$5:$J$44,5,FALSE))*VLOOKUP(SOYLD2!AQ$4,'[1]INTERNAL PARAMETERS-1'!$B$5:$J$44,9,FALSE)*SOYLD2!$F42</f>
        <v>0</v>
      </c>
      <c r="AR42" s="44">
        <f>SOYLD1!AR42*VLOOKUP(SOYLD2!AR$4,'[1]INTERNAL PARAMETERS-1'!$B$5:$J$44,5,FALSE)*VLOOKUP(SOYLD2!AR$4,'[1]INTERNAL PARAMETERS-1'!$B$5:$J$44,7,FALSE)*SOYLD2!$F42 + SOYLD1!AR42*(1-VLOOKUP(SOYLD2!AR$4,'[1]INTERNAL PARAMETERS-1'!$B$5:$J$44,5,FALSE))*VLOOKUP(SOYLD2!AR$4,'[1]INTERNAL PARAMETERS-1'!$B$5:$J$44,9,FALSE)*SOYLD2!$F42</f>
        <v>0</v>
      </c>
      <c r="AS42" s="44">
        <f>SOYLD1!AS42*VLOOKUP(SOYLD2!AS$4,'[1]INTERNAL PARAMETERS-1'!$B$5:$J$44,5,FALSE)*VLOOKUP(SOYLD2!AS$4,'[1]INTERNAL PARAMETERS-1'!$B$5:$J$44,7,FALSE)*SOYLD2!$F42 + SOYLD1!AS42*(1-VLOOKUP(SOYLD2!AS$4,'[1]INTERNAL PARAMETERS-1'!$B$5:$J$44,5,FALSE))*VLOOKUP(SOYLD2!AS$4,'[1]INTERNAL PARAMETERS-1'!$B$5:$J$44,9,FALSE)*SOYLD2!$F42</f>
        <v>0</v>
      </c>
      <c r="AT42" s="43">
        <f>SOYLD1!AT42*VLOOKUP(SOYLD2!AT$4,'[1]INTERNAL PARAMETERS-1'!$B$5:$J$44,5,FALSE)*VLOOKUP(SOYLD2!AT$4,'[1]INTERNAL PARAMETERS-1'!$B$5:$J$44,7,FALSE)*SOYLD2!$F42 + SOYLD1!AT42*(1-VLOOKUP(SOYLD2!AT$4,'[1]INTERNAL PARAMETERS-1'!$B$5:$J$44,5,FALSE))*VLOOKUP(SOYLD2!AT$4,'[1]INTERNAL PARAMETERS-1'!$B$5:$J$44,9,FALSE)*SOYLD2!$F42</f>
        <v>0</v>
      </c>
      <c r="AU42" s="45">
        <f>SOYLD1!AU42*VLOOKUP(SOYLD2!AU$4,'[1]INTERNAL PARAMETERS-1'!$B$5:$J$44,5,FALSE)*VLOOKUP(SOYLD2!AU$4,'[1]INTERNAL PARAMETERS-1'!$B$5:$J$44,6,FALSE)*VLOOKUP(SOYLD2!AU$4,'[1]INTERNAL PARAMETERS-1'!$B$5:$J$44,3,FALSE) + SOYLD1!AU42*(1-VLOOKUP(SOYLD2!AU$4,'[1]INTERNAL PARAMETERS-1'!$B$5:$J$44,5,FALSE))*VLOOKUP(SOYLD2!AU$4,'[1]INTERNAL PARAMETERS-1'!$B$5:$J$44,8,FALSE)*VLOOKUP(SOYLD2!AU$4,'[1]INTERNAL PARAMETERS-1'!$B$5:$J$44,3,FALSE)</f>
        <v>0</v>
      </c>
      <c r="AV42" s="44">
        <f>SOYLD1!AV42*VLOOKUP(SOYLD2!AV$4,'[1]INTERNAL PARAMETERS-1'!$B$5:$J$44,5,FALSE)*VLOOKUP(SOYLD2!AV$4,'[1]INTERNAL PARAMETERS-1'!$B$5:$J$44,6,FALSE)*VLOOKUP(SOYLD2!AV$4,'[1]INTERNAL PARAMETERS-1'!$B$5:$J$44,3,FALSE) + SOYLD1!AV42*(1-VLOOKUP(SOYLD2!AV$4,'[1]INTERNAL PARAMETERS-1'!$B$5:$J$44,5,FALSE))*VLOOKUP(SOYLD2!AV$4,'[1]INTERNAL PARAMETERS-1'!$B$5:$J$44,8,FALSE)*VLOOKUP(SOYLD2!AV$4,'[1]INTERNAL PARAMETERS-1'!$B$5:$J$44,3,FALSE)</f>
        <v>0</v>
      </c>
      <c r="AW42" s="44">
        <f>SOYLD1!AW42*VLOOKUP(SOYLD2!AW$4,'[1]INTERNAL PARAMETERS-1'!$B$5:$J$44,5,FALSE)*VLOOKUP(SOYLD2!AW$4,'[1]INTERNAL PARAMETERS-1'!$B$5:$J$44,6,FALSE)*VLOOKUP(SOYLD2!AW$4,'[1]INTERNAL PARAMETERS-1'!$B$5:$J$44,3,FALSE) + SOYLD1!AW42*(1-VLOOKUP(SOYLD2!AW$4,'[1]INTERNAL PARAMETERS-1'!$B$5:$J$44,5,FALSE))*VLOOKUP(SOYLD2!AW$4,'[1]INTERNAL PARAMETERS-1'!$B$5:$J$44,8,FALSE)*VLOOKUP(SOYLD2!AW$4,'[1]INTERNAL PARAMETERS-1'!$B$5:$J$44,3,FALSE)</f>
        <v>0.21010125399805465</v>
      </c>
      <c r="AX42" s="44">
        <f>SOYLD1!AX42*VLOOKUP(SOYLD2!AX$4,'[1]INTERNAL PARAMETERS-1'!$B$5:$J$44,5,FALSE)*VLOOKUP(SOYLD2!AX$4,'[1]INTERNAL PARAMETERS-1'!$B$5:$J$44,6,FALSE)*VLOOKUP(SOYLD2!AX$4,'[1]INTERNAL PARAMETERS-1'!$B$5:$J$44,3,FALSE) + SOYLD1!AX42*(1-VLOOKUP(SOYLD2!AX$4,'[1]INTERNAL PARAMETERS-1'!$B$5:$J$44,5,FALSE))*VLOOKUP(SOYLD2!AX$4,'[1]INTERNAL PARAMETERS-1'!$B$5:$J$44,8,FALSE)*VLOOKUP(SOYLD2!AX$4,'[1]INTERNAL PARAMETERS-1'!$B$5:$J$44,3,FALSE)</f>
        <v>0</v>
      </c>
      <c r="AY42" s="44">
        <f>SOYLD1!AY42*VLOOKUP(SOYLD2!AY$4,'[1]INTERNAL PARAMETERS-1'!$B$5:$J$44,5,FALSE)*VLOOKUP(SOYLD2!AY$4,'[1]INTERNAL PARAMETERS-1'!$B$5:$J$44,6,FALSE)*VLOOKUP(SOYLD2!AY$4,'[1]INTERNAL PARAMETERS-1'!$B$5:$J$44,3,FALSE) + SOYLD1!AY42*(1-VLOOKUP(SOYLD2!AY$4,'[1]INTERNAL PARAMETERS-1'!$B$5:$J$44,5,FALSE))*VLOOKUP(SOYLD2!AY$4,'[1]INTERNAL PARAMETERS-1'!$B$5:$J$44,8,FALSE)*VLOOKUP(SOYLD2!AY$4,'[1]INTERNAL PARAMETERS-1'!$B$5:$J$44,3,FALSE)</f>
        <v>0</v>
      </c>
      <c r="AZ42" s="44">
        <f>SOYLD1!AZ42*VLOOKUP(SOYLD2!AZ$4,'[1]INTERNAL PARAMETERS-1'!$B$5:$J$44,5,FALSE)*VLOOKUP(SOYLD2!AZ$4,'[1]INTERNAL PARAMETERS-1'!$B$5:$J$44,6,FALSE)*VLOOKUP(SOYLD2!AZ$4,'[1]INTERNAL PARAMETERS-1'!$B$5:$J$44,3,FALSE) + SOYLD1!AZ42*(1-VLOOKUP(SOYLD2!AZ$4,'[1]INTERNAL PARAMETERS-1'!$B$5:$J$44,5,FALSE))*VLOOKUP(SOYLD2!AZ$4,'[1]INTERNAL PARAMETERS-1'!$B$5:$J$44,8,FALSE)*VLOOKUP(SOYLD2!AZ$4,'[1]INTERNAL PARAMETERS-1'!$B$5:$J$44,3,FALSE)</f>
        <v>0</v>
      </c>
      <c r="BA42" s="44">
        <f>SOYLD1!BA42*VLOOKUP(SOYLD2!BA$4,'[1]INTERNAL PARAMETERS-1'!$B$5:$J$44,5,FALSE)*VLOOKUP(SOYLD2!BA$4,'[1]INTERNAL PARAMETERS-1'!$B$5:$J$44,6,FALSE)*VLOOKUP(SOYLD2!BA$4,'[1]INTERNAL PARAMETERS-1'!$B$5:$J$44,3,FALSE) + SOYLD1!BA42*(1-VLOOKUP(SOYLD2!BA$4,'[1]INTERNAL PARAMETERS-1'!$B$5:$J$44,5,FALSE))*VLOOKUP(SOYLD2!BA$4,'[1]INTERNAL PARAMETERS-1'!$B$5:$J$44,8,FALSE)*VLOOKUP(SOYLD2!BA$4,'[1]INTERNAL PARAMETERS-1'!$B$5:$J$44,3,FALSE)</f>
        <v>1.4629622370299279E-2</v>
      </c>
      <c r="BB42" s="44">
        <f>SOYLD1!BB42*VLOOKUP(SOYLD2!BB$4,'[1]INTERNAL PARAMETERS-1'!$B$5:$J$44,5,FALSE)*VLOOKUP(SOYLD2!BB$4,'[1]INTERNAL PARAMETERS-1'!$B$5:$J$44,6,FALSE)*VLOOKUP(SOYLD2!BB$4,'[1]INTERNAL PARAMETERS-1'!$B$5:$J$44,3,FALSE) + SOYLD1!BB42*(1-VLOOKUP(SOYLD2!BB$4,'[1]INTERNAL PARAMETERS-1'!$B$5:$J$44,5,FALSE))*VLOOKUP(SOYLD2!BB$4,'[1]INTERNAL PARAMETERS-1'!$B$5:$J$44,8,FALSE)*VLOOKUP(SOYLD2!BB$4,'[1]INTERNAL PARAMETERS-1'!$B$5:$J$44,3,FALSE)</f>
        <v>8.8938105669679676E-2</v>
      </c>
      <c r="BC42" s="44">
        <f>SOYLD1!BC42*VLOOKUP(SOYLD2!BC$4,'[1]INTERNAL PARAMETERS-1'!$B$5:$J$44,5,FALSE)*VLOOKUP(SOYLD2!BC$4,'[1]INTERNAL PARAMETERS-1'!$B$5:$J$44,6,FALSE)*VLOOKUP(SOYLD2!BC$4,'[1]INTERNAL PARAMETERS-1'!$B$5:$J$44,3,FALSE) + SOYLD1!BC42*(1-VLOOKUP(SOYLD2!BC$4,'[1]INTERNAL PARAMETERS-1'!$B$5:$J$44,5,FALSE))*VLOOKUP(SOYLD2!BC$4,'[1]INTERNAL PARAMETERS-1'!$B$5:$J$44,8,FALSE)*VLOOKUP(SOYLD2!BC$4,'[1]INTERNAL PARAMETERS-1'!$B$5:$J$44,3,FALSE)</f>
        <v>1.4551750447771248E-2</v>
      </c>
      <c r="BD42" s="44">
        <f>SOYLD1!BD42*VLOOKUP(SOYLD2!BD$4,'[1]INTERNAL PARAMETERS-1'!$B$5:$J$44,5,FALSE)*VLOOKUP(SOYLD2!BD$4,'[1]INTERNAL PARAMETERS-1'!$B$5:$J$44,6,FALSE)*VLOOKUP(SOYLD2!BD$4,'[1]INTERNAL PARAMETERS-1'!$B$5:$J$44,3,FALSE) + SOYLD1!BD42*(1-VLOOKUP(SOYLD2!BD$4,'[1]INTERNAL PARAMETERS-1'!$B$5:$J$44,5,FALSE))*VLOOKUP(SOYLD2!BD$4,'[1]INTERNAL PARAMETERS-1'!$B$5:$J$44,8,FALSE)*VLOOKUP(SOYLD2!BD$4,'[1]INTERNAL PARAMETERS-1'!$B$5:$J$44,3,FALSE)</f>
        <v>5.7479439716827736E-2</v>
      </c>
      <c r="BE42" s="44">
        <f>SOYLD1!BE42*VLOOKUP(SOYLD2!BE$4,'[1]INTERNAL PARAMETERS-1'!$B$5:$J$44,5,FALSE)*VLOOKUP(SOYLD2!BE$4,'[1]INTERNAL PARAMETERS-1'!$B$5:$J$44,6,FALSE)*VLOOKUP(SOYLD2!BE$4,'[1]INTERNAL PARAMETERS-1'!$B$5:$J$44,3,FALSE) + SOYLD1!BE42*(1-VLOOKUP(SOYLD2!BE$4,'[1]INTERNAL PARAMETERS-1'!$B$5:$J$44,5,FALSE))*VLOOKUP(SOYLD2!BE$4,'[1]INTERNAL PARAMETERS-1'!$B$5:$J$44,8,FALSE)*VLOOKUP(SOYLD2!BE$4,'[1]INTERNAL PARAMETERS-1'!$B$5:$J$44,3,FALSE)</f>
        <v>2.6122109554338611E-2</v>
      </c>
      <c r="BF42" s="44">
        <f>SOYLD1!BF42*VLOOKUP(SOYLD2!BF$4,'[1]INTERNAL PARAMETERS-1'!$B$5:$J$44,5,FALSE)*VLOOKUP(SOYLD2!BF$4,'[1]INTERNAL PARAMETERS-1'!$B$5:$J$44,6,FALSE)*VLOOKUP(SOYLD2!BF$4,'[1]INTERNAL PARAMETERS-1'!$B$5:$J$44,3,FALSE) + SOYLD1!BF42*(1-VLOOKUP(SOYLD2!BF$4,'[1]INTERNAL PARAMETERS-1'!$B$5:$J$44,5,FALSE))*VLOOKUP(SOYLD2!BF$4,'[1]INTERNAL PARAMETERS-1'!$B$5:$J$44,8,FALSE)*VLOOKUP(SOYLD2!BF$4,'[1]INTERNAL PARAMETERS-1'!$B$5:$J$44,3,FALSE)</f>
        <v>0</v>
      </c>
      <c r="BG42" s="44">
        <f>SOYLD1!BG42*VLOOKUP(SOYLD2!BG$4,'[1]INTERNAL PARAMETERS-1'!$B$5:$J$44,5,FALSE)*VLOOKUP(SOYLD2!BG$4,'[1]INTERNAL PARAMETERS-1'!$B$5:$J$44,6,FALSE)*VLOOKUP(SOYLD2!BG$4,'[1]INTERNAL PARAMETERS-1'!$B$5:$J$44,3,FALSE) + SOYLD1!BG42*(1-VLOOKUP(SOYLD2!BG$4,'[1]INTERNAL PARAMETERS-1'!$B$5:$J$44,5,FALSE))*VLOOKUP(SOYLD2!BG$4,'[1]INTERNAL PARAMETERS-1'!$B$5:$J$44,8,FALSE)*VLOOKUP(SOYLD2!BG$4,'[1]INTERNAL PARAMETERS-1'!$B$5:$J$44,3,FALSE)</f>
        <v>9.7386800212901872E-2</v>
      </c>
      <c r="BH42" s="44">
        <f>SOYLD1!BH42*VLOOKUP(SOYLD2!BH$4,'[1]INTERNAL PARAMETERS-1'!$B$5:$J$44,5,FALSE)*VLOOKUP(SOYLD2!BH$4,'[1]INTERNAL PARAMETERS-1'!$B$5:$J$44,6,FALSE)*VLOOKUP(SOYLD2!BH$4,'[1]INTERNAL PARAMETERS-1'!$B$5:$J$44,3,FALSE) + SOYLD1!BH42*(1-VLOOKUP(SOYLD2!BH$4,'[1]INTERNAL PARAMETERS-1'!$B$5:$J$44,5,FALSE))*VLOOKUP(SOYLD2!BH$4,'[1]INTERNAL PARAMETERS-1'!$B$5:$J$44,8,FALSE)*VLOOKUP(SOYLD2!BH$4,'[1]INTERNAL PARAMETERS-1'!$B$5:$J$44,3,FALSE)</f>
        <v>2.9428835732807623E-4</v>
      </c>
      <c r="BI42" s="44">
        <f>SOYLD1!BI42*VLOOKUP(SOYLD2!BI$4,'[1]INTERNAL PARAMETERS-1'!$B$5:$J$44,5,FALSE)*VLOOKUP(SOYLD2!BI$4,'[1]INTERNAL PARAMETERS-1'!$B$5:$J$44,6,FALSE)*VLOOKUP(SOYLD2!BI$4,'[1]INTERNAL PARAMETERS-1'!$B$5:$J$44,3,FALSE) + SOYLD1!BI42*(1-VLOOKUP(SOYLD2!BI$4,'[1]INTERNAL PARAMETERS-1'!$B$5:$J$44,5,FALSE))*VLOOKUP(SOYLD2!BI$4,'[1]INTERNAL PARAMETERS-1'!$B$5:$J$44,8,FALSE)*VLOOKUP(SOYLD2!BI$4,'[1]INTERNAL PARAMETERS-1'!$B$5:$J$44,3,FALSE)</f>
        <v>0</v>
      </c>
      <c r="BJ42" s="44">
        <f>SOYLD1!BJ42*VLOOKUP(SOYLD2!BJ$4,'[1]INTERNAL PARAMETERS-1'!$B$5:$J$44,5,FALSE)*VLOOKUP(SOYLD2!BJ$4,'[1]INTERNAL PARAMETERS-1'!$B$5:$J$44,6,FALSE)*VLOOKUP(SOYLD2!BJ$4,'[1]INTERNAL PARAMETERS-1'!$B$5:$J$44,3,FALSE) + SOYLD1!BJ42*(1-VLOOKUP(SOYLD2!BJ$4,'[1]INTERNAL PARAMETERS-1'!$B$5:$J$44,5,FALSE))*VLOOKUP(SOYLD2!BJ$4,'[1]INTERNAL PARAMETERS-1'!$B$5:$J$44,8,FALSE)*VLOOKUP(SOYLD2!BJ$4,'[1]INTERNAL PARAMETERS-1'!$B$5:$J$44,3,FALSE)</f>
        <v>2.3054747851623474E-2</v>
      </c>
      <c r="BK42" s="44">
        <f>SOYLD1!BK42*VLOOKUP(SOYLD2!BK$4,'[1]INTERNAL PARAMETERS-1'!$B$5:$J$44,5,FALSE)*VLOOKUP(SOYLD2!BK$4,'[1]INTERNAL PARAMETERS-1'!$B$5:$J$44,6,FALSE)*VLOOKUP(SOYLD2!BK$4,'[1]INTERNAL PARAMETERS-1'!$B$5:$J$44,3,FALSE) + SOYLD1!BK42*(1-VLOOKUP(SOYLD2!BK$4,'[1]INTERNAL PARAMETERS-1'!$B$5:$J$44,5,FALSE))*VLOOKUP(SOYLD2!BK$4,'[1]INTERNAL PARAMETERS-1'!$B$5:$J$44,8,FALSE)*VLOOKUP(SOYLD2!BK$4,'[1]INTERNAL PARAMETERS-1'!$B$5:$J$44,3,FALSE)</f>
        <v>1.2241007844477344E-2</v>
      </c>
      <c r="BL42" s="44">
        <f>SOYLD1!BL42*VLOOKUP(SOYLD2!BL$4,'[1]INTERNAL PARAMETERS-1'!$B$5:$J$44,5,FALSE)*VLOOKUP(SOYLD2!BL$4,'[1]INTERNAL PARAMETERS-1'!$B$5:$J$44,6,FALSE)*VLOOKUP(SOYLD2!BL$4,'[1]INTERNAL PARAMETERS-1'!$B$5:$J$44,3,FALSE) + SOYLD1!BL42*(1-VLOOKUP(SOYLD2!BL$4,'[1]INTERNAL PARAMETERS-1'!$B$5:$J$44,5,FALSE))*VLOOKUP(SOYLD2!BL$4,'[1]INTERNAL PARAMETERS-1'!$B$5:$J$44,8,FALSE)*VLOOKUP(SOYLD2!BL$4,'[1]INTERNAL PARAMETERS-1'!$B$5:$J$44,3,FALSE)</f>
        <v>2.1604872832358926E-3</v>
      </c>
      <c r="BM42" s="44">
        <f>SOYLD1!BM42*VLOOKUP(SOYLD2!BM$4,'[1]INTERNAL PARAMETERS-1'!$B$5:$J$44,5,FALSE)*VLOOKUP(SOYLD2!BM$4,'[1]INTERNAL PARAMETERS-1'!$B$5:$J$44,6,FALSE)*VLOOKUP(SOYLD2!BM$4,'[1]INTERNAL PARAMETERS-1'!$B$5:$J$44,3,FALSE) + SOYLD1!BM42*(1-VLOOKUP(SOYLD2!BM$4,'[1]INTERNAL PARAMETERS-1'!$B$5:$J$44,5,FALSE))*VLOOKUP(SOYLD2!BM$4,'[1]INTERNAL PARAMETERS-1'!$B$5:$J$44,8,FALSE)*VLOOKUP(SOYLD2!BM$4,'[1]INTERNAL PARAMETERS-1'!$B$5:$J$44,3,FALSE)</f>
        <v>9.9059544115299124E-4</v>
      </c>
      <c r="BN42" s="44">
        <f>SOYLD1!BN42*VLOOKUP(SOYLD2!BN$4,'[1]INTERNAL PARAMETERS-1'!$B$5:$J$44,5,FALSE)*VLOOKUP(SOYLD2!BN$4,'[1]INTERNAL PARAMETERS-1'!$B$5:$J$44,6,FALSE)*VLOOKUP(SOYLD2!BN$4,'[1]INTERNAL PARAMETERS-1'!$B$5:$J$44,3,FALSE) + SOYLD1!BN42*(1-VLOOKUP(SOYLD2!BN$4,'[1]INTERNAL PARAMETERS-1'!$B$5:$J$44,5,FALSE))*VLOOKUP(SOYLD2!BN$4,'[1]INTERNAL PARAMETERS-1'!$B$5:$J$44,8,FALSE)*VLOOKUP(SOYLD2!BN$4,'[1]INTERNAL PARAMETERS-1'!$B$5:$J$44,3,FALSE)</f>
        <v>3.183654719576292E-2</v>
      </c>
      <c r="BO42" s="44">
        <f>SOYLD1!BO42*VLOOKUP(SOYLD2!BO$4,'[1]INTERNAL PARAMETERS-1'!$B$5:$J$44,5,FALSE)*VLOOKUP(SOYLD2!BO$4,'[1]INTERNAL PARAMETERS-1'!$B$5:$J$44,6,FALSE)*VLOOKUP(SOYLD2!BO$4,'[1]INTERNAL PARAMETERS-1'!$B$5:$J$44,3,FALSE) + SOYLD1!BO42*(1-VLOOKUP(SOYLD2!BO$4,'[1]INTERNAL PARAMETERS-1'!$B$5:$J$44,5,FALSE))*VLOOKUP(SOYLD2!BO$4,'[1]INTERNAL PARAMETERS-1'!$B$5:$J$44,8,FALSE)*VLOOKUP(SOYLD2!BO$4,'[1]INTERNAL PARAMETERS-1'!$B$5:$J$44,3,FALSE)</f>
        <v>2.6053399154855463E-2</v>
      </c>
      <c r="BP42" s="44">
        <f>SOYLD1!BP42*VLOOKUP(SOYLD2!BP$4,'[1]INTERNAL PARAMETERS-1'!$B$5:$J$44,5,FALSE)*VLOOKUP(SOYLD2!BP$4,'[1]INTERNAL PARAMETERS-1'!$B$5:$J$44,6,FALSE)*VLOOKUP(SOYLD2!BP$4,'[1]INTERNAL PARAMETERS-1'!$B$5:$J$44,3,FALSE) + SOYLD1!BP42*(1-VLOOKUP(SOYLD2!BP$4,'[1]INTERNAL PARAMETERS-1'!$B$5:$J$44,5,FALSE))*VLOOKUP(SOYLD2!BP$4,'[1]INTERNAL PARAMETERS-1'!$B$5:$J$44,8,FALSE)*VLOOKUP(SOYLD2!BP$4,'[1]INTERNAL PARAMETERS-1'!$B$5:$J$44,3,FALSE)</f>
        <v>7.1366124109105509E-4</v>
      </c>
      <c r="BQ42" s="44">
        <f>SOYLD1!BQ42*VLOOKUP(SOYLD2!BQ$4,'[1]INTERNAL PARAMETERS-1'!$B$5:$J$44,5,FALSE)*VLOOKUP(SOYLD2!BQ$4,'[1]INTERNAL PARAMETERS-1'!$B$5:$J$44,6,FALSE)*VLOOKUP(SOYLD2!BQ$4,'[1]INTERNAL PARAMETERS-1'!$B$5:$J$44,3,FALSE) + SOYLD1!BQ42*(1-VLOOKUP(SOYLD2!BQ$4,'[1]INTERNAL PARAMETERS-1'!$B$5:$J$44,5,FALSE))*VLOOKUP(SOYLD2!BQ$4,'[1]INTERNAL PARAMETERS-1'!$B$5:$J$44,8,FALSE)*VLOOKUP(SOYLD2!BQ$4,'[1]INTERNAL PARAMETERS-1'!$B$5:$J$44,3,FALSE)</f>
        <v>3.9461131807124523E-2</v>
      </c>
      <c r="BR42" s="44">
        <f>SOYLD1!BR42*VLOOKUP(SOYLD2!BR$4,'[1]INTERNAL PARAMETERS-1'!$B$5:$J$44,5,FALSE)*VLOOKUP(SOYLD2!BR$4,'[1]INTERNAL PARAMETERS-1'!$B$5:$J$44,6,FALSE)*VLOOKUP(SOYLD2!BR$4,'[1]INTERNAL PARAMETERS-1'!$B$5:$J$44,3,FALSE) + SOYLD1!BR42*(1-VLOOKUP(SOYLD2!BR$4,'[1]INTERNAL PARAMETERS-1'!$B$5:$J$44,5,FALSE))*VLOOKUP(SOYLD2!BR$4,'[1]INTERNAL PARAMETERS-1'!$B$5:$J$44,8,FALSE)*VLOOKUP(SOYLD2!BR$4,'[1]INTERNAL PARAMETERS-1'!$B$5:$J$44,3,FALSE)</f>
        <v>9.6413467932868939E-4</v>
      </c>
      <c r="BS42" s="44">
        <f>SOYLD1!BS42*VLOOKUP(SOYLD2!BS$4,'[1]INTERNAL PARAMETERS-1'!$B$5:$J$44,5,FALSE)*VLOOKUP(SOYLD2!BS$4,'[1]INTERNAL PARAMETERS-1'!$B$5:$J$44,6,FALSE)*VLOOKUP(SOYLD2!BS$4,'[1]INTERNAL PARAMETERS-1'!$B$5:$J$44,3,FALSE) + SOYLD1!BS42*(1-VLOOKUP(SOYLD2!BS$4,'[1]INTERNAL PARAMETERS-1'!$B$5:$J$44,5,FALSE))*VLOOKUP(SOYLD2!BS$4,'[1]INTERNAL PARAMETERS-1'!$B$5:$J$44,8,FALSE)*VLOOKUP(SOYLD2!BS$4,'[1]INTERNAL PARAMETERS-1'!$B$5:$J$44,3,FALSE)</f>
        <v>1.5125676042087999E-4</v>
      </c>
      <c r="BT42" s="44">
        <f>SOYLD1!BT42*VLOOKUP(SOYLD2!BT$4,'[1]INTERNAL PARAMETERS-1'!$B$5:$J$44,5,FALSE)*VLOOKUP(SOYLD2!BT$4,'[1]INTERNAL PARAMETERS-1'!$B$5:$J$44,6,FALSE)*VLOOKUP(SOYLD2!BT$4,'[1]INTERNAL PARAMETERS-1'!$B$5:$J$44,3,FALSE) + SOYLD1!BT42*(1-VLOOKUP(SOYLD2!BT$4,'[1]INTERNAL PARAMETERS-1'!$B$5:$J$44,5,FALSE))*VLOOKUP(SOYLD2!BT$4,'[1]INTERNAL PARAMETERS-1'!$B$5:$J$44,8,FALSE)*VLOOKUP(SOYLD2!BT$4,'[1]INTERNAL PARAMETERS-1'!$B$5:$J$44,3,FALSE)</f>
        <v>0</v>
      </c>
      <c r="BU42" s="44">
        <f>SOYLD1!BU42*VLOOKUP(SOYLD2!BU$4,'[1]INTERNAL PARAMETERS-1'!$B$5:$J$44,5,FALSE)*VLOOKUP(SOYLD2!BU$4,'[1]INTERNAL PARAMETERS-1'!$B$5:$J$44,6,FALSE)*VLOOKUP(SOYLD2!BU$4,'[1]INTERNAL PARAMETERS-1'!$B$5:$J$44,3,FALSE) + SOYLD1!BU42*(1-VLOOKUP(SOYLD2!BU$4,'[1]INTERNAL PARAMETERS-1'!$B$5:$J$44,5,FALSE))*VLOOKUP(SOYLD2!BU$4,'[1]INTERNAL PARAMETERS-1'!$B$5:$J$44,8,FALSE)*VLOOKUP(SOYLD2!BU$4,'[1]INTERNAL PARAMETERS-1'!$B$5:$J$44,3,FALSE)</f>
        <v>0</v>
      </c>
      <c r="BV42" s="44">
        <f>SOYLD1!BV42*VLOOKUP(SOYLD2!BV$4,'[1]INTERNAL PARAMETERS-1'!$B$5:$J$44,5,FALSE)*VLOOKUP(SOYLD2!BV$4,'[1]INTERNAL PARAMETERS-1'!$B$5:$J$44,6,FALSE)*VLOOKUP(SOYLD2!BV$4,'[1]INTERNAL PARAMETERS-1'!$B$5:$J$44,3,FALSE) + SOYLD1!BV42*(1-VLOOKUP(SOYLD2!BV$4,'[1]INTERNAL PARAMETERS-1'!$B$5:$J$44,5,FALSE))*VLOOKUP(SOYLD2!BV$4,'[1]INTERNAL PARAMETERS-1'!$B$5:$J$44,8,FALSE)*VLOOKUP(SOYLD2!BV$4,'[1]INTERNAL PARAMETERS-1'!$B$5:$J$44,3,FALSE)</f>
        <v>0</v>
      </c>
      <c r="BW42" s="44">
        <f>SOYLD1!BW42*VLOOKUP(SOYLD2!BW$4,'[1]INTERNAL PARAMETERS-1'!$B$5:$J$44,5,FALSE)*VLOOKUP(SOYLD2!BW$4,'[1]INTERNAL PARAMETERS-1'!$B$5:$J$44,6,FALSE)*VLOOKUP(SOYLD2!BW$4,'[1]INTERNAL PARAMETERS-1'!$B$5:$J$44,3,FALSE) + SOYLD1!BW42*(1-VLOOKUP(SOYLD2!BW$4,'[1]INTERNAL PARAMETERS-1'!$B$5:$J$44,5,FALSE))*VLOOKUP(SOYLD2!BW$4,'[1]INTERNAL PARAMETERS-1'!$B$5:$J$44,8,FALSE)*VLOOKUP(SOYLD2!BW$4,'[1]INTERNAL PARAMETERS-1'!$B$5:$J$44,3,FALSE)</f>
        <v>0</v>
      </c>
      <c r="BX42" s="44">
        <f>SOYLD1!BX42*VLOOKUP(SOYLD2!BX$4,'[1]INTERNAL PARAMETERS-1'!$B$5:$J$44,5,FALSE)*VLOOKUP(SOYLD2!BX$4,'[1]INTERNAL PARAMETERS-1'!$B$5:$J$44,6,FALSE)*VLOOKUP(SOYLD2!BX$4,'[1]INTERNAL PARAMETERS-1'!$B$5:$J$44,3,FALSE) + SOYLD1!BX42*(1-VLOOKUP(SOYLD2!BX$4,'[1]INTERNAL PARAMETERS-1'!$B$5:$J$44,5,FALSE))*VLOOKUP(SOYLD2!BX$4,'[1]INTERNAL PARAMETERS-1'!$B$5:$J$44,8,FALSE)*VLOOKUP(SOYLD2!BX$4,'[1]INTERNAL PARAMETERS-1'!$B$5:$J$44,3,FALSE)</f>
        <v>0</v>
      </c>
      <c r="BY42" s="44">
        <f>SOYLD1!BY42*VLOOKUP(SOYLD2!BY$4,'[1]INTERNAL PARAMETERS-1'!$B$5:$J$44,5,FALSE)*VLOOKUP(SOYLD2!BY$4,'[1]INTERNAL PARAMETERS-1'!$B$5:$J$44,6,FALSE)*VLOOKUP(SOYLD2!BY$4,'[1]INTERNAL PARAMETERS-1'!$B$5:$J$44,3,FALSE) + SOYLD1!BY42*(1-VLOOKUP(SOYLD2!BY$4,'[1]INTERNAL PARAMETERS-1'!$B$5:$J$44,5,FALSE))*VLOOKUP(SOYLD2!BY$4,'[1]INTERNAL PARAMETERS-1'!$B$5:$J$44,8,FALSE)*VLOOKUP(SOYLD2!BY$4,'[1]INTERNAL PARAMETERS-1'!$B$5:$J$44,3,FALSE)</f>
        <v>0</v>
      </c>
      <c r="BZ42" s="44">
        <f>SOYLD1!BZ42*VLOOKUP(SOYLD2!BZ$4,'[1]INTERNAL PARAMETERS-1'!$B$5:$J$44,5,FALSE)*VLOOKUP(SOYLD2!BZ$4,'[1]INTERNAL PARAMETERS-1'!$B$5:$J$44,6,FALSE)*VLOOKUP(SOYLD2!BZ$4,'[1]INTERNAL PARAMETERS-1'!$B$5:$J$44,3,FALSE) + SOYLD1!BZ42*(1-VLOOKUP(SOYLD2!BZ$4,'[1]INTERNAL PARAMETERS-1'!$B$5:$J$44,5,FALSE))*VLOOKUP(SOYLD2!BZ$4,'[1]INTERNAL PARAMETERS-1'!$B$5:$J$44,8,FALSE)*VLOOKUP(SOYLD2!BZ$4,'[1]INTERNAL PARAMETERS-1'!$B$5:$J$44,3,FALSE)</f>
        <v>5.6420769623414733E-5</v>
      </c>
      <c r="CA42" s="44">
        <f>SOYLD1!CA42*VLOOKUP(SOYLD2!CA$4,'[1]INTERNAL PARAMETERS-1'!$B$5:$J$44,5,FALSE)*VLOOKUP(SOYLD2!CA$4,'[1]INTERNAL PARAMETERS-1'!$B$5:$J$44,6,FALSE)*VLOOKUP(SOYLD2!CA$4,'[1]INTERNAL PARAMETERS-1'!$B$5:$J$44,3,FALSE) + SOYLD1!CA42*(1-VLOOKUP(SOYLD2!CA$4,'[1]INTERNAL PARAMETERS-1'!$B$5:$J$44,5,FALSE))*VLOOKUP(SOYLD2!CA$4,'[1]INTERNAL PARAMETERS-1'!$B$5:$J$44,8,FALSE)*VLOOKUP(SOYLD2!CA$4,'[1]INTERNAL PARAMETERS-1'!$B$5:$J$44,3,FALSE)</f>
        <v>0</v>
      </c>
      <c r="CB42" s="44">
        <f>SOYLD1!CB42*VLOOKUP(SOYLD2!CB$4,'[1]INTERNAL PARAMETERS-1'!$B$5:$J$44,5,FALSE)*VLOOKUP(SOYLD2!CB$4,'[1]INTERNAL PARAMETERS-1'!$B$5:$J$44,6,FALSE)*VLOOKUP(SOYLD2!CB$4,'[1]INTERNAL PARAMETERS-1'!$B$5:$J$44,3,FALSE) + SOYLD1!CB42*(1-VLOOKUP(SOYLD2!CB$4,'[1]INTERNAL PARAMETERS-1'!$B$5:$J$44,5,FALSE))*VLOOKUP(SOYLD2!CB$4,'[1]INTERNAL PARAMETERS-1'!$B$5:$J$44,8,FALSE)*VLOOKUP(SOYLD2!CB$4,'[1]INTERNAL PARAMETERS-1'!$B$5:$J$44,3,FALSE)</f>
        <v>0</v>
      </c>
      <c r="CC42" s="44">
        <f>SOYLD1!CC42*VLOOKUP(SOYLD2!CC$4,'[1]INTERNAL PARAMETERS-1'!$B$5:$J$44,5,FALSE)*VLOOKUP(SOYLD2!CC$4,'[1]INTERNAL PARAMETERS-1'!$B$5:$J$44,6,FALSE)*VLOOKUP(SOYLD2!CC$4,'[1]INTERNAL PARAMETERS-1'!$B$5:$J$44,3,FALSE) + SOYLD1!CC42*(1-VLOOKUP(SOYLD2!CC$4,'[1]INTERNAL PARAMETERS-1'!$B$5:$J$44,5,FALSE))*VLOOKUP(SOYLD2!CC$4,'[1]INTERNAL PARAMETERS-1'!$B$5:$J$44,8,FALSE)*VLOOKUP(SOYLD2!CC$4,'[1]INTERNAL PARAMETERS-1'!$B$5:$J$44,3,FALSE)</f>
        <v>1.2537948805203274E-4</v>
      </c>
      <c r="CD42" s="44">
        <f>SOYLD1!CD42*VLOOKUP(SOYLD2!CD$4,'[1]INTERNAL PARAMETERS-1'!$B$5:$J$44,5,FALSE)*VLOOKUP(SOYLD2!CD$4,'[1]INTERNAL PARAMETERS-1'!$B$5:$J$44,6,FALSE)*VLOOKUP(SOYLD2!CD$4,'[1]INTERNAL PARAMETERS-1'!$B$5:$J$44,3,FALSE) + SOYLD1!CD42*(1-VLOOKUP(SOYLD2!CD$4,'[1]INTERNAL PARAMETERS-1'!$B$5:$J$44,5,FALSE))*VLOOKUP(SOYLD2!CD$4,'[1]INTERNAL PARAMETERS-1'!$B$5:$J$44,8,FALSE)*VLOOKUP(SOYLD2!CD$4,'[1]INTERNAL PARAMETERS-1'!$B$5:$J$44,3,FALSE)</f>
        <v>1.337862923582243E-3</v>
      </c>
      <c r="CE42" s="44">
        <f>SOYLD1!CE42*VLOOKUP(SOYLD2!CE$4,'[1]INTERNAL PARAMETERS-1'!$B$5:$J$44,5,FALSE)*VLOOKUP(SOYLD2!CE$4,'[1]INTERNAL PARAMETERS-1'!$B$5:$J$44,6,FALSE)*VLOOKUP(SOYLD2!CE$4,'[1]INTERNAL PARAMETERS-1'!$B$5:$J$44,3,FALSE) + SOYLD1!CE42*(1-VLOOKUP(SOYLD2!CE$4,'[1]INTERNAL PARAMETERS-1'!$B$5:$J$44,5,FALSE))*VLOOKUP(SOYLD2!CE$4,'[1]INTERNAL PARAMETERS-1'!$B$5:$J$44,8,FALSE)*VLOOKUP(SOYLD2!CE$4,'[1]INTERNAL PARAMETERS-1'!$B$5:$J$44,3,FALSE)</f>
        <v>1.5959182141934295E-3</v>
      </c>
      <c r="CF42" s="44">
        <f>SOYLD1!CF42*VLOOKUP(SOYLD2!CF$4,'[1]INTERNAL PARAMETERS-1'!$B$5:$J$44,5,FALSE)*VLOOKUP(SOYLD2!CF$4,'[1]INTERNAL PARAMETERS-1'!$B$5:$J$44,6,FALSE)*VLOOKUP(SOYLD2!CF$4,'[1]INTERNAL PARAMETERS-1'!$B$5:$J$44,3,FALSE) + SOYLD1!CF42*(1-VLOOKUP(SOYLD2!CF$4,'[1]INTERNAL PARAMETERS-1'!$B$5:$J$44,5,FALSE))*VLOOKUP(SOYLD2!CF$4,'[1]INTERNAL PARAMETERS-1'!$B$5:$J$44,8,FALSE)*VLOOKUP(SOYLD2!CF$4,'[1]INTERNAL PARAMETERS-1'!$B$5:$J$44,3,FALSE)</f>
        <v>9.956596281831332E-4</v>
      </c>
      <c r="CG42" s="44">
        <f>SOYLD1!CG42*VLOOKUP(SOYLD2!CG$4,'[1]INTERNAL PARAMETERS-1'!$B$5:$J$44,5,FALSE)*VLOOKUP(SOYLD2!CG$4,'[1]INTERNAL PARAMETERS-1'!$B$5:$J$44,6,FALSE)*VLOOKUP(SOYLD2!CG$4,'[1]INTERNAL PARAMETERS-1'!$B$5:$J$44,3,FALSE) + SOYLD1!CG42*(1-VLOOKUP(SOYLD2!CG$4,'[1]INTERNAL PARAMETERS-1'!$B$5:$J$44,5,FALSE))*VLOOKUP(SOYLD2!CG$4,'[1]INTERNAL PARAMETERS-1'!$B$5:$J$44,8,FALSE)*VLOOKUP(SOYLD2!CG$4,'[1]INTERNAL PARAMETERS-1'!$B$5:$J$44,3,FALSE)</f>
        <v>1.8858713792382393E-5</v>
      </c>
      <c r="CH42" s="43">
        <f>SOYLD1!CH42*VLOOKUP(SOYLD2!CH$4,'[1]INTERNAL PARAMETERS-1'!$B$5:$J$44,5,FALSE)*VLOOKUP(SOYLD2!CH$4,'[1]INTERNAL PARAMETERS-1'!$B$5:$J$44,6,FALSE)*VLOOKUP(SOYLD2!CH$4,'[1]INTERNAL PARAMETERS-1'!$B$5:$J$44,3,FALSE) + SOYLD1!CH42*(1-VLOOKUP(SOYLD2!CH$4,'[1]INTERNAL PARAMETERS-1'!$B$5:$J$44,5,FALSE))*VLOOKUP(SOYLD2!CH$4,'[1]INTERNAL PARAMETERS-1'!$B$5:$J$44,8,FALSE)*VLOOKUP(SOYLD2!CH$4,'[1]INTERNAL PARAMETERS-1'!$B$5:$J$44,3,FALSE)</f>
        <v>0</v>
      </c>
      <c r="CJ42" s="45">
        <f t="shared" si="0"/>
        <v>29.835470729126325</v>
      </c>
      <c r="CK42" s="43">
        <f t="shared" si="1"/>
        <v>0.65126043932370103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'S Opt'!X43</f>
        <v>140.15751484306415</v>
      </c>
      <c r="F43" s="59">
        <f>'[1]INTERNAL PARAMETERS-1'!M7</f>
        <v>73.784999999999997</v>
      </c>
      <c r="G43" s="45">
        <f>SOYLD1!G43*VLOOKUP(SOYLD2!G$4,'[1]INTERNAL PARAMETERS-1'!$B$5:$J$44,5,FALSE)*VLOOKUP(SOYLD2!G$4,'[1]INTERNAL PARAMETERS-1'!$B$5:$J$44,7,FALSE)*SOYLD2!$F43 + SOYLD1!G43*(1-VLOOKUP(SOYLD2!G$4,'[1]INTERNAL PARAMETERS-1'!$B$5:$J$44,5,FALSE))*VLOOKUP(SOYLD2!G$4,'[1]INTERNAL PARAMETERS-1'!$B$5:$J$44,9,FALSE)*SOYLD2!$F43</f>
        <v>3.7411883806844033</v>
      </c>
      <c r="H43" s="44">
        <f>SOYLD1!H43*VLOOKUP(SOYLD2!H$4,'[1]INTERNAL PARAMETERS-1'!$B$5:$J$44,5,FALSE)*VLOOKUP(SOYLD2!H$4,'[1]INTERNAL PARAMETERS-1'!$B$5:$J$44,7,FALSE)*SOYLD2!$F43 + SOYLD1!H43*(1-VLOOKUP(SOYLD2!H$4,'[1]INTERNAL PARAMETERS-1'!$B$5:$J$44,5,FALSE))*VLOOKUP(SOYLD2!H$4,'[1]INTERNAL PARAMETERS-1'!$B$5:$J$44,9,FALSE)*SOYLD2!$F43</f>
        <v>3.0549683997161083</v>
      </c>
      <c r="I43" s="44">
        <f>SOYLD1!I43*VLOOKUP(SOYLD2!I$4,'[1]INTERNAL PARAMETERS-1'!$B$5:$J$44,5,FALSE)*VLOOKUP(SOYLD2!I$4,'[1]INTERNAL PARAMETERS-1'!$B$5:$J$44,7,FALSE)*SOYLD2!$F43 + SOYLD1!I43*(1-VLOOKUP(SOYLD2!I$4,'[1]INTERNAL PARAMETERS-1'!$B$5:$J$44,5,FALSE))*VLOOKUP(SOYLD2!I$4,'[1]INTERNAL PARAMETERS-1'!$B$5:$J$44,9,FALSE)*SOYLD2!$F43</f>
        <v>22.703572216782472</v>
      </c>
      <c r="J43" s="44">
        <f>SOYLD1!J43*VLOOKUP(SOYLD2!J$4,'[1]INTERNAL PARAMETERS-1'!$B$5:$J$44,5,FALSE)*VLOOKUP(SOYLD2!J$4,'[1]INTERNAL PARAMETERS-1'!$B$5:$J$44,7,FALSE)*SOYLD2!$F43 + SOYLD1!J43*(1-VLOOKUP(SOYLD2!J$4,'[1]INTERNAL PARAMETERS-1'!$B$5:$J$44,5,FALSE))*VLOOKUP(SOYLD2!J$4,'[1]INTERNAL PARAMETERS-1'!$B$5:$J$44,9,FALSE)*SOYLD2!$F43</f>
        <v>0</v>
      </c>
      <c r="K43" s="44">
        <f>SOYLD1!K43*VLOOKUP(SOYLD2!K$4,'[1]INTERNAL PARAMETERS-1'!$B$5:$J$44,5,FALSE)*VLOOKUP(SOYLD2!K$4,'[1]INTERNAL PARAMETERS-1'!$B$5:$J$44,7,FALSE)*SOYLD2!$F43 + SOYLD1!K43*(1-VLOOKUP(SOYLD2!K$4,'[1]INTERNAL PARAMETERS-1'!$B$5:$J$44,5,FALSE))*VLOOKUP(SOYLD2!K$4,'[1]INTERNAL PARAMETERS-1'!$B$5:$J$44,9,FALSE)*SOYLD2!$F43</f>
        <v>0</v>
      </c>
      <c r="L43" s="44">
        <f>SOYLD1!L43*VLOOKUP(SOYLD2!L$4,'[1]INTERNAL PARAMETERS-1'!$B$5:$J$44,5,FALSE)*VLOOKUP(SOYLD2!L$4,'[1]INTERNAL PARAMETERS-1'!$B$5:$J$44,7,FALSE)*SOYLD2!$F43 + SOYLD1!L43*(1-VLOOKUP(SOYLD2!L$4,'[1]INTERNAL PARAMETERS-1'!$B$5:$J$44,5,FALSE))*VLOOKUP(SOYLD2!L$4,'[1]INTERNAL PARAMETERS-1'!$B$5:$J$44,9,FALSE)*SOYLD2!$F43</f>
        <v>0</v>
      </c>
      <c r="M43" s="44">
        <f>SOYLD1!M43*VLOOKUP(SOYLD2!M$4,'[1]INTERNAL PARAMETERS-1'!$B$5:$J$44,5,FALSE)*VLOOKUP(SOYLD2!M$4,'[1]INTERNAL PARAMETERS-1'!$B$5:$J$44,7,FALSE)*SOYLD2!$F43 + SOYLD1!M43*(1-VLOOKUP(SOYLD2!M$4,'[1]INTERNAL PARAMETERS-1'!$B$5:$J$44,5,FALSE))*VLOOKUP(SOYLD2!M$4,'[1]INTERNAL PARAMETERS-1'!$B$5:$J$44,9,FALSE)*SOYLD2!$F43</f>
        <v>0.26477037419092114</v>
      </c>
      <c r="N43" s="44">
        <f>SOYLD1!N43*VLOOKUP(SOYLD2!N$4,'[1]INTERNAL PARAMETERS-1'!$B$5:$J$44,5,FALSE)*VLOOKUP(SOYLD2!N$4,'[1]INTERNAL PARAMETERS-1'!$B$5:$J$44,7,FALSE)*SOYLD2!$F43 + SOYLD1!N43*(1-VLOOKUP(SOYLD2!N$4,'[1]INTERNAL PARAMETERS-1'!$B$5:$J$44,5,FALSE))*VLOOKUP(SOYLD2!N$4,'[1]INTERNAL PARAMETERS-1'!$B$5:$J$44,9,FALSE)*SOYLD2!$F43</f>
        <v>0.14727103273525827</v>
      </c>
      <c r="O43" s="44">
        <f>SOYLD1!O43*VLOOKUP(SOYLD2!O$4,'[1]INTERNAL PARAMETERS-1'!$B$5:$J$44,5,FALSE)*VLOOKUP(SOYLD2!O$4,'[1]INTERNAL PARAMETERS-1'!$B$5:$J$44,7,FALSE)*SOYLD2!$F43 + SOYLD1!O43*(1-VLOOKUP(SOYLD2!O$4,'[1]INTERNAL PARAMETERS-1'!$B$5:$J$44,5,FALSE))*VLOOKUP(SOYLD2!O$4,'[1]INTERNAL PARAMETERS-1'!$B$5:$J$44,9,FALSE)*SOYLD2!$F43</f>
        <v>0</v>
      </c>
      <c r="P43" s="44">
        <f>SOYLD1!P43*VLOOKUP(SOYLD2!P$4,'[1]INTERNAL PARAMETERS-1'!$B$5:$J$44,5,FALSE)*VLOOKUP(SOYLD2!P$4,'[1]INTERNAL PARAMETERS-1'!$B$5:$J$44,7,FALSE)*SOYLD2!$F43 + SOYLD1!P43*(1-VLOOKUP(SOYLD2!P$4,'[1]INTERNAL PARAMETERS-1'!$B$5:$J$44,5,FALSE))*VLOOKUP(SOYLD2!P$4,'[1]INTERNAL PARAMETERS-1'!$B$5:$J$44,9,FALSE)*SOYLD2!$F43</f>
        <v>0</v>
      </c>
      <c r="Q43" s="44">
        <f>SOYLD1!Q43*VLOOKUP(SOYLD2!Q$4,'[1]INTERNAL PARAMETERS-1'!$B$5:$J$44,5,FALSE)*VLOOKUP(SOYLD2!Q$4,'[1]INTERNAL PARAMETERS-1'!$B$5:$J$44,7,FALSE)*SOYLD2!$F43 + SOYLD1!Q43*(1-VLOOKUP(SOYLD2!Q$4,'[1]INTERNAL PARAMETERS-1'!$B$5:$J$44,5,FALSE))*VLOOKUP(SOYLD2!Q$4,'[1]INTERNAL PARAMETERS-1'!$B$5:$J$44,9,FALSE)*SOYLD2!$F43</f>
        <v>0</v>
      </c>
      <c r="R43" s="44">
        <f>SOYLD1!R43*VLOOKUP(SOYLD2!R$4,'[1]INTERNAL PARAMETERS-1'!$B$5:$J$44,5,FALSE)*VLOOKUP(SOYLD2!R$4,'[1]INTERNAL PARAMETERS-1'!$B$5:$J$44,7,FALSE)*SOYLD2!$F43 + SOYLD1!R43*(1-VLOOKUP(SOYLD2!R$4,'[1]INTERNAL PARAMETERS-1'!$B$5:$J$44,5,FALSE))*VLOOKUP(SOYLD2!R$4,'[1]INTERNAL PARAMETERS-1'!$B$5:$J$44,9,FALSE)*SOYLD2!$F43</f>
        <v>7.6212882246072672E-2</v>
      </c>
      <c r="S43" s="44">
        <f>SOYLD1!S43*VLOOKUP(SOYLD2!S$4,'[1]INTERNAL PARAMETERS-1'!$B$5:$J$44,5,FALSE)*VLOOKUP(SOYLD2!S$4,'[1]INTERNAL PARAMETERS-1'!$B$5:$J$44,7,FALSE)*SOYLD2!$F43 + SOYLD1!S43*(1-VLOOKUP(SOYLD2!S$4,'[1]INTERNAL PARAMETERS-1'!$B$5:$J$44,5,FALSE))*VLOOKUP(SOYLD2!S$4,'[1]INTERNAL PARAMETERS-1'!$B$5:$J$44,9,FALSE)*SOYLD2!$F43</f>
        <v>7.5376679168163605</v>
      </c>
      <c r="T43" s="44">
        <f>SOYLD1!T43*VLOOKUP(SOYLD2!T$4,'[1]INTERNAL PARAMETERS-1'!$B$5:$J$44,5,FALSE)*VLOOKUP(SOYLD2!T$4,'[1]INTERNAL PARAMETERS-1'!$B$5:$J$44,7,FALSE)*SOYLD2!$F43 + SOYLD1!T43*(1-VLOOKUP(SOYLD2!T$4,'[1]INTERNAL PARAMETERS-1'!$B$5:$J$44,5,FALSE))*VLOOKUP(SOYLD2!T$4,'[1]INTERNAL PARAMETERS-1'!$B$5:$J$44,9,FALSE)*SOYLD2!$F43</f>
        <v>0.71452679562362931</v>
      </c>
      <c r="U43" s="44">
        <f>SOYLD1!U43*VLOOKUP(SOYLD2!U$4,'[1]INTERNAL PARAMETERS-1'!$B$5:$J$44,5,FALSE)*VLOOKUP(SOYLD2!U$4,'[1]INTERNAL PARAMETERS-1'!$B$5:$J$44,7,FALSE)*SOYLD2!$F43 + SOYLD1!U43*(1-VLOOKUP(SOYLD2!U$4,'[1]INTERNAL PARAMETERS-1'!$B$5:$J$44,5,FALSE))*VLOOKUP(SOYLD2!U$4,'[1]INTERNAL PARAMETERS-1'!$B$5:$J$44,9,FALSE)*SOYLD2!$F43</f>
        <v>0.34090166182657783</v>
      </c>
      <c r="V43" s="44">
        <f>SOYLD1!V43*VLOOKUP(SOYLD2!V$4,'[1]INTERNAL PARAMETERS-1'!$B$5:$J$44,5,FALSE)*VLOOKUP(SOYLD2!V$4,'[1]INTERNAL PARAMETERS-1'!$B$5:$J$44,7,FALSE)*SOYLD2!$F43 + SOYLD1!V43*(1-VLOOKUP(SOYLD2!V$4,'[1]INTERNAL PARAMETERS-1'!$B$5:$J$44,5,FALSE))*VLOOKUP(SOYLD2!V$4,'[1]INTERNAL PARAMETERS-1'!$B$5:$J$44,9,FALSE)*SOYLD2!$F43</f>
        <v>4.5488871208635029</v>
      </c>
      <c r="W43" s="44">
        <f>SOYLD1!W43*VLOOKUP(SOYLD2!W$4,'[1]INTERNAL PARAMETERS-1'!$B$5:$J$44,5,FALSE)*VLOOKUP(SOYLD2!W$4,'[1]INTERNAL PARAMETERS-1'!$B$5:$J$44,7,FALSE)*SOYLD2!$F43 + SOYLD1!W43*(1-VLOOKUP(SOYLD2!W$4,'[1]INTERNAL PARAMETERS-1'!$B$5:$J$44,5,FALSE))*VLOOKUP(SOYLD2!W$4,'[1]INTERNAL PARAMETERS-1'!$B$5:$J$44,9,FALSE)*SOYLD2!$F43</f>
        <v>0</v>
      </c>
      <c r="X43" s="44">
        <f>SOYLD1!X43*VLOOKUP(SOYLD2!X$4,'[1]INTERNAL PARAMETERS-1'!$B$5:$J$44,5,FALSE)*VLOOKUP(SOYLD2!X$4,'[1]INTERNAL PARAMETERS-1'!$B$5:$J$44,7,FALSE)*SOYLD2!$F43 + SOYLD1!X43*(1-VLOOKUP(SOYLD2!X$4,'[1]INTERNAL PARAMETERS-1'!$B$5:$J$44,5,FALSE))*VLOOKUP(SOYLD2!X$4,'[1]INTERNAL PARAMETERS-1'!$B$5:$J$44,9,FALSE)*SOYLD2!$F43</f>
        <v>0</v>
      </c>
      <c r="Y43" s="44">
        <f>SOYLD1!Y43*VLOOKUP(SOYLD2!Y$4,'[1]INTERNAL PARAMETERS-1'!$B$5:$J$44,5,FALSE)*VLOOKUP(SOYLD2!Y$4,'[1]INTERNAL PARAMETERS-1'!$B$5:$J$44,7,FALSE)*SOYLD2!$F43 + SOYLD1!Y43*(1-VLOOKUP(SOYLD2!Y$4,'[1]INTERNAL PARAMETERS-1'!$B$5:$J$44,5,FALSE))*VLOOKUP(SOYLD2!Y$4,'[1]INTERNAL PARAMETERS-1'!$B$5:$J$44,9,FALSE)*SOYLD2!$F43</f>
        <v>0</v>
      </c>
      <c r="Z43" s="44">
        <f>SOYLD1!Z43*VLOOKUP(SOYLD2!Z$4,'[1]INTERNAL PARAMETERS-1'!$B$5:$J$44,5,FALSE)*VLOOKUP(SOYLD2!Z$4,'[1]INTERNAL PARAMETERS-1'!$B$5:$J$44,7,FALSE)*SOYLD2!$F43 + SOYLD1!Z43*(1-VLOOKUP(SOYLD2!Z$4,'[1]INTERNAL PARAMETERS-1'!$B$5:$J$44,5,FALSE))*VLOOKUP(SOYLD2!Z$4,'[1]INTERNAL PARAMETERS-1'!$B$5:$J$44,9,FALSE)*SOYLD2!$F43</f>
        <v>0</v>
      </c>
      <c r="AA43" s="44">
        <f>SOYLD1!AA43*VLOOKUP(SOYLD2!AA$4,'[1]INTERNAL PARAMETERS-1'!$B$5:$J$44,5,FALSE)*VLOOKUP(SOYLD2!AA$4,'[1]INTERNAL PARAMETERS-1'!$B$5:$J$44,7,FALSE)*SOYLD2!$F43 + SOYLD1!AA43*(1-VLOOKUP(SOYLD2!AA$4,'[1]INTERNAL PARAMETERS-1'!$B$5:$J$44,5,FALSE))*VLOOKUP(SOYLD2!AA$4,'[1]INTERNAL PARAMETERS-1'!$B$5:$J$44,9,FALSE)*SOYLD2!$F43</f>
        <v>0</v>
      </c>
      <c r="AB43" s="44">
        <f>SOYLD1!AB43*VLOOKUP(SOYLD2!AB$4,'[1]INTERNAL PARAMETERS-1'!$B$5:$J$44,5,FALSE)*VLOOKUP(SOYLD2!AB$4,'[1]INTERNAL PARAMETERS-1'!$B$5:$J$44,7,FALSE)*SOYLD2!$F43 + SOYLD1!AB43*(1-VLOOKUP(SOYLD2!AB$4,'[1]INTERNAL PARAMETERS-1'!$B$5:$J$44,5,FALSE))*VLOOKUP(SOYLD2!AB$4,'[1]INTERNAL PARAMETERS-1'!$B$5:$J$44,9,FALSE)*SOYLD2!$F43</f>
        <v>0</v>
      </c>
      <c r="AC43" s="44">
        <f>SOYLD1!AC43*VLOOKUP(SOYLD2!AC$4,'[1]INTERNAL PARAMETERS-1'!$B$5:$J$44,5,FALSE)*VLOOKUP(SOYLD2!AC$4,'[1]INTERNAL PARAMETERS-1'!$B$5:$J$44,7,FALSE)*SOYLD2!$F43 + SOYLD1!AC43*(1-VLOOKUP(SOYLD2!AC$4,'[1]INTERNAL PARAMETERS-1'!$B$5:$J$44,5,FALSE))*VLOOKUP(SOYLD2!AC$4,'[1]INTERNAL PARAMETERS-1'!$B$5:$J$44,9,FALSE)*SOYLD2!$F43</f>
        <v>0</v>
      </c>
      <c r="AD43" s="44">
        <f>SOYLD1!AD43*VLOOKUP(SOYLD2!AD$4,'[1]INTERNAL PARAMETERS-1'!$B$5:$J$44,5,FALSE)*VLOOKUP(SOYLD2!AD$4,'[1]INTERNAL PARAMETERS-1'!$B$5:$J$44,7,FALSE)*SOYLD2!$F43 + SOYLD1!AD43*(1-VLOOKUP(SOYLD2!AD$4,'[1]INTERNAL PARAMETERS-1'!$B$5:$J$44,5,FALSE))*VLOOKUP(SOYLD2!AD$4,'[1]INTERNAL PARAMETERS-1'!$B$5:$J$44,9,FALSE)*SOYLD2!$F43</f>
        <v>0</v>
      </c>
      <c r="AE43" s="44">
        <f>SOYLD1!AE43*VLOOKUP(SOYLD2!AE$4,'[1]INTERNAL PARAMETERS-1'!$B$5:$J$44,5,FALSE)*VLOOKUP(SOYLD2!AE$4,'[1]INTERNAL PARAMETERS-1'!$B$5:$J$44,7,FALSE)*SOYLD2!$F43 + SOYLD1!AE43*(1-VLOOKUP(SOYLD2!AE$4,'[1]INTERNAL PARAMETERS-1'!$B$5:$J$44,5,FALSE))*VLOOKUP(SOYLD2!AE$4,'[1]INTERNAL PARAMETERS-1'!$B$5:$J$44,9,FALSE)*SOYLD2!$F43</f>
        <v>0</v>
      </c>
      <c r="AF43" s="44">
        <f>SOYLD1!AF43*VLOOKUP(SOYLD2!AF$4,'[1]INTERNAL PARAMETERS-1'!$B$5:$J$44,5,FALSE)*VLOOKUP(SOYLD2!AF$4,'[1]INTERNAL PARAMETERS-1'!$B$5:$J$44,7,FALSE)*SOYLD2!$F43 + SOYLD1!AF43*(1-VLOOKUP(SOYLD2!AF$4,'[1]INTERNAL PARAMETERS-1'!$B$5:$J$44,5,FALSE))*VLOOKUP(SOYLD2!AF$4,'[1]INTERNAL PARAMETERS-1'!$B$5:$J$44,9,FALSE)*SOYLD2!$F43</f>
        <v>3.0974927391369526E-2</v>
      </c>
      <c r="AG43" s="44">
        <f>SOYLD1!AG43*VLOOKUP(SOYLD2!AG$4,'[1]INTERNAL PARAMETERS-1'!$B$5:$J$44,5,FALSE)*VLOOKUP(SOYLD2!AG$4,'[1]INTERNAL PARAMETERS-1'!$B$5:$J$44,7,FALSE)*SOYLD2!$F43 + SOYLD1!AG43*(1-VLOOKUP(SOYLD2!AG$4,'[1]INTERNAL PARAMETERS-1'!$B$5:$J$44,5,FALSE))*VLOOKUP(SOYLD2!AG$4,'[1]INTERNAL PARAMETERS-1'!$B$5:$J$44,9,FALSE)*SOYLD2!$F43</f>
        <v>0</v>
      </c>
      <c r="AH43" s="44">
        <f>SOYLD1!AH43*VLOOKUP(SOYLD2!AH$4,'[1]INTERNAL PARAMETERS-1'!$B$5:$J$44,5,FALSE)*VLOOKUP(SOYLD2!AH$4,'[1]INTERNAL PARAMETERS-1'!$B$5:$J$44,7,FALSE)*SOYLD2!$F43 + SOYLD1!AH43*(1-VLOOKUP(SOYLD2!AH$4,'[1]INTERNAL PARAMETERS-1'!$B$5:$J$44,5,FALSE))*VLOOKUP(SOYLD2!AH$4,'[1]INTERNAL PARAMETERS-1'!$B$5:$J$44,9,FALSE)*SOYLD2!$F43</f>
        <v>1.7461660289906328E-2</v>
      </c>
      <c r="AI43" s="44">
        <f>SOYLD1!AI43*VLOOKUP(SOYLD2!AI$4,'[1]INTERNAL PARAMETERS-1'!$B$5:$J$44,5,FALSE)*VLOOKUP(SOYLD2!AI$4,'[1]INTERNAL PARAMETERS-1'!$B$5:$J$44,7,FALSE)*SOYLD2!$F43 + SOYLD1!AI43*(1-VLOOKUP(SOYLD2!AI$4,'[1]INTERNAL PARAMETERS-1'!$B$5:$J$44,5,FALSE))*VLOOKUP(SOYLD2!AI$4,'[1]INTERNAL PARAMETERS-1'!$B$5:$J$44,9,FALSE)*SOYLD2!$F43</f>
        <v>4.3667077627556693E-2</v>
      </c>
      <c r="AJ43" s="44">
        <f>SOYLD1!AJ43*VLOOKUP(SOYLD2!AJ$4,'[1]INTERNAL PARAMETERS-1'!$B$5:$J$44,5,FALSE)*VLOOKUP(SOYLD2!AJ$4,'[1]INTERNAL PARAMETERS-1'!$B$5:$J$44,7,FALSE)*SOYLD2!$F43 + SOYLD1!AJ43*(1-VLOOKUP(SOYLD2!AJ$4,'[1]INTERNAL PARAMETERS-1'!$B$5:$J$44,5,FALSE))*VLOOKUP(SOYLD2!AJ$4,'[1]INTERNAL PARAMETERS-1'!$B$5:$J$44,9,FALSE)*SOYLD2!$F43</f>
        <v>3.0974927391369526E-2</v>
      </c>
      <c r="AK43" s="44">
        <f>SOYLD1!AK43*VLOOKUP(SOYLD2!AK$4,'[1]INTERNAL PARAMETERS-1'!$B$5:$J$44,5,FALSE)*VLOOKUP(SOYLD2!AK$4,'[1]INTERNAL PARAMETERS-1'!$B$5:$J$44,7,FALSE)*SOYLD2!$F43 + SOYLD1!AK43*(1-VLOOKUP(SOYLD2!AK$4,'[1]INTERNAL PARAMETERS-1'!$B$5:$J$44,5,FALSE))*VLOOKUP(SOYLD2!AK$4,'[1]INTERNAL PARAMETERS-1'!$B$5:$J$44,9,FALSE)*SOYLD2!$F43</f>
        <v>0</v>
      </c>
      <c r="AL43" s="44">
        <f>SOYLD1!AL43*VLOOKUP(SOYLD2!AL$4,'[1]INTERNAL PARAMETERS-1'!$B$5:$J$44,5,FALSE)*VLOOKUP(SOYLD2!AL$4,'[1]INTERNAL PARAMETERS-1'!$B$5:$J$44,7,FALSE)*SOYLD2!$F43 + SOYLD1!AL43*(1-VLOOKUP(SOYLD2!AL$4,'[1]INTERNAL PARAMETERS-1'!$B$5:$J$44,5,FALSE))*VLOOKUP(SOYLD2!AL$4,'[1]INTERNAL PARAMETERS-1'!$B$5:$J$44,9,FALSE)*SOYLD2!$F43</f>
        <v>0</v>
      </c>
      <c r="AM43" s="44">
        <f>SOYLD1!AM43*VLOOKUP(SOYLD2!AM$4,'[1]INTERNAL PARAMETERS-1'!$B$5:$J$44,5,FALSE)*VLOOKUP(SOYLD2!AM$4,'[1]INTERNAL PARAMETERS-1'!$B$5:$J$44,7,FALSE)*SOYLD2!$F43 + SOYLD1!AM43*(1-VLOOKUP(SOYLD2!AM$4,'[1]INTERNAL PARAMETERS-1'!$B$5:$J$44,5,FALSE))*VLOOKUP(SOYLD2!AM$4,'[1]INTERNAL PARAMETERS-1'!$B$5:$J$44,9,FALSE)*SOYLD2!$F43</f>
        <v>0</v>
      </c>
      <c r="AN43" s="44">
        <f>SOYLD1!AN43*VLOOKUP(SOYLD2!AN$4,'[1]INTERNAL PARAMETERS-1'!$B$5:$J$44,5,FALSE)*VLOOKUP(SOYLD2!AN$4,'[1]INTERNAL PARAMETERS-1'!$B$5:$J$44,7,FALSE)*SOYLD2!$F43 + SOYLD1!AN43*(1-VLOOKUP(SOYLD2!AN$4,'[1]INTERNAL PARAMETERS-1'!$B$5:$J$44,5,FALSE))*VLOOKUP(SOYLD2!AN$4,'[1]INTERNAL PARAMETERS-1'!$B$5:$J$44,9,FALSE)*SOYLD2!$F43</f>
        <v>0</v>
      </c>
      <c r="AO43" s="44">
        <f>SOYLD1!AO43*VLOOKUP(SOYLD2!AO$4,'[1]INTERNAL PARAMETERS-1'!$B$5:$J$44,5,FALSE)*VLOOKUP(SOYLD2!AO$4,'[1]INTERNAL PARAMETERS-1'!$B$5:$J$44,7,FALSE)*SOYLD2!$F43 + SOYLD1!AO43*(1-VLOOKUP(SOYLD2!AO$4,'[1]INTERNAL PARAMETERS-1'!$B$5:$J$44,5,FALSE))*VLOOKUP(SOYLD2!AO$4,'[1]INTERNAL PARAMETERS-1'!$B$5:$J$44,9,FALSE)*SOYLD2!$F43</f>
        <v>0</v>
      </c>
      <c r="AP43" s="44">
        <f>SOYLD1!AP43*VLOOKUP(SOYLD2!AP$4,'[1]INTERNAL PARAMETERS-1'!$B$5:$J$44,5,FALSE)*VLOOKUP(SOYLD2!AP$4,'[1]INTERNAL PARAMETERS-1'!$B$5:$J$44,7,FALSE)*SOYLD2!$F43 + SOYLD1!AP43*(1-VLOOKUP(SOYLD2!AP$4,'[1]INTERNAL PARAMETERS-1'!$B$5:$J$44,5,FALSE))*VLOOKUP(SOYLD2!AP$4,'[1]INTERNAL PARAMETERS-1'!$B$5:$J$44,9,FALSE)*SOYLD2!$F43</f>
        <v>0</v>
      </c>
      <c r="AQ43" s="44">
        <f>SOYLD1!AQ43*VLOOKUP(SOYLD2!AQ$4,'[1]INTERNAL PARAMETERS-1'!$B$5:$J$44,5,FALSE)*VLOOKUP(SOYLD2!AQ$4,'[1]INTERNAL PARAMETERS-1'!$B$5:$J$44,7,FALSE)*SOYLD2!$F43 + SOYLD1!AQ43*(1-VLOOKUP(SOYLD2!AQ$4,'[1]INTERNAL PARAMETERS-1'!$B$5:$J$44,5,FALSE))*VLOOKUP(SOYLD2!AQ$4,'[1]INTERNAL PARAMETERS-1'!$B$5:$J$44,9,FALSE)*SOYLD2!$F43</f>
        <v>0</v>
      </c>
      <c r="AR43" s="44">
        <f>SOYLD1!AR43*VLOOKUP(SOYLD2!AR$4,'[1]INTERNAL PARAMETERS-1'!$B$5:$J$44,5,FALSE)*VLOOKUP(SOYLD2!AR$4,'[1]INTERNAL PARAMETERS-1'!$B$5:$J$44,7,FALSE)*SOYLD2!$F43 + SOYLD1!AR43*(1-VLOOKUP(SOYLD2!AR$4,'[1]INTERNAL PARAMETERS-1'!$B$5:$J$44,5,FALSE))*VLOOKUP(SOYLD2!AR$4,'[1]INTERNAL PARAMETERS-1'!$B$5:$J$44,9,FALSE)*SOYLD2!$F43</f>
        <v>0</v>
      </c>
      <c r="AS43" s="44">
        <f>SOYLD1!AS43*VLOOKUP(SOYLD2!AS$4,'[1]INTERNAL PARAMETERS-1'!$B$5:$J$44,5,FALSE)*VLOOKUP(SOYLD2!AS$4,'[1]INTERNAL PARAMETERS-1'!$B$5:$J$44,7,FALSE)*SOYLD2!$F43 + SOYLD1!AS43*(1-VLOOKUP(SOYLD2!AS$4,'[1]INTERNAL PARAMETERS-1'!$B$5:$J$44,5,FALSE))*VLOOKUP(SOYLD2!AS$4,'[1]INTERNAL PARAMETERS-1'!$B$5:$J$44,9,FALSE)*SOYLD2!$F43</f>
        <v>0</v>
      </c>
      <c r="AT43" s="43">
        <f>SOYLD1!AT43*VLOOKUP(SOYLD2!AT$4,'[1]INTERNAL PARAMETERS-1'!$B$5:$J$44,5,FALSE)*VLOOKUP(SOYLD2!AT$4,'[1]INTERNAL PARAMETERS-1'!$B$5:$J$44,7,FALSE)*SOYLD2!$F43 + SOYLD1!AT43*(1-VLOOKUP(SOYLD2!AT$4,'[1]INTERNAL PARAMETERS-1'!$B$5:$J$44,5,FALSE))*VLOOKUP(SOYLD2!AT$4,'[1]INTERNAL PARAMETERS-1'!$B$5:$J$44,9,FALSE)*SOYLD2!$F43</f>
        <v>0</v>
      </c>
      <c r="AU43" s="45">
        <f>SOYLD1!AU43*VLOOKUP(SOYLD2!AU$4,'[1]INTERNAL PARAMETERS-1'!$B$5:$J$44,5,FALSE)*VLOOKUP(SOYLD2!AU$4,'[1]INTERNAL PARAMETERS-1'!$B$5:$J$44,6,FALSE)*VLOOKUP(SOYLD2!AU$4,'[1]INTERNAL PARAMETERS-1'!$B$5:$J$44,3,FALSE) + SOYLD1!AU43*(1-VLOOKUP(SOYLD2!AU$4,'[1]INTERNAL PARAMETERS-1'!$B$5:$J$44,5,FALSE))*VLOOKUP(SOYLD2!AU$4,'[1]INTERNAL PARAMETERS-1'!$B$5:$J$44,8,FALSE)*VLOOKUP(SOYLD2!AU$4,'[1]INTERNAL PARAMETERS-1'!$B$5:$J$44,3,FALSE)</f>
        <v>0</v>
      </c>
      <c r="AV43" s="44">
        <f>SOYLD1!AV43*VLOOKUP(SOYLD2!AV$4,'[1]INTERNAL PARAMETERS-1'!$B$5:$J$44,5,FALSE)*VLOOKUP(SOYLD2!AV$4,'[1]INTERNAL PARAMETERS-1'!$B$5:$J$44,6,FALSE)*VLOOKUP(SOYLD2!AV$4,'[1]INTERNAL PARAMETERS-1'!$B$5:$J$44,3,FALSE) + SOYLD1!AV43*(1-VLOOKUP(SOYLD2!AV$4,'[1]INTERNAL PARAMETERS-1'!$B$5:$J$44,5,FALSE))*VLOOKUP(SOYLD2!AV$4,'[1]INTERNAL PARAMETERS-1'!$B$5:$J$44,8,FALSE)*VLOOKUP(SOYLD2!AV$4,'[1]INTERNAL PARAMETERS-1'!$B$5:$J$44,3,FALSE)</f>
        <v>0</v>
      </c>
      <c r="AW43" s="44">
        <f>SOYLD1!AW43*VLOOKUP(SOYLD2!AW$4,'[1]INTERNAL PARAMETERS-1'!$B$5:$J$44,5,FALSE)*VLOOKUP(SOYLD2!AW$4,'[1]INTERNAL PARAMETERS-1'!$B$5:$J$44,6,FALSE)*VLOOKUP(SOYLD2!AW$4,'[1]INTERNAL PARAMETERS-1'!$B$5:$J$44,3,FALSE) + SOYLD1!AW43*(1-VLOOKUP(SOYLD2!AW$4,'[1]INTERNAL PARAMETERS-1'!$B$5:$J$44,5,FALSE))*VLOOKUP(SOYLD2!AW$4,'[1]INTERNAL PARAMETERS-1'!$B$5:$J$44,8,FALSE)*VLOOKUP(SOYLD2!AW$4,'[1]INTERNAL PARAMETERS-1'!$B$5:$J$44,3,FALSE)</f>
        <v>0.36329328261261951</v>
      </c>
      <c r="AX43" s="44">
        <f>SOYLD1!AX43*VLOOKUP(SOYLD2!AX$4,'[1]INTERNAL PARAMETERS-1'!$B$5:$J$44,5,FALSE)*VLOOKUP(SOYLD2!AX$4,'[1]INTERNAL PARAMETERS-1'!$B$5:$J$44,6,FALSE)*VLOOKUP(SOYLD2!AX$4,'[1]INTERNAL PARAMETERS-1'!$B$5:$J$44,3,FALSE) + SOYLD1!AX43*(1-VLOOKUP(SOYLD2!AX$4,'[1]INTERNAL PARAMETERS-1'!$B$5:$J$44,5,FALSE))*VLOOKUP(SOYLD2!AX$4,'[1]INTERNAL PARAMETERS-1'!$B$5:$J$44,8,FALSE)*VLOOKUP(SOYLD2!AX$4,'[1]INTERNAL PARAMETERS-1'!$B$5:$J$44,3,FALSE)</f>
        <v>0</v>
      </c>
      <c r="AY43" s="44">
        <f>SOYLD1!AY43*VLOOKUP(SOYLD2!AY$4,'[1]INTERNAL PARAMETERS-1'!$B$5:$J$44,5,FALSE)*VLOOKUP(SOYLD2!AY$4,'[1]INTERNAL PARAMETERS-1'!$B$5:$J$44,6,FALSE)*VLOOKUP(SOYLD2!AY$4,'[1]INTERNAL PARAMETERS-1'!$B$5:$J$44,3,FALSE) + SOYLD1!AY43*(1-VLOOKUP(SOYLD2!AY$4,'[1]INTERNAL PARAMETERS-1'!$B$5:$J$44,5,FALSE))*VLOOKUP(SOYLD2!AY$4,'[1]INTERNAL PARAMETERS-1'!$B$5:$J$44,8,FALSE)*VLOOKUP(SOYLD2!AY$4,'[1]INTERNAL PARAMETERS-1'!$B$5:$J$44,3,FALSE)</f>
        <v>0</v>
      </c>
      <c r="AZ43" s="44">
        <f>SOYLD1!AZ43*VLOOKUP(SOYLD2!AZ$4,'[1]INTERNAL PARAMETERS-1'!$B$5:$J$44,5,FALSE)*VLOOKUP(SOYLD2!AZ$4,'[1]INTERNAL PARAMETERS-1'!$B$5:$J$44,6,FALSE)*VLOOKUP(SOYLD2!AZ$4,'[1]INTERNAL PARAMETERS-1'!$B$5:$J$44,3,FALSE) + SOYLD1!AZ43*(1-VLOOKUP(SOYLD2!AZ$4,'[1]INTERNAL PARAMETERS-1'!$B$5:$J$44,5,FALSE))*VLOOKUP(SOYLD2!AZ$4,'[1]INTERNAL PARAMETERS-1'!$B$5:$J$44,8,FALSE)*VLOOKUP(SOYLD2!AZ$4,'[1]INTERNAL PARAMETERS-1'!$B$5:$J$44,3,FALSE)</f>
        <v>0</v>
      </c>
      <c r="BA43" s="44">
        <f>SOYLD1!BA43*VLOOKUP(SOYLD2!BA$4,'[1]INTERNAL PARAMETERS-1'!$B$5:$J$44,5,FALSE)*VLOOKUP(SOYLD2!BA$4,'[1]INTERNAL PARAMETERS-1'!$B$5:$J$44,6,FALSE)*VLOOKUP(SOYLD2!BA$4,'[1]INTERNAL PARAMETERS-1'!$B$5:$J$44,3,FALSE) + SOYLD1!BA43*(1-VLOOKUP(SOYLD2!BA$4,'[1]INTERNAL PARAMETERS-1'!$B$5:$J$44,5,FALSE))*VLOOKUP(SOYLD2!BA$4,'[1]INTERNAL PARAMETERS-1'!$B$5:$J$44,8,FALSE)*VLOOKUP(SOYLD2!BA$4,'[1]INTERNAL PARAMETERS-1'!$B$5:$J$44,3,FALSE)</f>
        <v>4.2347382574844286E-2</v>
      </c>
      <c r="BB43" s="44">
        <f>SOYLD1!BB43*VLOOKUP(SOYLD2!BB$4,'[1]INTERNAL PARAMETERS-1'!$B$5:$J$44,5,FALSE)*VLOOKUP(SOYLD2!BB$4,'[1]INTERNAL PARAMETERS-1'!$B$5:$J$44,6,FALSE)*VLOOKUP(SOYLD2!BB$4,'[1]INTERNAL PARAMETERS-1'!$B$5:$J$44,3,FALSE) + SOYLD1!BB43*(1-VLOOKUP(SOYLD2!BB$4,'[1]INTERNAL PARAMETERS-1'!$B$5:$J$44,5,FALSE))*VLOOKUP(SOYLD2!BB$4,'[1]INTERNAL PARAMETERS-1'!$B$5:$J$44,8,FALSE)*VLOOKUP(SOYLD2!BB$4,'[1]INTERNAL PARAMETERS-1'!$B$5:$J$44,3,FALSE)</f>
        <v>0.11755355776100608</v>
      </c>
      <c r="BC43" s="44">
        <f>SOYLD1!BC43*VLOOKUP(SOYLD2!BC$4,'[1]INTERNAL PARAMETERS-1'!$B$5:$J$44,5,FALSE)*VLOOKUP(SOYLD2!BC$4,'[1]INTERNAL PARAMETERS-1'!$B$5:$J$44,6,FALSE)*VLOOKUP(SOYLD2!BC$4,'[1]INTERNAL PARAMETERS-1'!$B$5:$J$44,3,FALSE) + SOYLD1!BC43*(1-VLOOKUP(SOYLD2!BC$4,'[1]INTERNAL PARAMETERS-1'!$B$5:$J$44,5,FALSE))*VLOOKUP(SOYLD2!BC$4,'[1]INTERNAL PARAMETERS-1'!$B$5:$J$44,8,FALSE)*VLOOKUP(SOYLD2!BC$4,'[1]INTERNAL PARAMETERS-1'!$B$5:$J$44,3,FALSE)</f>
        <v>2.2577569595080782E-2</v>
      </c>
      <c r="BD43" s="44">
        <f>SOYLD1!BD43*VLOOKUP(SOYLD2!BD$4,'[1]INTERNAL PARAMETERS-1'!$B$5:$J$44,5,FALSE)*VLOOKUP(SOYLD2!BD$4,'[1]INTERNAL PARAMETERS-1'!$B$5:$J$44,6,FALSE)*VLOOKUP(SOYLD2!BD$4,'[1]INTERNAL PARAMETERS-1'!$B$5:$J$44,3,FALSE) + SOYLD1!BD43*(1-VLOOKUP(SOYLD2!BD$4,'[1]INTERNAL PARAMETERS-1'!$B$5:$J$44,5,FALSE))*VLOOKUP(SOYLD2!BD$4,'[1]INTERNAL PARAMETERS-1'!$B$5:$J$44,8,FALSE)*VLOOKUP(SOYLD2!BD$4,'[1]INTERNAL PARAMETERS-1'!$B$5:$J$44,3,FALSE)</f>
        <v>0.10210462287459311</v>
      </c>
      <c r="BE43" s="44">
        <f>SOYLD1!BE43*VLOOKUP(SOYLD2!BE$4,'[1]INTERNAL PARAMETERS-1'!$B$5:$J$44,5,FALSE)*VLOOKUP(SOYLD2!BE$4,'[1]INTERNAL PARAMETERS-1'!$B$5:$J$44,6,FALSE)*VLOOKUP(SOYLD2!BE$4,'[1]INTERNAL PARAMETERS-1'!$B$5:$J$44,3,FALSE) + SOYLD1!BE43*(1-VLOOKUP(SOYLD2!BE$4,'[1]INTERNAL PARAMETERS-1'!$B$5:$J$44,5,FALSE))*VLOOKUP(SOYLD2!BE$4,'[1]INTERNAL PARAMETERS-1'!$B$5:$J$44,8,FALSE)*VLOOKUP(SOYLD2!BE$4,'[1]INTERNAL PARAMETERS-1'!$B$5:$J$44,3,FALSE)</f>
        <v>3.9319567034193426E-2</v>
      </c>
      <c r="BF43" s="44">
        <f>SOYLD1!BF43*VLOOKUP(SOYLD2!BF$4,'[1]INTERNAL PARAMETERS-1'!$B$5:$J$44,5,FALSE)*VLOOKUP(SOYLD2!BF$4,'[1]INTERNAL PARAMETERS-1'!$B$5:$J$44,6,FALSE)*VLOOKUP(SOYLD2!BF$4,'[1]INTERNAL PARAMETERS-1'!$B$5:$J$44,3,FALSE) + SOYLD1!BF43*(1-VLOOKUP(SOYLD2!BF$4,'[1]INTERNAL PARAMETERS-1'!$B$5:$J$44,5,FALSE))*VLOOKUP(SOYLD2!BF$4,'[1]INTERNAL PARAMETERS-1'!$B$5:$J$44,8,FALSE)*VLOOKUP(SOYLD2!BF$4,'[1]INTERNAL PARAMETERS-1'!$B$5:$J$44,3,FALSE)</f>
        <v>0</v>
      </c>
      <c r="BG43" s="44">
        <f>SOYLD1!BG43*VLOOKUP(SOYLD2!BG$4,'[1]INTERNAL PARAMETERS-1'!$B$5:$J$44,5,FALSE)*VLOOKUP(SOYLD2!BG$4,'[1]INTERNAL PARAMETERS-1'!$B$5:$J$44,6,FALSE)*VLOOKUP(SOYLD2!BG$4,'[1]INTERNAL PARAMETERS-1'!$B$5:$J$44,3,FALSE) + SOYLD1!BG43*(1-VLOOKUP(SOYLD2!BG$4,'[1]INTERNAL PARAMETERS-1'!$B$5:$J$44,5,FALSE))*VLOOKUP(SOYLD2!BG$4,'[1]INTERNAL PARAMETERS-1'!$B$5:$J$44,8,FALSE)*VLOOKUP(SOYLD2!BG$4,'[1]INTERNAL PARAMETERS-1'!$B$5:$J$44,3,FALSE)</f>
        <v>0.15235728000084117</v>
      </c>
      <c r="BH43" s="44">
        <f>SOYLD1!BH43*VLOOKUP(SOYLD2!BH$4,'[1]INTERNAL PARAMETERS-1'!$B$5:$J$44,5,FALSE)*VLOOKUP(SOYLD2!BH$4,'[1]INTERNAL PARAMETERS-1'!$B$5:$J$44,6,FALSE)*VLOOKUP(SOYLD2!BH$4,'[1]INTERNAL PARAMETERS-1'!$B$5:$J$44,3,FALSE) + SOYLD1!BH43*(1-VLOOKUP(SOYLD2!BH$4,'[1]INTERNAL PARAMETERS-1'!$B$5:$J$44,5,FALSE))*VLOOKUP(SOYLD2!BH$4,'[1]INTERNAL PARAMETERS-1'!$B$5:$J$44,8,FALSE)*VLOOKUP(SOYLD2!BH$4,'[1]INTERNAL PARAMETERS-1'!$B$5:$J$44,3,FALSE)</f>
        <v>3.0065834902781038E-4</v>
      </c>
      <c r="BI43" s="44">
        <f>SOYLD1!BI43*VLOOKUP(SOYLD2!BI$4,'[1]INTERNAL PARAMETERS-1'!$B$5:$J$44,5,FALSE)*VLOOKUP(SOYLD2!BI$4,'[1]INTERNAL PARAMETERS-1'!$B$5:$J$44,6,FALSE)*VLOOKUP(SOYLD2!BI$4,'[1]INTERNAL PARAMETERS-1'!$B$5:$J$44,3,FALSE) + SOYLD1!BI43*(1-VLOOKUP(SOYLD2!BI$4,'[1]INTERNAL PARAMETERS-1'!$B$5:$J$44,5,FALSE))*VLOOKUP(SOYLD2!BI$4,'[1]INTERNAL PARAMETERS-1'!$B$5:$J$44,8,FALSE)*VLOOKUP(SOYLD2!BI$4,'[1]INTERNAL PARAMETERS-1'!$B$5:$J$44,3,FALSE)</f>
        <v>0</v>
      </c>
      <c r="BJ43" s="44">
        <f>SOYLD1!BJ43*VLOOKUP(SOYLD2!BJ$4,'[1]INTERNAL PARAMETERS-1'!$B$5:$J$44,5,FALSE)*VLOOKUP(SOYLD2!BJ$4,'[1]INTERNAL PARAMETERS-1'!$B$5:$J$44,6,FALSE)*VLOOKUP(SOYLD2!BJ$4,'[1]INTERNAL PARAMETERS-1'!$B$5:$J$44,3,FALSE) + SOYLD1!BJ43*(1-VLOOKUP(SOYLD2!BJ$4,'[1]INTERNAL PARAMETERS-1'!$B$5:$J$44,5,FALSE))*VLOOKUP(SOYLD2!BJ$4,'[1]INTERNAL PARAMETERS-1'!$B$5:$J$44,8,FALSE)*VLOOKUP(SOYLD2!BJ$4,'[1]INTERNAL PARAMETERS-1'!$B$5:$J$44,3,FALSE)</f>
        <v>3.7302602083882891E-2</v>
      </c>
      <c r="BK43" s="44">
        <f>SOYLD1!BK43*VLOOKUP(SOYLD2!BK$4,'[1]INTERNAL PARAMETERS-1'!$B$5:$J$44,5,FALSE)*VLOOKUP(SOYLD2!BK$4,'[1]INTERNAL PARAMETERS-1'!$B$5:$J$44,6,FALSE)*VLOOKUP(SOYLD2!BK$4,'[1]INTERNAL PARAMETERS-1'!$B$5:$J$44,3,FALSE) + SOYLD1!BK43*(1-VLOOKUP(SOYLD2!BK$4,'[1]INTERNAL PARAMETERS-1'!$B$5:$J$44,5,FALSE))*VLOOKUP(SOYLD2!BK$4,'[1]INTERNAL PARAMETERS-1'!$B$5:$J$44,8,FALSE)*VLOOKUP(SOYLD2!BK$4,'[1]INTERNAL PARAMETERS-1'!$B$5:$J$44,3,FALSE)</f>
        <v>2.3678954879371081E-2</v>
      </c>
      <c r="BL43" s="44">
        <f>SOYLD1!BL43*VLOOKUP(SOYLD2!BL$4,'[1]INTERNAL PARAMETERS-1'!$B$5:$J$44,5,FALSE)*VLOOKUP(SOYLD2!BL$4,'[1]INTERNAL PARAMETERS-1'!$B$5:$J$44,6,FALSE)*VLOOKUP(SOYLD2!BL$4,'[1]INTERNAL PARAMETERS-1'!$B$5:$J$44,3,FALSE) + SOYLD1!BL43*(1-VLOOKUP(SOYLD2!BL$4,'[1]INTERNAL PARAMETERS-1'!$B$5:$J$44,5,FALSE))*VLOOKUP(SOYLD2!BL$4,'[1]INTERNAL PARAMETERS-1'!$B$5:$J$44,8,FALSE)*VLOOKUP(SOYLD2!BL$4,'[1]INTERNAL PARAMETERS-1'!$B$5:$J$44,3,FALSE)</f>
        <v>1.1340045063042403E-2</v>
      </c>
      <c r="BM43" s="44">
        <f>SOYLD1!BM43*VLOOKUP(SOYLD2!BM$4,'[1]INTERNAL PARAMETERS-1'!$B$5:$J$44,5,FALSE)*VLOOKUP(SOYLD2!BM$4,'[1]INTERNAL PARAMETERS-1'!$B$5:$J$44,6,FALSE)*VLOOKUP(SOYLD2!BM$4,'[1]INTERNAL PARAMETERS-1'!$B$5:$J$44,3,FALSE) + SOYLD1!BM43*(1-VLOOKUP(SOYLD2!BM$4,'[1]INTERNAL PARAMETERS-1'!$B$5:$J$44,5,FALSE))*VLOOKUP(SOYLD2!BM$4,'[1]INTERNAL PARAMETERS-1'!$B$5:$J$44,8,FALSE)*VLOOKUP(SOYLD2!BM$4,'[1]INTERNAL PARAMETERS-1'!$B$5:$J$44,3,FALSE)</f>
        <v>1.5292081647235074E-3</v>
      </c>
      <c r="BN43" s="44">
        <f>SOYLD1!BN43*VLOOKUP(SOYLD2!BN$4,'[1]INTERNAL PARAMETERS-1'!$B$5:$J$44,5,FALSE)*VLOOKUP(SOYLD2!BN$4,'[1]INTERNAL PARAMETERS-1'!$B$5:$J$44,6,FALSE)*VLOOKUP(SOYLD2!BN$4,'[1]INTERNAL PARAMETERS-1'!$B$5:$J$44,3,FALSE) + SOYLD1!BN43*(1-VLOOKUP(SOYLD2!BN$4,'[1]INTERNAL PARAMETERS-1'!$B$5:$J$44,5,FALSE))*VLOOKUP(SOYLD2!BN$4,'[1]INTERNAL PARAMETERS-1'!$B$5:$J$44,8,FALSE)*VLOOKUP(SOYLD2!BN$4,'[1]INTERNAL PARAMETERS-1'!$B$5:$J$44,3,FALSE)</f>
        <v>3.7581025783359152E-2</v>
      </c>
      <c r="BO43" s="44">
        <f>SOYLD1!BO43*VLOOKUP(SOYLD2!BO$4,'[1]INTERNAL PARAMETERS-1'!$B$5:$J$44,5,FALSE)*VLOOKUP(SOYLD2!BO$4,'[1]INTERNAL PARAMETERS-1'!$B$5:$J$44,6,FALSE)*VLOOKUP(SOYLD2!BO$4,'[1]INTERNAL PARAMETERS-1'!$B$5:$J$44,3,FALSE) + SOYLD1!BO43*(1-VLOOKUP(SOYLD2!BO$4,'[1]INTERNAL PARAMETERS-1'!$B$5:$J$44,5,FALSE))*VLOOKUP(SOYLD2!BO$4,'[1]INTERNAL PARAMETERS-1'!$B$5:$J$44,8,FALSE)*VLOOKUP(SOYLD2!BO$4,'[1]INTERNAL PARAMETERS-1'!$B$5:$J$44,3,FALSE)</f>
        <v>6.7197780007026919E-2</v>
      </c>
      <c r="BP43" s="44">
        <f>SOYLD1!BP43*VLOOKUP(SOYLD2!BP$4,'[1]INTERNAL PARAMETERS-1'!$B$5:$J$44,5,FALSE)*VLOOKUP(SOYLD2!BP$4,'[1]INTERNAL PARAMETERS-1'!$B$5:$J$44,6,FALSE)*VLOOKUP(SOYLD2!BP$4,'[1]INTERNAL PARAMETERS-1'!$B$5:$J$44,3,FALSE) + SOYLD1!BP43*(1-VLOOKUP(SOYLD2!BP$4,'[1]INTERNAL PARAMETERS-1'!$B$5:$J$44,5,FALSE))*VLOOKUP(SOYLD2!BP$4,'[1]INTERNAL PARAMETERS-1'!$B$5:$J$44,8,FALSE)*VLOOKUP(SOYLD2!BP$4,'[1]INTERNAL PARAMETERS-1'!$B$5:$J$44,3,FALSE)</f>
        <v>2.0432611478345825E-3</v>
      </c>
      <c r="BQ43" s="44">
        <f>SOYLD1!BQ43*VLOOKUP(SOYLD2!BQ$4,'[1]INTERNAL PARAMETERS-1'!$B$5:$J$44,5,FALSE)*VLOOKUP(SOYLD2!BQ$4,'[1]INTERNAL PARAMETERS-1'!$B$5:$J$44,6,FALSE)*VLOOKUP(SOYLD2!BQ$4,'[1]INTERNAL PARAMETERS-1'!$B$5:$J$44,3,FALSE) + SOYLD1!BQ43*(1-VLOOKUP(SOYLD2!BQ$4,'[1]INTERNAL PARAMETERS-1'!$B$5:$J$44,5,FALSE))*VLOOKUP(SOYLD2!BQ$4,'[1]INTERNAL PARAMETERS-1'!$B$5:$J$44,8,FALSE)*VLOOKUP(SOYLD2!BQ$4,'[1]INTERNAL PARAMETERS-1'!$B$5:$J$44,3,FALSE)</f>
        <v>7.1403749582899606E-2</v>
      </c>
      <c r="BR43" s="44">
        <f>SOYLD1!BR43*VLOOKUP(SOYLD2!BR$4,'[1]INTERNAL PARAMETERS-1'!$B$5:$J$44,5,FALSE)*VLOOKUP(SOYLD2!BR$4,'[1]INTERNAL PARAMETERS-1'!$B$5:$J$44,6,FALSE)*VLOOKUP(SOYLD2!BR$4,'[1]INTERNAL PARAMETERS-1'!$B$5:$J$44,3,FALSE) + SOYLD1!BR43*(1-VLOOKUP(SOYLD2!BR$4,'[1]INTERNAL PARAMETERS-1'!$B$5:$J$44,5,FALSE))*VLOOKUP(SOYLD2!BR$4,'[1]INTERNAL PARAMETERS-1'!$B$5:$J$44,8,FALSE)*VLOOKUP(SOYLD2!BR$4,'[1]INTERNAL PARAMETERS-1'!$B$5:$J$44,3,FALSE)</f>
        <v>1.887640412207446E-3</v>
      </c>
      <c r="BS43" s="44">
        <f>SOYLD1!BS43*VLOOKUP(SOYLD2!BS$4,'[1]INTERNAL PARAMETERS-1'!$B$5:$J$44,5,FALSE)*VLOOKUP(SOYLD2!BS$4,'[1]INTERNAL PARAMETERS-1'!$B$5:$J$44,6,FALSE)*VLOOKUP(SOYLD2!BS$4,'[1]INTERNAL PARAMETERS-1'!$B$5:$J$44,3,FALSE) + SOYLD1!BS43*(1-VLOOKUP(SOYLD2!BS$4,'[1]INTERNAL PARAMETERS-1'!$B$5:$J$44,5,FALSE))*VLOOKUP(SOYLD2!BS$4,'[1]INTERNAL PARAMETERS-1'!$B$5:$J$44,8,FALSE)*VLOOKUP(SOYLD2!BS$4,'[1]INTERNAL PARAMETERS-1'!$B$5:$J$44,3,FALSE)</f>
        <v>1.8117272648648193E-4</v>
      </c>
      <c r="BT43" s="44">
        <f>SOYLD1!BT43*VLOOKUP(SOYLD2!BT$4,'[1]INTERNAL PARAMETERS-1'!$B$5:$J$44,5,FALSE)*VLOOKUP(SOYLD2!BT$4,'[1]INTERNAL PARAMETERS-1'!$B$5:$J$44,6,FALSE)*VLOOKUP(SOYLD2!BT$4,'[1]INTERNAL PARAMETERS-1'!$B$5:$J$44,3,FALSE) + SOYLD1!BT43*(1-VLOOKUP(SOYLD2!BT$4,'[1]INTERNAL PARAMETERS-1'!$B$5:$J$44,5,FALSE))*VLOOKUP(SOYLD2!BT$4,'[1]INTERNAL PARAMETERS-1'!$B$5:$J$44,8,FALSE)*VLOOKUP(SOYLD2!BT$4,'[1]INTERNAL PARAMETERS-1'!$B$5:$J$44,3,FALSE)</f>
        <v>0</v>
      </c>
      <c r="BU43" s="44">
        <f>SOYLD1!BU43*VLOOKUP(SOYLD2!BU$4,'[1]INTERNAL PARAMETERS-1'!$B$5:$J$44,5,FALSE)*VLOOKUP(SOYLD2!BU$4,'[1]INTERNAL PARAMETERS-1'!$B$5:$J$44,6,FALSE)*VLOOKUP(SOYLD2!BU$4,'[1]INTERNAL PARAMETERS-1'!$B$5:$J$44,3,FALSE) + SOYLD1!BU43*(1-VLOOKUP(SOYLD2!BU$4,'[1]INTERNAL PARAMETERS-1'!$B$5:$J$44,5,FALSE))*VLOOKUP(SOYLD2!BU$4,'[1]INTERNAL PARAMETERS-1'!$B$5:$J$44,8,FALSE)*VLOOKUP(SOYLD2!BU$4,'[1]INTERNAL PARAMETERS-1'!$B$5:$J$44,3,FALSE)</f>
        <v>0</v>
      </c>
      <c r="BV43" s="44">
        <f>SOYLD1!BV43*VLOOKUP(SOYLD2!BV$4,'[1]INTERNAL PARAMETERS-1'!$B$5:$J$44,5,FALSE)*VLOOKUP(SOYLD2!BV$4,'[1]INTERNAL PARAMETERS-1'!$B$5:$J$44,6,FALSE)*VLOOKUP(SOYLD2!BV$4,'[1]INTERNAL PARAMETERS-1'!$B$5:$J$44,3,FALSE) + SOYLD1!BV43*(1-VLOOKUP(SOYLD2!BV$4,'[1]INTERNAL PARAMETERS-1'!$B$5:$J$44,5,FALSE))*VLOOKUP(SOYLD2!BV$4,'[1]INTERNAL PARAMETERS-1'!$B$5:$J$44,8,FALSE)*VLOOKUP(SOYLD2!BV$4,'[1]INTERNAL PARAMETERS-1'!$B$5:$J$44,3,FALSE)</f>
        <v>0</v>
      </c>
      <c r="BW43" s="44">
        <f>SOYLD1!BW43*VLOOKUP(SOYLD2!BW$4,'[1]INTERNAL PARAMETERS-1'!$B$5:$J$44,5,FALSE)*VLOOKUP(SOYLD2!BW$4,'[1]INTERNAL PARAMETERS-1'!$B$5:$J$44,6,FALSE)*VLOOKUP(SOYLD2!BW$4,'[1]INTERNAL PARAMETERS-1'!$B$5:$J$44,3,FALSE) + SOYLD1!BW43*(1-VLOOKUP(SOYLD2!BW$4,'[1]INTERNAL PARAMETERS-1'!$B$5:$J$44,5,FALSE))*VLOOKUP(SOYLD2!BW$4,'[1]INTERNAL PARAMETERS-1'!$B$5:$J$44,8,FALSE)*VLOOKUP(SOYLD2!BW$4,'[1]INTERNAL PARAMETERS-1'!$B$5:$J$44,3,FALSE)</f>
        <v>0</v>
      </c>
      <c r="BX43" s="44">
        <f>SOYLD1!BX43*VLOOKUP(SOYLD2!BX$4,'[1]INTERNAL PARAMETERS-1'!$B$5:$J$44,5,FALSE)*VLOOKUP(SOYLD2!BX$4,'[1]INTERNAL PARAMETERS-1'!$B$5:$J$44,6,FALSE)*VLOOKUP(SOYLD2!BX$4,'[1]INTERNAL PARAMETERS-1'!$B$5:$J$44,3,FALSE) + SOYLD1!BX43*(1-VLOOKUP(SOYLD2!BX$4,'[1]INTERNAL PARAMETERS-1'!$B$5:$J$44,5,FALSE))*VLOOKUP(SOYLD2!BX$4,'[1]INTERNAL PARAMETERS-1'!$B$5:$J$44,8,FALSE)*VLOOKUP(SOYLD2!BX$4,'[1]INTERNAL PARAMETERS-1'!$B$5:$J$44,3,FALSE)</f>
        <v>0</v>
      </c>
      <c r="BY43" s="44">
        <f>SOYLD1!BY43*VLOOKUP(SOYLD2!BY$4,'[1]INTERNAL PARAMETERS-1'!$B$5:$J$44,5,FALSE)*VLOOKUP(SOYLD2!BY$4,'[1]INTERNAL PARAMETERS-1'!$B$5:$J$44,6,FALSE)*VLOOKUP(SOYLD2!BY$4,'[1]INTERNAL PARAMETERS-1'!$B$5:$J$44,3,FALSE) + SOYLD1!BY43*(1-VLOOKUP(SOYLD2!BY$4,'[1]INTERNAL PARAMETERS-1'!$B$5:$J$44,5,FALSE))*VLOOKUP(SOYLD2!BY$4,'[1]INTERNAL PARAMETERS-1'!$B$5:$J$44,8,FALSE)*VLOOKUP(SOYLD2!BY$4,'[1]INTERNAL PARAMETERS-1'!$B$5:$J$44,3,FALSE)</f>
        <v>0</v>
      </c>
      <c r="BZ43" s="44">
        <f>SOYLD1!BZ43*VLOOKUP(SOYLD2!BZ$4,'[1]INTERNAL PARAMETERS-1'!$B$5:$J$44,5,FALSE)*VLOOKUP(SOYLD2!BZ$4,'[1]INTERNAL PARAMETERS-1'!$B$5:$J$44,6,FALSE)*VLOOKUP(SOYLD2!BZ$4,'[1]INTERNAL PARAMETERS-1'!$B$5:$J$44,3,FALSE) + SOYLD1!BZ43*(1-VLOOKUP(SOYLD2!BZ$4,'[1]INTERNAL PARAMETERS-1'!$B$5:$J$44,5,FALSE))*VLOOKUP(SOYLD2!BZ$4,'[1]INTERNAL PARAMETERS-1'!$B$5:$J$44,8,FALSE)*VLOOKUP(SOYLD2!BZ$4,'[1]INTERNAL PARAMETERS-1'!$B$5:$J$44,3,FALSE)</f>
        <v>9.5021338417845095E-5</v>
      </c>
      <c r="CA43" s="44">
        <f>SOYLD1!CA43*VLOOKUP(SOYLD2!CA$4,'[1]INTERNAL PARAMETERS-1'!$B$5:$J$44,5,FALSE)*VLOOKUP(SOYLD2!CA$4,'[1]INTERNAL PARAMETERS-1'!$B$5:$J$44,6,FALSE)*VLOOKUP(SOYLD2!CA$4,'[1]INTERNAL PARAMETERS-1'!$B$5:$J$44,3,FALSE) + SOYLD1!CA43*(1-VLOOKUP(SOYLD2!CA$4,'[1]INTERNAL PARAMETERS-1'!$B$5:$J$44,5,FALSE))*VLOOKUP(SOYLD2!CA$4,'[1]INTERNAL PARAMETERS-1'!$B$5:$J$44,8,FALSE)*VLOOKUP(SOYLD2!CA$4,'[1]INTERNAL PARAMETERS-1'!$B$5:$J$44,3,FALSE)</f>
        <v>0</v>
      </c>
      <c r="CB43" s="44">
        <f>SOYLD1!CB43*VLOOKUP(SOYLD2!CB$4,'[1]INTERNAL PARAMETERS-1'!$B$5:$J$44,5,FALSE)*VLOOKUP(SOYLD2!CB$4,'[1]INTERNAL PARAMETERS-1'!$B$5:$J$44,6,FALSE)*VLOOKUP(SOYLD2!CB$4,'[1]INTERNAL PARAMETERS-1'!$B$5:$J$44,3,FALSE) + SOYLD1!CB43*(1-VLOOKUP(SOYLD2!CB$4,'[1]INTERNAL PARAMETERS-1'!$B$5:$J$44,5,FALSE))*VLOOKUP(SOYLD2!CB$4,'[1]INTERNAL PARAMETERS-1'!$B$5:$J$44,8,FALSE)*VLOOKUP(SOYLD2!CB$4,'[1]INTERNAL PARAMETERS-1'!$B$5:$J$44,3,FALSE)</f>
        <v>0</v>
      </c>
      <c r="CC43" s="44">
        <f>SOYLD1!CC43*VLOOKUP(SOYLD2!CC$4,'[1]INTERNAL PARAMETERS-1'!$B$5:$J$44,5,FALSE)*VLOOKUP(SOYLD2!CC$4,'[1]INTERNAL PARAMETERS-1'!$B$5:$J$44,6,FALSE)*VLOOKUP(SOYLD2!CC$4,'[1]INTERNAL PARAMETERS-1'!$B$5:$J$44,3,FALSE) + SOYLD1!CC43*(1-VLOOKUP(SOYLD2!CC$4,'[1]INTERNAL PARAMETERS-1'!$B$5:$J$44,5,FALSE))*VLOOKUP(SOYLD2!CC$4,'[1]INTERNAL PARAMETERS-1'!$B$5:$J$44,8,FALSE)*VLOOKUP(SOYLD2!CC$4,'[1]INTERNAL PARAMETERS-1'!$B$5:$J$44,3,FALSE)</f>
        <v>2.4085619001930735E-4</v>
      </c>
      <c r="CD43" s="44">
        <f>SOYLD1!CD43*VLOOKUP(SOYLD2!CD$4,'[1]INTERNAL PARAMETERS-1'!$B$5:$J$44,5,FALSE)*VLOOKUP(SOYLD2!CD$4,'[1]INTERNAL PARAMETERS-1'!$B$5:$J$44,6,FALSE)*VLOOKUP(SOYLD2!CD$4,'[1]INTERNAL PARAMETERS-1'!$B$5:$J$44,3,FALSE) + SOYLD1!CD43*(1-VLOOKUP(SOYLD2!CD$4,'[1]INTERNAL PARAMETERS-1'!$B$5:$J$44,5,FALSE))*VLOOKUP(SOYLD2!CD$4,'[1]INTERNAL PARAMETERS-1'!$B$5:$J$44,8,FALSE)*VLOOKUP(SOYLD2!CD$4,'[1]INTERNAL PARAMETERS-1'!$B$5:$J$44,3,FALSE)</f>
        <v>2.1553248802712267E-3</v>
      </c>
      <c r="CE43" s="44">
        <f>SOYLD1!CE43*VLOOKUP(SOYLD2!CE$4,'[1]INTERNAL PARAMETERS-1'!$B$5:$J$44,5,FALSE)*VLOOKUP(SOYLD2!CE$4,'[1]INTERNAL PARAMETERS-1'!$B$5:$J$44,6,FALSE)*VLOOKUP(SOYLD2!CE$4,'[1]INTERNAL PARAMETERS-1'!$B$5:$J$44,3,FALSE) + SOYLD1!CE43*(1-VLOOKUP(SOYLD2!CE$4,'[1]INTERNAL PARAMETERS-1'!$B$5:$J$44,5,FALSE))*VLOOKUP(SOYLD2!CE$4,'[1]INTERNAL PARAMETERS-1'!$B$5:$J$44,8,FALSE)*VLOOKUP(SOYLD2!CE$4,'[1]INTERNAL PARAMETERS-1'!$B$5:$J$44,3,FALSE)</f>
        <v>2.4980227707716734E-3</v>
      </c>
      <c r="CF43" s="44">
        <f>SOYLD1!CF43*VLOOKUP(SOYLD2!CF$4,'[1]INTERNAL PARAMETERS-1'!$B$5:$J$44,5,FALSE)*VLOOKUP(SOYLD2!CF$4,'[1]INTERNAL PARAMETERS-1'!$B$5:$J$44,6,FALSE)*VLOOKUP(SOYLD2!CF$4,'[1]INTERNAL PARAMETERS-1'!$B$5:$J$44,3,FALSE) + SOYLD1!CF43*(1-VLOOKUP(SOYLD2!CF$4,'[1]INTERNAL PARAMETERS-1'!$B$5:$J$44,5,FALSE))*VLOOKUP(SOYLD2!CF$4,'[1]INTERNAL PARAMETERS-1'!$B$5:$J$44,8,FALSE)*VLOOKUP(SOYLD2!CF$4,'[1]INTERNAL PARAMETERS-1'!$B$5:$J$44,3,FALSE)</f>
        <v>1.4822555353940117E-3</v>
      </c>
      <c r="CG43" s="44">
        <f>SOYLD1!CG43*VLOOKUP(SOYLD2!CG$4,'[1]INTERNAL PARAMETERS-1'!$B$5:$J$44,5,FALSE)*VLOOKUP(SOYLD2!CG$4,'[1]INTERNAL PARAMETERS-1'!$B$5:$J$44,6,FALSE)*VLOOKUP(SOYLD2!CG$4,'[1]INTERNAL PARAMETERS-1'!$B$5:$J$44,3,FALSE) + SOYLD1!CG43*(1-VLOOKUP(SOYLD2!CG$4,'[1]INTERNAL PARAMETERS-1'!$B$5:$J$44,5,FALSE))*VLOOKUP(SOYLD2!CG$4,'[1]INTERNAL PARAMETERS-1'!$B$5:$J$44,8,FALSE)*VLOOKUP(SOYLD2!CG$4,'[1]INTERNAL PARAMETERS-1'!$B$5:$J$44,3,FALSE)</f>
        <v>2.1837634444082053E-5</v>
      </c>
      <c r="CH43" s="43">
        <f>SOYLD1!CH43*VLOOKUP(SOYLD2!CH$4,'[1]INTERNAL PARAMETERS-1'!$B$5:$J$44,5,FALSE)*VLOOKUP(SOYLD2!CH$4,'[1]INTERNAL PARAMETERS-1'!$B$5:$J$44,6,FALSE)*VLOOKUP(SOYLD2!CH$4,'[1]INTERNAL PARAMETERS-1'!$B$5:$J$44,3,FALSE) + SOYLD1!CH43*(1-VLOOKUP(SOYLD2!CH$4,'[1]INTERNAL PARAMETERS-1'!$B$5:$J$44,5,FALSE))*VLOOKUP(SOYLD2!CH$4,'[1]INTERNAL PARAMETERS-1'!$B$5:$J$44,8,FALSE)*VLOOKUP(SOYLD2!CH$4,'[1]INTERNAL PARAMETERS-1'!$B$5:$J$44,3,FALSE)</f>
        <v>0</v>
      </c>
      <c r="CJ43" s="45">
        <f t="shared" si="0"/>
        <v>43.253045374185497</v>
      </c>
      <c r="CK43" s="43">
        <f t="shared" si="1"/>
        <v>1.1004926790023581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'S Opt'!X44</f>
        <v>222.2216159972854</v>
      </c>
      <c r="F44" s="59">
        <f>'[1]INTERNAL PARAMETERS-1'!M8</f>
        <v>68.824999999999989</v>
      </c>
      <c r="G44" s="45">
        <f>SOYLD1!G44*VLOOKUP(SOYLD2!G$4,'[1]INTERNAL PARAMETERS-1'!$B$5:$J$44,5,FALSE)*VLOOKUP(SOYLD2!G$4,'[1]INTERNAL PARAMETERS-1'!$B$5:$J$44,7,FALSE)*SOYLD2!$F44 + SOYLD1!G44*(1-VLOOKUP(SOYLD2!G$4,'[1]INTERNAL PARAMETERS-1'!$B$5:$J$44,5,FALSE))*VLOOKUP(SOYLD2!G$4,'[1]INTERNAL PARAMETERS-1'!$B$5:$J$44,9,FALSE)*SOYLD2!$F44</f>
        <v>28.035051607050328</v>
      </c>
      <c r="H44" s="44">
        <f>SOYLD1!H44*VLOOKUP(SOYLD2!H$4,'[1]INTERNAL PARAMETERS-1'!$B$5:$J$44,5,FALSE)*VLOOKUP(SOYLD2!H$4,'[1]INTERNAL PARAMETERS-1'!$B$5:$J$44,7,FALSE)*SOYLD2!$F44 + SOYLD1!H44*(1-VLOOKUP(SOYLD2!H$4,'[1]INTERNAL PARAMETERS-1'!$B$5:$J$44,5,FALSE))*VLOOKUP(SOYLD2!H$4,'[1]INTERNAL PARAMETERS-1'!$B$5:$J$44,9,FALSE)*SOYLD2!$F44</f>
        <v>20.835723888624532</v>
      </c>
      <c r="I44" s="44">
        <f>SOYLD1!I44*VLOOKUP(SOYLD2!I$4,'[1]INTERNAL PARAMETERS-1'!$B$5:$J$44,5,FALSE)*VLOOKUP(SOYLD2!I$4,'[1]INTERNAL PARAMETERS-1'!$B$5:$J$44,7,FALSE)*SOYLD2!$F44 + SOYLD1!I44*(1-VLOOKUP(SOYLD2!I$4,'[1]INTERNAL PARAMETERS-1'!$B$5:$J$44,5,FALSE))*VLOOKUP(SOYLD2!I$4,'[1]INTERNAL PARAMETERS-1'!$B$5:$J$44,9,FALSE)*SOYLD2!$F44</f>
        <v>39.320407408905631</v>
      </c>
      <c r="J44" s="44">
        <f>SOYLD1!J44*VLOOKUP(SOYLD2!J$4,'[1]INTERNAL PARAMETERS-1'!$B$5:$J$44,5,FALSE)*VLOOKUP(SOYLD2!J$4,'[1]INTERNAL PARAMETERS-1'!$B$5:$J$44,7,FALSE)*SOYLD2!$F44 + SOYLD1!J44*(1-VLOOKUP(SOYLD2!J$4,'[1]INTERNAL PARAMETERS-1'!$B$5:$J$44,5,FALSE))*VLOOKUP(SOYLD2!J$4,'[1]INTERNAL PARAMETERS-1'!$B$5:$J$44,9,FALSE)*SOYLD2!$F44</f>
        <v>0</v>
      </c>
      <c r="K44" s="44">
        <f>SOYLD1!K44*VLOOKUP(SOYLD2!K$4,'[1]INTERNAL PARAMETERS-1'!$B$5:$J$44,5,FALSE)*VLOOKUP(SOYLD2!K$4,'[1]INTERNAL PARAMETERS-1'!$B$5:$J$44,7,FALSE)*SOYLD2!$F44 + SOYLD1!K44*(1-VLOOKUP(SOYLD2!K$4,'[1]INTERNAL PARAMETERS-1'!$B$5:$J$44,5,FALSE))*VLOOKUP(SOYLD2!K$4,'[1]INTERNAL PARAMETERS-1'!$B$5:$J$44,9,FALSE)*SOYLD2!$F44</f>
        <v>0.18107808101543538</v>
      </c>
      <c r="L44" s="44">
        <f>SOYLD1!L44*VLOOKUP(SOYLD2!L$4,'[1]INTERNAL PARAMETERS-1'!$B$5:$J$44,5,FALSE)*VLOOKUP(SOYLD2!L$4,'[1]INTERNAL PARAMETERS-1'!$B$5:$J$44,7,FALSE)*SOYLD2!$F44 + SOYLD1!L44*(1-VLOOKUP(SOYLD2!L$4,'[1]INTERNAL PARAMETERS-1'!$B$5:$J$44,5,FALSE))*VLOOKUP(SOYLD2!L$4,'[1]INTERNAL PARAMETERS-1'!$B$5:$J$44,9,FALSE)*SOYLD2!$F44</f>
        <v>0</v>
      </c>
      <c r="M44" s="44">
        <f>SOYLD1!M44*VLOOKUP(SOYLD2!M$4,'[1]INTERNAL PARAMETERS-1'!$B$5:$J$44,5,FALSE)*VLOOKUP(SOYLD2!M$4,'[1]INTERNAL PARAMETERS-1'!$B$5:$J$44,7,FALSE)*SOYLD2!$F44 + SOYLD1!M44*(1-VLOOKUP(SOYLD2!M$4,'[1]INTERNAL PARAMETERS-1'!$B$5:$J$44,5,FALSE))*VLOOKUP(SOYLD2!M$4,'[1]INTERNAL PARAMETERS-1'!$B$5:$J$44,9,FALSE)*SOYLD2!$F44</f>
        <v>0.52103258216842896</v>
      </c>
      <c r="N44" s="44">
        <f>SOYLD1!N44*VLOOKUP(SOYLD2!N$4,'[1]INTERNAL PARAMETERS-1'!$B$5:$J$44,5,FALSE)*VLOOKUP(SOYLD2!N$4,'[1]INTERNAL PARAMETERS-1'!$B$5:$J$44,7,FALSE)*SOYLD2!$F44 + SOYLD1!N44*(1-VLOOKUP(SOYLD2!N$4,'[1]INTERNAL PARAMETERS-1'!$B$5:$J$44,5,FALSE))*VLOOKUP(SOYLD2!N$4,'[1]INTERNAL PARAMETERS-1'!$B$5:$J$44,9,FALSE)*SOYLD2!$F44</f>
        <v>0.30871713656358274</v>
      </c>
      <c r="O44" s="44">
        <f>SOYLD1!O44*VLOOKUP(SOYLD2!O$4,'[1]INTERNAL PARAMETERS-1'!$B$5:$J$44,5,FALSE)*VLOOKUP(SOYLD2!O$4,'[1]INTERNAL PARAMETERS-1'!$B$5:$J$44,7,FALSE)*SOYLD2!$F44 + SOYLD1!O44*(1-VLOOKUP(SOYLD2!O$4,'[1]INTERNAL PARAMETERS-1'!$B$5:$J$44,5,FALSE))*VLOOKUP(SOYLD2!O$4,'[1]INTERNAL PARAMETERS-1'!$B$5:$J$44,9,FALSE)*SOYLD2!$F44</f>
        <v>0</v>
      </c>
      <c r="P44" s="44">
        <f>SOYLD1!P44*VLOOKUP(SOYLD2!P$4,'[1]INTERNAL PARAMETERS-1'!$B$5:$J$44,5,FALSE)*VLOOKUP(SOYLD2!P$4,'[1]INTERNAL PARAMETERS-1'!$B$5:$J$44,7,FALSE)*SOYLD2!$F44 + SOYLD1!P44*(1-VLOOKUP(SOYLD2!P$4,'[1]INTERNAL PARAMETERS-1'!$B$5:$J$44,5,FALSE))*VLOOKUP(SOYLD2!P$4,'[1]INTERNAL PARAMETERS-1'!$B$5:$J$44,9,FALSE)*SOYLD2!$F44</f>
        <v>0</v>
      </c>
      <c r="Q44" s="44">
        <f>SOYLD1!Q44*VLOOKUP(SOYLD2!Q$4,'[1]INTERNAL PARAMETERS-1'!$B$5:$J$44,5,FALSE)*VLOOKUP(SOYLD2!Q$4,'[1]INTERNAL PARAMETERS-1'!$B$5:$J$44,7,FALSE)*SOYLD2!$F44 + SOYLD1!Q44*(1-VLOOKUP(SOYLD2!Q$4,'[1]INTERNAL PARAMETERS-1'!$B$5:$J$44,5,FALSE))*VLOOKUP(SOYLD2!Q$4,'[1]INTERNAL PARAMETERS-1'!$B$5:$J$44,9,FALSE)*SOYLD2!$F44</f>
        <v>0</v>
      </c>
      <c r="R44" s="44">
        <f>SOYLD1!R44*VLOOKUP(SOYLD2!R$4,'[1]INTERNAL PARAMETERS-1'!$B$5:$J$44,5,FALSE)*VLOOKUP(SOYLD2!R$4,'[1]INTERNAL PARAMETERS-1'!$B$5:$J$44,7,FALSE)*SOYLD2!$F44 + SOYLD1!R44*(1-VLOOKUP(SOYLD2!R$4,'[1]INTERNAL PARAMETERS-1'!$B$5:$J$44,5,FALSE))*VLOOKUP(SOYLD2!R$4,'[1]INTERNAL PARAMETERS-1'!$B$5:$J$44,9,FALSE)*SOYLD2!$F44</f>
        <v>0.32179423325011697</v>
      </c>
      <c r="S44" s="44">
        <f>SOYLD1!S44*VLOOKUP(SOYLD2!S$4,'[1]INTERNAL PARAMETERS-1'!$B$5:$J$44,5,FALSE)*VLOOKUP(SOYLD2!S$4,'[1]INTERNAL PARAMETERS-1'!$B$5:$J$44,7,FALSE)*SOYLD2!$F44 + SOYLD1!S44*(1-VLOOKUP(SOYLD2!S$4,'[1]INTERNAL PARAMETERS-1'!$B$5:$J$44,5,FALSE))*VLOOKUP(SOYLD2!S$4,'[1]INTERNAL PARAMETERS-1'!$B$5:$J$44,9,FALSE)*SOYLD2!$F44</f>
        <v>5.8160376998459347</v>
      </c>
      <c r="T44" s="44">
        <f>SOYLD1!T44*VLOOKUP(SOYLD2!T$4,'[1]INTERNAL PARAMETERS-1'!$B$5:$J$44,5,FALSE)*VLOOKUP(SOYLD2!T$4,'[1]INTERNAL PARAMETERS-1'!$B$5:$J$44,7,FALSE)*SOYLD2!$F44 + SOYLD1!T44*(1-VLOOKUP(SOYLD2!T$4,'[1]INTERNAL PARAMETERS-1'!$B$5:$J$44,5,FALSE))*VLOOKUP(SOYLD2!T$4,'[1]INTERNAL PARAMETERS-1'!$B$5:$J$44,9,FALSE)*SOYLD2!$F44</f>
        <v>1.0860555372191449</v>
      </c>
      <c r="U44" s="44">
        <f>SOYLD1!U44*VLOOKUP(SOYLD2!U$4,'[1]INTERNAL PARAMETERS-1'!$B$5:$J$44,5,FALSE)*VLOOKUP(SOYLD2!U$4,'[1]INTERNAL PARAMETERS-1'!$B$5:$J$44,7,FALSE)*SOYLD2!$F44 + SOYLD1!U44*(1-VLOOKUP(SOYLD2!U$4,'[1]INTERNAL PARAMETERS-1'!$B$5:$J$44,5,FALSE))*VLOOKUP(SOYLD2!U$4,'[1]INTERNAL PARAMETERS-1'!$B$5:$J$44,9,FALSE)*SOYLD2!$F44</f>
        <v>0.51512741327784584</v>
      </c>
      <c r="V44" s="44">
        <f>SOYLD1!V44*VLOOKUP(SOYLD2!V$4,'[1]INTERNAL PARAMETERS-1'!$B$5:$J$44,5,FALSE)*VLOOKUP(SOYLD2!V$4,'[1]INTERNAL PARAMETERS-1'!$B$5:$J$44,7,FALSE)*SOYLD2!$F44 + SOYLD1!V44*(1-VLOOKUP(SOYLD2!V$4,'[1]INTERNAL PARAMETERS-1'!$B$5:$J$44,5,FALSE))*VLOOKUP(SOYLD2!V$4,'[1]INTERNAL PARAMETERS-1'!$B$5:$J$44,9,FALSE)*SOYLD2!$F44</f>
        <v>6.2686604833876389</v>
      </c>
      <c r="W44" s="44">
        <f>SOYLD1!W44*VLOOKUP(SOYLD2!W$4,'[1]INTERNAL PARAMETERS-1'!$B$5:$J$44,5,FALSE)*VLOOKUP(SOYLD2!W$4,'[1]INTERNAL PARAMETERS-1'!$B$5:$J$44,7,FALSE)*SOYLD2!$F44 + SOYLD1!W44*(1-VLOOKUP(SOYLD2!W$4,'[1]INTERNAL PARAMETERS-1'!$B$5:$J$44,5,FALSE))*VLOOKUP(SOYLD2!W$4,'[1]INTERNAL PARAMETERS-1'!$B$5:$J$44,9,FALSE)*SOYLD2!$F44</f>
        <v>0</v>
      </c>
      <c r="X44" s="44">
        <f>SOYLD1!X44*VLOOKUP(SOYLD2!X$4,'[1]INTERNAL PARAMETERS-1'!$B$5:$J$44,5,FALSE)*VLOOKUP(SOYLD2!X$4,'[1]INTERNAL PARAMETERS-1'!$B$5:$J$44,7,FALSE)*SOYLD2!$F44 + SOYLD1!X44*(1-VLOOKUP(SOYLD2!X$4,'[1]INTERNAL PARAMETERS-1'!$B$5:$J$44,5,FALSE))*VLOOKUP(SOYLD2!X$4,'[1]INTERNAL PARAMETERS-1'!$B$5:$J$44,9,FALSE)*SOYLD2!$F44</f>
        <v>0</v>
      </c>
      <c r="Y44" s="44">
        <f>SOYLD1!Y44*VLOOKUP(SOYLD2!Y$4,'[1]INTERNAL PARAMETERS-1'!$B$5:$J$44,5,FALSE)*VLOOKUP(SOYLD2!Y$4,'[1]INTERNAL PARAMETERS-1'!$B$5:$J$44,7,FALSE)*SOYLD2!$F44 + SOYLD1!Y44*(1-VLOOKUP(SOYLD2!Y$4,'[1]INTERNAL PARAMETERS-1'!$B$5:$J$44,5,FALSE))*VLOOKUP(SOYLD2!Y$4,'[1]INTERNAL PARAMETERS-1'!$B$5:$J$44,9,FALSE)*SOYLD2!$F44</f>
        <v>0</v>
      </c>
      <c r="Z44" s="44">
        <f>SOYLD1!Z44*VLOOKUP(SOYLD2!Z$4,'[1]INTERNAL PARAMETERS-1'!$B$5:$J$44,5,FALSE)*VLOOKUP(SOYLD2!Z$4,'[1]INTERNAL PARAMETERS-1'!$B$5:$J$44,7,FALSE)*SOYLD2!$F44 + SOYLD1!Z44*(1-VLOOKUP(SOYLD2!Z$4,'[1]INTERNAL PARAMETERS-1'!$B$5:$J$44,5,FALSE))*VLOOKUP(SOYLD2!Z$4,'[1]INTERNAL PARAMETERS-1'!$B$5:$J$44,9,FALSE)*SOYLD2!$F44</f>
        <v>0</v>
      </c>
      <c r="AA44" s="44">
        <f>SOYLD1!AA44*VLOOKUP(SOYLD2!AA$4,'[1]INTERNAL PARAMETERS-1'!$B$5:$J$44,5,FALSE)*VLOOKUP(SOYLD2!AA$4,'[1]INTERNAL PARAMETERS-1'!$B$5:$J$44,7,FALSE)*SOYLD2!$F44 + SOYLD1!AA44*(1-VLOOKUP(SOYLD2!AA$4,'[1]INTERNAL PARAMETERS-1'!$B$5:$J$44,5,FALSE))*VLOOKUP(SOYLD2!AA$4,'[1]INTERNAL PARAMETERS-1'!$B$5:$J$44,9,FALSE)*SOYLD2!$F44</f>
        <v>0</v>
      </c>
      <c r="AB44" s="44">
        <f>SOYLD1!AB44*VLOOKUP(SOYLD2!AB$4,'[1]INTERNAL PARAMETERS-1'!$B$5:$J$44,5,FALSE)*VLOOKUP(SOYLD2!AB$4,'[1]INTERNAL PARAMETERS-1'!$B$5:$J$44,7,FALSE)*SOYLD2!$F44 + SOYLD1!AB44*(1-VLOOKUP(SOYLD2!AB$4,'[1]INTERNAL PARAMETERS-1'!$B$5:$J$44,5,FALSE))*VLOOKUP(SOYLD2!AB$4,'[1]INTERNAL PARAMETERS-1'!$B$5:$J$44,9,FALSE)*SOYLD2!$F44</f>
        <v>0</v>
      </c>
      <c r="AC44" s="44">
        <f>SOYLD1!AC44*VLOOKUP(SOYLD2!AC$4,'[1]INTERNAL PARAMETERS-1'!$B$5:$J$44,5,FALSE)*VLOOKUP(SOYLD2!AC$4,'[1]INTERNAL PARAMETERS-1'!$B$5:$J$44,7,FALSE)*SOYLD2!$F44 + SOYLD1!AC44*(1-VLOOKUP(SOYLD2!AC$4,'[1]INTERNAL PARAMETERS-1'!$B$5:$J$44,5,FALSE))*VLOOKUP(SOYLD2!AC$4,'[1]INTERNAL PARAMETERS-1'!$B$5:$J$44,9,FALSE)*SOYLD2!$F44</f>
        <v>0</v>
      </c>
      <c r="AD44" s="44">
        <f>SOYLD1!AD44*VLOOKUP(SOYLD2!AD$4,'[1]INTERNAL PARAMETERS-1'!$B$5:$J$44,5,FALSE)*VLOOKUP(SOYLD2!AD$4,'[1]INTERNAL PARAMETERS-1'!$B$5:$J$44,7,FALSE)*SOYLD2!$F44 + SOYLD1!AD44*(1-VLOOKUP(SOYLD2!AD$4,'[1]INTERNAL PARAMETERS-1'!$B$5:$J$44,5,FALSE))*VLOOKUP(SOYLD2!AD$4,'[1]INTERNAL PARAMETERS-1'!$B$5:$J$44,9,FALSE)*SOYLD2!$F44</f>
        <v>0</v>
      </c>
      <c r="AE44" s="44">
        <f>SOYLD1!AE44*VLOOKUP(SOYLD2!AE$4,'[1]INTERNAL PARAMETERS-1'!$B$5:$J$44,5,FALSE)*VLOOKUP(SOYLD2!AE$4,'[1]INTERNAL PARAMETERS-1'!$B$5:$J$44,7,FALSE)*SOYLD2!$F44 + SOYLD1!AE44*(1-VLOOKUP(SOYLD2!AE$4,'[1]INTERNAL PARAMETERS-1'!$B$5:$J$44,5,FALSE))*VLOOKUP(SOYLD2!AE$4,'[1]INTERNAL PARAMETERS-1'!$B$5:$J$44,9,FALSE)*SOYLD2!$F44</f>
        <v>0</v>
      </c>
      <c r="AF44" s="44">
        <f>SOYLD1!AF44*VLOOKUP(SOYLD2!AF$4,'[1]INTERNAL PARAMETERS-1'!$B$5:$J$44,5,FALSE)*VLOOKUP(SOYLD2!AF$4,'[1]INTERNAL PARAMETERS-1'!$B$5:$J$44,7,FALSE)*SOYLD2!$F44 + SOYLD1!AF44*(1-VLOOKUP(SOYLD2!AF$4,'[1]INTERNAL PARAMETERS-1'!$B$5:$J$44,5,FALSE))*VLOOKUP(SOYLD2!AF$4,'[1]INTERNAL PARAMETERS-1'!$B$5:$J$44,9,FALSE)*SOYLD2!$F44</f>
        <v>0.10456324308275071</v>
      </c>
      <c r="AG44" s="44">
        <f>SOYLD1!AG44*VLOOKUP(SOYLD2!AG$4,'[1]INTERNAL PARAMETERS-1'!$B$5:$J$44,5,FALSE)*VLOOKUP(SOYLD2!AG$4,'[1]INTERNAL PARAMETERS-1'!$B$5:$J$44,7,FALSE)*SOYLD2!$F44 + SOYLD1!AG44*(1-VLOOKUP(SOYLD2!AG$4,'[1]INTERNAL PARAMETERS-1'!$B$5:$J$44,5,FALSE))*VLOOKUP(SOYLD2!AG$4,'[1]INTERNAL PARAMETERS-1'!$B$5:$J$44,9,FALSE)*SOYLD2!$F44</f>
        <v>0</v>
      </c>
      <c r="AH44" s="44">
        <f>SOYLD1!AH44*VLOOKUP(SOYLD2!AH$4,'[1]INTERNAL PARAMETERS-1'!$B$5:$J$44,5,FALSE)*VLOOKUP(SOYLD2!AH$4,'[1]INTERNAL PARAMETERS-1'!$B$5:$J$44,7,FALSE)*SOYLD2!$F44 + SOYLD1!AH44*(1-VLOOKUP(SOYLD2!AH$4,'[1]INTERNAL PARAMETERS-1'!$B$5:$J$44,5,FALSE))*VLOOKUP(SOYLD2!AH$4,'[1]INTERNAL PARAMETERS-1'!$B$5:$J$44,9,FALSE)*SOYLD2!$F44</f>
        <v>2.9492196766929685E-2</v>
      </c>
      <c r="AI44" s="44">
        <f>SOYLD1!AI44*VLOOKUP(SOYLD2!AI$4,'[1]INTERNAL PARAMETERS-1'!$B$5:$J$44,5,FALSE)*VLOOKUP(SOYLD2!AI$4,'[1]INTERNAL PARAMETERS-1'!$B$5:$J$44,7,FALSE)*SOYLD2!$F44 + SOYLD1!AI44*(1-VLOOKUP(SOYLD2!AI$4,'[1]INTERNAL PARAMETERS-1'!$B$5:$J$44,5,FALSE))*VLOOKUP(SOYLD2!AI$4,'[1]INTERNAL PARAMETERS-1'!$B$5:$J$44,9,FALSE)*SOYLD2!$F44</f>
        <v>8.3798032508431139E-2</v>
      </c>
      <c r="AJ44" s="44">
        <f>SOYLD1!AJ44*VLOOKUP(SOYLD2!AJ$4,'[1]INTERNAL PARAMETERS-1'!$B$5:$J$44,5,FALSE)*VLOOKUP(SOYLD2!AJ$4,'[1]INTERNAL PARAMETERS-1'!$B$5:$J$44,7,FALSE)*SOYLD2!$F44 + SOYLD1!AJ44*(1-VLOOKUP(SOYLD2!AJ$4,'[1]INTERNAL PARAMETERS-1'!$B$5:$J$44,5,FALSE))*VLOOKUP(SOYLD2!AJ$4,'[1]INTERNAL PARAMETERS-1'!$B$5:$J$44,9,FALSE)*SOYLD2!$F44</f>
        <v>0.41831262050161472</v>
      </c>
      <c r="AK44" s="44">
        <f>SOYLD1!AK44*VLOOKUP(SOYLD2!AK$4,'[1]INTERNAL PARAMETERS-1'!$B$5:$J$44,5,FALSE)*VLOOKUP(SOYLD2!AK$4,'[1]INTERNAL PARAMETERS-1'!$B$5:$J$44,7,FALSE)*SOYLD2!$F44 + SOYLD1!AK44*(1-VLOOKUP(SOYLD2!AK$4,'[1]INTERNAL PARAMETERS-1'!$B$5:$J$44,5,FALSE))*VLOOKUP(SOYLD2!AK$4,'[1]INTERNAL PARAMETERS-1'!$B$5:$J$44,9,FALSE)*SOYLD2!$F44</f>
        <v>0.1180360824396912</v>
      </c>
      <c r="AL44" s="44">
        <f>SOYLD1!AL44*VLOOKUP(SOYLD2!AL$4,'[1]INTERNAL PARAMETERS-1'!$B$5:$J$44,5,FALSE)*VLOOKUP(SOYLD2!AL$4,'[1]INTERNAL PARAMETERS-1'!$B$5:$J$44,7,FALSE)*SOYLD2!$F44 + SOYLD1!AL44*(1-VLOOKUP(SOYLD2!AL$4,'[1]INTERNAL PARAMETERS-1'!$B$5:$J$44,5,FALSE))*VLOOKUP(SOYLD2!AL$4,'[1]INTERNAL PARAMETERS-1'!$B$5:$J$44,9,FALSE)*SOYLD2!$F44</f>
        <v>0</v>
      </c>
      <c r="AM44" s="44">
        <f>SOYLD1!AM44*VLOOKUP(SOYLD2!AM$4,'[1]INTERNAL PARAMETERS-1'!$B$5:$J$44,5,FALSE)*VLOOKUP(SOYLD2!AM$4,'[1]INTERNAL PARAMETERS-1'!$B$5:$J$44,7,FALSE)*SOYLD2!$F44 + SOYLD1!AM44*(1-VLOOKUP(SOYLD2!AM$4,'[1]INTERNAL PARAMETERS-1'!$B$5:$J$44,5,FALSE))*VLOOKUP(SOYLD2!AM$4,'[1]INTERNAL PARAMETERS-1'!$B$5:$J$44,9,FALSE)*SOYLD2!$F44</f>
        <v>0</v>
      </c>
      <c r="AN44" s="44">
        <f>SOYLD1!AN44*VLOOKUP(SOYLD2!AN$4,'[1]INTERNAL PARAMETERS-1'!$B$5:$J$44,5,FALSE)*VLOOKUP(SOYLD2!AN$4,'[1]INTERNAL PARAMETERS-1'!$B$5:$J$44,7,FALSE)*SOYLD2!$F44 + SOYLD1!AN44*(1-VLOOKUP(SOYLD2!AN$4,'[1]INTERNAL PARAMETERS-1'!$B$5:$J$44,5,FALSE))*VLOOKUP(SOYLD2!AN$4,'[1]INTERNAL PARAMETERS-1'!$B$5:$J$44,9,FALSE)*SOYLD2!$F44</f>
        <v>0</v>
      </c>
      <c r="AO44" s="44">
        <f>SOYLD1!AO44*VLOOKUP(SOYLD2!AO$4,'[1]INTERNAL PARAMETERS-1'!$B$5:$J$44,5,FALSE)*VLOOKUP(SOYLD2!AO$4,'[1]INTERNAL PARAMETERS-1'!$B$5:$J$44,7,FALSE)*SOYLD2!$F44 + SOYLD1!AO44*(1-VLOOKUP(SOYLD2!AO$4,'[1]INTERNAL PARAMETERS-1'!$B$5:$J$44,5,FALSE))*VLOOKUP(SOYLD2!AO$4,'[1]INTERNAL PARAMETERS-1'!$B$5:$J$44,9,FALSE)*SOYLD2!$F44</f>
        <v>0</v>
      </c>
      <c r="AP44" s="44">
        <f>SOYLD1!AP44*VLOOKUP(SOYLD2!AP$4,'[1]INTERNAL PARAMETERS-1'!$B$5:$J$44,5,FALSE)*VLOOKUP(SOYLD2!AP$4,'[1]INTERNAL PARAMETERS-1'!$B$5:$J$44,7,FALSE)*SOYLD2!$F44 + SOYLD1!AP44*(1-VLOOKUP(SOYLD2!AP$4,'[1]INTERNAL PARAMETERS-1'!$B$5:$J$44,5,FALSE))*VLOOKUP(SOYLD2!AP$4,'[1]INTERNAL PARAMETERS-1'!$B$5:$J$44,9,FALSE)*SOYLD2!$F44</f>
        <v>0</v>
      </c>
      <c r="AQ44" s="44">
        <f>SOYLD1!AQ44*VLOOKUP(SOYLD2!AQ$4,'[1]INTERNAL PARAMETERS-1'!$B$5:$J$44,5,FALSE)*VLOOKUP(SOYLD2!AQ$4,'[1]INTERNAL PARAMETERS-1'!$B$5:$J$44,7,FALSE)*SOYLD2!$F44 + SOYLD1!AQ44*(1-VLOOKUP(SOYLD2!AQ$4,'[1]INTERNAL PARAMETERS-1'!$B$5:$J$44,5,FALSE))*VLOOKUP(SOYLD2!AQ$4,'[1]INTERNAL PARAMETERS-1'!$B$5:$J$44,9,FALSE)*SOYLD2!$F44</f>
        <v>0</v>
      </c>
      <c r="AR44" s="44">
        <f>SOYLD1!AR44*VLOOKUP(SOYLD2!AR$4,'[1]INTERNAL PARAMETERS-1'!$B$5:$J$44,5,FALSE)*VLOOKUP(SOYLD2!AR$4,'[1]INTERNAL PARAMETERS-1'!$B$5:$J$44,7,FALSE)*SOYLD2!$F44 + SOYLD1!AR44*(1-VLOOKUP(SOYLD2!AR$4,'[1]INTERNAL PARAMETERS-1'!$B$5:$J$44,5,FALSE))*VLOOKUP(SOYLD2!AR$4,'[1]INTERNAL PARAMETERS-1'!$B$5:$J$44,9,FALSE)*SOYLD2!$F44</f>
        <v>0</v>
      </c>
      <c r="AS44" s="44">
        <f>SOYLD1!AS44*VLOOKUP(SOYLD2!AS$4,'[1]INTERNAL PARAMETERS-1'!$B$5:$J$44,5,FALSE)*VLOOKUP(SOYLD2!AS$4,'[1]INTERNAL PARAMETERS-1'!$B$5:$J$44,7,FALSE)*SOYLD2!$F44 + SOYLD1!AS44*(1-VLOOKUP(SOYLD2!AS$4,'[1]INTERNAL PARAMETERS-1'!$B$5:$J$44,5,FALSE))*VLOOKUP(SOYLD2!AS$4,'[1]INTERNAL PARAMETERS-1'!$B$5:$J$44,9,FALSE)*SOYLD2!$F44</f>
        <v>0</v>
      </c>
      <c r="AT44" s="43">
        <f>SOYLD1!AT44*VLOOKUP(SOYLD2!AT$4,'[1]INTERNAL PARAMETERS-1'!$B$5:$J$44,5,FALSE)*VLOOKUP(SOYLD2!AT$4,'[1]INTERNAL PARAMETERS-1'!$B$5:$J$44,7,FALSE)*SOYLD2!$F44 + SOYLD1!AT44*(1-VLOOKUP(SOYLD2!AT$4,'[1]INTERNAL PARAMETERS-1'!$B$5:$J$44,5,FALSE))*VLOOKUP(SOYLD2!AT$4,'[1]INTERNAL PARAMETERS-1'!$B$5:$J$44,9,FALSE)*SOYLD2!$F44</f>
        <v>0</v>
      </c>
      <c r="AU44" s="45">
        <f>SOYLD1!AU44*VLOOKUP(SOYLD2!AU$4,'[1]INTERNAL PARAMETERS-1'!$B$5:$J$44,5,FALSE)*VLOOKUP(SOYLD2!AU$4,'[1]INTERNAL PARAMETERS-1'!$B$5:$J$44,6,FALSE)*VLOOKUP(SOYLD2!AU$4,'[1]INTERNAL PARAMETERS-1'!$B$5:$J$44,3,FALSE) + SOYLD1!AU44*(1-VLOOKUP(SOYLD2!AU$4,'[1]INTERNAL PARAMETERS-1'!$B$5:$J$44,5,FALSE))*VLOOKUP(SOYLD2!AU$4,'[1]INTERNAL PARAMETERS-1'!$B$5:$J$44,8,FALSE)*VLOOKUP(SOYLD2!AU$4,'[1]INTERNAL PARAMETERS-1'!$B$5:$J$44,3,FALSE)</f>
        <v>0</v>
      </c>
      <c r="AV44" s="44">
        <f>SOYLD1!AV44*VLOOKUP(SOYLD2!AV$4,'[1]INTERNAL PARAMETERS-1'!$B$5:$J$44,5,FALSE)*VLOOKUP(SOYLD2!AV$4,'[1]INTERNAL PARAMETERS-1'!$B$5:$J$44,6,FALSE)*VLOOKUP(SOYLD2!AV$4,'[1]INTERNAL PARAMETERS-1'!$B$5:$J$44,3,FALSE) + SOYLD1!AV44*(1-VLOOKUP(SOYLD2!AV$4,'[1]INTERNAL PARAMETERS-1'!$B$5:$J$44,5,FALSE))*VLOOKUP(SOYLD2!AV$4,'[1]INTERNAL PARAMETERS-1'!$B$5:$J$44,8,FALSE)*VLOOKUP(SOYLD2!AV$4,'[1]INTERNAL PARAMETERS-1'!$B$5:$J$44,3,FALSE)</f>
        <v>0</v>
      </c>
      <c r="AW44" s="44">
        <f>SOYLD1!AW44*VLOOKUP(SOYLD2!AW$4,'[1]INTERNAL PARAMETERS-1'!$B$5:$J$44,5,FALSE)*VLOOKUP(SOYLD2!AW$4,'[1]INTERNAL PARAMETERS-1'!$B$5:$J$44,6,FALSE)*VLOOKUP(SOYLD2!AW$4,'[1]INTERNAL PARAMETERS-1'!$B$5:$J$44,3,FALSE) + SOYLD1!AW44*(1-VLOOKUP(SOYLD2!AW$4,'[1]INTERNAL PARAMETERS-1'!$B$5:$J$44,5,FALSE))*VLOOKUP(SOYLD2!AW$4,'[1]INTERNAL PARAMETERS-1'!$B$5:$J$44,8,FALSE)*VLOOKUP(SOYLD2!AW$4,'[1]INTERNAL PARAMETERS-1'!$B$5:$J$44,3,FALSE)</f>
        <v>0.67453275416665726</v>
      </c>
      <c r="AX44" s="44">
        <f>SOYLD1!AX44*VLOOKUP(SOYLD2!AX$4,'[1]INTERNAL PARAMETERS-1'!$B$5:$J$44,5,FALSE)*VLOOKUP(SOYLD2!AX$4,'[1]INTERNAL PARAMETERS-1'!$B$5:$J$44,6,FALSE)*VLOOKUP(SOYLD2!AX$4,'[1]INTERNAL PARAMETERS-1'!$B$5:$J$44,3,FALSE) + SOYLD1!AX44*(1-VLOOKUP(SOYLD2!AX$4,'[1]INTERNAL PARAMETERS-1'!$B$5:$J$44,5,FALSE))*VLOOKUP(SOYLD2!AX$4,'[1]INTERNAL PARAMETERS-1'!$B$5:$J$44,8,FALSE)*VLOOKUP(SOYLD2!AX$4,'[1]INTERNAL PARAMETERS-1'!$B$5:$J$44,3,FALSE)</f>
        <v>0</v>
      </c>
      <c r="AY44" s="44">
        <f>SOYLD1!AY44*VLOOKUP(SOYLD2!AY$4,'[1]INTERNAL PARAMETERS-1'!$B$5:$J$44,5,FALSE)*VLOOKUP(SOYLD2!AY$4,'[1]INTERNAL PARAMETERS-1'!$B$5:$J$44,6,FALSE)*VLOOKUP(SOYLD2!AY$4,'[1]INTERNAL PARAMETERS-1'!$B$5:$J$44,3,FALSE) + SOYLD1!AY44*(1-VLOOKUP(SOYLD2!AY$4,'[1]INTERNAL PARAMETERS-1'!$B$5:$J$44,5,FALSE))*VLOOKUP(SOYLD2!AY$4,'[1]INTERNAL PARAMETERS-1'!$B$5:$J$44,8,FALSE)*VLOOKUP(SOYLD2!AY$4,'[1]INTERNAL PARAMETERS-1'!$B$5:$J$44,3,FALSE)</f>
        <v>0</v>
      </c>
      <c r="AZ44" s="44">
        <f>SOYLD1!AZ44*VLOOKUP(SOYLD2!AZ$4,'[1]INTERNAL PARAMETERS-1'!$B$5:$J$44,5,FALSE)*VLOOKUP(SOYLD2!AZ$4,'[1]INTERNAL PARAMETERS-1'!$B$5:$J$44,6,FALSE)*VLOOKUP(SOYLD2!AZ$4,'[1]INTERNAL PARAMETERS-1'!$B$5:$J$44,3,FALSE) + SOYLD1!AZ44*(1-VLOOKUP(SOYLD2!AZ$4,'[1]INTERNAL PARAMETERS-1'!$B$5:$J$44,5,FALSE))*VLOOKUP(SOYLD2!AZ$4,'[1]INTERNAL PARAMETERS-1'!$B$5:$J$44,8,FALSE)*VLOOKUP(SOYLD2!AZ$4,'[1]INTERNAL PARAMETERS-1'!$B$5:$J$44,3,FALSE)</f>
        <v>0</v>
      </c>
      <c r="BA44" s="44">
        <f>SOYLD1!BA44*VLOOKUP(SOYLD2!BA$4,'[1]INTERNAL PARAMETERS-1'!$B$5:$J$44,5,FALSE)*VLOOKUP(SOYLD2!BA$4,'[1]INTERNAL PARAMETERS-1'!$B$5:$J$44,6,FALSE)*VLOOKUP(SOYLD2!BA$4,'[1]INTERNAL PARAMETERS-1'!$B$5:$J$44,3,FALSE) + SOYLD1!BA44*(1-VLOOKUP(SOYLD2!BA$4,'[1]INTERNAL PARAMETERS-1'!$B$5:$J$44,5,FALSE))*VLOOKUP(SOYLD2!BA$4,'[1]INTERNAL PARAMETERS-1'!$B$5:$J$44,8,FALSE)*VLOOKUP(SOYLD2!BA$4,'[1]INTERNAL PARAMETERS-1'!$B$5:$J$44,3,FALSE)</f>
        <v>8.933958423331452E-2</v>
      </c>
      <c r="BB44" s="44">
        <f>SOYLD1!BB44*VLOOKUP(SOYLD2!BB$4,'[1]INTERNAL PARAMETERS-1'!$B$5:$J$44,5,FALSE)*VLOOKUP(SOYLD2!BB$4,'[1]INTERNAL PARAMETERS-1'!$B$5:$J$44,6,FALSE)*VLOOKUP(SOYLD2!BB$4,'[1]INTERNAL PARAMETERS-1'!$B$5:$J$44,3,FALSE) + SOYLD1!BB44*(1-VLOOKUP(SOYLD2!BB$4,'[1]INTERNAL PARAMETERS-1'!$B$5:$J$44,5,FALSE))*VLOOKUP(SOYLD2!BB$4,'[1]INTERNAL PARAMETERS-1'!$B$5:$J$44,8,FALSE)*VLOOKUP(SOYLD2!BB$4,'[1]INTERNAL PARAMETERS-1'!$B$5:$J$44,3,FALSE)</f>
        <v>0.264180674217525</v>
      </c>
      <c r="BC44" s="44">
        <f>SOYLD1!BC44*VLOOKUP(SOYLD2!BC$4,'[1]INTERNAL PARAMETERS-1'!$B$5:$J$44,5,FALSE)*VLOOKUP(SOYLD2!BC$4,'[1]INTERNAL PARAMETERS-1'!$B$5:$J$44,6,FALSE)*VLOOKUP(SOYLD2!BC$4,'[1]INTERNAL PARAMETERS-1'!$B$5:$J$44,3,FALSE) + SOYLD1!BC44*(1-VLOOKUP(SOYLD2!BC$4,'[1]INTERNAL PARAMETERS-1'!$B$5:$J$44,5,FALSE))*VLOOKUP(SOYLD2!BC$4,'[1]INTERNAL PARAMETERS-1'!$B$5:$J$44,8,FALSE)*VLOOKUP(SOYLD2!BC$4,'[1]INTERNAL PARAMETERS-1'!$B$5:$J$44,3,FALSE)</f>
        <v>9.7618797349032657E-2</v>
      </c>
      <c r="BD44" s="44">
        <f>SOYLD1!BD44*VLOOKUP(SOYLD2!BD$4,'[1]INTERNAL PARAMETERS-1'!$B$5:$J$44,5,FALSE)*VLOOKUP(SOYLD2!BD$4,'[1]INTERNAL PARAMETERS-1'!$B$5:$J$44,6,FALSE)*VLOOKUP(SOYLD2!BD$4,'[1]INTERNAL PARAMETERS-1'!$B$5:$J$44,3,FALSE) + SOYLD1!BD44*(1-VLOOKUP(SOYLD2!BD$4,'[1]INTERNAL PARAMETERS-1'!$B$5:$J$44,5,FALSE))*VLOOKUP(SOYLD2!BD$4,'[1]INTERNAL PARAMETERS-1'!$B$5:$J$44,8,FALSE)*VLOOKUP(SOYLD2!BD$4,'[1]INTERNAL PARAMETERS-1'!$B$5:$J$44,3,FALSE)</f>
        <v>0.17327310430961868</v>
      </c>
      <c r="BE44" s="44">
        <f>SOYLD1!BE44*VLOOKUP(SOYLD2!BE$4,'[1]INTERNAL PARAMETERS-1'!$B$5:$J$44,5,FALSE)*VLOOKUP(SOYLD2!BE$4,'[1]INTERNAL PARAMETERS-1'!$B$5:$J$44,6,FALSE)*VLOOKUP(SOYLD2!BE$4,'[1]INTERNAL PARAMETERS-1'!$B$5:$J$44,3,FALSE) + SOYLD1!BE44*(1-VLOOKUP(SOYLD2!BE$4,'[1]INTERNAL PARAMETERS-1'!$B$5:$J$44,5,FALSE))*VLOOKUP(SOYLD2!BE$4,'[1]INTERNAL PARAMETERS-1'!$B$5:$J$44,8,FALSE)*VLOOKUP(SOYLD2!BE$4,'[1]INTERNAL PARAMETERS-1'!$B$5:$J$44,3,FALSE)</f>
        <v>0.12047549118990995</v>
      </c>
      <c r="BF44" s="44">
        <f>SOYLD1!BF44*VLOOKUP(SOYLD2!BF$4,'[1]INTERNAL PARAMETERS-1'!$B$5:$J$44,5,FALSE)*VLOOKUP(SOYLD2!BF$4,'[1]INTERNAL PARAMETERS-1'!$B$5:$J$44,6,FALSE)*VLOOKUP(SOYLD2!BF$4,'[1]INTERNAL PARAMETERS-1'!$B$5:$J$44,3,FALSE) + SOYLD1!BF44*(1-VLOOKUP(SOYLD2!BF$4,'[1]INTERNAL PARAMETERS-1'!$B$5:$J$44,5,FALSE))*VLOOKUP(SOYLD2!BF$4,'[1]INTERNAL PARAMETERS-1'!$B$5:$J$44,8,FALSE)*VLOOKUP(SOYLD2!BF$4,'[1]INTERNAL PARAMETERS-1'!$B$5:$J$44,3,FALSE)</f>
        <v>0</v>
      </c>
      <c r="BG44" s="44">
        <f>SOYLD1!BG44*VLOOKUP(SOYLD2!BG$4,'[1]INTERNAL PARAMETERS-1'!$B$5:$J$44,5,FALSE)*VLOOKUP(SOYLD2!BG$4,'[1]INTERNAL PARAMETERS-1'!$B$5:$J$44,6,FALSE)*VLOOKUP(SOYLD2!BG$4,'[1]INTERNAL PARAMETERS-1'!$B$5:$J$44,3,FALSE) + SOYLD1!BG44*(1-VLOOKUP(SOYLD2!BG$4,'[1]INTERNAL PARAMETERS-1'!$B$5:$J$44,5,FALSE))*VLOOKUP(SOYLD2!BG$4,'[1]INTERNAL PARAMETERS-1'!$B$5:$J$44,8,FALSE)*VLOOKUP(SOYLD2!BG$4,'[1]INTERNAL PARAMETERS-1'!$B$5:$J$44,3,FALSE)</f>
        <v>0.12603039145165382</v>
      </c>
      <c r="BH44" s="44">
        <f>SOYLD1!BH44*VLOOKUP(SOYLD2!BH$4,'[1]INTERNAL PARAMETERS-1'!$B$5:$J$44,5,FALSE)*VLOOKUP(SOYLD2!BH$4,'[1]INTERNAL PARAMETERS-1'!$B$5:$J$44,6,FALSE)*VLOOKUP(SOYLD2!BH$4,'[1]INTERNAL PARAMETERS-1'!$B$5:$J$44,3,FALSE) + SOYLD1!BH44*(1-VLOOKUP(SOYLD2!BH$4,'[1]INTERNAL PARAMETERS-1'!$B$5:$J$44,5,FALSE))*VLOOKUP(SOYLD2!BH$4,'[1]INTERNAL PARAMETERS-1'!$B$5:$J$44,8,FALSE)*VLOOKUP(SOYLD2!BH$4,'[1]INTERNAL PARAMETERS-1'!$B$5:$J$44,3,FALSE)</f>
        <v>4.8992392015142637E-4</v>
      </c>
      <c r="BI44" s="44">
        <f>SOYLD1!BI44*VLOOKUP(SOYLD2!BI$4,'[1]INTERNAL PARAMETERS-1'!$B$5:$J$44,5,FALSE)*VLOOKUP(SOYLD2!BI$4,'[1]INTERNAL PARAMETERS-1'!$B$5:$J$44,6,FALSE)*VLOOKUP(SOYLD2!BI$4,'[1]INTERNAL PARAMETERS-1'!$B$5:$J$44,3,FALSE) + SOYLD1!BI44*(1-VLOOKUP(SOYLD2!BI$4,'[1]INTERNAL PARAMETERS-1'!$B$5:$J$44,5,FALSE))*VLOOKUP(SOYLD2!BI$4,'[1]INTERNAL PARAMETERS-1'!$B$5:$J$44,8,FALSE)*VLOOKUP(SOYLD2!BI$4,'[1]INTERNAL PARAMETERS-1'!$B$5:$J$44,3,FALSE)</f>
        <v>0</v>
      </c>
      <c r="BJ44" s="44">
        <f>SOYLD1!BJ44*VLOOKUP(SOYLD2!BJ$4,'[1]INTERNAL PARAMETERS-1'!$B$5:$J$44,5,FALSE)*VLOOKUP(SOYLD2!BJ$4,'[1]INTERNAL PARAMETERS-1'!$B$5:$J$44,6,FALSE)*VLOOKUP(SOYLD2!BJ$4,'[1]INTERNAL PARAMETERS-1'!$B$5:$J$44,3,FALSE) + SOYLD1!BJ44*(1-VLOOKUP(SOYLD2!BJ$4,'[1]INTERNAL PARAMETERS-1'!$B$5:$J$44,5,FALSE))*VLOOKUP(SOYLD2!BJ$4,'[1]INTERNAL PARAMETERS-1'!$B$5:$J$44,8,FALSE)*VLOOKUP(SOYLD2!BJ$4,'[1]INTERNAL PARAMETERS-1'!$B$5:$J$44,3,FALSE)</f>
        <v>5.5110021148626107E-2</v>
      </c>
      <c r="BK44" s="44">
        <f>SOYLD1!BK44*VLOOKUP(SOYLD2!BK$4,'[1]INTERNAL PARAMETERS-1'!$B$5:$J$44,5,FALSE)*VLOOKUP(SOYLD2!BK$4,'[1]INTERNAL PARAMETERS-1'!$B$5:$J$44,6,FALSE)*VLOOKUP(SOYLD2!BK$4,'[1]INTERNAL PARAMETERS-1'!$B$5:$J$44,3,FALSE) + SOYLD1!BK44*(1-VLOOKUP(SOYLD2!BK$4,'[1]INTERNAL PARAMETERS-1'!$B$5:$J$44,5,FALSE))*VLOOKUP(SOYLD2!BK$4,'[1]INTERNAL PARAMETERS-1'!$B$5:$J$44,8,FALSE)*VLOOKUP(SOYLD2!BK$4,'[1]INTERNAL PARAMETERS-1'!$B$5:$J$44,3,FALSE)</f>
        <v>5.5856322427022036E-2</v>
      </c>
      <c r="BL44" s="44">
        <f>SOYLD1!BL44*VLOOKUP(SOYLD2!BL$4,'[1]INTERNAL PARAMETERS-1'!$B$5:$J$44,5,FALSE)*VLOOKUP(SOYLD2!BL$4,'[1]INTERNAL PARAMETERS-1'!$B$5:$J$44,6,FALSE)*VLOOKUP(SOYLD2!BL$4,'[1]INTERNAL PARAMETERS-1'!$B$5:$J$44,3,FALSE) + SOYLD1!BL44*(1-VLOOKUP(SOYLD2!BL$4,'[1]INTERNAL PARAMETERS-1'!$B$5:$J$44,5,FALSE))*VLOOKUP(SOYLD2!BL$4,'[1]INTERNAL PARAMETERS-1'!$B$5:$J$44,8,FALSE)*VLOOKUP(SOYLD2!BL$4,'[1]INTERNAL PARAMETERS-1'!$B$5:$J$44,3,FALSE)</f>
        <v>7.6692154916448471E-2</v>
      </c>
      <c r="BM44" s="44">
        <f>SOYLD1!BM44*VLOOKUP(SOYLD2!BM$4,'[1]INTERNAL PARAMETERS-1'!$B$5:$J$44,5,FALSE)*VLOOKUP(SOYLD2!BM$4,'[1]INTERNAL PARAMETERS-1'!$B$5:$J$44,6,FALSE)*VLOOKUP(SOYLD2!BM$4,'[1]INTERNAL PARAMETERS-1'!$B$5:$J$44,3,FALSE) + SOYLD1!BM44*(1-VLOOKUP(SOYLD2!BM$4,'[1]INTERNAL PARAMETERS-1'!$B$5:$J$44,5,FALSE))*VLOOKUP(SOYLD2!BM$4,'[1]INTERNAL PARAMETERS-1'!$B$5:$J$44,8,FALSE)*VLOOKUP(SOYLD2!BM$4,'[1]INTERNAL PARAMETERS-1'!$B$5:$J$44,3,FALSE)</f>
        <v>7.3834936153844791E-3</v>
      </c>
      <c r="BN44" s="44">
        <f>SOYLD1!BN44*VLOOKUP(SOYLD2!BN$4,'[1]INTERNAL PARAMETERS-1'!$B$5:$J$44,5,FALSE)*VLOOKUP(SOYLD2!BN$4,'[1]INTERNAL PARAMETERS-1'!$B$5:$J$44,6,FALSE)*VLOOKUP(SOYLD2!BN$4,'[1]INTERNAL PARAMETERS-1'!$B$5:$J$44,3,FALSE) + SOYLD1!BN44*(1-VLOOKUP(SOYLD2!BN$4,'[1]INTERNAL PARAMETERS-1'!$B$5:$J$44,5,FALSE))*VLOOKUP(SOYLD2!BN$4,'[1]INTERNAL PARAMETERS-1'!$B$5:$J$44,8,FALSE)*VLOOKUP(SOYLD2!BN$4,'[1]INTERNAL PARAMETERS-1'!$B$5:$J$44,3,FALSE)</f>
        <v>3.7006114272085243E-2</v>
      </c>
      <c r="BO44" s="44">
        <f>SOYLD1!BO44*VLOOKUP(SOYLD2!BO$4,'[1]INTERNAL PARAMETERS-1'!$B$5:$J$44,5,FALSE)*VLOOKUP(SOYLD2!BO$4,'[1]INTERNAL PARAMETERS-1'!$B$5:$J$44,6,FALSE)*VLOOKUP(SOYLD2!BO$4,'[1]INTERNAL PARAMETERS-1'!$B$5:$J$44,3,FALSE) + SOYLD1!BO44*(1-VLOOKUP(SOYLD2!BO$4,'[1]INTERNAL PARAMETERS-1'!$B$5:$J$44,5,FALSE))*VLOOKUP(SOYLD2!BO$4,'[1]INTERNAL PARAMETERS-1'!$B$5:$J$44,8,FALSE)*VLOOKUP(SOYLD2!BO$4,'[1]INTERNAL PARAMETERS-1'!$B$5:$J$44,3,FALSE)</f>
        <v>4.4392006055693614E-2</v>
      </c>
      <c r="BP44" s="44">
        <f>SOYLD1!BP44*VLOOKUP(SOYLD2!BP$4,'[1]INTERNAL PARAMETERS-1'!$B$5:$J$44,5,FALSE)*VLOOKUP(SOYLD2!BP$4,'[1]INTERNAL PARAMETERS-1'!$B$5:$J$44,6,FALSE)*VLOOKUP(SOYLD2!BP$4,'[1]INTERNAL PARAMETERS-1'!$B$5:$J$44,3,FALSE) + SOYLD1!BP44*(1-VLOOKUP(SOYLD2!BP$4,'[1]INTERNAL PARAMETERS-1'!$B$5:$J$44,5,FALSE))*VLOOKUP(SOYLD2!BP$4,'[1]INTERNAL PARAMETERS-1'!$B$5:$J$44,8,FALSE)*VLOOKUP(SOYLD2!BP$4,'[1]INTERNAL PARAMETERS-1'!$B$5:$J$44,3,FALSE)</f>
        <v>4.2706614045369068E-3</v>
      </c>
      <c r="BQ44" s="44">
        <f>SOYLD1!BQ44*VLOOKUP(SOYLD2!BQ$4,'[1]INTERNAL PARAMETERS-1'!$B$5:$J$44,5,FALSE)*VLOOKUP(SOYLD2!BQ$4,'[1]INTERNAL PARAMETERS-1'!$B$5:$J$44,6,FALSE)*VLOOKUP(SOYLD2!BQ$4,'[1]INTERNAL PARAMETERS-1'!$B$5:$J$44,3,FALSE) + SOYLD1!BQ44*(1-VLOOKUP(SOYLD2!BQ$4,'[1]INTERNAL PARAMETERS-1'!$B$5:$J$44,5,FALSE))*VLOOKUP(SOYLD2!BQ$4,'[1]INTERNAL PARAMETERS-1'!$B$5:$J$44,8,FALSE)*VLOOKUP(SOYLD2!BQ$4,'[1]INTERNAL PARAMETERS-1'!$B$5:$J$44,3,FALSE)</f>
        <v>0.15048892553443702</v>
      </c>
      <c r="BR44" s="44">
        <f>SOYLD1!BR44*VLOOKUP(SOYLD2!BR$4,'[1]INTERNAL PARAMETERS-1'!$B$5:$J$44,5,FALSE)*VLOOKUP(SOYLD2!BR$4,'[1]INTERNAL PARAMETERS-1'!$B$5:$J$44,6,FALSE)*VLOOKUP(SOYLD2!BR$4,'[1]INTERNAL PARAMETERS-1'!$B$5:$J$44,3,FALSE) + SOYLD1!BR44*(1-VLOOKUP(SOYLD2!BR$4,'[1]INTERNAL PARAMETERS-1'!$B$5:$J$44,5,FALSE))*VLOOKUP(SOYLD2!BR$4,'[1]INTERNAL PARAMETERS-1'!$B$5:$J$44,8,FALSE)*VLOOKUP(SOYLD2!BR$4,'[1]INTERNAL PARAMETERS-1'!$B$5:$J$44,3,FALSE)</f>
        <v>7.2578870221530747E-3</v>
      </c>
      <c r="BS44" s="44">
        <f>SOYLD1!BS44*VLOOKUP(SOYLD2!BS$4,'[1]INTERNAL PARAMETERS-1'!$B$5:$J$44,5,FALSE)*VLOOKUP(SOYLD2!BS$4,'[1]INTERNAL PARAMETERS-1'!$B$5:$J$44,6,FALSE)*VLOOKUP(SOYLD2!BS$4,'[1]INTERNAL PARAMETERS-1'!$B$5:$J$44,3,FALSE) + SOYLD1!BS44*(1-VLOOKUP(SOYLD2!BS$4,'[1]INTERNAL PARAMETERS-1'!$B$5:$J$44,5,FALSE))*VLOOKUP(SOYLD2!BS$4,'[1]INTERNAL PARAMETERS-1'!$B$5:$J$44,8,FALSE)*VLOOKUP(SOYLD2!BS$4,'[1]INTERNAL PARAMETERS-1'!$B$5:$J$44,3,FALSE)</f>
        <v>3.8815347757633446E-4</v>
      </c>
      <c r="BT44" s="44">
        <f>SOYLD1!BT44*VLOOKUP(SOYLD2!BT$4,'[1]INTERNAL PARAMETERS-1'!$B$5:$J$44,5,FALSE)*VLOOKUP(SOYLD2!BT$4,'[1]INTERNAL PARAMETERS-1'!$B$5:$J$44,6,FALSE)*VLOOKUP(SOYLD2!BT$4,'[1]INTERNAL PARAMETERS-1'!$B$5:$J$44,3,FALSE) + SOYLD1!BT44*(1-VLOOKUP(SOYLD2!BT$4,'[1]INTERNAL PARAMETERS-1'!$B$5:$J$44,5,FALSE))*VLOOKUP(SOYLD2!BT$4,'[1]INTERNAL PARAMETERS-1'!$B$5:$J$44,8,FALSE)*VLOOKUP(SOYLD2!BT$4,'[1]INTERNAL PARAMETERS-1'!$B$5:$J$44,3,FALSE)</f>
        <v>0</v>
      </c>
      <c r="BU44" s="44">
        <f>SOYLD1!BU44*VLOOKUP(SOYLD2!BU$4,'[1]INTERNAL PARAMETERS-1'!$B$5:$J$44,5,FALSE)*VLOOKUP(SOYLD2!BU$4,'[1]INTERNAL PARAMETERS-1'!$B$5:$J$44,6,FALSE)*VLOOKUP(SOYLD2!BU$4,'[1]INTERNAL PARAMETERS-1'!$B$5:$J$44,3,FALSE) + SOYLD1!BU44*(1-VLOOKUP(SOYLD2!BU$4,'[1]INTERNAL PARAMETERS-1'!$B$5:$J$44,5,FALSE))*VLOOKUP(SOYLD2!BU$4,'[1]INTERNAL PARAMETERS-1'!$B$5:$J$44,8,FALSE)*VLOOKUP(SOYLD2!BU$4,'[1]INTERNAL PARAMETERS-1'!$B$5:$J$44,3,FALSE)</f>
        <v>0</v>
      </c>
      <c r="BV44" s="44">
        <f>SOYLD1!BV44*VLOOKUP(SOYLD2!BV$4,'[1]INTERNAL PARAMETERS-1'!$B$5:$J$44,5,FALSE)*VLOOKUP(SOYLD2!BV$4,'[1]INTERNAL PARAMETERS-1'!$B$5:$J$44,6,FALSE)*VLOOKUP(SOYLD2!BV$4,'[1]INTERNAL PARAMETERS-1'!$B$5:$J$44,3,FALSE) + SOYLD1!BV44*(1-VLOOKUP(SOYLD2!BV$4,'[1]INTERNAL PARAMETERS-1'!$B$5:$J$44,5,FALSE))*VLOOKUP(SOYLD2!BV$4,'[1]INTERNAL PARAMETERS-1'!$B$5:$J$44,8,FALSE)*VLOOKUP(SOYLD2!BV$4,'[1]INTERNAL PARAMETERS-1'!$B$5:$J$44,3,FALSE)</f>
        <v>0</v>
      </c>
      <c r="BW44" s="44">
        <f>SOYLD1!BW44*VLOOKUP(SOYLD2!BW$4,'[1]INTERNAL PARAMETERS-1'!$B$5:$J$44,5,FALSE)*VLOOKUP(SOYLD2!BW$4,'[1]INTERNAL PARAMETERS-1'!$B$5:$J$44,6,FALSE)*VLOOKUP(SOYLD2!BW$4,'[1]INTERNAL PARAMETERS-1'!$B$5:$J$44,3,FALSE) + SOYLD1!BW44*(1-VLOOKUP(SOYLD2!BW$4,'[1]INTERNAL PARAMETERS-1'!$B$5:$J$44,5,FALSE))*VLOOKUP(SOYLD2!BW$4,'[1]INTERNAL PARAMETERS-1'!$B$5:$J$44,8,FALSE)*VLOOKUP(SOYLD2!BW$4,'[1]INTERNAL PARAMETERS-1'!$B$5:$J$44,3,FALSE)</f>
        <v>0</v>
      </c>
      <c r="BX44" s="44">
        <f>SOYLD1!BX44*VLOOKUP(SOYLD2!BX$4,'[1]INTERNAL PARAMETERS-1'!$B$5:$J$44,5,FALSE)*VLOOKUP(SOYLD2!BX$4,'[1]INTERNAL PARAMETERS-1'!$B$5:$J$44,6,FALSE)*VLOOKUP(SOYLD2!BX$4,'[1]INTERNAL PARAMETERS-1'!$B$5:$J$44,3,FALSE) + SOYLD1!BX44*(1-VLOOKUP(SOYLD2!BX$4,'[1]INTERNAL PARAMETERS-1'!$B$5:$J$44,5,FALSE))*VLOOKUP(SOYLD2!BX$4,'[1]INTERNAL PARAMETERS-1'!$B$5:$J$44,8,FALSE)*VLOOKUP(SOYLD2!BX$4,'[1]INTERNAL PARAMETERS-1'!$B$5:$J$44,3,FALSE)</f>
        <v>0</v>
      </c>
      <c r="BY44" s="44">
        <f>SOYLD1!BY44*VLOOKUP(SOYLD2!BY$4,'[1]INTERNAL PARAMETERS-1'!$B$5:$J$44,5,FALSE)*VLOOKUP(SOYLD2!BY$4,'[1]INTERNAL PARAMETERS-1'!$B$5:$J$44,6,FALSE)*VLOOKUP(SOYLD2!BY$4,'[1]INTERNAL PARAMETERS-1'!$B$5:$J$44,3,FALSE) + SOYLD1!BY44*(1-VLOOKUP(SOYLD2!BY$4,'[1]INTERNAL PARAMETERS-1'!$B$5:$J$44,5,FALSE))*VLOOKUP(SOYLD2!BY$4,'[1]INTERNAL PARAMETERS-1'!$B$5:$J$44,8,FALSE)*VLOOKUP(SOYLD2!BY$4,'[1]INTERNAL PARAMETERS-1'!$B$5:$J$44,3,FALSE)</f>
        <v>0</v>
      </c>
      <c r="BZ44" s="44">
        <f>SOYLD1!BZ44*VLOOKUP(SOYLD2!BZ$4,'[1]INTERNAL PARAMETERS-1'!$B$5:$J$44,5,FALSE)*VLOOKUP(SOYLD2!BZ$4,'[1]INTERNAL PARAMETERS-1'!$B$5:$J$44,6,FALSE)*VLOOKUP(SOYLD2!BZ$4,'[1]INTERNAL PARAMETERS-1'!$B$5:$J$44,3,FALSE) + SOYLD1!BZ44*(1-VLOOKUP(SOYLD2!BZ$4,'[1]INTERNAL PARAMETERS-1'!$B$5:$J$44,5,FALSE))*VLOOKUP(SOYLD2!BZ$4,'[1]INTERNAL PARAMETERS-1'!$B$5:$J$44,8,FALSE)*VLOOKUP(SOYLD2!BZ$4,'[1]INTERNAL PARAMETERS-1'!$B$5:$J$44,3,FALSE)</f>
        <v>5.9676748904967988E-4</v>
      </c>
      <c r="CA44" s="44">
        <f>SOYLD1!CA44*VLOOKUP(SOYLD2!CA$4,'[1]INTERNAL PARAMETERS-1'!$B$5:$J$44,5,FALSE)*VLOOKUP(SOYLD2!CA$4,'[1]INTERNAL PARAMETERS-1'!$B$5:$J$44,6,FALSE)*VLOOKUP(SOYLD2!CA$4,'[1]INTERNAL PARAMETERS-1'!$B$5:$J$44,3,FALSE) + SOYLD1!CA44*(1-VLOOKUP(SOYLD2!CA$4,'[1]INTERNAL PARAMETERS-1'!$B$5:$J$44,5,FALSE))*VLOOKUP(SOYLD2!CA$4,'[1]INTERNAL PARAMETERS-1'!$B$5:$J$44,8,FALSE)*VLOOKUP(SOYLD2!CA$4,'[1]INTERNAL PARAMETERS-1'!$B$5:$J$44,3,FALSE)</f>
        <v>0</v>
      </c>
      <c r="CB44" s="44">
        <f>SOYLD1!CB44*VLOOKUP(SOYLD2!CB$4,'[1]INTERNAL PARAMETERS-1'!$B$5:$J$44,5,FALSE)*VLOOKUP(SOYLD2!CB$4,'[1]INTERNAL PARAMETERS-1'!$B$5:$J$44,6,FALSE)*VLOOKUP(SOYLD2!CB$4,'[1]INTERNAL PARAMETERS-1'!$B$5:$J$44,3,FALSE) + SOYLD1!CB44*(1-VLOOKUP(SOYLD2!CB$4,'[1]INTERNAL PARAMETERS-1'!$B$5:$J$44,5,FALSE))*VLOOKUP(SOYLD2!CB$4,'[1]INTERNAL PARAMETERS-1'!$B$5:$J$44,8,FALSE)*VLOOKUP(SOYLD2!CB$4,'[1]INTERNAL PARAMETERS-1'!$B$5:$J$44,3,FALSE)</f>
        <v>0</v>
      </c>
      <c r="CC44" s="44">
        <f>SOYLD1!CC44*VLOOKUP(SOYLD2!CC$4,'[1]INTERNAL PARAMETERS-1'!$B$5:$J$44,5,FALSE)*VLOOKUP(SOYLD2!CC$4,'[1]INTERNAL PARAMETERS-1'!$B$5:$J$44,6,FALSE)*VLOOKUP(SOYLD2!CC$4,'[1]INTERNAL PARAMETERS-1'!$B$5:$J$44,3,FALSE) + SOYLD1!CC44*(1-VLOOKUP(SOYLD2!CC$4,'[1]INTERNAL PARAMETERS-1'!$B$5:$J$44,5,FALSE))*VLOOKUP(SOYLD2!CC$4,'[1]INTERNAL PARAMETERS-1'!$B$5:$J$44,8,FALSE)*VLOOKUP(SOYLD2!CC$4,'[1]INTERNAL PARAMETERS-1'!$B$5:$J$44,3,FALSE)</f>
        <v>5.8542050350132344E-4</v>
      </c>
      <c r="CD44" s="44">
        <f>SOYLD1!CD44*VLOOKUP(SOYLD2!CD$4,'[1]INTERNAL PARAMETERS-1'!$B$5:$J$44,5,FALSE)*VLOOKUP(SOYLD2!CD$4,'[1]INTERNAL PARAMETERS-1'!$B$5:$J$44,6,FALSE)*VLOOKUP(SOYLD2!CD$4,'[1]INTERNAL PARAMETERS-1'!$B$5:$J$44,3,FALSE) + SOYLD1!CD44*(1-VLOOKUP(SOYLD2!CD$4,'[1]INTERNAL PARAMETERS-1'!$B$5:$J$44,5,FALSE))*VLOOKUP(SOYLD2!CD$4,'[1]INTERNAL PARAMETERS-1'!$B$5:$J$44,8,FALSE)*VLOOKUP(SOYLD2!CD$4,'[1]INTERNAL PARAMETERS-1'!$B$5:$J$44,3,FALSE)</f>
        <v>3.3400388919587122E-3</v>
      </c>
      <c r="CE44" s="44">
        <f>SOYLD1!CE44*VLOOKUP(SOYLD2!CE$4,'[1]INTERNAL PARAMETERS-1'!$B$5:$J$44,5,FALSE)*VLOOKUP(SOYLD2!CE$4,'[1]INTERNAL PARAMETERS-1'!$B$5:$J$44,6,FALSE)*VLOOKUP(SOYLD2!CE$4,'[1]INTERNAL PARAMETERS-1'!$B$5:$J$44,3,FALSE) + SOYLD1!CE44*(1-VLOOKUP(SOYLD2!CE$4,'[1]INTERNAL PARAMETERS-1'!$B$5:$J$44,5,FALSE))*VLOOKUP(SOYLD2!CE$4,'[1]INTERNAL PARAMETERS-1'!$B$5:$J$44,8,FALSE)*VLOOKUP(SOYLD2!CE$4,'[1]INTERNAL PARAMETERS-1'!$B$5:$J$44,3,FALSE)</f>
        <v>2.8809085542403014E-3</v>
      </c>
      <c r="CF44" s="44">
        <f>SOYLD1!CF44*VLOOKUP(SOYLD2!CF$4,'[1]INTERNAL PARAMETERS-1'!$B$5:$J$44,5,FALSE)*VLOOKUP(SOYLD2!CF$4,'[1]INTERNAL PARAMETERS-1'!$B$5:$J$44,6,FALSE)*VLOOKUP(SOYLD2!CF$4,'[1]INTERNAL PARAMETERS-1'!$B$5:$J$44,3,FALSE) + SOYLD1!CF44*(1-VLOOKUP(SOYLD2!CF$4,'[1]INTERNAL PARAMETERS-1'!$B$5:$J$44,5,FALSE))*VLOOKUP(SOYLD2!CF$4,'[1]INTERNAL PARAMETERS-1'!$B$5:$J$44,8,FALSE)*VLOOKUP(SOYLD2!CF$4,'[1]INTERNAL PARAMETERS-1'!$B$5:$J$44,3,FALSE)</f>
        <v>3.7274265765066461E-3</v>
      </c>
      <c r="CG44" s="44">
        <f>SOYLD1!CG44*VLOOKUP(SOYLD2!CG$4,'[1]INTERNAL PARAMETERS-1'!$B$5:$J$44,5,FALSE)*VLOOKUP(SOYLD2!CG$4,'[1]INTERNAL PARAMETERS-1'!$B$5:$J$44,6,FALSE)*VLOOKUP(SOYLD2!CG$4,'[1]INTERNAL PARAMETERS-1'!$B$5:$J$44,3,FALSE) + SOYLD1!CG44*(1-VLOOKUP(SOYLD2!CG$4,'[1]INTERNAL PARAMETERS-1'!$B$5:$J$44,5,FALSE))*VLOOKUP(SOYLD2!CG$4,'[1]INTERNAL PARAMETERS-1'!$B$5:$J$44,8,FALSE)*VLOOKUP(SOYLD2!CG$4,'[1]INTERNAL PARAMETERS-1'!$B$5:$J$44,3,FALSE)</f>
        <v>3.9537925450280053E-5</v>
      </c>
      <c r="CH44" s="43">
        <f>SOYLD1!CH44*VLOOKUP(SOYLD2!CH$4,'[1]INTERNAL PARAMETERS-1'!$B$5:$J$44,5,FALSE)*VLOOKUP(SOYLD2!CH$4,'[1]INTERNAL PARAMETERS-1'!$B$5:$J$44,6,FALSE)*VLOOKUP(SOYLD2!CH$4,'[1]INTERNAL PARAMETERS-1'!$B$5:$J$44,3,FALSE) + SOYLD1!CH44*(1-VLOOKUP(SOYLD2!CH$4,'[1]INTERNAL PARAMETERS-1'!$B$5:$J$44,5,FALSE))*VLOOKUP(SOYLD2!CH$4,'[1]INTERNAL PARAMETERS-1'!$B$5:$J$44,8,FALSE)*VLOOKUP(SOYLD2!CH$4,'[1]INTERNAL PARAMETERS-1'!$B$5:$J$44,3,FALSE)</f>
        <v>0</v>
      </c>
      <c r="CJ44" s="45">
        <f t="shared" si="0"/>
        <v>103.96388824660802</v>
      </c>
      <c r="CK44" s="43">
        <f t="shared" si="1"/>
        <v>1.9959565606525338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'S Opt'!X45</f>
        <v>222.09933770579636</v>
      </c>
      <c r="F45" s="59">
        <f>'[1]INTERNAL PARAMETERS-1'!M9</f>
        <v>63.875</v>
      </c>
      <c r="G45" s="45">
        <f>SOYLD1!G45*VLOOKUP(SOYLD2!G$4,'[1]INTERNAL PARAMETERS-1'!$B$5:$J$44,5,FALSE)*VLOOKUP(SOYLD2!G$4,'[1]INTERNAL PARAMETERS-1'!$B$5:$J$44,7,FALSE)*SOYLD2!$F45 + SOYLD1!G45*(1-VLOOKUP(SOYLD2!G$4,'[1]INTERNAL PARAMETERS-1'!$B$5:$J$44,5,FALSE))*VLOOKUP(SOYLD2!G$4,'[1]INTERNAL PARAMETERS-1'!$B$5:$J$44,9,FALSE)*SOYLD2!$F45</f>
        <v>51.900194467787173</v>
      </c>
      <c r="H45" s="44">
        <f>SOYLD1!H45*VLOOKUP(SOYLD2!H$4,'[1]INTERNAL PARAMETERS-1'!$B$5:$J$44,5,FALSE)*VLOOKUP(SOYLD2!H$4,'[1]INTERNAL PARAMETERS-1'!$B$5:$J$44,7,FALSE)*SOYLD2!$F45 + SOYLD1!H45*(1-VLOOKUP(SOYLD2!H$4,'[1]INTERNAL PARAMETERS-1'!$B$5:$J$44,5,FALSE))*VLOOKUP(SOYLD2!H$4,'[1]INTERNAL PARAMETERS-1'!$B$5:$J$44,9,FALSE)*SOYLD2!$F45</f>
        <v>31.904086395599329</v>
      </c>
      <c r="I45" s="44">
        <f>SOYLD1!I45*VLOOKUP(SOYLD2!I$4,'[1]INTERNAL PARAMETERS-1'!$B$5:$J$44,5,FALSE)*VLOOKUP(SOYLD2!I$4,'[1]INTERNAL PARAMETERS-1'!$B$5:$J$44,7,FALSE)*SOYLD2!$F45 + SOYLD1!I45*(1-VLOOKUP(SOYLD2!I$4,'[1]INTERNAL PARAMETERS-1'!$B$5:$J$44,5,FALSE))*VLOOKUP(SOYLD2!I$4,'[1]INTERNAL PARAMETERS-1'!$B$5:$J$44,9,FALSE)*SOYLD2!$F45</f>
        <v>37.893295127605576</v>
      </c>
      <c r="J45" s="44">
        <f>SOYLD1!J45*VLOOKUP(SOYLD2!J$4,'[1]INTERNAL PARAMETERS-1'!$B$5:$J$44,5,FALSE)*VLOOKUP(SOYLD2!J$4,'[1]INTERNAL PARAMETERS-1'!$B$5:$J$44,7,FALSE)*SOYLD2!$F45 + SOYLD1!J45*(1-VLOOKUP(SOYLD2!J$4,'[1]INTERNAL PARAMETERS-1'!$B$5:$J$44,5,FALSE))*VLOOKUP(SOYLD2!J$4,'[1]INTERNAL PARAMETERS-1'!$B$5:$J$44,9,FALSE)*SOYLD2!$F45</f>
        <v>0</v>
      </c>
      <c r="K45" s="44">
        <f>SOYLD1!K45*VLOOKUP(SOYLD2!K$4,'[1]INTERNAL PARAMETERS-1'!$B$5:$J$44,5,FALSE)*VLOOKUP(SOYLD2!K$4,'[1]INTERNAL PARAMETERS-1'!$B$5:$J$44,7,FALSE)*SOYLD2!$F45 + SOYLD1!K45*(1-VLOOKUP(SOYLD2!K$4,'[1]INTERNAL PARAMETERS-1'!$B$5:$J$44,5,FALSE))*VLOOKUP(SOYLD2!K$4,'[1]INTERNAL PARAMETERS-1'!$B$5:$J$44,9,FALSE)*SOYLD2!$F45</f>
        <v>0.21239460997628135</v>
      </c>
      <c r="L45" s="44">
        <f>SOYLD1!L45*VLOOKUP(SOYLD2!L$4,'[1]INTERNAL PARAMETERS-1'!$B$5:$J$44,5,FALSE)*VLOOKUP(SOYLD2!L$4,'[1]INTERNAL PARAMETERS-1'!$B$5:$J$44,7,FALSE)*SOYLD2!$F45 + SOYLD1!L45*(1-VLOOKUP(SOYLD2!L$4,'[1]INTERNAL PARAMETERS-1'!$B$5:$J$44,5,FALSE))*VLOOKUP(SOYLD2!L$4,'[1]INTERNAL PARAMETERS-1'!$B$5:$J$44,9,FALSE)*SOYLD2!$F45</f>
        <v>0</v>
      </c>
      <c r="M45" s="44">
        <f>SOYLD1!M45*VLOOKUP(SOYLD2!M$4,'[1]INTERNAL PARAMETERS-1'!$B$5:$J$44,5,FALSE)*VLOOKUP(SOYLD2!M$4,'[1]INTERNAL PARAMETERS-1'!$B$5:$J$44,7,FALSE)*SOYLD2!$F45 + SOYLD1!M45*(1-VLOOKUP(SOYLD2!M$4,'[1]INTERNAL PARAMETERS-1'!$B$5:$J$44,5,FALSE))*VLOOKUP(SOYLD2!M$4,'[1]INTERNAL PARAMETERS-1'!$B$5:$J$44,9,FALSE)*SOYLD2!$F45</f>
        <v>0.58635978517551779</v>
      </c>
      <c r="N45" s="44">
        <f>SOYLD1!N45*VLOOKUP(SOYLD2!N$4,'[1]INTERNAL PARAMETERS-1'!$B$5:$J$44,5,FALSE)*VLOOKUP(SOYLD2!N$4,'[1]INTERNAL PARAMETERS-1'!$B$5:$J$44,7,FALSE)*SOYLD2!$F45 + SOYLD1!N45*(1-VLOOKUP(SOYLD2!N$4,'[1]INTERNAL PARAMETERS-1'!$B$5:$J$44,5,FALSE))*VLOOKUP(SOYLD2!N$4,'[1]INTERNAL PARAMETERS-1'!$B$5:$J$44,9,FALSE)*SOYLD2!$F45</f>
        <v>0.23740061199843626</v>
      </c>
      <c r="O45" s="44">
        <f>SOYLD1!O45*VLOOKUP(SOYLD2!O$4,'[1]INTERNAL PARAMETERS-1'!$B$5:$J$44,5,FALSE)*VLOOKUP(SOYLD2!O$4,'[1]INTERNAL PARAMETERS-1'!$B$5:$J$44,7,FALSE)*SOYLD2!$F45 + SOYLD1!O45*(1-VLOOKUP(SOYLD2!O$4,'[1]INTERNAL PARAMETERS-1'!$B$5:$J$44,5,FALSE))*VLOOKUP(SOYLD2!O$4,'[1]INTERNAL PARAMETERS-1'!$B$5:$J$44,9,FALSE)*SOYLD2!$F45</f>
        <v>0</v>
      </c>
      <c r="P45" s="44">
        <f>SOYLD1!P45*VLOOKUP(SOYLD2!P$4,'[1]INTERNAL PARAMETERS-1'!$B$5:$J$44,5,FALSE)*VLOOKUP(SOYLD2!P$4,'[1]INTERNAL PARAMETERS-1'!$B$5:$J$44,7,FALSE)*SOYLD2!$F45 + SOYLD1!P45*(1-VLOOKUP(SOYLD2!P$4,'[1]INTERNAL PARAMETERS-1'!$B$5:$J$44,5,FALSE))*VLOOKUP(SOYLD2!P$4,'[1]INTERNAL PARAMETERS-1'!$B$5:$J$44,9,FALSE)*SOYLD2!$F45</f>
        <v>0</v>
      </c>
      <c r="Q45" s="44">
        <f>SOYLD1!Q45*VLOOKUP(SOYLD2!Q$4,'[1]INTERNAL PARAMETERS-1'!$B$5:$J$44,5,FALSE)*VLOOKUP(SOYLD2!Q$4,'[1]INTERNAL PARAMETERS-1'!$B$5:$J$44,7,FALSE)*SOYLD2!$F45 + SOYLD1!Q45*(1-VLOOKUP(SOYLD2!Q$4,'[1]INTERNAL PARAMETERS-1'!$B$5:$J$44,5,FALSE))*VLOOKUP(SOYLD2!Q$4,'[1]INTERNAL PARAMETERS-1'!$B$5:$J$44,9,FALSE)*SOYLD2!$F45</f>
        <v>0</v>
      </c>
      <c r="R45" s="44">
        <f>SOYLD1!R45*VLOOKUP(SOYLD2!R$4,'[1]INTERNAL PARAMETERS-1'!$B$5:$J$44,5,FALSE)*VLOOKUP(SOYLD2!R$4,'[1]INTERNAL PARAMETERS-1'!$B$5:$J$44,7,FALSE)*SOYLD2!$F45 + SOYLD1!R45*(1-VLOOKUP(SOYLD2!R$4,'[1]INTERNAL PARAMETERS-1'!$B$5:$J$44,5,FALSE))*VLOOKUP(SOYLD2!R$4,'[1]INTERNAL PARAMETERS-1'!$B$5:$J$44,9,FALSE)*SOYLD2!$F45</f>
        <v>0.17623156016226546</v>
      </c>
      <c r="S45" s="44">
        <f>SOYLD1!S45*VLOOKUP(SOYLD2!S$4,'[1]INTERNAL PARAMETERS-1'!$B$5:$J$44,5,FALSE)*VLOOKUP(SOYLD2!S$4,'[1]INTERNAL PARAMETERS-1'!$B$5:$J$44,7,FALSE)*SOYLD2!$F45 + SOYLD1!S45*(1-VLOOKUP(SOYLD2!S$4,'[1]INTERNAL PARAMETERS-1'!$B$5:$J$44,5,FALSE))*VLOOKUP(SOYLD2!S$4,'[1]INTERNAL PARAMETERS-1'!$B$5:$J$44,9,FALSE)*SOYLD2!$F45</f>
        <v>5.0987833250842343</v>
      </c>
      <c r="T45" s="44">
        <f>SOYLD1!T45*VLOOKUP(SOYLD2!T$4,'[1]INTERNAL PARAMETERS-1'!$B$5:$J$44,5,FALSE)*VLOOKUP(SOYLD2!T$4,'[1]INTERNAL PARAMETERS-1'!$B$5:$J$44,7,FALSE)*SOYLD2!$F45 + SOYLD1!T45*(1-VLOOKUP(SOYLD2!T$4,'[1]INTERNAL PARAMETERS-1'!$B$5:$J$44,5,FALSE))*VLOOKUP(SOYLD2!T$4,'[1]INTERNAL PARAMETERS-1'!$B$5:$J$44,9,FALSE)*SOYLD2!$F45</f>
        <v>0.92048304269452208</v>
      </c>
      <c r="U45" s="44">
        <f>SOYLD1!U45*VLOOKUP(SOYLD2!U$4,'[1]INTERNAL PARAMETERS-1'!$B$5:$J$44,5,FALSE)*VLOOKUP(SOYLD2!U$4,'[1]INTERNAL PARAMETERS-1'!$B$5:$J$44,7,FALSE)*SOYLD2!$F45 + SOYLD1!U45*(1-VLOOKUP(SOYLD2!U$4,'[1]INTERNAL PARAMETERS-1'!$B$5:$J$44,5,FALSE))*VLOOKUP(SOYLD2!U$4,'[1]INTERNAL PARAMETERS-1'!$B$5:$J$44,9,FALSE)*SOYLD2!$F45</f>
        <v>0.67566837418072656</v>
      </c>
      <c r="V45" s="44">
        <f>SOYLD1!V45*VLOOKUP(SOYLD2!V$4,'[1]INTERNAL PARAMETERS-1'!$B$5:$J$44,5,FALSE)*VLOOKUP(SOYLD2!V$4,'[1]INTERNAL PARAMETERS-1'!$B$5:$J$44,7,FALSE)*SOYLD2!$F45 + SOYLD1!V45*(1-VLOOKUP(SOYLD2!V$4,'[1]INTERNAL PARAMETERS-1'!$B$5:$J$44,5,FALSE))*VLOOKUP(SOYLD2!V$4,'[1]INTERNAL PARAMETERS-1'!$B$5:$J$44,9,FALSE)*SOYLD2!$F45</f>
        <v>4.5999869649058942</v>
      </c>
      <c r="W45" s="44">
        <f>SOYLD1!W45*VLOOKUP(SOYLD2!W$4,'[1]INTERNAL PARAMETERS-1'!$B$5:$J$44,5,FALSE)*VLOOKUP(SOYLD2!W$4,'[1]INTERNAL PARAMETERS-1'!$B$5:$J$44,7,FALSE)*SOYLD2!$F45 + SOYLD1!W45*(1-VLOOKUP(SOYLD2!W$4,'[1]INTERNAL PARAMETERS-1'!$B$5:$J$44,5,FALSE))*VLOOKUP(SOYLD2!W$4,'[1]INTERNAL PARAMETERS-1'!$B$5:$J$44,9,FALSE)*SOYLD2!$F45</f>
        <v>0</v>
      </c>
      <c r="X45" s="44">
        <f>SOYLD1!X45*VLOOKUP(SOYLD2!X$4,'[1]INTERNAL PARAMETERS-1'!$B$5:$J$44,5,FALSE)*VLOOKUP(SOYLD2!X$4,'[1]INTERNAL PARAMETERS-1'!$B$5:$J$44,7,FALSE)*SOYLD2!$F45 + SOYLD1!X45*(1-VLOOKUP(SOYLD2!X$4,'[1]INTERNAL PARAMETERS-1'!$B$5:$J$44,5,FALSE))*VLOOKUP(SOYLD2!X$4,'[1]INTERNAL PARAMETERS-1'!$B$5:$J$44,9,FALSE)*SOYLD2!$F45</f>
        <v>0</v>
      </c>
      <c r="Y45" s="44">
        <f>SOYLD1!Y45*VLOOKUP(SOYLD2!Y$4,'[1]INTERNAL PARAMETERS-1'!$B$5:$J$44,5,FALSE)*VLOOKUP(SOYLD2!Y$4,'[1]INTERNAL PARAMETERS-1'!$B$5:$J$44,7,FALSE)*SOYLD2!$F45 + SOYLD1!Y45*(1-VLOOKUP(SOYLD2!Y$4,'[1]INTERNAL PARAMETERS-1'!$B$5:$J$44,5,FALSE))*VLOOKUP(SOYLD2!Y$4,'[1]INTERNAL PARAMETERS-1'!$B$5:$J$44,9,FALSE)*SOYLD2!$F45</f>
        <v>0</v>
      </c>
      <c r="Z45" s="44">
        <f>SOYLD1!Z45*VLOOKUP(SOYLD2!Z$4,'[1]INTERNAL PARAMETERS-1'!$B$5:$J$44,5,FALSE)*VLOOKUP(SOYLD2!Z$4,'[1]INTERNAL PARAMETERS-1'!$B$5:$J$44,7,FALSE)*SOYLD2!$F45 + SOYLD1!Z45*(1-VLOOKUP(SOYLD2!Z$4,'[1]INTERNAL PARAMETERS-1'!$B$5:$J$44,5,FALSE))*VLOOKUP(SOYLD2!Z$4,'[1]INTERNAL PARAMETERS-1'!$B$5:$J$44,9,FALSE)*SOYLD2!$F45</f>
        <v>0</v>
      </c>
      <c r="AA45" s="44">
        <f>SOYLD1!AA45*VLOOKUP(SOYLD2!AA$4,'[1]INTERNAL PARAMETERS-1'!$B$5:$J$44,5,FALSE)*VLOOKUP(SOYLD2!AA$4,'[1]INTERNAL PARAMETERS-1'!$B$5:$J$44,7,FALSE)*SOYLD2!$F45 + SOYLD1!AA45*(1-VLOOKUP(SOYLD2!AA$4,'[1]INTERNAL PARAMETERS-1'!$B$5:$J$44,5,FALSE))*VLOOKUP(SOYLD2!AA$4,'[1]INTERNAL PARAMETERS-1'!$B$5:$J$44,9,FALSE)*SOYLD2!$F45</f>
        <v>0</v>
      </c>
      <c r="AB45" s="44">
        <f>SOYLD1!AB45*VLOOKUP(SOYLD2!AB$4,'[1]INTERNAL PARAMETERS-1'!$B$5:$J$44,5,FALSE)*VLOOKUP(SOYLD2!AB$4,'[1]INTERNAL PARAMETERS-1'!$B$5:$J$44,7,FALSE)*SOYLD2!$F45 + SOYLD1!AB45*(1-VLOOKUP(SOYLD2!AB$4,'[1]INTERNAL PARAMETERS-1'!$B$5:$J$44,5,FALSE))*VLOOKUP(SOYLD2!AB$4,'[1]INTERNAL PARAMETERS-1'!$B$5:$J$44,9,FALSE)*SOYLD2!$F45</f>
        <v>0</v>
      </c>
      <c r="AC45" s="44">
        <f>SOYLD1!AC45*VLOOKUP(SOYLD2!AC$4,'[1]INTERNAL PARAMETERS-1'!$B$5:$J$44,5,FALSE)*VLOOKUP(SOYLD2!AC$4,'[1]INTERNAL PARAMETERS-1'!$B$5:$J$44,7,FALSE)*SOYLD2!$F45 + SOYLD1!AC45*(1-VLOOKUP(SOYLD2!AC$4,'[1]INTERNAL PARAMETERS-1'!$B$5:$J$44,5,FALSE))*VLOOKUP(SOYLD2!AC$4,'[1]INTERNAL PARAMETERS-1'!$B$5:$J$44,9,FALSE)*SOYLD2!$F45</f>
        <v>0</v>
      </c>
      <c r="AD45" s="44">
        <f>SOYLD1!AD45*VLOOKUP(SOYLD2!AD$4,'[1]INTERNAL PARAMETERS-1'!$B$5:$J$44,5,FALSE)*VLOOKUP(SOYLD2!AD$4,'[1]INTERNAL PARAMETERS-1'!$B$5:$J$44,7,FALSE)*SOYLD2!$F45 + SOYLD1!AD45*(1-VLOOKUP(SOYLD2!AD$4,'[1]INTERNAL PARAMETERS-1'!$B$5:$J$44,5,FALSE))*VLOOKUP(SOYLD2!AD$4,'[1]INTERNAL PARAMETERS-1'!$B$5:$J$44,9,FALSE)*SOYLD2!$F45</f>
        <v>0</v>
      </c>
      <c r="AE45" s="44">
        <f>SOYLD1!AE45*VLOOKUP(SOYLD2!AE$4,'[1]INTERNAL PARAMETERS-1'!$B$5:$J$44,5,FALSE)*VLOOKUP(SOYLD2!AE$4,'[1]INTERNAL PARAMETERS-1'!$B$5:$J$44,7,FALSE)*SOYLD2!$F45 + SOYLD1!AE45*(1-VLOOKUP(SOYLD2!AE$4,'[1]INTERNAL PARAMETERS-1'!$B$5:$J$44,5,FALSE))*VLOOKUP(SOYLD2!AE$4,'[1]INTERNAL PARAMETERS-1'!$B$5:$J$44,9,FALSE)*SOYLD2!$F45</f>
        <v>0</v>
      </c>
      <c r="AF45" s="44">
        <f>SOYLD1!AF45*VLOOKUP(SOYLD2!AF$4,'[1]INTERNAL PARAMETERS-1'!$B$5:$J$44,5,FALSE)*VLOOKUP(SOYLD2!AF$4,'[1]INTERNAL PARAMETERS-1'!$B$5:$J$44,7,FALSE)*SOYLD2!$F45 + SOYLD1!AF45*(1-VLOOKUP(SOYLD2!AF$4,'[1]INTERNAL PARAMETERS-1'!$B$5:$J$44,5,FALSE))*VLOOKUP(SOYLD2!AF$4,'[1]INTERNAL PARAMETERS-1'!$B$5:$J$44,9,FALSE)*SOYLD2!$F45</f>
        <v>3.0706885301650531E-2</v>
      </c>
      <c r="AG45" s="44">
        <f>SOYLD1!AG45*VLOOKUP(SOYLD2!AG$4,'[1]INTERNAL PARAMETERS-1'!$B$5:$J$44,5,FALSE)*VLOOKUP(SOYLD2!AG$4,'[1]INTERNAL PARAMETERS-1'!$B$5:$J$44,7,FALSE)*SOYLD2!$F45 + SOYLD1!AG45*(1-VLOOKUP(SOYLD2!AG$4,'[1]INTERNAL PARAMETERS-1'!$B$5:$J$44,5,FALSE))*VLOOKUP(SOYLD2!AG$4,'[1]INTERNAL PARAMETERS-1'!$B$5:$J$44,9,FALSE)*SOYLD2!$F45</f>
        <v>0</v>
      </c>
      <c r="AH45" s="44">
        <f>SOYLD1!AH45*VLOOKUP(SOYLD2!AH$4,'[1]INTERNAL PARAMETERS-1'!$B$5:$J$44,5,FALSE)*VLOOKUP(SOYLD2!AH$4,'[1]INTERNAL PARAMETERS-1'!$B$5:$J$44,7,FALSE)*SOYLD2!$F45 + SOYLD1!AH45*(1-VLOOKUP(SOYLD2!AH$4,'[1]INTERNAL PARAMETERS-1'!$B$5:$J$44,5,FALSE))*VLOOKUP(SOYLD2!AH$4,'[1]INTERNAL PARAMETERS-1'!$B$5:$J$44,9,FALSE)*SOYLD2!$F45</f>
        <v>8.6609163671322025E-3</v>
      </c>
      <c r="AI45" s="44">
        <f>SOYLD1!AI45*VLOOKUP(SOYLD2!AI$4,'[1]INTERNAL PARAMETERS-1'!$B$5:$J$44,5,FALSE)*VLOOKUP(SOYLD2!AI$4,'[1]INTERNAL PARAMETERS-1'!$B$5:$J$44,7,FALSE)*SOYLD2!$F45 + SOYLD1!AI45*(1-VLOOKUP(SOYLD2!AI$4,'[1]INTERNAL PARAMETERS-1'!$B$5:$J$44,5,FALSE))*VLOOKUP(SOYLD2!AI$4,'[1]INTERNAL PARAMETERS-1'!$B$5:$J$44,9,FALSE)*SOYLD2!$F45</f>
        <v>3.5402648311512554E-2</v>
      </c>
      <c r="AJ45" s="44">
        <f>SOYLD1!AJ45*VLOOKUP(SOYLD2!AJ$4,'[1]INTERNAL PARAMETERS-1'!$B$5:$J$44,5,FALSE)*VLOOKUP(SOYLD2!AJ$4,'[1]INTERNAL PARAMETERS-1'!$B$5:$J$44,7,FALSE)*SOYLD2!$F45 + SOYLD1!AJ45*(1-VLOOKUP(SOYLD2!AJ$4,'[1]INTERNAL PARAMETERS-1'!$B$5:$J$44,5,FALSE))*VLOOKUP(SOYLD2!AJ$4,'[1]INTERNAL PARAMETERS-1'!$B$5:$J$44,9,FALSE)*SOYLD2!$F45</f>
        <v>0.58298819896124632</v>
      </c>
      <c r="AK45" s="44">
        <f>SOYLD1!AK45*VLOOKUP(SOYLD2!AK$4,'[1]INTERNAL PARAMETERS-1'!$B$5:$J$44,5,FALSE)*VLOOKUP(SOYLD2!AK$4,'[1]INTERNAL PARAMETERS-1'!$B$5:$J$44,7,FALSE)*SOYLD2!$F45 + SOYLD1!AK45*(1-VLOOKUP(SOYLD2!AK$4,'[1]INTERNAL PARAMETERS-1'!$B$5:$J$44,5,FALSE))*VLOOKUP(SOYLD2!AK$4,'[1]INTERNAL PARAMETERS-1'!$B$5:$J$44,9,FALSE)*SOYLD2!$F45</f>
        <v>6.928733093705762E-2</v>
      </c>
      <c r="AL45" s="44">
        <f>SOYLD1!AL45*VLOOKUP(SOYLD2!AL$4,'[1]INTERNAL PARAMETERS-1'!$B$5:$J$44,5,FALSE)*VLOOKUP(SOYLD2!AL$4,'[1]INTERNAL PARAMETERS-1'!$B$5:$J$44,7,FALSE)*SOYLD2!$F45 + SOYLD1!AL45*(1-VLOOKUP(SOYLD2!AL$4,'[1]INTERNAL PARAMETERS-1'!$B$5:$J$44,5,FALSE))*VLOOKUP(SOYLD2!AL$4,'[1]INTERNAL PARAMETERS-1'!$B$5:$J$44,9,FALSE)*SOYLD2!$F45</f>
        <v>0</v>
      </c>
      <c r="AM45" s="44">
        <f>SOYLD1!AM45*VLOOKUP(SOYLD2!AM$4,'[1]INTERNAL PARAMETERS-1'!$B$5:$J$44,5,FALSE)*VLOOKUP(SOYLD2!AM$4,'[1]INTERNAL PARAMETERS-1'!$B$5:$J$44,7,FALSE)*SOYLD2!$F45 + SOYLD1!AM45*(1-VLOOKUP(SOYLD2!AM$4,'[1]INTERNAL PARAMETERS-1'!$B$5:$J$44,5,FALSE))*VLOOKUP(SOYLD2!AM$4,'[1]INTERNAL PARAMETERS-1'!$B$5:$J$44,9,FALSE)*SOYLD2!$F45</f>
        <v>0</v>
      </c>
      <c r="AN45" s="44">
        <f>SOYLD1!AN45*VLOOKUP(SOYLD2!AN$4,'[1]INTERNAL PARAMETERS-1'!$B$5:$J$44,5,FALSE)*VLOOKUP(SOYLD2!AN$4,'[1]INTERNAL PARAMETERS-1'!$B$5:$J$44,7,FALSE)*SOYLD2!$F45 + SOYLD1!AN45*(1-VLOOKUP(SOYLD2!AN$4,'[1]INTERNAL PARAMETERS-1'!$B$5:$J$44,5,FALSE))*VLOOKUP(SOYLD2!AN$4,'[1]INTERNAL PARAMETERS-1'!$B$5:$J$44,9,FALSE)*SOYLD2!$F45</f>
        <v>0</v>
      </c>
      <c r="AO45" s="44">
        <f>SOYLD1!AO45*VLOOKUP(SOYLD2!AO$4,'[1]INTERNAL PARAMETERS-1'!$B$5:$J$44,5,FALSE)*VLOOKUP(SOYLD2!AO$4,'[1]INTERNAL PARAMETERS-1'!$B$5:$J$44,7,FALSE)*SOYLD2!$F45 + SOYLD1!AO45*(1-VLOOKUP(SOYLD2!AO$4,'[1]INTERNAL PARAMETERS-1'!$B$5:$J$44,5,FALSE))*VLOOKUP(SOYLD2!AO$4,'[1]INTERNAL PARAMETERS-1'!$B$5:$J$44,9,FALSE)*SOYLD2!$F45</f>
        <v>0</v>
      </c>
      <c r="AP45" s="44">
        <f>SOYLD1!AP45*VLOOKUP(SOYLD2!AP$4,'[1]INTERNAL PARAMETERS-1'!$B$5:$J$44,5,FALSE)*VLOOKUP(SOYLD2!AP$4,'[1]INTERNAL PARAMETERS-1'!$B$5:$J$44,7,FALSE)*SOYLD2!$F45 + SOYLD1!AP45*(1-VLOOKUP(SOYLD2!AP$4,'[1]INTERNAL PARAMETERS-1'!$B$5:$J$44,5,FALSE))*VLOOKUP(SOYLD2!AP$4,'[1]INTERNAL PARAMETERS-1'!$B$5:$J$44,9,FALSE)*SOYLD2!$F45</f>
        <v>0</v>
      </c>
      <c r="AQ45" s="44">
        <f>SOYLD1!AQ45*VLOOKUP(SOYLD2!AQ$4,'[1]INTERNAL PARAMETERS-1'!$B$5:$J$44,5,FALSE)*VLOOKUP(SOYLD2!AQ$4,'[1]INTERNAL PARAMETERS-1'!$B$5:$J$44,7,FALSE)*SOYLD2!$F45 + SOYLD1!AQ45*(1-VLOOKUP(SOYLD2!AQ$4,'[1]INTERNAL PARAMETERS-1'!$B$5:$J$44,5,FALSE))*VLOOKUP(SOYLD2!AQ$4,'[1]INTERNAL PARAMETERS-1'!$B$5:$J$44,9,FALSE)*SOYLD2!$F45</f>
        <v>0</v>
      </c>
      <c r="AR45" s="44">
        <f>SOYLD1!AR45*VLOOKUP(SOYLD2!AR$4,'[1]INTERNAL PARAMETERS-1'!$B$5:$J$44,5,FALSE)*VLOOKUP(SOYLD2!AR$4,'[1]INTERNAL PARAMETERS-1'!$B$5:$J$44,7,FALSE)*SOYLD2!$F45 + SOYLD1!AR45*(1-VLOOKUP(SOYLD2!AR$4,'[1]INTERNAL PARAMETERS-1'!$B$5:$J$44,5,FALSE))*VLOOKUP(SOYLD2!AR$4,'[1]INTERNAL PARAMETERS-1'!$B$5:$J$44,9,FALSE)*SOYLD2!$F45</f>
        <v>0</v>
      </c>
      <c r="AS45" s="44">
        <f>SOYLD1!AS45*VLOOKUP(SOYLD2!AS$4,'[1]INTERNAL PARAMETERS-1'!$B$5:$J$44,5,FALSE)*VLOOKUP(SOYLD2!AS$4,'[1]INTERNAL PARAMETERS-1'!$B$5:$J$44,7,FALSE)*SOYLD2!$F45 + SOYLD1!AS45*(1-VLOOKUP(SOYLD2!AS$4,'[1]INTERNAL PARAMETERS-1'!$B$5:$J$44,5,FALSE))*VLOOKUP(SOYLD2!AS$4,'[1]INTERNAL PARAMETERS-1'!$B$5:$J$44,9,FALSE)*SOYLD2!$F45</f>
        <v>0</v>
      </c>
      <c r="AT45" s="43">
        <f>SOYLD1!AT45*VLOOKUP(SOYLD2!AT$4,'[1]INTERNAL PARAMETERS-1'!$B$5:$J$44,5,FALSE)*VLOOKUP(SOYLD2!AT$4,'[1]INTERNAL PARAMETERS-1'!$B$5:$J$44,7,FALSE)*SOYLD2!$F45 + SOYLD1!AT45*(1-VLOOKUP(SOYLD2!AT$4,'[1]INTERNAL PARAMETERS-1'!$B$5:$J$44,5,FALSE))*VLOOKUP(SOYLD2!AT$4,'[1]INTERNAL PARAMETERS-1'!$B$5:$J$44,9,FALSE)*SOYLD2!$F45</f>
        <v>0</v>
      </c>
      <c r="AU45" s="45">
        <f>SOYLD1!AU45*VLOOKUP(SOYLD2!AU$4,'[1]INTERNAL PARAMETERS-1'!$B$5:$J$44,5,FALSE)*VLOOKUP(SOYLD2!AU$4,'[1]INTERNAL PARAMETERS-1'!$B$5:$J$44,6,FALSE)*VLOOKUP(SOYLD2!AU$4,'[1]INTERNAL PARAMETERS-1'!$B$5:$J$44,3,FALSE) + SOYLD1!AU45*(1-VLOOKUP(SOYLD2!AU$4,'[1]INTERNAL PARAMETERS-1'!$B$5:$J$44,5,FALSE))*VLOOKUP(SOYLD2!AU$4,'[1]INTERNAL PARAMETERS-1'!$B$5:$J$44,8,FALSE)*VLOOKUP(SOYLD2!AU$4,'[1]INTERNAL PARAMETERS-1'!$B$5:$J$44,3,FALSE)</f>
        <v>0</v>
      </c>
      <c r="AV45" s="44">
        <f>SOYLD1!AV45*VLOOKUP(SOYLD2!AV$4,'[1]INTERNAL PARAMETERS-1'!$B$5:$J$44,5,FALSE)*VLOOKUP(SOYLD2!AV$4,'[1]INTERNAL PARAMETERS-1'!$B$5:$J$44,6,FALSE)*VLOOKUP(SOYLD2!AV$4,'[1]INTERNAL PARAMETERS-1'!$B$5:$J$44,3,FALSE) + SOYLD1!AV45*(1-VLOOKUP(SOYLD2!AV$4,'[1]INTERNAL PARAMETERS-1'!$B$5:$J$44,5,FALSE))*VLOOKUP(SOYLD2!AV$4,'[1]INTERNAL PARAMETERS-1'!$B$5:$J$44,8,FALSE)*VLOOKUP(SOYLD2!AV$4,'[1]INTERNAL PARAMETERS-1'!$B$5:$J$44,3,FALSE)</f>
        <v>0</v>
      </c>
      <c r="AW45" s="44">
        <f>SOYLD1!AW45*VLOOKUP(SOYLD2!AW$4,'[1]INTERNAL PARAMETERS-1'!$B$5:$J$44,5,FALSE)*VLOOKUP(SOYLD2!AW$4,'[1]INTERNAL PARAMETERS-1'!$B$5:$J$44,6,FALSE)*VLOOKUP(SOYLD2!AW$4,'[1]INTERNAL PARAMETERS-1'!$B$5:$J$44,3,FALSE) + SOYLD1!AW45*(1-VLOOKUP(SOYLD2!AW$4,'[1]INTERNAL PARAMETERS-1'!$B$5:$J$44,5,FALSE))*VLOOKUP(SOYLD2!AW$4,'[1]INTERNAL PARAMETERS-1'!$B$5:$J$44,8,FALSE)*VLOOKUP(SOYLD2!AW$4,'[1]INTERNAL PARAMETERS-1'!$B$5:$J$44,3,FALSE)</f>
        <v>0.70042673303355285</v>
      </c>
      <c r="AX45" s="44">
        <f>SOYLD1!AX45*VLOOKUP(SOYLD2!AX$4,'[1]INTERNAL PARAMETERS-1'!$B$5:$J$44,5,FALSE)*VLOOKUP(SOYLD2!AX$4,'[1]INTERNAL PARAMETERS-1'!$B$5:$J$44,6,FALSE)*VLOOKUP(SOYLD2!AX$4,'[1]INTERNAL PARAMETERS-1'!$B$5:$J$44,3,FALSE) + SOYLD1!AX45*(1-VLOOKUP(SOYLD2!AX$4,'[1]INTERNAL PARAMETERS-1'!$B$5:$J$44,5,FALSE))*VLOOKUP(SOYLD2!AX$4,'[1]INTERNAL PARAMETERS-1'!$B$5:$J$44,8,FALSE)*VLOOKUP(SOYLD2!AX$4,'[1]INTERNAL PARAMETERS-1'!$B$5:$J$44,3,FALSE)</f>
        <v>0</v>
      </c>
      <c r="AY45" s="44">
        <f>SOYLD1!AY45*VLOOKUP(SOYLD2!AY$4,'[1]INTERNAL PARAMETERS-1'!$B$5:$J$44,5,FALSE)*VLOOKUP(SOYLD2!AY$4,'[1]INTERNAL PARAMETERS-1'!$B$5:$J$44,6,FALSE)*VLOOKUP(SOYLD2!AY$4,'[1]INTERNAL PARAMETERS-1'!$B$5:$J$44,3,FALSE) + SOYLD1!AY45*(1-VLOOKUP(SOYLD2!AY$4,'[1]INTERNAL PARAMETERS-1'!$B$5:$J$44,5,FALSE))*VLOOKUP(SOYLD2!AY$4,'[1]INTERNAL PARAMETERS-1'!$B$5:$J$44,8,FALSE)*VLOOKUP(SOYLD2!AY$4,'[1]INTERNAL PARAMETERS-1'!$B$5:$J$44,3,FALSE)</f>
        <v>0</v>
      </c>
      <c r="AZ45" s="44">
        <f>SOYLD1!AZ45*VLOOKUP(SOYLD2!AZ$4,'[1]INTERNAL PARAMETERS-1'!$B$5:$J$44,5,FALSE)*VLOOKUP(SOYLD2!AZ$4,'[1]INTERNAL PARAMETERS-1'!$B$5:$J$44,6,FALSE)*VLOOKUP(SOYLD2!AZ$4,'[1]INTERNAL PARAMETERS-1'!$B$5:$J$44,3,FALSE) + SOYLD1!AZ45*(1-VLOOKUP(SOYLD2!AZ$4,'[1]INTERNAL PARAMETERS-1'!$B$5:$J$44,5,FALSE))*VLOOKUP(SOYLD2!AZ$4,'[1]INTERNAL PARAMETERS-1'!$B$5:$J$44,8,FALSE)*VLOOKUP(SOYLD2!AZ$4,'[1]INTERNAL PARAMETERS-1'!$B$5:$J$44,3,FALSE)</f>
        <v>0</v>
      </c>
      <c r="BA45" s="44">
        <f>SOYLD1!BA45*VLOOKUP(SOYLD2!BA$4,'[1]INTERNAL PARAMETERS-1'!$B$5:$J$44,5,FALSE)*VLOOKUP(SOYLD2!BA$4,'[1]INTERNAL PARAMETERS-1'!$B$5:$J$44,6,FALSE)*VLOOKUP(SOYLD2!BA$4,'[1]INTERNAL PARAMETERS-1'!$B$5:$J$44,3,FALSE) + SOYLD1!BA45*(1-VLOOKUP(SOYLD2!BA$4,'[1]INTERNAL PARAMETERS-1'!$B$5:$J$44,5,FALSE))*VLOOKUP(SOYLD2!BA$4,'[1]INTERNAL PARAMETERS-1'!$B$5:$J$44,8,FALSE)*VLOOKUP(SOYLD2!BA$4,'[1]INTERNAL PARAMETERS-1'!$B$5:$J$44,3,FALSE)</f>
        <v>0.10833244094137226</v>
      </c>
      <c r="BB45" s="44">
        <f>SOYLD1!BB45*VLOOKUP(SOYLD2!BB$4,'[1]INTERNAL PARAMETERS-1'!$B$5:$J$44,5,FALSE)*VLOOKUP(SOYLD2!BB$4,'[1]INTERNAL PARAMETERS-1'!$B$5:$J$44,6,FALSE)*VLOOKUP(SOYLD2!BB$4,'[1]INTERNAL PARAMETERS-1'!$B$5:$J$44,3,FALSE) + SOYLD1!BB45*(1-VLOOKUP(SOYLD2!BB$4,'[1]INTERNAL PARAMETERS-1'!$B$5:$J$44,5,FALSE))*VLOOKUP(SOYLD2!BB$4,'[1]INTERNAL PARAMETERS-1'!$B$5:$J$44,8,FALSE)*VLOOKUP(SOYLD2!BB$4,'[1]INTERNAL PARAMETERS-1'!$B$5:$J$44,3,FALSE)</f>
        <v>0.21889580967652739</v>
      </c>
      <c r="BC45" s="44">
        <f>SOYLD1!BC45*VLOOKUP(SOYLD2!BC$4,'[1]INTERNAL PARAMETERS-1'!$B$5:$J$44,5,FALSE)*VLOOKUP(SOYLD2!BC$4,'[1]INTERNAL PARAMETERS-1'!$B$5:$J$44,6,FALSE)*VLOOKUP(SOYLD2!BC$4,'[1]INTERNAL PARAMETERS-1'!$B$5:$J$44,3,FALSE) + SOYLD1!BC45*(1-VLOOKUP(SOYLD2!BC$4,'[1]INTERNAL PARAMETERS-1'!$B$5:$J$44,5,FALSE))*VLOOKUP(SOYLD2!BC$4,'[1]INTERNAL PARAMETERS-1'!$B$5:$J$44,8,FALSE)*VLOOKUP(SOYLD2!BC$4,'[1]INTERNAL PARAMETERS-1'!$B$5:$J$44,3,FALSE)</f>
        <v>0.14079726813929996</v>
      </c>
      <c r="BD45" s="44">
        <f>SOYLD1!BD45*VLOOKUP(SOYLD2!BD$4,'[1]INTERNAL PARAMETERS-1'!$B$5:$J$44,5,FALSE)*VLOOKUP(SOYLD2!BD$4,'[1]INTERNAL PARAMETERS-1'!$B$5:$J$44,6,FALSE)*VLOOKUP(SOYLD2!BD$4,'[1]INTERNAL PARAMETERS-1'!$B$5:$J$44,3,FALSE) + SOYLD1!BD45*(1-VLOOKUP(SOYLD2!BD$4,'[1]INTERNAL PARAMETERS-1'!$B$5:$J$44,5,FALSE))*VLOOKUP(SOYLD2!BD$4,'[1]INTERNAL PARAMETERS-1'!$B$5:$J$44,8,FALSE)*VLOOKUP(SOYLD2!BD$4,'[1]INTERNAL PARAMETERS-1'!$B$5:$J$44,3,FALSE)</f>
        <v>0.13636122698901498</v>
      </c>
      <c r="BE45" s="44">
        <f>SOYLD1!BE45*VLOOKUP(SOYLD2!BE$4,'[1]INTERNAL PARAMETERS-1'!$B$5:$J$44,5,FALSE)*VLOOKUP(SOYLD2!BE$4,'[1]INTERNAL PARAMETERS-1'!$B$5:$J$44,6,FALSE)*VLOOKUP(SOYLD2!BE$4,'[1]INTERNAL PARAMETERS-1'!$B$5:$J$44,3,FALSE) + SOYLD1!BE45*(1-VLOOKUP(SOYLD2!BE$4,'[1]INTERNAL PARAMETERS-1'!$B$5:$J$44,5,FALSE))*VLOOKUP(SOYLD2!BE$4,'[1]INTERNAL PARAMETERS-1'!$B$5:$J$44,8,FALSE)*VLOOKUP(SOYLD2!BE$4,'[1]INTERNAL PARAMETERS-1'!$B$5:$J$44,3,FALSE)</f>
        <v>0.1718167029106587</v>
      </c>
      <c r="BF45" s="44">
        <f>SOYLD1!BF45*VLOOKUP(SOYLD2!BF$4,'[1]INTERNAL PARAMETERS-1'!$B$5:$J$44,5,FALSE)*VLOOKUP(SOYLD2!BF$4,'[1]INTERNAL PARAMETERS-1'!$B$5:$J$44,6,FALSE)*VLOOKUP(SOYLD2!BF$4,'[1]INTERNAL PARAMETERS-1'!$B$5:$J$44,3,FALSE) + SOYLD1!BF45*(1-VLOOKUP(SOYLD2!BF$4,'[1]INTERNAL PARAMETERS-1'!$B$5:$J$44,5,FALSE))*VLOOKUP(SOYLD2!BF$4,'[1]INTERNAL PARAMETERS-1'!$B$5:$J$44,8,FALSE)*VLOOKUP(SOYLD2!BF$4,'[1]INTERNAL PARAMETERS-1'!$B$5:$J$44,3,FALSE)</f>
        <v>0</v>
      </c>
      <c r="BG45" s="44">
        <f>SOYLD1!BG45*VLOOKUP(SOYLD2!BG$4,'[1]INTERNAL PARAMETERS-1'!$B$5:$J$44,5,FALSE)*VLOOKUP(SOYLD2!BG$4,'[1]INTERNAL PARAMETERS-1'!$B$5:$J$44,6,FALSE)*VLOOKUP(SOYLD2!BG$4,'[1]INTERNAL PARAMETERS-1'!$B$5:$J$44,3,FALSE) + SOYLD1!BG45*(1-VLOOKUP(SOYLD2!BG$4,'[1]INTERNAL PARAMETERS-1'!$B$5:$J$44,5,FALSE))*VLOOKUP(SOYLD2!BG$4,'[1]INTERNAL PARAMETERS-1'!$B$5:$J$44,8,FALSE)*VLOOKUP(SOYLD2!BG$4,'[1]INTERNAL PARAMETERS-1'!$B$5:$J$44,3,FALSE)</f>
        <v>0.11905014699048048</v>
      </c>
      <c r="BH45" s="44">
        <f>SOYLD1!BH45*VLOOKUP(SOYLD2!BH$4,'[1]INTERNAL PARAMETERS-1'!$B$5:$J$44,5,FALSE)*VLOOKUP(SOYLD2!BH$4,'[1]INTERNAL PARAMETERS-1'!$B$5:$J$44,6,FALSE)*VLOOKUP(SOYLD2!BH$4,'[1]INTERNAL PARAMETERS-1'!$B$5:$J$44,3,FALSE) + SOYLD1!BH45*(1-VLOOKUP(SOYLD2!BH$4,'[1]INTERNAL PARAMETERS-1'!$B$5:$J$44,5,FALSE))*VLOOKUP(SOYLD2!BH$4,'[1]INTERNAL PARAMETERS-1'!$B$5:$J$44,8,FALSE)*VLOOKUP(SOYLD2!BH$4,'[1]INTERNAL PARAMETERS-1'!$B$5:$J$44,3,FALSE)</f>
        <v>4.4741208342272625E-4</v>
      </c>
      <c r="BI45" s="44">
        <f>SOYLD1!BI45*VLOOKUP(SOYLD2!BI$4,'[1]INTERNAL PARAMETERS-1'!$B$5:$J$44,5,FALSE)*VLOOKUP(SOYLD2!BI$4,'[1]INTERNAL PARAMETERS-1'!$B$5:$J$44,6,FALSE)*VLOOKUP(SOYLD2!BI$4,'[1]INTERNAL PARAMETERS-1'!$B$5:$J$44,3,FALSE) + SOYLD1!BI45*(1-VLOOKUP(SOYLD2!BI$4,'[1]INTERNAL PARAMETERS-1'!$B$5:$J$44,5,FALSE))*VLOOKUP(SOYLD2!BI$4,'[1]INTERNAL PARAMETERS-1'!$B$5:$J$44,8,FALSE)*VLOOKUP(SOYLD2!BI$4,'[1]INTERNAL PARAMETERS-1'!$B$5:$J$44,3,FALSE)</f>
        <v>0</v>
      </c>
      <c r="BJ45" s="44">
        <f>SOYLD1!BJ45*VLOOKUP(SOYLD2!BJ$4,'[1]INTERNAL PARAMETERS-1'!$B$5:$J$44,5,FALSE)*VLOOKUP(SOYLD2!BJ$4,'[1]INTERNAL PARAMETERS-1'!$B$5:$J$44,6,FALSE)*VLOOKUP(SOYLD2!BJ$4,'[1]INTERNAL PARAMETERS-1'!$B$5:$J$44,3,FALSE) + SOYLD1!BJ45*(1-VLOOKUP(SOYLD2!BJ$4,'[1]INTERNAL PARAMETERS-1'!$B$5:$J$44,5,FALSE))*VLOOKUP(SOYLD2!BJ$4,'[1]INTERNAL PARAMETERS-1'!$B$5:$J$44,8,FALSE)*VLOOKUP(SOYLD2!BJ$4,'[1]INTERNAL PARAMETERS-1'!$B$5:$J$44,3,FALSE)</f>
        <v>4.3574030890316508E-2</v>
      </c>
      <c r="BK45" s="44">
        <f>SOYLD1!BK45*VLOOKUP(SOYLD2!BK$4,'[1]INTERNAL PARAMETERS-1'!$B$5:$J$44,5,FALSE)*VLOOKUP(SOYLD2!BK$4,'[1]INTERNAL PARAMETERS-1'!$B$5:$J$44,6,FALSE)*VLOOKUP(SOYLD2!BK$4,'[1]INTERNAL PARAMETERS-1'!$B$5:$J$44,3,FALSE) + SOYLD1!BK45*(1-VLOOKUP(SOYLD2!BK$4,'[1]INTERNAL PARAMETERS-1'!$B$5:$J$44,5,FALSE))*VLOOKUP(SOYLD2!BK$4,'[1]INTERNAL PARAMETERS-1'!$B$5:$J$44,8,FALSE)*VLOOKUP(SOYLD2!BK$4,'[1]INTERNAL PARAMETERS-1'!$B$5:$J$44,3,FALSE)</f>
        <v>5.1199616163502985E-2</v>
      </c>
      <c r="BL45" s="44">
        <f>SOYLD1!BL45*VLOOKUP(SOYLD2!BL$4,'[1]INTERNAL PARAMETERS-1'!$B$5:$J$44,5,FALSE)*VLOOKUP(SOYLD2!BL$4,'[1]INTERNAL PARAMETERS-1'!$B$5:$J$44,6,FALSE)*VLOOKUP(SOYLD2!BL$4,'[1]INTERNAL PARAMETERS-1'!$B$5:$J$44,3,FALSE) + SOYLD1!BL45*(1-VLOOKUP(SOYLD2!BL$4,'[1]INTERNAL PARAMETERS-1'!$B$5:$J$44,5,FALSE))*VLOOKUP(SOYLD2!BL$4,'[1]INTERNAL PARAMETERS-1'!$B$5:$J$44,8,FALSE)*VLOOKUP(SOYLD2!BL$4,'[1]INTERNAL PARAMETERS-1'!$B$5:$J$44,3,FALSE)</f>
        <v>0.1303847847334374</v>
      </c>
      <c r="BM45" s="44">
        <f>SOYLD1!BM45*VLOOKUP(SOYLD2!BM$4,'[1]INTERNAL PARAMETERS-1'!$B$5:$J$44,5,FALSE)*VLOOKUP(SOYLD2!BM$4,'[1]INTERNAL PARAMETERS-1'!$B$5:$J$44,6,FALSE)*VLOOKUP(SOYLD2!BM$4,'[1]INTERNAL PARAMETERS-1'!$B$5:$J$44,3,FALSE) + SOYLD1!BM45*(1-VLOOKUP(SOYLD2!BM$4,'[1]INTERNAL PARAMETERS-1'!$B$5:$J$44,5,FALSE))*VLOOKUP(SOYLD2!BM$4,'[1]INTERNAL PARAMETERS-1'!$B$5:$J$44,8,FALSE)*VLOOKUP(SOYLD2!BM$4,'[1]INTERNAL PARAMETERS-1'!$B$5:$J$44,3,FALSE)</f>
        <v>1.6338759030542795E-2</v>
      </c>
      <c r="BN45" s="44">
        <f>SOYLD1!BN45*VLOOKUP(SOYLD2!BN$4,'[1]INTERNAL PARAMETERS-1'!$B$5:$J$44,5,FALSE)*VLOOKUP(SOYLD2!BN$4,'[1]INTERNAL PARAMETERS-1'!$B$5:$J$44,6,FALSE)*VLOOKUP(SOYLD2!BN$4,'[1]INTERNAL PARAMETERS-1'!$B$5:$J$44,3,FALSE) + SOYLD1!BN45*(1-VLOOKUP(SOYLD2!BN$4,'[1]INTERNAL PARAMETERS-1'!$B$5:$J$44,5,FALSE))*VLOOKUP(SOYLD2!BN$4,'[1]INTERNAL PARAMETERS-1'!$B$5:$J$44,8,FALSE)*VLOOKUP(SOYLD2!BN$4,'[1]INTERNAL PARAMETERS-1'!$B$5:$J$44,3,FALSE)</f>
        <v>3.8954832254310331E-2</v>
      </c>
      <c r="BO45" s="44">
        <f>SOYLD1!BO45*VLOOKUP(SOYLD2!BO$4,'[1]INTERNAL PARAMETERS-1'!$B$5:$J$44,5,FALSE)*VLOOKUP(SOYLD2!BO$4,'[1]INTERNAL PARAMETERS-1'!$B$5:$J$44,6,FALSE)*VLOOKUP(SOYLD2!BO$4,'[1]INTERNAL PARAMETERS-1'!$B$5:$J$44,3,FALSE) + SOYLD1!BO45*(1-VLOOKUP(SOYLD2!BO$4,'[1]INTERNAL PARAMETERS-1'!$B$5:$J$44,5,FALSE))*VLOOKUP(SOYLD2!BO$4,'[1]INTERNAL PARAMETERS-1'!$B$5:$J$44,8,FALSE)*VLOOKUP(SOYLD2!BO$4,'[1]INTERNAL PARAMETERS-1'!$B$5:$J$44,3,FALSE)</f>
        <v>3.5848054606467297E-2</v>
      </c>
      <c r="BP45" s="44">
        <f>SOYLD1!BP45*VLOOKUP(SOYLD2!BP$4,'[1]INTERNAL PARAMETERS-1'!$B$5:$J$44,5,FALSE)*VLOOKUP(SOYLD2!BP$4,'[1]INTERNAL PARAMETERS-1'!$B$5:$J$44,6,FALSE)*VLOOKUP(SOYLD2!BP$4,'[1]INTERNAL PARAMETERS-1'!$B$5:$J$44,3,FALSE) + SOYLD1!BP45*(1-VLOOKUP(SOYLD2!BP$4,'[1]INTERNAL PARAMETERS-1'!$B$5:$J$44,5,FALSE))*VLOOKUP(SOYLD2!BP$4,'[1]INTERNAL PARAMETERS-1'!$B$5:$J$44,8,FALSE)*VLOOKUP(SOYLD2!BP$4,'[1]INTERNAL PARAMETERS-1'!$B$5:$J$44,3,FALSE)</f>
        <v>3.2848647105773151E-3</v>
      </c>
      <c r="BQ45" s="44">
        <f>SOYLD1!BQ45*VLOOKUP(SOYLD2!BQ$4,'[1]INTERNAL PARAMETERS-1'!$B$5:$J$44,5,FALSE)*VLOOKUP(SOYLD2!BQ$4,'[1]INTERNAL PARAMETERS-1'!$B$5:$J$44,6,FALSE)*VLOOKUP(SOYLD2!BQ$4,'[1]INTERNAL PARAMETERS-1'!$B$5:$J$44,3,FALSE) + SOYLD1!BQ45*(1-VLOOKUP(SOYLD2!BQ$4,'[1]INTERNAL PARAMETERS-1'!$B$5:$J$44,5,FALSE))*VLOOKUP(SOYLD2!BQ$4,'[1]INTERNAL PARAMETERS-1'!$B$5:$J$44,8,FALSE)*VLOOKUP(SOYLD2!BQ$4,'[1]INTERNAL PARAMETERS-1'!$B$5:$J$44,3,FALSE)</f>
        <v>0.13793470703151922</v>
      </c>
      <c r="BR45" s="44">
        <f>SOYLD1!BR45*VLOOKUP(SOYLD2!BR$4,'[1]INTERNAL PARAMETERS-1'!$B$5:$J$44,5,FALSE)*VLOOKUP(SOYLD2!BR$4,'[1]INTERNAL PARAMETERS-1'!$B$5:$J$44,6,FALSE)*VLOOKUP(SOYLD2!BR$4,'[1]INTERNAL PARAMETERS-1'!$B$5:$J$44,3,FALSE) + SOYLD1!BR45*(1-VLOOKUP(SOYLD2!BR$4,'[1]INTERNAL PARAMETERS-1'!$B$5:$J$44,5,FALSE))*VLOOKUP(SOYLD2!BR$4,'[1]INTERNAL PARAMETERS-1'!$B$5:$J$44,8,FALSE)*VLOOKUP(SOYLD2!BR$4,'[1]INTERNAL PARAMETERS-1'!$B$5:$J$44,3,FALSE)</f>
        <v>7.1794435158853186E-3</v>
      </c>
      <c r="BS45" s="44">
        <f>SOYLD1!BS45*VLOOKUP(SOYLD2!BS$4,'[1]INTERNAL PARAMETERS-1'!$B$5:$J$44,5,FALSE)*VLOOKUP(SOYLD2!BS$4,'[1]INTERNAL PARAMETERS-1'!$B$5:$J$44,6,FALSE)*VLOOKUP(SOYLD2!BS$4,'[1]INTERNAL PARAMETERS-1'!$B$5:$J$44,3,FALSE) + SOYLD1!BS45*(1-VLOOKUP(SOYLD2!BS$4,'[1]INTERNAL PARAMETERS-1'!$B$5:$J$44,5,FALSE))*VLOOKUP(SOYLD2!BS$4,'[1]INTERNAL PARAMETERS-1'!$B$5:$J$44,8,FALSE)*VLOOKUP(SOYLD2!BS$4,'[1]INTERNAL PARAMETERS-1'!$B$5:$J$44,3,FALSE)</f>
        <v>5.3920915403679538E-4</v>
      </c>
      <c r="BT45" s="44">
        <f>SOYLD1!BT45*VLOOKUP(SOYLD2!BT$4,'[1]INTERNAL PARAMETERS-1'!$B$5:$J$44,5,FALSE)*VLOOKUP(SOYLD2!BT$4,'[1]INTERNAL PARAMETERS-1'!$B$5:$J$44,6,FALSE)*VLOOKUP(SOYLD2!BT$4,'[1]INTERNAL PARAMETERS-1'!$B$5:$J$44,3,FALSE) + SOYLD1!BT45*(1-VLOOKUP(SOYLD2!BT$4,'[1]INTERNAL PARAMETERS-1'!$B$5:$J$44,5,FALSE))*VLOOKUP(SOYLD2!BT$4,'[1]INTERNAL PARAMETERS-1'!$B$5:$J$44,8,FALSE)*VLOOKUP(SOYLD2!BT$4,'[1]INTERNAL PARAMETERS-1'!$B$5:$J$44,3,FALSE)</f>
        <v>0</v>
      </c>
      <c r="BU45" s="44">
        <f>SOYLD1!BU45*VLOOKUP(SOYLD2!BU$4,'[1]INTERNAL PARAMETERS-1'!$B$5:$J$44,5,FALSE)*VLOOKUP(SOYLD2!BU$4,'[1]INTERNAL PARAMETERS-1'!$B$5:$J$44,6,FALSE)*VLOOKUP(SOYLD2!BU$4,'[1]INTERNAL PARAMETERS-1'!$B$5:$J$44,3,FALSE) + SOYLD1!BU45*(1-VLOOKUP(SOYLD2!BU$4,'[1]INTERNAL PARAMETERS-1'!$B$5:$J$44,5,FALSE))*VLOOKUP(SOYLD2!BU$4,'[1]INTERNAL PARAMETERS-1'!$B$5:$J$44,8,FALSE)*VLOOKUP(SOYLD2!BU$4,'[1]INTERNAL PARAMETERS-1'!$B$5:$J$44,3,FALSE)</f>
        <v>0</v>
      </c>
      <c r="BV45" s="44">
        <f>SOYLD1!BV45*VLOOKUP(SOYLD2!BV$4,'[1]INTERNAL PARAMETERS-1'!$B$5:$J$44,5,FALSE)*VLOOKUP(SOYLD2!BV$4,'[1]INTERNAL PARAMETERS-1'!$B$5:$J$44,6,FALSE)*VLOOKUP(SOYLD2!BV$4,'[1]INTERNAL PARAMETERS-1'!$B$5:$J$44,3,FALSE) + SOYLD1!BV45*(1-VLOOKUP(SOYLD2!BV$4,'[1]INTERNAL PARAMETERS-1'!$B$5:$J$44,5,FALSE))*VLOOKUP(SOYLD2!BV$4,'[1]INTERNAL PARAMETERS-1'!$B$5:$J$44,8,FALSE)*VLOOKUP(SOYLD2!BV$4,'[1]INTERNAL PARAMETERS-1'!$B$5:$J$44,3,FALSE)</f>
        <v>0</v>
      </c>
      <c r="BW45" s="44">
        <f>SOYLD1!BW45*VLOOKUP(SOYLD2!BW$4,'[1]INTERNAL PARAMETERS-1'!$B$5:$J$44,5,FALSE)*VLOOKUP(SOYLD2!BW$4,'[1]INTERNAL PARAMETERS-1'!$B$5:$J$44,6,FALSE)*VLOOKUP(SOYLD2!BW$4,'[1]INTERNAL PARAMETERS-1'!$B$5:$J$44,3,FALSE) + SOYLD1!BW45*(1-VLOOKUP(SOYLD2!BW$4,'[1]INTERNAL PARAMETERS-1'!$B$5:$J$44,5,FALSE))*VLOOKUP(SOYLD2!BW$4,'[1]INTERNAL PARAMETERS-1'!$B$5:$J$44,8,FALSE)*VLOOKUP(SOYLD2!BW$4,'[1]INTERNAL PARAMETERS-1'!$B$5:$J$44,3,FALSE)</f>
        <v>0</v>
      </c>
      <c r="BX45" s="44">
        <f>SOYLD1!BX45*VLOOKUP(SOYLD2!BX$4,'[1]INTERNAL PARAMETERS-1'!$B$5:$J$44,5,FALSE)*VLOOKUP(SOYLD2!BX$4,'[1]INTERNAL PARAMETERS-1'!$B$5:$J$44,6,FALSE)*VLOOKUP(SOYLD2!BX$4,'[1]INTERNAL PARAMETERS-1'!$B$5:$J$44,3,FALSE) + SOYLD1!BX45*(1-VLOOKUP(SOYLD2!BX$4,'[1]INTERNAL PARAMETERS-1'!$B$5:$J$44,5,FALSE))*VLOOKUP(SOYLD2!BX$4,'[1]INTERNAL PARAMETERS-1'!$B$5:$J$44,8,FALSE)*VLOOKUP(SOYLD2!BX$4,'[1]INTERNAL PARAMETERS-1'!$B$5:$J$44,3,FALSE)</f>
        <v>0</v>
      </c>
      <c r="BY45" s="44">
        <f>SOYLD1!BY45*VLOOKUP(SOYLD2!BY$4,'[1]INTERNAL PARAMETERS-1'!$B$5:$J$44,5,FALSE)*VLOOKUP(SOYLD2!BY$4,'[1]INTERNAL PARAMETERS-1'!$B$5:$J$44,6,FALSE)*VLOOKUP(SOYLD2!BY$4,'[1]INTERNAL PARAMETERS-1'!$B$5:$J$44,3,FALSE) + SOYLD1!BY45*(1-VLOOKUP(SOYLD2!BY$4,'[1]INTERNAL PARAMETERS-1'!$B$5:$J$44,5,FALSE))*VLOOKUP(SOYLD2!BY$4,'[1]INTERNAL PARAMETERS-1'!$B$5:$J$44,8,FALSE)*VLOOKUP(SOYLD2!BY$4,'[1]INTERNAL PARAMETERS-1'!$B$5:$J$44,3,FALSE)</f>
        <v>0</v>
      </c>
      <c r="BZ45" s="44">
        <f>SOYLD1!BZ45*VLOOKUP(SOYLD2!BZ$4,'[1]INTERNAL PARAMETERS-1'!$B$5:$J$44,5,FALSE)*VLOOKUP(SOYLD2!BZ$4,'[1]INTERNAL PARAMETERS-1'!$B$5:$J$44,6,FALSE)*VLOOKUP(SOYLD2!BZ$4,'[1]INTERNAL PARAMETERS-1'!$B$5:$J$44,3,FALSE) + SOYLD1!BZ45*(1-VLOOKUP(SOYLD2!BZ$4,'[1]INTERNAL PARAMETERS-1'!$B$5:$J$44,5,FALSE))*VLOOKUP(SOYLD2!BZ$4,'[1]INTERNAL PARAMETERS-1'!$B$5:$J$44,8,FALSE)*VLOOKUP(SOYLD2!BZ$4,'[1]INTERNAL PARAMETERS-1'!$B$5:$J$44,3,FALSE)</f>
        <v>7.5461426872580151E-4</v>
      </c>
      <c r="CA45" s="44">
        <f>SOYLD1!CA45*VLOOKUP(SOYLD2!CA$4,'[1]INTERNAL PARAMETERS-1'!$B$5:$J$44,5,FALSE)*VLOOKUP(SOYLD2!CA$4,'[1]INTERNAL PARAMETERS-1'!$B$5:$J$44,6,FALSE)*VLOOKUP(SOYLD2!CA$4,'[1]INTERNAL PARAMETERS-1'!$B$5:$J$44,3,FALSE) + SOYLD1!CA45*(1-VLOOKUP(SOYLD2!CA$4,'[1]INTERNAL PARAMETERS-1'!$B$5:$J$44,5,FALSE))*VLOOKUP(SOYLD2!CA$4,'[1]INTERNAL PARAMETERS-1'!$B$5:$J$44,8,FALSE)*VLOOKUP(SOYLD2!CA$4,'[1]INTERNAL PARAMETERS-1'!$B$5:$J$44,3,FALSE)</f>
        <v>0</v>
      </c>
      <c r="CB45" s="44">
        <f>SOYLD1!CB45*VLOOKUP(SOYLD2!CB$4,'[1]INTERNAL PARAMETERS-1'!$B$5:$J$44,5,FALSE)*VLOOKUP(SOYLD2!CB$4,'[1]INTERNAL PARAMETERS-1'!$B$5:$J$44,6,FALSE)*VLOOKUP(SOYLD2!CB$4,'[1]INTERNAL PARAMETERS-1'!$B$5:$J$44,3,FALSE) + SOYLD1!CB45*(1-VLOOKUP(SOYLD2!CB$4,'[1]INTERNAL PARAMETERS-1'!$B$5:$J$44,5,FALSE))*VLOOKUP(SOYLD2!CB$4,'[1]INTERNAL PARAMETERS-1'!$B$5:$J$44,8,FALSE)*VLOOKUP(SOYLD2!CB$4,'[1]INTERNAL PARAMETERS-1'!$B$5:$J$44,3,FALSE)</f>
        <v>0</v>
      </c>
      <c r="CC45" s="44">
        <f>SOYLD1!CC45*VLOOKUP(SOYLD2!CC$4,'[1]INTERNAL PARAMETERS-1'!$B$5:$J$44,5,FALSE)*VLOOKUP(SOYLD2!CC$4,'[1]INTERNAL PARAMETERS-1'!$B$5:$J$44,6,FALSE)*VLOOKUP(SOYLD2!CC$4,'[1]INTERNAL PARAMETERS-1'!$B$5:$J$44,3,FALSE) + SOYLD1!CC45*(1-VLOOKUP(SOYLD2!CC$4,'[1]INTERNAL PARAMETERS-1'!$B$5:$J$44,5,FALSE))*VLOOKUP(SOYLD2!CC$4,'[1]INTERNAL PARAMETERS-1'!$B$5:$J$44,8,FALSE)*VLOOKUP(SOYLD2!CC$4,'[1]INTERNAL PARAMETERS-1'!$B$5:$J$44,3,FALSE)</f>
        <v>8.5357266113079392E-4</v>
      </c>
      <c r="CD45" s="44">
        <f>SOYLD1!CD45*VLOOKUP(SOYLD2!CD$4,'[1]INTERNAL PARAMETERS-1'!$B$5:$J$44,5,FALSE)*VLOOKUP(SOYLD2!CD$4,'[1]INTERNAL PARAMETERS-1'!$B$5:$J$44,6,FALSE)*VLOOKUP(SOYLD2!CD$4,'[1]INTERNAL PARAMETERS-1'!$B$5:$J$44,3,FALSE) + SOYLD1!CD45*(1-VLOOKUP(SOYLD2!CD$4,'[1]INTERNAL PARAMETERS-1'!$B$5:$J$44,5,FALSE))*VLOOKUP(SOYLD2!CD$4,'[1]INTERNAL PARAMETERS-1'!$B$5:$J$44,8,FALSE)*VLOOKUP(SOYLD2!CD$4,'[1]INTERNAL PARAMETERS-1'!$B$5:$J$44,3,FALSE)</f>
        <v>3.2802067356377017E-3</v>
      </c>
      <c r="CE45" s="44">
        <f>SOYLD1!CE45*VLOOKUP(SOYLD2!CE$4,'[1]INTERNAL PARAMETERS-1'!$B$5:$J$44,5,FALSE)*VLOOKUP(SOYLD2!CE$4,'[1]INTERNAL PARAMETERS-1'!$B$5:$J$44,6,FALSE)*VLOOKUP(SOYLD2!CE$4,'[1]INTERNAL PARAMETERS-1'!$B$5:$J$44,3,FALSE) + SOYLD1!CE45*(1-VLOOKUP(SOYLD2!CE$4,'[1]INTERNAL PARAMETERS-1'!$B$5:$J$44,5,FALSE))*VLOOKUP(SOYLD2!CE$4,'[1]INTERNAL PARAMETERS-1'!$B$5:$J$44,8,FALSE)*VLOOKUP(SOYLD2!CE$4,'[1]INTERNAL PARAMETERS-1'!$B$5:$J$44,3,FALSE)</f>
        <v>4.2696824710109242E-3</v>
      </c>
      <c r="CF45" s="44">
        <f>SOYLD1!CF45*VLOOKUP(SOYLD2!CF$4,'[1]INTERNAL PARAMETERS-1'!$B$5:$J$44,5,FALSE)*VLOOKUP(SOYLD2!CF$4,'[1]INTERNAL PARAMETERS-1'!$B$5:$J$44,6,FALSE)*VLOOKUP(SOYLD2!CF$4,'[1]INTERNAL PARAMETERS-1'!$B$5:$J$44,3,FALSE) + SOYLD1!CF45*(1-VLOOKUP(SOYLD2!CF$4,'[1]INTERNAL PARAMETERS-1'!$B$5:$J$44,5,FALSE))*VLOOKUP(SOYLD2!CF$4,'[1]INTERNAL PARAMETERS-1'!$B$5:$J$44,8,FALSE)*VLOOKUP(SOYLD2!CF$4,'[1]INTERNAL PARAMETERS-1'!$B$5:$J$44,3,FALSE)</f>
        <v>2.8281985002450109E-3</v>
      </c>
      <c r="CG45" s="44">
        <f>SOYLD1!CG45*VLOOKUP(SOYLD2!CG$4,'[1]INTERNAL PARAMETERS-1'!$B$5:$J$44,5,FALSE)*VLOOKUP(SOYLD2!CG$4,'[1]INTERNAL PARAMETERS-1'!$B$5:$J$44,6,FALSE)*VLOOKUP(SOYLD2!CG$4,'[1]INTERNAL PARAMETERS-1'!$B$5:$J$44,3,FALSE) + SOYLD1!CG45*(1-VLOOKUP(SOYLD2!CG$4,'[1]INTERNAL PARAMETERS-1'!$B$5:$J$44,5,FALSE))*VLOOKUP(SOYLD2!CG$4,'[1]INTERNAL PARAMETERS-1'!$B$5:$J$44,8,FALSE)*VLOOKUP(SOYLD2!CG$4,'[1]INTERNAL PARAMETERS-1'!$B$5:$J$44,3,FALSE)</f>
        <v>7.4977087960397494E-5</v>
      </c>
      <c r="CH45" s="43">
        <f>SOYLD1!CH45*VLOOKUP(SOYLD2!CH$4,'[1]INTERNAL PARAMETERS-1'!$B$5:$J$44,5,FALSE)*VLOOKUP(SOYLD2!CH$4,'[1]INTERNAL PARAMETERS-1'!$B$5:$J$44,6,FALSE)*VLOOKUP(SOYLD2!CH$4,'[1]INTERNAL PARAMETERS-1'!$B$5:$J$44,3,FALSE) + SOYLD1!CH45*(1-VLOOKUP(SOYLD2!CH$4,'[1]INTERNAL PARAMETERS-1'!$B$5:$J$44,5,FALSE))*VLOOKUP(SOYLD2!CH$4,'[1]INTERNAL PARAMETERS-1'!$B$5:$J$44,8,FALSE)*VLOOKUP(SOYLD2!CH$4,'[1]INTERNAL PARAMETERS-1'!$B$5:$J$44,3,FALSE)</f>
        <v>0</v>
      </c>
      <c r="CJ45" s="45">
        <f t="shared" si="0"/>
        <v>134.93193024504853</v>
      </c>
      <c r="CK45" s="43">
        <f t="shared" si="1"/>
        <v>2.0734272945796359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'S Opt'!X46</f>
        <v>173.88883515079635</v>
      </c>
      <c r="F46" s="59">
        <f>'[1]INTERNAL PARAMETERS-1'!M10</f>
        <v>58.935000000000002</v>
      </c>
      <c r="G46" s="45">
        <f>SOYLD1!G46*VLOOKUP(SOYLD2!G$4,'[1]INTERNAL PARAMETERS-1'!$B$5:$J$44,5,FALSE)*VLOOKUP(SOYLD2!G$4,'[1]INTERNAL PARAMETERS-1'!$B$5:$J$44,7,FALSE)*SOYLD2!$F46 + SOYLD1!G46*(1-VLOOKUP(SOYLD2!G$4,'[1]INTERNAL PARAMETERS-1'!$B$5:$J$44,5,FALSE))*VLOOKUP(SOYLD2!G$4,'[1]INTERNAL PARAMETERS-1'!$B$5:$J$44,9,FALSE)*SOYLD2!$F46</f>
        <v>33.064842060100439</v>
      </c>
      <c r="H46" s="44">
        <f>SOYLD1!H46*VLOOKUP(SOYLD2!H$4,'[1]INTERNAL PARAMETERS-1'!$B$5:$J$44,5,FALSE)*VLOOKUP(SOYLD2!H$4,'[1]INTERNAL PARAMETERS-1'!$B$5:$J$44,7,FALSE)*SOYLD2!$F46 + SOYLD1!H46*(1-VLOOKUP(SOYLD2!H$4,'[1]INTERNAL PARAMETERS-1'!$B$5:$J$44,5,FALSE))*VLOOKUP(SOYLD2!H$4,'[1]INTERNAL PARAMETERS-1'!$B$5:$J$44,9,FALSE)*SOYLD2!$F46</f>
        <v>27.627743419823688</v>
      </c>
      <c r="I46" s="44">
        <f>SOYLD1!I46*VLOOKUP(SOYLD2!I$4,'[1]INTERNAL PARAMETERS-1'!$B$5:$J$44,5,FALSE)*VLOOKUP(SOYLD2!I$4,'[1]INTERNAL PARAMETERS-1'!$B$5:$J$44,7,FALSE)*SOYLD2!$F46 + SOYLD1!I46*(1-VLOOKUP(SOYLD2!I$4,'[1]INTERNAL PARAMETERS-1'!$B$5:$J$44,5,FALSE))*VLOOKUP(SOYLD2!I$4,'[1]INTERNAL PARAMETERS-1'!$B$5:$J$44,9,FALSE)*SOYLD2!$F46</f>
        <v>25.581697802991723</v>
      </c>
      <c r="J46" s="44">
        <f>SOYLD1!J46*VLOOKUP(SOYLD2!J$4,'[1]INTERNAL PARAMETERS-1'!$B$5:$J$44,5,FALSE)*VLOOKUP(SOYLD2!J$4,'[1]INTERNAL PARAMETERS-1'!$B$5:$J$44,7,FALSE)*SOYLD2!$F46 + SOYLD1!J46*(1-VLOOKUP(SOYLD2!J$4,'[1]INTERNAL PARAMETERS-1'!$B$5:$J$44,5,FALSE))*VLOOKUP(SOYLD2!J$4,'[1]INTERNAL PARAMETERS-1'!$B$5:$J$44,9,FALSE)*SOYLD2!$F46</f>
        <v>0</v>
      </c>
      <c r="K46" s="44">
        <f>SOYLD1!K46*VLOOKUP(SOYLD2!K$4,'[1]INTERNAL PARAMETERS-1'!$B$5:$J$44,5,FALSE)*VLOOKUP(SOYLD2!K$4,'[1]INTERNAL PARAMETERS-1'!$B$5:$J$44,7,FALSE)*SOYLD2!$F46 + SOYLD1!K46*(1-VLOOKUP(SOYLD2!K$4,'[1]INTERNAL PARAMETERS-1'!$B$5:$J$44,5,FALSE))*VLOOKUP(SOYLD2!K$4,'[1]INTERNAL PARAMETERS-1'!$B$5:$J$44,9,FALSE)*SOYLD2!$F46</f>
        <v>0.18262182806308913</v>
      </c>
      <c r="L46" s="44">
        <f>SOYLD1!L46*VLOOKUP(SOYLD2!L$4,'[1]INTERNAL PARAMETERS-1'!$B$5:$J$44,5,FALSE)*VLOOKUP(SOYLD2!L$4,'[1]INTERNAL PARAMETERS-1'!$B$5:$J$44,7,FALSE)*SOYLD2!$F46 + SOYLD1!L46*(1-VLOOKUP(SOYLD2!L$4,'[1]INTERNAL PARAMETERS-1'!$B$5:$J$44,5,FALSE))*VLOOKUP(SOYLD2!L$4,'[1]INTERNAL PARAMETERS-1'!$B$5:$J$44,9,FALSE)*SOYLD2!$F46</f>
        <v>0</v>
      </c>
      <c r="M46" s="44">
        <f>SOYLD1!M46*VLOOKUP(SOYLD2!M$4,'[1]INTERNAL PARAMETERS-1'!$B$5:$J$44,5,FALSE)*VLOOKUP(SOYLD2!M$4,'[1]INTERNAL PARAMETERS-1'!$B$5:$J$44,7,FALSE)*SOYLD2!$F46 + SOYLD1!M46*(1-VLOOKUP(SOYLD2!M$4,'[1]INTERNAL PARAMETERS-1'!$B$5:$J$44,5,FALSE))*VLOOKUP(SOYLD2!M$4,'[1]INTERNAL PARAMETERS-1'!$B$5:$J$44,9,FALSE)*SOYLD2!$F46</f>
        <v>0.52566248220431755</v>
      </c>
      <c r="N46" s="44">
        <f>SOYLD1!N46*VLOOKUP(SOYLD2!N$4,'[1]INTERNAL PARAMETERS-1'!$B$5:$J$44,5,FALSE)*VLOOKUP(SOYLD2!N$4,'[1]INTERNAL PARAMETERS-1'!$B$5:$J$44,7,FALSE)*SOYLD2!$F46 + SOYLD1!N46*(1-VLOOKUP(SOYLD2!N$4,'[1]INTERNAL PARAMETERS-1'!$B$5:$J$44,5,FALSE))*VLOOKUP(SOYLD2!N$4,'[1]INTERNAL PARAMETERS-1'!$B$5:$J$44,9,FALSE)*SOYLD2!$F46</f>
        <v>0.1351019784507749</v>
      </c>
      <c r="O46" s="44">
        <f>SOYLD1!O46*VLOOKUP(SOYLD2!O$4,'[1]INTERNAL PARAMETERS-1'!$B$5:$J$44,5,FALSE)*VLOOKUP(SOYLD2!O$4,'[1]INTERNAL PARAMETERS-1'!$B$5:$J$44,7,FALSE)*SOYLD2!$F46 + SOYLD1!O46*(1-VLOOKUP(SOYLD2!O$4,'[1]INTERNAL PARAMETERS-1'!$B$5:$J$44,5,FALSE))*VLOOKUP(SOYLD2!O$4,'[1]INTERNAL PARAMETERS-1'!$B$5:$J$44,9,FALSE)*SOYLD2!$F46</f>
        <v>0</v>
      </c>
      <c r="P46" s="44">
        <f>SOYLD1!P46*VLOOKUP(SOYLD2!P$4,'[1]INTERNAL PARAMETERS-1'!$B$5:$J$44,5,FALSE)*VLOOKUP(SOYLD2!P$4,'[1]INTERNAL PARAMETERS-1'!$B$5:$J$44,7,FALSE)*SOYLD2!$F46 + SOYLD1!P46*(1-VLOOKUP(SOYLD2!P$4,'[1]INTERNAL PARAMETERS-1'!$B$5:$J$44,5,FALSE))*VLOOKUP(SOYLD2!P$4,'[1]INTERNAL PARAMETERS-1'!$B$5:$J$44,9,FALSE)*SOYLD2!$F46</f>
        <v>0</v>
      </c>
      <c r="Q46" s="44">
        <f>SOYLD1!Q46*VLOOKUP(SOYLD2!Q$4,'[1]INTERNAL PARAMETERS-1'!$B$5:$J$44,5,FALSE)*VLOOKUP(SOYLD2!Q$4,'[1]INTERNAL PARAMETERS-1'!$B$5:$J$44,7,FALSE)*SOYLD2!$F46 + SOYLD1!Q46*(1-VLOOKUP(SOYLD2!Q$4,'[1]INTERNAL PARAMETERS-1'!$B$5:$J$44,5,FALSE))*VLOOKUP(SOYLD2!Q$4,'[1]INTERNAL PARAMETERS-1'!$B$5:$J$44,9,FALSE)*SOYLD2!$F46</f>
        <v>0</v>
      </c>
      <c r="R46" s="44">
        <f>SOYLD1!R46*VLOOKUP(SOYLD2!R$4,'[1]INTERNAL PARAMETERS-1'!$B$5:$J$44,5,FALSE)*VLOOKUP(SOYLD2!R$4,'[1]INTERNAL PARAMETERS-1'!$B$5:$J$44,7,FALSE)*SOYLD2!$F46 + SOYLD1!R46*(1-VLOOKUP(SOYLD2!R$4,'[1]INTERNAL PARAMETERS-1'!$B$5:$J$44,5,FALSE))*VLOOKUP(SOYLD2!R$4,'[1]INTERNAL PARAMETERS-1'!$B$5:$J$44,9,FALSE)*SOYLD2!$F46</f>
        <v>0.18397458234503791</v>
      </c>
      <c r="S46" s="44">
        <f>SOYLD1!S46*VLOOKUP(SOYLD2!S$4,'[1]INTERNAL PARAMETERS-1'!$B$5:$J$44,5,FALSE)*VLOOKUP(SOYLD2!S$4,'[1]INTERNAL PARAMETERS-1'!$B$5:$J$44,7,FALSE)*SOYLD2!$F46 + SOYLD1!S46*(1-VLOOKUP(SOYLD2!S$4,'[1]INTERNAL PARAMETERS-1'!$B$5:$J$44,5,FALSE))*VLOOKUP(SOYLD2!S$4,'[1]INTERNAL PARAMETERS-1'!$B$5:$J$44,9,FALSE)*SOYLD2!$F46</f>
        <v>3.3228499707869998</v>
      </c>
      <c r="T46" s="44">
        <f>SOYLD1!T46*VLOOKUP(SOYLD2!T$4,'[1]INTERNAL PARAMETERS-1'!$B$5:$J$44,5,FALSE)*VLOOKUP(SOYLD2!T$4,'[1]INTERNAL PARAMETERS-1'!$B$5:$J$44,7,FALSE)*SOYLD2!$F46 + SOYLD1!T46*(1-VLOOKUP(SOYLD2!T$4,'[1]INTERNAL PARAMETERS-1'!$B$5:$J$44,5,FALSE))*VLOOKUP(SOYLD2!T$4,'[1]INTERNAL PARAMETERS-1'!$B$5:$J$44,9,FALSE)*SOYLD2!$F46</f>
        <v>1.0348262812753393</v>
      </c>
      <c r="U46" s="44">
        <f>SOYLD1!U46*VLOOKUP(SOYLD2!U$4,'[1]INTERNAL PARAMETERS-1'!$B$5:$J$44,5,FALSE)*VLOOKUP(SOYLD2!U$4,'[1]INTERNAL PARAMETERS-1'!$B$5:$J$44,7,FALSE)*SOYLD2!$F46 + SOYLD1!U46*(1-VLOOKUP(SOYLD2!U$4,'[1]INTERNAL PARAMETERS-1'!$B$5:$J$44,5,FALSE))*VLOOKUP(SOYLD2!U$4,'[1]INTERNAL PARAMETERS-1'!$B$5:$J$44,9,FALSE)*SOYLD2!$F46</f>
        <v>0.64199402141989526</v>
      </c>
      <c r="V46" s="44">
        <f>SOYLD1!V46*VLOOKUP(SOYLD2!V$4,'[1]INTERNAL PARAMETERS-1'!$B$5:$J$44,5,FALSE)*VLOOKUP(SOYLD2!V$4,'[1]INTERNAL PARAMETERS-1'!$B$5:$J$44,7,FALSE)*SOYLD2!$F46 + SOYLD1!V46*(1-VLOOKUP(SOYLD2!V$4,'[1]INTERNAL PARAMETERS-1'!$B$5:$J$44,5,FALSE))*VLOOKUP(SOYLD2!V$4,'[1]INTERNAL PARAMETERS-1'!$B$5:$J$44,9,FALSE)*SOYLD2!$F46</f>
        <v>3.1838118873012928</v>
      </c>
      <c r="W46" s="44">
        <f>SOYLD1!W46*VLOOKUP(SOYLD2!W$4,'[1]INTERNAL PARAMETERS-1'!$B$5:$J$44,5,FALSE)*VLOOKUP(SOYLD2!W$4,'[1]INTERNAL PARAMETERS-1'!$B$5:$J$44,7,FALSE)*SOYLD2!$F46 + SOYLD1!W46*(1-VLOOKUP(SOYLD2!W$4,'[1]INTERNAL PARAMETERS-1'!$B$5:$J$44,5,FALSE))*VLOOKUP(SOYLD2!W$4,'[1]INTERNAL PARAMETERS-1'!$B$5:$J$44,9,FALSE)*SOYLD2!$F46</f>
        <v>0</v>
      </c>
      <c r="X46" s="44">
        <f>SOYLD1!X46*VLOOKUP(SOYLD2!X$4,'[1]INTERNAL PARAMETERS-1'!$B$5:$J$44,5,FALSE)*VLOOKUP(SOYLD2!X$4,'[1]INTERNAL PARAMETERS-1'!$B$5:$J$44,7,FALSE)*SOYLD2!$F46 + SOYLD1!X46*(1-VLOOKUP(SOYLD2!X$4,'[1]INTERNAL PARAMETERS-1'!$B$5:$J$44,5,FALSE))*VLOOKUP(SOYLD2!X$4,'[1]INTERNAL PARAMETERS-1'!$B$5:$J$44,9,FALSE)*SOYLD2!$F46</f>
        <v>0</v>
      </c>
      <c r="Y46" s="44">
        <f>SOYLD1!Y46*VLOOKUP(SOYLD2!Y$4,'[1]INTERNAL PARAMETERS-1'!$B$5:$J$44,5,FALSE)*VLOOKUP(SOYLD2!Y$4,'[1]INTERNAL PARAMETERS-1'!$B$5:$J$44,7,FALSE)*SOYLD2!$F46 + SOYLD1!Y46*(1-VLOOKUP(SOYLD2!Y$4,'[1]INTERNAL PARAMETERS-1'!$B$5:$J$44,5,FALSE))*VLOOKUP(SOYLD2!Y$4,'[1]INTERNAL PARAMETERS-1'!$B$5:$J$44,9,FALSE)*SOYLD2!$F46</f>
        <v>0</v>
      </c>
      <c r="Z46" s="44">
        <f>SOYLD1!Z46*VLOOKUP(SOYLD2!Z$4,'[1]INTERNAL PARAMETERS-1'!$B$5:$J$44,5,FALSE)*VLOOKUP(SOYLD2!Z$4,'[1]INTERNAL PARAMETERS-1'!$B$5:$J$44,7,FALSE)*SOYLD2!$F46 + SOYLD1!Z46*(1-VLOOKUP(SOYLD2!Z$4,'[1]INTERNAL PARAMETERS-1'!$B$5:$J$44,5,FALSE))*VLOOKUP(SOYLD2!Z$4,'[1]INTERNAL PARAMETERS-1'!$B$5:$J$44,9,FALSE)*SOYLD2!$F46</f>
        <v>0</v>
      </c>
      <c r="AA46" s="44">
        <f>SOYLD1!AA46*VLOOKUP(SOYLD2!AA$4,'[1]INTERNAL PARAMETERS-1'!$B$5:$J$44,5,FALSE)*VLOOKUP(SOYLD2!AA$4,'[1]INTERNAL PARAMETERS-1'!$B$5:$J$44,7,FALSE)*SOYLD2!$F46 + SOYLD1!AA46*(1-VLOOKUP(SOYLD2!AA$4,'[1]INTERNAL PARAMETERS-1'!$B$5:$J$44,5,FALSE))*VLOOKUP(SOYLD2!AA$4,'[1]INTERNAL PARAMETERS-1'!$B$5:$J$44,9,FALSE)*SOYLD2!$F46</f>
        <v>0</v>
      </c>
      <c r="AB46" s="44">
        <f>SOYLD1!AB46*VLOOKUP(SOYLD2!AB$4,'[1]INTERNAL PARAMETERS-1'!$B$5:$J$44,5,FALSE)*VLOOKUP(SOYLD2!AB$4,'[1]INTERNAL PARAMETERS-1'!$B$5:$J$44,7,FALSE)*SOYLD2!$F46 + SOYLD1!AB46*(1-VLOOKUP(SOYLD2!AB$4,'[1]INTERNAL PARAMETERS-1'!$B$5:$J$44,5,FALSE))*VLOOKUP(SOYLD2!AB$4,'[1]INTERNAL PARAMETERS-1'!$B$5:$J$44,9,FALSE)*SOYLD2!$F46</f>
        <v>0</v>
      </c>
      <c r="AC46" s="44">
        <f>SOYLD1!AC46*VLOOKUP(SOYLD2!AC$4,'[1]INTERNAL PARAMETERS-1'!$B$5:$J$44,5,FALSE)*VLOOKUP(SOYLD2!AC$4,'[1]INTERNAL PARAMETERS-1'!$B$5:$J$44,7,FALSE)*SOYLD2!$F46 + SOYLD1!AC46*(1-VLOOKUP(SOYLD2!AC$4,'[1]INTERNAL PARAMETERS-1'!$B$5:$J$44,5,FALSE))*VLOOKUP(SOYLD2!AC$4,'[1]INTERNAL PARAMETERS-1'!$B$5:$J$44,9,FALSE)*SOYLD2!$F46</f>
        <v>0</v>
      </c>
      <c r="AD46" s="44">
        <f>SOYLD1!AD46*VLOOKUP(SOYLD2!AD$4,'[1]INTERNAL PARAMETERS-1'!$B$5:$J$44,5,FALSE)*VLOOKUP(SOYLD2!AD$4,'[1]INTERNAL PARAMETERS-1'!$B$5:$J$44,7,FALSE)*SOYLD2!$F46 + SOYLD1!AD46*(1-VLOOKUP(SOYLD2!AD$4,'[1]INTERNAL PARAMETERS-1'!$B$5:$J$44,5,FALSE))*VLOOKUP(SOYLD2!AD$4,'[1]INTERNAL PARAMETERS-1'!$B$5:$J$44,9,FALSE)*SOYLD2!$F46</f>
        <v>0</v>
      </c>
      <c r="AE46" s="44">
        <f>SOYLD1!AE46*VLOOKUP(SOYLD2!AE$4,'[1]INTERNAL PARAMETERS-1'!$B$5:$J$44,5,FALSE)*VLOOKUP(SOYLD2!AE$4,'[1]INTERNAL PARAMETERS-1'!$B$5:$J$44,7,FALSE)*SOYLD2!$F46 + SOYLD1!AE46*(1-VLOOKUP(SOYLD2!AE$4,'[1]INTERNAL PARAMETERS-1'!$B$5:$J$44,5,FALSE))*VLOOKUP(SOYLD2!AE$4,'[1]INTERNAL PARAMETERS-1'!$B$5:$J$44,9,FALSE)*SOYLD2!$F46</f>
        <v>0</v>
      </c>
      <c r="AF46" s="44">
        <f>SOYLD1!AF46*VLOOKUP(SOYLD2!AF$4,'[1]INTERNAL PARAMETERS-1'!$B$5:$J$44,5,FALSE)*VLOOKUP(SOYLD2!AF$4,'[1]INTERNAL PARAMETERS-1'!$B$5:$J$44,7,FALSE)*SOYLD2!$F46 + SOYLD1!AF46*(1-VLOOKUP(SOYLD2!AF$4,'[1]INTERNAL PARAMETERS-1'!$B$5:$J$44,5,FALSE))*VLOOKUP(SOYLD2!AF$4,'[1]INTERNAL PARAMETERS-1'!$B$5:$J$44,9,FALSE)*SOYLD2!$F46</f>
        <v>0.26378708498001763</v>
      </c>
      <c r="AG46" s="44">
        <f>SOYLD1!AG46*VLOOKUP(SOYLD2!AG$4,'[1]INTERNAL PARAMETERS-1'!$B$5:$J$44,5,FALSE)*VLOOKUP(SOYLD2!AG$4,'[1]INTERNAL PARAMETERS-1'!$B$5:$J$44,7,FALSE)*SOYLD2!$F46 + SOYLD1!AG46*(1-VLOOKUP(SOYLD2!AG$4,'[1]INTERNAL PARAMETERS-1'!$B$5:$J$44,5,FALSE))*VLOOKUP(SOYLD2!AG$4,'[1]INTERNAL PARAMETERS-1'!$B$5:$J$44,9,FALSE)*SOYLD2!$F46</f>
        <v>0</v>
      </c>
      <c r="AH46" s="44">
        <f>SOYLD1!AH46*VLOOKUP(SOYLD2!AH$4,'[1]INTERNAL PARAMETERS-1'!$B$5:$J$44,5,FALSE)*VLOOKUP(SOYLD2!AH$4,'[1]INTERNAL PARAMETERS-1'!$B$5:$J$44,7,FALSE)*SOYLD2!$F46 + SOYLD1!AH46*(1-VLOOKUP(SOYLD2!AH$4,'[1]INTERNAL PARAMETERS-1'!$B$5:$J$44,5,FALSE))*VLOOKUP(SOYLD2!AH$4,'[1]INTERNAL PARAMETERS-1'!$B$5:$J$44,9,FALSE)*SOYLD2!$F46</f>
        <v>0</v>
      </c>
      <c r="AI46" s="44">
        <f>SOYLD1!AI46*VLOOKUP(SOYLD2!AI$4,'[1]INTERNAL PARAMETERS-1'!$B$5:$J$44,5,FALSE)*VLOOKUP(SOYLD2!AI$4,'[1]INTERNAL PARAMETERS-1'!$B$5:$J$44,7,FALSE)*SOYLD2!$F46 + SOYLD1!AI46*(1-VLOOKUP(SOYLD2!AI$4,'[1]INTERNAL PARAMETERS-1'!$B$5:$J$44,5,FALSE))*VLOOKUP(SOYLD2!AI$4,'[1]INTERNAL PARAMETERS-1'!$B$5:$J$44,9,FALSE)*SOYLD2!$F46</f>
        <v>4.7346399868208287E-2</v>
      </c>
      <c r="AJ46" s="44">
        <f>SOYLD1!AJ46*VLOOKUP(SOYLD2!AJ$4,'[1]INTERNAL PARAMETERS-1'!$B$5:$J$44,5,FALSE)*VLOOKUP(SOYLD2!AJ$4,'[1]INTERNAL PARAMETERS-1'!$B$5:$J$44,7,FALSE)*SOYLD2!$F46 + SOYLD1!AJ46*(1-VLOOKUP(SOYLD2!AJ$4,'[1]INTERNAL PARAMETERS-1'!$B$5:$J$44,5,FALSE))*VLOOKUP(SOYLD2!AJ$4,'[1]INTERNAL PARAMETERS-1'!$B$5:$J$44,9,FALSE)*SOYLD2!$F46</f>
        <v>0.34292321047402291</v>
      </c>
      <c r="AK46" s="44">
        <f>SOYLD1!AK46*VLOOKUP(SOYLD2!AK$4,'[1]INTERNAL PARAMETERS-1'!$B$5:$J$44,5,FALSE)*VLOOKUP(SOYLD2!AK$4,'[1]INTERNAL PARAMETERS-1'!$B$5:$J$44,7,FALSE)*SOYLD2!$F46 + SOYLD1!AK46*(1-VLOOKUP(SOYLD2!AK$4,'[1]INTERNAL PARAMETERS-1'!$B$5:$J$44,5,FALSE))*VLOOKUP(SOYLD2!AK$4,'[1]INTERNAL PARAMETERS-1'!$B$5:$J$44,9,FALSE)*SOYLD2!$F46</f>
        <v>0.11904237681149513</v>
      </c>
      <c r="AL46" s="44">
        <f>SOYLD1!AL46*VLOOKUP(SOYLD2!AL$4,'[1]INTERNAL PARAMETERS-1'!$B$5:$J$44,5,FALSE)*VLOOKUP(SOYLD2!AL$4,'[1]INTERNAL PARAMETERS-1'!$B$5:$J$44,7,FALSE)*SOYLD2!$F46 + SOYLD1!AL46*(1-VLOOKUP(SOYLD2!AL$4,'[1]INTERNAL PARAMETERS-1'!$B$5:$J$44,5,FALSE))*VLOOKUP(SOYLD2!AL$4,'[1]INTERNAL PARAMETERS-1'!$B$5:$J$44,9,FALSE)*SOYLD2!$F46</f>
        <v>0</v>
      </c>
      <c r="AM46" s="44">
        <f>SOYLD1!AM46*VLOOKUP(SOYLD2!AM$4,'[1]INTERNAL PARAMETERS-1'!$B$5:$J$44,5,FALSE)*VLOOKUP(SOYLD2!AM$4,'[1]INTERNAL PARAMETERS-1'!$B$5:$J$44,7,FALSE)*SOYLD2!$F46 + SOYLD1!AM46*(1-VLOOKUP(SOYLD2!AM$4,'[1]INTERNAL PARAMETERS-1'!$B$5:$J$44,5,FALSE))*VLOOKUP(SOYLD2!AM$4,'[1]INTERNAL PARAMETERS-1'!$B$5:$J$44,9,FALSE)*SOYLD2!$F46</f>
        <v>0</v>
      </c>
      <c r="AN46" s="44">
        <f>SOYLD1!AN46*VLOOKUP(SOYLD2!AN$4,'[1]INTERNAL PARAMETERS-1'!$B$5:$J$44,5,FALSE)*VLOOKUP(SOYLD2!AN$4,'[1]INTERNAL PARAMETERS-1'!$B$5:$J$44,7,FALSE)*SOYLD2!$F46 + SOYLD1!AN46*(1-VLOOKUP(SOYLD2!AN$4,'[1]INTERNAL PARAMETERS-1'!$B$5:$J$44,5,FALSE))*VLOOKUP(SOYLD2!AN$4,'[1]INTERNAL PARAMETERS-1'!$B$5:$J$44,9,FALSE)*SOYLD2!$F46</f>
        <v>0</v>
      </c>
      <c r="AO46" s="44">
        <f>SOYLD1!AO46*VLOOKUP(SOYLD2!AO$4,'[1]INTERNAL PARAMETERS-1'!$B$5:$J$44,5,FALSE)*VLOOKUP(SOYLD2!AO$4,'[1]INTERNAL PARAMETERS-1'!$B$5:$J$44,7,FALSE)*SOYLD2!$F46 + SOYLD1!AO46*(1-VLOOKUP(SOYLD2!AO$4,'[1]INTERNAL PARAMETERS-1'!$B$5:$J$44,5,FALSE))*VLOOKUP(SOYLD2!AO$4,'[1]INTERNAL PARAMETERS-1'!$B$5:$J$44,9,FALSE)*SOYLD2!$F46</f>
        <v>0</v>
      </c>
      <c r="AP46" s="44">
        <f>SOYLD1!AP46*VLOOKUP(SOYLD2!AP$4,'[1]INTERNAL PARAMETERS-1'!$B$5:$J$44,5,FALSE)*VLOOKUP(SOYLD2!AP$4,'[1]INTERNAL PARAMETERS-1'!$B$5:$J$44,7,FALSE)*SOYLD2!$F46 + SOYLD1!AP46*(1-VLOOKUP(SOYLD2!AP$4,'[1]INTERNAL PARAMETERS-1'!$B$5:$J$44,5,FALSE))*VLOOKUP(SOYLD2!AP$4,'[1]INTERNAL PARAMETERS-1'!$B$5:$J$44,9,FALSE)*SOYLD2!$F46</f>
        <v>0</v>
      </c>
      <c r="AQ46" s="44">
        <f>SOYLD1!AQ46*VLOOKUP(SOYLD2!AQ$4,'[1]INTERNAL PARAMETERS-1'!$B$5:$J$44,5,FALSE)*VLOOKUP(SOYLD2!AQ$4,'[1]INTERNAL PARAMETERS-1'!$B$5:$J$44,7,FALSE)*SOYLD2!$F46 + SOYLD1!AQ46*(1-VLOOKUP(SOYLD2!AQ$4,'[1]INTERNAL PARAMETERS-1'!$B$5:$J$44,5,FALSE))*VLOOKUP(SOYLD2!AQ$4,'[1]INTERNAL PARAMETERS-1'!$B$5:$J$44,9,FALSE)*SOYLD2!$F46</f>
        <v>0</v>
      </c>
      <c r="AR46" s="44">
        <f>SOYLD1!AR46*VLOOKUP(SOYLD2!AR$4,'[1]INTERNAL PARAMETERS-1'!$B$5:$J$44,5,FALSE)*VLOOKUP(SOYLD2!AR$4,'[1]INTERNAL PARAMETERS-1'!$B$5:$J$44,7,FALSE)*SOYLD2!$F46 + SOYLD1!AR46*(1-VLOOKUP(SOYLD2!AR$4,'[1]INTERNAL PARAMETERS-1'!$B$5:$J$44,5,FALSE))*VLOOKUP(SOYLD2!AR$4,'[1]INTERNAL PARAMETERS-1'!$B$5:$J$44,9,FALSE)*SOYLD2!$F46</f>
        <v>0</v>
      </c>
      <c r="AS46" s="44">
        <f>SOYLD1!AS46*VLOOKUP(SOYLD2!AS$4,'[1]INTERNAL PARAMETERS-1'!$B$5:$J$44,5,FALSE)*VLOOKUP(SOYLD2!AS$4,'[1]INTERNAL PARAMETERS-1'!$B$5:$J$44,7,FALSE)*SOYLD2!$F46 + SOYLD1!AS46*(1-VLOOKUP(SOYLD2!AS$4,'[1]INTERNAL PARAMETERS-1'!$B$5:$J$44,5,FALSE))*VLOOKUP(SOYLD2!AS$4,'[1]INTERNAL PARAMETERS-1'!$B$5:$J$44,9,FALSE)*SOYLD2!$F46</f>
        <v>0</v>
      </c>
      <c r="AT46" s="43">
        <f>SOYLD1!AT46*VLOOKUP(SOYLD2!AT$4,'[1]INTERNAL PARAMETERS-1'!$B$5:$J$44,5,FALSE)*VLOOKUP(SOYLD2!AT$4,'[1]INTERNAL PARAMETERS-1'!$B$5:$J$44,7,FALSE)*SOYLD2!$F46 + SOYLD1!AT46*(1-VLOOKUP(SOYLD2!AT$4,'[1]INTERNAL PARAMETERS-1'!$B$5:$J$44,5,FALSE))*VLOOKUP(SOYLD2!AT$4,'[1]INTERNAL PARAMETERS-1'!$B$5:$J$44,9,FALSE)*SOYLD2!$F46</f>
        <v>0</v>
      </c>
      <c r="AU46" s="45">
        <f>SOYLD1!AU46*VLOOKUP(SOYLD2!AU$4,'[1]INTERNAL PARAMETERS-1'!$B$5:$J$44,5,FALSE)*VLOOKUP(SOYLD2!AU$4,'[1]INTERNAL PARAMETERS-1'!$B$5:$J$44,6,FALSE)*VLOOKUP(SOYLD2!AU$4,'[1]INTERNAL PARAMETERS-1'!$B$5:$J$44,3,FALSE) + SOYLD1!AU46*(1-VLOOKUP(SOYLD2!AU$4,'[1]INTERNAL PARAMETERS-1'!$B$5:$J$44,5,FALSE))*VLOOKUP(SOYLD2!AU$4,'[1]INTERNAL PARAMETERS-1'!$B$5:$J$44,8,FALSE)*VLOOKUP(SOYLD2!AU$4,'[1]INTERNAL PARAMETERS-1'!$B$5:$J$44,3,FALSE)</f>
        <v>0</v>
      </c>
      <c r="AV46" s="44">
        <f>SOYLD1!AV46*VLOOKUP(SOYLD2!AV$4,'[1]INTERNAL PARAMETERS-1'!$B$5:$J$44,5,FALSE)*VLOOKUP(SOYLD2!AV$4,'[1]INTERNAL PARAMETERS-1'!$B$5:$J$44,6,FALSE)*VLOOKUP(SOYLD2!AV$4,'[1]INTERNAL PARAMETERS-1'!$B$5:$J$44,3,FALSE) + SOYLD1!AV46*(1-VLOOKUP(SOYLD2!AV$4,'[1]INTERNAL PARAMETERS-1'!$B$5:$J$44,5,FALSE))*VLOOKUP(SOYLD2!AV$4,'[1]INTERNAL PARAMETERS-1'!$B$5:$J$44,8,FALSE)*VLOOKUP(SOYLD2!AV$4,'[1]INTERNAL PARAMETERS-1'!$B$5:$J$44,3,FALSE)</f>
        <v>0</v>
      </c>
      <c r="AW46" s="44">
        <f>SOYLD1!AW46*VLOOKUP(SOYLD2!AW$4,'[1]INTERNAL PARAMETERS-1'!$B$5:$J$44,5,FALSE)*VLOOKUP(SOYLD2!AW$4,'[1]INTERNAL PARAMETERS-1'!$B$5:$J$44,6,FALSE)*VLOOKUP(SOYLD2!AW$4,'[1]INTERNAL PARAMETERS-1'!$B$5:$J$44,3,FALSE) + SOYLD1!AW46*(1-VLOOKUP(SOYLD2!AW$4,'[1]INTERNAL PARAMETERS-1'!$B$5:$J$44,5,FALSE))*VLOOKUP(SOYLD2!AW$4,'[1]INTERNAL PARAMETERS-1'!$B$5:$J$44,8,FALSE)*VLOOKUP(SOYLD2!AW$4,'[1]INTERNAL PARAMETERS-1'!$B$5:$J$44,3,FALSE)</f>
        <v>0.51249228340108544</v>
      </c>
      <c r="AX46" s="44">
        <f>SOYLD1!AX46*VLOOKUP(SOYLD2!AX$4,'[1]INTERNAL PARAMETERS-1'!$B$5:$J$44,5,FALSE)*VLOOKUP(SOYLD2!AX$4,'[1]INTERNAL PARAMETERS-1'!$B$5:$J$44,6,FALSE)*VLOOKUP(SOYLD2!AX$4,'[1]INTERNAL PARAMETERS-1'!$B$5:$J$44,3,FALSE) + SOYLD1!AX46*(1-VLOOKUP(SOYLD2!AX$4,'[1]INTERNAL PARAMETERS-1'!$B$5:$J$44,5,FALSE))*VLOOKUP(SOYLD2!AX$4,'[1]INTERNAL PARAMETERS-1'!$B$5:$J$44,8,FALSE)*VLOOKUP(SOYLD2!AX$4,'[1]INTERNAL PARAMETERS-1'!$B$5:$J$44,3,FALSE)</f>
        <v>0</v>
      </c>
      <c r="AY46" s="44">
        <f>SOYLD1!AY46*VLOOKUP(SOYLD2!AY$4,'[1]INTERNAL PARAMETERS-1'!$B$5:$J$44,5,FALSE)*VLOOKUP(SOYLD2!AY$4,'[1]INTERNAL PARAMETERS-1'!$B$5:$J$44,6,FALSE)*VLOOKUP(SOYLD2!AY$4,'[1]INTERNAL PARAMETERS-1'!$B$5:$J$44,3,FALSE) + SOYLD1!AY46*(1-VLOOKUP(SOYLD2!AY$4,'[1]INTERNAL PARAMETERS-1'!$B$5:$J$44,5,FALSE))*VLOOKUP(SOYLD2!AY$4,'[1]INTERNAL PARAMETERS-1'!$B$5:$J$44,8,FALSE)*VLOOKUP(SOYLD2!AY$4,'[1]INTERNAL PARAMETERS-1'!$B$5:$J$44,3,FALSE)</f>
        <v>0</v>
      </c>
      <c r="AZ46" s="44">
        <f>SOYLD1!AZ46*VLOOKUP(SOYLD2!AZ$4,'[1]INTERNAL PARAMETERS-1'!$B$5:$J$44,5,FALSE)*VLOOKUP(SOYLD2!AZ$4,'[1]INTERNAL PARAMETERS-1'!$B$5:$J$44,6,FALSE)*VLOOKUP(SOYLD2!AZ$4,'[1]INTERNAL PARAMETERS-1'!$B$5:$J$44,3,FALSE) + SOYLD1!AZ46*(1-VLOOKUP(SOYLD2!AZ$4,'[1]INTERNAL PARAMETERS-1'!$B$5:$J$44,5,FALSE))*VLOOKUP(SOYLD2!AZ$4,'[1]INTERNAL PARAMETERS-1'!$B$5:$J$44,8,FALSE)*VLOOKUP(SOYLD2!AZ$4,'[1]INTERNAL PARAMETERS-1'!$B$5:$J$44,3,FALSE)</f>
        <v>0</v>
      </c>
      <c r="BA46" s="44">
        <f>SOYLD1!BA46*VLOOKUP(SOYLD2!BA$4,'[1]INTERNAL PARAMETERS-1'!$B$5:$J$44,5,FALSE)*VLOOKUP(SOYLD2!BA$4,'[1]INTERNAL PARAMETERS-1'!$B$5:$J$44,6,FALSE)*VLOOKUP(SOYLD2!BA$4,'[1]INTERNAL PARAMETERS-1'!$B$5:$J$44,3,FALSE) + SOYLD1!BA46*(1-VLOOKUP(SOYLD2!BA$4,'[1]INTERNAL PARAMETERS-1'!$B$5:$J$44,5,FALSE))*VLOOKUP(SOYLD2!BA$4,'[1]INTERNAL PARAMETERS-1'!$B$5:$J$44,8,FALSE)*VLOOKUP(SOYLD2!BA$4,'[1]INTERNAL PARAMETERS-1'!$B$5:$J$44,3,FALSE)</f>
        <v>0.10525893182673708</v>
      </c>
      <c r="BB46" s="44">
        <f>SOYLD1!BB46*VLOOKUP(SOYLD2!BB$4,'[1]INTERNAL PARAMETERS-1'!$B$5:$J$44,5,FALSE)*VLOOKUP(SOYLD2!BB$4,'[1]INTERNAL PARAMETERS-1'!$B$5:$J$44,6,FALSE)*VLOOKUP(SOYLD2!BB$4,'[1]INTERNAL PARAMETERS-1'!$B$5:$J$44,3,FALSE) + SOYLD1!BB46*(1-VLOOKUP(SOYLD2!BB$4,'[1]INTERNAL PARAMETERS-1'!$B$5:$J$44,5,FALSE))*VLOOKUP(SOYLD2!BB$4,'[1]INTERNAL PARAMETERS-1'!$B$5:$J$44,8,FALSE)*VLOOKUP(SOYLD2!BB$4,'[1]INTERNAL PARAMETERS-1'!$B$5:$J$44,3,FALSE)</f>
        <v>0.13501280120205186</v>
      </c>
      <c r="BC46" s="44">
        <f>SOYLD1!BC46*VLOOKUP(SOYLD2!BC$4,'[1]INTERNAL PARAMETERS-1'!$B$5:$J$44,5,FALSE)*VLOOKUP(SOYLD2!BC$4,'[1]INTERNAL PARAMETERS-1'!$B$5:$J$44,6,FALSE)*VLOOKUP(SOYLD2!BC$4,'[1]INTERNAL PARAMETERS-1'!$B$5:$J$44,3,FALSE) + SOYLD1!BC46*(1-VLOOKUP(SOYLD2!BC$4,'[1]INTERNAL PARAMETERS-1'!$B$5:$J$44,5,FALSE))*VLOOKUP(SOYLD2!BC$4,'[1]INTERNAL PARAMETERS-1'!$B$5:$J$44,8,FALSE)*VLOOKUP(SOYLD2!BC$4,'[1]INTERNAL PARAMETERS-1'!$B$5:$J$44,3,FALSE)</f>
        <v>0.12813245868774401</v>
      </c>
      <c r="BD46" s="44">
        <f>SOYLD1!BD46*VLOOKUP(SOYLD2!BD$4,'[1]INTERNAL PARAMETERS-1'!$B$5:$J$44,5,FALSE)*VLOOKUP(SOYLD2!BD$4,'[1]INTERNAL PARAMETERS-1'!$B$5:$J$44,6,FALSE)*VLOOKUP(SOYLD2!BD$4,'[1]INTERNAL PARAMETERS-1'!$B$5:$J$44,3,FALSE) + SOYLD1!BD46*(1-VLOOKUP(SOYLD2!BD$4,'[1]INTERNAL PARAMETERS-1'!$B$5:$J$44,5,FALSE))*VLOOKUP(SOYLD2!BD$4,'[1]INTERNAL PARAMETERS-1'!$B$5:$J$44,8,FALSE)*VLOOKUP(SOYLD2!BD$4,'[1]INTERNAL PARAMETERS-1'!$B$5:$J$44,3,FALSE)</f>
        <v>9.8839788157102246E-2</v>
      </c>
      <c r="BE46" s="44">
        <f>SOYLD1!BE46*VLOOKUP(SOYLD2!BE$4,'[1]INTERNAL PARAMETERS-1'!$B$5:$J$44,5,FALSE)*VLOOKUP(SOYLD2!BE$4,'[1]INTERNAL PARAMETERS-1'!$B$5:$J$44,6,FALSE)*VLOOKUP(SOYLD2!BE$4,'[1]INTERNAL PARAMETERS-1'!$B$5:$J$44,3,FALSE) + SOYLD1!BE46*(1-VLOOKUP(SOYLD2!BE$4,'[1]INTERNAL PARAMETERS-1'!$B$5:$J$44,5,FALSE))*VLOOKUP(SOYLD2!BE$4,'[1]INTERNAL PARAMETERS-1'!$B$5:$J$44,8,FALSE)*VLOOKUP(SOYLD2!BE$4,'[1]INTERNAL PARAMETERS-1'!$B$5:$J$44,3,FALSE)</f>
        <v>0.13629832430450381</v>
      </c>
      <c r="BF46" s="44">
        <f>SOYLD1!BF46*VLOOKUP(SOYLD2!BF$4,'[1]INTERNAL PARAMETERS-1'!$B$5:$J$44,5,FALSE)*VLOOKUP(SOYLD2!BF$4,'[1]INTERNAL PARAMETERS-1'!$B$5:$J$44,6,FALSE)*VLOOKUP(SOYLD2!BF$4,'[1]INTERNAL PARAMETERS-1'!$B$5:$J$44,3,FALSE) + SOYLD1!BF46*(1-VLOOKUP(SOYLD2!BF$4,'[1]INTERNAL PARAMETERS-1'!$B$5:$J$44,5,FALSE))*VLOOKUP(SOYLD2!BF$4,'[1]INTERNAL PARAMETERS-1'!$B$5:$J$44,8,FALSE)*VLOOKUP(SOYLD2!BF$4,'[1]INTERNAL PARAMETERS-1'!$B$5:$J$44,3,FALSE)</f>
        <v>0</v>
      </c>
      <c r="BG46" s="44">
        <f>SOYLD1!BG46*VLOOKUP(SOYLD2!BG$4,'[1]INTERNAL PARAMETERS-1'!$B$5:$J$44,5,FALSE)*VLOOKUP(SOYLD2!BG$4,'[1]INTERNAL PARAMETERS-1'!$B$5:$J$44,6,FALSE)*VLOOKUP(SOYLD2!BG$4,'[1]INTERNAL PARAMETERS-1'!$B$5:$J$44,3,FALSE) + SOYLD1!BG46*(1-VLOOKUP(SOYLD2!BG$4,'[1]INTERNAL PARAMETERS-1'!$B$5:$J$44,5,FALSE))*VLOOKUP(SOYLD2!BG$4,'[1]INTERNAL PARAMETERS-1'!$B$5:$J$44,8,FALSE)*VLOOKUP(SOYLD2!BG$4,'[1]INTERNAL PARAMETERS-1'!$B$5:$J$44,3,FALSE)</f>
        <v>8.4087557447664635E-2</v>
      </c>
      <c r="BH46" s="44">
        <f>SOYLD1!BH46*VLOOKUP(SOYLD2!BH$4,'[1]INTERNAL PARAMETERS-1'!$B$5:$J$44,5,FALSE)*VLOOKUP(SOYLD2!BH$4,'[1]INTERNAL PARAMETERS-1'!$B$5:$J$44,6,FALSE)*VLOOKUP(SOYLD2!BH$4,'[1]INTERNAL PARAMETERS-1'!$B$5:$J$44,3,FALSE) + SOYLD1!BH46*(1-VLOOKUP(SOYLD2!BH$4,'[1]INTERNAL PARAMETERS-1'!$B$5:$J$44,5,FALSE))*VLOOKUP(SOYLD2!BH$4,'[1]INTERNAL PARAMETERS-1'!$B$5:$J$44,8,FALSE)*VLOOKUP(SOYLD2!BH$4,'[1]INTERNAL PARAMETERS-1'!$B$5:$J$44,3,FALSE)</f>
        <v>5.4515122454655454E-4</v>
      </c>
      <c r="BI46" s="44">
        <f>SOYLD1!BI46*VLOOKUP(SOYLD2!BI$4,'[1]INTERNAL PARAMETERS-1'!$B$5:$J$44,5,FALSE)*VLOOKUP(SOYLD2!BI$4,'[1]INTERNAL PARAMETERS-1'!$B$5:$J$44,6,FALSE)*VLOOKUP(SOYLD2!BI$4,'[1]INTERNAL PARAMETERS-1'!$B$5:$J$44,3,FALSE) + SOYLD1!BI46*(1-VLOOKUP(SOYLD2!BI$4,'[1]INTERNAL PARAMETERS-1'!$B$5:$J$44,5,FALSE))*VLOOKUP(SOYLD2!BI$4,'[1]INTERNAL PARAMETERS-1'!$B$5:$J$44,8,FALSE)*VLOOKUP(SOYLD2!BI$4,'[1]INTERNAL PARAMETERS-1'!$B$5:$J$44,3,FALSE)</f>
        <v>0</v>
      </c>
      <c r="BJ46" s="44">
        <f>SOYLD1!BJ46*VLOOKUP(SOYLD2!BJ$4,'[1]INTERNAL PARAMETERS-1'!$B$5:$J$44,5,FALSE)*VLOOKUP(SOYLD2!BJ$4,'[1]INTERNAL PARAMETERS-1'!$B$5:$J$44,6,FALSE)*VLOOKUP(SOYLD2!BJ$4,'[1]INTERNAL PARAMETERS-1'!$B$5:$J$44,3,FALSE) + SOYLD1!BJ46*(1-VLOOKUP(SOYLD2!BJ$4,'[1]INTERNAL PARAMETERS-1'!$B$5:$J$44,5,FALSE))*VLOOKUP(SOYLD2!BJ$4,'[1]INTERNAL PARAMETERS-1'!$B$5:$J$44,8,FALSE)*VLOOKUP(SOYLD2!BJ$4,'[1]INTERNAL PARAMETERS-1'!$B$5:$J$44,3,FALSE)</f>
        <v>3.268708264803552E-2</v>
      </c>
      <c r="BK46" s="44">
        <f>SOYLD1!BK46*VLOOKUP(SOYLD2!BK$4,'[1]INTERNAL PARAMETERS-1'!$B$5:$J$44,5,FALSE)*VLOOKUP(SOYLD2!BK$4,'[1]INTERNAL PARAMETERS-1'!$B$5:$J$44,6,FALSE)*VLOOKUP(SOYLD2!BK$4,'[1]INTERNAL PARAMETERS-1'!$B$5:$J$44,3,FALSE) + SOYLD1!BK46*(1-VLOOKUP(SOYLD2!BK$4,'[1]INTERNAL PARAMETERS-1'!$B$5:$J$44,5,FALSE))*VLOOKUP(SOYLD2!BK$4,'[1]INTERNAL PARAMETERS-1'!$B$5:$J$44,8,FALSE)*VLOOKUP(SOYLD2!BK$4,'[1]INTERNAL PARAMETERS-1'!$B$5:$J$44,3,FALSE)</f>
        <v>4.4174842034701151E-2</v>
      </c>
      <c r="BL46" s="44">
        <f>SOYLD1!BL46*VLOOKUP(SOYLD2!BL$4,'[1]INTERNAL PARAMETERS-1'!$B$5:$J$44,5,FALSE)*VLOOKUP(SOYLD2!BL$4,'[1]INTERNAL PARAMETERS-1'!$B$5:$J$44,6,FALSE)*VLOOKUP(SOYLD2!BL$4,'[1]INTERNAL PARAMETERS-1'!$B$5:$J$44,3,FALSE) + SOYLD1!BL46*(1-VLOOKUP(SOYLD2!BL$4,'[1]INTERNAL PARAMETERS-1'!$B$5:$J$44,5,FALSE))*VLOOKUP(SOYLD2!BL$4,'[1]INTERNAL PARAMETERS-1'!$B$5:$J$44,8,FALSE)*VLOOKUP(SOYLD2!BL$4,'[1]INTERNAL PARAMETERS-1'!$B$5:$J$44,3,FALSE)</f>
        <v>0.11899560224306176</v>
      </c>
      <c r="BM46" s="44">
        <f>SOYLD1!BM46*VLOOKUP(SOYLD2!BM$4,'[1]INTERNAL PARAMETERS-1'!$B$5:$J$44,5,FALSE)*VLOOKUP(SOYLD2!BM$4,'[1]INTERNAL PARAMETERS-1'!$B$5:$J$44,6,FALSE)*VLOOKUP(SOYLD2!BM$4,'[1]INTERNAL PARAMETERS-1'!$B$5:$J$44,3,FALSE) + SOYLD1!BM46*(1-VLOOKUP(SOYLD2!BM$4,'[1]INTERNAL PARAMETERS-1'!$B$5:$J$44,5,FALSE))*VLOOKUP(SOYLD2!BM$4,'[1]INTERNAL PARAMETERS-1'!$B$5:$J$44,8,FALSE)*VLOOKUP(SOYLD2!BM$4,'[1]INTERNAL PARAMETERS-1'!$B$5:$J$44,3,FALSE)</f>
        <v>1.5631415980629778E-2</v>
      </c>
      <c r="BN46" s="44">
        <f>SOYLD1!BN46*VLOOKUP(SOYLD2!BN$4,'[1]INTERNAL PARAMETERS-1'!$B$5:$J$44,5,FALSE)*VLOOKUP(SOYLD2!BN$4,'[1]INTERNAL PARAMETERS-1'!$B$5:$J$44,6,FALSE)*VLOOKUP(SOYLD2!BN$4,'[1]INTERNAL PARAMETERS-1'!$B$5:$J$44,3,FALSE) + SOYLD1!BN46*(1-VLOOKUP(SOYLD2!BN$4,'[1]INTERNAL PARAMETERS-1'!$B$5:$J$44,5,FALSE))*VLOOKUP(SOYLD2!BN$4,'[1]INTERNAL PARAMETERS-1'!$B$5:$J$44,8,FALSE)*VLOOKUP(SOYLD2!BN$4,'[1]INTERNAL PARAMETERS-1'!$B$5:$J$44,3,FALSE)</f>
        <v>3.3139833704110763E-2</v>
      </c>
      <c r="BO46" s="44">
        <f>SOYLD1!BO46*VLOOKUP(SOYLD2!BO$4,'[1]INTERNAL PARAMETERS-1'!$B$5:$J$44,5,FALSE)*VLOOKUP(SOYLD2!BO$4,'[1]INTERNAL PARAMETERS-1'!$B$5:$J$44,6,FALSE)*VLOOKUP(SOYLD2!BO$4,'[1]INTERNAL PARAMETERS-1'!$B$5:$J$44,3,FALSE) + SOYLD1!BO46*(1-VLOOKUP(SOYLD2!BO$4,'[1]INTERNAL PARAMETERS-1'!$B$5:$J$44,5,FALSE))*VLOOKUP(SOYLD2!BO$4,'[1]INTERNAL PARAMETERS-1'!$B$5:$J$44,8,FALSE)*VLOOKUP(SOYLD2!BO$4,'[1]INTERNAL PARAMETERS-1'!$B$5:$J$44,3,FALSE)</f>
        <v>3.015500511676078E-2</v>
      </c>
      <c r="BP46" s="44">
        <f>SOYLD1!BP46*VLOOKUP(SOYLD2!BP$4,'[1]INTERNAL PARAMETERS-1'!$B$5:$J$44,5,FALSE)*VLOOKUP(SOYLD2!BP$4,'[1]INTERNAL PARAMETERS-1'!$B$5:$J$44,6,FALSE)*VLOOKUP(SOYLD2!BP$4,'[1]INTERNAL PARAMETERS-1'!$B$5:$J$44,3,FALSE) + SOYLD1!BP46*(1-VLOOKUP(SOYLD2!BP$4,'[1]INTERNAL PARAMETERS-1'!$B$5:$J$44,5,FALSE))*VLOOKUP(SOYLD2!BP$4,'[1]INTERNAL PARAMETERS-1'!$B$5:$J$44,8,FALSE)*VLOOKUP(SOYLD2!BP$4,'[1]INTERNAL PARAMETERS-1'!$B$5:$J$44,3,FALSE)</f>
        <v>3.0606605919020068E-3</v>
      </c>
      <c r="BQ46" s="44">
        <f>SOYLD1!BQ46*VLOOKUP(SOYLD2!BQ$4,'[1]INTERNAL PARAMETERS-1'!$B$5:$J$44,5,FALSE)*VLOOKUP(SOYLD2!BQ$4,'[1]INTERNAL PARAMETERS-1'!$B$5:$J$44,6,FALSE)*VLOOKUP(SOYLD2!BQ$4,'[1]INTERNAL PARAMETERS-1'!$B$5:$J$44,3,FALSE) + SOYLD1!BQ46*(1-VLOOKUP(SOYLD2!BQ$4,'[1]INTERNAL PARAMETERS-1'!$B$5:$J$44,5,FALSE))*VLOOKUP(SOYLD2!BQ$4,'[1]INTERNAL PARAMETERS-1'!$B$5:$J$44,8,FALSE)*VLOOKUP(SOYLD2!BQ$4,'[1]INTERNAL PARAMETERS-1'!$B$5:$J$44,3,FALSE)</f>
        <v>0.116959215874434</v>
      </c>
      <c r="BR46" s="44">
        <f>SOYLD1!BR46*VLOOKUP(SOYLD2!BR$4,'[1]INTERNAL PARAMETERS-1'!$B$5:$J$44,5,FALSE)*VLOOKUP(SOYLD2!BR$4,'[1]INTERNAL PARAMETERS-1'!$B$5:$J$44,6,FALSE)*VLOOKUP(SOYLD2!BR$4,'[1]INTERNAL PARAMETERS-1'!$B$5:$J$44,3,FALSE) + SOYLD1!BR46*(1-VLOOKUP(SOYLD2!BR$4,'[1]INTERNAL PARAMETERS-1'!$B$5:$J$44,5,FALSE))*VLOOKUP(SOYLD2!BR$4,'[1]INTERNAL PARAMETERS-1'!$B$5:$J$44,8,FALSE)*VLOOKUP(SOYLD2!BR$4,'[1]INTERNAL PARAMETERS-1'!$B$5:$J$44,3,FALSE)</f>
        <v>6.0832673082722617E-3</v>
      </c>
      <c r="BS46" s="44">
        <f>SOYLD1!BS46*VLOOKUP(SOYLD2!BS$4,'[1]INTERNAL PARAMETERS-1'!$B$5:$J$44,5,FALSE)*VLOOKUP(SOYLD2!BS$4,'[1]INTERNAL PARAMETERS-1'!$B$5:$J$44,6,FALSE)*VLOOKUP(SOYLD2!BS$4,'[1]INTERNAL PARAMETERS-1'!$B$5:$J$44,3,FALSE) + SOYLD1!BS46*(1-VLOOKUP(SOYLD2!BS$4,'[1]INTERNAL PARAMETERS-1'!$B$5:$J$44,5,FALSE))*VLOOKUP(SOYLD2!BS$4,'[1]INTERNAL PARAMETERS-1'!$B$5:$J$44,8,FALSE)*VLOOKUP(SOYLD2!BS$4,'[1]INTERNAL PARAMETERS-1'!$B$5:$J$44,3,FALSE)</f>
        <v>3.6714919599048615E-4</v>
      </c>
      <c r="BT46" s="44">
        <f>SOYLD1!BT46*VLOOKUP(SOYLD2!BT$4,'[1]INTERNAL PARAMETERS-1'!$B$5:$J$44,5,FALSE)*VLOOKUP(SOYLD2!BT$4,'[1]INTERNAL PARAMETERS-1'!$B$5:$J$44,6,FALSE)*VLOOKUP(SOYLD2!BT$4,'[1]INTERNAL PARAMETERS-1'!$B$5:$J$44,3,FALSE) + SOYLD1!BT46*(1-VLOOKUP(SOYLD2!BT$4,'[1]INTERNAL PARAMETERS-1'!$B$5:$J$44,5,FALSE))*VLOOKUP(SOYLD2!BT$4,'[1]INTERNAL PARAMETERS-1'!$B$5:$J$44,8,FALSE)*VLOOKUP(SOYLD2!BT$4,'[1]INTERNAL PARAMETERS-1'!$B$5:$J$44,3,FALSE)</f>
        <v>0</v>
      </c>
      <c r="BU46" s="44">
        <f>SOYLD1!BU46*VLOOKUP(SOYLD2!BU$4,'[1]INTERNAL PARAMETERS-1'!$B$5:$J$44,5,FALSE)*VLOOKUP(SOYLD2!BU$4,'[1]INTERNAL PARAMETERS-1'!$B$5:$J$44,6,FALSE)*VLOOKUP(SOYLD2!BU$4,'[1]INTERNAL PARAMETERS-1'!$B$5:$J$44,3,FALSE) + SOYLD1!BU46*(1-VLOOKUP(SOYLD2!BU$4,'[1]INTERNAL PARAMETERS-1'!$B$5:$J$44,5,FALSE))*VLOOKUP(SOYLD2!BU$4,'[1]INTERNAL PARAMETERS-1'!$B$5:$J$44,8,FALSE)*VLOOKUP(SOYLD2!BU$4,'[1]INTERNAL PARAMETERS-1'!$B$5:$J$44,3,FALSE)</f>
        <v>0</v>
      </c>
      <c r="BV46" s="44">
        <f>SOYLD1!BV46*VLOOKUP(SOYLD2!BV$4,'[1]INTERNAL PARAMETERS-1'!$B$5:$J$44,5,FALSE)*VLOOKUP(SOYLD2!BV$4,'[1]INTERNAL PARAMETERS-1'!$B$5:$J$44,6,FALSE)*VLOOKUP(SOYLD2!BV$4,'[1]INTERNAL PARAMETERS-1'!$B$5:$J$44,3,FALSE) + SOYLD1!BV46*(1-VLOOKUP(SOYLD2!BV$4,'[1]INTERNAL PARAMETERS-1'!$B$5:$J$44,5,FALSE))*VLOOKUP(SOYLD2!BV$4,'[1]INTERNAL PARAMETERS-1'!$B$5:$J$44,8,FALSE)*VLOOKUP(SOYLD2!BV$4,'[1]INTERNAL PARAMETERS-1'!$B$5:$J$44,3,FALSE)</f>
        <v>0</v>
      </c>
      <c r="BW46" s="44">
        <f>SOYLD1!BW46*VLOOKUP(SOYLD2!BW$4,'[1]INTERNAL PARAMETERS-1'!$B$5:$J$44,5,FALSE)*VLOOKUP(SOYLD2!BW$4,'[1]INTERNAL PARAMETERS-1'!$B$5:$J$44,6,FALSE)*VLOOKUP(SOYLD2!BW$4,'[1]INTERNAL PARAMETERS-1'!$B$5:$J$44,3,FALSE) + SOYLD1!BW46*(1-VLOOKUP(SOYLD2!BW$4,'[1]INTERNAL PARAMETERS-1'!$B$5:$J$44,5,FALSE))*VLOOKUP(SOYLD2!BW$4,'[1]INTERNAL PARAMETERS-1'!$B$5:$J$44,8,FALSE)*VLOOKUP(SOYLD2!BW$4,'[1]INTERNAL PARAMETERS-1'!$B$5:$J$44,3,FALSE)</f>
        <v>0</v>
      </c>
      <c r="BX46" s="44">
        <f>SOYLD1!BX46*VLOOKUP(SOYLD2!BX$4,'[1]INTERNAL PARAMETERS-1'!$B$5:$J$44,5,FALSE)*VLOOKUP(SOYLD2!BX$4,'[1]INTERNAL PARAMETERS-1'!$B$5:$J$44,6,FALSE)*VLOOKUP(SOYLD2!BX$4,'[1]INTERNAL PARAMETERS-1'!$B$5:$J$44,3,FALSE) + SOYLD1!BX46*(1-VLOOKUP(SOYLD2!BX$4,'[1]INTERNAL PARAMETERS-1'!$B$5:$J$44,5,FALSE))*VLOOKUP(SOYLD2!BX$4,'[1]INTERNAL PARAMETERS-1'!$B$5:$J$44,8,FALSE)*VLOOKUP(SOYLD2!BX$4,'[1]INTERNAL PARAMETERS-1'!$B$5:$J$44,3,FALSE)</f>
        <v>0</v>
      </c>
      <c r="BY46" s="44">
        <f>SOYLD1!BY46*VLOOKUP(SOYLD2!BY$4,'[1]INTERNAL PARAMETERS-1'!$B$5:$J$44,5,FALSE)*VLOOKUP(SOYLD2!BY$4,'[1]INTERNAL PARAMETERS-1'!$B$5:$J$44,6,FALSE)*VLOOKUP(SOYLD2!BY$4,'[1]INTERNAL PARAMETERS-1'!$B$5:$J$44,3,FALSE) + SOYLD1!BY46*(1-VLOOKUP(SOYLD2!BY$4,'[1]INTERNAL PARAMETERS-1'!$B$5:$J$44,5,FALSE))*VLOOKUP(SOYLD2!BY$4,'[1]INTERNAL PARAMETERS-1'!$B$5:$J$44,8,FALSE)*VLOOKUP(SOYLD2!BY$4,'[1]INTERNAL PARAMETERS-1'!$B$5:$J$44,3,FALSE)</f>
        <v>0</v>
      </c>
      <c r="BZ46" s="44">
        <f>SOYLD1!BZ46*VLOOKUP(SOYLD2!BZ$4,'[1]INTERNAL PARAMETERS-1'!$B$5:$J$44,5,FALSE)*VLOOKUP(SOYLD2!BZ$4,'[1]INTERNAL PARAMETERS-1'!$B$5:$J$44,6,FALSE)*VLOOKUP(SOYLD2!BZ$4,'[1]INTERNAL PARAMETERS-1'!$B$5:$J$44,3,FALSE) + SOYLD1!BZ46*(1-VLOOKUP(SOYLD2!BZ$4,'[1]INTERNAL PARAMETERS-1'!$B$5:$J$44,5,FALSE))*VLOOKUP(SOYLD2!BZ$4,'[1]INTERNAL PARAMETERS-1'!$B$5:$J$44,8,FALSE)*VLOOKUP(SOYLD2!BZ$4,'[1]INTERNAL PARAMETERS-1'!$B$5:$J$44,3,FALSE)</f>
        <v>5.2574865833185185E-4</v>
      </c>
      <c r="CA46" s="44">
        <f>SOYLD1!CA46*VLOOKUP(SOYLD2!CA$4,'[1]INTERNAL PARAMETERS-1'!$B$5:$J$44,5,FALSE)*VLOOKUP(SOYLD2!CA$4,'[1]INTERNAL PARAMETERS-1'!$B$5:$J$44,6,FALSE)*VLOOKUP(SOYLD2!CA$4,'[1]INTERNAL PARAMETERS-1'!$B$5:$J$44,3,FALSE) + SOYLD1!CA46*(1-VLOOKUP(SOYLD2!CA$4,'[1]INTERNAL PARAMETERS-1'!$B$5:$J$44,5,FALSE))*VLOOKUP(SOYLD2!CA$4,'[1]INTERNAL PARAMETERS-1'!$B$5:$J$44,8,FALSE)*VLOOKUP(SOYLD2!CA$4,'[1]INTERNAL PARAMETERS-1'!$B$5:$J$44,3,FALSE)</f>
        <v>0</v>
      </c>
      <c r="CB46" s="44">
        <f>SOYLD1!CB46*VLOOKUP(SOYLD2!CB$4,'[1]INTERNAL PARAMETERS-1'!$B$5:$J$44,5,FALSE)*VLOOKUP(SOYLD2!CB$4,'[1]INTERNAL PARAMETERS-1'!$B$5:$J$44,6,FALSE)*VLOOKUP(SOYLD2!CB$4,'[1]INTERNAL PARAMETERS-1'!$B$5:$J$44,3,FALSE) + SOYLD1!CB46*(1-VLOOKUP(SOYLD2!CB$4,'[1]INTERNAL PARAMETERS-1'!$B$5:$J$44,5,FALSE))*VLOOKUP(SOYLD2!CB$4,'[1]INTERNAL PARAMETERS-1'!$B$5:$J$44,8,FALSE)*VLOOKUP(SOYLD2!CB$4,'[1]INTERNAL PARAMETERS-1'!$B$5:$J$44,3,FALSE)</f>
        <v>0</v>
      </c>
      <c r="CC46" s="44">
        <f>SOYLD1!CC46*VLOOKUP(SOYLD2!CC$4,'[1]INTERNAL PARAMETERS-1'!$B$5:$J$44,5,FALSE)*VLOOKUP(SOYLD2!CC$4,'[1]INTERNAL PARAMETERS-1'!$B$5:$J$44,6,FALSE)*VLOOKUP(SOYLD2!CC$4,'[1]INTERNAL PARAMETERS-1'!$B$5:$J$44,3,FALSE) + SOYLD1!CC46*(1-VLOOKUP(SOYLD2!CC$4,'[1]INTERNAL PARAMETERS-1'!$B$5:$J$44,5,FALSE))*VLOOKUP(SOYLD2!CC$4,'[1]INTERNAL PARAMETERS-1'!$B$5:$J$44,8,FALSE)*VLOOKUP(SOYLD2!CC$4,'[1]INTERNAL PARAMETERS-1'!$B$5:$J$44,3,FALSE)</f>
        <v>6.3343391725784767E-4</v>
      </c>
      <c r="CD46" s="44">
        <f>SOYLD1!CD46*VLOOKUP(SOYLD2!CD$4,'[1]INTERNAL PARAMETERS-1'!$B$5:$J$44,5,FALSE)*VLOOKUP(SOYLD2!CD$4,'[1]INTERNAL PARAMETERS-1'!$B$5:$J$44,6,FALSE)*VLOOKUP(SOYLD2!CD$4,'[1]INTERNAL PARAMETERS-1'!$B$5:$J$44,3,FALSE) + SOYLD1!CD46*(1-VLOOKUP(SOYLD2!CD$4,'[1]INTERNAL PARAMETERS-1'!$B$5:$J$44,5,FALSE))*VLOOKUP(SOYLD2!CD$4,'[1]INTERNAL PARAMETERS-1'!$B$5:$J$44,8,FALSE)*VLOOKUP(SOYLD2!CD$4,'[1]INTERNAL PARAMETERS-1'!$B$5:$J$44,3,FALSE)</f>
        <v>2.169516232117248E-3</v>
      </c>
      <c r="CE46" s="44">
        <f>SOYLD1!CE46*VLOOKUP(SOYLD2!CE$4,'[1]INTERNAL PARAMETERS-1'!$B$5:$J$44,5,FALSE)*VLOOKUP(SOYLD2!CE$4,'[1]INTERNAL PARAMETERS-1'!$B$5:$J$44,6,FALSE)*VLOOKUP(SOYLD2!CE$4,'[1]INTERNAL PARAMETERS-1'!$B$5:$J$44,3,FALSE) + SOYLD1!CE46*(1-VLOOKUP(SOYLD2!CE$4,'[1]INTERNAL PARAMETERS-1'!$B$5:$J$44,5,FALSE))*VLOOKUP(SOYLD2!CE$4,'[1]INTERNAL PARAMETERS-1'!$B$5:$J$44,8,FALSE)*VLOOKUP(SOYLD2!CE$4,'[1]INTERNAL PARAMETERS-1'!$B$5:$J$44,3,FALSE)</f>
        <v>3.7227963693902285E-3</v>
      </c>
      <c r="CF46" s="44">
        <f>SOYLD1!CF46*VLOOKUP(SOYLD2!CF$4,'[1]INTERNAL PARAMETERS-1'!$B$5:$J$44,5,FALSE)*VLOOKUP(SOYLD2!CF$4,'[1]INTERNAL PARAMETERS-1'!$B$5:$J$44,6,FALSE)*VLOOKUP(SOYLD2!CF$4,'[1]INTERNAL PARAMETERS-1'!$B$5:$J$44,3,FALSE) + SOYLD1!CF46*(1-VLOOKUP(SOYLD2!CF$4,'[1]INTERNAL PARAMETERS-1'!$B$5:$J$44,5,FALSE))*VLOOKUP(SOYLD2!CF$4,'[1]INTERNAL PARAMETERS-1'!$B$5:$J$44,8,FALSE)*VLOOKUP(SOYLD2!CF$4,'[1]INTERNAL PARAMETERS-1'!$B$5:$J$44,3,FALSE)</f>
        <v>8.7836927908751215E-4</v>
      </c>
      <c r="CG46" s="44">
        <f>SOYLD1!CG46*VLOOKUP(SOYLD2!CG$4,'[1]INTERNAL PARAMETERS-1'!$B$5:$J$44,5,FALSE)*VLOOKUP(SOYLD2!CG$4,'[1]INTERNAL PARAMETERS-1'!$B$5:$J$44,6,FALSE)*VLOOKUP(SOYLD2!CG$4,'[1]INTERNAL PARAMETERS-1'!$B$5:$J$44,3,FALSE) + SOYLD1!CG46*(1-VLOOKUP(SOYLD2!CG$4,'[1]INTERNAL PARAMETERS-1'!$B$5:$J$44,5,FALSE))*VLOOKUP(SOYLD2!CG$4,'[1]INTERNAL PARAMETERS-1'!$B$5:$J$44,8,FALSE)*VLOOKUP(SOYLD2!CG$4,'[1]INTERNAL PARAMETERS-1'!$B$5:$J$44,3,FALSE)</f>
        <v>0</v>
      </c>
      <c r="CH46" s="43">
        <f>SOYLD1!CH46*VLOOKUP(SOYLD2!CH$4,'[1]INTERNAL PARAMETERS-1'!$B$5:$J$44,5,FALSE)*VLOOKUP(SOYLD2!CH$4,'[1]INTERNAL PARAMETERS-1'!$B$5:$J$44,6,FALSE)*VLOOKUP(SOYLD2!CH$4,'[1]INTERNAL PARAMETERS-1'!$B$5:$J$44,3,FALSE) + SOYLD1!CH46*(1-VLOOKUP(SOYLD2!CH$4,'[1]INTERNAL PARAMETERS-1'!$B$5:$J$44,5,FALSE))*VLOOKUP(SOYLD2!CH$4,'[1]INTERNAL PARAMETERS-1'!$B$5:$J$44,8,FALSE)*VLOOKUP(SOYLD2!CH$4,'[1]INTERNAL PARAMETERS-1'!$B$5:$J$44,3,FALSE)</f>
        <v>0</v>
      </c>
      <c r="CJ46" s="45">
        <f t="shared" si="0"/>
        <v>96.258225386896342</v>
      </c>
      <c r="CK46" s="43">
        <f t="shared" si="1"/>
        <v>1.6098512354055181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'S Opt'!X47</f>
        <v>126.8199517667118</v>
      </c>
      <c r="F47" s="59">
        <f>'[1]INTERNAL PARAMETERS-1'!M11</f>
        <v>53.995000000000005</v>
      </c>
      <c r="G47" s="45">
        <f>SOYLD1!G47*VLOOKUP(SOYLD2!G$4,'[1]INTERNAL PARAMETERS-1'!$B$5:$J$44,5,FALSE)*VLOOKUP(SOYLD2!G$4,'[1]INTERNAL PARAMETERS-1'!$B$5:$J$44,7,FALSE)*SOYLD2!$F47 + SOYLD1!G47*(1-VLOOKUP(SOYLD2!G$4,'[1]INTERNAL PARAMETERS-1'!$B$5:$J$44,5,FALSE))*VLOOKUP(SOYLD2!G$4,'[1]INTERNAL PARAMETERS-1'!$B$5:$J$44,9,FALSE)*SOYLD2!$F47</f>
        <v>22.783089827126204</v>
      </c>
      <c r="H47" s="44">
        <f>SOYLD1!H47*VLOOKUP(SOYLD2!H$4,'[1]INTERNAL PARAMETERS-1'!$B$5:$J$44,5,FALSE)*VLOOKUP(SOYLD2!H$4,'[1]INTERNAL PARAMETERS-1'!$B$5:$J$44,7,FALSE)*SOYLD2!$F47 + SOYLD1!H47*(1-VLOOKUP(SOYLD2!H$4,'[1]INTERNAL PARAMETERS-1'!$B$5:$J$44,5,FALSE))*VLOOKUP(SOYLD2!H$4,'[1]INTERNAL PARAMETERS-1'!$B$5:$J$44,9,FALSE)*SOYLD2!$F47</f>
        <v>17.25502026324094</v>
      </c>
      <c r="I47" s="44">
        <f>SOYLD1!I47*VLOOKUP(SOYLD2!I$4,'[1]INTERNAL PARAMETERS-1'!$B$5:$J$44,5,FALSE)*VLOOKUP(SOYLD2!I$4,'[1]INTERNAL PARAMETERS-1'!$B$5:$J$44,7,FALSE)*SOYLD2!$F47 + SOYLD1!I47*(1-VLOOKUP(SOYLD2!I$4,'[1]INTERNAL PARAMETERS-1'!$B$5:$J$44,5,FALSE))*VLOOKUP(SOYLD2!I$4,'[1]INTERNAL PARAMETERS-1'!$B$5:$J$44,9,FALSE)*SOYLD2!$F47</f>
        <v>15.112618168927789</v>
      </c>
      <c r="J47" s="44">
        <f>SOYLD1!J47*VLOOKUP(SOYLD2!J$4,'[1]INTERNAL PARAMETERS-1'!$B$5:$J$44,5,FALSE)*VLOOKUP(SOYLD2!J$4,'[1]INTERNAL PARAMETERS-1'!$B$5:$J$44,7,FALSE)*SOYLD2!$F47 + SOYLD1!J47*(1-VLOOKUP(SOYLD2!J$4,'[1]INTERNAL PARAMETERS-1'!$B$5:$J$44,5,FALSE))*VLOOKUP(SOYLD2!J$4,'[1]INTERNAL PARAMETERS-1'!$B$5:$J$44,9,FALSE)*SOYLD2!$F47</f>
        <v>0</v>
      </c>
      <c r="K47" s="44">
        <f>SOYLD1!K47*VLOOKUP(SOYLD2!K$4,'[1]INTERNAL PARAMETERS-1'!$B$5:$J$44,5,FALSE)*VLOOKUP(SOYLD2!K$4,'[1]INTERNAL PARAMETERS-1'!$B$5:$J$44,7,FALSE)*SOYLD2!$F47 + SOYLD1!K47*(1-VLOOKUP(SOYLD2!K$4,'[1]INTERNAL PARAMETERS-1'!$B$5:$J$44,5,FALSE))*VLOOKUP(SOYLD2!K$4,'[1]INTERNAL PARAMETERS-1'!$B$5:$J$44,9,FALSE)*SOYLD2!$F47</f>
        <v>0.22066188138046733</v>
      </c>
      <c r="L47" s="44">
        <f>SOYLD1!L47*VLOOKUP(SOYLD2!L$4,'[1]INTERNAL PARAMETERS-1'!$B$5:$J$44,5,FALSE)*VLOOKUP(SOYLD2!L$4,'[1]INTERNAL PARAMETERS-1'!$B$5:$J$44,7,FALSE)*SOYLD2!$F47 + SOYLD1!L47*(1-VLOOKUP(SOYLD2!L$4,'[1]INTERNAL PARAMETERS-1'!$B$5:$J$44,5,FALSE))*VLOOKUP(SOYLD2!L$4,'[1]INTERNAL PARAMETERS-1'!$B$5:$J$44,9,FALSE)*SOYLD2!$F47</f>
        <v>7.3584774854986171E-2</v>
      </c>
      <c r="M47" s="44">
        <f>SOYLD1!M47*VLOOKUP(SOYLD2!M$4,'[1]INTERNAL PARAMETERS-1'!$B$5:$J$44,5,FALSE)*VLOOKUP(SOYLD2!M$4,'[1]INTERNAL PARAMETERS-1'!$B$5:$J$44,7,FALSE)*SOYLD2!$F47 + SOYLD1!M47*(1-VLOOKUP(SOYLD2!M$4,'[1]INTERNAL PARAMETERS-1'!$B$5:$J$44,5,FALSE))*VLOOKUP(SOYLD2!M$4,'[1]INTERNAL PARAMETERS-1'!$B$5:$J$44,9,FALSE)*SOYLD2!$F47</f>
        <v>0.44238035412145255</v>
      </c>
      <c r="N47" s="44">
        <f>SOYLD1!N47*VLOOKUP(SOYLD2!N$4,'[1]INTERNAL PARAMETERS-1'!$B$5:$J$44,5,FALSE)*VLOOKUP(SOYLD2!N$4,'[1]INTERNAL PARAMETERS-1'!$B$5:$J$44,7,FALSE)*SOYLD2!$F47 + SOYLD1!N47*(1-VLOOKUP(SOYLD2!N$4,'[1]INTERNAL PARAMETERS-1'!$B$5:$J$44,5,FALSE))*VLOOKUP(SOYLD2!N$4,'[1]INTERNAL PARAMETERS-1'!$B$5:$J$44,9,FALSE)*SOYLD2!$F47</f>
        <v>8.4035990434962224E-2</v>
      </c>
      <c r="O47" s="44">
        <f>SOYLD1!O47*VLOOKUP(SOYLD2!O$4,'[1]INTERNAL PARAMETERS-1'!$B$5:$J$44,5,FALSE)*VLOOKUP(SOYLD2!O$4,'[1]INTERNAL PARAMETERS-1'!$B$5:$J$44,7,FALSE)*SOYLD2!$F47 + SOYLD1!O47*(1-VLOOKUP(SOYLD2!O$4,'[1]INTERNAL PARAMETERS-1'!$B$5:$J$44,5,FALSE))*VLOOKUP(SOYLD2!O$4,'[1]INTERNAL PARAMETERS-1'!$B$5:$J$44,9,FALSE)*SOYLD2!$F47</f>
        <v>0</v>
      </c>
      <c r="P47" s="44">
        <f>SOYLD1!P47*VLOOKUP(SOYLD2!P$4,'[1]INTERNAL PARAMETERS-1'!$B$5:$J$44,5,FALSE)*VLOOKUP(SOYLD2!P$4,'[1]INTERNAL PARAMETERS-1'!$B$5:$J$44,7,FALSE)*SOYLD2!$F47 + SOYLD1!P47*(1-VLOOKUP(SOYLD2!P$4,'[1]INTERNAL PARAMETERS-1'!$B$5:$J$44,5,FALSE))*VLOOKUP(SOYLD2!P$4,'[1]INTERNAL PARAMETERS-1'!$B$5:$J$44,9,FALSE)*SOYLD2!$F47</f>
        <v>0</v>
      </c>
      <c r="Q47" s="44">
        <f>SOYLD1!Q47*VLOOKUP(SOYLD2!Q$4,'[1]INTERNAL PARAMETERS-1'!$B$5:$J$44,5,FALSE)*VLOOKUP(SOYLD2!Q$4,'[1]INTERNAL PARAMETERS-1'!$B$5:$J$44,7,FALSE)*SOYLD2!$F47 + SOYLD1!Q47*(1-VLOOKUP(SOYLD2!Q$4,'[1]INTERNAL PARAMETERS-1'!$B$5:$J$44,5,FALSE))*VLOOKUP(SOYLD2!Q$4,'[1]INTERNAL PARAMETERS-1'!$B$5:$J$44,9,FALSE)*SOYLD2!$F47</f>
        <v>0</v>
      </c>
      <c r="R47" s="44">
        <f>SOYLD1!R47*VLOOKUP(SOYLD2!R$4,'[1]INTERNAL PARAMETERS-1'!$B$5:$J$44,5,FALSE)*VLOOKUP(SOYLD2!R$4,'[1]INTERNAL PARAMETERS-1'!$B$5:$J$44,7,FALSE)*SOYLD2!$F47 + SOYLD1!R47*(1-VLOOKUP(SOYLD2!R$4,'[1]INTERNAL PARAMETERS-1'!$B$5:$J$44,5,FALSE))*VLOOKUP(SOYLD2!R$4,'[1]INTERNAL PARAMETERS-1'!$B$5:$J$44,9,FALSE)*SOYLD2!$F47</f>
        <v>0.1481830009177276</v>
      </c>
      <c r="S47" s="44">
        <f>SOYLD1!S47*VLOOKUP(SOYLD2!S$4,'[1]INTERNAL PARAMETERS-1'!$B$5:$J$44,5,FALSE)*VLOOKUP(SOYLD2!S$4,'[1]INTERNAL PARAMETERS-1'!$B$5:$J$44,7,FALSE)*SOYLD2!$F47 + SOYLD1!S47*(1-VLOOKUP(SOYLD2!S$4,'[1]INTERNAL PARAMETERS-1'!$B$5:$J$44,5,FALSE))*VLOOKUP(SOYLD2!S$4,'[1]INTERNAL PARAMETERS-1'!$B$5:$J$44,9,FALSE)*SOYLD2!$F47</f>
        <v>1.9801158926930222</v>
      </c>
      <c r="T47" s="44">
        <f>SOYLD1!T47*VLOOKUP(SOYLD2!T$4,'[1]INTERNAL PARAMETERS-1'!$B$5:$J$44,5,FALSE)*VLOOKUP(SOYLD2!T$4,'[1]INTERNAL PARAMETERS-1'!$B$5:$J$44,7,FALSE)*SOYLD2!$F47 + SOYLD1!T47*(1-VLOOKUP(SOYLD2!T$4,'[1]INTERNAL PARAMETERS-1'!$B$5:$J$44,5,FALSE))*VLOOKUP(SOYLD2!T$4,'[1]INTERNAL PARAMETERS-1'!$B$5:$J$44,9,FALSE)*SOYLD2!$F47</f>
        <v>0.52300245199137152</v>
      </c>
      <c r="U47" s="44">
        <f>SOYLD1!U47*VLOOKUP(SOYLD2!U$4,'[1]INTERNAL PARAMETERS-1'!$B$5:$J$44,5,FALSE)*VLOOKUP(SOYLD2!U$4,'[1]INTERNAL PARAMETERS-1'!$B$5:$J$44,7,FALSE)*SOYLD2!$F47 + SOYLD1!U47*(1-VLOOKUP(SOYLD2!U$4,'[1]INTERNAL PARAMETERS-1'!$B$5:$J$44,5,FALSE))*VLOOKUP(SOYLD2!U$4,'[1]INTERNAL PARAMETERS-1'!$B$5:$J$44,9,FALSE)*SOYLD2!$F47</f>
        <v>0.39399518050016663</v>
      </c>
      <c r="V47" s="44">
        <f>SOYLD1!V47*VLOOKUP(SOYLD2!V$4,'[1]INTERNAL PARAMETERS-1'!$B$5:$J$44,5,FALSE)*VLOOKUP(SOYLD2!V$4,'[1]INTERNAL PARAMETERS-1'!$B$5:$J$44,7,FALSE)*SOYLD2!$F47 + SOYLD1!V47*(1-VLOOKUP(SOYLD2!V$4,'[1]INTERNAL PARAMETERS-1'!$B$5:$J$44,5,FALSE))*VLOOKUP(SOYLD2!V$4,'[1]INTERNAL PARAMETERS-1'!$B$5:$J$44,9,FALSE)*SOYLD2!$F47</f>
        <v>1.9379217076135435</v>
      </c>
      <c r="W47" s="44">
        <f>SOYLD1!W47*VLOOKUP(SOYLD2!W$4,'[1]INTERNAL PARAMETERS-1'!$B$5:$J$44,5,FALSE)*VLOOKUP(SOYLD2!W$4,'[1]INTERNAL PARAMETERS-1'!$B$5:$J$44,7,FALSE)*SOYLD2!$F47 + SOYLD1!W47*(1-VLOOKUP(SOYLD2!W$4,'[1]INTERNAL PARAMETERS-1'!$B$5:$J$44,5,FALSE))*VLOOKUP(SOYLD2!W$4,'[1]INTERNAL PARAMETERS-1'!$B$5:$J$44,9,FALSE)*SOYLD2!$F47</f>
        <v>0</v>
      </c>
      <c r="X47" s="44">
        <f>SOYLD1!X47*VLOOKUP(SOYLD2!X$4,'[1]INTERNAL PARAMETERS-1'!$B$5:$J$44,5,FALSE)*VLOOKUP(SOYLD2!X$4,'[1]INTERNAL PARAMETERS-1'!$B$5:$J$44,7,FALSE)*SOYLD2!$F47 + SOYLD1!X47*(1-VLOOKUP(SOYLD2!X$4,'[1]INTERNAL PARAMETERS-1'!$B$5:$J$44,5,FALSE))*VLOOKUP(SOYLD2!X$4,'[1]INTERNAL PARAMETERS-1'!$B$5:$J$44,9,FALSE)*SOYLD2!$F47</f>
        <v>0</v>
      </c>
      <c r="Y47" s="44">
        <f>SOYLD1!Y47*VLOOKUP(SOYLD2!Y$4,'[1]INTERNAL PARAMETERS-1'!$B$5:$J$44,5,FALSE)*VLOOKUP(SOYLD2!Y$4,'[1]INTERNAL PARAMETERS-1'!$B$5:$J$44,7,FALSE)*SOYLD2!$F47 + SOYLD1!Y47*(1-VLOOKUP(SOYLD2!Y$4,'[1]INTERNAL PARAMETERS-1'!$B$5:$J$44,5,FALSE))*VLOOKUP(SOYLD2!Y$4,'[1]INTERNAL PARAMETERS-1'!$B$5:$J$44,9,FALSE)*SOYLD2!$F47</f>
        <v>0</v>
      </c>
      <c r="Z47" s="44">
        <f>SOYLD1!Z47*VLOOKUP(SOYLD2!Z$4,'[1]INTERNAL PARAMETERS-1'!$B$5:$J$44,5,FALSE)*VLOOKUP(SOYLD2!Z$4,'[1]INTERNAL PARAMETERS-1'!$B$5:$J$44,7,FALSE)*SOYLD2!$F47 + SOYLD1!Z47*(1-VLOOKUP(SOYLD2!Z$4,'[1]INTERNAL PARAMETERS-1'!$B$5:$J$44,5,FALSE))*VLOOKUP(SOYLD2!Z$4,'[1]INTERNAL PARAMETERS-1'!$B$5:$J$44,9,FALSE)*SOYLD2!$F47</f>
        <v>0</v>
      </c>
      <c r="AA47" s="44">
        <f>SOYLD1!AA47*VLOOKUP(SOYLD2!AA$4,'[1]INTERNAL PARAMETERS-1'!$B$5:$J$44,5,FALSE)*VLOOKUP(SOYLD2!AA$4,'[1]INTERNAL PARAMETERS-1'!$B$5:$J$44,7,FALSE)*SOYLD2!$F47 + SOYLD1!AA47*(1-VLOOKUP(SOYLD2!AA$4,'[1]INTERNAL PARAMETERS-1'!$B$5:$J$44,5,FALSE))*VLOOKUP(SOYLD2!AA$4,'[1]INTERNAL PARAMETERS-1'!$B$5:$J$44,9,FALSE)*SOYLD2!$F47</f>
        <v>0</v>
      </c>
      <c r="AB47" s="44">
        <f>SOYLD1!AB47*VLOOKUP(SOYLD2!AB$4,'[1]INTERNAL PARAMETERS-1'!$B$5:$J$44,5,FALSE)*VLOOKUP(SOYLD2!AB$4,'[1]INTERNAL PARAMETERS-1'!$B$5:$J$44,7,FALSE)*SOYLD2!$F47 + SOYLD1!AB47*(1-VLOOKUP(SOYLD2!AB$4,'[1]INTERNAL PARAMETERS-1'!$B$5:$J$44,5,FALSE))*VLOOKUP(SOYLD2!AB$4,'[1]INTERNAL PARAMETERS-1'!$B$5:$J$44,9,FALSE)*SOYLD2!$F47</f>
        <v>0</v>
      </c>
      <c r="AC47" s="44">
        <f>SOYLD1!AC47*VLOOKUP(SOYLD2!AC$4,'[1]INTERNAL PARAMETERS-1'!$B$5:$J$44,5,FALSE)*VLOOKUP(SOYLD2!AC$4,'[1]INTERNAL PARAMETERS-1'!$B$5:$J$44,7,FALSE)*SOYLD2!$F47 + SOYLD1!AC47*(1-VLOOKUP(SOYLD2!AC$4,'[1]INTERNAL PARAMETERS-1'!$B$5:$J$44,5,FALSE))*VLOOKUP(SOYLD2!AC$4,'[1]INTERNAL PARAMETERS-1'!$B$5:$J$44,9,FALSE)*SOYLD2!$F47</f>
        <v>0</v>
      </c>
      <c r="AD47" s="44">
        <f>SOYLD1!AD47*VLOOKUP(SOYLD2!AD$4,'[1]INTERNAL PARAMETERS-1'!$B$5:$J$44,5,FALSE)*VLOOKUP(SOYLD2!AD$4,'[1]INTERNAL PARAMETERS-1'!$B$5:$J$44,7,FALSE)*SOYLD2!$F47 + SOYLD1!AD47*(1-VLOOKUP(SOYLD2!AD$4,'[1]INTERNAL PARAMETERS-1'!$B$5:$J$44,5,FALSE))*VLOOKUP(SOYLD2!AD$4,'[1]INTERNAL PARAMETERS-1'!$B$5:$J$44,9,FALSE)*SOYLD2!$F47</f>
        <v>0</v>
      </c>
      <c r="AE47" s="44">
        <f>SOYLD1!AE47*VLOOKUP(SOYLD2!AE$4,'[1]INTERNAL PARAMETERS-1'!$B$5:$J$44,5,FALSE)*VLOOKUP(SOYLD2!AE$4,'[1]INTERNAL PARAMETERS-1'!$B$5:$J$44,7,FALSE)*SOYLD2!$F47 + SOYLD1!AE47*(1-VLOOKUP(SOYLD2!AE$4,'[1]INTERNAL PARAMETERS-1'!$B$5:$J$44,5,FALSE))*VLOOKUP(SOYLD2!AE$4,'[1]INTERNAL PARAMETERS-1'!$B$5:$J$44,9,FALSE)*SOYLD2!$F47</f>
        <v>0</v>
      </c>
      <c r="AF47" s="44">
        <f>SOYLD1!AF47*VLOOKUP(SOYLD2!AF$4,'[1]INTERNAL PARAMETERS-1'!$B$5:$J$44,5,FALSE)*VLOOKUP(SOYLD2!AF$4,'[1]INTERNAL PARAMETERS-1'!$B$5:$J$44,7,FALSE)*SOYLD2!$F47 + SOYLD1!AF47*(1-VLOOKUP(SOYLD2!AF$4,'[1]INTERNAL PARAMETERS-1'!$B$5:$J$44,5,FALSE))*VLOOKUP(SOYLD2!AF$4,'[1]INTERNAL PARAMETERS-1'!$B$5:$J$44,9,FALSE)*SOYLD2!$F47</f>
        <v>8.4977883770277998E-2</v>
      </c>
      <c r="AG47" s="44">
        <f>SOYLD1!AG47*VLOOKUP(SOYLD2!AG$4,'[1]INTERNAL PARAMETERS-1'!$B$5:$J$44,5,FALSE)*VLOOKUP(SOYLD2!AG$4,'[1]INTERNAL PARAMETERS-1'!$B$5:$J$44,7,FALSE)*SOYLD2!$F47 + SOYLD1!AG47*(1-VLOOKUP(SOYLD2!AG$4,'[1]INTERNAL PARAMETERS-1'!$B$5:$J$44,5,FALSE))*VLOOKUP(SOYLD2!AG$4,'[1]INTERNAL PARAMETERS-1'!$B$5:$J$44,9,FALSE)*SOYLD2!$F47</f>
        <v>0</v>
      </c>
      <c r="AH47" s="44">
        <f>SOYLD1!AH47*VLOOKUP(SOYLD2!AH$4,'[1]INTERNAL PARAMETERS-1'!$B$5:$J$44,5,FALSE)*VLOOKUP(SOYLD2!AH$4,'[1]INTERNAL PARAMETERS-1'!$B$5:$J$44,7,FALSE)*SOYLD2!$F47 + SOYLD1!AH47*(1-VLOOKUP(SOYLD2!AH$4,'[1]INTERNAL PARAMETERS-1'!$B$5:$J$44,5,FALSE))*VLOOKUP(SOYLD2!AH$4,'[1]INTERNAL PARAMETERS-1'!$B$5:$J$44,9,FALSE)*SOYLD2!$F47</f>
        <v>5.9957964696655394E-3</v>
      </c>
      <c r="AI47" s="44">
        <f>SOYLD1!AI47*VLOOKUP(SOYLD2!AI$4,'[1]INTERNAL PARAMETERS-1'!$B$5:$J$44,5,FALSE)*VLOOKUP(SOYLD2!AI$4,'[1]INTERNAL PARAMETERS-1'!$B$5:$J$44,7,FALSE)*SOYLD2!$F47 + SOYLD1!AI47*(1-VLOOKUP(SOYLD2!AI$4,'[1]INTERNAL PARAMETERS-1'!$B$5:$J$44,5,FALSE))*VLOOKUP(SOYLD2!AI$4,'[1]INTERNAL PARAMETERS-1'!$B$5:$J$44,9,FALSE)*SOYLD2!$F47</f>
        <v>2.9965287061736411E-2</v>
      </c>
      <c r="AJ47" s="44">
        <f>SOYLD1!AJ47*VLOOKUP(SOYLD2!AJ$4,'[1]INTERNAL PARAMETERS-1'!$B$5:$J$44,5,FALSE)*VLOOKUP(SOYLD2!AJ$4,'[1]INTERNAL PARAMETERS-1'!$B$5:$J$44,7,FALSE)*SOYLD2!$F47 + SOYLD1!AJ47*(1-VLOOKUP(SOYLD2!AJ$4,'[1]INTERNAL PARAMETERS-1'!$B$5:$J$44,5,FALSE))*VLOOKUP(SOYLD2!AJ$4,'[1]INTERNAL PARAMETERS-1'!$B$5:$J$44,9,FALSE)*SOYLD2!$F47</f>
        <v>0.36119606473696098</v>
      </c>
      <c r="AK47" s="44">
        <f>SOYLD1!AK47*VLOOKUP(SOYLD2!AK$4,'[1]INTERNAL PARAMETERS-1'!$B$5:$J$44,5,FALSE)*VLOOKUP(SOYLD2!AK$4,'[1]INTERNAL PARAMETERS-1'!$B$5:$J$44,7,FALSE)*SOYLD2!$F47 + SOYLD1!AK47*(1-VLOOKUP(SOYLD2!AK$4,'[1]INTERNAL PARAMETERS-1'!$B$5:$J$44,5,FALSE))*VLOOKUP(SOYLD2!AK$4,'[1]INTERNAL PARAMETERS-1'!$B$5:$J$44,9,FALSE)*SOYLD2!$F47</f>
        <v>4.7966371757324315E-2</v>
      </c>
      <c r="AL47" s="44">
        <f>SOYLD1!AL47*VLOOKUP(SOYLD2!AL$4,'[1]INTERNAL PARAMETERS-1'!$B$5:$J$44,5,FALSE)*VLOOKUP(SOYLD2!AL$4,'[1]INTERNAL PARAMETERS-1'!$B$5:$J$44,7,FALSE)*SOYLD2!$F47 + SOYLD1!AL47*(1-VLOOKUP(SOYLD2!AL$4,'[1]INTERNAL PARAMETERS-1'!$B$5:$J$44,5,FALSE))*VLOOKUP(SOYLD2!AL$4,'[1]INTERNAL PARAMETERS-1'!$B$5:$J$44,9,FALSE)*SOYLD2!$F47</f>
        <v>0</v>
      </c>
      <c r="AM47" s="44">
        <f>SOYLD1!AM47*VLOOKUP(SOYLD2!AM$4,'[1]INTERNAL PARAMETERS-1'!$B$5:$J$44,5,FALSE)*VLOOKUP(SOYLD2!AM$4,'[1]INTERNAL PARAMETERS-1'!$B$5:$J$44,7,FALSE)*SOYLD2!$F47 + SOYLD1!AM47*(1-VLOOKUP(SOYLD2!AM$4,'[1]INTERNAL PARAMETERS-1'!$B$5:$J$44,5,FALSE))*VLOOKUP(SOYLD2!AM$4,'[1]INTERNAL PARAMETERS-1'!$B$5:$J$44,9,FALSE)*SOYLD2!$F47</f>
        <v>0</v>
      </c>
      <c r="AN47" s="44">
        <f>SOYLD1!AN47*VLOOKUP(SOYLD2!AN$4,'[1]INTERNAL PARAMETERS-1'!$B$5:$J$44,5,FALSE)*VLOOKUP(SOYLD2!AN$4,'[1]INTERNAL PARAMETERS-1'!$B$5:$J$44,7,FALSE)*SOYLD2!$F47 + SOYLD1!AN47*(1-VLOOKUP(SOYLD2!AN$4,'[1]INTERNAL PARAMETERS-1'!$B$5:$J$44,5,FALSE))*VLOOKUP(SOYLD2!AN$4,'[1]INTERNAL PARAMETERS-1'!$B$5:$J$44,9,FALSE)*SOYLD2!$F47</f>
        <v>0</v>
      </c>
      <c r="AO47" s="44">
        <f>SOYLD1!AO47*VLOOKUP(SOYLD2!AO$4,'[1]INTERNAL PARAMETERS-1'!$B$5:$J$44,5,FALSE)*VLOOKUP(SOYLD2!AO$4,'[1]INTERNAL PARAMETERS-1'!$B$5:$J$44,7,FALSE)*SOYLD2!$F47 + SOYLD1!AO47*(1-VLOOKUP(SOYLD2!AO$4,'[1]INTERNAL PARAMETERS-1'!$B$5:$J$44,5,FALSE))*VLOOKUP(SOYLD2!AO$4,'[1]INTERNAL PARAMETERS-1'!$B$5:$J$44,9,FALSE)*SOYLD2!$F47</f>
        <v>0</v>
      </c>
      <c r="AP47" s="44">
        <f>SOYLD1!AP47*VLOOKUP(SOYLD2!AP$4,'[1]INTERNAL PARAMETERS-1'!$B$5:$J$44,5,FALSE)*VLOOKUP(SOYLD2!AP$4,'[1]INTERNAL PARAMETERS-1'!$B$5:$J$44,7,FALSE)*SOYLD2!$F47 + SOYLD1!AP47*(1-VLOOKUP(SOYLD2!AP$4,'[1]INTERNAL PARAMETERS-1'!$B$5:$J$44,5,FALSE))*VLOOKUP(SOYLD2!AP$4,'[1]INTERNAL PARAMETERS-1'!$B$5:$J$44,9,FALSE)*SOYLD2!$F47</f>
        <v>0</v>
      </c>
      <c r="AQ47" s="44">
        <f>SOYLD1!AQ47*VLOOKUP(SOYLD2!AQ$4,'[1]INTERNAL PARAMETERS-1'!$B$5:$J$44,5,FALSE)*VLOOKUP(SOYLD2!AQ$4,'[1]INTERNAL PARAMETERS-1'!$B$5:$J$44,7,FALSE)*SOYLD2!$F47 + SOYLD1!AQ47*(1-VLOOKUP(SOYLD2!AQ$4,'[1]INTERNAL PARAMETERS-1'!$B$5:$J$44,5,FALSE))*VLOOKUP(SOYLD2!AQ$4,'[1]INTERNAL PARAMETERS-1'!$B$5:$J$44,9,FALSE)*SOYLD2!$F47</f>
        <v>0</v>
      </c>
      <c r="AR47" s="44">
        <f>SOYLD1!AR47*VLOOKUP(SOYLD2!AR$4,'[1]INTERNAL PARAMETERS-1'!$B$5:$J$44,5,FALSE)*VLOOKUP(SOYLD2!AR$4,'[1]INTERNAL PARAMETERS-1'!$B$5:$J$44,7,FALSE)*SOYLD2!$F47 + SOYLD1!AR47*(1-VLOOKUP(SOYLD2!AR$4,'[1]INTERNAL PARAMETERS-1'!$B$5:$J$44,5,FALSE))*VLOOKUP(SOYLD2!AR$4,'[1]INTERNAL PARAMETERS-1'!$B$5:$J$44,9,FALSE)*SOYLD2!$F47</f>
        <v>0</v>
      </c>
      <c r="AS47" s="44">
        <f>SOYLD1!AS47*VLOOKUP(SOYLD2!AS$4,'[1]INTERNAL PARAMETERS-1'!$B$5:$J$44,5,FALSE)*VLOOKUP(SOYLD2!AS$4,'[1]INTERNAL PARAMETERS-1'!$B$5:$J$44,7,FALSE)*SOYLD2!$F47 + SOYLD1!AS47*(1-VLOOKUP(SOYLD2!AS$4,'[1]INTERNAL PARAMETERS-1'!$B$5:$J$44,5,FALSE))*VLOOKUP(SOYLD2!AS$4,'[1]INTERNAL PARAMETERS-1'!$B$5:$J$44,9,FALSE)*SOYLD2!$F47</f>
        <v>0</v>
      </c>
      <c r="AT47" s="43">
        <f>SOYLD1!AT47*VLOOKUP(SOYLD2!AT$4,'[1]INTERNAL PARAMETERS-1'!$B$5:$J$44,5,FALSE)*VLOOKUP(SOYLD2!AT$4,'[1]INTERNAL PARAMETERS-1'!$B$5:$J$44,7,FALSE)*SOYLD2!$F47 + SOYLD1!AT47*(1-VLOOKUP(SOYLD2!AT$4,'[1]INTERNAL PARAMETERS-1'!$B$5:$J$44,5,FALSE))*VLOOKUP(SOYLD2!AT$4,'[1]INTERNAL PARAMETERS-1'!$B$5:$J$44,9,FALSE)*SOYLD2!$F47</f>
        <v>0</v>
      </c>
      <c r="AU47" s="45">
        <f>SOYLD1!AU47*VLOOKUP(SOYLD2!AU$4,'[1]INTERNAL PARAMETERS-1'!$B$5:$J$44,5,FALSE)*VLOOKUP(SOYLD2!AU$4,'[1]INTERNAL PARAMETERS-1'!$B$5:$J$44,6,FALSE)*VLOOKUP(SOYLD2!AU$4,'[1]INTERNAL PARAMETERS-1'!$B$5:$J$44,3,FALSE) + SOYLD1!AU47*(1-VLOOKUP(SOYLD2!AU$4,'[1]INTERNAL PARAMETERS-1'!$B$5:$J$44,5,FALSE))*VLOOKUP(SOYLD2!AU$4,'[1]INTERNAL PARAMETERS-1'!$B$5:$J$44,8,FALSE)*VLOOKUP(SOYLD2!AU$4,'[1]INTERNAL PARAMETERS-1'!$B$5:$J$44,3,FALSE)</f>
        <v>0</v>
      </c>
      <c r="AV47" s="44">
        <f>SOYLD1!AV47*VLOOKUP(SOYLD2!AV$4,'[1]INTERNAL PARAMETERS-1'!$B$5:$J$44,5,FALSE)*VLOOKUP(SOYLD2!AV$4,'[1]INTERNAL PARAMETERS-1'!$B$5:$J$44,6,FALSE)*VLOOKUP(SOYLD2!AV$4,'[1]INTERNAL PARAMETERS-1'!$B$5:$J$44,3,FALSE) + SOYLD1!AV47*(1-VLOOKUP(SOYLD2!AV$4,'[1]INTERNAL PARAMETERS-1'!$B$5:$J$44,5,FALSE))*VLOOKUP(SOYLD2!AV$4,'[1]INTERNAL PARAMETERS-1'!$B$5:$J$44,8,FALSE)*VLOOKUP(SOYLD2!AV$4,'[1]INTERNAL PARAMETERS-1'!$B$5:$J$44,3,FALSE)</f>
        <v>0</v>
      </c>
      <c r="AW47" s="44">
        <f>SOYLD1!AW47*VLOOKUP(SOYLD2!AW$4,'[1]INTERNAL PARAMETERS-1'!$B$5:$J$44,5,FALSE)*VLOOKUP(SOYLD2!AW$4,'[1]INTERNAL PARAMETERS-1'!$B$5:$J$44,6,FALSE)*VLOOKUP(SOYLD2!AW$4,'[1]INTERNAL PARAMETERS-1'!$B$5:$J$44,3,FALSE) + SOYLD1!AW47*(1-VLOOKUP(SOYLD2!AW$4,'[1]INTERNAL PARAMETERS-1'!$B$5:$J$44,5,FALSE))*VLOOKUP(SOYLD2!AW$4,'[1]INTERNAL PARAMETERS-1'!$B$5:$J$44,8,FALSE)*VLOOKUP(SOYLD2!AW$4,'[1]INTERNAL PARAMETERS-1'!$B$5:$J$44,3,FALSE)</f>
        <v>0.33045887374637883</v>
      </c>
      <c r="AX47" s="44">
        <f>SOYLD1!AX47*VLOOKUP(SOYLD2!AX$4,'[1]INTERNAL PARAMETERS-1'!$B$5:$J$44,5,FALSE)*VLOOKUP(SOYLD2!AX$4,'[1]INTERNAL PARAMETERS-1'!$B$5:$J$44,6,FALSE)*VLOOKUP(SOYLD2!AX$4,'[1]INTERNAL PARAMETERS-1'!$B$5:$J$44,3,FALSE) + SOYLD1!AX47*(1-VLOOKUP(SOYLD2!AX$4,'[1]INTERNAL PARAMETERS-1'!$B$5:$J$44,5,FALSE))*VLOOKUP(SOYLD2!AX$4,'[1]INTERNAL PARAMETERS-1'!$B$5:$J$44,8,FALSE)*VLOOKUP(SOYLD2!AX$4,'[1]INTERNAL PARAMETERS-1'!$B$5:$J$44,3,FALSE)</f>
        <v>0</v>
      </c>
      <c r="AY47" s="44">
        <f>SOYLD1!AY47*VLOOKUP(SOYLD2!AY$4,'[1]INTERNAL PARAMETERS-1'!$B$5:$J$44,5,FALSE)*VLOOKUP(SOYLD2!AY$4,'[1]INTERNAL PARAMETERS-1'!$B$5:$J$44,6,FALSE)*VLOOKUP(SOYLD2!AY$4,'[1]INTERNAL PARAMETERS-1'!$B$5:$J$44,3,FALSE) + SOYLD1!AY47*(1-VLOOKUP(SOYLD2!AY$4,'[1]INTERNAL PARAMETERS-1'!$B$5:$J$44,5,FALSE))*VLOOKUP(SOYLD2!AY$4,'[1]INTERNAL PARAMETERS-1'!$B$5:$J$44,8,FALSE)*VLOOKUP(SOYLD2!AY$4,'[1]INTERNAL PARAMETERS-1'!$B$5:$J$44,3,FALSE)</f>
        <v>0</v>
      </c>
      <c r="AZ47" s="44">
        <f>SOYLD1!AZ47*VLOOKUP(SOYLD2!AZ$4,'[1]INTERNAL PARAMETERS-1'!$B$5:$J$44,5,FALSE)*VLOOKUP(SOYLD2!AZ$4,'[1]INTERNAL PARAMETERS-1'!$B$5:$J$44,6,FALSE)*VLOOKUP(SOYLD2!AZ$4,'[1]INTERNAL PARAMETERS-1'!$B$5:$J$44,3,FALSE) + SOYLD1!AZ47*(1-VLOOKUP(SOYLD2!AZ$4,'[1]INTERNAL PARAMETERS-1'!$B$5:$J$44,5,FALSE))*VLOOKUP(SOYLD2!AZ$4,'[1]INTERNAL PARAMETERS-1'!$B$5:$J$44,8,FALSE)*VLOOKUP(SOYLD2!AZ$4,'[1]INTERNAL PARAMETERS-1'!$B$5:$J$44,3,FALSE)</f>
        <v>0</v>
      </c>
      <c r="BA47" s="44">
        <f>SOYLD1!BA47*VLOOKUP(SOYLD2!BA$4,'[1]INTERNAL PARAMETERS-1'!$B$5:$J$44,5,FALSE)*VLOOKUP(SOYLD2!BA$4,'[1]INTERNAL PARAMETERS-1'!$B$5:$J$44,6,FALSE)*VLOOKUP(SOYLD2!BA$4,'[1]INTERNAL PARAMETERS-1'!$B$5:$J$44,3,FALSE) + SOYLD1!BA47*(1-VLOOKUP(SOYLD2!BA$4,'[1]INTERNAL PARAMETERS-1'!$B$5:$J$44,5,FALSE))*VLOOKUP(SOYLD2!BA$4,'[1]INTERNAL PARAMETERS-1'!$B$5:$J$44,8,FALSE)*VLOOKUP(SOYLD2!BA$4,'[1]INTERNAL PARAMETERS-1'!$B$5:$J$44,3,FALSE)</f>
        <v>9.6686881137972719E-2</v>
      </c>
      <c r="BB47" s="44">
        <f>SOYLD1!BB47*VLOOKUP(SOYLD2!BB$4,'[1]INTERNAL PARAMETERS-1'!$B$5:$J$44,5,FALSE)*VLOOKUP(SOYLD2!BB$4,'[1]INTERNAL PARAMETERS-1'!$B$5:$J$44,6,FALSE)*VLOOKUP(SOYLD2!BB$4,'[1]INTERNAL PARAMETERS-1'!$B$5:$J$44,3,FALSE) + SOYLD1!BB47*(1-VLOOKUP(SOYLD2!BB$4,'[1]INTERNAL PARAMETERS-1'!$B$5:$J$44,5,FALSE))*VLOOKUP(SOYLD2!BB$4,'[1]INTERNAL PARAMETERS-1'!$B$5:$J$44,8,FALSE)*VLOOKUP(SOYLD2!BB$4,'[1]INTERNAL PARAMETERS-1'!$B$5:$J$44,3,FALSE)</f>
        <v>9.1663894350692207E-2</v>
      </c>
      <c r="BC47" s="44">
        <f>SOYLD1!BC47*VLOOKUP(SOYLD2!BC$4,'[1]INTERNAL PARAMETERS-1'!$B$5:$J$44,5,FALSE)*VLOOKUP(SOYLD2!BC$4,'[1]INTERNAL PARAMETERS-1'!$B$5:$J$44,6,FALSE)*VLOOKUP(SOYLD2!BC$4,'[1]INTERNAL PARAMETERS-1'!$B$5:$J$44,3,FALSE) + SOYLD1!BC47*(1-VLOOKUP(SOYLD2!BC$4,'[1]INTERNAL PARAMETERS-1'!$B$5:$J$44,5,FALSE))*VLOOKUP(SOYLD2!BC$4,'[1]INTERNAL PARAMETERS-1'!$B$5:$J$44,8,FALSE)*VLOOKUP(SOYLD2!BC$4,'[1]INTERNAL PARAMETERS-1'!$B$5:$J$44,3,FALSE)</f>
        <v>0.11612934940864003</v>
      </c>
      <c r="BD47" s="44">
        <f>SOYLD1!BD47*VLOOKUP(SOYLD2!BD$4,'[1]INTERNAL PARAMETERS-1'!$B$5:$J$44,5,FALSE)*VLOOKUP(SOYLD2!BD$4,'[1]INTERNAL PARAMETERS-1'!$B$5:$J$44,6,FALSE)*VLOOKUP(SOYLD2!BD$4,'[1]INTERNAL PARAMETERS-1'!$B$5:$J$44,3,FALSE) + SOYLD1!BD47*(1-VLOOKUP(SOYLD2!BD$4,'[1]INTERNAL PARAMETERS-1'!$B$5:$J$44,5,FALSE))*VLOOKUP(SOYLD2!BD$4,'[1]INTERNAL PARAMETERS-1'!$B$5:$J$44,8,FALSE)*VLOOKUP(SOYLD2!BD$4,'[1]INTERNAL PARAMETERS-1'!$B$5:$J$44,3,FALSE)</f>
        <v>6.967756992736257E-2</v>
      </c>
      <c r="BE47" s="44">
        <f>SOYLD1!BE47*VLOOKUP(SOYLD2!BE$4,'[1]INTERNAL PARAMETERS-1'!$B$5:$J$44,5,FALSE)*VLOOKUP(SOYLD2!BE$4,'[1]INTERNAL PARAMETERS-1'!$B$5:$J$44,6,FALSE)*VLOOKUP(SOYLD2!BE$4,'[1]INTERNAL PARAMETERS-1'!$B$5:$J$44,3,FALSE) + SOYLD1!BE47*(1-VLOOKUP(SOYLD2!BE$4,'[1]INTERNAL PARAMETERS-1'!$B$5:$J$44,5,FALSE))*VLOOKUP(SOYLD2!BE$4,'[1]INTERNAL PARAMETERS-1'!$B$5:$J$44,8,FALSE)*VLOOKUP(SOYLD2!BE$4,'[1]INTERNAL PARAMETERS-1'!$B$5:$J$44,3,FALSE)</f>
        <v>9.8205878438118677E-2</v>
      </c>
      <c r="BF47" s="44">
        <f>SOYLD1!BF47*VLOOKUP(SOYLD2!BF$4,'[1]INTERNAL PARAMETERS-1'!$B$5:$J$44,5,FALSE)*VLOOKUP(SOYLD2!BF$4,'[1]INTERNAL PARAMETERS-1'!$B$5:$J$44,6,FALSE)*VLOOKUP(SOYLD2!BF$4,'[1]INTERNAL PARAMETERS-1'!$B$5:$J$44,3,FALSE) + SOYLD1!BF47*(1-VLOOKUP(SOYLD2!BF$4,'[1]INTERNAL PARAMETERS-1'!$B$5:$J$44,5,FALSE))*VLOOKUP(SOYLD2!BF$4,'[1]INTERNAL PARAMETERS-1'!$B$5:$J$44,8,FALSE)*VLOOKUP(SOYLD2!BF$4,'[1]INTERNAL PARAMETERS-1'!$B$5:$J$44,3,FALSE)</f>
        <v>0</v>
      </c>
      <c r="BG47" s="44">
        <f>SOYLD1!BG47*VLOOKUP(SOYLD2!BG$4,'[1]INTERNAL PARAMETERS-1'!$B$5:$J$44,5,FALSE)*VLOOKUP(SOYLD2!BG$4,'[1]INTERNAL PARAMETERS-1'!$B$5:$J$44,6,FALSE)*VLOOKUP(SOYLD2!BG$4,'[1]INTERNAL PARAMETERS-1'!$B$5:$J$44,3,FALSE) + SOYLD1!BG47*(1-VLOOKUP(SOYLD2!BG$4,'[1]INTERNAL PARAMETERS-1'!$B$5:$J$44,5,FALSE))*VLOOKUP(SOYLD2!BG$4,'[1]INTERNAL PARAMETERS-1'!$B$5:$J$44,8,FALSE)*VLOOKUP(SOYLD2!BG$4,'[1]INTERNAL PARAMETERS-1'!$B$5:$J$44,3,FALSE)</f>
        <v>5.4692950944414204E-2</v>
      </c>
      <c r="BH47" s="44">
        <f>SOYLD1!BH47*VLOOKUP(SOYLD2!BH$4,'[1]INTERNAL PARAMETERS-1'!$B$5:$J$44,5,FALSE)*VLOOKUP(SOYLD2!BH$4,'[1]INTERNAL PARAMETERS-1'!$B$5:$J$44,6,FALSE)*VLOOKUP(SOYLD2!BH$4,'[1]INTERNAL PARAMETERS-1'!$B$5:$J$44,3,FALSE) + SOYLD1!BH47*(1-VLOOKUP(SOYLD2!BH$4,'[1]INTERNAL PARAMETERS-1'!$B$5:$J$44,5,FALSE))*VLOOKUP(SOYLD2!BH$4,'[1]INTERNAL PARAMETERS-1'!$B$5:$J$44,8,FALSE)*VLOOKUP(SOYLD2!BH$4,'[1]INTERNAL PARAMETERS-1'!$B$5:$J$44,3,FALSE)</f>
        <v>3.0072740685014893E-4</v>
      </c>
      <c r="BI47" s="44">
        <f>SOYLD1!BI47*VLOOKUP(SOYLD2!BI$4,'[1]INTERNAL PARAMETERS-1'!$B$5:$J$44,5,FALSE)*VLOOKUP(SOYLD2!BI$4,'[1]INTERNAL PARAMETERS-1'!$B$5:$J$44,6,FALSE)*VLOOKUP(SOYLD2!BI$4,'[1]INTERNAL PARAMETERS-1'!$B$5:$J$44,3,FALSE) + SOYLD1!BI47*(1-VLOOKUP(SOYLD2!BI$4,'[1]INTERNAL PARAMETERS-1'!$B$5:$J$44,5,FALSE))*VLOOKUP(SOYLD2!BI$4,'[1]INTERNAL PARAMETERS-1'!$B$5:$J$44,8,FALSE)*VLOOKUP(SOYLD2!BI$4,'[1]INTERNAL PARAMETERS-1'!$B$5:$J$44,3,FALSE)</f>
        <v>0</v>
      </c>
      <c r="BJ47" s="44">
        <f>SOYLD1!BJ47*VLOOKUP(SOYLD2!BJ$4,'[1]INTERNAL PARAMETERS-1'!$B$5:$J$44,5,FALSE)*VLOOKUP(SOYLD2!BJ$4,'[1]INTERNAL PARAMETERS-1'!$B$5:$J$44,6,FALSE)*VLOOKUP(SOYLD2!BJ$4,'[1]INTERNAL PARAMETERS-1'!$B$5:$J$44,3,FALSE) + SOYLD1!BJ47*(1-VLOOKUP(SOYLD2!BJ$4,'[1]INTERNAL PARAMETERS-1'!$B$5:$J$44,5,FALSE))*VLOOKUP(SOYLD2!BJ$4,'[1]INTERNAL PARAMETERS-1'!$B$5:$J$44,8,FALSE)*VLOOKUP(SOYLD2!BJ$4,'[1]INTERNAL PARAMETERS-1'!$B$5:$J$44,3,FALSE)</f>
        <v>2.171624491975957E-2</v>
      </c>
      <c r="BK47" s="44">
        <f>SOYLD1!BK47*VLOOKUP(SOYLD2!BK$4,'[1]INTERNAL PARAMETERS-1'!$B$5:$J$44,5,FALSE)*VLOOKUP(SOYLD2!BK$4,'[1]INTERNAL PARAMETERS-1'!$B$5:$J$44,6,FALSE)*VLOOKUP(SOYLD2!BK$4,'[1]INTERNAL PARAMETERS-1'!$B$5:$J$44,3,FALSE) + SOYLD1!BK47*(1-VLOOKUP(SOYLD2!BK$4,'[1]INTERNAL PARAMETERS-1'!$B$5:$J$44,5,FALSE))*VLOOKUP(SOYLD2!BK$4,'[1]INTERNAL PARAMETERS-1'!$B$5:$J$44,8,FALSE)*VLOOKUP(SOYLD2!BK$4,'[1]INTERNAL PARAMETERS-1'!$B$5:$J$44,3,FALSE)</f>
        <v>2.7696166107618971E-2</v>
      </c>
      <c r="BL47" s="44">
        <f>SOYLD1!BL47*VLOOKUP(SOYLD2!BL$4,'[1]INTERNAL PARAMETERS-1'!$B$5:$J$44,5,FALSE)*VLOOKUP(SOYLD2!BL$4,'[1]INTERNAL PARAMETERS-1'!$B$5:$J$44,6,FALSE)*VLOOKUP(SOYLD2!BL$4,'[1]INTERNAL PARAMETERS-1'!$B$5:$J$44,3,FALSE) + SOYLD1!BL47*(1-VLOOKUP(SOYLD2!BL$4,'[1]INTERNAL PARAMETERS-1'!$B$5:$J$44,5,FALSE))*VLOOKUP(SOYLD2!BL$4,'[1]INTERNAL PARAMETERS-1'!$B$5:$J$44,8,FALSE)*VLOOKUP(SOYLD2!BL$4,'[1]INTERNAL PARAMETERS-1'!$B$5:$J$44,3,FALSE)</f>
        <v>7.8660704443589288E-2</v>
      </c>
      <c r="BM47" s="44">
        <f>SOYLD1!BM47*VLOOKUP(SOYLD2!BM$4,'[1]INTERNAL PARAMETERS-1'!$B$5:$J$44,5,FALSE)*VLOOKUP(SOYLD2!BM$4,'[1]INTERNAL PARAMETERS-1'!$B$5:$J$44,6,FALSE)*VLOOKUP(SOYLD2!BM$4,'[1]INTERNAL PARAMETERS-1'!$B$5:$J$44,3,FALSE) + SOYLD1!BM47*(1-VLOOKUP(SOYLD2!BM$4,'[1]INTERNAL PARAMETERS-1'!$B$5:$J$44,5,FALSE))*VLOOKUP(SOYLD2!BM$4,'[1]INTERNAL PARAMETERS-1'!$B$5:$J$44,8,FALSE)*VLOOKUP(SOYLD2!BM$4,'[1]INTERNAL PARAMETERS-1'!$B$5:$J$44,3,FALSE)</f>
        <v>1.8881647319495525E-2</v>
      </c>
      <c r="BN47" s="44">
        <f>SOYLD1!BN47*VLOOKUP(SOYLD2!BN$4,'[1]INTERNAL PARAMETERS-1'!$B$5:$J$44,5,FALSE)*VLOOKUP(SOYLD2!BN$4,'[1]INTERNAL PARAMETERS-1'!$B$5:$J$44,6,FALSE)*VLOOKUP(SOYLD2!BN$4,'[1]INTERNAL PARAMETERS-1'!$B$5:$J$44,3,FALSE) + SOYLD1!BN47*(1-VLOOKUP(SOYLD2!BN$4,'[1]INTERNAL PARAMETERS-1'!$B$5:$J$44,5,FALSE))*VLOOKUP(SOYLD2!BN$4,'[1]INTERNAL PARAMETERS-1'!$B$5:$J$44,8,FALSE)*VLOOKUP(SOYLD2!BN$4,'[1]INTERNAL PARAMETERS-1'!$B$5:$J$44,3,FALSE)</f>
        <v>2.9731010132602955E-2</v>
      </c>
      <c r="BO47" s="44">
        <f>SOYLD1!BO47*VLOOKUP(SOYLD2!BO$4,'[1]INTERNAL PARAMETERS-1'!$B$5:$J$44,5,FALSE)*VLOOKUP(SOYLD2!BO$4,'[1]INTERNAL PARAMETERS-1'!$B$5:$J$44,6,FALSE)*VLOOKUP(SOYLD2!BO$4,'[1]INTERNAL PARAMETERS-1'!$B$5:$J$44,3,FALSE) + SOYLD1!BO47*(1-VLOOKUP(SOYLD2!BO$4,'[1]INTERNAL PARAMETERS-1'!$B$5:$J$44,5,FALSE))*VLOOKUP(SOYLD2!BO$4,'[1]INTERNAL PARAMETERS-1'!$B$5:$J$44,8,FALSE)*VLOOKUP(SOYLD2!BO$4,'[1]INTERNAL PARAMETERS-1'!$B$5:$J$44,3,FALSE)</f>
        <v>2.4133664394680825E-2</v>
      </c>
      <c r="BP47" s="44">
        <f>SOYLD1!BP47*VLOOKUP(SOYLD2!BP$4,'[1]INTERNAL PARAMETERS-1'!$B$5:$J$44,5,FALSE)*VLOOKUP(SOYLD2!BP$4,'[1]INTERNAL PARAMETERS-1'!$B$5:$J$44,6,FALSE)*VLOOKUP(SOYLD2!BP$4,'[1]INTERNAL PARAMETERS-1'!$B$5:$J$44,3,FALSE) + SOYLD1!BP47*(1-VLOOKUP(SOYLD2!BP$4,'[1]INTERNAL PARAMETERS-1'!$B$5:$J$44,5,FALSE))*VLOOKUP(SOYLD2!BP$4,'[1]INTERNAL PARAMETERS-1'!$B$5:$J$44,8,FALSE)*VLOOKUP(SOYLD2!BP$4,'[1]INTERNAL PARAMETERS-1'!$B$5:$J$44,3,FALSE)</f>
        <v>2.1555496058085501E-3</v>
      </c>
      <c r="BQ47" s="44">
        <f>SOYLD1!BQ47*VLOOKUP(SOYLD2!BQ$4,'[1]INTERNAL PARAMETERS-1'!$B$5:$J$44,5,FALSE)*VLOOKUP(SOYLD2!BQ$4,'[1]INTERNAL PARAMETERS-1'!$B$5:$J$44,6,FALSE)*VLOOKUP(SOYLD2!BQ$4,'[1]INTERNAL PARAMETERS-1'!$B$5:$J$44,3,FALSE) + SOYLD1!BQ47*(1-VLOOKUP(SOYLD2!BQ$4,'[1]INTERNAL PARAMETERS-1'!$B$5:$J$44,5,FALSE))*VLOOKUP(SOYLD2!BQ$4,'[1]INTERNAL PARAMETERS-1'!$B$5:$J$44,8,FALSE)*VLOOKUP(SOYLD2!BQ$4,'[1]INTERNAL PARAMETERS-1'!$B$5:$J$44,3,FALSE)</f>
        <v>9.3030095900104831E-2</v>
      </c>
      <c r="BR47" s="44">
        <f>SOYLD1!BR47*VLOOKUP(SOYLD2!BR$4,'[1]INTERNAL PARAMETERS-1'!$B$5:$J$44,5,FALSE)*VLOOKUP(SOYLD2!BR$4,'[1]INTERNAL PARAMETERS-1'!$B$5:$J$44,6,FALSE)*VLOOKUP(SOYLD2!BR$4,'[1]INTERNAL PARAMETERS-1'!$B$5:$J$44,3,FALSE) + SOYLD1!BR47*(1-VLOOKUP(SOYLD2!BR$4,'[1]INTERNAL PARAMETERS-1'!$B$5:$J$44,5,FALSE))*VLOOKUP(SOYLD2!BR$4,'[1]INTERNAL PARAMETERS-1'!$B$5:$J$44,8,FALSE)*VLOOKUP(SOYLD2!BR$4,'[1]INTERNAL PARAMETERS-1'!$B$5:$J$44,3,FALSE)</f>
        <v>4.1112003780701314E-3</v>
      </c>
      <c r="BS47" s="44">
        <f>SOYLD1!BS47*VLOOKUP(SOYLD2!BS$4,'[1]INTERNAL PARAMETERS-1'!$B$5:$J$44,5,FALSE)*VLOOKUP(SOYLD2!BS$4,'[1]INTERNAL PARAMETERS-1'!$B$5:$J$44,6,FALSE)*VLOOKUP(SOYLD2!BS$4,'[1]INTERNAL PARAMETERS-1'!$B$5:$J$44,3,FALSE) + SOYLD1!BS47*(1-VLOOKUP(SOYLD2!BS$4,'[1]INTERNAL PARAMETERS-1'!$B$5:$J$44,5,FALSE))*VLOOKUP(SOYLD2!BS$4,'[1]INTERNAL PARAMETERS-1'!$B$5:$J$44,8,FALSE)*VLOOKUP(SOYLD2!BS$4,'[1]INTERNAL PARAMETERS-1'!$B$5:$J$44,3,FALSE)</f>
        <v>3.0580587145500725E-4</v>
      </c>
      <c r="BT47" s="44">
        <f>SOYLD1!BT47*VLOOKUP(SOYLD2!BT$4,'[1]INTERNAL PARAMETERS-1'!$B$5:$J$44,5,FALSE)*VLOOKUP(SOYLD2!BT$4,'[1]INTERNAL PARAMETERS-1'!$B$5:$J$44,6,FALSE)*VLOOKUP(SOYLD2!BT$4,'[1]INTERNAL PARAMETERS-1'!$B$5:$J$44,3,FALSE) + SOYLD1!BT47*(1-VLOOKUP(SOYLD2!BT$4,'[1]INTERNAL PARAMETERS-1'!$B$5:$J$44,5,FALSE))*VLOOKUP(SOYLD2!BT$4,'[1]INTERNAL PARAMETERS-1'!$B$5:$J$44,8,FALSE)*VLOOKUP(SOYLD2!BT$4,'[1]INTERNAL PARAMETERS-1'!$B$5:$J$44,3,FALSE)</f>
        <v>0</v>
      </c>
      <c r="BU47" s="44">
        <f>SOYLD1!BU47*VLOOKUP(SOYLD2!BU$4,'[1]INTERNAL PARAMETERS-1'!$B$5:$J$44,5,FALSE)*VLOOKUP(SOYLD2!BU$4,'[1]INTERNAL PARAMETERS-1'!$B$5:$J$44,6,FALSE)*VLOOKUP(SOYLD2!BU$4,'[1]INTERNAL PARAMETERS-1'!$B$5:$J$44,3,FALSE) + SOYLD1!BU47*(1-VLOOKUP(SOYLD2!BU$4,'[1]INTERNAL PARAMETERS-1'!$B$5:$J$44,5,FALSE))*VLOOKUP(SOYLD2!BU$4,'[1]INTERNAL PARAMETERS-1'!$B$5:$J$44,8,FALSE)*VLOOKUP(SOYLD2!BU$4,'[1]INTERNAL PARAMETERS-1'!$B$5:$J$44,3,FALSE)</f>
        <v>0</v>
      </c>
      <c r="BV47" s="44">
        <f>SOYLD1!BV47*VLOOKUP(SOYLD2!BV$4,'[1]INTERNAL PARAMETERS-1'!$B$5:$J$44,5,FALSE)*VLOOKUP(SOYLD2!BV$4,'[1]INTERNAL PARAMETERS-1'!$B$5:$J$44,6,FALSE)*VLOOKUP(SOYLD2!BV$4,'[1]INTERNAL PARAMETERS-1'!$B$5:$J$44,3,FALSE) + SOYLD1!BV47*(1-VLOOKUP(SOYLD2!BV$4,'[1]INTERNAL PARAMETERS-1'!$B$5:$J$44,5,FALSE))*VLOOKUP(SOYLD2!BV$4,'[1]INTERNAL PARAMETERS-1'!$B$5:$J$44,8,FALSE)*VLOOKUP(SOYLD2!BV$4,'[1]INTERNAL PARAMETERS-1'!$B$5:$J$44,3,FALSE)</f>
        <v>0</v>
      </c>
      <c r="BW47" s="44">
        <f>SOYLD1!BW47*VLOOKUP(SOYLD2!BW$4,'[1]INTERNAL PARAMETERS-1'!$B$5:$J$44,5,FALSE)*VLOOKUP(SOYLD2!BW$4,'[1]INTERNAL PARAMETERS-1'!$B$5:$J$44,6,FALSE)*VLOOKUP(SOYLD2!BW$4,'[1]INTERNAL PARAMETERS-1'!$B$5:$J$44,3,FALSE) + SOYLD1!BW47*(1-VLOOKUP(SOYLD2!BW$4,'[1]INTERNAL PARAMETERS-1'!$B$5:$J$44,5,FALSE))*VLOOKUP(SOYLD2!BW$4,'[1]INTERNAL PARAMETERS-1'!$B$5:$J$44,8,FALSE)*VLOOKUP(SOYLD2!BW$4,'[1]INTERNAL PARAMETERS-1'!$B$5:$J$44,3,FALSE)</f>
        <v>0</v>
      </c>
      <c r="BX47" s="44">
        <f>SOYLD1!BX47*VLOOKUP(SOYLD2!BX$4,'[1]INTERNAL PARAMETERS-1'!$B$5:$J$44,5,FALSE)*VLOOKUP(SOYLD2!BX$4,'[1]INTERNAL PARAMETERS-1'!$B$5:$J$44,6,FALSE)*VLOOKUP(SOYLD2!BX$4,'[1]INTERNAL PARAMETERS-1'!$B$5:$J$44,3,FALSE) + SOYLD1!BX47*(1-VLOOKUP(SOYLD2!BX$4,'[1]INTERNAL PARAMETERS-1'!$B$5:$J$44,5,FALSE))*VLOOKUP(SOYLD2!BX$4,'[1]INTERNAL PARAMETERS-1'!$B$5:$J$44,8,FALSE)*VLOOKUP(SOYLD2!BX$4,'[1]INTERNAL PARAMETERS-1'!$B$5:$J$44,3,FALSE)</f>
        <v>0</v>
      </c>
      <c r="BY47" s="44">
        <f>SOYLD1!BY47*VLOOKUP(SOYLD2!BY$4,'[1]INTERNAL PARAMETERS-1'!$B$5:$J$44,5,FALSE)*VLOOKUP(SOYLD2!BY$4,'[1]INTERNAL PARAMETERS-1'!$B$5:$J$44,6,FALSE)*VLOOKUP(SOYLD2!BY$4,'[1]INTERNAL PARAMETERS-1'!$B$5:$J$44,3,FALSE) + SOYLD1!BY47*(1-VLOOKUP(SOYLD2!BY$4,'[1]INTERNAL PARAMETERS-1'!$B$5:$J$44,5,FALSE))*VLOOKUP(SOYLD2!BY$4,'[1]INTERNAL PARAMETERS-1'!$B$5:$J$44,8,FALSE)*VLOOKUP(SOYLD2!BY$4,'[1]INTERNAL PARAMETERS-1'!$B$5:$J$44,3,FALSE)</f>
        <v>0</v>
      </c>
      <c r="BZ47" s="44">
        <f>SOYLD1!BZ47*VLOOKUP(SOYLD2!BZ$4,'[1]INTERNAL PARAMETERS-1'!$B$5:$J$44,5,FALSE)*VLOOKUP(SOYLD2!BZ$4,'[1]INTERNAL PARAMETERS-1'!$B$5:$J$44,6,FALSE)*VLOOKUP(SOYLD2!BZ$4,'[1]INTERNAL PARAMETERS-1'!$B$5:$J$44,3,FALSE) + SOYLD1!BZ47*(1-VLOOKUP(SOYLD2!BZ$4,'[1]INTERNAL PARAMETERS-1'!$B$5:$J$44,5,FALSE))*VLOOKUP(SOYLD2!BZ$4,'[1]INTERNAL PARAMETERS-1'!$B$5:$J$44,8,FALSE)*VLOOKUP(SOYLD2!BZ$4,'[1]INTERNAL PARAMETERS-1'!$B$5:$J$44,3,FALSE)</f>
        <v>2.561800108153967E-4</v>
      </c>
      <c r="CA47" s="44">
        <f>SOYLD1!CA47*VLOOKUP(SOYLD2!CA$4,'[1]INTERNAL PARAMETERS-1'!$B$5:$J$44,5,FALSE)*VLOOKUP(SOYLD2!CA$4,'[1]INTERNAL PARAMETERS-1'!$B$5:$J$44,6,FALSE)*VLOOKUP(SOYLD2!CA$4,'[1]INTERNAL PARAMETERS-1'!$B$5:$J$44,3,FALSE) + SOYLD1!CA47*(1-VLOOKUP(SOYLD2!CA$4,'[1]INTERNAL PARAMETERS-1'!$B$5:$J$44,5,FALSE))*VLOOKUP(SOYLD2!CA$4,'[1]INTERNAL PARAMETERS-1'!$B$5:$J$44,8,FALSE)*VLOOKUP(SOYLD2!CA$4,'[1]INTERNAL PARAMETERS-1'!$B$5:$J$44,3,FALSE)</f>
        <v>0</v>
      </c>
      <c r="CB47" s="44">
        <f>SOYLD1!CB47*VLOOKUP(SOYLD2!CB$4,'[1]INTERNAL PARAMETERS-1'!$B$5:$J$44,5,FALSE)*VLOOKUP(SOYLD2!CB$4,'[1]INTERNAL PARAMETERS-1'!$B$5:$J$44,6,FALSE)*VLOOKUP(SOYLD2!CB$4,'[1]INTERNAL PARAMETERS-1'!$B$5:$J$44,3,FALSE) + SOYLD1!CB47*(1-VLOOKUP(SOYLD2!CB$4,'[1]INTERNAL PARAMETERS-1'!$B$5:$J$44,5,FALSE))*VLOOKUP(SOYLD2!CB$4,'[1]INTERNAL PARAMETERS-1'!$B$5:$J$44,8,FALSE)*VLOOKUP(SOYLD2!CB$4,'[1]INTERNAL PARAMETERS-1'!$B$5:$J$44,3,FALSE)</f>
        <v>0</v>
      </c>
      <c r="CC47" s="44">
        <f>SOYLD1!CC47*VLOOKUP(SOYLD2!CC$4,'[1]INTERNAL PARAMETERS-1'!$B$5:$J$44,5,FALSE)*VLOOKUP(SOYLD2!CC$4,'[1]INTERNAL PARAMETERS-1'!$B$5:$J$44,6,FALSE)*VLOOKUP(SOYLD2!CC$4,'[1]INTERNAL PARAMETERS-1'!$B$5:$J$44,3,FALSE) + SOYLD1!CC47*(1-VLOOKUP(SOYLD2!CC$4,'[1]INTERNAL PARAMETERS-1'!$B$5:$J$44,5,FALSE))*VLOOKUP(SOYLD2!CC$4,'[1]INTERNAL PARAMETERS-1'!$B$5:$J$44,8,FALSE)*VLOOKUP(SOYLD2!CC$4,'[1]INTERNAL PARAMETERS-1'!$B$5:$J$44,3,FALSE)</f>
        <v>4.9812779880771584E-4</v>
      </c>
      <c r="CD47" s="44">
        <f>SOYLD1!CD47*VLOOKUP(SOYLD2!CD$4,'[1]INTERNAL PARAMETERS-1'!$B$5:$J$44,5,FALSE)*VLOOKUP(SOYLD2!CD$4,'[1]INTERNAL PARAMETERS-1'!$B$5:$J$44,6,FALSE)*VLOOKUP(SOYLD2!CD$4,'[1]INTERNAL PARAMETERS-1'!$B$5:$J$44,3,FALSE) + SOYLD1!CD47*(1-VLOOKUP(SOYLD2!CD$4,'[1]INTERNAL PARAMETERS-1'!$B$5:$J$44,5,FALSE))*VLOOKUP(SOYLD2!CD$4,'[1]INTERNAL PARAMETERS-1'!$B$5:$J$44,8,FALSE)*VLOOKUP(SOYLD2!CD$4,'[1]INTERNAL PARAMETERS-1'!$B$5:$J$44,3,FALSE)</f>
        <v>1.5407923114377953E-3</v>
      </c>
      <c r="CE47" s="44">
        <f>SOYLD1!CE47*VLOOKUP(SOYLD2!CE$4,'[1]INTERNAL PARAMETERS-1'!$B$5:$J$44,5,FALSE)*VLOOKUP(SOYLD2!CE$4,'[1]INTERNAL PARAMETERS-1'!$B$5:$J$44,6,FALSE)*VLOOKUP(SOYLD2!CE$4,'[1]INTERNAL PARAMETERS-1'!$B$5:$J$44,3,FALSE) + SOYLD1!CE47*(1-VLOOKUP(SOYLD2!CE$4,'[1]INTERNAL PARAMETERS-1'!$B$5:$J$44,5,FALSE))*VLOOKUP(SOYLD2!CE$4,'[1]INTERNAL PARAMETERS-1'!$B$5:$J$44,8,FALSE)*VLOOKUP(SOYLD2!CE$4,'[1]INTERNAL PARAMETERS-1'!$B$5:$J$44,3,FALSE)</f>
        <v>2.4708429012921772E-3</v>
      </c>
      <c r="CF47" s="44">
        <f>SOYLD1!CF47*VLOOKUP(SOYLD2!CF$4,'[1]INTERNAL PARAMETERS-1'!$B$5:$J$44,5,FALSE)*VLOOKUP(SOYLD2!CF$4,'[1]INTERNAL PARAMETERS-1'!$B$5:$J$44,6,FALSE)*VLOOKUP(SOYLD2!CF$4,'[1]INTERNAL PARAMETERS-1'!$B$5:$J$44,3,FALSE) + SOYLD1!CF47*(1-VLOOKUP(SOYLD2!CF$4,'[1]INTERNAL PARAMETERS-1'!$B$5:$J$44,5,FALSE))*VLOOKUP(SOYLD2!CF$4,'[1]INTERNAL PARAMETERS-1'!$B$5:$J$44,8,FALSE)*VLOOKUP(SOYLD2!CF$4,'[1]INTERNAL PARAMETERS-1'!$B$5:$J$44,3,FALSE)</f>
        <v>2.4711976777201479E-3</v>
      </c>
      <c r="CG47" s="44">
        <f>SOYLD1!CG47*VLOOKUP(SOYLD2!CG$4,'[1]INTERNAL PARAMETERS-1'!$B$5:$J$44,5,FALSE)*VLOOKUP(SOYLD2!CG$4,'[1]INTERNAL PARAMETERS-1'!$B$5:$J$44,6,FALSE)*VLOOKUP(SOYLD2!CG$4,'[1]INTERNAL PARAMETERS-1'!$B$5:$J$44,3,FALSE) + SOYLD1!CG47*(1-VLOOKUP(SOYLD2!CG$4,'[1]INTERNAL PARAMETERS-1'!$B$5:$J$44,5,FALSE))*VLOOKUP(SOYLD2!CG$4,'[1]INTERNAL PARAMETERS-1'!$B$5:$J$44,8,FALSE)*VLOOKUP(SOYLD2!CG$4,'[1]INTERNAL PARAMETERS-1'!$B$5:$J$44,3,FALSE)</f>
        <v>4.093414717488879E-5</v>
      </c>
      <c r="CH47" s="43">
        <f>SOYLD1!CH47*VLOOKUP(SOYLD2!CH$4,'[1]INTERNAL PARAMETERS-1'!$B$5:$J$44,5,FALSE)*VLOOKUP(SOYLD2!CH$4,'[1]INTERNAL PARAMETERS-1'!$B$5:$J$44,6,FALSE)*VLOOKUP(SOYLD2!CH$4,'[1]INTERNAL PARAMETERS-1'!$B$5:$J$44,3,FALSE) + SOYLD1!CH47*(1-VLOOKUP(SOYLD2!CH$4,'[1]INTERNAL PARAMETERS-1'!$B$5:$J$44,5,FALSE))*VLOOKUP(SOYLD2!CH$4,'[1]INTERNAL PARAMETERS-1'!$B$5:$J$44,8,FALSE)*VLOOKUP(SOYLD2!CH$4,'[1]INTERNAL PARAMETERS-1'!$B$5:$J$44,3,FALSE)</f>
        <v>0</v>
      </c>
      <c r="CJ47" s="45">
        <f t="shared" si="0"/>
        <v>61.484710897598589</v>
      </c>
      <c r="CK47" s="43">
        <f t="shared" si="1"/>
        <v>1.165516289280863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'S Opt'!X48</f>
        <v>87.846907173493108</v>
      </c>
      <c r="F48" s="59">
        <f>'[1]INTERNAL PARAMETERS-1'!M12</f>
        <v>49.09</v>
      </c>
      <c r="G48" s="45">
        <f>SOYLD1!G48*VLOOKUP(SOYLD2!G$4,'[1]INTERNAL PARAMETERS-1'!$B$5:$J$44,5,FALSE)*VLOOKUP(SOYLD2!G$4,'[1]INTERNAL PARAMETERS-1'!$B$5:$J$44,7,FALSE)*SOYLD2!$F48 + SOYLD1!G48*(1-VLOOKUP(SOYLD2!G$4,'[1]INTERNAL PARAMETERS-1'!$B$5:$J$44,5,FALSE))*VLOOKUP(SOYLD2!G$4,'[1]INTERNAL PARAMETERS-1'!$B$5:$J$44,9,FALSE)*SOYLD2!$F48</f>
        <v>19.960385920355954</v>
      </c>
      <c r="H48" s="44">
        <f>SOYLD1!H48*VLOOKUP(SOYLD2!H$4,'[1]INTERNAL PARAMETERS-1'!$B$5:$J$44,5,FALSE)*VLOOKUP(SOYLD2!H$4,'[1]INTERNAL PARAMETERS-1'!$B$5:$J$44,7,FALSE)*SOYLD2!$F48 + SOYLD1!H48*(1-VLOOKUP(SOYLD2!H$4,'[1]INTERNAL PARAMETERS-1'!$B$5:$J$44,5,FALSE))*VLOOKUP(SOYLD2!H$4,'[1]INTERNAL PARAMETERS-1'!$B$5:$J$44,9,FALSE)*SOYLD2!$F48</f>
        <v>10.514425725820487</v>
      </c>
      <c r="I48" s="44">
        <f>SOYLD1!I48*VLOOKUP(SOYLD2!I$4,'[1]INTERNAL PARAMETERS-1'!$B$5:$J$44,5,FALSE)*VLOOKUP(SOYLD2!I$4,'[1]INTERNAL PARAMETERS-1'!$B$5:$J$44,7,FALSE)*SOYLD2!$F48 + SOYLD1!I48*(1-VLOOKUP(SOYLD2!I$4,'[1]INTERNAL PARAMETERS-1'!$B$5:$J$44,5,FALSE))*VLOOKUP(SOYLD2!I$4,'[1]INTERNAL PARAMETERS-1'!$B$5:$J$44,9,FALSE)*SOYLD2!$F48</f>
        <v>9.1532117192559443</v>
      </c>
      <c r="J48" s="44">
        <f>SOYLD1!J48*VLOOKUP(SOYLD2!J$4,'[1]INTERNAL PARAMETERS-1'!$B$5:$J$44,5,FALSE)*VLOOKUP(SOYLD2!J$4,'[1]INTERNAL PARAMETERS-1'!$B$5:$J$44,7,FALSE)*SOYLD2!$F48 + SOYLD1!J48*(1-VLOOKUP(SOYLD2!J$4,'[1]INTERNAL PARAMETERS-1'!$B$5:$J$44,5,FALSE))*VLOOKUP(SOYLD2!J$4,'[1]INTERNAL PARAMETERS-1'!$B$5:$J$44,9,FALSE)*SOYLD2!$F48</f>
        <v>0</v>
      </c>
      <c r="K48" s="44">
        <f>SOYLD1!K48*VLOOKUP(SOYLD2!K$4,'[1]INTERNAL PARAMETERS-1'!$B$5:$J$44,5,FALSE)*VLOOKUP(SOYLD2!K$4,'[1]INTERNAL PARAMETERS-1'!$B$5:$J$44,7,FALSE)*SOYLD2!$F48 + SOYLD1!K48*(1-VLOOKUP(SOYLD2!K$4,'[1]INTERNAL PARAMETERS-1'!$B$5:$J$44,5,FALSE))*VLOOKUP(SOYLD2!K$4,'[1]INTERNAL PARAMETERS-1'!$B$5:$J$44,9,FALSE)*SOYLD2!$F48</f>
        <v>5.5131937543844975E-2</v>
      </c>
      <c r="L48" s="44">
        <f>SOYLD1!L48*VLOOKUP(SOYLD2!L$4,'[1]INTERNAL PARAMETERS-1'!$B$5:$J$44,5,FALSE)*VLOOKUP(SOYLD2!L$4,'[1]INTERNAL PARAMETERS-1'!$B$5:$J$44,7,FALSE)*SOYLD2!$F48 + SOYLD1!L48*(1-VLOOKUP(SOYLD2!L$4,'[1]INTERNAL PARAMETERS-1'!$B$5:$J$44,5,FALSE))*VLOOKUP(SOYLD2!L$4,'[1]INTERNAL PARAMETERS-1'!$B$5:$J$44,9,FALSE)*SOYLD2!$F48</f>
        <v>0</v>
      </c>
      <c r="M48" s="44">
        <f>SOYLD1!M48*VLOOKUP(SOYLD2!M$4,'[1]INTERNAL PARAMETERS-1'!$B$5:$J$44,5,FALSE)*VLOOKUP(SOYLD2!M$4,'[1]INTERNAL PARAMETERS-1'!$B$5:$J$44,7,FALSE)*SOYLD2!$F48 + SOYLD1!M48*(1-VLOOKUP(SOYLD2!M$4,'[1]INTERNAL PARAMETERS-1'!$B$5:$J$44,5,FALSE))*VLOOKUP(SOYLD2!M$4,'[1]INTERNAL PARAMETERS-1'!$B$5:$J$44,9,FALSE)*SOYLD2!$F48</f>
        <v>0.31614225721625011</v>
      </c>
      <c r="N48" s="44">
        <f>SOYLD1!N48*VLOOKUP(SOYLD2!N$4,'[1]INTERNAL PARAMETERS-1'!$B$5:$J$44,5,FALSE)*VLOOKUP(SOYLD2!N$4,'[1]INTERNAL PARAMETERS-1'!$B$5:$J$44,7,FALSE)*SOYLD2!$F48 + SOYLD1!N48*(1-VLOOKUP(SOYLD2!N$4,'[1]INTERNAL PARAMETERS-1'!$B$5:$J$44,5,FALSE))*VLOOKUP(SOYLD2!N$4,'[1]INTERNAL PARAMETERS-1'!$B$5:$J$44,9,FALSE)*SOYLD2!$F48</f>
        <v>4.4402027856354817E-2</v>
      </c>
      <c r="O48" s="44">
        <f>SOYLD1!O48*VLOOKUP(SOYLD2!O$4,'[1]INTERNAL PARAMETERS-1'!$B$5:$J$44,5,FALSE)*VLOOKUP(SOYLD2!O$4,'[1]INTERNAL PARAMETERS-1'!$B$5:$J$44,7,FALSE)*SOYLD2!$F48 + SOYLD1!O48*(1-VLOOKUP(SOYLD2!O$4,'[1]INTERNAL PARAMETERS-1'!$B$5:$J$44,5,FALSE))*VLOOKUP(SOYLD2!O$4,'[1]INTERNAL PARAMETERS-1'!$B$5:$J$44,9,FALSE)*SOYLD2!$F48</f>
        <v>0</v>
      </c>
      <c r="P48" s="44">
        <f>SOYLD1!P48*VLOOKUP(SOYLD2!P$4,'[1]INTERNAL PARAMETERS-1'!$B$5:$J$44,5,FALSE)*VLOOKUP(SOYLD2!P$4,'[1]INTERNAL PARAMETERS-1'!$B$5:$J$44,7,FALSE)*SOYLD2!$F48 + SOYLD1!P48*(1-VLOOKUP(SOYLD2!P$4,'[1]INTERNAL PARAMETERS-1'!$B$5:$J$44,5,FALSE))*VLOOKUP(SOYLD2!P$4,'[1]INTERNAL PARAMETERS-1'!$B$5:$J$44,9,FALSE)*SOYLD2!$F48</f>
        <v>0</v>
      </c>
      <c r="Q48" s="44">
        <f>SOYLD1!Q48*VLOOKUP(SOYLD2!Q$4,'[1]INTERNAL PARAMETERS-1'!$B$5:$J$44,5,FALSE)*VLOOKUP(SOYLD2!Q$4,'[1]INTERNAL PARAMETERS-1'!$B$5:$J$44,7,FALSE)*SOYLD2!$F48 + SOYLD1!Q48*(1-VLOOKUP(SOYLD2!Q$4,'[1]INTERNAL PARAMETERS-1'!$B$5:$J$44,5,FALSE))*VLOOKUP(SOYLD2!Q$4,'[1]INTERNAL PARAMETERS-1'!$B$5:$J$44,9,FALSE)*SOYLD2!$F48</f>
        <v>0</v>
      </c>
      <c r="R48" s="44">
        <f>SOYLD1!R48*VLOOKUP(SOYLD2!R$4,'[1]INTERNAL PARAMETERS-1'!$B$5:$J$44,5,FALSE)*VLOOKUP(SOYLD2!R$4,'[1]INTERNAL PARAMETERS-1'!$B$5:$J$44,7,FALSE)*SOYLD2!$F48 + SOYLD1!R48*(1-VLOOKUP(SOYLD2!R$4,'[1]INTERNAL PARAMETERS-1'!$B$5:$J$44,5,FALSE))*VLOOKUP(SOYLD2!R$4,'[1]INTERNAL PARAMETERS-1'!$B$5:$J$44,9,FALSE)*SOYLD2!$F48</f>
        <v>9.1457478308096848E-2</v>
      </c>
      <c r="S48" s="44">
        <f>SOYLD1!S48*VLOOKUP(SOYLD2!S$4,'[1]INTERNAL PARAMETERS-1'!$B$5:$J$44,5,FALSE)*VLOOKUP(SOYLD2!S$4,'[1]INTERNAL PARAMETERS-1'!$B$5:$J$44,7,FALSE)*SOYLD2!$F48 + SOYLD1!S48*(1-VLOOKUP(SOYLD2!S$4,'[1]INTERNAL PARAMETERS-1'!$B$5:$J$44,5,FALSE))*VLOOKUP(SOYLD2!S$4,'[1]INTERNAL PARAMETERS-1'!$B$5:$J$44,9,FALSE)*SOYLD2!$F48</f>
        <v>1.1399379463682544</v>
      </c>
      <c r="T48" s="44">
        <f>SOYLD1!T48*VLOOKUP(SOYLD2!T$4,'[1]INTERNAL PARAMETERS-1'!$B$5:$J$44,5,FALSE)*VLOOKUP(SOYLD2!T$4,'[1]INTERNAL PARAMETERS-1'!$B$5:$J$44,7,FALSE)*SOYLD2!$F48 + SOYLD1!T48*(1-VLOOKUP(SOYLD2!T$4,'[1]INTERNAL PARAMETERS-1'!$B$5:$J$44,5,FALSE))*VLOOKUP(SOYLD2!T$4,'[1]INTERNAL PARAMETERS-1'!$B$5:$J$44,9,FALSE)*SOYLD2!$F48</f>
        <v>0.37972016868459318</v>
      </c>
      <c r="U48" s="44">
        <f>SOYLD1!U48*VLOOKUP(SOYLD2!U$4,'[1]INTERNAL PARAMETERS-1'!$B$5:$J$44,5,FALSE)*VLOOKUP(SOYLD2!U$4,'[1]INTERNAL PARAMETERS-1'!$B$5:$J$44,7,FALSE)*SOYLD2!$F48 + SOYLD1!U48*(1-VLOOKUP(SOYLD2!U$4,'[1]INTERNAL PARAMETERS-1'!$B$5:$J$44,5,FALSE))*VLOOKUP(SOYLD2!U$4,'[1]INTERNAL PARAMETERS-1'!$B$5:$J$44,9,FALSE)*SOYLD2!$F48</f>
        <v>0.26759687094993573</v>
      </c>
      <c r="V48" s="44">
        <f>SOYLD1!V48*VLOOKUP(SOYLD2!V$4,'[1]INTERNAL PARAMETERS-1'!$B$5:$J$44,5,FALSE)*VLOOKUP(SOYLD2!V$4,'[1]INTERNAL PARAMETERS-1'!$B$5:$J$44,7,FALSE)*SOYLD2!$F48 + SOYLD1!V48*(1-VLOOKUP(SOYLD2!V$4,'[1]INTERNAL PARAMETERS-1'!$B$5:$J$44,5,FALSE))*VLOOKUP(SOYLD2!V$4,'[1]INTERNAL PARAMETERS-1'!$B$5:$J$44,9,FALSE)*SOYLD2!$F48</f>
        <v>1.2610160602168177</v>
      </c>
      <c r="W48" s="44">
        <f>SOYLD1!W48*VLOOKUP(SOYLD2!W$4,'[1]INTERNAL PARAMETERS-1'!$B$5:$J$44,5,FALSE)*VLOOKUP(SOYLD2!W$4,'[1]INTERNAL PARAMETERS-1'!$B$5:$J$44,7,FALSE)*SOYLD2!$F48 + SOYLD1!W48*(1-VLOOKUP(SOYLD2!W$4,'[1]INTERNAL PARAMETERS-1'!$B$5:$J$44,5,FALSE))*VLOOKUP(SOYLD2!W$4,'[1]INTERNAL PARAMETERS-1'!$B$5:$J$44,9,FALSE)*SOYLD2!$F48</f>
        <v>0</v>
      </c>
      <c r="X48" s="44">
        <f>SOYLD1!X48*VLOOKUP(SOYLD2!X$4,'[1]INTERNAL PARAMETERS-1'!$B$5:$J$44,5,FALSE)*VLOOKUP(SOYLD2!X$4,'[1]INTERNAL PARAMETERS-1'!$B$5:$J$44,7,FALSE)*SOYLD2!$F48 + SOYLD1!X48*(1-VLOOKUP(SOYLD2!X$4,'[1]INTERNAL PARAMETERS-1'!$B$5:$J$44,5,FALSE))*VLOOKUP(SOYLD2!X$4,'[1]INTERNAL PARAMETERS-1'!$B$5:$J$44,9,FALSE)*SOYLD2!$F48</f>
        <v>0</v>
      </c>
      <c r="Y48" s="44">
        <f>SOYLD1!Y48*VLOOKUP(SOYLD2!Y$4,'[1]INTERNAL PARAMETERS-1'!$B$5:$J$44,5,FALSE)*VLOOKUP(SOYLD2!Y$4,'[1]INTERNAL PARAMETERS-1'!$B$5:$J$44,7,FALSE)*SOYLD2!$F48 + SOYLD1!Y48*(1-VLOOKUP(SOYLD2!Y$4,'[1]INTERNAL PARAMETERS-1'!$B$5:$J$44,5,FALSE))*VLOOKUP(SOYLD2!Y$4,'[1]INTERNAL PARAMETERS-1'!$B$5:$J$44,9,FALSE)*SOYLD2!$F48</f>
        <v>0</v>
      </c>
      <c r="Z48" s="44">
        <f>SOYLD1!Z48*VLOOKUP(SOYLD2!Z$4,'[1]INTERNAL PARAMETERS-1'!$B$5:$J$44,5,FALSE)*VLOOKUP(SOYLD2!Z$4,'[1]INTERNAL PARAMETERS-1'!$B$5:$J$44,7,FALSE)*SOYLD2!$F48 + SOYLD1!Z48*(1-VLOOKUP(SOYLD2!Z$4,'[1]INTERNAL PARAMETERS-1'!$B$5:$J$44,5,FALSE))*VLOOKUP(SOYLD2!Z$4,'[1]INTERNAL PARAMETERS-1'!$B$5:$J$44,9,FALSE)*SOYLD2!$F48</f>
        <v>0</v>
      </c>
      <c r="AA48" s="44">
        <f>SOYLD1!AA48*VLOOKUP(SOYLD2!AA$4,'[1]INTERNAL PARAMETERS-1'!$B$5:$J$44,5,FALSE)*VLOOKUP(SOYLD2!AA$4,'[1]INTERNAL PARAMETERS-1'!$B$5:$J$44,7,FALSE)*SOYLD2!$F48 + SOYLD1!AA48*(1-VLOOKUP(SOYLD2!AA$4,'[1]INTERNAL PARAMETERS-1'!$B$5:$J$44,5,FALSE))*VLOOKUP(SOYLD2!AA$4,'[1]INTERNAL PARAMETERS-1'!$B$5:$J$44,9,FALSE)*SOYLD2!$F48</f>
        <v>0</v>
      </c>
      <c r="AB48" s="44">
        <f>SOYLD1!AB48*VLOOKUP(SOYLD2!AB$4,'[1]INTERNAL PARAMETERS-1'!$B$5:$J$44,5,FALSE)*VLOOKUP(SOYLD2!AB$4,'[1]INTERNAL PARAMETERS-1'!$B$5:$J$44,7,FALSE)*SOYLD2!$F48 + SOYLD1!AB48*(1-VLOOKUP(SOYLD2!AB$4,'[1]INTERNAL PARAMETERS-1'!$B$5:$J$44,5,FALSE))*VLOOKUP(SOYLD2!AB$4,'[1]INTERNAL PARAMETERS-1'!$B$5:$J$44,9,FALSE)*SOYLD2!$F48</f>
        <v>0</v>
      </c>
      <c r="AC48" s="44">
        <f>SOYLD1!AC48*VLOOKUP(SOYLD2!AC$4,'[1]INTERNAL PARAMETERS-1'!$B$5:$J$44,5,FALSE)*VLOOKUP(SOYLD2!AC$4,'[1]INTERNAL PARAMETERS-1'!$B$5:$J$44,7,FALSE)*SOYLD2!$F48 + SOYLD1!AC48*(1-VLOOKUP(SOYLD2!AC$4,'[1]INTERNAL PARAMETERS-1'!$B$5:$J$44,5,FALSE))*VLOOKUP(SOYLD2!AC$4,'[1]INTERNAL PARAMETERS-1'!$B$5:$J$44,9,FALSE)*SOYLD2!$F48</f>
        <v>0</v>
      </c>
      <c r="AD48" s="44">
        <f>SOYLD1!AD48*VLOOKUP(SOYLD2!AD$4,'[1]INTERNAL PARAMETERS-1'!$B$5:$J$44,5,FALSE)*VLOOKUP(SOYLD2!AD$4,'[1]INTERNAL PARAMETERS-1'!$B$5:$J$44,7,FALSE)*SOYLD2!$F48 + SOYLD1!AD48*(1-VLOOKUP(SOYLD2!AD$4,'[1]INTERNAL PARAMETERS-1'!$B$5:$J$44,5,FALSE))*VLOOKUP(SOYLD2!AD$4,'[1]INTERNAL PARAMETERS-1'!$B$5:$J$44,9,FALSE)*SOYLD2!$F48</f>
        <v>0</v>
      </c>
      <c r="AE48" s="44">
        <f>SOYLD1!AE48*VLOOKUP(SOYLD2!AE$4,'[1]INTERNAL PARAMETERS-1'!$B$5:$J$44,5,FALSE)*VLOOKUP(SOYLD2!AE$4,'[1]INTERNAL PARAMETERS-1'!$B$5:$J$44,7,FALSE)*SOYLD2!$F48 + SOYLD1!AE48*(1-VLOOKUP(SOYLD2!AE$4,'[1]INTERNAL PARAMETERS-1'!$B$5:$J$44,5,FALSE))*VLOOKUP(SOYLD2!AE$4,'[1]INTERNAL PARAMETERS-1'!$B$5:$J$44,9,FALSE)*SOYLD2!$F48</f>
        <v>0</v>
      </c>
      <c r="AF48" s="44">
        <f>SOYLD1!AF48*VLOOKUP(SOYLD2!AF$4,'[1]INTERNAL PARAMETERS-1'!$B$5:$J$44,5,FALSE)*VLOOKUP(SOYLD2!AF$4,'[1]INTERNAL PARAMETERS-1'!$B$5:$J$44,7,FALSE)*SOYLD2!$F48 + SOYLD1!AF48*(1-VLOOKUP(SOYLD2!AF$4,'[1]INTERNAL PARAMETERS-1'!$B$5:$J$44,5,FALSE))*VLOOKUP(SOYLD2!AF$4,'[1]INTERNAL PARAMETERS-1'!$B$5:$J$44,9,FALSE)*SOYLD2!$F48</f>
        <v>9.554520669777268E-2</v>
      </c>
      <c r="AG48" s="44">
        <f>SOYLD1!AG48*VLOOKUP(SOYLD2!AG$4,'[1]INTERNAL PARAMETERS-1'!$B$5:$J$44,5,FALSE)*VLOOKUP(SOYLD2!AG$4,'[1]INTERNAL PARAMETERS-1'!$B$5:$J$44,7,FALSE)*SOYLD2!$F48 + SOYLD1!AG48*(1-VLOOKUP(SOYLD2!AG$4,'[1]INTERNAL PARAMETERS-1'!$B$5:$J$44,5,FALSE))*VLOOKUP(SOYLD2!AG$4,'[1]INTERNAL PARAMETERS-1'!$B$5:$J$44,9,FALSE)*SOYLD2!$F48</f>
        <v>0</v>
      </c>
      <c r="AH48" s="44">
        <f>SOYLD1!AH48*VLOOKUP(SOYLD2!AH$4,'[1]INTERNAL PARAMETERS-1'!$B$5:$J$44,5,FALSE)*VLOOKUP(SOYLD2!AH$4,'[1]INTERNAL PARAMETERS-1'!$B$5:$J$44,7,FALSE)*SOYLD2!$F48 + SOYLD1!AH48*(1-VLOOKUP(SOYLD2!AH$4,'[1]INTERNAL PARAMETERS-1'!$B$5:$J$44,5,FALSE))*VLOOKUP(SOYLD2!AH$4,'[1]INTERNAL PARAMETERS-1'!$B$5:$J$44,9,FALSE)*SOYLD2!$F48</f>
        <v>1.3471952198910533E-2</v>
      </c>
      <c r="AI48" s="44">
        <f>SOYLD1!AI48*VLOOKUP(SOYLD2!AI$4,'[1]INTERNAL PARAMETERS-1'!$B$5:$J$44,5,FALSE)*VLOOKUP(SOYLD2!AI$4,'[1]INTERNAL PARAMETERS-1'!$B$5:$J$44,7,FALSE)*SOYLD2!$F48 + SOYLD1!AI48*(1-VLOOKUP(SOYLD2!AI$4,'[1]INTERNAL PARAMETERS-1'!$B$5:$J$44,5,FALSE))*VLOOKUP(SOYLD2!AI$4,'[1]INTERNAL PARAMETERS-1'!$B$5:$J$44,9,FALSE)*SOYLD2!$F48</f>
        <v>2.2456847335411843E-2</v>
      </c>
      <c r="AJ48" s="44">
        <f>SOYLD1!AJ48*VLOOKUP(SOYLD2!AJ$4,'[1]INTERNAL PARAMETERS-1'!$B$5:$J$44,5,FALSE)*VLOOKUP(SOYLD2!AJ$4,'[1]INTERNAL PARAMETERS-1'!$B$5:$J$44,7,FALSE)*SOYLD2!$F48 + SOYLD1!AJ48*(1-VLOOKUP(SOYLD2!AJ$4,'[1]INTERNAL PARAMETERS-1'!$B$5:$J$44,5,FALSE))*VLOOKUP(SOYLD2!AJ$4,'[1]INTERNAL PARAMETERS-1'!$B$5:$J$44,9,FALSE)*SOYLD2!$F48</f>
        <v>0.25478161173465208</v>
      </c>
      <c r="AK48" s="44">
        <f>SOYLD1!AK48*VLOOKUP(SOYLD2!AK$4,'[1]INTERNAL PARAMETERS-1'!$B$5:$J$44,5,FALSE)*VLOOKUP(SOYLD2!AK$4,'[1]INTERNAL PARAMETERS-1'!$B$5:$J$44,7,FALSE)*SOYLD2!$F48 + SOYLD1!AK48*(1-VLOOKUP(SOYLD2!AK$4,'[1]INTERNAL PARAMETERS-1'!$B$5:$J$44,5,FALSE))*VLOOKUP(SOYLD2!AK$4,'[1]INTERNAL PARAMETERS-1'!$B$5:$J$44,9,FALSE)*SOYLD2!$F48</f>
        <v>0.10777561759128426</v>
      </c>
      <c r="AL48" s="44">
        <f>SOYLD1!AL48*VLOOKUP(SOYLD2!AL$4,'[1]INTERNAL PARAMETERS-1'!$B$5:$J$44,5,FALSE)*VLOOKUP(SOYLD2!AL$4,'[1]INTERNAL PARAMETERS-1'!$B$5:$J$44,7,FALSE)*SOYLD2!$F48 + SOYLD1!AL48*(1-VLOOKUP(SOYLD2!AL$4,'[1]INTERNAL PARAMETERS-1'!$B$5:$J$44,5,FALSE))*VLOOKUP(SOYLD2!AL$4,'[1]INTERNAL PARAMETERS-1'!$B$5:$J$44,9,FALSE)*SOYLD2!$F48</f>
        <v>0</v>
      </c>
      <c r="AM48" s="44">
        <f>SOYLD1!AM48*VLOOKUP(SOYLD2!AM$4,'[1]INTERNAL PARAMETERS-1'!$B$5:$J$44,5,FALSE)*VLOOKUP(SOYLD2!AM$4,'[1]INTERNAL PARAMETERS-1'!$B$5:$J$44,7,FALSE)*SOYLD2!$F48 + SOYLD1!AM48*(1-VLOOKUP(SOYLD2!AM$4,'[1]INTERNAL PARAMETERS-1'!$B$5:$J$44,5,FALSE))*VLOOKUP(SOYLD2!AM$4,'[1]INTERNAL PARAMETERS-1'!$B$5:$J$44,9,FALSE)*SOYLD2!$F48</f>
        <v>0</v>
      </c>
      <c r="AN48" s="44">
        <f>SOYLD1!AN48*VLOOKUP(SOYLD2!AN$4,'[1]INTERNAL PARAMETERS-1'!$B$5:$J$44,5,FALSE)*VLOOKUP(SOYLD2!AN$4,'[1]INTERNAL PARAMETERS-1'!$B$5:$J$44,7,FALSE)*SOYLD2!$F48 + SOYLD1!AN48*(1-VLOOKUP(SOYLD2!AN$4,'[1]INTERNAL PARAMETERS-1'!$B$5:$J$44,5,FALSE))*VLOOKUP(SOYLD2!AN$4,'[1]INTERNAL PARAMETERS-1'!$B$5:$J$44,9,FALSE)*SOYLD2!$F48</f>
        <v>0</v>
      </c>
      <c r="AO48" s="44">
        <f>SOYLD1!AO48*VLOOKUP(SOYLD2!AO$4,'[1]INTERNAL PARAMETERS-1'!$B$5:$J$44,5,FALSE)*VLOOKUP(SOYLD2!AO$4,'[1]INTERNAL PARAMETERS-1'!$B$5:$J$44,7,FALSE)*SOYLD2!$F48 + SOYLD1!AO48*(1-VLOOKUP(SOYLD2!AO$4,'[1]INTERNAL PARAMETERS-1'!$B$5:$J$44,5,FALSE))*VLOOKUP(SOYLD2!AO$4,'[1]INTERNAL PARAMETERS-1'!$B$5:$J$44,9,FALSE)*SOYLD2!$F48</f>
        <v>0</v>
      </c>
      <c r="AP48" s="44">
        <f>SOYLD1!AP48*VLOOKUP(SOYLD2!AP$4,'[1]INTERNAL PARAMETERS-1'!$B$5:$J$44,5,FALSE)*VLOOKUP(SOYLD2!AP$4,'[1]INTERNAL PARAMETERS-1'!$B$5:$J$44,7,FALSE)*SOYLD2!$F48 + SOYLD1!AP48*(1-VLOOKUP(SOYLD2!AP$4,'[1]INTERNAL PARAMETERS-1'!$B$5:$J$44,5,FALSE))*VLOOKUP(SOYLD2!AP$4,'[1]INTERNAL PARAMETERS-1'!$B$5:$J$44,9,FALSE)*SOYLD2!$F48</f>
        <v>0</v>
      </c>
      <c r="AQ48" s="44">
        <f>SOYLD1!AQ48*VLOOKUP(SOYLD2!AQ$4,'[1]INTERNAL PARAMETERS-1'!$B$5:$J$44,5,FALSE)*VLOOKUP(SOYLD2!AQ$4,'[1]INTERNAL PARAMETERS-1'!$B$5:$J$44,7,FALSE)*SOYLD2!$F48 + SOYLD1!AQ48*(1-VLOOKUP(SOYLD2!AQ$4,'[1]INTERNAL PARAMETERS-1'!$B$5:$J$44,5,FALSE))*VLOOKUP(SOYLD2!AQ$4,'[1]INTERNAL PARAMETERS-1'!$B$5:$J$44,9,FALSE)*SOYLD2!$F48</f>
        <v>0</v>
      </c>
      <c r="AR48" s="44">
        <f>SOYLD1!AR48*VLOOKUP(SOYLD2!AR$4,'[1]INTERNAL PARAMETERS-1'!$B$5:$J$44,5,FALSE)*VLOOKUP(SOYLD2!AR$4,'[1]INTERNAL PARAMETERS-1'!$B$5:$J$44,7,FALSE)*SOYLD2!$F48 + SOYLD1!AR48*(1-VLOOKUP(SOYLD2!AR$4,'[1]INTERNAL PARAMETERS-1'!$B$5:$J$44,5,FALSE))*VLOOKUP(SOYLD2!AR$4,'[1]INTERNAL PARAMETERS-1'!$B$5:$J$44,9,FALSE)*SOYLD2!$F48</f>
        <v>0</v>
      </c>
      <c r="AS48" s="44">
        <f>SOYLD1!AS48*VLOOKUP(SOYLD2!AS$4,'[1]INTERNAL PARAMETERS-1'!$B$5:$J$44,5,FALSE)*VLOOKUP(SOYLD2!AS$4,'[1]INTERNAL PARAMETERS-1'!$B$5:$J$44,7,FALSE)*SOYLD2!$F48 + SOYLD1!AS48*(1-VLOOKUP(SOYLD2!AS$4,'[1]INTERNAL PARAMETERS-1'!$B$5:$J$44,5,FALSE))*VLOOKUP(SOYLD2!AS$4,'[1]INTERNAL PARAMETERS-1'!$B$5:$J$44,9,FALSE)*SOYLD2!$F48</f>
        <v>0</v>
      </c>
      <c r="AT48" s="43">
        <f>SOYLD1!AT48*VLOOKUP(SOYLD2!AT$4,'[1]INTERNAL PARAMETERS-1'!$B$5:$J$44,5,FALSE)*VLOOKUP(SOYLD2!AT$4,'[1]INTERNAL PARAMETERS-1'!$B$5:$J$44,7,FALSE)*SOYLD2!$F48 + SOYLD1!AT48*(1-VLOOKUP(SOYLD2!AT$4,'[1]INTERNAL PARAMETERS-1'!$B$5:$J$44,5,FALSE))*VLOOKUP(SOYLD2!AT$4,'[1]INTERNAL PARAMETERS-1'!$B$5:$J$44,9,FALSE)*SOYLD2!$F48</f>
        <v>0</v>
      </c>
      <c r="AU48" s="45">
        <f>SOYLD1!AU48*VLOOKUP(SOYLD2!AU$4,'[1]INTERNAL PARAMETERS-1'!$B$5:$J$44,5,FALSE)*VLOOKUP(SOYLD2!AU$4,'[1]INTERNAL PARAMETERS-1'!$B$5:$J$44,6,FALSE)*VLOOKUP(SOYLD2!AU$4,'[1]INTERNAL PARAMETERS-1'!$B$5:$J$44,3,FALSE) + SOYLD1!AU48*(1-VLOOKUP(SOYLD2!AU$4,'[1]INTERNAL PARAMETERS-1'!$B$5:$J$44,5,FALSE))*VLOOKUP(SOYLD2!AU$4,'[1]INTERNAL PARAMETERS-1'!$B$5:$J$44,8,FALSE)*VLOOKUP(SOYLD2!AU$4,'[1]INTERNAL PARAMETERS-1'!$B$5:$J$44,3,FALSE)</f>
        <v>0</v>
      </c>
      <c r="AV48" s="44">
        <f>SOYLD1!AV48*VLOOKUP(SOYLD2!AV$4,'[1]INTERNAL PARAMETERS-1'!$B$5:$J$44,5,FALSE)*VLOOKUP(SOYLD2!AV$4,'[1]INTERNAL PARAMETERS-1'!$B$5:$J$44,6,FALSE)*VLOOKUP(SOYLD2!AV$4,'[1]INTERNAL PARAMETERS-1'!$B$5:$J$44,3,FALSE) + SOYLD1!AV48*(1-VLOOKUP(SOYLD2!AV$4,'[1]INTERNAL PARAMETERS-1'!$B$5:$J$44,5,FALSE))*VLOOKUP(SOYLD2!AV$4,'[1]INTERNAL PARAMETERS-1'!$B$5:$J$44,8,FALSE)*VLOOKUP(SOYLD2!AV$4,'[1]INTERNAL PARAMETERS-1'!$B$5:$J$44,3,FALSE)</f>
        <v>0</v>
      </c>
      <c r="AW48" s="44">
        <f>SOYLD1!AW48*VLOOKUP(SOYLD2!AW$4,'[1]INTERNAL PARAMETERS-1'!$B$5:$J$44,5,FALSE)*VLOOKUP(SOYLD2!AW$4,'[1]INTERNAL PARAMETERS-1'!$B$5:$J$44,6,FALSE)*VLOOKUP(SOYLD2!AW$4,'[1]INTERNAL PARAMETERS-1'!$B$5:$J$44,3,FALSE) + SOYLD1!AW48*(1-VLOOKUP(SOYLD2!AW$4,'[1]INTERNAL PARAMETERS-1'!$B$5:$J$44,5,FALSE))*VLOOKUP(SOYLD2!AW$4,'[1]INTERNAL PARAMETERS-1'!$B$5:$J$44,8,FALSE)*VLOOKUP(SOYLD2!AW$4,'[1]INTERNAL PARAMETERS-1'!$B$5:$J$44,3,FALSE)</f>
        <v>0.22014647202862669</v>
      </c>
      <c r="AX48" s="44">
        <f>SOYLD1!AX48*VLOOKUP(SOYLD2!AX$4,'[1]INTERNAL PARAMETERS-1'!$B$5:$J$44,5,FALSE)*VLOOKUP(SOYLD2!AX$4,'[1]INTERNAL PARAMETERS-1'!$B$5:$J$44,6,FALSE)*VLOOKUP(SOYLD2!AX$4,'[1]INTERNAL PARAMETERS-1'!$B$5:$J$44,3,FALSE) + SOYLD1!AX48*(1-VLOOKUP(SOYLD2!AX$4,'[1]INTERNAL PARAMETERS-1'!$B$5:$J$44,5,FALSE))*VLOOKUP(SOYLD2!AX$4,'[1]INTERNAL PARAMETERS-1'!$B$5:$J$44,8,FALSE)*VLOOKUP(SOYLD2!AX$4,'[1]INTERNAL PARAMETERS-1'!$B$5:$J$44,3,FALSE)</f>
        <v>0</v>
      </c>
      <c r="AY48" s="44">
        <f>SOYLD1!AY48*VLOOKUP(SOYLD2!AY$4,'[1]INTERNAL PARAMETERS-1'!$B$5:$J$44,5,FALSE)*VLOOKUP(SOYLD2!AY$4,'[1]INTERNAL PARAMETERS-1'!$B$5:$J$44,6,FALSE)*VLOOKUP(SOYLD2!AY$4,'[1]INTERNAL PARAMETERS-1'!$B$5:$J$44,3,FALSE) + SOYLD1!AY48*(1-VLOOKUP(SOYLD2!AY$4,'[1]INTERNAL PARAMETERS-1'!$B$5:$J$44,5,FALSE))*VLOOKUP(SOYLD2!AY$4,'[1]INTERNAL PARAMETERS-1'!$B$5:$J$44,8,FALSE)*VLOOKUP(SOYLD2!AY$4,'[1]INTERNAL PARAMETERS-1'!$B$5:$J$44,3,FALSE)</f>
        <v>0</v>
      </c>
      <c r="AZ48" s="44">
        <f>SOYLD1!AZ48*VLOOKUP(SOYLD2!AZ$4,'[1]INTERNAL PARAMETERS-1'!$B$5:$J$44,5,FALSE)*VLOOKUP(SOYLD2!AZ$4,'[1]INTERNAL PARAMETERS-1'!$B$5:$J$44,6,FALSE)*VLOOKUP(SOYLD2!AZ$4,'[1]INTERNAL PARAMETERS-1'!$B$5:$J$44,3,FALSE) + SOYLD1!AZ48*(1-VLOOKUP(SOYLD2!AZ$4,'[1]INTERNAL PARAMETERS-1'!$B$5:$J$44,5,FALSE))*VLOOKUP(SOYLD2!AZ$4,'[1]INTERNAL PARAMETERS-1'!$B$5:$J$44,8,FALSE)*VLOOKUP(SOYLD2!AZ$4,'[1]INTERNAL PARAMETERS-1'!$B$5:$J$44,3,FALSE)</f>
        <v>0</v>
      </c>
      <c r="BA48" s="44">
        <f>SOYLD1!BA48*VLOOKUP(SOYLD2!BA$4,'[1]INTERNAL PARAMETERS-1'!$B$5:$J$44,5,FALSE)*VLOOKUP(SOYLD2!BA$4,'[1]INTERNAL PARAMETERS-1'!$B$5:$J$44,6,FALSE)*VLOOKUP(SOYLD2!BA$4,'[1]INTERNAL PARAMETERS-1'!$B$5:$J$44,3,FALSE) + SOYLD1!BA48*(1-VLOOKUP(SOYLD2!BA$4,'[1]INTERNAL PARAMETERS-1'!$B$5:$J$44,5,FALSE))*VLOOKUP(SOYLD2!BA$4,'[1]INTERNAL PARAMETERS-1'!$B$5:$J$44,8,FALSE)*VLOOKUP(SOYLD2!BA$4,'[1]INTERNAL PARAMETERS-1'!$B$5:$J$44,3,FALSE)</f>
        <v>7.6000208288071469E-2</v>
      </c>
      <c r="BB48" s="44">
        <f>SOYLD1!BB48*VLOOKUP(SOYLD2!BB$4,'[1]INTERNAL PARAMETERS-1'!$B$5:$J$44,5,FALSE)*VLOOKUP(SOYLD2!BB$4,'[1]INTERNAL PARAMETERS-1'!$B$5:$J$44,6,FALSE)*VLOOKUP(SOYLD2!BB$4,'[1]INTERNAL PARAMETERS-1'!$B$5:$J$44,3,FALSE) + SOYLD1!BB48*(1-VLOOKUP(SOYLD2!BB$4,'[1]INTERNAL PARAMETERS-1'!$B$5:$J$44,5,FALSE))*VLOOKUP(SOYLD2!BB$4,'[1]INTERNAL PARAMETERS-1'!$B$5:$J$44,8,FALSE)*VLOOKUP(SOYLD2!BB$4,'[1]INTERNAL PARAMETERS-1'!$B$5:$J$44,3,FALSE)</f>
        <v>5.3271668547737655E-2</v>
      </c>
      <c r="BC48" s="44">
        <f>SOYLD1!BC48*VLOOKUP(SOYLD2!BC$4,'[1]INTERNAL PARAMETERS-1'!$B$5:$J$44,5,FALSE)*VLOOKUP(SOYLD2!BC$4,'[1]INTERNAL PARAMETERS-1'!$B$5:$J$44,6,FALSE)*VLOOKUP(SOYLD2!BC$4,'[1]INTERNAL PARAMETERS-1'!$B$5:$J$44,3,FALSE) + SOYLD1!BC48*(1-VLOOKUP(SOYLD2!BC$4,'[1]INTERNAL PARAMETERS-1'!$B$5:$J$44,5,FALSE))*VLOOKUP(SOYLD2!BC$4,'[1]INTERNAL PARAMETERS-1'!$B$5:$J$44,8,FALSE)*VLOOKUP(SOYLD2!BC$4,'[1]INTERNAL PARAMETERS-1'!$B$5:$J$44,3,FALSE)</f>
        <v>9.7290066415160345E-2</v>
      </c>
      <c r="BD48" s="44">
        <f>SOYLD1!BD48*VLOOKUP(SOYLD2!BD$4,'[1]INTERNAL PARAMETERS-1'!$B$5:$J$44,5,FALSE)*VLOOKUP(SOYLD2!BD$4,'[1]INTERNAL PARAMETERS-1'!$B$5:$J$44,6,FALSE)*VLOOKUP(SOYLD2!BD$4,'[1]INTERNAL PARAMETERS-1'!$B$5:$J$44,3,FALSE) + SOYLD1!BD48*(1-VLOOKUP(SOYLD2!BD$4,'[1]INTERNAL PARAMETERS-1'!$B$5:$J$44,5,FALSE))*VLOOKUP(SOYLD2!BD$4,'[1]INTERNAL PARAMETERS-1'!$B$5:$J$44,8,FALSE)*VLOOKUP(SOYLD2!BD$4,'[1]INTERNAL PARAMETERS-1'!$B$5:$J$44,3,FALSE)</f>
        <v>4.2067844390145839E-2</v>
      </c>
      <c r="BE48" s="44">
        <f>SOYLD1!BE48*VLOOKUP(SOYLD2!BE$4,'[1]INTERNAL PARAMETERS-1'!$B$5:$J$44,5,FALSE)*VLOOKUP(SOYLD2!BE$4,'[1]INTERNAL PARAMETERS-1'!$B$5:$J$44,6,FALSE)*VLOOKUP(SOYLD2!BE$4,'[1]INTERNAL PARAMETERS-1'!$B$5:$J$44,3,FALSE) + SOYLD1!BE48*(1-VLOOKUP(SOYLD2!BE$4,'[1]INTERNAL PARAMETERS-1'!$B$5:$J$44,5,FALSE))*VLOOKUP(SOYLD2!BE$4,'[1]INTERNAL PARAMETERS-1'!$B$5:$J$44,8,FALSE)*VLOOKUP(SOYLD2!BE$4,'[1]INTERNAL PARAMETERS-1'!$B$5:$J$44,3,FALSE)</f>
        <v>7.7737996520097344E-2</v>
      </c>
      <c r="BF48" s="44">
        <f>SOYLD1!BF48*VLOOKUP(SOYLD2!BF$4,'[1]INTERNAL PARAMETERS-1'!$B$5:$J$44,5,FALSE)*VLOOKUP(SOYLD2!BF$4,'[1]INTERNAL PARAMETERS-1'!$B$5:$J$44,6,FALSE)*VLOOKUP(SOYLD2!BF$4,'[1]INTERNAL PARAMETERS-1'!$B$5:$J$44,3,FALSE) + SOYLD1!BF48*(1-VLOOKUP(SOYLD2!BF$4,'[1]INTERNAL PARAMETERS-1'!$B$5:$J$44,5,FALSE))*VLOOKUP(SOYLD2!BF$4,'[1]INTERNAL PARAMETERS-1'!$B$5:$J$44,8,FALSE)*VLOOKUP(SOYLD2!BF$4,'[1]INTERNAL PARAMETERS-1'!$B$5:$J$44,3,FALSE)</f>
        <v>0</v>
      </c>
      <c r="BG48" s="44">
        <f>SOYLD1!BG48*VLOOKUP(SOYLD2!BG$4,'[1]INTERNAL PARAMETERS-1'!$B$5:$J$44,5,FALSE)*VLOOKUP(SOYLD2!BG$4,'[1]INTERNAL PARAMETERS-1'!$B$5:$J$44,6,FALSE)*VLOOKUP(SOYLD2!BG$4,'[1]INTERNAL PARAMETERS-1'!$B$5:$J$44,3,FALSE) + SOYLD1!BG48*(1-VLOOKUP(SOYLD2!BG$4,'[1]INTERNAL PARAMETERS-1'!$B$5:$J$44,5,FALSE))*VLOOKUP(SOYLD2!BG$4,'[1]INTERNAL PARAMETERS-1'!$B$5:$J$44,8,FALSE)*VLOOKUP(SOYLD2!BG$4,'[1]INTERNAL PARAMETERS-1'!$B$5:$J$44,3,FALSE)</f>
        <v>3.4632390592142487E-2</v>
      </c>
      <c r="BH48" s="44">
        <f>SOYLD1!BH48*VLOOKUP(SOYLD2!BH$4,'[1]INTERNAL PARAMETERS-1'!$B$5:$J$44,5,FALSE)*VLOOKUP(SOYLD2!BH$4,'[1]INTERNAL PARAMETERS-1'!$B$5:$J$44,6,FALSE)*VLOOKUP(SOYLD2!BH$4,'[1]INTERNAL PARAMETERS-1'!$B$5:$J$44,3,FALSE) + SOYLD1!BH48*(1-VLOOKUP(SOYLD2!BH$4,'[1]INTERNAL PARAMETERS-1'!$B$5:$J$44,5,FALSE))*VLOOKUP(SOYLD2!BH$4,'[1]INTERNAL PARAMETERS-1'!$B$5:$J$44,8,FALSE)*VLOOKUP(SOYLD2!BH$4,'[1]INTERNAL PARAMETERS-1'!$B$5:$J$44,3,FALSE)</f>
        <v>2.4015601192257807E-4</v>
      </c>
      <c r="BI48" s="44">
        <f>SOYLD1!BI48*VLOOKUP(SOYLD2!BI$4,'[1]INTERNAL PARAMETERS-1'!$B$5:$J$44,5,FALSE)*VLOOKUP(SOYLD2!BI$4,'[1]INTERNAL PARAMETERS-1'!$B$5:$J$44,6,FALSE)*VLOOKUP(SOYLD2!BI$4,'[1]INTERNAL PARAMETERS-1'!$B$5:$J$44,3,FALSE) + SOYLD1!BI48*(1-VLOOKUP(SOYLD2!BI$4,'[1]INTERNAL PARAMETERS-1'!$B$5:$J$44,5,FALSE))*VLOOKUP(SOYLD2!BI$4,'[1]INTERNAL PARAMETERS-1'!$B$5:$J$44,8,FALSE)*VLOOKUP(SOYLD2!BI$4,'[1]INTERNAL PARAMETERS-1'!$B$5:$J$44,3,FALSE)</f>
        <v>0</v>
      </c>
      <c r="BJ48" s="44">
        <f>SOYLD1!BJ48*VLOOKUP(SOYLD2!BJ$4,'[1]INTERNAL PARAMETERS-1'!$B$5:$J$44,5,FALSE)*VLOOKUP(SOYLD2!BJ$4,'[1]INTERNAL PARAMETERS-1'!$B$5:$J$44,6,FALSE)*VLOOKUP(SOYLD2!BJ$4,'[1]INTERNAL PARAMETERS-1'!$B$5:$J$44,3,FALSE) + SOYLD1!BJ48*(1-VLOOKUP(SOYLD2!BJ$4,'[1]INTERNAL PARAMETERS-1'!$B$5:$J$44,5,FALSE))*VLOOKUP(SOYLD2!BJ$4,'[1]INTERNAL PARAMETERS-1'!$B$5:$J$44,8,FALSE)*VLOOKUP(SOYLD2!BJ$4,'[1]INTERNAL PARAMETERS-1'!$B$5:$J$44,3,FALSE)</f>
        <v>1.5542813458631791E-2</v>
      </c>
      <c r="BK48" s="44">
        <f>SOYLD1!BK48*VLOOKUP(SOYLD2!BK$4,'[1]INTERNAL PARAMETERS-1'!$B$5:$J$44,5,FALSE)*VLOOKUP(SOYLD2!BK$4,'[1]INTERNAL PARAMETERS-1'!$B$5:$J$44,6,FALSE)*VLOOKUP(SOYLD2!BK$4,'[1]INTERNAL PARAMETERS-1'!$B$5:$J$44,3,FALSE) + SOYLD1!BK48*(1-VLOOKUP(SOYLD2!BK$4,'[1]INTERNAL PARAMETERS-1'!$B$5:$J$44,5,FALSE))*VLOOKUP(SOYLD2!BK$4,'[1]INTERNAL PARAMETERS-1'!$B$5:$J$44,8,FALSE)*VLOOKUP(SOYLD2!BK$4,'[1]INTERNAL PARAMETERS-1'!$B$5:$J$44,3,FALSE)</f>
        <v>1.9484541586687183E-2</v>
      </c>
      <c r="BL48" s="44">
        <f>SOYLD1!BL48*VLOOKUP(SOYLD2!BL$4,'[1]INTERNAL PARAMETERS-1'!$B$5:$J$44,5,FALSE)*VLOOKUP(SOYLD2!BL$4,'[1]INTERNAL PARAMETERS-1'!$B$5:$J$44,6,FALSE)*VLOOKUP(SOYLD2!BL$4,'[1]INTERNAL PARAMETERS-1'!$B$5:$J$44,3,FALSE) + SOYLD1!BL48*(1-VLOOKUP(SOYLD2!BL$4,'[1]INTERNAL PARAMETERS-1'!$B$5:$J$44,5,FALSE))*VLOOKUP(SOYLD2!BL$4,'[1]INTERNAL PARAMETERS-1'!$B$5:$J$44,8,FALSE)*VLOOKUP(SOYLD2!BL$4,'[1]INTERNAL PARAMETERS-1'!$B$5:$J$44,3,FALSE)</f>
        <v>5.4399660997840549E-2</v>
      </c>
      <c r="BM48" s="44">
        <f>SOYLD1!BM48*VLOOKUP(SOYLD2!BM$4,'[1]INTERNAL PARAMETERS-1'!$B$5:$J$44,5,FALSE)*VLOOKUP(SOYLD2!BM$4,'[1]INTERNAL PARAMETERS-1'!$B$5:$J$44,6,FALSE)*VLOOKUP(SOYLD2!BM$4,'[1]INTERNAL PARAMETERS-1'!$B$5:$J$44,3,FALSE) + SOYLD1!BM48*(1-VLOOKUP(SOYLD2!BM$4,'[1]INTERNAL PARAMETERS-1'!$B$5:$J$44,5,FALSE))*VLOOKUP(SOYLD2!BM$4,'[1]INTERNAL PARAMETERS-1'!$B$5:$J$44,8,FALSE)*VLOOKUP(SOYLD2!BM$4,'[1]INTERNAL PARAMETERS-1'!$B$5:$J$44,3,FALSE)</f>
        <v>1.5958479123871768E-2</v>
      </c>
      <c r="BN48" s="44">
        <f>SOYLD1!BN48*VLOOKUP(SOYLD2!BN$4,'[1]INTERNAL PARAMETERS-1'!$B$5:$J$44,5,FALSE)*VLOOKUP(SOYLD2!BN$4,'[1]INTERNAL PARAMETERS-1'!$B$5:$J$44,6,FALSE)*VLOOKUP(SOYLD2!BN$4,'[1]INTERNAL PARAMETERS-1'!$B$5:$J$44,3,FALSE) + SOYLD1!BN48*(1-VLOOKUP(SOYLD2!BN$4,'[1]INTERNAL PARAMETERS-1'!$B$5:$J$44,5,FALSE))*VLOOKUP(SOYLD2!BN$4,'[1]INTERNAL PARAMETERS-1'!$B$5:$J$44,8,FALSE)*VLOOKUP(SOYLD2!BN$4,'[1]INTERNAL PARAMETERS-1'!$B$5:$J$44,3,FALSE)</f>
        <v>2.0259729945564409E-2</v>
      </c>
      <c r="BO48" s="44">
        <f>SOYLD1!BO48*VLOOKUP(SOYLD2!BO$4,'[1]INTERNAL PARAMETERS-1'!$B$5:$J$44,5,FALSE)*VLOOKUP(SOYLD2!BO$4,'[1]INTERNAL PARAMETERS-1'!$B$5:$J$44,6,FALSE)*VLOOKUP(SOYLD2!BO$4,'[1]INTERNAL PARAMETERS-1'!$B$5:$J$44,3,FALSE) + SOYLD1!BO48*(1-VLOOKUP(SOYLD2!BO$4,'[1]INTERNAL PARAMETERS-1'!$B$5:$J$44,5,FALSE))*VLOOKUP(SOYLD2!BO$4,'[1]INTERNAL PARAMETERS-1'!$B$5:$J$44,8,FALSE)*VLOOKUP(SOYLD2!BO$4,'[1]INTERNAL PARAMETERS-1'!$B$5:$J$44,3,FALSE)</f>
        <v>1.6704473664621074E-2</v>
      </c>
      <c r="BP48" s="44">
        <f>SOYLD1!BP48*VLOOKUP(SOYLD2!BP$4,'[1]INTERNAL PARAMETERS-1'!$B$5:$J$44,5,FALSE)*VLOOKUP(SOYLD2!BP$4,'[1]INTERNAL PARAMETERS-1'!$B$5:$J$44,6,FALSE)*VLOOKUP(SOYLD2!BP$4,'[1]INTERNAL PARAMETERS-1'!$B$5:$J$44,3,FALSE) + SOYLD1!BP48*(1-VLOOKUP(SOYLD2!BP$4,'[1]INTERNAL PARAMETERS-1'!$B$5:$J$44,5,FALSE))*VLOOKUP(SOYLD2!BP$4,'[1]INTERNAL PARAMETERS-1'!$B$5:$J$44,8,FALSE)*VLOOKUP(SOYLD2!BP$4,'[1]INTERNAL PARAMETERS-1'!$B$5:$J$44,3,FALSE)</f>
        <v>1.5155499947957119E-3</v>
      </c>
      <c r="BQ48" s="44">
        <f>SOYLD1!BQ48*VLOOKUP(SOYLD2!BQ$4,'[1]INTERNAL PARAMETERS-1'!$B$5:$J$44,5,FALSE)*VLOOKUP(SOYLD2!BQ$4,'[1]INTERNAL PARAMETERS-1'!$B$5:$J$44,6,FALSE)*VLOOKUP(SOYLD2!BQ$4,'[1]INTERNAL PARAMETERS-1'!$B$5:$J$44,3,FALSE) + SOYLD1!BQ48*(1-VLOOKUP(SOYLD2!BQ$4,'[1]INTERNAL PARAMETERS-1'!$B$5:$J$44,5,FALSE))*VLOOKUP(SOYLD2!BQ$4,'[1]INTERNAL PARAMETERS-1'!$B$5:$J$44,8,FALSE)*VLOOKUP(SOYLD2!BQ$4,'[1]INTERNAL PARAMETERS-1'!$B$5:$J$44,3,FALSE)</f>
        <v>6.5226447629622E-2</v>
      </c>
      <c r="BR48" s="44">
        <f>SOYLD1!BR48*VLOOKUP(SOYLD2!BR$4,'[1]INTERNAL PARAMETERS-1'!$B$5:$J$44,5,FALSE)*VLOOKUP(SOYLD2!BR$4,'[1]INTERNAL PARAMETERS-1'!$B$5:$J$44,6,FALSE)*VLOOKUP(SOYLD2!BR$4,'[1]INTERNAL PARAMETERS-1'!$B$5:$J$44,3,FALSE) + SOYLD1!BR48*(1-VLOOKUP(SOYLD2!BR$4,'[1]INTERNAL PARAMETERS-1'!$B$5:$J$44,5,FALSE))*VLOOKUP(SOYLD2!BR$4,'[1]INTERNAL PARAMETERS-1'!$B$5:$J$44,8,FALSE)*VLOOKUP(SOYLD2!BR$4,'[1]INTERNAL PARAMETERS-1'!$B$5:$J$44,3,FALSE)</f>
        <v>2.6829032058879512E-3</v>
      </c>
      <c r="BS48" s="44">
        <f>SOYLD1!BS48*VLOOKUP(SOYLD2!BS$4,'[1]INTERNAL PARAMETERS-1'!$B$5:$J$44,5,FALSE)*VLOOKUP(SOYLD2!BS$4,'[1]INTERNAL PARAMETERS-1'!$B$5:$J$44,6,FALSE)*VLOOKUP(SOYLD2!BS$4,'[1]INTERNAL PARAMETERS-1'!$B$5:$J$44,3,FALSE) + SOYLD1!BS48*(1-VLOOKUP(SOYLD2!BS$4,'[1]INTERNAL PARAMETERS-1'!$B$5:$J$44,5,FALSE))*VLOOKUP(SOYLD2!BS$4,'[1]INTERNAL PARAMETERS-1'!$B$5:$J$44,8,FALSE)*VLOOKUP(SOYLD2!BS$4,'[1]INTERNAL PARAMETERS-1'!$B$5:$J$44,3,FALSE)</f>
        <v>1.7272000713618087E-4</v>
      </c>
      <c r="BT48" s="44">
        <f>SOYLD1!BT48*VLOOKUP(SOYLD2!BT$4,'[1]INTERNAL PARAMETERS-1'!$B$5:$J$44,5,FALSE)*VLOOKUP(SOYLD2!BT$4,'[1]INTERNAL PARAMETERS-1'!$B$5:$J$44,6,FALSE)*VLOOKUP(SOYLD2!BT$4,'[1]INTERNAL PARAMETERS-1'!$B$5:$J$44,3,FALSE) + SOYLD1!BT48*(1-VLOOKUP(SOYLD2!BT$4,'[1]INTERNAL PARAMETERS-1'!$B$5:$J$44,5,FALSE))*VLOOKUP(SOYLD2!BT$4,'[1]INTERNAL PARAMETERS-1'!$B$5:$J$44,8,FALSE)*VLOOKUP(SOYLD2!BT$4,'[1]INTERNAL PARAMETERS-1'!$B$5:$J$44,3,FALSE)</f>
        <v>0</v>
      </c>
      <c r="BU48" s="44">
        <f>SOYLD1!BU48*VLOOKUP(SOYLD2!BU$4,'[1]INTERNAL PARAMETERS-1'!$B$5:$J$44,5,FALSE)*VLOOKUP(SOYLD2!BU$4,'[1]INTERNAL PARAMETERS-1'!$B$5:$J$44,6,FALSE)*VLOOKUP(SOYLD2!BU$4,'[1]INTERNAL PARAMETERS-1'!$B$5:$J$44,3,FALSE) + SOYLD1!BU48*(1-VLOOKUP(SOYLD2!BU$4,'[1]INTERNAL PARAMETERS-1'!$B$5:$J$44,5,FALSE))*VLOOKUP(SOYLD2!BU$4,'[1]INTERNAL PARAMETERS-1'!$B$5:$J$44,8,FALSE)*VLOOKUP(SOYLD2!BU$4,'[1]INTERNAL PARAMETERS-1'!$B$5:$J$44,3,FALSE)</f>
        <v>0</v>
      </c>
      <c r="BV48" s="44">
        <f>SOYLD1!BV48*VLOOKUP(SOYLD2!BV$4,'[1]INTERNAL PARAMETERS-1'!$B$5:$J$44,5,FALSE)*VLOOKUP(SOYLD2!BV$4,'[1]INTERNAL PARAMETERS-1'!$B$5:$J$44,6,FALSE)*VLOOKUP(SOYLD2!BV$4,'[1]INTERNAL PARAMETERS-1'!$B$5:$J$44,3,FALSE) + SOYLD1!BV48*(1-VLOOKUP(SOYLD2!BV$4,'[1]INTERNAL PARAMETERS-1'!$B$5:$J$44,5,FALSE))*VLOOKUP(SOYLD2!BV$4,'[1]INTERNAL PARAMETERS-1'!$B$5:$J$44,8,FALSE)*VLOOKUP(SOYLD2!BV$4,'[1]INTERNAL PARAMETERS-1'!$B$5:$J$44,3,FALSE)</f>
        <v>0</v>
      </c>
      <c r="BW48" s="44">
        <f>SOYLD1!BW48*VLOOKUP(SOYLD2!BW$4,'[1]INTERNAL PARAMETERS-1'!$B$5:$J$44,5,FALSE)*VLOOKUP(SOYLD2!BW$4,'[1]INTERNAL PARAMETERS-1'!$B$5:$J$44,6,FALSE)*VLOOKUP(SOYLD2!BW$4,'[1]INTERNAL PARAMETERS-1'!$B$5:$J$44,3,FALSE) + SOYLD1!BW48*(1-VLOOKUP(SOYLD2!BW$4,'[1]INTERNAL PARAMETERS-1'!$B$5:$J$44,5,FALSE))*VLOOKUP(SOYLD2!BW$4,'[1]INTERNAL PARAMETERS-1'!$B$5:$J$44,8,FALSE)*VLOOKUP(SOYLD2!BW$4,'[1]INTERNAL PARAMETERS-1'!$B$5:$J$44,3,FALSE)</f>
        <v>0</v>
      </c>
      <c r="BX48" s="44">
        <f>SOYLD1!BX48*VLOOKUP(SOYLD2!BX$4,'[1]INTERNAL PARAMETERS-1'!$B$5:$J$44,5,FALSE)*VLOOKUP(SOYLD2!BX$4,'[1]INTERNAL PARAMETERS-1'!$B$5:$J$44,6,FALSE)*VLOOKUP(SOYLD2!BX$4,'[1]INTERNAL PARAMETERS-1'!$B$5:$J$44,3,FALSE) + SOYLD1!BX48*(1-VLOOKUP(SOYLD2!BX$4,'[1]INTERNAL PARAMETERS-1'!$B$5:$J$44,5,FALSE))*VLOOKUP(SOYLD2!BX$4,'[1]INTERNAL PARAMETERS-1'!$B$5:$J$44,8,FALSE)*VLOOKUP(SOYLD2!BX$4,'[1]INTERNAL PARAMETERS-1'!$B$5:$J$44,3,FALSE)</f>
        <v>0</v>
      </c>
      <c r="BY48" s="44">
        <f>SOYLD1!BY48*VLOOKUP(SOYLD2!BY$4,'[1]INTERNAL PARAMETERS-1'!$B$5:$J$44,5,FALSE)*VLOOKUP(SOYLD2!BY$4,'[1]INTERNAL PARAMETERS-1'!$B$5:$J$44,6,FALSE)*VLOOKUP(SOYLD2!BY$4,'[1]INTERNAL PARAMETERS-1'!$B$5:$J$44,3,FALSE) + SOYLD1!BY48*(1-VLOOKUP(SOYLD2!BY$4,'[1]INTERNAL PARAMETERS-1'!$B$5:$J$44,5,FALSE))*VLOOKUP(SOYLD2!BY$4,'[1]INTERNAL PARAMETERS-1'!$B$5:$J$44,8,FALSE)*VLOOKUP(SOYLD2!BY$4,'[1]INTERNAL PARAMETERS-1'!$B$5:$J$44,3,FALSE)</f>
        <v>0</v>
      </c>
      <c r="BZ48" s="44">
        <f>SOYLD1!BZ48*VLOOKUP(SOYLD2!BZ$4,'[1]INTERNAL PARAMETERS-1'!$B$5:$J$44,5,FALSE)*VLOOKUP(SOYLD2!BZ$4,'[1]INTERNAL PARAMETERS-1'!$B$5:$J$44,6,FALSE)*VLOOKUP(SOYLD2!BZ$4,'[1]INTERNAL PARAMETERS-1'!$B$5:$J$44,3,FALSE) + SOYLD1!BZ48*(1-VLOOKUP(SOYLD2!BZ$4,'[1]INTERNAL PARAMETERS-1'!$B$5:$J$44,5,FALSE))*VLOOKUP(SOYLD2!BZ$4,'[1]INTERNAL PARAMETERS-1'!$B$5:$J$44,8,FALSE)*VLOOKUP(SOYLD2!BZ$4,'[1]INTERNAL PARAMETERS-1'!$B$5:$J$44,3,FALSE)</f>
        <v>1.9740094023961829E-4</v>
      </c>
      <c r="CA48" s="44">
        <f>SOYLD1!CA48*VLOOKUP(SOYLD2!CA$4,'[1]INTERNAL PARAMETERS-1'!$B$5:$J$44,5,FALSE)*VLOOKUP(SOYLD2!CA$4,'[1]INTERNAL PARAMETERS-1'!$B$5:$J$44,6,FALSE)*VLOOKUP(SOYLD2!CA$4,'[1]INTERNAL PARAMETERS-1'!$B$5:$J$44,3,FALSE) + SOYLD1!CA48*(1-VLOOKUP(SOYLD2!CA$4,'[1]INTERNAL PARAMETERS-1'!$B$5:$J$44,5,FALSE))*VLOOKUP(SOYLD2!CA$4,'[1]INTERNAL PARAMETERS-1'!$B$5:$J$44,8,FALSE)*VLOOKUP(SOYLD2!CA$4,'[1]INTERNAL PARAMETERS-1'!$B$5:$J$44,3,FALSE)</f>
        <v>0</v>
      </c>
      <c r="CB48" s="44">
        <f>SOYLD1!CB48*VLOOKUP(SOYLD2!CB$4,'[1]INTERNAL PARAMETERS-1'!$B$5:$J$44,5,FALSE)*VLOOKUP(SOYLD2!CB$4,'[1]INTERNAL PARAMETERS-1'!$B$5:$J$44,6,FALSE)*VLOOKUP(SOYLD2!CB$4,'[1]INTERNAL PARAMETERS-1'!$B$5:$J$44,3,FALSE) + SOYLD1!CB48*(1-VLOOKUP(SOYLD2!CB$4,'[1]INTERNAL PARAMETERS-1'!$B$5:$J$44,5,FALSE))*VLOOKUP(SOYLD2!CB$4,'[1]INTERNAL PARAMETERS-1'!$B$5:$J$44,8,FALSE)*VLOOKUP(SOYLD2!CB$4,'[1]INTERNAL PARAMETERS-1'!$B$5:$J$44,3,FALSE)</f>
        <v>0</v>
      </c>
      <c r="CC48" s="44">
        <f>SOYLD1!CC48*VLOOKUP(SOYLD2!CC$4,'[1]INTERNAL PARAMETERS-1'!$B$5:$J$44,5,FALSE)*VLOOKUP(SOYLD2!CC$4,'[1]INTERNAL PARAMETERS-1'!$B$5:$J$44,6,FALSE)*VLOOKUP(SOYLD2!CC$4,'[1]INTERNAL PARAMETERS-1'!$B$5:$J$44,3,FALSE) + SOYLD1!CC48*(1-VLOOKUP(SOYLD2!CC$4,'[1]INTERNAL PARAMETERS-1'!$B$5:$J$44,5,FALSE))*VLOOKUP(SOYLD2!CC$4,'[1]INTERNAL PARAMETERS-1'!$B$5:$J$44,8,FALSE)*VLOOKUP(SOYLD2!CC$4,'[1]INTERNAL PARAMETERS-1'!$B$5:$J$44,3,FALSE)</f>
        <v>3.5960504845920842E-4</v>
      </c>
      <c r="CD48" s="44">
        <f>SOYLD1!CD48*VLOOKUP(SOYLD2!CD$4,'[1]INTERNAL PARAMETERS-1'!$B$5:$J$44,5,FALSE)*VLOOKUP(SOYLD2!CD$4,'[1]INTERNAL PARAMETERS-1'!$B$5:$J$44,6,FALSE)*VLOOKUP(SOYLD2!CD$4,'[1]INTERNAL PARAMETERS-1'!$B$5:$J$44,3,FALSE) + SOYLD1!CD48*(1-VLOOKUP(SOYLD2!CD$4,'[1]INTERNAL PARAMETERS-1'!$B$5:$J$44,5,FALSE))*VLOOKUP(SOYLD2!CD$4,'[1]INTERNAL PARAMETERS-1'!$B$5:$J$44,8,FALSE)*VLOOKUP(SOYLD2!CD$4,'[1]INTERNAL PARAMETERS-1'!$B$5:$J$44,3,FALSE)</f>
        <v>1.0309987209246457E-3</v>
      </c>
      <c r="CE48" s="44">
        <f>SOYLD1!CE48*VLOOKUP(SOYLD2!CE$4,'[1]INTERNAL PARAMETERS-1'!$B$5:$J$44,5,FALSE)*VLOOKUP(SOYLD2!CE$4,'[1]INTERNAL PARAMETERS-1'!$B$5:$J$44,6,FALSE)*VLOOKUP(SOYLD2!CE$4,'[1]INTERNAL PARAMETERS-1'!$B$5:$J$44,3,FALSE) + SOYLD1!CE48*(1-VLOOKUP(SOYLD2!CE$4,'[1]INTERNAL PARAMETERS-1'!$B$5:$J$44,5,FALSE))*VLOOKUP(SOYLD2!CE$4,'[1]INTERNAL PARAMETERS-1'!$B$5:$J$44,8,FALSE)*VLOOKUP(SOYLD2!CE$4,'[1]INTERNAL PARAMETERS-1'!$B$5:$J$44,3,FALSE)</f>
        <v>1.4548072388775217E-3</v>
      </c>
      <c r="CF48" s="44">
        <f>SOYLD1!CF48*VLOOKUP(SOYLD2!CF$4,'[1]INTERNAL PARAMETERS-1'!$B$5:$J$44,5,FALSE)*VLOOKUP(SOYLD2!CF$4,'[1]INTERNAL PARAMETERS-1'!$B$5:$J$44,6,FALSE)*VLOOKUP(SOYLD2!CF$4,'[1]INTERNAL PARAMETERS-1'!$B$5:$J$44,3,FALSE) + SOYLD1!CF48*(1-VLOOKUP(SOYLD2!CF$4,'[1]INTERNAL PARAMETERS-1'!$B$5:$J$44,5,FALSE))*VLOOKUP(SOYLD2!CF$4,'[1]INTERNAL PARAMETERS-1'!$B$5:$J$44,8,FALSE)*VLOOKUP(SOYLD2!CF$4,'[1]INTERNAL PARAMETERS-1'!$B$5:$J$44,3,FALSE)</f>
        <v>6.3657009058981022E-4</v>
      </c>
      <c r="CG48" s="44">
        <f>SOYLD1!CG48*VLOOKUP(SOYLD2!CG$4,'[1]INTERNAL PARAMETERS-1'!$B$5:$J$44,5,FALSE)*VLOOKUP(SOYLD2!CG$4,'[1]INTERNAL PARAMETERS-1'!$B$5:$J$44,6,FALSE)*VLOOKUP(SOYLD2!CG$4,'[1]INTERNAL PARAMETERS-1'!$B$5:$J$44,3,FALSE) + SOYLD1!CG48*(1-VLOOKUP(SOYLD2!CG$4,'[1]INTERNAL PARAMETERS-1'!$B$5:$J$44,5,FALSE))*VLOOKUP(SOYLD2!CG$4,'[1]INTERNAL PARAMETERS-1'!$B$5:$J$44,8,FALSE)*VLOOKUP(SOYLD2!CG$4,'[1]INTERNAL PARAMETERS-1'!$B$5:$J$44,3,FALSE)</f>
        <v>0</v>
      </c>
      <c r="CH48" s="43">
        <f>SOYLD1!CH48*VLOOKUP(SOYLD2!CH$4,'[1]INTERNAL PARAMETERS-1'!$B$5:$J$44,5,FALSE)*VLOOKUP(SOYLD2!CH$4,'[1]INTERNAL PARAMETERS-1'!$B$5:$J$44,6,FALSE)*VLOOKUP(SOYLD2!CH$4,'[1]INTERNAL PARAMETERS-1'!$B$5:$J$44,3,FALSE) + SOYLD1!CH48*(1-VLOOKUP(SOYLD2!CH$4,'[1]INTERNAL PARAMETERS-1'!$B$5:$J$44,5,FALSE))*VLOOKUP(SOYLD2!CH$4,'[1]INTERNAL PARAMETERS-1'!$B$5:$J$44,8,FALSE)*VLOOKUP(SOYLD2!CH$4,'[1]INTERNAL PARAMETERS-1'!$B$5:$J$44,3,FALSE)</f>
        <v>0</v>
      </c>
      <c r="CJ48" s="45">
        <f t="shared" si="0"/>
        <v>43.677459348134569</v>
      </c>
      <c r="CK48" s="43">
        <f t="shared" si="1"/>
        <v>0.81701350444765375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'S Opt'!X49</f>
        <v>66.805071480052931</v>
      </c>
      <c r="F49" s="59">
        <f>'[1]INTERNAL PARAMETERS-1'!M13</f>
        <v>44.225000000000001</v>
      </c>
      <c r="G49" s="45">
        <f>SOYLD1!G49*VLOOKUP(SOYLD2!G$4,'[1]INTERNAL PARAMETERS-1'!$B$5:$J$44,5,FALSE)*VLOOKUP(SOYLD2!G$4,'[1]INTERNAL PARAMETERS-1'!$B$5:$J$44,7,FALSE)*SOYLD2!$F49 + SOYLD1!G49*(1-VLOOKUP(SOYLD2!G$4,'[1]INTERNAL PARAMETERS-1'!$B$5:$J$44,5,FALSE))*VLOOKUP(SOYLD2!G$4,'[1]INTERNAL PARAMETERS-1'!$B$5:$J$44,9,FALSE)*SOYLD2!$F49</f>
        <v>13.089585627952742</v>
      </c>
      <c r="H49" s="44">
        <f>SOYLD1!H49*VLOOKUP(SOYLD2!H$4,'[1]INTERNAL PARAMETERS-1'!$B$5:$J$44,5,FALSE)*VLOOKUP(SOYLD2!H$4,'[1]INTERNAL PARAMETERS-1'!$B$5:$J$44,7,FALSE)*SOYLD2!$F49 + SOYLD1!H49*(1-VLOOKUP(SOYLD2!H$4,'[1]INTERNAL PARAMETERS-1'!$B$5:$J$44,5,FALSE))*VLOOKUP(SOYLD2!H$4,'[1]INTERNAL PARAMETERS-1'!$B$5:$J$44,9,FALSE)*SOYLD2!$F49</f>
        <v>6.3002059523294331</v>
      </c>
      <c r="I49" s="44">
        <f>SOYLD1!I49*VLOOKUP(SOYLD2!I$4,'[1]INTERNAL PARAMETERS-1'!$B$5:$J$44,5,FALSE)*VLOOKUP(SOYLD2!I$4,'[1]INTERNAL PARAMETERS-1'!$B$5:$J$44,7,FALSE)*SOYLD2!$F49 + SOYLD1!I49*(1-VLOOKUP(SOYLD2!I$4,'[1]INTERNAL PARAMETERS-1'!$B$5:$J$44,5,FALSE))*VLOOKUP(SOYLD2!I$4,'[1]INTERNAL PARAMETERS-1'!$B$5:$J$44,9,FALSE)*SOYLD2!$F49</f>
        <v>6.4434986544770654</v>
      </c>
      <c r="J49" s="44">
        <f>SOYLD1!J49*VLOOKUP(SOYLD2!J$4,'[1]INTERNAL PARAMETERS-1'!$B$5:$J$44,5,FALSE)*VLOOKUP(SOYLD2!J$4,'[1]INTERNAL PARAMETERS-1'!$B$5:$J$44,7,FALSE)*SOYLD2!$F49 + SOYLD1!J49*(1-VLOOKUP(SOYLD2!J$4,'[1]INTERNAL PARAMETERS-1'!$B$5:$J$44,5,FALSE))*VLOOKUP(SOYLD2!J$4,'[1]INTERNAL PARAMETERS-1'!$B$5:$J$44,9,FALSE)*SOYLD2!$F49</f>
        <v>0</v>
      </c>
      <c r="K49" s="44">
        <f>SOYLD1!K49*VLOOKUP(SOYLD2!K$4,'[1]INTERNAL PARAMETERS-1'!$B$5:$J$44,5,FALSE)*VLOOKUP(SOYLD2!K$4,'[1]INTERNAL PARAMETERS-1'!$B$5:$J$44,7,FALSE)*SOYLD2!$F49 + SOYLD1!K49*(1-VLOOKUP(SOYLD2!K$4,'[1]INTERNAL PARAMETERS-1'!$B$5:$J$44,5,FALSE))*VLOOKUP(SOYLD2!K$4,'[1]INTERNAL PARAMETERS-1'!$B$5:$J$44,9,FALSE)*SOYLD2!$F49</f>
        <v>8.45165965383331E-2</v>
      </c>
      <c r="L49" s="44">
        <f>SOYLD1!L49*VLOOKUP(SOYLD2!L$4,'[1]INTERNAL PARAMETERS-1'!$B$5:$J$44,5,FALSE)*VLOOKUP(SOYLD2!L$4,'[1]INTERNAL PARAMETERS-1'!$B$5:$J$44,7,FALSE)*SOYLD2!$F49 + SOYLD1!L49*(1-VLOOKUP(SOYLD2!L$4,'[1]INTERNAL PARAMETERS-1'!$B$5:$J$44,5,FALSE))*VLOOKUP(SOYLD2!L$4,'[1]INTERNAL PARAMETERS-1'!$B$5:$J$44,9,FALSE)*SOYLD2!$F49</f>
        <v>0</v>
      </c>
      <c r="M49" s="44">
        <f>SOYLD1!M49*VLOOKUP(SOYLD2!M$4,'[1]INTERNAL PARAMETERS-1'!$B$5:$J$44,5,FALSE)*VLOOKUP(SOYLD2!M$4,'[1]INTERNAL PARAMETERS-1'!$B$5:$J$44,7,FALSE)*SOYLD2!$F49 + SOYLD1!M49*(1-VLOOKUP(SOYLD2!M$4,'[1]INTERNAL PARAMETERS-1'!$B$5:$J$44,5,FALSE))*VLOOKUP(SOYLD2!M$4,'[1]INTERNAL PARAMETERS-1'!$B$5:$J$44,9,FALSE)*SOYLD2!$F49</f>
        <v>0.24417536525395547</v>
      </c>
      <c r="N49" s="44">
        <f>SOYLD1!N49*VLOOKUP(SOYLD2!N$4,'[1]INTERNAL PARAMETERS-1'!$B$5:$J$44,5,FALSE)*VLOOKUP(SOYLD2!N$4,'[1]INTERNAL PARAMETERS-1'!$B$5:$J$44,7,FALSE)*SOYLD2!$F49 + SOYLD1!N49*(1-VLOOKUP(SOYLD2!N$4,'[1]INTERNAL PARAMETERS-1'!$B$5:$J$44,5,FALSE))*VLOOKUP(SOYLD2!N$4,'[1]INTERNAL PARAMETERS-1'!$B$5:$J$44,9,FALSE)*SOYLD2!$F49</f>
        <v>2.8796475036786222E-2</v>
      </c>
      <c r="O49" s="44">
        <f>SOYLD1!O49*VLOOKUP(SOYLD2!O$4,'[1]INTERNAL PARAMETERS-1'!$B$5:$J$44,5,FALSE)*VLOOKUP(SOYLD2!O$4,'[1]INTERNAL PARAMETERS-1'!$B$5:$J$44,7,FALSE)*SOYLD2!$F49 + SOYLD1!O49*(1-VLOOKUP(SOYLD2!O$4,'[1]INTERNAL PARAMETERS-1'!$B$5:$J$44,5,FALSE))*VLOOKUP(SOYLD2!O$4,'[1]INTERNAL PARAMETERS-1'!$B$5:$J$44,9,FALSE)*SOYLD2!$F49</f>
        <v>0</v>
      </c>
      <c r="P49" s="44">
        <f>SOYLD1!P49*VLOOKUP(SOYLD2!P$4,'[1]INTERNAL PARAMETERS-1'!$B$5:$J$44,5,FALSE)*VLOOKUP(SOYLD2!P$4,'[1]INTERNAL PARAMETERS-1'!$B$5:$J$44,7,FALSE)*SOYLD2!$F49 + SOYLD1!P49*(1-VLOOKUP(SOYLD2!P$4,'[1]INTERNAL PARAMETERS-1'!$B$5:$J$44,5,FALSE))*VLOOKUP(SOYLD2!P$4,'[1]INTERNAL PARAMETERS-1'!$B$5:$J$44,9,FALSE)*SOYLD2!$F49</f>
        <v>0</v>
      </c>
      <c r="Q49" s="44">
        <f>SOYLD1!Q49*VLOOKUP(SOYLD2!Q$4,'[1]INTERNAL PARAMETERS-1'!$B$5:$J$44,5,FALSE)*VLOOKUP(SOYLD2!Q$4,'[1]INTERNAL PARAMETERS-1'!$B$5:$J$44,7,FALSE)*SOYLD2!$F49 + SOYLD1!Q49*(1-VLOOKUP(SOYLD2!Q$4,'[1]INTERNAL PARAMETERS-1'!$B$5:$J$44,5,FALSE))*VLOOKUP(SOYLD2!Q$4,'[1]INTERNAL PARAMETERS-1'!$B$5:$J$44,9,FALSE)*SOYLD2!$F49</f>
        <v>0</v>
      </c>
      <c r="R49" s="44">
        <f>SOYLD1!R49*VLOOKUP(SOYLD2!R$4,'[1]INTERNAL PARAMETERS-1'!$B$5:$J$44,5,FALSE)*VLOOKUP(SOYLD2!R$4,'[1]INTERNAL PARAMETERS-1'!$B$5:$J$44,7,FALSE)*SOYLD2!$F49 + SOYLD1!R49*(1-VLOOKUP(SOYLD2!R$4,'[1]INTERNAL PARAMETERS-1'!$B$5:$J$44,5,FALSE))*VLOOKUP(SOYLD2!R$4,'[1]INTERNAL PARAMETERS-1'!$B$5:$J$44,9,FALSE)*SOYLD2!$F49</f>
        <v>6.0095963744845597E-2</v>
      </c>
      <c r="S49" s="44">
        <f>SOYLD1!S49*VLOOKUP(SOYLD2!S$4,'[1]INTERNAL PARAMETERS-1'!$B$5:$J$44,5,FALSE)*VLOOKUP(SOYLD2!S$4,'[1]INTERNAL PARAMETERS-1'!$B$5:$J$44,7,FALSE)*SOYLD2!$F49 + SOYLD1!S49*(1-VLOOKUP(SOYLD2!S$4,'[1]INTERNAL PARAMETERS-1'!$B$5:$J$44,5,FALSE))*VLOOKUP(SOYLD2!S$4,'[1]INTERNAL PARAMETERS-1'!$B$5:$J$44,9,FALSE)*SOYLD2!$F49</f>
        <v>0.71006562520910466</v>
      </c>
      <c r="T49" s="44">
        <f>SOYLD1!T49*VLOOKUP(SOYLD2!T$4,'[1]INTERNAL PARAMETERS-1'!$B$5:$J$44,5,FALSE)*VLOOKUP(SOYLD2!T$4,'[1]INTERNAL PARAMETERS-1'!$B$5:$J$44,7,FALSE)*SOYLD2!$F49 + SOYLD1!T49*(1-VLOOKUP(SOYLD2!T$4,'[1]INTERNAL PARAMETERS-1'!$B$5:$J$44,5,FALSE))*VLOOKUP(SOYLD2!T$4,'[1]INTERNAL PARAMETERS-1'!$B$5:$J$44,9,FALSE)*SOYLD2!$F49</f>
        <v>0.1690243297138076</v>
      </c>
      <c r="U49" s="44">
        <f>SOYLD1!U49*VLOOKUP(SOYLD2!U$4,'[1]INTERNAL PARAMETERS-1'!$B$5:$J$44,5,FALSE)*VLOOKUP(SOYLD2!U$4,'[1]INTERNAL PARAMETERS-1'!$B$5:$J$44,7,FALSE)*SOYLD2!$F49 + SOYLD1!U49*(1-VLOOKUP(SOYLD2!U$4,'[1]INTERNAL PARAMETERS-1'!$B$5:$J$44,5,FALSE))*VLOOKUP(SOYLD2!U$4,'[1]INTERNAL PARAMETERS-1'!$B$5:$J$44,9,FALSE)*SOYLD2!$F49</f>
        <v>7.0736844480214209E-2</v>
      </c>
      <c r="V49" s="44">
        <f>SOYLD1!V49*VLOOKUP(SOYLD2!V$4,'[1]INTERNAL PARAMETERS-1'!$B$5:$J$44,5,FALSE)*VLOOKUP(SOYLD2!V$4,'[1]INTERNAL PARAMETERS-1'!$B$5:$J$44,7,FALSE)*SOYLD2!$F49 + SOYLD1!V49*(1-VLOOKUP(SOYLD2!V$4,'[1]INTERNAL PARAMETERS-1'!$B$5:$J$44,5,FALSE))*VLOOKUP(SOYLD2!V$4,'[1]INTERNAL PARAMETERS-1'!$B$5:$J$44,9,FALSE)*SOYLD2!$F49</f>
        <v>0.97338359408014163</v>
      </c>
      <c r="W49" s="44">
        <f>SOYLD1!W49*VLOOKUP(SOYLD2!W$4,'[1]INTERNAL PARAMETERS-1'!$B$5:$J$44,5,FALSE)*VLOOKUP(SOYLD2!W$4,'[1]INTERNAL PARAMETERS-1'!$B$5:$J$44,7,FALSE)*SOYLD2!$F49 + SOYLD1!W49*(1-VLOOKUP(SOYLD2!W$4,'[1]INTERNAL PARAMETERS-1'!$B$5:$J$44,5,FALSE))*VLOOKUP(SOYLD2!W$4,'[1]INTERNAL PARAMETERS-1'!$B$5:$J$44,9,FALSE)*SOYLD2!$F49</f>
        <v>0</v>
      </c>
      <c r="X49" s="44">
        <f>SOYLD1!X49*VLOOKUP(SOYLD2!X$4,'[1]INTERNAL PARAMETERS-1'!$B$5:$J$44,5,FALSE)*VLOOKUP(SOYLD2!X$4,'[1]INTERNAL PARAMETERS-1'!$B$5:$J$44,7,FALSE)*SOYLD2!$F49 + SOYLD1!X49*(1-VLOOKUP(SOYLD2!X$4,'[1]INTERNAL PARAMETERS-1'!$B$5:$J$44,5,FALSE))*VLOOKUP(SOYLD2!X$4,'[1]INTERNAL PARAMETERS-1'!$B$5:$J$44,9,FALSE)*SOYLD2!$F49</f>
        <v>0</v>
      </c>
      <c r="Y49" s="44">
        <f>SOYLD1!Y49*VLOOKUP(SOYLD2!Y$4,'[1]INTERNAL PARAMETERS-1'!$B$5:$J$44,5,FALSE)*VLOOKUP(SOYLD2!Y$4,'[1]INTERNAL PARAMETERS-1'!$B$5:$J$44,7,FALSE)*SOYLD2!$F49 + SOYLD1!Y49*(1-VLOOKUP(SOYLD2!Y$4,'[1]INTERNAL PARAMETERS-1'!$B$5:$J$44,5,FALSE))*VLOOKUP(SOYLD2!Y$4,'[1]INTERNAL PARAMETERS-1'!$B$5:$J$44,9,FALSE)*SOYLD2!$F49</f>
        <v>0</v>
      </c>
      <c r="Z49" s="44">
        <f>SOYLD1!Z49*VLOOKUP(SOYLD2!Z$4,'[1]INTERNAL PARAMETERS-1'!$B$5:$J$44,5,FALSE)*VLOOKUP(SOYLD2!Z$4,'[1]INTERNAL PARAMETERS-1'!$B$5:$J$44,7,FALSE)*SOYLD2!$F49 + SOYLD1!Z49*(1-VLOOKUP(SOYLD2!Z$4,'[1]INTERNAL PARAMETERS-1'!$B$5:$J$44,5,FALSE))*VLOOKUP(SOYLD2!Z$4,'[1]INTERNAL PARAMETERS-1'!$B$5:$J$44,9,FALSE)*SOYLD2!$F49</f>
        <v>0</v>
      </c>
      <c r="AA49" s="44">
        <f>SOYLD1!AA49*VLOOKUP(SOYLD2!AA$4,'[1]INTERNAL PARAMETERS-1'!$B$5:$J$44,5,FALSE)*VLOOKUP(SOYLD2!AA$4,'[1]INTERNAL PARAMETERS-1'!$B$5:$J$44,7,FALSE)*SOYLD2!$F49 + SOYLD1!AA49*(1-VLOOKUP(SOYLD2!AA$4,'[1]INTERNAL PARAMETERS-1'!$B$5:$J$44,5,FALSE))*VLOOKUP(SOYLD2!AA$4,'[1]INTERNAL PARAMETERS-1'!$B$5:$J$44,9,FALSE)*SOYLD2!$F49</f>
        <v>0</v>
      </c>
      <c r="AB49" s="44">
        <f>SOYLD1!AB49*VLOOKUP(SOYLD2!AB$4,'[1]INTERNAL PARAMETERS-1'!$B$5:$J$44,5,FALSE)*VLOOKUP(SOYLD2!AB$4,'[1]INTERNAL PARAMETERS-1'!$B$5:$J$44,7,FALSE)*SOYLD2!$F49 + SOYLD1!AB49*(1-VLOOKUP(SOYLD2!AB$4,'[1]INTERNAL PARAMETERS-1'!$B$5:$J$44,5,FALSE))*VLOOKUP(SOYLD2!AB$4,'[1]INTERNAL PARAMETERS-1'!$B$5:$J$44,9,FALSE)*SOYLD2!$F49</f>
        <v>0</v>
      </c>
      <c r="AC49" s="44">
        <f>SOYLD1!AC49*VLOOKUP(SOYLD2!AC$4,'[1]INTERNAL PARAMETERS-1'!$B$5:$J$44,5,FALSE)*VLOOKUP(SOYLD2!AC$4,'[1]INTERNAL PARAMETERS-1'!$B$5:$J$44,7,FALSE)*SOYLD2!$F49 + SOYLD1!AC49*(1-VLOOKUP(SOYLD2!AC$4,'[1]INTERNAL PARAMETERS-1'!$B$5:$J$44,5,FALSE))*VLOOKUP(SOYLD2!AC$4,'[1]INTERNAL PARAMETERS-1'!$B$5:$J$44,9,FALSE)*SOYLD2!$F49</f>
        <v>0</v>
      </c>
      <c r="AD49" s="44">
        <f>SOYLD1!AD49*VLOOKUP(SOYLD2!AD$4,'[1]INTERNAL PARAMETERS-1'!$B$5:$J$44,5,FALSE)*VLOOKUP(SOYLD2!AD$4,'[1]INTERNAL PARAMETERS-1'!$B$5:$J$44,7,FALSE)*SOYLD2!$F49 + SOYLD1!AD49*(1-VLOOKUP(SOYLD2!AD$4,'[1]INTERNAL PARAMETERS-1'!$B$5:$J$44,5,FALSE))*VLOOKUP(SOYLD2!AD$4,'[1]INTERNAL PARAMETERS-1'!$B$5:$J$44,9,FALSE)*SOYLD2!$F49</f>
        <v>0</v>
      </c>
      <c r="AE49" s="44">
        <f>SOYLD1!AE49*VLOOKUP(SOYLD2!AE$4,'[1]INTERNAL PARAMETERS-1'!$B$5:$J$44,5,FALSE)*VLOOKUP(SOYLD2!AE$4,'[1]INTERNAL PARAMETERS-1'!$B$5:$J$44,7,FALSE)*SOYLD2!$F49 + SOYLD1!AE49*(1-VLOOKUP(SOYLD2!AE$4,'[1]INTERNAL PARAMETERS-1'!$B$5:$J$44,5,FALSE))*VLOOKUP(SOYLD2!AE$4,'[1]INTERNAL PARAMETERS-1'!$B$5:$J$44,9,FALSE)*SOYLD2!$F49</f>
        <v>0</v>
      </c>
      <c r="AF49" s="44">
        <f>SOYLD1!AF49*VLOOKUP(SOYLD2!AF$4,'[1]INTERNAL PARAMETERS-1'!$B$5:$J$44,5,FALSE)*VLOOKUP(SOYLD2!AF$4,'[1]INTERNAL PARAMETERS-1'!$B$5:$J$44,7,FALSE)*SOYLD2!$F49 + SOYLD1!AF49*(1-VLOOKUP(SOYLD2!AF$4,'[1]INTERNAL PARAMETERS-1'!$B$5:$J$44,5,FALSE))*VLOOKUP(SOYLD2!AF$4,'[1]INTERNAL PARAMETERS-1'!$B$5:$J$44,9,FALSE)*SOYLD2!$F49</f>
        <v>4.8831811333259124E-2</v>
      </c>
      <c r="AG49" s="44">
        <f>SOYLD1!AG49*VLOOKUP(SOYLD2!AG$4,'[1]INTERNAL PARAMETERS-1'!$B$5:$J$44,5,FALSE)*VLOOKUP(SOYLD2!AG$4,'[1]INTERNAL PARAMETERS-1'!$B$5:$J$44,7,FALSE)*SOYLD2!$F49 + SOYLD1!AG49*(1-VLOOKUP(SOYLD2!AG$4,'[1]INTERNAL PARAMETERS-1'!$B$5:$J$44,5,FALSE))*VLOOKUP(SOYLD2!AG$4,'[1]INTERNAL PARAMETERS-1'!$B$5:$J$44,9,FALSE)*SOYLD2!$F49</f>
        <v>0</v>
      </c>
      <c r="AH49" s="44">
        <f>SOYLD1!AH49*VLOOKUP(SOYLD2!AH$4,'[1]INTERNAL PARAMETERS-1'!$B$5:$J$44,5,FALSE)*VLOOKUP(SOYLD2!AH$4,'[1]INTERNAL PARAMETERS-1'!$B$5:$J$44,7,FALSE)*SOYLD2!$F49 + SOYLD1!AH49*(1-VLOOKUP(SOYLD2!AH$4,'[1]INTERNAL PARAMETERS-1'!$B$5:$J$44,5,FALSE))*VLOOKUP(SOYLD2!AH$4,'[1]INTERNAL PARAMETERS-1'!$B$5:$J$44,9,FALSE)*SOYLD2!$F49</f>
        <v>6.8865374957160297E-3</v>
      </c>
      <c r="AI49" s="44">
        <f>SOYLD1!AI49*VLOOKUP(SOYLD2!AI$4,'[1]INTERNAL PARAMETERS-1'!$B$5:$J$44,5,FALSE)*VLOOKUP(SOYLD2!AI$4,'[1]INTERNAL PARAMETERS-1'!$B$5:$J$44,7,FALSE)*SOYLD2!$F49 + SOYLD1!AI49*(1-VLOOKUP(SOYLD2!AI$4,'[1]INTERNAL PARAMETERS-1'!$B$5:$J$44,5,FALSE))*VLOOKUP(SOYLD2!AI$4,'[1]INTERNAL PARAMETERS-1'!$B$5:$J$44,9,FALSE)*SOYLD2!$F49</f>
        <v>1.2519500037795131E-2</v>
      </c>
      <c r="AJ49" s="44">
        <f>SOYLD1!AJ49*VLOOKUP(SOYLD2!AJ$4,'[1]INTERNAL PARAMETERS-1'!$B$5:$J$44,5,FALSE)*VLOOKUP(SOYLD2!AJ$4,'[1]INTERNAL PARAMETERS-1'!$B$5:$J$44,7,FALSE)*SOYLD2!$F49 + SOYLD1!AJ49*(1-VLOOKUP(SOYLD2!AJ$4,'[1]INTERNAL PARAMETERS-1'!$B$5:$J$44,5,FALSE))*VLOOKUP(SOYLD2!AJ$4,'[1]INTERNAL PARAMETERS-1'!$B$5:$J$44,9,FALSE)*SOYLD2!$F49</f>
        <v>7.3247716999888676E-2</v>
      </c>
      <c r="AK49" s="44">
        <f>SOYLD1!AK49*VLOOKUP(SOYLD2!AK$4,'[1]INTERNAL PARAMETERS-1'!$B$5:$J$44,5,FALSE)*VLOOKUP(SOYLD2!AK$4,'[1]INTERNAL PARAMETERS-1'!$B$5:$J$44,7,FALSE)*SOYLD2!$F49 + SOYLD1!AK49*(1-VLOOKUP(SOYLD2!AK$4,'[1]INTERNAL PARAMETERS-1'!$B$5:$J$44,5,FALSE))*VLOOKUP(SOYLD2!AK$4,'[1]INTERNAL PARAMETERS-1'!$B$5:$J$44,9,FALSE)*SOYLD2!$F49</f>
        <v>0</v>
      </c>
      <c r="AL49" s="44">
        <f>SOYLD1!AL49*VLOOKUP(SOYLD2!AL$4,'[1]INTERNAL PARAMETERS-1'!$B$5:$J$44,5,FALSE)*VLOOKUP(SOYLD2!AL$4,'[1]INTERNAL PARAMETERS-1'!$B$5:$J$44,7,FALSE)*SOYLD2!$F49 + SOYLD1!AL49*(1-VLOOKUP(SOYLD2!AL$4,'[1]INTERNAL PARAMETERS-1'!$B$5:$J$44,5,FALSE))*VLOOKUP(SOYLD2!AL$4,'[1]INTERNAL PARAMETERS-1'!$B$5:$J$44,9,FALSE)*SOYLD2!$F49</f>
        <v>0</v>
      </c>
      <c r="AM49" s="44">
        <f>SOYLD1!AM49*VLOOKUP(SOYLD2!AM$4,'[1]INTERNAL PARAMETERS-1'!$B$5:$J$44,5,FALSE)*VLOOKUP(SOYLD2!AM$4,'[1]INTERNAL PARAMETERS-1'!$B$5:$J$44,7,FALSE)*SOYLD2!$F49 + SOYLD1!AM49*(1-VLOOKUP(SOYLD2!AM$4,'[1]INTERNAL PARAMETERS-1'!$B$5:$J$44,5,FALSE))*VLOOKUP(SOYLD2!AM$4,'[1]INTERNAL PARAMETERS-1'!$B$5:$J$44,9,FALSE)*SOYLD2!$F49</f>
        <v>0</v>
      </c>
      <c r="AN49" s="44">
        <f>SOYLD1!AN49*VLOOKUP(SOYLD2!AN$4,'[1]INTERNAL PARAMETERS-1'!$B$5:$J$44,5,FALSE)*VLOOKUP(SOYLD2!AN$4,'[1]INTERNAL PARAMETERS-1'!$B$5:$J$44,7,FALSE)*SOYLD2!$F49 + SOYLD1!AN49*(1-VLOOKUP(SOYLD2!AN$4,'[1]INTERNAL PARAMETERS-1'!$B$5:$J$44,5,FALSE))*VLOOKUP(SOYLD2!AN$4,'[1]INTERNAL PARAMETERS-1'!$B$5:$J$44,9,FALSE)*SOYLD2!$F49</f>
        <v>0</v>
      </c>
      <c r="AO49" s="44">
        <f>SOYLD1!AO49*VLOOKUP(SOYLD2!AO$4,'[1]INTERNAL PARAMETERS-1'!$B$5:$J$44,5,FALSE)*VLOOKUP(SOYLD2!AO$4,'[1]INTERNAL PARAMETERS-1'!$B$5:$J$44,7,FALSE)*SOYLD2!$F49 + SOYLD1!AO49*(1-VLOOKUP(SOYLD2!AO$4,'[1]INTERNAL PARAMETERS-1'!$B$5:$J$44,5,FALSE))*VLOOKUP(SOYLD2!AO$4,'[1]INTERNAL PARAMETERS-1'!$B$5:$J$44,9,FALSE)*SOYLD2!$F49</f>
        <v>0</v>
      </c>
      <c r="AP49" s="44">
        <f>SOYLD1!AP49*VLOOKUP(SOYLD2!AP$4,'[1]INTERNAL PARAMETERS-1'!$B$5:$J$44,5,FALSE)*VLOOKUP(SOYLD2!AP$4,'[1]INTERNAL PARAMETERS-1'!$B$5:$J$44,7,FALSE)*SOYLD2!$F49 + SOYLD1!AP49*(1-VLOOKUP(SOYLD2!AP$4,'[1]INTERNAL PARAMETERS-1'!$B$5:$J$44,5,FALSE))*VLOOKUP(SOYLD2!AP$4,'[1]INTERNAL PARAMETERS-1'!$B$5:$J$44,9,FALSE)*SOYLD2!$F49</f>
        <v>0</v>
      </c>
      <c r="AQ49" s="44">
        <f>SOYLD1!AQ49*VLOOKUP(SOYLD2!AQ$4,'[1]INTERNAL PARAMETERS-1'!$B$5:$J$44,5,FALSE)*VLOOKUP(SOYLD2!AQ$4,'[1]INTERNAL PARAMETERS-1'!$B$5:$J$44,7,FALSE)*SOYLD2!$F49 + SOYLD1!AQ49*(1-VLOOKUP(SOYLD2!AQ$4,'[1]INTERNAL PARAMETERS-1'!$B$5:$J$44,5,FALSE))*VLOOKUP(SOYLD2!AQ$4,'[1]INTERNAL PARAMETERS-1'!$B$5:$J$44,9,FALSE)*SOYLD2!$F49</f>
        <v>0</v>
      </c>
      <c r="AR49" s="44">
        <f>SOYLD1!AR49*VLOOKUP(SOYLD2!AR$4,'[1]INTERNAL PARAMETERS-1'!$B$5:$J$44,5,FALSE)*VLOOKUP(SOYLD2!AR$4,'[1]INTERNAL PARAMETERS-1'!$B$5:$J$44,7,FALSE)*SOYLD2!$F49 + SOYLD1!AR49*(1-VLOOKUP(SOYLD2!AR$4,'[1]INTERNAL PARAMETERS-1'!$B$5:$J$44,5,FALSE))*VLOOKUP(SOYLD2!AR$4,'[1]INTERNAL PARAMETERS-1'!$B$5:$J$44,9,FALSE)*SOYLD2!$F49</f>
        <v>0</v>
      </c>
      <c r="AS49" s="44">
        <f>SOYLD1!AS49*VLOOKUP(SOYLD2!AS$4,'[1]INTERNAL PARAMETERS-1'!$B$5:$J$44,5,FALSE)*VLOOKUP(SOYLD2!AS$4,'[1]INTERNAL PARAMETERS-1'!$B$5:$J$44,7,FALSE)*SOYLD2!$F49 + SOYLD1!AS49*(1-VLOOKUP(SOYLD2!AS$4,'[1]INTERNAL PARAMETERS-1'!$B$5:$J$44,5,FALSE))*VLOOKUP(SOYLD2!AS$4,'[1]INTERNAL PARAMETERS-1'!$B$5:$J$44,9,FALSE)*SOYLD2!$F49</f>
        <v>0</v>
      </c>
      <c r="AT49" s="43">
        <f>SOYLD1!AT49*VLOOKUP(SOYLD2!AT$4,'[1]INTERNAL PARAMETERS-1'!$B$5:$J$44,5,FALSE)*VLOOKUP(SOYLD2!AT$4,'[1]INTERNAL PARAMETERS-1'!$B$5:$J$44,7,FALSE)*SOYLD2!$F49 + SOYLD1!AT49*(1-VLOOKUP(SOYLD2!AT$4,'[1]INTERNAL PARAMETERS-1'!$B$5:$J$44,5,FALSE))*VLOOKUP(SOYLD2!AT$4,'[1]INTERNAL PARAMETERS-1'!$B$5:$J$44,9,FALSE)*SOYLD2!$F49</f>
        <v>0</v>
      </c>
      <c r="AU49" s="45">
        <f>SOYLD1!AU49*VLOOKUP(SOYLD2!AU$4,'[1]INTERNAL PARAMETERS-1'!$B$5:$J$44,5,FALSE)*VLOOKUP(SOYLD2!AU$4,'[1]INTERNAL PARAMETERS-1'!$B$5:$J$44,6,FALSE)*VLOOKUP(SOYLD2!AU$4,'[1]INTERNAL PARAMETERS-1'!$B$5:$J$44,3,FALSE) + SOYLD1!AU49*(1-VLOOKUP(SOYLD2!AU$4,'[1]INTERNAL PARAMETERS-1'!$B$5:$J$44,5,FALSE))*VLOOKUP(SOYLD2!AU$4,'[1]INTERNAL PARAMETERS-1'!$B$5:$J$44,8,FALSE)*VLOOKUP(SOYLD2!AU$4,'[1]INTERNAL PARAMETERS-1'!$B$5:$J$44,3,FALSE)</f>
        <v>0</v>
      </c>
      <c r="AV49" s="44">
        <f>SOYLD1!AV49*VLOOKUP(SOYLD2!AV$4,'[1]INTERNAL PARAMETERS-1'!$B$5:$J$44,5,FALSE)*VLOOKUP(SOYLD2!AV$4,'[1]INTERNAL PARAMETERS-1'!$B$5:$J$44,6,FALSE)*VLOOKUP(SOYLD2!AV$4,'[1]INTERNAL PARAMETERS-1'!$B$5:$J$44,3,FALSE) + SOYLD1!AV49*(1-VLOOKUP(SOYLD2!AV$4,'[1]INTERNAL PARAMETERS-1'!$B$5:$J$44,5,FALSE))*VLOOKUP(SOYLD2!AV$4,'[1]INTERNAL PARAMETERS-1'!$B$5:$J$44,8,FALSE)*VLOOKUP(SOYLD2!AV$4,'[1]INTERNAL PARAMETERS-1'!$B$5:$J$44,3,FALSE)</f>
        <v>0</v>
      </c>
      <c r="AW49" s="44">
        <f>SOYLD1!AW49*VLOOKUP(SOYLD2!AW$4,'[1]INTERNAL PARAMETERS-1'!$B$5:$J$44,5,FALSE)*VLOOKUP(SOYLD2!AW$4,'[1]INTERNAL PARAMETERS-1'!$B$5:$J$44,6,FALSE)*VLOOKUP(SOYLD2!AW$4,'[1]INTERNAL PARAMETERS-1'!$B$5:$J$44,3,FALSE) + SOYLD1!AW49*(1-VLOOKUP(SOYLD2!AW$4,'[1]INTERNAL PARAMETERS-1'!$B$5:$J$44,5,FALSE))*VLOOKUP(SOYLD2!AW$4,'[1]INTERNAL PARAMETERS-1'!$B$5:$J$44,8,FALSE)*VLOOKUP(SOYLD2!AW$4,'[1]INTERNAL PARAMETERS-1'!$B$5:$J$44,3,FALSE)</f>
        <v>0.17202246030387899</v>
      </c>
      <c r="AX49" s="44">
        <f>SOYLD1!AX49*VLOOKUP(SOYLD2!AX$4,'[1]INTERNAL PARAMETERS-1'!$B$5:$J$44,5,FALSE)*VLOOKUP(SOYLD2!AX$4,'[1]INTERNAL PARAMETERS-1'!$B$5:$J$44,6,FALSE)*VLOOKUP(SOYLD2!AX$4,'[1]INTERNAL PARAMETERS-1'!$B$5:$J$44,3,FALSE) + SOYLD1!AX49*(1-VLOOKUP(SOYLD2!AX$4,'[1]INTERNAL PARAMETERS-1'!$B$5:$J$44,5,FALSE))*VLOOKUP(SOYLD2!AX$4,'[1]INTERNAL PARAMETERS-1'!$B$5:$J$44,8,FALSE)*VLOOKUP(SOYLD2!AX$4,'[1]INTERNAL PARAMETERS-1'!$B$5:$J$44,3,FALSE)</f>
        <v>0</v>
      </c>
      <c r="AY49" s="44">
        <f>SOYLD1!AY49*VLOOKUP(SOYLD2!AY$4,'[1]INTERNAL PARAMETERS-1'!$B$5:$J$44,5,FALSE)*VLOOKUP(SOYLD2!AY$4,'[1]INTERNAL PARAMETERS-1'!$B$5:$J$44,6,FALSE)*VLOOKUP(SOYLD2!AY$4,'[1]INTERNAL PARAMETERS-1'!$B$5:$J$44,3,FALSE) + SOYLD1!AY49*(1-VLOOKUP(SOYLD2!AY$4,'[1]INTERNAL PARAMETERS-1'!$B$5:$J$44,5,FALSE))*VLOOKUP(SOYLD2!AY$4,'[1]INTERNAL PARAMETERS-1'!$B$5:$J$44,8,FALSE)*VLOOKUP(SOYLD2!AY$4,'[1]INTERNAL PARAMETERS-1'!$B$5:$J$44,3,FALSE)</f>
        <v>0</v>
      </c>
      <c r="AZ49" s="44">
        <f>SOYLD1!AZ49*VLOOKUP(SOYLD2!AZ$4,'[1]INTERNAL PARAMETERS-1'!$B$5:$J$44,5,FALSE)*VLOOKUP(SOYLD2!AZ$4,'[1]INTERNAL PARAMETERS-1'!$B$5:$J$44,6,FALSE)*VLOOKUP(SOYLD2!AZ$4,'[1]INTERNAL PARAMETERS-1'!$B$5:$J$44,3,FALSE) + SOYLD1!AZ49*(1-VLOOKUP(SOYLD2!AZ$4,'[1]INTERNAL PARAMETERS-1'!$B$5:$J$44,5,FALSE))*VLOOKUP(SOYLD2!AZ$4,'[1]INTERNAL PARAMETERS-1'!$B$5:$J$44,8,FALSE)*VLOOKUP(SOYLD2!AZ$4,'[1]INTERNAL PARAMETERS-1'!$B$5:$J$44,3,FALSE)</f>
        <v>0</v>
      </c>
      <c r="BA49" s="44">
        <f>SOYLD1!BA49*VLOOKUP(SOYLD2!BA$4,'[1]INTERNAL PARAMETERS-1'!$B$5:$J$44,5,FALSE)*VLOOKUP(SOYLD2!BA$4,'[1]INTERNAL PARAMETERS-1'!$B$5:$J$44,6,FALSE)*VLOOKUP(SOYLD2!BA$4,'[1]INTERNAL PARAMETERS-1'!$B$5:$J$44,3,FALSE) + SOYLD1!BA49*(1-VLOOKUP(SOYLD2!BA$4,'[1]INTERNAL PARAMETERS-1'!$B$5:$J$44,5,FALSE))*VLOOKUP(SOYLD2!BA$4,'[1]INTERNAL PARAMETERS-1'!$B$5:$J$44,8,FALSE)*VLOOKUP(SOYLD2!BA$4,'[1]INTERNAL PARAMETERS-1'!$B$5:$J$44,3,FALSE)</f>
        <v>6.5156728337121869E-2</v>
      </c>
      <c r="BB49" s="44">
        <f>SOYLD1!BB49*VLOOKUP(SOYLD2!BB$4,'[1]INTERNAL PARAMETERS-1'!$B$5:$J$44,5,FALSE)*VLOOKUP(SOYLD2!BB$4,'[1]INTERNAL PARAMETERS-1'!$B$5:$J$44,6,FALSE)*VLOOKUP(SOYLD2!BB$4,'[1]INTERNAL PARAMETERS-1'!$B$5:$J$44,3,FALSE) + SOYLD1!BB49*(1-VLOOKUP(SOYLD2!BB$4,'[1]INTERNAL PARAMETERS-1'!$B$5:$J$44,5,FALSE))*VLOOKUP(SOYLD2!BB$4,'[1]INTERNAL PARAMETERS-1'!$B$5:$J$44,8,FALSE)*VLOOKUP(SOYLD2!BB$4,'[1]INTERNAL PARAMETERS-1'!$B$5:$J$44,3,FALSE)</f>
        <v>3.8349350639295128E-2</v>
      </c>
      <c r="BC49" s="44">
        <f>SOYLD1!BC49*VLOOKUP(SOYLD2!BC$4,'[1]INTERNAL PARAMETERS-1'!$B$5:$J$44,5,FALSE)*VLOOKUP(SOYLD2!BC$4,'[1]INTERNAL PARAMETERS-1'!$B$5:$J$44,6,FALSE)*VLOOKUP(SOYLD2!BC$4,'[1]INTERNAL PARAMETERS-1'!$B$5:$J$44,3,FALSE) + SOYLD1!BC49*(1-VLOOKUP(SOYLD2!BC$4,'[1]INTERNAL PARAMETERS-1'!$B$5:$J$44,5,FALSE))*VLOOKUP(SOYLD2!BC$4,'[1]INTERNAL PARAMETERS-1'!$B$5:$J$44,8,FALSE)*VLOOKUP(SOYLD2!BC$4,'[1]INTERNAL PARAMETERS-1'!$B$5:$J$44,3,FALSE)</f>
        <v>8.821948597790269E-2</v>
      </c>
      <c r="BD49" s="44">
        <f>SOYLD1!BD49*VLOOKUP(SOYLD2!BD$4,'[1]INTERNAL PARAMETERS-1'!$B$5:$J$44,5,FALSE)*VLOOKUP(SOYLD2!BD$4,'[1]INTERNAL PARAMETERS-1'!$B$5:$J$44,6,FALSE)*VLOOKUP(SOYLD2!BD$4,'[1]INTERNAL PARAMETERS-1'!$B$5:$J$44,3,FALSE) + SOYLD1!BD49*(1-VLOOKUP(SOYLD2!BD$4,'[1]INTERNAL PARAMETERS-1'!$B$5:$J$44,5,FALSE))*VLOOKUP(SOYLD2!BD$4,'[1]INTERNAL PARAMETERS-1'!$B$5:$J$44,8,FALSE)*VLOOKUP(SOYLD2!BD$4,'[1]INTERNAL PARAMETERS-1'!$B$5:$J$44,3,FALSE)</f>
        <v>3.0145327811016479E-2</v>
      </c>
      <c r="BE49" s="44">
        <f>SOYLD1!BE49*VLOOKUP(SOYLD2!BE$4,'[1]INTERNAL PARAMETERS-1'!$B$5:$J$44,5,FALSE)*VLOOKUP(SOYLD2!BE$4,'[1]INTERNAL PARAMETERS-1'!$B$5:$J$44,6,FALSE)*VLOOKUP(SOYLD2!BE$4,'[1]INTERNAL PARAMETERS-1'!$B$5:$J$44,3,FALSE) + SOYLD1!BE49*(1-VLOOKUP(SOYLD2!BE$4,'[1]INTERNAL PARAMETERS-1'!$B$5:$J$44,5,FALSE))*VLOOKUP(SOYLD2!BE$4,'[1]INTERNAL PARAMETERS-1'!$B$5:$J$44,8,FALSE)*VLOOKUP(SOYLD2!BE$4,'[1]INTERNAL PARAMETERS-1'!$B$5:$J$44,3,FALSE)</f>
        <v>6.0431354839337981E-2</v>
      </c>
      <c r="BF49" s="44">
        <f>SOYLD1!BF49*VLOOKUP(SOYLD2!BF$4,'[1]INTERNAL PARAMETERS-1'!$B$5:$J$44,5,FALSE)*VLOOKUP(SOYLD2!BF$4,'[1]INTERNAL PARAMETERS-1'!$B$5:$J$44,6,FALSE)*VLOOKUP(SOYLD2!BF$4,'[1]INTERNAL PARAMETERS-1'!$B$5:$J$44,3,FALSE) + SOYLD1!BF49*(1-VLOOKUP(SOYLD2!BF$4,'[1]INTERNAL PARAMETERS-1'!$B$5:$J$44,5,FALSE))*VLOOKUP(SOYLD2!BF$4,'[1]INTERNAL PARAMETERS-1'!$B$5:$J$44,8,FALSE)*VLOOKUP(SOYLD2!BF$4,'[1]INTERNAL PARAMETERS-1'!$B$5:$J$44,3,FALSE)</f>
        <v>0</v>
      </c>
      <c r="BG49" s="44">
        <f>SOYLD1!BG49*VLOOKUP(SOYLD2!BG$4,'[1]INTERNAL PARAMETERS-1'!$B$5:$J$44,5,FALSE)*VLOOKUP(SOYLD2!BG$4,'[1]INTERNAL PARAMETERS-1'!$B$5:$J$44,6,FALSE)*VLOOKUP(SOYLD2!BG$4,'[1]INTERNAL PARAMETERS-1'!$B$5:$J$44,3,FALSE) + SOYLD1!BG49*(1-VLOOKUP(SOYLD2!BG$4,'[1]INTERNAL PARAMETERS-1'!$B$5:$J$44,5,FALSE))*VLOOKUP(SOYLD2!BG$4,'[1]INTERNAL PARAMETERS-1'!$B$5:$J$44,8,FALSE)*VLOOKUP(SOYLD2!BG$4,'[1]INTERNAL PARAMETERS-1'!$B$5:$J$44,3,FALSE)</f>
        <v>2.394555676134786E-2</v>
      </c>
      <c r="BH49" s="44">
        <f>SOYLD1!BH49*VLOOKUP(SOYLD2!BH$4,'[1]INTERNAL PARAMETERS-1'!$B$5:$J$44,5,FALSE)*VLOOKUP(SOYLD2!BH$4,'[1]INTERNAL PARAMETERS-1'!$B$5:$J$44,6,FALSE)*VLOOKUP(SOYLD2!BH$4,'[1]INTERNAL PARAMETERS-1'!$B$5:$J$44,3,FALSE) + SOYLD1!BH49*(1-VLOOKUP(SOYLD2!BH$4,'[1]INTERNAL PARAMETERS-1'!$B$5:$J$44,5,FALSE))*VLOOKUP(SOYLD2!BH$4,'[1]INTERNAL PARAMETERS-1'!$B$5:$J$44,8,FALSE)*VLOOKUP(SOYLD2!BH$4,'[1]INTERNAL PARAMETERS-1'!$B$5:$J$44,3,FALSE)</f>
        <v>1.1865996358795131E-4</v>
      </c>
      <c r="BI49" s="44">
        <f>SOYLD1!BI49*VLOOKUP(SOYLD2!BI$4,'[1]INTERNAL PARAMETERS-1'!$B$5:$J$44,5,FALSE)*VLOOKUP(SOYLD2!BI$4,'[1]INTERNAL PARAMETERS-1'!$B$5:$J$44,6,FALSE)*VLOOKUP(SOYLD2!BI$4,'[1]INTERNAL PARAMETERS-1'!$B$5:$J$44,3,FALSE) + SOYLD1!BI49*(1-VLOOKUP(SOYLD2!BI$4,'[1]INTERNAL PARAMETERS-1'!$B$5:$J$44,5,FALSE))*VLOOKUP(SOYLD2!BI$4,'[1]INTERNAL PARAMETERS-1'!$B$5:$J$44,8,FALSE)*VLOOKUP(SOYLD2!BI$4,'[1]INTERNAL PARAMETERS-1'!$B$5:$J$44,3,FALSE)</f>
        <v>0</v>
      </c>
      <c r="BJ49" s="44">
        <f>SOYLD1!BJ49*VLOOKUP(SOYLD2!BJ$4,'[1]INTERNAL PARAMETERS-1'!$B$5:$J$44,5,FALSE)*VLOOKUP(SOYLD2!BJ$4,'[1]INTERNAL PARAMETERS-1'!$B$5:$J$44,6,FALSE)*VLOOKUP(SOYLD2!BJ$4,'[1]INTERNAL PARAMETERS-1'!$B$5:$J$44,3,FALSE) + SOYLD1!BJ49*(1-VLOOKUP(SOYLD2!BJ$4,'[1]INTERNAL PARAMETERS-1'!$B$5:$J$44,5,FALSE))*VLOOKUP(SOYLD2!BJ$4,'[1]INTERNAL PARAMETERS-1'!$B$5:$J$44,8,FALSE)*VLOOKUP(SOYLD2!BJ$4,'[1]INTERNAL PARAMETERS-1'!$B$5:$J$44,3,FALSE)</f>
        <v>1.331736275117394E-2</v>
      </c>
      <c r="BK49" s="44">
        <f>SOYLD1!BK49*VLOOKUP(SOYLD2!BK$4,'[1]INTERNAL PARAMETERS-1'!$B$5:$J$44,5,FALSE)*VLOOKUP(SOYLD2!BK$4,'[1]INTERNAL PARAMETERS-1'!$B$5:$J$44,6,FALSE)*VLOOKUP(SOYLD2!BK$4,'[1]INTERNAL PARAMETERS-1'!$B$5:$J$44,3,FALSE) + SOYLD1!BK49*(1-VLOOKUP(SOYLD2!BK$4,'[1]INTERNAL PARAMETERS-1'!$B$5:$J$44,5,FALSE))*VLOOKUP(SOYLD2!BK$4,'[1]INTERNAL PARAMETERS-1'!$B$5:$J$44,8,FALSE)*VLOOKUP(SOYLD2!BK$4,'[1]INTERNAL PARAMETERS-1'!$B$5:$J$44,3,FALSE)</f>
        <v>1.6468663182873641E-2</v>
      </c>
      <c r="BL49" s="44">
        <f>SOYLD1!BL49*VLOOKUP(SOYLD2!BL$4,'[1]INTERNAL PARAMETERS-1'!$B$5:$J$44,5,FALSE)*VLOOKUP(SOYLD2!BL$4,'[1]INTERNAL PARAMETERS-1'!$B$5:$J$44,6,FALSE)*VLOOKUP(SOYLD2!BL$4,'[1]INTERNAL PARAMETERS-1'!$B$5:$J$44,3,FALSE) + SOYLD1!BL49*(1-VLOOKUP(SOYLD2!BL$4,'[1]INTERNAL PARAMETERS-1'!$B$5:$J$44,5,FALSE))*VLOOKUP(SOYLD2!BL$4,'[1]INTERNAL PARAMETERS-1'!$B$5:$J$44,8,FALSE)*VLOOKUP(SOYLD2!BL$4,'[1]INTERNAL PARAMETERS-1'!$B$5:$J$44,3,FALSE)</f>
        <v>4.4426441250766786E-2</v>
      </c>
      <c r="BM49" s="44">
        <f>SOYLD1!BM49*VLOOKUP(SOYLD2!BM$4,'[1]INTERNAL PARAMETERS-1'!$B$5:$J$44,5,FALSE)*VLOOKUP(SOYLD2!BM$4,'[1]INTERNAL PARAMETERS-1'!$B$5:$J$44,6,FALSE)*VLOOKUP(SOYLD2!BM$4,'[1]INTERNAL PARAMETERS-1'!$B$5:$J$44,3,FALSE) + SOYLD1!BM49*(1-VLOOKUP(SOYLD2!BM$4,'[1]INTERNAL PARAMETERS-1'!$B$5:$J$44,5,FALSE))*VLOOKUP(SOYLD2!BM$4,'[1]INTERNAL PARAMETERS-1'!$B$5:$J$44,8,FALSE)*VLOOKUP(SOYLD2!BM$4,'[1]INTERNAL PARAMETERS-1'!$B$5:$J$44,3,FALSE)</f>
        <v>1.450192112860138E-2</v>
      </c>
      <c r="BN49" s="44">
        <f>SOYLD1!BN49*VLOOKUP(SOYLD2!BN$4,'[1]INTERNAL PARAMETERS-1'!$B$5:$J$44,5,FALSE)*VLOOKUP(SOYLD2!BN$4,'[1]INTERNAL PARAMETERS-1'!$B$5:$J$44,6,FALSE)*VLOOKUP(SOYLD2!BN$4,'[1]INTERNAL PARAMETERS-1'!$B$5:$J$44,3,FALSE) + SOYLD1!BN49*(1-VLOOKUP(SOYLD2!BN$4,'[1]INTERNAL PARAMETERS-1'!$B$5:$J$44,5,FALSE))*VLOOKUP(SOYLD2!BN$4,'[1]INTERNAL PARAMETERS-1'!$B$5:$J$44,8,FALSE)*VLOOKUP(SOYLD2!BN$4,'[1]INTERNAL PARAMETERS-1'!$B$5:$J$44,3,FALSE)</f>
        <v>1.5126687790474219E-2</v>
      </c>
      <c r="BO49" s="44">
        <f>SOYLD1!BO49*VLOOKUP(SOYLD2!BO$4,'[1]INTERNAL PARAMETERS-1'!$B$5:$J$44,5,FALSE)*VLOOKUP(SOYLD2!BO$4,'[1]INTERNAL PARAMETERS-1'!$B$5:$J$44,6,FALSE)*VLOOKUP(SOYLD2!BO$4,'[1]INTERNAL PARAMETERS-1'!$B$5:$J$44,3,FALSE) + SOYLD1!BO49*(1-VLOOKUP(SOYLD2!BO$4,'[1]INTERNAL PARAMETERS-1'!$B$5:$J$44,5,FALSE))*VLOOKUP(SOYLD2!BO$4,'[1]INTERNAL PARAMETERS-1'!$B$5:$J$44,8,FALSE)*VLOOKUP(SOYLD2!BO$4,'[1]INTERNAL PARAMETERS-1'!$B$5:$J$44,3,FALSE)</f>
        <v>1.1433996668052365E-2</v>
      </c>
      <c r="BP49" s="44">
        <f>SOYLD1!BP49*VLOOKUP(SOYLD2!BP$4,'[1]INTERNAL PARAMETERS-1'!$B$5:$J$44,5,FALSE)*VLOOKUP(SOYLD2!BP$4,'[1]INTERNAL PARAMETERS-1'!$B$5:$J$44,6,FALSE)*VLOOKUP(SOYLD2!BP$4,'[1]INTERNAL PARAMETERS-1'!$B$5:$J$44,3,FALSE) + SOYLD1!BP49*(1-VLOOKUP(SOYLD2!BP$4,'[1]INTERNAL PARAMETERS-1'!$B$5:$J$44,5,FALSE))*VLOOKUP(SOYLD2!BP$4,'[1]INTERNAL PARAMETERS-1'!$B$5:$J$44,8,FALSE)*VLOOKUP(SOYLD2!BP$4,'[1]INTERNAL PARAMETERS-1'!$B$5:$J$44,3,FALSE)</f>
        <v>9.2894934791974151E-4</v>
      </c>
      <c r="BQ49" s="44">
        <f>SOYLD1!BQ49*VLOOKUP(SOYLD2!BQ$4,'[1]INTERNAL PARAMETERS-1'!$B$5:$J$44,5,FALSE)*VLOOKUP(SOYLD2!BQ$4,'[1]INTERNAL PARAMETERS-1'!$B$5:$J$44,6,FALSE)*VLOOKUP(SOYLD2!BQ$4,'[1]INTERNAL PARAMETERS-1'!$B$5:$J$44,3,FALSE) + SOYLD1!BQ49*(1-VLOOKUP(SOYLD2!BQ$4,'[1]INTERNAL PARAMETERS-1'!$B$5:$J$44,5,FALSE))*VLOOKUP(SOYLD2!BQ$4,'[1]INTERNAL PARAMETERS-1'!$B$5:$J$44,8,FALSE)*VLOOKUP(SOYLD2!BQ$4,'[1]INTERNAL PARAMETERS-1'!$B$5:$J$44,3,FALSE)</f>
        <v>5.0996215110692224E-2</v>
      </c>
      <c r="BR49" s="44">
        <f>SOYLD1!BR49*VLOOKUP(SOYLD2!BR$4,'[1]INTERNAL PARAMETERS-1'!$B$5:$J$44,5,FALSE)*VLOOKUP(SOYLD2!BR$4,'[1]INTERNAL PARAMETERS-1'!$B$5:$J$44,6,FALSE)*VLOOKUP(SOYLD2!BR$4,'[1]INTERNAL PARAMETERS-1'!$B$5:$J$44,3,FALSE) + SOYLD1!BR49*(1-VLOOKUP(SOYLD2!BR$4,'[1]INTERNAL PARAMETERS-1'!$B$5:$J$44,5,FALSE))*VLOOKUP(SOYLD2!BR$4,'[1]INTERNAL PARAMETERS-1'!$B$5:$J$44,8,FALSE)*VLOOKUP(SOYLD2!BR$4,'[1]INTERNAL PARAMETERS-1'!$B$5:$J$44,3,FALSE)</f>
        <v>1.8424331708974389E-3</v>
      </c>
      <c r="BS49" s="44">
        <f>SOYLD1!BS49*VLOOKUP(SOYLD2!BS$4,'[1]INTERNAL PARAMETERS-1'!$B$5:$J$44,5,FALSE)*VLOOKUP(SOYLD2!BS$4,'[1]INTERNAL PARAMETERS-1'!$B$5:$J$44,6,FALSE)*VLOOKUP(SOYLD2!BS$4,'[1]INTERNAL PARAMETERS-1'!$B$5:$J$44,3,FALSE) + SOYLD1!BS49*(1-VLOOKUP(SOYLD2!BS$4,'[1]INTERNAL PARAMETERS-1'!$B$5:$J$44,5,FALSE))*VLOOKUP(SOYLD2!BS$4,'[1]INTERNAL PARAMETERS-1'!$B$5:$J$44,8,FALSE)*VLOOKUP(SOYLD2!BS$4,'[1]INTERNAL PARAMETERS-1'!$B$5:$J$44,3,FALSE)</f>
        <v>9.9309191036342189E-5</v>
      </c>
      <c r="BT49" s="44">
        <f>SOYLD1!BT49*VLOOKUP(SOYLD2!BT$4,'[1]INTERNAL PARAMETERS-1'!$B$5:$J$44,5,FALSE)*VLOOKUP(SOYLD2!BT$4,'[1]INTERNAL PARAMETERS-1'!$B$5:$J$44,6,FALSE)*VLOOKUP(SOYLD2!BT$4,'[1]INTERNAL PARAMETERS-1'!$B$5:$J$44,3,FALSE) + SOYLD1!BT49*(1-VLOOKUP(SOYLD2!BT$4,'[1]INTERNAL PARAMETERS-1'!$B$5:$J$44,5,FALSE))*VLOOKUP(SOYLD2!BT$4,'[1]INTERNAL PARAMETERS-1'!$B$5:$J$44,8,FALSE)*VLOOKUP(SOYLD2!BT$4,'[1]INTERNAL PARAMETERS-1'!$B$5:$J$44,3,FALSE)</f>
        <v>0</v>
      </c>
      <c r="BU49" s="44">
        <f>SOYLD1!BU49*VLOOKUP(SOYLD2!BU$4,'[1]INTERNAL PARAMETERS-1'!$B$5:$J$44,5,FALSE)*VLOOKUP(SOYLD2!BU$4,'[1]INTERNAL PARAMETERS-1'!$B$5:$J$44,6,FALSE)*VLOOKUP(SOYLD2!BU$4,'[1]INTERNAL PARAMETERS-1'!$B$5:$J$44,3,FALSE) + SOYLD1!BU49*(1-VLOOKUP(SOYLD2!BU$4,'[1]INTERNAL PARAMETERS-1'!$B$5:$J$44,5,FALSE))*VLOOKUP(SOYLD2!BU$4,'[1]INTERNAL PARAMETERS-1'!$B$5:$J$44,8,FALSE)*VLOOKUP(SOYLD2!BU$4,'[1]INTERNAL PARAMETERS-1'!$B$5:$J$44,3,FALSE)</f>
        <v>0</v>
      </c>
      <c r="BV49" s="44">
        <f>SOYLD1!BV49*VLOOKUP(SOYLD2!BV$4,'[1]INTERNAL PARAMETERS-1'!$B$5:$J$44,5,FALSE)*VLOOKUP(SOYLD2!BV$4,'[1]INTERNAL PARAMETERS-1'!$B$5:$J$44,6,FALSE)*VLOOKUP(SOYLD2!BV$4,'[1]INTERNAL PARAMETERS-1'!$B$5:$J$44,3,FALSE) + SOYLD1!BV49*(1-VLOOKUP(SOYLD2!BV$4,'[1]INTERNAL PARAMETERS-1'!$B$5:$J$44,5,FALSE))*VLOOKUP(SOYLD2!BV$4,'[1]INTERNAL PARAMETERS-1'!$B$5:$J$44,8,FALSE)*VLOOKUP(SOYLD2!BV$4,'[1]INTERNAL PARAMETERS-1'!$B$5:$J$44,3,FALSE)</f>
        <v>0</v>
      </c>
      <c r="BW49" s="44">
        <f>SOYLD1!BW49*VLOOKUP(SOYLD2!BW$4,'[1]INTERNAL PARAMETERS-1'!$B$5:$J$44,5,FALSE)*VLOOKUP(SOYLD2!BW$4,'[1]INTERNAL PARAMETERS-1'!$B$5:$J$44,6,FALSE)*VLOOKUP(SOYLD2!BW$4,'[1]INTERNAL PARAMETERS-1'!$B$5:$J$44,3,FALSE) + SOYLD1!BW49*(1-VLOOKUP(SOYLD2!BW$4,'[1]INTERNAL PARAMETERS-1'!$B$5:$J$44,5,FALSE))*VLOOKUP(SOYLD2!BW$4,'[1]INTERNAL PARAMETERS-1'!$B$5:$J$44,8,FALSE)*VLOOKUP(SOYLD2!BW$4,'[1]INTERNAL PARAMETERS-1'!$B$5:$J$44,3,FALSE)</f>
        <v>0</v>
      </c>
      <c r="BX49" s="44">
        <f>SOYLD1!BX49*VLOOKUP(SOYLD2!BX$4,'[1]INTERNAL PARAMETERS-1'!$B$5:$J$44,5,FALSE)*VLOOKUP(SOYLD2!BX$4,'[1]INTERNAL PARAMETERS-1'!$B$5:$J$44,6,FALSE)*VLOOKUP(SOYLD2!BX$4,'[1]INTERNAL PARAMETERS-1'!$B$5:$J$44,3,FALSE) + SOYLD1!BX49*(1-VLOOKUP(SOYLD2!BX$4,'[1]INTERNAL PARAMETERS-1'!$B$5:$J$44,5,FALSE))*VLOOKUP(SOYLD2!BX$4,'[1]INTERNAL PARAMETERS-1'!$B$5:$J$44,8,FALSE)*VLOOKUP(SOYLD2!BX$4,'[1]INTERNAL PARAMETERS-1'!$B$5:$J$44,3,FALSE)</f>
        <v>0</v>
      </c>
      <c r="BY49" s="44">
        <f>SOYLD1!BY49*VLOOKUP(SOYLD2!BY$4,'[1]INTERNAL PARAMETERS-1'!$B$5:$J$44,5,FALSE)*VLOOKUP(SOYLD2!BY$4,'[1]INTERNAL PARAMETERS-1'!$B$5:$J$44,6,FALSE)*VLOOKUP(SOYLD2!BY$4,'[1]INTERNAL PARAMETERS-1'!$B$5:$J$44,3,FALSE) + SOYLD1!BY49*(1-VLOOKUP(SOYLD2!BY$4,'[1]INTERNAL PARAMETERS-1'!$B$5:$J$44,5,FALSE))*VLOOKUP(SOYLD2!BY$4,'[1]INTERNAL PARAMETERS-1'!$B$5:$J$44,8,FALSE)*VLOOKUP(SOYLD2!BY$4,'[1]INTERNAL PARAMETERS-1'!$B$5:$J$44,3,FALSE)</f>
        <v>0</v>
      </c>
      <c r="BZ49" s="44">
        <f>SOYLD1!BZ49*VLOOKUP(SOYLD2!BZ$4,'[1]INTERNAL PARAMETERS-1'!$B$5:$J$44,5,FALSE)*VLOOKUP(SOYLD2!BZ$4,'[1]INTERNAL PARAMETERS-1'!$B$5:$J$44,6,FALSE)*VLOOKUP(SOYLD2!BZ$4,'[1]INTERNAL PARAMETERS-1'!$B$5:$J$44,3,FALSE) + SOYLD1!BZ49*(1-VLOOKUP(SOYLD2!BZ$4,'[1]INTERNAL PARAMETERS-1'!$B$5:$J$44,5,FALSE))*VLOOKUP(SOYLD2!BZ$4,'[1]INTERNAL PARAMETERS-1'!$B$5:$J$44,8,FALSE)*VLOOKUP(SOYLD2!BZ$4,'[1]INTERNAL PARAMETERS-1'!$B$5:$J$44,3,FALSE)</f>
        <v>1.3672548155423437E-4</v>
      </c>
      <c r="CA49" s="44">
        <f>SOYLD1!CA49*VLOOKUP(SOYLD2!CA$4,'[1]INTERNAL PARAMETERS-1'!$B$5:$J$44,5,FALSE)*VLOOKUP(SOYLD2!CA$4,'[1]INTERNAL PARAMETERS-1'!$B$5:$J$44,6,FALSE)*VLOOKUP(SOYLD2!CA$4,'[1]INTERNAL PARAMETERS-1'!$B$5:$J$44,3,FALSE) + SOYLD1!CA49*(1-VLOOKUP(SOYLD2!CA$4,'[1]INTERNAL PARAMETERS-1'!$B$5:$J$44,5,FALSE))*VLOOKUP(SOYLD2!CA$4,'[1]INTERNAL PARAMETERS-1'!$B$5:$J$44,8,FALSE)*VLOOKUP(SOYLD2!CA$4,'[1]INTERNAL PARAMETERS-1'!$B$5:$J$44,3,FALSE)</f>
        <v>0</v>
      </c>
      <c r="CB49" s="44">
        <f>SOYLD1!CB49*VLOOKUP(SOYLD2!CB$4,'[1]INTERNAL PARAMETERS-1'!$B$5:$J$44,5,FALSE)*VLOOKUP(SOYLD2!CB$4,'[1]INTERNAL PARAMETERS-1'!$B$5:$J$44,6,FALSE)*VLOOKUP(SOYLD2!CB$4,'[1]INTERNAL PARAMETERS-1'!$B$5:$J$44,3,FALSE) + SOYLD1!CB49*(1-VLOOKUP(SOYLD2!CB$4,'[1]INTERNAL PARAMETERS-1'!$B$5:$J$44,5,FALSE))*VLOOKUP(SOYLD2!CB$4,'[1]INTERNAL PARAMETERS-1'!$B$5:$J$44,8,FALSE)*VLOOKUP(SOYLD2!CB$4,'[1]INTERNAL PARAMETERS-1'!$B$5:$J$44,3,FALSE)</f>
        <v>0</v>
      </c>
      <c r="CC49" s="44">
        <f>SOYLD1!CC49*VLOOKUP(SOYLD2!CC$4,'[1]INTERNAL PARAMETERS-1'!$B$5:$J$44,5,FALSE)*VLOOKUP(SOYLD2!CC$4,'[1]INTERNAL PARAMETERS-1'!$B$5:$J$44,6,FALSE)*VLOOKUP(SOYLD2!CC$4,'[1]INTERNAL PARAMETERS-1'!$B$5:$J$44,3,FALSE) + SOYLD1!CC49*(1-VLOOKUP(SOYLD2!CC$4,'[1]INTERNAL PARAMETERS-1'!$B$5:$J$44,5,FALSE))*VLOOKUP(SOYLD2!CC$4,'[1]INTERNAL PARAMETERS-1'!$B$5:$J$44,8,FALSE)*VLOOKUP(SOYLD2!CC$4,'[1]INTERNAL PARAMETERS-1'!$B$5:$J$44,3,FALSE)</f>
        <v>2.3438800302579921E-4</v>
      </c>
      <c r="CD49" s="44">
        <f>SOYLD1!CD49*VLOOKUP(SOYLD2!CD$4,'[1]INTERNAL PARAMETERS-1'!$B$5:$J$44,5,FALSE)*VLOOKUP(SOYLD2!CD$4,'[1]INTERNAL PARAMETERS-1'!$B$5:$J$44,6,FALSE)*VLOOKUP(SOYLD2!CD$4,'[1]INTERNAL PARAMETERS-1'!$B$5:$J$44,3,FALSE) + SOYLD1!CD49*(1-VLOOKUP(SOYLD2!CD$4,'[1]INTERNAL PARAMETERS-1'!$B$5:$J$44,5,FALSE))*VLOOKUP(SOYLD2!CD$4,'[1]INTERNAL PARAMETERS-1'!$B$5:$J$44,8,FALSE)*VLOOKUP(SOYLD2!CD$4,'[1]INTERNAL PARAMETERS-1'!$B$5:$J$44,3,FALSE)</f>
        <v>7.1292923697157588E-4</v>
      </c>
      <c r="CE49" s="44">
        <f>SOYLD1!CE49*VLOOKUP(SOYLD2!CE$4,'[1]INTERNAL PARAMETERS-1'!$B$5:$J$44,5,FALSE)*VLOOKUP(SOYLD2!CE$4,'[1]INTERNAL PARAMETERS-1'!$B$5:$J$44,6,FALSE)*VLOOKUP(SOYLD2!CE$4,'[1]INTERNAL PARAMETERS-1'!$B$5:$J$44,3,FALSE) + SOYLD1!CE49*(1-VLOOKUP(SOYLD2!CE$4,'[1]INTERNAL PARAMETERS-1'!$B$5:$J$44,5,FALSE))*VLOOKUP(SOYLD2!CE$4,'[1]INTERNAL PARAMETERS-1'!$B$5:$J$44,8,FALSE)*VLOOKUP(SOYLD2!CE$4,'[1]INTERNAL PARAMETERS-1'!$B$5:$J$44,3,FALSE)</f>
        <v>1.2829994143829944E-3</v>
      </c>
      <c r="CF49" s="44">
        <f>SOYLD1!CF49*VLOOKUP(SOYLD2!CF$4,'[1]INTERNAL PARAMETERS-1'!$B$5:$J$44,5,FALSE)*VLOOKUP(SOYLD2!CF$4,'[1]INTERNAL PARAMETERS-1'!$B$5:$J$44,6,FALSE)*VLOOKUP(SOYLD2!CF$4,'[1]INTERNAL PARAMETERS-1'!$B$5:$J$44,3,FALSE) + SOYLD1!CF49*(1-VLOOKUP(SOYLD2!CF$4,'[1]INTERNAL PARAMETERS-1'!$B$5:$J$44,5,FALSE))*VLOOKUP(SOYLD2!CF$4,'[1]INTERNAL PARAMETERS-1'!$B$5:$J$44,8,FALSE)*VLOOKUP(SOYLD2!CF$4,'[1]INTERNAL PARAMETERS-1'!$B$5:$J$44,3,FALSE)</f>
        <v>6.500595521133941E-4</v>
      </c>
      <c r="CG49" s="44">
        <f>SOYLD1!CG49*VLOOKUP(SOYLD2!CG$4,'[1]INTERNAL PARAMETERS-1'!$B$5:$J$44,5,FALSE)*VLOOKUP(SOYLD2!CG$4,'[1]INTERNAL PARAMETERS-1'!$B$5:$J$44,6,FALSE)*VLOOKUP(SOYLD2!CG$4,'[1]INTERNAL PARAMETERS-1'!$B$5:$J$44,3,FALSE) + SOYLD1!CG49*(1-VLOOKUP(SOYLD2!CG$4,'[1]INTERNAL PARAMETERS-1'!$B$5:$J$44,5,FALSE))*VLOOKUP(SOYLD2!CG$4,'[1]INTERNAL PARAMETERS-1'!$B$5:$J$44,8,FALSE)*VLOOKUP(SOYLD2!CG$4,'[1]INTERNAL PARAMETERS-1'!$B$5:$J$44,3,FALSE)</f>
        <v>0</v>
      </c>
      <c r="CH49" s="43">
        <f>SOYLD1!CH49*VLOOKUP(SOYLD2!CH$4,'[1]INTERNAL PARAMETERS-1'!$B$5:$J$44,5,FALSE)*VLOOKUP(SOYLD2!CH$4,'[1]INTERNAL PARAMETERS-1'!$B$5:$J$44,6,FALSE)*VLOOKUP(SOYLD2!CH$4,'[1]INTERNAL PARAMETERS-1'!$B$5:$J$44,3,FALSE) + SOYLD1!CH49*(1-VLOOKUP(SOYLD2!CH$4,'[1]INTERNAL PARAMETERS-1'!$B$5:$J$44,5,FALSE))*VLOOKUP(SOYLD2!CH$4,'[1]INTERNAL PARAMETERS-1'!$B$5:$J$44,8,FALSE)*VLOOKUP(SOYLD2!CH$4,'[1]INTERNAL PARAMETERS-1'!$B$5:$J$44,3,FALSE)</f>
        <v>0</v>
      </c>
      <c r="CJ49" s="45">
        <f t="shared" si="0"/>
        <v>28.315570594683084</v>
      </c>
      <c r="CK49" s="43">
        <f t="shared" si="1"/>
        <v>0.65054800591402473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'S Opt'!X50</f>
        <v>57.377451173780152</v>
      </c>
      <c r="F50" s="59">
        <f>'[1]INTERNAL PARAMETERS-1'!M14</f>
        <v>39.424999999999997</v>
      </c>
      <c r="G50" s="45">
        <f>SOYLD1!G50*VLOOKUP(SOYLD2!G$4,'[1]INTERNAL PARAMETERS-1'!$B$5:$J$44,5,FALSE)*VLOOKUP(SOYLD2!G$4,'[1]INTERNAL PARAMETERS-1'!$B$5:$J$44,7,FALSE)*SOYLD2!$F50 + SOYLD1!G50*(1-VLOOKUP(SOYLD2!G$4,'[1]INTERNAL PARAMETERS-1'!$B$5:$J$44,5,FALSE))*VLOOKUP(SOYLD2!G$4,'[1]INTERNAL PARAMETERS-1'!$B$5:$J$44,9,FALSE)*SOYLD2!$F50</f>
        <v>12.035259288923159</v>
      </c>
      <c r="H50" s="44">
        <f>SOYLD1!H50*VLOOKUP(SOYLD2!H$4,'[1]INTERNAL PARAMETERS-1'!$B$5:$J$44,5,FALSE)*VLOOKUP(SOYLD2!H$4,'[1]INTERNAL PARAMETERS-1'!$B$5:$J$44,7,FALSE)*SOYLD2!$F50 + SOYLD1!H50*(1-VLOOKUP(SOYLD2!H$4,'[1]INTERNAL PARAMETERS-1'!$B$5:$J$44,5,FALSE))*VLOOKUP(SOYLD2!H$4,'[1]INTERNAL PARAMETERS-1'!$B$5:$J$44,9,FALSE)*SOYLD2!$F50</f>
        <v>4.1128489515170656</v>
      </c>
      <c r="I50" s="44">
        <f>SOYLD1!I50*VLOOKUP(SOYLD2!I$4,'[1]INTERNAL PARAMETERS-1'!$B$5:$J$44,5,FALSE)*VLOOKUP(SOYLD2!I$4,'[1]INTERNAL PARAMETERS-1'!$B$5:$J$44,7,FALSE)*SOYLD2!$F50 + SOYLD1!I50*(1-VLOOKUP(SOYLD2!I$4,'[1]INTERNAL PARAMETERS-1'!$B$5:$J$44,5,FALSE))*VLOOKUP(SOYLD2!I$4,'[1]INTERNAL PARAMETERS-1'!$B$5:$J$44,9,FALSE)*SOYLD2!$F50</f>
        <v>4.8219309756200959</v>
      </c>
      <c r="J50" s="44">
        <f>SOYLD1!J50*VLOOKUP(SOYLD2!J$4,'[1]INTERNAL PARAMETERS-1'!$B$5:$J$44,5,FALSE)*VLOOKUP(SOYLD2!J$4,'[1]INTERNAL PARAMETERS-1'!$B$5:$J$44,7,FALSE)*SOYLD2!$F50 + SOYLD1!J50*(1-VLOOKUP(SOYLD2!J$4,'[1]INTERNAL PARAMETERS-1'!$B$5:$J$44,5,FALSE))*VLOOKUP(SOYLD2!J$4,'[1]INTERNAL PARAMETERS-1'!$B$5:$J$44,9,FALSE)*SOYLD2!$F50</f>
        <v>0</v>
      </c>
      <c r="K50" s="44">
        <f>SOYLD1!K50*VLOOKUP(SOYLD2!K$4,'[1]INTERNAL PARAMETERS-1'!$B$5:$J$44,5,FALSE)*VLOOKUP(SOYLD2!K$4,'[1]INTERNAL PARAMETERS-1'!$B$5:$J$44,7,FALSE)*SOYLD2!$F50 + SOYLD1!K50*(1-VLOOKUP(SOYLD2!K$4,'[1]INTERNAL PARAMETERS-1'!$B$5:$J$44,5,FALSE))*VLOOKUP(SOYLD2!K$4,'[1]INTERNAL PARAMETERS-1'!$B$5:$J$44,9,FALSE)*SOYLD2!$F50</f>
        <v>3.6768271127602191E-2</v>
      </c>
      <c r="L50" s="44">
        <f>SOYLD1!L50*VLOOKUP(SOYLD2!L$4,'[1]INTERNAL PARAMETERS-1'!$B$5:$J$44,5,FALSE)*VLOOKUP(SOYLD2!L$4,'[1]INTERNAL PARAMETERS-1'!$B$5:$J$44,7,FALSE)*SOYLD2!$F50 + SOYLD1!L50*(1-VLOOKUP(SOYLD2!L$4,'[1]INTERNAL PARAMETERS-1'!$B$5:$J$44,5,FALSE))*VLOOKUP(SOYLD2!L$4,'[1]INTERNAL PARAMETERS-1'!$B$5:$J$44,9,FALSE)*SOYLD2!$F50</f>
        <v>0</v>
      </c>
      <c r="M50" s="44">
        <f>SOYLD1!M50*VLOOKUP(SOYLD2!M$4,'[1]INTERNAL PARAMETERS-1'!$B$5:$J$44,5,FALSE)*VLOOKUP(SOYLD2!M$4,'[1]INTERNAL PARAMETERS-1'!$B$5:$J$44,7,FALSE)*SOYLD2!$F50 + SOYLD1!M50*(1-VLOOKUP(SOYLD2!M$4,'[1]INTERNAL PARAMETERS-1'!$B$5:$J$44,5,FALSE))*VLOOKUP(SOYLD2!M$4,'[1]INTERNAL PARAMETERS-1'!$B$5:$J$44,9,FALSE)*SOYLD2!$F50</f>
        <v>0.2591491721431437</v>
      </c>
      <c r="N50" s="44">
        <f>SOYLD1!N50*VLOOKUP(SOYLD2!N$4,'[1]INTERNAL PARAMETERS-1'!$B$5:$J$44,5,FALSE)*VLOOKUP(SOYLD2!N$4,'[1]INTERNAL PARAMETERS-1'!$B$5:$J$44,7,FALSE)*SOYLD2!$F50 + SOYLD1!N50*(1-VLOOKUP(SOYLD2!N$4,'[1]INTERNAL PARAMETERS-1'!$B$5:$J$44,5,FALSE))*VLOOKUP(SOYLD2!N$4,'[1]INTERNAL PARAMETERS-1'!$B$5:$J$44,9,FALSE)*SOYLD2!$F50</f>
        <v>1.8390017039433666E-2</v>
      </c>
      <c r="O50" s="44">
        <f>SOYLD1!O50*VLOOKUP(SOYLD2!O$4,'[1]INTERNAL PARAMETERS-1'!$B$5:$J$44,5,FALSE)*VLOOKUP(SOYLD2!O$4,'[1]INTERNAL PARAMETERS-1'!$B$5:$J$44,7,FALSE)*SOYLD2!$F50 + SOYLD1!O50*(1-VLOOKUP(SOYLD2!O$4,'[1]INTERNAL PARAMETERS-1'!$B$5:$J$44,5,FALSE))*VLOOKUP(SOYLD2!O$4,'[1]INTERNAL PARAMETERS-1'!$B$5:$J$44,9,FALSE)*SOYLD2!$F50</f>
        <v>0</v>
      </c>
      <c r="P50" s="44">
        <f>SOYLD1!P50*VLOOKUP(SOYLD2!P$4,'[1]INTERNAL PARAMETERS-1'!$B$5:$J$44,5,FALSE)*VLOOKUP(SOYLD2!P$4,'[1]INTERNAL PARAMETERS-1'!$B$5:$J$44,7,FALSE)*SOYLD2!$F50 + SOYLD1!P50*(1-VLOOKUP(SOYLD2!P$4,'[1]INTERNAL PARAMETERS-1'!$B$5:$J$44,5,FALSE))*VLOOKUP(SOYLD2!P$4,'[1]INTERNAL PARAMETERS-1'!$B$5:$J$44,9,FALSE)*SOYLD2!$F50</f>
        <v>0</v>
      </c>
      <c r="Q50" s="44">
        <f>SOYLD1!Q50*VLOOKUP(SOYLD2!Q$4,'[1]INTERNAL PARAMETERS-1'!$B$5:$J$44,5,FALSE)*VLOOKUP(SOYLD2!Q$4,'[1]INTERNAL PARAMETERS-1'!$B$5:$J$44,7,FALSE)*SOYLD2!$F50 + SOYLD1!Q50*(1-VLOOKUP(SOYLD2!Q$4,'[1]INTERNAL PARAMETERS-1'!$B$5:$J$44,5,FALSE))*VLOOKUP(SOYLD2!Q$4,'[1]INTERNAL PARAMETERS-1'!$B$5:$J$44,9,FALSE)*SOYLD2!$F50</f>
        <v>0</v>
      </c>
      <c r="R50" s="44">
        <f>SOYLD1!R50*VLOOKUP(SOYLD2!R$4,'[1]INTERNAL PARAMETERS-1'!$B$5:$J$44,5,FALSE)*VLOOKUP(SOYLD2!R$4,'[1]INTERNAL PARAMETERS-1'!$B$5:$J$44,7,FALSE)*SOYLD2!$F50 + SOYLD1!R50*(1-VLOOKUP(SOYLD2!R$4,'[1]INTERNAL PARAMETERS-1'!$B$5:$J$44,5,FALSE))*VLOOKUP(SOYLD2!R$4,'[1]INTERNAL PARAMETERS-1'!$B$5:$J$44,9,FALSE)*SOYLD2!$F50</f>
        <v>4.3591687703786471E-2</v>
      </c>
      <c r="S50" s="44">
        <f>SOYLD1!S50*VLOOKUP(SOYLD2!S$4,'[1]INTERNAL PARAMETERS-1'!$B$5:$J$44,5,FALSE)*VLOOKUP(SOYLD2!S$4,'[1]INTERNAL PARAMETERS-1'!$B$5:$J$44,7,FALSE)*SOYLD2!$F50 + SOYLD1!S50*(1-VLOOKUP(SOYLD2!S$4,'[1]INTERNAL PARAMETERS-1'!$B$5:$J$44,5,FALSE))*VLOOKUP(SOYLD2!S$4,'[1]INTERNAL PARAMETERS-1'!$B$5:$J$44,9,FALSE)*SOYLD2!$F50</f>
        <v>0.53093998801092979</v>
      </c>
      <c r="T50" s="44">
        <f>SOYLD1!T50*VLOOKUP(SOYLD2!T$4,'[1]INTERNAL PARAMETERS-1'!$B$5:$J$44,5,FALSE)*VLOOKUP(SOYLD2!T$4,'[1]INTERNAL PARAMETERS-1'!$B$5:$J$44,7,FALSE)*SOYLD2!$F50 + SOYLD1!T50*(1-VLOOKUP(SOYLD2!T$4,'[1]INTERNAL PARAMETERS-1'!$B$5:$J$44,5,FALSE))*VLOOKUP(SOYLD2!T$4,'[1]INTERNAL PARAMETERS-1'!$B$5:$J$44,9,FALSE)*SOYLD2!$F50</f>
        <v>0.22885500318127147</v>
      </c>
      <c r="U50" s="44">
        <f>SOYLD1!U50*VLOOKUP(SOYLD2!U$4,'[1]INTERNAL PARAMETERS-1'!$B$5:$J$44,5,FALSE)*VLOOKUP(SOYLD2!U$4,'[1]INTERNAL PARAMETERS-1'!$B$5:$J$44,7,FALSE)*SOYLD2!$F50 + SOYLD1!U50*(1-VLOOKUP(SOYLD2!U$4,'[1]INTERNAL PARAMETERS-1'!$B$5:$J$44,5,FALSE))*VLOOKUP(SOYLD2!U$4,'[1]INTERNAL PARAMETERS-1'!$B$5:$J$44,9,FALSE)*SOYLD2!$F50</f>
        <v>0.11083084351495945</v>
      </c>
      <c r="V50" s="44">
        <f>SOYLD1!V50*VLOOKUP(SOYLD2!V$4,'[1]INTERNAL PARAMETERS-1'!$B$5:$J$44,5,FALSE)*VLOOKUP(SOYLD2!V$4,'[1]INTERNAL PARAMETERS-1'!$B$5:$J$44,7,FALSE)*SOYLD2!$F50 + SOYLD1!V50*(1-VLOOKUP(SOYLD2!V$4,'[1]INTERNAL PARAMETERS-1'!$B$5:$J$44,5,FALSE))*VLOOKUP(SOYLD2!V$4,'[1]INTERNAL PARAMETERS-1'!$B$5:$J$44,9,FALSE)*SOYLD2!$F50</f>
        <v>0.63543553218508775</v>
      </c>
      <c r="W50" s="44">
        <f>SOYLD1!W50*VLOOKUP(SOYLD2!W$4,'[1]INTERNAL PARAMETERS-1'!$B$5:$J$44,5,FALSE)*VLOOKUP(SOYLD2!W$4,'[1]INTERNAL PARAMETERS-1'!$B$5:$J$44,7,FALSE)*SOYLD2!$F50 + SOYLD1!W50*(1-VLOOKUP(SOYLD2!W$4,'[1]INTERNAL PARAMETERS-1'!$B$5:$J$44,5,FALSE))*VLOOKUP(SOYLD2!W$4,'[1]INTERNAL PARAMETERS-1'!$B$5:$J$44,9,FALSE)*SOYLD2!$F50</f>
        <v>0</v>
      </c>
      <c r="X50" s="44">
        <f>SOYLD1!X50*VLOOKUP(SOYLD2!X$4,'[1]INTERNAL PARAMETERS-1'!$B$5:$J$44,5,FALSE)*VLOOKUP(SOYLD2!X$4,'[1]INTERNAL PARAMETERS-1'!$B$5:$J$44,7,FALSE)*SOYLD2!$F50 + SOYLD1!X50*(1-VLOOKUP(SOYLD2!X$4,'[1]INTERNAL PARAMETERS-1'!$B$5:$J$44,5,FALSE))*VLOOKUP(SOYLD2!X$4,'[1]INTERNAL PARAMETERS-1'!$B$5:$J$44,9,FALSE)*SOYLD2!$F50</f>
        <v>0</v>
      </c>
      <c r="Y50" s="44">
        <f>SOYLD1!Y50*VLOOKUP(SOYLD2!Y$4,'[1]INTERNAL PARAMETERS-1'!$B$5:$J$44,5,FALSE)*VLOOKUP(SOYLD2!Y$4,'[1]INTERNAL PARAMETERS-1'!$B$5:$J$44,7,FALSE)*SOYLD2!$F50 + SOYLD1!Y50*(1-VLOOKUP(SOYLD2!Y$4,'[1]INTERNAL PARAMETERS-1'!$B$5:$J$44,5,FALSE))*VLOOKUP(SOYLD2!Y$4,'[1]INTERNAL PARAMETERS-1'!$B$5:$J$44,9,FALSE)*SOYLD2!$F50</f>
        <v>0</v>
      </c>
      <c r="Z50" s="44">
        <f>SOYLD1!Z50*VLOOKUP(SOYLD2!Z$4,'[1]INTERNAL PARAMETERS-1'!$B$5:$J$44,5,FALSE)*VLOOKUP(SOYLD2!Z$4,'[1]INTERNAL PARAMETERS-1'!$B$5:$J$44,7,FALSE)*SOYLD2!$F50 + SOYLD1!Z50*(1-VLOOKUP(SOYLD2!Z$4,'[1]INTERNAL PARAMETERS-1'!$B$5:$J$44,5,FALSE))*VLOOKUP(SOYLD2!Z$4,'[1]INTERNAL PARAMETERS-1'!$B$5:$J$44,9,FALSE)*SOYLD2!$F50</f>
        <v>0</v>
      </c>
      <c r="AA50" s="44">
        <f>SOYLD1!AA50*VLOOKUP(SOYLD2!AA$4,'[1]INTERNAL PARAMETERS-1'!$B$5:$J$44,5,FALSE)*VLOOKUP(SOYLD2!AA$4,'[1]INTERNAL PARAMETERS-1'!$B$5:$J$44,7,FALSE)*SOYLD2!$F50 + SOYLD1!AA50*(1-VLOOKUP(SOYLD2!AA$4,'[1]INTERNAL PARAMETERS-1'!$B$5:$J$44,5,FALSE))*VLOOKUP(SOYLD2!AA$4,'[1]INTERNAL PARAMETERS-1'!$B$5:$J$44,9,FALSE)*SOYLD2!$F50</f>
        <v>0</v>
      </c>
      <c r="AB50" s="44">
        <f>SOYLD1!AB50*VLOOKUP(SOYLD2!AB$4,'[1]INTERNAL PARAMETERS-1'!$B$5:$J$44,5,FALSE)*VLOOKUP(SOYLD2!AB$4,'[1]INTERNAL PARAMETERS-1'!$B$5:$J$44,7,FALSE)*SOYLD2!$F50 + SOYLD1!AB50*(1-VLOOKUP(SOYLD2!AB$4,'[1]INTERNAL PARAMETERS-1'!$B$5:$J$44,5,FALSE))*VLOOKUP(SOYLD2!AB$4,'[1]INTERNAL PARAMETERS-1'!$B$5:$J$44,9,FALSE)*SOYLD2!$F50</f>
        <v>0</v>
      </c>
      <c r="AC50" s="44">
        <f>SOYLD1!AC50*VLOOKUP(SOYLD2!AC$4,'[1]INTERNAL PARAMETERS-1'!$B$5:$J$44,5,FALSE)*VLOOKUP(SOYLD2!AC$4,'[1]INTERNAL PARAMETERS-1'!$B$5:$J$44,7,FALSE)*SOYLD2!$F50 + SOYLD1!AC50*(1-VLOOKUP(SOYLD2!AC$4,'[1]INTERNAL PARAMETERS-1'!$B$5:$J$44,5,FALSE))*VLOOKUP(SOYLD2!AC$4,'[1]INTERNAL PARAMETERS-1'!$B$5:$J$44,9,FALSE)*SOYLD2!$F50</f>
        <v>0</v>
      </c>
      <c r="AD50" s="44">
        <f>SOYLD1!AD50*VLOOKUP(SOYLD2!AD$4,'[1]INTERNAL PARAMETERS-1'!$B$5:$J$44,5,FALSE)*VLOOKUP(SOYLD2!AD$4,'[1]INTERNAL PARAMETERS-1'!$B$5:$J$44,7,FALSE)*SOYLD2!$F50 + SOYLD1!AD50*(1-VLOOKUP(SOYLD2!AD$4,'[1]INTERNAL PARAMETERS-1'!$B$5:$J$44,5,FALSE))*VLOOKUP(SOYLD2!AD$4,'[1]INTERNAL PARAMETERS-1'!$B$5:$J$44,9,FALSE)*SOYLD2!$F50</f>
        <v>0</v>
      </c>
      <c r="AE50" s="44">
        <f>SOYLD1!AE50*VLOOKUP(SOYLD2!AE$4,'[1]INTERNAL PARAMETERS-1'!$B$5:$J$44,5,FALSE)*VLOOKUP(SOYLD2!AE$4,'[1]INTERNAL PARAMETERS-1'!$B$5:$J$44,7,FALSE)*SOYLD2!$F50 + SOYLD1!AE50*(1-VLOOKUP(SOYLD2!AE$4,'[1]INTERNAL PARAMETERS-1'!$B$5:$J$44,5,FALSE))*VLOOKUP(SOYLD2!AE$4,'[1]INTERNAL PARAMETERS-1'!$B$5:$J$44,9,FALSE)*SOYLD2!$F50</f>
        <v>0</v>
      </c>
      <c r="AF50" s="44">
        <f>SOYLD1!AF50*VLOOKUP(SOYLD2!AF$4,'[1]INTERNAL PARAMETERS-1'!$B$5:$J$44,5,FALSE)*VLOOKUP(SOYLD2!AF$4,'[1]INTERNAL PARAMETERS-1'!$B$5:$J$44,7,FALSE)*SOYLD2!$F50 + SOYLD1!AF50*(1-VLOOKUP(SOYLD2!AF$4,'[1]INTERNAL PARAMETERS-1'!$B$5:$J$44,5,FALSE))*VLOOKUP(SOYLD2!AF$4,'[1]INTERNAL PARAMETERS-1'!$B$5:$J$44,9,FALSE)*SOYLD2!$F50</f>
        <v>2.1252712198285676E-2</v>
      </c>
      <c r="AG50" s="44">
        <f>SOYLD1!AG50*VLOOKUP(SOYLD2!AG$4,'[1]INTERNAL PARAMETERS-1'!$B$5:$J$44,5,FALSE)*VLOOKUP(SOYLD2!AG$4,'[1]INTERNAL PARAMETERS-1'!$B$5:$J$44,7,FALSE)*SOYLD2!$F50 + SOYLD1!AG50*(1-VLOOKUP(SOYLD2!AG$4,'[1]INTERNAL PARAMETERS-1'!$B$5:$J$44,5,FALSE))*VLOOKUP(SOYLD2!AG$4,'[1]INTERNAL PARAMETERS-1'!$B$5:$J$44,9,FALSE)*SOYLD2!$F50</f>
        <v>0</v>
      </c>
      <c r="AH50" s="44">
        <f>SOYLD1!AH50*VLOOKUP(SOYLD2!AH$4,'[1]INTERNAL PARAMETERS-1'!$B$5:$J$44,5,FALSE)*VLOOKUP(SOYLD2!AH$4,'[1]INTERNAL PARAMETERS-1'!$B$5:$J$44,7,FALSE)*SOYLD2!$F50 + SOYLD1!AH50*(1-VLOOKUP(SOYLD2!AH$4,'[1]INTERNAL PARAMETERS-1'!$B$5:$J$44,5,FALSE))*VLOOKUP(SOYLD2!AH$4,'[1]INTERNAL PARAMETERS-1'!$B$5:$J$44,9,FALSE)*SOYLD2!$F50</f>
        <v>5.9943547225933952E-3</v>
      </c>
      <c r="AI50" s="44">
        <f>SOYLD1!AI50*VLOOKUP(SOYLD2!AI$4,'[1]INTERNAL PARAMETERS-1'!$B$5:$J$44,5,FALSE)*VLOOKUP(SOYLD2!AI$4,'[1]INTERNAL PARAMETERS-1'!$B$5:$J$44,7,FALSE)*SOYLD2!$F50 + SOYLD1!AI50*(1-VLOOKUP(SOYLD2!AI$4,'[1]INTERNAL PARAMETERS-1'!$B$5:$J$44,5,FALSE))*VLOOKUP(SOYLD2!AI$4,'[1]INTERNAL PARAMETERS-1'!$B$5:$J$44,9,FALSE)*SOYLD2!$F50</f>
        <v>5.4494133841758137E-3</v>
      </c>
      <c r="AJ50" s="44">
        <f>SOYLD1!AJ50*VLOOKUP(SOYLD2!AJ$4,'[1]INTERNAL PARAMETERS-1'!$B$5:$J$44,5,FALSE)*VLOOKUP(SOYLD2!AJ$4,'[1]INTERNAL PARAMETERS-1'!$B$5:$J$44,7,FALSE)*SOYLD2!$F50 + SOYLD1!AJ50*(1-VLOOKUP(SOYLD2!AJ$4,'[1]INTERNAL PARAMETERS-1'!$B$5:$J$44,5,FALSE))*VLOOKUP(SOYLD2!AJ$4,'[1]INTERNAL PARAMETERS-1'!$B$5:$J$44,9,FALSE)*SOYLD2!$F50</f>
        <v>8.5002026579693857E-2</v>
      </c>
      <c r="AK50" s="44">
        <f>SOYLD1!AK50*VLOOKUP(SOYLD2!AK$4,'[1]INTERNAL PARAMETERS-1'!$B$5:$J$44,5,FALSE)*VLOOKUP(SOYLD2!AK$4,'[1]INTERNAL PARAMETERS-1'!$B$5:$J$44,7,FALSE)*SOYLD2!$F50 + SOYLD1!AK50*(1-VLOOKUP(SOYLD2!AK$4,'[1]INTERNAL PARAMETERS-1'!$B$5:$J$44,5,FALSE))*VLOOKUP(SOYLD2!AK$4,'[1]INTERNAL PARAMETERS-1'!$B$5:$J$44,9,FALSE)*SOYLD2!$F50</f>
        <v>2.3967465623918466E-2</v>
      </c>
      <c r="AL50" s="44">
        <f>SOYLD1!AL50*VLOOKUP(SOYLD2!AL$4,'[1]INTERNAL PARAMETERS-1'!$B$5:$J$44,5,FALSE)*VLOOKUP(SOYLD2!AL$4,'[1]INTERNAL PARAMETERS-1'!$B$5:$J$44,7,FALSE)*SOYLD2!$F50 + SOYLD1!AL50*(1-VLOOKUP(SOYLD2!AL$4,'[1]INTERNAL PARAMETERS-1'!$B$5:$J$44,5,FALSE))*VLOOKUP(SOYLD2!AL$4,'[1]INTERNAL PARAMETERS-1'!$B$5:$J$44,9,FALSE)*SOYLD2!$F50</f>
        <v>0</v>
      </c>
      <c r="AM50" s="44">
        <f>SOYLD1!AM50*VLOOKUP(SOYLD2!AM$4,'[1]INTERNAL PARAMETERS-1'!$B$5:$J$44,5,FALSE)*VLOOKUP(SOYLD2!AM$4,'[1]INTERNAL PARAMETERS-1'!$B$5:$J$44,7,FALSE)*SOYLD2!$F50 + SOYLD1!AM50*(1-VLOOKUP(SOYLD2!AM$4,'[1]INTERNAL PARAMETERS-1'!$B$5:$J$44,5,FALSE))*VLOOKUP(SOYLD2!AM$4,'[1]INTERNAL PARAMETERS-1'!$B$5:$J$44,9,FALSE)*SOYLD2!$F50</f>
        <v>0</v>
      </c>
      <c r="AN50" s="44">
        <f>SOYLD1!AN50*VLOOKUP(SOYLD2!AN$4,'[1]INTERNAL PARAMETERS-1'!$B$5:$J$44,5,FALSE)*VLOOKUP(SOYLD2!AN$4,'[1]INTERNAL PARAMETERS-1'!$B$5:$J$44,7,FALSE)*SOYLD2!$F50 + SOYLD1!AN50*(1-VLOOKUP(SOYLD2!AN$4,'[1]INTERNAL PARAMETERS-1'!$B$5:$J$44,5,FALSE))*VLOOKUP(SOYLD2!AN$4,'[1]INTERNAL PARAMETERS-1'!$B$5:$J$44,9,FALSE)*SOYLD2!$F50</f>
        <v>0</v>
      </c>
      <c r="AO50" s="44">
        <f>SOYLD1!AO50*VLOOKUP(SOYLD2!AO$4,'[1]INTERNAL PARAMETERS-1'!$B$5:$J$44,5,FALSE)*VLOOKUP(SOYLD2!AO$4,'[1]INTERNAL PARAMETERS-1'!$B$5:$J$44,7,FALSE)*SOYLD2!$F50 + SOYLD1!AO50*(1-VLOOKUP(SOYLD2!AO$4,'[1]INTERNAL PARAMETERS-1'!$B$5:$J$44,5,FALSE))*VLOOKUP(SOYLD2!AO$4,'[1]INTERNAL PARAMETERS-1'!$B$5:$J$44,9,FALSE)*SOYLD2!$F50</f>
        <v>0</v>
      </c>
      <c r="AP50" s="44">
        <f>SOYLD1!AP50*VLOOKUP(SOYLD2!AP$4,'[1]INTERNAL PARAMETERS-1'!$B$5:$J$44,5,FALSE)*VLOOKUP(SOYLD2!AP$4,'[1]INTERNAL PARAMETERS-1'!$B$5:$J$44,7,FALSE)*SOYLD2!$F50 + SOYLD1!AP50*(1-VLOOKUP(SOYLD2!AP$4,'[1]INTERNAL PARAMETERS-1'!$B$5:$J$44,5,FALSE))*VLOOKUP(SOYLD2!AP$4,'[1]INTERNAL PARAMETERS-1'!$B$5:$J$44,9,FALSE)*SOYLD2!$F50</f>
        <v>0</v>
      </c>
      <c r="AQ50" s="44">
        <f>SOYLD1!AQ50*VLOOKUP(SOYLD2!AQ$4,'[1]INTERNAL PARAMETERS-1'!$B$5:$J$44,5,FALSE)*VLOOKUP(SOYLD2!AQ$4,'[1]INTERNAL PARAMETERS-1'!$B$5:$J$44,7,FALSE)*SOYLD2!$F50 + SOYLD1!AQ50*(1-VLOOKUP(SOYLD2!AQ$4,'[1]INTERNAL PARAMETERS-1'!$B$5:$J$44,5,FALSE))*VLOOKUP(SOYLD2!AQ$4,'[1]INTERNAL PARAMETERS-1'!$B$5:$J$44,9,FALSE)*SOYLD2!$F50</f>
        <v>0</v>
      </c>
      <c r="AR50" s="44">
        <f>SOYLD1!AR50*VLOOKUP(SOYLD2!AR$4,'[1]INTERNAL PARAMETERS-1'!$B$5:$J$44,5,FALSE)*VLOOKUP(SOYLD2!AR$4,'[1]INTERNAL PARAMETERS-1'!$B$5:$J$44,7,FALSE)*SOYLD2!$F50 + SOYLD1!AR50*(1-VLOOKUP(SOYLD2!AR$4,'[1]INTERNAL PARAMETERS-1'!$B$5:$J$44,5,FALSE))*VLOOKUP(SOYLD2!AR$4,'[1]INTERNAL PARAMETERS-1'!$B$5:$J$44,9,FALSE)*SOYLD2!$F50</f>
        <v>0</v>
      </c>
      <c r="AS50" s="44">
        <f>SOYLD1!AS50*VLOOKUP(SOYLD2!AS$4,'[1]INTERNAL PARAMETERS-1'!$B$5:$J$44,5,FALSE)*VLOOKUP(SOYLD2!AS$4,'[1]INTERNAL PARAMETERS-1'!$B$5:$J$44,7,FALSE)*SOYLD2!$F50 + SOYLD1!AS50*(1-VLOOKUP(SOYLD2!AS$4,'[1]INTERNAL PARAMETERS-1'!$B$5:$J$44,5,FALSE))*VLOOKUP(SOYLD2!AS$4,'[1]INTERNAL PARAMETERS-1'!$B$5:$J$44,9,FALSE)*SOYLD2!$F50</f>
        <v>0</v>
      </c>
      <c r="AT50" s="43">
        <f>SOYLD1!AT50*VLOOKUP(SOYLD2!AT$4,'[1]INTERNAL PARAMETERS-1'!$B$5:$J$44,5,FALSE)*VLOOKUP(SOYLD2!AT$4,'[1]INTERNAL PARAMETERS-1'!$B$5:$J$44,7,FALSE)*SOYLD2!$F50 + SOYLD1!AT50*(1-VLOOKUP(SOYLD2!AT$4,'[1]INTERNAL PARAMETERS-1'!$B$5:$J$44,5,FALSE))*VLOOKUP(SOYLD2!AT$4,'[1]INTERNAL PARAMETERS-1'!$B$5:$J$44,9,FALSE)*SOYLD2!$F50</f>
        <v>0</v>
      </c>
      <c r="AU50" s="45">
        <f>SOYLD1!AU50*VLOOKUP(SOYLD2!AU$4,'[1]INTERNAL PARAMETERS-1'!$B$5:$J$44,5,FALSE)*VLOOKUP(SOYLD2!AU$4,'[1]INTERNAL PARAMETERS-1'!$B$5:$J$44,6,FALSE)*VLOOKUP(SOYLD2!AU$4,'[1]INTERNAL PARAMETERS-1'!$B$5:$J$44,3,FALSE) + SOYLD1!AU50*(1-VLOOKUP(SOYLD2!AU$4,'[1]INTERNAL PARAMETERS-1'!$B$5:$J$44,5,FALSE))*VLOOKUP(SOYLD2!AU$4,'[1]INTERNAL PARAMETERS-1'!$B$5:$J$44,8,FALSE)*VLOOKUP(SOYLD2!AU$4,'[1]INTERNAL PARAMETERS-1'!$B$5:$J$44,3,FALSE)</f>
        <v>0</v>
      </c>
      <c r="AV50" s="44">
        <f>SOYLD1!AV50*VLOOKUP(SOYLD2!AV$4,'[1]INTERNAL PARAMETERS-1'!$B$5:$J$44,5,FALSE)*VLOOKUP(SOYLD2!AV$4,'[1]INTERNAL PARAMETERS-1'!$B$5:$J$44,6,FALSE)*VLOOKUP(SOYLD2!AV$4,'[1]INTERNAL PARAMETERS-1'!$B$5:$J$44,3,FALSE) + SOYLD1!AV50*(1-VLOOKUP(SOYLD2!AV$4,'[1]INTERNAL PARAMETERS-1'!$B$5:$J$44,5,FALSE))*VLOOKUP(SOYLD2!AV$4,'[1]INTERNAL PARAMETERS-1'!$B$5:$J$44,8,FALSE)*VLOOKUP(SOYLD2!AV$4,'[1]INTERNAL PARAMETERS-1'!$B$5:$J$44,3,FALSE)</f>
        <v>0</v>
      </c>
      <c r="AW50" s="44">
        <f>SOYLD1!AW50*VLOOKUP(SOYLD2!AW$4,'[1]INTERNAL PARAMETERS-1'!$B$5:$J$44,5,FALSE)*VLOOKUP(SOYLD2!AW$4,'[1]INTERNAL PARAMETERS-1'!$B$5:$J$44,6,FALSE)*VLOOKUP(SOYLD2!AW$4,'[1]INTERNAL PARAMETERS-1'!$B$5:$J$44,3,FALSE) + SOYLD1!AW50*(1-VLOOKUP(SOYLD2!AW$4,'[1]INTERNAL PARAMETERS-1'!$B$5:$J$44,5,FALSE))*VLOOKUP(SOYLD2!AW$4,'[1]INTERNAL PARAMETERS-1'!$B$5:$J$44,8,FALSE)*VLOOKUP(SOYLD2!AW$4,'[1]INTERNAL PARAMETERS-1'!$B$5:$J$44,3,FALSE)</f>
        <v>0.14440443826661567</v>
      </c>
      <c r="AX50" s="44">
        <f>SOYLD1!AX50*VLOOKUP(SOYLD2!AX$4,'[1]INTERNAL PARAMETERS-1'!$B$5:$J$44,5,FALSE)*VLOOKUP(SOYLD2!AX$4,'[1]INTERNAL PARAMETERS-1'!$B$5:$J$44,6,FALSE)*VLOOKUP(SOYLD2!AX$4,'[1]INTERNAL PARAMETERS-1'!$B$5:$J$44,3,FALSE) + SOYLD1!AX50*(1-VLOOKUP(SOYLD2!AX$4,'[1]INTERNAL PARAMETERS-1'!$B$5:$J$44,5,FALSE))*VLOOKUP(SOYLD2!AX$4,'[1]INTERNAL PARAMETERS-1'!$B$5:$J$44,8,FALSE)*VLOOKUP(SOYLD2!AX$4,'[1]INTERNAL PARAMETERS-1'!$B$5:$J$44,3,FALSE)</f>
        <v>0</v>
      </c>
      <c r="AY50" s="44">
        <f>SOYLD1!AY50*VLOOKUP(SOYLD2!AY$4,'[1]INTERNAL PARAMETERS-1'!$B$5:$J$44,5,FALSE)*VLOOKUP(SOYLD2!AY$4,'[1]INTERNAL PARAMETERS-1'!$B$5:$J$44,6,FALSE)*VLOOKUP(SOYLD2!AY$4,'[1]INTERNAL PARAMETERS-1'!$B$5:$J$44,3,FALSE) + SOYLD1!AY50*(1-VLOOKUP(SOYLD2!AY$4,'[1]INTERNAL PARAMETERS-1'!$B$5:$J$44,5,FALSE))*VLOOKUP(SOYLD2!AY$4,'[1]INTERNAL PARAMETERS-1'!$B$5:$J$44,8,FALSE)*VLOOKUP(SOYLD2!AY$4,'[1]INTERNAL PARAMETERS-1'!$B$5:$J$44,3,FALSE)</f>
        <v>0</v>
      </c>
      <c r="AZ50" s="44">
        <f>SOYLD1!AZ50*VLOOKUP(SOYLD2!AZ$4,'[1]INTERNAL PARAMETERS-1'!$B$5:$J$44,5,FALSE)*VLOOKUP(SOYLD2!AZ$4,'[1]INTERNAL PARAMETERS-1'!$B$5:$J$44,6,FALSE)*VLOOKUP(SOYLD2!AZ$4,'[1]INTERNAL PARAMETERS-1'!$B$5:$J$44,3,FALSE) + SOYLD1!AZ50*(1-VLOOKUP(SOYLD2!AZ$4,'[1]INTERNAL PARAMETERS-1'!$B$5:$J$44,5,FALSE))*VLOOKUP(SOYLD2!AZ$4,'[1]INTERNAL PARAMETERS-1'!$B$5:$J$44,8,FALSE)*VLOOKUP(SOYLD2!AZ$4,'[1]INTERNAL PARAMETERS-1'!$B$5:$J$44,3,FALSE)</f>
        <v>0</v>
      </c>
      <c r="BA50" s="44">
        <f>SOYLD1!BA50*VLOOKUP(SOYLD2!BA$4,'[1]INTERNAL PARAMETERS-1'!$B$5:$J$44,5,FALSE)*VLOOKUP(SOYLD2!BA$4,'[1]INTERNAL PARAMETERS-1'!$B$5:$J$44,6,FALSE)*VLOOKUP(SOYLD2!BA$4,'[1]INTERNAL PARAMETERS-1'!$B$5:$J$44,3,FALSE) + SOYLD1!BA50*(1-VLOOKUP(SOYLD2!BA$4,'[1]INTERNAL PARAMETERS-1'!$B$5:$J$44,5,FALSE))*VLOOKUP(SOYLD2!BA$4,'[1]INTERNAL PARAMETERS-1'!$B$5:$J$44,8,FALSE)*VLOOKUP(SOYLD2!BA$4,'[1]INTERNAL PARAMETERS-1'!$B$5:$J$44,3,FALSE)</f>
        <v>7.7571714192252617E-2</v>
      </c>
      <c r="BB50" s="44">
        <f>SOYLD1!BB50*VLOOKUP(SOYLD2!BB$4,'[1]INTERNAL PARAMETERS-1'!$B$5:$J$44,5,FALSE)*VLOOKUP(SOYLD2!BB$4,'[1]INTERNAL PARAMETERS-1'!$B$5:$J$44,6,FALSE)*VLOOKUP(SOYLD2!BB$4,'[1]INTERNAL PARAMETERS-1'!$B$5:$J$44,3,FALSE) + SOYLD1!BB50*(1-VLOOKUP(SOYLD2!BB$4,'[1]INTERNAL PARAMETERS-1'!$B$5:$J$44,5,FALSE))*VLOOKUP(SOYLD2!BB$4,'[1]INTERNAL PARAMETERS-1'!$B$5:$J$44,8,FALSE)*VLOOKUP(SOYLD2!BB$4,'[1]INTERNAL PARAMETERS-1'!$B$5:$J$44,3,FALSE)</f>
        <v>2.7472422476167397E-2</v>
      </c>
      <c r="BC50" s="44">
        <f>SOYLD1!BC50*VLOOKUP(SOYLD2!BC$4,'[1]INTERNAL PARAMETERS-1'!$B$5:$J$44,5,FALSE)*VLOOKUP(SOYLD2!BC$4,'[1]INTERNAL PARAMETERS-1'!$B$5:$J$44,6,FALSE)*VLOOKUP(SOYLD2!BC$4,'[1]INTERNAL PARAMETERS-1'!$B$5:$J$44,3,FALSE) + SOYLD1!BC50*(1-VLOOKUP(SOYLD2!BC$4,'[1]INTERNAL PARAMETERS-1'!$B$5:$J$44,5,FALSE))*VLOOKUP(SOYLD2!BC$4,'[1]INTERNAL PARAMETERS-1'!$B$5:$J$44,8,FALSE)*VLOOKUP(SOYLD2!BC$4,'[1]INTERNAL PARAMETERS-1'!$B$5:$J$44,3,FALSE)</f>
        <v>8.7218554656298436E-2</v>
      </c>
      <c r="BD50" s="44">
        <f>SOYLD1!BD50*VLOOKUP(SOYLD2!BD$4,'[1]INTERNAL PARAMETERS-1'!$B$5:$J$44,5,FALSE)*VLOOKUP(SOYLD2!BD$4,'[1]INTERNAL PARAMETERS-1'!$B$5:$J$44,6,FALSE)*VLOOKUP(SOYLD2!BD$4,'[1]INTERNAL PARAMETERS-1'!$B$5:$J$44,3,FALSE) + SOYLD1!BD50*(1-VLOOKUP(SOYLD2!BD$4,'[1]INTERNAL PARAMETERS-1'!$B$5:$J$44,5,FALSE))*VLOOKUP(SOYLD2!BD$4,'[1]INTERNAL PARAMETERS-1'!$B$5:$J$44,8,FALSE)*VLOOKUP(SOYLD2!BD$4,'[1]INTERNAL PARAMETERS-1'!$B$5:$J$44,3,FALSE)</f>
        <v>2.413123379186586E-2</v>
      </c>
      <c r="BE50" s="44">
        <f>SOYLD1!BE50*VLOOKUP(SOYLD2!BE$4,'[1]INTERNAL PARAMETERS-1'!$B$5:$J$44,5,FALSE)*VLOOKUP(SOYLD2!BE$4,'[1]INTERNAL PARAMETERS-1'!$B$5:$J$44,6,FALSE)*VLOOKUP(SOYLD2!BE$4,'[1]INTERNAL PARAMETERS-1'!$B$5:$J$44,3,FALSE) + SOYLD1!BE50*(1-VLOOKUP(SOYLD2!BE$4,'[1]INTERNAL PARAMETERS-1'!$B$5:$J$44,5,FALSE))*VLOOKUP(SOYLD2!BE$4,'[1]INTERNAL PARAMETERS-1'!$B$5:$J$44,8,FALSE)*VLOOKUP(SOYLD2!BE$4,'[1]INTERNAL PARAMETERS-1'!$B$5:$J$44,3,FALSE)</f>
        <v>5.1234258371136578E-2</v>
      </c>
      <c r="BF50" s="44">
        <f>SOYLD1!BF50*VLOOKUP(SOYLD2!BF$4,'[1]INTERNAL PARAMETERS-1'!$B$5:$J$44,5,FALSE)*VLOOKUP(SOYLD2!BF$4,'[1]INTERNAL PARAMETERS-1'!$B$5:$J$44,6,FALSE)*VLOOKUP(SOYLD2!BF$4,'[1]INTERNAL PARAMETERS-1'!$B$5:$J$44,3,FALSE) + SOYLD1!BF50*(1-VLOOKUP(SOYLD2!BF$4,'[1]INTERNAL PARAMETERS-1'!$B$5:$J$44,5,FALSE))*VLOOKUP(SOYLD2!BF$4,'[1]INTERNAL PARAMETERS-1'!$B$5:$J$44,8,FALSE)*VLOOKUP(SOYLD2!BF$4,'[1]INTERNAL PARAMETERS-1'!$B$5:$J$44,3,FALSE)</f>
        <v>0</v>
      </c>
      <c r="BG50" s="44">
        <f>SOYLD1!BG50*VLOOKUP(SOYLD2!BG$4,'[1]INTERNAL PARAMETERS-1'!$B$5:$J$44,5,FALSE)*VLOOKUP(SOYLD2!BG$4,'[1]INTERNAL PARAMETERS-1'!$B$5:$J$44,6,FALSE)*VLOOKUP(SOYLD2!BG$4,'[1]INTERNAL PARAMETERS-1'!$B$5:$J$44,3,FALSE) + SOYLD1!BG50*(1-VLOOKUP(SOYLD2!BG$4,'[1]INTERNAL PARAMETERS-1'!$B$5:$J$44,5,FALSE))*VLOOKUP(SOYLD2!BG$4,'[1]INTERNAL PARAMETERS-1'!$B$5:$J$44,8,FALSE)*VLOOKUP(SOYLD2!BG$4,'[1]INTERNAL PARAMETERS-1'!$B$5:$J$44,3,FALSE)</f>
        <v>2.0084823792554368E-2</v>
      </c>
      <c r="BH50" s="44">
        <f>SOYLD1!BH50*VLOOKUP(SOYLD2!BH$4,'[1]INTERNAL PARAMETERS-1'!$B$5:$J$44,5,FALSE)*VLOOKUP(SOYLD2!BH$4,'[1]INTERNAL PARAMETERS-1'!$B$5:$J$44,6,FALSE)*VLOOKUP(SOYLD2!BH$4,'[1]INTERNAL PARAMETERS-1'!$B$5:$J$44,3,FALSE) + SOYLD1!BH50*(1-VLOOKUP(SOYLD2!BH$4,'[1]INTERNAL PARAMETERS-1'!$B$5:$J$44,5,FALSE))*VLOOKUP(SOYLD2!BH$4,'[1]INTERNAL PARAMETERS-1'!$B$5:$J$44,8,FALSE)*VLOOKUP(SOYLD2!BH$4,'[1]INTERNAL PARAMETERS-1'!$B$5:$J$44,3,FALSE)</f>
        <v>1.8022354967133159E-4</v>
      </c>
      <c r="BI50" s="44">
        <f>SOYLD1!BI50*VLOOKUP(SOYLD2!BI$4,'[1]INTERNAL PARAMETERS-1'!$B$5:$J$44,5,FALSE)*VLOOKUP(SOYLD2!BI$4,'[1]INTERNAL PARAMETERS-1'!$B$5:$J$44,6,FALSE)*VLOOKUP(SOYLD2!BI$4,'[1]INTERNAL PARAMETERS-1'!$B$5:$J$44,3,FALSE) + SOYLD1!BI50*(1-VLOOKUP(SOYLD2!BI$4,'[1]INTERNAL PARAMETERS-1'!$B$5:$J$44,5,FALSE))*VLOOKUP(SOYLD2!BI$4,'[1]INTERNAL PARAMETERS-1'!$B$5:$J$44,8,FALSE)*VLOOKUP(SOYLD2!BI$4,'[1]INTERNAL PARAMETERS-1'!$B$5:$J$44,3,FALSE)</f>
        <v>0</v>
      </c>
      <c r="BJ50" s="44">
        <f>SOYLD1!BJ50*VLOOKUP(SOYLD2!BJ$4,'[1]INTERNAL PARAMETERS-1'!$B$5:$J$44,5,FALSE)*VLOOKUP(SOYLD2!BJ$4,'[1]INTERNAL PARAMETERS-1'!$B$5:$J$44,6,FALSE)*VLOOKUP(SOYLD2!BJ$4,'[1]INTERNAL PARAMETERS-1'!$B$5:$J$44,3,FALSE) + SOYLD1!BJ50*(1-VLOOKUP(SOYLD2!BJ$4,'[1]INTERNAL PARAMETERS-1'!$B$5:$J$44,5,FALSE))*VLOOKUP(SOYLD2!BJ$4,'[1]INTERNAL PARAMETERS-1'!$B$5:$J$44,8,FALSE)*VLOOKUP(SOYLD2!BJ$4,'[1]INTERNAL PARAMETERS-1'!$B$5:$J$44,3,FALSE)</f>
        <v>9.7521830184955551E-3</v>
      </c>
      <c r="BK50" s="44">
        <f>SOYLD1!BK50*VLOOKUP(SOYLD2!BK$4,'[1]INTERNAL PARAMETERS-1'!$B$5:$J$44,5,FALSE)*VLOOKUP(SOYLD2!BK$4,'[1]INTERNAL PARAMETERS-1'!$B$5:$J$44,6,FALSE)*VLOOKUP(SOYLD2!BK$4,'[1]INTERNAL PARAMETERS-1'!$B$5:$J$44,3,FALSE) + SOYLD1!BK50*(1-VLOOKUP(SOYLD2!BK$4,'[1]INTERNAL PARAMETERS-1'!$B$5:$J$44,5,FALSE))*VLOOKUP(SOYLD2!BK$4,'[1]INTERNAL PARAMETERS-1'!$B$5:$J$44,8,FALSE)*VLOOKUP(SOYLD2!BK$4,'[1]INTERNAL PARAMETERS-1'!$B$5:$J$44,3,FALSE)</f>
        <v>1.5480234386334116E-2</v>
      </c>
      <c r="BL50" s="44">
        <f>SOYLD1!BL50*VLOOKUP(SOYLD2!BL$4,'[1]INTERNAL PARAMETERS-1'!$B$5:$J$44,5,FALSE)*VLOOKUP(SOYLD2!BL$4,'[1]INTERNAL PARAMETERS-1'!$B$5:$J$44,6,FALSE)*VLOOKUP(SOYLD2!BL$4,'[1]INTERNAL PARAMETERS-1'!$B$5:$J$44,3,FALSE) + SOYLD1!BL50*(1-VLOOKUP(SOYLD2!BL$4,'[1]INTERNAL PARAMETERS-1'!$B$5:$J$44,5,FALSE))*VLOOKUP(SOYLD2!BL$4,'[1]INTERNAL PARAMETERS-1'!$B$5:$J$44,8,FALSE)*VLOOKUP(SOYLD2!BL$4,'[1]INTERNAL PARAMETERS-1'!$B$5:$J$44,3,FALSE)</f>
        <v>3.4487794781537226E-2</v>
      </c>
      <c r="BM50" s="44">
        <f>SOYLD1!BM50*VLOOKUP(SOYLD2!BM$4,'[1]INTERNAL PARAMETERS-1'!$B$5:$J$44,5,FALSE)*VLOOKUP(SOYLD2!BM$4,'[1]INTERNAL PARAMETERS-1'!$B$5:$J$44,6,FALSE)*VLOOKUP(SOYLD2!BM$4,'[1]INTERNAL PARAMETERS-1'!$B$5:$J$44,3,FALSE) + SOYLD1!BM50*(1-VLOOKUP(SOYLD2!BM$4,'[1]INTERNAL PARAMETERS-1'!$B$5:$J$44,5,FALSE))*VLOOKUP(SOYLD2!BM$4,'[1]INTERNAL PARAMETERS-1'!$B$5:$J$44,8,FALSE)*VLOOKUP(SOYLD2!BM$4,'[1]INTERNAL PARAMETERS-1'!$B$5:$J$44,3,FALSE)</f>
        <v>1.5059862861363701E-2</v>
      </c>
      <c r="BN50" s="44">
        <f>SOYLD1!BN50*VLOOKUP(SOYLD2!BN$4,'[1]INTERNAL PARAMETERS-1'!$B$5:$J$44,5,FALSE)*VLOOKUP(SOYLD2!BN$4,'[1]INTERNAL PARAMETERS-1'!$B$5:$J$44,6,FALSE)*VLOOKUP(SOYLD2!BN$4,'[1]INTERNAL PARAMETERS-1'!$B$5:$J$44,3,FALSE) + SOYLD1!BN50*(1-VLOOKUP(SOYLD2!BN$4,'[1]INTERNAL PARAMETERS-1'!$B$5:$J$44,5,FALSE))*VLOOKUP(SOYLD2!BN$4,'[1]INTERNAL PARAMETERS-1'!$B$5:$J$44,8,FALSE)*VLOOKUP(SOYLD2!BN$4,'[1]INTERNAL PARAMETERS-1'!$B$5:$J$44,3,FALSE)</f>
        <v>1.3493493522717446E-2</v>
      </c>
      <c r="BO50" s="44">
        <f>SOYLD1!BO50*VLOOKUP(SOYLD2!BO$4,'[1]INTERNAL PARAMETERS-1'!$B$5:$J$44,5,FALSE)*VLOOKUP(SOYLD2!BO$4,'[1]INTERNAL PARAMETERS-1'!$B$5:$J$44,6,FALSE)*VLOOKUP(SOYLD2!BO$4,'[1]INTERNAL PARAMETERS-1'!$B$5:$J$44,3,FALSE) + SOYLD1!BO50*(1-VLOOKUP(SOYLD2!BO$4,'[1]INTERNAL PARAMETERS-1'!$B$5:$J$44,5,FALSE))*VLOOKUP(SOYLD2!BO$4,'[1]INTERNAL PARAMETERS-1'!$B$5:$J$44,8,FALSE)*VLOOKUP(SOYLD2!BO$4,'[1]INTERNAL PARAMETERS-1'!$B$5:$J$44,3,FALSE)</f>
        <v>1.0034588093973298E-2</v>
      </c>
      <c r="BP50" s="44">
        <f>SOYLD1!BP50*VLOOKUP(SOYLD2!BP$4,'[1]INTERNAL PARAMETERS-1'!$B$5:$J$44,5,FALSE)*VLOOKUP(SOYLD2!BP$4,'[1]INTERNAL PARAMETERS-1'!$B$5:$J$44,6,FALSE)*VLOOKUP(SOYLD2!BP$4,'[1]INTERNAL PARAMETERS-1'!$B$5:$J$44,3,FALSE) + SOYLD1!BP50*(1-VLOOKUP(SOYLD2!BP$4,'[1]INTERNAL PARAMETERS-1'!$B$5:$J$44,5,FALSE))*VLOOKUP(SOYLD2!BP$4,'[1]INTERNAL PARAMETERS-1'!$B$5:$J$44,8,FALSE)*VLOOKUP(SOYLD2!BP$4,'[1]INTERNAL PARAMETERS-1'!$B$5:$J$44,3,FALSE)</f>
        <v>8.2982121087353295E-4</v>
      </c>
      <c r="BQ50" s="44">
        <f>SOYLD1!BQ50*VLOOKUP(SOYLD2!BQ$4,'[1]INTERNAL PARAMETERS-1'!$B$5:$J$44,5,FALSE)*VLOOKUP(SOYLD2!BQ$4,'[1]INTERNAL PARAMETERS-1'!$B$5:$J$44,6,FALSE)*VLOOKUP(SOYLD2!BQ$4,'[1]INTERNAL PARAMETERS-1'!$B$5:$J$44,3,FALSE) + SOYLD1!BQ50*(1-VLOOKUP(SOYLD2!BQ$4,'[1]INTERNAL PARAMETERS-1'!$B$5:$J$44,5,FALSE))*VLOOKUP(SOYLD2!BQ$4,'[1]INTERNAL PARAMETERS-1'!$B$5:$J$44,8,FALSE)*VLOOKUP(SOYLD2!BQ$4,'[1]INTERNAL PARAMETERS-1'!$B$5:$J$44,3,FALSE)</f>
        <v>4.2050143129005083E-2</v>
      </c>
      <c r="BR50" s="44">
        <f>SOYLD1!BR50*VLOOKUP(SOYLD2!BR$4,'[1]INTERNAL PARAMETERS-1'!$B$5:$J$44,5,FALSE)*VLOOKUP(SOYLD2!BR$4,'[1]INTERNAL PARAMETERS-1'!$B$5:$J$44,6,FALSE)*VLOOKUP(SOYLD2!BR$4,'[1]INTERNAL PARAMETERS-1'!$B$5:$J$44,3,FALSE) + SOYLD1!BR50*(1-VLOOKUP(SOYLD2!BR$4,'[1]INTERNAL PARAMETERS-1'!$B$5:$J$44,5,FALSE))*VLOOKUP(SOYLD2!BR$4,'[1]INTERNAL PARAMETERS-1'!$B$5:$J$44,8,FALSE)*VLOOKUP(SOYLD2!BR$4,'[1]INTERNAL PARAMETERS-1'!$B$5:$J$44,3,FALSE)</f>
        <v>1.1732201114216369E-3</v>
      </c>
      <c r="BS50" s="44">
        <f>SOYLD1!BS50*VLOOKUP(SOYLD2!BS$4,'[1]INTERNAL PARAMETERS-1'!$B$5:$J$44,5,FALSE)*VLOOKUP(SOYLD2!BS$4,'[1]INTERNAL PARAMETERS-1'!$B$5:$J$44,6,FALSE)*VLOOKUP(SOYLD2!BS$4,'[1]INTERNAL PARAMETERS-1'!$B$5:$J$44,3,FALSE) + SOYLD1!BS50*(1-VLOOKUP(SOYLD2!BS$4,'[1]INTERNAL PARAMETERS-1'!$B$5:$J$44,5,FALSE))*VLOOKUP(SOYLD2!BS$4,'[1]INTERNAL PARAMETERS-1'!$B$5:$J$44,8,FALSE)*VLOOKUP(SOYLD2!BS$4,'[1]INTERNAL PARAMETERS-1'!$B$5:$J$44,3,FALSE)</f>
        <v>1.2411280725220668E-4</v>
      </c>
      <c r="BT50" s="44">
        <f>SOYLD1!BT50*VLOOKUP(SOYLD2!BT$4,'[1]INTERNAL PARAMETERS-1'!$B$5:$J$44,5,FALSE)*VLOOKUP(SOYLD2!BT$4,'[1]INTERNAL PARAMETERS-1'!$B$5:$J$44,6,FALSE)*VLOOKUP(SOYLD2!BT$4,'[1]INTERNAL PARAMETERS-1'!$B$5:$J$44,3,FALSE) + SOYLD1!BT50*(1-VLOOKUP(SOYLD2!BT$4,'[1]INTERNAL PARAMETERS-1'!$B$5:$J$44,5,FALSE))*VLOOKUP(SOYLD2!BT$4,'[1]INTERNAL PARAMETERS-1'!$B$5:$J$44,8,FALSE)*VLOOKUP(SOYLD2!BT$4,'[1]INTERNAL PARAMETERS-1'!$B$5:$J$44,3,FALSE)</f>
        <v>0</v>
      </c>
      <c r="BU50" s="44">
        <f>SOYLD1!BU50*VLOOKUP(SOYLD2!BU$4,'[1]INTERNAL PARAMETERS-1'!$B$5:$J$44,5,FALSE)*VLOOKUP(SOYLD2!BU$4,'[1]INTERNAL PARAMETERS-1'!$B$5:$J$44,6,FALSE)*VLOOKUP(SOYLD2!BU$4,'[1]INTERNAL PARAMETERS-1'!$B$5:$J$44,3,FALSE) + SOYLD1!BU50*(1-VLOOKUP(SOYLD2!BU$4,'[1]INTERNAL PARAMETERS-1'!$B$5:$J$44,5,FALSE))*VLOOKUP(SOYLD2!BU$4,'[1]INTERNAL PARAMETERS-1'!$B$5:$J$44,8,FALSE)*VLOOKUP(SOYLD2!BU$4,'[1]INTERNAL PARAMETERS-1'!$B$5:$J$44,3,FALSE)</f>
        <v>0</v>
      </c>
      <c r="BV50" s="44">
        <f>SOYLD1!BV50*VLOOKUP(SOYLD2!BV$4,'[1]INTERNAL PARAMETERS-1'!$B$5:$J$44,5,FALSE)*VLOOKUP(SOYLD2!BV$4,'[1]INTERNAL PARAMETERS-1'!$B$5:$J$44,6,FALSE)*VLOOKUP(SOYLD2!BV$4,'[1]INTERNAL PARAMETERS-1'!$B$5:$J$44,3,FALSE) + SOYLD1!BV50*(1-VLOOKUP(SOYLD2!BV$4,'[1]INTERNAL PARAMETERS-1'!$B$5:$J$44,5,FALSE))*VLOOKUP(SOYLD2!BV$4,'[1]INTERNAL PARAMETERS-1'!$B$5:$J$44,8,FALSE)*VLOOKUP(SOYLD2!BV$4,'[1]INTERNAL PARAMETERS-1'!$B$5:$J$44,3,FALSE)</f>
        <v>0</v>
      </c>
      <c r="BW50" s="44">
        <f>SOYLD1!BW50*VLOOKUP(SOYLD2!BW$4,'[1]INTERNAL PARAMETERS-1'!$B$5:$J$44,5,FALSE)*VLOOKUP(SOYLD2!BW$4,'[1]INTERNAL PARAMETERS-1'!$B$5:$J$44,6,FALSE)*VLOOKUP(SOYLD2!BW$4,'[1]INTERNAL PARAMETERS-1'!$B$5:$J$44,3,FALSE) + SOYLD1!BW50*(1-VLOOKUP(SOYLD2!BW$4,'[1]INTERNAL PARAMETERS-1'!$B$5:$J$44,5,FALSE))*VLOOKUP(SOYLD2!BW$4,'[1]INTERNAL PARAMETERS-1'!$B$5:$J$44,8,FALSE)*VLOOKUP(SOYLD2!BW$4,'[1]INTERNAL PARAMETERS-1'!$B$5:$J$44,3,FALSE)</f>
        <v>0</v>
      </c>
      <c r="BX50" s="44">
        <f>SOYLD1!BX50*VLOOKUP(SOYLD2!BX$4,'[1]INTERNAL PARAMETERS-1'!$B$5:$J$44,5,FALSE)*VLOOKUP(SOYLD2!BX$4,'[1]INTERNAL PARAMETERS-1'!$B$5:$J$44,6,FALSE)*VLOOKUP(SOYLD2!BX$4,'[1]INTERNAL PARAMETERS-1'!$B$5:$J$44,3,FALSE) + SOYLD1!BX50*(1-VLOOKUP(SOYLD2!BX$4,'[1]INTERNAL PARAMETERS-1'!$B$5:$J$44,5,FALSE))*VLOOKUP(SOYLD2!BX$4,'[1]INTERNAL PARAMETERS-1'!$B$5:$J$44,8,FALSE)*VLOOKUP(SOYLD2!BX$4,'[1]INTERNAL PARAMETERS-1'!$B$5:$J$44,3,FALSE)</f>
        <v>0</v>
      </c>
      <c r="BY50" s="44">
        <f>SOYLD1!BY50*VLOOKUP(SOYLD2!BY$4,'[1]INTERNAL PARAMETERS-1'!$B$5:$J$44,5,FALSE)*VLOOKUP(SOYLD2!BY$4,'[1]INTERNAL PARAMETERS-1'!$B$5:$J$44,6,FALSE)*VLOOKUP(SOYLD2!BY$4,'[1]INTERNAL PARAMETERS-1'!$B$5:$J$44,3,FALSE) + SOYLD1!BY50*(1-VLOOKUP(SOYLD2!BY$4,'[1]INTERNAL PARAMETERS-1'!$B$5:$J$44,5,FALSE))*VLOOKUP(SOYLD2!BY$4,'[1]INTERNAL PARAMETERS-1'!$B$5:$J$44,8,FALSE)*VLOOKUP(SOYLD2!BY$4,'[1]INTERNAL PARAMETERS-1'!$B$5:$J$44,3,FALSE)</f>
        <v>0</v>
      </c>
      <c r="BZ50" s="44">
        <f>SOYLD1!BZ50*VLOOKUP(SOYLD2!BZ$4,'[1]INTERNAL PARAMETERS-1'!$B$5:$J$44,5,FALSE)*VLOOKUP(SOYLD2!BZ$4,'[1]INTERNAL PARAMETERS-1'!$B$5:$J$44,6,FALSE)*VLOOKUP(SOYLD2!BZ$4,'[1]INTERNAL PARAMETERS-1'!$B$5:$J$44,3,FALSE) + SOYLD1!BZ50*(1-VLOOKUP(SOYLD2!BZ$4,'[1]INTERNAL PARAMETERS-1'!$B$5:$J$44,5,FALSE))*VLOOKUP(SOYLD2!BZ$4,'[1]INTERNAL PARAMETERS-1'!$B$5:$J$44,8,FALSE)*VLOOKUP(SOYLD2!BZ$4,'[1]INTERNAL PARAMETERS-1'!$B$5:$J$44,3,FALSE)</f>
        <v>1.2587052874891755E-4</v>
      </c>
      <c r="CA50" s="44">
        <f>SOYLD1!CA50*VLOOKUP(SOYLD2!CA$4,'[1]INTERNAL PARAMETERS-1'!$B$5:$J$44,5,FALSE)*VLOOKUP(SOYLD2!CA$4,'[1]INTERNAL PARAMETERS-1'!$B$5:$J$44,6,FALSE)*VLOOKUP(SOYLD2!CA$4,'[1]INTERNAL PARAMETERS-1'!$B$5:$J$44,3,FALSE) + SOYLD1!CA50*(1-VLOOKUP(SOYLD2!CA$4,'[1]INTERNAL PARAMETERS-1'!$B$5:$J$44,5,FALSE))*VLOOKUP(SOYLD2!CA$4,'[1]INTERNAL PARAMETERS-1'!$B$5:$J$44,8,FALSE)*VLOOKUP(SOYLD2!CA$4,'[1]INTERNAL PARAMETERS-1'!$B$5:$J$44,3,FALSE)</f>
        <v>0</v>
      </c>
      <c r="CB50" s="44">
        <f>SOYLD1!CB50*VLOOKUP(SOYLD2!CB$4,'[1]INTERNAL PARAMETERS-1'!$B$5:$J$44,5,FALSE)*VLOOKUP(SOYLD2!CB$4,'[1]INTERNAL PARAMETERS-1'!$B$5:$J$44,6,FALSE)*VLOOKUP(SOYLD2!CB$4,'[1]INTERNAL PARAMETERS-1'!$B$5:$J$44,3,FALSE) + SOYLD1!CB50*(1-VLOOKUP(SOYLD2!CB$4,'[1]INTERNAL PARAMETERS-1'!$B$5:$J$44,5,FALSE))*VLOOKUP(SOYLD2!CB$4,'[1]INTERNAL PARAMETERS-1'!$B$5:$J$44,8,FALSE)*VLOOKUP(SOYLD2!CB$4,'[1]INTERNAL PARAMETERS-1'!$B$5:$J$44,3,FALSE)</f>
        <v>0</v>
      </c>
      <c r="CC50" s="44">
        <f>SOYLD1!CC50*VLOOKUP(SOYLD2!CC$4,'[1]INTERNAL PARAMETERS-1'!$B$5:$J$44,5,FALSE)*VLOOKUP(SOYLD2!CC$4,'[1]INTERNAL PARAMETERS-1'!$B$5:$J$44,6,FALSE)*VLOOKUP(SOYLD2!CC$4,'[1]INTERNAL PARAMETERS-1'!$B$5:$J$44,3,FALSE) + SOYLD1!CC50*(1-VLOOKUP(SOYLD2!CC$4,'[1]INTERNAL PARAMETERS-1'!$B$5:$J$44,5,FALSE))*VLOOKUP(SOYLD2!CC$4,'[1]INTERNAL PARAMETERS-1'!$B$5:$J$44,8,FALSE)*VLOOKUP(SOYLD2!CC$4,'[1]INTERNAL PARAMETERS-1'!$B$5:$J$44,3,FALSE)</f>
        <v>2.5428165720308717E-4</v>
      </c>
      <c r="CD50" s="44">
        <f>SOYLD1!CD50*VLOOKUP(SOYLD2!CD$4,'[1]INTERNAL PARAMETERS-1'!$B$5:$J$44,5,FALSE)*VLOOKUP(SOYLD2!CD$4,'[1]INTERNAL PARAMETERS-1'!$B$5:$J$44,6,FALSE)*VLOOKUP(SOYLD2!CD$4,'[1]INTERNAL PARAMETERS-1'!$B$5:$J$44,3,FALSE) + SOYLD1!CD50*(1-VLOOKUP(SOYLD2!CD$4,'[1]INTERNAL PARAMETERS-1'!$B$5:$J$44,5,FALSE))*VLOOKUP(SOYLD2!CD$4,'[1]INTERNAL PARAMETERS-1'!$B$5:$J$44,8,FALSE)*VLOOKUP(SOYLD2!CD$4,'[1]INTERNAL PARAMETERS-1'!$B$5:$J$44,3,FALSE)</f>
        <v>5.753125573201485E-4</v>
      </c>
      <c r="CE50" s="44">
        <f>SOYLD1!CE50*VLOOKUP(SOYLD2!CE$4,'[1]INTERNAL PARAMETERS-1'!$B$5:$J$44,5,FALSE)*VLOOKUP(SOYLD2!CE$4,'[1]INTERNAL PARAMETERS-1'!$B$5:$J$44,6,FALSE)*VLOOKUP(SOYLD2!CE$4,'[1]INTERNAL PARAMETERS-1'!$B$5:$J$44,3,FALSE) + SOYLD1!CE50*(1-VLOOKUP(SOYLD2!CE$4,'[1]INTERNAL PARAMETERS-1'!$B$5:$J$44,5,FALSE))*VLOOKUP(SOYLD2!CE$4,'[1]INTERNAL PARAMETERS-1'!$B$5:$J$44,8,FALSE)*VLOOKUP(SOYLD2!CE$4,'[1]INTERNAL PARAMETERS-1'!$B$5:$J$44,3,FALSE)</f>
        <v>1.1867742944215154E-3</v>
      </c>
      <c r="CF50" s="44">
        <f>SOYLD1!CF50*VLOOKUP(SOYLD2!CF$4,'[1]INTERNAL PARAMETERS-1'!$B$5:$J$44,5,FALSE)*VLOOKUP(SOYLD2!CF$4,'[1]INTERNAL PARAMETERS-1'!$B$5:$J$44,6,FALSE)*VLOOKUP(SOYLD2!CF$4,'[1]INTERNAL PARAMETERS-1'!$B$5:$J$44,3,FALSE) + SOYLD1!CF50*(1-VLOOKUP(SOYLD2!CF$4,'[1]INTERNAL PARAMETERS-1'!$B$5:$J$44,5,FALSE))*VLOOKUP(SOYLD2!CF$4,'[1]INTERNAL PARAMETERS-1'!$B$5:$J$44,8,FALSE)*VLOOKUP(SOYLD2!CF$4,'[1]INTERNAL PARAMETERS-1'!$B$5:$J$44,3,FALSE)</f>
        <v>5.2889992214204219E-4</v>
      </c>
      <c r="CG50" s="44">
        <f>SOYLD1!CG50*VLOOKUP(SOYLD2!CG$4,'[1]INTERNAL PARAMETERS-1'!$B$5:$J$44,5,FALSE)*VLOOKUP(SOYLD2!CG$4,'[1]INTERNAL PARAMETERS-1'!$B$5:$J$44,6,FALSE)*VLOOKUP(SOYLD2!CG$4,'[1]INTERNAL PARAMETERS-1'!$B$5:$J$44,3,FALSE) + SOYLD1!CG50*(1-VLOOKUP(SOYLD2!CG$4,'[1]INTERNAL PARAMETERS-1'!$B$5:$J$44,5,FALSE))*VLOOKUP(SOYLD2!CG$4,'[1]INTERNAL PARAMETERS-1'!$B$5:$J$44,8,FALSE)*VLOOKUP(SOYLD2!CG$4,'[1]INTERNAL PARAMETERS-1'!$B$5:$J$44,3,FALSE)</f>
        <v>0</v>
      </c>
      <c r="CH50" s="43">
        <f>SOYLD1!CH50*VLOOKUP(SOYLD2!CH$4,'[1]INTERNAL PARAMETERS-1'!$B$5:$J$44,5,FALSE)*VLOOKUP(SOYLD2!CH$4,'[1]INTERNAL PARAMETERS-1'!$B$5:$J$44,6,FALSE)*VLOOKUP(SOYLD2!CH$4,'[1]INTERNAL PARAMETERS-1'!$B$5:$J$44,3,FALSE) + SOYLD1!CH50*(1-VLOOKUP(SOYLD2!CH$4,'[1]INTERNAL PARAMETERS-1'!$B$5:$J$44,5,FALSE))*VLOOKUP(SOYLD2!CH$4,'[1]INTERNAL PARAMETERS-1'!$B$5:$J$44,8,FALSE)*VLOOKUP(SOYLD2!CH$4,'[1]INTERNAL PARAMETERS-1'!$B$5:$J$44,3,FALSE)</f>
        <v>0</v>
      </c>
      <c r="CJ50" s="45">
        <f t="shared" si="0"/>
        <v>22.975665703475197</v>
      </c>
      <c r="CK50" s="43">
        <f t="shared" si="1"/>
        <v>0.57745426197937177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'S Opt'!X51</f>
        <v>44.117398256512693</v>
      </c>
      <c r="F51" s="59">
        <f>'[1]INTERNAL PARAMETERS-1'!M15</f>
        <v>34.72</v>
      </c>
      <c r="G51" s="45">
        <f>SOYLD1!G51*VLOOKUP(SOYLD2!G$4,'[1]INTERNAL PARAMETERS-1'!$B$5:$J$44,5,FALSE)*VLOOKUP(SOYLD2!G$4,'[1]INTERNAL PARAMETERS-1'!$B$5:$J$44,7,FALSE)*SOYLD2!$F51 + SOYLD1!G51*(1-VLOOKUP(SOYLD2!G$4,'[1]INTERNAL PARAMETERS-1'!$B$5:$J$44,5,FALSE))*VLOOKUP(SOYLD2!G$4,'[1]INTERNAL PARAMETERS-1'!$B$5:$J$44,9,FALSE)*SOYLD2!$F51</f>
        <v>7.2206118641686938</v>
      </c>
      <c r="H51" s="44">
        <f>SOYLD1!H51*VLOOKUP(SOYLD2!H$4,'[1]INTERNAL PARAMETERS-1'!$B$5:$J$44,5,FALSE)*VLOOKUP(SOYLD2!H$4,'[1]INTERNAL PARAMETERS-1'!$B$5:$J$44,7,FALSE)*SOYLD2!$F51 + SOYLD1!H51*(1-VLOOKUP(SOYLD2!H$4,'[1]INTERNAL PARAMETERS-1'!$B$5:$J$44,5,FALSE))*VLOOKUP(SOYLD2!H$4,'[1]INTERNAL PARAMETERS-1'!$B$5:$J$44,9,FALSE)*SOYLD2!$F51</f>
        <v>2.0020321390850073</v>
      </c>
      <c r="I51" s="44">
        <f>SOYLD1!I51*VLOOKUP(SOYLD2!I$4,'[1]INTERNAL PARAMETERS-1'!$B$5:$J$44,5,FALSE)*VLOOKUP(SOYLD2!I$4,'[1]INTERNAL PARAMETERS-1'!$B$5:$J$44,7,FALSE)*SOYLD2!$F51 + SOYLD1!I51*(1-VLOOKUP(SOYLD2!I$4,'[1]INTERNAL PARAMETERS-1'!$B$5:$J$44,5,FALSE))*VLOOKUP(SOYLD2!I$4,'[1]INTERNAL PARAMETERS-1'!$B$5:$J$44,9,FALSE)*SOYLD2!$F51</f>
        <v>3.3211138100215547</v>
      </c>
      <c r="J51" s="44">
        <f>SOYLD1!J51*VLOOKUP(SOYLD2!J$4,'[1]INTERNAL PARAMETERS-1'!$B$5:$J$44,5,FALSE)*VLOOKUP(SOYLD2!J$4,'[1]INTERNAL PARAMETERS-1'!$B$5:$J$44,7,FALSE)*SOYLD2!$F51 + SOYLD1!J51*(1-VLOOKUP(SOYLD2!J$4,'[1]INTERNAL PARAMETERS-1'!$B$5:$J$44,5,FALSE))*VLOOKUP(SOYLD2!J$4,'[1]INTERNAL PARAMETERS-1'!$B$5:$J$44,9,FALSE)*SOYLD2!$F51</f>
        <v>0</v>
      </c>
      <c r="K51" s="44">
        <f>SOYLD1!K51*VLOOKUP(SOYLD2!K$4,'[1]INTERNAL PARAMETERS-1'!$B$5:$J$44,5,FALSE)*VLOOKUP(SOYLD2!K$4,'[1]INTERNAL PARAMETERS-1'!$B$5:$J$44,7,FALSE)*SOYLD2!$F51 + SOYLD1!K51*(1-VLOOKUP(SOYLD2!K$4,'[1]INTERNAL PARAMETERS-1'!$B$5:$J$44,5,FALSE))*VLOOKUP(SOYLD2!K$4,'[1]INTERNAL PARAMETERS-1'!$B$5:$J$44,9,FALSE)*SOYLD2!$F51</f>
        <v>0</v>
      </c>
      <c r="L51" s="44">
        <f>SOYLD1!L51*VLOOKUP(SOYLD2!L$4,'[1]INTERNAL PARAMETERS-1'!$B$5:$J$44,5,FALSE)*VLOOKUP(SOYLD2!L$4,'[1]INTERNAL PARAMETERS-1'!$B$5:$J$44,7,FALSE)*SOYLD2!$F51 + SOYLD1!L51*(1-VLOOKUP(SOYLD2!L$4,'[1]INTERNAL PARAMETERS-1'!$B$5:$J$44,5,FALSE))*VLOOKUP(SOYLD2!L$4,'[1]INTERNAL PARAMETERS-1'!$B$5:$J$44,9,FALSE)*SOYLD2!$F51</f>
        <v>0</v>
      </c>
      <c r="M51" s="44">
        <f>SOYLD1!M51*VLOOKUP(SOYLD2!M$4,'[1]INTERNAL PARAMETERS-1'!$B$5:$J$44,5,FALSE)*VLOOKUP(SOYLD2!M$4,'[1]INTERNAL PARAMETERS-1'!$B$5:$J$44,7,FALSE)*SOYLD2!$F51 + SOYLD1!M51*(1-VLOOKUP(SOYLD2!M$4,'[1]INTERNAL PARAMETERS-1'!$B$5:$J$44,5,FALSE))*VLOOKUP(SOYLD2!M$4,'[1]INTERNAL PARAMETERS-1'!$B$5:$J$44,9,FALSE)*SOYLD2!$F51</f>
        <v>0.19798495540671762</v>
      </c>
      <c r="N51" s="44">
        <f>SOYLD1!N51*VLOOKUP(SOYLD2!N$4,'[1]INTERNAL PARAMETERS-1'!$B$5:$J$44,5,FALSE)*VLOOKUP(SOYLD2!N$4,'[1]INTERNAL PARAMETERS-1'!$B$5:$J$44,7,FALSE)*SOYLD2!$F51 + SOYLD1!N51*(1-VLOOKUP(SOYLD2!N$4,'[1]INTERNAL PARAMETERS-1'!$B$5:$J$44,5,FALSE))*VLOOKUP(SOYLD2!N$4,'[1]INTERNAL PARAMETERS-1'!$B$5:$J$44,9,FALSE)*SOYLD2!$F51</f>
        <v>1.1413650573313679E-2</v>
      </c>
      <c r="O51" s="44">
        <f>SOYLD1!O51*VLOOKUP(SOYLD2!O$4,'[1]INTERNAL PARAMETERS-1'!$B$5:$J$44,5,FALSE)*VLOOKUP(SOYLD2!O$4,'[1]INTERNAL PARAMETERS-1'!$B$5:$J$44,7,FALSE)*SOYLD2!$F51 + SOYLD1!O51*(1-VLOOKUP(SOYLD2!O$4,'[1]INTERNAL PARAMETERS-1'!$B$5:$J$44,5,FALSE))*VLOOKUP(SOYLD2!O$4,'[1]INTERNAL PARAMETERS-1'!$B$5:$J$44,9,FALSE)*SOYLD2!$F51</f>
        <v>0</v>
      </c>
      <c r="P51" s="44">
        <f>SOYLD1!P51*VLOOKUP(SOYLD2!P$4,'[1]INTERNAL PARAMETERS-1'!$B$5:$J$44,5,FALSE)*VLOOKUP(SOYLD2!P$4,'[1]INTERNAL PARAMETERS-1'!$B$5:$J$44,7,FALSE)*SOYLD2!$F51 + SOYLD1!P51*(1-VLOOKUP(SOYLD2!P$4,'[1]INTERNAL PARAMETERS-1'!$B$5:$J$44,5,FALSE))*VLOOKUP(SOYLD2!P$4,'[1]INTERNAL PARAMETERS-1'!$B$5:$J$44,9,FALSE)*SOYLD2!$F51</f>
        <v>0</v>
      </c>
      <c r="Q51" s="44">
        <f>SOYLD1!Q51*VLOOKUP(SOYLD2!Q$4,'[1]INTERNAL PARAMETERS-1'!$B$5:$J$44,5,FALSE)*VLOOKUP(SOYLD2!Q$4,'[1]INTERNAL PARAMETERS-1'!$B$5:$J$44,7,FALSE)*SOYLD2!$F51 + SOYLD1!Q51*(1-VLOOKUP(SOYLD2!Q$4,'[1]INTERNAL PARAMETERS-1'!$B$5:$J$44,5,FALSE))*VLOOKUP(SOYLD2!Q$4,'[1]INTERNAL PARAMETERS-1'!$B$5:$J$44,9,FALSE)*SOYLD2!$F51</f>
        <v>0</v>
      </c>
      <c r="R51" s="44">
        <f>SOYLD1!R51*VLOOKUP(SOYLD2!R$4,'[1]INTERNAL PARAMETERS-1'!$B$5:$J$44,5,FALSE)*VLOOKUP(SOYLD2!R$4,'[1]INTERNAL PARAMETERS-1'!$B$5:$J$44,7,FALSE)*SOYLD2!$F51 + SOYLD1!R51*(1-VLOOKUP(SOYLD2!R$4,'[1]INTERNAL PARAMETERS-1'!$B$5:$J$44,5,FALSE))*VLOOKUP(SOYLD2!R$4,'[1]INTERNAL PARAMETERS-1'!$B$5:$J$44,9,FALSE)*SOYLD2!$F51</f>
        <v>2.3672370969048416E-2</v>
      </c>
      <c r="S51" s="44">
        <f>SOYLD1!S51*VLOOKUP(SOYLD2!S$4,'[1]INTERNAL PARAMETERS-1'!$B$5:$J$44,5,FALSE)*VLOOKUP(SOYLD2!S$4,'[1]INTERNAL PARAMETERS-1'!$B$5:$J$44,7,FALSE)*SOYLD2!$F51 + SOYLD1!S51*(1-VLOOKUP(SOYLD2!S$4,'[1]INTERNAL PARAMETERS-1'!$B$5:$J$44,5,FALSE))*VLOOKUP(SOYLD2!S$4,'[1]INTERNAL PARAMETERS-1'!$B$5:$J$44,9,FALSE)*SOYLD2!$F51</f>
        <v>0.39198855512531661</v>
      </c>
      <c r="T51" s="44">
        <f>SOYLD1!T51*VLOOKUP(SOYLD2!T$4,'[1]INTERNAL PARAMETERS-1'!$B$5:$J$44,5,FALSE)*VLOOKUP(SOYLD2!T$4,'[1]INTERNAL PARAMETERS-1'!$B$5:$J$44,7,FALSE)*SOYLD2!$F51 + SOYLD1!T51*(1-VLOOKUP(SOYLD2!T$4,'[1]INTERNAL PARAMETERS-1'!$B$5:$J$44,5,FALSE))*VLOOKUP(SOYLD2!T$4,'[1]INTERNAL PARAMETERS-1'!$B$5:$J$44,9,FALSE)*SOYLD2!$F51</f>
        <v>8.2429921014621807E-2</v>
      </c>
      <c r="U51" s="44">
        <f>SOYLD1!U51*VLOOKUP(SOYLD2!U$4,'[1]INTERNAL PARAMETERS-1'!$B$5:$J$44,5,FALSE)*VLOOKUP(SOYLD2!U$4,'[1]INTERNAL PARAMETERS-1'!$B$5:$J$44,7,FALSE)*SOYLD2!$F51 + SOYLD1!U51*(1-VLOOKUP(SOYLD2!U$4,'[1]INTERNAL PARAMETERS-1'!$B$5:$J$44,5,FALSE))*VLOOKUP(SOYLD2!U$4,'[1]INTERNAL PARAMETERS-1'!$B$5:$J$44,9,FALSE)*SOYLD2!$F51</f>
        <v>9.0760652103628478E-2</v>
      </c>
      <c r="V51" s="44">
        <f>SOYLD1!V51*VLOOKUP(SOYLD2!V$4,'[1]INTERNAL PARAMETERS-1'!$B$5:$J$44,5,FALSE)*VLOOKUP(SOYLD2!V$4,'[1]INTERNAL PARAMETERS-1'!$B$5:$J$44,7,FALSE)*SOYLD2!$F51 + SOYLD1!V51*(1-VLOOKUP(SOYLD2!V$4,'[1]INTERNAL PARAMETERS-1'!$B$5:$J$44,5,FALSE))*VLOOKUP(SOYLD2!V$4,'[1]INTERNAL PARAMETERS-1'!$B$5:$J$44,9,FALSE)*SOYLD2!$F51</f>
        <v>0.44120197053669896</v>
      </c>
      <c r="W51" s="44">
        <f>SOYLD1!W51*VLOOKUP(SOYLD2!W$4,'[1]INTERNAL PARAMETERS-1'!$B$5:$J$44,5,FALSE)*VLOOKUP(SOYLD2!W$4,'[1]INTERNAL PARAMETERS-1'!$B$5:$J$44,7,FALSE)*SOYLD2!$F51 + SOYLD1!W51*(1-VLOOKUP(SOYLD2!W$4,'[1]INTERNAL PARAMETERS-1'!$B$5:$J$44,5,FALSE))*VLOOKUP(SOYLD2!W$4,'[1]INTERNAL PARAMETERS-1'!$B$5:$J$44,9,FALSE)*SOYLD2!$F51</f>
        <v>0</v>
      </c>
      <c r="X51" s="44">
        <f>SOYLD1!X51*VLOOKUP(SOYLD2!X$4,'[1]INTERNAL PARAMETERS-1'!$B$5:$J$44,5,FALSE)*VLOOKUP(SOYLD2!X$4,'[1]INTERNAL PARAMETERS-1'!$B$5:$J$44,7,FALSE)*SOYLD2!$F51 + SOYLD1!X51*(1-VLOOKUP(SOYLD2!X$4,'[1]INTERNAL PARAMETERS-1'!$B$5:$J$44,5,FALSE))*VLOOKUP(SOYLD2!X$4,'[1]INTERNAL PARAMETERS-1'!$B$5:$J$44,9,FALSE)*SOYLD2!$F51</f>
        <v>0</v>
      </c>
      <c r="Y51" s="44">
        <f>SOYLD1!Y51*VLOOKUP(SOYLD2!Y$4,'[1]INTERNAL PARAMETERS-1'!$B$5:$J$44,5,FALSE)*VLOOKUP(SOYLD2!Y$4,'[1]INTERNAL PARAMETERS-1'!$B$5:$J$44,7,FALSE)*SOYLD2!$F51 + SOYLD1!Y51*(1-VLOOKUP(SOYLD2!Y$4,'[1]INTERNAL PARAMETERS-1'!$B$5:$J$44,5,FALSE))*VLOOKUP(SOYLD2!Y$4,'[1]INTERNAL PARAMETERS-1'!$B$5:$J$44,9,FALSE)*SOYLD2!$F51</f>
        <v>0</v>
      </c>
      <c r="Z51" s="44">
        <f>SOYLD1!Z51*VLOOKUP(SOYLD2!Z$4,'[1]INTERNAL PARAMETERS-1'!$B$5:$J$44,5,FALSE)*VLOOKUP(SOYLD2!Z$4,'[1]INTERNAL PARAMETERS-1'!$B$5:$J$44,7,FALSE)*SOYLD2!$F51 + SOYLD1!Z51*(1-VLOOKUP(SOYLD2!Z$4,'[1]INTERNAL PARAMETERS-1'!$B$5:$J$44,5,FALSE))*VLOOKUP(SOYLD2!Z$4,'[1]INTERNAL PARAMETERS-1'!$B$5:$J$44,9,FALSE)*SOYLD2!$F51</f>
        <v>0</v>
      </c>
      <c r="AA51" s="44">
        <f>SOYLD1!AA51*VLOOKUP(SOYLD2!AA$4,'[1]INTERNAL PARAMETERS-1'!$B$5:$J$44,5,FALSE)*VLOOKUP(SOYLD2!AA$4,'[1]INTERNAL PARAMETERS-1'!$B$5:$J$44,7,FALSE)*SOYLD2!$F51 + SOYLD1!AA51*(1-VLOOKUP(SOYLD2!AA$4,'[1]INTERNAL PARAMETERS-1'!$B$5:$J$44,5,FALSE))*VLOOKUP(SOYLD2!AA$4,'[1]INTERNAL PARAMETERS-1'!$B$5:$J$44,9,FALSE)*SOYLD2!$F51</f>
        <v>0</v>
      </c>
      <c r="AB51" s="44">
        <f>SOYLD1!AB51*VLOOKUP(SOYLD2!AB$4,'[1]INTERNAL PARAMETERS-1'!$B$5:$J$44,5,FALSE)*VLOOKUP(SOYLD2!AB$4,'[1]INTERNAL PARAMETERS-1'!$B$5:$J$44,7,FALSE)*SOYLD2!$F51 + SOYLD1!AB51*(1-VLOOKUP(SOYLD2!AB$4,'[1]INTERNAL PARAMETERS-1'!$B$5:$J$44,5,FALSE))*VLOOKUP(SOYLD2!AB$4,'[1]INTERNAL PARAMETERS-1'!$B$5:$J$44,9,FALSE)*SOYLD2!$F51</f>
        <v>0</v>
      </c>
      <c r="AC51" s="44">
        <f>SOYLD1!AC51*VLOOKUP(SOYLD2!AC$4,'[1]INTERNAL PARAMETERS-1'!$B$5:$J$44,5,FALSE)*VLOOKUP(SOYLD2!AC$4,'[1]INTERNAL PARAMETERS-1'!$B$5:$J$44,7,FALSE)*SOYLD2!$F51 + SOYLD1!AC51*(1-VLOOKUP(SOYLD2!AC$4,'[1]INTERNAL PARAMETERS-1'!$B$5:$J$44,5,FALSE))*VLOOKUP(SOYLD2!AC$4,'[1]INTERNAL PARAMETERS-1'!$B$5:$J$44,9,FALSE)*SOYLD2!$F51</f>
        <v>0</v>
      </c>
      <c r="AD51" s="44">
        <f>SOYLD1!AD51*VLOOKUP(SOYLD2!AD$4,'[1]INTERNAL PARAMETERS-1'!$B$5:$J$44,5,FALSE)*VLOOKUP(SOYLD2!AD$4,'[1]INTERNAL PARAMETERS-1'!$B$5:$J$44,7,FALSE)*SOYLD2!$F51 + SOYLD1!AD51*(1-VLOOKUP(SOYLD2!AD$4,'[1]INTERNAL PARAMETERS-1'!$B$5:$J$44,5,FALSE))*VLOOKUP(SOYLD2!AD$4,'[1]INTERNAL PARAMETERS-1'!$B$5:$J$44,9,FALSE)*SOYLD2!$F51</f>
        <v>0</v>
      </c>
      <c r="AE51" s="44">
        <f>SOYLD1!AE51*VLOOKUP(SOYLD2!AE$4,'[1]INTERNAL PARAMETERS-1'!$B$5:$J$44,5,FALSE)*VLOOKUP(SOYLD2!AE$4,'[1]INTERNAL PARAMETERS-1'!$B$5:$J$44,7,FALSE)*SOYLD2!$F51 + SOYLD1!AE51*(1-VLOOKUP(SOYLD2!AE$4,'[1]INTERNAL PARAMETERS-1'!$B$5:$J$44,5,FALSE))*VLOOKUP(SOYLD2!AE$4,'[1]INTERNAL PARAMETERS-1'!$B$5:$J$44,9,FALSE)*SOYLD2!$F51</f>
        <v>0</v>
      </c>
      <c r="AF51" s="44">
        <f>SOYLD1!AF51*VLOOKUP(SOYLD2!AF$4,'[1]INTERNAL PARAMETERS-1'!$B$5:$J$44,5,FALSE)*VLOOKUP(SOYLD2!AF$4,'[1]INTERNAL PARAMETERS-1'!$B$5:$J$44,7,FALSE)*SOYLD2!$F51 + SOYLD1!AF51*(1-VLOOKUP(SOYLD2!AF$4,'[1]INTERNAL PARAMETERS-1'!$B$5:$J$44,5,FALSE))*VLOOKUP(SOYLD2!AF$4,'[1]INTERNAL PARAMETERS-1'!$B$5:$J$44,9,FALSE)*SOYLD2!$F51</f>
        <v>3.2975644620410645E-2</v>
      </c>
      <c r="AG51" s="44">
        <f>SOYLD1!AG51*VLOOKUP(SOYLD2!AG$4,'[1]INTERNAL PARAMETERS-1'!$B$5:$J$44,5,FALSE)*VLOOKUP(SOYLD2!AG$4,'[1]INTERNAL PARAMETERS-1'!$B$5:$J$44,7,FALSE)*SOYLD2!$F51 + SOYLD1!AG51*(1-VLOOKUP(SOYLD2!AG$4,'[1]INTERNAL PARAMETERS-1'!$B$5:$J$44,5,FALSE))*VLOOKUP(SOYLD2!AG$4,'[1]INTERNAL PARAMETERS-1'!$B$5:$J$44,9,FALSE)*SOYLD2!$F51</f>
        <v>0</v>
      </c>
      <c r="AH51" s="44">
        <f>SOYLD1!AH51*VLOOKUP(SOYLD2!AH$4,'[1]INTERNAL PARAMETERS-1'!$B$5:$J$44,5,FALSE)*VLOOKUP(SOYLD2!AH$4,'[1]INTERNAL PARAMETERS-1'!$B$5:$J$44,7,FALSE)*SOYLD2!$F51 + SOYLD1!AH51*(1-VLOOKUP(SOYLD2!AH$4,'[1]INTERNAL PARAMETERS-1'!$B$5:$J$44,5,FALSE))*VLOOKUP(SOYLD2!AH$4,'[1]INTERNAL PARAMETERS-1'!$B$5:$J$44,9,FALSE)*SOYLD2!$F51</f>
        <v>0</v>
      </c>
      <c r="AI51" s="44">
        <f>SOYLD1!AI51*VLOOKUP(SOYLD2!AI$4,'[1]INTERNAL PARAMETERS-1'!$B$5:$J$44,5,FALSE)*VLOOKUP(SOYLD2!AI$4,'[1]INTERNAL PARAMETERS-1'!$B$5:$J$44,7,FALSE)*SOYLD2!$F51 + SOYLD1!AI51*(1-VLOOKUP(SOYLD2!AI$4,'[1]INTERNAL PARAMETERS-1'!$B$5:$J$44,5,FALSE))*VLOOKUP(SOYLD2!AI$4,'[1]INTERNAL PARAMETERS-1'!$B$5:$J$44,9,FALSE)*SOYLD2!$F51</f>
        <v>7.3976159278276296E-3</v>
      </c>
      <c r="AJ51" s="44">
        <f>SOYLD1!AJ51*VLOOKUP(SOYLD2!AJ$4,'[1]INTERNAL PARAMETERS-1'!$B$5:$J$44,5,FALSE)*VLOOKUP(SOYLD2!AJ$4,'[1]INTERNAL PARAMETERS-1'!$B$5:$J$44,7,FALSE)*SOYLD2!$F51 + SOYLD1!AJ51*(1-VLOOKUP(SOYLD2!AJ$4,'[1]INTERNAL PARAMETERS-1'!$B$5:$J$44,5,FALSE))*VLOOKUP(SOYLD2!AJ$4,'[1]INTERNAL PARAMETERS-1'!$B$5:$J$44,9,FALSE)*SOYLD2!$F51</f>
        <v>5.7701404237055512E-2</v>
      </c>
      <c r="AK51" s="44">
        <f>SOYLD1!AK51*VLOOKUP(SOYLD2!AK$4,'[1]INTERNAL PARAMETERS-1'!$B$5:$J$44,5,FALSE)*VLOOKUP(SOYLD2!AK$4,'[1]INTERNAL PARAMETERS-1'!$B$5:$J$44,7,FALSE)*SOYLD2!$F51 + SOYLD1!AK51*(1-VLOOKUP(SOYLD2!AK$4,'[1]INTERNAL PARAMETERS-1'!$B$5:$J$44,5,FALSE))*VLOOKUP(SOYLD2!AK$4,'[1]INTERNAL PARAMETERS-1'!$B$5:$J$44,9,FALSE)*SOYLD2!$F51</f>
        <v>0</v>
      </c>
      <c r="AL51" s="44">
        <f>SOYLD1!AL51*VLOOKUP(SOYLD2!AL$4,'[1]INTERNAL PARAMETERS-1'!$B$5:$J$44,5,FALSE)*VLOOKUP(SOYLD2!AL$4,'[1]INTERNAL PARAMETERS-1'!$B$5:$J$44,7,FALSE)*SOYLD2!$F51 + SOYLD1!AL51*(1-VLOOKUP(SOYLD2!AL$4,'[1]INTERNAL PARAMETERS-1'!$B$5:$J$44,5,FALSE))*VLOOKUP(SOYLD2!AL$4,'[1]INTERNAL PARAMETERS-1'!$B$5:$J$44,9,FALSE)*SOYLD2!$F51</f>
        <v>0</v>
      </c>
      <c r="AM51" s="44">
        <f>SOYLD1!AM51*VLOOKUP(SOYLD2!AM$4,'[1]INTERNAL PARAMETERS-1'!$B$5:$J$44,5,FALSE)*VLOOKUP(SOYLD2!AM$4,'[1]INTERNAL PARAMETERS-1'!$B$5:$J$44,7,FALSE)*SOYLD2!$F51 + SOYLD1!AM51*(1-VLOOKUP(SOYLD2!AM$4,'[1]INTERNAL PARAMETERS-1'!$B$5:$J$44,5,FALSE))*VLOOKUP(SOYLD2!AM$4,'[1]INTERNAL PARAMETERS-1'!$B$5:$J$44,9,FALSE)*SOYLD2!$F51</f>
        <v>0</v>
      </c>
      <c r="AN51" s="44">
        <f>SOYLD1!AN51*VLOOKUP(SOYLD2!AN$4,'[1]INTERNAL PARAMETERS-1'!$B$5:$J$44,5,FALSE)*VLOOKUP(SOYLD2!AN$4,'[1]INTERNAL PARAMETERS-1'!$B$5:$J$44,7,FALSE)*SOYLD2!$F51 + SOYLD1!AN51*(1-VLOOKUP(SOYLD2!AN$4,'[1]INTERNAL PARAMETERS-1'!$B$5:$J$44,5,FALSE))*VLOOKUP(SOYLD2!AN$4,'[1]INTERNAL PARAMETERS-1'!$B$5:$J$44,9,FALSE)*SOYLD2!$F51</f>
        <v>0</v>
      </c>
      <c r="AO51" s="44">
        <f>SOYLD1!AO51*VLOOKUP(SOYLD2!AO$4,'[1]INTERNAL PARAMETERS-1'!$B$5:$J$44,5,FALSE)*VLOOKUP(SOYLD2!AO$4,'[1]INTERNAL PARAMETERS-1'!$B$5:$J$44,7,FALSE)*SOYLD2!$F51 + SOYLD1!AO51*(1-VLOOKUP(SOYLD2!AO$4,'[1]INTERNAL PARAMETERS-1'!$B$5:$J$44,5,FALSE))*VLOOKUP(SOYLD2!AO$4,'[1]INTERNAL PARAMETERS-1'!$B$5:$J$44,9,FALSE)*SOYLD2!$F51</f>
        <v>0</v>
      </c>
      <c r="AP51" s="44">
        <f>SOYLD1!AP51*VLOOKUP(SOYLD2!AP$4,'[1]INTERNAL PARAMETERS-1'!$B$5:$J$44,5,FALSE)*VLOOKUP(SOYLD2!AP$4,'[1]INTERNAL PARAMETERS-1'!$B$5:$J$44,7,FALSE)*SOYLD2!$F51 + SOYLD1!AP51*(1-VLOOKUP(SOYLD2!AP$4,'[1]INTERNAL PARAMETERS-1'!$B$5:$J$44,5,FALSE))*VLOOKUP(SOYLD2!AP$4,'[1]INTERNAL PARAMETERS-1'!$B$5:$J$44,9,FALSE)*SOYLD2!$F51</f>
        <v>0</v>
      </c>
      <c r="AQ51" s="44">
        <f>SOYLD1!AQ51*VLOOKUP(SOYLD2!AQ$4,'[1]INTERNAL PARAMETERS-1'!$B$5:$J$44,5,FALSE)*VLOOKUP(SOYLD2!AQ$4,'[1]INTERNAL PARAMETERS-1'!$B$5:$J$44,7,FALSE)*SOYLD2!$F51 + SOYLD1!AQ51*(1-VLOOKUP(SOYLD2!AQ$4,'[1]INTERNAL PARAMETERS-1'!$B$5:$J$44,5,FALSE))*VLOOKUP(SOYLD2!AQ$4,'[1]INTERNAL PARAMETERS-1'!$B$5:$J$44,9,FALSE)*SOYLD2!$F51</f>
        <v>0</v>
      </c>
      <c r="AR51" s="44">
        <f>SOYLD1!AR51*VLOOKUP(SOYLD2!AR$4,'[1]INTERNAL PARAMETERS-1'!$B$5:$J$44,5,FALSE)*VLOOKUP(SOYLD2!AR$4,'[1]INTERNAL PARAMETERS-1'!$B$5:$J$44,7,FALSE)*SOYLD2!$F51 + SOYLD1!AR51*(1-VLOOKUP(SOYLD2!AR$4,'[1]INTERNAL PARAMETERS-1'!$B$5:$J$44,5,FALSE))*VLOOKUP(SOYLD2!AR$4,'[1]INTERNAL PARAMETERS-1'!$B$5:$J$44,9,FALSE)*SOYLD2!$F51</f>
        <v>0</v>
      </c>
      <c r="AS51" s="44">
        <f>SOYLD1!AS51*VLOOKUP(SOYLD2!AS$4,'[1]INTERNAL PARAMETERS-1'!$B$5:$J$44,5,FALSE)*VLOOKUP(SOYLD2!AS$4,'[1]INTERNAL PARAMETERS-1'!$B$5:$J$44,7,FALSE)*SOYLD2!$F51 + SOYLD1!AS51*(1-VLOOKUP(SOYLD2!AS$4,'[1]INTERNAL PARAMETERS-1'!$B$5:$J$44,5,FALSE))*VLOOKUP(SOYLD2!AS$4,'[1]INTERNAL PARAMETERS-1'!$B$5:$J$44,9,FALSE)*SOYLD2!$F51</f>
        <v>0</v>
      </c>
      <c r="AT51" s="43">
        <f>SOYLD1!AT51*VLOOKUP(SOYLD2!AT$4,'[1]INTERNAL PARAMETERS-1'!$B$5:$J$44,5,FALSE)*VLOOKUP(SOYLD2!AT$4,'[1]INTERNAL PARAMETERS-1'!$B$5:$J$44,7,FALSE)*SOYLD2!$F51 + SOYLD1!AT51*(1-VLOOKUP(SOYLD2!AT$4,'[1]INTERNAL PARAMETERS-1'!$B$5:$J$44,5,FALSE))*VLOOKUP(SOYLD2!AT$4,'[1]INTERNAL PARAMETERS-1'!$B$5:$J$44,9,FALSE)*SOYLD2!$F51</f>
        <v>0</v>
      </c>
      <c r="AU51" s="45">
        <f>SOYLD1!AU51*VLOOKUP(SOYLD2!AU$4,'[1]INTERNAL PARAMETERS-1'!$B$5:$J$44,5,FALSE)*VLOOKUP(SOYLD2!AU$4,'[1]INTERNAL PARAMETERS-1'!$B$5:$J$44,6,FALSE)*VLOOKUP(SOYLD2!AU$4,'[1]INTERNAL PARAMETERS-1'!$B$5:$J$44,3,FALSE) + SOYLD1!AU51*(1-VLOOKUP(SOYLD2!AU$4,'[1]INTERNAL PARAMETERS-1'!$B$5:$J$44,5,FALSE))*VLOOKUP(SOYLD2!AU$4,'[1]INTERNAL PARAMETERS-1'!$B$5:$J$44,8,FALSE)*VLOOKUP(SOYLD2!AU$4,'[1]INTERNAL PARAMETERS-1'!$B$5:$J$44,3,FALSE)</f>
        <v>0</v>
      </c>
      <c r="AV51" s="44">
        <f>SOYLD1!AV51*VLOOKUP(SOYLD2!AV$4,'[1]INTERNAL PARAMETERS-1'!$B$5:$J$44,5,FALSE)*VLOOKUP(SOYLD2!AV$4,'[1]INTERNAL PARAMETERS-1'!$B$5:$J$44,6,FALSE)*VLOOKUP(SOYLD2!AV$4,'[1]INTERNAL PARAMETERS-1'!$B$5:$J$44,3,FALSE) + SOYLD1!AV51*(1-VLOOKUP(SOYLD2!AV$4,'[1]INTERNAL PARAMETERS-1'!$B$5:$J$44,5,FALSE))*VLOOKUP(SOYLD2!AV$4,'[1]INTERNAL PARAMETERS-1'!$B$5:$J$44,8,FALSE)*VLOOKUP(SOYLD2!AV$4,'[1]INTERNAL PARAMETERS-1'!$B$5:$J$44,3,FALSE)</f>
        <v>0</v>
      </c>
      <c r="AW51" s="44">
        <f>SOYLD1!AW51*VLOOKUP(SOYLD2!AW$4,'[1]INTERNAL PARAMETERS-1'!$B$5:$J$44,5,FALSE)*VLOOKUP(SOYLD2!AW$4,'[1]INTERNAL PARAMETERS-1'!$B$5:$J$44,6,FALSE)*VLOOKUP(SOYLD2!AW$4,'[1]INTERNAL PARAMETERS-1'!$B$5:$J$44,3,FALSE) + SOYLD1!AW51*(1-VLOOKUP(SOYLD2!AW$4,'[1]INTERNAL PARAMETERS-1'!$B$5:$J$44,5,FALSE))*VLOOKUP(SOYLD2!AW$4,'[1]INTERNAL PARAMETERS-1'!$B$5:$J$44,8,FALSE)*VLOOKUP(SOYLD2!AW$4,'[1]INTERNAL PARAMETERS-1'!$B$5:$J$44,3,FALSE)</f>
        <v>0.1129367526991084</v>
      </c>
      <c r="AX51" s="44">
        <f>SOYLD1!AX51*VLOOKUP(SOYLD2!AX$4,'[1]INTERNAL PARAMETERS-1'!$B$5:$J$44,5,FALSE)*VLOOKUP(SOYLD2!AX$4,'[1]INTERNAL PARAMETERS-1'!$B$5:$J$44,6,FALSE)*VLOOKUP(SOYLD2!AX$4,'[1]INTERNAL PARAMETERS-1'!$B$5:$J$44,3,FALSE) + SOYLD1!AX51*(1-VLOOKUP(SOYLD2!AX$4,'[1]INTERNAL PARAMETERS-1'!$B$5:$J$44,5,FALSE))*VLOOKUP(SOYLD2!AX$4,'[1]INTERNAL PARAMETERS-1'!$B$5:$J$44,8,FALSE)*VLOOKUP(SOYLD2!AX$4,'[1]INTERNAL PARAMETERS-1'!$B$5:$J$44,3,FALSE)</f>
        <v>0</v>
      </c>
      <c r="AY51" s="44">
        <f>SOYLD1!AY51*VLOOKUP(SOYLD2!AY$4,'[1]INTERNAL PARAMETERS-1'!$B$5:$J$44,5,FALSE)*VLOOKUP(SOYLD2!AY$4,'[1]INTERNAL PARAMETERS-1'!$B$5:$J$44,6,FALSE)*VLOOKUP(SOYLD2!AY$4,'[1]INTERNAL PARAMETERS-1'!$B$5:$J$44,3,FALSE) + SOYLD1!AY51*(1-VLOOKUP(SOYLD2!AY$4,'[1]INTERNAL PARAMETERS-1'!$B$5:$J$44,5,FALSE))*VLOOKUP(SOYLD2!AY$4,'[1]INTERNAL PARAMETERS-1'!$B$5:$J$44,8,FALSE)*VLOOKUP(SOYLD2!AY$4,'[1]INTERNAL PARAMETERS-1'!$B$5:$J$44,3,FALSE)</f>
        <v>0</v>
      </c>
      <c r="AZ51" s="44">
        <f>SOYLD1!AZ51*VLOOKUP(SOYLD2!AZ$4,'[1]INTERNAL PARAMETERS-1'!$B$5:$J$44,5,FALSE)*VLOOKUP(SOYLD2!AZ$4,'[1]INTERNAL PARAMETERS-1'!$B$5:$J$44,6,FALSE)*VLOOKUP(SOYLD2!AZ$4,'[1]INTERNAL PARAMETERS-1'!$B$5:$J$44,3,FALSE) + SOYLD1!AZ51*(1-VLOOKUP(SOYLD2!AZ$4,'[1]INTERNAL PARAMETERS-1'!$B$5:$J$44,5,FALSE))*VLOOKUP(SOYLD2!AZ$4,'[1]INTERNAL PARAMETERS-1'!$B$5:$J$44,8,FALSE)*VLOOKUP(SOYLD2!AZ$4,'[1]INTERNAL PARAMETERS-1'!$B$5:$J$44,3,FALSE)</f>
        <v>0</v>
      </c>
      <c r="BA51" s="44">
        <f>SOYLD1!BA51*VLOOKUP(SOYLD2!BA$4,'[1]INTERNAL PARAMETERS-1'!$B$5:$J$44,5,FALSE)*VLOOKUP(SOYLD2!BA$4,'[1]INTERNAL PARAMETERS-1'!$B$5:$J$44,6,FALSE)*VLOOKUP(SOYLD2!BA$4,'[1]INTERNAL PARAMETERS-1'!$B$5:$J$44,3,FALSE) + SOYLD1!BA51*(1-VLOOKUP(SOYLD2!BA$4,'[1]INTERNAL PARAMETERS-1'!$B$5:$J$44,5,FALSE))*VLOOKUP(SOYLD2!BA$4,'[1]INTERNAL PARAMETERS-1'!$B$5:$J$44,8,FALSE)*VLOOKUP(SOYLD2!BA$4,'[1]INTERNAL PARAMETERS-1'!$B$5:$J$44,3,FALSE)</f>
        <v>6.7294216096595902E-2</v>
      </c>
      <c r="BB51" s="44">
        <f>SOYLD1!BB51*VLOOKUP(SOYLD2!BB$4,'[1]INTERNAL PARAMETERS-1'!$B$5:$J$44,5,FALSE)*VLOOKUP(SOYLD2!BB$4,'[1]INTERNAL PARAMETERS-1'!$B$5:$J$44,6,FALSE)*VLOOKUP(SOYLD2!BB$4,'[1]INTERNAL PARAMETERS-1'!$B$5:$J$44,3,FALSE) + SOYLD1!BB51*(1-VLOOKUP(SOYLD2!BB$4,'[1]INTERNAL PARAMETERS-1'!$B$5:$J$44,5,FALSE))*VLOOKUP(SOYLD2!BB$4,'[1]INTERNAL PARAMETERS-1'!$B$5:$J$44,8,FALSE)*VLOOKUP(SOYLD2!BB$4,'[1]INTERNAL PARAMETERS-1'!$B$5:$J$44,3,FALSE)</f>
        <v>1.9361160401073781E-2</v>
      </c>
      <c r="BC51" s="44">
        <f>SOYLD1!BC51*VLOOKUP(SOYLD2!BC$4,'[1]INTERNAL PARAMETERS-1'!$B$5:$J$44,5,FALSE)*VLOOKUP(SOYLD2!BC$4,'[1]INTERNAL PARAMETERS-1'!$B$5:$J$44,6,FALSE)*VLOOKUP(SOYLD2!BC$4,'[1]INTERNAL PARAMETERS-1'!$B$5:$J$44,3,FALSE) + SOYLD1!BC51*(1-VLOOKUP(SOYLD2!BC$4,'[1]INTERNAL PARAMETERS-1'!$B$5:$J$44,5,FALSE))*VLOOKUP(SOYLD2!BC$4,'[1]INTERNAL PARAMETERS-1'!$B$5:$J$44,8,FALSE)*VLOOKUP(SOYLD2!BC$4,'[1]INTERNAL PARAMETERS-1'!$B$5:$J$44,3,FALSE)</f>
        <v>6.7682740198525035E-2</v>
      </c>
      <c r="BD51" s="44">
        <f>SOYLD1!BD51*VLOOKUP(SOYLD2!BD$4,'[1]INTERNAL PARAMETERS-1'!$B$5:$J$44,5,FALSE)*VLOOKUP(SOYLD2!BD$4,'[1]INTERNAL PARAMETERS-1'!$B$5:$J$44,6,FALSE)*VLOOKUP(SOYLD2!BD$4,'[1]INTERNAL PARAMETERS-1'!$B$5:$J$44,3,FALSE) + SOYLD1!BD51*(1-VLOOKUP(SOYLD2!BD$4,'[1]INTERNAL PARAMETERS-1'!$B$5:$J$44,5,FALSE))*VLOOKUP(SOYLD2!BD$4,'[1]INTERNAL PARAMETERS-1'!$B$5:$J$44,8,FALSE)*VLOOKUP(SOYLD2!BD$4,'[1]INTERNAL PARAMETERS-1'!$B$5:$J$44,3,FALSE)</f>
        <v>1.696835303784109E-2</v>
      </c>
      <c r="BE51" s="44">
        <f>SOYLD1!BE51*VLOOKUP(SOYLD2!BE$4,'[1]INTERNAL PARAMETERS-1'!$B$5:$J$44,5,FALSE)*VLOOKUP(SOYLD2!BE$4,'[1]INTERNAL PARAMETERS-1'!$B$5:$J$44,6,FALSE)*VLOOKUP(SOYLD2!BE$4,'[1]INTERNAL PARAMETERS-1'!$B$5:$J$44,3,FALSE) + SOYLD1!BE51*(1-VLOOKUP(SOYLD2!BE$4,'[1]INTERNAL PARAMETERS-1'!$B$5:$J$44,5,FALSE))*VLOOKUP(SOYLD2!BE$4,'[1]INTERNAL PARAMETERS-1'!$B$5:$J$44,8,FALSE)*VLOOKUP(SOYLD2!BE$4,'[1]INTERNAL PARAMETERS-1'!$B$5:$J$44,3,FALSE)</f>
        <v>4.299513020463655E-2</v>
      </c>
      <c r="BF51" s="44">
        <f>SOYLD1!BF51*VLOOKUP(SOYLD2!BF$4,'[1]INTERNAL PARAMETERS-1'!$B$5:$J$44,5,FALSE)*VLOOKUP(SOYLD2!BF$4,'[1]INTERNAL PARAMETERS-1'!$B$5:$J$44,6,FALSE)*VLOOKUP(SOYLD2!BF$4,'[1]INTERNAL PARAMETERS-1'!$B$5:$J$44,3,FALSE) + SOYLD1!BF51*(1-VLOOKUP(SOYLD2!BF$4,'[1]INTERNAL PARAMETERS-1'!$B$5:$J$44,5,FALSE))*VLOOKUP(SOYLD2!BF$4,'[1]INTERNAL PARAMETERS-1'!$B$5:$J$44,8,FALSE)*VLOOKUP(SOYLD2!BF$4,'[1]INTERNAL PARAMETERS-1'!$B$5:$J$44,3,FALSE)</f>
        <v>0</v>
      </c>
      <c r="BG51" s="44">
        <f>SOYLD1!BG51*VLOOKUP(SOYLD2!BG$4,'[1]INTERNAL PARAMETERS-1'!$B$5:$J$44,5,FALSE)*VLOOKUP(SOYLD2!BG$4,'[1]INTERNAL PARAMETERS-1'!$B$5:$J$44,6,FALSE)*VLOOKUP(SOYLD2!BG$4,'[1]INTERNAL PARAMETERS-1'!$B$5:$J$44,3,FALSE) + SOYLD1!BG51*(1-VLOOKUP(SOYLD2!BG$4,'[1]INTERNAL PARAMETERS-1'!$B$5:$J$44,5,FALSE))*VLOOKUP(SOYLD2!BG$4,'[1]INTERNAL PARAMETERS-1'!$B$5:$J$44,8,FALSE)*VLOOKUP(SOYLD2!BG$4,'[1]INTERNAL PARAMETERS-1'!$B$5:$J$44,3,FALSE)</f>
        <v>1.683790143327106E-2</v>
      </c>
      <c r="BH51" s="44">
        <f>SOYLD1!BH51*VLOOKUP(SOYLD2!BH$4,'[1]INTERNAL PARAMETERS-1'!$B$5:$J$44,5,FALSE)*VLOOKUP(SOYLD2!BH$4,'[1]INTERNAL PARAMETERS-1'!$B$5:$J$44,6,FALSE)*VLOOKUP(SOYLD2!BH$4,'[1]INTERNAL PARAMETERS-1'!$B$5:$J$44,3,FALSE) + SOYLD1!BH51*(1-VLOOKUP(SOYLD2!BH$4,'[1]INTERNAL PARAMETERS-1'!$B$5:$J$44,5,FALSE))*VLOOKUP(SOYLD2!BH$4,'[1]INTERNAL PARAMETERS-1'!$B$5:$J$44,8,FALSE)*VLOOKUP(SOYLD2!BH$4,'[1]INTERNAL PARAMETERS-1'!$B$5:$J$44,3,FALSE)</f>
        <v>7.3710269172510721E-5</v>
      </c>
      <c r="BI51" s="44">
        <f>SOYLD1!BI51*VLOOKUP(SOYLD2!BI$4,'[1]INTERNAL PARAMETERS-1'!$B$5:$J$44,5,FALSE)*VLOOKUP(SOYLD2!BI$4,'[1]INTERNAL PARAMETERS-1'!$B$5:$J$44,6,FALSE)*VLOOKUP(SOYLD2!BI$4,'[1]INTERNAL PARAMETERS-1'!$B$5:$J$44,3,FALSE) + SOYLD1!BI51*(1-VLOOKUP(SOYLD2!BI$4,'[1]INTERNAL PARAMETERS-1'!$B$5:$J$44,5,FALSE))*VLOOKUP(SOYLD2!BI$4,'[1]INTERNAL PARAMETERS-1'!$B$5:$J$44,8,FALSE)*VLOOKUP(SOYLD2!BI$4,'[1]INTERNAL PARAMETERS-1'!$B$5:$J$44,3,FALSE)</f>
        <v>0</v>
      </c>
      <c r="BJ51" s="44">
        <f>SOYLD1!BJ51*VLOOKUP(SOYLD2!BJ$4,'[1]INTERNAL PARAMETERS-1'!$B$5:$J$44,5,FALSE)*VLOOKUP(SOYLD2!BJ$4,'[1]INTERNAL PARAMETERS-1'!$B$5:$J$44,6,FALSE)*VLOOKUP(SOYLD2!BJ$4,'[1]INTERNAL PARAMETERS-1'!$B$5:$J$44,3,FALSE) + SOYLD1!BJ51*(1-VLOOKUP(SOYLD2!BJ$4,'[1]INTERNAL PARAMETERS-1'!$B$5:$J$44,5,FALSE))*VLOOKUP(SOYLD2!BJ$4,'[1]INTERNAL PARAMETERS-1'!$B$5:$J$44,8,FALSE)*VLOOKUP(SOYLD2!BJ$4,'[1]INTERNAL PARAMETERS-1'!$B$5:$J$44,3,FALSE)</f>
        <v>7.6888214536955067E-3</v>
      </c>
      <c r="BK51" s="44">
        <f>SOYLD1!BK51*VLOOKUP(SOYLD2!BK$4,'[1]INTERNAL PARAMETERS-1'!$B$5:$J$44,5,FALSE)*VLOOKUP(SOYLD2!BK$4,'[1]INTERNAL PARAMETERS-1'!$B$5:$J$44,6,FALSE)*VLOOKUP(SOYLD2!BK$4,'[1]INTERNAL PARAMETERS-1'!$B$5:$J$44,3,FALSE) + SOYLD1!BK51*(1-VLOOKUP(SOYLD2!BK$4,'[1]INTERNAL PARAMETERS-1'!$B$5:$J$44,5,FALSE))*VLOOKUP(SOYLD2!BK$4,'[1]INTERNAL PARAMETERS-1'!$B$5:$J$44,8,FALSE)*VLOOKUP(SOYLD2!BK$4,'[1]INTERNAL PARAMETERS-1'!$B$5:$J$44,3,FALSE)</f>
        <v>9.4115499790099443E-3</v>
      </c>
      <c r="BL51" s="44">
        <f>SOYLD1!BL51*VLOOKUP(SOYLD2!BL$4,'[1]INTERNAL PARAMETERS-1'!$B$5:$J$44,5,FALSE)*VLOOKUP(SOYLD2!BL$4,'[1]INTERNAL PARAMETERS-1'!$B$5:$J$44,6,FALSE)*VLOOKUP(SOYLD2!BL$4,'[1]INTERNAL PARAMETERS-1'!$B$5:$J$44,3,FALSE) + SOYLD1!BL51*(1-VLOOKUP(SOYLD2!BL$4,'[1]INTERNAL PARAMETERS-1'!$B$5:$J$44,5,FALSE))*VLOOKUP(SOYLD2!BL$4,'[1]INTERNAL PARAMETERS-1'!$B$5:$J$44,8,FALSE)*VLOOKUP(SOYLD2!BL$4,'[1]INTERNAL PARAMETERS-1'!$B$5:$J$44,3,FALSE)</f>
        <v>2.9626781378218826E-2</v>
      </c>
      <c r="BM51" s="44">
        <f>SOYLD1!BM51*VLOOKUP(SOYLD2!BM$4,'[1]INTERNAL PARAMETERS-1'!$B$5:$J$44,5,FALSE)*VLOOKUP(SOYLD2!BM$4,'[1]INTERNAL PARAMETERS-1'!$B$5:$J$44,6,FALSE)*VLOOKUP(SOYLD2!BM$4,'[1]INTERNAL PARAMETERS-1'!$B$5:$J$44,3,FALSE) + SOYLD1!BM51*(1-VLOOKUP(SOYLD2!BM$4,'[1]INTERNAL PARAMETERS-1'!$B$5:$J$44,5,FALSE))*VLOOKUP(SOYLD2!BM$4,'[1]INTERNAL PARAMETERS-1'!$B$5:$J$44,8,FALSE)*VLOOKUP(SOYLD2!BM$4,'[1]INTERNAL PARAMETERS-1'!$B$5:$J$44,3,FALSE)</f>
        <v>1.5357762042339006E-2</v>
      </c>
      <c r="BN51" s="44">
        <f>SOYLD1!BN51*VLOOKUP(SOYLD2!BN$4,'[1]INTERNAL PARAMETERS-1'!$B$5:$J$44,5,FALSE)*VLOOKUP(SOYLD2!BN$4,'[1]INTERNAL PARAMETERS-1'!$B$5:$J$44,6,FALSE)*VLOOKUP(SOYLD2!BN$4,'[1]INTERNAL PARAMETERS-1'!$B$5:$J$44,3,FALSE) + SOYLD1!BN51*(1-VLOOKUP(SOYLD2!BN$4,'[1]INTERNAL PARAMETERS-1'!$B$5:$J$44,5,FALSE))*VLOOKUP(SOYLD2!BN$4,'[1]INTERNAL PARAMETERS-1'!$B$5:$J$44,8,FALSE)*VLOOKUP(SOYLD2!BN$4,'[1]INTERNAL PARAMETERS-1'!$B$5:$J$44,3,FALSE)</f>
        <v>1.0212708620636956E-2</v>
      </c>
      <c r="BO51" s="44">
        <f>SOYLD1!BO51*VLOOKUP(SOYLD2!BO$4,'[1]INTERNAL PARAMETERS-1'!$B$5:$J$44,5,FALSE)*VLOOKUP(SOYLD2!BO$4,'[1]INTERNAL PARAMETERS-1'!$B$5:$J$44,6,FALSE)*VLOOKUP(SOYLD2!BO$4,'[1]INTERNAL PARAMETERS-1'!$B$5:$J$44,3,FALSE) + SOYLD1!BO51*(1-VLOOKUP(SOYLD2!BO$4,'[1]INTERNAL PARAMETERS-1'!$B$5:$J$44,5,FALSE))*VLOOKUP(SOYLD2!BO$4,'[1]INTERNAL PARAMETERS-1'!$B$5:$J$44,8,FALSE)*VLOOKUP(SOYLD2!BO$4,'[1]INTERNAL PARAMETERS-1'!$B$5:$J$44,3,FALSE)</f>
        <v>6.9073324191018561E-3</v>
      </c>
      <c r="BP51" s="44">
        <f>SOYLD1!BP51*VLOOKUP(SOYLD2!BP$4,'[1]INTERNAL PARAMETERS-1'!$B$5:$J$44,5,FALSE)*VLOOKUP(SOYLD2!BP$4,'[1]INTERNAL PARAMETERS-1'!$B$5:$J$44,6,FALSE)*VLOOKUP(SOYLD2!BP$4,'[1]INTERNAL PARAMETERS-1'!$B$5:$J$44,3,FALSE) + SOYLD1!BP51*(1-VLOOKUP(SOYLD2!BP$4,'[1]INTERNAL PARAMETERS-1'!$B$5:$J$44,5,FALSE))*VLOOKUP(SOYLD2!BP$4,'[1]INTERNAL PARAMETERS-1'!$B$5:$J$44,8,FALSE)*VLOOKUP(SOYLD2!BP$4,'[1]INTERNAL PARAMETERS-1'!$B$5:$J$44,3,FALSE)</f>
        <v>6.0351713031535825E-4</v>
      </c>
      <c r="BQ51" s="44">
        <f>SOYLD1!BQ51*VLOOKUP(SOYLD2!BQ$4,'[1]INTERNAL PARAMETERS-1'!$B$5:$J$44,5,FALSE)*VLOOKUP(SOYLD2!BQ$4,'[1]INTERNAL PARAMETERS-1'!$B$5:$J$44,6,FALSE)*VLOOKUP(SOYLD2!BQ$4,'[1]INTERNAL PARAMETERS-1'!$B$5:$J$44,3,FALSE) + SOYLD1!BQ51*(1-VLOOKUP(SOYLD2!BQ$4,'[1]INTERNAL PARAMETERS-1'!$B$5:$J$44,5,FALSE))*VLOOKUP(SOYLD2!BQ$4,'[1]INTERNAL PARAMETERS-1'!$B$5:$J$44,8,FALSE)*VLOOKUP(SOYLD2!BQ$4,'[1]INTERNAL PARAMETERS-1'!$B$5:$J$44,3,FALSE)</f>
        <v>3.1928426049866988E-2</v>
      </c>
      <c r="BR51" s="44">
        <f>SOYLD1!BR51*VLOOKUP(SOYLD2!BR$4,'[1]INTERNAL PARAMETERS-1'!$B$5:$J$44,5,FALSE)*VLOOKUP(SOYLD2!BR$4,'[1]INTERNAL PARAMETERS-1'!$B$5:$J$44,6,FALSE)*VLOOKUP(SOYLD2!BR$4,'[1]INTERNAL PARAMETERS-1'!$B$5:$J$44,3,FALSE) + SOYLD1!BR51*(1-VLOOKUP(SOYLD2!BR$4,'[1]INTERNAL PARAMETERS-1'!$B$5:$J$44,5,FALSE))*VLOOKUP(SOYLD2!BR$4,'[1]INTERNAL PARAMETERS-1'!$B$5:$J$44,8,FALSE)*VLOOKUP(SOYLD2!BR$4,'[1]INTERNAL PARAMETERS-1'!$B$5:$J$44,3,FALSE)</f>
        <v>8.2682030388828045E-4</v>
      </c>
      <c r="BS51" s="44">
        <f>SOYLD1!BS51*VLOOKUP(SOYLD2!BS$4,'[1]INTERNAL PARAMETERS-1'!$B$5:$J$44,5,FALSE)*VLOOKUP(SOYLD2!BS$4,'[1]INTERNAL PARAMETERS-1'!$B$5:$J$44,6,FALSE)*VLOOKUP(SOYLD2!BS$4,'[1]INTERNAL PARAMETERS-1'!$B$5:$J$44,3,FALSE) + SOYLD1!BS51*(1-VLOOKUP(SOYLD2!BS$4,'[1]INTERNAL PARAMETERS-1'!$B$5:$J$44,5,FALSE))*VLOOKUP(SOYLD2!BS$4,'[1]INTERNAL PARAMETERS-1'!$B$5:$J$44,8,FALSE)*VLOOKUP(SOYLD2!BS$4,'[1]INTERNAL PARAMETERS-1'!$B$5:$J$44,3,FALSE)</f>
        <v>1.0250189807979545E-4</v>
      </c>
      <c r="BT51" s="44">
        <f>SOYLD1!BT51*VLOOKUP(SOYLD2!BT$4,'[1]INTERNAL PARAMETERS-1'!$B$5:$J$44,5,FALSE)*VLOOKUP(SOYLD2!BT$4,'[1]INTERNAL PARAMETERS-1'!$B$5:$J$44,6,FALSE)*VLOOKUP(SOYLD2!BT$4,'[1]INTERNAL PARAMETERS-1'!$B$5:$J$44,3,FALSE) + SOYLD1!BT51*(1-VLOOKUP(SOYLD2!BT$4,'[1]INTERNAL PARAMETERS-1'!$B$5:$J$44,5,FALSE))*VLOOKUP(SOYLD2!BT$4,'[1]INTERNAL PARAMETERS-1'!$B$5:$J$44,8,FALSE)*VLOOKUP(SOYLD2!BT$4,'[1]INTERNAL PARAMETERS-1'!$B$5:$J$44,3,FALSE)</f>
        <v>0</v>
      </c>
      <c r="BU51" s="44">
        <f>SOYLD1!BU51*VLOOKUP(SOYLD2!BU$4,'[1]INTERNAL PARAMETERS-1'!$B$5:$J$44,5,FALSE)*VLOOKUP(SOYLD2!BU$4,'[1]INTERNAL PARAMETERS-1'!$B$5:$J$44,6,FALSE)*VLOOKUP(SOYLD2!BU$4,'[1]INTERNAL PARAMETERS-1'!$B$5:$J$44,3,FALSE) + SOYLD1!BU51*(1-VLOOKUP(SOYLD2!BU$4,'[1]INTERNAL PARAMETERS-1'!$B$5:$J$44,5,FALSE))*VLOOKUP(SOYLD2!BU$4,'[1]INTERNAL PARAMETERS-1'!$B$5:$J$44,8,FALSE)*VLOOKUP(SOYLD2!BU$4,'[1]INTERNAL PARAMETERS-1'!$B$5:$J$44,3,FALSE)</f>
        <v>0</v>
      </c>
      <c r="BV51" s="44">
        <f>SOYLD1!BV51*VLOOKUP(SOYLD2!BV$4,'[1]INTERNAL PARAMETERS-1'!$B$5:$J$44,5,FALSE)*VLOOKUP(SOYLD2!BV$4,'[1]INTERNAL PARAMETERS-1'!$B$5:$J$44,6,FALSE)*VLOOKUP(SOYLD2!BV$4,'[1]INTERNAL PARAMETERS-1'!$B$5:$J$44,3,FALSE) + SOYLD1!BV51*(1-VLOOKUP(SOYLD2!BV$4,'[1]INTERNAL PARAMETERS-1'!$B$5:$J$44,5,FALSE))*VLOOKUP(SOYLD2!BV$4,'[1]INTERNAL PARAMETERS-1'!$B$5:$J$44,8,FALSE)*VLOOKUP(SOYLD2!BV$4,'[1]INTERNAL PARAMETERS-1'!$B$5:$J$44,3,FALSE)</f>
        <v>0</v>
      </c>
      <c r="BW51" s="44">
        <f>SOYLD1!BW51*VLOOKUP(SOYLD2!BW$4,'[1]INTERNAL PARAMETERS-1'!$B$5:$J$44,5,FALSE)*VLOOKUP(SOYLD2!BW$4,'[1]INTERNAL PARAMETERS-1'!$B$5:$J$44,6,FALSE)*VLOOKUP(SOYLD2!BW$4,'[1]INTERNAL PARAMETERS-1'!$B$5:$J$44,3,FALSE) + SOYLD1!BW51*(1-VLOOKUP(SOYLD2!BW$4,'[1]INTERNAL PARAMETERS-1'!$B$5:$J$44,5,FALSE))*VLOOKUP(SOYLD2!BW$4,'[1]INTERNAL PARAMETERS-1'!$B$5:$J$44,8,FALSE)*VLOOKUP(SOYLD2!BW$4,'[1]INTERNAL PARAMETERS-1'!$B$5:$J$44,3,FALSE)</f>
        <v>0</v>
      </c>
      <c r="BX51" s="44">
        <f>SOYLD1!BX51*VLOOKUP(SOYLD2!BX$4,'[1]INTERNAL PARAMETERS-1'!$B$5:$J$44,5,FALSE)*VLOOKUP(SOYLD2!BX$4,'[1]INTERNAL PARAMETERS-1'!$B$5:$J$44,6,FALSE)*VLOOKUP(SOYLD2!BX$4,'[1]INTERNAL PARAMETERS-1'!$B$5:$J$44,3,FALSE) + SOYLD1!BX51*(1-VLOOKUP(SOYLD2!BX$4,'[1]INTERNAL PARAMETERS-1'!$B$5:$J$44,5,FALSE))*VLOOKUP(SOYLD2!BX$4,'[1]INTERNAL PARAMETERS-1'!$B$5:$J$44,8,FALSE)*VLOOKUP(SOYLD2!BX$4,'[1]INTERNAL PARAMETERS-1'!$B$5:$J$44,3,FALSE)</f>
        <v>0</v>
      </c>
      <c r="BY51" s="44">
        <f>SOYLD1!BY51*VLOOKUP(SOYLD2!BY$4,'[1]INTERNAL PARAMETERS-1'!$B$5:$J$44,5,FALSE)*VLOOKUP(SOYLD2!BY$4,'[1]INTERNAL PARAMETERS-1'!$B$5:$J$44,6,FALSE)*VLOOKUP(SOYLD2!BY$4,'[1]INTERNAL PARAMETERS-1'!$B$5:$J$44,3,FALSE) + SOYLD1!BY51*(1-VLOOKUP(SOYLD2!BY$4,'[1]INTERNAL PARAMETERS-1'!$B$5:$J$44,5,FALSE))*VLOOKUP(SOYLD2!BY$4,'[1]INTERNAL PARAMETERS-1'!$B$5:$J$44,8,FALSE)*VLOOKUP(SOYLD2!BY$4,'[1]INTERNAL PARAMETERS-1'!$B$5:$J$44,3,FALSE)</f>
        <v>0</v>
      </c>
      <c r="BZ51" s="44">
        <f>SOYLD1!BZ51*VLOOKUP(SOYLD2!BZ$4,'[1]INTERNAL PARAMETERS-1'!$B$5:$J$44,5,FALSE)*VLOOKUP(SOYLD2!BZ$4,'[1]INTERNAL PARAMETERS-1'!$B$5:$J$44,6,FALSE)*VLOOKUP(SOYLD2!BZ$4,'[1]INTERNAL PARAMETERS-1'!$B$5:$J$44,3,FALSE) + SOYLD1!BZ51*(1-VLOOKUP(SOYLD2!BZ$4,'[1]INTERNAL PARAMETERS-1'!$B$5:$J$44,5,FALSE))*VLOOKUP(SOYLD2!BZ$4,'[1]INTERNAL PARAMETERS-1'!$B$5:$J$44,8,FALSE)*VLOOKUP(SOYLD2!BZ$4,'[1]INTERNAL PARAMETERS-1'!$B$5:$J$44,3,FALSE)</f>
        <v>3.696182078251559E-5</v>
      </c>
      <c r="CA51" s="44">
        <f>SOYLD1!CA51*VLOOKUP(SOYLD2!CA$4,'[1]INTERNAL PARAMETERS-1'!$B$5:$J$44,5,FALSE)*VLOOKUP(SOYLD2!CA$4,'[1]INTERNAL PARAMETERS-1'!$B$5:$J$44,6,FALSE)*VLOOKUP(SOYLD2!CA$4,'[1]INTERNAL PARAMETERS-1'!$B$5:$J$44,3,FALSE) + SOYLD1!CA51*(1-VLOOKUP(SOYLD2!CA$4,'[1]INTERNAL PARAMETERS-1'!$B$5:$J$44,5,FALSE))*VLOOKUP(SOYLD2!CA$4,'[1]INTERNAL PARAMETERS-1'!$B$5:$J$44,8,FALSE)*VLOOKUP(SOYLD2!CA$4,'[1]INTERNAL PARAMETERS-1'!$B$5:$J$44,3,FALSE)</f>
        <v>0</v>
      </c>
      <c r="CB51" s="44">
        <f>SOYLD1!CB51*VLOOKUP(SOYLD2!CB$4,'[1]INTERNAL PARAMETERS-1'!$B$5:$J$44,5,FALSE)*VLOOKUP(SOYLD2!CB$4,'[1]INTERNAL PARAMETERS-1'!$B$5:$J$44,6,FALSE)*VLOOKUP(SOYLD2!CB$4,'[1]INTERNAL PARAMETERS-1'!$B$5:$J$44,3,FALSE) + SOYLD1!CB51*(1-VLOOKUP(SOYLD2!CB$4,'[1]INTERNAL PARAMETERS-1'!$B$5:$J$44,5,FALSE))*VLOOKUP(SOYLD2!CB$4,'[1]INTERNAL PARAMETERS-1'!$B$5:$J$44,8,FALSE)*VLOOKUP(SOYLD2!CB$4,'[1]INTERNAL PARAMETERS-1'!$B$5:$J$44,3,FALSE)</f>
        <v>0</v>
      </c>
      <c r="CC51" s="44">
        <f>SOYLD1!CC51*VLOOKUP(SOYLD2!CC$4,'[1]INTERNAL PARAMETERS-1'!$B$5:$J$44,5,FALSE)*VLOOKUP(SOYLD2!CC$4,'[1]INTERNAL PARAMETERS-1'!$B$5:$J$44,6,FALSE)*VLOOKUP(SOYLD2!CC$4,'[1]INTERNAL PARAMETERS-1'!$B$5:$J$44,3,FALSE) + SOYLD1!CC51*(1-VLOOKUP(SOYLD2!CC$4,'[1]INTERNAL PARAMETERS-1'!$B$5:$J$44,5,FALSE))*VLOOKUP(SOYLD2!CC$4,'[1]INTERNAL PARAMETERS-1'!$B$5:$J$44,8,FALSE)*VLOOKUP(SOYLD2!CC$4,'[1]INTERNAL PARAMETERS-1'!$B$5:$J$44,3,FALSE)</f>
        <v>1.6987134542019677E-4</v>
      </c>
      <c r="CD51" s="44">
        <f>SOYLD1!CD51*VLOOKUP(SOYLD2!CD$4,'[1]INTERNAL PARAMETERS-1'!$B$5:$J$44,5,FALSE)*VLOOKUP(SOYLD2!CD$4,'[1]INTERNAL PARAMETERS-1'!$B$5:$J$44,6,FALSE)*VLOOKUP(SOYLD2!CD$4,'[1]INTERNAL PARAMETERS-1'!$B$5:$J$44,3,FALSE) + SOYLD1!CD51*(1-VLOOKUP(SOYLD2!CD$4,'[1]INTERNAL PARAMETERS-1'!$B$5:$J$44,5,FALSE))*VLOOKUP(SOYLD2!CD$4,'[1]INTERNAL PARAMETERS-1'!$B$5:$J$44,8,FALSE)*VLOOKUP(SOYLD2!CD$4,'[1]INTERNAL PARAMETERS-1'!$B$5:$J$44,3,FALSE)</f>
        <v>4.2281215834851399E-4</v>
      </c>
      <c r="CE51" s="44">
        <f>SOYLD1!CE51*VLOOKUP(SOYLD2!CE$4,'[1]INTERNAL PARAMETERS-1'!$B$5:$J$44,5,FALSE)*VLOOKUP(SOYLD2!CE$4,'[1]INTERNAL PARAMETERS-1'!$B$5:$J$44,6,FALSE)*VLOOKUP(SOYLD2!CE$4,'[1]INTERNAL PARAMETERS-1'!$B$5:$J$44,3,FALSE) + SOYLD1!CE51*(1-VLOOKUP(SOYLD2!CE$4,'[1]INTERNAL PARAMETERS-1'!$B$5:$J$44,5,FALSE))*VLOOKUP(SOYLD2!CE$4,'[1]INTERNAL PARAMETERS-1'!$B$5:$J$44,8,FALSE)*VLOOKUP(SOYLD2!CE$4,'[1]INTERNAL PARAMETERS-1'!$B$5:$J$44,3,FALSE)</f>
        <v>8.1314347559608888E-4</v>
      </c>
      <c r="CF51" s="44">
        <f>SOYLD1!CF51*VLOOKUP(SOYLD2!CF$4,'[1]INTERNAL PARAMETERS-1'!$B$5:$J$44,5,FALSE)*VLOOKUP(SOYLD2!CF$4,'[1]INTERNAL PARAMETERS-1'!$B$5:$J$44,6,FALSE)*VLOOKUP(SOYLD2!CF$4,'[1]INTERNAL PARAMETERS-1'!$B$5:$J$44,3,FALSE) + SOYLD1!CF51*(1-VLOOKUP(SOYLD2!CF$4,'[1]INTERNAL PARAMETERS-1'!$B$5:$J$44,5,FALSE))*VLOOKUP(SOYLD2!CF$4,'[1]INTERNAL PARAMETERS-1'!$B$5:$J$44,8,FALSE)*VLOOKUP(SOYLD2!CF$4,'[1]INTERNAL PARAMETERS-1'!$B$5:$J$44,3,FALSE)</f>
        <v>9.3185643215012623E-4</v>
      </c>
      <c r="CG51" s="44">
        <f>SOYLD1!CG51*VLOOKUP(SOYLD2!CG$4,'[1]INTERNAL PARAMETERS-1'!$B$5:$J$44,5,FALSE)*VLOOKUP(SOYLD2!CG$4,'[1]INTERNAL PARAMETERS-1'!$B$5:$J$44,6,FALSE)*VLOOKUP(SOYLD2!CG$4,'[1]INTERNAL PARAMETERS-1'!$B$5:$J$44,3,FALSE) + SOYLD1!CG51*(1-VLOOKUP(SOYLD2!CG$4,'[1]INTERNAL PARAMETERS-1'!$B$5:$J$44,5,FALSE))*VLOOKUP(SOYLD2!CG$4,'[1]INTERNAL PARAMETERS-1'!$B$5:$J$44,8,FALSE)*VLOOKUP(SOYLD2!CG$4,'[1]INTERNAL PARAMETERS-1'!$B$5:$J$44,3,FALSE)</f>
        <v>0</v>
      </c>
      <c r="CH51" s="43">
        <f>SOYLD1!CH51*VLOOKUP(SOYLD2!CH$4,'[1]INTERNAL PARAMETERS-1'!$B$5:$J$44,5,FALSE)*VLOOKUP(SOYLD2!CH$4,'[1]INTERNAL PARAMETERS-1'!$B$5:$J$44,6,FALSE)*VLOOKUP(SOYLD2!CH$4,'[1]INTERNAL PARAMETERS-1'!$B$5:$J$44,3,FALSE) + SOYLD1!CH51*(1-VLOOKUP(SOYLD2!CH$4,'[1]INTERNAL PARAMETERS-1'!$B$5:$J$44,5,FALSE))*VLOOKUP(SOYLD2!CH$4,'[1]INTERNAL PARAMETERS-1'!$B$5:$J$44,8,FALSE)*VLOOKUP(SOYLD2!CH$4,'[1]INTERNAL PARAMETERS-1'!$B$5:$J$44,3,FALSE)</f>
        <v>0</v>
      </c>
      <c r="CJ51" s="45">
        <f t="shared" si="0"/>
        <v>13.881284553789897</v>
      </c>
      <c r="CK51" s="43">
        <f t="shared" si="1"/>
        <v>0.45919083084767426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'S Opt'!X52</f>
        <v>32.081307541384504</v>
      </c>
      <c r="F52" s="59">
        <f>'[1]INTERNAL PARAMETERS-1'!M16</f>
        <v>30.094999999999999</v>
      </c>
      <c r="G52" s="45">
        <f>SOYLD1!G52*VLOOKUP(SOYLD2!G$4,'[1]INTERNAL PARAMETERS-1'!$B$5:$J$44,5,FALSE)*VLOOKUP(SOYLD2!G$4,'[1]INTERNAL PARAMETERS-1'!$B$5:$J$44,7,FALSE)*SOYLD2!$F52 + SOYLD1!G52*(1-VLOOKUP(SOYLD2!G$4,'[1]INTERNAL PARAMETERS-1'!$B$5:$J$44,5,FALSE))*VLOOKUP(SOYLD2!G$4,'[1]INTERNAL PARAMETERS-1'!$B$5:$J$44,9,FALSE)*SOYLD2!$F52</f>
        <v>5.6474797830438614</v>
      </c>
      <c r="H52" s="44">
        <f>SOYLD1!H52*VLOOKUP(SOYLD2!H$4,'[1]INTERNAL PARAMETERS-1'!$B$5:$J$44,5,FALSE)*VLOOKUP(SOYLD2!H$4,'[1]INTERNAL PARAMETERS-1'!$B$5:$J$44,7,FALSE)*SOYLD2!$F52 + SOYLD1!H52*(1-VLOOKUP(SOYLD2!H$4,'[1]INTERNAL PARAMETERS-1'!$B$5:$J$44,5,FALSE))*VLOOKUP(SOYLD2!H$4,'[1]INTERNAL PARAMETERS-1'!$B$5:$J$44,9,FALSE)*SOYLD2!$F52</f>
        <v>1.5874165692440909</v>
      </c>
      <c r="I52" s="44">
        <f>SOYLD1!I52*VLOOKUP(SOYLD2!I$4,'[1]INTERNAL PARAMETERS-1'!$B$5:$J$44,5,FALSE)*VLOOKUP(SOYLD2!I$4,'[1]INTERNAL PARAMETERS-1'!$B$5:$J$44,7,FALSE)*SOYLD2!$F52 + SOYLD1!I52*(1-VLOOKUP(SOYLD2!I$4,'[1]INTERNAL PARAMETERS-1'!$B$5:$J$44,5,FALSE))*VLOOKUP(SOYLD2!I$4,'[1]INTERNAL PARAMETERS-1'!$B$5:$J$44,9,FALSE)*SOYLD2!$F52</f>
        <v>2.1442966447387182</v>
      </c>
      <c r="J52" s="44">
        <f>SOYLD1!J52*VLOOKUP(SOYLD2!J$4,'[1]INTERNAL PARAMETERS-1'!$B$5:$J$44,5,FALSE)*VLOOKUP(SOYLD2!J$4,'[1]INTERNAL PARAMETERS-1'!$B$5:$J$44,7,FALSE)*SOYLD2!$F52 + SOYLD1!J52*(1-VLOOKUP(SOYLD2!J$4,'[1]INTERNAL PARAMETERS-1'!$B$5:$J$44,5,FALSE))*VLOOKUP(SOYLD2!J$4,'[1]INTERNAL PARAMETERS-1'!$B$5:$J$44,9,FALSE)*SOYLD2!$F52</f>
        <v>0</v>
      </c>
      <c r="K52" s="44">
        <f>SOYLD1!K52*VLOOKUP(SOYLD2!K$4,'[1]INTERNAL PARAMETERS-1'!$B$5:$J$44,5,FALSE)*VLOOKUP(SOYLD2!K$4,'[1]INTERNAL PARAMETERS-1'!$B$5:$J$44,7,FALSE)*SOYLD2!$F52 + SOYLD1!K52*(1-VLOOKUP(SOYLD2!K$4,'[1]INTERNAL PARAMETERS-1'!$B$5:$J$44,5,FALSE))*VLOOKUP(SOYLD2!K$4,'[1]INTERNAL PARAMETERS-1'!$B$5:$J$44,9,FALSE)*SOYLD2!$F52</f>
        <v>0</v>
      </c>
      <c r="L52" s="44">
        <f>SOYLD1!L52*VLOOKUP(SOYLD2!L$4,'[1]INTERNAL PARAMETERS-1'!$B$5:$J$44,5,FALSE)*VLOOKUP(SOYLD2!L$4,'[1]INTERNAL PARAMETERS-1'!$B$5:$J$44,7,FALSE)*SOYLD2!$F52 + SOYLD1!L52*(1-VLOOKUP(SOYLD2!L$4,'[1]INTERNAL PARAMETERS-1'!$B$5:$J$44,5,FALSE))*VLOOKUP(SOYLD2!L$4,'[1]INTERNAL PARAMETERS-1'!$B$5:$J$44,9,FALSE)*SOYLD2!$F52</f>
        <v>0</v>
      </c>
      <c r="M52" s="44">
        <f>SOYLD1!M52*VLOOKUP(SOYLD2!M$4,'[1]INTERNAL PARAMETERS-1'!$B$5:$J$44,5,FALSE)*VLOOKUP(SOYLD2!M$4,'[1]INTERNAL PARAMETERS-1'!$B$5:$J$44,7,FALSE)*SOYLD2!$F52 + SOYLD1!M52*(1-VLOOKUP(SOYLD2!M$4,'[1]INTERNAL PARAMETERS-1'!$B$5:$J$44,5,FALSE))*VLOOKUP(SOYLD2!M$4,'[1]INTERNAL PARAMETERS-1'!$B$5:$J$44,9,FALSE)*SOYLD2!$F52</f>
        <v>0.1696631970336421</v>
      </c>
      <c r="N52" s="44">
        <f>SOYLD1!N52*VLOOKUP(SOYLD2!N$4,'[1]INTERNAL PARAMETERS-1'!$B$5:$J$44,5,FALSE)*VLOOKUP(SOYLD2!N$4,'[1]INTERNAL PARAMETERS-1'!$B$5:$J$44,7,FALSE)*SOYLD2!$F52 + SOYLD1!N52*(1-VLOOKUP(SOYLD2!N$4,'[1]INTERNAL PARAMETERS-1'!$B$5:$J$44,5,FALSE))*VLOOKUP(SOYLD2!N$4,'[1]INTERNAL PARAMETERS-1'!$B$5:$J$44,9,FALSE)*SOYLD2!$F52</f>
        <v>6.3786102240693636E-3</v>
      </c>
      <c r="O52" s="44">
        <f>SOYLD1!O52*VLOOKUP(SOYLD2!O$4,'[1]INTERNAL PARAMETERS-1'!$B$5:$J$44,5,FALSE)*VLOOKUP(SOYLD2!O$4,'[1]INTERNAL PARAMETERS-1'!$B$5:$J$44,7,FALSE)*SOYLD2!$F52 + SOYLD1!O52*(1-VLOOKUP(SOYLD2!O$4,'[1]INTERNAL PARAMETERS-1'!$B$5:$J$44,5,FALSE))*VLOOKUP(SOYLD2!O$4,'[1]INTERNAL PARAMETERS-1'!$B$5:$J$44,9,FALSE)*SOYLD2!$F52</f>
        <v>0</v>
      </c>
      <c r="P52" s="44">
        <f>SOYLD1!P52*VLOOKUP(SOYLD2!P$4,'[1]INTERNAL PARAMETERS-1'!$B$5:$J$44,5,FALSE)*VLOOKUP(SOYLD2!P$4,'[1]INTERNAL PARAMETERS-1'!$B$5:$J$44,7,FALSE)*SOYLD2!$F52 + SOYLD1!P52*(1-VLOOKUP(SOYLD2!P$4,'[1]INTERNAL PARAMETERS-1'!$B$5:$J$44,5,FALSE))*VLOOKUP(SOYLD2!P$4,'[1]INTERNAL PARAMETERS-1'!$B$5:$J$44,9,FALSE)*SOYLD2!$F52</f>
        <v>0</v>
      </c>
      <c r="Q52" s="44">
        <f>SOYLD1!Q52*VLOOKUP(SOYLD2!Q$4,'[1]INTERNAL PARAMETERS-1'!$B$5:$J$44,5,FALSE)*VLOOKUP(SOYLD2!Q$4,'[1]INTERNAL PARAMETERS-1'!$B$5:$J$44,7,FALSE)*SOYLD2!$F52 + SOYLD1!Q52*(1-VLOOKUP(SOYLD2!Q$4,'[1]INTERNAL PARAMETERS-1'!$B$5:$J$44,5,FALSE))*VLOOKUP(SOYLD2!Q$4,'[1]INTERNAL PARAMETERS-1'!$B$5:$J$44,9,FALSE)*SOYLD2!$F52</f>
        <v>0</v>
      </c>
      <c r="R52" s="44">
        <f>SOYLD1!R52*VLOOKUP(SOYLD2!R$4,'[1]INTERNAL PARAMETERS-1'!$B$5:$J$44,5,FALSE)*VLOOKUP(SOYLD2!R$4,'[1]INTERNAL PARAMETERS-1'!$B$5:$J$44,7,FALSE)*SOYLD2!$F52 + SOYLD1!R52*(1-VLOOKUP(SOYLD2!R$4,'[1]INTERNAL PARAMETERS-1'!$B$5:$J$44,5,FALSE))*VLOOKUP(SOYLD2!R$4,'[1]INTERNAL PARAMETERS-1'!$B$5:$J$44,9,FALSE)*SOYLD2!$F52</f>
        <v>2.0801995639787168E-2</v>
      </c>
      <c r="S52" s="44">
        <f>SOYLD1!S52*VLOOKUP(SOYLD2!S$4,'[1]INTERNAL PARAMETERS-1'!$B$5:$J$44,5,FALSE)*VLOOKUP(SOYLD2!S$4,'[1]INTERNAL PARAMETERS-1'!$B$5:$J$44,7,FALSE)*SOYLD2!$F52 + SOYLD1!S52*(1-VLOOKUP(SOYLD2!S$4,'[1]INTERNAL PARAMETERS-1'!$B$5:$J$44,5,FALSE))*VLOOKUP(SOYLD2!S$4,'[1]INTERNAL PARAMETERS-1'!$B$5:$J$44,9,FALSE)*SOYLD2!$F52</f>
        <v>0.25633877424970813</v>
      </c>
      <c r="T52" s="44">
        <f>SOYLD1!T52*VLOOKUP(SOYLD2!T$4,'[1]INTERNAL PARAMETERS-1'!$B$5:$J$44,5,FALSE)*VLOOKUP(SOYLD2!T$4,'[1]INTERNAL PARAMETERS-1'!$B$5:$J$44,7,FALSE)*SOYLD2!$F52 + SOYLD1!T52*(1-VLOOKUP(SOYLD2!T$4,'[1]INTERNAL PARAMETERS-1'!$B$5:$J$44,5,FALSE))*VLOOKUP(SOYLD2!T$4,'[1]INTERNAL PARAMETERS-1'!$B$5:$J$44,9,FALSE)*SOYLD2!$F52</f>
        <v>0.10238409817436461</v>
      </c>
      <c r="U52" s="44">
        <f>SOYLD1!U52*VLOOKUP(SOYLD2!U$4,'[1]INTERNAL PARAMETERS-1'!$B$5:$J$44,5,FALSE)*VLOOKUP(SOYLD2!U$4,'[1]INTERNAL PARAMETERS-1'!$B$5:$J$44,7,FALSE)*SOYLD2!$F52 + SOYLD1!U52*(1-VLOOKUP(SOYLD2!U$4,'[1]INTERNAL PARAMETERS-1'!$B$5:$J$44,5,FALSE))*VLOOKUP(SOYLD2!U$4,'[1]INTERNAL PARAMETERS-1'!$B$5:$J$44,9,FALSE)*SOYLD2!$F52</f>
        <v>2.2036023130645517E-2</v>
      </c>
      <c r="V52" s="44">
        <f>SOYLD1!V52*VLOOKUP(SOYLD2!V$4,'[1]INTERNAL PARAMETERS-1'!$B$5:$J$44,5,FALSE)*VLOOKUP(SOYLD2!V$4,'[1]INTERNAL PARAMETERS-1'!$B$5:$J$44,7,FALSE)*SOYLD2!$F52 + SOYLD1!V52*(1-VLOOKUP(SOYLD2!V$4,'[1]INTERNAL PARAMETERS-1'!$B$5:$J$44,5,FALSE))*VLOOKUP(SOYLD2!V$4,'[1]INTERNAL PARAMETERS-1'!$B$5:$J$44,9,FALSE)*SOYLD2!$F52</f>
        <v>0.25096033126735706</v>
      </c>
      <c r="W52" s="44">
        <f>SOYLD1!W52*VLOOKUP(SOYLD2!W$4,'[1]INTERNAL PARAMETERS-1'!$B$5:$J$44,5,FALSE)*VLOOKUP(SOYLD2!W$4,'[1]INTERNAL PARAMETERS-1'!$B$5:$J$44,7,FALSE)*SOYLD2!$F52 + SOYLD1!W52*(1-VLOOKUP(SOYLD2!W$4,'[1]INTERNAL PARAMETERS-1'!$B$5:$J$44,5,FALSE))*VLOOKUP(SOYLD2!W$4,'[1]INTERNAL PARAMETERS-1'!$B$5:$J$44,9,FALSE)*SOYLD2!$F52</f>
        <v>0</v>
      </c>
      <c r="X52" s="44">
        <f>SOYLD1!X52*VLOOKUP(SOYLD2!X$4,'[1]INTERNAL PARAMETERS-1'!$B$5:$J$44,5,FALSE)*VLOOKUP(SOYLD2!X$4,'[1]INTERNAL PARAMETERS-1'!$B$5:$J$44,7,FALSE)*SOYLD2!$F52 + SOYLD1!X52*(1-VLOOKUP(SOYLD2!X$4,'[1]INTERNAL PARAMETERS-1'!$B$5:$J$44,5,FALSE))*VLOOKUP(SOYLD2!X$4,'[1]INTERNAL PARAMETERS-1'!$B$5:$J$44,9,FALSE)*SOYLD2!$F52</f>
        <v>0</v>
      </c>
      <c r="Y52" s="44">
        <f>SOYLD1!Y52*VLOOKUP(SOYLD2!Y$4,'[1]INTERNAL PARAMETERS-1'!$B$5:$J$44,5,FALSE)*VLOOKUP(SOYLD2!Y$4,'[1]INTERNAL PARAMETERS-1'!$B$5:$J$44,7,FALSE)*SOYLD2!$F52 + SOYLD1!Y52*(1-VLOOKUP(SOYLD2!Y$4,'[1]INTERNAL PARAMETERS-1'!$B$5:$J$44,5,FALSE))*VLOOKUP(SOYLD2!Y$4,'[1]INTERNAL PARAMETERS-1'!$B$5:$J$44,9,FALSE)*SOYLD2!$F52</f>
        <v>0</v>
      </c>
      <c r="Z52" s="44">
        <f>SOYLD1!Z52*VLOOKUP(SOYLD2!Z$4,'[1]INTERNAL PARAMETERS-1'!$B$5:$J$44,5,FALSE)*VLOOKUP(SOYLD2!Z$4,'[1]INTERNAL PARAMETERS-1'!$B$5:$J$44,7,FALSE)*SOYLD2!$F52 + SOYLD1!Z52*(1-VLOOKUP(SOYLD2!Z$4,'[1]INTERNAL PARAMETERS-1'!$B$5:$J$44,5,FALSE))*VLOOKUP(SOYLD2!Z$4,'[1]INTERNAL PARAMETERS-1'!$B$5:$J$44,9,FALSE)*SOYLD2!$F52</f>
        <v>0</v>
      </c>
      <c r="AA52" s="44">
        <f>SOYLD1!AA52*VLOOKUP(SOYLD2!AA$4,'[1]INTERNAL PARAMETERS-1'!$B$5:$J$44,5,FALSE)*VLOOKUP(SOYLD2!AA$4,'[1]INTERNAL PARAMETERS-1'!$B$5:$J$44,7,FALSE)*SOYLD2!$F52 + SOYLD1!AA52*(1-VLOOKUP(SOYLD2!AA$4,'[1]INTERNAL PARAMETERS-1'!$B$5:$J$44,5,FALSE))*VLOOKUP(SOYLD2!AA$4,'[1]INTERNAL PARAMETERS-1'!$B$5:$J$44,9,FALSE)*SOYLD2!$F52</f>
        <v>0</v>
      </c>
      <c r="AB52" s="44">
        <f>SOYLD1!AB52*VLOOKUP(SOYLD2!AB$4,'[1]INTERNAL PARAMETERS-1'!$B$5:$J$44,5,FALSE)*VLOOKUP(SOYLD2!AB$4,'[1]INTERNAL PARAMETERS-1'!$B$5:$J$44,7,FALSE)*SOYLD2!$F52 + SOYLD1!AB52*(1-VLOOKUP(SOYLD2!AB$4,'[1]INTERNAL PARAMETERS-1'!$B$5:$J$44,5,FALSE))*VLOOKUP(SOYLD2!AB$4,'[1]INTERNAL PARAMETERS-1'!$B$5:$J$44,9,FALSE)*SOYLD2!$F52</f>
        <v>0</v>
      </c>
      <c r="AC52" s="44">
        <f>SOYLD1!AC52*VLOOKUP(SOYLD2!AC$4,'[1]INTERNAL PARAMETERS-1'!$B$5:$J$44,5,FALSE)*VLOOKUP(SOYLD2!AC$4,'[1]INTERNAL PARAMETERS-1'!$B$5:$J$44,7,FALSE)*SOYLD2!$F52 + SOYLD1!AC52*(1-VLOOKUP(SOYLD2!AC$4,'[1]INTERNAL PARAMETERS-1'!$B$5:$J$44,5,FALSE))*VLOOKUP(SOYLD2!AC$4,'[1]INTERNAL PARAMETERS-1'!$B$5:$J$44,9,FALSE)*SOYLD2!$F52</f>
        <v>0</v>
      </c>
      <c r="AD52" s="44">
        <f>SOYLD1!AD52*VLOOKUP(SOYLD2!AD$4,'[1]INTERNAL PARAMETERS-1'!$B$5:$J$44,5,FALSE)*VLOOKUP(SOYLD2!AD$4,'[1]INTERNAL PARAMETERS-1'!$B$5:$J$44,7,FALSE)*SOYLD2!$F52 + SOYLD1!AD52*(1-VLOOKUP(SOYLD2!AD$4,'[1]INTERNAL PARAMETERS-1'!$B$5:$J$44,5,FALSE))*VLOOKUP(SOYLD2!AD$4,'[1]INTERNAL PARAMETERS-1'!$B$5:$J$44,9,FALSE)*SOYLD2!$F52</f>
        <v>0</v>
      </c>
      <c r="AE52" s="44">
        <f>SOYLD1!AE52*VLOOKUP(SOYLD2!AE$4,'[1]INTERNAL PARAMETERS-1'!$B$5:$J$44,5,FALSE)*VLOOKUP(SOYLD2!AE$4,'[1]INTERNAL PARAMETERS-1'!$B$5:$J$44,7,FALSE)*SOYLD2!$F52 + SOYLD1!AE52*(1-VLOOKUP(SOYLD2!AE$4,'[1]INTERNAL PARAMETERS-1'!$B$5:$J$44,5,FALSE))*VLOOKUP(SOYLD2!AE$4,'[1]INTERNAL PARAMETERS-1'!$B$5:$J$44,9,FALSE)*SOYLD2!$F52</f>
        <v>0</v>
      </c>
      <c r="AF52" s="44">
        <f>SOYLD1!AF52*VLOOKUP(SOYLD2!AF$4,'[1]INTERNAL PARAMETERS-1'!$B$5:$J$44,5,FALSE)*VLOOKUP(SOYLD2!AF$4,'[1]INTERNAL PARAMETERS-1'!$B$5:$J$44,7,FALSE)*SOYLD2!$F52 + SOYLD1!AF52*(1-VLOOKUP(SOYLD2!AF$4,'[1]INTERNAL PARAMETERS-1'!$B$5:$J$44,5,FALSE))*VLOOKUP(SOYLD2!AF$4,'[1]INTERNAL PARAMETERS-1'!$B$5:$J$44,9,FALSE)*SOYLD2!$F52</f>
        <v>3.1689598882711563E-2</v>
      </c>
      <c r="AG52" s="44">
        <f>SOYLD1!AG52*VLOOKUP(SOYLD2!AG$4,'[1]INTERNAL PARAMETERS-1'!$B$5:$J$44,5,FALSE)*VLOOKUP(SOYLD2!AG$4,'[1]INTERNAL PARAMETERS-1'!$B$5:$J$44,7,FALSE)*SOYLD2!$F52 + SOYLD1!AG52*(1-VLOOKUP(SOYLD2!AG$4,'[1]INTERNAL PARAMETERS-1'!$B$5:$J$44,5,FALSE))*VLOOKUP(SOYLD2!AG$4,'[1]INTERNAL PARAMETERS-1'!$B$5:$J$44,9,FALSE)*SOYLD2!$F52</f>
        <v>0</v>
      </c>
      <c r="AH52" s="44">
        <f>SOYLD1!AH52*VLOOKUP(SOYLD2!AH$4,'[1]INTERNAL PARAMETERS-1'!$B$5:$J$44,5,FALSE)*VLOOKUP(SOYLD2!AH$4,'[1]INTERNAL PARAMETERS-1'!$B$5:$J$44,7,FALSE)*SOYLD2!$F52 + SOYLD1!AH52*(1-VLOOKUP(SOYLD2!AH$4,'[1]INTERNAL PARAMETERS-1'!$B$5:$J$44,5,FALSE))*VLOOKUP(SOYLD2!AH$4,'[1]INTERNAL PARAMETERS-1'!$B$5:$J$44,9,FALSE)*SOYLD2!$F52</f>
        <v>1.7874059913828334E-3</v>
      </c>
      <c r="AI52" s="44">
        <f>SOYLD1!AI52*VLOOKUP(SOYLD2!AI$4,'[1]INTERNAL PARAMETERS-1'!$B$5:$J$44,5,FALSE)*VLOOKUP(SOYLD2!AI$4,'[1]INTERNAL PARAMETERS-1'!$B$5:$J$44,7,FALSE)*SOYLD2!$F52 + SOYLD1!AI52*(1-VLOOKUP(SOYLD2!AI$4,'[1]INTERNAL PARAMETERS-1'!$B$5:$J$44,5,FALSE))*VLOOKUP(SOYLD2!AI$4,'[1]INTERNAL PARAMETERS-1'!$B$5:$J$44,9,FALSE)*SOYLD2!$F52</f>
        <v>4.8752263563375028E-3</v>
      </c>
      <c r="AJ52" s="44">
        <f>SOYLD1!AJ52*VLOOKUP(SOYLD2!AJ$4,'[1]INTERNAL PARAMETERS-1'!$B$5:$J$44,5,FALSE)*VLOOKUP(SOYLD2!AJ$4,'[1]INTERNAL PARAMETERS-1'!$B$5:$J$44,7,FALSE)*SOYLD2!$F52 + SOYLD1!AJ52*(1-VLOOKUP(SOYLD2!AJ$4,'[1]INTERNAL PARAMETERS-1'!$B$5:$J$44,5,FALSE))*VLOOKUP(SOYLD2!AJ$4,'[1]INTERNAL PARAMETERS-1'!$B$5:$J$44,9,FALSE)*SOYLD2!$F52</f>
        <v>5.0704864371981226E-2</v>
      </c>
      <c r="AK52" s="44">
        <f>SOYLD1!AK52*VLOOKUP(SOYLD2!AK$4,'[1]INTERNAL PARAMETERS-1'!$B$5:$J$44,5,FALSE)*VLOOKUP(SOYLD2!AK$4,'[1]INTERNAL PARAMETERS-1'!$B$5:$J$44,7,FALSE)*SOYLD2!$F52 + SOYLD1!AK52*(1-VLOOKUP(SOYLD2!AK$4,'[1]INTERNAL PARAMETERS-1'!$B$5:$J$44,5,FALSE))*VLOOKUP(SOYLD2!AK$4,'[1]INTERNAL PARAMETERS-1'!$B$5:$J$44,9,FALSE)*SOYLD2!$F52</f>
        <v>0</v>
      </c>
      <c r="AL52" s="44">
        <f>SOYLD1!AL52*VLOOKUP(SOYLD2!AL$4,'[1]INTERNAL PARAMETERS-1'!$B$5:$J$44,5,FALSE)*VLOOKUP(SOYLD2!AL$4,'[1]INTERNAL PARAMETERS-1'!$B$5:$J$44,7,FALSE)*SOYLD2!$F52 + SOYLD1!AL52*(1-VLOOKUP(SOYLD2!AL$4,'[1]INTERNAL PARAMETERS-1'!$B$5:$J$44,5,FALSE))*VLOOKUP(SOYLD2!AL$4,'[1]INTERNAL PARAMETERS-1'!$B$5:$J$44,9,FALSE)*SOYLD2!$F52</f>
        <v>0</v>
      </c>
      <c r="AM52" s="44">
        <f>SOYLD1!AM52*VLOOKUP(SOYLD2!AM$4,'[1]INTERNAL PARAMETERS-1'!$B$5:$J$44,5,FALSE)*VLOOKUP(SOYLD2!AM$4,'[1]INTERNAL PARAMETERS-1'!$B$5:$J$44,7,FALSE)*SOYLD2!$F52 + SOYLD1!AM52*(1-VLOOKUP(SOYLD2!AM$4,'[1]INTERNAL PARAMETERS-1'!$B$5:$J$44,5,FALSE))*VLOOKUP(SOYLD2!AM$4,'[1]INTERNAL PARAMETERS-1'!$B$5:$J$44,9,FALSE)*SOYLD2!$F52</f>
        <v>0</v>
      </c>
      <c r="AN52" s="44">
        <f>SOYLD1!AN52*VLOOKUP(SOYLD2!AN$4,'[1]INTERNAL PARAMETERS-1'!$B$5:$J$44,5,FALSE)*VLOOKUP(SOYLD2!AN$4,'[1]INTERNAL PARAMETERS-1'!$B$5:$J$44,7,FALSE)*SOYLD2!$F52 + SOYLD1!AN52*(1-VLOOKUP(SOYLD2!AN$4,'[1]INTERNAL PARAMETERS-1'!$B$5:$J$44,5,FALSE))*VLOOKUP(SOYLD2!AN$4,'[1]INTERNAL PARAMETERS-1'!$B$5:$J$44,9,FALSE)*SOYLD2!$F52</f>
        <v>0</v>
      </c>
      <c r="AO52" s="44">
        <f>SOYLD1!AO52*VLOOKUP(SOYLD2!AO$4,'[1]INTERNAL PARAMETERS-1'!$B$5:$J$44,5,FALSE)*VLOOKUP(SOYLD2!AO$4,'[1]INTERNAL PARAMETERS-1'!$B$5:$J$44,7,FALSE)*SOYLD2!$F52 + SOYLD1!AO52*(1-VLOOKUP(SOYLD2!AO$4,'[1]INTERNAL PARAMETERS-1'!$B$5:$J$44,5,FALSE))*VLOOKUP(SOYLD2!AO$4,'[1]INTERNAL PARAMETERS-1'!$B$5:$J$44,9,FALSE)*SOYLD2!$F52</f>
        <v>0</v>
      </c>
      <c r="AP52" s="44">
        <f>SOYLD1!AP52*VLOOKUP(SOYLD2!AP$4,'[1]INTERNAL PARAMETERS-1'!$B$5:$J$44,5,FALSE)*VLOOKUP(SOYLD2!AP$4,'[1]INTERNAL PARAMETERS-1'!$B$5:$J$44,7,FALSE)*SOYLD2!$F52 + SOYLD1!AP52*(1-VLOOKUP(SOYLD2!AP$4,'[1]INTERNAL PARAMETERS-1'!$B$5:$J$44,5,FALSE))*VLOOKUP(SOYLD2!AP$4,'[1]INTERNAL PARAMETERS-1'!$B$5:$J$44,9,FALSE)*SOYLD2!$F52</f>
        <v>0</v>
      </c>
      <c r="AQ52" s="44">
        <f>SOYLD1!AQ52*VLOOKUP(SOYLD2!AQ$4,'[1]INTERNAL PARAMETERS-1'!$B$5:$J$44,5,FALSE)*VLOOKUP(SOYLD2!AQ$4,'[1]INTERNAL PARAMETERS-1'!$B$5:$J$44,7,FALSE)*SOYLD2!$F52 + SOYLD1!AQ52*(1-VLOOKUP(SOYLD2!AQ$4,'[1]INTERNAL PARAMETERS-1'!$B$5:$J$44,5,FALSE))*VLOOKUP(SOYLD2!AQ$4,'[1]INTERNAL PARAMETERS-1'!$B$5:$J$44,9,FALSE)*SOYLD2!$F52</f>
        <v>0</v>
      </c>
      <c r="AR52" s="44">
        <f>SOYLD1!AR52*VLOOKUP(SOYLD2!AR$4,'[1]INTERNAL PARAMETERS-1'!$B$5:$J$44,5,FALSE)*VLOOKUP(SOYLD2!AR$4,'[1]INTERNAL PARAMETERS-1'!$B$5:$J$44,7,FALSE)*SOYLD2!$F52 + SOYLD1!AR52*(1-VLOOKUP(SOYLD2!AR$4,'[1]INTERNAL PARAMETERS-1'!$B$5:$J$44,5,FALSE))*VLOOKUP(SOYLD2!AR$4,'[1]INTERNAL PARAMETERS-1'!$B$5:$J$44,9,FALSE)*SOYLD2!$F52</f>
        <v>0</v>
      </c>
      <c r="AS52" s="44">
        <f>SOYLD1!AS52*VLOOKUP(SOYLD2!AS$4,'[1]INTERNAL PARAMETERS-1'!$B$5:$J$44,5,FALSE)*VLOOKUP(SOYLD2!AS$4,'[1]INTERNAL PARAMETERS-1'!$B$5:$J$44,7,FALSE)*SOYLD2!$F52 + SOYLD1!AS52*(1-VLOOKUP(SOYLD2!AS$4,'[1]INTERNAL PARAMETERS-1'!$B$5:$J$44,5,FALSE))*VLOOKUP(SOYLD2!AS$4,'[1]INTERNAL PARAMETERS-1'!$B$5:$J$44,9,FALSE)*SOYLD2!$F52</f>
        <v>0</v>
      </c>
      <c r="AT52" s="43">
        <f>SOYLD1!AT52*VLOOKUP(SOYLD2!AT$4,'[1]INTERNAL PARAMETERS-1'!$B$5:$J$44,5,FALSE)*VLOOKUP(SOYLD2!AT$4,'[1]INTERNAL PARAMETERS-1'!$B$5:$J$44,7,FALSE)*SOYLD2!$F52 + SOYLD1!AT52*(1-VLOOKUP(SOYLD2!AT$4,'[1]INTERNAL PARAMETERS-1'!$B$5:$J$44,5,FALSE))*VLOOKUP(SOYLD2!AT$4,'[1]INTERNAL PARAMETERS-1'!$B$5:$J$44,9,FALSE)*SOYLD2!$F52</f>
        <v>0</v>
      </c>
      <c r="AU52" s="45">
        <f>SOYLD1!AU52*VLOOKUP(SOYLD2!AU$4,'[1]INTERNAL PARAMETERS-1'!$B$5:$J$44,5,FALSE)*VLOOKUP(SOYLD2!AU$4,'[1]INTERNAL PARAMETERS-1'!$B$5:$J$44,6,FALSE)*VLOOKUP(SOYLD2!AU$4,'[1]INTERNAL PARAMETERS-1'!$B$5:$J$44,3,FALSE) + SOYLD1!AU52*(1-VLOOKUP(SOYLD2!AU$4,'[1]INTERNAL PARAMETERS-1'!$B$5:$J$44,5,FALSE))*VLOOKUP(SOYLD2!AU$4,'[1]INTERNAL PARAMETERS-1'!$B$5:$J$44,8,FALSE)*VLOOKUP(SOYLD2!AU$4,'[1]INTERNAL PARAMETERS-1'!$B$5:$J$44,3,FALSE)</f>
        <v>0</v>
      </c>
      <c r="AV52" s="44">
        <f>SOYLD1!AV52*VLOOKUP(SOYLD2!AV$4,'[1]INTERNAL PARAMETERS-1'!$B$5:$J$44,5,FALSE)*VLOOKUP(SOYLD2!AV$4,'[1]INTERNAL PARAMETERS-1'!$B$5:$J$44,6,FALSE)*VLOOKUP(SOYLD2!AV$4,'[1]INTERNAL PARAMETERS-1'!$B$5:$J$44,3,FALSE) + SOYLD1!AV52*(1-VLOOKUP(SOYLD2!AV$4,'[1]INTERNAL PARAMETERS-1'!$B$5:$J$44,5,FALSE))*VLOOKUP(SOYLD2!AV$4,'[1]INTERNAL PARAMETERS-1'!$B$5:$J$44,8,FALSE)*VLOOKUP(SOYLD2!AV$4,'[1]INTERNAL PARAMETERS-1'!$B$5:$J$44,3,FALSE)</f>
        <v>0</v>
      </c>
      <c r="AW52" s="44">
        <f>SOYLD1!AW52*VLOOKUP(SOYLD2!AW$4,'[1]INTERNAL PARAMETERS-1'!$B$5:$J$44,5,FALSE)*VLOOKUP(SOYLD2!AW$4,'[1]INTERNAL PARAMETERS-1'!$B$5:$J$44,6,FALSE)*VLOOKUP(SOYLD2!AW$4,'[1]INTERNAL PARAMETERS-1'!$B$5:$J$44,3,FALSE) + SOYLD1!AW52*(1-VLOOKUP(SOYLD2!AW$4,'[1]INTERNAL PARAMETERS-1'!$B$5:$J$44,5,FALSE))*VLOOKUP(SOYLD2!AW$4,'[1]INTERNAL PARAMETERS-1'!$B$5:$J$44,8,FALSE)*VLOOKUP(SOYLD2!AW$4,'[1]INTERNAL PARAMETERS-1'!$B$5:$J$44,3,FALSE)</f>
        <v>8.4124359866766515E-2</v>
      </c>
      <c r="AX52" s="44">
        <f>SOYLD1!AX52*VLOOKUP(SOYLD2!AX$4,'[1]INTERNAL PARAMETERS-1'!$B$5:$J$44,5,FALSE)*VLOOKUP(SOYLD2!AX$4,'[1]INTERNAL PARAMETERS-1'!$B$5:$J$44,6,FALSE)*VLOOKUP(SOYLD2!AX$4,'[1]INTERNAL PARAMETERS-1'!$B$5:$J$44,3,FALSE) + SOYLD1!AX52*(1-VLOOKUP(SOYLD2!AX$4,'[1]INTERNAL PARAMETERS-1'!$B$5:$J$44,5,FALSE))*VLOOKUP(SOYLD2!AX$4,'[1]INTERNAL PARAMETERS-1'!$B$5:$J$44,8,FALSE)*VLOOKUP(SOYLD2!AX$4,'[1]INTERNAL PARAMETERS-1'!$B$5:$J$44,3,FALSE)</f>
        <v>0</v>
      </c>
      <c r="AY52" s="44">
        <f>SOYLD1!AY52*VLOOKUP(SOYLD2!AY$4,'[1]INTERNAL PARAMETERS-1'!$B$5:$J$44,5,FALSE)*VLOOKUP(SOYLD2!AY$4,'[1]INTERNAL PARAMETERS-1'!$B$5:$J$44,6,FALSE)*VLOOKUP(SOYLD2!AY$4,'[1]INTERNAL PARAMETERS-1'!$B$5:$J$44,3,FALSE) + SOYLD1!AY52*(1-VLOOKUP(SOYLD2!AY$4,'[1]INTERNAL PARAMETERS-1'!$B$5:$J$44,5,FALSE))*VLOOKUP(SOYLD2!AY$4,'[1]INTERNAL PARAMETERS-1'!$B$5:$J$44,8,FALSE)*VLOOKUP(SOYLD2!AY$4,'[1]INTERNAL PARAMETERS-1'!$B$5:$J$44,3,FALSE)</f>
        <v>0</v>
      </c>
      <c r="AZ52" s="44">
        <f>SOYLD1!AZ52*VLOOKUP(SOYLD2!AZ$4,'[1]INTERNAL PARAMETERS-1'!$B$5:$J$44,5,FALSE)*VLOOKUP(SOYLD2!AZ$4,'[1]INTERNAL PARAMETERS-1'!$B$5:$J$44,6,FALSE)*VLOOKUP(SOYLD2!AZ$4,'[1]INTERNAL PARAMETERS-1'!$B$5:$J$44,3,FALSE) + SOYLD1!AZ52*(1-VLOOKUP(SOYLD2!AZ$4,'[1]INTERNAL PARAMETERS-1'!$B$5:$J$44,5,FALSE))*VLOOKUP(SOYLD2!AZ$4,'[1]INTERNAL PARAMETERS-1'!$B$5:$J$44,8,FALSE)*VLOOKUP(SOYLD2!AZ$4,'[1]INTERNAL PARAMETERS-1'!$B$5:$J$44,3,FALSE)</f>
        <v>0</v>
      </c>
      <c r="BA52" s="44">
        <f>SOYLD1!BA52*VLOOKUP(SOYLD2!BA$4,'[1]INTERNAL PARAMETERS-1'!$B$5:$J$44,5,FALSE)*VLOOKUP(SOYLD2!BA$4,'[1]INTERNAL PARAMETERS-1'!$B$5:$J$44,6,FALSE)*VLOOKUP(SOYLD2!BA$4,'[1]INTERNAL PARAMETERS-1'!$B$5:$J$44,3,FALSE) + SOYLD1!BA52*(1-VLOOKUP(SOYLD2!BA$4,'[1]INTERNAL PARAMETERS-1'!$B$5:$J$44,5,FALSE))*VLOOKUP(SOYLD2!BA$4,'[1]INTERNAL PARAMETERS-1'!$B$5:$J$44,8,FALSE)*VLOOKUP(SOYLD2!BA$4,'[1]INTERNAL PARAMETERS-1'!$B$5:$J$44,3,FALSE)</f>
        <v>6.6530159329658126E-2</v>
      </c>
      <c r="BB52" s="44">
        <f>SOYLD1!BB52*VLOOKUP(SOYLD2!BB$4,'[1]INTERNAL PARAMETERS-1'!$B$5:$J$44,5,FALSE)*VLOOKUP(SOYLD2!BB$4,'[1]INTERNAL PARAMETERS-1'!$B$5:$J$44,6,FALSE)*VLOOKUP(SOYLD2!BB$4,'[1]INTERNAL PARAMETERS-1'!$B$5:$J$44,3,FALSE) + SOYLD1!BB52*(1-VLOOKUP(SOYLD2!BB$4,'[1]INTERNAL PARAMETERS-1'!$B$5:$J$44,5,FALSE))*VLOOKUP(SOYLD2!BB$4,'[1]INTERNAL PARAMETERS-1'!$B$5:$J$44,8,FALSE)*VLOOKUP(SOYLD2!BB$4,'[1]INTERNAL PARAMETERS-1'!$B$5:$J$44,3,FALSE)</f>
        <v>1.2482979114450173E-2</v>
      </c>
      <c r="BC52" s="44">
        <f>SOYLD1!BC52*VLOOKUP(SOYLD2!BC$4,'[1]INTERNAL PARAMETERS-1'!$B$5:$J$44,5,FALSE)*VLOOKUP(SOYLD2!BC$4,'[1]INTERNAL PARAMETERS-1'!$B$5:$J$44,6,FALSE)*VLOOKUP(SOYLD2!BC$4,'[1]INTERNAL PARAMETERS-1'!$B$5:$J$44,3,FALSE) + SOYLD1!BC52*(1-VLOOKUP(SOYLD2!BC$4,'[1]INTERNAL PARAMETERS-1'!$B$5:$J$44,5,FALSE))*VLOOKUP(SOYLD2!BC$4,'[1]INTERNAL PARAMETERS-1'!$B$5:$J$44,8,FALSE)*VLOOKUP(SOYLD2!BC$4,'[1]INTERNAL PARAMETERS-1'!$B$5:$J$44,3,FALSE)</f>
        <v>5.4456080299040928E-2</v>
      </c>
      <c r="BD52" s="44">
        <f>SOYLD1!BD52*VLOOKUP(SOYLD2!BD$4,'[1]INTERNAL PARAMETERS-1'!$B$5:$J$44,5,FALSE)*VLOOKUP(SOYLD2!BD$4,'[1]INTERNAL PARAMETERS-1'!$B$5:$J$44,6,FALSE)*VLOOKUP(SOYLD2!BD$4,'[1]INTERNAL PARAMETERS-1'!$B$5:$J$44,3,FALSE) + SOYLD1!BD52*(1-VLOOKUP(SOYLD2!BD$4,'[1]INTERNAL PARAMETERS-1'!$B$5:$J$44,5,FALSE))*VLOOKUP(SOYLD2!BD$4,'[1]INTERNAL PARAMETERS-1'!$B$5:$J$44,8,FALSE)*VLOOKUP(SOYLD2!BD$4,'[1]INTERNAL PARAMETERS-1'!$B$5:$J$44,3,FALSE)</f>
        <v>9.8088392144862913E-3</v>
      </c>
      <c r="BE52" s="44">
        <f>SOYLD1!BE52*VLOOKUP(SOYLD2!BE$4,'[1]INTERNAL PARAMETERS-1'!$B$5:$J$44,5,FALSE)*VLOOKUP(SOYLD2!BE$4,'[1]INTERNAL PARAMETERS-1'!$B$5:$J$44,6,FALSE)*VLOOKUP(SOYLD2!BE$4,'[1]INTERNAL PARAMETERS-1'!$B$5:$J$44,3,FALSE) + SOYLD1!BE52*(1-VLOOKUP(SOYLD2!BE$4,'[1]INTERNAL PARAMETERS-1'!$B$5:$J$44,5,FALSE))*VLOOKUP(SOYLD2!BE$4,'[1]INTERNAL PARAMETERS-1'!$B$5:$J$44,8,FALSE)*VLOOKUP(SOYLD2!BE$4,'[1]INTERNAL PARAMETERS-1'!$B$5:$J$44,3,FALSE)</f>
        <v>2.6943416337084608E-2</v>
      </c>
      <c r="BF52" s="44">
        <f>SOYLD1!BF52*VLOOKUP(SOYLD2!BF$4,'[1]INTERNAL PARAMETERS-1'!$B$5:$J$44,5,FALSE)*VLOOKUP(SOYLD2!BF$4,'[1]INTERNAL PARAMETERS-1'!$B$5:$J$44,6,FALSE)*VLOOKUP(SOYLD2!BF$4,'[1]INTERNAL PARAMETERS-1'!$B$5:$J$44,3,FALSE) + SOYLD1!BF52*(1-VLOOKUP(SOYLD2!BF$4,'[1]INTERNAL PARAMETERS-1'!$B$5:$J$44,5,FALSE))*VLOOKUP(SOYLD2!BF$4,'[1]INTERNAL PARAMETERS-1'!$B$5:$J$44,8,FALSE)*VLOOKUP(SOYLD2!BF$4,'[1]INTERNAL PARAMETERS-1'!$B$5:$J$44,3,FALSE)</f>
        <v>0</v>
      </c>
      <c r="BG52" s="44">
        <f>SOYLD1!BG52*VLOOKUP(SOYLD2!BG$4,'[1]INTERNAL PARAMETERS-1'!$B$5:$J$44,5,FALSE)*VLOOKUP(SOYLD2!BG$4,'[1]INTERNAL PARAMETERS-1'!$B$5:$J$44,6,FALSE)*VLOOKUP(SOYLD2!BG$4,'[1]INTERNAL PARAMETERS-1'!$B$5:$J$44,3,FALSE) + SOYLD1!BG52*(1-VLOOKUP(SOYLD2!BG$4,'[1]INTERNAL PARAMETERS-1'!$B$5:$J$44,5,FALSE))*VLOOKUP(SOYLD2!BG$4,'[1]INTERNAL PARAMETERS-1'!$B$5:$J$44,8,FALSE)*VLOOKUP(SOYLD2!BG$4,'[1]INTERNAL PARAMETERS-1'!$B$5:$J$44,3,FALSE)</f>
        <v>1.2703232532087671E-2</v>
      </c>
      <c r="BH52" s="44">
        <f>SOYLD1!BH52*VLOOKUP(SOYLD2!BH$4,'[1]INTERNAL PARAMETERS-1'!$B$5:$J$44,5,FALSE)*VLOOKUP(SOYLD2!BH$4,'[1]INTERNAL PARAMETERS-1'!$B$5:$J$44,6,FALSE)*VLOOKUP(SOYLD2!BH$4,'[1]INTERNAL PARAMETERS-1'!$B$5:$J$44,3,FALSE) + SOYLD1!BH52*(1-VLOOKUP(SOYLD2!BH$4,'[1]INTERNAL PARAMETERS-1'!$B$5:$J$44,5,FALSE))*VLOOKUP(SOYLD2!BH$4,'[1]INTERNAL PARAMETERS-1'!$B$5:$J$44,8,FALSE)*VLOOKUP(SOYLD2!BH$4,'[1]INTERNAL PARAMETERS-1'!$B$5:$J$44,3,FALSE)</f>
        <v>1.0562360631418664E-4</v>
      </c>
      <c r="BI52" s="44">
        <f>SOYLD1!BI52*VLOOKUP(SOYLD2!BI$4,'[1]INTERNAL PARAMETERS-1'!$B$5:$J$44,5,FALSE)*VLOOKUP(SOYLD2!BI$4,'[1]INTERNAL PARAMETERS-1'!$B$5:$J$44,6,FALSE)*VLOOKUP(SOYLD2!BI$4,'[1]INTERNAL PARAMETERS-1'!$B$5:$J$44,3,FALSE) + SOYLD1!BI52*(1-VLOOKUP(SOYLD2!BI$4,'[1]INTERNAL PARAMETERS-1'!$B$5:$J$44,5,FALSE))*VLOOKUP(SOYLD2!BI$4,'[1]INTERNAL PARAMETERS-1'!$B$5:$J$44,8,FALSE)*VLOOKUP(SOYLD2!BI$4,'[1]INTERNAL PARAMETERS-1'!$B$5:$J$44,3,FALSE)</f>
        <v>0</v>
      </c>
      <c r="BJ52" s="44">
        <f>SOYLD1!BJ52*VLOOKUP(SOYLD2!BJ$4,'[1]INTERNAL PARAMETERS-1'!$B$5:$J$44,5,FALSE)*VLOOKUP(SOYLD2!BJ$4,'[1]INTERNAL PARAMETERS-1'!$B$5:$J$44,6,FALSE)*VLOOKUP(SOYLD2!BJ$4,'[1]INTERNAL PARAMETERS-1'!$B$5:$J$44,3,FALSE) + SOYLD1!BJ52*(1-VLOOKUP(SOYLD2!BJ$4,'[1]INTERNAL PARAMETERS-1'!$B$5:$J$44,5,FALSE))*VLOOKUP(SOYLD2!BJ$4,'[1]INTERNAL PARAMETERS-1'!$B$5:$J$44,8,FALSE)*VLOOKUP(SOYLD2!BJ$4,'[1]INTERNAL PARAMETERS-1'!$B$5:$J$44,3,FALSE)</f>
        <v>5.0455995630615683E-3</v>
      </c>
      <c r="BK52" s="44">
        <f>SOYLD1!BK52*VLOOKUP(SOYLD2!BK$4,'[1]INTERNAL PARAMETERS-1'!$B$5:$J$44,5,FALSE)*VLOOKUP(SOYLD2!BK$4,'[1]INTERNAL PARAMETERS-1'!$B$5:$J$44,6,FALSE)*VLOOKUP(SOYLD2!BK$4,'[1]INTERNAL PARAMETERS-1'!$B$5:$J$44,3,FALSE) + SOYLD1!BK52*(1-VLOOKUP(SOYLD2!BK$4,'[1]INTERNAL PARAMETERS-1'!$B$5:$J$44,5,FALSE))*VLOOKUP(SOYLD2!BK$4,'[1]INTERNAL PARAMETERS-1'!$B$5:$J$44,8,FALSE)*VLOOKUP(SOYLD2!BK$4,'[1]INTERNAL PARAMETERS-1'!$B$5:$J$44,3,FALSE)</f>
        <v>6.9001728858303704E-3</v>
      </c>
      <c r="BL52" s="44">
        <f>SOYLD1!BL52*VLOOKUP(SOYLD2!BL$4,'[1]INTERNAL PARAMETERS-1'!$B$5:$J$44,5,FALSE)*VLOOKUP(SOYLD2!BL$4,'[1]INTERNAL PARAMETERS-1'!$B$5:$J$44,6,FALSE)*VLOOKUP(SOYLD2!BL$4,'[1]INTERNAL PARAMETERS-1'!$B$5:$J$44,3,FALSE) + SOYLD1!BL52*(1-VLOOKUP(SOYLD2!BL$4,'[1]INTERNAL PARAMETERS-1'!$B$5:$J$44,5,FALSE))*VLOOKUP(SOYLD2!BL$4,'[1]INTERNAL PARAMETERS-1'!$B$5:$J$44,8,FALSE)*VLOOKUP(SOYLD2!BL$4,'[1]INTERNAL PARAMETERS-1'!$B$5:$J$44,3,FALSE)</f>
        <v>2.109094134558092E-2</v>
      </c>
      <c r="BM52" s="44">
        <f>SOYLD1!BM52*VLOOKUP(SOYLD2!BM$4,'[1]INTERNAL PARAMETERS-1'!$B$5:$J$44,5,FALSE)*VLOOKUP(SOYLD2!BM$4,'[1]INTERNAL PARAMETERS-1'!$B$5:$J$44,6,FALSE)*VLOOKUP(SOYLD2!BM$4,'[1]INTERNAL PARAMETERS-1'!$B$5:$J$44,3,FALSE) + SOYLD1!BM52*(1-VLOOKUP(SOYLD2!BM$4,'[1]INTERNAL PARAMETERS-1'!$B$5:$J$44,5,FALSE))*VLOOKUP(SOYLD2!BM$4,'[1]INTERNAL PARAMETERS-1'!$B$5:$J$44,8,FALSE)*VLOOKUP(SOYLD2!BM$4,'[1]INTERNAL PARAMETERS-1'!$B$5:$J$44,3,FALSE)</f>
        <v>1.0808754770191671E-2</v>
      </c>
      <c r="BN52" s="44">
        <f>SOYLD1!BN52*VLOOKUP(SOYLD2!BN$4,'[1]INTERNAL PARAMETERS-1'!$B$5:$J$44,5,FALSE)*VLOOKUP(SOYLD2!BN$4,'[1]INTERNAL PARAMETERS-1'!$B$5:$J$44,6,FALSE)*VLOOKUP(SOYLD2!BN$4,'[1]INTERNAL PARAMETERS-1'!$B$5:$J$44,3,FALSE) + SOYLD1!BN52*(1-VLOOKUP(SOYLD2!BN$4,'[1]INTERNAL PARAMETERS-1'!$B$5:$J$44,5,FALSE))*VLOOKUP(SOYLD2!BN$4,'[1]INTERNAL PARAMETERS-1'!$B$5:$J$44,8,FALSE)*VLOOKUP(SOYLD2!BN$4,'[1]INTERNAL PARAMETERS-1'!$B$5:$J$44,3,FALSE)</f>
        <v>6.4919591210766897E-3</v>
      </c>
      <c r="BO52" s="44">
        <f>SOYLD1!BO52*VLOOKUP(SOYLD2!BO$4,'[1]INTERNAL PARAMETERS-1'!$B$5:$J$44,5,FALSE)*VLOOKUP(SOYLD2!BO$4,'[1]INTERNAL PARAMETERS-1'!$B$5:$J$44,6,FALSE)*VLOOKUP(SOYLD2!BO$4,'[1]INTERNAL PARAMETERS-1'!$B$5:$J$44,3,FALSE) + SOYLD1!BO52*(1-VLOOKUP(SOYLD2!BO$4,'[1]INTERNAL PARAMETERS-1'!$B$5:$J$44,5,FALSE))*VLOOKUP(SOYLD2!BO$4,'[1]INTERNAL PARAMETERS-1'!$B$5:$J$44,8,FALSE)*VLOOKUP(SOYLD2!BO$4,'[1]INTERNAL PARAMETERS-1'!$B$5:$J$44,3,FALSE)</f>
        <v>4.1582418343666504E-3</v>
      </c>
      <c r="BP52" s="44">
        <f>SOYLD1!BP52*VLOOKUP(SOYLD2!BP$4,'[1]INTERNAL PARAMETERS-1'!$B$5:$J$44,5,FALSE)*VLOOKUP(SOYLD2!BP$4,'[1]INTERNAL PARAMETERS-1'!$B$5:$J$44,6,FALSE)*VLOOKUP(SOYLD2!BP$4,'[1]INTERNAL PARAMETERS-1'!$B$5:$J$44,3,FALSE) + SOYLD1!BP52*(1-VLOOKUP(SOYLD2!BP$4,'[1]INTERNAL PARAMETERS-1'!$B$5:$J$44,5,FALSE))*VLOOKUP(SOYLD2!BP$4,'[1]INTERNAL PARAMETERS-1'!$B$5:$J$44,8,FALSE)*VLOOKUP(SOYLD2!BP$4,'[1]INTERNAL PARAMETERS-1'!$B$5:$J$44,3,FALSE)</f>
        <v>4.1470103113263901E-4</v>
      </c>
      <c r="BQ52" s="44">
        <f>SOYLD1!BQ52*VLOOKUP(SOYLD2!BQ$4,'[1]INTERNAL PARAMETERS-1'!$B$5:$J$44,5,FALSE)*VLOOKUP(SOYLD2!BQ$4,'[1]INTERNAL PARAMETERS-1'!$B$5:$J$44,6,FALSE)*VLOOKUP(SOYLD2!BQ$4,'[1]INTERNAL PARAMETERS-1'!$B$5:$J$44,3,FALSE) + SOYLD1!BQ52*(1-VLOOKUP(SOYLD2!BQ$4,'[1]INTERNAL PARAMETERS-1'!$B$5:$J$44,5,FALSE))*VLOOKUP(SOYLD2!BQ$4,'[1]INTERNAL PARAMETERS-1'!$B$5:$J$44,8,FALSE)*VLOOKUP(SOYLD2!BQ$4,'[1]INTERNAL PARAMETERS-1'!$B$5:$J$44,3,FALSE)</f>
        <v>2.2564617564290942E-2</v>
      </c>
      <c r="BR52" s="44">
        <f>SOYLD1!BR52*VLOOKUP(SOYLD2!BR$4,'[1]INTERNAL PARAMETERS-1'!$B$5:$J$44,5,FALSE)*VLOOKUP(SOYLD2!BR$4,'[1]INTERNAL PARAMETERS-1'!$B$5:$J$44,6,FALSE)*VLOOKUP(SOYLD2!BR$4,'[1]INTERNAL PARAMETERS-1'!$B$5:$J$44,3,FALSE) + SOYLD1!BR52*(1-VLOOKUP(SOYLD2!BR$4,'[1]INTERNAL PARAMETERS-1'!$B$5:$J$44,5,FALSE))*VLOOKUP(SOYLD2!BR$4,'[1]INTERNAL PARAMETERS-1'!$B$5:$J$44,8,FALSE)*VLOOKUP(SOYLD2!BR$4,'[1]INTERNAL PARAMETERS-1'!$B$5:$J$44,3,FALSE)</f>
        <v>7.334238194194987E-4</v>
      </c>
      <c r="BS52" s="44">
        <f>SOYLD1!BS52*VLOOKUP(SOYLD2!BS$4,'[1]INTERNAL PARAMETERS-1'!$B$5:$J$44,5,FALSE)*VLOOKUP(SOYLD2!BS$4,'[1]INTERNAL PARAMETERS-1'!$B$5:$J$44,6,FALSE)*VLOOKUP(SOYLD2!BS$4,'[1]INTERNAL PARAMETERS-1'!$B$5:$J$44,3,FALSE) + SOYLD1!BS52*(1-VLOOKUP(SOYLD2!BS$4,'[1]INTERNAL PARAMETERS-1'!$B$5:$J$44,5,FALSE))*VLOOKUP(SOYLD2!BS$4,'[1]INTERNAL PARAMETERS-1'!$B$5:$J$44,8,FALSE)*VLOOKUP(SOYLD2!BS$4,'[1]INTERNAL PARAMETERS-1'!$B$5:$J$44,3,FALSE)</f>
        <v>7.2738578796333609E-5</v>
      </c>
      <c r="BT52" s="44">
        <f>SOYLD1!BT52*VLOOKUP(SOYLD2!BT$4,'[1]INTERNAL PARAMETERS-1'!$B$5:$J$44,5,FALSE)*VLOOKUP(SOYLD2!BT$4,'[1]INTERNAL PARAMETERS-1'!$B$5:$J$44,6,FALSE)*VLOOKUP(SOYLD2!BT$4,'[1]INTERNAL PARAMETERS-1'!$B$5:$J$44,3,FALSE) + SOYLD1!BT52*(1-VLOOKUP(SOYLD2!BT$4,'[1]INTERNAL PARAMETERS-1'!$B$5:$J$44,5,FALSE))*VLOOKUP(SOYLD2!BT$4,'[1]INTERNAL PARAMETERS-1'!$B$5:$J$44,8,FALSE)*VLOOKUP(SOYLD2!BT$4,'[1]INTERNAL PARAMETERS-1'!$B$5:$J$44,3,FALSE)</f>
        <v>0</v>
      </c>
      <c r="BU52" s="44">
        <f>SOYLD1!BU52*VLOOKUP(SOYLD2!BU$4,'[1]INTERNAL PARAMETERS-1'!$B$5:$J$44,5,FALSE)*VLOOKUP(SOYLD2!BU$4,'[1]INTERNAL PARAMETERS-1'!$B$5:$J$44,6,FALSE)*VLOOKUP(SOYLD2!BU$4,'[1]INTERNAL PARAMETERS-1'!$B$5:$J$44,3,FALSE) + SOYLD1!BU52*(1-VLOOKUP(SOYLD2!BU$4,'[1]INTERNAL PARAMETERS-1'!$B$5:$J$44,5,FALSE))*VLOOKUP(SOYLD2!BU$4,'[1]INTERNAL PARAMETERS-1'!$B$5:$J$44,8,FALSE)*VLOOKUP(SOYLD2!BU$4,'[1]INTERNAL PARAMETERS-1'!$B$5:$J$44,3,FALSE)</f>
        <v>0</v>
      </c>
      <c r="BV52" s="44">
        <f>SOYLD1!BV52*VLOOKUP(SOYLD2!BV$4,'[1]INTERNAL PARAMETERS-1'!$B$5:$J$44,5,FALSE)*VLOOKUP(SOYLD2!BV$4,'[1]INTERNAL PARAMETERS-1'!$B$5:$J$44,6,FALSE)*VLOOKUP(SOYLD2!BV$4,'[1]INTERNAL PARAMETERS-1'!$B$5:$J$44,3,FALSE) + SOYLD1!BV52*(1-VLOOKUP(SOYLD2!BV$4,'[1]INTERNAL PARAMETERS-1'!$B$5:$J$44,5,FALSE))*VLOOKUP(SOYLD2!BV$4,'[1]INTERNAL PARAMETERS-1'!$B$5:$J$44,8,FALSE)*VLOOKUP(SOYLD2!BV$4,'[1]INTERNAL PARAMETERS-1'!$B$5:$J$44,3,FALSE)</f>
        <v>0</v>
      </c>
      <c r="BW52" s="44">
        <f>SOYLD1!BW52*VLOOKUP(SOYLD2!BW$4,'[1]INTERNAL PARAMETERS-1'!$B$5:$J$44,5,FALSE)*VLOOKUP(SOYLD2!BW$4,'[1]INTERNAL PARAMETERS-1'!$B$5:$J$44,6,FALSE)*VLOOKUP(SOYLD2!BW$4,'[1]INTERNAL PARAMETERS-1'!$B$5:$J$44,3,FALSE) + SOYLD1!BW52*(1-VLOOKUP(SOYLD2!BW$4,'[1]INTERNAL PARAMETERS-1'!$B$5:$J$44,5,FALSE))*VLOOKUP(SOYLD2!BW$4,'[1]INTERNAL PARAMETERS-1'!$B$5:$J$44,8,FALSE)*VLOOKUP(SOYLD2!BW$4,'[1]INTERNAL PARAMETERS-1'!$B$5:$J$44,3,FALSE)</f>
        <v>0</v>
      </c>
      <c r="BX52" s="44">
        <f>SOYLD1!BX52*VLOOKUP(SOYLD2!BX$4,'[1]INTERNAL PARAMETERS-1'!$B$5:$J$44,5,FALSE)*VLOOKUP(SOYLD2!BX$4,'[1]INTERNAL PARAMETERS-1'!$B$5:$J$44,6,FALSE)*VLOOKUP(SOYLD2!BX$4,'[1]INTERNAL PARAMETERS-1'!$B$5:$J$44,3,FALSE) + SOYLD1!BX52*(1-VLOOKUP(SOYLD2!BX$4,'[1]INTERNAL PARAMETERS-1'!$B$5:$J$44,5,FALSE))*VLOOKUP(SOYLD2!BX$4,'[1]INTERNAL PARAMETERS-1'!$B$5:$J$44,8,FALSE)*VLOOKUP(SOYLD2!BX$4,'[1]INTERNAL PARAMETERS-1'!$B$5:$J$44,3,FALSE)</f>
        <v>0</v>
      </c>
      <c r="BY52" s="44">
        <f>SOYLD1!BY52*VLOOKUP(SOYLD2!BY$4,'[1]INTERNAL PARAMETERS-1'!$B$5:$J$44,5,FALSE)*VLOOKUP(SOYLD2!BY$4,'[1]INTERNAL PARAMETERS-1'!$B$5:$J$44,6,FALSE)*VLOOKUP(SOYLD2!BY$4,'[1]INTERNAL PARAMETERS-1'!$B$5:$J$44,3,FALSE) + SOYLD1!BY52*(1-VLOOKUP(SOYLD2!BY$4,'[1]INTERNAL PARAMETERS-1'!$B$5:$J$44,5,FALSE))*VLOOKUP(SOYLD2!BY$4,'[1]INTERNAL PARAMETERS-1'!$B$5:$J$44,8,FALSE)*VLOOKUP(SOYLD2!BY$4,'[1]INTERNAL PARAMETERS-1'!$B$5:$J$44,3,FALSE)</f>
        <v>0</v>
      </c>
      <c r="BZ52" s="44">
        <f>SOYLD1!BZ52*VLOOKUP(SOYLD2!BZ$4,'[1]INTERNAL PARAMETERS-1'!$B$5:$J$44,5,FALSE)*VLOOKUP(SOYLD2!BZ$4,'[1]INTERNAL PARAMETERS-1'!$B$5:$J$44,6,FALSE)*VLOOKUP(SOYLD2!BZ$4,'[1]INTERNAL PARAMETERS-1'!$B$5:$J$44,3,FALSE) + SOYLD1!BZ52*(1-VLOOKUP(SOYLD2!BZ$4,'[1]INTERNAL PARAMETERS-1'!$B$5:$J$44,5,FALSE))*VLOOKUP(SOYLD2!BZ$4,'[1]INTERNAL PARAMETERS-1'!$B$5:$J$44,8,FALSE)*VLOOKUP(SOYLD2!BZ$4,'[1]INTERNAL PARAMETERS-1'!$B$5:$J$44,3,FALSE)</f>
        <v>5.0669441107137096E-5</v>
      </c>
      <c r="CA52" s="44">
        <f>SOYLD1!CA52*VLOOKUP(SOYLD2!CA$4,'[1]INTERNAL PARAMETERS-1'!$B$5:$J$44,5,FALSE)*VLOOKUP(SOYLD2!CA$4,'[1]INTERNAL PARAMETERS-1'!$B$5:$J$44,6,FALSE)*VLOOKUP(SOYLD2!CA$4,'[1]INTERNAL PARAMETERS-1'!$B$5:$J$44,3,FALSE) + SOYLD1!CA52*(1-VLOOKUP(SOYLD2!CA$4,'[1]INTERNAL PARAMETERS-1'!$B$5:$J$44,5,FALSE))*VLOOKUP(SOYLD2!CA$4,'[1]INTERNAL PARAMETERS-1'!$B$5:$J$44,8,FALSE)*VLOOKUP(SOYLD2!CA$4,'[1]INTERNAL PARAMETERS-1'!$B$5:$J$44,3,FALSE)</f>
        <v>0</v>
      </c>
      <c r="CB52" s="44">
        <f>SOYLD1!CB52*VLOOKUP(SOYLD2!CB$4,'[1]INTERNAL PARAMETERS-1'!$B$5:$J$44,5,FALSE)*VLOOKUP(SOYLD2!CB$4,'[1]INTERNAL PARAMETERS-1'!$B$5:$J$44,6,FALSE)*VLOOKUP(SOYLD2!CB$4,'[1]INTERNAL PARAMETERS-1'!$B$5:$J$44,3,FALSE) + SOYLD1!CB52*(1-VLOOKUP(SOYLD2!CB$4,'[1]INTERNAL PARAMETERS-1'!$B$5:$J$44,5,FALSE))*VLOOKUP(SOYLD2!CB$4,'[1]INTERNAL PARAMETERS-1'!$B$5:$J$44,8,FALSE)*VLOOKUP(SOYLD2!CB$4,'[1]INTERNAL PARAMETERS-1'!$B$5:$J$44,3,FALSE)</f>
        <v>0</v>
      </c>
      <c r="CC52" s="44">
        <f>SOYLD1!CC52*VLOOKUP(SOYLD2!CC$4,'[1]INTERNAL PARAMETERS-1'!$B$5:$J$44,5,FALSE)*VLOOKUP(SOYLD2!CC$4,'[1]INTERNAL PARAMETERS-1'!$B$5:$J$44,6,FALSE)*VLOOKUP(SOYLD2!CC$4,'[1]INTERNAL PARAMETERS-1'!$B$5:$J$44,3,FALSE) + SOYLD1!CC52*(1-VLOOKUP(SOYLD2!CC$4,'[1]INTERNAL PARAMETERS-1'!$B$5:$J$44,5,FALSE))*VLOOKUP(SOYLD2!CC$4,'[1]INTERNAL PARAMETERS-1'!$B$5:$J$44,8,FALSE)*VLOOKUP(SOYLD2!CC$4,'[1]INTERNAL PARAMETERS-1'!$B$5:$J$44,3,FALSE)</f>
        <v>1.0431862743557459E-4</v>
      </c>
      <c r="CD52" s="44">
        <f>SOYLD1!CD52*VLOOKUP(SOYLD2!CD$4,'[1]INTERNAL PARAMETERS-1'!$B$5:$J$44,5,FALSE)*VLOOKUP(SOYLD2!CD$4,'[1]INTERNAL PARAMETERS-1'!$B$5:$J$44,6,FALSE)*VLOOKUP(SOYLD2!CD$4,'[1]INTERNAL PARAMETERS-1'!$B$5:$J$44,3,FALSE) + SOYLD1!CD52*(1-VLOOKUP(SOYLD2!CD$4,'[1]INTERNAL PARAMETERS-1'!$B$5:$J$44,5,FALSE))*VLOOKUP(SOYLD2!CD$4,'[1]INTERNAL PARAMETERS-1'!$B$5:$J$44,8,FALSE)*VLOOKUP(SOYLD2!CD$4,'[1]INTERNAL PARAMETERS-1'!$B$5:$J$44,3,FALSE)</f>
        <v>2.8190834384744486E-4</v>
      </c>
      <c r="CE52" s="44">
        <f>SOYLD1!CE52*VLOOKUP(SOYLD2!CE$4,'[1]INTERNAL PARAMETERS-1'!$B$5:$J$44,5,FALSE)*VLOOKUP(SOYLD2!CE$4,'[1]INTERNAL PARAMETERS-1'!$B$5:$J$44,6,FALSE)*VLOOKUP(SOYLD2!CE$4,'[1]INTERNAL PARAMETERS-1'!$B$5:$J$44,3,FALSE) + SOYLD1!CE52*(1-VLOOKUP(SOYLD2!CE$4,'[1]INTERNAL PARAMETERS-1'!$B$5:$J$44,5,FALSE))*VLOOKUP(SOYLD2!CE$4,'[1]INTERNAL PARAMETERS-1'!$B$5:$J$44,8,FALSE)*VLOOKUP(SOYLD2!CE$4,'[1]INTERNAL PARAMETERS-1'!$B$5:$J$44,3,FALSE)</f>
        <v>7.0411411902178379E-4</v>
      </c>
      <c r="CF52" s="44">
        <f>SOYLD1!CF52*VLOOKUP(SOYLD2!CF$4,'[1]INTERNAL PARAMETERS-1'!$B$5:$J$44,5,FALSE)*VLOOKUP(SOYLD2!CF$4,'[1]INTERNAL PARAMETERS-1'!$B$5:$J$44,6,FALSE)*VLOOKUP(SOYLD2!CF$4,'[1]INTERNAL PARAMETERS-1'!$B$5:$J$44,3,FALSE) + SOYLD1!CF52*(1-VLOOKUP(SOYLD2!CF$4,'[1]INTERNAL PARAMETERS-1'!$B$5:$J$44,5,FALSE))*VLOOKUP(SOYLD2!CF$4,'[1]INTERNAL PARAMETERS-1'!$B$5:$J$44,8,FALSE)*VLOOKUP(SOYLD2!CF$4,'[1]INTERNAL PARAMETERS-1'!$B$5:$J$44,3,FALSE)</f>
        <v>2.4799043963923047E-4</v>
      </c>
      <c r="CG52" s="44">
        <f>SOYLD1!CG52*VLOOKUP(SOYLD2!CG$4,'[1]INTERNAL PARAMETERS-1'!$B$5:$J$44,5,FALSE)*VLOOKUP(SOYLD2!CG$4,'[1]INTERNAL PARAMETERS-1'!$B$5:$J$44,6,FALSE)*VLOOKUP(SOYLD2!CG$4,'[1]INTERNAL PARAMETERS-1'!$B$5:$J$44,3,FALSE) + SOYLD1!CG52*(1-VLOOKUP(SOYLD2!CG$4,'[1]INTERNAL PARAMETERS-1'!$B$5:$J$44,5,FALSE))*VLOOKUP(SOYLD2!CG$4,'[1]INTERNAL PARAMETERS-1'!$B$5:$J$44,8,FALSE)*VLOOKUP(SOYLD2!CG$4,'[1]INTERNAL PARAMETERS-1'!$B$5:$J$44,3,FALSE)</f>
        <v>1.0953783676600477E-5</v>
      </c>
      <c r="CH52" s="43">
        <f>SOYLD1!CH52*VLOOKUP(SOYLD2!CH$4,'[1]INTERNAL PARAMETERS-1'!$B$5:$J$44,5,FALSE)*VLOOKUP(SOYLD2!CH$4,'[1]INTERNAL PARAMETERS-1'!$B$5:$J$44,6,FALSE)*VLOOKUP(SOYLD2!CH$4,'[1]INTERNAL PARAMETERS-1'!$B$5:$J$44,3,FALSE) + SOYLD1!CH52*(1-VLOOKUP(SOYLD2!CH$4,'[1]INTERNAL PARAMETERS-1'!$B$5:$J$44,5,FALSE))*VLOOKUP(SOYLD2!CH$4,'[1]INTERNAL PARAMETERS-1'!$B$5:$J$44,8,FALSE)*VLOOKUP(SOYLD2!CH$4,'[1]INTERNAL PARAMETERS-1'!$B$5:$J$44,3,FALSE)</f>
        <v>0</v>
      </c>
      <c r="CJ52" s="45">
        <f t="shared" si="0"/>
        <v>10.296813122348663</v>
      </c>
      <c r="CK52" s="43">
        <f t="shared" si="1"/>
        <v>0.34683579556836358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'S Opt'!X53</f>
        <v>20.107318754018603</v>
      </c>
      <c r="F53" s="59">
        <f>'[1]INTERNAL PARAMETERS-1'!M17</f>
        <v>25.55</v>
      </c>
      <c r="G53" s="45">
        <f>SOYLD1!G53*VLOOKUP(SOYLD2!G$4,'[1]INTERNAL PARAMETERS-1'!$B$5:$J$44,5,FALSE)*VLOOKUP(SOYLD2!G$4,'[1]INTERNAL PARAMETERS-1'!$B$5:$J$44,7,FALSE)*SOYLD2!$F53 + SOYLD1!G53*(1-VLOOKUP(SOYLD2!G$4,'[1]INTERNAL PARAMETERS-1'!$B$5:$J$44,5,FALSE))*VLOOKUP(SOYLD2!G$4,'[1]INTERNAL PARAMETERS-1'!$B$5:$J$44,9,FALSE)*SOYLD2!$F53</f>
        <v>2.8224458573890714</v>
      </c>
      <c r="H53" s="44">
        <f>SOYLD1!H53*VLOOKUP(SOYLD2!H$4,'[1]INTERNAL PARAMETERS-1'!$B$5:$J$44,5,FALSE)*VLOOKUP(SOYLD2!H$4,'[1]INTERNAL PARAMETERS-1'!$B$5:$J$44,7,FALSE)*SOYLD2!$F53 + SOYLD1!H53*(1-VLOOKUP(SOYLD2!H$4,'[1]INTERNAL PARAMETERS-1'!$B$5:$J$44,5,FALSE))*VLOOKUP(SOYLD2!H$4,'[1]INTERNAL PARAMETERS-1'!$B$5:$J$44,9,FALSE)*SOYLD2!$F53</f>
        <v>0.95661184175768099</v>
      </c>
      <c r="I53" s="44">
        <f>SOYLD1!I53*VLOOKUP(SOYLD2!I$4,'[1]INTERNAL PARAMETERS-1'!$B$5:$J$44,5,FALSE)*VLOOKUP(SOYLD2!I$4,'[1]INTERNAL PARAMETERS-1'!$B$5:$J$44,7,FALSE)*SOYLD2!$F53 + SOYLD1!I53*(1-VLOOKUP(SOYLD2!I$4,'[1]INTERNAL PARAMETERS-1'!$B$5:$J$44,5,FALSE))*VLOOKUP(SOYLD2!I$4,'[1]INTERNAL PARAMETERS-1'!$B$5:$J$44,9,FALSE)*SOYLD2!$F53</f>
        <v>1.2311193317854126</v>
      </c>
      <c r="J53" s="44">
        <f>SOYLD1!J53*VLOOKUP(SOYLD2!J$4,'[1]INTERNAL PARAMETERS-1'!$B$5:$J$44,5,FALSE)*VLOOKUP(SOYLD2!J$4,'[1]INTERNAL PARAMETERS-1'!$B$5:$J$44,7,FALSE)*SOYLD2!$F53 + SOYLD1!J53*(1-VLOOKUP(SOYLD2!J$4,'[1]INTERNAL PARAMETERS-1'!$B$5:$J$44,5,FALSE))*VLOOKUP(SOYLD2!J$4,'[1]INTERNAL PARAMETERS-1'!$B$5:$J$44,9,FALSE)*SOYLD2!$F53</f>
        <v>0</v>
      </c>
      <c r="K53" s="44">
        <f>SOYLD1!K53*VLOOKUP(SOYLD2!K$4,'[1]INTERNAL PARAMETERS-1'!$B$5:$J$44,5,FALSE)*VLOOKUP(SOYLD2!K$4,'[1]INTERNAL PARAMETERS-1'!$B$5:$J$44,7,FALSE)*SOYLD2!$F53 + SOYLD1!K53*(1-VLOOKUP(SOYLD2!K$4,'[1]INTERNAL PARAMETERS-1'!$B$5:$J$44,5,FALSE))*VLOOKUP(SOYLD2!K$4,'[1]INTERNAL PARAMETERS-1'!$B$5:$J$44,9,FALSE)*SOYLD2!$F53</f>
        <v>1.5043136202147582E-2</v>
      </c>
      <c r="L53" s="44">
        <f>SOYLD1!L53*VLOOKUP(SOYLD2!L$4,'[1]INTERNAL PARAMETERS-1'!$B$5:$J$44,5,FALSE)*VLOOKUP(SOYLD2!L$4,'[1]INTERNAL PARAMETERS-1'!$B$5:$J$44,7,FALSE)*SOYLD2!$F53 + SOYLD1!L53*(1-VLOOKUP(SOYLD2!L$4,'[1]INTERNAL PARAMETERS-1'!$B$5:$J$44,5,FALSE))*VLOOKUP(SOYLD2!L$4,'[1]INTERNAL PARAMETERS-1'!$B$5:$J$44,9,FALSE)*SOYLD2!$F53</f>
        <v>0</v>
      </c>
      <c r="M53" s="44">
        <f>SOYLD1!M53*VLOOKUP(SOYLD2!M$4,'[1]INTERNAL PARAMETERS-1'!$B$5:$J$44,5,FALSE)*VLOOKUP(SOYLD2!M$4,'[1]INTERNAL PARAMETERS-1'!$B$5:$J$44,7,FALSE)*SOYLD2!$F53 + SOYLD1!M53*(1-VLOOKUP(SOYLD2!M$4,'[1]INTERNAL PARAMETERS-1'!$B$5:$J$44,5,FALSE))*VLOOKUP(SOYLD2!M$4,'[1]INTERNAL PARAMETERS-1'!$B$5:$J$44,9,FALSE)*SOYLD2!$F53</f>
        <v>0.11375867579324583</v>
      </c>
      <c r="N53" s="44">
        <f>SOYLD1!N53*VLOOKUP(SOYLD2!N$4,'[1]INTERNAL PARAMETERS-1'!$B$5:$J$44,5,FALSE)*VLOOKUP(SOYLD2!N$4,'[1]INTERNAL PARAMETERS-1'!$B$5:$J$44,7,FALSE)*SOYLD2!$F53 + SOYLD1!N53*(1-VLOOKUP(SOYLD2!N$4,'[1]INTERNAL PARAMETERS-1'!$B$5:$J$44,5,FALSE))*VLOOKUP(SOYLD2!N$4,'[1]INTERNAL PARAMETERS-1'!$B$5:$J$44,9,FALSE)*SOYLD2!$F53</f>
        <v>2.7581651747241396E-3</v>
      </c>
      <c r="O53" s="44">
        <f>SOYLD1!O53*VLOOKUP(SOYLD2!O$4,'[1]INTERNAL PARAMETERS-1'!$B$5:$J$44,5,FALSE)*VLOOKUP(SOYLD2!O$4,'[1]INTERNAL PARAMETERS-1'!$B$5:$J$44,7,FALSE)*SOYLD2!$F53 + SOYLD1!O53*(1-VLOOKUP(SOYLD2!O$4,'[1]INTERNAL PARAMETERS-1'!$B$5:$J$44,5,FALSE))*VLOOKUP(SOYLD2!O$4,'[1]INTERNAL PARAMETERS-1'!$B$5:$J$44,9,FALSE)*SOYLD2!$F53</f>
        <v>0</v>
      </c>
      <c r="P53" s="44">
        <f>SOYLD1!P53*VLOOKUP(SOYLD2!P$4,'[1]INTERNAL PARAMETERS-1'!$B$5:$J$44,5,FALSE)*VLOOKUP(SOYLD2!P$4,'[1]INTERNAL PARAMETERS-1'!$B$5:$J$44,7,FALSE)*SOYLD2!$F53 + SOYLD1!P53*(1-VLOOKUP(SOYLD2!P$4,'[1]INTERNAL PARAMETERS-1'!$B$5:$J$44,5,FALSE))*VLOOKUP(SOYLD2!P$4,'[1]INTERNAL PARAMETERS-1'!$B$5:$J$44,9,FALSE)*SOYLD2!$F53</f>
        <v>0</v>
      </c>
      <c r="Q53" s="44">
        <f>SOYLD1!Q53*VLOOKUP(SOYLD2!Q$4,'[1]INTERNAL PARAMETERS-1'!$B$5:$J$44,5,FALSE)*VLOOKUP(SOYLD2!Q$4,'[1]INTERNAL PARAMETERS-1'!$B$5:$J$44,7,FALSE)*SOYLD2!$F53 + SOYLD1!Q53*(1-VLOOKUP(SOYLD2!Q$4,'[1]INTERNAL PARAMETERS-1'!$B$5:$J$44,5,FALSE))*VLOOKUP(SOYLD2!Q$4,'[1]INTERNAL PARAMETERS-1'!$B$5:$J$44,9,FALSE)*SOYLD2!$F53</f>
        <v>0</v>
      </c>
      <c r="R53" s="44">
        <f>SOYLD1!R53*VLOOKUP(SOYLD2!R$4,'[1]INTERNAL PARAMETERS-1'!$B$5:$J$44,5,FALSE)*VLOOKUP(SOYLD2!R$4,'[1]INTERNAL PARAMETERS-1'!$B$5:$J$44,7,FALSE)*SOYLD2!$F53 + SOYLD1!R53*(1-VLOOKUP(SOYLD2!R$4,'[1]INTERNAL PARAMETERS-1'!$B$5:$J$44,5,FALSE))*VLOOKUP(SOYLD2!R$4,'[1]INTERNAL PARAMETERS-1'!$B$5:$J$44,9,FALSE)*SOYLD2!$F53</f>
        <v>3.5657804331016489E-3</v>
      </c>
      <c r="S53" s="44">
        <f>SOYLD1!S53*VLOOKUP(SOYLD2!S$4,'[1]INTERNAL PARAMETERS-1'!$B$5:$J$44,5,FALSE)*VLOOKUP(SOYLD2!S$4,'[1]INTERNAL PARAMETERS-1'!$B$5:$J$44,7,FALSE)*SOYLD2!$F53 + SOYLD1!S53*(1-VLOOKUP(SOYLD2!S$4,'[1]INTERNAL PARAMETERS-1'!$B$5:$J$44,5,FALSE))*VLOOKUP(SOYLD2!S$4,'[1]INTERNAL PARAMETERS-1'!$B$5:$J$44,9,FALSE)*SOYLD2!$F53</f>
        <v>0.14378795366070832</v>
      </c>
      <c r="T53" s="44">
        <f>SOYLD1!T53*VLOOKUP(SOYLD2!T$4,'[1]INTERNAL PARAMETERS-1'!$B$5:$J$44,5,FALSE)*VLOOKUP(SOYLD2!T$4,'[1]INTERNAL PARAMETERS-1'!$B$5:$J$44,7,FALSE)*SOYLD2!$F53 + SOYLD1!T53*(1-VLOOKUP(SOYLD2!T$4,'[1]INTERNAL PARAMETERS-1'!$B$5:$J$44,5,FALSE))*VLOOKUP(SOYLD2!T$4,'[1]INTERNAL PARAMETERS-1'!$B$5:$J$44,9,FALSE)*SOYLD2!$F53</f>
        <v>4.680549186240663E-2</v>
      </c>
      <c r="U53" s="44">
        <f>SOYLD1!U53*VLOOKUP(SOYLD2!U$4,'[1]INTERNAL PARAMETERS-1'!$B$5:$J$44,5,FALSE)*VLOOKUP(SOYLD2!U$4,'[1]INTERNAL PARAMETERS-1'!$B$5:$J$44,7,FALSE)*SOYLD2!$F53 + SOYLD1!U53*(1-VLOOKUP(SOYLD2!U$4,'[1]INTERNAL PARAMETERS-1'!$B$5:$J$44,5,FALSE))*VLOOKUP(SOYLD2!U$4,'[1]INTERNAL PARAMETERS-1'!$B$5:$J$44,9,FALSE)*SOYLD2!$F53</f>
        <v>3.0222311284350104E-2</v>
      </c>
      <c r="V53" s="44">
        <f>SOYLD1!V53*VLOOKUP(SOYLD2!V$4,'[1]INTERNAL PARAMETERS-1'!$B$5:$J$44,5,FALSE)*VLOOKUP(SOYLD2!V$4,'[1]INTERNAL PARAMETERS-1'!$B$5:$J$44,7,FALSE)*SOYLD2!$F53 + SOYLD1!V53*(1-VLOOKUP(SOYLD2!V$4,'[1]INTERNAL PARAMETERS-1'!$B$5:$J$44,5,FALSE))*VLOOKUP(SOYLD2!V$4,'[1]INTERNAL PARAMETERS-1'!$B$5:$J$44,9,FALSE)*SOYLD2!$F53</f>
        <v>0.19226878899060723</v>
      </c>
      <c r="W53" s="44">
        <f>SOYLD1!W53*VLOOKUP(SOYLD2!W$4,'[1]INTERNAL PARAMETERS-1'!$B$5:$J$44,5,FALSE)*VLOOKUP(SOYLD2!W$4,'[1]INTERNAL PARAMETERS-1'!$B$5:$J$44,7,FALSE)*SOYLD2!$F53 + SOYLD1!W53*(1-VLOOKUP(SOYLD2!W$4,'[1]INTERNAL PARAMETERS-1'!$B$5:$J$44,5,FALSE))*VLOOKUP(SOYLD2!W$4,'[1]INTERNAL PARAMETERS-1'!$B$5:$J$44,9,FALSE)*SOYLD2!$F53</f>
        <v>0</v>
      </c>
      <c r="X53" s="44">
        <f>SOYLD1!X53*VLOOKUP(SOYLD2!X$4,'[1]INTERNAL PARAMETERS-1'!$B$5:$J$44,5,FALSE)*VLOOKUP(SOYLD2!X$4,'[1]INTERNAL PARAMETERS-1'!$B$5:$J$44,7,FALSE)*SOYLD2!$F53 + SOYLD1!X53*(1-VLOOKUP(SOYLD2!X$4,'[1]INTERNAL PARAMETERS-1'!$B$5:$J$44,5,FALSE))*VLOOKUP(SOYLD2!X$4,'[1]INTERNAL PARAMETERS-1'!$B$5:$J$44,9,FALSE)*SOYLD2!$F53</f>
        <v>0</v>
      </c>
      <c r="Y53" s="44">
        <f>SOYLD1!Y53*VLOOKUP(SOYLD2!Y$4,'[1]INTERNAL PARAMETERS-1'!$B$5:$J$44,5,FALSE)*VLOOKUP(SOYLD2!Y$4,'[1]INTERNAL PARAMETERS-1'!$B$5:$J$44,7,FALSE)*SOYLD2!$F53 + SOYLD1!Y53*(1-VLOOKUP(SOYLD2!Y$4,'[1]INTERNAL PARAMETERS-1'!$B$5:$J$44,5,FALSE))*VLOOKUP(SOYLD2!Y$4,'[1]INTERNAL PARAMETERS-1'!$B$5:$J$44,9,FALSE)*SOYLD2!$F53</f>
        <v>0</v>
      </c>
      <c r="Z53" s="44">
        <f>SOYLD1!Z53*VLOOKUP(SOYLD2!Z$4,'[1]INTERNAL PARAMETERS-1'!$B$5:$J$44,5,FALSE)*VLOOKUP(SOYLD2!Z$4,'[1]INTERNAL PARAMETERS-1'!$B$5:$J$44,7,FALSE)*SOYLD2!$F53 + SOYLD1!Z53*(1-VLOOKUP(SOYLD2!Z$4,'[1]INTERNAL PARAMETERS-1'!$B$5:$J$44,5,FALSE))*VLOOKUP(SOYLD2!Z$4,'[1]INTERNAL PARAMETERS-1'!$B$5:$J$44,9,FALSE)*SOYLD2!$F53</f>
        <v>0</v>
      </c>
      <c r="AA53" s="44">
        <f>SOYLD1!AA53*VLOOKUP(SOYLD2!AA$4,'[1]INTERNAL PARAMETERS-1'!$B$5:$J$44,5,FALSE)*VLOOKUP(SOYLD2!AA$4,'[1]INTERNAL PARAMETERS-1'!$B$5:$J$44,7,FALSE)*SOYLD2!$F53 + SOYLD1!AA53*(1-VLOOKUP(SOYLD2!AA$4,'[1]INTERNAL PARAMETERS-1'!$B$5:$J$44,5,FALSE))*VLOOKUP(SOYLD2!AA$4,'[1]INTERNAL PARAMETERS-1'!$B$5:$J$44,9,FALSE)*SOYLD2!$F53</f>
        <v>0</v>
      </c>
      <c r="AB53" s="44">
        <f>SOYLD1!AB53*VLOOKUP(SOYLD2!AB$4,'[1]INTERNAL PARAMETERS-1'!$B$5:$J$44,5,FALSE)*VLOOKUP(SOYLD2!AB$4,'[1]INTERNAL PARAMETERS-1'!$B$5:$J$44,7,FALSE)*SOYLD2!$F53 + SOYLD1!AB53*(1-VLOOKUP(SOYLD2!AB$4,'[1]INTERNAL PARAMETERS-1'!$B$5:$J$44,5,FALSE))*VLOOKUP(SOYLD2!AB$4,'[1]INTERNAL PARAMETERS-1'!$B$5:$J$44,9,FALSE)*SOYLD2!$F53</f>
        <v>0</v>
      </c>
      <c r="AC53" s="44">
        <f>SOYLD1!AC53*VLOOKUP(SOYLD2!AC$4,'[1]INTERNAL PARAMETERS-1'!$B$5:$J$44,5,FALSE)*VLOOKUP(SOYLD2!AC$4,'[1]INTERNAL PARAMETERS-1'!$B$5:$J$44,7,FALSE)*SOYLD2!$F53 + SOYLD1!AC53*(1-VLOOKUP(SOYLD2!AC$4,'[1]INTERNAL PARAMETERS-1'!$B$5:$J$44,5,FALSE))*VLOOKUP(SOYLD2!AC$4,'[1]INTERNAL PARAMETERS-1'!$B$5:$J$44,9,FALSE)*SOYLD2!$F53</f>
        <v>0</v>
      </c>
      <c r="AD53" s="44">
        <f>SOYLD1!AD53*VLOOKUP(SOYLD2!AD$4,'[1]INTERNAL PARAMETERS-1'!$B$5:$J$44,5,FALSE)*VLOOKUP(SOYLD2!AD$4,'[1]INTERNAL PARAMETERS-1'!$B$5:$J$44,7,FALSE)*SOYLD2!$F53 + SOYLD1!AD53*(1-VLOOKUP(SOYLD2!AD$4,'[1]INTERNAL PARAMETERS-1'!$B$5:$J$44,5,FALSE))*VLOOKUP(SOYLD2!AD$4,'[1]INTERNAL PARAMETERS-1'!$B$5:$J$44,9,FALSE)*SOYLD2!$F53</f>
        <v>0</v>
      </c>
      <c r="AE53" s="44">
        <f>SOYLD1!AE53*VLOOKUP(SOYLD2!AE$4,'[1]INTERNAL PARAMETERS-1'!$B$5:$J$44,5,FALSE)*VLOOKUP(SOYLD2!AE$4,'[1]INTERNAL PARAMETERS-1'!$B$5:$J$44,7,FALSE)*SOYLD2!$F53 + SOYLD1!AE53*(1-VLOOKUP(SOYLD2!AE$4,'[1]INTERNAL PARAMETERS-1'!$B$5:$J$44,5,FALSE))*VLOOKUP(SOYLD2!AE$4,'[1]INTERNAL PARAMETERS-1'!$B$5:$J$44,9,FALSE)*SOYLD2!$F53</f>
        <v>0</v>
      </c>
      <c r="AF53" s="44">
        <f>SOYLD1!AF53*VLOOKUP(SOYLD2!AF$4,'[1]INTERNAL PARAMETERS-1'!$B$5:$J$44,5,FALSE)*VLOOKUP(SOYLD2!AF$4,'[1]INTERNAL PARAMETERS-1'!$B$5:$J$44,7,FALSE)*SOYLD2!$F53 + SOYLD1!AF53*(1-VLOOKUP(SOYLD2!AF$4,'[1]INTERNAL PARAMETERS-1'!$B$5:$J$44,5,FALSE))*VLOOKUP(SOYLD2!AF$4,'[1]INTERNAL PARAMETERS-1'!$B$5:$J$44,9,FALSE)*SOYLD2!$F53</f>
        <v>8.6915898056852698E-3</v>
      </c>
      <c r="AG53" s="44">
        <f>SOYLD1!AG53*VLOOKUP(SOYLD2!AG$4,'[1]INTERNAL PARAMETERS-1'!$B$5:$J$44,5,FALSE)*VLOOKUP(SOYLD2!AG$4,'[1]INTERNAL PARAMETERS-1'!$B$5:$J$44,7,FALSE)*SOYLD2!$F53 + SOYLD1!AG53*(1-VLOOKUP(SOYLD2!AG$4,'[1]INTERNAL PARAMETERS-1'!$B$5:$J$44,5,FALSE))*VLOOKUP(SOYLD2!AG$4,'[1]INTERNAL PARAMETERS-1'!$B$5:$J$44,9,FALSE)*SOYLD2!$F53</f>
        <v>0</v>
      </c>
      <c r="AH53" s="44">
        <f>SOYLD1!AH53*VLOOKUP(SOYLD2!AH$4,'[1]INTERNAL PARAMETERS-1'!$B$5:$J$44,5,FALSE)*VLOOKUP(SOYLD2!AH$4,'[1]INTERNAL PARAMETERS-1'!$B$5:$J$44,7,FALSE)*SOYLD2!$F53 + SOYLD1!AH53*(1-VLOOKUP(SOYLD2!AH$4,'[1]INTERNAL PARAMETERS-1'!$B$5:$J$44,5,FALSE))*VLOOKUP(SOYLD2!AH$4,'[1]INTERNAL PARAMETERS-1'!$B$5:$J$44,9,FALSE)*SOYLD2!$F53</f>
        <v>0</v>
      </c>
      <c r="AI53" s="44">
        <f>SOYLD1!AI53*VLOOKUP(SOYLD2!AI$4,'[1]INTERNAL PARAMETERS-1'!$B$5:$J$44,5,FALSE)*VLOOKUP(SOYLD2!AI$4,'[1]INTERNAL PARAMETERS-1'!$B$5:$J$44,7,FALSE)*SOYLD2!$F53 + SOYLD1!AI53*(1-VLOOKUP(SOYLD2!AI$4,'[1]INTERNAL PARAMETERS-1'!$B$5:$J$44,5,FALSE))*VLOOKUP(SOYLD2!AI$4,'[1]INTERNAL PARAMETERS-1'!$B$5:$J$44,9,FALSE)*SOYLD2!$F53</f>
        <v>5.0148924760433583E-3</v>
      </c>
      <c r="AJ53" s="44">
        <f>SOYLD1!AJ53*VLOOKUP(SOYLD2!AJ$4,'[1]INTERNAL PARAMETERS-1'!$B$5:$J$44,5,FALSE)*VLOOKUP(SOYLD2!AJ$4,'[1]INTERNAL PARAMETERS-1'!$B$5:$J$44,7,FALSE)*SOYLD2!$F53 + SOYLD1!AJ53*(1-VLOOKUP(SOYLD2!AJ$4,'[1]INTERNAL PARAMETERS-1'!$B$5:$J$44,5,FALSE))*VLOOKUP(SOYLD2!AJ$4,'[1]INTERNAL PARAMETERS-1'!$B$5:$J$44,9,FALSE)*SOYLD2!$F53</f>
        <v>2.1730978107990417E-2</v>
      </c>
      <c r="AK53" s="44">
        <f>SOYLD1!AK53*VLOOKUP(SOYLD2!AK$4,'[1]INTERNAL PARAMETERS-1'!$B$5:$J$44,5,FALSE)*VLOOKUP(SOYLD2!AK$4,'[1]INTERNAL PARAMETERS-1'!$B$5:$J$44,7,FALSE)*SOYLD2!$F53 + SOYLD1!AK53*(1-VLOOKUP(SOYLD2!AK$4,'[1]INTERNAL PARAMETERS-1'!$B$5:$J$44,5,FALSE))*VLOOKUP(SOYLD2!AK$4,'[1]INTERNAL PARAMETERS-1'!$B$5:$J$44,9,FALSE)*SOYLD2!$F53</f>
        <v>0</v>
      </c>
      <c r="AL53" s="44">
        <f>SOYLD1!AL53*VLOOKUP(SOYLD2!AL$4,'[1]INTERNAL PARAMETERS-1'!$B$5:$J$44,5,FALSE)*VLOOKUP(SOYLD2!AL$4,'[1]INTERNAL PARAMETERS-1'!$B$5:$J$44,7,FALSE)*SOYLD2!$F53 + SOYLD1!AL53*(1-VLOOKUP(SOYLD2!AL$4,'[1]INTERNAL PARAMETERS-1'!$B$5:$J$44,5,FALSE))*VLOOKUP(SOYLD2!AL$4,'[1]INTERNAL PARAMETERS-1'!$B$5:$J$44,9,FALSE)*SOYLD2!$F53</f>
        <v>0</v>
      </c>
      <c r="AM53" s="44">
        <f>SOYLD1!AM53*VLOOKUP(SOYLD2!AM$4,'[1]INTERNAL PARAMETERS-1'!$B$5:$J$44,5,FALSE)*VLOOKUP(SOYLD2!AM$4,'[1]INTERNAL PARAMETERS-1'!$B$5:$J$44,7,FALSE)*SOYLD2!$F53 + SOYLD1!AM53*(1-VLOOKUP(SOYLD2!AM$4,'[1]INTERNAL PARAMETERS-1'!$B$5:$J$44,5,FALSE))*VLOOKUP(SOYLD2!AM$4,'[1]INTERNAL PARAMETERS-1'!$B$5:$J$44,9,FALSE)*SOYLD2!$F53</f>
        <v>0</v>
      </c>
      <c r="AN53" s="44">
        <f>SOYLD1!AN53*VLOOKUP(SOYLD2!AN$4,'[1]INTERNAL PARAMETERS-1'!$B$5:$J$44,5,FALSE)*VLOOKUP(SOYLD2!AN$4,'[1]INTERNAL PARAMETERS-1'!$B$5:$J$44,7,FALSE)*SOYLD2!$F53 + SOYLD1!AN53*(1-VLOOKUP(SOYLD2!AN$4,'[1]INTERNAL PARAMETERS-1'!$B$5:$J$44,5,FALSE))*VLOOKUP(SOYLD2!AN$4,'[1]INTERNAL PARAMETERS-1'!$B$5:$J$44,9,FALSE)*SOYLD2!$F53</f>
        <v>0</v>
      </c>
      <c r="AO53" s="44">
        <f>SOYLD1!AO53*VLOOKUP(SOYLD2!AO$4,'[1]INTERNAL PARAMETERS-1'!$B$5:$J$44,5,FALSE)*VLOOKUP(SOYLD2!AO$4,'[1]INTERNAL PARAMETERS-1'!$B$5:$J$44,7,FALSE)*SOYLD2!$F53 + SOYLD1!AO53*(1-VLOOKUP(SOYLD2!AO$4,'[1]INTERNAL PARAMETERS-1'!$B$5:$J$44,5,FALSE))*VLOOKUP(SOYLD2!AO$4,'[1]INTERNAL PARAMETERS-1'!$B$5:$J$44,9,FALSE)*SOYLD2!$F53</f>
        <v>0</v>
      </c>
      <c r="AP53" s="44">
        <f>SOYLD1!AP53*VLOOKUP(SOYLD2!AP$4,'[1]INTERNAL PARAMETERS-1'!$B$5:$J$44,5,FALSE)*VLOOKUP(SOYLD2!AP$4,'[1]INTERNAL PARAMETERS-1'!$B$5:$J$44,7,FALSE)*SOYLD2!$F53 + SOYLD1!AP53*(1-VLOOKUP(SOYLD2!AP$4,'[1]INTERNAL PARAMETERS-1'!$B$5:$J$44,5,FALSE))*VLOOKUP(SOYLD2!AP$4,'[1]INTERNAL PARAMETERS-1'!$B$5:$J$44,9,FALSE)*SOYLD2!$F53</f>
        <v>0</v>
      </c>
      <c r="AQ53" s="44">
        <f>SOYLD1!AQ53*VLOOKUP(SOYLD2!AQ$4,'[1]INTERNAL PARAMETERS-1'!$B$5:$J$44,5,FALSE)*VLOOKUP(SOYLD2!AQ$4,'[1]INTERNAL PARAMETERS-1'!$B$5:$J$44,7,FALSE)*SOYLD2!$F53 + SOYLD1!AQ53*(1-VLOOKUP(SOYLD2!AQ$4,'[1]INTERNAL PARAMETERS-1'!$B$5:$J$44,5,FALSE))*VLOOKUP(SOYLD2!AQ$4,'[1]INTERNAL PARAMETERS-1'!$B$5:$J$44,9,FALSE)*SOYLD2!$F53</f>
        <v>0</v>
      </c>
      <c r="AR53" s="44">
        <f>SOYLD1!AR53*VLOOKUP(SOYLD2!AR$4,'[1]INTERNAL PARAMETERS-1'!$B$5:$J$44,5,FALSE)*VLOOKUP(SOYLD2!AR$4,'[1]INTERNAL PARAMETERS-1'!$B$5:$J$44,7,FALSE)*SOYLD2!$F53 + SOYLD1!AR53*(1-VLOOKUP(SOYLD2!AR$4,'[1]INTERNAL PARAMETERS-1'!$B$5:$J$44,5,FALSE))*VLOOKUP(SOYLD2!AR$4,'[1]INTERNAL PARAMETERS-1'!$B$5:$J$44,9,FALSE)*SOYLD2!$F53</f>
        <v>0</v>
      </c>
      <c r="AS53" s="44">
        <f>SOYLD1!AS53*VLOOKUP(SOYLD2!AS$4,'[1]INTERNAL PARAMETERS-1'!$B$5:$J$44,5,FALSE)*VLOOKUP(SOYLD2!AS$4,'[1]INTERNAL PARAMETERS-1'!$B$5:$J$44,7,FALSE)*SOYLD2!$F53 + SOYLD1!AS53*(1-VLOOKUP(SOYLD2!AS$4,'[1]INTERNAL PARAMETERS-1'!$B$5:$J$44,5,FALSE))*VLOOKUP(SOYLD2!AS$4,'[1]INTERNAL PARAMETERS-1'!$B$5:$J$44,9,FALSE)*SOYLD2!$F53</f>
        <v>0</v>
      </c>
      <c r="AT53" s="43">
        <f>SOYLD1!AT53*VLOOKUP(SOYLD2!AT$4,'[1]INTERNAL PARAMETERS-1'!$B$5:$J$44,5,FALSE)*VLOOKUP(SOYLD2!AT$4,'[1]INTERNAL PARAMETERS-1'!$B$5:$J$44,7,FALSE)*SOYLD2!$F53 + SOYLD1!AT53*(1-VLOOKUP(SOYLD2!AT$4,'[1]INTERNAL PARAMETERS-1'!$B$5:$J$44,5,FALSE))*VLOOKUP(SOYLD2!AT$4,'[1]INTERNAL PARAMETERS-1'!$B$5:$J$44,9,FALSE)*SOYLD2!$F53</f>
        <v>0</v>
      </c>
      <c r="AU53" s="45">
        <f>SOYLD1!AU53*VLOOKUP(SOYLD2!AU$4,'[1]INTERNAL PARAMETERS-1'!$B$5:$J$44,5,FALSE)*VLOOKUP(SOYLD2!AU$4,'[1]INTERNAL PARAMETERS-1'!$B$5:$J$44,6,FALSE)*VLOOKUP(SOYLD2!AU$4,'[1]INTERNAL PARAMETERS-1'!$B$5:$J$44,3,FALSE) + SOYLD1!AU53*(1-VLOOKUP(SOYLD2!AU$4,'[1]INTERNAL PARAMETERS-1'!$B$5:$J$44,5,FALSE))*VLOOKUP(SOYLD2!AU$4,'[1]INTERNAL PARAMETERS-1'!$B$5:$J$44,8,FALSE)*VLOOKUP(SOYLD2!AU$4,'[1]INTERNAL PARAMETERS-1'!$B$5:$J$44,3,FALSE)</f>
        <v>0</v>
      </c>
      <c r="AV53" s="44">
        <f>SOYLD1!AV53*VLOOKUP(SOYLD2!AV$4,'[1]INTERNAL PARAMETERS-1'!$B$5:$J$44,5,FALSE)*VLOOKUP(SOYLD2!AV$4,'[1]INTERNAL PARAMETERS-1'!$B$5:$J$44,6,FALSE)*VLOOKUP(SOYLD2!AV$4,'[1]INTERNAL PARAMETERS-1'!$B$5:$J$44,3,FALSE) + SOYLD1!AV53*(1-VLOOKUP(SOYLD2!AV$4,'[1]INTERNAL PARAMETERS-1'!$B$5:$J$44,5,FALSE))*VLOOKUP(SOYLD2!AV$4,'[1]INTERNAL PARAMETERS-1'!$B$5:$J$44,8,FALSE)*VLOOKUP(SOYLD2!AV$4,'[1]INTERNAL PARAMETERS-1'!$B$5:$J$44,3,FALSE)</f>
        <v>0</v>
      </c>
      <c r="AW53" s="44">
        <f>SOYLD1!AW53*VLOOKUP(SOYLD2!AW$4,'[1]INTERNAL PARAMETERS-1'!$B$5:$J$44,5,FALSE)*VLOOKUP(SOYLD2!AW$4,'[1]INTERNAL PARAMETERS-1'!$B$5:$J$44,6,FALSE)*VLOOKUP(SOYLD2!AW$4,'[1]INTERNAL PARAMETERS-1'!$B$5:$J$44,3,FALSE) + SOYLD1!AW53*(1-VLOOKUP(SOYLD2!AW$4,'[1]INTERNAL PARAMETERS-1'!$B$5:$J$44,5,FALSE))*VLOOKUP(SOYLD2!AW$4,'[1]INTERNAL PARAMETERS-1'!$B$5:$J$44,8,FALSE)*VLOOKUP(SOYLD2!AW$4,'[1]INTERNAL PARAMETERS-1'!$B$5:$J$44,3,FALSE)</f>
        <v>5.6890598233347342E-2</v>
      </c>
      <c r="AX53" s="44">
        <f>SOYLD1!AX53*VLOOKUP(SOYLD2!AX$4,'[1]INTERNAL PARAMETERS-1'!$B$5:$J$44,5,FALSE)*VLOOKUP(SOYLD2!AX$4,'[1]INTERNAL PARAMETERS-1'!$B$5:$J$44,6,FALSE)*VLOOKUP(SOYLD2!AX$4,'[1]INTERNAL PARAMETERS-1'!$B$5:$J$44,3,FALSE) + SOYLD1!AX53*(1-VLOOKUP(SOYLD2!AX$4,'[1]INTERNAL PARAMETERS-1'!$B$5:$J$44,5,FALSE))*VLOOKUP(SOYLD2!AX$4,'[1]INTERNAL PARAMETERS-1'!$B$5:$J$44,8,FALSE)*VLOOKUP(SOYLD2!AX$4,'[1]INTERNAL PARAMETERS-1'!$B$5:$J$44,3,FALSE)</f>
        <v>0</v>
      </c>
      <c r="AY53" s="44">
        <f>SOYLD1!AY53*VLOOKUP(SOYLD2!AY$4,'[1]INTERNAL PARAMETERS-1'!$B$5:$J$44,5,FALSE)*VLOOKUP(SOYLD2!AY$4,'[1]INTERNAL PARAMETERS-1'!$B$5:$J$44,6,FALSE)*VLOOKUP(SOYLD2!AY$4,'[1]INTERNAL PARAMETERS-1'!$B$5:$J$44,3,FALSE) + SOYLD1!AY53*(1-VLOOKUP(SOYLD2!AY$4,'[1]INTERNAL PARAMETERS-1'!$B$5:$J$44,5,FALSE))*VLOOKUP(SOYLD2!AY$4,'[1]INTERNAL PARAMETERS-1'!$B$5:$J$44,8,FALSE)*VLOOKUP(SOYLD2!AY$4,'[1]INTERNAL PARAMETERS-1'!$B$5:$J$44,3,FALSE)</f>
        <v>0</v>
      </c>
      <c r="AZ53" s="44">
        <f>SOYLD1!AZ53*VLOOKUP(SOYLD2!AZ$4,'[1]INTERNAL PARAMETERS-1'!$B$5:$J$44,5,FALSE)*VLOOKUP(SOYLD2!AZ$4,'[1]INTERNAL PARAMETERS-1'!$B$5:$J$44,6,FALSE)*VLOOKUP(SOYLD2!AZ$4,'[1]INTERNAL PARAMETERS-1'!$B$5:$J$44,3,FALSE) + SOYLD1!AZ53*(1-VLOOKUP(SOYLD2!AZ$4,'[1]INTERNAL PARAMETERS-1'!$B$5:$J$44,5,FALSE))*VLOOKUP(SOYLD2!AZ$4,'[1]INTERNAL PARAMETERS-1'!$B$5:$J$44,8,FALSE)*VLOOKUP(SOYLD2!AZ$4,'[1]INTERNAL PARAMETERS-1'!$B$5:$J$44,3,FALSE)</f>
        <v>0</v>
      </c>
      <c r="BA53" s="44">
        <f>SOYLD1!BA53*VLOOKUP(SOYLD2!BA$4,'[1]INTERNAL PARAMETERS-1'!$B$5:$J$44,5,FALSE)*VLOOKUP(SOYLD2!BA$4,'[1]INTERNAL PARAMETERS-1'!$B$5:$J$44,6,FALSE)*VLOOKUP(SOYLD2!BA$4,'[1]INTERNAL PARAMETERS-1'!$B$5:$J$44,3,FALSE) + SOYLD1!BA53*(1-VLOOKUP(SOYLD2!BA$4,'[1]INTERNAL PARAMETERS-1'!$B$5:$J$44,5,FALSE))*VLOOKUP(SOYLD2!BA$4,'[1]INTERNAL PARAMETERS-1'!$B$5:$J$44,8,FALSE)*VLOOKUP(SOYLD2!BA$4,'[1]INTERNAL PARAMETERS-1'!$B$5:$J$44,3,FALSE)</f>
        <v>5.2543486689028286E-2</v>
      </c>
      <c r="BB53" s="44">
        <f>SOYLD1!BB53*VLOOKUP(SOYLD2!BB$4,'[1]INTERNAL PARAMETERS-1'!$B$5:$J$44,5,FALSE)*VLOOKUP(SOYLD2!BB$4,'[1]INTERNAL PARAMETERS-1'!$B$5:$J$44,6,FALSE)*VLOOKUP(SOYLD2!BB$4,'[1]INTERNAL PARAMETERS-1'!$B$5:$J$44,3,FALSE) + SOYLD1!BB53*(1-VLOOKUP(SOYLD2!BB$4,'[1]INTERNAL PARAMETERS-1'!$B$5:$J$44,5,FALSE))*VLOOKUP(SOYLD2!BB$4,'[1]INTERNAL PARAMETERS-1'!$B$5:$J$44,8,FALSE)*VLOOKUP(SOYLD2!BB$4,'[1]INTERNAL PARAMETERS-1'!$B$5:$J$44,3,FALSE)</f>
        <v>6.3579322106677846E-3</v>
      </c>
      <c r="BC53" s="44">
        <f>SOYLD1!BC53*VLOOKUP(SOYLD2!BC$4,'[1]INTERNAL PARAMETERS-1'!$B$5:$J$44,5,FALSE)*VLOOKUP(SOYLD2!BC$4,'[1]INTERNAL PARAMETERS-1'!$B$5:$J$44,6,FALSE)*VLOOKUP(SOYLD2!BC$4,'[1]INTERNAL PARAMETERS-1'!$B$5:$J$44,3,FALSE) + SOYLD1!BC53*(1-VLOOKUP(SOYLD2!BC$4,'[1]INTERNAL PARAMETERS-1'!$B$5:$J$44,5,FALSE))*VLOOKUP(SOYLD2!BC$4,'[1]INTERNAL PARAMETERS-1'!$B$5:$J$44,8,FALSE)*VLOOKUP(SOYLD2!BC$4,'[1]INTERNAL PARAMETERS-1'!$B$5:$J$44,3,FALSE)</f>
        <v>3.5106215631336687E-2</v>
      </c>
      <c r="BD53" s="44">
        <f>SOYLD1!BD53*VLOOKUP(SOYLD2!BD$4,'[1]INTERNAL PARAMETERS-1'!$B$5:$J$44,5,FALSE)*VLOOKUP(SOYLD2!BD$4,'[1]INTERNAL PARAMETERS-1'!$B$5:$J$44,6,FALSE)*VLOOKUP(SOYLD2!BD$4,'[1]INTERNAL PARAMETERS-1'!$B$5:$J$44,3,FALSE) + SOYLD1!BD53*(1-VLOOKUP(SOYLD2!BD$4,'[1]INTERNAL PARAMETERS-1'!$B$5:$J$44,5,FALSE))*VLOOKUP(SOYLD2!BD$4,'[1]INTERNAL PARAMETERS-1'!$B$5:$J$44,8,FALSE)*VLOOKUP(SOYLD2!BD$4,'[1]INTERNAL PARAMETERS-1'!$B$5:$J$44,3,FALSE)</f>
        <v>5.9420996441561574E-3</v>
      </c>
      <c r="BE53" s="44">
        <f>SOYLD1!BE53*VLOOKUP(SOYLD2!BE$4,'[1]INTERNAL PARAMETERS-1'!$B$5:$J$44,5,FALSE)*VLOOKUP(SOYLD2!BE$4,'[1]INTERNAL PARAMETERS-1'!$B$5:$J$44,6,FALSE)*VLOOKUP(SOYLD2!BE$4,'[1]INTERNAL PARAMETERS-1'!$B$5:$J$44,3,FALSE) + SOYLD1!BE53*(1-VLOOKUP(SOYLD2!BE$4,'[1]INTERNAL PARAMETERS-1'!$B$5:$J$44,5,FALSE))*VLOOKUP(SOYLD2!BE$4,'[1]INTERNAL PARAMETERS-1'!$B$5:$J$44,8,FALSE)*VLOOKUP(SOYLD2!BE$4,'[1]INTERNAL PARAMETERS-1'!$B$5:$J$44,3,FALSE)</f>
        <v>2.0076895513693068E-2</v>
      </c>
      <c r="BF53" s="44">
        <f>SOYLD1!BF53*VLOOKUP(SOYLD2!BF$4,'[1]INTERNAL PARAMETERS-1'!$B$5:$J$44,5,FALSE)*VLOOKUP(SOYLD2!BF$4,'[1]INTERNAL PARAMETERS-1'!$B$5:$J$44,6,FALSE)*VLOOKUP(SOYLD2!BF$4,'[1]INTERNAL PARAMETERS-1'!$B$5:$J$44,3,FALSE) + SOYLD1!BF53*(1-VLOOKUP(SOYLD2!BF$4,'[1]INTERNAL PARAMETERS-1'!$B$5:$J$44,5,FALSE))*VLOOKUP(SOYLD2!BF$4,'[1]INTERNAL PARAMETERS-1'!$B$5:$J$44,8,FALSE)*VLOOKUP(SOYLD2!BF$4,'[1]INTERNAL PARAMETERS-1'!$B$5:$J$44,3,FALSE)</f>
        <v>0</v>
      </c>
      <c r="BG53" s="44">
        <f>SOYLD1!BG53*VLOOKUP(SOYLD2!BG$4,'[1]INTERNAL PARAMETERS-1'!$B$5:$J$44,5,FALSE)*VLOOKUP(SOYLD2!BG$4,'[1]INTERNAL PARAMETERS-1'!$B$5:$J$44,6,FALSE)*VLOOKUP(SOYLD2!BG$4,'[1]INTERNAL PARAMETERS-1'!$B$5:$J$44,3,FALSE) + SOYLD1!BG53*(1-VLOOKUP(SOYLD2!BG$4,'[1]INTERNAL PARAMETERS-1'!$B$5:$J$44,5,FALSE))*VLOOKUP(SOYLD2!BG$4,'[1]INTERNAL PARAMETERS-1'!$B$5:$J$44,8,FALSE)*VLOOKUP(SOYLD2!BG$4,'[1]INTERNAL PARAMETERS-1'!$B$5:$J$44,3,FALSE)</f>
        <v>8.393167510449627E-3</v>
      </c>
      <c r="BH53" s="44">
        <f>SOYLD1!BH53*VLOOKUP(SOYLD2!BH$4,'[1]INTERNAL PARAMETERS-1'!$B$5:$J$44,5,FALSE)*VLOOKUP(SOYLD2!BH$4,'[1]INTERNAL PARAMETERS-1'!$B$5:$J$44,6,FALSE)*VLOOKUP(SOYLD2!BH$4,'[1]INTERNAL PARAMETERS-1'!$B$5:$J$44,3,FALSE) + SOYLD1!BH53*(1-VLOOKUP(SOYLD2!BH$4,'[1]INTERNAL PARAMETERS-1'!$B$5:$J$44,5,FALSE))*VLOOKUP(SOYLD2!BH$4,'[1]INTERNAL PARAMETERS-1'!$B$5:$J$44,8,FALSE)*VLOOKUP(SOYLD2!BH$4,'[1]INTERNAL PARAMETERS-1'!$B$5:$J$44,3,FALSE)</f>
        <v>5.6875959845179216E-5</v>
      </c>
      <c r="BI53" s="44">
        <f>SOYLD1!BI53*VLOOKUP(SOYLD2!BI$4,'[1]INTERNAL PARAMETERS-1'!$B$5:$J$44,5,FALSE)*VLOOKUP(SOYLD2!BI$4,'[1]INTERNAL PARAMETERS-1'!$B$5:$J$44,6,FALSE)*VLOOKUP(SOYLD2!BI$4,'[1]INTERNAL PARAMETERS-1'!$B$5:$J$44,3,FALSE) + SOYLD1!BI53*(1-VLOOKUP(SOYLD2!BI$4,'[1]INTERNAL PARAMETERS-1'!$B$5:$J$44,5,FALSE))*VLOOKUP(SOYLD2!BI$4,'[1]INTERNAL PARAMETERS-1'!$B$5:$J$44,8,FALSE)*VLOOKUP(SOYLD2!BI$4,'[1]INTERNAL PARAMETERS-1'!$B$5:$J$44,3,FALSE)</f>
        <v>0</v>
      </c>
      <c r="BJ53" s="44">
        <f>SOYLD1!BJ53*VLOOKUP(SOYLD2!BJ$4,'[1]INTERNAL PARAMETERS-1'!$B$5:$J$44,5,FALSE)*VLOOKUP(SOYLD2!BJ$4,'[1]INTERNAL PARAMETERS-1'!$B$5:$J$44,6,FALSE)*VLOOKUP(SOYLD2!BJ$4,'[1]INTERNAL PARAMETERS-1'!$B$5:$J$44,3,FALSE) + SOYLD1!BJ53*(1-VLOOKUP(SOYLD2!BJ$4,'[1]INTERNAL PARAMETERS-1'!$B$5:$J$44,5,FALSE))*VLOOKUP(SOYLD2!BJ$4,'[1]INTERNAL PARAMETERS-1'!$B$5:$J$44,8,FALSE)*VLOOKUP(SOYLD2!BJ$4,'[1]INTERNAL PARAMETERS-1'!$B$5:$J$44,3,FALSE)</f>
        <v>4.5532336366587182E-3</v>
      </c>
      <c r="BK53" s="44">
        <f>SOYLD1!BK53*VLOOKUP(SOYLD2!BK$4,'[1]INTERNAL PARAMETERS-1'!$B$5:$J$44,5,FALSE)*VLOOKUP(SOYLD2!BK$4,'[1]INTERNAL PARAMETERS-1'!$B$5:$J$44,6,FALSE)*VLOOKUP(SOYLD2!BK$4,'[1]INTERNAL PARAMETERS-1'!$B$5:$J$44,3,FALSE) + SOYLD1!BK53*(1-VLOOKUP(SOYLD2!BK$4,'[1]INTERNAL PARAMETERS-1'!$B$5:$J$44,5,FALSE))*VLOOKUP(SOYLD2!BK$4,'[1]INTERNAL PARAMETERS-1'!$B$5:$J$44,8,FALSE)*VLOOKUP(SOYLD2!BK$4,'[1]INTERNAL PARAMETERS-1'!$B$5:$J$44,3,FALSE)</f>
        <v>4.2316615652758481E-3</v>
      </c>
      <c r="BL53" s="44">
        <f>SOYLD1!BL53*VLOOKUP(SOYLD2!BL$4,'[1]INTERNAL PARAMETERS-1'!$B$5:$J$44,5,FALSE)*VLOOKUP(SOYLD2!BL$4,'[1]INTERNAL PARAMETERS-1'!$B$5:$J$44,6,FALSE)*VLOOKUP(SOYLD2!BL$4,'[1]INTERNAL PARAMETERS-1'!$B$5:$J$44,3,FALSE) + SOYLD1!BL53*(1-VLOOKUP(SOYLD2!BL$4,'[1]INTERNAL PARAMETERS-1'!$B$5:$J$44,5,FALSE))*VLOOKUP(SOYLD2!BL$4,'[1]INTERNAL PARAMETERS-1'!$B$5:$J$44,8,FALSE)*VLOOKUP(SOYLD2!BL$4,'[1]INTERNAL PARAMETERS-1'!$B$5:$J$44,3,FALSE)</f>
        <v>1.0816248870948899E-2</v>
      </c>
      <c r="BM53" s="44">
        <f>SOYLD1!BM53*VLOOKUP(SOYLD2!BM$4,'[1]INTERNAL PARAMETERS-1'!$B$5:$J$44,5,FALSE)*VLOOKUP(SOYLD2!BM$4,'[1]INTERNAL PARAMETERS-1'!$B$5:$J$44,6,FALSE)*VLOOKUP(SOYLD2!BM$4,'[1]INTERNAL PARAMETERS-1'!$B$5:$J$44,3,FALSE) + SOYLD1!BM53*(1-VLOOKUP(SOYLD2!BM$4,'[1]INTERNAL PARAMETERS-1'!$B$5:$J$44,5,FALSE))*VLOOKUP(SOYLD2!BM$4,'[1]INTERNAL PARAMETERS-1'!$B$5:$J$44,8,FALSE)*VLOOKUP(SOYLD2!BM$4,'[1]INTERNAL PARAMETERS-1'!$B$5:$J$44,3,FALSE)</f>
        <v>7.4389463877077159E-3</v>
      </c>
      <c r="BN53" s="44">
        <f>SOYLD1!BN53*VLOOKUP(SOYLD2!BN$4,'[1]INTERNAL PARAMETERS-1'!$B$5:$J$44,5,FALSE)*VLOOKUP(SOYLD2!BN$4,'[1]INTERNAL PARAMETERS-1'!$B$5:$J$44,6,FALSE)*VLOOKUP(SOYLD2!BN$4,'[1]INTERNAL PARAMETERS-1'!$B$5:$J$44,3,FALSE) + SOYLD1!BN53*(1-VLOOKUP(SOYLD2!BN$4,'[1]INTERNAL PARAMETERS-1'!$B$5:$J$44,5,FALSE))*VLOOKUP(SOYLD2!BN$4,'[1]INTERNAL PARAMETERS-1'!$B$5:$J$44,8,FALSE)*VLOOKUP(SOYLD2!BN$4,'[1]INTERNAL PARAMETERS-1'!$B$5:$J$44,3,FALSE)</f>
        <v>3.2558848421924322E-3</v>
      </c>
      <c r="BO53" s="44">
        <f>SOYLD1!BO53*VLOOKUP(SOYLD2!BO$4,'[1]INTERNAL PARAMETERS-1'!$B$5:$J$44,5,FALSE)*VLOOKUP(SOYLD2!BO$4,'[1]INTERNAL PARAMETERS-1'!$B$5:$J$44,6,FALSE)*VLOOKUP(SOYLD2!BO$4,'[1]INTERNAL PARAMETERS-1'!$B$5:$J$44,3,FALSE) + SOYLD1!BO53*(1-VLOOKUP(SOYLD2!BO$4,'[1]INTERNAL PARAMETERS-1'!$B$5:$J$44,5,FALSE))*VLOOKUP(SOYLD2!BO$4,'[1]INTERNAL PARAMETERS-1'!$B$5:$J$44,8,FALSE)*VLOOKUP(SOYLD2!BO$4,'[1]INTERNAL PARAMETERS-1'!$B$5:$J$44,3,FALSE)</f>
        <v>1.8369994445679874E-3</v>
      </c>
      <c r="BP53" s="44">
        <f>SOYLD1!BP53*VLOOKUP(SOYLD2!BP$4,'[1]INTERNAL PARAMETERS-1'!$B$5:$J$44,5,FALSE)*VLOOKUP(SOYLD2!BP$4,'[1]INTERNAL PARAMETERS-1'!$B$5:$J$44,6,FALSE)*VLOOKUP(SOYLD2!BP$4,'[1]INTERNAL PARAMETERS-1'!$B$5:$J$44,3,FALSE) + SOYLD1!BP53*(1-VLOOKUP(SOYLD2!BP$4,'[1]INTERNAL PARAMETERS-1'!$B$5:$J$44,5,FALSE))*VLOOKUP(SOYLD2!BP$4,'[1]INTERNAL PARAMETERS-1'!$B$5:$J$44,8,FALSE)*VLOOKUP(SOYLD2!BP$4,'[1]INTERNAL PARAMETERS-1'!$B$5:$J$44,3,FALSE)</f>
        <v>2.5883478435547754E-4</v>
      </c>
      <c r="BQ53" s="44">
        <f>SOYLD1!BQ53*VLOOKUP(SOYLD2!BQ$4,'[1]INTERNAL PARAMETERS-1'!$B$5:$J$44,5,FALSE)*VLOOKUP(SOYLD2!BQ$4,'[1]INTERNAL PARAMETERS-1'!$B$5:$J$44,6,FALSE)*VLOOKUP(SOYLD2!BQ$4,'[1]INTERNAL PARAMETERS-1'!$B$5:$J$44,3,FALSE) + SOYLD1!BQ53*(1-VLOOKUP(SOYLD2!BQ$4,'[1]INTERNAL PARAMETERS-1'!$B$5:$J$44,5,FALSE))*VLOOKUP(SOYLD2!BQ$4,'[1]INTERNAL PARAMETERS-1'!$B$5:$J$44,8,FALSE)*VLOOKUP(SOYLD2!BQ$4,'[1]INTERNAL PARAMETERS-1'!$B$5:$J$44,3,FALSE)</f>
        <v>1.335908457884959E-2</v>
      </c>
      <c r="BR53" s="44">
        <f>SOYLD1!BR53*VLOOKUP(SOYLD2!BR$4,'[1]INTERNAL PARAMETERS-1'!$B$5:$J$44,5,FALSE)*VLOOKUP(SOYLD2!BR$4,'[1]INTERNAL PARAMETERS-1'!$B$5:$J$44,6,FALSE)*VLOOKUP(SOYLD2!BR$4,'[1]INTERNAL PARAMETERS-1'!$B$5:$J$44,3,FALSE) + SOYLD1!BR53*(1-VLOOKUP(SOYLD2!BR$4,'[1]INTERNAL PARAMETERS-1'!$B$5:$J$44,5,FALSE))*VLOOKUP(SOYLD2!BR$4,'[1]INTERNAL PARAMETERS-1'!$B$5:$J$44,8,FALSE)*VLOOKUP(SOYLD2!BR$4,'[1]INTERNAL PARAMETERS-1'!$B$5:$J$44,3,FALSE)</f>
        <v>2.961993793995964E-4</v>
      </c>
      <c r="BS53" s="44">
        <f>SOYLD1!BS53*VLOOKUP(SOYLD2!BS$4,'[1]INTERNAL PARAMETERS-1'!$B$5:$J$44,5,FALSE)*VLOOKUP(SOYLD2!BS$4,'[1]INTERNAL PARAMETERS-1'!$B$5:$J$44,6,FALSE)*VLOOKUP(SOYLD2!BS$4,'[1]INTERNAL PARAMETERS-1'!$B$5:$J$44,3,FALSE) + SOYLD1!BS53*(1-VLOOKUP(SOYLD2!BS$4,'[1]INTERNAL PARAMETERS-1'!$B$5:$J$44,5,FALSE))*VLOOKUP(SOYLD2!BS$4,'[1]INTERNAL PARAMETERS-1'!$B$5:$J$44,8,FALSE)*VLOOKUP(SOYLD2!BS$4,'[1]INTERNAL PARAMETERS-1'!$B$5:$J$44,3,FALSE)</f>
        <v>5.6305226883361183E-5</v>
      </c>
      <c r="BT53" s="44">
        <f>SOYLD1!BT53*VLOOKUP(SOYLD2!BT$4,'[1]INTERNAL PARAMETERS-1'!$B$5:$J$44,5,FALSE)*VLOOKUP(SOYLD2!BT$4,'[1]INTERNAL PARAMETERS-1'!$B$5:$J$44,6,FALSE)*VLOOKUP(SOYLD2!BT$4,'[1]INTERNAL PARAMETERS-1'!$B$5:$J$44,3,FALSE) + SOYLD1!BT53*(1-VLOOKUP(SOYLD2!BT$4,'[1]INTERNAL PARAMETERS-1'!$B$5:$J$44,5,FALSE))*VLOOKUP(SOYLD2!BT$4,'[1]INTERNAL PARAMETERS-1'!$B$5:$J$44,8,FALSE)*VLOOKUP(SOYLD2!BT$4,'[1]INTERNAL PARAMETERS-1'!$B$5:$J$44,3,FALSE)</f>
        <v>0</v>
      </c>
      <c r="BU53" s="44">
        <f>SOYLD1!BU53*VLOOKUP(SOYLD2!BU$4,'[1]INTERNAL PARAMETERS-1'!$B$5:$J$44,5,FALSE)*VLOOKUP(SOYLD2!BU$4,'[1]INTERNAL PARAMETERS-1'!$B$5:$J$44,6,FALSE)*VLOOKUP(SOYLD2!BU$4,'[1]INTERNAL PARAMETERS-1'!$B$5:$J$44,3,FALSE) + SOYLD1!BU53*(1-VLOOKUP(SOYLD2!BU$4,'[1]INTERNAL PARAMETERS-1'!$B$5:$J$44,5,FALSE))*VLOOKUP(SOYLD2!BU$4,'[1]INTERNAL PARAMETERS-1'!$B$5:$J$44,8,FALSE)*VLOOKUP(SOYLD2!BU$4,'[1]INTERNAL PARAMETERS-1'!$B$5:$J$44,3,FALSE)</f>
        <v>0</v>
      </c>
      <c r="BV53" s="44">
        <f>SOYLD1!BV53*VLOOKUP(SOYLD2!BV$4,'[1]INTERNAL PARAMETERS-1'!$B$5:$J$44,5,FALSE)*VLOOKUP(SOYLD2!BV$4,'[1]INTERNAL PARAMETERS-1'!$B$5:$J$44,6,FALSE)*VLOOKUP(SOYLD2!BV$4,'[1]INTERNAL PARAMETERS-1'!$B$5:$J$44,3,FALSE) + SOYLD1!BV53*(1-VLOOKUP(SOYLD2!BV$4,'[1]INTERNAL PARAMETERS-1'!$B$5:$J$44,5,FALSE))*VLOOKUP(SOYLD2!BV$4,'[1]INTERNAL PARAMETERS-1'!$B$5:$J$44,8,FALSE)*VLOOKUP(SOYLD2!BV$4,'[1]INTERNAL PARAMETERS-1'!$B$5:$J$44,3,FALSE)</f>
        <v>0</v>
      </c>
      <c r="BW53" s="44">
        <f>SOYLD1!BW53*VLOOKUP(SOYLD2!BW$4,'[1]INTERNAL PARAMETERS-1'!$B$5:$J$44,5,FALSE)*VLOOKUP(SOYLD2!BW$4,'[1]INTERNAL PARAMETERS-1'!$B$5:$J$44,6,FALSE)*VLOOKUP(SOYLD2!BW$4,'[1]INTERNAL PARAMETERS-1'!$B$5:$J$44,3,FALSE) + SOYLD1!BW53*(1-VLOOKUP(SOYLD2!BW$4,'[1]INTERNAL PARAMETERS-1'!$B$5:$J$44,5,FALSE))*VLOOKUP(SOYLD2!BW$4,'[1]INTERNAL PARAMETERS-1'!$B$5:$J$44,8,FALSE)*VLOOKUP(SOYLD2!BW$4,'[1]INTERNAL PARAMETERS-1'!$B$5:$J$44,3,FALSE)</f>
        <v>0</v>
      </c>
      <c r="BX53" s="44">
        <f>SOYLD1!BX53*VLOOKUP(SOYLD2!BX$4,'[1]INTERNAL PARAMETERS-1'!$B$5:$J$44,5,FALSE)*VLOOKUP(SOYLD2!BX$4,'[1]INTERNAL PARAMETERS-1'!$B$5:$J$44,6,FALSE)*VLOOKUP(SOYLD2!BX$4,'[1]INTERNAL PARAMETERS-1'!$B$5:$J$44,3,FALSE) + SOYLD1!BX53*(1-VLOOKUP(SOYLD2!BX$4,'[1]INTERNAL PARAMETERS-1'!$B$5:$J$44,5,FALSE))*VLOOKUP(SOYLD2!BX$4,'[1]INTERNAL PARAMETERS-1'!$B$5:$J$44,8,FALSE)*VLOOKUP(SOYLD2!BX$4,'[1]INTERNAL PARAMETERS-1'!$B$5:$J$44,3,FALSE)</f>
        <v>0</v>
      </c>
      <c r="BY53" s="44">
        <f>SOYLD1!BY53*VLOOKUP(SOYLD2!BY$4,'[1]INTERNAL PARAMETERS-1'!$B$5:$J$44,5,FALSE)*VLOOKUP(SOYLD2!BY$4,'[1]INTERNAL PARAMETERS-1'!$B$5:$J$44,6,FALSE)*VLOOKUP(SOYLD2!BY$4,'[1]INTERNAL PARAMETERS-1'!$B$5:$J$44,3,FALSE) + SOYLD1!BY53*(1-VLOOKUP(SOYLD2!BY$4,'[1]INTERNAL PARAMETERS-1'!$B$5:$J$44,5,FALSE))*VLOOKUP(SOYLD2!BY$4,'[1]INTERNAL PARAMETERS-1'!$B$5:$J$44,8,FALSE)*VLOOKUP(SOYLD2!BY$4,'[1]INTERNAL PARAMETERS-1'!$B$5:$J$44,3,FALSE)</f>
        <v>0</v>
      </c>
      <c r="BZ53" s="44">
        <f>SOYLD1!BZ53*VLOOKUP(SOYLD2!BZ$4,'[1]INTERNAL PARAMETERS-1'!$B$5:$J$44,5,FALSE)*VLOOKUP(SOYLD2!BZ$4,'[1]INTERNAL PARAMETERS-1'!$B$5:$J$44,6,FALSE)*VLOOKUP(SOYLD2!BZ$4,'[1]INTERNAL PARAMETERS-1'!$B$5:$J$44,3,FALSE) + SOYLD1!BZ53*(1-VLOOKUP(SOYLD2!BZ$4,'[1]INTERNAL PARAMETERS-1'!$B$5:$J$44,5,FALSE))*VLOOKUP(SOYLD2!BZ$4,'[1]INTERNAL PARAMETERS-1'!$B$5:$J$44,8,FALSE)*VLOOKUP(SOYLD2!BZ$4,'[1]INTERNAL PARAMETERS-1'!$B$5:$J$44,3,FALSE)</f>
        <v>3.6111482716999497E-5</v>
      </c>
      <c r="CA53" s="44">
        <f>SOYLD1!CA53*VLOOKUP(SOYLD2!CA$4,'[1]INTERNAL PARAMETERS-1'!$B$5:$J$44,5,FALSE)*VLOOKUP(SOYLD2!CA$4,'[1]INTERNAL PARAMETERS-1'!$B$5:$J$44,6,FALSE)*VLOOKUP(SOYLD2!CA$4,'[1]INTERNAL PARAMETERS-1'!$B$5:$J$44,3,FALSE) + SOYLD1!CA53*(1-VLOOKUP(SOYLD2!CA$4,'[1]INTERNAL PARAMETERS-1'!$B$5:$J$44,5,FALSE))*VLOOKUP(SOYLD2!CA$4,'[1]INTERNAL PARAMETERS-1'!$B$5:$J$44,8,FALSE)*VLOOKUP(SOYLD2!CA$4,'[1]INTERNAL PARAMETERS-1'!$B$5:$J$44,3,FALSE)</f>
        <v>0</v>
      </c>
      <c r="CB53" s="44">
        <f>SOYLD1!CB53*VLOOKUP(SOYLD2!CB$4,'[1]INTERNAL PARAMETERS-1'!$B$5:$J$44,5,FALSE)*VLOOKUP(SOYLD2!CB$4,'[1]INTERNAL PARAMETERS-1'!$B$5:$J$44,6,FALSE)*VLOOKUP(SOYLD2!CB$4,'[1]INTERNAL PARAMETERS-1'!$B$5:$J$44,3,FALSE) + SOYLD1!CB53*(1-VLOOKUP(SOYLD2!CB$4,'[1]INTERNAL PARAMETERS-1'!$B$5:$J$44,5,FALSE))*VLOOKUP(SOYLD2!CB$4,'[1]INTERNAL PARAMETERS-1'!$B$5:$J$44,8,FALSE)*VLOOKUP(SOYLD2!CB$4,'[1]INTERNAL PARAMETERS-1'!$B$5:$J$44,3,FALSE)</f>
        <v>0</v>
      </c>
      <c r="CC53" s="44">
        <f>SOYLD1!CC53*VLOOKUP(SOYLD2!CC$4,'[1]INTERNAL PARAMETERS-1'!$B$5:$J$44,5,FALSE)*VLOOKUP(SOYLD2!CC$4,'[1]INTERNAL PARAMETERS-1'!$B$5:$J$44,6,FALSE)*VLOOKUP(SOYLD2!CC$4,'[1]INTERNAL PARAMETERS-1'!$B$5:$J$44,3,FALSE) + SOYLD1!CC53*(1-VLOOKUP(SOYLD2!CC$4,'[1]INTERNAL PARAMETERS-1'!$B$5:$J$44,5,FALSE))*VLOOKUP(SOYLD2!CC$4,'[1]INTERNAL PARAMETERS-1'!$B$5:$J$44,8,FALSE)*VLOOKUP(SOYLD2!CC$4,'[1]INTERNAL PARAMETERS-1'!$B$5:$J$44,3,FALSE)</f>
        <v>6.4197821555253429E-5</v>
      </c>
      <c r="CD53" s="44">
        <f>SOYLD1!CD53*VLOOKUP(SOYLD2!CD$4,'[1]INTERNAL PARAMETERS-1'!$B$5:$J$44,5,FALSE)*VLOOKUP(SOYLD2!CD$4,'[1]INTERNAL PARAMETERS-1'!$B$5:$J$44,6,FALSE)*VLOOKUP(SOYLD2!CD$4,'[1]INTERNAL PARAMETERS-1'!$B$5:$J$44,3,FALSE) + SOYLD1!CD53*(1-VLOOKUP(SOYLD2!CD$4,'[1]INTERNAL PARAMETERS-1'!$B$5:$J$44,5,FALSE))*VLOOKUP(SOYLD2!CD$4,'[1]INTERNAL PARAMETERS-1'!$B$5:$J$44,8,FALSE)*VLOOKUP(SOYLD2!CD$4,'[1]INTERNAL PARAMETERS-1'!$B$5:$J$44,3,FALSE)</f>
        <v>1.7955394690122406E-4</v>
      </c>
      <c r="CE53" s="44">
        <f>SOYLD1!CE53*VLOOKUP(SOYLD2!CE$4,'[1]INTERNAL PARAMETERS-1'!$B$5:$J$44,5,FALSE)*VLOOKUP(SOYLD2!CE$4,'[1]INTERNAL PARAMETERS-1'!$B$5:$J$44,6,FALSE)*VLOOKUP(SOYLD2!CE$4,'[1]INTERNAL PARAMETERS-1'!$B$5:$J$44,3,FALSE) + SOYLD1!CE53*(1-VLOOKUP(SOYLD2!CE$4,'[1]INTERNAL PARAMETERS-1'!$B$5:$J$44,5,FALSE))*VLOOKUP(SOYLD2!CE$4,'[1]INTERNAL PARAMETERS-1'!$B$5:$J$44,8,FALSE)*VLOOKUP(SOYLD2!CE$4,'[1]INTERNAL PARAMETERS-1'!$B$5:$J$44,3,FALSE)</f>
        <v>3.1904464169615779E-4</v>
      </c>
      <c r="CF53" s="44">
        <f>SOYLD1!CF53*VLOOKUP(SOYLD2!CF$4,'[1]INTERNAL PARAMETERS-1'!$B$5:$J$44,5,FALSE)*VLOOKUP(SOYLD2!CF$4,'[1]INTERNAL PARAMETERS-1'!$B$5:$J$44,6,FALSE)*VLOOKUP(SOYLD2!CF$4,'[1]INTERNAL PARAMETERS-1'!$B$5:$J$44,3,FALSE) + SOYLD1!CF53*(1-VLOOKUP(SOYLD2!CF$4,'[1]INTERNAL PARAMETERS-1'!$B$5:$J$44,5,FALSE))*VLOOKUP(SOYLD2!CF$4,'[1]INTERNAL PARAMETERS-1'!$B$5:$J$44,8,FALSE)*VLOOKUP(SOYLD2!CF$4,'[1]INTERNAL PARAMETERS-1'!$B$5:$J$44,3,FALSE)</f>
        <v>0</v>
      </c>
      <c r="CG53" s="44">
        <f>SOYLD1!CG53*VLOOKUP(SOYLD2!CG$4,'[1]INTERNAL PARAMETERS-1'!$B$5:$J$44,5,FALSE)*VLOOKUP(SOYLD2!CG$4,'[1]INTERNAL PARAMETERS-1'!$B$5:$J$44,6,FALSE)*VLOOKUP(SOYLD2!CG$4,'[1]INTERNAL PARAMETERS-1'!$B$5:$J$44,3,FALSE) + SOYLD1!CG53*(1-VLOOKUP(SOYLD2!CG$4,'[1]INTERNAL PARAMETERS-1'!$B$5:$J$44,5,FALSE))*VLOOKUP(SOYLD2!CG$4,'[1]INTERNAL PARAMETERS-1'!$B$5:$J$44,8,FALSE)*VLOOKUP(SOYLD2!CG$4,'[1]INTERNAL PARAMETERS-1'!$B$5:$J$44,3,FALSE)</f>
        <v>0</v>
      </c>
      <c r="CH53" s="43">
        <f>SOYLD1!CH53*VLOOKUP(SOYLD2!CH$4,'[1]INTERNAL PARAMETERS-1'!$B$5:$J$44,5,FALSE)*VLOOKUP(SOYLD2!CH$4,'[1]INTERNAL PARAMETERS-1'!$B$5:$J$44,6,FALSE)*VLOOKUP(SOYLD2!CH$4,'[1]INTERNAL PARAMETERS-1'!$B$5:$J$44,3,FALSE) + SOYLD1!CH53*(1-VLOOKUP(SOYLD2!CH$4,'[1]INTERNAL PARAMETERS-1'!$B$5:$J$44,5,FALSE))*VLOOKUP(SOYLD2!CH$4,'[1]INTERNAL PARAMETERS-1'!$B$5:$J$44,8,FALSE)*VLOOKUP(SOYLD2!CH$4,'[1]INTERNAL PARAMETERS-1'!$B$5:$J$44,3,FALSE)</f>
        <v>0</v>
      </c>
      <c r="CJ53" s="45">
        <f t="shared" si="0"/>
        <v>5.5938247947231758</v>
      </c>
      <c r="CK53" s="43">
        <f t="shared" si="1"/>
        <v>0.23206957800223346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'S Opt'!X54</f>
        <v>10.630493784948699</v>
      </c>
      <c r="F54" s="59">
        <f>'[1]INTERNAL PARAMETERS-1'!M18</f>
        <v>21.115000000000002</v>
      </c>
      <c r="G54" s="45">
        <f>SOYLD1!G54*VLOOKUP(SOYLD2!G$4,'[1]INTERNAL PARAMETERS-1'!$B$5:$J$44,5,FALSE)*VLOOKUP(SOYLD2!G$4,'[1]INTERNAL PARAMETERS-1'!$B$5:$J$44,7,FALSE)*SOYLD2!$F54 + SOYLD1!G54*(1-VLOOKUP(SOYLD2!G$4,'[1]INTERNAL PARAMETERS-1'!$B$5:$J$44,5,FALSE))*VLOOKUP(SOYLD2!G$4,'[1]INTERNAL PARAMETERS-1'!$B$5:$J$44,9,FALSE)*SOYLD2!$F54</f>
        <v>1.7253491170261537</v>
      </c>
      <c r="H54" s="44">
        <f>SOYLD1!H54*VLOOKUP(SOYLD2!H$4,'[1]INTERNAL PARAMETERS-1'!$B$5:$J$44,5,FALSE)*VLOOKUP(SOYLD2!H$4,'[1]INTERNAL PARAMETERS-1'!$B$5:$J$44,7,FALSE)*SOYLD2!$F54 + SOYLD1!H54*(1-VLOOKUP(SOYLD2!H$4,'[1]INTERNAL PARAMETERS-1'!$B$5:$J$44,5,FALSE))*VLOOKUP(SOYLD2!H$4,'[1]INTERNAL PARAMETERS-1'!$B$5:$J$44,9,FALSE)*SOYLD2!$F54</f>
        <v>0.40802753906033085</v>
      </c>
      <c r="I54" s="44">
        <f>SOYLD1!I54*VLOOKUP(SOYLD2!I$4,'[1]INTERNAL PARAMETERS-1'!$B$5:$J$44,5,FALSE)*VLOOKUP(SOYLD2!I$4,'[1]INTERNAL PARAMETERS-1'!$B$5:$J$44,7,FALSE)*SOYLD2!$F54 + SOYLD1!I54*(1-VLOOKUP(SOYLD2!I$4,'[1]INTERNAL PARAMETERS-1'!$B$5:$J$44,5,FALSE))*VLOOKUP(SOYLD2!I$4,'[1]INTERNAL PARAMETERS-1'!$B$5:$J$44,9,FALSE)*SOYLD2!$F54</f>
        <v>0.53950290571488924</v>
      </c>
      <c r="J54" s="44">
        <f>SOYLD1!J54*VLOOKUP(SOYLD2!J$4,'[1]INTERNAL PARAMETERS-1'!$B$5:$J$44,5,FALSE)*VLOOKUP(SOYLD2!J$4,'[1]INTERNAL PARAMETERS-1'!$B$5:$J$44,7,FALSE)*SOYLD2!$F54 + SOYLD1!J54*(1-VLOOKUP(SOYLD2!J$4,'[1]INTERNAL PARAMETERS-1'!$B$5:$J$44,5,FALSE))*VLOOKUP(SOYLD2!J$4,'[1]INTERNAL PARAMETERS-1'!$B$5:$J$44,9,FALSE)*SOYLD2!$F54</f>
        <v>0</v>
      </c>
      <c r="K54" s="44">
        <f>SOYLD1!K54*VLOOKUP(SOYLD2!K$4,'[1]INTERNAL PARAMETERS-1'!$B$5:$J$44,5,FALSE)*VLOOKUP(SOYLD2!K$4,'[1]INTERNAL PARAMETERS-1'!$B$5:$J$44,7,FALSE)*SOYLD2!$F54 + SOYLD1!K54*(1-VLOOKUP(SOYLD2!K$4,'[1]INTERNAL PARAMETERS-1'!$B$5:$J$44,5,FALSE))*VLOOKUP(SOYLD2!K$4,'[1]INTERNAL PARAMETERS-1'!$B$5:$J$44,9,FALSE)*SOYLD2!$F54</f>
        <v>7.7544067550336347E-3</v>
      </c>
      <c r="L54" s="44">
        <f>SOYLD1!L54*VLOOKUP(SOYLD2!L$4,'[1]INTERNAL PARAMETERS-1'!$B$5:$J$44,5,FALSE)*VLOOKUP(SOYLD2!L$4,'[1]INTERNAL PARAMETERS-1'!$B$5:$J$44,7,FALSE)*SOYLD2!$F54 + SOYLD1!L54*(1-VLOOKUP(SOYLD2!L$4,'[1]INTERNAL PARAMETERS-1'!$B$5:$J$44,5,FALSE))*VLOOKUP(SOYLD2!L$4,'[1]INTERNAL PARAMETERS-1'!$B$5:$J$44,9,FALSE)*SOYLD2!$F54</f>
        <v>0</v>
      </c>
      <c r="M54" s="44">
        <f>SOYLD1!M54*VLOOKUP(SOYLD2!M$4,'[1]INTERNAL PARAMETERS-1'!$B$5:$J$44,5,FALSE)*VLOOKUP(SOYLD2!M$4,'[1]INTERNAL PARAMETERS-1'!$B$5:$J$44,7,FALSE)*SOYLD2!$F54 + SOYLD1!M54*(1-VLOOKUP(SOYLD2!M$4,'[1]INTERNAL PARAMETERS-1'!$B$5:$J$44,5,FALSE))*VLOOKUP(SOYLD2!M$4,'[1]INTERNAL PARAMETERS-1'!$B$5:$J$44,9,FALSE)*SOYLD2!$F54</f>
        <v>5.6299547429076141E-2</v>
      </c>
      <c r="N54" s="44">
        <f>SOYLD1!N54*VLOOKUP(SOYLD2!N$4,'[1]INTERNAL PARAMETERS-1'!$B$5:$J$44,5,FALSE)*VLOOKUP(SOYLD2!N$4,'[1]INTERNAL PARAMETERS-1'!$B$5:$J$44,7,FALSE)*SOYLD2!$F54 + SOYLD1!N54*(1-VLOOKUP(SOYLD2!N$4,'[1]INTERNAL PARAMETERS-1'!$B$5:$J$44,5,FALSE))*VLOOKUP(SOYLD2!N$4,'[1]INTERNAL PARAMETERS-1'!$B$5:$J$44,9,FALSE)*SOYLD2!$F54</f>
        <v>1.6082316158935054E-3</v>
      </c>
      <c r="O54" s="44">
        <f>SOYLD1!O54*VLOOKUP(SOYLD2!O$4,'[1]INTERNAL PARAMETERS-1'!$B$5:$J$44,5,FALSE)*VLOOKUP(SOYLD2!O$4,'[1]INTERNAL PARAMETERS-1'!$B$5:$J$44,7,FALSE)*SOYLD2!$F54 + SOYLD1!O54*(1-VLOOKUP(SOYLD2!O$4,'[1]INTERNAL PARAMETERS-1'!$B$5:$J$44,5,FALSE))*VLOOKUP(SOYLD2!O$4,'[1]INTERNAL PARAMETERS-1'!$B$5:$J$44,9,FALSE)*SOYLD2!$F54</f>
        <v>0</v>
      </c>
      <c r="P54" s="44">
        <f>SOYLD1!P54*VLOOKUP(SOYLD2!P$4,'[1]INTERNAL PARAMETERS-1'!$B$5:$J$44,5,FALSE)*VLOOKUP(SOYLD2!P$4,'[1]INTERNAL PARAMETERS-1'!$B$5:$J$44,7,FALSE)*SOYLD2!$F54 + SOYLD1!P54*(1-VLOOKUP(SOYLD2!P$4,'[1]INTERNAL PARAMETERS-1'!$B$5:$J$44,5,FALSE))*VLOOKUP(SOYLD2!P$4,'[1]INTERNAL PARAMETERS-1'!$B$5:$J$44,9,FALSE)*SOYLD2!$F54</f>
        <v>0</v>
      </c>
      <c r="Q54" s="44">
        <f>SOYLD1!Q54*VLOOKUP(SOYLD2!Q$4,'[1]INTERNAL PARAMETERS-1'!$B$5:$J$44,5,FALSE)*VLOOKUP(SOYLD2!Q$4,'[1]INTERNAL PARAMETERS-1'!$B$5:$J$44,7,FALSE)*SOYLD2!$F54 + SOYLD1!Q54*(1-VLOOKUP(SOYLD2!Q$4,'[1]INTERNAL PARAMETERS-1'!$B$5:$J$44,5,FALSE))*VLOOKUP(SOYLD2!Q$4,'[1]INTERNAL PARAMETERS-1'!$B$5:$J$44,9,FALSE)*SOYLD2!$F54</f>
        <v>0</v>
      </c>
      <c r="R54" s="44">
        <f>SOYLD1!R54*VLOOKUP(SOYLD2!R$4,'[1]INTERNAL PARAMETERS-1'!$B$5:$J$44,5,FALSE)*VLOOKUP(SOYLD2!R$4,'[1]INTERNAL PARAMETERS-1'!$B$5:$J$44,7,FALSE)*SOYLD2!$F54 + SOYLD1!R54*(1-VLOOKUP(SOYLD2!R$4,'[1]INTERNAL PARAMETERS-1'!$B$5:$J$44,5,FALSE))*VLOOKUP(SOYLD2!R$4,'[1]INTERNAL PARAMETERS-1'!$B$5:$J$44,9,FALSE)*SOYLD2!$F54</f>
        <v>9.1904080059657892E-4</v>
      </c>
      <c r="S54" s="44">
        <f>SOYLD1!S54*VLOOKUP(SOYLD2!S$4,'[1]INTERNAL PARAMETERS-1'!$B$5:$J$44,5,FALSE)*VLOOKUP(SOYLD2!S$4,'[1]INTERNAL PARAMETERS-1'!$B$5:$J$44,7,FALSE)*SOYLD2!$F54 + SOYLD1!S54*(1-VLOOKUP(SOYLD2!S$4,'[1]INTERNAL PARAMETERS-1'!$B$5:$J$44,5,FALSE))*VLOOKUP(SOYLD2!S$4,'[1]INTERNAL PARAMETERS-1'!$B$5:$J$44,9,FALSE)*SOYLD2!$F54</f>
        <v>5.5004102586634983E-2</v>
      </c>
      <c r="T54" s="44">
        <f>SOYLD1!T54*VLOOKUP(SOYLD2!T$4,'[1]INTERNAL PARAMETERS-1'!$B$5:$J$44,5,FALSE)*VLOOKUP(SOYLD2!T$4,'[1]INTERNAL PARAMETERS-1'!$B$5:$J$44,7,FALSE)*SOYLD2!$F54 + SOYLD1!T54*(1-VLOOKUP(SOYLD2!T$4,'[1]INTERNAL PARAMETERS-1'!$B$5:$J$44,5,FALSE))*VLOOKUP(SOYLD2!T$4,'[1]INTERNAL PARAMETERS-1'!$B$5:$J$44,9,FALSE)*SOYLD2!$F54</f>
        <v>2.0677071236165412E-2</v>
      </c>
      <c r="U54" s="44">
        <f>SOYLD1!U54*VLOOKUP(SOYLD2!U$4,'[1]INTERNAL PARAMETERS-1'!$B$5:$J$44,5,FALSE)*VLOOKUP(SOYLD2!U$4,'[1]INTERNAL PARAMETERS-1'!$B$5:$J$44,7,FALSE)*SOYLD2!$F54 + SOYLD1!U54*(1-VLOOKUP(SOYLD2!U$4,'[1]INTERNAL PARAMETERS-1'!$B$5:$J$44,5,FALSE))*VLOOKUP(SOYLD2!U$4,'[1]INTERNAL PARAMETERS-1'!$B$5:$J$44,9,FALSE)*SOYLD2!$F54</f>
        <v>6.4902183681129705E-3</v>
      </c>
      <c r="V54" s="44">
        <f>SOYLD1!V54*VLOOKUP(SOYLD2!V$4,'[1]INTERNAL PARAMETERS-1'!$B$5:$J$44,5,FALSE)*VLOOKUP(SOYLD2!V$4,'[1]INTERNAL PARAMETERS-1'!$B$5:$J$44,7,FALSE)*SOYLD2!$F54 + SOYLD1!V54*(1-VLOOKUP(SOYLD2!V$4,'[1]INTERNAL PARAMETERS-1'!$B$5:$J$44,5,FALSE))*VLOOKUP(SOYLD2!V$4,'[1]INTERNAL PARAMETERS-1'!$B$5:$J$44,9,FALSE)*SOYLD2!$F54</f>
        <v>6.6675457238372024E-2</v>
      </c>
      <c r="W54" s="44">
        <f>SOYLD1!W54*VLOOKUP(SOYLD2!W$4,'[1]INTERNAL PARAMETERS-1'!$B$5:$J$44,5,FALSE)*VLOOKUP(SOYLD2!W$4,'[1]INTERNAL PARAMETERS-1'!$B$5:$J$44,7,FALSE)*SOYLD2!$F54 + SOYLD1!W54*(1-VLOOKUP(SOYLD2!W$4,'[1]INTERNAL PARAMETERS-1'!$B$5:$J$44,5,FALSE))*VLOOKUP(SOYLD2!W$4,'[1]INTERNAL PARAMETERS-1'!$B$5:$J$44,9,FALSE)*SOYLD2!$F54</f>
        <v>0</v>
      </c>
      <c r="X54" s="44">
        <f>SOYLD1!X54*VLOOKUP(SOYLD2!X$4,'[1]INTERNAL PARAMETERS-1'!$B$5:$J$44,5,FALSE)*VLOOKUP(SOYLD2!X$4,'[1]INTERNAL PARAMETERS-1'!$B$5:$J$44,7,FALSE)*SOYLD2!$F54 + SOYLD1!X54*(1-VLOOKUP(SOYLD2!X$4,'[1]INTERNAL PARAMETERS-1'!$B$5:$J$44,5,FALSE))*VLOOKUP(SOYLD2!X$4,'[1]INTERNAL PARAMETERS-1'!$B$5:$J$44,9,FALSE)*SOYLD2!$F54</f>
        <v>0</v>
      </c>
      <c r="Y54" s="44">
        <f>SOYLD1!Y54*VLOOKUP(SOYLD2!Y$4,'[1]INTERNAL PARAMETERS-1'!$B$5:$J$44,5,FALSE)*VLOOKUP(SOYLD2!Y$4,'[1]INTERNAL PARAMETERS-1'!$B$5:$J$44,7,FALSE)*SOYLD2!$F54 + SOYLD1!Y54*(1-VLOOKUP(SOYLD2!Y$4,'[1]INTERNAL PARAMETERS-1'!$B$5:$J$44,5,FALSE))*VLOOKUP(SOYLD2!Y$4,'[1]INTERNAL PARAMETERS-1'!$B$5:$J$44,9,FALSE)*SOYLD2!$F54</f>
        <v>0</v>
      </c>
      <c r="Z54" s="44">
        <f>SOYLD1!Z54*VLOOKUP(SOYLD2!Z$4,'[1]INTERNAL PARAMETERS-1'!$B$5:$J$44,5,FALSE)*VLOOKUP(SOYLD2!Z$4,'[1]INTERNAL PARAMETERS-1'!$B$5:$J$44,7,FALSE)*SOYLD2!$F54 + SOYLD1!Z54*(1-VLOOKUP(SOYLD2!Z$4,'[1]INTERNAL PARAMETERS-1'!$B$5:$J$44,5,FALSE))*VLOOKUP(SOYLD2!Z$4,'[1]INTERNAL PARAMETERS-1'!$B$5:$J$44,9,FALSE)*SOYLD2!$F54</f>
        <v>0</v>
      </c>
      <c r="AA54" s="44">
        <f>SOYLD1!AA54*VLOOKUP(SOYLD2!AA$4,'[1]INTERNAL PARAMETERS-1'!$B$5:$J$44,5,FALSE)*VLOOKUP(SOYLD2!AA$4,'[1]INTERNAL PARAMETERS-1'!$B$5:$J$44,7,FALSE)*SOYLD2!$F54 + SOYLD1!AA54*(1-VLOOKUP(SOYLD2!AA$4,'[1]INTERNAL PARAMETERS-1'!$B$5:$J$44,5,FALSE))*VLOOKUP(SOYLD2!AA$4,'[1]INTERNAL PARAMETERS-1'!$B$5:$J$44,9,FALSE)*SOYLD2!$F54</f>
        <v>0</v>
      </c>
      <c r="AB54" s="44">
        <f>SOYLD1!AB54*VLOOKUP(SOYLD2!AB$4,'[1]INTERNAL PARAMETERS-1'!$B$5:$J$44,5,FALSE)*VLOOKUP(SOYLD2!AB$4,'[1]INTERNAL PARAMETERS-1'!$B$5:$J$44,7,FALSE)*SOYLD2!$F54 + SOYLD1!AB54*(1-VLOOKUP(SOYLD2!AB$4,'[1]INTERNAL PARAMETERS-1'!$B$5:$J$44,5,FALSE))*VLOOKUP(SOYLD2!AB$4,'[1]INTERNAL PARAMETERS-1'!$B$5:$J$44,9,FALSE)*SOYLD2!$F54</f>
        <v>0</v>
      </c>
      <c r="AC54" s="44">
        <f>SOYLD1!AC54*VLOOKUP(SOYLD2!AC$4,'[1]INTERNAL PARAMETERS-1'!$B$5:$J$44,5,FALSE)*VLOOKUP(SOYLD2!AC$4,'[1]INTERNAL PARAMETERS-1'!$B$5:$J$44,7,FALSE)*SOYLD2!$F54 + SOYLD1!AC54*(1-VLOOKUP(SOYLD2!AC$4,'[1]INTERNAL PARAMETERS-1'!$B$5:$J$44,5,FALSE))*VLOOKUP(SOYLD2!AC$4,'[1]INTERNAL PARAMETERS-1'!$B$5:$J$44,9,FALSE)*SOYLD2!$F54</f>
        <v>0</v>
      </c>
      <c r="AD54" s="44">
        <f>SOYLD1!AD54*VLOOKUP(SOYLD2!AD$4,'[1]INTERNAL PARAMETERS-1'!$B$5:$J$44,5,FALSE)*VLOOKUP(SOYLD2!AD$4,'[1]INTERNAL PARAMETERS-1'!$B$5:$J$44,7,FALSE)*SOYLD2!$F54 + SOYLD1!AD54*(1-VLOOKUP(SOYLD2!AD$4,'[1]INTERNAL PARAMETERS-1'!$B$5:$J$44,5,FALSE))*VLOOKUP(SOYLD2!AD$4,'[1]INTERNAL PARAMETERS-1'!$B$5:$J$44,9,FALSE)*SOYLD2!$F54</f>
        <v>0</v>
      </c>
      <c r="AE54" s="44">
        <f>SOYLD1!AE54*VLOOKUP(SOYLD2!AE$4,'[1]INTERNAL PARAMETERS-1'!$B$5:$J$44,5,FALSE)*VLOOKUP(SOYLD2!AE$4,'[1]INTERNAL PARAMETERS-1'!$B$5:$J$44,7,FALSE)*SOYLD2!$F54 + SOYLD1!AE54*(1-VLOOKUP(SOYLD2!AE$4,'[1]INTERNAL PARAMETERS-1'!$B$5:$J$44,5,FALSE))*VLOOKUP(SOYLD2!AE$4,'[1]INTERNAL PARAMETERS-1'!$B$5:$J$44,9,FALSE)*SOYLD2!$F54</f>
        <v>0</v>
      </c>
      <c r="AF54" s="44">
        <f>SOYLD1!AF54*VLOOKUP(SOYLD2!AF$4,'[1]INTERNAL PARAMETERS-1'!$B$5:$J$44,5,FALSE)*VLOOKUP(SOYLD2!AF$4,'[1]INTERNAL PARAMETERS-1'!$B$5:$J$44,7,FALSE)*SOYLD2!$F54 + SOYLD1!AF54*(1-VLOOKUP(SOYLD2!AF$4,'[1]INTERNAL PARAMETERS-1'!$B$5:$J$44,5,FALSE))*VLOOKUP(SOYLD2!AF$4,'[1]INTERNAL PARAMETERS-1'!$B$5:$J$44,9,FALSE)*SOYLD2!$F54</f>
        <v>4.4803239029083224E-3</v>
      </c>
      <c r="AG54" s="44">
        <f>SOYLD1!AG54*VLOOKUP(SOYLD2!AG$4,'[1]INTERNAL PARAMETERS-1'!$B$5:$J$44,5,FALSE)*VLOOKUP(SOYLD2!AG$4,'[1]INTERNAL PARAMETERS-1'!$B$5:$J$44,7,FALSE)*SOYLD2!$F54 + SOYLD1!AG54*(1-VLOOKUP(SOYLD2!AG$4,'[1]INTERNAL PARAMETERS-1'!$B$5:$J$44,5,FALSE))*VLOOKUP(SOYLD2!AG$4,'[1]INTERNAL PARAMETERS-1'!$B$5:$J$44,9,FALSE)*SOYLD2!$F54</f>
        <v>0</v>
      </c>
      <c r="AH54" s="44">
        <f>SOYLD1!AH54*VLOOKUP(SOYLD2!AH$4,'[1]INTERNAL PARAMETERS-1'!$B$5:$J$44,5,FALSE)*VLOOKUP(SOYLD2!AH$4,'[1]INTERNAL PARAMETERS-1'!$B$5:$J$44,7,FALSE)*SOYLD2!$F54 + SOYLD1!AH54*(1-VLOOKUP(SOYLD2!AH$4,'[1]INTERNAL PARAMETERS-1'!$B$5:$J$44,5,FALSE))*VLOOKUP(SOYLD2!AH$4,'[1]INTERNAL PARAMETERS-1'!$B$5:$J$44,9,FALSE)*SOYLD2!$F54</f>
        <v>0</v>
      </c>
      <c r="AI54" s="44">
        <f>SOYLD1!AI54*VLOOKUP(SOYLD2!AI$4,'[1]INTERNAL PARAMETERS-1'!$B$5:$J$44,5,FALSE)*VLOOKUP(SOYLD2!AI$4,'[1]INTERNAL PARAMETERS-1'!$B$5:$J$44,7,FALSE)*SOYLD2!$F54 + SOYLD1!AI54*(1-VLOOKUP(SOYLD2!AI$4,'[1]INTERNAL PARAMETERS-1'!$B$5:$J$44,5,FALSE))*VLOOKUP(SOYLD2!AI$4,'[1]INTERNAL PARAMETERS-1'!$B$5:$J$44,9,FALSE)*SOYLD2!$F54</f>
        <v>1.1486887693075893E-3</v>
      </c>
      <c r="AJ54" s="44">
        <f>SOYLD1!AJ54*VLOOKUP(SOYLD2!AJ$4,'[1]INTERNAL PARAMETERS-1'!$B$5:$J$44,5,FALSE)*VLOOKUP(SOYLD2!AJ$4,'[1]INTERNAL PARAMETERS-1'!$B$5:$J$44,7,FALSE)*SOYLD2!$F54 + SOYLD1!AJ54*(1-VLOOKUP(SOYLD2!AJ$4,'[1]INTERNAL PARAMETERS-1'!$B$5:$J$44,5,FALSE))*VLOOKUP(SOYLD2!AJ$4,'[1]INTERNAL PARAMETERS-1'!$B$5:$J$44,9,FALSE)*SOYLD2!$F54</f>
        <v>6.7204858543624835E-3</v>
      </c>
      <c r="AK54" s="44">
        <f>SOYLD1!AK54*VLOOKUP(SOYLD2!AK$4,'[1]INTERNAL PARAMETERS-1'!$B$5:$J$44,5,FALSE)*VLOOKUP(SOYLD2!AK$4,'[1]INTERNAL PARAMETERS-1'!$B$5:$J$44,7,FALSE)*SOYLD2!$F54 + SOYLD1!AK54*(1-VLOOKUP(SOYLD2!AK$4,'[1]INTERNAL PARAMETERS-1'!$B$5:$J$44,5,FALSE))*VLOOKUP(SOYLD2!AK$4,'[1]INTERNAL PARAMETERS-1'!$B$5:$J$44,9,FALSE)*SOYLD2!$F54</f>
        <v>1.0109448806562367E-2</v>
      </c>
      <c r="AL54" s="44">
        <f>SOYLD1!AL54*VLOOKUP(SOYLD2!AL$4,'[1]INTERNAL PARAMETERS-1'!$B$5:$J$44,5,FALSE)*VLOOKUP(SOYLD2!AL$4,'[1]INTERNAL PARAMETERS-1'!$B$5:$J$44,7,FALSE)*SOYLD2!$F54 + SOYLD1!AL54*(1-VLOOKUP(SOYLD2!AL$4,'[1]INTERNAL PARAMETERS-1'!$B$5:$J$44,5,FALSE))*VLOOKUP(SOYLD2!AL$4,'[1]INTERNAL PARAMETERS-1'!$B$5:$J$44,9,FALSE)*SOYLD2!$F54</f>
        <v>0</v>
      </c>
      <c r="AM54" s="44">
        <f>SOYLD1!AM54*VLOOKUP(SOYLD2!AM$4,'[1]INTERNAL PARAMETERS-1'!$B$5:$J$44,5,FALSE)*VLOOKUP(SOYLD2!AM$4,'[1]INTERNAL PARAMETERS-1'!$B$5:$J$44,7,FALSE)*SOYLD2!$F54 + SOYLD1!AM54*(1-VLOOKUP(SOYLD2!AM$4,'[1]INTERNAL PARAMETERS-1'!$B$5:$J$44,5,FALSE))*VLOOKUP(SOYLD2!AM$4,'[1]INTERNAL PARAMETERS-1'!$B$5:$J$44,9,FALSE)*SOYLD2!$F54</f>
        <v>0</v>
      </c>
      <c r="AN54" s="44">
        <f>SOYLD1!AN54*VLOOKUP(SOYLD2!AN$4,'[1]INTERNAL PARAMETERS-1'!$B$5:$J$44,5,FALSE)*VLOOKUP(SOYLD2!AN$4,'[1]INTERNAL PARAMETERS-1'!$B$5:$J$44,7,FALSE)*SOYLD2!$F54 + SOYLD1!AN54*(1-VLOOKUP(SOYLD2!AN$4,'[1]INTERNAL PARAMETERS-1'!$B$5:$J$44,5,FALSE))*VLOOKUP(SOYLD2!AN$4,'[1]INTERNAL PARAMETERS-1'!$B$5:$J$44,9,FALSE)*SOYLD2!$F54</f>
        <v>0</v>
      </c>
      <c r="AO54" s="44">
        <f>SOYLD1!AO54*VLOOKUP(SOYLD2!AO$4,'[1]INTERNAL PARAMETERS-1'!$B$5:$J$44,5,FALSE)*VLOOKUP(SOYLD2!AO$4,'[1]INTERNAL PARAMETERS-1'!$B$5:$J$44,7,FALSE)*SOYLD2!$F54 + SOYLD1!AO54*(1-VLOOKUP(SOYLD2!AO$4,'[1]INTERNAL PARAMETERS-1'!$B$5:$J$44,5,FALSE))*VLOOKUP(SOYLD2!AO$4,'[1]INTERNAL PARAMETERS-1'!$B$5:$J$44,9,FALSE)*SOYLD2!$F54</f>
        <v>0</v>
      </c>
      <c r="AP54" s="44">
        <f>SOYLD1!AP54*VLOOKUP(SOYLD2!AP$4,'[1]INTERNAL PARAMETERS-1'!$B$5:$J$44,5,FALSE)*VLOOKUP(SOYLD2!AP$4,'[1]INTERNAL PARAMETERS-1'!$B$5:$J$44,7,FALSE)*SOYLD2!$F54 + SOYLD1!AP54*(1-VLOOKUP(SOYLD2!AP$4,'[1]INTERNAL PARAMETERS-1'!$B$5:$J$44,5,FALSE))*VLOOKUP(SOYLD2!AP$4,'[1]INTERNAL PARAMETERS-1'!$B$5:$J$44,9,FALSE)*SOYLD2!$F54</f>
        <v>0</v>
      </c>
      <c r="AQ54" s="44">
        <f>SOYLD1!AQ54*VLOOKUP(SOYLD2!AQ$4,'[1]INTERNAL PARAMETERS-1'!$B$5:$J$44,5,FALSE)*VLOOKUP(SOYLD2!AQ$4,'[1]INTERNAL PARAMETERS-1'!$B$5:$J$44,7,FALSE)*SOYLD2!$F54 + SOYLD1!AQ54*(1-VLOOKUP(SOYLD2!AQ$4,'[1]INTERNAL PARAMETERS-1'!$B$5:$J$44,5,FALSE))*VLOOKUP(SOYLD2!AQ$4,'[1]INTERNAL PARAMETERS-1'!$B$5:$J$44,9,FALSE)*SOYLD2!$F54</f>
        <v>0</v>
      </c>
      <c r="AR54" s="44">
        <f>SOYLD1!AR54*VLOOKUP(SOYLD2!AR$4,'[1]INTERNAL PARAMETERS-1'!$B$5:$J$44,5,FALSE)*VLOOKUP(SOYLD2!AR$4,'[1]INTERNAL PARAMETERS-1'!$B$5:$J$44,7,FALSE)*SOYLD2!$F54 + SOYLD1!AR54*(1-VLOOKUP(SOYLD2!AR$4,'[1]INTERNAL PARAMETERS-1'!$B$5:$J$44,5,FALSE))*VLOOKUP(SOYLD2!AR$4,'[1]INTERNAL PARAMETERS-1'!$B$5:$J$44,9,FALSE)*SOYLD2!$F54</f>
        <v>0</v>
      </c>
      <c r="AS54" s="44">
        <f>SOYLD1!AS54*VLOOKUP(SOYLD2!AS$4,'[1]INTERNAL PARAMETERS-1'!$B$5:$J$44,5,FALSE)*VLOOKUP(SOYLD2!AS$4,'[1]INTERNAL PARAMETERS-1'!$B$5:$J$44,7,FALSE)*SOYLD2!$F54 + SOYLD1!AS54*(1-VLOOKUP(SOYLD2!AS$4,'[1]INTERNAL PARAMETERS-1'!$B$5:$J$44,5,FALSE))*VLOOKUP(SOYLD2!AS$4,'[1]INTERNAL PARAMETERS-1'!$B$5:$J$44,9,FALSE)*SOYLD2!$F54</f>
        <v>0</v>
      </c>
      <c r="AT54" s="43">
        <f>SOYLD1!AT54*VLOOKUP(SOYLD2!AT$4,'[1]INTERNAL PARAMETERS-1'!$B$5:$J$44,5,FALSE)*VLOOKUP(SOYLD2!AT$4,'[1]INTERNAL PARAMETERS-1'!$B$5:$J$44,7,FALSE)*SOYLD2!$F54 + SOYLD1!AT54*(1-VLOOKUP(SOYLD2!AT$4,'[1]INTERNAL PARAMETERS-1'!$B$5:$J$44,5,FALSE))*VLOOKUP(SOYLD2!AT$4,'[1]INTERNAL PARAMETERS-1'!$B$5:$J$44,9,FALSE)*SOYLD2!$F54</f>
        <v>0</v>
      </c>
      <c r="AU54" s="45">
        <f>SOYLD1!AU54*VLOOKUP(SOYLD2!AU$4,'[1]INTERNAL PARAMETERS-1'!$B$5:$J$44,5,FALSE)*VLOOKUP(SOYLD2!AU$4,'[1]INTERNAL PARAMETERS-1'!$B$5:$J$44,6,FALSE)*VLOOKUP(SOYLD2!AU$4,'[1]INTERNAL PARAMETERS-1'!$B$5:$J$44,3,FALSE) + SOYLD1!AU54*(1-VLOOKUP(SOYLD2!AU$4,'[1]INTERNAL PARAMETERS-1'!$B$5:$J$44,5,FALSE))*VLOOKUP(SOYLD2!AU$4,'[1]INTERNAL PARAMETERS-1'!$B$5:$J$44,8,FALSE)*VLOOKUP(SOYLD2!AU$4,'[1]INTERNAL PARAMETERS-1'!$B$5:$J$44,3,FALSE)</f>
        <v>0</v>
      </c>
      <c r="AV54" s="44">
        <f>SOYLD1!AV54*VLOOKUP(SOYLD2!AV$4,'[1]INTERNAL PARAMETERS-1'!$B$5:$J$44,5,FALSE)*VLOOKUP(SOYLD2!AV$4,'[1]INTERNAL PARAMETERS-1'!$B$5:$J$44,6,FALSE)*VLOOKUP(SOYLD2!AV$4,'[1]INTERNAL PARAMETERS-1'!$B$5:$J$44,3,FALSE) + SOYLD1!AV54*(1-VLOOKUP(SOYLD2!AV$4,'[1]INTERNAL PARAMETERS-1'!$B$5:$J$44,5,FALSE))*VLOOKUP(SOYLD2!AV$4,'[1]INTERNAL PARAMETERS-1'!$B$5:$J$44,8,FALSE)*VLOOKUP(SOYLD2!AV$4,'[1]INTERNAL PARAMETERS-1'!$B$5:$J$44,3,FALSE)</f>
        <v>0</v>
      </c>
      <c r="AW54" s="44">
        <f>SOYLD1!AW54*VLOOKUP(SOYLD2!AW$4,'[1]INTERNAL PARAMETERS-1'!$B$5:$J$44,5,FALSE)*VLOOKUP(SOYLD2!AW$4,'[1]INTERNAL PARAMETERS-1'!$B$5:$J$44,6,FALSE)*VLOOKUP(SOYLD2!AW$4,'[1]INTERNAL PARAMETERS-1'!$B$5:$J$44,3,FALSE) + SOYLD1!AW54*(1-VLOOKUP(SOYLD2!AW$4,'[1]INTERNAL PARAMETERS-1'!$B$5:$J$44,5,FALSE))*VLOOKUP(SOYLD2!AW$4,'[1]INTERNAL PARAMETERS-1'!$B$5:$J$44,8,FALSE)*VLOOKUP(SOYLD2!AW$4,'[1]INTERNAL PARAMETERS-1'!$B$5:$J$44,3,FALSE)</f>
        <v>3.016712733892098E-2</v>
      </c>
      <c r="AX54" s="44">
        <f>SOYLD1!AX54*VLOOKUP(SOYLD2!AX$4,'[1]INTERNAL PARAMETERS-1'!$B$5:$J$44,5,FALSE)*VLOOKUP(SOYLD2!AX$4,'[1]INTERNAL PARAMETERS-1'!$B$5:$J$44,6,FALSE)*VLOOKUP(SOYLD2!AX$4,'[1]INTERNAL PARAMETERS-1'!$B$5:$J$44,3,FALSE) + SOYLD1!AX54*(1-VLOOKUP(SOYLD2!AX$4,'[1]INTERNAL PARAMETERS-1'!$B$5:$J$44,5,FALSE))*VLOOKUP(SOYLD2!AX$4,'[1]INTERNAL PARAMETERS-1'!$B$5:$J$44,8,FALSE)*VLOOKUP(SOYLD2!AX$4,'[1]INTERNAL PARAMETERS-1'!$B$5:$J$44,3,FALSE)</f>
        <v>0</v>
      </c>
      <c r="AY54" s="44">
        <f>SOYLD1!AY54*VLOOKUP(SOYLD2!AY$4,'[1]INTERNAL PARAMETERS-1'!$B$5:$J$44,5,FALSE)*VLOOKUP(SOYLD2!AY$4,'[1]INTERNAL PARAMETERS-1'!$B$5:$J$44,6,FALSE)*VLOOKUP(SOYLD2!AY$4,'[1]INTERNAL PARAMETERS-1'!$B$5:$J$44,3,FALSE) + SOYLD1!AY54*(1-VLOOKUP(SOYLD2!AY$4,'[1]INTERNAL PARAMETERS-1'!$B$5:$J$44,5,FALSE))*VLOOKUP(SOYLD2!AY$4,'[1]INTERNAL PARAMETERS-1'!$B$5:$J$44,8,FALSE)*VLOOKUP(SOYLD2!AY$4,'[1]INTERNAL PARAMETERS-1'!$B$5:$J$44,3,FALSE)</f>
        <v>0</v>
      </c>
      <c r="AZ54" s="44">
        <f>SOYLD1!AZ54*VLOOKUP(SOYLD2!AZ$4,'[1]INTERNAL PARAMETERS-1'!$B$5:$J$44,5,FALSE)*VLOOKUP(SOYLD2!AZ$4,'[1]INTERNAL PARAMETERS-1'!$B$5:$J$44,6,FALSE)*VLOOKUP(SOYLD2!AZ$4,'[1]INTERNAL PARAMETERS-1'!$B$5:$J$44,3,FALSE) + SOYLD1!AZ54*(1-VLOOKUP(SOYLD2!AZ$4,'[1]INTERNAL PARAMETERS-1'!$B$5:$J$44,5,FALSE))*VLOOKUP(SOYLD2!AZ$4,'[1]INTERNAL PARAMETERS-1'!$B$5:$J$44,8,FALSE)*VLOOKUP(SOYLD2!AZ$4,'[1]INTERNAL PARAMETERS-1'!$B$5:$J$44,3,FALSE)</f>
        <v>0</v>
      </c>
      <c r="BA54" s="44">
        <f>SOYLD1!BA54*VLOOKUP(SOYLD2!BA$4,'[1]INTERNAL PARAMETERS-1'!$B$5:$J$44,5,FALSE)*VLOOKUP(SOYLD2!BA$4,'[1]INTERNAL PARAMETERS-1'!$B$5:$J$44,6,FALSE)*VLOOKUP(SOYLD2!BA$4,'[1]INTERNAL PARAMETERS-1'!$B$5:$J$44,3,FALSE) + SOYLD1!BA54*(1-VLOOKUP(SOYLD2!BA$4,'[1]INTERNAL PARAMETERS-1'!$B$5:$J$44,5,FALSE))*VLOOKUP(SOYLD2!BA$4,'[1]INTERNAL PARAMETERS-1'!$B$5:$J$44,8,FALSE)*VLOOKUP(SOYLD2!BA$4,'[1]INTERNAL PARAMETERS-1'!$B$5:$J$44,3,FALSE)</f>
        <v>3.1465822091248881E-2</v>
      </c>
      <c r="BB54" s="44">
        <f>SOYLD1!BB54*VLOOKUP(SOYLD2!BB$4,'[1]INTERNAL PARAMETERS-1'!$B$5:$J$44,5,FALSE)*VLOOKUP(SOYLD2!BB$4,'[1]INTERNAL PARAMETERS-1'!$B$5:$J$44,6,FALSE)*VLOOKUP(SOYLD2!BB$4,'[1]INTERNAL PARAMETERS-1'!$B$5:$J$44,3,FALSE) + SOYLD1!BB54*(1-VLOOKUP(SOYLD2!BB$4,'[1]INTERNAL PARAMETERS-1'!$B$5:$J$44,5,FALSE))*VLOOKUP(SOYLD2!BB$4,'[1]INTERNAL PARAMETERS-1'!$B$5:$J$44,8,FALSE)*VLOOKUP(SOYLD2!BB$4,'[1]INTERNAL PARAMETERS-1'!$B$5:$J$44,3,FALSE)</f>
        <v>4.4858426597773572E-3</v>
      </c>
      <c r="BC54" s="44">
        <f>SOYLD1!BC54*VLOOKUP(SOYLD2!BC$4,'[1]INTERNAL PARAMETERS-1'!$B$5:$J$44,5,FALSE)*VLOOKUP(SOYLD2!BC$4,'[1]INTERNAL PARAMETERS-1'!$B$5:$J$44,6,FALSE)*VLOOKUP(SOYLD2!BC$4,'[1]INTERNAL PARAMETERS-1'!$B$5:$J$44,3,FALSE) + SOYLD1!BC54*(1-VLOOKUP(SOYLD2!BC$4,'[1]INTERNAL PARAMETERS-1'!$B$5:$J$44,5,FALSE))*VLOOKUP(SOYLD2!BC$4,'[1]INTERNAL PARAMETERS-1'!$B$5:$J$44,8,FALSE)*VLOOKUP(SOYLD2!BC$4,'[1]INTERNAL PARAMETERS-1'!$B$5:$J$44,3,FALSE)</f>
        <v>2.0232994438425595E-2</v>
      </c>
      <c r="BD54" s="44">
        <f>SOYLD1!BD54*VLOOKUP(SOYLD2!BD$4,'[1]INTERNAL PARAMETERS-1'!$B$5:$J$44,5,FALSE)*VLOOKUP(SOYLD2!BD$4,'[1]INTERNAL PARAMETERS-1'!$B$5:$J$44,6,FALSE)*VLOOKUP(SOYLD2!BD$4,'[1]INTERNAL PARAMETERS-1'!$B$5:$J$44,3,FALSE) + SOYLD1!BD54*(1-VLOOKUP(SOYLD2!BD$4,'[1]INTERNAL PARAMETERS-1'!$B$5:$J$44,5,FALSE))*VLOOKUP(SOYLD2!BD$4,'[1]INTERNAL PARAMETERS-1'!$B$5:$J$44,8,FALSE)*VLOOKUP(SOYLD2!BD$4,'[1]INTERNAL PARAMETERS-1'!$B$5:$J$44,3,FALSE)</f>
        <v>3.7910261485765975E-3</v>
      </c>
      <c r="BE54" s="44">
        <f>SOYLD1!BE54*VLOOKUP(SOYLD2!BE$4,'[1]INTERNAL PARAMETERS-1'!$B$5:$J$44,5,FALSE)*VLOOKUP(SOYLD2!BE$4,'[1]INTERNAL PARAMETERS-1'!$B$5:$J$44,6,FALSE)*VLOOKUP(SOYLD2!BE$4,'[1]INTERNAL PARAMETERS-1'!$B$5:$J$44,3,FALSE) + SOYLD1!BE54*(1-VLOOKUP(SOYLD2!BE$4,'[1]INTERNAL PARAMETERS-1'!$B$5:$J$44,5,FALSE))*VLOOKUP(SOYLD2!BE$4,'[1]INTERNAL PARAMETERS-1'!$B$5:$J$44,8,FALSE)*VLOOKUP(SOYLD2!BE$4,'[1]INTERNAL PARAMETERS-1'!$B$5:$J$44,3,FALSE)</f>
        <v>1.0227133699097534E-2</v>
      </c>
      <c r="BF54" s="44">
        <f>SOYLD1!BF54*VLOOKUP(SOYLD2!BF$4,'[1]INTERNAL PARAMETERS-1'!$B$5:$J$44,5,FALSE)*VLOOKUP(SOYLD2!BF$4,'[1]INTERNAL PARAMETERS-1'!$B$5:$J$44,6,FALSE)*VLOOKUP(SOYLD2!BF$4,'[1]INTERNAL PARAMETERS-1'!$B$5:$J$44,3,FALSE) + SOYLD1!BF54*(1-VLOOKUP(SOYLD2!BF$4,'[1]INTERNAL PARAMETERS-1'!$B$5:$J$44,5,FALSE))*VLOOKUP(SOYLD2!BF$4,'[1]INTERNAL PARAMETERS-1'!$B$5:$J$44,8,FALSE)*VLOOKUP(SOYLD2!BF$4,'[1]INTERNAL PARAMETERS-1'!$B$5:$J$44,3,FALSE)</f>
        <v>0</v>
      </c>
      <c r="BG54" s="44">
        <f>SOYLD1!BG54*VLOOKUP(SOYLD2!BG$4,'[1]INTERNAL PARAMETERS-1'!$B$5:$J$44,5,FALSE)*VLOOKUP(SOYLD2!BG$4,'[1]INTERNAL PARAMETERS-1'!$B$5:$J$44,6,FALSE)*VLOOKUP(SOYLD2!BG$4,'[1]INTERNAL PARAMETERS-1'!$B$5:$J$44,3,FALSE) + SOYLD1!BG54*(1-VLOOKUP(SOYLD2!BG$4,'[1]INTERNAL PARAMETERS-1'!$B$5:$J$44,5,FALSE))*VLOOKUP(SOYLD2!BG$4,'[1]INTERNAL PARAMETERS-1'!$B$5:$J$44,8,FALSE)*VLOOKUP(SOYLD2!BG$4,'[1]INTERNAL PARAMETERS-1'!$B$5:$J$44,3,FALSE)</f>
        <v>3.8850650056772478E-3</v>
      </c>
      <c r="BH54" s="44">
        <f>SOYLD1!BH54*VLOOKUP(SOYLD2!BH$4,'[1]INTERNAL PARAMETERS-1'!$B$5:$J$44,5,FALSE)*VLOOKUP(SOYLD2!BH$4,'[1]INTERNAL PARAMETERS-1'!$B$5:$J$44,6,FALSE)*VLOOKUP(SOYLD2!BH$4,'[1]INTERNAL PARAMETERS-1'!$B$5:$J$44,3,FALSE) + SOYLD1!BH54*(1-VLOOKUP(SOYLD2!BH$4,'[1]INTERNAL PARAMETERS-1'!$B$5:$J$44,5,FALSE))*VLOOKUP(SOYLD2!BH$4,'[1]INTERNAL PARAMETERS-1'!$B$5:$J$44,8,FALSE)*VLOOKUP(SOYLD2!BH$4,'[1]INTERNAL PARAMETERS-1'!$B$5:$J$44,3,FALSE)</f>
        <v>3.0403303031635307E-5</v>
      </c>
      <c r="BI54" s="44">
        <f>SOYLD1!BI54*VLOOKUP(SOYLD2!BI$4,'[1]INTERNAL PARAMETERS-1'!$B$5:$J$44,5,FALSE)*VLOOKUP(SOYLD2!BI$4,'[1]INTERNAL PARAMETERS-1'!$B$5:$J$44,6,FALSE)*VLOOKUP(SOYLD2!BI$4,'[1]INTERNAL PARAMETERS-1'!$B$5:$J$44,3,FALSE) + SOYLD1!BI54*(1-VLOOKUP(SOYLD2!BI$4,'[1]INTERNAL PARAMETERS-1'!$B$5:$J$44,5,FALSE))*VLOOKUP(SOYLD2!BI$4,'[1]INTERNAL PARAMETERS-1'!$B$5:$J$44,8,FALSE)*VLOOKUP(SOYLD2!BI$4,'[1]INTERNAL PARAMETERS-1'!$B$5:$J$44,3,FALSE)</f>
        <v>0</v>
      </c>
      <c r="BJ54" s="44">
        <f>SOYLD1!BJ54*VLOOKUP(SOYLD2!BJ$4,'[1]INTERNAL PARAMETERS-1'!$B$5:$J$44,5,FALSE)*VLOOKUP(SOYLD2!BJ$4,'[1]INTERNAL PARAMETERS-1'!$B$5:$J$44,6,FALSE)*VLOOKUP(SOYLD2!BJ$4,'[1]INTERNAL PARAMETERS-1'!$B$5:$J$44,3,FALSE) + SOYLD1!BJ54*(1-VLOOKUP(SOYLD2!BJ$4,'[1]INTERNAL PARAMETERS-1'!$B$5:$J$44,5,FALSE))*VLOOKUP(SOYLD2!BJ$4,'[1]INTERNAL PARAMETERS-1'!$B$5:$J$44,8,FALSE)*VLOOKUP(SOYLD2!BJ$4,'[1]INTERNAL PARAMETERS-1'!$B$5:$J$44,3,FALSE)</f>
        <v>1.9106316424923409E-3</v>
      </c>
      <c r="BK54" s="44">
        <f>SOYLD1!BK54*VLOOKUP(SOYLD2!BK$4,'[1]INTERNAL PARAMETERS-1'!$B$5:$J$44,5,FALSE)*VLOOKUP(SOYLD2!BK$4,'[1]INTERNAL PARAMETERS-1'!$B$5:$J$44,6,FALSE)*VLOOKUP(SOYLD2!BK$4,'[1]INTERNAL PARAMETERS-1'!$B$5:$J$44,3,FALSE) + SOYLD1!BK54*(1-VLOOKUP(SOYLD2!BK$4,'[1]INTERNAL PARAMETERS-1'!$B$5:$J$44,5,FALSE))*VLOOKUP(SOYLD2!BK$4,'[1]INTERNAL PARAMETERS-1'!$B$5:$J$44,8,FALSE)*VLOOKUP(SOYLD2!BK$4,'[1]INTERNAL PARAMETERS-1'!$B$5:$J$44,3,FALSE)</f>
        <v>1.8237769524018824E-3</v>
      </c>
      <c r="BL54" s="44">
        <f>SOYLD1!BL54*VLOOKUP(SOYLD2!BL$4,'[1]INTERNAL PARAMETERS-1'!$B$5:$J$44,5,FALSE)*VLOOKUP(SOYLD2!BL$4,'[1]INTERNAL PARAMETERS-1'!$B$5:$J$44,6,FALSE)*VLOOKUP(SOYLD2!BL$4,'[1]INTERNAL PARAMETERS-1'!$B$5:$J$44,3,FALSE) + SOYLD1!BL54*(1-VLOOKUP(SOYLD2!BL$4,'[1]INTERNAL PARAMETERS-1'!$B$5:$J$44,5,FALSE))*VLOOKUP(SOYLD2!BL$4,'[1]INTERNAL PARAMETERS-1'!$B$5:$J$44,8,FALSE)*VLOOKUP(SOYLD2!BL$4,'[1]INTERNAL PARAMETERS-1'!$B$5:$J$44,3,FALSE)</f>
        <v>6.9564218754674086E-3</v>
      </c>
      <c r="BM54" s="44">
        <f>SOYLD1!BM54*VLOOKUP(SOYLD2!BM$4,'[1]INTERNAL PARAMETERS-1'!$B$5:$J$44,5,FALSE)*VLOOKUP(SOYLD2!BM$4,'[1]INTERNAL PARAMETERS-1'!$B$5:$J$44,6,FALSE)*VLOOKUP(SOYLD2!BM$4,'[1]INTERNAL PARAMETERS-1'!$B$5:$J$44,3,FALSE) + SOYLD1!BM54*(1-VLOOKUP(SOYLD2!BM$4,'[1]INTERNAL PARAMETERS-1'!$B$5:$J$44,5,FALSE))*VLOOKUP(SOYLD2!BM$4,'[1]INTERNAL PARAMETERS-1'!$B$5:$J$44,8,FALSE)*VLOOKUP(SOYLD2!BM$4,'[1]INTERNAL PARAMETERS-1'!$B$5:$J$44,3,FALSE)</f>
        <v>3.6083926675028305E-3</v>
      </c>
      <c r="BN54" s="44">
        <f>SOYLD1!BN54*VLOOKUP(SOYLD2!BN$4,'[1]INTERNAL PARAMETERS-1'!$B$5:$J$44,5,FALSE)*VLOOKUP(SOYLD2!BN$4,'[1]INTERNAL PARAMETERS-1'!$B$5:$J$44,6,FALSE)*VLOOKUP(SOYLD2!BN$4,'[1]INTERNAL PARAMETERS-1'!$B$5:$J$44,3,FALSE) + SOYLD1!BN54*(1-VLOOKUP(SOYLD2!BN$4,'[1]INTERNAL PARAMETERS-1'!$B$5:$J$44,5,FALSE))*VLOOKUP(SOYLD2!BN$4,'[1]INTERNAL PARAMETERS-1'!$B$5:$J$44,8,FALSE)*VLOOKUP(SOYLD2!BN$4,'[1]INTERNAL PARAMETERS-1'!$B$5:$J$44,3,FALSE)</f>
        <v>1.7526871863661202E-3</v>
      </c>
      <c r="BO54" s="44">
        <f>SOYLD1!BO54*VLOOKUP(SOYLD2!BO$4,'[1]INTERNAL PARAMETERS-1'!$B$5:$J$44,5,FALSE)*VLOOKUP(SOYLD2!BO$4,'[1]INTERNAL PARAMETERS-1'!$B$5:$J$44,6,FALSE)*VLOOKUP(SOYLD2!BO$4,'[1]INTERNAL PARAMETERS-1'!$B$5:$J$44,3,FALSE) + SOYLD1!BO54*(1-VLOOKUP(SOYLD2!BO$4,'[1]INTERNAL PARAMETERS-1'!$B$5:$J$44,5,FALSE))*VLOOKUP(SOYLD2!BO$4,'[1]INTERNAL PARAMETERS-1'!$B$5:$J$44,8,FALSE)*VLOOKUP(SOYLD2!BO$4,'[1]INTERNAL PARAMETERS-1'!$B$5:$J$44,3,FALSE)</f>
        <v>9.7466401008011294E-4</v>
      </c>
      <c r="BP54" s="44">
        <f>SOYLD1!BP54*VLOOKUP(SOYLD2!BP$4,'[1]INTERNAL PARAMETERS-1'!$B$5:$J$44,5,FALSE)*VLOOKUP(SOYLD2!BP$4,'[1]INTERNAL PARAMETERS-1'!$B$5:$J$44,6,FALSE)*VLOOKUP(SOYLD2!BP$4,'[1]INTERNAL PARAMETERS-1'!$B$5:$J$44,3,FALSE) + SOYLD1!BP54*(1-VLOOKUP(SOYLD2!BP$4,'[1]INTERNAL PARAMETERS-1'!$B$5:$J$44,5,FALSE))*VLOOKUP(SOYLD2!BP$4,'[1]INTERNAL PARAMETERS-1'!$B$5:$J$44,8,FALSE)*VLOOKUP(SOYLD2!BP$4,'[1]INTERNAL PARAMETERS-1'!$B$5:$J$44,3,FALSE)</f>
        <v>7.7863280927414736E-5</v>
      </c>
      <c r="BQ54" s="44">
        <f>SOYLD1!BQ54*VLOOKUP(SOYLD2!BQ$4,'[1]INTERNAL PARAMETERS-1'!$B$5:$J$44,5,FALSE)*VLOOKUP(SOYLD2!BQ$4,'[1]INTERNAL PARAMETERS-1'!$B$5:$J$44,6,FALSE)*VLOOKUP(SOYLD2!BQ$4,'[1]INTERNAL PARAMETERS-1'!$B$5:$J$44,3,FALSE) + SOYLD1!BQ54*(1-VLOOKUP(SOYLD2!BQ$4,'[1]INTERNAL PARAMETERS-1'!$B$5:$J$44,5,FALSE))*VLOOKUP(SOYLD2!BQ$4,'[1]INTERNAL PARAMETERS-1'!$B$5:$J$44,8,FALSE)*VLOOKUP(SOYLD2!BQ$4,'[1]INTERNAL PARAMETERS-1'!$B$5:$J$44,3,FALSE)</f>
        <v>6.7708640350503764E-3</v>
      </c>
      <c r="BR54" s="44">
        <f>SOYLD1!BR54*VLOOKUP(SOYLD2!BR$4,'[1]INTERNAL PARAMETERS-1'!$B$5:$J$44,5,FALSE)*VLOOKUP(SOYLD2!BR$4,'[1]INTERNAL PARAMETERS-1'!$B$5:$J$44,6,FALSE)*VLOOKUP(SOYLD2!BR$4,'[1]INTERNAL PARAMETERS-1'!$B$5:$J$44,3,FALSE) + SOYLD1!BR54*(1-VLOOKUP(SOYLD2!BR$4,'[1]INTERNAL PARAMETERS-1'!$B$5:$J$44,5,FALSE))*VLOOKUP(SOYLD2!BR$4,'[1]INTERNAL PARAMETERS-1'!$B$5:$J$44,8,FALSE)*VLOOKUP(SOYLD2!BR$4,'[1]INTERNAL PARAMETERS-1'!$B$5:$J$44,3,FALSE)</f>
        <v>1.6420114493266133E-4</v>
      </c>
      <c r="BS54" s="44">
        <f>SOYLD1!BS54*VLOOKUP(SOYLD2!BS$4,'[1]INTERNAL PARAMETERS-1'!$B$5:$J$44,5,FALSE)*VLOOKUP(SOYLD2!BS$4,'[1]INTERNAL PARAMETERS-1'!$B$5:$J$44,6,FALSE)*VLOOKUP(SOYLD2!BS$4,'[1]INTERNAL PARAMETERS-1'!$B$5:$J$44,3,FALSE) + SOYLD1!BS54*(1-VLOOKUP(SOYLD2!BS$4,'[1]INTERNAL PARAMETERS-1'!$B$5:$J$44,5,FALSE))*VLOOKUP(SOYLD2!BS$4,'[1]INTERNAL PARAMETERS-1'!$B$5:$J$44,8,FALSE)*VLOOKUP(SOYLD2!BS$4,'[1]INTERNAL PARAMETERS-1'!$B$5:$J$44,3,FALSE)</f>
        <v>2.137426308478041E-5</v>
      </c>
      <c r="BT54" s="44">
        <f>SOYLD1!BT54*VLOOKUP(SOYLD2!BT$4,'[1]INTERNAL PARAMETERS-1'!$B$5:$J$44,5,FALSE)*VLOOKUP(SOYLD2!BT$4,'[1]INTERNAL PARAMETERS-1'!$B$5:$J$44,6,FALSE)*VLOOKUP(SOYLD2!BT$4,'[1]INTERNAL PARAMETERS-1'!$B$5:$J$44,3,FALSE) + SOYLD1!BT54*(1-VLOOKUP(SOYLD2!BT$4,'[1]INTERNAL PARAMETERS-1'!$B$5:$J$44,5,FALSE))*VLOOKUP(SOYLD2!BT$4,'[1]INTERNAL PARAMETERS-1'!$B$5:$J$44,8,FALSE)*VLOOKUP(SOYLD2!BT$4,'[1]INTERNAL PARAMETERS-1'!$B$5:$J$44,3,FALSE)</f>
        <v>0</v>
      </c>
      <c r="BU54" s="44">
        <f>SOYLD1!BU54*VLOOKUP(SOYLD2!BU$4,'[1]INTERNAL PARAMETERS-1'!$B$5:$J$44,5,FALSE)*VLOOKUP(SOYLD2!BU$4,'[1]INTERNAL PARAMETERS-1'!$B$5:$J$44,6,FALSE)*VLOOKUP(SOYLD2!BU$4,'[1]INTERNAL PARAMETERS-1'!$B$5:$J$44,3,FALSE) + SOYLD1!BU54*(1-VLOOKUP(SOYLD2!BU$4,'[1]INTERNAL PARAMETERS-1'!$B$5:$J$44,5,FALSE))*VLOOKUP(SOYLD2!BU$4,'[1]INTERNAL PARAMETERS-1'!$B$5:$J$44,8,FALSE)*VLOOKUP(SOYLD2!BU$4,'[1]INTERNAL PARAMETERS-1'!$B$5:$J$44,3,FALSE)</f>
        <v>0</v>
      </c>
      <c r="BV54" s="44">
        <f>SOYLD1!BV54*VLOOKUP(SOYLD2!BV$4,'[1]INTERNAL PARAMETERS-1'!$B$5:$J$44,5,FALSE)*VLOOKUP(SOYLD2!BV$4,'[1]INTERNAL PARAMETERS-1'!$B$5:$J$44,6,FALSE)*VLOOKUP(SOYLD2!BV$4,'[1]INTERNAL PARAMETERS-1'!$B$5:$J$44,3,FALSE) + SOYLD1!BV54*(1-VLOOKUP(SOYLD2!BV$4,'[1]INTERNAL PARAMETERS-1'!$B$5:$J$44,5,FALSE))*VLOOKUP(SOYLD2!BV$4,'[1]INTERNAL PARAMETERS-1'!$B$5:$J$44,8,FALSE)*VLOOKUP(SOYLD2!BV$4,'[1]INTERNAL PARAMETERS-1'!$B$5:$J$44,3,FALSE)</f>
        <v>0</v>
      </c>
      <c r="BW54" s="44">
        <f>SOYLD1!BW54*VLOOKUP(SOYLD2!BW$4,'[1]INTERNAL PARAMETERS-1'!$B$5:$J$44,5,FALSE)*VLOOKUP(SOYLD2!BW$4,'[1]INTERNAL PARAMETERS-1'!$B$5:$J$44,6,FALSE)*VLOOKUP(SOYLD2!BW$4,'[1]INTERNAL PARAMETERS-1'!$B$5:$J$44,3,FALSE) + SOYLD1!BW54*(1-VLOOKUP(SOYLD2!BW$4,'[1]INTERNAL PARAMETERS-1'!$B$5:$J$44,5,FALSE))*VLOOKUP(SOYLD2!BW$4,'[1]INTERNAL PARAMETERS-1'!$B$5:$J$44,8,FALSE)*VLOOKUP(SOYLD2!BW$4,'[1]INTERNAL PARAMETERS-1'!$B$5:$J$44,3,FALSE)</f>
        <v>0</v>
      </c>
      <c r="BX54" s="44">
        <f>SOYLD1!BX54*VLOOKUP(SOYLD2!BX$4,'[1]INTERNAL PARAMETERS-1'!$B$5:$J$44,5,FALSE)*VLOOKUP(SOYLD2!BX$4,'[1]INTERNAL PARAMETERS-1'!$B$5:$J$44,6,FALSE)*VLOOKUP(SOYLD2!BX$4,'[1]INTERNAL PARAMETERS-1'!$B$5:$J$44,3,FALSE) + SOYLD1!BX54*(1-VLOOKUP(SOYLD2!BX$4,'[1]INTERNAL PARAMETERS-1'!$B$5:$J$44,5,FALSE))*VLOOKUP(SOYLD2!BX$4,'[1]INTERNAL PARAMETERS-1'!$B$5:$J$44,8,FALSE)*VLOOKUP(SOYLD2!BX$4,'[1]INTERNAL PARAMETERS-1'!$B$5:$J$44,3,FALSE)</f>
        <v>0</v>
      </c>
      <c r="BY54" s="44">
        <f>SOYLD1!BY54*VLOOKUP(SOYLD2!BY$4,'[1]INTERNAL PARAMETERS-1'!$B$5:$J$44,5,FALSE)*VLOOKUP(SOYLD2!BY$4,'[1]INTERNAL PARAMETERS-1'!$B$5:$J$44,6,FALSE)*VLOOKUP(SOYLD2!BY$4,'[1]INTERNAL PARAMETERS-1'!$B$5:$J$44,3,FALSE) + SOYLD1!BY54*(1-VLOOKUP(SOYLD2!BY$4,'[1]INTERNAL PARAMETERS-1'!$B$5:$J$44,5,FALSE))*VLOOKUP(SOYLD2!BY$4,'[1]INTERNAL PARAMETERS-1'!$B$5:$J$44,8,FALSE)*VLOOKUP(SOYLD2!BY$4,'[1]INTERNAL PARAMETERS-1'!$B$5:$J$44,3,FALSE)</f>
        <v>0</v>
      </c>
      <c r="BZ54" s="44">
        <f>SOYLD1!BZ54*VLOOKUP(SOYLD2!BZ$4,'[1]INTERNAL PARAMETERS-1'!$B$5:$J$44,5,FALSE)*VLOOKUP(SOYLD2!BZ$4,'[1]INTERNAL PARAMETERS-1'!$B$5:$J$44,6,FALSE)*VLOOKUP(SOYLD2!BZ$4,'[1]INTERNAL PARAMETERS-1'!$B$5:$J$44,3,FALSE) + SOYLD1!BZ54*(1-VLOOKUP(SOYLD2!BZ$4,'[1]INTERNAL PARAMETERS-1'!$B$5:$J$44,5,FALSE))*VLOOKUP(SOYLD2!BZ$4,'[1]INTERNAL PARAMETERS-1'!$B$5:$J$44,8,FALSE)*VLOOKUP(SOYLD2!BZ$4,'[1]INTERNAL PARAMETERS-1'!$B$5:$J$44,3,FALSE)</f>
        <v>1.0509881555833488E-5</v>
      </c>
      <c r="CA54" s="44">
        <f>SOYLD1!CA54*VLOOKUP(SOYLD2!CA$4,'[1]INTERNAL PARAMETERS-1'!$B$5:$J$44,5,FALSE)*VLOOKUP(SOYLD2!CA$4,'[1]INTERNAL PARAMETERS-1'!$B$5:$J$44,6,FALSE)*VLOOKUP(SOYLD2!CA$4,'[1]INTERNAL PARAMETERS-1'!$B$5:$J$44,3,FALSE) + SOYLD1!CA54*(1-VLOOKUP(SOYLD2!CA$4,'[1]INTERNAL PARAMETERS-1'!$B$5:$J$44,5,FALSE))*VLOOKUP(SOYLD2!CA$4,'[1]INTERNAL PARAMETERS-1'!$B$5:$J$44,8,FALSE)*VLOOKUP(SOYLD2!CA$4,'[1]INTERNAL PARAMETERS-1'!$B$5:$J$44,3,FALSE)</f>
        <v>0</v>
      </c>
      <c r="CB54" s="44">
        <f>SOYLD1!CB54*VLOOKUP(SOYLD2!CB$4,'[1]INTERNAL PARAMETERS-1'!$B$5:$J$44,5,FALSE)*VLOOKUP(SOYLD2!CB$4,'[1]INTERNAL PARAMETERS-1'!$B$5:$J$44,6,FALSE)*VLOOKUP(SOYLD2!CB$4,'[1]INTERNAL PARAMETERS-1'!$B$5:$J$44,3,FALSE) + SOYLD1!CB54*(1-VLOOKUP(SOYLD2!CB$4,'[1]INTERNAL PARAMETERS-1'!$B$5:$J$44,5,FALSE))*VLOOKUP(SOYLD2!CB$4,'[1]INTERNAL PARAMETERS-1'!$B$5:$J$44,8,FALSE)*VLOOKUP(SOYLD2!CB$4,'[1]INTERNAL PARAMETERS-1'!$B$5:$J$44,3,FALSE)</f>
        <v>0</v>
      </c>
      <c r="CC54" s="44">
        <f>SOYLD1!CC54*VLOOKUP(SOYLD2!CC$4,'[1]INTERNAL PARAMETERS-1'!$B$5:$J$44,5,FALSE)*VLOOKUP(SOYLD2!CC$4,'[1]INTERNAL PARAMETERS-1'!$B$5:$J$44,6,FALSE)*VLOOKUP(SOYLD2!CC$4,'[1]INTERNAL PARAMETERS-1'!$B$5:$J$44,3,FALSE) + SOYLD1!CC54*(1-VLOOKUP(SOYLD2!CC$4,'[1]INTERNAL PARAMETERS-1'!$B$5:$J$44,5,FALSE))*VLOOKUP(SOYLD2!CC$4,'[1]INTERNAL PARAMETERS-1'!$B$5:$J$44,8,FALSE)*VLOOKUP(SOYLD2!CC$4,'[1]INTERNAL PARAMETERS-1'!$B$5:$J$44,3,FALSE)</f>
        <v>3.6701266822096061E-5</v>
      </c>
      <c r="CD54" s="44">
        <f>SOYLD1!CD54*VLOOKUP(SOYLD2!CD$4,'[1]INTERNAL PARAMETERS-1'!$B$5:$J$44,5,FALSE)*VLOOKUP(SOYLD2!CD$4,'[1]INTERNAL PARAMETERS-1'!$B$5:$J$44,6,FALSE)*VLOOKUP(SOYLD2!CD$4,'[1]INTERNAL PARAMETERS-1'!$B$5:$J$44,3,FALSE) + SOYLD1!CD54*(1-VLOOKUP(SOYLD2!CD$4,'[1]INTERNAL PARAMETERS-1'!$B$5:$J$44,5,FALSE))*VLOOKUP(SOYLD2!CD$4,'[1]INTERNAL PARAMETERS-1'!$B$5:$J$44,8,FALSE)*VLOOKUP(SOYLD2!CD$4,'[1]INTERNAL PARAMETERS-1'!$B$5:$J$44,3,FALSE)</f>
        <v>9.3212465361002826E-5</v>
      </c>
      <c r="CE54" s="44">
        <f>SOYLD1!CE54*VLOOKUP(SOYLD2!CE$4,'[1]INTERNAL PARAMETERS-1'!$B$5:$J$44,5,FALSE)*VLOOKUP(SOYLD2!CE$4,'[1]INTERNAL PARAMETERS-1'!$B$5:$J$44,6,FALSE)*VLOOKUP(SOYLD2!CE$4,'[1]INTERNAL PARAMETERS-1'!$B$5:$J$44,3,FALSE) + SOYLD1!CE54*(1-VLOOKUP(SOYLD2!CE$4,'[1]INTERNAL PARAMETERS-1'!$B$5:$J$44,5,FALSE))*VLOOKUP(SOYLD2!CE$4,'[1]INTERNAL PARAMETERS-1'!$B$5:$J$44,8,FALSE)*VLOOKUP(SOYLD2!CE$4,'[1]INTERNAL PARAMETERS-1'!$B$5:$J$44,3,FALSE)</f>
        <v>2.1627332459749017E-4</v>
      </c>
      <c r="CF54" s="44">
        <f>SOYLD1!CF54*VLOOKUP(SOYLD2!CF$4,'[1]INTERNAL PARAMETERS-1'!$B$5:$J$44,5,FALSE)*VLOOKUP(SOYLD2!CF$4,'[1]INTERNAL PARAMETERS-1'!$B$5:$J$44,6,FALSE)*VLOOKUP(SOYLD2!CF$4,'[1]INTERNAL PARAMETERS-1'!$B$5:$J$44,3,FALSE) + SOYLD1!CF54*(1-VLOOKUP(SOYLD2!CF$4,'[1]INTERNAL PARAMETERS-1'!$B$5:$J$44,5,FALSE))*VLOOKUP(SOYLD2!CF$4,'[1]INTERNAL PARAMETERS-1'!$B$5:$J$44,8,FALSE)*VLOOKUP(SOYLD2!CF$4,'[1]INTERNAL PARAMETERS-1'!$B$5:$J$44,3,FALSE)</f>
        <v>4.1640431728982365E-5</v>
      </c>
      <c r="CG54" s="44">
        <f>SOYLD1!CG54*VLOOKUP(SOYLD2!CG$4,'[1]INTERNAL PARAMETERS-1'!$B$5:$J$44,5,FALSE)*VLOOKUP(SOYLD2!CG$4,'[1]INTERNAL PARAMETERS-1'!$B$5:$J$44,6,FALSE)*VLOOKUP(SOYLD2!CG$4,'[1]INTERNAL PARAMETERS-1'!$B$5:$J$44,3,FALSE) + SOYLD1!CG54*(1-VLOOKUP(SOYLD2!CG$4,'[1]INTERNAL PARAMETERS-1'!$B$5:$J$44,5,FALSE))*VLOOKUP(SOYLD2!CG$4,'[1]INTERNAL PARAMETERS-1'!$B$5:$J$44,8,FALSE)*VLOOKUP(SOYLD2!CG$4,'[1]INTERNAL PARAMETERS-1'!$B$5:$J$44,3,FALSE)</f>
        <v>5.5188896083235143E-6</v>
      </c>
      <c r="CH54" s="43">
        <f>SOYLD1!CH54*VLOOKUP(SOYLD2!CH$4,'[1]INTERNAL PARAMETERS-1'!$B$5:$J$44,5,FALSE)*VLOOKUP(SOYLD2!CH$4,'[1]INTERNAL PARAMETERS-1'!$B$5:$J$44,6,FALSE)*VLOOKUP(SOYLD2!CH$4,'[1]INTERNAL PARAMETERS-1'!$B$5:$J$44,3,FALSE) + SOYLD1!CH54*(1-VLOOKUP(SOYLD2!CH$4,'[1]INTERNAL PARAMETERS-1'!$B$5:$J$44,5,FALSE))*VLOOKUP(SOYLD2!CH$4,'[1]INTERNAL PARAMETERS-1'!$B$5:$J$44,8,FALSE)*VLOOKUP(SOYLD2!CH$4,'[1]INTERNAL PARAMETERS-1'!$B$5:$J$44,3,FALSE)</f>
        <v>0</v>
      </c>
      <c r="CJ54" s="45">
        <f t="shared" si="0"/>
        <v>2.9107665851643998</v>
      </c>
      <c r="CK54" s="43">
        <f t="shared" si="1"/>
        <v>0.12875014800273546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'S Opt'!X55</f>
        <v>5.3688271219753663</v>
      </c>
      <c r="F55" s="59">
        <f>'[1]INTERNAL PARAMETERS-1'!M19</f>
        <v>16.865000000000002</v>
      </c>
      <c r="G55" s="45">
        <f>SOYLD1!G55*VLOOKUP(SOYLD2!G$4,'[1]INTERNAL PARAMETERS-1'!$B$5:$J$44,5,FALSE)*VLOOKUP(SOYLD2!G$4,'[1]INTERNAL PARAMETERS-1'!$B$5:$J$44,7,FALSE)*SOYLD2!$F55 + SOYLD1!G55*(1-VLOOKUP(SOYLD2!G$4,'[1]INTERNAL PARAMETERS-1'!$B$5:$J$44,5,FALSE))*VLOOKUP(SOYLD2!G$4,'[1]INTERNAL PARAMETERS-1'!$B$5:$J$44,9,FALSE)*SOYLD2!$F55</f>
        <v>0.29238810489607975</v>
      </c>
      <c r="H55" s="44">
        <f>SOYLD1!H55*VLOOKUP(SOYLD2!H$4,'[1]INTERNAL PARAMETERS-1'!$B$5:$J$44,5,FALSE)*VLOOKUP(SOYLD2!H$4,'[1]INTERNAL PARAMETERS-1'!$B$5:$J$44,7,FALSE)*SOYLD2!$F55 + SOYLD1!H55*(1-VLOOKUP(SOYLD2!H$4,'[1]INTERNAL PARAMETERS-1'!$B$5:$J$44,5,FALSE))*VLOOKUP(SOYLD2!H$4,'[1]INTERNAL PARAMETERS-1'!$B$5:$J$44,9,FALSE)*SOYLD2!$F55</f>
        <v>9.5509468134795383E-2</v>
      </c>
      <c r="I55" s="44">
        <f>SOYLD1!I55*VLOOKUP(SOYLD2!I$4,'[1]INTERNAL PARAMETERS-1'!$B$5:$J$44,5,FALSE)*VLOOKUP(SOYLD2!I$4,'[1]INTERNAL PARAMETERS-1'!$B$5:$J$44,7,FALSE)*SOYLD2!$F55 + SOYLD1!I55*(1-VLOOKUP(SOYLD2!I$4,'[1]INTERNAL PARAMETERS-1'!$B$5:$J$44,5,FALSE))*VLOOKUP(SOYLD2!I$4,'[1]INTERNAL PARAMETERS-1'!$B$5:$J$44,9,FALSE)*SOYLD2!$F55</f>
        <v>0.22118499279421475</v>
      </c>
      <c r="J55" s="44">
        <f>SOYLD1!J55*VLOOKUP(SOYLD2!J$4,'[1]INTERNAL PARAMETERS-1'!$B$5:$J$44,5,FALSE)*VLOOKUP(SOYLD2!J$4,'[1]INTERNAL PARAMETERS-1'!$B$5:$J$44,7,FALSE)*SOYLD2!$F55 + SOYLD1!J55*(1-VLOOKUP(SOYLD2!J$4,'[1]INTERNAL PARAMETERS-1'!$B$5:$J$44,5,FALSE))*VLOOKUP(SOYLD2!J$4,'[1]INTERNAL PARAMETERS-1'!$B$5:$J$44,9,FALSE)*SOYLD2!$F55</f>
        <v>0</v>
      </c>
      <c r="K55" s="44">
        <f>SOYLD1!K55*VLOOKUP(SOYLD2!K$4,'[1]INTERNAL PARAMETERS-1'!$B$5:$J$44,5,FALSE)*VLOOKUP(SOYLD2!K$4,'[1]INTERNAL PARAMETERS-1'!$B$5:$J$44,7,FALSE)*SOYLD2!$F55 + SOYLD1!K55*(1-VLOOKUP(SOYLD2!K$4,'[1]INTERNAL PARAMETERS-1'!$B$5:$J$44,5,FALSE))*VLOOKUP(SOYLD2!K$4,'[1]INTERNAL PARAMETERS-1'!$B$5:$J$44,9,FALSE)*SOYLD2!$F55</f>
        <v>0</v>
      </c>
      <c r="L55" s="44">
        <f>SOYLD1!L55*VLOOKUP(SOYLD2!L$4,'[1]INTERNAL PARAMETERS-1'!$B$5:$J$44,5,FALSE)*VLOOKUP(SOYLD2!L$4,'[1]INTERNAL PARAMETERS-1'!$B$5:$J$44,7,FALSE)*SOYLD2!$F55 + SOYLD1!L55*(1-VLOOKUP(SOYLD2!L$4,'[1]INTERNAL PARAMETERS-1'!$B$5:$J$44,5,FALSE))*VLOOKUP(SOYLD2!L$4,'[1]INTERNAL PARAMETERS-1'!$B$5:$J$44,9,FALSE)*SOYLD2!$F55</f>
        <v>0</v>
      </c>
      <c r="M55" s="44">
        <f>SOYLD1!M55*VLOOKUP(SOYLD2!M$4,'[1]INTERNAL PARAMETERS-1'!$B$5:$J$44,5,FALSE)*VLOOKUP(SOYLD2!M$4,'[1]INTERNAL PARAMETERS-1'!$B$5:$J$44,7,FALSE)*SOYLD2!$F55 + SOYLD1!M55*(1-VLOOKUP(SOYLD2!M$4,'[1]INTERNAL PARAMETERS-1'!$B$5:$J$44,5,FALSE))*VLOOKUP(SOYLD2!M$4,'[1]INTERNAL PARAMETERS-1'!$B$5:$J$44,9,FALSE)*SOYLD2!$F55</f>
        <v>3.1239111228784981E-2</v>
      </c>
      <c r="N55" s="44">
        <f>SOYLD1!N55*VLOOKUP(SOYLD2!N$4,'[1]INTERNAL PARAMETERS-1'!$B$5:$J$44,5,FALSE)*VLOOKUP(SOYLD2!N$4,'[1]INTERNAL PARAMETERS-1'!$B$5:$J$44,7,FALSE)*SOYLD2!$F55 + SOYLD1!N55*(1-VLOOKUP(SOYLD2!N$4,'[1]INTERNAL PARAMETERS-1'!$B$5:$J$44,5,FALSE))*VLOOKUP(SOYLD2!N$4,'[1]INTERNAL PARAMETERS-1'!$B$5:$J$44,9,FALSE)*SOYLD2!$F55</f>
        <v>5.3364212707070907E-4</v>
      </c>
      <c r="O55" s="44">
        <f>SOYLD1!O55*VLOOKUP(SOYLD2!O$4,'[1]INTERNAL PARAMETERS-1'!$B$5:$J$44,5,FALSE)*VLOOKUP(SOYLD2!O$4,'[1]INTERNAL PARAMETERS-1'!$B$5:$J$44,7,FALSE)*SOYLD2!$F55 + SOYLD1!O55*(1-VLOOKUP(SOYLD2!O$4,'[1]INTERNAL PARAMETERS-1'!$B$5:$J$44,5,FALSE))*VLOOKUP(SOYLD2!O$4,'[1]INTERNAL PARAMETERS-1'!$B$5:$J$44,9,FALSE)*SOYLD2!$F55</f>
        <v>0</v>
      </c>
      <c r="P55" s="44">
        <f>SOYLD1!P55*VLOOKUP(SOYLD2!P$4,'[1]INTERNAL PARAMETERS-1'!$B$5:$J$44,5,FALSE)*VLOOKUP(SOYLD2!P$4,'[1]INTERNAL PARAMETERS-1'!$B$5:$J$44,7,FALSE)*SOYLD2!$F55 + SOYLD1!P55*(1-VLOOKUP(SOYLD2!P$4,'[1]INTERNAL PARAMETERS-1'!$B$5:$J$44,5,FALSE))*VLOOKUP(SOYLD2!P$4,'[1]INTERNAL PARAMETERS-1'!$B$5:$J$44,9,FALSE)*SOYLD2!$F55</f>
        <v>0</v>
      </c>
      <c r="Q55" s="44">
        <f>SOYLD1!Q55*VLOOKUP(SOYLD2!Q$4,'[1]INTERNAL PARAMETERS-1'!$B$5:$J$44,5,FALSE)*VLOOKUP(SOYLD2!Q$4,'[1]INTERNAL PARAMETERS-1'!$B$5:$J$44,7,FALSE)*SOYLD2!$F55 + SOYLD1!Q55*(1-VLOOKUP(SOYLD2!Q$4,'[1]INTERNAL PARAMETERS-1'!$B$5:$J$44,5,FALSE))*VLOOKUP(SOYLD2!Q$4,'[1]INTERNAL PARAMETERS-1'!$B$5:$J$44,9,FALSE)*SOYLD2!$F55</f>
        <v>0</v>
      </c>
      <c r="R55" s="44">
        <f>SOYLD1!R55*VLOOKUP(SOYLD2!R$4,'[1]INTERNAL PARAMETERS-1'!$B$5:$J$44,5,FALSE)*VLOOKUP(SOYLD2!R$4,'[1]INTERNAL PARAMETERS-1'!$B$5:$J$44,7,FALSE)*SOYLD2!$F55 + SOYLD1!R55*(1-VLOOKUP(SOYLD2!R$4,'[1]INTERNAL PARAMETERS-1'!$B$5:$J$44,5,FALSE))*VLOOKUP(SOYLD2!R$4,'[1]INTERNAL PARAMETERS-1'!$B$5:$J$44,9,FALSE)*SOYLD2!$F55</f>
        <v>0</v>
      </c>
      <c r="S55" s="44">
        <f>SOYLD1!S55*VLOOKUP(SOYLD2!S$4,'[1]INTERNAL PARAMETERS-1'!$B$5:$J$44,5,FALSE)*VLOOKUP(SOYLD2!S$4,'[1]INTERNAL PARAMETERS-1'!$B$5:$J$44,7,FALSE)*SOYLD2!$F55 + SOYLD1!S55*(1-VLOOKUP(SOYLD2!S$4,'[1]INTERNAL PARAMETERS-1'!$B$5:$J$44,5,FALSE))*VLOOKUP(SOYLD2!S$4,'[1]INTERNAL PARAMETERS-1'!$B$5:$J$44,9,FALSE)*SOYLD2!$F55</f>
        <v>2.0584343334050841E-2</v>
      </c>
      <c r="T55" s="44">
        <f>SOYLD1!T55*VLOOKUP(SOYLD2!T$4,'[1]INTERNAL PARAMETERS-1'!$B$5:$J$44,5,FALSE)*VLOOKUP(SOYLD2!T$4,'[1]INTERNAL PARAMETERS-1'!$B$5:$J$44,7,FALSE)*SOYLD2!$F55 + SOYLD1!T55*(1-VLOOKUP(SOYLD2!T$4,'[1]INTERNAL PARAMETERS-1'!$B$5:$J$44,5,FALSE))*VLOOKUP(SOYLD2!T$4,'[1]INTERNAL PARAMETERS-1'!$B$5:$J$44,9,FALSE)*SOYLD2!$F55</f>
        <v>8.9354599119345259E-3</v>
      </c>
      <c r="U55" s="44">
        <f>SOYLD1!U55*VLOOKUP(SOYLD2!U$4,'[1]INTERNAL PARAMETERS-1'!$B$5:$J$44,5,FALSE)*VLOOKUP(SOYLD2!U$4,'[1]INTERNAL PARAMETERS-1'!$B$5:$J$44,7,FALSE)*SOYLD2!$F55 + SOYLD1!U55*(1-VLOOKUP(SOYLD2!U$4,'[1]INTERNAL PARAMETERS-1'!$B$5:$J$44,5,FALSE))*VLOOKUP(SOYLD2!U$4,'[1]INTERNAL PARAMETERS-1'!$B$5:$J$44,9,FALSE)*SOYLD2!$F55</f>
        <v>1.1217943172328992E-3</v>
      </c>
      <c r="V55" s="44">
        <f>SOYLD1!V55*VLOOKUP(SOYLD2!V$4,'[1]INTERNAL PARAMETERS-1'!$B$5:$J$44,5,FALSE)*VLOOKUP(SOYLD2!V$4,'[1]INTERNAL PARAMETERS-1'!$B$5:$J$44,7,FALSE)*SOYLD2!$F55 + SOYLD1!V55*(1-VLOOKUP(SOYLD2!V$4,'[1]INTERNAL PARAMETERS-1'!$B$5:$J$44,5,FALSE))*VLOOKUP(SOYLD2!V$4,'[1]INTERNAL PARAMETERS-1'!$B$5:$J$44,9,FALSE)*SOYLD2!$F55</f>
        <v>3.0134597476219372E-2</v>
      </c>
      <c r="W55" s="44">
        <f>SOYLD1!W55*VLOOKUP(SOYLD2!W$4,'[1]INTERNAL PARAMETERS-1'!$B$5:$J$44,5,FALSE)*VLOOKUP(SOYLD2!W$4,'[1]INTERNAL PARAMETERS-1'!$B$5:$J$44,7,FALSE)*SOYLD2!$F55 + SOYLD1!W55*(1-VLOOKUP(SOYLD2!W$4,'[1]INTERNAL PARAMETERS-1'!$B$5:$J$44,5,FALSE))*VLOOKUP(SOYLD2!W$4,'[1]INTERNAL PARAMETERS-1'!$B$5:$J$44,9,FALSE)*SOYLD2!$F55</f>
        <v>0</v>
      </c>
      <c r="X55" s="44">
        <f>SOYLD1!X55*VLOOKUP(SOYLD2!X$4,'[1]INTERNAL PARAMETERS-1'!$B$5:$J$44,5,FALSE)*VLOOKUP(SOYLD2!X$4,'[1]INTERNAL PARAMETERS-1'!$B$5:$J$44,7,FALSE)*SOYLD2!$F55 + SOYLD1!X55*(1-VLOOKUP(SOYLD2!X$4,'[1]INTERNAL PARAMETERS-1'!$B$5:$J$44,5,FALSE))*VLOOKUP(SOYLD2!X$4,'[1]INTERNAL PARAMETERS-1'!$B$5:$J$44,9,FALSE)*SOYLD2!$F55</f>
        <v>0</v>
      </c>
      <c r="Y55" s="44">
        <f>SOYLD1!Y55*VLOOKUP(SOYLD2!Y$4,'[1]INTERNAL PARAMETERS-1'!$B$5:$J$44,5,FALSE)*VLOOKUP(SOYLD2!Y$4,'[1]INTERNAL PARAMETERS-1'!$B$5:$J$44,7,FALSE)*SOYLD2!$F55 + SOYLD1!Y55*(1-VLOOKUP(SOYLD2!Y$4,'[1]INTERNAL PARAMETERS-1'!$B$5:$J$44,5,FALSE))*VLOOKUP(SOYLD2!Y$4,'[1]INTERNAL PARAMETERS-1'!$B$5:$J$44,9,FALSE)*SOYLD2!$F55</f>
        <v>0</v>
      </c>
      <c r="Z55" s="44">
        <f>SOYLD1!Z55*VLOOKUP(SOYLD2!Z$4,'[1]INTERNAL PARAMETERS-1'!$B$5:$J$44,5,FALSE)*VLOOKUP(SOYLD2!Z$4,'[1]INTERNAL PARAMETERS-1'!$B$5:$J$44,7,FALSE)*SOYLD2!$F55 + SOYLD1!Z55*(1-VLOOKUP(SOYLD2!Z$4,'[1]INTERNAL PARAMETERS-1'!$B$5:$J$44,5,FALSE))*VLOOKUP(SOYLD2!Z$4,'[1]INTERNAL PARAMETERS-1'!$B$5:$J$44,9,FALSE)*SOYLD2!$F55</f>
        <v>0</v>
      </c>
      <c r="AA55" s="44">
        <f>SOYLD1!AA55*VLOOKUP(SOYLD2!AA$4,'[1]INTERNAL PARAMETERS-1'!$B$5:$J$44,5,FALSE)*VLOOKUP(SOYLD2!AA$4,'[1]INTERNAL PARAMETERS-1'!$B$5:$J$44,7,FALSE)*SOYLD2!$F55 + SOYLD1!AA55*(1-VLOOKUP(SOYLD2!AA$4,'[1]INTERNAL PARAMETERS-1'!$B$5:$J$44,5,FALSE))*VLOOKUP(SOYLD2!AA$4,'[1]INTERNAL PARAMETERS-1'!$B$5:$J$44,9,FALSE)*SOYLD2!$F55</f>
        <v>0</v>
      </c>
      <c r="AB55" s="44">
        <f>SOYLD1!AB55*VLOOKUP(SOYLD2!AB$4,'[1]INTERNAL PARAMETERS-1'!$B$5:$J$44,5,FALSE)*VLOOKUP(SOYLD2!AB$4,'[1]INTERNAL PARAMETERS-1'!$B$5:$J$44,7,FALSE)*SOYLD2!$F55 + SOYLD1!AB55*(1-VLOOKUP(SOYLD2!AB$4,'[1]INTERNAL PARAMETERS-1'!$B$5:$J$44,5,FALSE))*VLOOKUP(SOYLD2!AB$4,'[1]INTERNAL PARAMETERS-1'!$B$5:$J$44,9,FALSE)*SOYLD2!$F55</f>
        <v>0</v>
      </c>
      <c r="AC55" s="44">
        <f>SOYLD1!AC55*VLOOKUP(SOYLD2!AC$4,'[1]INTERNAL PARAMETERS-1'!$B$5:$J$44,5,FALSE)*VLOOKUP(SOYLD2!AC$4,'[1]INTERNAL PARAMETERS-1'!$B$5:$J$44,7,FALSE)*SOYLD2!$F55 + SOYLD1!AC55*(1-VLOOKUP(SOYLD2!AC$4,'[1]INTERNAL PARAMETERS-1'!$B$5:$J$44,5,FALSE))*VLOOKUP(SOYLD2!AC$4,'[1]INTERNAL PARAMETERS-1'!$B$5:$J$44,9,FALSE)*SOYLD2!$F55</f>
        <v>0</v>
      </c>
      <c r="AD55" s="44">
        <f>SOYLD1!AD55*VLOOKUP(SOYLD2!AD$4,'[1]INTERNAL PARAMETERS-1'!$B$5:$J$44,5,FALSE)*VLOOKUP(SOYLD2!AD$4,'[1]INTERNAL PARAMETERS-1'!$B$5:$J$44,7,FALSE)*SOYLD2!$F55 + SOYLD1!AD55*(1-VLOOKUP(SOYLD2!AD$4,'[1]INTERNAL PARAMETERS-1'!$B$5:$J$44,5,FALSE))*VLOOKUP(SOYLD2!AD$4,'[1]INTERNAL PARAMETERS-1'!$B$5:$J$44,9,FALSE)*SOYLD2!$F55</f>
        <v>0</v>
      </c>
      <c r="AE55" s="44">
        <f>SOYLD1!AE55*VLOOKUP(SOYLD2!AE$4,'[1]INTERNAL PARAMETERS-1'!$B$5:$J$44,5,FALSE)*VLOOKUP(SOYLD2!AE$4,'[1]INTERNAL PARAMETERS-1'!$B$5:$J$44,7,FALSE)*SOYLD2!$F55 + SOYLD1!AE55*(1-VLOOKUP(SOYLD2!AE$4,'[1]INTERNAL PARAMETERS-1'!$B$5:$J$44,5,FALSE))*VLOOKUP(SOYLD2!AE$4,'[1]INTERNAL PARAMETERS-1'!$B$5:$J$44,9,FALSE)*SOYLD2!$F55</f>
        <v>0</v>
      </c>
      <c r="AF55" s="44">
        <f>SOYLD1!AF55*VLOOKUP(SOYLD2!AF$4,'[1]INTERNAL PARAMETERS-1'!$B$5:$J$44,5,FALSE)*VLOOKUP(SOYLD2!AF$4,'[1]INTERNAL PARAMETERS-1'!$B$5:$J$44,7,FALSE)*SOYLD2!$F55 + SOYLD1!AF55*(1-VLOOKUP(SOYLD2!AF$4,'[1]INTERNAL PARAMETERS-1'!$B$5:$J$44,5,FALSE))*VLOOKUP(SOYLD2!AF$4,'[1]INTERNAL PARAMETERS-1'!$B$5:$J$44,9,FALSE)*SOYLD2!$F55</f>
        <v>0</v>
      </c>
      <c r="AG55" s="44">
        <f>SOYLD1!AG55*VLOOKUP(SOYLD2!AG$4,'[1]INTERNAL PARAMETERS-1'!$B$5:$J$44,5,FALSE)*VLOOKUP(SOYLD2!AG$4,'[1]INTERNAL PARAMETERS-1'!$B$5:$J$44,7,FALSE)*SOYLD2!$F55 + SOYLD1!AG55*(1-VLOOKUP(SOYLD2!AG$4,'[1]INTERNAL PARAMETERS-1'!$B$5:$J$44,5,FALSE))*VLOOKUP(SOYLD2!AG$4,'[1]INTERNAL PARAMETERS-1'!$B$5:$J$44,9,FALSE)*SOYLD2!$F55</f>
        <v>0</v>
      </c>
      <c r="AH55" s="44">
        <f>SOYLD1!AH55*VLOOKUP(SOYLD2!AH$4,'[1]INTERNAL PARAMETERS-1'!$B$5:$J$44,5,FALSE)*VLOOKUP(SOYLD2!AH$4,'[1]INTERNAL PARAMETERS-1'!$B$5:$J$44,7,FALSE)*SOYLD2!$F55 + SOYLD1!AH55*(1-VLOOKUP(SOYLD2!AH$4,'[1]INTERNAL PARAMETERS-1'!$B$5:$J$44,5,FALSE))*VLOOKUP(SOYLD2!AH$4,'[1]INTERNAL PARAMETERS-1'!$B$5:$J$44,9,FALSE)*SOYLD2!$F55</f>
        <v>0</v>
      </c>
      <c r="AI55" s="44">
        <f>SOYLD1!AI55*VLOOKUP(SOYLD2!AI$4,'[1]INTERNAL PARAMETERS-1'!$B$5:$J$44,5,FALSE)*VLOOKUP(SOYLD2!AI$4,'[1]INTERNAL PARAMETERS-1'!$B$5:$J$44,7,FALSE)*SOYLD2!$F55 + SOYLD1!AI55*(1-VLOOKUP(SOYLD2!AI$4,'[1]INTERNAL PARAMETERS-1'!$B$5:$J$44,5,FALSE))*VLOOKUP(SOYLD2!AI$4,'[1]INTERNAL PARAMETERS-1'!$B$5:$J$44,9,FALSE)*SOYLD2!$F55</f>
        <v>2.4818458345860601E-4</v>
      </c>
      <c r="AJ55" s="44">
        <f>SOYLD1!AJ55*VLOOKUP(SOYLD2!AJ$4,'[1]INTERNAL PARAMETERS-1'!$B$5:$J$44,5,FALSE)*VLOOKUP(SOYLD2!AJ$4,'[1]INTERNAL PARAMETERS-1'!$B$5:$J$44,7,FALSE)*SOYLD2!$F55 + SOYLD1!AJ55*(1-VLOOKUP(SOYLD2!AJ$4,'[1]INTERNAL PARAMETERS-1'!$B$5:$J$44,5,FALSE))*VLOOKUP(SOYLD2!AJ$4,'[1]INTERNAL PARAMETERS-1'!$B$5:$J$44,9,FALSE)*SOYLD2!$F55</f>
        <v>3.8720326285049613E-3</v>
      </c>
      <c r="AK55" s="44">
        <f>SOYLD1!AK55*VLOOKUP(SOYLD2!AK$4,'[1]INTERNAL PARAMETERS-1'!$B$5:$J$44,5,FALSE)*VLOOKUP(SOYLD2!AK$4,'[1]INTERNAL PARAMETERS-1'!$B$5:$J$44,7,FALSE)*SOYLD2!$F55 + SOYLD1!AK55*(1-VLOOKUP(SOYLD2!AK$4,'[1]INTERNAL PARAMETERS-1'!$B$5:$J$44,5,FALSE))*VLOOKUP(SOYLD2!AK$4,'[1]INTERNAL PARAMETERS-1'!$B$5:$J$44,9,FALSE)*SOYLD2!$F55</f>
        <v>0</v>
      </c>
      <c r="AL55" s="44">
        <f>SOYLD1!AL55*VLOOKUP(SOYLD2!AL$4,'[1]INTERNAL PARAMETERS-1'!$B$5:$J$44,5,FALSE)*VLOOKUP(SOYLD2!AL$4,'[1]INTERNAL PARAMETERS-1'!$B$5:$J$44,7,FALSE)*SOYLD2!$F55 + SOYLD1!AL55*(1-VLOOKUP(SOYLD2!AL$4,'[1]INTERNAL PARAMETERS-1'!$B$5:$J$44,5,FALSE))*VLOOKUP(SOYLD2!AL$4,'[1]INTERNAL PARAMETERS-1'!$B$5:$J$44,9,FALSE)*SOYLD2!$F55</f>
        <v>0</v>
      </c>
      <c r="AM55" s="44">
        <f>SOYLD1!AM55*VLOOKUP(SOYLD2!AM$4,'[1]INTERNAL PARAMETERS-1'!$B$5:$J$44,5,FALSE)*VLOOKUP(SOYLD2!AM$4,'[1]INTERNAL PARAMETERS-1'!$B$5:$J$44,7,FALSE)*SOYLD2!$F55 + SOYLD1!AM55*(1-VLOOKUP(SOYLD2!AM$4,'[1]INTERNAL PARAMETERS-1'!$B$5:$J$44,5,FALSE))*VLOOKUP(SOYLD2!AM$4,'[1]INTERNAL PARAMETERS-1'!$B$5:$J$44,9,FALSE)*SOYLD2!$F55</f>
        <v>0</v>
      </c>
      <c r="AN55" s="44">
        <f>SOYLD1!AN55*VLOOKUP(SOYLD2!AN$4,'[1]INTERNAL PARAMETERS-1'!$B$5:$J$44,5,FALSE)*VLOOKUP(SOYLD2!AN$4,'[1]INTERNAL PARAMETERS-1'!$B$5:$J$44,7,FALSE)*SOYLD2!$F55 + SOYLD1!AN55*(1-VLOOKUP(SOYLD2!AN$4,'[1]INTERNAL PARAMETERS-1'!$B$5:$J$44,5,FALSE))*VLOOKUP(SOYLD2!AN$4,'[1]INTERNAL PARAMETERS-1'!$B$5:$J$44,9,FALSE)*SOYLD2!$F55</f>
        <v>0</v>
      </c>
      <c r="AO55" s="44">
        <f>SOYLD1!AO55*VLOOKUP(SOYLD2!AO$4,'[1]INTERNAL PARAMETERS-1'!$B$5:$J$44,5,FALSE)*VLOOKUP(SOYLD2!AO$4,'[1]INTERNAL PARAMETERS-1'!$B$5:$J$44,7,FALSE)*SOYLD2!$F55 + SOYLD1!AO55*(1-VLOOKUP(SOYLD2!AO$4,'[1]INTERNAL PARAMETERS-1'!$B$5:$J$44,5,FALSE))*VLOOKUP(SOYLD2!AO$4,'[1]INTERNAL PARAMETERS-1'!$B$5:$J$44,9,FALSE)*SOYLD2!$F55</f>
        <v>0</v>
      </c>
      <c r="AP55" s="44">
        <f>SOYLD1!AP55*VLOOKUP(SOYLD2!AP$4,'[1]INTERNAL PARAMETERS-1'!$B$5:$J$44,5,FALSE)*VLOOKUP(SOYLD2!AP$4,'[1]INTERNAL PARAMETERS-1'!$B$5:$J$44,7,FALSE)*SOYLD2!$F55 + SOYLD1!AP55*(1-VLOOKUP(SOYLD2!AP$4,'[1]INTERNAL PARAMETERS-1'!$B$5:$J$44,5,FALSE))*VLOOKUP(SOYLD2!AP$4,'[1]INTERNAL PARAMETERS-1'!$B$5:$J$44,9,FALSE)*SOYLD2!$F55</f>
        <v>0</v>
      </c>
      <c r="AQ55" s="44">
        <f>SOYLD1!AQ55*VLOOKUP(SOYLD2!AQ$4,'[1]INTERNAL PARAMETERS-1'!$B$5:$J$44,5,FALSE)*VLOOKUP(SOYLD2!AQ$4,'[1]INTERNAL PARAMETERS-1'!$B$5:$J$44,7,FALSE)*SOYLD2!$F55 + SOYLD1!AQ55*(1-VLOOKUP(SOYLD2!AQ$4,'[1]INTERNAL PARAMETERS-1'!$B$5:$J$44,5,FALSE))*VLOOKUP(SOYLD2!AQ$4,'[1]INTERNAL PARAMETERS-1'!$B$5:$J$44,9,FALSE)*SOYLD2!$F55</f>
        <v>0</v>
      </c>
      <c r="AR55" s="44">
        <f>SOYLD1!AR55*VLOOKUP(SOYLD2!AR$4,'[1]INTERNAL PARAMETERS-1'!$B$5:$J$44,5,FALSE)*VLOOKUP(SOYLD2!AR$4,'[1]INTERNAL PARAMETERS-1'!$B$5:$J$44,7,FALSE)*SOYLD2!$F55 + SOYLD1!AR55*(1-VLOOKUP(SOYLD2!AR$4,'[1]INTERNAL PARAMETERS-1'!$B$5:$J$44,5,FALSE))*VLOOKUP(SOYLD2!AR$4,'[1]INTERNAL PARAMETERS-1'!$B$5:$J$44,9,FALSE)*SOYLD2!$F55</f>
        <v>0</v>
      </c>
      <c r="AS55" s="44">
        <f>SOYLD1!AS55*VLOOKUP(SOYLD2!AS$4,'[1]INTERNAL PARAMETERS-1'!$B$5:$J$44,5,FALSE)*VLOOKUP(SOYLD2!AS$4,'[1]INTERNAL PARAMETERS-1'!$B$5:$J$44,7,FALSE)*SOYLD2!$F55 + SOYLD1!AS55*(1-VLOOKUP(SOYLD2!AS$4,'[1]INTERNAL PARAMETERS-1'!$B$5:$J$44,5,FALSE))*VLOOKUP(SOYLD2!AS$4,'[1]INTERNAL PARAMETERS-1'!$B$5:$J$44,9,FALSE)*SOYLD2!$F55</f>
        <v>0</v>
      </c>
      <c r="AT55" s="43">
        <f>SOYLD1!AT55*VLOOKUP(SOYLD2!AT$4,'[1]INTERNAL PARAMETERS-1'!$B$5:$J$44,5,FALSE)*VLOOKUP(SOYLD2!AT$4,'[1]INTERNAL PARAMETERS-1'!$B$5:$J$44,7,FALSE)*SOYLD2!$F55 + SOYLD1!AT55*(1-VLOOKUP(SOYLD2!AT$4,'[1]INTERNAL PARAMETERS-1'!$B$5:$J$44,5,FALSE))*VLOOKUP(SOYLD2!AT$4,'[1]INTERNAL PARAMETERS-1'!$B$5:$J$44,9,FALSE)*SOYLD2!$F55</f>
        <v>0</v>
      </c>
      <c r="AU55" s="45">
        <f>SOYLD1!AU55*VLOOKUP(SOYLD2!AU$4,'[1]INTERNAL PARAMETERS-1'!$B$5:$J$44,5,FALSE)*VLOOKUP(SOYLD2!AU$4,'[1]INTERNAL PARAMETERS-1'!$B$5:$J$44,6,FALSE)*VLOOKUP(SOYLD2!AU$4,'[1]INTERNAL PARAMETERS-1'!$B$5:$J$44,3,FALSE) + SOYLD1!AU55*(1-VLOOKUP(SOYLD2!AU$4,'[1]INTERNAL PARAMETERS-1'!$B$5:$J$44,5,FALSE))*VLOOKUP(SOYLD2!AU$4,'[1]INTERNAL PARAMETERS-1'!$B$5:$J$44,8,FALSE)*VLOOKUP(SOYLD2!AU$4,'[1]INTERNAL PARAMETERS-1'!$B$5:$J$44,3,FALSE)</f>
        <v>0</v>
      </c>
      <c r="AV55" s="44">
        <f>SOYLD1!AV55*VLOOKUP(SOYLD2!AV$4,'[1]INTERNAL PARAMETERS-1'!$B$5:$J$44,5,FALSE)*VLOOKUP(SOYLD2!AV$4,'[1]INTERNAL PARAMETERS-1'!$B$5:$J$44,6,FALSE)*VLOOKUP(SOYLD2!AV$4,'[1]INTERNAL PARAMETERS-1'!$B$5:$J$44,3,FALSE) + SOYLD1!AV55*(1-VLOOKUP(SOYLD2!AV$4,'[1]INTERNAL PARAMETERS-1'!$B$5:$J$44,5,FALSE))*VLOOKUP(SOYLD2!AV$4,'[1]INTERNAL PARAMETERS-1'!$B$5:$J$44,8,FALSE)*VLOOKUP(SOYLD2!AV$4,'[1]INTERNAL PARAMETERS-1'!$B$5:$J$44,3,FALSE)</f>
        <v>0</v>
      </c>
      <c r="AW55" s="44">
        <f>SOYLD1!AW55*VLOOKUP(SOYLD2!AW$4,'[1]INTERNAL PARAMETERS-1'!$B$5:$J$44,5,FALSE)*VLOOKUP(SOYLD2!AW$4,'[1]INTERNAL PARAMETERS-1'!$B$5:$J$44,6,FALSE)*VLOOKUP(SOYLD2!AW$4,'[1]INTERNAL PARAMETERS-1'!$B$5:$J$44,3,FALSE) + SOYLD1!AW55*(1-VLOOKUP(SOYLD2!AW$4,'[1]INTERNAL PARAMETERS-1'!$B$5:$J$44,5,FALSE))*VLOOKUP(SOYLD2!AW$4,'[1]INTERNAL PARAMETERS-1'!$B$5:$J$44,8,FALSE)*VLOOKUP(SOYLD2!AW$4,'[1]INTERNAL PARAMETERS-1'!$B$5:$J$44,3,FALSE)</f>
        <v>1.5484620490271763E-2</v>
      </c>
      <c r="AX55" s="44">
        <f>SOYLD1!AX55*VLOOKUP(SOYLD2!AX$4,'[1]INTERNAL PARAMETERS-1'!$B$5:$J$44,5,FALSE)*VLOOKUP(SOYLD2!AX$4,'[1]INTERNAL PARAMETERS-1'!$B$5:$J$44,6,FALSE)*VLOOKUP(SOYLD2!AX$4,'[1]INTERNAL PARAMETERS-1'!$B$5:$J$44,3,FALSE) + SOYLD1!AX55*(1-VLOOKUP(SOYLD2!AX$4,'[1]INTERNAL PARAMETERS-1'!$B$5:$J$44,5,FALSE))*VLOOKUP(SOYLD2!AX$4,'[1]INTERNAL PARAMETERS-1'!$B$5:$J$44,8,FALSE)*VLOOKUP(SOYLD2!AX$4,'[1]INTERNAL PARAMETERS-1'!$B$5:$J$44,3,FALSE)</f>
        <v>0</v>
      </c>
      <c r="AY55" s="44">
        <f>SOYLD1!AY55*VLOOKUP(SOYLD2!AY$4,'[1]INTERNAL PARAMETERS-1'!$B$5:$J$44,5,FALSE)*VLOOKUP(SOYLD2!AY$4,'[1]INTERNAL PARAMETERS-1'!$B$5:$J$44,6,FALSE)*VLOOKUP(SOYLD2!AY$4,'[1]INTERNAL PARAMETERS-1'!$B$5:$J$44,3,FALSE) + SOYLD1!AY55*(1-VLOOKUP(SOYLD2!AY$4,'[1]INTERNAL PARAMETERS-1'!$B$5:$J$44,5,FALSE))*VLOOKUP(SOYLD2!AY$4,'[1]INTERNAL PARAMETERS-1'!$B$5:$J$44,8,FALSE)*VLOOKUP(SOYLD2!AY$4,'[1]INTERNAL PARAMETERS-1'!$B$5:$J$44,3,FALSE)</f>
        <v>0</v>
      </c>
      <c r="AZ55" s="44">
        <f>SOYLD1!AZ55*VLOOKUP(SOYLD2!AZ$4,'[1]INTERNAL PARAMETERS-1'!$B$5:$J$44,5,FALSE)*VLOOKUP(SOYLD2!AZ$4,'[1]INTERNAL PARAMETERS-1'!$B$5:$J$44,6,FALSE)*VLOOKUP(SOYLD2!AZ$4,'[1]INTERNAL PARAMETERS-1'!$B$5:$J$44,3,FALSE) + SOYLD1!AZ55*(1-VLOOKUP(SOYLD2!AZ$4,'[1]INTERNAL PARAMETERS-1'!$B$5:$J$44,5,FALSE))*VLOOKUP(SOYLD2!AZ$4,'[1]INTERNAL PARAMETERS-1'!$B$5:$J$44,8,FALSE)*VLOOKUP(SOYLD2!AZ$4,'[1]INTERNAL PARAMETERS-1'!$B$5:$J$44,3,FALSE)</f>
        <v>0</v>
      </c>
      <c r="BA55" s="44">
        <f>SOYLD1!BA55*VLOOKUP(SOYLD2!BA$4,'[1]INTERNAL PARAMETERS-1'!$B$5:$J$44,5,FALSE)*VLOOKUP(SOYLD2!BA$4,'[1]INTERNAL PARAMETERS-1'!$B$5:$J$44,6,FALSE)*VLOOKUP(SOYLD2!BA$4,'[1]INTERNAL PARAMETERS-1'!$B$5:$J$44,3,FALSE) + SOYLD1!BA55*(1-VLOOKUP(SOYLD2!BA$4,'[1]INTERNAL PARAMETERS-1'!$B$5:$J$44,5,FALSE))*VLOOKUP(SOYLD2!BA$4,'[1]INTERNAL PARAMETERS-1'!$B$5:$J$44,8,FALSE)*VLOOKUP(SOYLD2!BA$4,'[1]INTERNAL PARAMETERS-1'!$B$5:$J$44,3,FALSE)</f>
        <v>2.1859367362329227E-2</v>
      </c>
      <c r="BB55" s="44">
        <f>SOYLD1!BB55*VLOOKUP(SOYLD2!BB$4,'[1]INTERNAL PARAMETERS-1'!$B$5:$J$44,5,FALSE)*VLOOKUP(SOYLD2!BB$4,'[1]INTERNAL PARAMETERS-1'!$B$5:$J$44,6,FALSE)*VLOOKUP(SOYLD2!BB$4,'[1]INTERNAL PARAMETERS-1'!$B$5:$J$44,3,FALSE) + SOYLD1!BB55*(1-VLOOKUP(SOYLD2!BB$4,'[1]INTERNAL PARAMETERS-1'!$B$5:$J$44,5,FALSE))*VLOOKUP(SOYLD2!BB$4,'[1]INTERNAL PARAMETERS-1'!$B$5:$J$44,8,FALSE)*VLOOKUP(SOYLD2!BB$4,'[1]INTERNAL PARAMETERS-1'!$B$5:$J$44,3,FALSE)</f>
        <v>1.863589642047264E-3</v>
      </c>
      <c r="BC55" s="44">
        <f>SOYLD1!BC55*VLOOKUP(SOYLD2!BC$4,'[1]INTERNAL PARAMETERS-1'!$B$5:$J$44,5,FALSE)*VLOOKUP(SOYLD2!BC$4,'[1]INTERNAL PARAMETERS-1'!$B$5:$J$44,6,FALSE)*VLOOKUP(SOYLD2!BC$4,'[1]INTERNAL PARAMETERS-1'!$B$5:$J$44,3,FALSE) + SOYLD1!BC55*(1-VLOOKUP(SOYLD2!BC$4,'[1]INTERNAL PARAMETERS-1'!$B$5:$J$44,5,FALSE))*VLOOKUP(SOYLD2!BC$4,'[1]INTERNAL PARAMETERS-1'!$B$5:$J$44,8,FALSE)*VLOOKUP(SOYLD2!BC$4,'[1]INTERNAL PARAMETERS-1'!$B$5:$J$44,3,FALSE)</f>
        <v>1.037062840946769E-2</v>
      </c>
      <c r="BD55" s="44">
        <f>SOYLD1!BD55*VLOOKUP(SOYLD2!BD$4,'[1]INTERNAL PARAMETERS-1'!$B$5:$J$44,5,FALSE)*VLOOKUP(SOYLD2!BD$4,'[1]INTERNAL PARAMETERS-1'!$B$5:$J$44,6,FALSE)*VLOOKUP(SOYLD2!BD$4,'[1]INTERNAL PARAMETERS-1'!$B$5:$J$44,3,FALSE) + SOYLD1!BD55*(1-VLOOKUP(SOYLD2!BD$4,'[1]INTERNAL PARAMETERS-1'!$B$5:$J$44,5,FALSE))*VLOOKUP(SOYLD2!BD$4,'[1]INTERNAL PARAMETERS-1'!$B$5:$J$44,8,FALSE)*VLOOKUP(SOYLD2!BD$4,'[1]INTERNAL PARAMETERS-1'!$B$5:$J$44,3,FALSE)</f>
        <v>1.7284366670579062E-3</v>
      </c>
      <c r="BE55" s="44">
        <f>SOYLD1!BE55*VLOOKUP(SOYLD2!BE$4,'[1]INTERNAL PARAMETERS-1'!$B$5:$J$44,5,FALSE)*VLOOKUP(SOYLD2!BE$4,'[1]INTERNAL PARAMETERS-1'!$B$5:$J$44,6,FALSE)*VLOOKUP(SOYLD2!BE$4,'[1]INTERNAL PARAMETERS-1'!$B$5:$J$44,3,FALSE) + SOYLD1!BE55*(1-VLOOKUP(SOYLD2!BE$4,'[1]INTERNAL PARAMETERS-1'!$B$5:$J$44,5,FALSE))*VLOOKUP(SOYLD2!BE$4,'[1]INTERNAL PARAMETERS-1'!$B$5:$J$44,8,FALSE)*VLOOKUP(SOYLD2!BE$4,'[1]INTERNAL PARAMETERS-1'!$B$5:$J$44,3,FALSE)</f>
        <v>6.5157929653828729E-3</v>
      </c>
      <c r="BF55" s="44">
        <f>SOYLD1!BF55*VLOOKUP(SOYLD2!BF$4,'[1]INTERNAL PARAMETERS-1'!$B$5:$J$44,5,FALSE)*VLOOKUP(SOYLD2!BF$4,'[1]INTERNAL PARAMETERS-1'!$B$5:$J$44,6,FALSE)*VLOOKUP(SOYLD2!BF$4,'[1]INTERNAL PARAMETERS-1'!$B$5:$J$44,3,FALSE) + SOYLD1!BF55*(1-VLOOKUP(SOYLD2!BF$4,'[1]INTERNAL PARAMETERS-1'!$B$5:$J$44,5,FALSE))*VLOOKUP(SOYLD2!BF$4,'[1]INTERNAL PARAMETERS-1'!$B$5:$J$44,8,FALSE)*VLOOKUP(SOYLD2!BF$4,'[1]INTERNAL PARAMETERS-1'!$B$5:$J$44,3,FALSE)</f>
        <v>0</v>
      </c>
      <c r="BG55" s="44">
        <f>SOYLD1!BG55*VLOOKUP(SOYLD2!BG$4,'[1]INTERNAL PARAMETERS-1'!$B$5:$J$44,5,FALSE)*VLOOKUP(SOYLD2!BG$4,'[1]INTERNAL PARAMETERS-1'!$B$5:$J$44,6,FALSE)*VLOOKUP(SOYLD2!BG$4,'[1]INTERNAL PARAMETERS-1'!$B$5:$J$44,3,FALSE) + SOYLD1!BG55*(1-VLOOKUP(SOYLD2!BG$4,'[1]INTERNAL PARAMETERS-1'!$B$5:$J$44,5,FALSE))*VLOOKUP(SOYLD2!BG$4,'[1]INTERNAL PARAMETERS-1'!$B$5:$J$44,8,FALSE)*VLOOKUP(SOYLD2!BG$4,'[1]INTERNAL PARAMETERS-1'!$B$5:$J$44,3,FALSE)</f>
        <v>1.820308360515671E-3</v>
      </c>
      <c r="BH55" s="44">
        <f>SOYLD1!BH55*VLOOKUP(SOYLD2!BH$4,'[1]INTERNAL PARAMETERS-1'!$B$5:$J$44,5,FALSE)*VLOOKUP(SOYLD2!BH$4,'[1]INTERNAL PARAMETERS-1'!$B$5:$J$44,6,FALSE)*VLOOKUP(SOYLD2!BH$4,'[1]INTERNAL PARAMETERS-1'!$B$5:$J$44,3,FALSE) + SOYLD1!BH55*(1-VLOOKUP(SOYLD2!BH$4,'[1]INTERNAL PARAMETERS-1'!$B$5:$J$44,5,FALSE))*VLOOKUP(SOYLD2!BH$4,'[1]INTERNAL PARAMETERS-1'!$B$5:$J$44,8,FALSE)*VLOOKUP(SOYLD2!BH$4,'[1]INTERNAL PARAMETERS-1'!$B$5:$J$44,3,FALSE)</f>
        <v>1.6449526268020415E-5</v>
      </c>
      <c r="BI55" s="44">
        <f>SOYLD1!BI55*VLOOKUP(SOYLD2!BI$4,'[1]INTERNAL PARAMETERS-1'!$B$5:$J$44,5,FALSE)*VLOOKUP(SOYLD2!BI$4,'[1]INTERNAL PARAMETERS-1'!$B$5:$J$44,6,FALSE)*VLOOKUP(SOYLD2!BI$4,'[1]INTERNAL PARAMETERS-1'!$B$5:$J$44,3,FALSE) + SOYLD1!BI55*(1-VLOOKUP(SOYLD2!BI$4,'[1]INTERNAL PARAMETERS-1'!$B$5:$J$44,5,FALSE))*VLOOKUP(SOYLD2!BI$4,'[1]INTERNAL PARAMETERS-1'!$B$5:$J$44,8,FALSE)*VLOOKUP(SOYLD2!BI$4,'[1]INTERNAL PARAMETERS-1'!$B$5:$J$44,3,FALSE)</f>
        <v>0</v>
      </c>
      <c r="BJ55" s="44">
        <f>SOYLD1!BJ55*VLOOKUP(SOYLD2!BJ$4,'[1]INTERNAL PARAMETERS-1'!$B$5:$J$44,5,FALSE)*VLOOKUP(SOYLD2!BJ$4,'[1]INTERNAL PARAMETERS-1'!$B$5:$J$44,6,FALSE)*VLOOKUP(SOYLD2!BJ$4,'[1]INTERNAL PARAMETERS-1'!$B$5:$J$44,3,FALSE) + SOYLD1!BJ55*(1-VLOOKUP(SOYLD2!BJ$4,'[1]INTERNAL PARAMETERS-1'!$B$5:$J$44,5,FALSE))*VLOOKUP(SOYLD2!BJ$4,'[1]INTERNAL PARAMETERS-1'!$B$5:$J$44,8,FALSE)*VLOOKUP(SOYLD2!BJ$4,'[1]INTERNAL PARAMETERS-1'!$B$5:$J$44,3,FALSE)</f>
        <v>1.0811379154378267E-3</v>
      </c>
      <c r="BK55" s="44">
        <f>SOYLD1!BK55*VLOOKUP(SOYLD2!BK$4,'[1]INTERNAL PARAMETERS-1'!$B$5:$J$44,5,FALSE)*VLOOKUP(SOYLD2!BK$4,'[1]INTERNAL PARAMETERS-1'!$B$5:$J$44,6,FALSE)*VLOOKUP(SOYLD2!BK$4,'[1]INTERNAL PARAMETERS-1'!$B$5:$J$44,3,FALSE) + SOYLD1!BK55*(1-VLOOKUP(SOYLD2!BK$4,'[1]INTERNAL PARAMETERS-1'!$B$5:$J$44,5,FALSE))*VLOOKUP(SOYLD2!BK$4,'[1]INTERNAL PARAMETERS-1'!$B$5:$J$44,8,FALSE)*VLOOKUP(SOYLD2!BK$4,'[1]INTERNAL PARAMETERS-1'!$B$5:$J$44,3,FALSE)</f>
        <v>8.5903252277826591E-4</v>
      </c>
      <c r="BL55" s="44">
        <f>SOYLD1!BL55*VLOOKUP(SOYLD2!BL$4,'[1]INTERNAL PARAMETERS-1'!$B$5:$J$44,5,FALSE)*VLOOKUP(SOYLD2!BL$4,'[1]INTERNAL PARAMETERS-1'!$B$5:$J$44,6,FALSE)*VLOOKUP(SOYLD2!BL$4,'[1]INTERNAL PARAMETERS-1'!$B$5:$J$44,3,FALSE) + SOYLD1!BL55*(1-VLOOKUP(SOYLD2!BL$4,'[1]INTERNAL PARAMETERS-1'!$B$5:$J$44,5,FALSE))*VLOOKUP(SOYLD2!BL$4,'[1]INTERNAL PARAMETERS-1'!$B$5:$J$44,8,FALSE)*VLOOKUP(SOYLD2!BL$4,'[1]INTERNAL PARAMETERS-1'!$B$5:$J$44,3,FALSE)</f>
        <v>3.2390334580682315E-3</v>
      </c>
      <c r="BM55" s="44">
        <f>SOYLD1!BM55*VLOOKUP(SOYLD2!BM$4,'[1]INTERNAL PARAMETERS-1'!$B$5:$J$44,5,FALSE)*VLOOKUP(SOYLD2!BM$4,'[1]INTERNAL PARAMETERS-1'!$B$5:$J$44,6,FALSE)*VLOOKUP(SOYLD2!BM$4,'[1]INTERNAL PARAMETERS-1'!$B$5:$J$44,3,FALSE) + SOYLD1!BM55*(1-VLOOKUP(SOYLD2!BM$4,'[1]INTERNAL PARAMETERS-1'!$B$5:$J$44,5,FALSE))*VLOOKUP(SOYLD2!BM$4,'[1]INTERNAL PARAMETERS-1'!$B$5:$J$44,8,FALSE)*VLOOKUP(SOYLD2!BM$4,'[1]INTERNAL PARAMETERS-1'!$B$5:$J$44,3,FALSE)</f>
        <v>2.1265761511687913E-3</v>
      </c>
      <c r="BN55" s="44">
        <f>SOYLD1!BN55*VLOOKUP(SOYLD2!BN$4,'[1]INTERNAL PARAMETERS-1'!$B$5:$J$44,5,FALSE)*VLOOKUP(SOYLD2!BN$4,'[1]INTERNAL PARAMETERS-1'!$B$5:$J$44,6,FALSE)*VLOOKUP(SOYLD2!BN$4,'[1]INTERNAL PARAMETERS-1'!$B$5:$J$44,3,FALSE) + SOYLD1!BN55*(1-VLOOKUP(SOYLD2!BN$4,'[1]INTERNAL PARAMETERS-1'!$B$5:$J$44,5,FALSE))*VLOOKUP(SOYLD2!BN$4,'[1]INTERNAL PARAMETERS-1'!$B$5:$J$44,8,FALSE)*VLOOKUP(SOYLD2!BN$4,'[1]INTERNAL PARAMETERS-1'!$B$5:$J$44,3,FALSE)</f>
        <v>7.0541765532298117E-4</v>
      </c>
      <c r="BO55" s="44">
        <f>SOYLD1!BO55*VLOOKUP(SOYLD2!BO$4,'[1]INTERNAL PARAMETERS-1'!$B$5:$J$44,5,FALSE)*VLOOKUP(SOYLD2!BO$4,'[1]INTERNAL PARAMETERS-1'!$B$5:$J$44,6,FALSE)*VLOOKUP(SOYLD2!BO$4,'[1]INTERNAL PARAMETERS-1'!$B$5:$J$44,3,FALSE) + SOYLD1!BO55*(1-VLOOKUP(SOYLD2!BO$4,'[1]INTERNAL PARAMETERS-1'!$B$5:$J$44,5,FALSE))*VLOOKUP(SOYLD2!BO$4,'[1]INTERNAL PARAMETERS-1'!$B$5:$J$44,8,FALSE)*VLOOKUP(SOYLD2!BO$4,'[1]INTERNAL PARAMETERS-1'!$B$5:$J$44,3,FALSE)</f>
        <v>4.5794373504018485E-4</v>
      </c>
      <c r="BP55" s="44">
        <f>SOYLD1!BP55*VLOOKUP(SOYLD2!BP$4,'[1]INTERNAL PARAMETERS-1'!$B$5:$J$44,5,FALSE)*VLOOKUP(SOYLD2!BP$4,'[1]INTERNAL PARAMETERS-1'!$B$5:$J$44,6,FALSE)*VLOOKUP(SOYLD2!BP$4,'[1]INTERNAL PARAMETERS-1'!$B$5:$J$44,3,FALSE) + SOYLD1!BP55*(1-VLOOKUP(SOYLD2!BP$4,'[1]INTERNAL PARAMETERS-1'!$B$5:$J$44,5,FALSE))*VLOOKUP(SOYLD2!BP$4,'[1]INTERNAL PARAMETERS-1'!$B$5:$J$44,8,FALSE)*VLOOKUP(SOYLD2!BP$4,'[1]INTERNAL PARAMETERS-1'!$B$5:$J$44,3,FALSE)</f>
        <v>3.0824542145823814E-5</v>
      </c>
      <c r="BQ55" s="44">
        <f>SOYLD1!BQ55*VLOOKUP(SOYLD2!BQ$4,'[1]INTERNAL PARAMETERS-1'!$B$5:$J$44,5,FALSE)*VLOOKUP(SOYLD2!BQ$4,'[1]INTERNAL PARAMETERS-1'!$B$5:$J$44,6,FALSE)*VLOOKUP(SOYLD2!BQ$4,'[1]INTERNAL PARAMETERS-1'!$B$5:$J$44,3,FALSE) + SOYLD1!BQ55*(1-VLOOKUP(SOYLD2!BQ$4,'[1]INTERNAL PARAMETERS-1'!$B$5:$J$44,5,FALSE))*VLOOKUP(SOYLD2!BQ$4,'[1]INTERNAL PARAMETERS-1'!$B$5:$J$44,8,FALSE)*VLOOKUP(SOYLD2!BQ$4,'[1]INTERNAL PARAMETERS-1'!$B$5:$J$44,3,FALSE)</f>
        <v>3.4438801286623484E-3</v>
      </c>
      <c r="BR55" s="44">
        <f>SOYLD1!BR55*VLOOKUP(SOYLD2!BR$4,'[1]INTERNAL PARAMETERS-1'!$B$5:$J$44,5,FALSE)*VLOOKUP(SOYLD2!BR$4,'[1]INTERNAL PARAMETERS-1'!$B$5:$J$44,6,FALSE)*VLOOKUP(SOYLD2!BR$4,'[1]INTERNAL PARAMETERS-1'!$B$5:$J$44,3,FALSE) + SOYLD1!BR55*(1-VLOOKUP(SOYLD2!BR$4,'[1]INTERNAL PARAMETERS-1'!$B$5:$J$44,5,FALSE))*VLOOKUP(SOYLD2!BR$4,'[1]INTERNAL PARAMETERS-1'!$B$5:$J$44,8,FALSE)*VLOOKUP(SOYLD2!BR$4,'[1]INTERNAL PARAMETERS-1'!$B$5:$J$44,3,FALSE)</f>
        <v>3.8866858496638874E-5</v>
      </c>
      <c r="BS55" s="44">
        <f>SOYLD1!BS55*VLOOKUP(SOYLD2!BS$4,'[1]INTERNAL PARAMETERS-1'!$B$5:$J$44,5,FALSE)*VLOOKUP(SOYLD2!BS$4,'[1]INTERNAL PARAMETERS-1'!$B$5:$J$44,6,FALSE)*VLOOKUP(SOYLD2!BS$4,'[1]INTERNAL PARAMETERS-1'!$B$5:$J$44,3,FALSE) + SOYLD1!BS55*(1-VLOOKUP(SOYLD2!BS$4,'[1]INTERNAL PARAMETERS-1'!$B$5:$J$44,5,FALSE))*VLOOKUP(SOYLD2!BS$4,'[1]INTERNAL PARAMETERS-1'!$B$5:$J$44,8,FALSE)*VLOOKUP(SOYLD2!BS$4,'[1]INTERNAL PARAMETERS-1'!$B$5:$J$44,3,FALSE)</f>
        <v>7.4341241491805958E-6</v>
      </c>
      <c r="BT55" s="44">
        <f>SOYLD1!BT55*VLOOKUP(SOYLD2!BT$4,'[1]INTERNAL PARAMETERS-1'!$B$5:$J$44,5,FALSE)*VLOOKUP(SOYLD2!BT$4,'[1]INTERNAL PARAMETERS-1'!$B$5:$J$44,6,FALSE)*VLOOKUP(SOYLD2!BT$4,'[1]INTERNAL PARAMETERS-1'!$B$5:$J$44,3,FALSE) + SOYLD1!BT55*(1-VLOOKUP(SOYLD2!BT$4,'[1]INTERNAL PARAMETERS-1'!$B$5:$J$44,5,FALSE))*VLOOKUP(SOYLD2!BT$4,'[1]INTERNAL PARAMETERS-1'!$B$5:$J$44,8,FALSE)*VLOOKUP(SOYLD2!BT$4,'[1]INTERNAL PARAMETERS-1'!$B$5:$J$44,3,FALSE)</f>
        <v>0</v>
      </c>
      <c r="BU55" s="44">
        <f>SOYLD1!BU55*VLOOKUP(SOYLD2!BU$4,'[1]INTERNAL PARAMETERS-1'!$B$5:$J$44,5,FALSE)*VLOOKUP(SOYLD2!BU$4,'[1]INTERNAL PARAMETERS-1'!$B$5:$J$44,6,FALSE)*VLOOKUP(SOYLD2!BU$4,'[1]INTERNAL PARAMETERS-1'!$B$5:$J$44,3,FALSE) + SOYLD1!BU55*(1-VLOOKUP(SOYLD2!BU$4,'[1]INTERNAL PARAMETERS-1'!$B$5:$J$44,5,FALSE))*VLOOKUP(SOYLD2!BU$4,'[1]INTERNAL PARAMETERS-1'!$B$5:$J$44,8,FALSE)*VLOOKUP(SOYLD2!BU$4,'[1]INTERNAL PARAMETERS-1'!$B$5:$J$44,3,FALSE)</f>
        <v>0</v>
      </c>
      <c r="BV55" s="44">
        <f>SOYLD1!BV55*VLOOKUP(SOYLD2!BV$4,'[1]INTERNAL PARAMETERS-1'!$B$5:$J$44,5,FALSE)*VLOOKUP(SOYLD2!BV$4,'[1]INTERNAL PARAMETERS-1'!$B$5:$J$44,6,FALSE)*VLOOKUP(SOYLD2!BV$4,'[1]INTERNAL PARAMETERS-1'!$B$5:$J$44,3,FALSE) + SOYLD1!BV55*(1-VLOOKUP(SOYLD2!BV$4,'[1]INTERNAL PARAMETERS-1'!$B$5:$J$44,5,FALSE))*VLOOKUP(SOYLD2!BV$4,'[1]INTERNAL PARAMETERS-1'!$B$5:$J$44,8,FALSE)*VLOOKUP(SOYLD2!BV$4,'[1]INTERNAL PARAMETERS-1'!$B$5:$J$44,3,FALSE)</f>
        <v>0</v>
      </c>
      <c r="BW55" s="44">
        <f>SOYLD1!BW55*VLOOKUP(SOYLD2!BW$4,'[1]INTERNAL PARAMETERS-1'!$B$5:$J$44,5,FALSE)*VLOOKUP(SOYLD2!BW$4,'[1]INTERNAL PARAMETERS-1'!$B$5:$J$44,6,FALSE)*VLOOKUP(SOYLD2!BW$4,'[1]INTERNAL PARAMETERS-1'!$B$5:$J$44,3,FALSE) + SOYLD1!BW55*(1-VLOOKUP(SOYLD2!BW$4,'[1]INTERNAL PARAMETERS-1'!$B$5:$J$44,5,FALSE))*VLOOKUP(SOYLD2!BW$4,'[1]INTERNAL PARAMETERS-1'!$B$5:$J$44,8,FALSE)*VLOOKUP(SOYLD2!BW$4,'[1]INTERNAL PARAMETERS-1'!$B$5:$J$44,3,FALSE)</f>
        <v>0</v>
      </c>
      <c r="BX55" s="44">
        <f>SOYLD1!BX55*VLOOKUP(SOYLD2!BX$4,'[1]INTERNAL PARAMETERS-1'!$B$5:$J$44,5,FALSE)*VLOOKUP(SOYLD2!BX$4,'[1]INTERNAL PARAMETERS-1'!$B$5:$J$44,6,FALSE)*VLOOKUP(SOYLD2!BX$4,'[1]INTERNAL PARAMETERS-1'!$B$5:$J$44,3,FALSE) + SOYLD1!BX55*(1-VLOOKUP(SOYLD2!BX$4,'[1]INTERNAL PARAMETERS-1'!$B$5:$J$44,5,FALSE))*VLOOKUP(SOYLD2!BX$4,'[1]INTERNAL PARAMETERS-1'!$B$5:$J$44,8,FALSE)*VLOOKUP(SOYLD2!BX$4,'[1]INTERNAL PARAMETERS-1'!$B$5:$J$44,3,FALSE)</f>
        <v>0</v>
      </c>
      <c r="BY55" s="44">
        <f>SOYLD1!BY55*VLOOKUP(SOYLD2!BY$4,'[1]INTERNAL PARAMETERS-1'!$B$5:$J$44,5,FALSE)*VLOOKUP(SOYLD2!BY$4,'[1]INTERNAL PARAMETERS-1'!$B$5:$J$44,6,FALSE)*VLOOKUP(SOYLD2!BY$4,'[1]INTERNAL PARAMETERS-1'!$B$5:$J$44,3,FALSE) + SOYLD1!BY55*(1-VLOOKUP(SOYLD2!BY$4,'[1]INTERNAL PARAMETERS-1'!$B$5:$J$44,5,FALSE))*VLOOKUP(SOYLD2!BY$4,'[1]INTERNAL PARAMETERS-1'!$B$5:$J$44,8,FALSE)*VLOOKUP(SOYLD2!BY$4,'[1]INTERNAL PARAMETERS-1'!$B$5:$J$44,3,FALSE)</f>
        <v>0</v>
      </c>
      <c r="BZ55" s="44">
        <f>SOYLD1!BZ55*VLOOKUP(SOYLD2!BZ$4,'[1]INTERNAL PARAMETERS-1'!$B$5:$J$44,5,FALSE)*VLOOKUP(SOYLD2!BZ$4,'[1]INTERNAL PARAMETERS-1'!$B$5:$J$44,6,FALSE)*VLOOKUP(SOYLD2!BZ$4,'[1]INTERNAL PARAMETERS-1'!$B$5:$J$44,3,FALSE) + SOYLD1!BZ55*(1-VLOOKUP(SOYLD2!BZ$4,'[1]INTERNAL PARAMETERS-1'!$B$5:$J$44,5,FALSE))*VLOOKUP(SOYLD2!BZ$4,'[1]INTERNAL PARAMETERS-1'!$B$5:$J$44,8,FALSE)*VLOOKUP(SOYLD2!BZ$4,'[1]INTERNAL PARAMETERS-1'!$B$5:$J$44,3,FALSE)</f>
        <v>4.8737855426436621E-6</v>
      </c>
      <c r="CA55" s="44">
        <f>SOYLD1!CA55*VLOOKUP(SOYLD2!CA$4,'[1]INTERNAL PARAMETERS-1'!$B$5:$J$44,5,FALSE)*VLOOKUP(SOYLD2!CA$4,'[1]INTERNAL PARAMETERS-1'!$B$5:$J$44,6,FALSE)*VLOOKUP(SOYLD2!CA$4,'[1]INTERNAL PARAMETERS-1'!$B$5:$J$44,3,FALSE) + SOYLD1!CA55*(1-VLOOKUP(SOYLD2!CA$4,'[1]INTERNAL PARAMETERS-1'!$B$5:$J$44,5,FALSE))*VLOOKUP(SOYLD2!CA$4,'[1]INTERNAL PARAMETERS-1'!$B$5:$J$44,8,FALSE)*VLOOKUP(SOYLD2!CA$4,'[1]INTERNAL PARAMETERS-1'!$B$5:$J$44,3,FALSE)</f>
        <v>0</v>
      </c>
      <c r="CB55" s="44">
        <f>SOYLD1!CB55*VLOOKUP(SOYLD2!CB$4,'[1]INTERNAL PARAMETERS-1'!$B$5:$J$44,5,FALSE)*VLOOKUP(SOYLD2!CB$4,'[1]INTERNAL PARAMETERS-1'!$B$5:$J$44,6,FALSE)*VLOOKUP(SOYLD2!CB$4,'[1]INTERNAL PARAMETERS-1'!$B$5:$J$44,3,FALSE) + SOYLD1!CB55*(1-VLOOKUP(SOYLD2!CB$4,'[1]INTERNAL PARAMETERS-1'!$B$5:$J$44,5,FALSE))*VLOOKUP(SOYLD2!CB$4,'[1]INTERNAL PARAMETERS-1'!$B$5:$J$44,8,FALSE)*VLOOKUP(SOYLD2!CB$4,'[1]INTERNAL PARAMETERS-1'!$B$5:$J$44,3,FALSE)</f>
        <v>0</v>
      </c>
      <c r="CC55" s="44">
        <f>SOYLD1!CC55*VLOOKUP(SOYLD2!CC$4,'[1]INTERNAL PARAMETERS-1'!$B$5:$J$44,5,FALSE)*VLOOKUP(SOYLD2!CC$4,'[1]INTERNAL PARAMETERS-1'!$B$5:$J$44,6,FALSE)*VLOOKUP(SOYLD2!CC$4,'[1]INTERNAL PARAMETERS-1'!$B$5:$J$44,3,FALSE) + SOYLD1!CC55*(1-VLOOKUP(SOYLD2!CC$4,'[1]INTERNAL PARAMETERS-1'!$B$5:$J$44,5,FALSE))*VLOOKUP(SOYLD2!CC$4,'[1]INTERNAL PARAMETERS-1'!$B$5:$J$44,8,FALSE)*VLOOKUP(SOYLD2!CC$4,'[1]INTERNAL PARAMETERS-1'!$B$5:$J$44,3,FALSE)</f>
        <v>8.1231405337387954E-6</v>
      </c>
      <c r="CD55" s="44">
        <f>SOYLD1!CD55*VLOOKUP(SOYLD2!CD$4,'[1]INTERNAL PARAMETERS-1'!$B$5:$J$44,5,FALSE)*VLOOKUP(SOYLD2!CD$4,'[1]INTERNAL PARAMETERS-1'!$B$5:$J$44,6,FALSE)*VLOOKUP(SOYLD2!CD$4,'[1]INTERNAL PARAMETERS-1'!$B$5:$J$44,3,FALSE) + SOYLD1!CD55*(1-VLOOKUP(SOYLD2!CD$4,'[1]INTERNAL PARAMETERS-1'!$B$5:$J$44,5,FALSE))*VLOOKUP(SOYLD2!CD$4,'[1]INTERNAL PARAMETERS-1'!$B$5:$J$44,8,FALSE)*VLOOKUP(SOYLD2!CD$4,'[1]INTERNAL PARAMETERS-1'!$B$5:$J$44,3,FALSE)</f>
        <v>4.5015792000913388E-5</v>
      </c>
      <c r="CE55" s="44">
        <f>SOYLD1!CE55*VLOOKUP(SOYLD2!CE$4,'[1]INTERNAL PARAMETERS-1'!$B$5:$J$44,5,FALSE)*VLOOKUP(SOYLD2!CE$4,'[1]INTERNAL PARAMETERS-1'!$B$5:$J$44,6,FALSE)*VLOOKUP(SOYLD2!CE$4,'[1]INTERNAL PARAMETERS-1'!$B$5:$J$44,3,FALSE) + SOYLD1!CE55*(1-VLOOKUP(SOYLD2!CE$4,'[1]INTERNAL PARAMETERS-1'!$B$5:$J$44,5,FALSE))*VLOOKUP(SOYLD2!CE$4,'[1]INTERNAL PARAMETERS-1'!$B$5:$J$44,8,FALSE)*VLOOKUP(SOYLD2!CE$4,'[1]INTERNAL PARAMETERS-1'!$B$5:$J$44,3,FALSE)</f>
        <v>7.0206574037335134E-5</v>
      </c>
      <c r="CF55" s="44">
        <f>SOYLD1!CF55*VLOOKUP(SOYLD2!CF$4,'[1]INTERNAL PARAMETERS-1'!$B$5:$J$44,5,FALSE)*VLOOKUP(SOYLD2!CF$4,'[1]INTERNAL PARAMETERS-1'!$B$5:$J$44,6,FALSE)*VLOOKUP(SOYLD2!CF$4,'[1]INTERNAL PARAMETERS-1'!$B$5:$J$44,3,FALSE) + SOYLD1!CF55*(1-VLOOKUP(SOYLD2!CF$4,'[1]INTERNAL PARAMETERS-1'!$B$5:$J$44,5,FALSE))*VLOOKUP(SOYLD2!CF$4,'[1]INTERNAL PARAMETERS-1'!$B$5:$J$44,8,FALSE)*VLOOKUP(SOYLD2!CF$4,'[1]INTERNAL PARAMETERS-1'!$B$5:$J$44,3,FALSE)</f>
        <v>4.505157212850756E-5</v>
      </c>
      <c r="CG55" s="44">
        <f>SOYLD1!CG55*VLOOKUP(SOYLD2!CG$4,'[1]INTERNAL PARAMETERS-1'!$B$5:$J$44,5,FALSE)*VLOOKUP(SOYLD2!CG$4,'[1]INTERNAL PARAMETERS-1'!$B$5:$J$44,6,FALSE)*VLOOKUP(SOYLD2!CG$4,'[1]INTERNAL PARAMETERS-1'!$B$5:$J$44,3,FALSE) + SOYLD1!CG55*(1-VLOOKUP(SOYLD2!CG$4,'[1]INTERNAL PARAMETERS-1'!$B$5:$J$44,5,FALSE))*VLOOKUP(SOYLD2!CG$4,'[1]INTERNAL PARAMETERS-1'!$B$5:$J$44,8,FALSE)*VLOOKUP(SOYLD2!CG$4,'[1]INTERNAL PARAMETERS-1'!$B$5:$J$44,3,FALSE)</f>
        <v>8.957576065731398E-6</v>
      </c>
      <c r="CH55" s="43">
        <f>SOYLD1!CH55*VLOOKUP(SOYLD2!CH$4,'[1]INTERNAL PARAMETERS-1'!$B$5:$J$44,5,FALSE)*VLOOKUP(SOYLD2!CH$4,'[1]INTERNAL PARAMETERS-1'!$B$5:$J$44,6,FALSE)*VLOOKUP(SOYLD2!CH$4,'[1]INTERNAL PARAMETERS-1'!$B$5:$J$44,3,FALSE) + SOYLD1!CH55*(1-VLOOKUP(SOYLD2!CH$4,'[1]INTERNAL PARAMETERS-1'!$B$5:$J$44,5,FALSE))*VLOOKUP(SOYLD2!CH$4,'[1]INTERNAL PARAMETERS-1'!$B$5:$J$44,8,FALSE)*VLOOKUP(SOYLD2!CH$4,'[1]INTERNAL PARAMETERS-1'!$B$5:$J$44,3,FALSE)</f>
        <v>0</v>
      </c>
      <c r="CJ55" s="45">
        <f t="shared" si="0"/>
        <v>0.70575173143234693</v>
      </c>
      <c r="CK55" s="43">
        <f t="shared" si="1"/>
        <v>7.1831568954919545E-2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'S Opt'!X56</f>
        <v>2.5188322084718573</v>
      </c>
      <c r="F56" s="59">
        <f>'[1]INTERNAL PARAMETERS-1'!M20</f>
        <v>12.89</v>
      </c>
      <c r="G56" s="45">
        <f>SOYLD1!G56*VLOOKUP(SOYLD2!G$4,'[1]INTERNAL PARAMETERS-1'!$B$5:$J$44,5,FALSE)*VLOOKUP(SOYLD2!G$4,'[1]INTERNAL PARAMETERS-1'!$B$5:$J$44,7,FALSE)*SOYLD2!$F56 + SOYLD1!G56*(1-VLOOKUP(SOYLD2!G$4,'[1]INTERNAL PARAMETERS-1'!$B$5:$J$44,5,FALSE))*VLOOKUP(SOYLD2!G$4,'[1]INTERNAL PARAMETERS-1'!$B$5:$J$44,9,FALSE)*SOYLD2!$F56</f>
        <v>6.4868834802695494E-2</v>
      </c>
      <c r="H56" s="44">
        <f>SOYLD1!H56*VLOOKUP(SOYLD2!H$4,'[1]INTERNAL PARAMETERS-1'!$B$5:$J$44,5,FALSE)*VLOOKUP(SOYLD2!H$4,'[1]INTERNAL PARAMETERS-1'!$B$5:$J$44,7,FALSE)*SOYLD2!$F56 + SOYLD1!H56*(1-VLOOKUP(SOYLD2!H$4,'[1]INTERNAL PARAMETERS-1'!$B$5:$J$44,5,FALSE))*VLOOKUP(SOYLD2!H$4,'[1]INTERNAL PARAMETERS-1'!$B$5:$J$44,9,FALSE)*SOYLD2!$F56</f>
        <v>3.5859483881474585E-2</v>
      </c>
      <c r="I56" s="44">
        <f>SOYLD1!I56*VLOOKUP(SOYLD2!I$4,'[1]INTERNAL PARAMETERS-1'!$B$5:$J$44,5,FALSE)*VLOOKUP(SOYLD2!I$4,'[1]INTERNAL PARAMETERS-1'!$B$5:$J$44,7,FALSE)*SOYLD2!$F56 + SOYLD1!I56*(1-VLOOKUP(SOYLD2!I$4,'[1]INTERNAL PARAMETERS-1'!$B$5:$J$44,5,FALSE))*VLOOKUP(SOYLD2!I$4,'[1]INTERNAL PARAMETERS-1'!$B$5:$J$44,9,FALSE)*SOYLD2!$F56</f>
        <v>7.8099328947909011E-2</v>
      </c>
      <c r="J56" s="44">
        <f>SOYLD1!J56*VLOOKUP(SOYLD2!J$4,'[1]INTERNAL PARAMETERS-1'!$B$5:$J$44,5,FALSE)*VLOOKUP(SOYLD2!J$4,'[1]INTERNAL PARAMETERS-1'!$B$5:$J$44,7,FALSE)*SOYLD2!$F56 + SOYLD1!J56*(1-VLOOKUP(SOYLD2!J$4,'[1]INTERNAL PARAMETERS-1'!$B$5:$J$44,5,FALSE))*VLOOKUP(SOYLD2!J$4,'[1]INTERNAL PARAMETERS-1'!$B$5:$J$44,9,FALSE)*SOYLD2!$F56</f>
        <v>0</v>
      </c>
      <c r="K56" s="44">
        <f>SOYLD1!K56*VLOOKUP(SOYLD2!K$4,'[1]INTERNAL PARAMETERS-1'!$B$5:$J$44,5,FALSE)*VLOOKUP(SOYLD2!K$4,'[1]INTERNAL PARAMETERS-1'!$B$5:$J$44,7,FALSE)*SOYLD2!$F56 + SOYLD1!K56*(1-VLOOKUP(SOYLD2!K$4,'[1]INTERNAL PARAMETERS-1'!$B$5:$J$44,5,FALSE))*VLOOKUP(SOYLD2!K$4,'[1]INTERNAL PARAMETERS-1'!$B$5:$J$44,9,FALSE)*SOYLD2!$F56</f>
        <v>0</v>
      </c>
      <c r="L56" s="44">
        <f>SOYLD1!L56*VLOOKUP(SOYLD2!L$4,'[1]INTERNAL PARAMETERS-1'!$B$5:$J$44,5,FALSE)*VLOOKUP(SOYLD2!L$4,'[1]INTERNAL PARAMETERS-1'!$B$5:$J$44,7,FALSE)*SOYLD2!$F56 + SOYLD1!L56*(1-VLOOKUP(SOYLD2!L$4,'[1]INTERNAL PARAMETERS-1'!$B$5:$J$44,5,FALSE))*VLOOKUP(SOYLD2!L$4,'[1]INTERNAL PARAMETERS-1'!$B$5:$J$44,9,FALSE)*SOYLD2!$F56</f>
        <v>0</v>
      </c>
      <c r="M56" s="44">
        <f>SOYLD1!M56*VLOOKUP(SOYLD2!M$4,'[1]INTERNAL PARAMETERS-1'!$B$5:$J$44,5,FALSE)*VLOOKUP(SOYLD2!M$4,'[1]INTERNAL PARAMETERS-1'!$B$5:$J$44,7,FALSE)*SOYLD2!$F56 + SOYLD1!M56*(1-VLOOKUP(SOYLD2!M$4,'[1]INTERNAL PARAMETERS-1'!$B$5:$J$44,5,FALSE))*VLOOKUP(SOYLD2!M$4,'[1]INTERNAL PARAMETERS-1'!$B$5:$J$44,9,FALSE)*SOYLD2!$F56</f>
        <v>1.558628488570297E-2</v>
      </c>
      <c r="N56" s="44">
        <f>SOYLD1!N56*VLOOKUP(SOYLD2!N$4,'[1]INTERNAL PARAMETERS-1'!$B$5:$J$44,5,FALSE)*VLOOKUP(SOYLD2!N$4,'[1]INTERNAL PARAMETERS-1'!$B$5:$J$44,7,FALSE)*SOYLD2!$F56 + SOYLD1!N56*(1-VLOOKUP(SOYLD2!N$4,'[1]INTERNAL PARAMETERS-1'!$B$5:$J$44,5,FALSE))*VLOOKUP(SOYLD2!N$4,'[1]INTERNAL PARAMETERS-1'!$B$5:$J$44,9,FALSE)*SOYLD2!$F56</f>
        <v>2.0650298892019805E-4</v>
      </c>
      <c r="O56" s="44">
        <f>SOYLD1!O56*VLOOKUP(SOYLD2!O$4,'[1]INTERNAL PARAMETERS-1'!$B$5:$J$44,5,FALSE)*VLOOKUP(SOYLD2!O$4,'[1]INTERNAL PARAMETERS-1'!$B$5:$J$44,7,FALSE)*SOYLD2!$F56 + SOYLD1!O56*(1-VLOOKUP(SOYLD2!O$4,'[1]INTERNAL PARAMETERS-1'!$B$5:$J$44,5,FALSE))*VLOOKUP(SOYLD2!O$4,'[1]INTERNAL PARAMETERS-1'!$B$5:$J$44,9,FALSE)*SOYLD2!$F56</f>
        <v>0</v>
      </c>
      <c r="P56" s="44">
        <f>SOYLD1!P56*VLOOKUP(SOYLD2!P$4,'[1]INTERNAL PARAMETERS-1'!$B$5:$J$44,5,FALSE)*VLOOKUP(SOYLD2!P$4,'[1]INTERNAL PARAMETERS-1'!$B$5:$J$44,7,FALSE)*SOYLD2!$F56 + SOYLD1!P56*(1-VLOOKUP(SOYLD2!P$4,'[1]INTERNAL PARAMETERS-1'!$B$5:$J$44,5,FALSE))*VLOOKUP(SOYLD2!P$4,'[1]INTERNAL PARAMETERS-1'!$B$5:$J$44,9,FALSE)*SOYLD2!$F56</f>
        <v>0</v>
      </c>
      <c r="Q56" s="44">
        <f>SOYLD1!Q56*VLOOKUP(SOYLD2!Q$4,'[1]INTERNAL PARAMETERS-1'!$B$5:$J$44,5,FALSE)*VLOOKUP(SOYLD2!Q$4,'[1]INTERNAL PARAMETERS-1'!$B$5:$J$44,7,FALSE)*SOYLD2!$F56 + SOYLD1!Q56*(1-VLOOKUP(SOYLD2!Q$4,'[1]INTERNAL PARAMETERS-1'!$B$5:$J$44,5,FALSE))*VLOOKUP(SOYLD2!Q$4,'[1]INTERNAL PARAMETERS-1'!$B$5:$J$44,9,FALSE)*SOYLD2!$F56</f>
        <v>0</v>
      </c>
      <c r="R56" s="44">
        <f>SOYLD1!R56*VLOOKUP(SOYLD2!R$4,'[1]INTERNAL PARAMETERS-1'!$B$5:$J$44,5,FALSE)*VLOOKUP(SOYLD2!R$4,'[1]INTERNAL PARAMETERS-1'!$B$5:$J$44,7,FALSE)*SOYLD2!$F56 + SOYLD1!R56*(1-VLOOKUP(SOYLD2!R$4,'[1]INTERNAL PARAMETERS-1'!$B$5:$J$44,5,FALSE))*VLOOKUP(SOYLD2!R$4,'[1]INTERNAL PARAMETERS-1'!$B$5:$J$44,9,FALSE)*SOYLD2!$F56</f>
        <v>0</v>
      </c>
      <c r="S56" s="44">
        <f>SOYLD1!S56*VLOOKUP(SOYLD2!S$4,'[1]INTERNAL PARAMETERS-1'!$B$5:$J$44,5,FALSE)*VLOOKUP(SOYLD2!S$4,'[1]INTERNAL PARAMETERS-1'!$B$5:$J$44,7,FALSE)*SOYLD2!$F56 + SOYLD1!S56*(1-VLOOKUP(SOYLD2!S$4,'[1]INTERNAL PARAMETERS-1'!$B$5:$J$44,5,FALSE))*VLOOKUP(SOYLD2!S$4,'[1]INTERNAL PARAMETERS-1'!$B$5:$J$44,9,FALSE)*SOYLD2!$F56</f>
        <v>7.5594811574583396E-3</v>
      </c>
      <c r="T56" s="44">
        <f>SOYLD1!T56*VLOOKUP(SOYLD2!T$4,'[1]INTERNAL PARAMETERS-1'!$B$5:$J$44,5,FALSE)*VLOOKUP(SOYLD2!T$4,'[1]INTERNAL PARAMETERS-1'!$B$5:$J$44,7,FALSE)*SOYLD2!$F56 + SOYLD1!T56*(1-VLOOKUP(SOYLD2!T$4,'[1]INTERNAL PARAMETERS-1'!$B$5:$J$44,5,FALSE))*VLOOKUP(SOYLD2!T$4,'[1]INTERNAL PARAMETERS-1'!$B$5:$J$44,9,FALSE)*SOYLD2!$F56</f>
        <v>2.6432317646291016E-3</v>
      </c>
      <c r="U56" s="44">
        <f>SOYLD1!U56*VLOOKUP(SOYLD2!U$4,'[1]INTERNAL PARAMETERS-1'!$B$5:$J$44,5,FALSE)*VLOOKUP(SOYLD2!U$4,'[1]INTERNAL PARAMETERS-1'!$B$5:$J$44,7,FALSE)*SOYLD2!$F56 + SOYLD1!U56*(1-VLOOKUP(SOYLD2!U$4,'[1]INTERNAL PARAMETERS-1'!$B$5:$J$44,5,FALSE))*VLOOKUP(SOYLD2!U$4,'[1]INTERNAL PARAMETERS-1'!$B$5:$J$44,9,FALSE)*SOYLD2!$F56</f>
        <v>7.4668545709199704E-4</v>
      </c>
      <c r="V56" s="44">
        <f>SOYLD1!V56*VLOOKUP(SOYLD2!V$4,'[1]INTERNAL PARAMETERS-1'!$B$5:$J$44,5,FALSE)*VLOOKUP(SOYLD2!V$4,'[1]INTERNAL PARAMETERS-1'!$B$5:$J$44,7,FALSE)*SOYLD2!$F56 + SOYLD1!V56*(1-VLOOKUP(SOYLD2!V$4,'[1]INTERNAL PARAMETERS-1'!$B$5:$J$44,5,FALSE))*VLOOKUP(SOYLD2!V$4,'[1]INTERNAL PARAMETERS-1'!$B$5:$J$44,9,FALSE)*SOYLD2!$F56</f>
        <v>1.2315838259200611E-2</v>
      </c>
      <c r="W56" s="44">
        <f>SOYLD1!W56*VLOOKUP(SOYLD2!W$4,'[1]INTERNAL PARAMETERS-1'!$B$5:$J$44,5,FALSE)*VLOOKUP(SOYLD2!W$4,'[1]INTERNAL PARAMETERS-1'!$B$5:$J$44,7,FALSE)*SOYLD2!$F56 + SOYLD1!W56*(1-VLOOKUP(SOYLD2!W$4,'[1]INTERNAL PARAMETERS-1'!$B$5:$J$44,5,FALSE))*VLOOKUP(SOYLD2!W$4,'[1]INTERNAL PARAMETERS-1'!$B$5:$J$44,9,FALSE)*SOYLD2!$F56</f>
        <v>0</v>
      </c>
      <c r="X56" s="44">
        <f>SOYLD1!X56*VLOOKUP(SOYLD2!X$4,'[1]INTERNAL PARAMETERS-1'!$B$5:$J$44,5,FALSE)*VLOOKUP(SOYLD2!X$4,'[1]INTERNAL PARAMETERS-1'!$B$5:$J$44,7,FALSE)*SOYLD2!$F56 + SOYLD1!X56*(1-VLOOKUP(SOYLD2!X$4,'[1]INTERNAL PARAMETERS-1'!$B$5:$J$44,5,FALSE))*VLOOKUP(SOYLD2!X$4,'[1]INTERNAL PARAMETERS-1'!$B$5:$J$44,9,FALSE)*SOYLD2!$F56</f>
        <v>0</v>
      </c>
      <c r="Y56" s="44">
        <f>SOYLD1!Y56*VLOOKUP(SOYLD2!Y$4,'[1]INTERNAL PARAMETERS-1'!$B$5:$J$44,5,FALSE)*VLOOKUP(SOYLD2!Y$4,'[1]INTERNAL PARAMETERS-1'!$B$5:$J$44,7,FALSE)*SOYLD2!$F56 + SOYLD1!Y56*(1-VLOOKUP(SOYLD2!Y$4,'[1]INTERNAL PARAMETERS-1'!$B$5:$J$44,5,FALSE))*VLOOKUP(SOYLD2!Y$4,'[1]INTERNAL PARAMETERS-1'!$B$5:$J$44,9,FALSE)*SOYLD2!$F56</f>
        <v>0</v>
      </c>
      <c r="Z56" s="44">
        <f>SOYLD1!Z56*VLOOKUP(SOYLD2!Z$4,'[1]INTERNAL PARAMETERS-1'!$B$5:$J$44,5,FALSE)*VLOOKUP(SOYLD2!Z$4,'[1]INTERNAL PARAMETERS-1'!$B$5:$J$44,7,FALSE)*SOYLD2!$F56 + SOYLD1!Z56*(1-VLOOKUP(SOYLD2!Z$4,'[1]INTERNAL PARAMETERS-1'!$B$5:$J$44,5,FALSE))*VLOOKUP(SOYLD2!Z$4,'[1]INTERNAL PARAMETERS-1'!$B$5:$J$44,9,FALSE)*SOYLD2!$F56</f>
        <v>0</v>
      </c>
      <c r="AA56" s="44">
        <f>SOYLD1!AA56*VLOOKUP(SOYLD2!AA$4,'[1]INTERNAL PARAMETERS-1'!$B$5:$J$44,5,FALSE)*VLOOKUP(SOYLD2!AA$4,'[1]INTERNAL PARAMETERS-1'!$B$5:$J$44,7,FALSE)*SOYLD2!$F56 + SOYLD1!AA56*(1-VLOOKUP(SOYLD2!AA$4,'[1]INTERNAL PARAMETERS-1'!$B$5:$J$44,5,FALSE))*VLOOKUP(SOYLD2!AA$4,'[1]INTERNAL PARAMETERS-1'!$B$5:$J$44,9,FALSE)*SOYLD2!$F56</f>
        <v>0</v>
      </c>
      <c r="AB56" s="44">
        <f>SOYLD1!AB56*VLOOKUP(SOYLD2!AB$4,'[1]INTERNAL PARAMETERS-1'!$B$5:$J$44,5,FALSE)*VLOOKUP(SOYLD2!AB$4,'[1]INTERNAL PARAMETERS-1'!$B$5:$J$44,7,FALSE)*SOYLD2!$F56 + SOYLD1!AB56*(1-VLOOKUP(SOYLD2!AB$4,'[1]INTERNAL PARAMETERS-1'!$B$5:$J$44,5,FALSE))*VLOOKUP(SOYLD2!AB$4,'[1]INTERNAL PARAMETERS-1'!$B$5:$J$44,9,FALSE)*SOYLD2!$F56</f>
        <v>0</v>
      </c>
      <c r="AC56" s="44">
        <f>SOYLD1!AC56*VLOOKUP(SOYLD2!AC$4,'[1]INTERNAL PARAMETERS-1'!$B$5:$J$44,5,FALSE)*VLOOKUP(SOYLD2!AC$4,'[1]INTERNAL PARAMETERS-1'!$B$5:$J$44,7,FALSE)*SOYLD2!$F56 + SOYLD1!AC56*(1-VLOOKUP(SOYLD2!AC$4,'[1]INTERNAL PARAMETERS-1'!$B$5:$J$44,5,FALSE))*VLOOKUP(SOYLD2!AC$4,'[1]INTERNAL PARAMETERS-1'!$B$5:$J$44,9,FALSE)*SOYLD2!$F56</f>
        <v>0</v>
      </c>
      <c r="AD56" s="44">
        <f>SOYLD1!AD56*VLOOKUP(SOYLD2!AD$4,'[1]INTERNAL PARAMETERS-1'!$B$5:$J$44,5,FALSE)*VLOOKUP(SOYLD2!AD$4,'[1]INTERNAL PARAMETERS-1'!$B$5:$J$44,7,FALSE)*SOYLD2!$F56 + SOYLD1!AD56*(1-VLOOKUP(SOYLD2!AD$4,'[1]INTERNAL PARAMETERS-1'!$B$5:$J$44,5,FALSE))*VLOOKUP(SOYLD2!AD$4,'[1]INTERNAL PARAMETERS-1'!$B$5:$J$44,9,FALSE)*SOYLD2!$F56</f>
        <v>0</v>
      </c>
      <c r="AE56" s="44">
        <f>SOYLD1!AE56*VLOOKUP(SOYLD2!AE$4,'[1]INTERNAL PARAMETERS-1'!$B$5:$J$44,5,FALSE)*VLOOKUP(SOYLD2!AE$4,'[1]INTERNAL PARAMETERS-1'!$B$5:$J$44,7,FALSE)*SOYLD2!$F56 + SOYLD1!AE56*(1-VLOOKUP(SOYLD2!AE$4,'[1]INTERNAL PARAMETERS-1'!$B$5:$J$44,5,FALSE))*VLOOKUP(SOYLD2!AE$4,'[1]INTERNAL PARAMETERS-1'!$B$5:$J$44,9,FALSE)*SOYLD2!$F56</f>
        <v>0</v>
      </c>
      <c r="AF56" s="44">
        <f>SOYLD1!AF56*VLOOKUP(SOYLD2!AF$4,'[1]INTERNAL PARAMETERS-1'!$B$5:$J$44,5,FALSE)*VLOOKUP(SOYLD2!AF$4,'[1]INTERNAL PARAMETERS-1'!$B$5:$J$44,7,FALSE)*SOYLD2!$F56 + SOYLD1!AF56*(1-VLOOKUP(SOYLD2!AF$4,'[1]INTERNAL PARAMETERS-1'!$B$5:$J$44,5,FALSE))*VLOOKUP(SOYLD2!AF$4,'[1]INTERNAL PARAMETERS-1'!$B$5:$J$44,9,FALSE)*SOYLD2!$F56</f>
        <v>0</v>
      </c>
      <c r="AG56" s="44">
        <f>SOYLD1!AG56*VLOOKUP(SOYLD2!AG$4,'[1]INTERNAL PARAMETERS-1'!$B$5:$J$44,5,FALSE)*VLOOKUP(SOYLD2!AG$4,'[1]INTERNAL PARAMETERS-1'!$B$5:$J$44,7,FALSE)*SOYLD2!$F56 + SOYLD1!AG56*(1-VLOOKUP(SOYLD2!AG$4,'[1]INTERNAL PARAMETERS-1'!$B$5:$J$44,5,FALSE))*VLOOKUP(SOYLD2!AG$4,'[1]INTERNAL PARAMETERS-1'!$B$5:$J$44,9,FALSE)*SOYLD2!$F56</f>
        <v>0</v>
      </c>
      <c r="AH56" s="44">
        <f>SOYLD1!AH56*VLOOKUP(SOYLD2!AH$4,'[1]INTERNAL PARAMETERS-1'!$B$5:$J$44,5,FALSE)*VLOOKUP(SOYLD2!AH$4,'[1]INTERNAL PARAMETERS-1'!$B$5:$J$44,7,FALSE)*SOYLD2!$F56 + SOYLD1!AH56*(1-VLOOKUP(SOYLD2!AH$4,'[1]INTERNAL PARAMETERS-1'!$B$5:$J$44,5,FALSE))*VLOOKUP(SOYLD2!AH$4,'[1]INTERNAL PARAMETERS-1'!$B$5:$J$44,9,FALSE)*SOYLD2!$F56</f>
        <v>0</v>
      </c>
      <c r="AI56" s="44">
        <f>SOYLD1!AI56*VLOOKUP(SOYLD2!AI$4,'[1]INTERNAL PARAMETERS-1'!$B$5:$J$44,5,FALSE)*VLOOKUP(SOYLD2!AI$4,'[1]INTERNAL PARAMETERS-1'!$B$5:$J$44,7,FALSE)*SOYLD2!$F56 + SOYLD1!AI56*(1-VLOOKUP(SOYLD2!AI$4,'[1]INTERNAL PARAMETERS-1'!$B$5:$J$44,5,FALSE))*VLOOKUP(SOYLD2!AI$4,'[1]INTERNAL PARAMETERS-1'!$B$5:$J$44,9,FALSE)*SOYLD2!$F56</f>
        <v>1.65195897586725E-4</v>
      </c>
      <c r="AJ56" s="44">
        <f>SOYLD1!AJ56*VLOOKUP(SOYLD2!AJ$4,'[1]INTERNAL PARAMETERS-1'!$B$5:$J$44,5,FALSE)*VLOOKUP(SOYLD2!AJ$4,'[1]INTERNAL PARAMETERS-1'!$B$5:$J$44,7,FALSE)*SOYLD2!$F56 + SOYLD1!AJ56*(1-VLOOKUP(SOYLD2!AJ$4,'[1]INTERNAL PARAMETERS-1'!$B$5:$J$44,5,FALSE))*VLOOKUP(SOYLD2!AJ$4,'[1]INTERNAL PARAMETERS-1'!$B$5:$J$44,9,FALSE)*SOYLD2!$F56</f>
        <v>4.2950933372548503E-4</v>
      </c>
      <c r="AK56" s="44">
        <f>SOYLD1!AK56*VLOOKUP(SOYLD2!AK$4,'[1]INTERNAL PARAMETERS-1'!$B$5:$J$44,5,FALSE)*VLOOKUP(SOYLD2!AK$4,'[1]INTERNAL PARAMETERS-1'!$B$5:$J$44,7,FALSE)*SOYLD2!$F56 + SOYLD1!AK56*(1-VLOOKUP(SOYLD2!AK$4,'[1]INTERNAL PARAMETERS-1'!$B$5:$J$44,5,FALSE))*VLOOKUP(SOYLD2!AK$4,'[1]INTERNAL PARAMETERS-1'!$B$5:$J$44,9,FALSE)*SOYLD2!$F56</f>
        <v>0</v>
      </c>
      <c r="AL56" s="44">
        <f>SOYLD1!AL56*VLOOKUP(SOYLD2!AL$4,'[1]INTERNAL PARAMETERS-1'!$B$5:$J$44,5,FALSE)*VLOOKUP(SOYLD2!AL$4,'[1]INTERNAL PARAMETERS-1'!$B$5:$J$44,7,FALSE)*SOYLD2!$F56 + SOYLD1!AL56*(1-VLOOKUP(SOYLD2!AL$4,'[1]INTERNAL PARAMETERS-1'!$B$5:$J$44,5,FALSE))*VLOOKUP(SOYLD2!AL$4,'[1]INTERNAL PARAMETERS-1'!$B$5:$J$44,9,FALSE)*SOYLD2!$F56</f>
        <v>0</v>
      </c>
      <c r="AM56" s="44">
        <f>SOYLD1!AM56*VLOOKUP(SOYLD2!AM$4,'[1]INTERNAL PARAMETERS-1'!$B$5:$J$44,5,FALSE)*VLOOKUP(SOYLD2!AM$4,'[1]INTERNAL PARAMETERS-1'!$B$5:$J$44,7,FALSE)*SOYLD2!$F56 + SOYLD1!AM56*(1-VLOOKUP(SOYLD2!AM$4,'[1]INTERNAL PARAMETERS-1'!$B$5:$J$44,5,FALSE))*VLOOKUP(SOYLD2!AM$4,'[1]INTERNAL PARAMETERS-1'!$B$5:$J$44,9,FALSE)*SOYLD2!$F56</f>
        <v>0</v>
      </c>
      <c r="AN56" s="44">
        <f>SOYLD1!AN56*VLOOKUP(SOYLD2!AN$4,'[1]INTERNAL PARAMETERS-1'!$B$5:$J$44,5,FALSE)*VLOOKUP(SOYLD2!AN$4,'[1]INTERNAL PARAMETERS-1'!$B$5:$J$44,7,FALSE)*SOYLD2!$F56 + SOYLD1!AN56*(1-VLOOKUP(SOYLD2!AN$4,'[1]INTERNAL PARAMETERS-1'!$B$5:$J$44,5,FALSE))*VLOOKUP(SOYLD2!AN$4,'[1]INTERNAL PARAMETERS-1'!$B$5:$J$44,9,FALSE)*SOYLD2!$F56</f>
        <v>0</v>
      </c>
      <c r="AO56" s="44">
        <f>SOYLD1!AO56*VLOOKUP(SOYLD2!AO$4,'[1]INTERNAL PARAMETERS-1'!$B$5:$J$44,5,FALSE)*VLOOKUP(SOYLD2!AO$4,'[1]INTERNAL PARAMETERS-1'!$B$5:$J$44,7,FALSE)*SOYLD2!$F56 + SOYLD1!AO56*(1-VLOOKUP(SOYLD2!AO$4,'[1]INTERNAL PARAMETERS-1'!$B$5:$J$44,5,FALSE))*VLOOKUP(SOYLD2!AO$4,'[1]INTERNAL PARAMETERS-1'!$B$5:$J$44,9,FALSE)*SOYLD2!$F56</f>
        <v>0</v>
      </c>
      <c r="AP56" s="44">
        <f>SOYLD1!AP56*VLOOKUP(SOYLD2!AP$4,'[1]INTERNAL PARAMETERS-1'!$B$5:$J$44,5,FALSE)*VLOOKUP(SOYLD2!AP$4,'[1]INTERNAL PARAMETERS-1'!$B$5:$J$44,7,FALSE)*SOYLD2!$F56 + SOYLD1!AP56*(1-VLOOKUP(SOYLD2!AP$4,'[1]INTERNAL PARAMETERS-1'!$B$5:$J$44,5,FALSE))*VLOOKUP(SOYLD2!AP$4,'[1]INTERNAL PARAMETERS-1'!$B$5:$J$44,9,FALSE)*SOYLD2!$F56</f>
        <v>0</v>
      </c>
      <c r="AQ56" s="44">
        <f>SOYLD1!AQ56*VLOOKUP(SOYLD2!AQ$4,'[1]INTERNAL PARAMETERS-1'!$B$5:$J$44,5,FALSE)*VLOOKUP(SOYLD2!AQ$4,'[1]INTERNAL PARAMETERS-1'!$B$5:$J$44,7,FALSE)*SOYLD2!$F56 + SOYLD1!AQ56*(1-VLOOKUP(SOYLD2!AQ$4,'[1]INTERNAL PARAMETERS-1'!$B$5:$J$44,5,FALSE))*VLOOKUP(SOYLD2!AQ$4,'[1]INTERNAL PARAMETERS-1'!$B$5:$J$44,9,FALSE)*SOYLD2!$F56</f>
        <v>0</v>
      </c>
      <c r="AR56" s="44">
        <f>SOYLD1!AR56*VLOOKUP(SOYLD2!AR$4,'[1]INTERNAL PARAMETERS-1'!$B$5:$J$44,5,FALSE)*VLOOKUP(SOYLD2!AR$4,'[1]INTERNAL PARAMETERS-1'!$B$5:$J$44,7,FALSE)*SOYLD2!$F56 + SOYLD1!AR56*(1-VLOOKUP(SOYLD2!AR$4,'[1]INTERNAL PARAMETERS-1'!$B$5:$J$44,5,FALSE))*VLOOKUP(SOYLD2!AR$4,'[1]INTERNAL PARAMETERS-1'!$B$5:$J$44,9,FALSE)*SOYLD2!$F56</f>
        <v>0</v>
      </c>
      <c r="AS56" s="44">
        <f>SOYLD1!AS56*VLOOKUP(SOYLD2!AS$4,'[1]INTERNAL PARAMETERS-1'!$B$5:$J$44,5,FALSE)*VLOOKUP(SOYLD2!AS$4,'[1]INTERNAL PARAMETERS-1'!$B$5:$J$44,7,FALSE)*SOYLD2!$F56 + SOYLD1!AS56*(1-VLOOKUP(SOYLD2!AS$4,'[1]INTERNAL PARAMETERS-1'!$B$5:$J$44,5,FALSE))*VLOOKUP(SOYLD2!AS$4,'[1]INTERNAL PARAMETERS-1'!$B$5:$J$44,9,FALSE)*SOYLD2!$F56</f>
        <v>0</v>
      </c>
      <c r="AT56" s="43">
        <f>SOYLD1!AT56*VLOOKUP(SOYLD2!AT$4,'[1]INTERNAL PARAMETERS-1'!$B$5:$J$44,5,FALSE)*VLOOKUP(SOYLD2!AT$4,'[1]INTERNAL PARAMETERS-1'!$B$5:$J$44,7,FALSE)*SOYLD2!$F56 + SOYLD1!AT56*(1-VLOOKUP(SOYLD2!AT$4,'[1]INTERNAL PARAMETERS-1'!$B$5:$J$44,5,FALSE))*VLOOKUP(SOYLD2!AT$4,'[1]INTERNAL PARAMETERS-1'!$B$5:$J$44,9,FALSE)*SOYLD2!$F56</f>
        <v>0</v>
      </c>
      <c r="AU56" s="45">
        <f>SOYLD1!AU56*VLOOKUP(SOYLD2!AU$4,'[1]INTERNAL PARAMETERS-1'!$B$5:$J$44,5,FALSE)*VLOOKUP(SOYLD2!AU$4,'[1]INTERNAL PARAMETERS-1'!$B$5:$J$44,6,FALSE)*VLOOKUP(SOYLD2!AU$4,'[1]INTERNAL PARAMETERS-1'!$B$5:$J$44,3,FALSE) + SOYLD1!AU56*(1-VLOOKUP(SOYLD2!AU$4,'[1]INTERNAL PARAMETERS-1'!$B$5:$J$44,5,FALSE))*VLOOKUP(SOYLD2!AU$4,'[1]INTERNAL PARAMETERS-1'!$B$5:$J$44,8,FALSE)*VLOOKUP(SOYLD2!AU$4,'[1]INTERNAL PARAMETERS-1'!$B$5:$J$44,3,FALSE)</f>
        <v>0</v>
      </c>
      <c r="AV56" s="44">
        <f>SOYLD1!AV56*VLOOKUP(SOYLD2!AV$4,'[1]INTERNAL PARAMETERS-1'!$B$5:$J$44,5,FALSE)*VLOOKUP(SOYLD2!AV$4,'[1]INTERNAL PARAMETERS-1'!$B$5:$J$44,6,FALSE)*VLOOKUP(SOYLD2!AV$4,'[1]INTERNAL PARAMETERS-1'!$B$5:$J$44,3,FALSE) + SOYLD1!AV56*(1-VLOOKUP(SOYLD2!AV$4,'[1]INTERNAL PARAMETERS-1'!$B$5:$J$44,5,FALSE))*VLOOKUP(SOYLD2!AV$4,'[1]INTERNAL PARAMETERS-1'!$B$5:$J$44,8,FALSE)*VLOOKUP(SOYLD2!AV$4,'[1]INTERNAL PARAMETERS-1'!$B$5:$J$44,3,FALSE)</f>
        <v>0</v>
      </c>
      <c r="AW56" s="44">
        <f>SOYLD1!AW56*VLOOKUP(SOYLD2!AW$4,'[1]INTERNAL PARAMETERS-1'!$B$5:$J$44,5,FALSE)*VLOOKUP(SOYLD2!AW$4,'[1]INTERNAL PARAMETERS-1'!$B$5:$J$44,6,FALSE)*VLOOKUP(SOYLD2!AW$4,'[1]INTERNAL PARAMETERS-1'!$B$5:$J$44,3,FALSE) + SOYLD1!AW56*(1-VLOOKUP(SOYLD2!AW$4,'[1]INTERNAL PARAMETERS-1'!$B$5:$J$44,5,FALSE))*VLOOKUP(SOYLD2!AW$4,'[1]INTERNAL PARAMETERS-1'!$B$5:$J$44,8,FALSE)*VLOOKUP(SOYLD2!AW$4,'[1]INTERNAL PARAMETERS-1'!$B$5:$J$44,3,FALSE)</f>
        <v>7.1536162510672501E-3</v>
      </c>
      <c r="AX56" s="44">
        <f>SOYLD1!AX56*VLOOKUP(SOYLD2!AX$4,'[1]INTERNAL PARAMETERS-1'!$B$5:$J$44,5,FALSE)*VLOOKUP(SOYLD2!AX$4,'[1]INTERNAL PARAMETERS-1'!$B$5:$J$44,6,FALSE)*VLOOKUP(SOYLD2!AX$4,'[1]INTERNAL PARAMETERS-1'!$B$5:$J$44,3,FALSE) + SOYLD1!AX56*(1-VLOOKUP(SOYLD2!AX$4,'[1]INTERNAL PARAMETERS-1'!$B$5:$J$44,5,FALSE))*VLOOKUP(SOYLD2!AX$4,'[1]INTERNAL PARAMETERS-1'!$B$5:$J$44,8,FALSE)*VLOOKUP(SOYLD2!AX$4,'[1]INTERNAL PARAMETERS-1'!$B$5:$J$44,3,FALSE)</f>
        <v>0</v>
      </c>
      <c r="AY56" s="44">
        <f>SOYLD1!AY56*VLOOKUP(SOYLD2!AY$4,'[1]INTERNAL PARAMETERS-1'!$B$5:$J$44,5,FALSE)*VLOOKUP(SOYLD2!AY$4,'[1]INTERNAL PARAMETERS-1'!$B$5:$J$44,6,FALSE)*VLOOKUP(SOYLD2!AY$4,'[1]INTERNAL PARAMETERS-1'!$B$5:$J$44,3,FALSE) + SOYLD1!AY56*(1-VLOOKUP(SOYLD2!AY$4,'[1]INTERNAL PARAMETERS-1'!$B$5:$J$44,5,FALSE))*VLOOKUP(SOYLD2!AY$4,'[1]INTERNAL PARAMETERS-1'!$B$5:$J$44,8,FALSE)*VLOOKUP(SOYLD2!AY$4,'[1]INTERNAL PARAMETERS-1'!$B$5:$J$44,3,FALSE)</f>
        <v>0</v>
      </c>
      <c r="AZ56" s="44">
        <f>SOYLD1!AZ56*VLOOKUP(SOYLD2!AZ$4,'[1]INTERNAL PARAMETERS-1'!$B$5:$J$44,5,FALSE)*VLOOKUP(SOYLD2!AZ$4,'[1]INTERNAL PARAMETERS-1'!$B$5:$J$44,6,FALSE)*VLOOKUP(SOYLD2!AZ$4,'[1]INTERNAL PARAMETERS-1'!$B$5:$J$44,3,FALSE) + SOYLD1!AZ56*(1-VLOOKUP(SOYLD2!AZ$4,'[1]INTERNAL PARAMETERS-1'!$B$5:$J$44,5,FALSE))*VLOOKUP(SOYLD2!AZ$4,'[1]INTERNAL PARAMETERS-1'!$B$5:$J$44,8,FALSE)*VLOOKUP(SOYLD2!AZ$4,'[1]INTERNAL PARAMETERS-1'!$B$5:$J$44,3,FALSE)</f>
        <v>0</v>
      </c>
      <c r="BA56" s="44">
        <f>SOYLD1!BA56*VLOOKUP(SOYLD2!BA$4,'[1]INTERNAL PARAMETERS-1'!$B$5:$J$44,5,FALSE)*VLOOKUP(SOYLD2!BA$4,'[1]INTERNAL PARAMETERS-1'!$B$5:$J$44,6,FALSE)*VLOOKUP(SOYLD2!BA$4,'[1]INTERNAL PARAMETERS-1'!$B$5:$J$44,3,FALSE) + SOYLD1!BA56*(1-VLOOKUP(SOYLD2!BA$4,'[1]INTERNAL PARAMETERS-1'!$B$5:$J$44,5,FALSE))*VLOOKUP(SOYLD2!BA$4,'[1]INTERNAL PARAMETERS-1'!$B$5:$J$44,8,FALSE)*VLOOKUP(SOYLD2!BA$4,'[1]INTERNAL PARAMETERS-1'!$B$5:$J$44,3,FALSE)</f>
        <v>1.4269703768681212E-2</v>
      </c>
      <c r="BB56" s="44">
        <f>SOYLD1!BB56*VLOOKUP(SOYLD2!BB$4,'[1]INTERNAL PARAMETERS-1'!$B$5:$J$44,5,FALSE)*VLOOKUP(SOYLD2!BB$4,'[1]INTERNAL PARAMETERS-1'!$B$5:$J$44,6,FALSE)*VLOOKUP(SOYLD2!BB$4,'[1]INTERNAL PARAMETERS-1'!$B$5:$J$44,3,FALSE) + SOYLD1!BB56*(1-VLOOKUP(SOYLD2!BB$4,'[1]INTERNAL PARAMETERS-1'!$B$5:$J$44,5,FALSE))*VLOOKUP(SOYLD2!BB$4,'[1]INTERNAL PARAMETERS-1'!$B$5:$J$44,8,FALSE)*VLOOKUP(SOYLD2!BB$4,'[1]INTERNAL PARAMETERS-1'!$B$5:$J$44,3,FALSE)</f>
        <v>9.4353920782942822E-4</v>
      </c>
      <c r="BC56" s="44">
        <f>SOYLD1!BC56*VLOOKUP(SOYLD2!BC$4,'[1]INTERNAL PARAMETERS-1'!$B$5:$J$44,5,FALSE)*VLOOKUP(SOYLD2!BC$4,'[1]INTERNAL PARAMETERS-1'!$B$5:$J$44,6,FALSE)*VLOOKUP(SOYLD2!BC$4,'[1]INTERNAL PARAMETERS-1'!$B$5:$J$44,3,FALSE) + SOYLD1!BC56*(1-VLOOKUP(SOYLD2!BC$4,'[1]INTERNAL PARAMETERS-1'!$B$5:$J$44,5,FALSE))*VLOOKUP(SOYLD2!BC$4,'[1]INTERNAL PARAMETERS-1'!$B$5:$J$44,8,FALSE)*VLOOKUP(SOYLD2!BC$4,'[1]INTERNAL PARAMETERS-1'!$B$5:$J$44,3,FALSE)</f>
        <v>4.4286111354686032E-3</v>
      </c>
      <c r="BD56" s="44">
        <f>SOYLD1!BD56*VLOOKUP(SOYLD2!BD$4,'[1]INTERNAL PARAMETERS-1'!$B$5:$J$44,5,FALSE)*VLOOKUP(SOYLD2!BD$4,'[1]INTERNAL PARAMETERS-1'!$B$5:$J$44,6,FALSE)*VLOOKUP(SOYLD2!BD$4,'[1]INTERNAL PARAMETERS-1'!$B$5:$J$44,3,FALSE) + SOYLD1!BD56*(1-VLOOKUP(SOYLD2!BD$4,'[1]INTERNAL PARAMETERS-1'!$B$5:$J$44,5,FALSE))*VLOOKUP(SOYLD2!BD$4,'[1]INTERNAL PARAMETERS-1'!$B$5:$J$44,8,FALSE)*VLOOKUP(SOYLD2!BD$4,'[1]INTERNAL PARAMETERS-1'!$B$5:$J$44,3,FALSE)</f>
        <v>6.1545662775150389E-4</v>
      </c>
      <c r="BE56" s="44">
        <f>SOYLD1!BE56*VLOOKUP(SOYLD2!BE$4,'[1]INTERNAL PARAMETERS-1'!$B$5:$J$44,5,FALSE)*VLOOKUP(SOYLD2!BE$4,'[1]INTERNAL PARAMETERS-1'!$B$5:$J$44,6,FALSE)*VLOOKUP(SOYLD2!BE$4,'[1]INTERNAL PARAMETERS-1'!$B$5:$J$44,3,FALSE) + SOYLD1!BE56*(1-VLOOKUP(SOYLD2!BE$4,'[1]INTERNAL PARAMETERS-1'!$B$5:$J$44,5,FALSE))*VLOOKUP(SOYLD2!BE$4,'[1]INTERNAL PARAMETERS-1'!$B$5:$J$44,8,FALSE)*VLOOKUP(SOYLD2!BE$4,'[1]INTERNAL PARAMETERS-1'!$B$5:$J$44,3,FALSE)</f>
        <v>3.2424048790276293E-3</v>
      </c>
      <c r="BF56" s="44">
        <f>SOYLD1!BF56*VLOOKUP(SOYLD2!BF$4,'[1]INTERNAL PARAMETERS-1'!$B$5:$J$44,5,FALSE)*VLOOKUP(SOYLD2!BF$4,'[1]INTERNAL PARAMETERS-1'!$B$5:$J$44,6,FALSE)*VLOOKUP(SOYLD2!BF$4,'[1]INTERNAL PARAMETERS-1'!$B$5:$J$44,3,FALSE) + SOYLD1!BF56*(1-VLOOKUP(SOYLD2!BF$4,'[1]INTERNAL PARAMETERS-1'!$B$5:$J$44,5,FALSE))*VLOOKUP(SOYLD2!BF$4,'[1]INTERNAL PARAMETERS-1'!$B$5:$J$44,8,FALSE)*VLOOKUP(SOYLD2!BF$4,'[1]INTERNAL PARAMETERS-1'!$B$5:$J$44,3,FALSE)</f>
        <v>0</v>
      </c>
      <c r="BG56" s="44">
        <f>SOYLD1!BG56*VLOOKUP(SOYLD2!BG$4,'[1]INTERNAL PARAMETERS-1'!$B$5:$J$44,5,FALSE)*VLOOKUP(SOYLD2!BG$4,'[1]INTERNAL PARAMETERS-1'!$B$5:$J$44,6,FALSE)*VLOOKUP(SOYLD2!BG$4,'[1]INTERNAL PARAMETERS-1'!$B$5:$J$44,3,FALSE) + SOYLD1!BG56*(1-VLOOKUP(SOYLD2!BG$4,'[1]INTERNAL PARAMETERS-1'!$B$5:$J$44,5,FALSE))*VLOOKUP(SOYLD2!BG$4,'[1]INTERNAL PARAMETERS-1'!$B$5:$J$44,8,FALSE)*VLOOKUP(SOYLD2!BG$4,'[1]INTERNAL PARAMETERS-1'!$B$5:$J$44,3,FALSE)</f>
        <v>8.7464811353413945E-4</v>
      </c>
      <c r="BH56" s="44">
        <f>SOYLD1!BH56*VLOOKUP(SOYLD2!BH$4,'[1]INTERNAL PARAMETERS-1'!$B$5:$J$44,5,FALSE)*VLOOKUP(SOYLD2!BH$4,'[1]INTERNAL PARAMETERS-1'!$B$5:$J$44,6,FALSE)*VLOOKUP(SOYLD2!BH$4,'[1]INTERNAL PARAMETERS-1'!$B$5:$J$44,3,FALSE) + SOYLD1!BH56*(1-VLOOKUP(SOYLD2!BH$4,'[1]INTERNAL PARAMETERS-1'!$B$5:$J$44,5,FALSE))*VLOOKUP(SOYLD2!BH$4,'[1]INTERNAL PARAMETERS-1'!$B$5:$J$44,8,FALSE)*VLOOKUP(SOYLD2!BH$4,'[1]INTERNAL PARAMETERS-1'!$B$5:$J$44,3,FALSE)</f>
        <v>6.3665647058098638E-6</v>
      </c>
      <c r="BI56" s="44">
        <f>SOYLD1!BI56*VLOOKUP(SOYLD2!BI$4,'[1]INTERNAL PARAMETERS-1'!$B$5:$J$44,5,FALSE)*VLOOKUP(SOYLD2!BI$4,'[1]INTERNAL PARAMETERS-1'!$B$5:$J$44,6,FALSE)*VLOOKUP(SOYLD2!BI$4,'[1]INTERNAL PARAMETERS-1'!$B$5:$J$44,3,FALSE) + SOYLD1!BI56*(1-VLOOKUP(SOYLD2!BI$4,'[1]INTERNAL PARAMETERS-1'!$B$5:$J$44,5,FALSE))*VLOOKUP(SOYLD2!BI$4,'[1]INTERNAL PARAMETERS-1'!$B$5:$J$44,8,FALSE)*VLOOKUP(SOYLD2!BI$4,'[1]INTERNAL PARAMETERS-1'!$B$5:$J$44,3,FALSE)</f>
        <v>0</v>
      </c>
      <c r="BJ56" s="44">
        <f>SOYLD1!BJ56*VLOOKUP(SOYLD2!BJ$4,'[1]INTERNAL PARAMETERS-1'!$B$5:$J$44,5,FALSE)*VLOOKUP(SOYLD2!BJ$4,'[1]INTERNAL PARAMETERS-1'!$B$5:$J$44,6,FALSE)*VLOOKUP(SOYLD2!BJ$4,'[1]INTERNAL PARAMETERS-1'!$B$5:$J$44,3,FALSE) + SOYLD1!BJ56*(1-VLOOKUP(SOYLD2!BJ$4,'[1]INTERNAL PARAMETERS-1'!$B$5:$J$44,5,FALSE))*VLOOKUP(SOYLD2!BJ$4,'[1]INTERNAL PARAMETERS-1'!$B$5:$J$44,8,FALSE)*VLOOKUP(SOYLD2!BJ$4,'[1]INTERNAL PARAMETERS-1'!$B$5:$J$44,3,FALSE)</f>
        <v>5.781134966131756E-4</v>
      </c>
      <c r="BK56" s="44">
        <f>SOYLD1!BK56*VLOOKUP(SOYLD2!BK$4,'[1]INTERNAL PARAMETERS-1'!$B$5:$J$44,5,FALSE)*VLOOKUP(SOYLD2!BK$4,'[1]INTERNAL PARAMETERS-1'!$B$5:$J$44,6,FALSE)*VLOOKUP(SOYLD2!BK$4,'[1]INTERNAL PARAMETERS-1'!$B$5:$J$44,3,FALSE) + SOYLD1!BK56*(1-VLOOKUP(SOYLD2!BK$4,'[1]INTERNAL PARAMETERS-1'!$B$5:$J$44,5,FALSE))*VLOOKUP(SOYLD2!BK$4,'[1]INTERNAL PARAMETERS-1'!$B$5:$J$44,8,FALSE)*VLOOKUP(SOYLD2!BK$4,'[1]INTERNAL PARAMETERS-1'!$B$5:$J$44,3,FALSE)</f>
        <v>4.0436768028807759E-4</v>
      </c>
      <c r="BL56" s="44">
        <f>SOYLD1!BL56*VLOOKUP(SOYLD2!BL$4,'[1]INTERNAL PARAMETERS-1'!$B$5:$J$44,5,FALSE)*VLOOKUP(SOYLD2!BL$4,'[1]INTERNAL PARAMETERS-1'!$B$5:$J$44,6,FALSE)*VLOOKUP(SOYLD2!BL$4,'[1]INTERNAL PARAMETERS-1'!$B$5:$J$44,3,FALSE) + SOYLD1!BL56*(1-VLOOKUP(SOYLD2!BL$4,'[1]INTERNAL PARAMETERS-1'!$B$5:$J$44,5,FALSE))*VLOOKUP(SOYLD2!BL$4,'[1]INTERNAL PARAMETERS-1'!$B$5:$J$44,8,FALSE)*VLOOKUP(SOYLD2!BL$4,'[1]INTERNAL PARAMETERS-1'!$B$5:$J$44,3,FALSE)</f>
        <v>1.165350825383557E-3</v>
      </c>
      <c r="BM56" s="44">
        <f>SOYLD1!BM56*VLOOKUP(SOYLD2!BM$4,'[1]INTERNAL PARAMETERS-1'!$B$5:$J$44,5,FALSE)*VLOOKUP(SOYLD2!BM$4,'[1]INTERNAL PARAMETERS-1'!$B$5:$J$44,6,FALSE)*VLOOKUP(SOYLD2!BM$4,'[1]INTERNAL PARAMETERS-1'!$B$5:$J$44,3,FALSE) + SOYLD1!BM56*(1-VLOOKUP(SOYLD2!BM$4,'[1]INTERNAL PARAMETERS-1'!$B$5:$J$44,5,FALSE))*VLOOKUP(SOYLD2!BM$4,'[1]INTERNAL PARAMETERS-1'!$B$5:$J$44,8,FALSE)*VLOOKUP(SOYLD2!BM$4,'[1]INTERNAL PARAMETERS-1'!$B$5:$J$44,3,FALSE)</f>
        <v>1.0322095235886215E-3</v>
      </c>
      <c r="BN56" s="44">
        <f>SOYLD1!BN56*VLOOKUP(SOYLD2!BN$4,'[1]INTERNAL PARAMETERS-1'!$B$5:$J$44,5,FALSE)*VLOOKUP(SOYLD2!BN$4,'[1]INTERNAL PARAMETERS-1'!$B$5:$J$44,6,FALSE)*VLOOKUP(SOYLD2!BN$4,'[1]INTERNAL PARAMETERS-1'!$B$5:$J$44,3,FALSE) + SOYLD1!BN56*(1-VLOOKUP(SOYLD2!BN$4,'[1]INTERNAL PARAMETERS-1'!$B$5:$J$44,5,FALSE))*VLOOKUP(SOYLD2!BN$4,'[1]INTERNAL PARAMETERS-1'!$B$5:$J$44,8,FALSE)*VLOOKUP(SOYLD2!BN$4,'[1]INTERNAL PARAMETERS-1'!$B$5:$J$44,3,FALSE)</f>
        <v>3.4575633193896938E-4</v>
      </c>
      <c r="BO56" s="44">
        <f>SOYLD1!BO56*VLOOKUP(SOYLD2!BO$4,'[1]INTERNAL PARAMETERS-1'!$B$5:$J$44,5,FALSE)*VLOOKUP(SOYLD2!BO$4,'[1]INTERNAL PARAMETERS-1'!$B$5:$J$44,6,FALSE)*VLOOKUP(SOYLD2!BO$4,'[1]INTERNAL PARAMETERS-1'!$B$5:$J$44,3,FALSE) + SOYLD1!BO56*(1-VLOOKUP(SOYLD2!BO$4,'[1]INTERNAL PARAMETERS-1'!$B$5:$J$44,5,FALSE))*VLOOKUP(SOYLD2!BO$4,'[1]INTERNAL PARAMETERS-1'!$B$5:$J$44,8,FALSE)*VLOOKUP(SOYLD2!BO$4,'[1]INTERNAL PARAMETERS-1'!$B$5:$J$44,3,FALSE)</f>
        <v>1.9335492810237365E-4</v>
      </c>
      <c r="BP56" s="44">
        <f>SOYLD1!BP56*VLOOKUP(SOYLD2!BP$4,'[1]INTERNAL PARAMETERS-1'!$B$5:$J$44,5,FALSE)*VLOOKUP(SOYLD2!BP$4,'[1]INTERNAL PARAMETERS-1'!$B$5:$J$44,6,FALSE)*VLOOKUP(SOYLD2!BP$4,'[1]INTERNAL PARAMETERS-1'!$B$5:$J$44,3,FALSE) + SOYLD1!BP56*(1-VLOOKUP(SOYLD2!BP$4,'[1]INTERNAL PARAMETERS-1'!$B$5:$J$44,5,FALSE))*VLOOKUP(SOYLD2!BP$4,'[1]INTERNAL PARAMETERS-1'!$B$5:$J$44,8,FALSE)*VLOOKUP(SOYLD2!BP$4,'[1]INTERNAL PARAMETERS-1'!$B$5:$J$44,3,FALSE)</f>
        <v>1.6702495333598229E-5</v>
      </c>
      <c r="BQ56" s="44">
        <f>SOYLD1!BQ56*VLOOKUP(SOYLD2!BQ$4,'[1]INTERNAL PARAMETERS-1'!$B$5:$J$44,5,FALSE)*VLOOKUP(SOYLD2!BQ$4,'[1]INTERNAL PARAMETERS-1'!$B$5:$J$44,6,FALSE)*VLOOKUP(SOYLD2!BQ$4,'[1]INTERNAL PARAMETERS-1'!$B$5:$J$44,3,FALSE) + SOYLD1!BQ56*(1-VLOOKUP(SOYLD2!BQ$4,'[1]INTERNAL PARAMETERS-1'!$B$5:$J$44,5,FALSE))*VLOOKUP(SOYLD2!BQ$4,'[1]INTERNAL PARAMETERS-1'!$B$5:$J$44,8,FALSE)*VLOOKUP(SOYLD2!BQ$4,'[1]INTERNAL PARAMETERS-1'!$B$5:$J$44,3,FALSE)</f>
        <v>1.3818109713358308E-3</v>
      </c>
      <c r="BR56" s="44">
        <f>SOYLD1!BR56*VLOOKUP(SOYLD2!BR$4,'[1]INTERNAL PARAMETERS-1'!$B$5:$J$44,5,FALSE)*VLOOKUP(SOYLD2!BR$4,'[1]INTERNAL PARAMETERS-1'!$B$5:$J$44,6,FALSE)*VLOOKUP(SOYLD2!BR$4,'[1]INTERNAL PARAMETERS-1'!$B$5:$J$44,3,FALSE) + SOYLD1!BR56*(1-VLOOKUP(SOYLD2!BR$4,'[1]INTERNAL PARAMETERS-1'!$B$5:$J$44,5,FALSE))*VLOOKUP(SOYLD2!BR$4,'[1]INTERNAL PARAMETERS-1'!$B$5:$J$44,8,FALSE)*VLOOKUP(SOYLD2!BR$4,'[1]INTERNAL PARAMETERS-1'!$B$5:$J$44,3,FALSE)</f>
        <v>3.2235416015013398E-5</v>
      </c>
      <c r="BS56" s="44">
        <f>SOYLD1!BS56*VLOOKUP(SOYLD2!BS$4,'[1]INTERNAL PARAMETERS-1'!$B$5:$J$44,5,FALSE)*VLOOKUP(SOYLD2!BS$4,'[1]INTERNAL PARAMETERS-1'!$B$5:$J$44,6,FALSE)*VLOOKUP(SOYLD2!BS$4,'[1]INTERNAL PARAMETERS-1'!$B$5:$J$44,3,FALSE) + SOYLD1!BS56*(1-VLOOKUP(SOYLD2!BS$4,'[1]INTERNAL PARAMETERS-1'!$B$5:$J$44,5,FALSE))*VLOOKUP(SOYLD2!BS$4,'[1]INTERNAL PARAMETERS-1'!$B$5:$J$44,8,FALSE)*VLOOKUP(SOYLD2!BS$4,'[1]INTERNAL PARAMETERS-1'!$B$5:$J$44,3,FALSE)</f>
        <v>2.8773408206709596E-6</v>
      </c>
      <c r="BT56" s="44">
        <f>SOYLD1!BT56*VLOOKUP(SOYLD2!BT$4,'[1]INTERNAL PARAMETERS-1'!$B$5:$J$44,5,FALSE)*VLOOKUP(SOYLD2!BT$4,'[1]INTERNAL PARAMETERS-1'!$B$5:$J$44,6,FALSE)*VLOOKUP(SOYLD2!BT$4,'[1]INTERNAL PARAMETERS-1'!$B$5:$J$44,3,FALSE) + SOYLD1!BT56*(1-VLOOKUP(SOYLD2!BT$4,'[1]INTERNAL PARAMETERS-1'!$B$5:$J$44,5,FALSE))*VLOOKUP(SOYLD2!BT$4,'[1]INTERNAL PARAMETERS-1'!$B$5:$J$44,8,FALSE)*VLOOKUP(SOYLD2!BT$4,'[1]INTERNAL PARAMETERS-1'!$B$5:$J$44,3,FALSE)</f>
        <v>0</v>
      </c>
      <c r="BU56" s="44">
        <f>SOYLD1!BU56*VLOOKUP(SOYLD2!BU$4,'[1]INTERNAL PARAMETERS-1'!$B$5:$J$44,5,FALSE)*VLOOKUP(SOYLD2!BU$4,'[1]INTERNAL PARAMETERS-1'!$B$5:$J$44,6,FALSE)*VLOOKUP(SOYLD2!BU$4,'[1]INTERNAL PARAMETERS-1'!$B$5:$J$44,3,FALSE) + SOYLD1!BU56*(1-VLOOKUP(SOYLD2!BU$4,'[1]INTERNAL PARAMETERS-1'!$B$5:$J$44,5,FALSE))*VLOOKUP(SOYLD2!BU$4,'[1]INTERNAL PARAMETERS-1'!$B$5:$J$44,8,FALSE)*VLOOKUP(SOYLD2!BU$4,'[1]INTERNAL PARAMETERS-1'!$B$5:$J$44,3,FALSE)</f>
        <v>0</v>
      </c>
      <c r="BV56" s="44">
        <f>SOYLD1!BV56*VLOOKUP(SOYLD2!BV$4,'[1]INTERNAL PARAMETERS-1'!$B$5:$J$44,5,FALSE)*VLOOKUP(SOYLD2!BV$4,'[1]INTERNAL PARAMETERS-1'!$B$5:$J$44,6,FALSE)*VLOOKUP(SOYLD2!BV$4,'[1]INTERNAL PARAMETERS-1'!$B$5:$J$44,3,FALSE) + SOYLD1!BV56*(1-VLOOKUP(SOYLD2!BV$4,'[1]INTERNAL PARAMETERS-1'!$B$5:$J$44,5,FALSE))*VLOOKUP(SOYLD2!BV$4,'[1]INTERNAL PARAMETERS-1'!$B$5:$J$44,8,FALSE)*VLOOKUP(SOYLD2!BV$4,'[1]INTERNAL PARAMETERS-1'!$B$5:$J$44,3,FALSE)</f>
        <v>0</v>
      </c>
      <c r="BW56" s="44">
        <f>SOYLD1!BW56*VLOOKUP(SOYLD2!BW$4,'[1]INTERNAL PARAMETERS-1'!$B$5:$J$44,5,FALSE)*VLOOKUP(SOYLD2!BW$4,'[1]INTERNAL PARAMETERS-1'!$B$5:$J$44,6,FALSE)*VLOOKUP(SOYLD2!BW$4,'[1]INTERNAL PARAMETERS-1'!$B$5:$J$44,3,FALSE) + SOYLD1!BW56*(1-VLOOKUP(SOYLD2!BW$4,'[1]INTERNAL PARAMETERS-1'!$B$5:$J$44,5,FALSE))*VLOOKUP(SOYLD2!BW$4,'[1]INTERNAL PARAMETERS-1'!$B$5:$J$44,8,FALSE)*VLOOKUP(SOYLD2!BW$4,'[1]INTERNAL PARAMETERS-1'!$B$5:$J$44,3,FALSE)</f>
        <v>0</v>
      </c>
      <c r="BX56" s="44">
        <f>SOYLD1!BX56*VLOOKUP(SOYLD2!BX$4,'[1]INTERNAL PARAMETERS-1'!$B$5:$J$44,5,FALSE)*VLOOKUP(SOYLD2!BX$4,'[1]INTERNAL PARAMETERS-1'!$B$5:$J$44,6,FALSE)*VLOOKUP(SOYLD2!BX$4,'[1]INTERNAL PARAMETERS-1'!$B$5:$J$44,3,FALSE) + SOYLD1!BX56*(1-VLOOKUP(SOYLD2!BX$4,'[1]INTERNAL PARAMETERS-1'!$B$5:$J$44,5,FALSE))*VLOOKUP(SOYLD2!BX$4,'[1]INTERNAL PARAMETERS-1'!$B$5:$J$44,8,FALSE)*VLOOKUP(SOYLD2!BX$4,'[1]INTERNAL PARAMETERS-1'!$B$5:$J$44,3,FALSE)</f>
        <v>0</v>
      </c>
      <c r="BY56" s="44">
        <f>SOYLD1!BY56*VLOOKUP(SOYLD2!BY$4,'[1]INTERNAL PARAMETERS-1'!$B$5:$J$44,5,FALSE)*VLOOKUP(SOYLD2!BY$4,'[1]INTERNAL PARAMETERS-1'!$B$5:$J$44,6,FALSE)*VLOOKUP(SOYLD2!BY$4,'[1]INTERNAL PARAMETERS-1'!$B$5:$J$44,3,FALSE) + SOYLD1!BY56*(1-VLOOKUP(SOYLD2!BY$4,'[1]INTERNAL PARAMETERS-1'!$B$5:$J$44,5,FALSE))*VLOOKUP(SOYLD2!BY$4,'[1]INTERNAL PARAMETERS-1'!$B$5:$J$44,8,FALSE)*VLOOKUP(SOYLD2!BY$4,'[1]INTERNAL PARAMETERS-1'!$B$5:$J$44,3,FALSE)</f>
        <v>0</v>
      </c>
      <c r="BZ56" s="44">
        <f>SOYLD1!BZ56*VLOOKUP(SOYLD2!BZ$4,'[1]INTERNAL PARAMETERS-1'!$B$5:$J$44,5,FALSE)*VLOOKUP(SOYLD2!BZ$4,'[1]INTERNAL PARAMETERS-1'!$B$5:$J$44,6,FALSE)*VLOOKUP(SOYLD2!BZ$4,'[1]INTERNAL PARAMETERS-1'!$B$5:$J$44,3,FALSE) + SOYLD1!BZ56*(1-VLOOKUP(SOYLD2!BZ$4,'[1]INTERNAL PARAMETERS-1'!$B$5:$J$44,5,FALSE))*VLOOKUP(SOYLD2!BZ$4,'[1]INTERNAL PARAMETERS-1'!$B$5:$J$44,8,FALSE)*VLOOKUP(SOYLD2!BZ$4,'[1]INTERNAL PARAMETERS-1'!$B$5:$J$44,3,FALSE)</f>
        <v>2.8296190704744654E-6</v>
      </c>
      <c r="CA56" s="44">
        <f>SOYLD1!CA56*VLOOKUP(SOYLD2!CA$4,'[1]INTERNAL PARAMETERS-1'!$B$5:$J$44,5,FALSE)*VLOOKUP(SOYLD2!CA$4,'[1]INTERNAL PARAMETERS-1'!$B$5:$J$44,6,FALSE)*VLOOKUP(SOYLD2!CA$4,'[1]INTERNAL PARAMETERS-1'!$B$5:$J$44,3,FALSE) + SOYLD1!CA56*(1-VLOOKUP(SOYLD2!CA$4,'[1]INTERNAL PARAMETERS-1'!$B$5:$J$44,5,FALSE))*VLOOKUP(SOYLD2!CA$4,'[1]INTERNAL PARAMETERS-1'!$B$5:$J$44,8,FALSE)*VLOOKUP(SOYLD2!CA$4,'[1]INTERNAL PARAMETERS-1'!$B$5:$J$44,3,FALSE)</f>
        <v>0</v>
      </c>
      <c r="CB56" s="44">
        <f>SOYLD1!CB56*VLOOKUP(SOYLD2!CB$4,'[1]INTERNAL PARAMETERS-1'!$B$5:$J$44,5,FALSE)*VLOOKUP(SOYLD2!CB$4,'[1]INTERNAL PARAMETERS-1'!$B$5:$J$44,6,FALSE)*VLOOKUP(SOYLD2!CB$4,'[1]INTERNAL PARAMETERS-1'!$B$5:$J$44,3,FALSE) + SOYLD1!CB56*(1-VLOOKUP(SOYLD2!CB$4,'[1]INTERNAL PARAMETERS-1'!$B$5:$J$44,5,FALSE))*VLOOKUP(SOYLD2!CB$4,'[1]INTERNAL PARAMETERS-1'!$B$5:$J$44,8,FALSE)*VLOOKUP(SOYLD2!CB$4,'[1]INTERNAL PARAMETERS-1'!$B$5:$J$44,3,FALSE)</f>
        <v>0</v>
      </c>
      <c r="CC56" s="44">
        <f>SOYLD1!CC56*VLOOKUP(SOYLD2!CC$4,'[1]INTERNAL PARAMETERS-1'!$B$5:$J$44,5,FALSE)*VLOOKUP(SOYLD2!CC$4,'[1]INTERNAL PARAMETERS-1'!$B$5:$J$44,6,FALSE)*VLOOKUP(SOYLD2!CC$4,'[1]INTERNAL PARAMETERS-1'!$B$5:$J$44,3,FALSE) + SOYLD1!CC56*(1-VLOOKUP(SOYLD2!CC$4,'[1]INTERNAL PARAMETERS-1'!$B$5:$J$44,5,FALSE))*VLOOKUP(SOYLD2!CC$4,'[1]INTERNAL PARAMETERS-1'!$B$5:$J$44,8,FALSE)*VLOOKUP(SOYLD2!CC$4,'[1]INTERNAL PARAMETERS-1'!$B$5:$J$44,3,FALSE)</f>
        <v>5.2400095699296086E-6</v>
      </c>
      <c r="CD56" s="44">
        <f>SOYLD1!CD56*VLOOKUP(SOYLD2!CD$4,'[1]INTERNAL PARAMETERS-1'!$B$5:$J$44,5,FALSE)*VLOOKUP(SOYLD2!CD$4,'[1]INTERNAL PARAMETERS-1'!$B$5:$J$44,6,FALSE)*VLOOKUP(SOYLD2!CD$4,'[1]INTERNAL PARAMETERS-1'!$B$5:$J$44,3,FALSE) + SOYLD1!CD56*(1-VLOOKUP(SOYLD2!CD$4,'[1]INTERNAL PARAMETERS-1'!$B$5:$J$44,5,FALSE))*VLOOKUP(SOYLD2!CD$4,'[1]INTERNAL PARAMETERS-1'!$B$5:$J$44,8,FALSE)*VLOOKUP(SOYLD2!CD$4,'[1]INTERNAL PARAMETERS-1'!$B$5:$J$44,3,FALSE)</f>
        <v>1.7684945406559444E-5</v>
      </c>
      <c r="CE56" s="44">
        <f>SOYLD1!CE56*VLOOKUP(SOYLD2!CE$4,'[1]INTERNAL PARAMETERS-1'!$B$5:$J$44,5,FALSE)*VLOOKUP(SOYLD2!CE$4,'[1]INTERNAL PARAMETERS-1'!$B$5:$J$44,6,FALSE)*VLOOKUP(SOYLD2!CE$4,'[1]INTERNAL PARAMETERS-1'!$B$5:$J$44,3,FALSE) + SOYLD1!CE56*(1-VLOOKUP(SOYLD2!CE$4,'[1]INTERNAL PARAMETERS-1'!$B$5:$J$44,5,FALSE))*VLOOKUP(SOYLD2!CE$4,'[1]INTERNAL PARAMETERS-1'!$B$5:$J$44,8,FALSE)*VLOOKUP(SOYLD2!CE$4,'[1]INTERNAL PARAMETERS-1'!$B$5:$J$44,3,FALSE)</f>
        <v>3.2607991193086702E-5</v>
      </c>
      <c r="CF56" s="44">
        <f>SOYLD1!CF56*VLOOKUP(SOYLD2!CF$4,'[1]INTERNAL PARAMETERS-1'!$B$5:$J$44,5,FALSE)*VLOOKUP(SOYLD2!CF$4,'[1]INTERNAL PARAMETERS-1'!$B$5:$J$44,6,FALSE)*VLOOKUP(SOYLD2!CF$4,'[1]INTERNAL PARAMETERS-1'!$B$5:$J$44,3,FALSE) + SOYLD1!CF56*(1-VLOOKUP(SOYLD2!CF$4,'[1]INTERNAL PARAMETERS-1'!$B$5:$J$44,5,FALSE))*VLOOKUP(SOYLD2!CF$4,'[1]INTERNAL PARAMETERS-1'!$B$5:$J$44,8,FALSE)*VLOOKUP(SOYLD2!CF$4,'[1]INTERNAL PARAMETERS-1'!$B$5:$J$44,3,FALSE)</f>
        <v>0</v>
      </c>
      <c r="CG56" s="44">
        <f>SOYLD1!CG56*VLOOKUP(SOYLD2!CG$4,'[1]INTERNAL PARAMETERS-1'!$B$5:$J$44,5,FALSE)*VLOOKUP(SOYLD2!CG$4,'[1]INTERNAL PARAMETERS-1'!$B$5:$J$44,6,FALSE)*VLOOKUP(SOYLD2!CG$4,'[1]INTERNAL PARAMETERS-1'!$B$5:$J$44,3,FALSE) + SOYLD1!CG56*(1-VLOOKUP(SOYLD2!CG$4,'[1]INTERNAL PARAMETERS-1'!$B$5:$J$44,5,FALSE))*VLOOKUP(SOYLD2!CG$4,'[1]INTERNAL PARAMETERS-1'!$B$5:$J$44,8,FALSE)*VLOOKUP(SOYLD2!CG$4,'[1]INTERNAL PARAMETERS-1'!$B$5:$J$44,3,FALSE)</f>
        <v>1.7333372289369408E-6</v>
      </c>
      <c r="CH56" s="43">
        <f>SOYLD1!CH56*VLOOKUP(SOYLD2!CH$4,'[1]INTERNAL PARAMETERS-1'!$B$5:$J$44,5,FALSE)*VLOOKUP(SOYLD2!CH$4,'[1]INTERNAL PARAMETERS-1'!$B$5:$J$44,6,FALSE)*VLOOKUP(SOYLD2!CH$4,'[1]INTERNAL PARAMETERS-1'!$B$5:$J$44,3,FALSE) + SOYLD1!CH56*(1-VLOOKUP(SOYLD2!CH$4,'[1]INTERNAL PARAMETERS-1'!$B$5:$J$44,5,FALSE))*VLOOKUP(SOYLD2!CH$4,'[1]INTERNAL PARAMETERS-1'!$B$5:$J$44,8,FALSE)*VLOOKUP(SOYLD2!CH$4,'[1]INTERNAL PARAMETERS-1'!$B$5:$J$44,3,FALSE)</f>
        <v>0</v>
      </c>
      <c r="CJ56" s="45">
        <f t="shared" si="0"/>
        <v>0.2184803773763945</v>
      </c>
      <c r="CK56" s="43">
        <f t="shared" si="1"/>
        <v>3.6747221459954453E-2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'S Opt'!X57</f>
        <v>1.2376906076034762</v>
      </c>
      <c r="F57" s="59">
        <f>'[1]INTERNAL PARAMETERS-1'!M21</f>
        <v>9.3150000000000013</v>
      </c>
      <c r="G57" s="45">
        <f>SOYLD1!G57*VLOOKUP(SOYLD2!G$4,'[1]INTERNAL PARAMETERS-1'!$B$5:$J$44,5,FALSE)*VLOOKUP(SOYLD2!G$4,'[1]INTERNAL PARAMETERS-1'!$B$5:$J$44,7,FALSE)*SOYLD2!$F57 + SOYLD1!G57*(1-VLOOKUP(SOYLD2!G$4,'[1]INTERNAL PARAMETERS-1'!$B$5:$J$44,5,FALSE))*VLOOKUP(SOYLD2!G$4,'[1]INTERNAL PARAMETERS-1'!$B$5:$J$44,9,FALSE)*SOYLD2!$F57</f>
        <v>2.0080580364622121E-2</v>
      </c>
      <c r="H57" s="44">
        <f>SOYLD1!H57*VLOOKUP(SOYLD2!H$4,'[1]INTERNAL PARAMETERS-1'!$B$5:$J$44,5,FALSE)*VLOOKUP(SOYLD2!H$4,'[1]INTERNAL PARAMETERS-1'!$B$5:$J$44,7,FALSE)*SOYLD2!$F57 + SOYLD1!H57*(1-VLOOKUP(SOYLD2!H$4,'[1]INTERNAL PARAMETERS-1'!$B$5:$J$44,5,FALSE))*VLOOKUP(SOYLD2!H$4,'[1]INTERNAL PARAMETERS-1'!$B$5:$J$44,9,FALSE)*SOYLD2!$F57</f>
        <v>3.3638097271806158E-3</v>
      </c>
      <c r="I57" s="44">
        <f>SOYLD1!I57*VLOOKUP(SOYLD2!I$4,'[1]INTERNAL PARAMETERS-1'!$B$5:$J$44,5,FALSE)*VLOOKUP(SOYLD2!I$4,'[1]INTERNAL PARAMETERS-1'!$B$5:$J$44,7,FALSE)*SOYLD2!$F57 + SOYLD1!I57*(1-VLOOKUP(SOYLD2!I$4,'[1]INTERNAL PARAMETERS-1'!$B$5:$J$44,5,FALSE))*VLOOKUP(SOYLD2!I$4,'[1]INTERNAL PARAMETERS-1'!$B$5:$J$44,9,FALSE)*SOYLD2!$F57</f>
        <v>2.9753832576288199E-2</v>
      </c>
      <c r="J57" s="44">
        <f>SOYLD1!J57*VLOOKUP(SOYLD2!J$4,'[1]INTERNAL PARAMETERS-1'!$B$5:$J$44,5,FALSE)*VLOOKUP(SOYLD2!J$4,'[1]INTERNAL PARAMETERS-1'!$B$5:$J$44,7,FALSE)*SOYLD2!$F57 + SOYLD1!J57*(1-VLOOKUP(SOYLD2!J$4,'[1]INTERNAL PARAMETERS-1'!$B$5:$J$44,5,FALSE))*VLOOKUP(SOYLD2!J$4,'[1]INTERNAL PARAMETERS-1'!$B$5:$J$44,9,FALSE)*SOYLD2!$F57</f>
        <v>0</v>
      </c>
      <c r="K57" s="44">
        <f>SOYLD1!K57*VLOOKUP(SOYLD2!K$4,'[1]INTERNAL PARAMETERS-1'!$B$5:$J$44,5,FALSE)*VLOOKUP(SOYLD2!K$4,'[1]INTERNAL PARAMETERS-1'!$B$5:$J$44,7,FALSE)*SOYLD2!$F57 + SOYLD1!K57*(1-VLOOKUP(SOYLD2!K$4,'[1]INTERNAL PARAMETERS-1'!$B$5:$J$44,5,FALSE))*VLOOKUP(SOYLD2!K$4,'[1]INTERNAL PARAMETERS-1'!$B$5:$J$44,9,FALSE)*SOYLD2!$F57</f>
        <v>0</v>
      </c>
      <c r="L57" s="44">
        <f>SOYLD1!L57*VLOOKUP(SOYLD2!L$4,'[1]INTERNAL PARAMETERS-1'!$B$5:$J$44,5,FALSE)*VLOOKUP(SOYLD2!L$4,'[1]INTERNAL PARAMETERS-1'!$B$5:$J$44,7,FALSE)*SOYLD2!$F57 + SOYLD1!L57*(1-VLOOKUP(SOYLD2!L$4,'[1]INTERNAL PARAMETERS-1'!$B$5:$J$44,5,FALSE))*VLOOKUP(SOYLD2!L$4,'[1]INTERNAL PARAMETERS-1'!$B$5:$J$44,9,FALSE)*SOYLD2!$F57</f>
        <v>0</v>
      </c>
      <c r="M57" s="44">
        <f>SOYLD1!M57*VLOOKUP(SOYLD2!M$4,'[1]INTERNAL PARAMETERS-1'!$B$5:$J$44,5,FALSE)*VLOOKUP(SOYLD2!M$4,'[1]INTERNAL PARAMETERS-1'!$B$5:$J$44,7,FALSE)*SOYLD2!$F57 + SOYLD1!M57*(1-VLOOKUP(SOYLD2!M$4,'[1]INTERNAL PARAMETERS-1'!$B$5:$J$44,5,FALSE))*VLOOKUP(SOYLD2!M$4,'[1]INTERNAL PARAMETERS-1'!$B$5:$J$44,9,FALSE)*SOYLD2!$F57</f>
        <v>7.5635131529194341E-3</v>
      </c>
      <c r="N57" s="44">
        <f>SOYLD1!N57*VLOOKUP(SOYLD2!N$4,'[1]INTERNAL PARAMETERS-1'!$B$5:$J$44,5,FALSE)*VLOOKUP(SOYLD2!N$4,'[1]INTERNAL PARAMETERS-1'!$B$5:$J$44,7,FALSE)*SOYLD2!$F57 + SOYLD1!N57*(1-VLOOKUP(SOYLD2!N$4,'[1]INTERNAL PARAMETERS-1'!$B$5:$J$44,5,FALSE))*VLOOKUP(SOYLD2!N$4,'[1]INTERNAL PARAMETERS-1'!$B$5:$J$44,9,FALSE)*SOYLD2!$F57</f>
        <v>4.829823194516518E-5</v>
      </c>
      <c r="O57" s="44">
        <f>SOYLD1!O57*VLOOKUP(SOYLD2!O$4,'[1]INTERNAL PARAMETERS-1'!$B$5:$J$44,5,FALSE)*VLOOKUP(SOYLD2!O$4,'[1]INTERNAL PARAMETERS-1'!$B$5:$J$44,7,FALSE)*SOYLD2!$F57 + SOYLD1!O57*(1-VLOOKUP(SOYLD2!O$4,'[1]INTERNAL PARAMETERS-1'!$B$5:$J$44,5,FALSE))*VLOOKUP(SOYLD2!O$4,'[1]INTERNAL PARAMETERS-1'!$B$5:$J$44,9,FALSE)*SOYLD2!$F57</f>
        <v>0</v>
      </c>
      <c r="P57" s="44">
        <f>SOYLD1!P57*VLOOKUP(SOYLD2!P$4,'[1]INTERNAL PARAMETERS-1'!$B$5:$J$44,5,FALSE)*VLOOKUP(SOYLD2!P$4,'[1]INTERNAL PARAMETERS-1'!$B$5:$J$44,7,FALSE)*SOYLD2!$F57 + SOYLD1!P57*(1-VLOOKUP(SOYLD2!P$4,'[1]INTERNAL PARAMETERS-1'!$B$5:$J$44,5,FALSE))*VLOOKUP(SOYLD2!P$4,'[1]INTERNAL PARAMETERS-1'!$B$5:$J$44,9,FALSE)*SOYLD2!$F57</f>
        <v>0</v>
      </c>
      <c r="Q57" s="44">
        <f>SOYLD1!Q57*VLOOKUP(SOYLD2!Q$4,'[1]INTERNAL PARAMETERS-1'!$B$5:$J$44,5,FALSE)*VLOOKUP(SOYLD2!Q$4,'[1]INTERNAL PARAMETERS-1'!$B$5:$J$44,7,FALSE)*SOYLD2!$F57 + SOYLD1!Q57*(1-VLOOKUP(SOYLD2!Q$4,'[1]INTERNAL PARAMETERS-1'!$B$5:$J$44,5,FALSE))*VLOOKUP(SOYLD2!Q$4,'[1]INTERNAL PARAMETERS-1'!$B$5:$J$44,9,FALSE)*SOYLD2!$F57</f>
        <v>0</v>
      </c>
      <c r="R57" s="44">
        <f>SOYLD1!R57*VLOOKUP(SOYLD2!R$4,'[1]INTERNAL PARAMETERS-1'!$B$5:$J$44,5,FALSE)*VLOOKUP(SOYLD2!R$4,'[1]INTERNAL PARAMETERS-1'!$B$5:$J$44,7,FALSE)*SOYLD2!$F57 + SOYLD1!R57*(1-VLOOKUP(SOYLD2!R$4,'[1]INTERNAL PARAMETERS-1'!$B$5:$J$44,5,FALSE))*VLOOKUP(SOYLD2!R$4,'[1]INTERNAL PARAMETERS-1'!$B$5:$J$44,9,FALSE)*SOYLD2!$F57</f>
        <v>9.0922999680694786E-5</v>
      </c>
      <c r="S57" s="44">
        <f>SOYLD1!S57*VLOOKUP(SOYLD2!S$4,'[1]INTERNAL PARAMETERS-1'!$B$5:$J$44,5,FALSE)*VLOOKUP(SOYLD2!S$4,'[1]INTERNAL PARAMETERS-1'!$B$5:$J$44,7,FALSE)*SOYLD2!$F57 + SOYLD1!S57*(1-VLOOKUP(SOYLD2!S$4,'[1]INTERNAL PARAMETERS-1'!$B$5:$J$44,5,FALSE))*VLOOKUP(SOYLD2!S$4,'[1]INTERNAL PARAMETERS-1'!$B$5:$J$44,9,FALSE)*SOYLD2!$F57</f>
        <v>2.1801482368405674E-3</v>
      </c>
      <c r="T57" s="44">
        <f>SOYLD1!T57*VLOOKUP(SOYLD2!T$4,'[1]INTERNAL PARAMETERS-1'!$B$5:$J$44,5,FALSE)*VLOOKUP(SOYLD2!T$4,'[1]INTERNAL PARAMETERS-1'!$B$5:$J$44,7,FALSE)*SOYLD2!$F57 + SOYLD1!T57*(1-VLOOKUP(SOYLD2!T$4,'[1]INTERNAL PARAMETERS-1'!$B$5:$J$44,5,FALSE))*VLOOKUP(SOYLD2!T$4,'[1]INTERNAL PARAMETERS-1'!$B$5:$J$44,9,FALSE)*SOYLD2!$F57</f>
        <v>8.5233394747845457E-4</v>
      </c>
      <c r="U57" s="44">
        <f>SOYLD1!U57*VLOOKUP(SOYLD2!U$4,'[1]INTERNAL PARAMETERS-1'!$B$5:$J$44,5,FALSE)*VLOOKUP(SOYLD2!U$4,'[1]INTERNAL PARAMETERS-1'!$B$5:$J$44,7,FALSE)*SOYLD2!$F57 + SOYLD1!U57*(1-VLOOKUP(SOYLD2!U$4,'[1]INTERNAL PARAMETERS-1'!$B$5:$J$44,5,FALSE))*VLOOKUP(SOYLD2!U$4,'[1]INTERNAL PARAMETERS-1'!$B$5:$J$44,9,FALSE)*SOYLD2!$F57</f>
        <v>1.284287370489814E-4</v>
      </c>
      <c r="V57" s="44">
        <f>SOYLD1!V57*VLOOKUP(SOYLD2!V$4,'[1]INTERNAL PARAMETERS-1'!$B$5:$J$44,5,FALSE)*VLOOKUP(SOYLD2!V$4,'[1]INTERNAL PARAMETERS-1'!$B$5:$J$44,7,FALSE)*SOYLD2!$F57 + SOYLD1!V57*(1-VLOOKUP(SOYLD2!V$4,'[1]INTERNAL PARAMETERS-1'!$B$5:$J$44,5,FALSE))*VLOOKUP(SOYLD2!V$4,'[1]INTERNAL PARAMETERS-1'!$B$5:$J$44,9,FALSE)*SOYLD2!$F57</f>
        <v>2.6021411619112761E-3</v>
      </c>
      <c r="W57" s="44">
        <f>SOYLD1!W57*VLOOKUP(SOYLD2!W$4,'[1]INTERNAL PARAMETERS-1'!$B$5:$J$44,5,FALSE)*VLOOKUP(SOYLD2!W$4,'[1]INTERNAL PARAMETERS-1'!$B$5:$J$44,7,FALSE)*SOYLD2!$F57 + SOYLD1!W57*(1-VLOOKUP(SOYLD2!W$4,'[1]INTERNAL PARAMETERS-1'!$B$5:$J$44,5,FALSE))*VLOOKUP(SOYLD2!W$4,'[1]INTERNAL PARAMETERS-1'!$B$5:$J$44,9,FALSE)*SOYLD2!$F57</f>
        <v>0</v>
      </c>
      <c r="X57" s="44">
        <f>SOYLD1!X57*VLOOKUP(SOYLD2!X$4,'[1]INTERNAL PARAMETERS-1'!$B$5:$J$44,5,FALSE)*VLOOKUP(SOYLD2!X$4,'[1]INTERNAL PARAMETERS-1'!$B$5:$J$44,7,FALSE)*SOYLD2!$F57 + SOYLD1!X57*(1-VLOOKUP(SOYLD2!X$4,'[1]INTERNAL PARAMETERS-1'!$B$5:$J$44,5,FALSE))*VLOOKUP(SOYLD2!X$4,'[1]INTERNAL PARAMETERS-1'!$B$5:$J$44,9,FALSE)*SOYLD2!$F57</f>
        <v>0</v>
      </c>
      <c r="Y57" s="44">
        <f>SOYLD1!Y57*VLOOKUP(SOYLD2!Y$4,'[1]INTERNAL PARAMETERS-1'!$B$5:$J$44,5,FALSE)*VLOOKUP(SOYLD2!Y$4,'[1]INTERNAL PARAMETERS-1'!$B$5:$J$44,7,FALSE)*SOYLD2!$F57 + SOYLD1!Y57*(1-VLOOKUP(SOYLD2!Y$4,'[1]INTERNAL PARAMETERS-1'!$B$5:$J$44,5,FALSE))*VLOOKUP(SOYLD2!Y$4,'[1]INTERNAL PARAMETERS-1'!$B$5:$J$44,9,FALSE)*SOYLD2!$F57</f>
        <v>0</v>
      </c>
      <c r="Z57" s="44">
        <f>SOYLD1!Z57*VLOOKUP(SOYLD2!Z$4,'[1]INTERNAL PARAMETERS-1'!$B$5:$J$44,5,FALSE)*VLOOKUP(SOYLD2!Z$4,'[1]INTERNAL PARAMETERS-1'!$B$5:$J$44,7,FALSE)*SOYLD2!$F57 + SOYLD1!Z57*(1-VLOOKUP(SOYLD2!Z$4,'[1]INTERNAL PARAMETERS-1'!$B$5:$J$44,5,FALSE))*VLOOKUP(SOYLD2!Z$4,'[1]INTERNAL PARAMETERS-1'!$B$5:$J$44,9,FALSE)*SOYLD2!$F57</f>
        <v>0</v>
      </c>
      <c r="AA57" s="44">
        <f>SOYLD1!AA57*VLOOKUP(SOYLD2!AA$4,'[1]INTERNAL PARAMETERS-1'!$B$5:$J$44,5,FALSE)*VLOOKUP(SOYLD2!AA$4,'[1]INTERNAL PARAMETERS-1'!$B$5:$J$44,7,FALSE)*SOYLD2!$F57 + SOYLD1!AA57*(1-VLOOKUP(SOYLD2!AA$4,'[1]INTERNAL PARAMETERS-1'!$B$5:$J$44,5,FALSE))*VLOOKUP(SOYLD2!AA$4,'[1]INTERNAL PARAMETERS-1'!$B$5:$J$44,9,FALSE)*SOYLD2!$F57</f>
        <v>0</v>
      </c>
      <c r="AB57" s="44">
        <f>SOYLD1!AB57*VLOOKUP(SOYLD2!AB$4,'[1]INTERNAL PARAMETERS-1'!$B$5:$J$44,5,FALSE)*VLOOKUP(SOYLD2!AB$4,'[1]INTERNAL PARAMETERS-1'!$B$5:$J$44,7,FALSE)*SOYLD2!$F57 + SOYLD1!AB57*(1-VLOOKUP(SOYLD2!AB$4,'[1]INTERNAL PARAMETERS-1'!$B$5:$J$44,5,FALSE))*VLOOKUP(SOYLD2!AB$4,'[1]INTERNAL PARAMETERS-1'!$B$5:$J$44,9,FALSE)*SOYLD2!$F57</f>
        <v>0</v>
      </c>
      <c r="AC57" s="44">
        <f>SOYLD1!AC57*VLOOKUP(SOYLD2!AC$4,'[1]INTERNAL PARAMETERS-1'!$B$5:$J$44,5,FALSE)*VLOOKUP(SOYLD2!AC$4,'[1]INTERNAL PARAMETERS-1'!$B$5:$J$44,7,FALSE)*SOYLD2!$F57 + SOYLD1!AC57*(1-VLOOKUP(SOYLD2!AC$4,'[1]INTERNAL PARAMETERS-1'!$B$5:$J$44,5,FALSE))*VLOOKUP(SOYLD2!AC$4,'[1]INTERNAL PARAMETERS-1'!$B$5:$J$44,9,FALSE)*SOYLD2!$F57</f>
        <v>0</v>
      </c>
      <c r="AD57" s="44">
        <f>SOYLD1!AD57*VLOOKUP(SOYLD2!AD$4,'[1]INTERNAL PARAMETERS-1'!$B$5:$J$44,5,FALSE)*VLOOKUP(SOYLD2!AD$4,'[1]INTERNAL PARAMETERS-1'!$B$5:$J$44,7,FALSE)*SOYLD2!$F57 + SOYLD1!AD57*(1-VLOOKUP(SOYLD2!AD$4,'[1]INTERNAL PARAMETERS-1'!$B$5:$J$44,5,FALSE))*VLOOKUP(SOYLD2!AD$4,'[1]INTERNAL PARAMETERS-1'!$B$5:$J$44,9,FALSE)*SOYLD2!$F57</f>
        <v>0</v>
      </c>
      <c r="AE57" s="44">
        <f>SOYLD1!AE57*VLOOKUP(SOYLD2!AE$4,'[1]INTERNAL PARAMETERS-1'!$B$5:$J$44,5,FALSE)*VLOOKUP(SOYLD2!AE$4,'[1]INTERNAL PARAMETERS-1'!$B$5:$J$44,7,FALSE)*SOYLD2!$F57 + SOYLD1!AE57*(1-VLOOKUP(SOYLD2!AE$4,'[1]INTERNAL PARAMETERS-1'!$B$5:$J$44,5,FALSE))*VLOOKUP(SOYLD2!AE$4,'[1]INTERNAL PARAMETERS-1'!$B$5:$J$44,9,FALSE)*SOYLD2!$F57</f>
        <v>0</v>
      </c>
      <c r="AF57" s="44">
        <f>SOYLD1!AF57*VLOOKUP(SOYLD2!AF$4,'[1]INTERNAL PARAMETERS-1'!$B$5:$J$44,5,FALSE)*VLOOKUP(SOYLD2!AF$4,'[1]INTERNAL PARAMETERS-1'!$B$5:$J$44,7,FALSE)*SOYLD2!$F57 + SOYLD1!AF57*(1-VLOOKUP(SOYLD2!AF$4,'[1]INTERNAL PARAMETERS-1'!$B$5:$J$44,5,FALSE))*VLOOKUP(SOYLD2!AF$4,'[1]INTERNAL PARAMETERS-1'!$B$5:$J$44,9,FALSE)*SOYLD2!$F57</f>
        <v>0</v>
      </c>
      <c r="AG57" s="44">
        <f>SOYLD1!AG57*VLOOKUP(SOYLD2!AG$4,'[1]INTERNAL PARAMETERS-1'!$B$5:$J$44,5,FALSE)*VLOOKUP(SOYLD2!AG$4,'[1]INTERNAL PARAMETERS-1'!$B$5:$J$44,7,FALSE)*SOYLD2!$F57 + SOYLD1!AG57*(1-VLOOKUP(SOYLD2!AG$4,'[1]INTERNAL PARAMETERS-1'!$B$5:$J$44,5,FALSE))*VLOOKUP(SOYLD2!AG$4,'[1]INTERNAL PARAMETERS-1'!$B$5:$J$44,9,FALSE)*SOYLD2!$F57</f>
        <v>0</v>
      </c>
      <c r="AH57" s="44">
        <f>SOYLD1!AH57*VLOOKUP(SOYLD2!AH$4,'[1]INTERNAL PARAMETERS-1'!$B$5:$J$44,5,FALSE)*VLOOKUP(SOYLD2!AH$4,'[1]INTERNAL PARAMETERS-1'!$B$5:$J$44,7,FALSE)*SOYLD2!$F57 + SOYLD1!AH57*(1-VLOOKUP(SOYLD2!AH$4,'[1]INTERNAL PARAMETERS-1'!$B$5:$J$44,5,FALSE))*VLOOKUP(SOYLD2!AH$4,'[1]INTERNAL PARAMETERS-1'!$B$5:$J$44,9,FALSE)*SOYLD2!$F57</f>
        <v>0</v>
      </c>
      <c r="AI57" s="44">
        <f>SOYLD1!AI57*VLOOKUP(SOYLD2!AI$4,'[1]INTERNAL PARAMETERS-1'!$B$5:$J$44,5,FALSE)*VLOOKUP(SOYLD2!AI$4,'[1]INTERNAL PARAMETERS-1'!$B$5:$J$44,7,FALSE)*SOYLD2!$F57 + SOYLD1!AI57*(1-VLOOKUP(SOYLD2!AI$4,'[1]INTERNAL PARAMETERS-1'!$B$5:$J$44,5,FALSE))*VLOOKUP(SOYLD2!AI$4,'[1]INTERNAL PARAMETERS-1'!$B$5:$J$44,9,FALSE)*SOYLD2!$F57</f>
        <v>2.8413437400217121E-5</v>
      </c>
      <c r="AJ57" s="44">
        <f>SOYLD1!AJ57*VLOOKUP(SOYLD2!AJ$4,'[1]INTERNAL PARAMETERS-1'!$B$5:$J$44,5,FALSE)*VLOOKUP(SOYLD2!AJ$4,'[1]INTERNAL PARAMETERS-1'!$B$5:$J$44,7,FALSE)*SOYLD2!$F57 + SOYLD1!AJ57*(1-VLOOKUP(SOYLD2!AJ$4,'[1]INTERNAL PARAMETERS-1'!$B$5:$J$44,5,FALSE))*VLOOKUP(SOYLD2!AJ$4,'[1]INTERNAL PARAMETERS-1'!$B$5:$J$44,9,FALSE)*SOYLD2!$F57</f>
        <v>2.2162481172169351E-4</v>
      </c>
      <c r="AK57" s="44">
        <f>SOYLD1!AK57*VLOOKUP(SOYLD2!AK$4,'[1]INTERNAL PARAMETERS-1'!$B$5:$J$44,5,FALSE)*VLOOKUP(SOYLD2!AK$4,'[1]INTERNAL PARAMETERS-1'!$B$5:$J$44,7,FALSE)*SOYLD2!$F57 + SOYLD1!AK57*(1-VLOOKUP(SOYLD2!AK$4,'[1]INTERNAL PARAMETERS-1'!$B$5:$J$44,5,FALSE))*VLOOKUP(SOYLD2!AK$4,'[1]INTERNAL PARAMETERS-1'!$B$5:$J$44,9,FALSE)*SOYLD2!$F57</f>
        <v>5.0007649824382122E-4</v>
      </c>
      <c r="AL57" s="44">
        <f>SOYLD1!AL57*VLOOKUP(SOYLD2!AL$4,'[1]INTERNAL PARAMETERS-1'!$B$5:$J$44,5,FALSE)*VLOOKUP(SOYLD2!AL$4,'[1]INTERNAL PARAMETERS-1'!$B$5:$J$44,7,FALSE)*SOYLD2!$F57 + SOYLD1!AL57*(1-VLOOKUP(SOYLD2!AL$4,'[1]INTERNAL PARAMETERS-1'!$B$5:$J$44,5,FALSE))*VLOOKUP(SOYLD2!AL$4,'[1]INTERNAL PARAMETERS-1'!$B$5:$J$44,9,FALSE)*SOYLD2!$F57</f>
        <v>0</v>
      </c>
      <c r="AM57" s="44">
        <f>SOYLD1!AM57*VLOOKUP(SOYLD2!AM$4,'[1]INTERNAL PARAMETERS-1'!$B$5:$J$44,5,FALSE)*VLOOKUP(SOYLD2!AM$4,'[1]INTERNAL PARAMETERS-1'!$B$5:$J$44,7,FALSE)*SOYLD2!$F57 + SOYLD1!AM57*(1-VLOOKUP(SOYLD2!AM$4,'[1]INTERNAL PARAMETERS-1'!$B$5:$J$44,5,FALSE))*VLOOKUP(SOYLD2!AM$4,'[1]INTERNAL PARAMETERS-1'!$B$5:$J$44,9,FALSE)*SOYLD2!$F57</f>
        <v>0</v>
      </c>
      <c r="AN57" s="44">
        <f>SOYLD1!AN57*VLOOKUP(SOYLD2!AN$4,'[1]INTERNAL PARAMETERS-1'!$B$5:$J$44,5,FALSE)*VLOOKUP(SOYLD2!AN$4,'[1]INTERNAL PARAMETERS-1'!$B$5:$J$44,7,FALSE)*SOYLD2!$F57 + SOYLD1!AN57*(1-VLOOKUP(SOYLD2!AN$4,'[1]INTERNAL PARAMETERS-1'!$B$5:$J$44,5,FALSE))*VLOOKUP(SOYLD2!AN$4,'[1]INTERNAL PARAMETERS-1'!$B$5:$J$44,9,FALSE)*SOYLD2!$F57</f>
        <v>0</v>
      </c>
      <c r="AO57" s="44">
        <f>SOYLD1!AO57*VLOOKUP(SOYLD2!AO$4,'[1]INTERNAL PARAMETERS-1'!$B$5:$J$44,5,FALSE)*VLOOKUP(SOYLD2!AO$4,'[1]INTERNAL PARAMETERS-1'!$B$5:$J$44,7,FALSE)*SOYLD2!$F57 + SOYLD1!AO57*(1-VLOOKUP(SOYLD2!AO$4,'[1]INTERNAL PARAMETERS-1'!$B$5:$J$44,5,FALSE))*VLOOKUP(SOYLD2!AO$4,'[1]INTERNAL PARAMETERS-1'!$B$5:$J$44,9,FALSE)*SOYLD2!$F57</f>
        <v>0</v>
      </c>
      <c r="AP57" s="44">
        <f>SOYLD1!AP57*VLOOKUP(SOYLD2!AP$4,'[1]INTERNAL PARAMETERS-1'!$B$5:$J$44,5,FALSE)*VLOOKUP(SOYLD2!AP$4,'[1]INTERNAL PARAMETERS-1'!$B$5:$J$44,7,FALSE)*SOYLD2!$F57 + SOYLD1!AP57*(1-VLOOKUP(SOYLD2!AP$4,'[1]INTERNAL PARAMETERS-1'!$B$5:$J$44,5,FALSE))*VLOOKUP(SOYLD2!AP$4,'[1]INTERNAL PARAMETERS-1'!$B$5:$J$44,9,FALSE)*SOYLD2!$F57</f>
        <v>0</v>
      </c>
      <c r="AQ57" s="44">
        <f>SOYLD1!AQ57*VLOOKUP(SOYLD2!AQ$4,'[1]INTERNAL PARAMETERS-1'!$B$5:$J$44,5,FALSE)*VLOOKUP(SOYLD2!AQ$4,'[1]INTERNAL PARAMETERS-1'!$B$5:$J$44,7,FALSE)*SOYLD2!$F57 + SOYLD1!AQ57*(1-VLOOKUP(SOYLD2!AQ$4,'[1]INTERNAL PARAMETERS-1'!$B$5:$J$44,5,FALSE))*VLOOKUP(SOYLD2!AQ$4,'[1]INTERNAL PARAMETERS-1'!$B$5:$J$44,9,FALSE)*SOYLD2!$F57</f>
        <v>0</v>
      </c>
      <c r="AR57" s="44">
        <f>SOYLD1!AR57*VLOOKUP(SOYLD2!AR$4,'[1]INTERNAL PARAMETERS-1'!$B$5:$J$44,5,FALSE)*VLOOKUP(SOYLD2!AR$4,'[1]INTERNAL PARAMETERS-1'!$B$5:$J$44,7,FALSE)*SOYLD2!$F57 + SOYLD1!AR57*(1-VLOOKUP(SOYLD2!AR$4,'[1]INTERNAL PARAMETERS-1'!$B$5:$J$44,5,FALSE))*VLOOKUP(SOYLD2!AR$4,'[1]INTERNAL PARAMETERS-1'!$B$5:$J$44,9,FALSE)*SOYLD2!$F57</f>
        <v>0</v>
      </c>
      <c r="AS57" s="44">
        <f>SOYLD1!AS57*VLOOKUP(SOYLD2!AS$4,'[1]INTERNAL PARAMETERS-1'!$B$5:$J$44,5,FALSE)*VLOOKUP(SOYLD2!AS$4,'[1]INTERNAL PARAMETERS-1'!$B$5:$J$44,7,FALSE)*SOYLD2!$F57 + SOYLD1!AS57*(1-VLOOKUP(SOYLD2!AS$4,'[1]INTERNAL PARAMETERS-1'!$B$5:$J$44,5,FALSE))*VLOOKUP(SOYLD2!AS$4,'[1]INTERNAL PARAMETERS-1'!$B$5:$J$44,9,FALSE)*SOYLD2!$F57</f>
        <v>0</v>
      </c>
      <c r="AT57" s="43">
        <f>SOYLD1!AT57*VLOOKUP(SOYLD2!AT$4,'[1]INTERNAL PARAMETERS-1'!$B$5:$J$44,5,FALSE)*VLOOKUP(SOYLD2!AT$4,'[1]INTERNAL PARAMETERS-1'!$B$5:$J$44,7,FALSE)*SOYLD2!$F57 + SOYLD1!AT57*(1-VLOOKUP(SOYLD2!AT$4,'[1]INTERNAL PARAMETERS-1'!$B$5:$J$44,5,FALSE))*VLOOKUP(SOYLD2!AT$4,'[1]INTERNAL PARAMETERS-1'!$B$5:$J$44,9,FALSE)*SOYLD2!$F57</f>
        <v>0</v>
      </c>
      <c r="AU57" s="45">
        <f>SOYLD1!AU57*VLOOKUP(SOYLD2!AU$4,'[1]INTERNAL PARAMETERS-1'!$B$5:$J$44,5,FALSE)*VLOOKUP(SOYLD2!AU$4,'[1]INTERNAL PARAMETERS-1'!$B$5:$J$44,6,FALSE)*VLOOKUP(SOYLD2!AU$4,'[1]INTERNAL PARAMETERS-1'!$B$5:$J$44,3,FALSE) + SOYLD1!AU57*(1-VLOOKUP(SOYLD2!AU$4,'[1]INTERNAL PARAMETERS-1'!$B$5:$J$44,5,FALSE))*VLOOKUP(SOYLD2!AU$4,'[1]INTERNAL PARAMETERS-1'!$B$5:$J$44,8,FALSE)*VLOOKUP(SOYLD2!AU$4,'[1]INTERNAL PARAMETERS-1'!$B$5:$J$44,3,FALSE)</f>
        <v>0</v>
      </c>
      <c r="AV57" s="44">
        <f>SOYLD1!AV57*VLOOKUP(SOYLD2!AV$4,'[1]INTERNAL PARAMETERS-1'!$B$5:$J$44,5,FALSE)*VLOOKUP(SOYLD2!AV$4,'[1]INTERNAL PARAMETERS-1'!$B$5:$J$44,6,FALSE)*VLOOKUP(SOYLD2!AV$4,'[1]INTERNAL PARAMETERS-1'!$B$5:$J$44,3,FALSE) + SOYLD1!AV57*(1-VLOOKUP(SOYLD2!AV$4,'[1]INTERNAL PARAMETERS-1'!$B$5:$J$44,5,FALSE))*VLOOKUP(SOYLD2!AV$4,'[1]INTERNAL PARAMETERS-1'!$B$5:$J$44,8,FALSE)*VLOOKUP(SOYLD2!AV$4,'[1]INTERNAL PARAMETERS-1'!$B$5:$J$44,3,FALSE)</f>
        <v>0</v>
      </c>
      <c r="AW57" s="44">
        <f>SOYLD1!AW57*VLOOKUP(SOYLD2!AW$4,'[1]INTERNAL PARAMETERS-1'!$B$5:$J$44,5,FALSE)*VLOOKUP(SOYLD2!AW$4,'[1]INTERNAL PARAMETERS-1'!$B$5:$J$44,6,FALSE)*VLOOKUP(SOYLD2!AW$4,'[1]INTERNAL PARAMETERS-1'!$B$5:$J$44,3,FALSE) + SOYLD1!AW57*(1-VLOOKUP(SOYLD2!AW$4,'[1]INTERNAL PARAMETERS-1'!$B$5:$J$44,5,FALSE))*VLOOKUP(SOYLD2!AW$4,'[1]INTERNAL PARAMETERS-1'!$B$5:$J$44,8,FALSE)*VLOOKUP(SOYLD2!AW$4,'[1]INTERNAL PARAMETERS-1'!$B$5:$J$44,3,FALSE)</f>
        <v>3.771301986397226E-3</v>
      </c>
      <c r="AX57" s="44">
        <f>SOYLD1!AX57*VLOOKUP(SOYLD2!AX$4,'[1]INTERNAL PARAMETERS-1'!$B$5:$J$44,5,FALSE)*VLOOKUP(SOYLD2!AX$4,'[1]INTERNAL PARAMETERS-1'!$B$5:$J$44,6,FALSE)*VLOOKUP(SOYLD2!AX$4,'[1]INTERNAL PARAMETERS-1'!$B$5:$J$44,3,FALSE) + SOYLD1!AX57*(1-VLOOKUP(SOYLD2!AX$4,'[1]INTERNAL PARAMETERS-1'!$B$5:$J$44,5,FALSE))*VLOOKUP(SOYLD2!AX$4,'[1]INTERNAL PARAMETERS-1'!$B$5:$J$44,8,FALSE)*VLOOKUP(SOYLD2!AX$4,'[1]INTERNAL PARAMETERS-1'!$B$5:$J$44,3,FALSE)</f>
        <v>0</v>
      </c>
      <c r="AY57" s="44">
        <f>SOYLD1!AY57*VLOOKUP(SOYLD2!AY$4,'[1]INTERNAL PARAMETERS-1'!$B$5:$J$44,5,FALSE)*VLOOKUP(SOYLD2!AY$4,'[1]INTERNAL PARAMETERS-1'!$B$5:$J$44,6,FALSE)*VLOOKUP(SOYLD2!AY$4,'[1]INTERNAL PARAMETERS-1'!$B$5:$J$44,3,FALSE) + SOYLD1!AY57*(1-VLOOKUP(SOYLD2!AY$4,'[1]INTERNAL PARAMETERS-1'!$B$5:$J$44,5,FALSE))*VLOOKUP(SOYLD2!AY$4,'[1]INTERNAL PARAMETERS-1'!$B$5:$J$44,8,FALSE)*VLOOKUP(SOYLD2!AY$4,'[1]INTERNAL PARAMETERS-1'!$B$5:$J$44,3,FALSE)</f>
        <v>0</v>
      </c>
      <c r="AZ57" s="44">
        <f>SOYLD1!AZ57*VLOOKUP(SOYLD2!AZ$4,'[1]INTERNAL PARAMETERS-1'!$B$5:$J$44,5,FALSE)*VLOOKUP(SOYLD2!AZ$4,'[1]INTERNAL PARAMETERS-1'!$B$5:$J$44,6,FALSE)*VLOOKUP(SOYLD2!AZ$4,'[1]INTERNAL PARAMETERS-1'!$B$5:$J$44,3,FALSE) + SOYLD1!AZ57*(1-VLOOKUP(SOYLD2!AZ$4,'[1]INTERNAL PARAMETERS-1'!$B$5:$J$44,5,FALSE))*VLOOKUP(SOYLD2!AZ$4,'[1]INTERNAL PARAMETERS-1'!$B$5:$J$44,8,FALSE)*VLOOKUP(SOYLD2!AZ$4,'[1]INTERNAL PARAMETERS-1'!$B$5:$J$44,3,FALSE)</f>
        <v>0</v>
      </c>
      <c r="BA57" s="44">
        <f>SOYLD1!BA57*VLOOKUP(SOYLD2!BA$4,'[1]INTERNAL PARAMETERS-1'!$B$5:$J$44,5,FALSE)*VLOOKUP(SOYLD2!BA$4,'[1]INTERNAL PARAMETERS-1'!$B$5:$J$44,6,FALSE)*VLOOKUP(SOYLD2!BA$4,'[1]INTERNAL PARAMETERS-1'!$B$5:$J$44,3,FALSE) + SOYLD1!BA57*(1-VLOOKUP(SOYLD2!BA$4,'[1]INTERNAL PARAMETERS-1'!$B$5:$J$44,5,FALSE))*VLOOKUP(SOYLD2!BA$4,'[1]INTERNAL PARAMETERS-1'!$B$5:$J$44,8,FALSE)*VLOOKUP(SOYLD2!BA$4,'[1]INTERNAL PARAMETERS-1'!$B$5:$J$44,3,FALSE)</f>
        <v>9.5822163461639475E-3</v>
      </c>
      <c r="BB57" s="44">
        <f>SOYLD1!BB57*VLOOKUP(SOYLD2!BB$4,'[1]INTERNAL PARAMETERS-1'!$B$5:$J$44,5,FALSE)*VLOOKUP(SOYLD2!BB$4,'[1]INTERNAL PARAMETERS-1'!$B$5:$J$44,6,FALSE)*VLOOKUP(SOYLD2!BB$4,'[1]INTERNAL PARAMETERS-1'!$B$5:$J$44,3,FALSE) + SOYLD1!BB57*(1-VLOOKUP(SOYLD2!BB$4,'[1]INTERNAL PARAMETERS-1'!$B$5:$J$44,5,FALSE))*VLOOKUP(SOYLD2!BB$4,'[1]INTERNAL PARAMETERS-1'!$B$5:$J$44,8,FALSE)*VLOOKUP(SOYLD2!BB$4,'[1]INTERNAL PARAMETERS-1'!$B$5:$J$44,3,FALSE)</f>
        <v>3.0537599882373936E-4</v>
      </c>
      <c r="BC57" s="44">
        <f>SOYLD1!BC57*VLOOKUP(SOYLD2!BC$4,'[1]INTERNAL PARAMETERS-1'!$B$5:$J$44,5,FALSE)*VLOOKUP(SOYLD2!BC$4,'[1]INTERNAL PARAMETERS-1'!$B$5:$J$44,6,FALSE)*VLOOKUP(SOYLD2!BC$4,'[1]INTERNAL PARAMETERS-1'!$B$5:$J$44,3,FALSE) + SOYLD1!BC57*(1-VLOOKUP(SOYLD2!BC$4,'[1]INTERNAL PARAMETERS-1'!$B$5:$J$44,5,FALSE))*VLOOKUP(SOYLD2!BC$4,'[1]INTERNAL PARAMETERS-1'!$B$5:$J$44,8,FALSE)*VLOOKUP(SOYLD2!BC$4,'[1]INTERNAL PARAMETERS-1'!$B$5:$J$44,3,FALSE)</f>
        <v>1.7480301355942767E-3</v>
      </c>
      <c r="BD57" s="44">
        <f>SOYLD1!BD57*VLOOKUP(SOYLD2!BD$4,'[1]INTERNAL PARAMETERS-1'!$B$5:$J$44,5,FALSE)*VLOOKUP(SOYLD2!BD$4,'[1]INTERNAL PARAMETERS-1'!$B$5:$J$44,6,FALSE)*VLOOKUP(SOYLD2!BD$4,'[1]INTERNAL PARAMETERS-1'!$B$5:$J$44,3,FALSE) + SOYLD1!BD57*(1-VLOOKUP(SOYLD2!BD$4,'[1]INTERNAL PARAMETERS-1'!$B$5:$J$44,5,FALSE))*VLOOKUP(SOYLD2!BD$4,'[1]INTERNAL PARAMETERS-1'!$B$5:$J$44,8,FALSE)*VLOOKUP(SOYLD2!BD$4,'[1]INTERNAL PARAMETERS-1'!$B$5:$J$44,3,FALSE)</f>
        <v>3.343232012966499E-4</v>
      </c>
      <c r="BE57" s="44">
        <f>SOYLD1!BE57*VLOOKUP(SOYLD2!BE$4,'[1]INTERNAL PARAMETERS-1'!$B$5:$J$44,5,FALSE)*VLOOKUP(SOYLD2!BE$4,'[1]INTERNAL PARAMETERS-1'!$B$5:$J$44,6,FALSE)*VLOOKUP(SOYLD2!BE$4,'[1]INTERNAL PARAMETERS-1'!$B$5:$J$44,3,FALSE) + SOYLD1!BE57*(1-VLOOKUP(SOYLD2!BE$4,'[1]INTERNAL PARAMETERS-1'!$B$5:$J$44,5,FALSE))*VLOOKUP(SOYLD2!BE$4,'[1]INTERNAL PARAMETERS-1'!$B$5:$J$44,8,FALSE)*VLOOKUP(SOYLD2!BE$4,'[1]INTERNAL PARAMETERS-1'!$B$5:$J$44,3,FALSE)</f>
        <v>1.7575825930735811E-3</v>
      </c>
      <c r="BF57" s="44">
        <f>SOYLD1!BF57*VLOOKUP(SOYLD2!BF$4,'[1]INTERNAL PARAMETERS-1'!$B$5:$J$44,5,FALSE)*VLOOKUP(SOYLD2!BF$4,'[1]INTERNAL PARAMETERS-1'!$B$5:$J$44,6,FALSE)*VLOOKUP(SOYLD2!BF$4,'[1]INTERNAL PARAMETERS-1'!$B$5:$J$44,3,FALSE) + SOYLD1!BF57*(1-VLOOKUP(SOYLD2!BF$4,'[1]INTERNAL PARAMETERS-1'!$B$5:$J$44,5,FALSE))*VLOOKUP(SOYLD2!BF$4,'[1]INTERNAL PARAMETERS-1'!$B$5:$J$44,8,FALSE)*VLOOKUP(SOYLD2!BF$4,'[1]INTERNAL PARAMETERS-1'!$B$5:$J$44,3,FALSE)</f>
        <v>0</v>
      </c>
      <c r="BG57" s="44">
        <f>SOYLD1!BG57*VLOOKUP(SOYLD2!BG$4,'[1]INTERNAL PARAMETERS-1'!$B$5:$J$44,5,FALSE)*VLOOKUP(SOYLD2!BG$4,'[1]INTERNAL PARAMETERS-1'!$B$5:$J$44,6,FALSE)*VLOOKUP(SOYLD2!BG$4,'[1]INTERNAL PARAMETERS-1'!$B$5:$J$44,3,FALSE) + SOYLD1!BG57*(1-VLOOKUP(SOYLD2!BG$4,'[1]INTERNAL PARAMETERS-1'!$B$5:$J$44,5,FALSE))*VLOOKUP(SOYLD2!BG$4,'[1]INTERNAL PARAMETERS-1'!$B$5:$J$44,8,FALSE)*VLOOKUP(SOYLD2!BG$4,'[1]INTERNAL PARAMETERS-1'!$B$5:$J$44,3,FALSE)</f>
        <v>3.4905788832621852E-4</v>
      </c>
      <c r="BH57" s="44">
        <f>SOYLD1!BH57*VLOOKUP(SOYLD2!BH$4,'[1]INTERNAL PARAMETERS-1'!$B$5:$J$44,5,FALSE)*VLOOKUP(SOYLD2!BH$4,'[1]INTERNAL PARAMETERS-1'!$B$5:$J$44,6,FALSE)*VLOOKUP(SOYLD2!BH$4,'[1]INTERNAL PARAMETERS-1'!$B$5:$J$44,3,FALSE) + SOYLD1!BH57*(1-VLOOKUP(SOYLD2!BH$4,'[1]INTERNAL PARAMETERS-1'!$B$5:$J$44,5,FALSE))*VLOOKUP(SOYLD2!BH$4,'[1]INTERNAL PARAMETERS-1'!$B$5:$J$44,8,FALSE)*VLOOKUP(SOYLD2!BH$4,'[1]INTERNAL PARAMETERS-1'!$B$5:$J$44,3,FALSE)</f>
        <v>2.840859510090971E-6</v>
      </c>
      <c r="BI57" s="44">
        <f>SOYLD1!BI57*VLOOKUP(SOYLD2!BI$4,'[1]INTERNAL PARAMETERS-1'!$B$5:$J$44,5,FALSE)*VLOOKUP(SOYLD2!BI$4,'[1]INTERNAL PARAMETERS-1'!$B$5:$J$44,6,FALSE)*VLOOKUP(SOYLD2!BI$4,'[1]INTERNAL PARAMETERS-1'!$B$5:$J$44,3,FALSE) + SOYLD1!BI57*(1-VLOOKUP(SOYLD2!BI$4,'[1]INTERNAL PARAMETERS-1'!$B$5:$J$44,5,FALSE))*VLOOKUP(SOYLD2!BI$4,'[1]INTERNAL PARAMETERS-1'!$B$5:$J$44,8,FALSE)*VLOOKUP(SOYLD2!BI$4,'[1]INTERNAL PARAMETERS-1'!$B$5:$J$44,3,FALSE)</f>
        <v>0</v>
      </c>
      <c r="BJ57" s="44">
        <f>SOYLD1!BJ57*VLOOKUP(SOYLD2!BJ$4,'[1]INTERNAL PARAMETERS-1'!$B$5:$J$44,5,FALSE)*VLOOKUP(SOYLD2!BJ$4,'[1]INTERNAL PARAMETERS-1'!$B$5:$J$44,6,FALSE)*VLOOKUP(SOYLD2!BJ$4,'[1]INTERNAL PARAMETERS-1'!$B$5:$J$44,3,FALSE) + SOYLD1!BJ57*(1-VLOOKUP(SOYLD2!BJ$4,'[1]INTERNAL PARAMETERS-1'!$B$5:$J$44,5,FALSE))*VLOOKUP(SOYLD2!BJ$4,'[1]INTERNAL PARAMETERS-1'!$B$5:$J$44,8,FALSE)*VLOOKUP(SOYLD2!BJ$4,'[1]INTERNAL PARAMETERS-1'!$B$5:$J$44,3,FALSE)</f>
        <v>1.6902464889632265E-4</v>
      </c>
      <c r="BK57" s="44">
        <f>SOYLD1!BK57*VLOOKUP(SOYLD2!BK$4,'[1]INTERNAL PARAMETERS-1'!$B$5:$J$44,5,FALSE)*VLOOKUP(SOYLD2!BK$4,'[1]INTERNAL PARAMETERS-1'!$B$5:$J$44,6,FALSE)*VLOOKUP(SOYLD2!BK$4,'[1]INTERNAL PARAMETERS-1'!$B$5:$J$44,3,FALSE) + SOYLD1!BK57*(1-VLOOKUP(SOYLD2!BK$4,'[1]INTERNAL PARAMETERS-1'!$B$5:$J$44,5,FALSE))*VLOOKUP(SOYLD2!BK$4,'[1]INTERNAL PARAMETERS-1'!$B$5:$J$44,8,FALSE)*VLOOKUP(SOYLD2!BK$4,'[1]INTERNAL PARAMETERS-1'!$B$5:$J$44,3,FALSE)</f>
        <v>2.2133064657876782E-4</v>
      </c>
      <c r="BL57" s="44">
        <f>SOYLD1!BL57*VLOOKUP(SOYLD2!BL$4,'[1]INTERNAL PARAMETERS-1'!$B$5:$J$44,5,FALSE)*VLOOKUP(SOYLD2!BL$4,'[1]INTERNAL PARAMETERS-1'!$B$5:$J$44,6,FALSE)*VLOOKUP(SOYLD2!BL$4,'[1]INTERNAL PARAMETERS-1'!$B$5:$J$44,3,FALSE) + SOYLD1!BL57*(1-VLOOKUP(SOYLD2!BL$4,'[1]INTERNAL PARAMETERS-1'!$B$5:$J$44,5,FALSE))*VLOOKUP(SOYLD2!BL$4,'[1]INTERNAL PARAMETERS-1'!$B$5:$J$44,8,FALSE)*VLOOKUP(SOYLD2!BL$4,'[1]INTERNAL PARAMETERS-1'!$B$5:$J$44,3,FALSE)</f>
        <v>5.1053651547318054E-4</v>
      </c>
      <c r="BM57" s="44">
        <f>SOYLD1!BM57*VLOOKUP(SOYLD2!BM$4,'[1]INTERNAL PARAMETERS-1'!$B$5:$J$44,5,FALSE)*VLOOKUP(SOYLD2!BM$4,'[1]INTERNAL PARAMETERS-1'!$B$5:$J$44,6,FALSE)*VLOOKUP(SOYLD2!BM$4,'[1]INTERNAL PARAMETERS-1'!$B$5:$J$44,3,FALSE) + SOYLD1!BM57*(1-VLOOKUP(SOYLD2!BM$4,'[1]INTERNAL PARAMETERS-1'!$B$5:$J$44,5,FALSE))*VLOOKUP(SOYLD2!BM$4,'[1]INTERNAL PARAMETERS-1'!$B$5:$J$44,8,FALSE)*VLOOKUP(SOYLD2!BM$4,'[1]INTERNAL PARAMETERS-1'!$B$5:$J$44,3,FALSE)</f>
        <v>4.9128629716211432E-4</v>
      </c>
      <c r="BN57" s="44">
        <f>SOYLD1!BN57*VLOOKUP(SOYLD2!BN$4,'[1]INTERNAL PARAMETERS-1'!$B$5:$J$44,5,FALSE)*VLOOKUP(SOYLD2!BN$4,'[1]INTERNAL PARAMETERS-1'!$B$5:$J$44,6,FALSE)*VLOOKUP(SOYLD2!BN$4,'[1]INTERNAL PARAMETERS-1'!$B$5:$J$44,3,FALSE) + SOYLD1!BN57*(1-VLOOKUP(SOYLD2!BN$4,'[1]INTERNAL PARAMETERS-1'!$B$5:$J$44,5,FALSE))*VLOOKUP(SOYLD2!BN$4,'[1]INTERNAL PARAMETERS-1'!$B$5:$J$44,8,FALSE)*VLOOKUP(SOYLD2!BN$4,'[1]INTERNAL PARAMETERS-1'!$B$5:$J$44,3,FALSE)</f>
        <v>1.8214011365945984E-4</v>
      </c>
      <c r="BO57" s="44">
        <f>SOYLD1!BO57*VLOOKUP(SOYLD2!BO$4,'[1]INTERNAL PARAMETERS-1'!$B$5:$J$44,5,FALSE)*VLOOKUP(SOYLD2!BO$4,'[1]INTERNAL PARAMETERS-1'!$B$5:$J$44,6,FALSE)*VLOOKUP(SOYLD2!BO$4,'[1]INTERNAL PARAMETERS-1'!$B$5:$J$44,3,FALSE) + SOYLD1!BO57*(1-VLOOKUP(SOYLD2!BO$4,'[1]INTERNAL PARAMETERS-1'!$B$5:$J$44,5,FALSE))*VLOOKUP(SOYLD2!BO$4,'[1]INTERNAL PARAMETERS-1'!$B$5:$J$44,8,FALSE)*VLOOKUP(SOYLD2!BO$4,'[1]INTERNAL PARAMETERS-1'!$B$5:$J$44,3,FALSE)</f>
        <v>8.052523596430996E-5</v>
      </c>
      <c r="BP57" s="44">
        <f>SOYLD1!BP57*VLOOKUP(SOYLD2!BP$4,'[1]INTERNAL PARAMETERS-1'!$B$5:$J$44,5,FALSE)*VLOOKUP(SOYLD2!BP$4,'[1]INTERNAL PARAMETERS-1'!$B$5:$J$44,6,FALSE)*VLOOKUP(SOYLD2!BP$4,'[1]INTERNAL PARAMETERS-1'!$B$5:$J$44,3,FALSE) + SOYLD1!BP57*(1-VLOOKUP(SOYLD2!BP$4,'[1]INTERNAL PARAMETERS-1'!$B$5:$J$44,5,FALSE))*VLOOKUP(SOYLD2!BP$4,'[1]INTERNAL PARAMETERS-1'!$B$5:$J$44,8,FALSE)*VLOOKUP(SOYLD2!BP$4,'[1]INTERNAL PARAMETERS-1'!$B$5:$J$44,3,FALSE)</f>
        <v>4.258697688408765E-6</v>
      </c>
      <c r="BQ57" s="44">
        <f>SOYLD1!BQ57*VLOOKUP(SOYLD2!BQ$4,'[1]INTERNAL PARAMETERS-1'!$B$5:$J$44,5,FALSE)*VLOOKUP(SOYLD2!BQ$4,'[1]INTERNAL PARAMETERS-1'!$B$5:$J$44,6,FALSE)*VLOOKUP(SOYLD2!BQ$4,'[1]INTERNAL PARAMETERS-1'!$B$5:$J$44,3,FALSE) + SOYLD1!BQ57*(1-VLOOKUP(SOYLD2!BQ$4,'[1]INTERNAL PARAMETERS-1'!$B$5:$J$44,5,FALSE))*VLOOKUP(SOYLD2!BQ$4,'[1]INTERNAL PARAMETERS-1'!$B$5:$J$44,8,FALSE)*VLOOKUP(SOYLD2!BQ$4,'[1]INTERNAL PARAMETERS-1'!$B$5:$J$44,3,FALSE)</f>
        <v>6.117538703265923E-4</v>
      </c>
      <c r="BR57" s="44">
        <f>SOYLD1!BR57*VLOOKUP(SOYLD2!BR$4,'[1]INTERNAL PARAMETERS-1'!$B$5:$J$44,5,FALSE)*VLOOKUP(SOYLD2!BR$4,'[1]INTERNAL PARAMETERS-1'!$B$5:$J$44,6,FALSE)*VLOOKUP(SOYLD2!BR$4,'[1]INTERNAL PARAMETERS-1'!$B$5:$J$44,3,FALSE) + SOYLD1!BR57*(1-VLOOKUP(SOYLD2!BR$4,'[1]INTERNAL PARAMETERS-1'!$B$5:$J$44,5,FALSE))*VLOOKUP(SOYLD2!BR$4,'[1]INTERNAL PARAMETERS-1'!$B$5:$J$44,8,FALSE)*VLOOKUP(SOYLD2!BR$4,'[1]INTERNAL PARAMETERS-1'!$B$5:$J$44,3,FALSE)</f>
        <v>1.0356267469385635E-5</v>
      </c>
      <c r="BS57" s="44">
        <f>SOYLD1!BS57*VLOOKUP(SOYLD2!BS$4,'[1]INTERNAL PARAMETERS-1'!$B$5:$J$44,5,FALSE)*VLOOKUP(SOYLD2!BS$4,'[1]INTERNAL PARAMETERS-1'!$B$5:$J$44,6,FALSE)*VLOOKUP(SOYLD2!BS$4,'[1]INTERNAL PARAMETERS-1'!$B$5:$J$44,3,FALSE) + SOYLD1!BS57*(1-VLOOKUP(SOYLD2!BS$4,'[1]INTERNAL PARAMETERS-1'!$B$5:$J$44,5,FALSE))*VLOOKUP(SOYLD2!BS$4,'[1]INTERNAL PARAMETERS-1'!$B$5:$J$44,8,FALSE)*VLOOKUP(SOYLD2!BS$4,'[1]INTERNAL PARAMETERS-1'!$B$5:$J$44,3,FALSE)</f>
        <v>2.0541953555854047E-6</v>
      </c>
      <c r="BT57" s="44">
        <f>SOYLD1!BT57*VLOOKUP(SOYLD2!BT$4,'[1]INTERNAL PARAMETERS-1'!$B$5:$J$44,5,FALSE)*VLOOKUP(SOYLD2!BT$4,'[1]INTERNAL PARAMETERS-1'!$B$5:$J$44,6,FALSE)*VLOOKUP(SOYLD2!BT$4,'[1]INTERNAL PARAMETERS-1'!$B$5:$J$44,3,FALSE) + SOYLD1!BT57*(1-VLOOKUP(SOYLD2!BT$4,'[1]INTERNAL PARAMETERS-1'!$B$5:$J$44,5,FALSE))*VLOOKUP(SOYLD2!BT$4,'[1]INTERNAL PARAMETERS-1'!$B$5:$J$44,8,FALSE)*VLOOKUP(SOYLD2!BT$4,'[1]INTERNAL PARAMETERS-1'!$B$5:$J$44,3,FALSE)</f>
        <v>0</v>
      </c>
      <c r="BU57" s="44">
        <f>SOYLD1!BU57*VLOOKUP(SOYLD2!BU$4,'[1]INTERNAL PARAMETERS-1'!$B$5:$J$44,5,FALSE)*VLOOKUP(SOYLD2!BU$4,'[1]INTERNAL PARAMETERS-1'!$B$5:$J$44,6,FALSE)*VLOOKUP(SOYLD2!BU$4,'[1]INTERNAL PARAMETERS-1'!$B$5:$J$44,3,FALSE) + SOYLD1!BU57*(1-VLOOKUP(SOYLD2!BU$4,'[1]INTERNAL PARAMETERS-1'!$B$5:$J$44,5,FALSE))*VLOOKUP(SOYLD2!BU$4,'[1]INTERNAL PARAMETERS-1'!$B$5:$J$44,8,FALSE)*VLOOKUP(SOYLD2!BU$4,'[1]INTERNAL PARAMETERS-1'!$B$5:$J$44,3,FALSE)</f>
        <v>0</v>
      </c>
      <c r="BV57" s="44">
        <f>SOYLD1!BV57*VLOOKUP(SOYLD2!BV$4,'[1]INTERNAL PARAMETERS-1'!$B$5:$J$44,5,FALSE)*VLOOKUP(SOYLD2!BV$4,'[1]INTERNAL PARAMETERS-1'!$B$5:$J$44,6,FALSE)*VLOOKUP(SOYLD2!BV$4,'[1]INTERNAL PARAMETERS-1'!$B$5:$J$44,3,FALSE) + SOYLD1!BV57*(1-VLOOKUP(SOYLD2!BV$4,'[1]INTERNAL PARAMETERS-1'!$B$5:$J$44,5,FALSE))*VLOOKUP(SOYLD2!BV$4,'[1]INTERNAL PARAMETERS-1'!$B$5:$J$44,8,FALSE)*VLOOKUP(SOYLD2!BV$4,'[1]INTERNAL PARAMETERS-1'!$B$5:$J$44,3,FALSE)</f>
        <v>0</v>
      </c>
      <c r="BW57" s="44">
        <f>SOYLD1!BW57*VLOOKUP(SOYLD2!BW$4,'[1]INTERNAL PARAMETERS-1'!$B$5:$J$44,5,FALSE)*VLOOKUP(SOYLD2!BW$4,'[1]INTERNAL PARAMETERS-1'!$B$5:$J$44,6,FALSE)*VLOOKUP(SOYLD2!BW$4,'[1]INTERNAL PARAMETERS-1'!$B$5:$J$44,3,FALSE) + SOYLD1!BW57*(1-VLOOKUP(SOYLD2!BW$4,'[1]INTERNAL PARAMETERS-1'!$B$5:$J$44,5,FALSE))*VLOOKUP(SOYLD2!BW$4,'[1]INTERNAL PARAMETERS-1'!$B$5:$J$44,8,FALSE)*VLOOKUP(SOYLD2!BW$4,'[1]INTERNAL PARAMETERS-1'!$B$5:$J$44,3,FALSE)</f>
        <v>0</v>
      </c>
      <c r="BX57" s="44">
        <f>SOYLD1!BX57*VLOOKUP(SOYLD2!BX$4,'[1]INTERNAL PARAMETERS-1'!$B$5:$J$44,5,FALSE)*VLOOKUP(SOYLD2!BX$4,'[1]INTERNAL PARAMETERS-1'!$B$5:$J$44,6,FALSE)*VLOOKUP(SOYLD2!BX$4,'[1]INTERNAL PARAMETERS-1'!$B$5:$J$44,3,FALSE) + SOYLD1!BX57*(1-VLOOKUP(SOYLD2!BX$4,'[1]INTERNAL PARAMETERS-1'!$B$5:$J$44,5,FALSE))*VLOOKUP(SOYLD2!BX$4,'[1]INTERNAL PARAMETERS-1'!$B$5:$J$44,8,FALSE)*VLOOKUP(SOYLD2!BX$4,'[1]INTERNAL PARAMETERS-1'!$B$5:$J$44,3,FALSE)</f>
        <v>0</v>
      </c>
      <c r="BY57" s="44">
        <f>SOYLD1!BY57*VLOOKUP(SOYLD2!BY$4,'[1]INTERNAL PARAMETERS-1'!$B$5:$J$44,5,FALSE)*VLOOKUP(SOYLD2!BY$4,'[1]INTERNAL PARAMETERS-1'!$B$5:$J$44,6,FALSE)*VLOOKUP(SOYLD2!BY$4,'[1]INTERNAL PARAMETERS-1'!$B$5:$J$44,3,FALSE) + SOYLD1!BY57*(1-VLOOKUP(SOYLD2!BY$4,'[1]INTERNAL PARAMETERS-1'!$B$5:$J$44,5,FALSE))*VLOOKUP(SOYLD2!BY$4,'[1]INTERNAL PARAMETERS-1'!$B$5:$J$44,8,FALSE)*VLOOKUP(SOYLD2!BY$4,'[1]INTERNAL PARAMETERS-1'!$B$5:$J$44,3,FALSE)</f>
        <v>0</v>
      </c>
      <c r="BZ57" s="44">
        <f>SOYLD1!BZ57*VLOOKUP(SOYLD2!BZ$4,'[1]INTERNAL PARAMETERS-1'!$B$5:$J$44,5,FALSE)*VLOOKUP(SOYLD2!BZ$4,'[1]INTERNAL PARAMETERS-1'!$B$5:$J$44,6,FALSE)*VLOOKUP(SOYLD2!BZ$4,'[1]INTERNAL PARAMETERS-1'!$B$5:$J$44,3,FALSE) + SOYLD1!BZ57*(1-VLOOKUP(SOYLD2!BZ$4,'[1]INTERNAL PARAMETERS-1'!$B$5:$J$44,5,FALSE))*VLOOKUP(SOYLD2!BZ$4,'[1]INTERNAL PARAMETERS-1'!$B$5:$J$44,8,FALSE)*VLOOKUP(SOYLD2!BZ$4,'[1]INTERNAL PARAMETERS-1'!$B$5:$J$44,3,FALSE)</f>
        <v>6.733752580260448E-7</v>
      </c>
      <c r="CA57" s="44">
        <f>SOYLD1!CA57*VLOOKUP(SOYLD2!CA$4,'[1]INTERNAL PARAMETERS-1'!$B$5:$J$44,5,FALSE)*VLOOKUP(SOYLD2!CA$4,'[1]INTERNAL PARAMETERS-1'!$B$5:$J$44,6,FALSE)*VLOOKUP(SOYLD2!CA$4,'[1]INTERNAL PARAMETERS-1'!$B$5:$J$44,3,FALSE) + SOYLD1!CA57*(1-VLOOKUP(SOYLD2!CA$4,'[1]INTERNAL PARAMETERS-1'!$B$5:$J$44,5,FALSE))*VLOOKUP(SOYLD2!CA$4,'[1]INTERNAL PARAMETERS-1'!$B$5:$J$44,8,FALSE)*VLOOKUP(SOYLD2!CA$4,'[1]INTERNAL PARAMETERS-1'!$B$5:$J$44,3,FALSE)</f>
        <v>0</v>
      </c>
      <c r="CB57" s="44">
        <f>SOYLD1!CB57*VLOOKUP(SOYLD2!CB$4,'[1]INTERNAL PARAMETERS-1'!$B$5:$J$44,5,FALSE)*VLOOKUP(SOYLD2!CB$4,'[1]INTERNAL PARAMETERS-1'!$B$5:$J$44,6,FALSE)*VLOOKUP(SOYLD2!CB$4,'[1]INTERNAL PARAMETERS-1'!$B$5:$J$44,3,FALSE) + SOYLD1!CB57*(1-VLOOKUP(SOYLD2!CB$4,'[1]INTERNAL PARAMETERS-1'!$B$5:$J$44,5,FALSE))*VLOOKUP(SOYLD2!CB$4,'[1]INTERNAL PARAMETERS-1'!$B$5:$J$44,8,FALSE)*VLOOKUP(SOYLD2!CB$4,'[1]INTERNAL PARAMETERS-1'!$B$5:$J$44,3,FALSE)</f>
        <v>0</v>
      </c>
      <c r="CC57" s="44">
        <f>SOYLD1!CC57*VLOOKUP(SOYLD2!CC$4,'[1]INTERNAL PARAMETERS-1'!$B$5:$J$44,5,FALSE)*VLOOKUP(SOYLD2!CC$4,'[1]INTERNAL PARAMETERS-1'!$B$5:$J$44,6,FALSE)*VLOOKUP(SOYLD2!CC$4,'[1]INTERNAL PARAMETERS-1'!$B$5:$J$44,3,FALSE) + SOYLD1!CC57*(1-VLOOKUP(SOYLD2!CC$4,'[1]INTERNAL PARAMETERS-1'!$B$5:$J$44,5,FALSE))*VLOOKUP(SOYLD2!CC$4,'[1]INTERNAL PARAMETERS-1'!$B$5:$J$44,8,FALSE)*VLOOKUP(SOYLD2!CC$4,'[1]INTERNAL PARAMETERS-1'!$B$5:$J$44,3,FALSE)</f>
        <v>2.9928168770168874E-6</v>
      </c>
      <c r="CD57" s="44">
        <f>SOYLD1!CD57*VLOOKUP(SOYLD2!CD$4,'[1]INTERNAL PARAMETERS-1'!$B$5:$J$44,5,FALSE)*VLOOKUP(SOYLD2!CD$4,'[1]INTERNAL PARAMETERS-1'!$B$5:$J$44,6,FALSE)*VLOOKUP(SOYLD2!CD$4,'[1]INTERNAL PARAMETERS-1'!$B$5:$J$44,3,FALSE) + SOYLD1!CD57*(1-VLOOKUP(SOYLD2!CD$4,'[1]INTERNAL PARAMETERS-1'!$B$5:$J$44,5,FALSE))*VLOOKUP(SOYLD2!CD$4,'[1]INTERNAL PARAMETERS-1'!$B$5:$J$44,8,FALSE)*VLOOKUP(SOYLD2!CD$4,'[1]INTERNAL PARAMETERS-1'!$B$5:$J$44,3,FALSE)</f>
        <v>9.6798404949806835E-6</v>
      </c>
      <c r="CE57" s="44">
        <f>SOYLD1!CE57*VLOOKUP(SOYLD2!CE$4,'[1]INTERNAL PARAMETERS-1'!$B$5:$J$44,5,FALSE)*VLOOKUP(SOYLD2!CE$4,'[1]INTERNAL PARAMETERS-1'!$B$5:$J$44,6,FALSE)*VLOOKUP(SOYLD2!CE$4,'[1]INTERNAL PARAMETERS-1'!$B$5:$J$44,3,FALSE) + SOYLD1!CE57*(1-VLOOKUP(SOYLD2!CE$4,'[1]INTERNAL PARAMETERS-1'!$B$5:$J$44,5,FALSE))*VLOOKUP(SOYLD2!CE$4,'[1]INTERNAL PARAMETERS-1'!$B$5:$J$44,8,FALSE)*VLOOKUP(SOYLD2!CE$4,'[1]INTERNAL PARAMETERS-1'!$B$5:$J$44,3,FALSE)</f>
        <v>9.700007075019612E-6</v>
      </c>
      <c r="CF57" s="44">
        <f>SOYLD1!CF57*VLOOKUP(SOYLD2!CF$4,'[1]INTERNAL PARAMETERS-1'!$B$5:$J$44,5,FALSE)*VLOOKUP(SOYLD2!CF$4,'[1]INTERNAL PARAMETERS-1'!$B$5:$J$44,6,FALSE)*VLOOKUP(SOYLD2!CF$4,'[1]INTERNAL PARAMETERS-1'!$B$5:$J$44,3,FALSE) + SOYLD1!CF57*(1-VLOOKUP(SOYLD2!CF$4,'[1]INTERNAL PARAMETERS-1'!$B$5:$J$44,5,FALSE))*VLOOKUP(SOYLD2!CF$4,'[1]INTERNAL PARAMETERS-1'!$B$5:$J$44,8,FALSE)*VLOOKUP(SOYLD2!CF$4,'[1]INTERNAL PARAMETERS-1'!$B$5:$J$44,3,FALSE)</f>
        <v>0</v>
      </c>
      <c r="CG57" s="44">
        <f>SOYLD1!CG57*VLOOKUP(SOYLD2!CG$4,'[1]INTERNAL PARAMETERS-1'!$B$5:$J$44,5,FALSE)*VLOOKUP(SOYLD2!CG$4,'[1]INTERNAL PARAMETERS-1'!$B$5:$J$44,6,FALSE)*VLOOKUP(SOYLD2!CG$4,'[1]INTERNAL PARAMETERS-1'!$B$5:$J$44,3,FALSE) + SOYLD1!CG57*(1-VLOOKUP(SOYLD2!CG$4,'[1]INTERNAL PARAMETERS-1'!$B$5:$J$44,5,FALSE))*VLOOKUP(SOYLD2!CG$4,'[1]INTERNAL PARAMETERS-1'!$B$5:$J$44,8,FALSE)*VLOOKUP(SOYLD2!CG$4,'[1]INTERNAL PARAMETERS-1'!$B$5:$J$44,3,FALSE)</f>
        <v>1.2376529940080091E-6</v>
      </c>
      <c r="CH57" s="43">
        <f>SOYLD1!CH57*VLOOKUP(SOYLD2!CH$4,'[1]INTERNAL PARAMETERS-1'!$B$5:$J$44,5,FALSE)*VLOOKUP(SOYLD2!CH$4,'[1]INTERNAL PARAMETERS-1'!$B$5:$J$44,6,FALSE)*VLOOKUP(SOYLD2!CH$4,'[1]INTERNAL PARAMETERS-1'!$B$5:$J$44,3,FALSE) + SOYLD1!CH57*(1-VLOOKUP(SOYLD2!CH$4,'[1]INTERNAL PARAMETERS-1'!$B$5:$J$44,5,FALSE))*VLOOKUP(SOYLD2!CH$4,'[1]INTERNAL PARAMETERS-1'!$B$5:$J$44,8,FALSE)*VLOOKUP(SOYLD2!CH$4,'[1]INTERNAL PARAMETERS-1'!$B$5:$J$44,3,FALSE)</f>
        <v>0</v>
      </c>
      <c r="CJ57" s="45">
        <f t="shared" si="0"/>
        <v>6.7414123883281232E-2</v>
      </c>
      <c r="CK57" s="43">
        <f t="shared" si="1"/>
        <v>2.0158279190458903E-2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'S Opt'!X58</f>
        <v>0.68630181505251442</v>
      </c>
      <c r="F58" s="59">
        <f>'[1]INTERNAL PARAMETERS-1'!M22</f>
        <v>5.05</v>
      </c>
      <c r="G58" s="45">
        <f>SOYLD1!G58*VLOOKUP(SOYLD2!G$4,'[1]INTERNAL PARAMETERS-1'!$B$5:$J$44,5,FALSE)*VLOOKUP(SOYLD2!G$4,'[1]INTERNAL PARAMETERS-1'!$B$5:$J$44,7,FALSE)*SOYLD2!$F58 + SOYLD1!G58*(1-VLOOKUP(SOYLD2!G$4,'[1]INTERNAL PARAMETERS-1'!$B$5:$J$44,5,FALSE))*VLOOKUP(SOYLD2!G$4,'[1]INTERNAL PARAMETERS-1'!$B$5:$J$44,9,FALSE)*SOYLD2!$F58</f>
        <v>5.2477509741258328E-3</v>
      </c>
      <c r="H58" s="44">
        <f>SOYLD1!H58*VLOOKUP(SOYLD2!H$4,'[1]INTERNAL PARAMETERS-1'!$B$5:$J$44,5,FALSE)*VLOOKUP(SOYLD2!H$4,'[1]INTERNAL PARAMETERS-1'!$B$5:$J$44,7,FALSE)*SOYLD2!$F58 + SOYLD1!H58*(1-VLOOKUP(SOYLD2!H$4,'[1]INTERNAL PARAMETERS-1'!$B$5:$J$44,5,FALSE))*VLOOKUP(SOYLD2!H$4,'[1]INTERNAL PARAMETERS-1'!$B$5:$J$44,9,FALSE)*SOYLD2!$F58</f>
        <v>2.6372398783382793E-3</v>
      </c>
      <c r="I58" s="44">
        <f>SOYLD1!I58*VLOOKUP(SOYLD2!I$4,'[1]INTERNAL PARAMETERS-1'!$B$5:$J$44,5,FALSE)*VLOOKUP(SOYLD2!I$4,'[1]INTERNAL PARAMETERS-1'!$B$5:$J$44,7,FALSE)*SOYLD2!$F58 + SOYLD1!I58*(1-VLOOKUP(SOYLD2!I$4,'[1]INTERNAL PARAMETERS-1'!$B$5:$J$44,5,FALSE))*VLOOKUP(SOYLD2!I$4,'[1]INTERNAL PARAMETERS-1'!$B$5:$J$44,9,FALSE)*SOYLD2!$F58</f>
        <v>7.9383266111752501E-3</v>
      </c>
      <c r="J58" s="44">
        <f>SOYLD1!J58*VLOOKUP(SOYLD2!J$4,'[1]INTERNAL PARAMETERS-1'!$B$5:$J$44,5,FALSE)*VLOOKUP(SOYLD2!J$4,'[1]INTERNAL PARAMETERS-1'!$B$5:$J$44,7,FALSE)*SOYLD2!$F58 + SOYLD1!J58*(1-VLOOKUP(SOYLD2!J$4,'[1]INTERNAL PARAMETERS-1'!$B$5:$J$44,5,FALSE))*VLOOKUP(SOYLD2!J$4,'[1]INTERNAL PARAMETERS-1'!$B$5:$J$44,9,FALSE)*SOYLD2!$F58</f>
        <v>0</v>
      </c>
      <c r="K58" s="44">
        <f>SOYLD1!K58*VLOOKUP(SOYLD2!K$4,'[1]INTERNAL PARAMETERS-1'!$B$5:$J$44,5,FALSE)*VLOOKUP(SOYLD2!K$4,'[1]INTERNAL PARAMETERS-1'!$B$5:$J$44,7,FALSE)*SOYLD2!$F58 + SOYLD1!K58*(1-VLOOKUP(SOYLD2!K$4,'[1]INTERNAL PARAMETERS-1'!$B$5:$J$44,5,FALSE))*VLOOKUP(SOYLD2!K$4,'[1]INTERNAL PARAMETERS-1'!$B$5:$J$44,9,FALSE)*SOYLD2!$F58</f>
        <v>0</v>
      </c>
      <c r="L58" s="44">
        <f>SOYLD1!L58*VLOOKUP(SOYLD2!L$4,'[1]INTERNAL PARAMETERS-1'!$B$5:$J$44,5,FALSE)*VLOOKUP(SOYLD2!L$4,'[1]INTERNAL PARAMETERS-1'!$B$5:$J$44,7,FALSE)*SOYLD2!$F58 + SOYLD1!L58*(1-VLOOKUP(SOYLD2!L$4,'[1]INTERNAL PARAMETERS-1'!$B$5:$J$44,5,FALSE))*VLOOKUP(SOYLD2!L$4,'[1]INTERNAL PARAMETERS-1'!$B$5:$J$44,9,FALSE)*SOYLD2!$F58</f>
        <v>0</v>
      </c>
      <c r="M58" s="44">
        <f>SOYLD1!M58*VLOOKUP(SOYLD2!M$4,'[1]INTERNAL PARAMETERS-1'!$B$5:$J$44,5,FALSE)*VLOOKUP(SOYLD2!M$4,'[1]INTERNAL PARAMETERS-1'!$B$5:$J$44,7,FALSE)*SOYLD2!$F58 + SOYLD1!M58*(1-VLOOKUP(SOYLD2!M$4,'[1]INTERNAL PARAMETERS-1'!$B$5:$J$44,5,FALSE))*VLOOKUP(SOYLD2!M$4,'[1]INTERNAL PARAMETERS-1'!$B$5:$J$44,9,FALSE)*SOYLD2!$F58</f>
        <v>2.1875973330954734E-3</v>
      </c>
      <c r="N58" s="44">
        <f>SOYLD1!N58*VLOOKUP(SOYLD2!N$4,'[1]INTERNAL PARAMETERS-1'!$B$5:$J$44,5,FALSE)*VLOOKUP(SOYLD2!N$4,'[1]INTERNAL PARAMETERS-1'!$B$5:$J$44,7,FALSE)*SOYLD2!$F58 + SOYLD1!N58*(1-VLOOKUP(SOYLD2!N$4,'[1]INTERNAL PARAMETERS-1'!$B$5:$J$44,5,FALSE))*VLOOKUP(SOYLD2!N$4,'[1]INTERNAL PARAMETERS-1'!$B$5:$J$44,9,FALSE)*SOYLD2!$F58</f>
        <v>1.5591789821256724E-5</v>
      </c>
      <c r="O58" s="44">
        <f>SOYLD1!O58*VLOOKUP(SOYLD2!O$4,'[1]INTERNAL PARAMETERS-1'!$B$5:$J$44,5,FALSE)*VLOOKUP(SOYLD2!O$4,'[1]INTERNAL PARAMETERS-1'!$B$5:$J$44,7,FALSE)*SOYLD2!$F58 + SOYLD1!O58*(1-VLOOKUP(SOYLD2!O$4,'[1]INTERNAL PARAMETERS-1'!$B$5:$J$44,5,FALSE))*VLOOKUP(SOYLD2!O$4,'[1]INTERNAL PARAMETERS-1'!$B$5:$J$44,9,FALSE)*SOYLD2!$F58</f>
        <v>0</v>
      </c>
      <c r="P58" s="44">
        <f>SOYLD1!P58*VLOOKUP(SOYLD2!P$4,'[1]INTERNAL PARAMETERS-1'!$B$5:$J$44,5,FALSE)*VLOOKUP(SOYLD2!P$4,'[1]INTERNAL PARAMETERS-1'!$B$5:$J$44,7,FALSE)*SOYLD2!$F58 + SOYLD1!P58*(1-VLOOKUP(SOYLD2!P$4,'[1]INTERNAL PARAMETERS-1'!$B$5:$J$44,5,FALSE))*VLOOKUP(SOYLD2!P$4,'[1]INTERNAL PARAMETERS-1'!$B$5:$J$44,9,FALSE)*SOYLD2!$F58</f>
        <v>0</v>
      </c>
      <c r="Q58" s="44">
        <f>SOYLD1!Q58*VLOOKUP(SOYLD2!Q$4,'[1]INTERNAL PARAMETERS-1'!$B$5:$J$44,5,FALSE)*VLOOKUP(SOYLD2!Q$4,'[1]INTERNAL PARAMETERS-1'!$B$5:$J$44,7,FALSE)*SOYLD2!$F58 + SOYLD1!Q58*(1-VLOOKUP(SOYLD2!Q$4,'[1]INTERNAL PARAMETERS-1'!$B$5:$J$44,5,FALSE))*VLOOKUP(SOYLD2!Q$4,'[1]INTERNAL PARAMETERS-1'!$B$5:$J$44,9,FALSE)*SOYLD2!$F58</f>
        <v>0</v>
      </c>
      <c r="R58" s="44">
        <f>SOYLD1!R58*VLOOKUP(SOYLD2!R$4,'[1]INTERNAL PARAMETERS-1'!$B$5:$J$44,5,FALSE)*VLOOKUP(SOYLD2!R$4,'[1]INTERNAL PARAMETERS-1'!$B$5:$J$44,7,FALSE)*SOYLD2!$F58 + SOYLD1!R58*(1-VLOOKUP(SOYLD2!R$4,'[1]INTERNAL PARAMETERS-1'!$B$5:$J$44,5,FALSE))*VLOOKUP(SOYLD2!R$4,'[1]INTERNAL PARAMETERS-1'!$B$5:$J$44,9,FALSE)*SOYLD2!$F58</f>
        <v>0</v>
      </c>
      <c r="S58" s="44">
        <f>SOYLD1!S58*VLOOKUP(SOYLD2!S$4,'[1]INTERNAL PARAMETERS-1'!$B$5:$J$44,5,FALSE)*VLOOKUP(SOYLD2!S$4,'[1]INTERNAL PARAMETERS-1'!$B$5:$J$44,7,FALSE)*SOYLD2!$F58 + SOYLD1!S58*(1-VLOOKUP(SOYLD2!S$4,'[1]INTERNAL PARAMETERS-1'!$B$5:$J$44,5,FALSE))*VLOOKUP(SOYLD2!S$4,'[1]INTERNAL PARAMETERS-1'!$B$5:$J$44,9,FALSE)*SOYLD2!$F58</f>
        <v>9.2926803932053437E-4</v>
      </c>
      <c r="T58" s="44">
        <f>SOYLD1!T58*VLOOKUP(SOYLD2!T$4,'[1]INTERNAL PARAMETERS-1'!$B$5:$J$44,5,FALSE)*VLOOKUP(SOYLD2!T$4,'[1]INTERNAL PARAMETERS-1'!$B$5:$J$44,7,FALSE)*SOYLD2!$F58 + SOYLD1!T58*(1-VLOOKUP(SOYLD2!T$4,'[1]INTERNAL PARAMETERS-1'!$B$5:$J$44,5,FALSE))*VLOOKUP(SOYLD2!T$4,'[1]INTERNAL PARAMETERS-1'!$B$5:$J$44,9,FALSE)*SOYLD2!$F58</f>
        <v>8.9095941835752685E-5</v>
      </c>
      <c r="U58" s="44">
        <f>SOYLD1!U58*VLOOKUP(SOYLD2!U$4,'[1]INTERNAL PARAMETERS-1'!$B$5:$J$44,5,FALSE)*VLOOKUP(SOYLD2!U$4,'[1]INTERNAL PARAMETERS-1'!$B$5:$J$44,7,FALSE)*SOYLD2!$F58 + SOYLD1!U58*(1-VLOOKUP(SOYLD2!U$4,'[1]INTERNAL PARAMETERS-1'!$B$5:$J$44,5,FALSE))*VLOOKUP(SOYLD2!U$4,'[1]INTERNAL PARAMETERS-1'!$B$5:$J$44,9,FALSE)*SOYLD2!$F58</f>
        <v>6.7118942849600359E-5</v>
      </c>
      <c r="V58" s="44">
        <f>SOYLD1!V58*VLOOKUP(SOYLD2!V$4,'[1]INTERNAL PARAMETERS-1'!$B$5:$J$44,5,FALSE)*VLOOKUP(SOYLD2!V$4,'[1]INTERNAL PARAMETERS-1'!$B$5:$J$44,7,FALSE)*SOYLD2!$F58 + SOYLD1!V58*(1-VLOOKUP(SOYLD2!V$4,'[1]INTERNAL PARAMETERS-1'!$B$5:$J$44,5,FALSE))*VLOOKUP(SOYLD2!V$4,'[1]INTERNAL PARAMETERS-1'!$B$5:$J$44,9,FALSE)*SOYLD2!$F58</f>
        <v>1.0437552675031058E-3</v>
      </c>
      <c r="W58" s="44">
        <f>SOYLD1!W58*VLOOKUP(SOYLD2!W$4,'[1]INTERNAL PARAMETERS-1'!$B$5:$J$44,5,FALSE)*VLOOKUP(SOYLD2!W$4,'[1]INTERNAL PARAMETERS-1'!$B$5:$J$44,7,FALSE)*SOYLD2!$F58 + SOYLD1!W58*(1-VLOOKUP(SOYLD2!W$4,'[1]INTERNAL PARAMETERS-1'!$B$5:$J$44,5,FALSE))*VLOOKUP(SOYLD2!W$4,'[1]INTERNAL PARAMETERS-1'!$B$5:$J$44,9,FALSE)*SOYLD2!$F58</f>
        <v>0</v>
      </c>
      <c r="X58" s="44">
        <f>SOYLD1!X58*VLOOKUP(SOYLD2!X$4,'[1]INTERNAL PARAMETERS-1'!$B$5:$J$44,5,FALSE)*VLOOKUP(SOYLD2!X$4,'[1]INTERNAL PARAMETERS-1'!$B$5:$J$44,7,FALSE)*SOYLD2!$F58 + SOYLD1!X58*(1-VLOOKUP(SOYLD2!X$4,'[1]INTERNAL PARAMETERS-1'!$B$5:$J$44,5,FALSE))*VLOOKUP(SOYLD2!X$4,'[1]INTERNAL PARAMETERS-1'!$B$5:$J$44,9,FALSE)*SOYLD2!$F58</f>
        <v>0</v>
      </c>
      <c r="Y58" s="44">
        <f>SOYLD1!Y58*VLOOKUP(SOYLD2!Y$4,'[1]INTERNAL PARAMETERS-1'!$B$5:$J$44,5,FALSE)*VLOOKUP(SOYLD2!Y$4,'[1]INTERNAL PARAMETERS-1'!$B$5:$J$44,7,FALSE)*SOYLD2!$F58 + SOYLD1!Y58*(1-VLOOKUP(SOYLD2!Y$4,'[1]INTERNAL PARAMETERS-1'!$B$5:$J$44,5,FALSE))*VLOOKUP(SOYLD2!Y$4,'[1]INTERNAL PARAMETERS-1'!$B$5:$J$44,9,FALSE)*SOYLD2!$F58</f>
        <v>0</v>
      </c>
      <c r="Z58" s="44">
        <f>SOYLD1!Z58*VLOOKUP(SOYLD2!Z$4,'[1]INTERNAL PARAMETERS-1'!$B$5:$J$44,5,FALSE)*VLOOKUP(SOYLD2!Z$4,'[1]INTERNAL PARAMETERS-1'!$B$5:$J$44,7,FALSE)*SOYLD2!$F58 + SOYLD1!Z58*(1-VLOOKUP(SOYLD2!Z$4,'[1]INTERNAL PARAMETERS-1'!$B$5:$J$44,5,FALSE))*VLOOKUP(SOYLD2!Z$4,'[1]INTERNAL PARAMETERS-1'!$B$5:$J$44,9,FALSE)*SOYLD2!$F58</f>
        <v>0</v>
      </c>
      <c r="AA58" s="44">
        <f>SOYLD1!AA58*VLOOKUP(SOYLD2!AA$4,'[1]INTERNAL PARAMETERS-1'!$B$5:$J$44,5,FALSE)*VLOOKUP(SOYLD2!AA$4,'[1]INTERNAL PARAMETERS-1'!$B$5:$J$44,7,FALSE)*SOYLD2!$F58 + SOYLD1!AA58*(1-VLOOKUP(SOYLD2!AA$4,'[1]INTERNAL PARAMETERS-1'!$B$5:$J$44,5,FALSE))*VLOOKUP(SOYLD2!AA$4,'[1]INTERNAL PARAMETERS-1'!$B$5:$J$44,9,FALSE)*SOYLD2!$F58</f>
        <v>0</v>
      </c>
      <c r="AB58" s="44">
        <f>SOYLD1!AB58*VLOOKUP(SOYLD2!AB$4,'[1]INTERNAL PARAMETERS-1'!$B$5:$J$44,5,FALSE)*VLOOKUP(SOYLD2!AB$4,'[1]INTERNAL PARAMETERS-1'!$B$5:$J$44,7,FALSE)*SOYLD2!$F58 + SOYLD1!AB58*(1-VLOOKUP(SOYLD2!AB$4,'[1]INTERNAL PARAMETERS-1'!$B$5:$J$44,5,FALSE))*VLOOKUP(SOYLD2!AB$4,'[1]INTERNAL PARAMETERS-1'!$B$5:$J$44,9,FALSE)*SOYLD2!$F58</f>
        <v>0</v>
      </c>
      <c r="AC58" s="44">
        <f>SOYLD1!AC58*VLOOKUP(SOYLD2!AC$4,'[1]INTERNAL PARAMETERS-1'!$B$5:$J$44,5,FALSE)*VLOOKUP(SOYLD2!AC$4,'[1]INTERNAL PARAMETERS-1'!$B$5:$J$44,7,FALSE)*SOYLD2!$F58 + SOYLD1!AC58*(1-VLOOKUP(SOYLD2!AC$4,'[1]INTERNAL PARAMETERS-1'!$B$5:$J$44,5,FALSE))*VLOOKUP(SOYLD2!AC$4,'[1]INTERNAL PARAMETERS-1'!$B$5:$J$44,9,FALSE)*SOYLD2!$F58</f>
        <v>0</v>
      </c>
      <c r="AD58" s="44">
        <f>SOYLD1!AD58*VLOOKUP(SOYLD2!AD$4,'[1]INTERNAL PARAMETERS-1'!$B$5:$J$44,5,FALSE)*VLOOKUP(SOYLD2!AD$4,'[1]INTERNAL PARAMETERS-1'!$B$5:$J$44,7,FALSE)*SOYLD2!$F58 + SOYLD1!AD58*(1-VLOOKUP(SOYLD2!AD$4,'[1]INTERNAL PARAMETERS-1'!$B$5:$J$44,5,FALSE))*VLOOKUP(SOYLD2!AD$4,'[1]INTERNAL PARAMETERS-1'!$B$5:$J$44,9,FALSE)*SOYLD2!$F58</f>
        <v>0</v>
      </c>
      <c r="AE58" s="44">
        <f>SOYLD1!AE58*VLOOKUP(SOYLD2!AE$4,'[1]INTERNAL PARAMETERS-1'!$B$5:$J$44,5,FALSE)*VLOOKUP(SOYLD2!AE$4,'[1]INTERNAL PARAMETERS-1'!$B$5:$J$44,7,FALSE)*SOYLD2!$F58 + SOYLD1!AE58*(1-VLOOKUP(SOYLD2!AE$4,'[1]INTERNAL PARAMETERS-1'!$B$5:$J$44,5,FALSE))*VLOOKUP(SOYLD2!AE$4,'[1]INTERNAL PARAMETERS-1'!$B$5:$J$44,9,FALSE)*SOYLD2!$F58</f>
        <v>0</v>
      </c>
      <c r="AF58" s="44">
        <f>SOYLD1!AF58*VLOOKUP(SOYLD2!AF$4,'[1]INTERNAL PARAMETERS-1'!$B$5:$J$44,5,FALSE)*VLOOKUP(SOYLD2!AF$4,'[1]INTERNAL PARAMETERS-1'!$B$5:$J$44,7,FALSE)*SOYLD2!$F58 + SOYLD1!AF58*(1-VLOOKUP(SOYLD2!AF$4,'[1]INTERNAL PARAMETERS-1'!$B$5:$J$44,5,FALSE))*VLOOKUP(SOYLD2!AF$4,'[1]INTERNAL PARAMETERS-1'!$B$5:$J$44,9,FALSE)*SOYLD2!$F58</f>
        <v>0</v>
      </c>
      <c r="AG58" s="44">
        <f>SOYLD1!AG58*VLOOKUP(SOYLD2!AG$4,'[1]INTERNAL PARAMETERS-1'!$B$5:$J$44,5,FALSE)*VLOOKUP(SOYLD2!AG$4,'[1]INTERNAL PARAMETERS-1'!$B$5:$J$44,7,FALSE)*SOYLD2!$F58 + SOYLD1!AG58*(1-VLOOKUP(SOYLD2!AG$4,'[1]INTERNAL PARAMETERS-1'!$B$5:$J$44,5,FALSE))*VLOOKUP(SOYLD2!AG$4,'[1]INTERNAL PARAMETERS-1'!$B$5:$J$44,9,FALSE)*SOYLD2!$F58</f>
        <v>0</v>
      </c>
      <c r="AH58" s="44">
        <f>SOYLD1!AH58*VLOOKUP(SOYLD2!AH$4,'[1]INTERNAL PARAMETERS-1'!$B$5:$J$44,5,FALSE)*VLOOKUP(SOYLD2!AH$4,'[1]INTERNAL PARAMETERS-1'!$B$5:$J$44,7,FALSE)*SOYLD2!$F58 + SOYLD1!AH58*(1-VLOOKUP(SOYLD2!AH$4,'[1]INTERNAL PARAMETERS-1'!$B$5:$J$44,5,FALSE))*VLOOKUP(SOYLD2!AH$4,'[1]INTERNAL PARAMETERS-1'!$B$5:$J$44,9,FALSE)*SOYLD2!$F58</f>
        <v>0</v>
      </c>
      <c r="AI58" s="44">
        <f>SOYLD1!AI58*VLOOKUP(SOYLD2!AI$4,'[1]INTERNAL PARAMETERS-1'!$B$5:$J$44,5,FALSE)*VLOOKUP(SOYLD2!AI$4,'[1]INTERNAL PARAMETERS-1'!$B$5:$J$44,7,FALSE)*SOYLD2!$F58 + SOYLD1!AI58*(1-VLOOKUP(SOYLD2!AI$4,'[1]INTERNAL PARAMETERS-1'!$B$5:$J$44,5,FALSE))*VLOOKUP(SOYLD2!AI$4,'[1]INTERNAL PARAMETERS-1'!$B$5:$J$44,9,FALSE)*SOYLD2!$F58</f>
        <v>0</v>
      </c>
      <c r="AJ58" s="44">
        <f>SOYLD1!AJ58*VLOOKUP(SOYLD2!AJ$4,'[1]INTERNAL PARAMETERS-1'!$B$5:$J$44,5,FALSE)*VLOOKUP(SOYLD2!AJ$4,'[1]INTERNAL PARAMETERS-1'!$B$5:$J$44,7,FALSE)*SOYLD2!$F58 + SOYLD1!AJ58*(1-VLOOKUP(SOYLD2!AJ$4,'[1]INTERNAL PARAMETERS-1'!$B$5:$J$44,5,FALSE))*VLOOKUP(SOYLD2!AJ$4,'[1]INTERNAL PARAMETERS-1'!$B$5:$J$44,9,FALSE)*SOYLD2!$F58</f>
        <v>1.1582472438647849E-4</v>
      </c>
      <c r="AK58" s="44">
        <f>SOYLD1!AK58*VLOOKUP(SOYLD2!AK$4,'[1]INTERNAL PARAMETERS-1'!$B$5:$J$44,5,FALSE)*VLOOKUP(SOYLD2!AK$4,'[1]INTERNAL PARAMETERS-1'!$B$5:$J$44,7,FALSE)*SOYLD2!$F58 + SOYLD1!AK58*(1-VLOOKUP(SOYLD2!AK$4,'[1]INTERNAL PARAMETERS-1'!$B$5:$J$44,5,FALSE))*VLOOKUP(SOYLD2!AK$4,'[1]INTERNAL PARAMETERS-1'!$B$5:$J$44,9,FALSE)*SOYLD2!$F58</f>
        <v>0</v>
      </c>
      <c r="AL58" s="44">
        <f>SOYLD1!AL58*VLOOKUP(SOYLD2!AL$4,'[1]INTERNAL PARAMETERS-1'!$B$5:$J$44,5,FALSE)*VLOOKUP(SOYLD2!AL$4,'[1]INTERNAL PARAMETERS-1'!$B$5:$J$44,7,FALSE)*SOYLD2!$F58 + SOYLD1!AL58*(1-VLOOKUP(SOYLD2!AL$4,'[1]INTERNAL PARAMETERS-1'!$B$5:$J$44,5,FALSE))*VLOOKUP(SOYLD2!AL$4,'[1]INTERNAL PARAMETERS-1'!$B$5:$J$44,9,FALSE)*SOYLD2!$F58</f>
        <v>0</v>
      </c>
      <c r="AM58" s="44">
        <f>SOYLD1!AM58*VLOOKUP(SOYLD2!AM$4,'[1]INTERNAL PARAMETERS-1'!$B$5:$J$44,5,FALSE)*VLOOKUP(SOYLD2!AM$4,'[1]INTERNAL PARAMETERS-1'!$B$5:$J$44,7,FALSE)*SOYLD2!$F58 + SOYLD1!AM58*(1-VLOOKUP(SOYLD2!AM$4,'[1]INTERNAL PARAMETERS-1'!$B$5:$J$44,5,FALSE))*VLOOKUP(SOYLD2!AM$4,'[1]INTERNAL PARAMETERS-1'!$B$5:$J$44,9,FALSE)*SOYLD2!$F58</f>
        <v>0</v>
      </c>
      <c r="AN58" s="44">
        <f>SOYLD1!AN58*VLOOKUP(SOYLD2!AN$4,'[1]INTERNAL PARAMETERS-1'!$B$5:$J$44,5,FALSE)*VLOOKUP(SOYLD2!AN$4,'[1]INTERNAL PARAMETERS-1'!$B$5:$J$44,7,FALSE)*SOYLD2!$F58 + SOYLD1!AN58*(1-VLOOKUP(SOYLD2!AN$4,'[1]INTERNAL PARAMETERS-1'!$B$5:$J$44,5,FALSE))*VLOOKUP(SOYLD2!AN$4,'[1]INTERNAL PARAMETERS-1'!$B$5:$J$44,9,FALSE)*SOYLD2!$F58</f>
        <v>0</v>
      </c>
      <c r="AO58" s="44">
        <f>SOYLD1!AO58*VLOOKUP(SOYLD2!AO$4,'[1]INTERNAL PARAMETERS-1'!$B$5:$J$44,5,FALSE)*VLOOKUP(SOYLD2!AO$4,'[1]INTERNAL PARAMETERS-1'!$B$5:$J$44,7,FALSE)*SOYLD2!$F58 + SOYLD1!AO58*(1-VLOOKUP(SOYLD2!AO$4,'[1]INTERNAL PARAMETERS-1'!$B$5:$J$44,5,FALSE))*VLOOKUP(SOYLD2!AO$4,'[1]INTERNAL PARAMETERS-1'!$B$5:$J$44,9,FALSE)*SOYLD2!$F58</f>
        <v>0</v>
      </c>
      <c r="AP58" s="44">
        <f>SOYLD1!AP58*VLOOKUP(SOYLD2!AP$4,'[1]INTERNAL PARAMETERS-1'!$B$5:$J$44,5,FALSE)*VLOOKUP(SOYLD2!AP$4,'[1]INTERNAL PARAMETERS-1'!$B$5:$J$44,7,FALSE)*SOYLD2!$F58 + SOYLD1!AP58*(1-VLOOKUP(SOYLD2!AP$4,'[1]INTERNAL PARAMETERS-1'!$B$5:$J$44,5,FALSE))*VLOOKUP(SOYLD2!AP$4,'[1]INTERNAL PARAMETERS-1'!$B$5:$J$44,9,FALSE)*SOYLD2!$F58</f>
        <v>0</v>
      </c>
      <c r="AQ58" s="44">
        <f>SOYLD1!AQ58*VLOOKUP(SOYLD2!AQ$4,'[1]INTERNAL PARAMETERS-1'!$B$5:$J$44,5,FALSE)*VLOOKUP(SOYLD2!AQ$4,'[1]INTERNAL PARAMETERS-1'!$B$5:$J$44,7,FALSE)*SOYLD2!$F58 + SOYLD1!AQ58*(1-VLOOKUP(SOYLD2!AQ$4,'[1]INTERNAL PARAMETERS-1'!$B$5:$J$44,5,FALSE))*VLOOKUP(SOYLD2!AQ$4,'[1]INTERNAL PARAMETERS-1'!$B$5:$J$44,9,FALSE)*SOYLD2!$F58</f>
        <v>0</v>
      </c>
      <c r="AR58" s="44">
        <f>SOYLD1!AR58*VLOOKUP(SOYLD2!AR$4,'[1]INTERNAL PARAMETERS-1'!$B$5:$J$44,5,FALSE)*VLOOKUP(SOYLD2!AR$4,'[1]INTERNAL PARAMETERS-1'!$B$5:$J$44,7,FALSE)*SOYLD2!$F58 + SOYLD1!AR58*(1-VLOOKUP(SOYLD2!AR$4,'[1]INTERNAL PARAMETERS-1'!$B$5:$J$44,5,FALSE))*VLOOKUP(SOYLD2!AR$4,'[1]INTERNAL PARAMETERS-1'!$B$5:$J$44,9,FALSE)*SOYLD2!$F58</f>
        <v>0</v>
      </c>
      <c r="AS58" s="44">
        <f>SOYLD1!AS58*VLOOKUP(SOYLD2!AS$4,'[1]INTERNAL PARAMETERS-1'!$B$5:$J$44,5,FALSE)*VLOOKUP(SOYLD2!AS$4,'[1]INTERNAL PARAMETERS-1'!$B$5:$J$44,7,FALSE)*SOYLD2!$F58 + SOYLD1!AS58*(1-VLOOKUP(SOYLD2!AS$4,'[1]INTERNAL PARAMETERS-1'!$B$5:$J$44,5,FALSE))*VLOOKUP(SOYLD2!AS$4,'[1]INTERNAL PARAMETERS-1'!$B$5:$J$44,9,FALSE)*SOYLD2!$F58</f>
        <v>0</v>
      </c>
      <c r="AT58" s="43">
        <f>SOYLD1!AT58*VLOOKUP(SOYLD2!AT$4,'[1]INTERNAL PARAMETERS-1'!$B$5:$J$44,5,FALSE)*VLOOKUP(SOYLD2!AT$4,'[1]INTERNAL PARAMETERS-1'!$B$5:$J$44,7,FALSE)*SOYLD2!$F58 + SOYLD1!AT58*(1-VLOOKUP(SOYLD2!AT$4,'[1]INTERNAL PARAMETERS-1'!$B$5:$J$44,5,FALSE))*VLOOKUP(SOYLD2!AT$4,'[1]INTERNAL PARAMETERS-1'!$B$5:$J$44,9,FALSE)*SOYLD2!$F58</f>
        <v>0</v>
      </c>
      <c r="AU58" s="45">
        <f>SOYLD1!AU58*VLOOKUP(SOYLD2!AU$4,'[1]INTERNAL PARAMETERS-1'!$B$5:$J$44,5,FALSE)*VLOOKUP(SOYLD2!AU$4,'[1]INTERNAL PARAMETERS-1'!$B$5:$J$44,6,FALSE)*VLOOKUP(SOYLD2!AU$4,'[1]INTERNAL PARAMETERS-1'!$B$5:$J$44,3,FALSE) + SOYLD1!AU58*(1-VLOOKUP(SOYLD2!AU$4,'[1]INTERNAL PARAMETERS-1'!$B$5:$J$44,5,FALSE))*VLOOKUP(SOYLD2!AU$4,'[1]INTERNAL PARAMETERS-1'!$B$5:$J$44,8,FALSE)*VLOOKUP(SOYLD2!AU$4,'[1]INTERNAL PARAMETERS-1'!$B$5:$J$44,3,FALSE)</f>
        <v>0</v>
      </c>
      <c r="AV58" s="44">
        <f>SOYLD1!AV58*VLOOKUP(SOYLD2!AV$4,'[1]INTERNAL PARAMETERS-1'!$B$5:$J$44,5,FALSE)*VLOOKUP(SOYLD2!AV$4,'[1]INTERNAL PARAMETERS-1'!$B$5:$J$44,6,FALSE)*VLOOKUP(SOYLD2!AV$4,'[1]INTERNAL PARAMETERS-1'!$B$5:$J$44,3,FALSE) + SOYLD1!AV58*(1-VLOOKUP(SOYLD2!AV$4,'[1]INTERNAL PARAMETERS-1'!$B$5:$J$44,5,FALSE))*VLOOKUP(SOYLD2!AV$4,'[1]INTERNAL PARAMETERS-1'!$B$5:$J$44,8,FALSE)*VLOOKUP(SOYLD2!AV$4,'[1]INTERNAL PARAMETERS-1'!$B$5:$J$44,3,FALSE)</f>
        <v>0</v>
      </c>
      <c r="AW58" s="44">
        <f>SOYLD1!AW58*VLOOKUP(SOYLD2!AW$4,'[1]INTERNAL PARAMETERS-1'!$B$5:$J$44,5,FALSE)*VLOOKUP(SOYLD2!AW$4,'[1]INTERNAL PARAMETERS-1'!$B$5:$J$44,6,FALSE)*VLOOKUP(SOYLD2!AW$4,'[1]INTERNAL PARAMETERS-1'!$B$5:$J$44,3,FALSE) + SOYLD1!AW58*(1-VLOOKUP(SOYLD2!AW$4,'[1]INTERNAL PARAMETERS-1'!$B$5:$J$44,5,FALSE))*VLOOKUP(SOYLD2!AW$4,'[1]INTERNAL PARAMETERS-1'!$B$5:$J$44,8,FALSE)*VLOOKUP(SOYLD2!AW$4,'[1]INTERNAL PARAMETERS-1'!$B$5:$J$44,3,FALSE)</f>
        <v>1.8559609719269253E-3</v>
      </c>
      <c r="AX58" s="44">
        <f>SOYLD1!AX58*VLOOKUP(SOYLD2!AX$4,'[1]INTERNAL PARAMETERS-1'!$B$5:$J$44,5,FALSE)*VLOOKUP(SOYLD2!AX$4,'[1]INTERNAL PARAMETERS-1'!$B$5:$J$44,6,FALSE)*VLOOKUP(SOYLD2!AX$4,'[1]INTERNAL PARAMETERS-1'!$B$5:$J$44,3,FALSE) + SOYLD1!AX58*(1-VLOOKUP(SOYLD2!AX$4,'[1]INTERNAL PARAMETERS-1'!$B$5:$J$44,5,FALSE))*VLOOKUP(SOYLD2!AX$4,'[1]INTERNAL PARAMETERS-1'!$B$5:$J$44,8,FALSE)*VLOOKUP(SOYLD2!AX$4,'[1]INTERNAL PARAMETERS-1'!$B$5:$J$44,3,FALSE)</f>
        <v>0</v>
      </c>
      <c r="AY58" s="44">
        <f>SOYLD1!AY58*VLOOKUP(SOYLD2!AY$4,'[1]INTERNAL PARAMETERS-1'!$B$5:$J$44,5,FALSE)*VLOOKUP(SOYLD2!AY$4,'[1]INTERNAL PARAMETERS-1'!$B$5:$J$44,6,FALSE)*VLOOKUP(SOYLD2!AY$4,'[1]INTERNAL PARAMETERS-1'!$B$5:$J$44,3,FALSE) + SOYLD1!AY58*(1-VLOOKUP(SOYLD2!AY$4,'[1]INTERNAL PARAMETERS-1'!$B$5:$J$44,5,FALSE))*VLOOKUP(SOYLD2!AY$4,'[1]INTERNAL PARAMETERS-1'!$B$5:$J$44,8,FALSE)*VLOOKUP(SOYLD2!AY$4,'[1]INTERNAL PARAMETERS-1'!$B$5:$J$44,3,FALSE)</f>
        <v>0</v>
      </c>
      <c r="AZ58" s="44">
        <f>SOYLD1!AZ58*VLOOKUP(SOYLD2!AZ$4,'[1]INTERNAL PARAMETERS-1'!$B$5:$J$44,5,FALSE)*VLOOKUP(SOYLD2!AZ$4,'[1]INTERNAL PARAMETERS-1'!$B$5:$J$44,6,FALSE)*VLOOKUP(SOYLD2!AZ$4,'[1]INTERNAL PARAMETERS-1'!$B$5:$J$44,3,FALSE) + SOYLD1!AZ58*(1-VLOOKUP(SOYLD2!AZ$4,'[1]INTERNAL PARAMETERS-1'!$B$5:$J$44,5,FALSE))*VLOOKUP(SOYLD2!AZ$4,'[1]INTERNAL PARAMETERS-1'!$B$5:$J$44,8,FALSE)*VLOOKUP(SOYLD2!AZ$4,'[1]INTERNAL PARAMETERS-1'!$B$5:$J$44,3,FALSE)</f>
        <v>0</v>
      </c>
      <c r="BA58" s="44">
        <f>SOYLD1!BA58*VLOOKUP(SOYLD2!BA$4,'[1]INTERNAL PARAMETERS-1'!$B$5:$J$44,5,FALSE)*VLOOKUP(SOYLD2!BA$4,'[1]INTERNAL PARAMETERS-1'!$B$5:$J$44,6,FALSE)*VLOOKUP(SOYLD2!BA$4,'[1]INTERNAL PARAMETERS-1'!$B$5:$J$44,3,FALSE) + SOYLD1!BA58*(1-VLOOKUP(SOYLD2!BA$4,'[1]INTERNAL PARAMETERS-1'!$B$5:$J$44,5,FALSE))*VLOOKUP(SOYLD2!BA$4,'[1]INTERNAL PARAMETERS-1'!$B$5:$J$44,8,FALSE)*VLOOKUP(SOYLD2!BA$4,'[1]INTERNAL PARAMETERS-1'!$B$5:$J$44,3,FALSE)</f>
        <v>5.1121227337522787E-3</v>
      </c>
      <c r="BB58" s="44">
        <f>SOYLD1!BB58*VLOOKUP(SOYLD2!BB$4,'[1]INTERNAL PARAMETERS-1'!$B$5:$J$44,5,FALSE)*VLOOKUP(SOYLD2!BB$4,'[1]INTERNAL PARAMETERS-1'!$B$5:$J$44,6,FALSE)*VLOOKUP(SOYLD2!BB$4,'[1]INTERNAL PARAMETERS-1'!$B$5:$J$44,3,FALSE) + SOYLD1!BB58*(1-VLOOKUP(SOYLD2!BB$4,'[1]INTERNAL PARAMETERS-1'!$B$5:$J$44,5,FALSE))*VLOOKUP(SOYLD2!BB$4,'[1]INTERNAL PARAMETERS-1'!$B$5:$J$44,8,FALSE)*VLOOKUP(SOYLD2!BB$4,'[1]INTERNAL PARAMETERS-1'!$B$5:$J$44,3,FALSE)</f>
        <v>1.8184071090703385E-4</v>
      </c>
      <c r="BC58" s="44">
        <f>SOYLD1!BC58*VLOOKUP(SOYLD2!BC$4,'[1]INTERNAL PARAMETERS-1'!$B$5:$J$44,5,FALSE)*VLOOKUP(SOYLD2!BC$4,'[1]INTERNAL PARAMETERS-1'!$B$5:$J$44,6,FALSE)*VLOOKUP(SOYLD2!BC$4,'[1]INTERNAL PARAMETERS-1'!$B$5:$J$44,3,FALSE) + SOYLD1!BC58*(1-VLOOKUP(SOYLD2!BC$4,'[1]INTERNAL PARAMETERS-1'!$B$5:$J$44,5,FALSE))*VLOOKUP(SOYLD2!BC$4,'[1]INTERNAL PARAMETERS-1'!$B$5:$J$44,8,FALSE)*VLOOKUP(SOYLD2!BC$4,'[1]INTERNAL PARAMETERS-1'!$B$5:$J$44,3,FALSE)</f>
        <v>9.3931727172590811E-4</v>
      </c>
      <c r="BD58" s="44">
        <f>SOYLD1!BD58*VLOOKUP(SOYLD2!BD$4,'[1]INTERNAL PARAMETERS-1'!$B$5:$J$44,5,FALSE)*VLOOKUP(SOYLD2!BD$4,'[1]INTERNAL PARAMETERS-1'!$B$5:$J$44,6,FALSE)*VLOOKUP(SOYLD2!BD$4,'[1]INTERNAL PARAMETERS-1'!$B$5:$J$44,3,FALSE) + SOYLD1!BD58*(1-VLOOKUP(SOYLD2!BD$4,'[1]INTERNAL PARAMETERS-1'!$B$5:$J$44,5,FALSE))*VLOOKUP(SOYLD2!BD$4,'[1]INTERNAL PARAMETERS-1'!$B$5:$J$44,8,FALSE)*VLOOKUP(SOYLD2!BD$4,'[1]INTERNAL PARAMETERS-1'!$B$5:$J$44,3,FALSE)</f>
        <v>1.565532368508027E-4</v>
      </c>
      <c r="BE58" s="44">
        <f>SOYLD1!BE58*VLOOKUP(SOYLD2!BE$4,'[1]INTERNAL PARAMETERS-1'!$B$5:$J$44,5,FALSE)*VLOOKUP(SOYLD2!BE$4,'[1]INTERNAL PARAMETERS-1'!$B$5:$J$44,6,FALSE)*VLOOKUP(SOYLD2!BE$4,'[1]INTERNAL PARAMETERS-1'!$B$5:$J$44,3,FALSE) + SOYLD1!BE58*(1-VLOOKUP(SOYLD2!BE$4,'[1]INTERNAL PARAMETERS-1'!$B$5:$J$44,5,FALSE))*VLOOKUP(SOYLD2!BE$4,'[1]INTERNAL PARAMETERS-1'!$B$5:$J$44,8,FALSE)*VLOOKUP(SOYLD2!BE$4,'[1]INTERNAL PARAMETERS-1'!$B$5:$J$44,3,FALSE)</f>
        <v>1.0745322873456729E-3</v>
      </c>
      <c r="BF58" s="44">
        <f>SOYLD1!BF58*VLOOKUP(SOYLD2!BF$4,'[1]INTERNAL PARAMETERS-1'!$B$5:$J$44,5,FALSE)*VLOOKUP(SOYLD2!BF$4,'[1]INTERNAL PARAMETERS-1'!$B$5:$J$44,6,FALSE)*VLOOKUP(SOYLD2!BF$4,'[1]INTERNAL PARAMETERS-1'!$B$5:$J$44,3,FALSE) + SOYLD1!BF58*(1-VLOOKUP(SOYLD2!BF$4,'[1]INTERNAL PARAMETERS-1'!$B$5:$J$44,5,FALSE))*VLOOKUP(SOYLD2!BF$4,'[1]INTERNAL PARAMETERS-1'!$B$5:$J$44,8,FALSE)*VLOOKUP(SOYLD2!BF$4,'[1]INTERNAL PARAMETERS-1'!$B$5:$J$44,3,FALSE)</f>
        <v>0</v>
      </c>
      <c r="BG58" s="44">
        <f>SOYLD1!BG58*VLOOKUP(SOYLD2!BG$4,'[1]INTERNAL PARAMETERS-1'!$B$5:$J$44,5,FALSE)*VLOOKUP(SOYLD2!BG$4,'[1]INTERNAL PARAMETERS-1'!$B$5:$J$44,6,FALSE)*VLOOKUP(SOYLD2!BG$4,'[1]INTERNAL PARAMETERS-1'!$B$5:$J$44,3,FALSE) + SOYLD1!BG58*(1-VLOOKUP(SOYLD2!BG$4,'[1]INTERNAL PARAMETERS-1'!$B$5:$J$44,5,FALSE))*VLOOKUP(SOYLD2!BG$4,'[1]INTERNAL PARAMETERS-1'!$B$5:$J$44,8,FALSE)*VLOOKUP(SOYLD2!BG$4,'[1]INTERNAL PARAMETERS-1'!$B$5:$J$44,3,FALSE)</f>
        <v>2.7443779083880036E-4</v>
      </c>
      <c r="BH58" s="44">
        <f>SOYLD1!BH58*VLOOKUP(SOYLD2!BH$4,'[1]INTERNAL PARAMETERS-1'!$B$5:$J$44,5,FALSE)*VLOOKUP(SOYLD2!BH$4,'[1]INTERNAL PARAMETERS-1'!$B$5:$J$44,6,FALSE)*VLOOKUP(SOYLD2!BH$4,'[1]INTERNAL PARAMETERS-1'!$B$5:$J$44,3,FALSE) + SOYLD1!BH58*(1-VLOOKUP(SOYLD2!BH$4,'[1]INTERNAL PARAMETERS-1'!$B$5:$J$44,5,FALSE))*VLOOKUP(SOYLD2!BH$4,'[1]INTERNAL PARAMETERS-1'!$B$5:$J$44,8,FALSE)*VLOOKUP(SOYLD2!BH$4,'[1]INTERNAL PARAMETERS-1'!$B$5:$J$44,3,FALSE)</f>
        <v>5.4775881454716916E-7</v>
      </c>
      <c r="BI58" s="44">
        <f>SOYLD1!BI58*VLOOKUP(SOYLD2!BI$4,'[1]INTERNAL PARAMETERS-1'!$B$5:$J$44,5,FALSE)*VLOOKUP(SOYLD2!BI$4,'[1]INTERNAL PARAMETERS-1'!$B$5:$J$44,6,FALSE)*VLOOKUP(SOYLD2!BI$4,'[1]INTERNAL PARAMETERS-1'!$B$5:$J$44,3,FALSE) + SOYLD1!BI58*(1-VLOOKUP(SOYLD2!BI$4,'[1]INTERNAL PARAMETERS-1'!$B$5:$J$44,5,FALSE))*VLOOKUP(SOYLD2!BI$4,'[1]INTERNAL PARAMETERS-1'!$B$5:$J$44,8,FALSE)*VLOOKUP(SOYLD2!BI$4,'[1]INTERNAL PARAMETERS-1'!$B$5:$J$44,3,FALSE)</f>
        <v>0</v>
      </c>
      <c r="BJ58" s="44">
        <f>SOYLD1!BJ58*VLOOKUP(SOYLD2!BJ$4,'[1]INTERNAL PARAMETERS-1'!$B$5:$J$44,5,FALSE)*VLOOKUP(SOYLD2!BJ$4,'[1]INTERNAL PARAMETERS-1'!$B$5:$J$44,6,FALSE)*VLOOKUP(SOYLD2!BJ$4,'[1]INTERNAL PARAMETERS-1'!$B$5:$J$44,3,FALSE) + SOYLD1!BJ58*(1-VLOOKUP(SOYLD2!BJ$4,'[1]INTERNAL PARAMETERS-1'!$B$5:$J$44,5,FALSE))*VLOOKUP(SOYLD2!BJ$4,'[1]INTERNAL PARAMETERS-1'!$B$5:$J$44,8,FALSE)*VLOOKUP(SOYLD2!BJ$4,'[1]INTERNAL PARAMETERS-1'!$B$5:$J$44,3,FALSE)</f>
        <v>1.2505738731409324E-4</v>
      </c>
      <c r="BK58" s="44">
        <f>SOYLD1!BK58*VLOOKUP(SOYLD2!BK$4,'[1]INTERNAL PARAMETERS-1'!$B$5:$J$44,5,FALSE)*VLOOKUP(SOYLD2!BK$4,'[1]INTERNAL PARAMETERS-1'!$B$5:$J$44,6,FALSE)*VLOOKUP(SOYLD2!BK$4,'[1]INTERNAL PARAMETERS-1'!$B$5:$J$44,3,FALSE) + SOYLD1!BK58*(1-VLOOKUP(SOYLD2!BK$4,'[1]INTERNAL PARAMETERS-1'!$B$5:$J$44,5,FALSE))*VLOOKUP(SOYLD2!BK$4,'[1]INTERNAL PARAMETERS-1'!$B$5:$J$44,8,FALSE)*VLOOKUP(SOYLD2!BK$4,'[1]INTERNAL PARAMETERS-1'!$B$5:$J$44,3,FALSE)</f>
        <v>1.2060622457208656E-4</v>
      </c>
      <c r="BL58" s="44">
        <f>SOYLD1!BL58*VLOOKUP(SOYLD2!BL$4,'[1]INTERNAL PARAMETERS-1'!$B$5:$J$44,5,FALSE)*VLOOKUP(SOYLD2!BL$4,'[1]INTERNAL PARAMETERS-1'!$B$5:$J$44,6,FALSE)*VLOOKUP(SOYLD2!BL$4,'[1]INTERNAL PARAMETERS-1'!$B$5:$J$44,3,FALSE) + SOYLD1!BL58*(1-VLOOKUP(SOYLD2!BL$4,'[1]INTERNAL PARAMETERS-1'!$B$5:$J$44,5,FALSE))*VLOOKUP(SOYLD2!BL$4,'[1]INTERNAL PARAMETERS-1'!$B$5:$J$44,8,FALSE)*VLOOKUP(SOYLD2!BL$4,'[1]INTERNAL PARAMETERS-1'!$B$5:$J$44,3,FALSE)</f>
        <v>2.3698432395091355E-4</v>
      </c>
      <c r="BM58" s="44">
        <f>SOYLD1!BM58*VLOOKUP(SOYLD2!BM$4,'[1]INTERNAL PARAMETERS-1'!$B$5:$J$44,5,FALSE)*VLOOKUP(SOYLD2!BM$4,'[1]INTERNAL PARAMETERS-1'!$B$5:$J$44,6,FALSE)*VLOOKUP(SOYLD2!BM$4,'[1]INTERNAL PARAMETERS-1'!$B$5:$J$44,3,FALSE) + SOYLD1!BM58*(1-VLOOKUP(SOYLD2!BM$4,'[1]INTERNAL PARAMETERS-1'!$B$5:$J$44,5,FALSE))*VLOOKUP(SOYLD2!BM$4,'[1]INTERNAL PARAMETERS-1'!$B$5:$J$44,8,FALSE)*VLOOKUP(SOYLD2!BM$4,'[1]INTERNAL PARAMETERS-1'!$B$5:$J$44,3,FALSE)</f>
        <v>2.2985501562286975E-4</v>
      </c>
      <c r="BN58" s="44">
        <f>SOYLD1!BN58*VLOOKUP(SOYLD2!BN$4,'[1]INTERNAL PARAMETERS-1'!$B$5:$J$44,5,FALSE)*VLOOKUP(SOYLD2!BN$4,'[1]INTERNAL PARAMETERS-1'!$B$5:$J$44,6,FALSE)*VLOOKUP(SOYLD2!BN$4,'[1]INTERNAL PARAMETERS-1'!$B$5:$J$44,3,FALSE) + SOYLD1!BN58*(1-VLOOKUP(SOYLD2!BN$4,'[1]INTERNAL PARAMETERS-1'!$B$5:$J$44,5,FALSE))*VLOOKUP(SOYLD2!BN$4,'[1]INTERNAL PARAMETERS-1'!$B$5:$J$44,8,FALSE)*VLOOKUP(SOYLD2!BN$4,'[1]INTERNAL PARAMETERS-1'!$B$5:$J$44,3,FALSE)</f>
        <v>1.0166196302340755E-4</v>
      </c>
      <c r="BO58" s="44">
        <f>SOYLD1!BO58*VLOOKUP(SOYLD2!BO$4,'[1]INTERNAL PARAMETERS-1'!$B$5:$J$44,5,FALSE)*VLOOKUP(SOYLD2!BO$4,'[1]INTERNAL PARAMETERS-1'!$B$5:$J$44,6,FALSE)*VLOOKUP(SOYLD2!BO$4,'[1]INTERNAL PARAMETERS-1'!$B$5:$J$44,3,FALSE) + SOYLD1!BO58*(1-VLOOKUP(SOYLD2!BO$4,'[1]INTERNAL PARAMETERS-1'!$B$5:$J$44,5,FALSE))*VLOOKUP(SOYLD2!BO$4,'[1]INTERNAL PARAMETERS-1'!$B$5:$J$44,8,FALSE)*VLOOKUP(SOYLD2!BO$4,'[1]INTERNAL PARAMETERS-1'!$B$5:$J$44,3,FALSE)</f>
        <v>4.251329729366096E-5</v>
      </c>
      <c r="BP58" s="44">
        <f>SOYLD1!BP58*VLOOKUP(SOYLD2!BP$4,'[1]INTERNAL PARAMETERS-1'!$B$5:$J$44,5,FALSE)*VLOOKUP(SOYLD2!BP$4,'[1]INTERNAL PARAMETERS-1'!$B$5:$J$44,6,FALSE)*VLOOKUP(SOYLD2!BP$4,'[1]INTERNAL PARAMETERS-1'!$B$5:$J$44,3,FALSE) + SOYLD1!BP58*(1-VLOOKUP(SOYLD2!BP$4,'[1]INTERNAL PARAMETERS-1'!$B$5:$J$44,5,FALSE))*VLOOKUP(SOYLD2!BP$4,'[1]INTERNAL PARAMETERS-1'!$B$5:$J$44,8,FALSE)*VLOOKUP(SOYLD2!BP$4,'[1]INTERNAL PARAMETERS-1'!$B$5:$J$44,3,FALSE)</f>
        <v>2.4634655680692795E-6</v>
      </c>
      <c r="BQ58" s="44">
        <f>SOYLD1!BQ58*VLOOKUP(SOYLD2!BQ$4,'[1]INTERNAL PARAMETERS-1'!$B$5:$J$44,5,FALSE)*VLOOKUP(SOYLD2!BQ$4,'[1]INTERNAL PARAMETERS-1'!$B$5:$J$44,6,FALSE)*VLOOKUP(SOYLD2!BQ$4,'[1]INTERNAL PARAMETERS-1'!$B$5:$J$44,3,FALSE) + SOYLD1!BQ58*(1-VLOOKUP(SOYLD2!BQ$4,'[1]INTERNAL PARAMETERS-1'!$B$5:$J$44,5,FALSE))*VLOOKUP(SOYLD2!BQ$4,'[1]INTERNAL PARAMETERS-1'!$B$5:$J$44,8,FALSE)*VLOOKUP(SOYLD2!BQ$4,'[1]INTERNAL PARAMETERS-1'!$B$5:$J$44,3,FALSE)</f>
        <v>3.6662071032340568E-4</v>
      </c>
      <c r="BR58" s="44">
        <f>SOYLD1!BR58*VLOOKUP(SOYLD2!BR$4,'[1]INTERNAL PARAMETERS-1'!$B$5:$J$44,5,FALSE)*VLOOKUP(SOYLD2!BR$4,'[1]INTERNAL PARAMETERS-1'!$B$5:$J$44,6,FALSE)*VLOOKUP(SOYLD2!BR$4,'[1]INTERNAL PARAMETERS-1'!$B$5:$J$44,3,FALSE) + SOYLD1!BR58*(1-VLOOKUP(SOYLD2!BR$4,'[1]INTERNAL PARAMETERS-1'!$B$5:$J$44,5,FALSE))*VLOOKUP(SOYLD2!BR$4,'[1]INTERNAL PARAMETERS-1'!$B$5:$J$44,8,FALSE)*VLOOKUP(SOYLD2!BR$4,'[1]INTERNAL PARAMETERS-1'!$B$5:$J$44,3,FALSE)</f>
        <v>6.6561873584303283E-6</v>
      </c>
      <c r="BS58" s="44">
        <f>SOYLD1!BS58*VLOOKUP(SOYLD2!BS$4,'[1]INTERNAL PARAMETERS-1'!$B$5:$J$44,5,FALSE)*VLOOKUP(SOYLD2!BS$4,'[1]INTERNAL PARAMETERS-1'!$B$5:$J$44,6,FALSE)*VLOOKUP(SOYLD2!BS$4,'[1]INTERNAL PARAMETERS-1'!$B$5:$J$44,3,FALSE) + SOYLD1!BS58*(1-VLOOKUP(SOYLD2!BS$4,'[1]INTERNAL PARAMETERS-1'!$B$5:$J$44,5,FALSE))*VLOOKUP(SOYLD2!BS$4,'[1]INTERNAL PARAMETERS-1'!$B$5:$J$44,8,FALSE)*VLOOKUP(SOYLD2!BS$4,'[1]INTERNAL PARAMETERS-1'!$B$5:$J$44,3,FALSE)</f>
        <v>3.30072183956995E-7</v>
      </c>
      <c r="BT58" s="44">
        <f>SOYLD1!BT58*VLOOKUP(SOYLD2!BT$4,'[1]INTERNAL PARAMETERS-1'!$B$5:$J$44,5,FALSE)*VLOOKUP(SOYLD2!BT$4,'[1]INTERNAL PARAMETERS-1'!$B$5:$J$44,6,FALSE)*VLOOKUP(SOYLD2!BT$4,'[1]INTERNAL PARAMETERS-1'!$B$5:$J$44,3,FALSE) + SOYLD1!BT58*(1-VLOOKUP(SOYLD2!BT$4,'[1]INTERNAL PARAMETERS-1'!$B$5:$J$44,5,FALSE))*VLOOKUP(SOYLD2!BT$4,'[1]INTERNAL PARAMETERS-1'!$B$5:$J$44,8,FALSE)*VLOOKUP(SOYLD2!BT$4,'[1]INTERNAL PARAMETERS-1'!$B$5:$J$44,3,FALSE)</f>
        <v>0</v>
      </c>
      <c r="BU58" s="44">
        <f>SOYLD1!BU58*VLOOKUP(SOYLD2!BU$4,'[1]INTERNAL PARAMETERS-1'!$B$5:$J$44,5,FALSE)*VLOOKUP(SOYLD2!BU$4,'[1]INTERNAL PARAMETERS-1'!$B$5:$J$44,6,FALSE)*VLOOKUP(SOYLD2!BU$4,'[1]INTERNAL PARAMETERS-1'!$B$5:$J$44,3,FALSE) + SOYLD1!BU58*(1-VLOOKUP(SOYLD2!BU$4,'[1]INTERNAL PARAMETERS-1'!$B$5:$J$44,5,FALSE))*VLOOKUP(SOYLD2!BU$4,'[1]INTERNAL PARAMETERS-1'!$B$5:$J$44,8,FALSE)*VLOOKUP(SOYLD2!BU$4,'[1]INTERNAL PARAMETERS-1'!$B$5:$J$44,3,FALSE)</f>
        <v>0</v>
      </c>
      <c r="BV58" s="44">
        <f>SOYLD1!BV58*VLOOKUP(SOYLD2!BV$4,'[1]INTERNAL PARAMETERS-1'!$B$5:$J$44,5,FALSE)*VLOOKUP(SOYLD2!BV$4,'[1]INTERNAL PARAMETERS-1'!$B$5:$J$44,6,FALSE)*VLOOKUP(SOYLD2!BV$4,'[1]INTERNAL PARAMETERS-1'!$B$5:$J$44,3,FALSE) + SOYLD1!BV58*(1-VLOOKUP(SOYLD2!BV$4,'[1]INTERNAL PARAMETERS-1'!$B$5:$J$44,5,FALSE))*VLOOKUP(SOYLD2!BV$4,'[1]INTERNAL PARAMETERS-1'!$B$5:$J$44,8,FALSE)*VLOOKUP(SOYLD2!BV$4,'[1]INTERNAL PARAMETERS-1'!$B$5:$J$44,3,FALSE)</f>
        <v>0</v>
      </c>
      <c r="BW58" s="44">
        <f>SOYLD1!BW58*VLOOKUP(SOYLD2!BW$4,'[1]INTERNAL PARAMETERS-1'!$B$5:$J$44,5,FALSE)*VLOOKUP(SOYLD2!BW$4,'[1]INTERNAL PARAMETERS-1'!$B$5:$J$44,6,FALSE)*VLOOKUP(SOYLD2!BW$4,'[1]INTERNAL PARAMETERS-1'!$B$5:$J$44,3,FALSE) + SOYLD1!BW58*(1-VLOOKUP(SOYLD2!BW$4,'[1]INTERNAL PARAMETERS-1'!$B$5:$J$44,5,FALSE))*VLOOKUP(SOYLD2!BW$4,'[1]INTERNAL PARAMETERS-1'!$B$5:$J$44,8,FALSE)*VLOOKUP(SOYLD2!BW$4,'[1]INTERNAL PARAMETERS-1'!$B$5:$J$44,3,FALSE)</f>
        <v>0</v>
      </c>
      <c r="BX58" s="44">
        <f>SOYLD1!BX58*VLOOKUP(SOYLD2!BX$4,'[1]INTERNAL PARAMETERS-1'!$B$5:$J$44,5,FALSE)*VLOOKUP(SOYLD2!BX$4,'[1]INTERNAL PARAMETERS-1'!$B$5:$J$44,6,FALSE)*VLOOKUP(SOYLD2!BX$4,'[1]INTERNAL PARAMETERS-1'!$B$5:$J$44,3,FALSE) + SOYLD1!BX58*(1-VLOOKUP(SOYLD2!BX$4,'[1]INTERNAL PARAMETERS-1'!$B$5:$J$44,5,FALSE))*VLOOKUP(SOYLD2!BX$4,'[1]INTERNAL PARAMETERS-1'!$B$5:$J$44,8,FALSE)*VLOOKUP(SOYLD2!BX$4,'[1]INTERNAL PARAMETERS-1'!$B$5:$J$44,3,FALSE)</f>
        <v>0</v>
      </c>
      <c r="BY58" s="44">
        <f>SOYLD1!BY58*VLOOKUP(SOYLD2!BY$4,'[1]INTERNAL PARAMETERS-1'!$B$5:$J$44,5,FALSE)*VLOOKUP(SOYLD2!BY$4,'[1]INTERNAL PARAMETERS-1'!$B$5:$J$44,6,FALSE)*VLOOKUP(SOYLD2!BY$4,'[1]INTERNAL PARAMETERS-1'!$B$5:$J$44,3,FALSE) + SOYLD1!BY58*(1-VLOOKUP(SOYLD2!BY$4,'[1]INTERNAL PARAMETERS-1'!$B$5:$J$44,5,FALSE))*VLOOKUP(SOYLD2!BY$4,'[1]INTERNAL PARAMETERS-1'!$B$5:$J$44,8,FALSE)*VLOOKUP(SOYLD2!BY$4,'[1]INTERNAL PARAMETERS-1'!$B$5:$J$44,3,FALSE)</f>
        <v>0</v>
      </c>
      <c r="BZ58" s="44">
        <f>SOYLD1!BZ58*VLOOKUP(SOYLD2!BZ$4,'[1]INTERNAL PARAMETERS-1'!$B$5:$J$44,5,FALSE)*VLOOKUP(SOYLD2!BZ$4,'[1]INTERNAL PARAMETERS-1'!$B$5:$J$44,6,FALSE)*VLOOKUP(SOYLD2!BZ$4,'[1]INTERNAL PARAMETERS-1'!$B$5:$J$44,3,FALSE) + SOYLD1!BZ58*(1-VLOOKUP(SOYLD2!BZ$4,'[1]INTERNAL PARAMETERS-1'!$B$5:$J$44,5,FALSE))*VLOOKUP(SOYLD2!BZ$4,'[1]INTERNAL PARAMETERS-1'!$B$5:$J$44,8,FALSE)*VLOOKUP(SOYLD2!BZ$4,'[1]INTERNAL PARAMETERS-1'!$B$5:$J$44,3,FALSE)</f>
        <v>6.4919563205590428E-7</v>
      </c>
      <c r="CA58" s="44">
        <f>SOYLD1!CA58*VLOOKUP(SOYLD2!CA$4,'[1]INTERNAL PARAMETERS-1'!$B$5:$J$44,5,FALSE)*VLOOKUP(SOYLD2!CA$4,'[1]INTERNAL PARAMETERS-1'!$B$5:$J$44,6,FALSE)*VLOOKUP(SOYLD2!CA$4,'[1]INTERNAL PARAMETERS-1'!$B$5:$J$44,3,FALSE) + SOYLD1!CA58*(1-VLOOKUP(SOYLD2!CA$4,'[1]INTERNAL PARAMETERS-1'!$B$5:$J$44,5,FALSE))*VLOOKUP(SOYLD2!CA$4,'[1]INTERNAL PARAMETERS-1'!$B$5:$J$44,8,FALSE)*VLOOKUP(SOYLD2!CA$4,'[1]INTERNAL PARAMETERS-1'!$B$5:$J$44,3,FALSE)</f>
        <v>0</v>
      </c>
      <c r="CB58" s="44">
        <f>SOYLD1!CB58*VLOOKUP(SOYLD2!CB$4,'[1]INTERNAL PARAMETERS-1'!$B$5:$J$44,5,FALSE)*VLOOKUP(SOYLD2!CB$4,'[1]INTERNAL PARAMETERS-1'!$B$5:$J$44,6,FALSE)*VLOOKUP(SOYLD2!CB$4,'[1]INTERNAL PARAMETERS-1'!$B$5:$J$44,3,FALSE) + SOYLD1!CB58*(1-VLOOKUP(SOYLD2!CB$4,'[1]INTERNAL PARAMETERS-1'!$B$5:$J$44,5,FALSE))*VLOOKUP(SOYLD2!CB$4,'[1]INTERNAL PARAMETERS-1'!$B$5:$J$44,8,FALSE)*VLOOKUP(SOYLD2!CB$4,'[1]INTERNAL PARAMETERS-1'!$B$5:$J$44,3,FALSE)</f>
        <v>0</v>
      </c>
      <c r="CC58" s="44">
        <f>SOYLD1!CC58*VLOOKUP(SOYLD2!CC$4,'[1]INTERNAL PARAMETERS-1'!$B$5:$J$44,5,FALSE)*VLOOKUP(SOYLD2!CC$4,'[1]INTERNAL PARAMETERS-1'!$B$5:$J$44,6,FALSE)*VLOOKUP(SOYLD2!CC$4,'[1]INTERNAL PARAMETERS-1'!$B$5:$J$44,3,FALSE) + SOYLD1!CC58*(1-VLOOKUP(SOYLD2!CC$4,'[1]INTERNAL PARAMETERS-1'!$B$5:$J$44,5,FALSE))*VLOOKUP(SOYLD2!CC$4,'[1]INTERNAL PARAMETERS-1'!$B$5:$J$44,8,FALSE)*VLOOKUP(SOYLD2!CC$4,'[1]INTERNAL PARAMETERS-1'!$B$5:$J$44,3,FALSE)</f>
        <v>1.4426569601242317E-6</v>
      </c>
      <c r="CD58" s="44">
        <f>SOYLD1!CD58*VLOOKUP(SOYLD2!CD$4,'[1]INTERNAL PARAMETERS-1'!$B$5:$J$44,5,FALSE)*VLOOKUP(SOYLD2!CD$4,'[1]INTERNAL PARAMETERS-1'!$B$5:$J$44,6,FALSE)*VLOOKUP(SOYLD2!CD$4,'[1]INTERNAL PARAMETERS-1'!$B$5:$J$44,3,FALSE) + SOYLD1!CD58*(1-VLOOKUP(SOYLD2!CD$4,'[1]INTERNAL PARAMETERS-1'!$B$5:$J$44,5,FALSE))*VLOOKUP(SOYLD2!CD$4,'[1]INTERNAL PARAMETERS-1'!$B$5:$J$44,8,FALSE)*VLOOKUP(SOYLD2!CD$4,'[1]INTERNAL PARAMETERS-1'!$B$5:$J$44,3,FALSE)</f>
        <v>7.3034350770964206E-6</v>
      </c>
      <c r="CE58" s="44">
        <f>SOYLD1!CE58*VLOOKUP(SOYLD2!CE$4,'[1]INTERNAL PARAMETERS-1'!$B$5:$J$44,5,FALSE)*VLOOKUP(SOYLD2!CE$4,'[1]INTERNAL PARAMETERS-1'!$B$5:$J$44,6,FALSE)*VLOOKUP(SOYLD2!CE$4,'[1]INTERNAL PARAMETERS-1'!$B$5:$J$44,3,FALSE) + SOYLD1!CE58*(1-VLOOKUP(SOYLD2!CE$4,'[1]INTERNAL PARAMETERS-1'!$B$5:$J$44,5,FALSE))*VLOOKUP(SOYLD2!CE$4,'[1]INTERNAL PARAMETERS-1'!$B$5:$J$44,8,FALSE)*VLOOKUP(SOYLD2!CE$4,'[1]INTERNAL PARAMETERS-1'!$B$5:$J$44,3,FALSE)</f>
        <v>7.4812068075013743E-6</v>
      </c>
      <c r="CF58" s="44">
        <f>SOYLD1!CF58*VLOOKUP(SOYLD2!CF$4,'[1]INTERNAL PARAMETERS-1'!$B$5:$J$44,5,FALSE)*VLOOKUP(SOYLD2!CF$4,'[1]INTERNAL PARAMETERS-1'!$B$5:$J$44,6,FALSE)*VLOOKUP(SOYLD2!CF$4,'[1]INTERNAL PARAMETERS-1'!$B$5:$J$44,3,FALSE) + SOYLD1!CF58*(1-VLOOKUP(SOYLD2!CF$4,'[1]INTERNAL PARAMETERS-1'!$B$5:$J$44,5,FALSE))*VLOOKUP(SOYLD2!CF$4,'[1]INTERNAL PARAMETERS-1'!$B$5:$J$44,8,FALSE)*VLOOKUP(SOYLD2!CF$4,'[1]INTERNAL PARAMETERS-1'!$B$5:$J$44,3,FALSE)</f>
        <v>0</v>
      </c>
      <c r="CG58" s="44">
        <f>SOYLD1!CG58*VLOOKUP(SOYLD2!CG$4,'[1]INTERNAL PARAMETERS-1'!$B$5:$J$44,5,FALSE)*VLOOKUP(SOYLD2!CG$4,'[1]INTERNAL PARAMETERS-1'!$B$5:$J$44,6,FALSE)*VLOOKUP(SOYLD2!CG$4,'[1]INTERNAL PARAMETERS-1'!$B$5:$J$44,3,FALSE) + SOYLD1!CG58*(1-VLOOKUP(SOYLD2!CG$4,'[1]INTERNAL PARAMETERS-1'!$B$5:$J$44,5,FALSE))*VLOOKUP(SOYLD2!CG$4,'[1]INTERNAL PARAMETERS-1'!$B$5:$J$44,8,FALSE)*VLOOKUP(SOYLD2!CG$4,'[1]INTERNAL PARAMETERS-1'!$B$5:$J$44,3,FALSE)</f>
        <v>1.1930901868884552E-6</v>
      </c>
      <c r="CH58" s="43">
        <f>SOYLD1!CH58*VLOOKUP(SOYLD2!CH$4,'[1]INTERNAL PARAMETERS-1'!$B$5:$J$44,5,FALSE)*VLOOKUP(SOYLD2!CH$4,'[1]INTERNAL PARAMETERS-1'!$B$5:$J$44,6,FALSE)*VLOOKUP(SOYLD2!CH$4,'[1]INTERNAL PARAMETERS-1'!$B$5:$J$44,3,FALSE) + SOYLD1!CH58*(1-VLOOKUP(SOYLD2!CH$4,'[1]INTERNAL PARAMETERS-1'!$B$5:$J$44,5,FALSE))*VLOOKUP(SOYLD2!CH$4,'[1]INTERNAL PARAMETERS-1'!$B$5:$J$44,8,FALSE)*VLOOKUP(SOYLD2!CH$4,'[1]INTERNAL PARAMETERS-1'!$B$5:$J$44,3,FALSE)</f>
        <v>0</v>
      </c>
      <c r="CJ58" s="45">
        <f t="shared" si="0"/>
        <v>2.0271569502451563E-2</v>
      </c>
      <c r="CK58" s="43">
        <f t="shared" si="1"/>
        <v>1.0846130994036531E-2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'S Opt'!X59</f>
        <v>18.046268519281721</v>
      </c>
      <c r="F59" s="59">
        <f>'[1]INTERNAL PARAMETERS-1'!M5</f>
        <v>85.012</v>
      </c>
      <c r="G59" s="45">
        <f>SOYLD1!G59*VLOOKUP(SOYLD2!G$4,'[1]INTERNAL PARAMETERS-1'!$B$5:$J$44,5,FALSE)*VLOOKUP(SOYLD2!G$4,'[1]INTERNAL PARAMETERS-1'!$B$5:$J$44,7,FALSE)*SOYLD2!$F59 + SOYLD1!G59*(1-VLOOKUP(SOYLD2!G$4,'[1]INTERNAL PARAMETERS-1'!$B$5:$J$44,5,FALSE))*VLOOKUP(SOYLD2!G$4,'[1]INTERNAL PARAMETERS-1'!$B$5:$J$44,9,FALSE)*SOYLD2!$F59</f>
        <v>1.1385536203991045</v>
      </c>
      <c r="H59" s="44">
        <f>SOYLD1!H59*VLOOKUP(SOYLD2!H$4,'[1]INTERNAL PARAMETERS-1'!$B$5:$J$44,5,FALSE)*VLOOKUP(SOYLD2!H$4,'[1]INTERNAL PARAMETERS-1'!$B$5:$J$44,7,FALSE)*SOYLD2!$F59 + SOYLD1!H59*(1-VLOOKUP(SOYLD2!H$4,'[1]INTERNAL PARAMETERS-1'!$B$5:$J$44,5,FALSE))*VLOOKUP(SOYLD2!H$4,'[1]INTERNAL PARAMETERS-1'!$B$5:$J$44,9,FALSE)*SOYLD2!$F59</f>
        <v>0.38145090168436324</v>
      </c>
      <c r="I59" s="44">
        <f>SOYLD1!I59*VLOOKUP(SOYLD2!I$4,'[1]INTERNAL PARAMETERS-1'!$B$5:$J$44,5,FALSE)*VLOOKUP(SOYLD2!I$4,'[1]INTERNAL PARAMETERS-1'!$B$5:$J$44,7,FALSE)*SOYLD2!$F59 + SOYLD1!I59*(1-VLOOKUP(SOYLD2!I$4,'[1]INTERNAL PARAMETERS-1'!$B$5:$J$44,5,FALSE))*VLOOKUP(SOYLD2!I$4,'[1]INTERNAL PARAMETERS-1'!$B$5:$J$44,9,FALSE)*SOYLD2!$F59</f>
        <v>4.1202200068905128</v>
      </c>
      <c r="J59" s="44">
        <f>SOYLD1!J59*VLOOKUP(SOYLD2!J$4,'[1]INTERNAL PARAMETERS-1'!$B$5:$J$44,5,FALSE)*VLOOKUP(SOYLD2!J$4,'[1]INTERNAL PARAMETERS-1'!$B$5:$J$44,7,FALSE)*SOYLD2!$F59 + SOYLD1!J59*(1-VLOOKUP(SOYLD2!J$4,'[1]INTERNAL PARAMETERS-1'!$B$5:$J$44,5,FALSE))*VLOOKUP(SOYLD2!J$4,'[1]INTERNAL PARAMETERS-1'!$B$5:$J$44,9,FALSE)*SOYLD2!$F59</f>
        <v>0</v>
      </c>
      <c r="K59" s="44">
        <f>SOYLD1!K59*VLOOKUP(SOYLD2!K$4,'[1]INTERNAL PARAMETERS-1'!$B$5:$J$44,5,FALSE)*VLOOKUP(SOYLD2!K$4,'[1]INTERNAL PARAMETERS-1'!$B$5:$J$44,7,FALSE)*SOYLD2!$F59 + SOYLD1!K59*(1-VLOOKUP(SOYLD2!K$4,'[1]INTERNAL PARAMETERS-1'!$B$5:$J$44,5,FALSE))*VLOOKUP(SOYLD2!K$4,'[1]INTERNAL PARAMETERS-1'!$B$5:$J$44,9,FALSE)*SOYLD2!$F59</f>
        <v>0</v>
      </c>
      <c r="L59" s="44">
        <f>SOYLD1!L59*VLOOKUP(SOYLD2!L$4,'[1]INTERNAL PARAMETERS-1'!$B$5:$J$44,5,FALSE)*VLOOKUP(SOYLD2!L$4,'[1]INTERNAL PARAMETERS-1'!$B$5:$J$44,7,FALSE)*SOYLD2!$F59 + SOYLD1!L59*(1-VLOOKUP(SOYLD2!L$4,'[1]INTERNAL PARAMETERS-1'!$B$5:$J$44,5,FALSE))*VLOOKUP(SOYLD2!L$4,'[1]INTERNAL PARAMETERS-1'!$B$5:$J$44,9,FALSE)*SOYLD2!$F59</f>
        <v>0</v>
      </c>
      <c r="M59" s="44">
        <f>SOYLD1!M59*VLOOKUP(SOYLD2!M$4,'[1]INTERNAL PARAMETERS-1'!$B$5:$J$44,5,FALSE)*VLOOKUP(SOYLD2!M$4,'[1]INTERNAL PARAMETERS-1'!$B$5:$J$44,7,FALSE)*SOYLD2!$F59 + SOYLD1!M59*(1-VLOOKUP(SOYLD2!M$4,'[1]INTERNAL PARAMETERS-1'!$B$5:$J$44,5,FALSE))*VLOOKUP(SOYLD2!M$4,'[1]INTERNAL PARAMETERS-1'!$B$5:$J$44,9,FALSE)*SOYLD2!$F59</f>
        <v>4.4845364850845927E-2</v>
      </c>
      <c r="N59" s="44">
        <f>SOYLD1!N59*VLOOKUP(SOYLD2!N$4,'[1]INTERNAL PARAMETERS-1'!$B$5:$J$44,5,FALSE)*VLOOKUP(SOYLD2!N$4,'[1]INTERNAL PARAMETERS-1'!$B$5:$J$44,7,FALSE)*SOYLD2!$F59 + SOYLD1!N59*(1-VLOOKUP(SOYLD2!N$4,'[1]INTERNAL PARAMETERS-1'!$B$5:$J$44,5,FALSE))*VLOOKUP(SOYLD2!N$4,'[1]INTERNAL PARAMETERS-1'!$B$5:$J$44,9,FALSE)*SOYLD2!$F59</f>
        <v>3.2538656322764356E-2</v>
      </c>
      <c r="O59" s="44">
        <f>SOYLD1!O59*VLOOKUP(SOYLD2!O$4,'[1]INTERNAL PARAMETERS-1'!$B$5:$J$44,5,FALSE)*VLOOKUP(SOYLD2!O$4,'[1]INTERNAL PARAMETERS-1'!$B$5:$J$44,7,FALSE)*SOYLD2!$F59 + SOYLD1!O59*(1-VLOOKUP(SOYLD2!O$4,'[1]INTERNAL PARAMETERS-1'!$B$5:$J$44,5,FALSE))*VLOOKUP(SOYLD2!O$4,'[1]INTERNAL PARAMETERS-1'!$B$5:$J$44,9,FALSE)*SOYLD2!$F59</f>
        <v>0</v>
      </c>
      <c r="P59" s="44">
        <f>SOYLD1!P59*VLOOKUP(SOYLD2!P$4,'[1]INTERNAL PARAMETERS-1'!$B$5:$J$44,5,FALSE)*VLOOKUP(SOYLD2!P$4,'[1]INTERNAL PARAMETERS-1'!$B$5:$J$44,7,FALSE)*SOYLD2!$F59 + SOYLD1!P59*(1-VLOOKUP(SOYLD2!P$4,'[1]INTERNAL PARAMETERS-1'!$B$5:$J$44,5,FALSE))*VLOOKUP(SOYLD2!P$4,'[1]INTERNAL PARAMETERS-1'!$B$5:$J$44,9,FALSE)*SOYLD2!$F59</f>
        <v>0</v>
      </c>
      <c r="Q59" s="44">
        <f>SOYLD1!Q59*VLOOKUP(SOYLD2!Q$4,'[1]INTERNAL PARAMETERS-1'!$B$5:$J$44,5,FALSE)*VLOOKUP(SOYLD2!Q$4,'[1]INTERNAL PARAMETERS-1'!$B$5:$J$44,7,FALSE)*SOYLD2!$F59 + SOYLD1!Q59*(1-VLOOKUP(SOYLD2!Q$4,'[1]INTERNAL PARAMETERS-1'!$B$5:$J$44,5,FALSE))*VLOOKUP(SOYLD2!Q$4,'[1]INTERNAL PARAMETERS-1'!$B$5:$J$44,9,FALSE)*SOYLD2!$F59</f>
        <v>0</v>
      </c>
      <c r="R59" s="44">
        <f>SOYLD1!R59*VLOOKUP(SOYLD2!R$4,'[1]INTERNAL PARAMETERS-1'!$B$5:$J$44,5,FALSE)*VLOOKUP(SOYLD2!R$4,'[1]INTERNAL PARAMETERS-1'!$B$5:$J$44,7,FALSE)*SOYLD2!$F59 + SOYLD1!R59*(1-VLOOKUP(SOYLD2!R$4,'[1]INTERNAL PARAMETERS-1'!$B$5:$J$44,5,FALSE))*VLOOKUP(SOYLD2!R$4,'[1]INTERNAL PARAMETERS-1'!$B$5:$J$44,9,FALSE)*SOYLD2!$F59</f>
        <v>0.10309238365406417</v>
      </c>
      <c r="S59" s="44">
        <f>SOYLD1!S59*VLOOKUP(SOYLD2!S$4,'[1]INTERNAL PARAMETERS-1'!$B$5:$J$44,5,FALSE)*VLOOKUP(SOYLD2!S$4,'[1]INTERNAL PARAMETERS-1'!$B$5:$J$44,7,FALSE)*SOYLD2!$F59 + SOYLD1!S59*(1-VLOOKUP(SOYLD2!S$4,'[1]INTERNAL PARAMETERS-1'!$B$5:$J$44,5,FALSE))*VLOOKUP(SOYLD2!S$4,'[1]INTERNAL PARAMETERS-1'!$B$5:$J$44,9,FALSE)*SOYLD2!$F59</f>
        <v>1.6273043257519235</v>
      </c>
      <c r="T59" s="44">
        <f>SOYLD1!T59*VLOOKUP(SOYLD2!T$4,'[1]INTERNAL PARAMETERS-1'!$B$5:$J$44,5,FALSE)*VLOOKUP(SOYLD2!T$4,'[1]INTERNAL PARAMETERS-1'!$B$5:$J$44,7,FALSE)*SOYLD2!$F59 + SOYLD1!T59*(1-VLOOKUP(SOYLD2!T$4,'[1]INTERNAL PARAMETERS-1'!$B$5:$J$44,5,FALSE))*VLOOKUP(SOYLD2!T$4,'[1]INTERNAL PARAMETERS-1'!$B$5:$J$44,9,FALSE)*SOYLD2!$F59</f>
        <v>0.19329821935137032</v>
      </c>
      <c r="U59" s="44">
        <f>SOYLD1!U59*VLOOKUP(SOYLD2!U$4,'[1]INTERNAL PARAMETERS-1'!$B$5:$J$44,5,FALSE)*VLOOKUP(SOYLD2!U$4,'[1]INTERNAL PARAMETERS-1'!$B$5:$J$44,7,FALSE)*SOYLD2!$F59 + SOYLD1!U59*(1-VLOOKUP(SOYLD2!U$4,'[1]INTERNAL PARAMETERS-1'!$B$5:$J$44,5,FALSE))*VLOOKUP(SOYLD2!U$4,'[1]INTERNAL PARAMETERS-1'!$B$5:$J$44,9,FALSE)*SOYLD2!$F59</f>
        <v>5.8248583635585202E-2</v>
      </c>
      <c r="V59" s="44">
        <f>SOYLD1!V59*VLOOKUP(SOYLD2!V$4,'[1]INTERNAL PARAMETERS-1'!$B$5:$J$44,5,FALSE)*VLOOKUP(SOYLD2!V$4,'[1]INTERNAL PARAMETERS-1'!$B$5:$J$44,7,FALSE)*SOYLD2!$F59 + SOYLD1!V59*(1-VLOOKUP(SOYLD2!V$4,'[1]INTERNAL PARAMETERS-1'!$B$5:$J$44,5,FALSE))*VLOOKUP(SOYLD2!V$4,'[1]INTERNAL PARAMETERS-1'!$B$5:$J$44,9,FALSE)*SOYLD2!$F59</f>
        <v>0.90579905039251696</v>
      </c>
      <c r="W59" s="44">
        <f>SOYLD1!W59*VLOOKUP(SOYLD2!W$4,'[1]INTERNAL PARAMETERS-1'!$B$5:$J$44,5,FALSE)*VLOOKUP(SOYLD2!W$4,'[1]INTERNAL PARAMETERS-1'!$B$5:$J$44,7,FALSE)*SOYLD2!$F59 + SOYLD1!W59*(1-VLOOKUP(SOYLD2!W$4,'[1]INTERNAL PARAMETERS-1'!$B$5:$J$44,5,FALSE))*VLOOKUP(SOYLD2!W$4,'[1]INTERNAL PARAMETERS-1'!$B$5:$J$44,9,FALSE)*SOYLD2!$F59</f>
        <v>0</v>
      </c>
      <c r="X59" s="44">
        <f>SOYLD1!X59*VLOOKUP(SOYLD2!X$4,'[1]INTERNAL PARAMETERS-1'!$B$5:$J$44,5,FALSE)*VLOOKUP(SOYLD2!X$4,'[1]INTERNAL PARAMETERS-1'!$B$5:$J$44,7,FALSE)*SOYLD2!$F59 + SOYLD1!X59*(1-VLOOKUP(SOYLD2!X$4,'[1]INTERNAL PARAMETERS-1'!$B$5:$J$44,5,FALSE))*VLOOKUP(SOYLD2!X$4,'[1]INTERNAL PARAMETERS-1'!$B$5:$J$44,9,FALSE)*SOYLD2!$F59</f>
        <v>0</v>
      </c>
      <c r="Y59" s="44">
        <f>SOYLD1!Y59*VLOOKUP(SOYLD2!Y$4,'[1]INTERNAL PARAMETERS-1'!$B$5:$J$44,5,FALSE)*VLOOKUP(SOYLD2!Y$4,'[1]INTERNAL PARAMETERS-1'!$B$5:$J$44,7,FALSE)*SOYLD2!$F59 + SOYLD1!Y59*(1-VLOOKUP(SOYLD2!Y$4,'[1]INTERNAL PARAMETERS-1'!$B$5:$J$44,5,FALSE))*VLOOKUP(SOYLD2!Y$4,'[1]INTERNAL PARAMETERS-1'!$B$5:$J$44,9,FALSE)*SOYLD2!$F59</f>
        <v>0</v>
      </c>
      <c r="Z59" s="44">
        <f>SOYLD1!Z59*VLOOKUP(SOYLD2!Z$4,'[1]INTERNAL PARAMETERS-1'!$B$5:$J$44,5,FALSE)*VLOOKUP(SOYLD2!Z$4,'[1]INTERNAL PARAMETERS-1'!$B$5:$J$44,7,FALSE)*SOYLD2!$F59 + SOYLD1!Z59*(1-VLOOKUP(SOYLD2!Z$4,'[1]INTERNAL PARAMETERS-1'!$B$5:$J$44,5,FALSE))*VLOOKUP(SOYLD2!Z$4,'[1]INTERNAL PARAMETERS-1'!$B$5:$J$44,9,FALSE)*SOYLD2!$F59</f>
        <v>0</v>
      </c>
      <c r="AA59" s="44">
        <f>SOYLD1!AA59*VLOOKUP(SOYLD2!AA$4,'[1]INTERNAL PARAMETERS-1'!$B$5:$J$44,5,FALSE)*VLOOKUP(SOYLD2!AA$4,'[1]INTERNAL PARAMETERS-1'!$B$5:$J$44,7,FALSE)*SOYLD2!$F59 + SOYLD1!AA59*(1-VLOOKUP(SOYLD2!AA$4,'[1]INTERNAL PARAMETERS-1'!$B$5:$J$44,5,FALSE))*VLOOKUP(SOYLD2!AA$4,'[1]INTERNAL PARAMETERS-1'!$B$5:$J$44,9,FALSE)*SOYLD2!$F59</f>
        <v>0</v>
      </c>
      <c r="AB59" s="44">
        <f>SOYLD1!AB59*VLOOKUP(SOYLD2!AB$4,'[1]INTERNAL PARAMETERS-1'!$B$5:$J$44,5,FALSE)*VLOOKUP(SOYLD2!AB$4,'[1]INTERNAL PARAMETERS-1'!$B$5:$J$44,7,FALSE)*SOYLD2!$F59 + SOYLD1!AB59*(1-VLOOKUP(SOYLD2!AB$4,'[1]INTERNAL PARAMETERS-1'!$B$5:$J$44,5,FALSE))*VLOOKUP(SOYLD2!AB$4,'[1]INTERNAL PARAMETERS-1'!$B$5:$J$44,9,FALSE)*SOYLD2!$F59</f>
        <v>0</v>
      </c>
      <c r="AC59" s="44">
        <f>SOYLD1!AC59*VLOOKUP(SOYLD2!AC$4,'[1]INTERNAL PARAMETERS-1'!$B$5:$J$44,5,FALSE)*VLOOKUP(SOYLD2!AC$4,'[1]INTERNAL PARAMETERS-1'!$B$5:$J$44,7,FALSE)*SOYLD2!$F59 + SOYLD1!AC59*(1-VLOOKUP(SOYLD2!AC$4,'[1]INTERNAL PARAMETERS-1'!$B$5:$J$44,5,FALSE))*VLOOKUP(SOYLD2!AC$4,'[1]INTERNAL PARAMETERS-1'!$B$5:$J$44,9,FALSE)*SOYLD2!$F59</f>
        <v>0</v>
      </c>
      <c r="AD59" s="44">
        <f>SOYLD1!AD59*VLOOKUP(SOYLD2!AD$4,'[1]INTERNAL PARAMETERS-1'!$B$5:$J$44,5,FALSE)*VLOOKUP(SOYLD2!AD$4,'[1]INTERNAL PARAMETERS-1'!$B$5:$J$44,7,FALSE)*SOYLD2!$F59 + SOYLD1!AD59*(1-VLOOKUP(SOYLD2!AD$4,'[1]INTERNAL PARAMETERS-1'!$B$5:$J$44,5,FALSE))*VLOOKUP(SOYLD2!AD$4,'[1]INTERNAL PARAMETERS-1'!$B$5:$J$44,9,FALSE)*SOYLD2!$F59</f>
        <v>0</v>
      </c>
      <c r="AE59" s="44">
        <f>SOYLD1!AE59*VLOOKUP(SOYLD2!AE$4,'[1]INTERNAL PARAMETERS-1'!$B$5:$J$44,5,FALSE)*VLOOKUP(SOYLD2!AE$4,'[1]INTERNAL PARAMETERS-1'!$B$5:$J$44,7,FALSE)*SOYLD2!$F59 + SOYLD1!AE59*(1-VLOOKUP(SOYLD2!AE$4,'[1]INTERNAL PARAMETERS-1'!$B$5:$J$44,5,FALSE))*VLOOKUP(SOYLD2!AE$4,'[1]INTERNAL PARAMETERS-1'!$B$5:$J$44,9,FALSE)*SOYLD2!$F59</f>
        <v>0</v>
      </c>
      <c r="AF59" s="44">
        <f>SOYLD1!AF59*VLOOKUP(SOYLD2!AF$4,'[1]INTERNAL PARAMETERS-1'!$B$5:$J$44,5,FALSE)*VLOOKUP(SOYLD2!AF$4,'[1]INTERNAL PARAMETERS-1'!$B$5:$J$44,7,FALSE)*SOYLD2!$F59 + SOYLD1!AF59*(1-VLOOKUP(SOYLD2!AF$4,'[1]INTERNAL PARAMETERS-1'!$B$5:$J$44,5,FALSE))*VLOOKUP(SOYLD2!AF$4,'[1]INTERNAL PARAMETERS-1'!$B$5:$J$44,9,FALSE)*SOYLD2!$F59</f>
        <v>0</v>
      </c>
      <c r="AG59" s="44">
        <f>SOYLD1!AG59*VLOOKUP(SOYLD2!AG$4,'[1]INTERNAL PARAMETERS-1'!$B$5:$J$44,5,FALSE)*VLOOKUP(SOYLD2!AG$4,'[1]INTERNAL PARAMETERS-1'!$B$5:$J$44,7,FALSE)*SOYLD2!$F59 + SOYLD1!AG59*(1-VLOOKUP(SOYLD2!AG$4,'[1]INTERNAL PARAMETERS-1'!$B$5:$J$44,5,FALSE))*VLOOKUP(SOYLD2!AG$4,'[1]INTERNAL PARAMETERS-1'!$B$5:$J$44,9,FALSE)*SOYLD2!$F59</f>
        <v>0</v>
      </c>
      <c r="AH59" s="44">
        <f>SOYLD1!AH59*VLOOKUP(SOYLD2!AH$4,'[1]INTERNAL PARAMETERS-1'!$B$5:$J$44,5,FALSE)*VLOOKUP(SOYLD2!AH$4,'[1]INTERNAL PARAMETERS-1'!$B$5:$J$44,7,FALSE)*SOYLD2!$F59 + SOYLD1!AH59*(1-VLOOKUP(SOYLD2!AH$4,'[1]INTERNAL PARAMETERS-1'!$B$5:$J$44,5,FALSE))*VLOOKUP(SOYLD2!AH$4,'[1]INTERNAL PARAMETERS-1'!$B$5:$J$44,9,FALSE)*SOYLD2!$F59</f>
        <v>0</v>
      </c>
      <c r="AI59" s="44">
        <f>SOYLD1!AI59*VLOOKUP(SOYLD2!AI$4,'[1]INTERNAL PARAMETERS-1'!$B$5:$J$44,5,FALSE)*VLOOKUP(SOYLD2!AI$4,'[1]INTERNAL PARAMETERS-1'!$B$5:$J$44,7,FALSE)*SOYLD2!$F59 + SOYLD1!AI59*(1-VLOOKUP(SOYLD2!AI$4,'[1]INTERNAL PARAMETERS-1'!$B$5:$J$44,5,FALSE))*VLOOKUP(SOYLD2!AI$4,'[1]INTERNAL PARAMETERS-1'!$B$5:$J$44,9,FALSE)*SOYLD2!$F59</f>
        <v>3.2217136966584733E-3</v>
      </c>
      <c r="AJ59" s="44">
        <f>SOYLD1!AJ59*VLOOKUP(SOYLD2!AJ$4,'[1]INTERNAL PARAMETERS-1'!$B$5:$J$44,5,FALSE)*VLOOKUP(SOYLD2!AJ$4,'[1]INTERNAL PARAMETERS-1'!$B$5:$J$44,7,FALSE)*SOYLD2!$F59 + SOYLD1!AJ59*(1-VLOOKUP(SOYLD2!AJ$4,'[1]INTERNAL PARAMETERS-1'!$B$5:$J$44,5,FALSE))*VLOOKUP(SOYLD2!AJ$4,'[1]INTERNAL PARAMETERS-1'!$B$5:$J$44,9,FALSE)*SOYLD2!$F59</f>
        <v>0</v>
      </c>
      <c r="AK59" s="44">
        <f>SOYLD1!AK59*VLOOKUP(SOYLD2!AK$4,'[1]INTERNAL PARAMETERS-1'!$B$5:$J$44,5,FALSE)*VLOOKUP(SOYLD2!AK$4,'[1]INTERNAL PARAMETERS-1'!$B$5:$J$44,7,FALSE)*SOYLD2!$F59 + SOYLD1!AK59*(1-VLOOKUP(SOYLD2!AK$4,'[1]INTERNAL PARAMETERS-1'!$B$5:$J$44,5,FALSE))*VLOOKUP(SOYLD2!AK$4,'[1]INTERNAL PARAMETERS-1'!$B$5:$J$44,9,FALSE)*SOYLD2!$F59</f>
        <v>0</v>
      </c>
      <c r="AL59" s="44">
        <f>SOYLD1!AL59*VLOOKUP(SOYLD2!AL$4,'[1]INTERNAL PARAMETERS-1'!$B$5:$J$44,5,FALSE)*VLOOKUP(SOYLD2!AL$4,'[1]INTERNAL PARAMETERS-1'!$B$5:$J$44,7,FALSE)*SOYLD2!$F59 + SOYLD1!AL59*(1-VLOOKUP(SOYLD2!AL$4,'[1]INTERNAL PARAMETERS-1'!$B$5:$J$44,5,FALSE))*VLOOKUP(SOYLD2!AL$4,'[1]INTERNAL PARAMETERS-1'!$B$5:$J$44,9,FALSE)*SOYLD2!$F59</f>
        <v>0</v>
      </c>
      <c r="AM59" s="44">
        <f>SOYLD1!AM59*VLOOKUP(SOYLD2!AM$4,'[1]INTERNAL PARAMETERS-1'!$B$5:$J$44,5,FALSE)*VLOOKUP(SOYLD2!AM$4,'[1]INTERNAL PARAMETERS-1'!$B$5:$J$44,7,FALSE)*SOYLD2!$F59 + SOYLD1!AM59*(1-VLOOKUP(SOYLD2!AM$4,'[1]INTERNAL PARAMETERS-1'!$B$5:$J$44,5,FALSE))*VLOOKUP(SOYLD2!AM$4,'[1]INTERNAL PARAMETERS-1'!$B$5:$J$44,9,FALSE)*SOYLD2!$F59</f>
        <v>0</v>
      </c>
      <c r="AN59" s="44">
        <f>SOYLD1!AN59*VLOOKUP(SOYLD2!AN$4,'[1]INTERNAL PARAMETERS-1'!$B$5:$J$44,5,FALSE)*VLOOKUP(SOYLD2!AN$4,'[1]INTERNAL PARAMETERS-1'!$B$5:$J$44,7,FALSE)*SOYLD2!$F59 + SOYLD1!AN59*(1-VLOOKUP(SOYLD2!AN$4,'[1]INTERNAL PARAMETERS-1'!$B$5:$J$44,5,FALSE))*VLOOKUP(SOYLD2!AN$4,'[1]INTERNAL PARAMETERS-1'!$B$5:$J$44,9,FALSE)*SOYLD2!$F59</f>
        <v>0</v>
      </c>
      <c r="AO59" s="44">
        <f>SOYLD1!AO59*VLOOKUP(SOYLD2!AO$4,'[1]INTERNAL PARAMETERS-1'!$B$5:$J$44,5,FALSE)*VLOOKUP(SOYLD2!AO$4,'[1]INTERNAL PARAMETERS-1'!$B$5:$J$44,7,FALSE)*SOYLD2!$F59 + SOYLD1!AO59*(1-VLOOKUP(SOYLD2!AO$4,'[1]INTERNAL PARAMETERS-1'!$B$5:$J$44,5,FALSE))*VLOOKUP(SOYLD2!AO$4,'[1]INTERNAL PARAMETERS-1'!$B$5:$J$44,9,FALSE)*SOYLD2!$F59</f>
        <v>0</v>
      </c>
      <c r="AP59" s="44">
        <f>SOYLD1!AP59*VLOOKUP(SOYLD2!AP$4,'[1]INTERNAL PARAMETERS-1'!$B$5:$J$44,5,FALSE)*VLOOKUP(SOYLD2!AP$4,'[1]INTERNAL PARAMETERS-1'!$B$5:$J$44,7,FALSE)*SOYLD2!$F59 + SOYLD1!AP59*(1-VLOOKUP(SOYLD2!AP$4,'[1]INTERNAL PARAMETERS-1'!$B$5:$J$44,5,FALSE))*VLOOKUP(SOYLD2!AP$4,'[1]INTERNAL PARAMETERS-1'!$B$5:$J$44,9,FALSE)*SOYLD2!$F59</f>
        <v>0</v>
      </c>
      <c r="AQ59" s="44">
        <f>SOYLD1!AQ59*VLOOKUP(SOYLD2!AQ$4,'[1]INTERNAL PARAMETERS-1'!$B$5:$J$44,5,FALSE)*VLOOKUP(SOYLD2!AQ$4,'[1]INTERNAL PARAMETERS-1'!$B$5:$J$44,7,FALSE)*SOYLD2!$F59 + SOYLD1!AQ59*(1-VLOOKUP(SOYLD2!AQ$4,'[1]INTERNAL PARAMETERS-1'!$B$5:$J$44,5,FALSE))*VLOOKUP(SOYLD2!AQ$4,'[1]INTERNAL PARAMETERS-1'!$B$5:$J$44,9,FALSE)*SOYLD2!$F59</f>
        <v>0</v>
      </c>
      <c r="AR59" s="44">
        <f>SOYLD1!AR59*VLOOKUP(SOYLD2!AR$4,'[1]INTERNAL PARAMETERS-1'!$B$5:$J$44,5,FALSE)*VLOOKUP(SOYLD2!AR$4,'[1]INTERNAL PARAMETERS-1'!$B$5:$J$44,7,FALSE)*SOYLD2!$F59 + SOYLD1!AR59*(1-VLOOKUP(SOYLD2!AR$4,'[1]INTERNAL PARAMETERS-1'!$B$5:$J$44,5,FALSE))*VLOOKUP(SOYLD2!AR$4,'[1]INTERNAL PARAMETERS-1'!$B$5:$J$44,9,FALSE)*SOYLD2!$F59</f>
        <v>0</v>
      </c>
      <c r="AS59" s="44">
        <f>SOYLD1!AS59*VLOOKUP(SOYLD2!AS$4,'[1]INTERNAL PARAMETERS-1'!$B$5:$J$44,5,FALSE)*VLOOKUP(SOYLD2!AS$4,'[1]INTERNAL PARAMETERS-1'!$B$5:$J$44,7,FALSE)*SOYLD2!$F59 + SOYLD1!AS59*(1-VLOOKUP(SOYLD2!AS$4,'[1]INTERNAL PARAMETERS-1'!$B$5:$J$44,5,FALSE))*VLOOKUP(SOYLD2!AS$4,'[1]INTERNAL PARAMETERS-1'!$B$5:$J$44,9,FALSE)*SOYLD2!$F59</f>
        <v>0</v>
      </c>
      <c r="AT59" s="43">
        <f>SOYLD1!AT59*VLOOKUP(SOYLD2!AT$4,'[1]INTERNAL PARAMETERS-1'!$B$5:$J$44,5,FALSE)*VLOOKUP(SOYLD2!AT$4,'[1]INTERNAL PARAMETERS-1'!$B$5:$J$44,7,FALSE)*SOYLD2!$F59 + SOYLD1!AT59*(1-VLOOKUP(SOYLD2!AT$4,'[1]INTERNAL PARAMETERS-1'!$B$5:$J$44,5,FALSE))*VLOOKUP(SOYLD2!AT$4,'[1]INTERNAL PARAMETERS-1'!$B$5:$J$44,9,FALSE)*SOYLD2!$F59</f>
        <v>0</v>
      </c>
      <c r="AU59" s="45">
        <f>SOYLD1!AU59*VLOOKUP(SOYLD2!AU$4,'[1]INTERNAL PARAMETERS-1'!$B$5:$J$44,5,FALSE)*VLOOKUP(SOYLD2!AU$4,'[1]INTERNAL PARAMETERS-1'!$B$5:$J$44,6,FALSE)*VLOOKUP(SOYLD2!AU$4,'[1]INTERNAL PARAMETERS-1'!$B$5:$J$44,3,FALSE) + SOYLD1!AU59*(1-VLOOKUP(SOYLD2!AU$4,'[1]INTERNAL PARAMETERS-1'!$B$5:$J$44,5,FALSE))*VLOOKUP(SOYLD2!AU$4,'[1]INTERNAL PARAMETERS-1'!$B$5:$J$44,8,FALSE)*VLOOKUP(SOYLD2!AU$4,'[1]INTERNAL PARAMETERS-1'!$B$5:$J$44,3,FALSE)</f>
        <v>0</v>
      </c>
      <c r="AV59" s="44">
        <f>SOYLD1!AV59*VLOOKUP(SOYLD2!AV$4,'[1]INTERNAL PARAMETERS-1'!$B$5:$J$44,5,FALSE)*VLOOKUP(SOYLD2!AV$4,'[1]INTERNAL PARAMETERS-1'!$B$5:$J$44,6,FALSE)*VLOOKUP(SOYLD2!AV$4,'[1]INTERNAL PARAMETERS-1'!$B$5:$J$44,3,FALSE) + SOYLD1!AV59*(1-VLOOKUP(SOYLD2!AV$4,'[1]INTERNAL PARAMETERS-1'!$B$5:$J$44,5,FALSE))*VLOOKUP(SOYLD2!AV$4,'[1]INTERNAL PARAMETERS-1'!$B$5:$J$44,8,FALSE)*VLOOKUP(SOYLD2!AV$4,'[1]INTERNAL PARAMETERS-1'!$B$5:$J$44,3,FALSE)</f>
        <v>0</v>
      </c>
      <c r="AW59" s="44">
        <f>SOYLD1!AW59*VLOOKUP(SOYLD2!AW$4,'[1]INTERNAL PARAMETERS-1'!$B$5:$J$44,5,FALSE)*VLOOKUP(SOYLD2!AW$4,'[1]INTERNAL PARAMETERS-1'!$B$5:$J$44,6,FALSE)*VLOOKUP(SOYLD2!AW$4,'[1]INTERNAL PARAMETERS-1'!$B$5:$J$44,3,FALSE) + SOYLD1!AW59*(1-VLOOKUP(SOYLD2!AW$4,'[1]INTERNAL PARAMETERS-1'!$B$5:$J$44,5,FALSE))*VLOOKUP(SOYLD2!AW$4,'[1]INTERNAL PARAMETERS-1'!$B$5:$J$44,8,FALSE)*VLOOKUP(SOYLD2!AW$4,'[1]INTERNAL PARAMETERS-1'!$B$5:$J$44,3,FALSE)</f>
        <v>5.7223106021175231E-2</v>
      </c>
      <c r="AX59" s="44">
        <f>SOYLD1!AX59*VLOOKUP(SOYLD2!AX$4,'[1]INTERNAL PARAMETERS-1'!$B$5:$J$44,5,FALSE)*VLOOKUP(SOYLD2!AX$4,'[1]INTERNAL PARAMETERS-1'!$B$5:$J$44,6,FALSE)*VLOOKUP(SOYLD2!AX$4,'[1]INTERNAL PARAMETERS-1'!$B$5:$J$44,3,FALSE) + SOYLD1!AX59*(1-VLOOKUP(SOYLD2!AX$4,'[1]INTERNAL PARAMETERS-1'!$B$5:$J$44,5,FALSE))*VLOOKUP(SOYLD2!AX$4,'[1]INTERNAL PARAMETERS-1'!$B$5:$J$44,8,FALSE)*VLOOKUP(SOYLD2!AX$4,'[1]INTERNAL PARAMETERS-1'!$B$5:$J$44,3,FALSE)</f>
        <v>0</v>
      </c>
      <c r="AY59" s="44">
        <f>SOYLD1!AY59*VLOOKUP(SOYLD2!AY$4,'[1]INTERNAL PARAMETERS-1'!$B$5:$J$44,5,FALSE)*VLOOKUP(SOYLD2!AY$4,'[1]INTERNAL PARAMETERS-1'!$B$5:$J$44,6,FALSE)*VLOOKUP(SOYLD2!AY$4,'[1]INTERNAL PARAMETERS-1'!$B$5:$J$44,3,FALSE) + SOYLD1!AY59*(1-VLOOKUP(SOYLD2!AY$4,'[1]INTERNAL PARAMETERS-1'!$B$5:$J$44,5,FALSE))*VLOOKUP(SOYLD2!AY$4,'[1]INTERNAL PARAMETERS-1'!$B$5:$J$44,8,FALSE)*VLOOKUP(SOYLD2!AY$4,'[1]INTERNAL PARAMETERS-1'!$B$5:$J$44,3,FALSE)</f>
        <v>0</v>
      </c>
      <c r="AZ59" s="44">
        <f>SOYLD1!AZ59*VLOOKUP(SOYLD2!AZ$4,'[1]INTERNAL PARAMETERS-1'!$B$5:$J$44,5,FALSE)*VLOOKUP(SOYLD2!AZ$4,'[1]INTERNAL PARAMETERS-1'!$B$5:$J$44,6,FALSE)*VLOOKUP(SOYLD2!AZ$4,'[1]INTERNAL PARAMETERS-1'!$B$5:$J$44,3,FALSE) + SOYLD1!AZ59*(1-VLOOKUP(SOYLD2!AZ$4,'[1]INTERNAL PARAMETERS-1'!$B$5:$J$44,5,FALSE))*VLOOKUP(SOYLD2!AZ$4,'[1]INTERNAL PARAMETERS-1'!$B$5:$J$44,8,FALSE)*VLOOKUP(SOYLD2!AZ$4,'[1]INTERNAL PARAMETERS-1'!$B$5:$J$44,3,FALSE)</f>
        <v>0</v>
      </c>
      <c r="BA59" s="44">
        <f>SOYLD1!BA59*VLOOKUP(SOYLD2!BA$4,'[1]INTERNAL PARAMETERS-1'!$B$5:$J$44,5,FALSE)*VLOOKUP(SOYLD2!BA$4,'[1]INTERNAL PARAMETERS-1'!$B$5:$J$44,6,FALSE)*VLOOKUP(SOYLD2!BA$4,'[1]INTERNAL PARAMETERS-1'!$B$5:$J$44,3,FALSE) + SOYLD1!BA59*(1-VLOOKUP(SOYLD2!BA$4,'[1]INTERNAL PARAMETERS-1'!$B$5:$J$44,5,FALSE))*VLOOKUP(SOYLD2!BA$4,'[1]INTERNAL PARAMETERS-1'!$B$5:$J$44,8,FALSE)*VLOOKUP(SOYLD2!BA$4,'[1]INTERNAL PARAMETERS-1'!$B$5:$J$44,3,FALSE)</f>
        <v>6.2253330815494603E-3</v>
      </c>
      <c r="BB59" s="44">
        <f>SOYLD1!BB59*VLOOKUP(SOYLD2!BB$4,'[1]INTERNAL PARAMETERS-1'!$B$5:$J$44,5,FALSE)*VLOOKUP(SOYLD2!BB$4,'[1]INTERNAL PARAMETERS-1'!$B$5:$J$44,6,FALSE)*VLOOKUP(SOYLD2!BB$4,'[1]INTERNAL PARAMETERS-1'!$B$5:$J$44,3,FALSE) + SOYLD1!BB59*(1-VLOOKUP(SOYLD2!BB$4,'[1]INTERNAL PARAMETERS-1'!$B$5:$J$44,5,FALSE))*VLOOKUP(SOYLD2!BB$4,'[1]INTERNAL PARAMETERS-1'!$B$5:$J$44,8,FALSE)*VLOOKUP(SOYLD2!BB$4,'[1]INTERNAL PARAMETERS-1'!$B$5:$J$44,3,FALSE)</f>
        <v>2.2542698794064588E-2</v>
      </c>
      <c r="BC59" s="44">
        <f>SOYLD1!BC59*VLOOKUP(SOYLD2!BC$4,'[1]INTERNAL PARAMETERS-1'!$B$5:$J$44,5,FALSE)*VLOOKUP(SOYLD2!BC$4,'[1]INTERNAL PARAMETERS-1'!$B$5:$J$44,6,FALSE)*VLOOKUP(SOYLD2!BC$4,'[1]INTERNAL PARAMETERS-1'!$B$5:$J$44,3,FALSE) + SOYLD1!BC59*(1-VLOOKUP(SOYLD2!BC$4,'[1]INTERNAL PARAMETERS-1'!$B$5:$J$44,5,FALSE))*VLOOKUP(SOYLD2!BC$4,'[1]INTERNAL PARAMETERS-1'!$B$5:$J$44,8,FALSE)*VLOOKUP(SOYLD2!BC$4,'[1]INTERNAL PARAMETERS-1'!$B$5:$J$44,3,FALSE)</f>
        <v>4.2726609259032501E-3</v>
      </c>
      <c r="BD59" s="44">
        <f>SOYLD1!BD59*VLOOKUP(SOYLD2!BD$4,'[1]INTERNAL PARAMETERS-1'!$B$5:$J$44,5,FALSE)*VLOOKUP(SOYLD2!BD$4,'[1]INTERNAL PARAMETERS-1'!$B$5:$J$44,6,FALSE)*VLOOKUP(SOYLD2!BD$4,'[1]INTERNAL PARAMETERS-1'!$B$5:$J$44,3,FALSE) + SOYLD1!BD59*(1-VLOOKUP(SOYLD2!BD$4,'[1]INTERNAL PARAMETERS-1'!$B$5:$J$44,5,FALSE))*VLOOKUP(SOYLD2!BD$4,'[1]INTERNAL PARAMETERS-1'!$B$5:$J$44,8,FALSE)*VLOOKUP(SOYLD2!BD$4,'[1]INTERNAL PARAMETERS-1'!$B$5:$J$44,3,FALSE)</f>
        <v>6.8837267819163222E-3</v>
      </c>
      <c r="BE59" s="44">
        <f>SOYLD1!BE59*VLOOKUP(SOYLD2!BE$4,'[1]INTERNAL PARAMETERS-1'!$B$5:$J$44,5,FALSE)*VLOOKUP(SOYLD2!BE$4,'[1]INTERNAL PARAMETERS-1'!$B$5:$J$44,6,FALSE)*VLOOKUP(SOYLD2!BE$4,'[1]INTERNAL PARAMETERS-1'!$B$5:$J$44,3,FALSE) + SOYLD1!BE59*(1-VLOOKUP(SOYLD2!BE$4,'[1]INTERNAL PARAMETERS-1'!$B$5:$J$44,5,FALSE))*VLOOKUP(SOYLD2!BE$4,'[1]INTERNAL PARAMETERS-1'!$B$5:$J$44,8,FALSE)*VLOOKUP(SOYLD2!BE$4,'[1]INTERNAL PARAMETERS-1'!$B$5:$J$44,3,FALSE)</f>
        <v>5.3263312370164066E-3</v>
      </c>
      <c r="BF59" s="44">
        <f>SOYLD1!BF59*VLOOKUP(SOYLD2!BF$4,'[1]INTERNAL PARAMETERS-1'!$B$5:$J$44,5,FALSE)*VLOOKUP(SOYLD2!BF$4,'[1]INTERNAL PARAMETERS-1'!$B$5:$J$44,6,FALSE)*VLOOKUP(SOYLD2!BF$4,'[1]INTERNAL PARAMETERS-1'!$B$5:$J$44,3,FALSE) + SOYLD1!BF59*(1-VLOOKUP(SOYLD2!BF$4,'[1]INTERNAL PARAMETERS-1'!$B$5:$J$44,5,FALSE))*VLOOKUP(SOYLD2!BF$4,'[1]INTERNAL PARAMETERS-1'!$B$5:$J$44,8,FALSE)*VLOOKUP(SOYLD2!BF$4,'[1]INTERNAL PARAMETERS-1'!$B$5:$J$44,3,FALSE)</f>
        <v>0</v>
      </c>
      <c r="BG59" s="44">
        <f>SOYLD1!BG59*VLOOKUP(SOYLD2!BG$4,'[1]INTERNAL PARAMETERS-1'!$B$5:$J$44,5,FALSE)*VLOOKUP(SOYLD2!BG$4,'[1]INTERNAL PARAMETERS-1'!$B$5:$J$44,6,FALSE)*VLOOKUP(SOYLD2!BG$4,'[1]INTERNAL PARAMETERS-1'!$B$5:$J$44,3,FALSE) + SOYLD1!BG59*(1-VLOOKUP(SOYLD2!BG$4,'[1]INTERNAL PARAMETERS-1'!$B$5:$J$44,5,FALSE))*VLOOKUP(SOYLD2!BG$4,'[1]INTERNAL PARAMETERS-1'!$B$5:$J$44,8,FALSE)*VLOOKUP(SOYLD2!BG$4,'[1]INTERNAL PARAMETERS-1'!$B$5:$J$44,3,FALSE)</f>
        <v>2.8548469972613465E-2</v>
      </c>
      <c r="BH59" s="44">
        <f>SOYLD1!BH59*VLOOKUP(SOYLD2!BH$4,'[1]INTERNAL PARAMETERS-1'!$B$5:$J$44,5,FALSE)*VLOOKUP(SOYLD2!BH$4,'[1]INTERNAL PARAMETERS-1'!$B$5:$J$44,6,FALSE)*VLOOKUP(SOYLD2!BH$4,'[1]INTERNAL PARAMETERS-1'!$B$5:$J$44,3,FALSE) + SOYLD1!BH59*(1-VLOOKUP(SOYLD2!BH$4,'[1]INTERNAL PARAMETERS-1'!$B$5:$J$44,5,FALSE))*VLOOKUP(SOYLD2!BH$4,'[1]INTERNAL PARAMETERS-1'!$B$5:$J$44,8,FALSE)*VLOOKUP(SOYLD2!BH$4,'[1]INTERNAL PARAMETERS-1'!$B$5:$J$44,3,FALSE)</f>
        <v>7.0594432243765827E-5</v>
      </c>
      <c r="BI59" s="44">
        <f>SOYLD1!BI59*VLOOKUP(SOYLD2!BI$4,'[1]INTERNAL PARAMETERS-1'!$B$5:$J$44,5,FALSE)*VLOOKUP(SOYLD2!BI$4,'[1]INTERNAL PARAMETERS-1'!$B$5:$J$44,6,FALSE)*VLOOKUP(SOYLD2!BI$4,'[1]INTERNAL PARAMETERS-1'!$B$5:$J$44,3,FALSE) + SOYLD1!BI59*(1-VLOOKUP(SOYLD2!BI$4,'[1]INTERNAL PARAMETERS-1'!$B$5:$J$44,5,FALSE))*VLOOKUP(SOYLD2!BI$4,'[1]INTERNAL PARAMETERS-1'!$B$5:$J$44,8,FALSE)*VLOOKUP(SOYLD2!BI$4,'[1]INTERNAL PARAMETERS-1'!$B$5:$J$44,3,FALSE)</f>
        <v>0</v>
      </c>
      <c r="BJ59" s="44">
        <f>SOYLD1!BJ59*VLOOKUP(SOYLD2!BJ$4,'[1]INTERNAL PARAMETERS-1'!$B$5:$J$44,5,FALSE)*VLOOKUP(SOYLD2!BJ$4,'[1]INTERNAL PARAMETERS-1'!$B$5:$J$44,6,FALSE)*VLOOKUP(SOYLD2!BJ$4,'[1]INTERNAL PARAMETERS-1'!$B$5:$J$44,3,FALSE) + SOYLD1!BJ59*(1-VLOOKUP(SOYLD2!BJ$4,'[1]INTERNAL PARAMETERS-1'!$B$5:$J$44,5,FALSE))*VLOOKUP(SOYLD2!BJ$4,'[1]INTERNAL PARAMETERS-1'!$B$5:$J$44,8,FALSE)*VLOOKUP(SOYLD2!BJ$4,'[1]INTERNAL PARAMETERS-1'!$B$5:$J$44,3,FALSE)</f>
        <v>6.4469407157253852E-3</v>
      </c>
      <c r="BK59" s="44">
        <f>SOYLD1!BK59*VLOOKUP(SOYLD2!BK$4,'[1]INTERNAL PARAMETERS-1'!$B$5:$J$44,5,FALSE)*VLOOKUP(SOYLD2!BK$4,'[1]INTERNAL PARAMETERS-1'!$B$5:$J$44,6,FALSE)*VLOOKUP(SOYLD2!BK$4,'[1]INTERNAL PARAMETERS-1'!$B$5:$J$44,3,FALSE) + SOYLD1!BK59*(1-VLOOKUP(SOYLD2!BK$4,'[1]INTERNAL PARAMETERS-1'!$B$5:$J$44,5,FALSE))*VLOOKUP(SOYLD2!BK$4,'[1]INTERNAL PARAMETERS-1'!$B$5:$J$44,8,FALSE)*VLOOKUP(SOYLD2!BK$4,'[1]INTERNAL PARAMETERS-1'!$B$5:$J$44,3,FALSE)</f>
        <v>1.9130663087982462E-3</v>
      </c>
      <c r="BL59" s="44">
        <f>SOYLD1!BL59*VLOOKUP(SOYLD2!BL$4,'[1]INTERNAL PARAMETERS-1'!$B$5:$J$44,5,FALSE)*VLOOKUP(SOYLD2!BL$4,'[1]INTERNAL PARAMETERS-1'!$B$5:$J$44,6,FALSE)*VLOOKUP(SOYLD2!BL$4,'[1]INTERNAL PARAMETERS-1'!$B$5:$J$44,3,FALSE) + SOYLD1!BL59*(1-VLOOKUP(SOYLD2!BL$4,'[1]INTERNAL PARAMETERS-1'!$B$5:$J$44,5,FALSE))*VLOOKUP(SOYLD2!BL$4,'[1]INTERNAL PARAMETERS-1'!$B$5:$J$44,8,FALSE)*VLOOKUP(SOYLD2!BL$4,'[1]INTERNAL PARAMETERS-1'!$B$5:$J$44,3,FALSE)</f>
        <v>5.8736713151012461E-4</v>
      </c>
      <c r="BM59" s="44">
        <f>SOYLD1!BM59*VLOOKUP(SOYLD2!BM$4,'[1]INTERNAL PARAMETERS-1'!$B$5:$J$44,5,FALSE)*VLOOKUP(SOYLD2!BM$4,'[1]INTERNAL PARAMETERS-1'!$B$5:$J$44,6,FALSE)*VLOOKUP(SOYLD2!BM$4,'[1]INTERNAL PARAMETERS-1'!$B$5:$J$44,3,FALSE) + SOYLD1!BM59*(1-VLOOKUP(SOYLD2!BM$4,'[1]INTERNAL PARAMETERS-1'!$B$5:$J$44,5,FALSE))*VLOOKUP(SOYLD2!BM$4,'[1]INTERNAL PARAMETERS-1'!$B$5:$J$44,8,FALSE)*VLOOKUP(SOYLD2!BM$4,'[1]INTERNAL PARAMETERS-1'!$B$5:$J$44,3,FALSE)</f>
        <v>0</v>
      </c>
      <c r="BN59" s="44">
        <f>SOYLD1!BN59*VLOOKUP(SOYLD2!BN$4,'[1]INTERNAL PARAMETERS-1'!$B$5:$J$44,5,FALSE)*VLOOKUP(SOYLD2!BN$4,'[1]INTERNAL PARAMETERS-1'!$B$5:$J$44,6,FALSE)*VLOOKUP(SOYLD2!BN$4,'[1]INTERNAL PARAMETERS-1'!$B$5:$J$44,3,FALSE) + SOYLD1!BN59*(1-VLOOKUP(SOYLD2!BN$4,'[1]INTERNAL PARAMETERS-1'!$B$5:$J$44,5,FALSE))*VLOOKUP(SOYLD2!BN$4,'[1]INTERNAL PARAMETERS-1'!$B$5:$J$44,8,FALSE)*VLOOKUP(SOYLD2!BN$4,'[1]INTERNAL PARAMETERS-1'!$B$5:$J$44,3,FALSE)</f>
        <v>5.0919722308013738E-3</v>
      </c>
      <c r="BO59" s="44">
        <f>SOYLD1!BO59*VLOOKUP(SOYLD2!BO$4,'[1]INTERNAL PARAMETERS-1'!$B$5:$J$44,5,FALSE)*VLOOKUP(SOYLD2!BO$4,'[1]INTERNAL PARAMETERS-1'!$B$5:$J$44,6,FALSE)*VLOOKUP(SOYLD2!BO$4,'[1]INTERNAL PARAMETERS-1'!$B$5:$J$44,3,FALSE) + SOYLD1!BO59*(1-VLOOKUP(SOYLD2!BO$4,'[1]INTERNAL PARAMETERS-1'!$B$5:$J$44,5,FALSE))*VLOOKUP(SOYLD2!BO$4,'[1]INTERNAL PARAMETERS-1'!$B$5:$J$44,8,FALSE)*VLOOKUP(SOYLD2!BO$4,'[1]INTERNAL PARAMETERS-1'!$B$5:$J$44,3,FALSE)</f>
        <v>1.6913674924229488E-3</v>
      </c>
      <c r="BP59" s="44">
        <f>SOYLD1!BP59*VLOOKUP(SOYLD2!BP$4,'[1]INTERNAL PARAMETERS-1'!$B$5:$J$44,5,FALSE)*VLOOKUP(SOYLD2!BP$4,'[1]INTERNAL PARAMETERS-1'!$B$5:$J$44,6,FALSE)*VLOOKUP(SOYLD2!BP$4,'[1]INTERNAL PARAMETERS-1'!$B$5:$J$44,3,FALSE) + SOYLD1!BP59*(1-VLOOKUP(SOYLD2!BP$4,'[1]INTERNAL PARAMETERS-1'!$B$5:$J$44,5,FALSE))*VLOOKUP(SOYLD2!BP$4,'[1]INTERNAL PARAMETERS-1'!$B$5:$J$44,8,FALSE)*VLOOKUP(SOYLD2!BP$4,'[1]INTERNAL PARAMETERS-1'!$B$5:$J$44,3,FALSE)</f>
        <v>8.9955868345541388E-5</v>
      </c>
      <c r="BQ59" s="44">
        <f>SOYLD1!BQ59*VLOOKUP(SOYLD2!BQ$4,'[1]INTERNAL PARAMETERS-1'!$B$5:$J$44,5,FALSE)*VLOOKUP(SOYLD2!BQ$4,'[1]INTERNAL PARAMETERS-1'!$B$5:$J$44,6,FALSE)*VLOOKUP(SOYLD2!BQ$4,'[1]INTERNAL PARAMETERS-1'!$B$5:$J$44,3,FALSE) + SOYLD1!BQ59*(1-VLOOKUP(SOYLD2!BQ$4,'[1]INTERNAL PARAMETERS-1'!$B$5:$J$44,5,FALSE))*VLOOKUP(SOYLD2!BQ$4,'[1]INTERNAL PARAMETERS-1'!$B$5:$J$44,8,FALSE)*VLOOKUP(SOYLD2!BQ$4,'[1]INTERNAL PARAMETERS-1'!$B$5:$J$44,3,FALSE)</f>
        <v>7.5668270704496807E-3</v>
      </c>
      <c r="BR59" s="44">
        <f>SOYLD1!BR59*VLOOKUP(SOYLD2!BR$4,'[1]INTERNAL PARAMETERS-1'!$B$5:$J$44,5,FALSE)*VLOOKUP(SOYLD2!BR$4,'[1]INTERNAL PARAMETERS-1'!$B$5:$J$44,6,FALSE)*VLOOKUP(SOYLD2!BR$4,'[1]INTERNAL PARAMETERS-1'!$B$5:$J$44,3,FALSE) + SOYLD1!BR59*(1-VLOOKUP(SOYLD2!BR$4,'[1]INTERNAL PARAMETERS-1'!$B$5:$J$44,5,FALSE))*VLOOKUP(SOYLD2!BR$4,'[1]INTERNAL PARAMETERS-1'!$B$5:$J$44,8,FALSE)*VLOOKUP(SOYLD2!BR$4,'[1]INTERNAL PARAMETERS-1'!$B$5:$J$44,3,FALSE)</f>
        <v>1.2867575433014847E-4</v>
      </c>
      <c r="BS59" s="44">
        <f>SOYLD1!BS59*VLOOKUP(SOYLD2!BS$4,'[1]INTERNAL PARAMETERS-1'!$B$5:$J$44,5,FALSE)*VLOOKUP(SOYLD2!BS$4,'[1]INTERNAL PARAMETERS-1'!$B$5:$J$44,6,FALSE)*VLOOKUP(SOYLD2!BS$4,'[1]INTERNAL PARAMETERS-1'!$B$5:$J$44,3,FALSE) + SOYLD1!BS59*(1-VLOOKUP(SOYLD2!BS$4,'[1]INTERNAL PARAMETERS-1'!$B$5:$J$44,5,FALSE))*VLOOKUP(SOYLD2!BS$4,'[1]INTERNAL PARAMETERS-1'!$B$5:$J$44,8,FALSE)*VLOOKUP(SOYLD2!BS$4,'[1]INTERNAL PARAMETERS-1'!$B$5:$J$44,3,FALSE)</f>
        <v>3.8285238951640691E-5</v>
      </c>
      <c r="BT59" s="44">
        <f>SOYLD1!BT59*VLOOKUP(SOYLD2!BT$4,'[1]INTERNAL PARAMETERS-1'!$B$5:$J$44,5,FALSE)*VLOOKUP(SOYLD2!BT$4,'[1]INTERNAL PARAMETERS-1'!$B$5:$J$44,6,FALSE)*VLOOKUP(SOYLD2!BT$4,'[1]INTERNAL PARAMETERS-1'!$B$5:$J$44,3,FALSE) + SOYLD1!BT59*(1-VLOOKUP(SOYLD2!BT$4,'[1]INTERNAL PARAMETERS-1'!$B$5:$J$44,5,FALSE))*VLOOKUP(SOYLD2!BT$4,'[1]INTERNAL PARAMETERS-1'!$B$5:$J$44,8,FALSE)*VLOOKUP(SOYLD2!BT$4,'[1]INTERNAL PARAMETERS-1'!$B$5:$J$44,3,FALSE)</f>
        <v>0</v>
      </c>
      <c r="BU59" s="44">
        <f>SOYLD1!BU59*VLOOKUP(SOYLD2!BU$4,'[1]INTERNAL PARAMETERS-1'!$B$5:$J$44,5,FALSE)*VLOOKUP(SOYLD2!BU$4,'[1]INTERNAL PARAMETERS-1'!$B$5:$J$44,6,FALSE)*VLOOKUP(SOYLD2!BU$4,'[1]INTERNAL PARAMETERS-1'!$B$5:$J$44,3,FALSE) + SOYLD1!BU59*(1-VLOOKUP(SOYLD2!BU$4,'[1]INTERNAL PARAMETERS-1'!$B$5:$J$44,5,FALSE))*VLOOKUP(SOYLD2!BU$4,'[1]INTERNAL PARAMETERS-1'!$B$5:$J$44,8,FALSE)*VLOOKUP(SOYLD2!BU$4,'[1]INTERNAL PARAMETERS-1'!$B$5:$J$44,3,FALSE)</f>
        <v>0</v>
      </c>
      <c r="BV59" s="44">
        <f>SOYLD1!BV59*VLOOKUP(SOYLD2!BV$4,'[1]INTERNAL PARAMETERS-1'!$B$5:$J$44,5,FALSE)*VLOOKUP(SOYLD2!BV$4,'[1]INTERNAL PARAMETERS-1'!$B$5:$J$44,6,FALSE)*VLOOKUP(SOYLD2!BV$4,'[1]INTERNAL PARAMETERS-1'!$B$5:$J$44,3,FALSE) + SOYLD1!BV59*(1-VLOOKUP(SOYLD2!BV$4,'[1]INTERNAL PARAMETERS-1'!$B$5:$J$44,5,FALSE))*VLOOKUP(SOYLD2!BV$4,'[1]INTERNAL PARAMETERS-1'!$B$5:$J$44,8,FALSE)*VLOOKUP(SOYLD2!BV$4,'[1]INTERNAL PARAMETERS-1'!$B$5:$J$44,3,FALSE)</f>
        <v>0</v>
      </c>
      <c r="BW59" s="44">
        <f>SOYLD1!BW59*VLOOKUP(SOYLD2!BW$4,'[1]INTERNAL PARAMETERS-1'!$B$5:$J$44,5,FALSE)*VLOOKUP(SOYLD2!BW$4,'[1]INTERNAL PARAMETERS-1'!$B$5:$J$44,6,FALSE)*VLOOKUP(SOYLD2!BW$4,'[1]INTERNAL PARAMETERS-1'!$B$5:$J$44,3,FALSE) + SOYLD1!BW59*(1-VLOOKUP(SOYLD2!BW$4,'[1]INTERNAL PARAMETERS-1'!$B$5:$J$44,5,FALSE))*VLOOKUP(SOYLD2!BW$4,'[1]INTERNAL PARAMETERS-1'!$B$5:$J$44,8,FALSE)*VLOOKUP(SOYLD2!BW$4,'[1]INTERNAL PARAMETERS-1'!$B$5:$J$44,3,FALSE)</f>
        <v>0</v>
      </c>
      <c r="BX59" s="44">
        <f>SOYLD1!BX59*VLOOKUP(SOYLD2!BX$4,'[1]INTERNAL PARAMETERS-1'!$B$5:$J$44,5,FALSE)*VLOOKUP(SOYLD2!BX$4,'[1]INTERNAL PARAMETERS-1'!$B$5:$J$44,6,FALSE)*VLOOKUP(SOYLD2!BX$4,'[1]INTERNAL PARAMETERS-1'!$B$5:$J$44,3,FALSE) + SOYLD1!BX59*(1-VLOOKUP(SOYLD2!BX$4,'[1]INTERNAL PARAMETERS-1'!$B$5:$J$44,5,FALSE))*VLOOKUP(SOYLD2!BX$4,'[1]INTERNAL PARAMETERS-1'!$B$5:$J$44,8,FALSE)*VLOOKUP(SOYLD2!BX$4,'[1]INTERNAL PARAMETERS-1'!$B$5:$J$44,3,FALSE)</f>
        <v>0</v>
      </c>
      <c r="BY59" s="44">
        <f>SOYLD1!BY59*VLOOKUP(SOYLD2!BY$4,'[1]INTERNAL PARAMETERS-1'!$B$5:$J$44,5,FALSE)*VLOOKUP(SOYLD2!BY$4,'[1]INTERNAL PARAMETERS-1'!$B$5:$J$44,6,FALSE)*VLOOKUP(SOYLD2!BY$4,'[1]INTERNAL PARAMETERS-1'!$B$5:$J$44,3,FALSE) + SOYLD1!BY59*(1-VLOOKUP(SOYLD2!BY$4,'[1]INTERNAL PARAMETERS-1'!$B$5:$J$44,5,FALSE))*VLOOKUP(SOYLD2!BY$4,'[1]INTERNAL PARAMETERS-1'!$B$5:$J$44,8,FALSE)*VLOOKUP(SOYLD2!BY$4,'[1]INTERNAL PARAMETERS-1'!$B$5:$J$44,3,FALSE)</f>
        <v>0</v>
      </c>
      <c r="BZ59" s="44">
        <f>SOYLD1!BZ59*VLOOKUP(SOYLD2!BZ$4,'[1]INTERNAL PARAMETERS-1'!$B$5:$J$44,5,FALSE)*VLOOKUP(SOYLD2!BZ$4,'[1]INTERNAL PARAMETERS-1'!$B$5:$J$44,6,FALSE)*VLOOKUP(SOYLD2!BZ$4,'[1]INTERNAL PARAMETERS-1'!$B$5:$J$44,3,FALSE) + SOYLD1!BZ59*(1-VLOOKUP(SOYLD2!BZ$4,'[1]INTERNAL PARAMETERS-1'!$B$5:$J$44,5,FALSE))*VLOOKUP(SOYLD2!BZ$4,'[1]INTERNAL PARAMETERS-1'!$B$5:$J$44,8,FALSE)*VLOOKUP(SOYLD2!BZ$4,'[1]INTERNAL PARAMETERS-1'!$B$5:$J$44,3,FALSE)</f>
        <v>1.6733893476409273E-5</v>
      </c>
      <c r="CA59" s="44">
        <f>SOYLD1!CA59*VLOOKUP(SOYLD2!CA$4,'[1]INTERNAL PARAMETERS-1'!$B$5:$J$44,5,FALSE)*VLOOKUP(SOYLD2!CA$4,'[1]INTERNAL PARAMETERS-1'!$B$5:$J$44,6,FALSE)*VLOOKUP(SOYLD2!CA$4,'[1]INTERNAL PARAMETERS-1'!$B$5:$J$44,3,FALSE) + SOYLD1!CA59*(1-VLOOKUP(SOYLD2!CA$4,'[1]INTERNAL PARAMETERS-1'!$B$5:$J$44,5,FALSE))*VLOOKUP(SOYLD2!CA$4,'[1]INTERNAL PARAMETERS-1'!$B$5:$J$44,8,FALSE)*VLOOKUP(SOYLD2!CA$4,'[1]INTERNAL PARAMETERS-1'!$B$5:$J$44,3,FALSE)</f>
        <v>0</v>
      </c>
      <c r="CB59" s="44">
        <f>SOYLD1!CB59*VLOOKUP(SOYLD2!CB$4,'[1]INTERNAL PARAMETERS-1'!$B$5:$J$44,5,FALSE)*VLOOKUP(SOYLD2!CB$4,'[1]INTERNAL PARAMETERS-1'!$B$5:$J$44,6,FALSE)*VLOOKUP(SOYLD2!CB$4,'[1]INTERNAL PARAMETERS-1'!$B$5:$J$44,3,FALSE) + SOYLD1!CB59*(1-VLOOKUP(SOYLD2!CB$4,'[1]INTERNAL PARAMETERS-1'!$B$5:$J$44,5,FALSE))*VLOOKUP(SOYLD2!CB$4,'[1]INTERNAL PARAMETERS-1'!$B$5:$J$44,8,FALSE)*VLOOKUP(SOYLD2!CB$4,'[1]INTERNAL PARAMETERS-1'!$B$5:$J$44,3,FALSE)</f>
        <v>0</v>
      </c>
      <c r="CC59" s="44">
        <f>SOYLD1!CC59*VLOOKUP(SOYLD2!CC$4,'[1]INTERNAL PARAMETERS-1'!$B$5:$J$44,5,FALSE)*VLOOKUP(SOYLD2!CC$4,'[1]INTERNAL PARAMETERS-1'!$B$5:$J$44,6,FALSE)*VLOOKUP(SOYLD2!CC$4,'[1]INTERNAL PARAMETERS-1'!$B$5:$J$44,3,FALSE) + SOYLD1!CC59*(1-VLOOKUP(SOYLD2!CC$4,'[1]INTERNAL PARAMETERS-1'!$B$5:$J$44,5,FALSE))*VLOOKUP(SOYLD2!CC$4,'[1]INTERNAL PARAMETERS-1'!$B$5:$J$44,8,FALSE)*VLOOKUP(SOYLD2!CC$4,'[1]INTERNAL PARAMETERS-1'!$B$5:$J$44,3,FALSE)</f>
        <v>3.7185876578082897E-5</v>
      </c>
      <c r="CD59" s="44">
        <f>SOYLD1!CD59*VLOOKUP(SOYLD2!CD$4,'[1]INTERNAL PARAMETERS-1'!$B$5:$J$44,5,FALSE)*VLOOKUP(SOYLD2!CD$4,'[1]INTERNAL PARAMETERS-1'!$B$5:$J$44,6,FALSE)*VLOOKUP(SOYLD2!CD$4,'[1]INTERNAL PARAMETERS-1'!$B$5:$J$44,3,FALSE) + SOYLD1!CD59*(1-VLOOKUP(SOYLD2!CD$4,'[1]INTERNAL PARAMETERS-1'!$B$5:$J$44,5,FALSE))*VLOOKUP(SOYLD2!CD$4,'[1]INTERNAL PARAMETERS-1'!$B$5:$J$44,8,FALSE)*VLOOKUP(SOYLD2!CD$4,'[1]INTERNAL PARAMETERS-1'!$B$5:$J$44,3,FALSE)</f>
        <v>3.1201116337208198E-4</v>
      </c>
      <c r="CE59" s="44">
        <f>SOYLD1!CE59*VLOOKUP(SOYLD2!CE$4,'[1]INTERNAL PARAMETERS-1'!$B$5:$J$44,5,FALSE)*VLOOKUP(SOYLD2!CE$4,'[1]INTERNAL PARAMETERS-1'!$B$5:$J$44,6,FALSE)*VLOOKUP(SOYLD2!CE$4,'[1]INTERNAL PARAMETERS-1'!$B$5:$J$44,3,FALSE) + SOYLD1!CE59*(1-VLOOKUP(SOYLD2!CE$4,'[1]INTERNAL PARAMETERS-1'!$B$5:$J$44,5,FALSE))*VLOOKUP(SOYLD2!CE$4,'[1]INTERNAL PARAMETERS-1'!$B$5:$J$44,8,FALSE)*VLOOKUP(SOYLD2!CE$4,'[1]INTERNAL PARAMETERS-1'!$B$5:$J$44,3,FALSE)</f>
        <v>5.7850312457723185E-4</v>
      </c>
      <c r="CF59" s="44">
        <f>SOYLD1!CF59*VLOOKUP(SOYLD2!CF$4,'[1]INTERNAL PARAMETERS-1'!$B$5:$J$44,5,FALSE)*VLOOKUP(SOYLD2!CF$4,'[1]INTERNAL PARAMETERS-1'!$B$5:$J$44,6,FALSE)*VLOOKUP(SOYLD2!CF$4,'[1]INTERNAL PARAMETERS-1'!$B$5:$J$44,3,FALSE) + SOYLD1!CF59*(1-VLOOKUP(SOYLD2!CF$4,'[1]INTERNAL PARAMETERS-1'!$B$5:$J$44,5,FALSE))*VLOOKUP(SOYLD2!CF$4,'[1]INTERNAL PARAMETERS-1'!$B$5:$J$44,8,FALSE)*VLOOKUP(SOYLD2!CF$4,'[1]INTERNAL PARAMETERS-1'!$B$5:$J$44,3,FALSE)</f>
        <v>2.7843949028915674E-3</v>
      </c>
      <c r="CG59" s="44">
        <f>SOYLD1!CG59*VLOOKUP(SOYLD2!CG$4,'[1]INTERNAL PARAMETERS-1'!$B$5:$J$44,5,FALSE)*VLOOKUP(SOYLD2!CG$4,'[1]INTERNAL PARAMETERS-1'!$B$5:$J$44,6,FALSE)*VLOOKUP(SOYLD2!CG$4,'[1]INTERNAL PARAMETERS-1'!$B$5:$J$44,3,FALSE) + SOYLD1!CG59*(1-VLOOKUP(SOYLD2!CG$4,'[1]INTERNAL PARAMETERS-1'!$B$5:$J$44,5,FALSE))*VLOOKUP(SOYLD2!CG$4,'[1]INTERNAL PARAMETERS-1'!$B$5:$J$44,8,FALSE)*VLOOKUP(SOYLD2!CG$4,'[1]INTERNAL PARAMETERS-1'!$B$5:$J$44,3,FALSE)</f>
        <v>1.5376754794170725E-5</v>
      </c>
      <c r="CH59" s="43">
        <f>SOYLD1!CH59*VLOOKUP(SOYLD2!CH$4,'[1]INTERNAL PARAMETERS-1'!$B$5:$J$44,5,FALSE)*VLOOKUP(SOYLD2!CH$4,'[1]INTERNAL PARAMETERS-1'!$B$5:$J$44,6,FALSE)*VLOOKUP(SOYLD2!CH$4,'[1]INTERNAL PARAMETERS-1'!$B$5:$J$44,3,FALSE) + SOYLD1!CH59*(1-VLOOKUP(SOYLD2!CH$4,'[1]INTERNAL PARAMETERS-1'!$B$5:$J$44,5,FALSE))*VLOOKUP(SOYLD2!CH$4,'[1]INTERNAL PARAMETERS-1'!$B$5:$J$44,8,FALSE)*VLOOKUP(SOYLD2!CH$4,'[1]INTERNAL PARAMETERS-1'!$B$5:$J$44,3,FALSE)</f>
        <v>0</v>
      </c>
      <c r="CJ59" s="45">
        <f t="shared" si="0"/>
        <v>8.608572826629711</v>
      </c>
      <c r="CK59" s="43">
        <f t="shared" si="1"/>
        <v>0.15839158477350718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'S Opt'!X60</f>
        <v>52.714022589401118</v>
      </c>
      <c r="F60" s="59">
        <f>'[1]INTERNAL PARAMETERS-1'!M6</f>
        <v>78.760000000000005</v>
      </c>
      <c r="G60" s="45">
        <f>SOYLD1!G60*VLOOKUP(SOYLD2!G$4,'[1]INTERNAL PARAMETERS-1'!$B$5:$J$44,5,FALSE)*VLOOKUP(SOYLD2!G$4,'[1]INTERNAL PARAMETERS-1'!$B$5:$J$44,7,FALSE)*SOYLD2!$F60 + SOYLD1!G60*(1-VLOOKUP(SOYLD2!G$4,'[1]INTERNAL PARAMETERS-1'!$B$5:$J$44,5,FALSE))*VLOOKUP(SOYLD2!G$4,'[1]INTERNAL PARAMETERS-1'!$B$5:$J$44,9,FALSE)*SOYLD2!$F60</f>
        <v>3.7284777942238705</v>
      </c>
      <c r="H60" s="44">
        <f>SOYLD1!H60*VLOOKUP(SOYLD2!H$4,'[1]INTERNAL PARAMETERS-1'!$B$5:$J$44,5,FALSE)*VLOOKUP(SOYLD2!H$4,'[1]INTERNAL PARAMETERS-1'!$B$5:$J$44,7,FALSE)*SOYLD2!$F60 + SOYLD1!H60*(1-VLOOKUP(SOYLD2!H$4,'[1]INTERNAL PARAMETERS-1'!$B$5:$J$44,5,FALSE))*VLOOKUP(SOYLD2!H$4,'[1]INTERNAL PARAMETERS-1'!$B$5:$J$44,9,FALSE)*SOYLD2!$F60</f>
        <v>0</v>
      </c>
      <c r="I60" s="44">
        <f>SOYLD1!I60*VLOOKUP(SOYLD2!I$4,'[1]INTERNAL PARAMETERS-1'!$B$5:$J$44,5,FALSE)*VLOOKUP(SOYLD2!I$4,'[1]INTERNAL PARAMETERS-1'!$B$5:$J$44,7,FALSE)*SOYLD2!$F60 + SOYLD1!I60*(1-VLOOKUP(SOYLD2!I$4,'[1]INTERNAL PARAMETERS-1'!$B$5:$J$44,5,FALSE))*VLOOKUP(SOYLD2!I$4,'[1]INTERNAL PARAMETERS-1'!$B$5:$J$44,9,FALSE)*SOYLD2!$F60</f>
        <v>9.6599210340925712</v>
      </c>
      <c r="J60" s="44">
        <f>SOYLD1!J60*VLOOKUP(SOYLD2!J$4,'[1]INTERNAL PARAMETERS-1'!$B$5:$J$44,5,FALSE)*VLOOKUP(SOYLD2!J$4,'[1]INTERNAL PARAMETERS-1'!$B$5:$J$44,7,FALSE)*SOYLD2!$F60 + SOYLD1!J60*(1-VLOOKUP(SOYLD2!J$4,'[1]INTERNAL PARAMETERS-1'!$B$5:$J$44,5,FALSE))*VLOOKUP(SOYLD2!J$4,'[1]INTERNAL PARAMETERS-1'!$B$5:$J$44,9,FALSE)*SOYLD2!$F60</f>
        <v>0</v>
      </c>
      <c r="K60" s="44">
        <f>SOYLD1!K60*VLOOKUP(SOYLD2!K$4,'[1]INTERNAL PARAMETERS-1'!$B$5:$J$44,5,FALSE)*VLOOKUP(SOYLD2!K$4,'[1]INTERNAL PARAMETERS-1'!$B$5:$J$44,7,FALSE)*SOYLD2!$F60 + SOYLD1!K60*(1-VLOOKUP(SOYLD2!K$4,'[1]INTERNAL PARAMETERS-1'!$B$5:$J$44,5,FALSE))*VLOOKUP(SOYLD2!K$4,'[1]INTERNAL PARAMETERS-1'!$B$5:$J$44,9,FALSE)*SOYLD2!$F60</f>
        <v>0</v>
      </c>
      <c r="L60" s="44">
        <f>SOYLD1!L60*VLOOKUP(SOYLD2!L$4,'[1]INTERNAL PARAMETERS-1'!$B$5:$J$44,5,FALSE)*VLOOKUP(SOYLD2!L$4,'[1]INTERNAL PARAMETERS-1'!$B$5:$J$44,7,FALSE)*SOYLD2!$F60 + SOYLD1!L60*(1-VLOOKUP(SOYLD2!L$4,'[1]INTERNAL PARAMETERS-1'!$B$5:$J$44,5,FALSE))*VLOOKUP(SOYLD2!L$4,'[1]INTERNAL PARAMETERS-1'!$B$5:$J$44,9,FALSE)*SOYLD2!$F60</f>
        <v>0</v>
      </c>
      <c r="M60" s="44">
        <f>SOYLD1!M60*VLOOKUP(SOYLD2!M$4,'[1]INTERNAL PARAMETERS-1'!$B$5:$J$44,5,FALSE)*VLOOKUP(SOYLD2!M$4,'[1]INTERNAL PARAMETERS-1'!$B$5:$J$44,7,FALSE)*SOYLD2!$F60 + SOYLD1!M60*(1-VLOOKUP(SOYLD2!M$4,'[1]INTERNAL PARAMETERS-1'!$B$5:$J$44,5,FALSE))*VLOOKUP(SOYLD2!M$4,'[1]INTERNAL PARAMETERS-1'!$B$5:$J$44,9,FALSE)*SOYLD2!$F60</f>
        <v>7.3431326951631348E-2</v>
      </c>
      <c r="N60" s="44">
        <f>SOYLD1!N60*VLOOKUP(SOYLD2!N$4,'[1]INTERNAL PARAMETERS-1'!$B$5:$J$44,5,FALSE)*VLOOKUP(SOYLD2!N$4,'[1]INTERNAL PARAMETERS-1'!$B$5:$J$44,7,FALSE)*SOYLD2!$F60 + SOYLD1!N60*(1-VLOOKUP(SOYLD2!N$4,'[1]INTERNAL PARAMETERS-1'!$B$5:$J$44,5,FALSE))*VLOOKUP(SOYLD2!N$4,'[1]INTERNAL PARAMETERS-1'!$B$5:$J$44,9,FALSE)*SOYLD2!$F60</f>
        <v>6.5111373157929087E-2</v>
      </c>
      <c r="O60" s="44">
        <f>SOYLD1!O60*VLOOKUP(SOYLD2!O$4,'[1]INTERNAL PARAMETERS-1'!$B$5:$J$44,5,FALSE)*VLOOKUP(SOYLD2!O$4,'[1]INTERNAL PARAMETERS-1'!$B$5:$J$44,7,FALSE)*SOYLD2!$F60 + SOYLD1!O60*(1-VLOOKUP(SOYLD2!O$4,'[1]INTERNAL PARAMETERS-1'!$B$5:$J$44,5,FALSE))*VLOOKUP(SOYLD2!O$4,'[1]INTERNAL PARAMETERS-1'!$B$5:$J$44,9,FALSE)*SOYLD2!$F60</f>
        <v>0</v>
      </c>
      <c r="P60" s="44">
        <f>SOYLD1!P60*VLOOKUP(SOYLD2!P$4,'[1]INTERNAL PARAMETERS-1'!$B$5:$J$44,5,FALSE)*VLOOKUP(SOYLD2!P$4,'[1]INTERNAL PARAMETERS-1'!$B$5:$J$44,7,FALSE)*SOYLD2!$F60 + SOYLD1!P60*(1-VLOOKUP(SOYLD2!P$4,'[1]INTERNAL PARAMETERS-1'!$B$5:$J$44,5,FALSE))*VLOOKUP(SOYLD2!P$4,'[1]INTERNAL PARAMETERS-1'!$B$5:$J$44,9,FALSE)*SOYLD2!$F60</f>
        <v>0</v>
      </c>
      <c r="Q60" s="44">
        <f>SOYLD1!Q60*VLOOKUP(SOYLD2!Q$4,'[1]INTERNAL PARAMETERS-1'!$B$5:$J$44,5,FALSE)*VLOOKUP(SOYLD2!Q$4,'[1]INTERNAL PARAMETERS-1'!$B$5:$J$44,7,FALSE)*SOYLD2!$F60 + SOYLD1!Q60*(1-VLOOKUP(SOYLD2!Q$4,'[1]INTERNAL PARAMETERS-1'!$B$5:$J$44,5,FALSE))*VLOOKUP(SOYLD2!Q$4,'[1]INTERNAL PARAMETERS-1'!$B$5:$J$44,9,FALSE)*SOYLD2!$F60</f>
        <v>0</v>
      </c>
      <c r="R60" s="44">
        <f>SOYLD1!R60*VLOOKUP(SOYLD2!R$4,'[1]INTERNAL PARAMETERS-1'!$B$5:$J$44,5,FALSE)*VLOOKUP(SOYLD2!R$4,'[1]INTERNAL PARAMETERS-1'!$B$5:$J$44,7,FALSE)*SOYLD2!$F60 + SOYLD1!R60*(1-VLOOKUP(SOYLD2!R$4,'[1]INTERNAL PARAMETERS-1'!$B$5:$J$44,5,FALSE))*VLOOKUP(SOYLD2!R$4,'[1]INTERNAL PARAMETERS-1'!$B$5:$J$44,9,FALSE)*SOYLD2!$F60</f>
        <v>8.681488742681083E-2</v>
      </c>
      <c r="S60" s="44">
        <f>SOYLD1!S60*VLOOKUP(SOYLD2!S$4,'[1]INTERNAL PARAMETERS-1'!$B$5:$J$44,5,FALSE)*VLOOKUP(SOYLD2!S$4,'[1]INTERNAL PARAMETERS-1'!$B$5:$J$44,7,FALSE)*SOYLD2!$F60 + SOYLD1!S60*(1-VLOOKUP(SOYLD2!S$4,'[1]INTERNAL PARAMETERS-1'!$B$5:$J$44,5,FALSE))*VLOOKUP(SOYLD2!S$4,'[1]INTERNAL PARAMETERS-1'!$B$5:$J$44,9,FALSE)*SOYLD2!$F60</f>
        <v>3.0439097491474749</v>
      </c>
      <c r="T60" s="44">
        <f>SOYLD1!T60*VLOOKUP(SOYLD2!T$4,'[1]INTERNAL PARAMETERS-1'!$B$5:$J$44,5,FALSE)*VLOOKUP(SOYLD2!T$4,'[1]INTERNAL PARAMETERS-1'!$B$5:$J$44,7,FALSE)*SOYLD2!$F60 + SOYLD1!T60*(1-VLOOKUP(SOYLD2!T$4,'[1]INTERNAL PARAMETERS-1'!$B$5:$J$44,5,FALSE))*VLOOKUP(SOYLD2!T$4,'[1]INTERNAL PARAMETERS-1'!$B$5:$J$44,9,FALSE)*SOYLD2!$F60</f>
        <v>0.40695101244780446</v>
      </c>
      <c r="U60" s="44">
        <f>SOYLD1!U60*VLOOKUP(SOYLD2!U$4,'[1]INTERNAL PARAMETERS-1'!$B$5:$J$44,5,FALSE)*VLOOKUP(SOYLD2!U$4,'[1]INTERNAL PARAMETERS-1'!$B$5:$J$44,7,FALSE)*SOYLD2!$F60 + SOYLD1!U60*(1-VLOOKUP(SOYLD2!U$4,'[1]INTERNAL PARAMETERS-1'!$B$5:$J$44,5,FALSE))*VLOOKUP(SOYLD2!U$4,'[1]INTERNAL PARAMETERS-1'!$B$5:$J$44,9,FALSE)*SOYLD2!$F60</f>
        <v>0.28612427215436159</v>
      </c>
      <c r="V60" s="44">
        <f>SOYLD1!V60*VLOOKUP(SOYLD2!V$4,'[1]INTERNAL PARAMETERS-1'!$B$5:$J$44,5,FALSE)*VLOOKUP(SOYLD2!V$4,'[1]INTERNAL PARAMETERS-1'!$B$5:$J$44,7,FALSE)*SOYLD2!$F60 + SOYLD1!V60*(1-VLOOKUP(SOYLD2!V$4,'[1]INTERNAL PARAMETERS-1'!$B$5:$J$44,5,FALSE))*VLOOKUP(SOYLD2!V$4,'[1]INTERNAL PARAMETERS-1'!$B$5:$J$44,9,FALSE)*SOYLD2!$F60</f>
        <v>2.0128941341255087</v>
      </c>
      <c r="W60" s="44">
        <f>SOYLD1!W60*VLOOKUP(SOYLD2!W$4,'[1]INTERNAL PARAMETERS-1'!$B$5:$J$44,5,FALSE)*VLOOKUP(SOYLD2!W$4,'[1]INTERNAL PARAMETERS-1'!$B$5:$J$44,7,FALSE)*SOYLD2!$F60 + SOYLD1!W60*(1-VLOOKUP(SOYLD2!W$4,'[1]INTERNAL PARAMETERS-1'!$B$5:$J$44,5,FALSE))*VLOOKUP(SOYLD2!W$4,'[1]INTERNAL PARAMETERS-1'!$B$5:$J$44,9,FALSE)*SOYLD2!$F60</f>
        <v>0</v>
      </c>
      <c r="X60" s="44">
        <f>SOYLD1!X60*VLOOKUP(SOYLD2!X$4,'[1]INTERNAL PARAMETERS-1'!$B$5:$J$44,5,FALSE)*VLOOKUP(SOYLD2!X$4,'[1]INTERNAL PARAMETERS-1'!$B$5:$J$44,7,FALSE)*SOYLD2!$F60 + SOYLD1!X60*(1-VLOOKUP(SOYLD2!X$4,'[1]INTERNAL PARAMETERS-1'!$B$5:$J$44,5,FALSE))*VLOOKUP(SOYLD2!X$4,'[1]INTERNAL PARAMETERS-1'!$B$5:$J$44,9,FALSE)*SOYLD2!$F60</f>
        <v>0</v>
      </c>
      <c r="Y60" s="44">
        <f>SOYLD1!Y60*VLOOKUP(SOYLD2!Y$4,'[1]INTERNAL PARAMETERS-1'!$B$5:$J$44,5,FALSE)*VLOOKUP(SOYLD2!Y$4,'[1]INTERNAL PARAMETERS-1'!$B$5:$J$44,7,FALSE)*SOYLD2!$F60 + SOYLD1!Y60*(1-VLOOKUP(SOYLD2!Y$4,'[1]INTERNAL PARAMETERS-1'!$B$5:$J$44,5,FALSE))*VLOOKUP(SOYLD2!Y$4,'[1]INTERNAL PARAMETERS-1'!$B$5:$J$44,9,FALSE)*SOYLD2!$F60</f>
        <v>0</v>
      </c>
      <c r="Z60" s="44">
        <f>SOYLD1!Z60*VLOOKUP(SOYLD2!Z$4,'[1]INTERNAL PARAMETERS-1'!$B$5:$J$44,5,FALSE)*VLOOKUP(SOYLD2!Z$4,'[1]INTERNAL PARAMETERS-1'!$B$5:$J$44,7,FALSE)*SOYLD2!$F60 + SOYLD1!Z60*(1-VLOOKUP(SOYLD2!Z$4,'[1]INTERNAL PARAMETERS-1'!$B$5:$J$44,5,FALSE))*VLOOKUP(SOYLD2!Z$4,'[1]INTERNAL PARAMETERS-1'!$B$5:$J$44,9,FALSE)*SOYLD2!$F60</f>
        <v>0</v>
      </c>
      <c r="AA60" s="44">
        <f>SOYLD1!AA60*VLOOKUP(SOYLD2!AA$4,'[1]INTERNAL PARAMETERS-1'!$B$5:$J$44,5,FALSE)*VLOOKUP(SOYLD2!AA$4,'[1]INTERNAL PARAMETERS-1'!$B$5:$J$44,7,FALSE)*SOYLD2!$F60 + SOYLD1!AA60*(1-VLOOKUP(SOYLD2!AA$4,'[1]INTERNAL PARAMETERS-1'!$B$5:$J$44,5,FALSE))*VLOOKUP(SOYLD2!AA$4,'[1]INTERNAL PARAMETERS-1'!$B$5:$J$44,9,FALSE)*SOYLD2!$F60</f>
        <v>0</v>
      </c>
      <c r="AB60" s="44">
        <f>SOYLD1!AB60*VLOOKUP(SOYLD2!AB$4,'[1]INTERNAL PARAMETERS-1'!$B$5:$J$44,5,FALSE)*VLOOKUP(SOYLD2!AB$4,'[1]INTERNAL PARAMETERS-1'!$B$5:$J$44,7,FALSE)*SOYLD2!$F60 + SOYLD1!AB60*(1-VLOOKUP(SOYLD2!AB$4,'[1]INTERNAL PARAMETERS-1'!$B$5:$J$44,5,FALSE))*VLOOKUP(SOYLD2!AB$4,'[1]INTERNAL PARAMETERS-1'!$B$5:$J$44,9,FALSE)*SOYLD2!$F60</f>
        <v>0</v>
      </c>
      <c r="AC60" s="44">
        <f>SOYLD1!AC60*VLOOKUP(SOYLD2!AC$4,'[1]INTERNAL PARAMETERS-1'!$B$5:$J$44,5,FALSE)*VLOOKUP(SOYLD2!AC$4,'[1]INTERNAL PARAMETERS-1'!$B$5:$J$44,7,FALSE)*SOYLD2!$F60 + SOYLD1!AC60*(1-VLOOKUP(SOYLD2!AC$4,'[1]INTERNAL PARAMETERS-1'!$B$5:$J$44,5,FALSE))*VLOOKUP(SOYLD2!AC$4,'[1]INTERNAL PARAMETERS-1'!$B$5:$J$44,9,FALSE)*SOYLD2!$F60</f>
        <v>0</v>
      </c>
      <c r="AD60" s="44">
        <f>SOYLD1!AD60*VLOOKUP(SOYLD2!AD$4,'[1]INTERNAL PARAMETERS-1'!$B$5:$J$44,5,FALSE)*VLOOKUP(SOYLD2!AD$4,'[1]INTERNAL PARAMETERS-1'!$B$5:$J$44,7,FALSE)*SOYLD2!$F60 + SOYLD1!AD60*(1-VLOOKUP(SOYLD2!AD$4,'[1]INTERNAL PARAMETERS-1'!$B$5:$J$44,5,FALSE))*VLOOKUP(SOYLD2!AD$4,'[1]INTERNAL PARAMETERS-1'!$B$5:$J$44,9,FALSE)*SOYLD2!$F60</f>
        <v>0</v>
      </c>
      <c r="AE60" s="44">
        <f>SOYLD1!AE60*VLOOKUP(SOYLD2!AE$4,'[1]INTERNAL PARAMETERS-1'!$B$5:$J$44,5,FALSE)*VLOOKUP(SOYLD2!AE$4,'[1]INTERNAL PARAMETERS-1'!$B$5:$J$44,7,FALSE)*SOYLD2!$F60 + SOYLD1!AE60*(1-VLOOKUP(SOYLD2!AE$4,'[1]INTERNAL PARAMETERS-1'!$B$5:$J$44,5,FALSE))*VLOOKUP(SOYLD2!AE$4,'[1]INTERNAL PARAMETERS-1'!$B$5:$J$44,9,FALSE)*SOYLD2!$F60</f>
        <v>0</v>
      </c>
      <c r="AF60" s="44">
        <f>SOYLD1!AF60*VLOOKUP(SOYLD2!AF$4,'[1]INTERNAL PARAMETERS-1'!$B$5:$J$44,5,FALSE)*VLOOKUP(SOYLD2!AF$4,'[1]INTERNAL PARAMETERS-1'!$B$5:$J$44,7,FALSE)*SOYLD2!$F60 + SOYLD1!AF60*(1-VLOOKUP(SOYLD2!AF$4,'[1]INTERNAL PARAMETERS-1'!$B$5:$J$44,5,FALSE))*VLOOKUP(SOYLD2!AF$4,'[1]INTERNAL PARAMETERS-1'!$B$5:$J$44,9,FALSE)*SOYLD2!$F60</f>
        <v>3.5265849375469456E-2</v>
      </c>
      <c r="AG60" s="44">
        <f>SOYLD1!AG60*VLOOKUP(SOYLD2!AG$4,'[1]INTERNAL PARAMETERS-1'!$B$5:$J$44,5,FALSE)*VLOOKUP(SOYLD2!AG$4,'[1]INTERNAL PARAMETERS-1'!$B$5:$J$44,7,FALSE)*SOYLD2!$F60 + SOYLD1!AG60*(1-VLOOKUP(SOYLD2!AG$4,'[1]INTERNAL PARAMETERS-1'!$B$5:$J$44,5,FALSE))*VLOOKUP(SOYLD2!AG$4,'[1]INTERNAL PARAMETERS-1'!$B$5:$J$44,9,FALSE)*SOYLD2!$F60</f>
        <v>0</v>
      </c>
      <c r="AH60" s="44">
        <f>SOYLD1!AH60*VLOOKUP(SOYLD2!AH$4,'[1]INTERNAL PARAMETERS-1'!$B$5:$J$44,5,FALSE)*VLOOKUP(SOYLD2!AH$4,'[1]INTERNAL PARAMETERS-1'!$B$5:$J$44,7,FALSE)*SOYLD2!$F60 + SOYLD1!AH60*(1-VLOOKUP(SOYLD2!AH$4,'[1]INTERNAL PARAMETERS-1'!$B$5:$J$44,5,FALSE))*VLOOKUP(SOYLD2!AH$4,'[1]INTERNAL PARAMETERS-1'!$B$5:$J$44,9,FALSE)*SOYLD2!$F60</f>
        <v>9.9467780289785642E-3</v>
      </c>
      <c r="AI60" s="44">
        <f>SOYLD1!AI60*VLOOKUP(SOYLD2!AI$4,'[1]INTERNAL PARAMETERS-1'!$B$5:$J$44,5,FALSE)*VLOOKUP(SOYLD2!AI$4,'[1]INTERNAL PARAMETERS-1'!$B$5:$J$44,7,FALSE)*SOYLD2!$F60 + SOYLD1!AI60*(1-VLOOKUP(SOYLD2!AI$4,'[1]INTERNAL PARAMETERS-1'!$B$5:$J$44,5,FALSE))*VLOOKUP(SOYLD2!AI$4,'[1]INTERNAL PARAMETERS-1'!$B$5:$J$44,9,FALSE)*SOYLD2!$F60</f>
        <v>2.7129652320878384E-2</v>
      </c>
      <c r="AJ60" s="44">
        <f>SOYLD1!AJ60*VLOOKUP(SOYLD2!AJ$4,'[1]INTERNAL PARAMETERS-1'!$B$5:$J$44,5,FALSE)*VLOOKUP(SOYLD2!AJ$4,'[1]INTERNAL PARAMETERS-1'!$B$5:$J$44,7,FALSE)*SOYLD2!$F60 + SOYLD1!AJ60*(1-VLOOKUP(SOYLD2!AJ$4,'[1]INTERNAL PARAMETERS-1'!$B$5:$J$44,5,FALSE))*VLOOKUP(SOYLD2!AJ$4,'[1]INTERNAL PARAMETERS-1'!$B$5:$J$44,9,FALSE)*SOYLD2!$F60</f>
        <v>3.5265849375469456E-2</v>
      </c>
      <c r="AK60" s="44">
        <f>SOYLD1!AK60*VLOOKUP(SOYLD2!AK$4,'[1]INTERNAL PARAMETERS-1'!$B$5:$J$44,5,FALSE)*VLOOKUP(SOYLD2!AK$4,'[1]INTERNAL PARAMETERS-1'!$B$5:$J$44,7,FALSE)*SOYLD2!$F60 + SOYLD1!AK60*(1-VLOOKUP(SOYLD2!AK$4,'[1]INTERNAL PARAMETERS-1'!$B$5:$J$44,5,FALSE))*VLOOKUP(SOYLD2!AK$4,'[1]INTERNAL PARAMETERS-1'!$B$5:$J$44,9,FALSE)*SOYLD2!$F60</f>
        <v>0</v>
      </c>
      <c r="AL60" s="44">
        <f>SOYLD1!AL60*VLOOKUP(SOYLD2!AL$4,'[1]INTERNAL PARAMETERS-1'!$B$5:$J$44,5,FALSE)*VLOOKUP(SOYLD2!AL$4,'[1]INTERNAL PARAMETERS-1'!$B$5:$J$44,7,FALSE)*SOYLD2!$F60 + SOYLD1!AL60*(1-VLOOKUP(SOYLD2!AL$4,'[1]INTERNAL PARAMETERS-1'!$B$5:$J$44,5,FALSE))*VLOOKUP(SOYLD2!AL$4,'[1]INTERNAL PARAMETERS-1'!$B$5:$J$44,9,FALSE)*SOYLD2!$F60</f>
        <v>0</v>
      </c>
      <c r="AM60" s="44">
        <f>SOYLD1!AM60*VLOOKUP(SOYLD2!AM$4,'[1]INTERNAL PARAMETERS-1'!$B$5:$J$44,5,FALSE)*VLOOKUP(SOYLD2!AM$4,'[1]INTERNAL PARAMETERS-1'!$B$5:$J$44,7,FALSE)*SOYLD2!$F60 + SOYLD1!AM60*(1-VLOOKUP(SOYLD2!AM$4,'[1]INTERNAL PARAMETERS-1'!$B$5:$J$44,5,FALSE))*VLOOKUP(SOYLD2!AM$4,'[1]INTERNAL PARAMETERS-1'!$B$5:$J$44,9,FALSE)*SOYLD2!$F60</f>
        <v>0</v>
      </c>
      <c r="AN60" s="44">
        <f>SOYLD1!AN60*VLOOKUP(SOYLD2!AN$4,'[1]INTERNAL PARAMETERS-1'!$B$5:$J$44,5,FALSE)*VLOOKUP(SOYLD2!AN$4,'[1]INTERNAL PARAMETERS-1'!$B$5:$J$44,7,FALSE)*SOYLD2!$F60 + SOYLD1!AN60*(1-VLOOKUP(SOYLD2!AN$4,'[1]INTERNAL PARAMETERS-1'!$B$5:$J$44,5,FALSE))*VLOOKUP(SOYLD2!AN$4,'[1]INTERNAL PARAMETERS-1'!$B$5:$J$44,9,FALSE)*SOYLD2!$F60</f>
        <v>0</v>
      </c>
      <c r="AO60" s="44">
        <f>SOYLD1!AO60*VLOOKUP(SOYLD2!AO$4,'[1]INTERNAL PARAMETERS-1'!$B$5:$J$44,5,FALSE)*VLOOKUP(SOYLD2!AO$4,'[1]INTERNAL PARAMETERS-1'!$B$5:$J$44,7,FALSE)*SOYLD2!$F60 + SOYLD1!AO60*(1-VLOOKUP(SOYLD2!AO$4,'[1]INTERNAL PARAMETERS-1'!$B$5:$J$44,5,FALSE))*VLOOKUP(SOYLD2!AO$4,'[1]INTERNAL PARAMETERS-1'!$B$5:$J$44,9,FALSE)*SOYLD2!$F60</f>
        <v>0</v>
      </c>
      <c r="AP60" s="44">
        <f>SOYLD1!AP60*VLOOKUP(SOYLD2!AP$4,'[1]INTERNAL PARAMETERS-1'!$B$5:$J$44,5,FALSE)*VLOOKUP(SOYLD2!AP$4,'[1]INTERNAL PARAMETERS-1'!$B$5:$J$44,7,FALSE)*SOYLD2!$F60 + SOYLD1!AP60*(1-VLOOKUP(SOYLD2!AP$4,'[1]INTERNAL PARAMETERS-1'!$B$5:$J$44,5,FALSE))*VLOOKUP(SOYLD2!AP$4,'[1]INTERNAL PARAMETERS-1'!$B$5:$J$44,9,FALSE)*SOYLD2!$F60</f>
        <v>0</v>
      </c>
      <c r="AQ60" s="44">
        <f>SOYLD1!AQ60*VLOOKUP(SOYLD2!AQ$4,'[1]INTERNAL PARAMETERS-1'!$B$5:$J$44,5,FALSE)*VLOOKUP(SOYLD2!AQ$4,'[1]INTERNAL PARAMETERS-1'!$B$5:$J$44,7,FALSE)*SOYLD2!$F60 + SOYLD1!AQ60*(1-VLOOKUP(SOYLD2!AQ$4,'[1]INTERNAL PARAMETERS-1'!$B$5:$J$44,5,FALSE))*VLOOKUP(SOYLD2!AQ$4,'[1]INTERNAL PARAMETERS-1'!$B$5:$J$44,9,FALSE)*SOYLD2!$F60</f>
        <v>0</v>
      </c>
      <c r="AR60" s="44">
        <f>SOYLD1!AR60*VLOOKUP(SOYLD2!AR$4,'[1]INTERNAL PARAMETERS-1'!$B$5:$J$44,5,FALSE)*VLOOKUP(SOYLD2!AR$4,'[1]INTERNAL PARAMETERS-1'!$B$5:$J$44,7,FALSE)*SOYLD2!$F60 + SOYLD1!AR60*(1-VLOOKUP(SOYLD2!AR$4,'[1]INTERNAL PARAMETERS-1'!$B$5:$J$44,5,FALSE))*VLOOKUP(SOYLD2!AR$4,'[1]INTERNAL PARAMETERS-1'!$B$5:$J$44,9,FALSE)*SOYLD2!$F60</f>
        <v>0</v>
      </c>
      <c r="AS60" s="44">
        <f>SOYLD1!AS60*VLOOKUP(SOYLD2!AS$4,'[1]INTERNAL PARAMETERS-1'!$B$5:$J$44,5,FALSE)*VLOOKUP(SOYLD2!AS$4,'[1]INTERNAL PARAMETERS-1'!$B$5:$J$44,7,FALSE)*SOYLD2!$F60 + SOYLD1!AS60*(1-VLOOKUP(SOYLD2!AS$4,'[1]INTERNAL PARAMETERS-1'!$B$5:$J$44,5,FALSE))*VLOOKUP(SOYLD2!AS$4,'[1]INTERNAL PARAMETERS-1'!$B$5:$J$44,9,FALSE)*SOYLD2!$F60</f>
        <v>0</v>
      </c>
      <c r="AT60" s="43">
        <f>SOYLD1!AT60*VLOOKUP(SOYLD2!AT$4,'[1]INTERNAL PARAMETERS-1'!$B$5:$J$44,5,FALSE)*VLOOKUP(SOYLD2!AT$4,'[1]INTERNAL PARAMETERS-1'!$B$5:$J$44,7,FALSE)*SOYLD2!$F60 + SOYLD1!AT60*(1-VLOOKUP(SOYLD2!AT$4,'[1]INTERNAL PARAMETERS-1'!$B$5:$J$44,5,FALSE))*VLOOKUP(SOYLD2!AT$4,'[1]INTERNAL PARAMETERS-1'!$B$5:$J$44,9,FALSE)*SOYLD2!$F60</f>
        <v>0</v>
      </c>
      <c r="AU60" s="45">
        <f>SOYLD1!AU60*VLOOKUP(SOYLD2!AU$4,'[1]INTERNAL PARAMETERS-1'!$B$5:$J$44,5,FALSE)*VLOOKUP(SOYLD2!AU$4,'[1]INTERNAL PARAMETERS-1'!$B$5:$J$44,6,FALSE)*VLOOKUP(SOYLD2!AU$4,'[1]INTERNAL PARAMETERS-1'!$B$5:$J$44,3,FALSE) + SOYLD1!AU60*(1-VLOOKUP(SOYLD2!AU$4,'[1]INTERNAL PARAMETERS-1'!$B$5:$J$44,5,FALSE))*VLOOKUP(SOYLD2!AU$4,'[1]INTERNAL PARAMETERS-1'!$B$5:$J$44,8,FALSE)*VLOOKUP(SOYLD2!AU$4,'[1]INTERNAL PARAMETERS-1'!$B$5:$J$44,3,FALSE)</f>
        <v>0</v>
      </c>
      <c r="AV60" s="44">
        <f>SOYLD1!AV60*VLOOKUP(SOYLD2!AV$4,'[1]INTERNAL PARAMETERS-1'!$B$5:$J$44,5,FALSE)*VLOOKUP(SOYLD2!AV$4,'[1]INTERNAL PARAMETERS-1'!$B$5:$J$44,6,FALSE)*VLOOKUP(SOYLD2!AV$4,'[1]INTERNAL PARAMETERS-1'!$B$5:$J$44,3,FALSE) + SOYLD1!AV60*(1-VLOOKUP(SOYLD2!AV$4,'[1]INTERNAL PARAMETERS-1'!$B$5:$J$44,5,FALSE))*VLOOKUP(SOYLD2!AV$4,'[1]INTERNAL PARAMETERS-1'!$B$5:$J$44,8,FALSE)*VLOOKUP(SOYLD2!AV$4,'[1]INTERNAL PARAMETERS-1'!$B$5:$J$44,3,FALSE)</f>
        <v>0</v>
      </c>
      <c r="AW60" s="44">
        <f>SOYLD1!AW60*VLOOKUP(SOYLD2!AW$4,'[1]INTERNAL PARAMETERS-1'!$B$5:$J$44,5,FALSE)*VLOOKUP(SOYLD2!AW$4,'[1]INTERNAL PARAMETERS-1'!$B$5:$J$44,6,FALSE)*VLOOKUP(SOYLD2!AW$4,'[1]INTERNAL PARAMETERS-1'!$B$5:$J$44,3,FALSE) + SOYLD1!AW60*(1-VLOOKUP(SOYLD2!AW$4,'[1]INTERNAL PARAMETERS-1'!$B$5:$J$44,5,FALSE))*VLOOKUP(SOYLD2!AW$4,'[1]INTERNAL PARAMETERS-1'!$B$5:$J$44,8,FALSE)*VLOOKUP(SOYLD2!AW$4,'[1]INTERNAL PARAMETERS-1'!$B$5:$J$44,3,FALSE)</f>
        <v>0.14481018986391966</v>
      </c>
      <c r="AX60" s="44">
        <f>SOYLD1!AX60*VLOOKUP(SOYLD2!AX$4,'[1]INTERNAL PARAMETERS-1'!$B$5:$J$44,5,FALSE)*VLOOKUP(SOYLD2!AX$4,'[1]INTERNAL PARAMETERS-1'!$B$5:$J$44,6,FALSE)*VLOOKUP(SOYLD2!AX$4,'[1]INTERNAL PARAMETERS-1'!$B$5:$J$44,3,FALSE) + SOYLD1!AX60*(1-VLOOKUP(SOYLD2!AX$4,'[1]INTERNAL PARAMETERS-1'!$B$5:$J$44,5,FALSE))*VLOOKUP(SOYLD2!AX$4,'[1]INTERNAL PARAMETERS-1'!$B$5:$J$44,8,FALSE)*VLOOKUP(SOYLD2!AX$4,'[1]INTERNAL PARAMETERS-1'!$B$5:$J$44,3,FALSE)</f>
        <v>0</v>
      </c>
      <c r="AY60" s="44">
        <f>SOYLD1!AY60*VLOOKUP(SOYLD2!AY$4,'[1]INTERNAL PARAMETERS-1'!$B$5:$J$44,5,FALSE)*VLOOKUP(SOYLD2!AY$4,'[1]INTERNAL PARAMETERS-1'!$B$5:$J$44,6,FALSE)*VLOOKUP(SOYLD2!AY$4,'[1]INTERNAL PARAMETERS-1'!$B$5:$J$44,3,FALSE) + SOYLD1!AY60*(1-VLOOKUP(SOYLD2!AY$4,'[1]INTERNAL PARAMETERS-1'!$B$5:$J$44,5,FALSE))*VLOOKUP(SOYLD2!AY$4,'[1]INTERNAL PARAMETERS-1'!$B$5:$J$44,8,FALSE)*VLOOKUP(SOYLD2!AY$4,'[1]INTERNAL PARAMETERS-1'!$B$5:$J$44,3,FALSE)</f>
        <v>0</v>
      </c>
      <c r="AZ60" s="44">
        <f>SOYLD1!AZ60*VLOOKUP(SOYLD2!AZ$4,'[1]INTERNAL PARAMETERS-1'!$B$5:$J$44,5,FALSE)*VLOOKUP(SOYLD2!AZ$4,'[1]INTERNAL PARAMETERS-1'!$B$5:$J$44,6,FALSE)*VLOOKUP(SOYLD2!AZ$4,'[1]INTERNAL PARAMETERS-1'!$B$5:$J$44,3,FALSE) + SOYLD1!AZ60*(1-VLOOKUP(SOYLD2!AZ$4,'[1]INTERNAL PARAMETERS-1'!$B$5:$J$44,5,FALSE))*VLOOKUP(SOYLD2!AZ$4,'[1]INTERNAL PARAMETERS-1'!$B$5:$J$44,8,FALSE)*VLOOKUP(SOYLD2!AZ$4,'[1]INTERNAL PARAMETERS-1'!$B$5:$J$44,3,FALSE)</f>
        <v>0</v>
      </c>
      <c r="BA60" s="44">
        <f>SOYLD1!BA60*VLOOKUP(SOYLD2!BA$4,'[1]INTERNAL PARAMETERS-1'!$B$5:$J$44,5,FALSE)*VLOOKUP(SOYLD2!BA$4,'[1]INTERNAL PARAMETERS-1'!$B$5:$J$44,6,FALSE)*VLOOKUP(SOYLD2!BA$4,'[1]INTERNAL PARAMETERS-1'!$B$5:$J$44,3,FALSE) + SOYLD1!BA60*(1-VLOOKUP(SOYLD2!BA$4,'[1]INTERNAL PARAMETERS-1'!$B$5:$J$44,5,FALSE))*VLOOKUP(SOYLD2!BA$4,'[1]INTERNAL PARAMETERS-1'!$B$5:$J$44,8,FALSE)*VLOOKUP(SOYLD2!BA$4,'[1]INTERNAL PARAMETERS-1'!$B$5:$J$44,3,FALSE)</f>
        <v>1.1002742106465346E-2</v>
      </c>
      <c r="BB60" s="44">
        <f>SOYLD1!BB60*VLOOKUP(SOYLD2!BB$4,'[1]INTERNAL PARAMETERS-1'!$B$5:$J$44,5,FALSE)*VLOOKUP(SOYLD2!BB$4,'[1]INTERNAL PARAMETERS-1'!$B$5:$J$44,6,FALSE)*VLOOKUP(SOYLD2!BB$4,'[1]INTERNAL PARAMETERS-1'!$B$5:$J$44,3,FALSE) + SOYLD1!BB60*(1-VLOOKUP(SOYLD2!BB$4,'[1]INTERNAL PARAMETERS-1'!$B$5:$J$44,5,FALSE))*VLOOKUP(SOYLD2!BB$4,'[1]INTERNAL PARAMETERS-1'!$B$5:$J$44,8,FALSE)*VLOOKUP(SOYLD2!BB$4,'[1]INTERNAL PARAMETERS-1'!$B$5:$J$44,3,FALSE)</f>
        <v>4.8689764487778862E-2</v>
      </c>
      <c r="BC60" s="44">
        <f>SOYLD1!BC60*VLOOKUP(SOYLD2!BC$4,'[1]INTERNAL PARAMETERS-1'!$B$5:$J$44,5,FALSE)*VLOOKUP(SOYLD2!BC$4,'[1]INTERNAL PARAMETERS-1'!$B$5:$J$44,6,FALSE)*VLOOKUP(SOYLD2!BC$4,'[1]INTERNAL PARAMETERS-1'!$B$5:$J$44,3,FALSE) + SOYLD1!BC60*(1-VLOOKUP(SOYLD2!BC$4,'[1]INTERNAL PARAMETERS-1'!$B$5:$J$44,5,FALSE))*VLOOKUP(SOYLD2!BC$4,'[1]INTERNAL PARAMETERS-1'!$B$5:$J$44,8,FALSE)*VLOOKUP(SOYLD2!BC$4,'[1]INTERNAL PARAMETERS-1'!$B$5:$J$44,3,FALSE)</f>
        <v>8.4505246053746645E-3</v>
      </c>
      <c r="BD60" s="44">
        <f>SOYLD1!BD60*VLOOKUP(SOYLD2!BD$4,'[1]INTERNAL PARAMETERS-1'!$B$5:$J$44,5,FALSE)*VLOOKUP(SOYLD2!BD$4,'[1]INTERNAL PARAMETERS-1'!$B$5:$J$44,6,FALSE)*VLOOKUP(SOYLD2!BD$4,'[1]INTERNAL PARAMETERS-1'!$B$5:$J$44,3,FALSE) + SOYLD1!BD60*(1-VLOOKUP(SOYLD2!BD$4,'[1]INTERNAL PARAMETERS-1'!$B$5:$J$44,5,FALSE))*VLOOKUP(SOYLD2!BD$4,'[1]INTERNAL PARAMETERS-1'!$B$5:$J$44,8,FALSE)*VLOOKUP(SOYLD2!BD$4,'[1]INTERNAL PARAMETERS-1'!$B$5:$J$44,3,FALSE)</f>
        <v>3.1464819383840818E-2</v>
      </c>
      <c r="BE60" s="44">
        <f>SOYLD1!BE60*VLOOKUP(SOYLD2!BE$4,'[1]INTERNAL PARAMETERS-1'!$B$5:$J$44,5,FALSE)*VLOOKUP(SOYLD2!BE$4,'[1]INTERNAL PARAMETERS-1'!$B$5:$J$44,6,FALSE)*VLOOKUP(SOYLD2!BE$4,'[1]INTERNAL PARAMETERS-1'!$B$5:$J$44,3,FALSE) + SOYLD1!BE60*(1-VLOOKUP(SOYLD2!BE$4,'[1]INTERNAL PARAMETERS-1'!$B$5:$J$44,5,FALSE))*VLOOKUP(SOYLD2!BE$4,'[1]INTERNAL PARAMETERS-1'!$B$5:$J$44,8,FALSE)*VLOOKUP(SOYLD2!BE$4,'[1]INTERNAL PARAMETERS-1'!$B$5:$J$44,3,FALSE)</f>
        <v>2.0576012123178066E-2</v>
      </c>
      <c r="BF60" s="44">
        <f>SOYLD1!BF60*VLOOKUP(SOYLD2!BF$4,'[1]INTERNAL PARAMETERS-1'!$B$5:$J$44,5,FALSE)*VLOOKUP(SOYLD2!BF$4,'[1]INTERNAL PARAMETERS-1'!$B$5:$J$44,6,FALSE)*VLOOKUP(SOYLD2!BF$4,'[1]INTERNAL PARAMETERS-1'!$B$5:$J$44,3,FALSE) + SOYLD1!BF60*(1-VLOOKUP(SOYLD2!BF$4,'[1]INTERNAL PARAMETERS-1'!$B$5:$J$44,5,FALSE))*VLOOKUP(SOYLD2!BF$4,'[1]INTERNAL PARAMETERS-1'!$B$5:$J$44,8,FALSE)*VLOOKUP(SOYLD2!BF$4,'[1]INTERNAL PARAMETERS-1'!$B$5:$J$44,3,FALSE)</f>
        <v>0</v>
      </c>
      <c r="BG60" s="44">
        <f>SOYLD1!BG60*VLOOKUP(SOYLD2!BG$4,'[1]INTERNAL PARAMETERS-1'!$B$5:$J$44,5,FALSE)*VLOOKUP(SOYLD2!BG$4,'[1]INTERNAL PARAMETERS-1'!$B$5:$J$44,6,FALSE)*VLOOKUP(SOYLD2!BG$4,'[1]INTERNAL PARAMETERS-1'!$B$5:$J$44,3,FALSE) + SOYLD1!BG60*(1-VLOOKUP(SOYLD2!BG$4,'[1]INTERNAL PARAMETERS-1'!$B$5:$J$44,5,FALSE))*VLOOKUP(SOYLD2!BG$4,'[1]INTERNAL PARAMETERS-1'!$B$5:$J$44,8,FALSE)*VLOOKUP(SOYLD2!BG$4,'[1]INTERNAL PARAMETERS-1'!$B$5:$J$44,3,FALSE)</f>
        <v>5.7639520119003161E-2</v>
      </c>
      <c r="BH60" s="44">
        <f>SOYLD1!BH60*VLOOKUP(SOYLD2!BH$4,'[1]INTERNAL PARAMETERS-1'!$B$5:$J$44,5,FALSE)*VLOOKUP(SOYLD2!BH$4,'[1]INTERNAL PARAMETERS-1'!$B$5:$J$44,6,FALSE)*VLOOKUP(SOYLD2!BH$4,'[1]INTERNAL PARAMETERS-1'!$B$5:$J$44,3,FALSE) + SOYLD1!BH60*(1-VLOOKUP(SOYLD2!BH$4,'[1]INTERNAL PARAMETERS-1'!$B$5:$J$44,5,FALSE))*VLOOKUP(SOYLD2!BH$4,'[1]INTERNAL PARAMETERS-1'!$B$5:$J$44,8,FALSE)*VLOOKUP(SOYLD2!BH$4,'[1]INTERNAL PARAMETERS-1'!$B$5:$J$44,3,FALSE)</f>
        <v>1.6042027473609955E-4</v>
      </c>
      <c r="BI60" s="44">
        <f>SOYLD1!BI60*VLOOKUP(SOYLD2!BI$4,'[1]INTERNAL PARAMETERS-1'!$B$5:$J$44,5,FALSE)*VLOOKUP(SOYLD2!BI$4,'[1]INTERNAL PARAMETERS-1'!$B$5:$J$44,6,FALSE)*VLOOKUP(SOYLD2!BI$4,'[1]INTERNAL PARAMETERS-1'!$B$5:$J$44,3,FALSE) + SOYLD1!BI60*(1-VLOOKUP(SOYLD2!BI$4,'[1]INTERNAL PARAMETERS-1'!$B$5:$J$44,5,FALSE))*VLOOKUP(SOYLD2!BI$4,'[1]INTERNAL PARAMETERS-1'!$B$5:$J$44,8,FALSE)*VLOOKUP(SOYLD2!BI$4,'[1]INTERNAL PARAMETERS-1'!$B$5:$J$44,3,FALSE)</f>
        <v>0</v>
      </c>
      <c r="BJ60" s="44">
        <f>SOYLD1!BJ60*VLOOKUP(SOYLD2!BJ$4,'[1]INTERNAL PARAMETERS-1'!$B$5:$J$44,5,FALSE)*VLOOKUP(SOYLD2!BJ$4,'[1]INTERNAL PARAMETERS-1'!$B$5:$J$44,6,FALSE)*VLOOKUP(SOYLD2!BJ$4,'[1]INTERNAL PARAMETERS-1'!$B$5:$J$44,3,FALSE) + SOYLD1!BJ60*(1-VLOOKUP(SOYLD2!BJ$4,'[1]INTERNAL PARAMETERS-1'!$B$5:$J$44,5,FALSE))*VLOOKUP(SOYLD2!BJ$4,'[1]INTERNAL PARAMETERS-1'!$B$5:$J$44,8,FALSE)*VLOOKUP(SOYLD2!BJ$4,'[1]INTERNAL PARAMETERS-1'!$B$5:$J$44,3,FALSE)</f>
        <v>1.5463837449034207E-2</v>
      </c>
      <c r="BK60" s="44">
        <f>SOYLD1!BK60*VLOOKUP(SOYLD2!BK$4,'[1]INTERNAL PARAMETERS-1'!$B$5:$J$44,5,FALSE)*VLOOKUP(SOYLD2!BK$4,'[1]INTERNAL PARAMETERS-1'!$B$5:$J$44,6,FALSE)*VLOOKUP(SOYLD2!BK$4,'[1]INTERNAL PARAMETERS-1'!$B$5:$J$44,3,FALSE) + SOYLD1!BK60*(1-VLOOKUP(SOYLD2!BK$4,'[1]INTERNAL PARAMETERS-1'!$B$5:$J$44,5,FALSE))*VLOOKUP(SOYLD2!BK$4,'[1]INTERNAL PARAMETERS-1'!$B$5:$J$44,8,FALSE)*VLOOKUP(SOYLD2!BK$4,'[1]INTERNAL PARAMETERS-1'!$B$5:$J$44,3,FALSE)</f>
        <v>9.147322196089774E-3</v>
      </c>
      <c r="BL60" s="44">
        <f>SOYLD1!BL60*VLOOKUP(SOYLD2!BL$4,'[1]INTERNAL PARAMETERS-1'!$B$5:$J$44,5,FALSE)*VLOOKUP(SOYLD2!BL$4,'[1]INTERNAL PARAMETERS-1'!$B$5:$J$44,6,FALSE)*VLOOKUP(SOYLD2!BL$4,'[1]INTERNAL PARAMETERS-1'!$B$5:$J$44,3,FALSE) + SOYLD1!BL60*(1-VLOOKUP(SOYLD2!BL$4,'[1]INTERNAL PARAMETERS-1'!$B$5:$J$44,5,FALSE))*VLOOKUP(SOYLD2!BL$4,'[1]INTERNAL PARAMETERS-1'!$B$5:$J$44,8,FALSE)*VLOOKUP(SOYLD2!BL$4,'[1]INTERNAL PARAMETERS-1'!$B$5:$J$44,3,FALSE)</f>
        <v>3.0253182855257137E-3</v>
      </c>
      <c r="BM60" s="44">
        <f>SOYLD1!BM60*VLOOKUP(SOYLD2!BM$4,'[1]INTERNAL PARAMETERS-1'!$B$5:$J$44,5,FALSE)*VLOOKUP(SOYLD2!BM$4,'[1]INTERNAL PARAMETERS-1'!$B$5:$J$44,6,FALSE)*VLOOKUP(SOYLD2!BM$4,'[1]INTERNAL PARAMETERS-1'!$B$5:$J$44,3,FALSE) + SOYLD1!BM60*(1-VLOOKUP(SOYLD2!BM$4,'[1]INTERNAL PARAMETERS-1'!$B$5:$J$44,5,FALSE))*VLOOKUP(SOYLD2!BM$4,'[1]INTERNAL PARAMETERS-1'!$B$5:$J$44,8,FALSE)*VLOOKUP(SOYLD2!BM$4,'[1]INTERNAL PARAMETERS-1'!$B$5:$J$44,3,FALSE)</f>
        <v>2.7196331106363851E-4</v>
      </c>
      <c r="BN60" s="44">
        <f>SOYLD1!BN60*VLOOKUP(SOYLD2!BN$4,'[1]INTERNAL PARAMETERS-1'!$B$5:$J$44,5,FALSE)*VLOOKUP(SOYLD2!BN$4,'[1]INTERNAL PARAMETERS-1'!$B$5:$J$44,6,FALSE)*VLOOKUP(SOYLD2!BN$4,'[1]INTERNAL PARAMETERS-1'!$B$5:$J$44,3,FALSE) + SOYLD1!BN60*(1-VLOOKUP(SOYLD2!BN$4,'[1]INTERNAL PARAMETERS-1'!$B$5:$J$44,5,FALSE))*VLOOKUP(SOYLD2!BN$4,'[1]INTERNAL PARAMETERS-1'!$B$5:$J$44,8,FALSE)*VLOOKUP(SOYLD2!BN$4,'[1]INTERNAL PARAMETERS-1'!$B$5:$J$44,3,FALSE)</f>
        <v>2.1833637180494414E-2</v>
      </c>
      <c r="BO60" s="44">
        <f>SOYLD1!BO60*VLOOKUP(SOYLD2!BO$4,'[1]INTERNAL PARAMETERS-1'!$B$5:$J$44,5,FALSE)*VLOOKUP(SOYLD2!BO$4,'[1]INTERNAL PARAMETERS-1'!$B$5:$J$44,6,FALSE)*VLOOKUP(SOYLD2!BO$4,'[1]INTERNAL PARAMETERS-1'!$B$5:$J$44,3,FALSE) + SOYLD1!BO60*(1-VLOOKUP(SOYLD2!BO$4,'[1]INTERNAL PARAMETERS-1'!$B$5:$J$44,5,FALSE))*VLOOKUP(SOYLD2!BO$4,'[1]INTERNAL PARAMETERS-1'!$B$5:$J$44,8,FALSE)*VLOOKUP(SOYLD2!BO$4,'[1]INTERNAL PARAMETERS-1'!$B$5:$J$44,3,FALSE)</f>
        <v>1.7069933393275512E-2</v>
      </c>
      <c r="BP60" s="44">
        <f>SOYLD1!BP60*VLOOKUP(SOYLD2!BP$4,'[1]INTERNAL PARAMETERS-1'!$B$5:$J$44,5,FALSE)*VLOOKUP(SOYLD2!BP$4,'[1]INTERNAL PARAMETERS-1'!$B$5:$J$44,6,FALSE)*VLOOKUP(SOYLD2!BP$4,'[1]INTERNAL PARAMETERS-1'!$B$5:$J$44,3,FALSE) + SOYLD1!BP60*(1-VLOOKUP(SOYLD2!BP$4,'[1]INTERNAL PARAMETERS-1'!$B$5:$J$44,5,FALSE))*VLOOKUP(SOYLD2!BP$4,'[1]INTERNAL PARAMETERS-1'!$B$5:$J$44,8,FALSE)*VLOOKUP(SOYLD2!BP$4,'[1]INTERNAL PARAMETERS-1'!$B$5:$J$44,3,FALSE)</f>
        <v>3.6072974178585058E-4</v>
      </c>
      <c r="BQ60" s="44">
        <f>SOYLD1!BQ60*VLOOKUP(SOYLD2!BQ$4,'[1]INTERNAL PARAMETERS-1'!$B$5:$J$44,5,FALSE)*VLOOKUP(SOYLD2!BQ$4,'[1]INTERNAL PARAMETERS-1'!$B$5:$J$44,6,FALSE)*VLOOKUP(SOYLD2!BQ$4,'[1]INTERNAL PARAMETERS-1'!$B$5:$J$44,3,FALSE) + SOYLD1!BQ60*(1-VLOOKUP(SOYLD2!BQ$4,'[1]INTERNAL PARAMETERS-1'!$B$5:$J$44,5,FALSE))*VLOOKUP(SOYLD2!BQ$4,'[1]INTERNAL PARAMETERS-1'!$B$5:$J$44,8,FALSE)*VLOOKUP(SOYLD2!BQ$4,'[1]INTERNAL PARAMETERS-1'!$B$5:$J$44,3,FALSE)</f>
        <v>2.6609094729871004E-2</v>
      </c>
      <c r="BR60" s="44">
        <f>SOYLD1!BR60*VLOOKUP(SOYLD2!BR$4,'[1]INTERNAL PARAMETERS-1'!$B$5:$J$44,5,FALSE)*VLOOKUP(SOYLD2!BR$4,'[1]INTERNAL PARAMETERS-1'!$B$5:$J$44,6,FALSE)*VLOOKUP(SOYLD2!BR$4,'[1]INTERNAL PARAMETERS-1'!$B$5:$J$44,3,FALSE) + SOYLD1!BR60*(1-VLOOKUP(SOYLD2!BR$4,'[1]INTERNAL PARAMETERS-1'!$B$5:$J$44,5,FALSE))*VLOOKUP(SOYLD2!BR$4,'[1]INTERNAL PARAMETERS-1'!$B$5:$J$44,8,FALSE)*VLOOKUP(SOYLD2!BR$4,'[1]INTERNAL PARAMETERS-1'!$B$5:$J$44,3,FALSE)</f>
        <v>5.8480855839729783E-4</v>
      </c>
      <c r="BS60" s="44">
        <f>SOYLD1!BS60*VLOOKUP(SOYLD2!BS$4,'[1]INTERNAL PARAMETERS-1'!$B$5:$J$44,5,FALSE)*VLOOKUP(SOYLD2!BS$4,'[1]INTERNAL PARAMETERS-1'!$B$5:$J$44,6,FALSE)*VLOOKUP(SOYLD2!BS$4,'[1]INTERNAL PARAMETERS-1'!$B$5:$J$44,3,FALSE) + SOYLD1!BS60*(1-VLOOKUP(SOYLD2!BS$4,'[1]INTERNAL PARAMETERS-1'!$B$5:$J$44,5,FALSE))*VLOOKUP(SOYLD2!BS$4,'[1]INTERNAL PARAMETERS-1'!$B$5:$J$44,8,FALSE)*VLOOKUP(SOYLD2!BS$4,'[1]INTERNAL PARAMETERS-1'!$B$5:$J$44,3,FALSE)</f>
        <v>5.1554025446177813E-5</v>
      </c>
      <c r="BT60" s="44">
        <f>SOYLD1!BT60*VLOOKUP(SOYLD2!BT$4,'[1]INTERNAL PARAMETERS-1'!$B$5:$J$44,5,FALSE)*VLOOKUP(SOYLD2!BT$4,'[1]INTERNAL PARAMETERS-1'!$B$5:$J$44,6,FALSE)*VLOOKUP(SOYLD2!BT$4,'[1]INTERNAL PARAMETERS-1'!$B$5:$J$44,3,FALSE) + SOYLD1!BT60*(1-VLOOKUP(SOYLD2!BT$4,'[1]INTERNAL PARAMETERS-1'!$B$5:$J$44,5,FALSE))*VLOOKUP(SOYLD2!BT$4,'[1]INTERNAL PARAMETERS-1'!$B$5:$J$44,8,FALSE)*VLOOKUP(SOYLD2!BT$4,'[1]INTERNAL PARAMETERS-1'!$B$5:$J$44,3,FALSE)</f>
        <v>0</v>
      </c>
      <c r="BU60" s="44">
        <f>SOYLD1!BU60*VLOOKUP(SOYLD2!BU$4,'[1]INTERNAL PARAMETERS-1'!$B$5:$J$44,5,FALSE)*VLOOKUP(SOYLD2!BU$4,'[1]INTERNAL PARAMETERS-1'!$B$5:$J$44,6,FALSE)*VLOOKUP(SOYLD2!BU$4,'[1]INTERNAL PARAMETERS-1'!$B$5:$J$44,3,FALSE) + SOYLD1!BU60*(1-VLOOKUP(SOYLD2!BU$4,'[1]INTERNAL PARAMETERS-1'!$B$5:$J$44,5,FALSE))*VLOOKUP(SOYLD2!BU$4,'[1]INTERNAL PARAMETERS-1'!$B$5:$J$44,8,FALSE)*VLOOKUP(SOYLD2!BU$4,'[1]INTERNAL PARAMETERS-1'!$B$5:$J$44,3,FALSE)</f>
        <v>0</v>
      </c>
      <c r="BV60" s="44">
        <f>SOYLD1!BV60*VLOOKUP(SOYLD2!BV$4,'[1]INTERNAL PARAMETERS-1'!$B$5:$J$44,5,FALSE)*VLOOKUP(SOYLD2!BV$4,'[1]INTERNAL PARAMETERS-1'!$B$5:$J$44,6,FALSE)*VLOOKUP(SOYLD2!BV$4,'[1]INTERNAL PARAMETERS-1'!$B$5:$J$44,3,FALSE) + SOYLD1!BV60*(1-VLOOKUP(SOYLD2!BV$4,'[1]INTERNAL PARAMETERS-1'!$B$5:$J$44,5,FALSE))*VLOOKUP(SOYLD2!BV$4,'[1]INTERNAL PARAMETERS-1'!$B$5:$J$44,8,FALSE)*VLOOKUP(SOYLD2!BV$4,'[1]INTERNAL PARAMETERS-1'!$B$5:$J$44,3,FALSE)</f>
        <v>0</v>
      </c>
      <c r="BW60" s="44">
        <f>SOYLD1!BW60*VLOOKUP(SOYLD2!BW$4,'[1]INTERNAL PARAMETERS-1'!$B$5:$J$44,5,FALSE)*VLOOKUP(SOYLD2!BW$4,'[1]INTERNAL PARAMETERS-1'!$B$5:$J$44,6,FALSE)*VLOOKUP(SOYLD2!BW$4,'[1]INTERNAL PARAMETERS-1'!$B$5:$J$44,3,FALSE) + SOYLD1!BW60*(1-VLOOKUP(SOYLD2!BW$4,'[1]INTERNAL PARAMETERS-1'!$B$5:$J$44,5,FALSE))*VLOOKUP(SOYLD2!BW$4,'[1]INTERNAL PARAMETERS-1'!$B$5:$J$44,8,FALSE)*VLOOKUP(SOYLD2!BW$4,'[1]INTERNAL PARAMETERS-1'!$B$5:$J$44,3,FALSE)</f>
        <v>0</v>
      </c>
      <c r="BX60" s="44">
        <f>SOYLD1!BX60*VLOOKUP(SOYLD2!BX$4,'[1]INTERNAL PARAMETERS-1'!$B$5:$J$44,5,FALSE)*VLOOKUP(SOYLD2!BX$4,'[1]INTERNAL PARAMETERS-1'!$B$5:$J$44,6,FALSE)*VLOOKUP(SOYLD2!BX$4,'[1]INTERNAL PARAMETERS-1'!$B$5:$J$44,3,FALSE) + SOYLD1!BX60*(1-VLOOKUP(SOYLD2!BX$4,'[1]INTERNAL PARAMETERS-1'!$B$5:$J$44,5,FALSE))*VLOOKUP(SOYLD2!BX$4,'[1]INTERNAL PARAMETERS-1'!$B$5:$J$44,8,FALSE)*VLOOKUP(SOYLD2!BX$4,'[1]INTERNAL PARAMETERS-1'!$B$5:$J$44,3,FALSE)</f>
        <v>0</v>
      </c>
      <c r="BY60" s="44">
        <f>SOYLD1!BY60*VLOOKUP(SOYLD2!BY$4,'[1]INTERNAL PARAMETERS-1'!$B$5:$J$44,5,FALSE)*VLOOKUP(SOYLD2!BY$4,'[1]INTERNAL PARAMETERS-1'!$B$5:$J$44,6,FALSE)*VLOOKUP(SOYLD2!BY$4,'[1]INTERNAL PARAMETERS-1'!$B$5:$J$44,3,FALSE) + SOYLD1!BY60*(1-VLOOKUP(SOYLD2!BY$4,'[1]INTERNAL PARAMETERS-1'!$B$5:$J$44,5,FALSE))*VLOOKUP(SOYLD2!BY$4,'[1]INTERNAL PARAMETERS-1'!$B$5:$J$44,8,FALSE)*VLOOKUP(SOYLD2!BY$4,'[1]INTERNAL PARAMETERS-1'!$B$5:$J$44,3,FALSE)</f>
        <v>0</v>
      </c>
      <c r="BZ60" s="44">
        <f>SOYLD1!BZ60*VLOOKUP(SOYLD2!BZ$4,'[1]INTERNAL PARAMETERS-1'!$B$5:$J$44,5,FALSE)*VLOOKUP(SOYLD2!BZ$4,'[1]INTERNAL PARAMETERS-1'!$B$5:$J$44,6,FALSE)*VLOOKUP(SOYLD2!BZ$4,'[1]INTERNAL PARAMETERS-1'!$B$5:$J$44,3,FALSE) + SOYLD1!BZ60*(1-VLOOKUP(SOYLD2!BZ$4,'[1]INTERNAL PARAMETERS-1'!$B$5:$J$44,5,FALSE))*VLOOKUP(SOYLD2!BZ$4,'[1]INTERNAL PARAMETERS-1'!$B$5:$J$44,8,FALSE)*VLOOKUP(SOYLD2!BZ$4,'[1]INTERNAL PARAMETERS-1'!$B$5:$J$44,3,FALSE)</f>
        <v>1.2674018379664709E-5</v>
      </c>
      <c r="CA60" s="44">
        <f>SOYLD1!CA60*VLOOKUP(SOYLD2!CA$4,'[1]INTERNAL PARAMETERS-1'!$B$5:$J$44,5,FALSE)*VLOOKUP(SOYLD2!CA$4,'[1]INTERNAL PARAMETERS-1'!$B$5:$J$44,6,FALSE)*VLOOKUP(SOYLD2!CA$4,'[1]INTERNAL PARAMETERS-1'!$B$5:$J$44,3,FALSE) + SOYLD1!CA60*(1-VLOOKUP(SOYLD2!CA$4,'[1]INTERNAL PARAMETERS-1'!$B$5:$J$44,5,FALSE))*VLOOKUP(SOYLD2!CA$4,'[1]INTERNAL PARAMETERS-1'!$B$5:$J$44,8,FALSE)*VLOOKUP(SOYLD2!CA$4,'[1]INTERNAL PARAMETERS-1'!$B$5:$J$44,3,FALSE)</f>
        <v>0</v>
      </c>
      <c r="CB60" s="44">
        <f>SOYLD1!CB60*VLOOKUP(SOYLD2!CB$4,'[1]INTERNAL PARAMETERS-1'!$B$5:$J$44,5,FALSE)*VLOOKUP(SOYLD2!CB$4,'[1]INTERNAL PARAMETERS-1'!$B$5:$J$44,6,FALSE)*VLOOKUP(SOYLD2!CB$4,'[1]INTERNAL PARAMETERS-1'!$B$5:$J$44,3,FALSE) + SOYLD1!CB60*(1-VLOOKUP(SOYLD2!CB$4,'[1]INTERNAL PARAMETERS-1'!$B$5:$J$44,5,FALSE))*VLOOKUP(SOYLD2!CB$4,'[1]INTERNAL PARAMETERS-1'!$B$5:$J$44,8,FALSE)*VLOOKUP(SOYLD2!CB$4,'[1]INTERNAL PARAMETERS-1'!$B$5:$J$44,3,FALSE)</f>
        <v>0</v>
      </c>
      <c r="CC60" s="44">
        <f>SOYLD1!CC60*VLOOKUP(SOYLD2!CC$4,'[1]INTERNAL PARAMETERS-1'!$B$5:$J$44,5,FALSE)*VLOOKUP(SOYLD2!CC$4,'[1]INTERNAL PARAMETERS-1'!$B$5:$J$44,6,FALSE)*VLOOKUP(SOYLD2!CC$4,'[1]INTERNAL PARAMETERS-1'!$B$5:$J$44,3,FALSE) + SOYLD1!CC60*(1-VLOOKUP(SOYLD2!CC$4,'[1]INTERNAL PARAMETERS-1'!$B$5:$J$44,5,FALSE))*VLOOKUP(SOYLD2!CC$4,'[1]INTERNAL PARAMETERS-1'!$B$5:$J$44,8,FALSE)*VLOOKUP(SOYLD2!CC$4,'[1]INTERNAL PARAMETERS-1'!$B$5:$J$44,3,FALSE)</f>
        <v>1.0210434126470264E-4</v>
      </c>
      <c r="CD60" s="44">
        <f>SOYLD1!CD60*VLOOKUP(SOYLD2!CD$4,'[1]INTERNAL PARAMETERS-1'!$B$5:$J$44,5,FALSE)*VLOOKUP(SOYLD2!CD$4,'[1]INTERNAL PARAMETERS-1'!$B$5:$J$44,6,FALSE)*VLOOKUP(SOYLD2!CD$4,'[1]INTERNAL PARAMETERS-1'!$B$5:$J$44,3,FALSE) + SOYLD1!CD60*(1-VLOOKUP(SOYLD2!CD$4,'[1]INTERNAL PARAMETERS-1'!$B$5:$J$44,5,FALSE))*VLOOKUP(SOYLD2!CD$4,'[1]INTERNAL PARAMETERS-1'!$B$5:$J$44,8,FALSE)*VLOOKUP(SOYLD2!CD$4,'[1]INTERNAL PARAMETERS-1'!$B$5:$J$44,3,FALSE)</f>
        <v>9.1101780989503338E-4</v>
      </c>
      <c r="CE60" s="44">
        <f>SOYLD1!CE60*VLOOKUP(SOYLD2!CE$4,'[1]INTERNAL PARAMETERS-1'!$B$5:$J$44,5,FALSE)*VLOOKUP(SOYLD2!CE$4,'[1]INTERNAL PARAMETERS-1'!$B$5:$J$44,6,FALSE)*VLOOKUP(SOYLD2!CE$4,'[1]INTERNAL PARAMETERS-1'!$B$5:$J$44,3,FALSE) + SOYLD1!CE60*(1-VLOOKUP(SOYLD2!CE$4,'[1]INTERNAL PARAMETERS-1'!$B$5:$J$44,5,FALSE))*VLOOKUP(SOYLD2!CE$4,'[1]INTERNAL PARAMETERS-1'!$B$5:$J$44,8,FALSE)*VLOOKUP(SOYLD2!CE$4,'[1]INTERNAL PARAMETERS-1'!$B$5:$J$44,3,FALSE)</f>
        <v>1.2415508639698532E-3</v>
      </c>
      <c r="CF60" s="44">
        <f>SOYLD1!CF60*VLOOKUP(SOYLD2!CF$4,'[1]INTERNAL PARAMETERS-1'!$B$5:$J$44,5,FALSE)*VLOOKUP(SOYLD2!CF$4,'[1]INTERNAL PARAMETERS-1'!$B$5:$J$44,6,FALSE)*VLOOKUP(SOYLD2!CF$4,'[1]INTERNAL PARAMETERS-1'!$B$5:$J$44,3,FALSE) + SOYLD1!CF60*(1-VLOOKUP(SOYLD2!CF$4,'[1]INTERNAL PARAMETERS-1'!$B$5:$J$44,5,FALSE))*VLOOKUP(SOYLD2!CF$4,'[1]INTERNAL PARAMETERS-1'!$B$5:$J$44,8,FALSE)*VLOOKUP(SOYLD2!CF$4,'[1]INTERNAL PARAMETERS-1'!$B$5:$J$44,3,FALSE)</f>
        <v>1.230274602098104E-3</v>
      </c>
      <c r="CG60" s="44">
        <f>SOYLD1!CG60*VLOOKUP(SOYLD2!CG$4,'[1]INTERNAL PARAMETERS-1'!$B$5:$J$44,5,FALSE)*VLOOKUP(SOYLD2!CG$4,'[1]INTERNAL PARAMETERS-1'!$B$5:$J$44,6,FALSE)*VLOOKUP(SOYLD2!CG$4,'[1]INTERNAL PARAMETERS-1'!$B$5:$J$44,3,FALSE) + SOYLD1!CG60*(1-VLOOKUP(SOYLD2!CG$4,'[1]INTERNAL PARAMETERS-1'!$B$5:$J$44,5,FALSE))*VLOOKUP(SOYLD2!CG$4,'[1]INTERNAL PARAMETERS-1'!$B$5:$J$44,8,FALSE)*VLOOKUP(SOYLD2!CG$4,'[1]INTERNAL PARAMETERS-1'!$B$5:$J$44,3,FALSE)</f>
        <v>0</v>
      </c>
      <c r="CH60" s="43">
        <f>SOYLD1!CH60*VLOOKUP(SOYLD2!CH$4,'[1]INTERNAL PARAMETERS-1'!$B$5:$J$44,5,FALSE)*VLOOKUP(SOYLD2!CH$4,'[1]INTERNAL PARAMETERS-1'!$B$5:$J$44,6,FALSE)*VLOOKUP(SOYLD2!CH$4,'[1]INTERNAL PARAMETERS-1'!$B$5:$J$44,3,FALSE) + SOYLD1!CH60*(1-VLOOKUP(SOYLD2!CH$4,'[1]INTERNAL PARAMETERS-1'!$B$5:$J$44,5,FALSE))*VLOOKUP(SOYLD2!CH$4,'[1]INTERNAL PARAMETERS-1'!$B$5:$J$44,8,FALSE)*VLOOKUP(SOYLD2!CH$4,'[1]INTERNAL PARAMETERS-1'!$B$5:$J$44,3,FALSE)</f>
        <v>0</v>
      </c>
      <c r="CJ60" s="45">
        <f t="shared" si="0"/>
        <v>19.471243712828763</v>
      </c>
      <c r="CK60" s="43">
        <f t="shared" si="1"/>
        <v>0.42070981347088771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'S Opt'!X61</f>
        <v>77.523913342130726</v>
      </c>
      <c r="F61" s="56">
        <f>'[1]INTERNAL PARAMETERS-1'!M7</f>
        <v>73.784999999999997</v>
      </c>
      <c r="G61" s="45">
        <f>SOYLD1!G61*VLOOKUP(SOYLD2!G$4,'[1]INTERNAL PARAMETERS-1'!$B$5:$J$44,5,FALSE)*VLOOKUP(SOYLD2!G$4,'[1]INTERNAL PARAMETERS-1'!$B$5:$J$44,7,FALSE)*SOYLD2!$F61 + SOYLD1!G61*(1-VLOOKUP(SOYLD2!G$4,'[1]INTERNAL PARAMETERS-1'!$B$5:$J$44,5,FALSE))*VLOOKUP(SOYLD2!G$4,'[1]INTERNAL PARAMETERS-1'!$B$5:$J$44,9,FALSE)*SOYLD2!$F61</f>
        <v>10.185921101567708</v>
      </c>
      <c r="H61" s="44">
        <f>SOYLD1!H61*VLOOKUP(SOYLD2!H$4,'[1]INTERNAL PARAMETERS-1'!$B$5:$J$44,5,FALSE)*VLOOKUP(SOYLD2!H$4,'[1]INTERNAL PARAMETERS-1'!$B$5:$J$44,7,FALSE)*SOYLD2!$F61 + SOYLD1!H61*(1-VLOOKUP(SOYLD2!H$4,'[1]INTERNAL PARAMETERS-1'!$B$5:$J$44,5,FALSE))*VLOOKUP(SOYLD2!H$4,'[1]INTERNAL PARAMETERS-1'!$B$5:$J$44,9,FALSE)*SOYLD2!$F61</f>
        <v>5.1189009271036356</v>
      </c>
      <c r="I61" s="44">
        <f>SOYLD1!I61*VLOOKUP(SOYLD2!I$4,'[1]INTERNAL PARAMETERS-1'!$B$5:$J$44,5,FALSE)*VLOOKUP(SOYLD2!I$4,'[1]INTERNAL PARAMETERS-1'!$B$5:$J$44,7,FALSE)*SOYLD2!$F61 + SOYLD1!I61*(1-VLOOKUP(SOYLD2!I$4,'[1]INTERNAL PARAMETERS-1'!$B$5:$J$44,5,FALSE))*VLOOKUP(SOYLD2!I$4,'[1]INTERNAL PARAMETERS-1'!$B$5:$J$44,9,FALSE)*SOYLD2!$F61</f>
        <v>16.121930669308984</v>
      </c>
      <c r="J61" s="44">
        <f>SOYLD1!J61*VLOOKUP(SOYLD2!J$4,'[1]INTERNAL PARAMETERS-1'!$B$5:$J$44,5,FALSE)*VLOOKUP(SOYLD2!J$4,'[1]INTERNAL PARAMETERS-1'!$B$5:$J$44,7,FALSE)*SOYLD2!$F61 + SOYLD1!J61*(1-VLOOKUP(SOYLD2!J$4,'[1]INTERNAL PARAMETERS-1'!$B$5:$J$44,5,FALSE))*VLOOKUP(SOYLD2!J$4,'[1]INTERNAL PARAMETERS-1'!$B$5:$J$44,9,FALSE)*SOYLD2!$F61</f>
        <v>0</v>
      </c>
      <c r="K61" s="44">
        <f>SOYLD1!K61*VLOOKUP(SOYLD2!K$4,'[1]INTERNAL PARAMETERS-1'!$B$5:$J$44,5,FALSE)*VLOOKUP(SOYLD2!K$4,'[1]INTERNAL PARAMETERS-1'!$B$5:$J$44,7,FALSE)*SOYLD2!$F61 + SOYLD1!K61*(1-VLOOKUP(SOYLD2!K$4,'[1]INTERNAL PARAMETERS-1'!$B$5:$J$44,5,FALSE))*VLOOKUP(SOYLD2!K$4,'[1]INTERNAL PARAMETERS-1'!$B$5:$J$44,9,FALSE)*SOYLD2!$F61</f>
        <v>0</v>
      </c>
      <c r="L61" s="44">
        <f>SOYLD1!L61*VLOOKUP(SOYLD2!L$4,'[1]INTERNAL PARAMETERS-1'!$B$5:$J$44,5,FALSE)*VLOOKUP(SOYLD2!L$4,'[1]INTERNAL PARAMETERS-1'!$B$5:$J$44,7,FALSE)*SOYLD2!$F61 + SOYLD1!L61*(1-VLOOKUP(SOYLD2!L$4,'[1]INTERNAL PARAMETERS-1'!$B$5:$J$44,5,FALSE))*VLOOKUP(SOYLD2!L$4,'[1]INTERNAL PARAMETERS-1'!$B$5:$J$44,9,FALSE)*SOYLD2!$F61</f>
        <v>0</v>
      </c>
      <c r="M61" s="44">
        <f>SOYLD1!M61*VLOOKUP(SOYLD2!M$4,'[1]INTERNAL PARAMETERS-1'!$B$5:$J$44,5,FALSE)*VLOOKUP(SOYLD2!M$4,'[1]INTERNAL PARAMETERS-1'!$B$5:$J$44,7,FALSE)*SOYLD2!$F61 + SOYLD1!M61*(1-VLOOKUP(SOYLD2!M$4,'[1]INTERNAL PARAMETERS-1'!$B$5:$J$44,5,FALSE))*VLOOKUP(SOYLD2!M$4,'[1]INTERNAL PARAMETERS-1'!$B$5:$J$44,9,FALSE)*SOYLD2!$F61</f>
        <v>0.14750478368936498</v>
      </c>
      <c r="N61" s="44">
        <f>SOYLD1!N61*VLOOKUP(SOYLD2!N$4,'[1]INTERNAL PARAMETERS-1'!$B$5:$J$44,5,FALSE)*VLOOKUP(SOYLD2!N$4,'[1]INTERNAL PARAMETERS-1'!$B$5:$J$44,7,FALSE)*SOYLD2!$F61 + SOYLD1!N61*(1-VLOOKUP(SOYLD2!N$4,'[1]INTERNAL PARAMETERS-1'!$B$5:$J$44,5,FALSE))*VLOOKUP(SOYLD2!N$4,'[1]INTERNAL PARAMETERS-1'!$B$5:$J$44,9,FALSE)*SOYLD2!$F61</f>
        <v>7.2226011240915697E-2</v>
      </c>
      <c r="O61" s="44">
        <f>SOYLD1!O61*VLOOKUP(SOYLD2!O$4,'[1]INTERNAL PARAMETERS-1'!$B$5:$J$44,5,FALSE)*VLOOKUP(SOYLD2!O$4,'[1]INTERNAL PARAMETERS-1'!$B$5:$J$44,7,FALSE)*SOYLD2!$F61 + SOYLD1!O61*(1-VLOOKUP(SOYLD2!O$4,'[1]INTERNAL PARAMETERS-1'!$B$5:$J$44,5,FALSE))*VLOOKUP(SOYLD2!O$4,'[1]INTERNAL PARAMETERS-1'!$B$5:$J$44,9,FALSE)*SOYLD2!$F61</f>
        <v>0</v>
      </c>
      <c r="P61" s="44">
        <f>SOYLD1!P61*VLOOKUP(SOYLD2!P$4,'[1]INTERNAL PARAMETERS-1'!$B$5:$J$44,5,FALSE)*VLOOKUP(SOYLD2!P$4,'[1]INTERNAL PARAMETERS-1'!$B$5:$J$44,7,FALSE)*SOYLD2!$F61 + SOYLD1!P61*(1-VLOOKUP(SOYLD2!P$4,'[1]INTERNAL PARAMETERS-1'!$B$5:$J$44,5,FALSE))*VLOOKUP(SOYLD2!P$4,'[1]INTERNAL PARAMETERS-1'!$B$5:$J$44,9,FALSE)*SOYLD2!$F61</f>
        <v>0</v>
      </c>
      <c r="Q61" s="44">
        <f>SOYLD1!Q61*VLOOKUP(SOYLD2!Q$4,'[1]INTERNAL PARAMETERS-1'!$B$5:$J$44,5,FALSE)*VLOOKUP(SOYLD2!Q$4,'[1]INTERNAL PARAMETERS-1'!$B$5:$J$44,7,FALSE)*SOYLD2!$F61 + SOYLD1!Q61*(1-VLOOKUP(SOYLD2!Q$4,'[1]INTERNAL PARAMETERS-1'!$B$5:$J$44,5,FALSE))*VLOOKUP(SOYLD2!Q$4,'[1]INTERNAL PARAMETERS-1'!$B$5:$J$44,9,FALSE)*SOYLD2!$F61</f>
        <v>0</v>
      </c>
      <c r="R61" s="44">
        <f>SOYLD1!R61*VLOOKUP(SOYLD2!R$4,'[1]INTERNAL PARAMETERS-1'!$B$5:$J$44,5,FALSE)*VLOOKUP(SOYLD2!R$4,'[1]INTERNAL PARAMETERS-1'!$B$5:$J$44,7,FALSE)*SOYLD2!$F61 + SOYLD1!R61*(1-VLOOKUP(SOYLD2!R$4,'[1]INTERNAL PARAMETERS-1'!$B$5:$J$44,5,FALSE))*VLOOKUP(SOYLD2!R$4,'[1]INTERNAL PARAMETERS-1'!$B$5:$J$44,9,FALSE)*SOYLD2!$F61</f>
        <v>6.5108488389571229E-2</v>
      </c>
      <c r="S61" s="44">
        <f>SOYLD1!S61*VLOOKUP(SOYLD2!S$4,'[1]INTERNAL PARAMETERS-1'!$B$5:$J$44,5,FALSE)*VLOOKUP(SOYLD2!S$4,'[1]INTERNAL PARAMETERS-1'!$B$5:$J$44,7,FALSE)*SOYLD2!$F61 + SOYLD1!S61*(1-VLOOKUP(SOYLD2!S$4,'[1]INTERNAL PARAMETERS-1'!$B$5:$J$44,5,FALSE))*VLOOKUP(SOYLD2!S$4,'[1]INTERNAL PARAMETERS-1'!$B$5:$J$44,9,FALSE)*SOYLD2!$F61</f>
        <v>4.4123317979454706</v>
      </c>
      <c r="T61" s="44">
        <f>SOYLD1!T61*VLOOKUP(SOYLD2!T$4,'[1]INTERNAL PARAMETERS-1'!$B$5:$J$44,5,FALSE)*VLOOKUP(SOYLD2!T$4,'[1]INTERNAL PARAMETERS-1'!$B$5:$J$44,7,FALSE)*SOYLD2!$F61 + SOYLD1!T61*(1-VLOOKUP(SOYLD2!T$4,'[1]INTERNAL PARAMETERS-1'!$B$5:$J$44,5,FALSE))*VLOOKUP(SOYLD2!T$4,'[1]INTERNAL PARAMETERS-1'!$B$5:$J$44,9,FALSE)*SOYLD2!$F61</f>
        <v>0.24413967115505419</v>
      </c>
      <c r="U61" s="44">
        <f>SOYLD1!U61*VLOOKUP(SOYLD2!U$4,'[1]INTERNAL PARAMETERS-1'!$B$5:$J$44,5,FALSE)*VLOOKUP(SOYLD2!U$4,'[1]INTERNAL PARAMETERS-1'!$B$5:$J$44,7,FALSE)*SOYLD2!$F61 + SOYLD1!U61*(1-VLOOKUP(SOYLD2!U$4,'[1]INTERNAL PARAMETERS-1'!$B$5:$J$44,5,FALSE))*VLOOKUP(SOYLD2!U$4,'[1]INTERNAL PARAMETERS-1'!$B$5:$J$44,9,FALSE)*SOYLD2!$F61</f>
        <v>0.32186716204554489</v>
      </c>
      <c r="V61" s="44">
        <f>SOYLD1!V61*VLOOKUP(SOYLD2!V$4,'[1]INTERNAL PARAMETERS-1'!$B$5:$J$44,5,FALSE)*VLOOKUP(SOYLD2!V$4,'[1]INTERNAL PARAMETERS-1'!$B$5:$J$44,7,FALSE)*SOYLD2!$F61 + SOYLD1!V61*(1-VLOOKUP(SOYLD2!V$4,'[1]INTERNAL PARAMETERS-1'!$B$5:$J$44,5,FALSE))*VLOOKUP(SOYLD2!V$4,'[1]INTERNAL PARAMETERS-1'!$B$5:$J$44,9,FALSE)*SOYLD2!$F61</f>
        <v>2.0801126416010685</v>
      </c>
      <c r="W61" s="44">
        <f>SOYLD1!W61*VLOOKUP(SOYLD2!W$4,'[1]INTERNAL PARAMETERS-1'!$B$5:$J$44,5,FALSE)*VLOOKUP(SOYLD2!W$4,'[1]INTERNAL PARAMETERS-1'!$B$5:$J$44,7,FALSE)*SOYLD2!$F61 + SOYLD1!W61*(1-VLOOKUP(SOYLD2!W$4,'[1]INTERNAL PARAMETERS-1'!$B$5:$J$44,5,FALSE))*VLOOKUP(SOYLD2!W$4,'[1]INTERNAL PARAMETERS-1'!$B$5:$J$44,9,FALSE)*SOYLD2!$F61</f>
        <v>0</v>
      </c>
      <c r="X61" s="44">
        <f>SOYLD1!X61*VLOOKUP(SOYLD2!X$4,'[1]INTERNAL PARAMETERS-1'!$B$5:$J$44,5,FALSE)*VLOOKUP(SOYLD2!X$4,'[1]INTERNAL PARAMETERS-1'!$B$5:$J$44,7,FALSE)*SOYLD2!$F61 + SOYLD1!X61*(1-VLOOKUP(SOYLD2!X$4,'[1]INTERNAL PARAMETERS-1'!$B$5:$J$44,5,FALSE))*VLOOKUP(SOYLD2!X$4,'[1]INTERNAL PARAMETERS-1'!$B$5:$J$44,9,FALSE)*SOYLD2!$F61</f>
        <v>0</v>
      </c>
      <c r="Y61" s="44">
        <f>SOYLD1!Y61*VLOOKUP(SOYLD2!Y$4,'[1]INTERNAL PARAMETERS-1'!$B$5:$J$44,5,FALSE)*VLOOKUP(SOYLD2!Y$4,'[1]INTERNAL PARAMETERS-1'!$B$5:$J$44,7,FALSE)*SOYLD2!$F61 + SOYLD1!Y61*(1-VLOOKUP(SOYLD2!Y$4,'[1]INTERNAL PARAMETERS-1'!$B$5:$J$44,5,FALSE))*VLOOKUP(SOYLD2!Y$4,'[1]INTERNAL PARAMETERS-1'!$B$5:$J$44,9,FALSE)*SOYLD2!$F61</f>
        <v>0</v>
      </c>
      <c r="Z61" s="44">
        <f>SOYLD1!Z61*VLOOKUP(SOYLD2!Z$4,'[1]INTERNAL PARAMETERS-1'!$B$5:$J$44,5,FALSE)*VLOOKUP(SOYLD2!Z$4,'[1]INTERNAL PARAMETERS-1'!$B$5:$J$44,7,FALSE)*SOYLD2!$F61 + SOYLD1!Z61*(1-VLOOKUP(SOYLD2!Z$4,'[1]INTERNAL PARAMETERS-1'!$B$5:$J$44,5,FALSE))*VLOOKUP(SOYLD2!Z$4,'[1]INTERNAL PARAMETERS-1'!$B$5:$J$44,9,FALSE)*SOYLD2!$F61</f>
        <v>0</v>
      </c>
      <c r="AA61" s="44">
        <f>SOYLD1!AA61*VLOOKUP(SOYLD2!AA$4,'[1]INTERNAL PARAMETERS-1'!$B$5:$J$44,5,FALSE)*VLOOKUP(SOYLD2!AA$4,'[1]INTERNAL PARAMETERS-1'!$B$5:$J$44,7,FALSE)*SOYLD2!$F61 + SOYLD1!AA61*(1-VLOOKUP(SOYLD2!AA$4,'[1]INTERNAL PARAMETERS-1'!$B$5:$J$44,5,FALSE))*VLOOKUP(SOYLD2!AA$4,'[1]INTERNAL PARAMETERS-1'!$B$5:$J$44,9,FALSE)*SOYLD2!$F61</f>
        <v>0</v>
      </c>
      <c r="AB61" s="44">
        <f>SOYLD1!AB61*VLOOKUP(SOYLD2!AB$4,'[1]INTERNAL PARAMETERS-1'!$B$5:$J$44,5,FALSE)*VLOOKUP(SOYLD2!AB$4,'[1]INTERNAL PARAMETERS-1'!$B$5:$J$44,7,FALSE)*SOYLD2!$F61 + SOYLD1!AB61*(1-VLOOKUP(SOYLD2!AB$4,'[1]INTERNAL PARAMETERS-1'!$B$5:$J$44,5,FALSE))*VLOOKUP(SOYLD2!AB$4,'[1]INTERNAL PARAMETERS-1'!$B$5:$J$44,9,FALSE)*SOYLD2!$F61</f>
        <v>0</v>
      </c>
      <c r="AC61" s="44">
        <f>SOYLD1!AC61*VLOOKUP(SOYLD2!AC$4,'[1]INTERNAL PARAMETERS-1'!$B$5:$J$44,5,FALSE)*VLOOKUP(SOYLD2!AC$4,'[1]INTERNAL PARAMETERS-1'!$B$5:$J$44,7,FALSE)*SOYLD2!$F61 + SOYLD1!AC61*(1-VLOOKUP(SOYLD2!AC$4,'[1]INTERNAL PARAMETERS-1'!$B$5:$J$44,5,FALSE))*VLOOKUP(SOYLD2!AC$4,'[1]INTERNAL PARAMETERS-1'!$B$5:$J$44,9,FALSE)*SOYLD2!$F61</f>
        <v>0</v>
      </c>
      <c r="AD61" s="44">
        <f>SOYLD1!AD61*VLOOKUP(SOYLD2!AD$4,'[1]INTERNAL PARAMETERS-1'!$B$5:$J$44,5,FALSE)*VLOOKUP(SOYLD2!AD$4,'[1]INTERNAL PARAMETERS-1'!$B$5:$J$44,7,FALSE)*SOYLD2!$F61 + SOYLD1!AD61*(1-VLOOKUP(SOYLD2!AD$4,'[1]INTERNAL PARAMETERS-1'!$B$5:$J$44,5,FALSE))*VLOOKUP(SOYLD2!AD$4,'[1]INTERNAL PARAMETERS-1'!$B$5:$J$44,9,FALSE)*SOYLD2!$F61</f>
        <v>0</v>
      </c>
      <c r="AE61" s="44">
        <f>SOYLD1!AE61*VLOOKUP(SOYLD2!AE$4,'[1]INTERNAL PARAMETERS-1'!$B$5:$J$44,5,FALSE)*VLOOKUP(SOYLD2!AE$4,'[1]INTERNAL PARAMETERS-1'!$B$5:$J$44,7,FALSE)*SOYLD2!$F61 + SOYLD1!AE61*(1-VLOOKUP(SOYLD2!AE$4,'[1]INTERNAL PARAMETERS-1'!$B$5:$J$44,5,FALSE))*VLOOKUP(SOYLD2!AE$4,'[1]INTERNAL PARAMETERS-1'!$B$5:$J$44,9,FALSE)*SOYLD2!$F61</f>
        <v>0</v>
      </c>
      <c r="AF61" s="44">
        <f>SOYLD1!AF61*VLOOKUP(SOYLD2!AF$4,'[1]INTERNAL PARAMETERS-1'!$B$5:$J$44,5,FALSE)*VLOOKUP(SOYLD2!AF$4,'[1]INTERNAL PARAMETERS-1'!$B$5:$J$44,7,FALSE)*SOYLD2!$F61 + SOYLD1!AF61*(1-VLOOKUP(SOYLD2!AF$4,'[1]INTERNAL PARAMETERS-1'!$B$5:$J$44,5,FALSE))*VLOOKUP(SOYLD2!AF$4,'[1]INTERNAL PARAMETERS-1'!$B$5:$J$44,9,FALSE)*SOYLD2!$F61</f>
        <v>3.966433091360036E-2</v>
      </c>
      <c r="AG61" s="44">
        <f>SOYLD1!AG61*VLOOKUP(SOYLD2!AG$4,'[1]INTERNAL PARAMETERS-1'!$B$5:$J$44,5,FALSE)*VLOOKUP(SOYLD2!AG$4,'[1]INTERNAL PARAMETERS-1'!$B$5:$J$44,7,FALSE)*SOYLD2!$F61 + SOYLD1!AG61*(1-VLOOKUP(SOYLD2!AG$4,'[1]INTERNAL PARAMETERS-1'!$B$5:$J$44,5,FALSE))*VLOOKUP(SOYLD2!AG$4,'[1]INTERNAL PARAMETERS-1'!$B$5:$J$44,9,FALSE)*SOYLD2!$F61</f>
        <v>0.2502607522474144</v>
      </c>
      <c r="AH61" s="44">
        <f>SOYLD1!AH61*VLOOKUP(SOYLD2!AH$4,'[1]INTERNAL PARAMETERS-1'!$B$5:$J$44,5,FALSE)*VLOOKUP(SOYLD2!AH$4,'[1]INTERNAL PARAMETERS-1'!$B$5:$J$44,7,FALSE)*SOYLD2!$F61 + SOYLD1!AH61*(1-VLOOKUP(SOYLD2!AH$4,'[1]INTERNAL PARAMETERS-1'!$B$5:$J$44,5,FALSE))*VLOOKUP(SOYLD2!AH$4,'[1]INTERNAL PARAMETERS-1'!$B$5:$J$44,9,FALSE)*SOYLD2!$F61</f>
        <v>0</v>
      </c>
      <c r="AI61" s="44">
        <f>SOYLD1!AI61*VLOOKUP(SOYLD2!AI$4,'[1]INTERNAL PARAMETERS-1'!$B$5:$J$44,5,FALSE)*VLOOKUP(SOYLD2!AI$4,'[1]INTERNAL PARAMETERS-1'!$B$5:$J$44,7,FALSE)*SOYLD2!$F61 + SOYLD1!AI61*(1-VLOOKUP(SOYLD2!AI$4,'[1]INTERNAL PARAMETERS-1'!$B$5:$J$44,5,FALSE))*VLOOKUP(SOYLD2!AI$4,'[1]INTERNAL PARAMETERS-1'!$B$5:$J$44,9,FALSE)*SOYLD2!$F61</f>
        <v>5.0851706299487641E-3</v>
      </c>
      <c r="AJ61" s="44">
        <f>SOYLD1!AJ61*VLOOKUP(SOYLD2!AJ$4,'[1]INTERNAL PARAMETERS-1'!$B$5:$J$44,5,FALSE)*VLOOKUP(SOYLD2!AJ$4,'[1]INTERNAL PARAMETERS-1'!$B$5:$J$44,7,FALSE)*SOYLD2!$F61 + SOYLD1!AJ61*(1-VLOOKUP(SOYLD2!AJ$4,'[1]INTERNAL PARAMETERS-1'!$B$5:$J$44,5,FALSE))*VLOOKUP(SOYLD2!AJ$4,'[1]INTERNAL PARAMETERS-1'!$B$5:$J$44,9,FALSE)*SOYLD2!$F61</f>
        <v>0</v>
      </c>
      <c r="AK61" s="44">
        <f>SOYLD1!AK61*VLOOKUP(SOYLD2!AK$4,'[1]INTERNAL PARAMETERS-1'!$B$5:$J$44,5,FALSE)*VLOOKUP(SOYLD2!AK$4,'[1]INTERNAL PARAMETERS-1'!$B$5:$J$44,7,FALSE)*SOYLD2!$F61 + SOYLD1!AK61*(1-VLOOKUP(SOYLD2!AK$4,'[1]INTERNAL PARAMETERS-1'!$B$5:$J$44,5,FALSE))*VLOOKUP(SOYLD2!AK$4,'[1]INTERNAL PARAMETERS-1'!$B$5:$J$44,9,FALSE)*SOYLD2!$F61</f>
        <v>0</v>
      </c>
      <c r="AL61" s="44">
        <f>SOYLD1!AL61*VLOOKUP(SOYLD2!AL$4,'[1]INTERNAL PARAMETERS-1'!$B$5:$J$44,5,FALSE)*VLOOKUP(SOYLD2!AL$4,'[1]INTERNAL PARAMETERS-1'!$B$5:$J$44,7,FALSE)*SOYLD2!$F61 + SOYLD1!AL61*(1-VLOOKUP(SOYLD2!AL$4,'[1]INTERNAL PARAMETERS-1'!$B$5:$J$44,5,FALSE))*VLOOKUP(SOYLD2!AL$4,'[1]INTERNAL PARAMETERS-1'!$B$5:$J$44,9,FALSE)*SOYLD2!$F61</f>
        <v>0</v>
      </c>
      <c r="AM61" s="44">
        <f>SOYLD1!AM61*VLOOKUP(SOYLD2!AM$4,'[1]INTERNAL PARAMETERS-1'!$B$5:$J$44,5,FALSE)*VLOOKUP(SOYLD2!AM$4,'[1]INTERNAL PARAMETERS-1'!$B$5:$J$44,7,FALSE)*SOYLD2!$F61 + SOYLD1!AM61*(1-VLOOKUP(SOYLD2!AM$4,'[1]INTERNAL PARAMETERS-1'!$B$5:$J$44,5,FALSE))*VLOOKUP(SOYLD2!AM$4,'[1]INTERNAL PARAMETERS-1'!$B$5:$J$44,9,FALSE)*SOYLD2!$F61</f>
        <v>0</v>
      </c>
      <c r="AN61" s="44">
        <f>SOYLD1!AN61*VLOOKUP(SOYLD2!AN$4,'[1]INTERNAL PARAMETERS-1'!$B$5:$J$44,5,FALSE)*VLOOKUP(SOYLD2!AN$4,'[1]INTERNAL PARAMETERS-1'!$B$5:$J$44,7,FALSE)*SOYLD2!$F61 + SOYLD1!AN61*(1-VLOOKUP(SOYLD2!AN$4,'[1]INTERNAL PARAMETERS-1'!$B$5:$J$44,5,FALSE))*VLOOKUP(SOYLD2!AN$4,'[1]INTERNAL PARAMETERS-1'!$B$5:$J$44,9,FALSE)*SOYLD2!$F61</f>
        <v>0</v>
      </c>
      <c r="AO61" s="44">
        <f>SOYLD1!AO61*VLOOKUP(SOYLD2!AO$4,'[1]INTERNAL PARAMETERS-1'!$B$5:$J$44,5,FALSE)*VLOOKUP(SOYLD2!AO$4,'[1]INTERNAL PARAMETERS-1'!$B$5:$J$44,7,FALSE)*SOYLD2!$F61 + SOYLD1!AO61*(1-VLOOKUP(SOYLD2!AO$4,'[1]INTERNAL PARAMETERS-1'!$B$5:$J$44,5,FALSE))*VLOOKUP(SOYLD2!AO$4,'[1]INTERNAL PARAMETERS-1'!$B$5:$J$44,9,FALSE)*SOYLD2!$F61</f>
        <v>0</v>
      </c>
      <c r="AP61" s="44">
        <f>SOYLD1!AP61*VLOOKUP(SOYLD2!AP$4,'[1]INTERNAL PARAMETERS-1'!$B$5:$J$44,5,FALSE)*VLOOKUP(SOYLD2!AP$4,'[1]INTERNAL PARAMETERS-1'!$B$5:$J$44,7,FALSE)*SOYLD2!$F61 + SOYLD1!AP61*(1-VLOOKUP(SOYLD2!AP$4,'[1]INTERNAL PARAMETERS-1'!$B$5:$J$44,5,FALSE))*VLOOKUP(SOYLD2!AP$4,'[1]INTERNAL PARAMETERS-1'!$B$5:$J$44,9,FALSE)*SOYLD2!$F61</f>
        <v>0</v>
      </c>
      <c r="AQ61" s="44">
        <f>SOYLD1!AQ61*VLOOKUP(SOYLD2!AQ$4,'[1]INTERNAL PARAMETERS-1'!$B$5:$J$44,5,FALSE)*VLOOKUP(SOYLD2!AQ$4,'[1]INTERNAL PARAMETERS-1'!$B$5:$J$44,7,FALSE)*SOYLD2!$F61 + SOYLD1!AQ61*(1-VLOOKUP(SOYLD2!AQ$4,'[1]INTERNAL PARAMETERS-1'!$B$5:$J$44,5,FALSE))*VLOOKUP(SOYLD2!AQ$4,'[1]INTERNAL PARAMETERS-1'!$B$5:$J$44,9,FALSE)*SOYLD2!$F61</f>
        <v>0</v>
      </c>
      <c r="AR61" s="44">
        <f>SOYLD1!AR61*VLOOKUP(SOYLD2!AR$4,'[1]INTERNAL PARAMETERS-1'!$B$5:$J$44,5,FALSE)*VLOOKUP(SOYLD2!AR$4,'[1]INTERNAL PARAMETERS-1'!$B$5:$J$44,7,FALSE)*SOYLD2!$F61 + SOYLD1!AR61*(1-VLOOKUP(SOYLD2!AR$4,'[1]INTERNAL PARAMETERS-1'!$B$5:$J$44,5,FALSE))*VLOOKUP(SOYLD2!AR$4,'[1]INTERNAL PARAMETERS-1'!$B$5:$J$44,9,FALSE)*SOYLD2!$F61</f>
        <v>0</v>
      </c>
      <c r="AS61" s="44">
        <f>SOYLD1!AS61*VLOOKUP(SOYLD2!AS$4,'[1]INTERNAL PARAMETERS-1'!$B$5:$J$44,5,FALSE)*VLOOKUP(SOYLD2!AS$4,'[1]INTERNAL PARAMETERS-1'!$B$5:$J$44,7,FALSE)*SOYLD2!$F61 + SOYLD1!AS61*(1-VLOOKUP(SOYLD2!AS$4,'[1]INTERNAL PARAMETERS-1'!$B$5:$J$44,5,FALSE))*VLOOKUP(SOYLD2!AS$4,'[1]INTERNAL PARAMETERS-1'!$B$5:$J$44,9,FALSE)*SOYLD2!$F61</f>
        <v>0</v>
      </c>
      <c r="AT61" s="43">
        <f>SOYLD1!AT61*VLOOKUP(SOYLD2!AT$4,'[1]INTERNAL PARAMETERS-1'!$B$5:$J$44,5,FALSE)*VLOOKUP(SOYLD2!AT$4,'[1]INTERNAL PARAMETERS-1'!$B$5:$J$44,7,FALSE)*SOYLD2!$F61 + SOYLD1!AT61*(1-VLOOKUP(SOYLD2!AT$4,'[1]INTERNAL PARAMETERS-1'!$B$5:$J$44,5,FALSE))*VLOOKUP(SOYLD2!AT$4,'[1]INTERNAL PARAMETERS-1'!$B$5:$J$44,9,FALSE)*SOYLD2!$F61</f>
        <v>0</v>
      </c>
      <c r="AU61" s="45">
        <f>SOYLD1!AU61*VLOOKUP(SOYLD2!AU$4,'[1]INTERNAL PARAMETERS-1'!$B$5:$J$44,5,FALSE)*VLOOKUP(SOYLD2!AU$4,'[1]INTERNAL PARAMETERS-1'!$B$5:$J$44,6,FALSE)*VLOOKUP(SOYLD2!AU$4,'[1]INTERNAL PARAMETERS-1'!$B$5:$J$44,3,FALSE) + SOYLD1!AU61*(1-VLOOKUP(SOYLD2!AU$4,'[1]INTERNAL PARAMETERS-1'!$B$5:$J$44,5,FALSE))*VLOOKUP(SOYLD2!AU$4,'[1]INTERNAL PARAMETERS-1'!$B$5:$J$44,8,FALSE)*VLOOKUP(SOYLD2!AU$4,'[1]INTERNAL PARAMETERS-1'!$B$5:$J$44,3,FALSE)</f>
        <v>0</v>
      </c>
      <c r="AV61" s="44">
        <f>SOYLD1!AV61*VLOOKUP(SOYLD2!AV$4,'[1]INTERNAL PARAMETERS-1'!$B$5:$J$44,5,FALSE)*VLOOKUP(SOYLD2!AV$4,'[1]INTERNAL PARAMETERS-1'!$B$5:$J$44,6,FALSE)*VLOOKUP(SOYLD2!AV$4,'[1]INTERNAL PARAMETERS-1'!$B$5:$J$44,3,FALSE) + SOYLD1!AV61*(1-VLOOKUP(SOYLD2!AV$4,'[1]INTERNAL PARAMETERS-1'!$B$5:$J$44,5,FALSE))*VLOOKUP(SOYLD2!AV$4,'[1]INTERNAL PARAMETERS-1'!$B$5:$J$44,8,FALSE)*VLOOKUP(SOYLD2!AV$4,'[1]INTERNAL PARAMETERS-1'!$B$5:$J$44,3,FALSE)</f>
        <v>0</v>
      </c>
      <c r="AW61" s="44">
        <f>SOYLD1!AW61*VLOOKUP(SOYLD2!AW$4,'[1]INTERNAL PARAMETERS-1'!$B$5:$J$44,5,FALSE)*VLOOKUP(SOYLD2!AW$4,'[1]INTERNAL PARAMETERS-1'!$B$5:$J$44,6,FALSE)*VLOOKUP(SOYLD2!AW$4,'[1]INTERNAL PARAMETERS-1'!$B$5:$J$44,3,FALSE) + SOYLD1!AW61*(1-VLOOKUP(SOYLD2!AW$4,'[1]INTERNAL PARAMETERS-1'!$B$5:$J$44,5,FALSE))*VLOOKUP(SOYLD2!AW$4,'[1]INTERNAL PARAMETERS-1'!$B$5:$J$44,8,FALSE)*VLOOKUP(SOYLD2!AW$4,'[1]INTERNAL PARAMETERS-1'!$B$5:$J$44,3,FALSE)</f>
        <v>0.2579765447913453</v>
      </c>
      <c r="AX61" s="44">
        <f>SOYLD1!AX61*VLOOKUP(SOYLD2!AX$4,'[1]INTERNAL PARAMETERS-1'!$B$5:$J$44,5,FALSE)*VLOOKUP(SOYLD2!AX$4,'[1]INTERNAL PARAMETERS-1'!$B$5:$J$44,6,FALSE)*VLOOKUP(SOYLD2!AX$4,'[1]INTERNAL PARAMETERS-1'!$B$5:$J$44,3,FALSE) + SOYLD1!AX61*(1-VLOOKUP(SOYLD2!AX$4,'[1]INTERNAL PARAMETERS-1'!$B$5:$J$44,5,FALSE))*VLOOKUP(SOYLD2!AX$4,'[1]INTERNAL PARAMETERS-1'!$B$5:$J$44,8,FALSE)*VLOOKUP(SOYLD2!AX$4,'[1]INTERNAL PARAMETERS-1'!$B$5:$J$44,3,FALSE)</f>
        <v>0</v>
      </c>
      <c r="AY61" s="44">
        <f>SOYLD1!AY61*VLOOKUP(SOYLD2!AY$4,'[1]INTERNAL PARAMETERS-1'!$B$5:$J$44,5,FALSE)*VLOOKUP(SOYLD2!AY$4,'[1]INTERNAL PARAMETERS-1'!$B$5:$J$44,6,FALSE)*VLOOKUP(SOYLD2!AY$4,'[1]INTERNAL PARAMETERS-1'!$B$5:$J$44,3,FALSE) + SOYLD1!AY61*(1-VLOOKUP(SOYLD2!AY$4,'[1]INTERNAL PARAMETERS-1'!$B$5:$J$44,5,FALSE))*VLOOKUP(SOYLD2!AY$4,'[1]INTERNAL PARAMETERS-1'!$B$5:$J$44,8,FALSE)*VLOOKUP(SOYLD2!AY$4,'[1]INTERNAL PARAMETERS-1'!$B$5:$J$44,3,FALSE)</f>
        <v>0</v>
      </c>
      <c r="AZ61" s="44">
        <f>SOYLD1!AZ61*VLOOKUP(SOYLD2!AZ$4,'[1]INTERNAL PARAMETERS-1'!$B$5:$J$44,5,FALSE)*VLOOKUP(SOYLD2!AZ$4,'[1]INTERNAL PARAMETERS-1'!$B$5:$J$44,6,FALSE)*VLOOKUP(SOYLD2!AZ$4,'[1]INTERNAL PARAMETERS-1'!$B$5:$J$44,3,FALSE) + SOYLD1!AZ61*(1-VLOOKUP(SOYLD2!AZ$4,'[1]INTERNAL PARAMETERS-1'!$B$5:$J$44,5,FALSE))*VLOOKUP(SOYLD2!AZ$4,'[1]INTERNAL PARAMETERS-1'!$B$5:$J$44,8,FALSE)*VLOOKUP(SOYLD2!AZ$4,'[1]INTERNAL PARAMETERS-1'!$B$5:$J$44,3,FALSE)</f>
        <v>0</v>
      </c>
      <c r="BA61" s="44">
        <f>SOYLD1!BA61*VLOOKUP(SOYLD2!BA$4,'[1]INTERNAL PARAMETERS-1'!$B$5:$J$44,5,FALSE)*VLOOKUP(SOYLD2!BA$4,'[1]INTERNAL PARAMETERS-1'!$B$5:$J$44,6,FALSE)*VLOOKUP(SOYLD2!BA$4,'[1]INTERNAL PARAMETERS-1'!$B$5:$J$44,3,FALSE) + SOYLD1!BA61*(1-VLOOKUP(SOYLD2!BA$4,'[1]INTERNAL PARAMETERS-1'!$B$5:$J$44,5,FALSE))*VLOOKUP(SOYLD2!BA$4,'[1]INTERNAL PARAMETERS-1'!$B$5:$J$44,8,FALSE)*VLOOKUP(SOYLD2!BA$4,'[1]INTERNAL PARAMETERS-1'!$B$5:$J$44,3,FALSE)</f>
        <v>2.3591920076409281E-2</v>
      </c>
      <c r="BB61" s="44">
        <f>SOYLD1!BB61*VLOOKUP(SOYLD2!BB$4,'[1]INTERNAL PARAMETERS-1'!$B$5:$J$44,5,FALSE)*VLOOKUP(SOYLD2!BB$4,'[1]INTERNAL PARAMETERS-1'!$B$5:$J$44,6,FALSE)*VLOOKUP(SOYLD2!BB$4,'[1]INTERNAL PARAMETERS-1'!$B$5:$J$44,3,FALSE) + SOYLD1!BB61*(1-VLOOKUP(SOYLD2!BB$4,'[1]INTERNAL PARAMETERS-1'!$B$5:$J$44,5,FALSE))*VLOOKUP(SOYLD2!BB$4,'[1]INTERNAL PARAMETERS-1'!$B$5:$J$44,8,FALSE)*VLOOKUP(SOYLD2!BB$4,'[1]INTERNAL PARAMETERS-1'!$B$5:$J$44,3,FALSE)</f>
        <v>5.7651694474899672E-2</v>
      </c>
      <c r="BC61" s="44">
        <f>SOYLD1!BC61*VLOOKUP(SOYLD2!BC$4,'[1]INTERNAL PARAMETERS-1'!$B$5:$J$44,5,FALSE)*VLOOKUP(SOYLD2!BC$4,'[1]INTERNAL PARAMETERS-1'!$B$5:$J$44,6,FALSE)*VLOOKUP(SOYLD2!BC$4,'[1]INTERNAL PARAMETERS-1'!$B$5:$J$44,3,FALSE) + SOYLD1!BC61*(1-VLOOKUP(SOYLD2!BC$4,'[1]INTERNAL PARAMETERS-1'!$B$5:$J$44,5,FALSE))*VLOOKUP(SOYLD2!BC$4,'[1]INTERNAL PARAMETERS-1'!$B$5:$J$44,8,FALSE)*VLOOKUP(SOYLD2!BC$4,'[1]INTERNAL PARAMETERS-1'!$B$5:$J$44,3,FALSE)</f>
        <v>1.6839534584458232E-2</v>
      </c>
      <c r="BD61" s="44">
        <f>SOYLD1!BD61*VLOOKUP(SOYLD2!BD$4,'[1]INTERNAL PARAMETERS-1'!$B$5:$J$44,5,FALSE)*VLOOKUP(SOYLD2!BD$4,'[1]INTERNAL PARAMETERS-1'!$B$5:$J$44,6,FALSE)*VLOOKUP(SOYLD2!BD$4,'[1]INTERNAL PARAMETERS-1'!$B$5:$J$44,3,FALSE) + SOYLD1!BD61*(1-VLOOKUP(SOYLD2!BD$4,'[1]INTERNAL PARAMETERS-1'!$B$5:$J$44,5,FALSE))*VLOOKUP(SOYLD2!BD$4,'[1]INTERNAL PARAMETERS-1'!$B$5:$J$44,8,FALSE)*VLOOKUP(SOYLD2!BD$4,'[1]INTERNAL PARAMETERS-1'!$B$5:$J$44,3,FALSE)</f>
        <v>4.8143738452502721E-2</v>
      </c>
      <c r="BE61" s="44">
        <f>SOYLD1!BE61*VLOOKUP(SOYLD2!BE$4,'[1]INTERNAL PARAMETERS-1'!$B$5:$J$44,5,FALSE)*VLOOKUP(SOYLD2!BE$4,'[1]INTERNAL PARAMETERS-1'!$B$5:$J$44,6,FALSE)*VLOOKUP(SOYLD2!BE$4,'[1]INTERNAL PARAMETERS-1'!$B$5:$J$44,3,FALSE) + SOYLD1!BE61*(1-VLOOKUP(SOYLD2!BE$4,'[1]INTERNAL PARAMETERS-1'!$B$5:$J$44,5,FALSE))*VLOOKUP(SOYLD2!BE$4,'[1]INTERNAL PARAMETERS-1'!$B$5:$J$44,8,FALSE)*VLOOKUP(SOYLD2!BE$4,'[1]INTERNAL PARAMETERS-1'!$B$5:$J$44,3,FALSE)</f>
        <v>5.4741553728750378E-2</v>
      </c>
      <c r="BF61" s="44">
        <f>SOYLD1!BF61*VLOOKUP(SOYLD2!BF$4,'[1]INTERNAL PARAMETERS-1'!$B$5:$J$44,5,FALSE)*VLOOKUP(SOYLD2!BF$4,'[1]INTERNAL PARAMETERS-1'!$B$5:$J$44,6,FALSE)*VLOOKUP(SOYLD2!BF$4,'[1]INTERNAL PARAMETERS-1'!$B$5:$J$44,3,FALSE) + SOYLD1!BF61*(1-VLOOKUP(SOYLD2!BF$4,'[1]INTERNAL PARAMETERS-1'!$B$5:$J$44,5,FALSE))*VLOOKUP(SOYLD2!BF$4,'[1]INTERNAL PARAMETERS-1'!$B$5:$J$44,8,FALSE)*VLOOKUP(SOYLD2!BF$4,'[1]INTERNAL PARAMETERS-1'!$B$5:$J$44,3,FALSE)</f>
        <v>0</v>
      </c>
      <c r="BG61" s="44">
        <f>SOYLD1!BG61*VLOOKUP(SOYLD2!BG$4,'[1]INTERNAL PARAMETERS-1'!$B$5:$J$44,5,FALSE)*VLOOKUP(SOYLD2!BG$4,'[1]INTERNAL PARAMETERS-1'!$B$5:$J$44,6,FALSE)*VLOOKUP(SOYLD2!BG$4,'[1]INTERNAL PARAMETERS-1'!$B$5:$J$44,3,FALSE) + SOYLD1!BG61*(1-VLOOKUP(SOYLD2!BG$4,'[1]INTERNAL PARAMETERS-1'!$B$5:$J$44,5,FALSE))*VLOOKUP(SOYLD2!BG$4,'[1]INTERNAL PARAMETERS-1'!$B$5:$J$44,8,FALSE)*VLOOKUP(SOYLD2!BG$4,'[1]INTERNAL PARAMETERS-1'!$B$5:$J$44,3,FALSE)</f>
        <v>8.9185525100730037E-2</v>
      </c>
      <c r="BH61" s="44">
        <f>SOYLD1!BH61*VLOOKUP(SOYLD2!BH$4,'[1]INTERNAL PARAMETERS-1'!$B$5:$J$44,5,FALSE)*VLOOKUP(SOYLD2!BH$4,'[1]INTERNAL PARAMETERS-1'!$B$5:$J$44,6,FALSE)*VLOOKUP(SOYLD2!BH$4,'[1]INTERNAL PARAMETERS-1'!$B$5:$J$44,3,FALSE) + SOYLD1!BH61*(1-VLOOKUP(SOYLD2!BH$4,'[1]INTERNAL PARAMETERS-1'!$B$5:$J$44,5,FALSE))*VLOOKUP(SOYLD2!BH$4,'[1]INTERNAL PARAMETERS-1'!$B$5:$J$44,8,FALSE)*VLOOKUP(SOYLD2!BH$4,'[1]INTERNAL PARAMETERS-1'!$B$5:$J$44,3,FALSE)</f>
        <v>1.0272901018023588E-4</v>
      </c>
      <c r="BI61" s="44">
        <f>SOYLD1!BI61*VLOOKUP(SOYLD2!BI$4,'[1]INTERNAL PARAMETERS-1'!$B$5:$J$44,5,FALSE)*VLOOKUP(SOYLD2!BI$4,'[1]INTERNAL PARAMETERS-1'!$B$5:$J$44,6,FALSE)*VLOOKUP(SOYLD2!BI$4,'[1]INTERNAL PARAMETERS-1'!$B$5:$J$44,3,FALSE) + SOYLD1!BI61*(1-VLOOKUP(SOYLD2!BI$4,'[1]INTERNAL PARAMETERS-1'!$B$5:$J$44,5,FALSE))*VLOOKUP(SOYLD2!BI$4,'[1]INTERNAL PARAMETERS-1'!$B$5:$J$44,8,FALSE)*VLOOKUP(SOYLD2!BI$4,'[1]INTERNAL PARAMETERS-1'!$B$5:$J$44,3,FALSE)</f>
        <v>0</v>
      </c>
      <c r="BJ61" s="44">
        <f>SOYLD1!BJ61*VLOOKUP(SOYLD2!BJ$4,'[1]INTERNAL PARAMETERS-1'!$B$5:$J$44,5,FALSE)*VLOOKUP(SOYLD2!BJ$4,'[1]INTERNAL PARAMETERS-1'!$B$5:$J$44,6,FALSE)*VLOOKUP(SOYLD2!BJ$4,'[1]INTERNAL PARAMETERS-1'!$B$5:$J$44,3,FALSE) + SOYLD1!BJ61*(1-VLOOKUP(SOYLD2!BJ$4,'[1]INTERNAL PARAMETERS-1'!$B$5:$J$44,5,FALSE))*VLOOKUP(SOYLD2!BJ$4,'[1]INTERNAL PARAMETERS-1'!$B$5:$J$44,8,FALSE)*VLOOKUP(SOYLD2!BJ$4,'[1]INTERNAL PARAMETERS-1'!$B$5:$J$44,3,FALSE)</f>
        <v>1.7057713699558628E-2</v>
      </c>
      <c r="BK61" s="44">
        <f>SOYLD1!BK61*VLOOKUP(SOYLD2!BK$4,'[1]INTERNAL PARAMETERS-1'!$B$5:$J$44,5,FALSE)*VLOOKUP(SOYLD2!BK$4,'[1]INTERNAL PARAMETERS-1'!$B$5:$J$44,6,FALSE)*VLOOKUP(SOYLD2!BK$4,'[1]INTERNAL PARAMETERS-1'!$B$5:$J$44,3,FALSE) + SOYLD1!BK61*(1-VLOOKUP(SOYLD2!BK$4,'[1]INTERNAL PARAMETERS-1'!$B$5:$J$44,5,FALSE))*VLOOKUP(SOYLD2!BK$4,'[1]INTERNAL PARAMETERS-1'!$B$5:$J$44,8,FALSE)*VLOOKUP(SOYLD2!BK$4,'[1]INTERNAL PARAMETERS-1'!$B$5:$J$44,3,FALSE)</f>
        <v>1.1853532786685788E-2</v>
      </c>
      <c r="BL61" s="44">
        <f>SOYLD1!BL61*VLOOKUP(SOYLD2!BL$4,'[1]INTERNAL PARAMETERS-1'!$B$5:$J$44,5,FALSE)*VLOOKUP(SOYLD2!BL$4,'[1]INTERNAL PARAMETERS-1'!$B$5:$J$44,6,FALSE)*VLOOKUP(SOYLD2!BL$4,'[1]INTERNAL PARAMETERS-1'!$B$5:$J$44,3,FALSE) + SOYLD1!BL61*(1-VLOOKUP(SOYLD2!BL$4,'[1]INTERNAL PARAMETERS-1'!$B$5:$J$44,5,FALSE))*VLOOKUP(SOYLD2!BL$4,'[1]INTERNAL PARAMETERS-1'!$B$5:$J$44,8,FALSE)*VLOOKUP(SOYLD2!BL$4,'[1]INTERNAL PARAMETERS-1'!$B$5:$J$44,3,FALSE)</f>
        <v>1.5598886702299964E-2</v>
      </c>
      <c r="BM61" s="44">
        <f>SOYLD1!BM61*VLOOKUP(SOYLD2!BM$4,'[1]INTERNAL PARAMETERS-1'!$B$5:$J$44,5,FALSE)*VLOOKUP(SOYLD2!BM$4,'[1]INTERNAL PARAMETERS-1'!$B$5:$J$44,6,FALSE)*VLOOKUP(SOYLD2!BM$4,'[1]INTERNAL PARAMETERS-1'!$B$5:$J$44,3,FALSE) + SOYLD1!BM61*(1-VLOOKUP(SOYLD2!BM$4,'[1]INTERNAL PARAMETERS-1'!$B$5:$J$44,5,FALSE))*VLOOKUP(SOYLD2!BM$4,'[1]INTERNAL PARAMETERS-1'!$B$5:$J$44,8,FALSE)*VLOOKUP(SOYLD2!BM$4,'[1]INTERNAL PARAMETERS-1'!$B$5:$J$44,3,FALSE)</f>
        <v>1.3063071664894193E-3</v>
      </c>
      <c r="BN61" s="44">
        <f>SOYLD1!BN61*VLOOKUP(SOYLD2!BN$4,'[1]INTERNAL PARAMETERS-1'!$B$5:$J$44,5,FALSE)*VLOOKUP(SOYLD2!BN$4,'[1]INTERNAL PARAMETERS-1'!$B$5:$J$44,6,FALSE)*VLOOKUP(SOYLD2!BN$4,'[1]INTERNAL PARAMETERS-1'!$B$5:$J$44,3,FALSE) + SOYLD1!BN61*(1-VLOOKUP(SOYLD2!BN$4,'[1]INTERNAL PARAMETERS-1'!$B$5:$J$44,5,FALSE))*VLOOKUP(SOYLD2!BN$4,'[1]INTERNAL PARAMETERS-1'!$B$5:$J$44,8,FALSE)*VLOOKUP(SOYLD2!BN$4,'[1]INTERNAL PARAMETERS-1'!$B$5:$J$44,3,FALSE)</f>
        <v>2.0204035980369343E-2</v>
      </c>
      <c r="BO61" s="44">
        <f>SOYLD1!BO61*VLOOKUP(SOYLD2!BO$4,'[1]INTERNAL PARAMETERS-1'!$B$5:$J$44,5,FALSE)*VLOOKUP(SOYLD2!BO$4,'[1]INTERNAL PARAMETERS-1'!$B$5:$J$44,6,FALSE)*VLOOKUP(SOYLD2!BO$4,'[1]INTERNAL PARAMETERS-1'!$B$5:$J$44,3,FALSE) + SOYLD1!BO61*(1-VLOOKUP(SOYLD2!BO$4,'[1]INTERNAL PARAMETERS-1'!$B$5:$J$44,5,FALSE))*VLOOKUP(SOYLD2!BO$4,'[1]INTERNAL PARAMETERS-1'!$B$5:$J$44,8,FALSE)*VLOOKUP(SOYLD2!BO$4,'[1]INTERNAL PARAMETERS-1'!$B$5:$J$44,3,FALSE)</f>
        <v>2.3486506909241832E-2</v>
      </c>
      <c r="BP61" s="44">
        <f>SOYLD1!BP61*VLOOKUP(SOYLD2!BP$4,'[1]INTERNAL PARAMETERS-1'!$B$5:$J$44,5,FALSE)*VLOOKUP(SOYLD2!BP$4,'[1]INTERNAL PARAMETERS-1'!$B$5:$J$44,6,FALSE)*VLOOKUP(SOYLD2!BP$4,'[1]INTERNAL PARAMETERS-1'!$B$5:$J$44,3,FALSE) + SOYLD1!BP61*(1-VLOOKUP(SOYLD2!BP$4,'[1]INTERNAL PARAMETERS-1'!$B$5:$J$44,5,FALSE))*VLOOKUP(SOYLD2!BP$4,'[1]INTERNAL PARAMETERS-1'!$B$5:$J$44,8,FALSE)*VLOOKUP(SOYLD2!BP$4,'[1]INTERNAL PARAMETERS-1'!$B$5:$J$44,3,FALSE)</f>
        <v>7.7003086361283109E-4</v>
      </c>
      <c r="BQ61" s="44">
        <f>SOYLD1!BQ61*VLOOKUP(SOYLD2!BQ$4,'[1]INTERNAL PARAMETERS-1'!$B$5:$J$44,5,FALSE)*VLOOKUP(SOYLD2!BQ$4,'[1]INTERNAL PARAMETERS-1'!$B$5:$J$44,6,FALSE)*VLOOKUP(SOYLD2!BQ$4,'[1]INTERNAL PARAMETERS-1'!$B$5:$J$44,3,FALSE) + SOYLD1!BQ61*(1-VLOOKUP(SOYLD2!BQ$4,'[1]INTERNAL PARAMETERS-1'!$B$5:$J$44,5,FALSE))*VLOOKUP(SOYLD2!BQ$4,'[1]INTERNAL PARAMETERS-1'!$B$5:$J$44,8,FALSE)*VLOOKUP(SOYLD2!BQ$4,'[1]INTERNAL PARAMETERS-1'!$B$5:$J$44,3,FALSE)</f>
        <v>3.9548943781498279E-2</v>
      </c>
      <c r="BR61" s="44">
        <f>SOYLD1!BR61*VLOOKUP(SOYLD2!BR$4,'[1]INTERNAL PARAMETERS-1'!$B$5:$J$44,5,FALSE)*VLOOKUP(SOYLD2!BR$4,'[1]INTERNAL PARAMETERS-1'!$B$5:$J$44,6,FALSE)*VLOOKUP(SOYLD2!BR$4,'[1]INTERNAL PARAMETERS-1'!$B$5:$J$44,3,FALSE) + SOYLD1!BR61*(1-VLOOKUP(SOYLD2!BR$4,'[1]INTERNAL PARAMETERS-1'!$B$5:$J$44,5,FALSE))*VLOOKUP(SOYLD2!BR$4,'[1]INTERNAL PARAMETERS-1'!$B$5:$J$44,8,FALSE)*VLOOKUP(SOYLD2!BR$4,'[1]INTERNAL PARAMETERS-1'!$B$5:$J$44,3,FALSE)</f>
        <v>1.3263776141749879E-3</v>
      </c>
      <c r="BS61" s="44">
        <f>SOYLD1!BS61*VLOOKUP(SOYLD2!BS$4,'[1]INTERNAL PARAMETERS-1'!$B$5:$J$44,5,FALSE)*VLOOKUP(SOYLD2!BS$4,'[1]INTERNAL PARAMETERS-1'!$B$5:$J$44,6,FALSE)*VLOOKUP(SOYLD2!BS$4,'[1]INTERNAL PARAMETERS-1'!$B$5:$J$44,3,FALSE) + SOYLD1!BS61*(1-VLOOKUP(SOYLD2!BS$4,'[1]INTERNAL PARAMETERS-1'!$B$5:$J$44,5,FALSE))*VLOOKUP(SOYLD2!BS$4,'[1]INTERNAL PARAMETERS-1'!$B$5:$J$44,8,FALSE)*VLOOKUP(SOYLD2!BS$4,'[1]INTERNAL PARAMETERS-1'!$B$5:$J$44,3,FALSE)</f>
        <v>8.5120620102938018E-5</v>
      </c>
      <c r="BT61" s="44">
        <f>SOYLD1!BT61*VLOOKUP(SOYLD2!BT$4,'[1]INTERNAL PARAMETERS-1'!$B$5:$J$44,5,FALSE)*VLOOKUP(SOYLD2!BT$4,'[1]INTERNAL PARAMETERS-1'!$B$5:$J$44,6,FALSE)*VLOOKUP(SOYLD2!BT$4,'[1]INTERNAL PARAMETERS-1'!$B$5:$J$44,3,FALSE) + SOYLD1!BT61*(1-VLOOKUP(SOYLD2!BT$4,'[1]INTERNAL PARAMETERS-1'!$B$5:$J$44,5,FALSE))*VLOOKUP(SOYLD2!BT$4,'[1]INTERNAL PARAMETERS-1'!$B$5:$J$44,8,FALSE)*VLOOKUP(SOYLD2!BT$4,'[1]INTERNAL PARAMETERS-1'!$B$5:$J$44,3,FALSE)</f>
        <v>0</v>
      </c>
      <c r="BU61" s="44">
        <f>SOYLD1!BU61*VLOOKUP(SOYLD2!BU$4,'[1]INTERNAL PARAMETERS-1'!$B$5:$J$44,5,FALSE)*VLOOKUP(SOYLD2!BU$4,'[1]INTERNAL PARAMETERS-1'!$B$5:$J$44,6,FALSE)*VLOOKUP(SOYLD2!BU$4,'[1]INTERNAL PARAMETERS-1'!$B$5:$J$44,3,FALSE) + SOYLD1!BU61*(1-VLOOKUP(SOYLD2!BU$4,'[1]INTERNAL PARAMETERS-1'!$B$5:$J$44,5,FALSE))*VLOOKUP(SOYLD2!BU$4,'[1]INTERNAL PARAMETERS-1'!$B$5:$J$44,8,FALSE)*VLOOKUP(SOYLD2!BU$4,'[1]INTERNAL PARAMETERS-1'!$B$5:$J$44,3,FALSE)</f>
        <v>0</v>
      </c>
      <c r="BV61" s="44">
        <f>SOYLD1!BV61*VLOOKUP(SOYLD2!BV$4,'[1]INTERNAL PARAMETERS-1'!$B$5:$J$44,5,FALSE)*VLOOKUP(SOYLD2!BV$4,'[1]INTERNAL PARAMETERS-1'!$B$5:$J$44,6,FALSE)*VLOOKUP(SOYLD2!BV$4,'[1]INTERNAL PARAMETERS-1'!$B$5:$J$44,3,FALSE) + SOYLD1!BV61*(1-VLOOKUP(SOYLD2!BV$4,'[1]INTERNAL PARAMETERS-1'!$B$5:$J$44,5,FALSE))*VLOOKUP(SOYLD2!BV$4,'[1]INTERNAL PARAMETERS-1'!$B$5:$J$44,8,FALSE)*VLOOKUP(SOYLD2!BV$4,'[1]INTERNAL PARAMETERS-1'!$B$5:$J$44,3,FALSE)</f>
        <v>0</v>
      </c>
      <c r="BW61" s="44">
        <f>SOYLD1!BW61*VLOOKUP(SOYLD2!BW$4,'[1]INTERNAL PARAMETERS-1'!$B$5:$J$44,5,FALSE)*VLOOKUP(SOYLD2!BW$4,'[1]INTERNAL PARAMETERS-1'!$B$5:$J$44,6,FALSE)*VLOOKUP(SOYLD2!BW$4,'[1]INTERNAL PARAMETERS-1'!$B$5:$J$44,3,FALSE) + SOYLD1!BW61*(1-VLOOKUP(SOYLD2!BW$4,'[1]INTERNAL PARAMETERS-1'!$B$5:$J$44,5,FALSE))*VLOOKUP(SOYLD2!BW$4,'[1]INTERNAL PARAMETERS-1'!$B$5:$J$44,8,FALSE)*VLOOKUP(SOYLD2!BW$4,'[1]INTERNAL PARAMETERS-1'!$B$5:$J$44,3,FALSE)</f>
        <v>0</v>
      </c>
      <c r="BX61" s="44">
        <f>SOYLD1!BX61*VLOOKUP(SOYLD2!BX$4,'[1]INTERNAL PARAMETERS-1'!$B$5:$J$44,5,FALSE)*VLOOKUP(SOYLD2!BX$4,'[1]INTERNAL PARAMETERS-1'!$B$5:$J$44,6,FALSE)*VLOOKUP(SOYLD2!BX$4,'[1]INTERNAL PARAMETERS-1'!$B$5:$J$44,3,FALSE) + SOYLD1!BX61*(1-VLOOKUP(SOYLD2!BX$4,'[1]INTERNAL PARAMETERS-1'!$B$5:$J$44,5,FALSE))*VLOOKUP(SOYLD2!BX$4,'[1]INTERNAL PARAMETERS-1'!$B$5:$J$44,8,FALSE)*VLOOKUP(SOYLD2!BX$4,'[1]INTERNAL PARAMETERS-1'!$B$5:$J$44,3,FALSE)</f>
        <v>0</v>
      </c>
      <c r="BY61" s="44">
        <f>SOYLD1!BY61*VLOOKUP(SOYLD2!BY$4,'[1]INTERNAL PARAMETERS-1'!$B$5:$J$44,5,FALSE)*VLOOKUP(SOYLD2!BY$4,'[1]INTERNAL PARAMETERS-1'!$B$5:$J$44,6,FALSE)*VLOOKUP(SOYLD2!BY$4,'[1]INTERNAL PARAMETERS-1'!$B$5:$J$44,3,FALSE) + SOYLD1!BY61*(1-VLOOKUP(SOYLD2!BY$4,'[1]INTERNAL PARAMETERS-1'!$B$5:$J$44,5,FALSE))*VLOOKUP(SOYLD2!BY$4,'[1]INTERNAL PARAMETERS-1'!$B$5:$J$44,8,FALSE)*VLOOKUP(SOYLD2!BY$4,'[1]INTERNAL PARAMETERS-1'!$B$5:$J$44,3,FALSE)</f>
        <v>0</v>
      </c>
      <c r="BZ61" s="44">
        <f>SOYLD1!BZ61*VLOOKUP(SOYLD2!BZ$4,'[1]INTERNAL PARAMETERS-1'!$B$5:$J$44,5,FALSE)*VLOOKUP(SOYLD2!BZ$4,'[1]INTERNAL PARAMETERS-1'!$B$5:$J$44,6,FALSE)*VLOOKUP(SOYLD2!BZ$4,'[1]INTERNAL PARAMETERS-1'!$B$5:$J$44,3,FALSE) + SOYLD1!BZ61*(1-VLOOKUP(SOYLD2!BZ$4,'[1]INTERNAL PARAMETERS-1'!$B$5:$J$44,5,FALSE))*VLOOKUP(SOYLD2!BZ$4,'[1]INTERNAL PARAMETERS-1'!$B$5:$J$44,8,FALSE)*VLOOKUP(SOYLD2!BZ$4,'[1]INTERNAL PARAMETERS-1'!$B$5:$J$44,3,FALSE)</f>
        <v>1.2175717989232209E-4</v>
      </c>
      <c r="CA61" s="44">
        <f>SOYLD1!CA61*VLOOKUP(SOYLD2!CA$4,'[1]INTERNAL PARAMETERS-1'!$B$5:$J$44,5,FALSE)*VLOOKUP(SOYLD2!CA$4,'[1]INTERNAL PARAMETERS-1'!$B$5:$J$44,6,FALSE)*VLOOKUP(SOYLD2!CA$4,'[1]INTERNAL PARAMETERS-1'!$B$5:$J$44,3,FALSE) + SOYLD1!CA61*(1-VLOOKUP(SOYLD2!CA$4,'[1]INTERNAL PARAMETERS-1'!$B$5:$J$44,5,FALSE))*VLOOKUP(SOYLD2!CA$4,'[1]INTERNAL PARAMETERS-1'!$B$5:$J$44,8,FALSE)*VLOOKUP(SOYLD2!CA$4,'[1]INTERNAL PARAMETERS-1'!$B$5:$J$44,3,FALSE)</f>
        <v>0</v>
      </c>
      <c r="CB61" s="44">
        <f>SOYLD1!CB61*VLOOKUP(SOYLD2!CB$4,'[1]INTERNAL PARAMETERS-1'!$B$5:$J$44,5,FALSE)*VLOOKUP(SOYLD2!CB$4,'[1]INTERNAL PARAMETERS-1'!$B$5:$J$44,6,FALSE)*VLOOKUP(SOYLD2!CB$4,'[1]INTERNAL PARAMETERS-1'!$B$5:$J$44,3,FALSE) + SOYLD1!CB61*(1-VLOOKUP(SOYLD2!CB$4,'[1]INTERNAL PARAMETERS-1'!$B$5:$J$44,5,FALSE))*VLOOKUP(SOYLD2!CB$4,'[1]INTERNAL PARAMETERS-1'!$B$5:$J$44,8,FALSE)*VLOOKUP(SOYLD2!CB$4,'[1]INTERNAL PARAMETERS-1'!$B$5:$J$44,3,FALSE)</f>
        <v>0</v>
      </c>
      <c r="CC61" s="44">
        <f>SOYLD1!CC61*VLOOKUP(SOYLD2!CC$4,'[1]INTERNAL PARAMETERS-1'!$B$5:$J$44,5,FALSE)*VLOOKUP(SOYLD2!CC$4,'[1]INTERNAL PARAMETERS-1'!$B$5:$J$44,6,FALSE)*VLOOKUP(SOYLD2!CC$4,'[1]INTERNAL PARAMETERS-1'!$B$5:$J$44,3,FALSE) + SOYLD1!CC61*(1-VLOOKUP(SOYLD2!CC$4,'[1]INTERNAL PARAMETERS-1'!$B$5:$J$44,5,FALSE))*VLOOKUP(SOYLD2!CC$4,'[1]INTERNAL PARAMETERS-1'!$B$5:$J$44,8,FALSE)*VLOOKUP(SOYLD2!CC$4,'[1]INTERNAL PARAMETERS-1'!$B$5:$J$44,3,FALSE)</f>
        <v>2.9170471006046284E-4</v>
      </c>
      <c r="CD61" s="44">
        <f>SOYLD1!CD61*VLOOKUP(SOYLD2!CD$4,'[1]INTERNAL PARAMETERS-1'!$B$5:$J$44,5,FALSE)*VLOOKUP(SOYLD2!CD$4,'[1]INTERNAL PARAMETERS-1'!$B$5:$J$44,6,FALSE)*VLOOKUP(SOYLD2!CD$4,'[1]INTERNAL PARAMETERS-1'!$B$5:$J$44,3,FALSE) + SOYLD1!CD61*(1-VLOOKUP(SOYLD2!CD$4,'[1]INTERNAL PARAMETERS-1'!$B$5:$J$44,5,FALSE))*VLOOKUP(SOYLD2!CD$4,'[1]INTERNAL PARAMETERS-1'!$B$5:$J$44,8,FALSE)*VLOOKUP(SOYLD2!CD$4,'[1]INTERNAL PARAMETERS-1'!$B$5:$J$44,3,FALSE)</f>
        <v>8.4975072537338487E-4</v>
      </c>
      <c r="CE61" s="44">
        <f>SOYLD1!CE61*VLOOKUP(SOYLD2!CE$4,'[1]INTERNAL PARAMETERS-1'!$B$5:$J$44,5,FALSE)*VLOOKUP(SOYLD2!CE$4,'[1]INTERNAL PARAMETERS-1'!$B$5:$J$44,6,FALSE)*VLOOKUP(SOYLD2!CE$4,'[1]INTERNAL PARAMETERS-1'!$B$5:$J$44,3,FALSE) + SOYLD1!CE61*(1-VLOOKUP(SOYLD2!CE$4,'[1]INTERNAL PARAMETERS-1'!$B$5:$J$44,5,FALSE))*VLOOKUP(SOYLD2!CE$4,'[1]INTERNAL PARAMETERS-1'!$B$5:$J$44,8,FALSE)*VLOOKUP(SOYLD2!CE$4,'[1]INTERNAL PARAMETERS-1'!$B$5:$J$44,3,FALSE)</f>
        <v>1.6661736179462954E-3</v>
      </c>
      <c r="CF61" s="44">
        <f>SOYLD1!CF61*VLOOKUP(SOYLD2!CF$4,'[1]INTERNAL PARAMETERS-1'!$B$5:$J$44,5,FALSE)*VLOOKUP(SOYLD2!CF$4,'[1]INTERNAL PARAMETERS-1'!$B$5:$J$44,6,FALSE)*VLOOKUP(SOYLD2!CF$4,'[1]INTERNAL PARAMETERS-1'!$B$5:$J$44,3,FALSE) + SOYLD1!CF61*(1-VLOOKUP(SOYLD2!CF$4,'[1]INTERNAL PARAMETERS-1'!$B$5:$J$44,5,FALSE))*VLOOKUP(SOYLD2!CF$4,'[1]INTERNAL PARAMETERS-1'!$B$5:$J$44,8,FALSE)*VLOOKUP(SOYLD2!CF$4,'[1]INTERNAL PARAMETERS-1'!$B$5:$J$44,3,FALSE)</f>
        <v>3.7986250568823403E-3</v>
      </c>
      <c r="CG61" s="44">
        <f>SOYLD1!CG61*VLOOKUP(SOYLD2!CG$4,'[1]INTERNAL PARAMETERS-1'!$B$5:$J$44,5,FALSE)*VLOOKUP(SOYLD2!CG$4,'[1]INTERNAL PARAMETERS-1'!$B$5:$J$44,6,FALSE)*VLOOKUP(SOYLD2!CG$4,'[1]INTERNAL PARAMETERS-1'!$B$5:$J$44,3,FALSE) + SOYLD1!CG61*(1-VLOOKUP(SOYLD2!CG$4,'[1]INTERNAL PARAMETERS-1'!$B$5:$J$44,5,FALSE))*VLOOKUP(SOYLD2!CG$4,'[1]INTERNAL PARAMETERS-1'!$B$5:$J$44,8,FALSE)*VLOOKUP(SOYLD2!CG$4,'[1]INTERNAL PARAMETERS-1'!$B$5:$J$44,3,FALSE)</f>
        <v>0</v>
      </c>
      <c r="CH61" s="43">
        <f>SOYLD1!CH61*VLOOKUP(SOYLD2!CH$4,'[1]INTERNAL PARAMETERS-1'!$B$5:$J$44,5,FALSE)*VLOOKUP(SOYLD2!CH$4,'[1]INTERNAL PARAMETERS-1'!$B$5:$J$44,6,FALSE)*VLOOKUP(SOYLD2!CH$4,'[1]INTERNAL PARAMETERS-1'!$B$5:$J$44,3,FALSE) + SOYLD1!CH61*(1-VLOOKUP(SOYLD2!CH$4,'[1]INTERNAL PARAMETERS-1'!$B$5:$J$44,5,FALSE))*VLOOKUP(SOYLD2!CH$4,'[1]INTERNAL PARAMETERS-1'!$B$5:$J$44,8,FALSE)*VLOOKUP(SOYLD2!CH$4,'[1]INTERNAL PARAMETERS-1'!$B$5:$J$44,3,FALSE)</f>
        <v>0</v>
      </c>
      <c r="CJ61" s="45">
        <f t="shared" si="0"/>
        <v>39.065053507838279</v>
      </c>
      <c r="CK61" s="43">
        <f t="shared" si="1"/>
        <v>0.68619870763346458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'S Opt'!X62</f>
        <v>111.84126180047015</v>
      </c>
      <c r="F62" s="56">
        <f>'[1]INTERNAL PARAMETERS-1'!M8</f>
        <v>68.824999999999989</v>
      </c>
      <c r="G62" s="45">
        <f>SOYLD1!G62*VLOOKUP(SOYLD2!G$4,'[1]INTERNAL PARAMETERS-1'!$B$5:$J$44,5,FALSE)*VLOOKUP(SOYLD2!G$4,'[1]INTERNAL PARAMETERS-1'!$B$5:$J$44,7,FALSE)*SOYLD2!$F62 + SOYLD1!G62*(1-VLOOKUP(SOYLD2!G$4,'[1]INTERNAL PARAMETERS-1'!$B$5:$J$44,5,FALSE))*VLOOKUP(SOYLD2!G$4,'[1]INTERNAL PARAMETERS-1'!$B$5:$J$44,9,FALSE)*SOYLD2!$F62</f>
        <v>21.210082492547823</v>
      </c>
      <c r="H62" s="44">
        <f>SOYLD1!H62*VLOOKUP(SOYLD2!H$4,'[1]INTERNAL PARAMETERS-1'!$B$5:$J$44,5,FALSE)*VLOOKUP(SOYLD2!H$4,'[1]INTERNAL PARAMETERS-1'!$B$5:$J$44,7,FALSE)*SOYLD2!$F62 + SOYLD1!H62*(1-VLOOKUP(SOYLD2!H$4,'[1]INTERNAL PARAMETERS-1'!$B$5:$J$44,5,FALSE))*VLOOKUP(SOYLD2!H$4,'[1]INTERNAL PARAMETERS-1'!$B$5:$J$44,9,FALSE)*SOYLD2!$F62</f>
        <v>11.523273790092652</v>
      </c>
      <c r="I62" s="44">
        <f>SOYLD1!I62*VLOOKUP(SOYLD2!I$4,'[1]INTERNAL PARAMETERS-1'!$B$5:$J$44,5,FALSE)*VLOOKUP(SOYLD2!I$4,'[1]INTERNAL PARAMETERS-1'!$B$5:$J$44,7,FALSE)*SOYLD2!$F62 + SOYLD1!I62*(1-VLOOKUP(SOYLD2!I$4,'[1]INTERNAL PARAMETERS-1'!$B$5:$J$44,5,FALSE))*VLOOKUP(SOYLD2!I$4,'[1]INTERNAL PARAMETERS-1'!$B$5:$J$44,9,FALSE)*SOYLD2!$F62</f>
        <v>24.120828568312696</v>
      </c>
      <c r="J62" s="44">
        <f>SOYLD1!J62*VLOOKUP(SOYLD2!J$4,'[1]INTERNAL PARAMETERS-1'!$B$5:$J$44,5,FALSE)*VLOOKUP(SOYLD2!J$4,'[1]INTERNAL PARAMETERS-1'!$B$5:$J$44,7,FALSE)*SOYLD2!$F62 + SOYLD1!J62*(1-VLOOKUP(SOYLD2!J$4,'[1]INTERNAL PARAMETERS-1'!$B$5:$J$44,5,FALSE))*VLOOKUP(SOYLD2!J$4,'[1]INTERNAL PARAMETERS-1'!$B$5:$J$44,9,FALSE)*SOYLD2!$F62</f>
        <v>0</v>
      </c>
      <c r="K62" s="44">
        <f>SOYLD1!K62*VLOOKUP(SOYLD2!K$4,'[1]INTERNAL PARAMETERS-1'!$B$5:$J$44,5,FALSE)*VLOOKUP(SOYLD2!K$4,'[1]INTERNAL PARAMETERS-1'!$B$5:$J$44,7,FALSE)*SOYLD2!$F62 + SOYLD1!K62*(1-VLOOKUP(SOYLD2!K$4,'[1]INTERNAL PARAMETERS-1'!$B$5:$J$44,5,FALSE))*VLOOKUP(SOYLD2!K$4,'[1]INTERNAL PARAMETERS-1'!$B$5:$J$44,9,FALSE)*SOYLD2!$F62</f>
        <v>0</v>
      </c>
      <c r="L62" s="44">
        <f>SOYLD1!L62*VLOOKUP(SOYLD2!L$4,'[1]INTERNAL PARAMETERS-1'!$B$5:$J$44,5,FALSE)*VLOOKUP(SOYLD2!L$4,'[1]INTERNAL PARAMETERS-1'!$B$5:$J$44,7,FALSE)*SOYLD2!$F62 + SOYLD1!L62*(1-VLOOKUP(SOYLD2!L$4,'[1]INTERNAL PARAMETERS-1'!$B$5:$J$44,5,FALSE))*VLOOKUP(SOYLD2!L$4,'[1]INTERNAL PARAMETERS-1'!$B$5:$J$44,9,FALSE)*SOYLD2!$F62</f>
        <v>0.13134971072807378</v>
      </c>
      <c r="M62" s="44">
        <f>SOYLD1!M62*VLOOKUP(SOYLD2!M$4,'[1]INTERNAL PARAMETERS-1'!$B$5:$J$44,5,FALSE)*VLOOKUP(SOYLD2!M$4,'[1]INTERNAL PARAMETERS-1'!$B$5:$J$44,7,FALSE)*SOYLD2!$F62 + SOYLD1!M62*(1-VLOOKUP(SOYLD2!M$4,'[1]INTERNAL PARAMETERS-1'!$B$5:$J$44,5,FALSE))*VLOOKUP(SOYLD2!M$4,'[1]INTERNAL PARAMETERS-1'!$B$5:$J$44,9,FALSE)*SOYLD2!$F62</f>
        <v>0.16934652487338958</v>
      </c>
      <c r="N62" s="44">
        <f>SOYLD1!N62*VLOOKUP(SOYLD2!N$4,'[1]INTERNAL PARAMETERS-1'!$B$5:$J$44,5,FALSE)*VLOOKUP(SOYLD2!N$4,'[1]INTERNAL PARAMETERS-1'!$B$5:$J$44,7,FALSE)*SOYLD2!$F62 + SOYLD1!N62*(1-VLOOKUP(SOYLD2!N$4,'[1]INTERNAL PARAMETERS-1'!$B$5:$J$44,5,FALSE))*VLOOKUP(SOYLD2!N$4,'[1]INTERNAL PARAMETERS-1'!$B$5:$J$44,9,FALSE)*SOYLD2!$F62</f>
        <v>0.10778793266924434</v>
      </c>
      <c r="O62" s="44">
        <f>SOYLD1!O62*VLOOKUP(SOYLD2!O$4,'[1]INTERNAL PARAMETERS-1'!$B$5:$J$44,5,FALSE)*VLOOKUP(SOYLD2!O$4,'[1]INTERNAL PARAMETERS-1'!$B$5:$J$44,7,FALSE)*SOYLD2!$F62 + SOYLD1!O62*(1-VLOOKUP(SOYLD2!O$4,'[1]INTERNAL PARAMETERS-1'!$B$5:$J$44,5,FALSE))*VLOOKUP(SOYLD2!O$4,'[1]INTERNAL PARAMETERS-1'!$B$5:$J$44,9,FALSE)*SOYLD2!$F62</f>
        <v>0</v>
      </c>
      <c r="P62" s="44">
        <f>SOYLD1!P62*VLOOKUP(SOYLD2!P$4,'[1]INTERNAL PARAMETERS-1'!$B$5:$J$44,5,FALSE)*VLOOKUP(SOYLD2!P$4,'[1]INTERNAL PARAMETERS-1'!$B$5:$J$44,7,FALSE)*SOYLD2!$F62 + SOYLD1!P62*(1-VLOOKUP(SOYLD2!P$4,'[1]INTERNAL PARAMETERS-1'!$B$5:$J$44,5,FALSE))*VLOOKUP(SOYLD2!P$4,'[1]INTERNAL PARAMETERS-1'!$B$5:$J$44,9,FALSE)*SOYLD2!$F62</f>
        <v>0</v>
      </c>
      <c r="Q62" s="44">
        <f>SOYLD1!Q62*VLOOKUP(SOYLD2!Q$4,'[1]INTERNAL PARAMETERS-1'!$B$5:$J$44,5,FALSE)*VLOOKUP(SOYLD2!Q$4,'[1]INTERNAL PARAMETERS-1'!$B$5:$J$44,7,FALSE)*SOYLD2!$F62 + SOYLD1!Q62*(1-VLOOKUP(SOYLD2!Q$4,'[1]INTERNAL PARAMETERS-1'!$B$5:$J$44,5,FALSE))*VLOOKUP(SOYLD2!Q$4,'[1]INTERNAL PARAMETERS-1'!$B$5:$J$44,9,FALSE)*SOYLD2!$F62</f>
        <v>0</v>
      </c>
      <c r="R62" s="44">
        <f>SOYLD1!R62*VLOOKUP(SOYLD2!R$4,'[1]INTERNAL PARAMETERS-1'!$B$5:$J$44,5,FALSE)*VLOOKUP(SOYLD2!R$4,'[1]INTERNAL PARAMETERS-1'!$B$5:$J$44,7,FALSE)*SOYLD2!$F62 + SOYLD1!R62*(1-VLOOKUP(SOYLD2!R$4,'[1]INTERNAL PARAMETERS-1'!$B$5:$J$44,5,FALSE))*VLOOKUP(SOYLD2!R$4,'[1]INTERNAL PARAMETERS-1'!$B$5:$J$44,9,FALSE)*SOYLD2!$F62</f>
        <v>0.10900855974253924</v>
      </c>
      <c r="S62" s="44">
        <f>SOYLD1!S62*VLOOKUP(SOYLD2!S$4,'[1]INTERNAL PARAMETERS-1'!$B$5:$J$44,5,FALSE)*VLOOKUP(SOYLD2!S$4,'[1]INTERNAL PARAMETERS-1'!$B$5:$J$44,7,FALSE)*SOYLD2!$F62 + SOYLD1!S62*(1-VLOOKUP(SOYLD2!S$4,'[1]INTERNAL PARAMETERS-1'!$B$5:$J$44,5,FALSE))*VLOOKUP(SOYLD2!S$4,'[1]INTERNAL PARAMETERS-1'!$B$5:$J$44,9,FALSE)*SOYLD2!$F62</f>
        <v>4.5067279629150327</v>
      </c>
      <c r="T62" s="44">
        <f>SOYLD1!T62*VLOOKUP(SOYLD2!T$4,'[1]INTERNAL PARAMETERS-1'!$B$5:$J$44,5,FALSE)*VLOOKUP(SOYLD2!T$4,'[1]INTERNAL PARAMETERS-1'!$B$5:$J$44,7,FALSE)*SOYLD2!$F62 + SOYLD1!T62*(1-VLOOKUP(SOYLD2!T$4,'[1]INTERNAL PARAMETERS-1'!$B$5:$J$44,5,FALSE))*VLOOKUP(SOYLD2!T$4,'[1]INTERNAL PARAMETERS-1'!$B$5:$J$44,9,FALSE)*SOYLD2!$F62</f>
        <v>0.32116944036674577</v>
      </c>
      <c r="U62" s="44">
        <f>SOYLD1!U62*VLOOKUP(SOYLD2!U$4,'[1]INTERNAL PARAMETERS-1'!$B$5:$J$44,5,FALSE)*VLOOKUP(SOYLD2!U$4,'[1]INTERNAL PARAMETERS-1'!$B$5:$J$44,7,FALSE)*SOYLD2!$F62 + SOYLD1!U62*(1-VLOOKUP(SOYLD2!U$4,'[1]INTERNAL PARAMETERS-1'!$B$5:$J$44,5,FALSE))*VLOOKUP(SOYLD2!U$4,'[1]INTERNAL PARAMETERS-1'!$B$5:$J$44,9,FALSE)*SOYLD2!$F62</f>
        <v>0.35192701034607288</v>
      </c>
      <c r="V62" s="44">
        <f>SOYLD1!V62*VLOOKUP(SOYLD2!V$4,'[1]INTERNAL PARAMETERS-1'!$B$5:$J$44,5,FALSE)*VLOOKUP(SOYLD2!V$4,'[1]INTERNAL PARAMETERS-1'!$B$5:$J$44,7,FALSE)*SOYLD2!$F62 + SOYLD1!V62*(1-VLOOKUP(SOYLD2!V$4,'[1]INTERNAL PARAMETERS-1'!$B$5:$J$44,5,FALSE))*VLOOKUP(SOYLD2!V$4,'[1]INTERNAL PARAMETERS-1'!$B$5:$J$44,9,FALSE)*SOYLD2!$F62</f>
        <v>2.6431217329291581</v>
      </c>
      <c r="W62" s="44">
        <f>SOYLD1!W62*VLOOKUP(SOYLD2!W$4,'[1]INTERNAL PARAMETERS-1'!$B$5:$J$44,5,FALSE)*VLOOKUP(SOYLD2!W$4,'[1]INTERNAL PARAMETERS-1'!$B$5:$J$44,7,FALSE)*SOYLD2!$F62 + SOYLD1!W62*(1-VLOOKUP(SOYLD2!W$4,'[1]INTERNAL PARAMETERS-1'!$B$5:$J$44,5,FALSE))*VLOOKUP(SOYLD2!W$4,'[1]INTERNAL PARAMETERS-1'!$B$5:$J$44,9,FALSE)*SOYLD2!$F62</f>
        <v>0</v>
      </c>
      <c r="X62" s="44">
        <f>SOYLD1!X62*VLOOKUP(SOYLD2!X$4,'[1]INTERNAL PARAMETERS-1'!$B$5:$J$44,5,FALSE)*VLOOKUP(SOYLD2!X$4,'[1]INTERNAL PARAMETERS-1'!$B$5:$J$44,7,FALSE)*SOYLD2!$F62 + SOYLD1!X62*(1-VLOOKUP(SOYLD2!X$4,'[1]INTERNAL PARAMETERS-1'!$B$5:$J$44,5,FALSE))*VLOOKUP(SOYLD2!X$4,'[1]INTERNAL PARAMETERS-1'!$B$5:$J$44,9,FALSE)*SOYLD2!$F62</f>
        <v>0</v>
      </c>
      <c r="Y62" s="44">
        <f>SOYLD1!Y62*VLOOKUP(SOYLD2!Y$4,'[1]INTERNAL PARAMETERS-1'!$B$5:$J$44,5,FALSE)*VLOOKUP(SOYLD2!Y$4,'[1]INTERNAL PARAMETERS-1'!$B$5:$J$44,7,FALSE)*SOYLD2!$F62 + SOYLD1!Y62*(1-VLOOKUP(SOYLD2!Y$4,'[1]INTERNAL PARAMETERS-1'!$B$5:$J$44,5,FALSE))*VLOOKUP(SOYLD2!Y$4,'[1]INTERNAL PARAMETERS-1'!$B$5:$J$44,9,FALSE)*SOYLD2!$F62</f>
        <v>0</v>
      </c>
      <c r="Z62" s="44">
        <f>SOYLD1!Z62*VLOOKUP(SOYLD2!Z$4,'[1]INTERNAL PARAMETERS-1'!$B$5:$J$44,5,FALSE)*VLOOKUP(SOYLD2!Z$4,'[1]INTERNAL PARAMETERS-1'!$B$5:$J$44,7,FALSE)*SOYLD2!$F62 + SOYLD1!Z62*(1-VLOOKUP(SOYLD2!Z$4,'[1]INTERNAL PARAMETERS-1'!$B$5:$J$44,5,FALSE))*VLOOKUP(SOYLD2!Z$4,'[1]INTERNAL PARAMETERS-1'!$B$5:$J$44,9,FALSE)*SOYLD2!$F62</f>
        <v>0</v>
      </c>
      <c r="AA62" s="44">
        <f>SOYLD1!AA62*VLOOKUP(SOYLD2!AA$4,'[1]INTERNAL PARAMETERS-1'!$B$5:$J$44,5,FALSE)*VLOOKUP(SOYLD2!AA$4,'[1]INTERNAL PARAMETERS-1'!$B$5:$J$44,7,FALSE)*SOYLD2!$F62 + SOYLD1!AA62*(1-VLOOKUP(SOYLD2!AA$4,'[1]INTERNAL PARAMETERS-1'!$B$5:$J$44,5,FALSE))*VLOOKUP(SOYLD2!AA$4,'[1]INTERNAL PARAMETERS-1'!$B$5:$J$44,9,FALSE)*SOYLD2!$F62</f>
        <v>0</v>
      </c>
      <c r="AB62" s="44">
        <f>SOYLD1!AB62*VLOOKUP(SOYLD2!AB$4,'[1]INTERNAL PARAMETERS-1'!$B$5:$J$44,5,FALSE)*VLOOKUP(SOYLD2!AB$4,'[1]INTERNAL PARAMETERS-1'!$B$5:$J$44,7,FALSE)*SOYLD2!$F62 + SOYLD1!AB62*(1-VLOOKUP(SOYLD2!AB$4,'[1]INTERNAL PARAMETERS-1'!$B$5:$J$44,5,FALSE))*VLOOKUP(SOYLD2!AB$4,'[1]INTERNAL PARAMETERS-1'!$B$5:$J$44,9,FALSE)*SOYLD2!$F62</f>
        <v>0</v>
      </c>
      <c r="AC62" s="44">
        <f>SOYLD1!AC62*VLOOKUP(SOYLD2!AC$4,'[1]INTERNAL PARAMETERS-1'!$B$5:$J$44,5,FALSE)*VLOOKUP(SOYLD2!AC$4,'[1]INTERNAL PARAMETERS-1'!$B$5:$J$44,7,FALSE)*SOYLD2!$F62 + SOYLD1!AC62*(1-VLOOKUP(SOYLD2!AC$4,'[1]INTERNAL PARAMETERS-1'!$B$5:$J$44,5,FALSE))*VLOOKUP(SOYLD2!AC$4,'[1]INTERNAL PARAMETERS-1'!$B$5:$J$44,9,FALSE)*SOYLD2!$F62</f>
        <v>0</v>
      </c>
      <c r="AD62" s="44">
        <f>SOYLD1!AD62*VLOOKUP(SOYLD2!AD$4,'[1]INTERNAL PARAMETERS-1'!$B$5:$J$44,5,FALSE)*VLOOKUP(SOYLD2!AD$4,'[1]INTERNAL PARAMETERS-1'!$B$5:$J$44,7,FALSE)*SOYLD2!$F62 + SOYLD1!AD62*(1-VLOOKUP(SOYLD2!AD$4,'[1]INTERNAL PARAMETERS-1'!$B$5:$J$44,5,FALSE))*VLOOKUP(SOYLD2!AD$4,'[1]INTERNAL PARAMETERS-1'!$B$5:$J$44,9,FALSE)*SOYLD2!$F62</f>
        <v>0</v>
      </c>
      <c r="AE62" s="44">
        <f>SOYLD1!AE62*VLOOKUP(SOYLD2!AE$4,'[1]INTERNAL PARAMETERS-1'!$B$5:$J$44,5,FALSE)*VLOOKUP(SOYLD2!AE$4,'[1]INTERNAL PARAMETERS-1'!$B$5:$J$44,7,FALSE)*SOYLD2!$F62 + SOYLD1!AE62*(1-VLOOKUP(SOYLD2!AE$4,'[1]INTERNAL PARAMETERS-1'!$B$5:$J$44,5,FALSE))*VLOOKUP(SOYLD2!AE$4,'[1]INTERNAL PARAMETERS-1'!$B$5:$J$44,9,FALSE)*SOYLD2!$F62</f>
        <v>0</v>
      </c>
      <c r="AF62" s="44">
        <f>SOYLD1!AF62*VLOOKUP(SOYLD2!AF$4,'[1]INTERNAL PARAMETERS-1'!$B$5:$J$44,5,FALSE)*VLOOKUP(SOYLD2!AF$4,'[1]INTERNAL PARAMETERS-1'!$B$5:$J$44,7,FALSE)*SOYLD2!$F62 + SOYLD1!AF62*(1-VLOOKUP(SOYLD2!AF$4,'[1]INTERNAL PARAMETERS-1'!$B$5:$J$44,5,FALSE))*VLOOKUP(SOYLD2!AF$4,'[1]INTERNAL PARAMETERS-1'!$B$5:$J$44,9,FALSE)*SOYLD2!$F62</f>
        <v>0</v>
      </c>
      <c r="AG62" s="44">
        <f>SOYLD1!AG62*VLOOKUP(SOYLD2!AG$4,'[1]INTERNAL PARAMETERS-1'!$B$5:$J$44,5,FALSE)*VLOOKUP(SOYLD2!AG$4,'[1]INTERNAL PARAMETERS-1'!$B$5:$J$44,7,FALSE)*SOYLD2!$F62 + SOYLD1!AG62*(1-VLOOKUP(SOYLD2!AG$4,'[1]INTERNAL PARAMETERS-1'!$B$5:$J$44,5,FALSE))*VLOOKUP(SOYLD2!AG$4,'[1]INTERNAL PARAMETERS-1'!$B$5:$J$44,9,FALSE)*SOYLD2!$F62</f>
        <v>0</v>
      </c>
      <c r="AH62" s="44">
        <f>SOYLD1!AH62*VLOOKUP(SOYLD2!AH$4,'[1]INTERNAL PARAMETERS-1'!$B$5:$J$44,5,FALSE)*VLOOKUP(SOYLD2!AH$4,'[1]INTERNAL PARAMETERS-1'!$B$5:$J$44,7,FALSE)*SOYLD2!$F62 + SOYLD1!AH62*(1-VLOOKUP(SOYLD2!AH$4,'[1]INTERNAL PARAMETERS-1'!$B$5:$J$44,5,FALSE))*VLOOKUP(SOYLD2!AH$4,'[1]INTERNAL PARAMETERS-1'!$B$5:$J$44,9,FALSE)*SOYLD2!$F62</f>
        <v>0</v>
      </c>
      <c r="AI62" s="44">
        <f>SOYLD1!AI62*VLOOKUP(SOYLD2!AI$4,'[1]INTERNAL PARAMETERS-1'!$B$5:$J$44,5,FALSE)*VLOOKUP(SOYLD2!AI$4,'[1]INTERNAL PARAMETERS-1'!$B$5:$J$44,7,FALSE)*SOYLD2!$F62 + SOYLD1!AI62*(1-VLOOKUP(SOYLD2!AI$4,'[1]INTERNAL PARAMETERS-1'!$B$5:$J$44,5,FALSE))*VLOOKUP(SOYLD2!AI$4,'[1]INTERNAL PARAMETERS-1'!$B$5:$J$44,9,FALSE)*SOYLD2!$F62</f>
        <v>1.4598261040541016E-2</v>
      </c>
      <c r="AJ62" s="44">
        <f>SOYLD1!AJ62*VLOOKUP(SOYLD2!AJ$4,'[1]INTERNAL PARAMETERS-1'!$B$5:$J$44,5,FALSE)*VLOOKUP(SOYLD2!AJ$4,'[1]INTERNAL PARAMETERS-1'!$B$5:$J$44,7,FALSE)*SOYLD2!$F62 + SOYLD1!AJ62*(1-VLOOKUP(SOYLD2!AJ$4,'[1]INTERNAL PARAMETERS-1'!$B$5:$J$44,5,FALSE))*VLOOKUP(SOYLD2!AJ$4,'[1]INTERNAL PARAMETERS-1'!$B$5:$J$44,9,FALSE)*SOYLD2!$F62</f>
        <v>0</v>
      </c>
      <c r="AK62" s="44">
        <f>SOYLD1!AK62*VLOOKUP(SOYLD2!AK$4,'[1]INTERNAL PARAMETERS-1'!$B$5:$J$44,5,FALSE)*VLOOKUP(SOYLD2!AK$4,'[1]INTERNAL PARAMETERS-1'!$B$5:$J$44,7,FALSE)*SOYLD2!$F62 + SOYLD1!AK62*(1-VLOOKUP(SOYLD2!AK$4,'[1]INTERNAL PARAMETERS-1'!$B$5:$J$44,5,FALSE))*VLOOKUP(SOYLD2!AK$4,'[1]INTERNAL PARAMETERS-1'!$B$5:$J$44,9,FALSE)*SOYLD2!$F62</f>
        <v>0</v>
      </c>
      <c r="AL62" s="44">
        <f>SOYLD1!AL62*VLOOKUP(SOYLD2!AL$4,'[1]INTERNAL PARAMETERS-1'!$B$5:$J$44,5,FALSE)*VLOOKUP(SOYLD2!AL$4,'[1]INTERNAL PARAMETERS-1'!$B$5:$J$44,7,FALSE)*SOYLD2!$F62 + SOYLD1!AL62*(1-VLOOKUP(SOYLD2!AL$4,'[1]INTERNAL PARAMETERS-1'!$B$5:$J$44,5,FALSE))*VLOOKUP(SOYLD2!AL$4,'[1]INTERNAL PARAMETERS-1'!$B$5:$J$44,9,FALSE)*SOYLD2!$F62</f>
        <v>0</v>
      </c>
      <c r="AM62" s="44">
        <f>SOYLD1!AM62*VLOOKUP(SOYLD2!AM$4,'[1]INTERNAL PARAMETERS-1'!$B$5:$J$44,5,FALSE)*VLOOKUP(SOYLD2!AM$4,'[1]INTERNAL PARAMETERS-1'!$B$5:$J$44,7,FALSE)*SOYLD2!$F62 + SOYLD1!AM62*(1-VLOOKUP(SOYLD2!AM$4,'[1]INTERNAL PARAMETERS-1'!$B$5:$J$44,5,FALSE))*VLOOKUP(SOYLD2!AM$4,'[1]INTERNAL PARAMETERS-1'!$B$5:$J$44,9,FALSE)*SOYLD2!$F62</f>
        <v>0</v>
      </c>
      <c r="AN62" s="44">
        <f>SOYLD1!AN62*VLOOKUP(SOYLD2!AN$4,'[1]INTERNAL PARAMETERS-1'!$B$5:$J$44,5,FALSE)*VLOOKUP(SOYLD2!AN$4,'[1]INTERNAL PARAMETERS-1'!$B$5:$J$44,7,FALSE)*SOYLD2!$F62 + SOYLD1!AN62*(1-VLOOKUP(SOYLD2!AN$4,'[1]INTERNAL PARAMETERS-1'!$B$5:$J$44,5,FALSE))*VLOOKUP(SOYLD2!AN$4,'[1]INTERNAL PARAMETERS-1'!$B$5:$J$44,9,FALSE)*SOYLD2!$F62</f>
        <v>0</v>
      </c>
      <c r="AO62" s="44">
        <f>SOYLD1!AO62*VLOOKUP(SOYLD2!AO$4,'[1]INTERNAL PARAMETERS-1'!$B$5:$J$44,5,FALSE)*VLOOKUP(SOYLD2!AO$4,'[1]INTERNAL PARAMETERS-1'!$B$5:$J$44,7,FALSE)*SOYLD2!$F62 + SOYLD1!AO62*(1-VLOOKUP(SOYLD2!AO$4,'[1]INTERNAL PARAMETERS-1'!$B$5:$J$44,5,FALSE))*VLOOKUP(SOYLD2!AO$4,'[1]INTERNAL PARAMETERS-1'!$B$5:$J$44,9,FALSE)*SOYLD2!$F62</f>
        <v>0</v>
      </c>
      <c r="AP62" s="44">
        <f>SOYLD1!AP62*VLOOKUP(SOYLD2!AP$4,'[1]INTERNAL PARAMETERS-1'!$B$5:$J$44,5,FALSE)*VLOOKUP(SOYLD2!AP$4,'[1]INTERNAL PARAMETERS-1'!$B$5:$J$44,7,FALSE)*SOYLD2!$F62 + SOYLD1!AP62*(1-VLOOKUP(SOYLD2!AP$4,'[1]INTERNAL PARAMETERS-1'!$B$5:$J$44,5,FALSE))*VLOOKUP(SOYLD2!AP$4,'[1]INTERNAL PARAMETERS-1'!$B$5:$J$44,9,FALSE)*SOYLD2!$F62</f>
        <v>0</v>
      </c>
      <c r="AQ62" s="44">
        <f>SOYLD1!AQ62*VLOOKUP(SOYLD2!AQ$4,'[1]INTERNAL PARAMETERS-1'!$B$5:$J$44,5,FALSE)*VLOOKUP(SOYLD2!AQ$4,'[1]INTERNAL PARAMETERS-1'!$B$5:$J$44,7,FALSE)*SOYLD2!$F62 + SOYLD1!AQ62*(1-VLOOKUP(SOYLD2!AQ$4,'[1]INTERNAL PARAMETERS-1'!$B$5:$J$44,5,FALSE))*VLOOKUP(SOYLD2!AQ$4,'[1]INTERNAL PARAMETERS-1'!$B$5:$J$44,9,FALSE)*SOYLD2!$F62</f>
        <v>0</v>
      </c>
      <c r="AR62" s="44">
        <f>SOYLD1!AR62*VLOOKUP(SOYLD2!AR$4,'[1]INTERNAL PARAMETERS-1'!$B$5:$J$44,5,FALSE)*VLOOKUP(SOYLD2!AR$4,'[1]INTERNAL PARAMETERS-1'!$B$5:$J$44,7,FALSE)*SOYLD2!$F62 + SOYLD1!AR62*(1-VLOOKUP(SOYLD2!AR$4,'[1]INTERNAL PARAMETERS-1'!$B$5:$J$44,5,FALSE))*VLOOKUP(SOYLD2!AR$4,'[1]INTERNAL PARAMETERS-1'!$B$5:$J$44,9,FALSE)*SOYLD2!$F62</f>
        <v>0</v>
      </c>
      <c r="AS62" s="44">
        <f>SOYLD1!AS62*VLOOKUP(SOYLD2!AS$4,'[1]INTERNAL PARAMETERS-1'!$B$5:$J$44,5,FALSE)*VLOOKUP(SOYLD2!AS$4,'[1]INTERNAL PARAMETERS-1'!$B$5:$J$44,7,FALSE)*SOYLD2!$F62 + SOYLD1!AS62*(1-VLOOKUP(SOYLD2!AS$4,'[1]INTERNAL PARAMETERS-1'!$B$5:$J$44,5,FALSE))*VLOOKUP(SOYLD2!AS$4,'[1]INTERNAL PARAMETERS-1'!$B$5:$J$44,9,FALSE)*SOYLD2!$F62</f>
        <v>0</v>
      </c>
      <c r="AT62" s="43">
        <f>SOYLD1!AT62*VLOOKUP(SOYLD2!AT$4,'[1]INTERNAL PARAMETERS-1'!$B$5:$J$44,5,FALSE)*VLOOKUP(SOYLD2!AT$4,'[1]INTERNAL PARAMETERS-1'!$B$5:$J$44,7,FALSE)*SOYLD2!$F62 + SOYLD1!AT62*(1-VLOOKUP(SOYLD2!AT$4,'[1]INTERNAL PARAMETERS-1'!$B$5:$J$44,5,FALSE))*VLOOKUP(SOYLD2!AT$4,'[1]INTERNAL PARAMETERS-1'!$B$5:$J$44,9,FALSE)*SOYLD2!$F62</f>
        <v>0</v>
      </c>
      <c r="AU62" s="45">
        <f>SOYLD1!AU62*VLOOKUP(SOYLD2!AU$4,'[1]INTERNAL PARAMETERS-1'!$B$5:$J$44,5,FALSE)*VLOOKUP(SOYLD2!AU$4,'[1]INTERNAL PARAMETERS-1'!$B$5:$J$44,6,FALSE)*VLOOKUP(SOYLD2!AU$4,'[1]INTERNAL PARAMETERS-1'!$B$5:$J$44,3,FALSE) + SOYLD1!AU62*(1-VLOOKUP(SOYLD2!AU$4,'[1]INTERNAL PARAMETERS-1'!$B$5:$J$44,5,FALSE))*VLOOKUP(SOYLD2!AU$4,'[1]INTERNAL PARAMETERS-1'!$B$5:$J$44,8,FALSE)*VLOOKUP(SOYLD2!AU$4,'[1]INTERNAL PARAMETERS-1'!$B$5:$J$44,3,FALSE)</f>
        <v>0</v>
      </c>
      <c r="AV62" s="44">
        <f>SOYLD1!AV62*VLOOKUP(SOYLD2!AV$4,'[1]INTERNAL PARAMETERS-1'!$B$5:$J$44,5,FALSE)*VLOOKUP(SOYLD2!AV$4,'[1]INTERNAL PARAMETERS-1'!$B$5:$J$44,6,FALSE)*VLOOKUP(SOYLD2!AV$4,'[1]INTERNAL PARAMETERS-1'!$B$5:$J$44,3,FALSE) + SOYLD1!AV62*(1-VLOOKUP(SOYLD2!AV$4,'[1]INTERNAL PARAMETERS-1'!$B$5:$J$44,5,FALSE))*VLOOKUP(SOYLD2!AV$4,'[1]INTERNAL PARAMETERS-1'!$B$5:$J$44,8,FALSE)*VLOOKUP(SOYLD2!AV$4,'[1]INTERNAL PARAMETERS-1'!$B$5:$J$44,3,FALSE)</f>
        <v>0</v>
      </c>
      <c r="AW62" s="44">
        <f>SOYLD1!AW62*VLOOKUP(SOYLD2!AW$4,'[1]INTERNAL PARAMETERS-1'!$B$5:$J$44,5,FALSE)*VLOOKUP(SOYLD2!AW$4,'[1]INTERNAL PARAMETERS-1'!$B$5:$J$44,6,FALSE)*VLOOKUP(SOYLD2!AW$4,'[1]INTERNAL PARAMETERS-1'!$B$5:$J$44,3,FALSE) + SOYLD1!AW62*(1-VLOOKUP(SOYLD2!AW$4,'[1]INTERNAL PARAMETERS-1'!$B$5:$J$44,5,FALSE))*VLOOKUP(SOYLD2!AW$4,'[1]INTERNAL PARAMETERS-1'!$B$5:$J$44,8,FALSE)*VLOOKUP(SOYLD2!AW$4,'[1]INTERNAL PARAMETERS-1'!$B$5:$J$44,3,FALSE)</f>
        <v>0.41378739436155254</v>
      </c>
      <c r="AX62" s="44">
        <f>SOYLD1!AX62*VLOOKUP(SOYLD2!AX$4,'[1]INTERNAL PARAMETERS-1'!$B$5:$J$44,5,FALSE)*VLOOKUP(SOYLD2!AX$4,'[1]INTERNAL PARAMETERS-1'!$B$5:$J$44,6,FALSE)*VLOOKUP(SOYLD2!AX$4,'[1]INTERNAL PARAMETERS-1'!$B$5:$J$44,3,FALSE) + SOYLD1!AX62*(1-VLOOKUP(SOYLD2!AX$4,'[1]INTERNAL PARAMETERS-1'!$B$5:$J$44,5,FALSE))*VLOOKUP(SOYLD2!AX$4,'[1]INTERNAL PARAMETERS-1'!$B$5:$J$44,8,FALSE)*VLOOKUP(SOYLD2!AX$4,'[1]INTERNAL PARAMETERS-1'!$B$5:$J$44,3,FALSE)</f>
        <v>0</v>
      </c>
      <c r="AY62" s="44">
        <f>SOYLD1!AY62*VLOOKUP(SOYLD2!AY$4,'[1]INTERNAL PARAMETERS-1'!$B$5:$J$44,5,FALSE)*VLOOKUP(SOYLD2!AY$4,'[1]INTERNAL PARAMETERS-1'!$B$5:$J$44,6,FALSE)*VLOOKUP(SOYLD2!AY$4,'[1]INTERNAL PARAMETERS-1'!$B$5:$J$44,3,FALSE) + SOYLD1!AY62*(1-VLOOKUP(SOYLD2!AY$4,'[1]INTERNAL PARAMETERS-1'!$B$5:$J$44,5,FALSE))*VLOOKUP(SOYLD2!AY$4,'[1]INTERNAL PARAMETERS-1'!$B$5:$J$44,8,FALSE)*VLOOKUP(SOYLD2!AY$4,'[1]INTERNAL PARAMETERS-1'!$B$5:$J$44,3,FALSE)</f>
        <v>0</v>
      </c>
      <c r="AZ62" s="44">
        <f>SOYLD1!AZ62*VLOOKUP(SOYLD2!AZ$4,'[1]INTERNAL PARAMETERS-1'!$B$5:$J$44,5,FALSE)*VLOOKUP(SOYLD2!AZ$4,'[1]INTERNAL PARAMETERS-1'!$B$5:$J$44,6,FALSE)*VLOOKUP(SOYLD2!AZ$4,'[1]INTERNAL PARAMETERS-1'!$B$5:$J$44,3,FALSE) + SOYLD1!AZ62*(1-VLOOKUP(SOYLD2!AZ$4,'[1]INTERNAL PARAMETERS-1'!$B$5:$J$44,5,FALSE))*VLOOKUP(SOYLD2!AZ$4,'[1]INTERNAL PARAMETERS-1'!$B$5:$J$44,8,FALSE)*VLOOKUP(SOYLD2!AZ$4,'[1]INTERNAL PARAMETERS-1'!$B$5:$J$44,3,FALSE)</f>
        <v>0</v>
      </c>
      <c r="BA62" s="44">
        <f>SOYLD1!BA62*VLOOKUP(SOYLD2!BA$4,'[1]INTERNAL PARAMETERS-1'!$B$5:$J$44,5,FALSE)*VLOOKUP(SOYLD2!BA$4,'[1]INTERNAL PARAMETERS-1'!$B$5:$J$44,6,FALSE)*VLOOKUP(SOYLD2!BA$4,'[1]INTERNAL PARAMETERS-1'!$B$5:$J$44,3,FALSE) + SOYLD1!BA62*(1-VLOOKUP(SOYLD2!BA$4,'[1]INTERNAL PARAMETERS-1'!$B$5:$J$44,5,FALSE))*VLOOKUP(SOYLD2!BA$4,'[1]INTERNAL PARAMETERS-1'!$B$5:$J$44,8,FALSE)*VLOOKUP(SOYLD2!BA$4,'[1]INTERNAL PARAMETERS-1'!$B$5:$J$44,3,FALSE)</f>
        <v>2.9037239975627026E-2</v>
      </c>
      <c r="BB62" s="44">
        <f>SOYLD1!BB62*VLOOKUP(SOYLD2!BB$4,'[1]INTERNAL PARAMETERS-1'!$B$5:$J$44,5,FALSE)*VLOOKUP(SOYLD2!BB$4,'[1]INTERNAL PARAMETERS-1'!$B$5:$J$44,6,FALSE)*VLOOKUP(SOYLD2!BB$4,'[1]INTERNAL PARAMETERS-1'!$B$5:$J$44,3,FALSE) + SOYLD1!BB62*(1-VLOOKUP(SOYLD2!BB$4,'[1]INTERNAL PARAMETERS-1'!$B$5:$J$44,5,FALSE))*VLOOKUP(SOYLD2!BB$4,'[1]INTERNAL PARAMETERS-1'!$B$5:$J$44,8,FALSE)*VLOOKUP(SOYLD2!BB$4,'[1]INTERNAL PARAMETERS-1'!$B$5:$J$44,3,FALSE)</f>
        <v>9.2238121414453506E-2</v>
      </c>
      <c r="BC62" s="44">
        <f>SOYLD1!BC62*VLOOKUP(SOYLD2!BC$4,'[1]INTERNAL PARAMETERS-1'!$B$5:$J$44,5,FALSE)*VLOOKUP(SOYLD2!BC$4,'[1]INTERNAL PARAMETERS-1'!$B$5:$J$44,6,FALSE)*VLOOKUP(SOYLD2!BC$4,'[1]INTERNAL PARAMETERS-1'!$B$5:$J$44,3,FALSE) + SOYLD1!BC62*(1-VLOOKUP(SOYLD2!BC$4,'[1]INTERNAL PARAMETERS-1'!$B$5:$J$44,5,FALSE))*VLOOKUP(SOYLD2!BC$4,'[1]INTERNAL PARAMETERS-1'!$B$5:$J$44,8,FALSE)*VLOOKUP(SOYLD2!BC$4,'[1]INTERNAL PARAMETERS-1'!$B$5:$J$44,3,FALSE)</f>
        <v>3.786549739293301E-2</v>
      </c>
      <c r="BD62" s="44">
        <f>SOYLD1!BD62*VLOOKUP(SOYLD2!BD$4,'[1]INTERNAL PARAMETERS-1'!$B$5:$J$44,5,FALSE)*VLOOKUP(SOYLD2!BD$4,'[1]INTERNAL PARAMETERS-1'!$B$5:$J$44,6,FALSE)*VLOOKUP(SOYLD2!BD$4,'[1]INTERNAL PARAMETERS-1'!$B$5:$J$44,3,FALSE) + SOYLD1!BD62*(1-VLOOKUP(SOYLD2!BD$4,'[1]INTERNAL PARAMETERS-1'!$B$5:$J$44,5,FALSE))*VLOOKUP(SOYLD2!BD$4,'[1]INTERNAL PARAMETERS-1'!$B$5:$J$44,8,FALSE)*VLOOKUP(SOYLD2!BD$4,'[1]INTERNAL PARAMETERS-1'!$B$5:$J$44,3,FALSE)</f>
        <v>7.7724017094519093E-2</v>
      </c>
      <c r="BE62" s="44">
        <f>SOYLD1!BE62*VLOOKUP(SOYLD2!BE$4,'[1]INTERNAL PARAMETERS-1'!$B$5:$J$44,5,FALSE)*VLOOKUP(SOYLD2!BE$4,'[1]INTERNAL PARAMETERS-1'!$B$5:$J$44,6,FALSE)*VLOOKUP(SOYLD2!BE$4,'[1]INTERNAL PARAMETERS-1'!$B$5:$J$44,3,FALSE) + SOYLD1!BE62*(1-VLOOKUP(SOYLD2!BE$4,'[1]INTERNAL PARAMETERS-1'!$B$5:$J$44,5,FALSE))*VLOOKUP(SOYLD2!BE$4,'[1]INTERNAL PARAMETERS-1'!$B$5:$J$44,8,FALSE)*VLOOKUP(SOYLD2!BE$4,'[1]INTERNAL PARAMETERS-1'!$B$5:$J$44,3,FALSE)</f>
        <v>0.14459223500440124</v>
      </c>
      <c r="BF62" s="44">
        <f>SOYLD1!BF62*VLOOKUP(SOYLD2!BF$4,'[1]INTERNAL PARAMETERS-1'!$B$5:$J$44,5,FALSE)*VLOOKUP(SOYLD2!BF$4,'[1]INTERNAL PARAMETERS-1'!$B$5:$J$44,6,FALSE)*VLOOKUP(SOYLD2!BF$4,'[1]INTERNAL PARAMETERS-1'!$B$5:$J$44,3,FALSE) + SOYLD1!BF62*(1-VLOOKUP(SOYLD2!BF$4,'[1]INTERNAL PARAMETERS-1'!$B$5:$J$44,5,FALSE))*VLOOKUP(SOYLD2!BF$4,'[1]INTERNAL PARAMETERS-1'!$B$5:$J$44,8,FALSE)*VLOOKUP(SOYLD2!BF$4,'[1]INTERNAL PARAMETERS-1'!$B$5:$J$44,3,FALSE)</f>
        <v>0</v>
      </c>
      <c r="BG62" s="44">
        <f>SOYLD1!BG62*VLOOKUP(SOYLD2!BG$4,'[1]INTERNAL PARAMETERS-1'!$B$5:$J$44,5,FALSE)*VLOOKUP(SOYLD2!BG$4,'[1]INTERNAL PARAMETERS-1'!$B$5:$J$44,6,FALSE)*VLOOKUP(SOYLD2!BG$4,'[1]INTERNAL PARAMETERS-1'!$B$5:$J$44,3,FALSE) + SOYLD1!BG62*(1-VLOOKUP(SOYLD2!BG$4,'[1]INTERNAL PARAMETERS-1'!$B$5:$J$44,5,FALSE))*VLOOKUP(SOYLD2!BG$4,'[1]INTERNAL PARAMETERS-1'!$B$5:$J$44,8,FALSE)*VLOOKUP(SOYLD2!BG$4,'[1]INTERNAL PARAMETERS-1'!$B$5:$J$44,3,FALSE)</f>
        <v>9.7658357570024293E-2</v>
      </c>
      <c r="BH62" s="44">
        <f>SOYLD1!BH62*VLOOKUP(SOYLD2!BH$4,'[1]INTERNAL PARAMETERS-1'!$B$5:$J$44,5,FALSE)*VLOOKUP(SOYLD2!BH$4,'[1]INTERNAL PARAMETERS-1'!$B$5:$J$44,6,FALSE)*VLOOKUP(SOYLD2!BH$4,'[1]INTERNAL PARAMETERS-1'!$B$5:$J$44,3,FALSE) + SOYLD1!BH62*(1-VLOOKUP(SOYLD2!BH$4,'[1]INTERNAL PARAMETERS-1'!$B$5:$J$44,5,FALSE))*VLOOKUP(SOYLD2!BH$4,'[1]INTERNAL PARAMETERS-1'!$B$5:$J$44,8,FALSE)*VLOOKUP(SOYLD2!BH$4,'[1]INTERNAL PARAMETERS-1'!$B$5:$J$44,3,FALSE)</f>
        <v>1.4488079648321514E-4</v>
      </c>
      <c r="BI62" s="44">
        <f>SOYLD1!BI62*VLOOKUP(SOYLD2!BI$4,'[1]INTERNAL PARAMETERS-1'!$B$5:$J$44,5,FALSE)*VLOOKUP(SOYLD2!BI$4,'[1]INTERNAL PARAMETERS-1'!$B$5:$J$44,6,FALSE)*VLOOKUP(SOYLD2!BI$4,'[1]INTERNAL PARAMETERS-1'!$B$5:$J$44,3,FALSE) + SOYLD1!BI62*(1-VLOOKUP(SOYLD2!BI$4,'[1]INTERNAL PARAMETERS-1'!$B$5:$J$44,5,FALSE))*VLOOKUP(SOYLD2!BI$4,'[1]INTERNAL PARAMETERS-1'!$B$5:$J$44,8,FALSE)*VLOOKUP(SOYLD2!BI$4,'[1]INTERNAL PARAMETERS-1'!$B$5:$J$44,3,FALSE)</f>
        <v>0</v>
      </c>
      <c r="BJ62" s="44">
        <f>SOYLD1!BJ62*VLOOKUP(SOYLD2!BJ$4,'[1]INTERNAL PARAMETERS-1'!$B$5:$J$44,5,FALSE)*VLOOKUP(SOYLD2!BJ$4,'[1]INTERNAL PARAMETERS-1'!$B$5:$J$44,6,FALSE)*VLOOKUP(SOYLD2!BJ$4,'[1]INTERNAL PARAMETERS-1'!$B$5:$J$44,3,FALSE) + SOYLD1!BJ62*(1-VLOOKUP(SOYLD2!BJ$4,'[1]INTERNAL PARAMETERS-1'!$B$5:$J$44,5,FALSE))*VLOOKUP(SOYLD2!BJ$4,'[1]INTERNAL PARAMETERS-1'!$B$5:$J$44,8,FALSE)*VLOOKUP(SOYLD2!BJ$4,'[1]INTERNAL PARAMETERS-1'!$B$5:$J$44,3,FALSE)</f>
        <v>2.3236622079969769E-2</v>
      </c>
      <c r="BK62" s="44">
        <f>SOYLD1!BK62*VLOOKUP(SOYLD2!BK$4,'[1]INTERNAL PARAMETERS-1'!$B$5:$J$44,5,FALSE)*VLOOKUP(SOYLD2!BK$4,'[1]INTERNAL PARAMETERS-1'!$B$5:$J$44,6,FALSE)*VLOOKUP(SOYLD2!BK$4,'[1]INTERNAL PARAMETERS-1'!$B$5:$J$44,3,FALSE) + SOYLD1!BK62*(1-VLOOKUP(SOYLD2!BK$4,'[1]INTERNAL PARAMETERS-1'!$B$5:$J$44,5,FALSE))*VLOOKUP(SOYLD2!BK$4,'[1]INTERNAL PARAMETERS-1'!$B$5:$J$44,8,FALSE)*VLOOKUP(SOYLD2!BK$4,'[1]INTERNAL PARAMETERS-1'!$B$5:$J$44,3,FALSE)</f>
        <v>2.5208170691820509E-2</v>
      </c>
      <c r="BL62" s="44">
        <f>SOYLD1!BL62*VLOOKUP(SOYLD2!BL$4,'[1]INTERNAL PARAMETERS-1'!$B$5:$J$44,5,FALSE)*VLOOKUP(SOYLD2!BL$4,'[1]INTERNAL PARAMETERS-1'!$B$5:$J$44,6,FALSE)*VLOOKUP(SOYLD2!BL$4,'[1]INTERNAL PARAMETERS-1'!$B$5:$J$44,3,FALSE) + SOYLD1!BL62*(1-VLOOKUP(SOYLD2!BL$4,'[1]INTERNAL PARAMETERS-1'!$B$5:$J$44,5,FALSE))*VLOOKUP(SOYLD2!BL$4,'[1]INTERNAL PARAMETERS-1'!$B$5:$J$44,8,FALSE)*VLOOKUP(SOYLD2!BL$4,'[1]INTERNAL PARAMETERS-1'!$B$5:$J$44,3,FALSE)</f>
        <v>6.1806298843984524E-2</v>
      </c>
      <c r="BM62" s="44">
        <f>SOYLD1!BM62*VLOOKUP(SOYLD2!BM$4,'[1]INTERNAL PARAMETERS-1'!$B$5:$J$44,5,FALSE)*VLOOKUP(SOYLD2!BM$4,'[1]INTERNAL PARAMETERS-1'!$B$5:$J$44,6,FALSE)*VLOOKUP(SOYLD2!BM$4,'[1]INTERNAL PARAMETERS-1'!$B$5:$J$44,3,FALSE) + SOYLD1!BM62*(1-VLOOKUP(SOYLD2!BM$4,'[1]INTERNAL PARAMETERS-1'!$B$5:$J$44,5,FALSE))*VLOOKUP(SOYLD2!BM$4,'[1]INTERNAL PARAMETERS-1'!$B$5:$J$44,8,FALSE)*VLOOKUP(SOYLD2!BM$4,'[1]INTERNAL PARAMETERS-1'!$B$5:$J$44,3,FALSE)</f>
        <v>7.3693779148986376E-3</v>
      </c>
      <c r="BN62" s="44">
        <f>SOYLD1!BN62*VLOOKUP(SOYLD2!BN$4,'[1]INTERNAL PARAMETERS-1'!$B$5:$J$44,5,FALSE)*VLOOKUP(SOYLD2!BN$4,'[1]INTERNAL PARAMETERS-1'!$B$5:$J$44,6,FALSE)*VLOOKUP(SOYLD2!BN$4,'[1]INTERNAL PARAMETERS-1'!$B$5:$J$44,3,FALSE) + SOYLD1!BN62*(1-VLOOKUP(SOYLD2!BN$4,'[1]INTERNAL PARAMETERS-1'!$B$5:$J$44,5,FALSE))*VLOOKUP(SOYLD2!BN$4,'[1]INTERNAL PARAMETERS-1'!$B$5:$J$44,8,FALSE)*VLOOKUP(SOYLD2!BN$4,'[1]INTERNAL PARAMETERS-1'!$B$5:$J$44,3,FALSE)</f>
        <v>1.7833947179616973E-2</v>
      </c>
      <c r="BO62" s="44">
        <f>SOYLD1!BO62*VLOOKUP(SOYLD2!BO$4,'[1]INTERNAL PARAMETERS-1'!$B$5:$J$44,5,FALSE)*VLOOKUP(SOYLD2!BO$4,'[1]INTERNAL PARAMETERS-1'!$B$5:$J$44,6,FALSE)*VLOOKUP(SOYLD2!BO$4,'[1]INTERNAL PARAMETERS-1'!$B$5:$J$44,3,FALSE) + SOYLD1!BO62*(1-VLOOKUP(SOYLD2!BO$4,'[1]INTERNAL PARAMETERS-1'!$B$5:$J$44,5,FALSE))*VLOOKUP(SOYLD2!BO$4,'[1]INTERNAL PARAMETERS-1'!$B$5:$J$44,8,FALSE)*VLOOKUP(SOYLD2!BO$4,'[1]INTERNAL PARAMETERS-1'!$B$5:$J$44,3,FALSE)</f>
        <v>1.3111561098324079E-2</v>
      </c>
      <c r="BP62" s="44">
        <f>SOYLD1!BP62*VLOOKUP(SOYLD2!BP$4,'[1]INTERNAL PARAMETERS-1'!$B$5:$J$44,5,FALSE)*VLOOKUP(SOYLD2!BP$4,'[1]INTERNAL PARAMETERS-1'!$B$5:$J$44,6,FALSE)*VLOOKUP(SOYLD2!BP$4,'[1]INTERNAL PARAMETERS-1'!$B$5:$J$44,3,FALSE) + SOYLD1!BP62*(1-VLOOKUP(SOYLD2!BP$4,'[1]INTERNAL PARAMETERS-1'!$B$5:$J$44,5,FALSE))*VLOOKUP(SOYLD2!BP$4,'[1]INTERNAL PARAMETERS-1'!$B$5:$J$44,8,FALSE)*VLOOKUP(SOYLD2!BP$4,'[1]INTERNAL PARAMETERS-1'!$B$5:$J$44,3,FALSE)</f>
        <v>1.1945795027865165E-3</v>
      </c>
      <c r="BQ62" s="44">
        <f>SOYLD1!BQ62*VLOOKUP(SOYLD2!BQ$4,'[1]INTERNAL PARAMETERS-1'!$B$5:$J$44,5,FALSE)*VLOOKUP(SOYLD2!BQ$4,'[1]INTERNAL PARAMETERS-1'!$B$5:$J$44,6,FALSE)*VLOOKUP(SOYLD2!BQ$4,'[1]INTERNAL PARAMETERS-1'!$B$5:$J$44,3,FALSE) + SOYLD1!BQ62*(1-VLOOKUP(SOYLD2!BQ$4,'[1]INTERNAL PARAMETERS-1'!$B$5:$J$44,5,FALSE))*VLOOKUP(SOYLD2!BQ$4,'[1]INTERNAL PARAMETERS-1'!$B$5:$J$44,8,FALSE)*VLOOKUP(SOYLD2!BQ$4,'[1]INTERNAL PARAMETERS-1'!$B$5:$J$44,3,FALSE)</f>
        <v>6.1773295612929428E-2</v>
      </c>
      <c r="BR62" s="44">
        <f>SOYLD1!BR62*VLOOKUP(SOYLD2!BR$4,'[1]INTERNAL PARAMETERS-1'!$B$5:$J$44,5,FALSE)*VLOOKUP(SOYLD2!BR$4,'[1]INTERNAL PARAMETERS-1'!$B$5:$J$44,6,FALSE)*VLOOKUP(SOYLD2!BR$4,'[1]INTERNAL PARAMETERS-1'!$B$5:$J$44,3,FALSE) + SOYLD1!BR62*(1-VLOOKUP(SOYLD2!BR$4,'[1]INTERNAL PARAMETERS-1'!$B$5:$J$44,5,FALSE))*VLOOKUP(SOYLD2!BR$4,'[1]INTERNAL PARAMETERS-1'!$B$5:$J$44,8,FALSE)*VLOOKUP(SOYLD2!BR$4,'[1]INTERNAL PARAMETERS-1'!$B$5:$J$44,3,FALSE)</f>
        <v>2.2940791739767367E-3</v>
      </c>
      <c r="BS62" s="44">
        <f>SOYLD1!BS62*VLOOKUP(SOYLD2!BS$4,'[1]INTERNAL PARAMETERS-1'!$B$5:$J$44,5,FALSE)*VLOOKUP(SOYLD2!BS$4,'[1]INTERNAL PARAMETERS-1'!$B$5:$J$44,6,FALSE)*VLOOKUP(SOYLD2!BS$4,'[1]INTERNAL PARAMETERS-1'!$B$5:$J$44,3,FALSE) + SOYLD1!BS62*(1-VLOOKUP(SOYLD2!BS$4,'[1]INTERNAL PARAMETERS-1'!$B$5:$J$44,5,FALSE))*VLOOKUP(SOYLD2!BS$4,'[1]INTERNAL PARAMETERS-1'!$B$5:$J$44,8,FALSE)*VLOOKUP(SOYLD2!BS$4,'[1]INTERNAL PARAMETERS-1'!$B$5:$J$44,3,FALSE)</f>
        <v>1.5079708134365567E-4</v>
      </c>
      <c r="BT62" s="44">
        <f>SOYLD1!BT62*VLOOKUP(SOYLD2!BT$4,'[1]INTERNAL PARAMETERS-1'!$B$5:$J$44,5,FALSE)*VLOOKUP(SOYLD2!BT$4,'[1]INTERNAL PARAMETERS-1'!$B$5:$J$44,6,FALSE)*VLOOKUP(SOYLD2!BT$4,'[1]INTERNAL PARAMETERS-1'!$B$5:$J$44,3,FALSE) + SOYLD1!BT62*(1-VLOOKUP(SOYLD2!BT$4,'[1]INTERNAL PARAMETERS-1'!$B$5:$J$44,5,FALSE))*VLOOKUP(SOYLD2!BT$4,'[1]INTERNAL PARAMETERS-1'!$B$5:$J$44,8,FALSE)*VLOOKUP(SOYLD2!BT$4,'[1]INTERNAL PARAMETERS-1'!$B$5:$J$44,3,FALSE)</f>
        <v>0</v>
      </c>
      <c r="BU62" s="44">
        <f>SOYLD1!BU62*VLOOKUP(SOYLD2!BU$4,'[1]INTERNAL PARAMETERS-1'!$B$5:$J$44,5,FALSE)*VLOOKUP(SOYLD2!BU$4,'[1]INTERNAL PARAMETERS-1'!$B$5:$J$44,6,FALSE)*VLOOKUP(SOYLD2!BU$4,'[1]INTERNAL PARAMETERS-1'!$B$5:$J$44,3,FALSE) + SOYLD1!BU62*(1-VLOOKUP(SOYLD2!BU$4,'[1]INTERNAL PARAMETERS-1'!$B$5:$J$44,5,FALSE))*VLOOKUP(SOYLD2!BU$4,'[1]INTERNAL PARAMETERS-1'!$B$5:$J$44,8,FALSE)*VLOOKUP(SOYLD2!BU$4,'[1]INTERNAL PARAMETERS-1'!$B$5:$J$44,3,FALSE)</f>
        <v>0</v>
      </c>
      <c r="BV62" s="44">
        <f>SOYLD1!BV62*VLOOKUP(SOYLD2!BV$4,'[1]INTERNAL PARAMETERS-1'!$B$5:$J$44,5,FALSE)*VLOOKUP(SOYLD2!BV$4,'[1]INTERNAL PARAMETERS-1'!$B$5:$J$44,6,FALSE)*VLOOKUP(SOYLD2!BV$4,'[1]INTERNAL PARAMETERS-1'!$B$5:$J$44,3,FALSE) + SOYLD1!BV62*(1-VLOOKUP(SOYLD2!BV$4,'[1]INTERNAL PARAMETERS-1'!$B$5:$J$44,5,FALSE))*VLOOKUP(SOYLD2!BV$4,'[1]INTERNAL PARAMETERS-1'!$B$5:$J$44,8,FALSE)*VLOOKUP(SOYLD2!BV$4,'[1]INTERNAL PARAMETERS-1'!$B$5:$J$44,3,FALSE)</f>
        <v>0</v>
      </c>
      <c r="BW62" s="44">
        <f>SOYLD1!BW62*VLOOKUP(SOYLD2!BW$4,'[1]INTERNAL PARAMETERS-1'!$B$5:$J$44,5,FALSE)*VLOOKUP(SOYLD2!BW$4,'[1]INTERNAL PARAMETERS-1'!$B$5:$J$44,6,FALSE)*VLOOKUP(SOYLD2!BW$4,'[1]INTERNAL PARAMETERS-1'!$B$5:$J$44,3,FALSE) + SOYLD1!BW62*(1-VLOOKUP(SOYLD2!BW$4,'[1]INTERNAL PARAMETERS-1'!$B$5:$J$44,5,FALSE))*VLOOKUP(SOYLD2!BW$4,'[1]INTERNAL PARAMETERS-1'!$B$5:$J$44,8,FALSE)*VLOOKUP(SOYLD2!BW$4,'[1]INTERNAL PARAMETERS-1'!$B$5:$J$44,3,FALSE)</f>
        <v>0</v>
      </c>
      <c r="BX62" s="44">
        <f>SOYLD1!BX62*VLOOKUP(SOYLD2!BX$4,'[1]INTERNAL PARAMETERS-1'!$B$5:$J$44,5,FALSE)*VLOOKUP(SOYLD2!BX$4,'[1]INTERNAL PARAMETERS-1'!$B$5:$J$44,6,FALSE)*VLOOKUP(SOYLD2!BX$4,'[1]INTERNAL PARAMETERS-1'!$B$5:$J$44,3,FALSE) + SOYLD1!BX62*(1-VLOOKUP(SOYLD2!BX$4,'[1]INTERNAL PARAMETERS-1'!$B$5:$J$44,5,FALSE))*VLOOKUP(SOYLD2!BX$4,'[1]INTERNAL PARAMETERS-1'!$B$5:$J$44,8,FALSE)*VLOOKUP(SOYLD2!BX$4,'[1]INTERNAL PARAMETERS-1'!$B$5:$J$44,3,FALSE)</f>
        <v>0</v>
      </c>
      <c r="BY62" s="44">
        <f>SOYLD1!BY62*VLOOKUP(SOYLD2!BY$4,'[1]INTERNAL PARAMETERS-1'!$B$5:$J$44,5,FALSE)*VLOOKUP(SOYLD2!BY$4,'[1]INTERNAL PARAMETERS-1'!$B$5:$J$44,6,FALSE)*VLOOKUP(SOYLD2!BY$4,'[1]INTERNAL PARAMETERS-1'!$B$5:$J$44,3,FALSE) + SOYLD1!BY62*(1-VLOOKUP(SOYLD2!BY$4,'[1]INTERNAL PARAMETERS-1'!$B$5:$J$44,5,FALSE))*VLOOKUP(SOYLD2!BY$4,'[1]INTERNAL PARAMETERS-1'!$B$5:$J$44,8,FALSE)*VLOOKUP(SOYLD2!BY$4,'[1]INTERNAL PARAMETERS-1'!$B$5:$J$44,3,FALSE)</f>
        <v>0</v>
      </c>
      <c r="BZ62" s="44">
        <f>SOYLD1!BZ62*VLOOKUP(SOYLD2!BZ$4,'[1]INTERNAL PARAMETERS-1'!$B$5:$J$44,5,FALSE)*VLOOKUP(SOYLD2!BZ$4,'[1]INTERNAL PARAMETERS-1'!$B$5:$J$44,6,FALSE)*VLOOKUP(SOYLD2!BZ$4,'[1]INTERNAL PARAMETERS-1'!$B$5:$J$44,3,FALSE) + SOYLD1!BZ62*(1-VLOOKUP(SOYLD2!BZ$4,'[1]INTERNAL PARAMETERS-1'!$B$5:$J$44,5,FALSE))*VLOOKUP(SOYLD2!BZ$4,'[1]INTERNAL PARAMETERS-1'!$B$5:$J$44,8,FALSE)*VLOOKUP(SOYLD2!BZ$4,'[1]INTERNAL PARAMETERS-1'!$B$5:$J$44,3,FALSE)</f>
        <v>3.7464461865023389E-4</v>
      </c>
      <c r="CA62" s="44">
        <f>SOYLD1!CA62*VLOOKUP(SOYLD2!CA$4,'[1]INTERNAL PARAMETERS-1'!$B$5:$J$44,5,FALSE)*VLOOKUP(SOYLD2!CA$4,'[1]INTERNAL PARAMETERS-1'!$B$5:$J$44,6,FALSE)*VLOOKUP(SOYLD2!CA$4,'[1]INTERNAL PARAMETERS-1'!$B$5:$J$44,3,FALSE) + SOYLD1!CA62*(1-VLOOKUP(SOYLD2!CA$4,'[1]INTERNAL PARAMETERS-1'!$B$5:$J$44,5,FALSE))*VLOOKUP(SOYLD2!CA$4,'[1]INTERNAL PARAMETERS-1'!$B$5:$J$44,8,FALSE)*VLOOKUP(SOYLD2!CA$4,'[1]INTERNAL PARAMETERS-1'!$B$5:$J$44,3,FALSE)</f>
        <v>0</v>
      </c>
      <c r="CB62" s="44">
        <f>SOYLD1!CB62*VLOOKUP(SOYLD2!CB$4,'[1]INTERNAL PARAMETERS-1'!$B$5:$J$44,5,FALSE)*VLOOKUP(SOYLD2!CB$4,'[1]INTERNAL PARAMETERS-1'!$B$5:$J$44,6,FALSE)*VLOOKUP(SOYLD2!CB$4,'[1]INTERNAL PARAMETERS-1'!$B$5:$J$44,3,FALSE) + SOYLD1!CB62*(1-VLOOKUP(SOYLD2!CB$4,'[1]INTERNAL PARAMETERS-1'!$B$5:$J$44,5,FALSE))*VLOOKUP(SOYLD2!CB$4,'[1]INTERNAL PARAMETERS-1'!$B$5:$J$44,8,FALSE)*VLOOKUP(SOYLD2!CB$4,'[1]INTERNAL PARAMETERS-1'!$B$5:$J$44,3,FALSE)</f>
        <v>0</v>
      </c>
      <c r="CC62" s="44">
        <f>SOYLD1!CC62*VLOOKUP(SOYLD2!CC$4,'[1]INTERNAL PARAMETERS-1'!$B$5:$J$44,5,FALSE)*VLOOKUP(SOYLD2!CC$4,'[1]INTERNAL PARAMETERS-1'!$B$5:$J$44,6,FALSE)*VLOOKUP(SOYLD2!CC$4,'[1]INTERNAL PARAMETERS-1'!$B$5:$J$44,3,FALSE) + SOYLD1!CC62*(1-VLOOKUP(SOYLD2!CC$4,'[1]INTERNAL PARAMETERS-1'!$B$5:$J$44,5,FALSE))*VLOOKUP(SOYLD2!CC$4,'[1]INTERNAL PARAMETERS-1'!$B$5:$J$44,8,FALSE)*VLOOKUP(SOYLD2!CC$4,'[1]INTERNAL PARAMETERS-1'!$B$5:$J$44,3,FALSE)</f>
        <v>5.0733511260124358E-4</v>
      </c>
      <c r="CD62" s="44">
        <f>SOYLD1!CD62*VLOOKUP(SOYLD2!CD$4,'[1]INTERNAL PARAMETERS-1'!$B$5:$J$44,5,FALSE)*VLOOKUP(SOYLD2!CD$4,'[1]INTERNAL PARAMETERS-1'!$B$5:$J$44,6,FALSE)*VLOOKUP(SOYLD2!CD$4,'[1]INTERNAL PARAMETERS-1'!$B$5:$J$44,3,FALSE) + SOYLD1!CD62*(1-VLOOKUP(SOYLD2!CD$4,'[1]INTERNAL PARAMETERS-1'!$B$5:$J$44,5,FALSE))*VLOOKUP(SOYLD2!CD$4,'[1]INTERNAL PARAMETERS-1'!$B$5:$J$44,8,FALSE)*VLOOKUP(SOYLD2!CD$4,'[1]INTERNAL PARAMETERS-1'!$B$5:$J$44,3,FALSE)</f>
        <v>1.2943521967900076E-3</v>
      </c>
      <c r="CE62" s="44">
        <f>SOYLD1!CE62*VLOOKUP(SOYLD2!CE$4,'[1]INTERNAL PARAMETERS-1'!$B$5:$J$44,5,FALSE)*VLOOKUP(SOYLD2!CE$4,'[1]INTERNAL PARAMETERS-1'!$B$5:$J$44,6,FALSE)*VLOOKUP(SOYLD2!CE$4,'[1]INTERNAL PARAMETERS-1'!$B$5:$J$44,3,FALSE) + SOYLD1!CE62*(1-VLOOKUP(SOYLD2!CE$4,'[1]INTERNAL PARAMETERS-1'!$B$5:$J$44,5,FALSE))*VLOOKUP(SOYLD2!CE$4,'[1]INTERNAL PARAMETERS-1'!$B$5:$J$44,8,FALSE)*VLOOKUP(SOYLD2!CE$4,'[1]INTERNAL PARAMETERS-1'!$B$5:$J$44,3,FALSE)</f>
        <v>1.88884217787903E-3</v>
      </c>
      <c r="CF62" s="44">
        <f>SOYLD1!CF62*VLOOKUP(SOYLD2!CF$4,'[1]INTERNAL PARAMETERS-1'!$B$5:$J$44,5,FALSE)*VLOOKUP(SOYLD2!CF$4,'[1]INTERNAL PARAMETERS-1'!$B$5:$J$44,6,FALSE)*VLOOKUP(SOYLD2!CF$4,'[1]INTERNAL PARAMETERS-1'!$B$5:$J$44,3,FALSE) + SOYLD1!CF62*(1-VLOOKUP(SOYLD2!CF$4,'[1]INTERNAL PARAMETERS-1'!$B$5:$J$44,5,FALSE))*VLOOKUP(SOYLD2!CF$4,'[1]INTERNAL PARAMETERS-1'!$B$5:$J$44,8,FALSE)*VLOOKUP(SOYLD2!CF$4,'[1]INTERNAL PARAMETERS-1'!$B$5:$J$44,3,FALSE)</f>
        <v>9.0911912296004378E-3</v>
      </c>
      <c r="CG62" s="44">
        <f>SOYLD1!CG62*VLOOKUP(SOYLD2!CG$4,'[1]INTERNAL PARAMETERS-1'!$B$5:$J$44,5,FALSE)*VLOOKUP(SOYLD2!CG$4,'[1]INTERNAL PARAMETERS-1'!$B$5:$J$44,6,FALSE)*VLOOKUP(SOYLD2!CG$4,'[1]INTERNAL PARAMETERS-1'!$B$5:$J$44,3,FALSE) + SOYLD1!CG62*(1-VLOOKUP(SOYLD2!CG$4,'[1]INTERNAL PARAMETERS-1'!$B$5:$J$44,5,FALSE))*VLOOKUP(SOYLD2!CG$4,'[1]INTERNAL PARAMETERS-1'!$B$5:$J$44,8,FALSE)*VLOOKUP(SOYLD2!CG$4,'[1]INTERNAL PARAMETERS-1'!$B$5:$J$44,3,FALSE)</f>
        <v>8.6062287297140265E-5</v>
      </c>
      <c r="CH62" s="43">
        <f>SOYLD1!CH62*VLOOKUP(SOYLD2!CH$4,'[1]INTERNAL PARAMETERS-1'!$B$5:$J$44,5,FALSE)*VLOOKUP(SOYLD2!CH$4,'[1]INTERNAL PARAMETERS-1'!$B$5:$J$44,6,FALSE)*VLOOKUP(SOYLD2!CH$4,'[1]INTERNAL PARAMETERS-1'!$B$5:$J$44,3,FALSE) + SOYLD1!CH62*(1-VLOOKUP(SOYLD2!CH$4,'[1]INTERNAL PARAMETERS-1'!$B$5:$J$44,5,FALSE))*VLOOKUP(SOYLD2!CH$4,'[1]INTERNAL PARAMETERS-1'!$B$5:$J$44,8,FALSE)*VLOOKUP(SOYLD2!CH$4,'[1]INTERNAL PARAMETERS-1'!$B$5:$J$44,3,FALSE)</f>
        <v>0</v>
      </c>
      <c r="CJ62" s="45">
        <f t="shared" si="0"/>
        <v>65.209221986563975</v>
      </c>
      <c r="CK62" s="43">
        <f t="shared" si="1"/>
        <v>1.1202689004124629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'S Opt'!X63</f>
        <v>100.69295907545249</v>
      </c>
      <c r="F63" s="56">
        <f>'[1]INTERNAL PARAMETERS-1'!M9</f>
        <v>63.875</v>
      </c>
      <c r="G63" s="45">
        <f>SOYLD1!G63*VLOOKUP(SOYLD2!G$4,'[1]INTERNAL PARAMETERS-1'!$B$5:$J$44,5,FALSE)*VLOOKUP(SOYLD2!G$4,'[1]INTERNAL PARAMETERS-1'!$B$5:$J$44,7,FALSE)*SOYLD2!$F63 + SOYLD1!G63*(1-VLOOKUP(SOYLD2!G$4,'[1]INTERNAL PARAMETERS-1'!$B$5:$J$44,5,FALSE))*VLOOKUP(SOYLD2!G$4,'[1]INTERNAL PARAMETERS-1'!$B$5:$J$44,9,FALSE)*SOYLD2!$F63</f>
        <v>17.587978787469684</v>
      </c>
      <c r="H63" s="44">
        <f>SOYLD1!H63*VLOOKUP(SOYLD2!H$4,'[1]INTERNAL PARAMETERS-1'!$B$5:$J$44,5,FALSE)*VLOOKUP(SOYLD2!H$4,'[1]INTERNAL PARAMETERS-1'!$B$5:$J$44,7,FALSE)*SOYLD2!$F63 + SOYLD1!H63*(1-VLOOKUP(SOYLD2!H$4,'[1]INTERNAL PARAMETERS-1'!$B$5:$J$44,5,FALSE))*VLOOKUP(SOYLD2!H$4,'[1]INTERNAL PARAMETERS-1'!$B$5:$J$44,9,FALSE)*SOYLD2!$F63</f>
        <v>16.099118968871064</v>
      </c>
      <c r="I63" s="44">
        <f>SOYLD1!I63*VLOOKUP(SOYLD2!I$4,'[1]INTERNAL PARAMETERS-1'!$B$5:$J$44,5,FALSE)*VLOOKUP(SOYLD2!I$4,'[1]INTERNAL PARAMETERS-1'!$B$5:$J$44,7,FALSE)*SOYLD2!$F63 + SOYLD1!I63*(1-VLOOKUP(SOYLD2!I$4,'[1]INTERNAL PARAMETERS-1'!$B$5:$J$44,5,FALSE))*VLOOKUP(SOYLD2!I$4,'[1]INTERNAL PARAMETERS-1'!$B$5:$J$44,9,FALSE)*SOYLD2!$F63</f>
        <v>17.96618791990085</v>
      </c>
      <c r="J63" s="44">
        <f>SOYLD1!J63*VLOOKUP(SOYLD2!J$4,'[1]INTERNAL PARAMETERS-1'!$B$5:$J$44,5,FALSE)*VLOOKUP(SOYLD2!J$4,'[1]INTERNAL PARAMETERS-1'!$B$5:$J$44,7,FALSE)*SOYLD2!$F63 + SOYLD1!J63*(1-VLOOKUP(SOYLD2!J$4,'[1]INTERNAL PARAMETERS-1'!$B$5:$J$44,5,FALSE))*VLOOKUP(SOYLD2!J$4,'[1]INTERNAL PARAMETERS-1'!$B$5:$J$44,9,FALSE)*SOYLD2!$F63</f>
        <v>0</v>
      </c>
      <c r="K63" s="44">
        <f>SOYLD1!K63*VLOOKUP(SOYLD2!K$4,'[1]INTERNAL PARAMETERS-1'!$B$5:$J$44,5,FALSE)*VLOOKUP(SOYLD2!K$4,'[1]INTERNAL PARAMETERS-1'!$B$5:$J$44,7,FALSE)*SOYLD2!$F63 + SOYLD1!K63*(1-VLOOKUP(SOYLD2!K$4,'[1]INTERNAL PARAMETERS-1'!$B$5:$J$44,5,FALSE))*VLOOKUP(SOYLD2!K$4,'[1]INTERNAL PARAMETERS-1'!$B$5:$J$44,9,FALSE)*SOYLD2!$F63</f>
        <v>0</v>
      </c>
      <c r="L63" s="44">
        <f>SOYLD1!L63*VLOOKUP(SOYLD2!L$4,'[1]INTERNAL PARAMETERS-1'!$B$5:$J$44,5,FALSE)*VLOOKUP(SOYLD2!L$4,'[1]INTERNAL PARAMETERS-1'!$B$5:$J$44,7,FALSE)*SOYLD2!$F63 + SOYLD1!L63*(1-VLOOKUP(SOYLD2!L$4,'[1]INTERNAL PARAMETERS-1'!$B$5:$J$44,5,FALSE))*VLOOKUP(SOYLD2!L$4,'[1]INTERNAL PARAMETERS-1'!$B$5:$J$44,9,FALSE)*SOYLD2!$F63</f>
        <v>0</v>
      </c>
      <c r="M63" s="44">
        <f>SOYLD1!M63*VLOOKUP(SOYLD2!M$4,'[1]INTERNAL PARAMETERS-1'!$B$5:$J$44,5,FALSE)*VLOOKUP(SOYLD2!M$4,'[1]INTERNAL PARAMETERS-1'!$B$5:$J$44,7,FALSE)*SOYLD2!$F63 + SOYLD1!M63*(1-VLOOKUP(SOYLD2!M$4,'[1]INTERNAL PARAMETERS-1'!$B$5:$J$44,5,FALSE))*VLOOKUP(SOYLD2!M$4,'[1]INTERNAL PARAMETERS-1'!$B$5:$J$44,9,FALSE)*SOYLD2!$F63</f>
        <v>0.15463533459187076</v>
      </c>
      <c r="N63" s="44">
        <f>SOYLD1!N63*VLOOKUP(SOYLD2!N$4,'[1]INTERNAL PARAMETERS-1'!$B$5:$J$44,5,FALSE)*VLOOKUP(SOYLD2!N$4,'[1]INTERNAL PARAMETERS-1'!$B$5:$J$44,7,FALSE)*SOYLD2!$F63 + SOYLD1!N63*(1-VLOOKUP(SOYLD2!N$4,'[1]INTERNAL PARAMETERS-1'!$B$5:$J$44,5,FALSE))*VLOOKUP(SOYLD2!N$4,'[1]INTERNAL PARAMETERS-1'!$B$5:$J$44,9,FALSE)*SOYLD2!$F63</f>
        <v>7.2518607511856625E-2</v>
      </c>
      <c r="O63" s="44">
        <f>SOYLD1!O63*VLOOKUP(SOYLD2!O$4,'[1]INTERNAL PARAMETERS-1'!$B$5:$J$44,5,FALSE)*VLOOKUP(SOYLD2!O$4,'[1]INTERNAL PARAMETERS-1'!$B$5:$J$44,7,FALSE)*SOYLD2!$F63 + SOYLD1!O63*(1-VLOOKUP(SOYLD2!O$4,'[1]INTERNAL PARAMETERS-1'!$B$5:$J$44,5,FALSE))*VLOOKUP(SOYLD2!O$4,'[1]INTERNAL PARAMETERS-1'!$B$5:$J$44,9,FALSE)*SOYLD2!$F63</f>
        <v>0</v>
      </c>
      <c r="P63" s="44">
        <f>SOYLD1!P63*VLOOKUP(SOYLD2!P$4,'[1]INTERNAL PARAMETERS-1'!$B$5:$J$44,5,FALSE)*VLOOKUP(SOYLD2!P$4,'[1]INTERNAL PARAMETERS-1'!$B$5:$J$44,7,FALSE)*SOYLD2!$F63 + SOYLD1!P63*(1-VLOOKUP(SOYLD2!P$4,'[1]INTERNAL PARAMETERS-1'!$B$5:$J$44,5,FALSE))*VLOOKUP(SOYLD2!P$4,'[1]INTERNAL PARAMETERS-1'!$B$5:$J$44,9,FALSE)*SOYLD2!$F63</f>
        <v>0</v>
      </c>
      <c r="Q63" s="44">
        <f>SOYLD1!Q63*VLOOKUP(SOYLD2!Q$4,'[1]INTERNAL PARAMETERS-1'!$B$5:$J$44,5,FALSE)*VLOOKUP(SOYLD2!Q$4,'[1]INTERNAL PARAMETERS-1'!$B$5:$J$44,7,FALSE)*SOYLD2!$F63 + SOYLD1!Q63*(1-VLOOKUP(SOYLD2!Q$4,'[1]INTERNAL PARAMETERS-1'!$B$5:$J$44,5,FALSE))*VLOOKUP(SOYLD2!Q$4,'[1]INTERNAL PARAMETERS-1'!$B$5:$J$44,9,FALSE)*SOYLD2!$F63</f>
        <v>0</v>
      </c>
      <c r="R63" s="44">
        <f>SOYLD1!R63*VLOOKUP(SOYLD2!R$4,'[1]INTERNAL PARAMETERS-1'!$B$5:$J$44,5,FALSE)*VLOOKUP(SOYLD2!R$4,'[1]INTERNAL PARAMETERS-1'!$B$5:$J$44,7,FALSE)*SOYLD2!$F63 + SOYLD1!R63*(1-VLOOKUP(SOYLD2!R$4,'[1]INTERNAL PARAMETERS-1'!$B$5:$J$44,5,FALSE))*VLOOKUP(SOYLD2!R$4,'[1]INTERNAL PARAMETERS-1'!$B$5:$J$44,9,FALSE)*SOYLD2!$F63</f>
        <v>0.15356991309052029</v>
      </c>
      <c r="S63" s="44">
        <f>SOYLD1!S63*VLOOKUP(SOYLD2!S$4,'[1]INTERNAL PARAMETERS-1'!$B$5:$J$44,5,FALSE)*VLOOKUP(SOYLD2!S$4,'[1]INTERNAL PARAMETERS-1'!$B$5:$J$44,7,FALSE)*SOYLD2!$F63 + SOYLD1!S63*(1-VLOOKUP(SOYLD2!S$4,'[1]INTERNAL PARAMETERS-1'!$B$5:$J$44,5,FALSE))*VLOOKUP(SOYLD2!S$4,'[1]INTERNAL PARAMETERS-1'!$B$5:$J$44,9,FALSE)*SOYLD2!$F63</f>
        <v>3.1548037533536446</v>
      </c>
      <c r="T63" s="44">
        <f>SOYLD1!T63*VLOOKUP(SOYLD2!T$4,'[1]INTERNAL PARAMETERS-1'!$B$5:$J$44,5,FALSE)*VLOOKUP(SOYLD2!T$4,'[1]INTERNAL PARAMETERS-1'!$B$5:$J$44,7,FALSE)*SOYLD2!$F63 + SOYLD1!T63*(1-VLOOKUP(SOYLD2!T$4,'[1]INTERNAL PARAMETERS-1'!$B$5:$J$44,5,FALSE))*VLOOKUP(SOYLD2!T$4,'[1]INTERNAL PARAMETERS-1'!$B$5:$J$44,9,FALSE)*SOYLD2!$F63</f>
        <v>0.57588717408945111</v>
      </c>
      <c r="U63" s="44">
        <f>SOYLD1!U63*VLOOKUP(SOYLD2!U$4,'[1]INTERNAL PARAMETERS-1'!$B$5:$J$44,5,FALSE)*VLOOKUP(SOYLD2!U$4,'[1]INTERNAL PARAMETERS-1'!$B$5:$J$44,7,FALSE)*SOYLD2!$F63 + SOYLD1!U63*(1-VLOOKUP(SOYLD2!U$4,'[1]INTERNAL PARAMETERS-1'!$B$5:$J$44,5,FALSE))*VLOOKUP(SOYLD2!U$4,'[1]INTERNAL PARAMETERS-1'!$B$5:$J$44,9,FALSE)*SOYLD2!$F63</f>
        <v>0.40973467487443993</v>
      </c>
      <c r="V63" s="44">
        <f>SOYLD1!V63*VLOOKUP(SOYLD2!V$4,'[1]INTERNAL PARAMETERS-1'!$B$5:$J$44,5,FALSE)*VLOOKUP(SOYLD2!V$4,'[1]INTERNAL PARAMETERS-1'!$B$5:$J$44,7,FALSE)*SOYLD2!$F63 + SOYLD1!V63*(1-VLOOKUP(SOYLD2!V$4,'[1]INTERNAL PARAMETERS-1'!$B$5:$J$44,5,FALSE))*VLOOKUP(SOYLD2!V$4,'[1]INTERNAL PARAMETERS-1'!$B$5:$J$44,9,FALSE)*SOYLD2!$F63</f>
        <v>1.6127918472985743</v>
      </c>
      <c r="W63" s="44">
        <f>SOYLD1!W63*VLOOKUP(SOYLD2!W$4,'[1]INTERNAL PARAMETERS-1'!$B$5:$J$44,5,FALSE)*VLOOKUP(SOYLD2!W$4,'[1]INTERNAL PARAMETERS-1'!$B$5:$J$44,7,FALSE)*SOYLD2!$F63 + SOYLD1!W63*(1-VLOOKUP(SOYLD2!W$4,'[1]INTERNAL PARAMETERS-1'!$B$5:$J$44,5,FALSE))*VLOOKUP(SOYLD2!W$4,'[1]INTERNAL PARAMETERS-1'!$B$5:$J$44,9,FALSE)*SOYLD2!$F63</f>
        <v>0</v>
      </c>
      <c r="X63" s="44">
        <f>SOYLD1!X63*VLOOKUP(SOYLD2!X$4,'[1]INTERNAL PARAMETERS-1'!$B$5:$J$44,5,FALSE)*VLOOKUP(SOYLD2!X$4,'[1]INTERNAL PARAMETERS-1'!$B$5:$J$44,7,FALSE)*SOYLD2!$F63 + SOYLD1!X63*(1-VLOOKUP(SOYLD2!X$4,'[1]INTERNAL PARAMETERS-1'!$B$5:$J$44,5,FALSE))*VLOOKUP(SOYLD2!X$4,'[1]INTERNAL PARAMETERS-1'!$B$5:$J$44,9,FALSE)*SOYLD2!$F63</f>
        <v>0</v>
      </c>
      <c r="Y63" s="44">
        <f>SOYLD1!Y63*VLOOKUP(SOYLD2!Y$4,'[1]INTERNAL PARAMETERS-1'!$B$5:$J$44,5,FALSE)*VLOOKUP(SOYLD2!Y$4,'[1]INTERNAL PARAMETERS-1'!$B$5:$J$44,7,FALSE)*SOYLD2!$F63 + SOYLD1!Y63*(1-VLOOKUP(SOYLD2!Y$4,'[1]INTERNAL PARAMETERS-1'!$B$5:$J$44,5,FALSE))*VLOOKUP(SOYLD2!Y$4,'[1]INTERNAL PARAMETERS-1'!$B$5:$J$44,9,FALSE)*SOYLD2!$F63</f>
        <v>0</v>
      </c>
      <c r="Z63" s="44">
        <f>SOYLD1!Z63*VLOOKUP(SOYLD2!Z$4,'[1]INTERNAL PARAMETERS-1'!$B$5:$J$44,5,FALSE)*VLOOKUP(SOYLD2!Z$4,'[1]INTERNAL PARAMETERS-1'!$B$5:$J$44,7,FALSE)*SOYLD2!$F63 + SOYLD1!Z63*(1-VLOOKUP(SOYLD2!Z$4,'[1]INTERNAL PARAMETERS-1'!$B$5:$J$44,5,FALSE))*VLOOKUP(SOYLD2!Z$4,'[1]INTERNAL PARAMETERS-1'!$B$5:$J$44,9,FALSE)*SOYLD2!$F63</f>
        <v>0</v>
      </c>
      <c r="AA63" s="44">
        <f>SOYLD1!AA63*VLOOKUP(SOYLD2!AA$4,'[1]INTERNAL PARAMETERS-1'!$B$5:$J$44,5,FALSE)*VLOOKUP(SOYLD2!AA$4,'[1]INTERNAL PARAMETERS-1'!$B$5:$J$44,7,FALSE)*SOYLD2!$F63 + SOYLD1!AA63*(1-VLOOKUP(SOYLD2!AA$4,'[1]INTERNAL PARAMETERS-1'!$B$5:$J$44,5,FALSE))*VLOOKUP(SOYLD2!AA$4,'[1]INTERNAL PARAMETERS-1'!$B$5:$J$44,9,FALSE)*SOYLD2!$F63</f>
        <v>0</v>
      </c>
      <c r="AB63" s="44">
        <f>SOYLD1!AB63*VLOOKUP(SOYLD2!AB$4,'[1]INTERNAL PARAMETERS-1'!$B$5:$J$44,5,FALSE)*VLOOKUP(SOYLD2!AB$4,'[1]INTERNAL PARAMETERS-1'!$B$5:$J$44,7,FALSE)*SOYLD2!$F63 + SOYLD1!AB63*(1-VLOOKUP(SOYLD2!AB$4,'[1]INTERNAL PARAMETERS-1'!$B$5:$J$44,5,FALSE))*VLOOKUP(SOYLD2!AB$4,'[1]INTERNAL PARAMETERS-1'!$B$5:$J$44,9,FALSE)*SOYLD2!$F63</f>
        <v>0</v>
      </c>
      <c r="AC63" s="44">
        <f>SOYLD1!AC63*VLOOKUP(SOYLD2!AC$4,'[1]INTERNAL PARAMETERS-1'!$B$5:$J$44,5,FALSE)*VLOOKUP(SOYLD2!AC$4,'[1]INTERNAL PARAMETERS-1'!$B$5:$J$44,7,FALSE)*SOYLD2!$F63 + SOYLD1!AC63*(1-VLOOKUP(SOYLD2!AC$4,'[1]INTERNAL PARAMETERS-1'!$B$5:$J$44,5,FALSE))*VLOOKUP(SOYLD2!AC$4,'[1]INTERNAL PARAMETERS-1'!$B$5:$J$44,9,FALSE)*SOYLD2!$F63</f>
        <v>0</v>
      </c>
      <c r="AD63" s="44">
        <f>SOYLD1!AD63*VLOOKUP(SOYLD2!AD$4,'[1]INTERNAL PARAMETERS-1'!$B$5:$J$44,5,FALSE)*VLOOKUP(SOYLD2!AD$4,'[1]INTERNAL PARAMETERS-1'!$B$5:$J$44,7,FALSE)*SOYLD2!$F63 + SOYLD1!AD63*(1-VLOOKUP(SOYLD2!AD$4,'[1]INTERNAL PARAMETERS-1'!$B$5:$J$44,5,FALSE))*VLOOKUP(SOYLD2!AD$4,'[1]INTERNAL PARAMETERS-1'!$B$5:$J$44,9,FALSE)*SOYLD2!$F63</f>
        <v>0</v>
      </c>
      <c r="AE63" s="44">
        <f>SOYLD1!AE63*VLOOKUP(SOYLD2!AE$4,'[1]INTERNAL PARAMETERS-1'!$B$5:$J$44,5,FALSE)*VLOOKUP(SOYLD2!AE$4,'[1]INTERNAL PARAMETERS-1'!$B$5:$J$44,7,FALSE)*SOYLD2!$F63 + SOYLD1!AE63*(1-VLOOKUP(SOYLD2!AE$4,'[1]INTERNAL PARAMETERS-1'!$B$5:$J$44,5,FALSE))*VLOOKUP(SOYLD2!AE$4,'[1]INTERNAL PARAMETERS-1'!$B$5:$J$44,9,FALSE)*SOYLD2!$F63</f>
        <v>0</v>
      </c>
      <c r="AF63" s="44">
        <f>SOYLD1!AF63*VLOOKUP(SOYLD2!AF$4,'[1]INTERNAL PARAMETERS-1'!$B$5:$J$44,5,FALSE)*VLOOKUP(SOYLD2!AF$4,'[1]INTERNAL PARAMETERS-1'!$B$5:$J$44,7,FALSE)*SOYLD2!$F63 + SOYLD1!AF63*(1-VLOOKUP(SOYLD2!AF$4,'[1]INTERNAL PARAMETERS-1'!$B$5:$J$44,5,FALSE))*VLOOKUP(SOYLD2!AF$4,'[1]INTERNAL PARAMETERS-1'!$B$5:$J$44,9,FALSE)*SOYLD2!$F63</f>
        <v>0.12476719309445852</v>
      </c>
      <c r="AG63" s="44">
        <f>SOYLD1!AG63*VLOOKUP(SOYLD2!AG$4,'[1]INTERNAL PARAMETERS-1'!$B$5:$J$44,5,FALSE)*VLOOKUP(SOYLD2!AG$4,'[1]INTERNAL PARAMETERS-1'!$B$5:$J$44,7,FALSE)*SOYLD2!$F63 + SOYLD1!AG63*(1-VLOOKUP(SOYLD2!AG$4,'[1]INTERNAL PARAMETERS-1'!$B$5:$J$44,5,FALSE))*VLOOKUP(SOYLD2!AG$4,'[1]INTERNAL PARAMETERS-1'!$B$5:$J$44,9,FALSE)*SOYLD2!$F63</f>
        <v>0</v>
      </c>
      <c r="AH63" s="44">
        <f>SOYLD1!AH63*VLOOKUP(SOYLD2!AH$4,'[1]INTERNAL PARAMETERS-1'!$B$5:$J$44,5,FALSE)*VLOOKUP(SOYLD2!AH$4,'[1]INTERNAL PARAMETERS-1'!$B$5:$J$44,7,FALSE)*SOYLD2!$F63 + SOYLD1!AH63*(1-VLOOKUP(SOYLD2!AH$4,'[1]INTERNAL PARAMETERS-1'!$B$5:$J$44,5,FALSE))*VLOOKUP(SOYLD2!AH$4,'[1]INTERNAL PARAMETERS-1'!$B$5:$J$44,9,FALSE)*SOYLD2!$F63</f>
        <v>0</v>
      </c>
      <c r="AI63" s="44">
        <f>SOYLD1!AI63*VLOOKUP(SOYLD2!AI$4,'[1]INTERNAL PARAMETERS-1'!$B$5:$J$44,5,FALSE)*VLOOKUP(SOYLD2!AI$4,'[1]INTERNAL PARAMETERS-1'!$B$5:$J$44,7,FALSE)*SOYLD2!$F63 + SOYLD1!AI63*(1-VLOOKUP(SOYLD2!AI$4,'[1]INTERNAL PARAMETERS-1'!$B$5:$J$44,5,FALSE))*VLOOKUP(SOYLD2!AI$4,'[1]INTERNAL PARAMETERS-1'!$B$5:$J$44,9,FALSE)*SOYLD2!$F63</f>
        <v>5.3319313288230129E-3</v>
      </c>
      <c r="AJ63" s="44">
        <f>SOYLD1!AJ63*VLOOKUP(SOYLD2!AJ$4,'[1]INTERNAL PARAMETERS-1'!$B$5:$J$44,5,FALSE)*VLOOKUP(SOYLD2!AJ$4,'[1]INTERNAL PARAMETERS-1'!$B$5:$J$44,7,FALSE)*SOYLD2!$F63 + SOYLD1!AJ63*(1-VLOOKUP(SOYLD2!AJ$4,'[1]INTERNAL PARAMETERS-1'!$B$5:$J$44,5,FALSE))*VLOOKUP(SOYLD2!AJ$4,'[1]INTERNAL PARAMETERS-1'!$B$5:$J$44,9,FALSE)*SOYLD2!$F63</f>
        <v>0.2079453218240975</v>
      </c>
      <c r="AK63" s="44">
        <f>SOYLD1!AK63*VLOOKUP(SOYLD2!AK$4,'[1]INTERNAL PARAMETERS-1'!$B$5:$J$44,5,FALSE)*VLOOKUP(SOYLD2!AK$4,'[1]INTERNAL PARAMETERS-1'!$B$5:$J$44,7,FALSE)*SOYLD2!$F63 + SOYLD1!AK63*(1-VLOOKUP(SOYLD2!AK$4,'[1]INTERNAL PARAMETERS-1'!$B$5:$J$44,5,FALSE))*VLOOKUP(SOYLD2!AK$4,'[1]INTERNAL PARAMETERS-1'!$B$5:$J$44,9,FALSE)*SOYLD2!$F63</f>
        <v>0</v>
      </c>
      <c r="AL63" s="44">
        <f>SOYLD1!AL63*VLOOKUP(SOYLD2!AL$4,'[1]INTERNAL PARAMETERS-1'!$B$5:$J$44,5,FALSE)*VLOOKUP(SOYLD2!AL$4,'[1]INTERNAL PARAMETERS-1'!$B$5:$J$44,7,FALSE)*SOYLD2!$F63 + SOYLD1!AL63*(1-VLOOKUP(SOYLD2!AL$4,'[1]INTERNAL PARAMETERS-1'!$B$5:$J$44,5,FALSE))*VLOOKUP(SOYLD2!AL$4,'[1]INTERNAL PARAMETERS-1'!$B$5:$J$44,9,FALSE)*SOYLD2!$F63</f>
        <v>0</v>
      </c>
      <c r="AM63" s="44">
        <f>SOYLD1!AM63*VLOOKUP(SOYLD2!AM$4,'[1]INTERNAL PARAMETERS-1'!$B$5:$J$44,5,FALSE)*VLOOKUP(SOYLD2!AM$4,'[1]INTERNAL PARAMETERS-1'!$B$5:$J$44,7,FALSE)*SOYLD2!$F63 + SOYLD1!AM63*(1-VLOOKUP(SOYLD2!AM$4,'[1]INTERNAL PARAMETERS-1'!$B$5:$J$44,5,FALSE))*VLOOKUP(SOYLD2!AM$4,'[1]INTERNAL PARAMETERS-1'!$B$5:$J$44,9,FALSE)*SOYLD2!$F63</f>
        <v>0</v>
      </c>
      <c r="AN63" s="44">
        <f>SOYLD1!AN63*VLOOKUP(SOYLD2!AN$4,'[1]INTERNAL PARAMETERS-1'!$B$5:$J$44,5,FALSE)*VLOOKUP(SOYLD2!AN$4,'[1]INTERNAL PARAMETERS-1'!$B$5:$J$44,7,FALSE)*SOYLD2!$F63 + SOYLD1!AN63*(1-VLOOKUP(SOYLD2!AN$4,'[1]INTERNAL PARAMETERS-1'!$B$5:$J$44,5,FALSE))*VLOOKUP(SOYLD2!AN$4,'[1]INTERNAL PARAMETERS-1'!$B$5:$J$44,9,FALSE)*SOYLD2!$F63</f>
        <v>0</v>
      </c>
      <c r="AO63" s="44">
        <f>SOYLD1!AO63*VLOOKUP(SOYLD2!AO$4,'[1]INTERNAL PARAMETERS-1'!$B$5:$J$44,5,FALSE)*VLOOKUP(SOYLD2!AO$4,'[1]INTERNAL PARAMETERS-1'!$B$5:$J$44,7,FALSE)*SOYLD2!$F63 + SOYLD1!AO63*(1-VLOOKUP(SOYLD2!AO$4,'[1]INTERNAL PARAMETERS-1'!$B$5:$J$44,5,FALSE))*VLOOKUP(SOYLD2!AO$4,'[1]INTERNAL PARAMETERS-1'!$B$5:$J$44,9,FALSE)*SOYLD2!$F63</f>
        <v>0</v>
      </c>
      <c r="AP63" s="44">
        <f>SOYLD1!AP63*VLOOKUP(SOYLD2!AP$4,'[1]INTERNAL PARAMETERS-1'!$B$5:$J$44,5,FALSE)*VLOOKUP(SOYLD2!AP$4,'[1]INTERNAL PARAMETERS-1'!$B$5:$J$44,7,FALSE)*SOYLD2!$F63 + SOYLD1!AP63*(1-VLOOKUP(SOYLD2!AP$4,'[1]INTERNAL PARAMETERS-1'!$B$5:$J$44,5,FALSE))*VLOOKUP(SOYLD2!AP$4,'[1]INTERNAL PARAMETERS-1'!$B$5:$J$44,9,FALSE)*SOYLD2!$F63</f>
        <v>0</v>
      </c>
      <c r="AQ63" s="44">
        <f>SOYLD1!AQ63*VLOOKUP(SOYLD2!AQ$4,'[1]INTERNAL PARAMETERS-1'!$B$5:$J$44,5,FALSE)*VLOOKUP(SOYLD2!AQ$4,'[1]INTERNAL PARAMETERS-1'!$B$5:$J$44,7,FALSE)*SOYLD2!$F63 + SOYLD1!AQ63*(1-VLOOKUP(SOYLD2!AQ$4,'[1]INTERNAL PARAMETERS-1'!$B$5:$J$44,5,FALSE))*VLOOKUP(SOYLD2!AQ$4,'[1]INTERNAL PARAMETERS-1'!$B$5:$J$44,9,FALSE)*SOYLD2!$F63</f>
        <v>0</v>
      </c>
      <c r="AR63" s="44">
        <f>SOYLD1!AR63*VLOOKUP(SOYLD2!AR$4,'[1]INTERNAL PARAMETERS-1'!$B$5:$J$44,5,FALSE)*VLOOKUP(SOYLD2!AR$4,'[1]INTERNAL PARAMETERS-1'!$B$5:$J$44,7,FALSE)*SOYLD2!$F63 + SOYLD1!AR63*(1-VLOOKUP(SOYLD2!AR$4,'[1]INTERNAL PARAMETERS-1'!$B$5:$J$44,5,FALSE))*VLOOKUP(SOYLD2!AR$4,'[1]INTERNAL PARAMETERS-1'!$B$5:$J$44,9,FALSE)*SOYLD2!$F63</f>
        <v>0</v>
      </c>
      <c r="AS63" s="44">
        <f>SOYLD1!AS63*VLOOKUP(SOYLD2!AS$4,'[1]INTERNAL PARAMETERS-1'!$B$5:$J$44,5,FALSE)*VLOOKUP(SOYLD2!AS$4,'[1]INTERNAL PARAMETERS-1'!$B$5:$J$44,7,FALSE)*SOYLD2!$F63 + SOYLD1!AS63*(1-VLOOKUP(SOYLD2!AS$4,'[1]INTERNAL PARAMETERS-1'!$B$5:$J$44,5,FALSE))*VLOOKUP(SOYLD2!AS$4,'[1]INTERNAL PARAMETERS-1'!$B$5:$J$44,9,FALSE)*SOYLD2!$F63</f>
        <v>0</v>
      </c>
      <c r="AT63" s="43">
        <f>SOYLD1!AT63*VLOOKUP(SOYLD2!AT$4,'[1]INTERNAL PARAMETERS-1'!$B$5:$J$44,5,FALSE)*VLOOKUP(SOYLD2!AT$4,'[1]INTERNAL PARAMETERS-1'!$B$5:$J$44,7,FALSE)*SOYLD2!$F63 + SOYLD1!AT63*(1-VLOOKUP(SOYLD2!AT$4,'[1]INTERNAL PARAMETERS-1'!$B$5:$J$44,5,FALSE))*VLOOKUP(SOYLD2!AT$4,'[1]INTERNAL PARAMETERS-1'!$B$5:$J$44,9,FALSE)*SOYLD2!$F63</f>
        <v>0</v>
      </c>
      <c r="AU63" s="45">
        <f>SOYLD1!AU63*VLOOKUP(SOYLD2!AU$4,'[1]INTERNAL PARAMETERS-1'!$B$5:$J$44,5,FALSE)*VLOOKUP(SOYLD2!AU$4,'[1]INTERNAL PARAMETERS-1'!$B$5:$J$44,6,FALSE)*VLOOKUP(SOYLD2!AU$4,'[1]INTERNAL PARAMETERS-1'!$B$5:$J$44,3,FALSE) + SOYLD1!AU63*(1-VLOOKUP(SOYLD2!AU$4,'[1]INTERNAL PARAMETERS-1'!$B$5:$J$44,5,FALSE))*VLOOKUP(SOYLD2!AU$4,'[1]INTERNAL PARAMETERS-1'!$B$5:$J$44,8,FALSE)*VLOOKUP(SOYLD2!AU$4,'[1]INTERNAL PARAMETERS-1'!$B$5:$J$44,3,FALSE)</f>
        <v>0</v>
      </c>
      <c r="AV63" s="44">
        <f>SOYLD1!AV63*VLOOKUP(SOYLD2!AV$4,'[1]INTERNAL PARAMETERS-1'!$B$5:$J$44,5,FALSE)*VLOOKUP(SOYLD2!AV$4,'[1]INTERNAL PARAMETERS-1'!$B$5:$J$44,6,FALSE)*VLOOKUP(SOYLD2!AV$4,'[1]INTERNAL PARAMETERS-1'!$B$5:$J$44,3,FALSE) + SOYLD1!AV63*(1-VLOOKUP(SOYLD2!AV$4,'[1]INTERNAL PARAMETERS-1'!$B$5:$J$44,5,FALSE))*VLOOKUP(SOYLD2!AV$4,'[1]INTERNAL PARAMETERS-1'!$B$5:$J$44,8,FALSE)*VLOOKUP(SOYLD2!AV$4,'[1]INTERNAL PARAMETERS-1'!$B$5:$J$44,3,FALSE)</f>
        <v>0</v>
      </c>
      <c r="AW63" s="44">
        <f>SOYLD1!AW63*VLOOKUP(SOYLD2!AW$4,'[1]INTERNAL PARAMETERS-1'!$B$5:$J$44,5,FALSE)*VLOOKUP(SOYLD2!AW$4,'[1]INTERNAL PARAMETERS-1'!$B$5:$J$44,6,FALSE)*VLOOKUP(SOYLD2!AW$4,'[1]INTERNAL PARAMETERS-1'!$B$5:$J$44,3,FALSE) + SOYLD1!AW63*(1-VLOOKUP(SOYLD2!AW$4,'[1]INTERNAL PARAMETERS-1'!$B$5:$J$44,5,FALSE))*VLOOKUP(SOYLD2!AW$4,'[1]INTERNAL PARAMETERS-1'!$B$5:$J$44,8,FALSE)*VLOOKUP(SOYLD2!AW$4,'[1]INTERNAL PARAMETERS-1'!$B$5:$J$44,3,FALSE)</f>
        <v>0.3320903676343388</v>
      </c>
      <c r="AX63" s="44">
        <f>SOYLD1!AX63*VLOOKUP(SOYLD2!AX$4,'[1]INTERNAL PARAMETERS-1'!$B$5:$J$44,5,FALSE)*VLOOKUP(SOYLD2!AX$4,'[1]INTERNAL PARAMETERS-1'!$B$5:$J$44,6,FALSE)*VLOOKUP(SOYLD2!AX$4,'[1]INTERNAL PARAMETERS-1'!$B$5:$J$44,3,FALSE) + SOYLD1!AX63*(1-VLOOKUP(SOYLD2!AX$4,'[1]INTERNAL PARAMETERS-1'!$B$5:$J$44,5,FALSE))*VLOOKUP(SOYLD2!AX$4,'[1]INTERNAL PARAMETERS-1'!$B$5:$J$44,8,FALSE)*VLOOKUP(SOYLD2!AX$4,'[1]INTERNAL PARAMETERS-1'!$B$5:$J$44,3,FALSE)</f>
        <v>0</v>
      </c>
      <c r="AY63" s="44">
        <f>SOYLD1!AY63*VLOOKUP(SOYLD2!AY$4,'[1]INTERNAL PARAMETERS-1'!$B$5:$J$44,5,FALSE)*VLOOKUP(SOYLD2!AY$4,'[1]INTERNAL PARAMETERS-1'!$B$5:$J$44,6,FALSE)*VLOOKUP(SOYLD2!AY$4,'[1]INTERNAL PARAMETERS-1'!$B$5:$J$44,3,FALSE) + SOYLD1!AY63*(1-VLOOKUP(SOYLD2!AY$4,'[1]INTERNAL PARAMETERS-1'!$B$5:$J$44,5,FALSE))*VLOOKUP(SOYLD2!AY$4,'[1]INTERNAL PARAMETERS-1'!$B$5:$J$44,8,FALSE)*VLOOKUP(SOYLD2!AY$4,'[1]INTERNAL PARAMETERS-1'!$B$5:$J$44,3,FALSE)</f>
        <v>0</v>
      </c>
      <c r="AZ63" s="44">
        <f>SOYLD1!AZ63*VLOOKUP(SOYLD2!AZ$4,'[1]INTERNAL PARAMETERS-1'!$B$5:$J$44,5,FALSE)*VLOOKUP(SOYLD2!AZ$4,'[1]INTERNAL PARAMETERS-1'!$B$5:$J$44,6,FALSE)*VLOOKUP(SOYLD2!AZ$4,'[1]INTERNAL PARAMETERS-1'!$B$5:$J$44,3,FALSE) + SOYLD1!AZ63*(1-VLOOKUP(SOYLD2!AZ$4,'[1]INTERNAL PARAMETERS-1'!$B$5:$J$44,5,FALSE))*VLOOKUP(SOYLD2!AZ$4,'[1]INTERNAL PARAMETERS-1'!$B$5:$J$44,8,FALSE)*VLOOKUP(SOYLD2!AZ$4,'[1]INTERNAL PARAMETERS-1'!$B$5:$J$44,3,FALSE)</f>
        <v>0</v>
      </c>
      <c r="BA63" s="44">
        <f>SOYLD1!BA63*VLOOKUP(SOYLD2!BA$4,'[1]INTERNAL PARAMETERS-1'!$B$5:$J$44,5,FALSE)*VLOOKUP(SOYLD2!BA$4,'[1]INTERNAL PARAMETERS-1'!$B$5:$J$44,6,FALSE)*VLOOKUP(SOYLD2!BA$4,'[1]INTERNAL PARAMETERS-1'!$B$5:$J$44,3,FALSE) + SOYLD1!BA63*(1-VLOOKUP(SOYLD2!BA$4,'[1]INTERNAL PARAMETERS-1'!$B$5:$J$44,5,FALSE))*VLOOKUP(SOYLD2!BA$4,'[1]INTERNAL PARAMETERS-1'!$B$5:$J$44,8,FALSE)*VLOOKUP(SOYLD2!BA$4,'[1]INTERNAL PARAMETERS-1'!$B$5:$J$44,3,FALSE)</f>
        <v>2.8569529622685028E-2</v>
      </c>
      <c r="BB63" s="44">
        <f>SOYLD1!BB63*VLOOKUP(SOYLD2!BB$4,'[1]INTERNAL PARAMETERS-1'!$B$5:$J$44,5,FALSE)*VLOOKUP(SOYLD2!BB$4,'[1]INTERNAL PARAMETERS-1'!$B$5:$J$44,6,FALSE)*VLOOKUP(SOYLD2!BB$4,'[1]INTERNAL PARAMETERS-1'!$B$5:$J$44,3,FALSE) + SOYLD1!BB63*(1-VLOOKUP(SOYLD2!BB$4,'[1]INTERNAL PARAMETERS-1'!$B$5:$J$44,5,FALSE))*VLOOKUP(SOYLD2!BB$4,'[1]INTERNAL PARAMETERS-1'!$B$5:$J$44,8,FALSE)*VLOOKUP(SOYLD2!BB$4,'[1]INTERNAL PARAMETERS-1'!$B$5:$J$44,3,FALSE)</f>
        <v>6.6865957818283639E-2</v>
      </c>
      <c r="BC63" s="44">
        <f>SOYLD1!BC63*VLOOKUP(SOYLD2!BC$4,'[1]INTERNAL PARAMETERS-1'!$B$5:$J$44,5,FALSE)*VLOOKUP(SOYLD2!BC$4,'[1]INTERNAL PARAMETERS-1'!$B$5:$J$44,6,FALSE)*VLOOKUP(SOYLD2!BC$4,'[1]INTERNAL PARAMETERS-1'!$B$5:$J$44,3,FALSE) + SOYLD1!BC63*(1-VLOOKUP(SOYLD2!BC$4,'[1]INTERNAL PARAMETERS-1'!$B$5:$J$44,5,FALSE))*VLOOKUP(SOYLD2!BC$4,'[1]INTERNAL PARAMETERS-1'!$B$5:$J$44,8,FALSE)*VLOOKUP(SOYLD2!BC$4,'[1]INTERNAL PARAMETERS-1'!$B$5:$J$44,3,FALSE)</f>
        <v>5.2288677587202355E-2</v>
      </c>
      <c r="BD63" s="44">
        <f>SOYLD1!BD63*VLOOKUP(SOYLD2!BD$4,'[1]INTERNAL PARAMETERS-1'!$B$5:$J$44,5,FALSE)*VLOOKUP(SOYLD2!BD$4,'[1]INTERNAL PARAMETERS-1'!$B$5:$J$44,6,FALSE)*VLOOKUP(SOYLD2!BD$4,'[1]INTERNAL PARAMETERS-1'!$B$5:$J$44,3,FALSE) + SOYLD1!BD63*(1-VLOOKUP(SOYLD2!BD$4,'[1]INTERNAL PARAMETERS-1'!$B$5:$J$44,5,FALSE))*VLOOKUP(SOYLD2!BD$4,'[1]INTERNAL PARAMETERS-1'!$B$5:$J$44,8,FALSE)*VLOOKUP(SOYLD2!BD$4,'[1]INTERNAL PARAMETERS-1'!$B$5:$J$44,3,FALSE)</f>
        <v>5.8040400586496628E-2</v>
      </c>
      <c r="BE63" s="44">
        <f>SOYLD1!BE63*VLOOKUP(SOYLD2!BE$4,'[1]INTERNAL PARAMETERS-1'!$B$5:$J$44,5,FALSE)*VLOOKUP(SOYLD2!BE$4,'[1]INTERNAL PARAMETERS-1'!$B$5:$J$44,6,FALSE)*VLOOKUP(SOYLD2!BE$4,'[1]INTERNAL PARAMETERS-1'!$B$5:$J$44,3,FALSE) + SOYLD1!BE63*(1-VLOOKUP(SOYLD2!BE$4,'[1]INTERNAL PARAMETERS-1'!$B$5:$J$44,5,FALSE))*VLOOKUP(SOYLD2!BE$4,'[1]INTERNAL PARAMETERS-1'!$B$5:$J$44,8,FALSE)*VLOOKUP(SOYLD2!BE$4,'[1]INTERNAL PARAMETERS-1'!$B$5:$J$44,3,FALSE)</f>
        <v>0.17188935642273201</v>
      </c>
      <c r="BF63" s="44">
        <f>SOYLD1!BF63*VLOOKUP(SOYLD2!BF$4,'[1]INTERNAL PARAMETERS-1'!$B$5:$J$44,5,FALSE)*VLOOKUP(SOYLD2!BF$4,'[1]INTERNAL PARAMETERS-1'!$B$5:$J$44,6,FALSE)*VLOOKUP(SOYLD2!BF$4,'[1]INTERNAL PARAMETERS-1'!$B$5:$J$44,3,FALSE) + SOYLD1!BF63*(1-VLOOKUP(SOYLD2!BF$4,'[1]INTERNAL PARAMETERS-1'!$B$5:$J$44,5,FALSE))*VLOOKUP(SOYLD2!BF$4,'[1]INTERNAL PARAMETERS-1'!$B$5:$J$44,8,FALSE)*VLOOKUP(SOYLD2!BF$4,'[1]INTERNAL PARAMETERS-1'!$B$5:$J$44,3,FALSE)</f>
        <v>0</v>
      </c>
      <c r="BG63" s="44">
        <f>SOYLD1!BG63*VLOOKUP(SOYLD2!BG$4,'[1]INTERNAL PARAMETERS-1'!$B$5:$J$44,5,FALSE)*VLOOKUP(SOYLD2!BG$4,'[1]INTERNAL PARAMETERS-1'!$B$5:$J$44,6,FALSE)*VLOOKUP(SOYLD2!BG$4,'[1]INTERNAL PARAMETERS-1'!$B$5:$J$44,3,FALSE) + SOYLD1!BG63*(1-VLOOKUP(SOYLD2!BG$4,'[1]INTERNAL PARAMETERS-1'!$B$5:$J$44,5,FALSE))*VLOOKUP(SOYLD2!BG$4,'[1]INTERNAL PARAMETERS-1'!$B$5:$J$44,8,FALSE)*VLOOKUP(SOYLD2!BG$4,'[1]INTERNAL PARAMETERS-1'!$B$5:$J$44,3,FALSE)</f>
        <v>7.366068071870191E-2</v>
      </c>
      <c r="BH63" s="44">
        <f>SOYLD1!BH63*VLOOKUP(SOYLD2!BH$4,'[1]INTERNAL PARAMETERS-1'!$B$5:$J$44,5,FALSE)*VLOOKUP(SOYLD2!BH$4,'[1]INTERNAL PARAMETERS-1'!$B$5:$J$44,6,FALSE)*VLOOKUP(SOYLD2!BH$4,'[1]INTERNAL PARAMETERS-1'!$B$5:$J$44,3,FALSE) + SOYLD1!BH63*(1-VLOOKUP(SOYLD2!BH$4,'[1]INTERNAL PARAMETERS-1'!$B$5:$J$44,5,FALSE))*VLOOKUP(SOYLD2!BH$4,'[1]INTERNAL PARAMETERS-1'!$B$5:$J$44,8,FALSE)*VLOOKUP(SOYLD2!BH$4,'[1]INTERNAL PARAMETERS-1'!$B$5:$J$44,3,FALSE)</f>
        <v>2.7991703097706718E-4</v>
      </c>
      <c r="BI63" s="44">
        <f>SOYLD1!BI63*VLOOKUP(SOYLD2!BI$4,'[1]INTERNAL PARAMETERS-1'!$B$5:$J$44,5,FALSE)*VLOOKUP(SOYLD2!BI$4,'[1]INTERNAL PARAMETERS-1'!$B$5:$J$44,6,FALSE)*VLOOKUP(SOYLD2!BI$4,'[1]INTERNAL PARAMETERS-1'!$B$5:$J$44,3,FALSE) + SOYLD1!BI63*(1-VLOOKUP(SOYLD2!BI$4,'[1]INTERNAL PARAMETERS-1'!$B$5:$J$44,5,FALSE))*VLOOKUP(SOYLD2!BI$4,'[1]INTERNAL PARAMETERS-1'!$B$5:$J$44,8,FALSE)*VLOOKUP(SOYLD2!BI$4,'[1]INTERNAL PARAMETERS-1'!$B$5:$J$44,3,FALSE)</f>
        <v>0</v>
      </c>
      <c r="BJ63" s="44">
        <f>SOYLD1!BJ63*VLOOKUP(SOYLD2!BJ$4,'[1]INTERNAL PARAMETERS-1'!$B$5:$J$44,5,FALSE)*VLOOKUP(SOYLD2!BJ$4,'[1]INTERNAL PARAMETERS-1'!$B$5:$J$44,6,FALSE)*VLOOKUP(SOYLD2!BJ$4,'[1]INTERNAL PARAMETERS-1'!$B$5:$J$44,3,FALSE) + SOYLD1!BJ63*(1-VLOOKUP(SOYLD2!BJ$4,'[1]INTERNAL PARAMETERS-1'!$B$5:$J$44,5,FALSE))*VLOOKUP(SOYLD2!BJ$4,'[1]INTERNAL PARAMETERS-1'!$B$5:$J$44,8,FALSE)*VLOOKUP(SOYLD2!BJ$4,'[1]INTERNAL PARAMETERS-1'!$B$5:$J$44,3,FALSE)</f>
        <v>1.5277400199171303E-2</v>
      </c>
      <c r="BK63" s="44">
        <f>SOYLD1!BK63*VLOOKUP(SOYLD2!BK$4,'[1]INTERNAL PARAMETERS-1'!$B$5:$J$44,5,FALSE)*VLOOKUP(SOYLD2!BK$4,'[1]INTERNAL PARAMETERS-1'!$B$5:$J$44,6,FALSE)*VLOOKUP(SOYLD2!BK$4,'[1]INTERNAL PARAMETERS-1'!$B$5:$J$44,3,FALSE) + SOYLD1!BK63*(1-VLOOKUP(SOYLD2!BK$4,'[1]INTERNAL PARAMETERS-1'!$B$5:$J$44,5,FALSE))*VLOOKUP(SOYLD2!BK$4,'[1]INTERNAL PARAMETERS-1'!$B$5:$J$44,8,FALSE)*VLOOKUP(SOYLD2!BK$4,'[1]INTERNAL PARAMETERS-1'!$B$5:$J$44,3,FALSE)</f>
        <v>2.0939202924895022E-2</v>
      </c>
      <c r="BL63" s="44">
        <f>SOYLD1!BL63*VLOOKUP(SOYLD2!BL$4,'[1]INTERNAL PARAMETERS-1'!$B$5:$J$44,5,FALSE)*VLOOKUP(SOYLD2!BL$4,'[1]INTERNAL PARAMETERS-1'!$B$5:$J$44,6,FALSE)*VLOOKUP(SOYLD2!BL$4,'[1]INTERNAL PARAMETERS-1'!$B$5:$J$44,3,FALSE) + SOYLD1!BL63*(1-VLOOKUP(SOYLD2!BL$4,'[1]INTERNAL PARAMETERS-1'!$B$5:$J$44,5,FALSE))*VLOOKUP(SOYLD2!BL$4,'[1]INTERNAL PARAMETERS-1'!$B$5:$J$44,8,FALSE)*VLOOKUP(SOYLD2!BL$4,'[1]INTERNAL PARAMETERS-1'!$B$5:$J$44,3,FALSE)</f>
        <v>7.9183468640441845E-2</v>
      </c>
      <c r="BM63" s="44">
        <f>SOYLD1!BM63*VLOOKUP(SOYLD2!BM$4,'[1]INTERNAL PARAMETERS-1'!$B$5:$J$44,5,FALSE)*VLOOKUP(SOYLD2!BM$4,'[1]INTERNAL PARAMETERS-1'!$B$5:$J$44,6,FALSE)*VLOOKUP(SOYLD2!BM$4,'[1]INTERNAL PARAMETERS-1'!$B$5:$J$44,3,FALSE) + SOYLD1!BM63*(1-VLOOKUP(SOYLD2!BM$4,'[1]INTERNAL PARAMETERS-1'!$B$5:$J$44,5,FALSE))*VLOOKUP(SOYLD2!BM$4,'[1]INTERNAL PARAMETERS-1'!$B$5:$J$44,8,FALSE)*VLOOKUP(SOYLD2!BM$4,'[1]INTERNAL PARAMETERS-1'!$B$5:$J$44,3,FALSE)</f>
        <v>1.5424155245418595E-2</v>
      </c>
      <c r="BN63" s="44">
        <f>SOYLD1!BN63*VLOOKUP(SOYLD2!BN$4,'[1]INTERNAL PARAMETERS-1'!$B$5:$J$44,5,FALSE)*VLOOKUP(SOYLD2!BN$4,'[1]INTERNAL PARAMETERS-1'!$B$5:$J$44,6,FALSE)*VLOOKUP(SOYLD2!BN$4,'[1]INTERNAL PARAMETERS-1'!$B$5:$J$44,3,FALSE) + SOYLD1!BN63*(1-VLOOKUP(SOYLD2!BN$4,'[1]INTERNAL PARAMETERS-1'!$B$5:$J$44,5,FALSE))*VLOOKUP(SOYLD2!BN$4,'[1]INTERNAL PARAMETERS-1'!$B$5:$J$44,8,FALSE)*VLOOKUP(SOYLD2!BN$4,'[1]INTERNAL PARAMETERS-1'!$B$5:$J$44,3,FALSE)</f>
        <v>1.744831648139877E-2</v>
      </c>
      <c r="BO63" s="44">
        <f>SOYLD1!BO63*VLOOKUP(SOYLD2!BO$4,'[1]INTERNAL PARAMETERS-1'!$B$5:$J$44,5,FALSE)*VLOOKUP(SOYLD2!BO$4,'[1]INTERNAL PARAMETERS-1'!$B$5:$J$44,6,FALSE)*VLOOKUP(SOYLD2!BO$4,'[1]INTERNAL PARAMETERS-1'!$B$5:$J$44,3,FALSE) + SOYLD1!BO63*(1-VLOOKUP(SOYLD2!BO$4,'[1]INTERNAL PARAMETERS-1'!$B$5:$J$44,5,FALSE))*VLOOKUP(SOYLD2!BO$4,'[1]INTERNAL PARAMETERS-1'!$B$5:$J$44,8,FALSE)*VLOOKUP(SOYLD2!BO$4,'[1]INTERNAL PARAMETERS-1'!$B$5:$J$44,3,FALSE)</f>
        <v>1.3014077195813689E-2</v>
      </c>
      <c r="BP63" s="44">
        <f>SOYLD1!BP63*VLOOKUP(SOYLD2!BP$4,'[1]INTERNAL PARAMETERS-1'!$B$5:$J$44,5,FALSE)*VLOOKUP(SOYLD2!BP$4,'[1]INTERNAL PARAMETERS-1'!$B$5:$J$44,6,FALSE)*VLOOKUP(SOYLD2!BP$4,'[1]INTERNAL PARAMETERS-1'!$B$5:$J$44,3,FALSE) + SOYLD1!BP63*(1-VLOOKUP(SOYLD2!BP$4,'[1]INTERNAL PARAMETERS-1'!$B$5:$J$44,5,FALSE))*VLOOKUP(SOYLD2!BP$4,'[1]INTERNAL PARAMETERS-1'!$B$5:$J$44,8,FALSE)*VLOOKUP(SOYLD2!BP$4,'[1]INTERNAL PARAMETERS-1'!$B$5:$J$44,3,FALSE)</f>
        <v>1.014098019689116E-3</v>
      </c>
      <c r="BQ63" s="44">
        <f>SOYLD1!BQ63*VLOOKUP(SOYLD2!BQ$4,'[1]INTERNAL PARAMETERS-1'!$B$5:$J$44,5,FALSE)*VLOOKUP(SOYLD2!BQ$4,'[1]INTERNAL PARAMETERS-1'!$B$5:$J$44,6,FALSE)*VLOOKUP(SOYLD2!BQ$4,'[1]INTERNAL PARAMETERS-1'!$B$5:$J$44,3,FALSE) + SOYLD1!BQ63*(1-VLOOKUP(SOYLD2!BQ$4,'[1]INTERNAL PARAMETERS-1'!$B$5:$J$44,5,FALSE))*VLOOKUP(SOYLD2!BQ$4,'[1]INTERNAL PARAMETERS-1'!$B$5:$J$44,8,FALSE)*VLOOKUP(SOYLD2!BQ$4,'[1]INTERNAL PARAMETERS-1'!$B$5:$J$44,3,FALSE)</f>
        <v>6.0866338186215417E-2</v>
      </c>
      <c r="BR63" s="44">
        <f>SOYLD1!BR63*VLOOKUP(SOYLD2!BR$4,'[1]INTERNAL PARAMETERS-1'!$B$5:$J$44,5,FALSE)*VLOOKUP(SOYLD2!BR$4,'[1]INTERNAL PARAMETERS-1'!$B$5:$J$44,6,FALSE)*VLOOKUP(SOYLD2!BR$4,'[1]INTERNAL PARAMETERS-1'!$B$5:$J$44,3,FALSE) + SOYLD1!BR63*(1-VLOOKUP(SOYLD2!BR$4,'[1]INTERNAL PARAMETERS-1'!$B$5:$J$44,5,FALSE))*VLOOKUP(SOYLD2!BR$4,'[1]INTERNAL PARAMETERS-1'!$B$5:$J$44,8,FALSE)*VLOOKUP(SOYLD2!BR$4,'[1]INTERNAL PARAMETERS-1'!$B$5:$J$44,3,FALSE)</f>
        <v>2.551076697860079E-3</v>
      </c>
      <c r="BS63" s="44">
        <f>SOYLD1!BS63*VLOOKUP(SOYLD2!BS$4,'[1]INTERNAL PARAMETERS-1'!$B$5:$J$44,5,FALSE)*VLOOKUP(SOYLD2!BS$4,'[1]INTERNAL PARAMETERS-1'!$B$5:$J$44,6,FALSE)*VLOOKUP(SOYLD2!BS$4,'[1]INTERNAL PARAMETERS-1'!$B$5:$J$44,3,FALSE) + SOYLD1!BS63*(1-VLOOKUP(SOYLD2!BS$4,'[1]INTERNAL PARAMETERS-1'!$B$5:$J$44,5,FALSE))*VLOOKUP(SOYLD2!BS$4,'[1]INTERNAL PARAMETERS-1'!$B$5:$J$44,8,FALSE)*VLOOKUP(SOYLD2!BS$4,'[1]INTERNAL PARAMETERS-1'!$B$5:$J$44,3,FALSE)</f>
        <v>2.5301142570678475E-4</v>
      </c>
      <c r="BT63" s="44">
        <f>SOYLD1!BT63*VLOOKUP(SOYLD2!BT$4,'[1]INTERNAL PARAMETERS-1'!$B$5:$J$44,5,FALSE)*VLOOKUP(SOYLD2!BT$4,'[1]INTERNAL PARAMETERS-1'!$B$5:$J$44,6,FALSE)*VLOOKUP(SOYLD2!BT$4,'[1]INTERNAL PARAMETERS-1'!$B$5:$J$44,3,FALSE) + SOYLD1!BT63*(1-VLOOKUP(SOYLD2!BT$4,'[1]INTERNAL PARAMETERS-1'!$B$5:$J$44,5,FALSE))*VLOOKUP(SOYLD2!BT$4,'[1]INTERNAL PARAMETERS-1'!$B$5:$J$44,8,FALSE)*VLOOKUP(SOYLD2!BT$4,'[1]INTERNAL PARAMETERS-1'!$B$5:$J$44,3,FALSE)</f>
        <v>0</v>
      </c>
      <c r="BU63" s="44">
        <f>SOYLD1!BU63*VLOOKUP(SOYLD2!BU$4,'[1]INTERNAL PARAMETERS-1'!$B$5:$J$44,5,FALSE)*VLOOKUP(SOYLD2!BU$4,'[1]INTERNAL PARAMETERS-1'!$B$5:$J$44,6,FALSE)*VLOOKUP(SOYLD2!BU$4,'[1]INTERNAL PARAMETERS-1'!$B$5:$J$44,3,FALSE) + SOYLD1!BU63*(1-VLOOKUP(SOYLD2!BU$4,'[1]INTERNAL PARAMETERS-1'!$B$5:$J$44,5,FALSE))*VLOOKUP(SOYLD2!BU$4,'[1]INTERNAL PARAMETERS-1'!$B$5:$J$44,8,FALSE)*VLOOKUP(SOYLD2!BU$4,'[1]INTERNAL PARAMETERS-1'!$B$5:$J$44,3,FALSE)</f>
        <v>0</v>
      </c>
      <c r="BV63" s="44">
        <f>SOYLD1!BV63*VLOOKUP(SOYLD2!BV$4,'[1]INTERNAL PARAMETERS-1'!$B$5:$J$44,5,FALSE)*VLOOKUP(SOYLD2!BV$4,'[1]INTERNAL PARAMETERS-1'!$B$5:$J$44,6,FALSE)*VLOOKUP(SOYLD2!BV$4,'[1]INTERNAL PARAMETERS-1'!$B$5:$J$44,3,FALSE) + SOYLD1!BV63*(1-VLOOKUP(SOYLD2!BV$4,'[1]INTERNAL PARAMETERS-1'!$B$5:$J$44,5,FALSE))*VLOOKUP(SOYLD2!BV$4,'[1]INTERNAL PARAMETERS-1'!$B$5:$J$44,8,FALSE)*VLOOKUP(SOYLD2!BV$4,'[1]INTERNAL PARAMETERS-1'!$B$5:$J$44,3,FALSE)</f>
        <v>0</v>
      </c>
      <c r="BW63" s="44">
        <f>SOYLD1!BW63*VLOOKUP(SOYLD2!BW$4,'[1]INTERNAL PARAMETERS-1'!$B$5:$J$44,5,FALSE)*VLOOKUP(SOYLD2!BW$4,'[1]INTERNAL PARAMETERS-1'!$B$5:$J$44,6,FALSE)*VLOOKUP(SOYLD2!BW$4,'[1]INTERNAL PARAMETERS-1'!$B$5:$J$44,3,FALSE) + SOYLD1!BW63*(1-VLOOKUP(SOYLD2!BW$4,'[1]INTERNAL PARAMETERS-1'!$B$5:$J$44,5,FALSE))*VLOOKUP(SOYLD2!BW$4,'[1]INTERNAL PARAMETERS-1'!$B$5:$J$44,8,FALSE)*VLOOKUP(SOYLD2!BW$4,'[1]INTERNAL PARAMETERS-1'!$B$5:$J$44,3,FALSE)</f>
        <v>0</v>
      </c>
      <c r="BX63" s="44">
        <f>SOYLD1!BX63*VLOOKUP(SOYLD2!BX$4,'[1]INTERNAL PARAMETERS-1'!$B$5:$J$44,5,FALSE)*VLOOKUP(SOYLD2!BX$4,'[1]INTERNAL PARAMETERS-1'!$B$5:$J$44,6,FALSE)*VLOOKUP(SOYLD2!BX$4,'[1]INTERNAL PARAMETERS-1'!$B$5:$J$44,3,FALSE) + SOYLD1!BX63*(1-VLOOKUP(SOYLD2!BX$4,'[1]INTERNAL PARAMETERS-1'!$B$5:$J$44,5,FALSE))*VLOOKUP(SOYLD2!BX$4,'[1]INTERNAL PARAMETERS-1'!$B$5:$J$44,8,FALSE)*VLOOKUP(SOYLD2!BX$4,'[1]INTERNAL PARAMETERS-1'!$B$5:$J$44,3,FALSE)</f>
        <v>0</v>
      </c>
      <c r="BY63" s="44">
        <f>SOYLD1!BY63*VLOOKUP(SOYLD2!BY$4,'[1]INTERNAL PARAMETERS-1'!$B$5:$J$44,5,FALSE)*VLOOKUP(SOYLD2!BY$4,'[1]INTERNAL PARAMETERS-1'!$B$5:$J$44,6,FALSE)*VLOOKUP(SOYLD2!BY$4,'[1]INTERNAL PARAMETERS-1'!$B$5:$J$44,3,FALSE) + SOYLD1!BY63*(1-VLOOKUP(SOYLD2!BY$4,'[1]INTERNAL PARAMETERS-1'!$B$5:$J$44,5,FALSE))*VLOOKUP(SOYLD2!BY$4,'[1]INTERNAL PARAMETERS-1'!$B$5:$J$44,8,FALSE)*VLOOKUP(SOYLD2!BY$4,'[1]INTERNAL PARAMETERS-1'!$B$5:$J$44,3,FALSE)</f>
        <v>0</v>
      </c>
      <c r="BZ63" s="44">
        <f>SOYLD1!BZ63*VLOOKUP(SOYLD2!BZ$4,'[1]INTERNAL PARAMETERS-1'!$B$5:$J$44,5,FALSE)*VLOOKUP(SOYLD2!BZ$4,'[1]INTERNAL PARAMETERS-1'!$B$5:$J$44,6,FALSE)*VLOOKUP(SOYLD2!BZ$4,'[1]INTERNAL PARAMETERS-1'!$B$5:$J$44,3,FALSE) + SOYLD1!BZ63*(1-VLOOKUP(SOYLD2!BZ$4,'[1]INTERNAL PARAMETERS-1'!$B$5:$J$44,5,FALSE))*VLOOKUP(SOYLD2!BZ$4,'[1]INTERNAL PARAMETERS-1'!$B$5:$J$44,8,FALSE)*VLOOKUP(SOYLD2!BZ$4,'[1]INTERNAL PARAMETERS-1'!$B$5:$J$44,3,FALSE)</f>
        <v>2.5802989662335391E-4</v>
      </c>
      <c r="CA63" s="44">
        <f>SOYLD1!CA63*VLOOKUP(SOYLD2!CA$4,'[1]INTERNAL PARAMETERS-1'!$B$5:$J$44,5,FALSE)*VLOOKUP(SOYLD2!CA$4,'[1]INTERNAL PARAMETERS-1'!$B$5:$J$44,6,FALSE)*VLOOKUP(SOYLD2!CA$4,'[1]INTERNAL PARAMETERS-1'!$B$5:$J$44,3,FALSE) + SOYLD1!CA63*(1-VLOOKUP(SOYLD2!CA$4,'[1]INTERNAL PARAMETERS-1'!$B$5:$J$44,5,FALSE))*VLOOKUP(SOYLD2!CA$4,'[1]INTERNAL PARAMETERS-1'!$B$5:$J$44,8,FALSE)*VLOOKUP(SOYLD2!CA$4,'[1]INTERNAL PARAMETERS-1'!$B$5:$J$44,3,FALSE)</f>
        <v>0</v>
      </c>
      <c r="CB63" s="44">
        <f>SOYLD1!CB63*VLOOKUP(SOYLD2!CB$4,'[1]INTERNAL PARAMETERS-1'!$B$5:$J$44,5,FALSE)*VLOOKUP(SOYLD2!CB$4,'[1]INTERNAL PARAMETERS-1'!$B$5:$J$44,6,FALSE)*VLOOKUP(SOYLD2!CB$4,'[1]INTERNAL PARAMETERS-1'!$B$5:$J$44,3,FALSE) + SOYLD1!CB63*(1-VLOOKUP(SOYLD2!CB$4,'[1]INTERNAL PARAMETERS-1'!$B$5:$J$44,5,FALSE))*VLOOKUP(SOYLD2!CB$4,'[1]INTERNAL PARAMETERS-1'!$B$5:$J$44,8,FALSE)*VLOOKUP(SOYLD2!CB$4,'[1]INTERNAL PARAMETERS-1'!$B$5:$J$44,3,FALSE)</f>
        <v>0</v>
      </c>
      <c r="CC63" s="44">
        <f>SOYLD1!CC63*VLOOKUP(SOYLD2!CC$4,'[1]INTERNAL PARAMETERS-1'!$B$5:$J$44,5,FALSE)*VLOOKUP(SOYLD2!CC$4,'[1]INTERNAL PARAMETERS-1'!$B$5:$J$44,6,FALSE)*VLOOKUP(SOYLD2!CC$4,'[1]INTERNAL PARAMETERS-1'!$B$5:$J$44,3,FALSE) + SOYLD1!CC63*(1-VLOOKUP(SOYLD2!CC$4,'[1]INTERNAL PARAMETERS-1'!$B$5:$J$44,5,FALSE))*VLOOKUP(SOYLD2!CC$4,'[1]INTERNAL PARAMETERS-1'!$B$5:$J$44,8,FALSE)*VLOOKUP(SOYLD2!CC$4,'[1]INTERNAL PARAMETERS-1'!$B$5:$J$44,3,FALSE)</f>
        <v>5.5803875267060386E-4</v>
      </c>
      <c r="CD63" s="44">
        <f>SOYLD1!CD63*VLOOKUP(SOYLD2!CD$4,'[1]INTERNAL PARAMETERS-1'!$B$5:$J$44,5,FALSE)*VLOOKUP(SOYLD2!CD$4,'[1]INTERNAL PARAMETERS-1'!$B$5:$J$44,6,FALSE)*VLOOKUP(SOYLD2!CD$4,'[1]INTERNAL PARAMETERS-1'!$B$5:$J$44,3,FALSE) + SOYLD1!CD63*(1-VLOOKUP(SOYLD2!CD$4,'[1]INTERNAL PARAMETERS-1'!$B$5:$J$44,5,FALSE))*VLOOKUP(SOYLD2!CD$4,'[1]INTERNAL PARAMETERS-1'!$B$5:$J$44,8,FALSE)*VLOOKUP(SOYLD2!CD$4,'[1]INTERNAL PARAMETERS-1'!$B$5:$J$44,3,FALSE)</f>
        <v>1.2171900528730949E-3</v>
      </c>
      <c r="CE63" s="44">
        <f>SOYLD1!CE63*VLOOKUP(SOYLD2!CE$4,'[1]INTERNAL PARAMETERS-1'!$B$5:$J$44,5,FALSE)*VLOOKUP(SOYLD2!CE$4,'[1]INTERNAL PARAMETERS-1'!$B$5:$J$44,6,FALSE)*VLOOKUP(SOYLD2!CE$4,'[1]INTERNAL PARAMETERS-1'!$B$5:$J$44,3,FALSE) + SOYLD1!CE63*(1-VLOOKUP(SOYLD2!CE$4,'[1]INTERNAL PARAMETERS-1'!$B$5:$J$44,5,FALSE))*VLOOKUP(SOYLD2!CE$4,'[1]INTERNAL PARAMETERS-1'!$B$5:$J$44,8,FALSE)*VLOOKUP(SOYLD2!CE$4,'[1]INTERNAL PARAMETERS-1'!$B$5:$J$44,3,FALSE)</f>
        <v>2.336288639209802E-3</v>
      </c>
      <c r="CF63" s="44">
        <f>SOYLD1!CF63*VLOOKUP(SOYLD2!CF$4,'[1]INTERNAL PARAMETERS-1'!$B$5:$J$44,5,FALSE)*VLOOKUP(SOYLD2!CF$4,'[1]INTERNAL PARAMETERS-1'!$B$5:$J$44,6,FALSE)*VLOOKUP(SOYLD2!CF$4,'[1]INTERNAL PARAMETERS-1'!$B$5:$J$44,3,FALSE) + SOYLD1!CF63*(1-VLOOKUP(SOYLD2!CF$4,'[1]INTERNAL PARAMETERS-1'!$B$5:$J$44,5,FALSE))*VLOOKUP(SOYLD2!CF$4,'[1]INTERNAL PARAMETERS-1'!$B$5:$J$44,8,FALSE)*VLOOKUP(SOYLD2!CF$4,'[1]INTERNAL PARAMETERS-1'!$B$5:$J$44,3,FALSE)</f>
        <v>2.8111992409086775E-3</v>
      </c>
      <c r="CG63" s="44">
        <f>SOYLD1!CG63*VLOOKUP(SOYLD2!CG$4,'[1]INTERNAL PARAMETERS-1'!$B$5:$J$44,5,FALSE)*VLOOKUP(SOYLD2!CG$4,'[1]INTERNAL PARAMETERS-1'!$B$5:$J$44,6,FALSE)*VLOOKUP(SOYLD2!CG$4,'[1]INTERNAL PARAMETERS-1'!$B$5:$J$44,3,FALSE) + SOYLD1!CG63*(1-VLOOKUP(SOYLD2!CG$4,'[1]INTERNAL PARAMETERS-1'!$B$5:$J$44,5,FALSE))*VLOOKUP(SOYLD2!CG$4,'[1]INTERNAL PARAMETERS-1'!$B$5:$J$44,8,FALSE)*VLOOKUP(SOYLD2!CG$4,'[1]INTERNAL PARAMETERS-1'!$B$5:$J$44,3,FALSE)</f>
        <v>3.3869720540725877E-5</v>
      </c>
      <c r="CH63" s="43">
        <f>SOYLD1!CH63*VLOOKUP(SOYLD2!CH$4,'[1]INTERNAL PARAMETERS-1'!$B$5:$J$44,5,FALSE)*VLOOKUP(SOYLD2!CH$4,'[1]INTERNAL PARAMETERS-1'!$B$5:$J$44,6,FALSE)*VLOOKUP(SOYLD2!CH$4,'[1]INTERNAL PARAMETERS-1'!$B$5:$J$44,3,FALSE) + SOYLD1!CH63*(1-VLOOKUP(SOYLD2!CH$4,'[1]INTERNAL PARAMETERS-1'!$B$5:$J$44,5,FALSE))*VLOOKUP(SOYLD2!CH$4,'[1]INTERNAL PARAMETERS-1'!$B$5:$J$44,8,FALSE)*VLOOKUP(SOYLD2!CH$4,'[1]INTERNAL PARAMETERS-1'!$B$5:$J$44,3,FALSE)</f>
        <v>0</v>
      </c>
      <c r="CJ63" s="45">
        <f t="shared" si="0"/>
        <v>58.125271427299346</v>
      </c>
      <c r="CK63" s="43">
        <f t="shared" si="1"/>
        <v>1.0168706487408545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'S Opt'!X64</f>
        <v>66.590910052646905</v>
      </c>
      <c r="F64" s="56">
        <f>'[1]INTERNAL PARAMETERS-1'!M10</f>
        <v>58.935000000000002</v>
      </c>
      <c r="G64" s="45">
        <f>SOYLD1!G64*VLOOKUP(SOYLD2!G$4,'[1]INTERNAL PARAMETERS-1'!$B$5:$J$44,5,FALSE)*VLOOKUP(SOYLD2!G$4,'[1]INTERNAL PARAMETERS-1'!$B$5:$J$44,7,FALSE)*SOYLD2!$F64 + SOYLD1!G64*(1-VLOOKUP(SOYLD2!G$4,'[1]INTERNAL PARAMETERS-1'!$B$5:$J$44,5,FALSE))*VLOOKUP(SOYLD2!G$4,'[1]INTERNAL PARAMETERS-1'!$B$5:$J$44,9,FALSE)*SOYLD2!$F64</f>
        <v>16.335964066776022</v>
      </c>
      <c r="H64" s="44">
        <f>SOYLD1!H64*VLOOKUP(SOYLD2!H$4,'[1]INTERNAL PARAMETERS-1'!$B$5:$J$44,5,FALSE)*VLOOKUP(SOYLD2!H$4,'[1]INTERNAL PARAMETERS-1'!$B$5:$J$44,7,FALSE)*SOYLD2!$F64 + SOYLD1!H64*(1-VLOOKUP(SOYLD2!H$4,'[1]INTERNAL PARAMETERS-1'!$B$5:$J$44,5,FALSE))*VLOOKUP(SOYLD2!H$4,'[1]INTERNAL PARAMETERS-1'!$B$5:$J$44,9,FALSE)*SOYLD2!$F64</f>
        <v>6.7608754243710729</v>
      </c>
      <c r="I64" s="44">
        <f>SOYLD1!I64*VLOOKUP(SOYLD2!I$4,'[1]INTERNAL PARAMETERS-1'!$B$5:$J$44,5,FALSE)*VLOOKUP(SOYLD2!I$4,'[1]INTERNAL PARAMETERS-1'!$B$5:$J$44,7,FALSE)*SOYLD2!$F64 + SOYLD1!I64*(1-VLOOKUP(SOYLD2!I$4,'[1]INTERNAL PARAMETERS-1'!$B$5:$J$44,5,FALSE))*VLOOKUP(SOYLD2!I$4,'[1]INTERNAL PARAMETERS-1'!$B$5:$J$44,9,FALSE)*SOYLD2!$F64</f>
        <v>10.949972834850318</v>
      </c>
      <c r="J64" s="44">
        <f>SOYLD1!J64*VLOOKUP(SOYLD2!J$4,'[1]INTERNAL PARAMETERS-1'!$B$5:$J$44,5,FALSE)*VLOOKUP(SOYLD2!J$4,'[1]INTERNAL PARAMETERS-1'!$B$5:$J$44,7,FALSE)*SOYLD2!$F64 + SOYLD1!J64*(1-VLOOKUP(SOYLD2!J$4,'[1]INTERNAL PARAMETERS-1'!$B$5:$J$44,5,FALSE))*VLOOKUP(SOYLD2!J$4,'[1]INTERNAL PARAMETERS-1'!$B$5:$J$44,9,FALSE)*SOYLD2!$F64</f>
        <v>0</v>
      </c>
      <c r="K64" s="44">
        <f>SOYLD1!K64*VLOOKUP(SOYLD2!K$4,'[1]INTERNAL PARAMETERS-1'!$B$5:$J$44,5,FALSE)*VLOOKUP(SOYLD2!K$4,'[1]INTERNAL PARAMETERS-1'!$B$5:$J$44,7,FALSE)*SOYLD2!$F64 + SOYLD1!K64*(1-VLOOKUP(SOYLD2!K$4,'[1]INTERNAL PARAMETERS-1'!$B$5:$J$44,5,FALSE))*VLOOKUP(SOYLD2!K$4,'[1]INTERNAL PARAMETERS-1'!$B$5:$J$44,9,FALSE)*SOYLD2!$F64</f>
        <v>0.22024295786778611</v>
      </c>
      <c r="L64" s="44">
        <f>SOYLD1!L64*VLOOKUP(SOYLD2!L$4,'[1]INTERNAL PARAMETERS-1'!$B$5:$J$44,5,FALSE)*VLOOKUP(SOYLD2!L$4,'[1]INTERNAL PARAMETERS-1'!$B$5:$J$44,7,FALSE)*SOYLD2!$F64 + SOYLD1!L64*(1-VLOOKUP(SOYLD2!L$4,'[1]INTERNAL PARAMETERS-1'!$B$5:$J$44,5,FALSE))*VLOOKUP(SOYLD2!L$4,'[1]INTERNAL PARAMETERS-1'!$B$5:$J$44,9,FALSE)*SOYLD2!$F64</f>
        <v>0</v>
      </c>
      <c r="M64" s="44">
        <f>SOYLD1!M64*VLOOKUP(SOYLD2!M$4,'[1]INTERNAL PARAMETERS-1'!$B$5:$J$44,5,FALSE)*VLOOKUP(SOYLD2!M$4,'[1]INTERNAL PARAMETERS-1'!$B$5:$J$44,7,FALSE)*SOYLD2!$F64 + SOYLD1!M64*(1-VLOOKUP(SOYLD2!M$4,'[1]INTERNAL PARAMETERS-1'!$B$5:$J$44,5,FALSE))*VLOOKUP(SOYLD2!M$4,'[1]INTERNAL PARAMETERS-1'!$B$5:$J$44,9,FALSE)*SOYLD2!$F64</f>
        <v>0.11591703641447025</v>
      </c>
      <c r="N64" s="44">
        <f>SOYLD1!N64*VLOOKUP(SOYLD2!N$4,'[1]INTERNAL PARAMETERS-1'!$B$5:$J$44,5,FALSE)*VLOOKUP(SOYLD2!N$4,'[1]INTERNAL PARAMETERS-1'!$B$5:$J$44,7,FALSE)*SOYLD2!$F64 + SOYLD1!N64*(1-VLOOKUP(SOYLD2!N$4,'[1]INTERNAL PARAMETERS-1'!$B$5:$J$44,5,FALSE))*VLOOKUP(SOYLD2!N$4,'[1]INTERNAL PARAMETERS-1'!$B$5:$J$44,9,FALSE)*SOYLD2!$F64</f>
        <v>3.9563534537673931E-2</v>
      </c>
      <c r="O64" s="44">
        <f>SOYLD1!O64*VLOOKUP(SOYLD2!O$4,'[1]INTERNAL PARAMETERS-1'!$B$5:$J$44,5,FALSE)*VLOOKUP(SOYLD2!O$4,'[1]INTERNAL PARAMETERS-1'!$B$5:$J$44,7,FALSE)*SOYLD2!$F64 + SOYLD1!O64*(1-VLOOKUP(SOYLD2!O$4,'[1]INTERNAL PARAMETERS-1'!$B$5:$J$44,5,FALSE))*VLOOKUP(SOYLD2!O$4,'[1]INTERNAL PARAMETERS-1'!$B$5:$J$44,9,FALSE)*SOYLD2!$F64</f>
        <v>0</v>
      </c>
      <c r="P64" s="44">
        <f>SOYLD1!P64*VLOOKUP(SOYLD2!P$4,'[1]INTERNAL PARAMETERS-1'!$B$5:$J$44,5,FALSE)*VLOOKUP(SOYLD2!P$4,'[1]INTERNAL PARAMETERS-1'!$B$5:$J$44,7,FALSE)*SOYLD2!$F64 + SOYLD1!P64*(1-VLOOKUP(SOYLD2!P$4,'[1]INTERNAL PARAMETERS-1'!$B$5:$J$44,5,FALSE))*VLOOKUP(SOYLD2!P$4,'[1]INTERNAL PARAMETERS-1'!$B$5:$J$44,9,FALSE)*SOYLD2!$F64</f>
        <v>0</v>
      </c>
      <c r="Q64" s="44">
        <f>SOYLD1!Q64*VLOOKUP(SOYLD2!Q$4,'[1]INTERNAL PARAMETERS-1'!$B$5:$J$44,5,FALSE)*VLOOKUP(SOYLD2!Q$4,'[1]INTERNAL PARAMETERS-1'!$B$5:$J$44,7,FALSE)*SOYLD2!$F64 + SOYLD1!Q64*(1-VLOOKUP(SOYLD2!Q$4,'[1]INTERNAL PARAMETERS-1'!$B$5:$J$44,5,FALSE))*VLOOKUP(SOYLD2!Q$4,'[1]INTERNAL PARAMETERS-1'!$B$5:$J$44,9,FALSE)*SOYLD2!$F64</f>
        <v>0</v>
      </c>
      <c r="R64" s="44">
        <f>SOYLD1!R64*VLOOKUP(SOYLD2!R$4,'[1]INTERNAL PARAMETERS-1'!$B$5:$J$44,5,FALSE)*VLOOKUP(SOYLD2!R$4,'[1]INTERNAL PARAMETERS-1'!$B$5:$J$44,7,FALSE)*SOYLD2!$F64 + SOYLD1!R64*(1-VLOOKUP(SOYLD2!R$4,'[1]INTERNAL PARAMETERS-1'!$B$5:$J$44,5,FALSE))*VLOOKUP(SOYLD2!R$4,'[1]INTERNAL PARAMETERS-1'!$B$5:$J$44,9,FALSE)*SOYLD2!$F64</f>
        <v>9.1363181410419908E-2</v>
      </c>
      <c r="S64" s="44">
        <f>SOYLD1!S64*VLOOKUP(SOYLD2!S$4,'[1]INTERNAL PARAMETERS-1'!$B$5:$J$44,5,FALSE)*VLOOKUP(SOYLD2!S$4,'[1]INTERNAL PARAMETERS-1'!$B$5:$J$44,7,FALSE)*SOYLD2!$F64 + SOYLD1!S64*(1-VLOOKUP(SOYLD2!S$4,'[1]INTERNAL PARAMETERS-1'!$B$5:$J$44,5,FALSE))*VLOOKUP(SOYLD2!S$4,'[1]INTERNAL PARAMETERS-1'!$B$5:$J$44,9,FALSE)*SOYLD2!$F64</f>
        <v>1.7974019569688604</v>
      </c>
      <c r="T64" s="44">
        <f>SOYLD1!T64*VLOOKUP(SOYLD2!T$4,'[1]INTERNAL PARAMETERS-1'!$B$5:$J$44,5,FALSE)*VLOOKUP(SOYLD2!T$4,'[1]INTERNAL PARAMETERS-1'!$B$5:$J$44,7,FALSE)*SOYLD2!$F64 + SOYLD1!T64*(1-VLOOKUP(SOYLD2!T$4,'[1]INTERNAL PARAMETERS-1'!$B$5:$J$44,5,FALSE))*VLOOKUP(SOYLD2!T$4,'[1]INTERNAL PARAMETERS-1'!$B$5:$J$44,9,FALSE)*SOYLD2!$F64</f>
        <v>0.26919172419688669</v>
      </c>
      <c r="U64" s="44">
        <f>SOYLD1!U64*VLOOKUP(SOYLD2!U$4,'[1]INTERNAL PARAMETERS-1'!$B$5:$J$44,5,FALSE)*VLOOKUP(SOYLD2!U$4,'[1]INTERNAL PARAMETERS-1'!$B$5:$J$44,7,FALSE)*SOYLD2!$F64 + SOYLD1!U64*(1-VLOOKUP(SOYLD2!U$4,'[1]INTERNAL PARAMETERS-1'!$B$5:$J$44,5,FALSE))*VLOOKUP(SOYLD2!U$4,'[1]INTERNAL PARAMETERS-1'!$B$5:$J$44,9,FALSE)*SOYLD2!$F64</f>
        <v>0.202791098894988</v>
      </c>
      <c r="V64" s="44">
        <f>SOYLD1!V64*VLOOKUP(SOYLD2!V$4,'[1]INTERNAL PARAMETERS-1'!$B$5:$J$44,5,FALSE)*VLOOKUP(SOYLD2!V$4,'[1]INTERNAL PARAMETERS-1'!$B$5:$J$44,7,FALSE)*SOYLD2!$F64 + SOYLD1!V64*(1-VLOOKUP(SOYLD2!V$4,'[1]INTERNAL PARAMETERS-1'!$B$5:$J$44,5,FALSE))*VLOOKUP(SOYLD2!V$4,'[1]INTERNAL PARAMETERS-1'!$B$5:$J$44,9,FALSE)*SOYLD2!$F64</f>
        <v>0.83401592453655848</v>
      </c>
      <c r="W64" s="44">
        <f>SOYLD1!W64*VLOOKUP(SOYLD2!W$4,'[1]INTERNAL PARAMETERS-1'!$B$5:$J$44,5,FALSE)*VLOOKUP(SOYLD2!W$4,'[1]INTERNAL PARAMETERS-1'!$B$5:$J$44,7,FALSE)*SOYLD2!$F64 + SOYLD1!W64*(1-VLOOKUP(SOYLD2!W$4,'[1]INTERNAL PARAMETERS-1'!$B$5:$J$44,5,FALSE))*VLOOKUP(SOYLD2!W$4,'[1]INTERNAL PARAMETERS-1'!$B$5:$J$44,9,FALSE)*SOYLD2!$F64</f>
        <v>0</v>
      </c>
      <c r="X64" s="44">
        <f>SOYLD1!X64*VLOOKUP(SOYLD2!X$4,'[1]INTERNAL PARAMETERS-1'!$B$5:$J$44,5,FALSE)*VLOOKUP(SOYLD2!X$4,'[1]INTERNAL PARAMETERS-1'!$B$5:$J$44,7,FALSE)*SOYLD2!$F64 + SOYLD1!X64*(1-VLOOKUP(SOYLD2!X$4,'[1]INTERNAL PARAMETERS-1'!$B$5:$J$44,5,FALSE))*VLOOKUP(SOYLD2!X$4,'[1]INTERNAL PARAMETERS-1'!$B$5:$J$44,9,FALSE)*SOYLD2!$F64</f>
        <v>0</v>
      </c>
      <c r="Y64" s="44">
        <f>SOYLD1!Y64*VLOOKUP(SOYLD2!Y$4,'[1]INTERNAL PARAMETERS-1'!$B$5:$J$44,5,FALSE)*VLOOKUP(SOYLD2!Y$4,'[1]INTERNAL PARAMETERS-1'!$B$5:$J$44,7,FALSE)*SOYLD2!$F64 + SOYLD1!Y64*(1-VLOOKUP(SOYLD2!Y$4,'[1]INTERNAL PARAMETERS-1'!$B$5:$J$44,5,FALSE))*VLOOKUP(SOYLD2!Y$4,'[1]INTERNAL PARAMETERS-1'!$B$5:$J$44,9,FALSE)*SOYLD2!$F64</f>
        <v>0</v>
      </c>
      <c r="Z64" s="44">
        <f>SOYLD1!Z64*VLOOKUP(SOYLD2!Z$4,'[1]INTERNAL PARAMETERS-1'!$B$5:$J$44,5,FALSE)*VLOOKUP(SOYLD2!Z$4,'[1]INTERNAL PARAMETERS-1'!$B$5:$J$44,7,FALSE)*SOYLD2!$F64 + SOYLD1!Z64*(1-VLOOKUP(SOYLD2!Z$4,'[1]INTERNAL PARAMETERS-1'!$B$5:$J$44,5,FALSE))*VLOOKUP(SOYLD2!Z$4,'[1]INTERNAL PARAMETERS-1'!$B$5:$J$44,9,FALSE)*SOYLD2!$F64</f>
        <v>0</v>
      </c>
      <c r="AA64" s="44">
        <f>SOYLD1!AA64*VLOOKUP(SOYLD2!AA$4,'[1]INTERNAL PARAMETERS-1'!$B$5:$J$44,5,FALSE)*VLOOKUP(SOYLD2!AA$4,'[1]INTERNAL PARAMETERS-1'!$B$5:$J$44,7,FALSE)*SOYLD2!$F64 + SOYLD1!AA64*(1-VLOOKUP(SOYLD2!AA$4,'[1]INTERNAL PARAMETERS-1'!$B$5:$J$44,5,FALSE))*VLOOKUP(SOYLD2!AA$4,'[1]INTERNAL PARAMETERS-1'!$B$5:$J$44,9,FALSE)*SOYLD2!$F64</f>
        <v>0</v>
      </c>
      <c r="AB64" s="44">
        <f>SOYLD1!AB64*VLOOKUP(SOYLD2!AB$4,'[1]INTERNAL PARAMETERS-1'!$B$5:$J$44,5,FALSE)*VLOOKUP(SOYLD2!AB$4,'[1]INTERNAL PARAMETERS-1'!$B$5:$J$44,7,FALSE)*SOYLD2!$F64 + SOYLD1!AB64*(1-VLOOKUP(SOYLD2!AB$4,'[1]INTERNAL PARAMETERS-1'!$B$5:$J$44,5,FALSE))*VLOOKUP(SOYLD2!AB$4,'[1]INTERNAL PARAMETERS-1'!$B$5:$J$44,9,FALSE)*SOYLD2!$F64</f>
        <v>0</v>
      </c>
      <c r="AC64" s="44">
        <f>SOYLD1!AC64*VLOOKUP(SOYLD2!AC$4,'[1]INTERNAL PARAMETERS-1'!$B$5:$J$44,5,FALSE)*VLOOKUP(SOYLD2!AC$4,'[1]INTERNAL PARAMETERS-1'!$B$5:$J$44,7,FALSE)*SOYLD2!$F64 + SOYLD1!AC64*(1-VLOOKUP(SOYLD2!AC$4,'[1]INTERNAL PARAMETERS-1'!$B$5:$J$44,5,FALSE))*VLOOKUP(SOYLD2!AC$4,'[1]INTERNAL PARAMETERS-1'!$B$5:$J$44,9,FALSE)*SOYLD2!$F64</f>
        <v>0</v>
      </c>
      <c r="AD64" s="44">
        <f>SOYLD1!AD64*VLOOKUP(SOYLD2!AD$4,'[1]INTERNAL PARAMETERS-1'!$B$5:$J$44,5,FALSE)*VLOOKUP(SOYLD2!AD$4,'[1]INTERNAL PARAMETERS-1'!$B$5:$J$44,7,FALSE)*SOYLD2!$F64 + SOYLD1!AD64*(1-VLOOKUP(SOYLD2!AD$4,'[1]INTERNAL PARAMETERS-1'!$B$5:$J$44,5,FALSE))*VLOOKUP(SOYLD2!AD$4,'[1]INTERNAL PARAMETERS-1'!$B$5:$J$44,9,FALSE)*SOYLD2!$F64</f>
        <v>0</v>
      </c>
      <c r="AE64" s="44">
        <f>SOYLD1!AE64*VLOOKUP(SOYLD2!AE$4,'[1]INTERNAL PARAMETERS-1'!$B$5:$J$44,5,FALSE)*VLOOKUP(SOYLD2!AE$4,'[1]INTERNAL PARAMETERS-1'!$B$5:$J$44,7,FALSE)*SOYLD2!$F64 + SOYLD1!AE64*(1-VLOOKUP(SOYLD2!AE$4,'[1]INTERNAL PARAMETERS-1'!$B$5:$J$44,5,FALSE))*VLOOKUP(SOYLD2!AE$4,'[1]INTERNAL PARAMETERS-1'!$B$5:$J$44,9,FALSE)*SOYLD2!$F64</f>
        <v>0</v>
      </c>
      <c r="AF64" s="44">
        <f>SOYLD1!AF64*VLOOKUP(SOYLD2!AF$4,'[1]INTERNAL PARAMETERS-1'!$B$5:$J$44,5,FALSE)*VLOOKUP(SOYLD2!AF$4,'[1]INTERNAL PARAMETERS-1'!$B$5:$J$44,7,FALSE)*SOYLD2!$F64 + SOYLD1!AF64*(1-VLOOKUP(SOYLD2!AF$4,'[1]INTERNAL PARAMETERS-1'!$B$5:$J$44,5,FALSE))*VLOOKUP(SOYLD2!AF$4,'[1]INTERNAL PARAMETERS-1'!$B$5:$J$44,9,FALSE)*SOYLD2!$F64</f>
        <v>6.36257433840271E-2</v>
      </c>
      <c r="AG64" s="44">
        <f>SOYLD1!AG64*VLOOKUP(SOYLD2!AG$4,'[1]INTERNAL PARAMETERS-1'!$B$5:$J$44,5,FALSE)*VLOOKUP(SOYLD2!AG$4,'[1]INTERNAL PARAMETERS-1'!$B$5:$J$44,7,FALSE)*SOYLD2!$F64 + SOYLD1!AG64*(1-VLOOKUP(SOYLD2!AG$4,'[1]INTERNAL PARAMETERS-1'!$B$5:$J$44,5,FALSE))*VLOOKUP(SOYLD2!AG$4,'[1]INTERNAL PARAMETERS-1'!$B$5:$J$44,9,FALSE)*SOYLD2!$F64</f>
        <v>0.10035703892065442</v>
      </c>
      <c r="AH64" s="44">
        <f>SOYLD1!AH64*VLOOKUP(SOYLD2!AH$4,'[1]INTERNAL PARAMETERS-1'!$B$5:$J$44,5,FALSE)*VLOOKUP(SOYLD2!AH$4,'[1]INTERNAL PARAMETERS-1'!$B$5:$J$44,7,FALSE)*SOYLD2!$F64 + SOYLD1!AH64*(1-VLOOKUP(SOYLD2!AH$4,'[1]INTERNAL PARAMETERS-1'!$B$5:$J$44,5,FALSE))*VLOOKUP(SOYLD2!AH$4,'[1]INTERNAL PARAMETERS-1'!$B$5:$J$44,9,FALSE)*SOYLD2!$F64</f>
        <v>0</v>
      </c>
      <c r="AI64" s="44">
        <f>SOYLD1!AI64*VLOOKUP(SOYLD2!AI$4,'[1]INTERNAL PARAMETERS-1'!$B$5:$J$44,5,FALSE)*VLOOKUP(SOYLD2!AI$4,'[1]INTERNAL PARAMETERS-1'!$B$5:$J$44,7,FALSE)*SOYLD2!$F64 + SOYLD1!AI64*(1-VLOOKUP(SOYLD2!AI$4,'[1]INTERNAL PARAMETERS-1'!$B$5:$J$44,5,FALSE))*VLOOKUP(SOYLD2!AI$4,'[1]INTERNAL PARAMETERS-1'!$B$5:$J$44,9,FALSE)*SOYLD2!$F64</f>
        <v>8.1571465876957815E-3</v>
      </c>
      <c r="AJ64" s="44">
        <f>SOYLD1!AJ64*VLOOKUP(SOYLD2!AJ$4,'[1]INTERNAL PARAMETERS-1'!$B$5:$J$44,5,FALSE)*VLOOKUP(SOYLD2!AJ$4,'[1]INTERNAL PARAMETERS-1'!$B$5:$J$44,7,FALSE)*SOYLD2!$F64 + SOYLD1!AJ64*(1-VLOOKUP(SOYLD2!AJ$4,'[1]INTERNAL PARAMETERS-1'!$B$5:$J$44,5,FALSE))*VLOOKUP(SOYLD2!AJ$4,'[1]INTERNAL PARAMETERS-1'!$B$5:$J$44,9,FALSE)*SOYLD2!$F64</f>
        <v>0.1272514867680542</v>
      </c>
      <c r="AK64" s="44">
        <f>SOYLD1!AK64*VLOOKUP(SOYLD2!AK$4,'[1]INTERNAL PARAMETERS-1'!$B$5:$J$44,5,FALSE)*VLOOKUP(SOYLD2!AK$4,'[1]INTERNAL PARAMETERS-1'!$B$5:$J$44,7,FALSE)*SOYLD2!$F64 + SOYLD1!AK64*(1-VLOOKUP(SOYLD2!AK$4,'[1]INTERNAL PARAMETERS-1'!$B$5:$J$44,5,FALSE))*VLOOKUP(SOYLD2!AK$4,'[1]INTERNAL PARAMETERS-1'!$B$5:$J$44,9,FALSE)*SOYLD2!$F64</f>
        <v>0</v>
      </c>
      <c r="AL64" s="44">
        <f>SOYLD1!AL64*VLOOKUP(SOYLD2!AL$4,'[1]INTERNAL PARAMETERS-1'!$B$5:$J$44,5,FALSE)*VLOOKUP(SOYLD2!AL$4,'[1]INTERNAL PARAMETERS-1'!$B$5:$J$44,7,FALSE)*SOYLD2!$F64 + SOYLD1!AL64*(1-VLOOKUP(SOYLD2!AL$4,'[1]INTERNAL PARAMETERS-1'!$B$5:$J$44,5,FALSE))*VLOOKUP(SOYLD2!AL$4,'[1]INTERNAL PARAMETERS-1'!$B$5:$J$44,9,FALSE)*SOYLD2!$F64</f>
        <v>0</v>
      </c>
      <c r="AM64" s="44">
        <f>SOYLD1!AM64*VLOOKUP(SOYLD2!AM$4,'[1]INTERNAL PARAMETERS-1'!$B$5:$J$44,5,FALSE)*VLOOKUP(SOYLD2!AM$4,'[1]INTERNAL PARAMETERS-1'!$B$5:$J$44,7,FALSE)*SOYLD2!$F64 + SOYLD1!AM64*(1-VLOOKUP(SOYLD2!AM$4,'[1]INTERNAL PARAMETERS-1'!$B$5:$J$44,5,FALSE))*VLOOKUP(SOYLD2!AM$4,'[1]INTERNAL PARAMETERS-1'!$B$5:$J$44,9,FALSE)*SOYLD2!$F64</f>
        <v>0</v>
      </c>
      <c r="AN64" s="44">
        <f>SOYLD1!AN64*VLOOKUP(SOYLD2!AN$4,'[1]INTERNAL PARAMETERS-1'!$B$5:$J$44,5,FALSE)*VLOOKUP(SOYLD2!AN$4,'[1]INTERNAL PARAMETERS-1'!$B$5:$J$44,7,FALSE)*SOYLD2!$F64 + SOYLD1!AN64*(1-VLOOKUP(SOYLD2!AN$4,'[1]INTERNAL PARAMETERS-1'!$B$5:$J$44,5,FALSE))*VLOOKUP(SOYLD2!AN$4,'[1]INTERNAL PARAMETERS-1'!$B$5:$J$44,9,FALSE)*SOYLD2!$F64</f>
        <v>0</v>
      </c>
      <c r="AO64" s="44">
        <f>SOYLD1!AO64*VLOOKUP(SOYLD2!AO$4,'[1]INTERNAL PARAMETERS-1'!$B$5:$J$44,5,FALSE)*VLOOKUP(SOYLD2!AO$4,'[1]INTERNAL PARAMETERS-1'!$B$5:$J$44,7,FALSE)*SOYLD2!$F64 + SOYLD1!AO64*(1-VLOOKUP(SOYLD2!AO$4,'[1]INTERNAL PARAMETERS-1'!$B$5:$J$44,5,FALSE))*VLOOKUP(SOYLD2!AO$4,'[1]INTERNAL PARAMETERS-1'!$B$5:$J$44,9,FALSE)*SOYLD2!$F64</f>
        <v>0</v>
      </c>
      <c r="AP64" s="44">
        <f>SOYLD1!AP64*VLOOKUP(SOYLD2!AP$4,'[1]INTERNAL PARAMETERS-1'!$B$5:$J$44,5,FALSE)*VLOOKUP(SOYLD2!AP$4,'[1]INTERNAL PARAMETERS-1'!$B$5:$J$44,7,FALSE)*SOYLD2!$F64 + SOYLD1!AP64*(1-VLOOKUP(SOYLD2!AP$4,'[1]INTERNAL PARAMETERS-1'!$B$5:$J$44,5,FALSE))*VLOOKUP(SOYLD2!AP$4,'[1]INTERNAL PARAMETERS-1'!$B$5:$J$44,9,FALSE)*SOYLD2!$F64</f>
        <v>0</v>
      </c>
      <c r="AQ64" s="44">
        <f>SOYLD1!AQ64*VLOOKUP(SOYLD2!AQ$4,'[1]INTERNAL PARAMETERS-1'!$B$5:$J$44,5,FALSE)*VLOOKUP(SOYLD2!AQ$4,'[1]INTERNAL PARAMETERS-1'!$B$5:$J$44,7,FALSE)*SOYLD2!$F64 + SOYLD1!AQ64*(1-VLOOKUP(SOYLD2!AQ$4,'[1]INTERNAL PARAMETERS-1'!$B$5:$J$44,5,FALSE))*VLOOKUP(SOYLD2!AQ$4,'[1]INTERNAL PARAMETERS-1'!$B$5:$J$44,9,FALSE)*SOYLD2!$F64</f>
        <v>0</v>
      </c>
      <c r="AR64" s="44">
        <f>SOYLD1!AR64*VLOOKUP(SOYLD2!AR$4,'[1]INTERNAL PARAMETERS-1'!$B$5:$J$44,5,FALSE)*VLOOKUP(SOYLD2!AR$4,'[1]INTERNAL PARAMETERS-1'!$B$5:$J$44,7,FALSE)*SOYLD2!$F64 + SOYLD1!AR64*(1-VLOOKUP(SOYLD2!AR$4,'[1]INTERNAL PARAMETERS-1'!$B$5:$J$44,5,FALSE))*VLOOKUP(SOYLD2!AR$4,'[1]INTERNAL PARAMETERS-1'!$B$5:$J$44,9,FALSE)*SOYLD2!$F64</f>
        <v>0</v>
      </c>
      <c r="AS64" s="44">
        <f>SOYLD1!AS64*VLOOKUP(SOYLD2!AS$4,'[1]INTERNAL PARAMETERS-1'!$B$5:$J$44,5,FALSE)*VLOOKUP(SOYLD2!AS$4,'[1]INTERNAL PARAMETERS-1'!$B$5:$J$44,7,FALSE)*SOYLD2!$F64 + SOYLD1!AS64*(1-VLOOKUP(SOYLD2!AS$4,'[1]INTERNAL PARAMETERS-1'!$B$5:$J$44,5,FALSE))*VLOOKUP(SOYLD2!AS$4,'[1]INTERNAL PARAMETERS-1'!$B$5:$J$44,9,FALSE)*SOYLD2!$F64</f>
        <v>0</v>
      </c>
      <c r="AT64" s="43">
        <f>SOYLD1!AT64*VLOOKUP(SOYLD2!AT$4,'[1]INTERNAL PARAMETERS-1'!$B$5:$J$44,5,FALSE)*VLOOKUP(SOYLD2!AT$4,'[1]INTERNAL PARAMETERS-1'!$B$5:$J$44,7,FALSE)*SOYLD2!$F64 + SOYLD1!AT64*(1-VLOOKUP(SOYLD2!AT$4,'[1]INTERNAL PARAMETERS-1'!$B$5:$J$44,5,FALSE))*VLOOKUP(SOYLD2!AT$4,'[1]INTERNAL PARAMETERS-1'!$B$5:$J$44,9,FALSE)*SOYLD2!$F64</f>
        <v>0</v>
      </c>
      <c r="AU64" s="45">
        <f>SOYLD1!AU64*VLOOKUP(SOYLD2!AU$4,'[1]INTERNAL PARAMETERS-1'!$B$5:$J$44,5,FALSE)*VLOOKUP(SOYLD2!AU$4,'[1]INTERNAL PARAMETERS-1'!$B$5:$J$44,6,FALSE)*VLOOKUP(SOYLD2!AU$4,'[1]INTERNAL PARAMETERS-1'!$B$5:$J$44,3,FALSE) + SOYLD1!AU64*(1-VLOOKUP(SOYLD2!AU$4,'[1]INTERNAL PARAMETERS-1'!$B$5:$J$44,5,FALSE))*VLOOKUP(SOYLD2!AU$4,'[1]INTERNAL PARAMETERS-1'!$B$5:$J$44,8,FALSE)*VLOOKUP(SOYLD2!AU$4,'[1]INTERNAL PARAMETERS-1'!$B$5:$J$44,3,FALSE)</f>
        <v>0</v>
      </c>
      <c r="AV64" s="44">
        <f>SOYLD1!AV64*VLOOKUP(SOYLD2!AV$4,'[1]INTERNAL PARAMETERS-1'!$B$5:$J$44,5,FALSE)*VLOOKUP(SOYLD2!AV$4,'[1]INTERNAL PARAMETERS-1'!$B$5:$J$44,6,FALSE)*VLOOKUP(SOYLD2!AV$4,'[1]INTERNAL PARAMETERS-1'!$B$5:$J$44,3,FALSE) + SOYLD1!AV64*(1-VLOOKUP(SOYLD2!AV$4,'[1]INTERNAL PARAMETERS-1'!$B$5:$J$44,5,FALSE))*VLOOKUP(SOYLD2!AV$4,'[1]INTERNAL PARAMETERS-1'!$B$5:$J$44,8,FALSE)*VLOOKUP(SOYLD2!AV$4,'[1]INTERNAL PARAMETERS-1'!$B$5:$J$44,3,FALSE)</f>
        <v>0</v>
      </c>
      <c r="AW64" s="44">
        <f>SOYLD1!AW64*VLOOKUP(SOYLD2!AW$4,'[1]INTERNAL PARAMETERS-1'!$B$5:$J$44,5,FALSE)*VLOOKUP(SOYLD2!AW$4,'[1]INTERNAL PARAMETERS-1'!$B$5:$J$44,6,FALSE)*VLOOKUP(SOYLD2!AW$4,'[1]INTERNAL PARAMETERS-1'!$B$5:$J$44,3,FALSE) + SOYLD1!AW64*(1-VLOOKUP(SOYLD2!AW$4,'[1]INTERNAL PARAMETERS-1'!$B$5:$J$44,5,FALSE))*VLOOKUP(SOYLD2!AW$4,'[1]INTERNAL PARAMETERS-1'!$B$5:$J$44,8,FALSE)*VLOOKUP(SOYLD2!AW$4,'[1]INTERNAL PARAMETERS-1'!$B$5:$J$44,3,FALSE)</f>
        <v>0.21936685455865293</v>
      </c>
      <c r="AX64" s="44">
        <f>SOYLD1!AX64*VLOOKUP(SOYLD2!AX$4,'[1]INTERNAL PARAMETERS-1'!$B$5:$J$44,5,FALSE)*VLOOKUP(SOYLD2!AX$4,'[1]INTERNAL PARAMETERS-1'!$B$5:$J$44,6,FALSE)*VLOOKUP(SOYLD2!AX$4,'[1]INTERNAL PARAMETERS-1'!$B$5:$J$44,3,FALSE) + SOYLD1!AX64*(1-VLOOKUP(SOYLD2!AX$4,'[1]INTERNAL PARAMETERS-1'!$B$5:$J$44,5,FALSE))*VLOOKUP(SOYLD2!AX$4,'[1]INTERNAL PARAMETERS-1'!$B$5:$J$44,8,FALSE)*VLOOKUP(SOYLD2!AX$4,'[1]INTERNAL PARAMETERS-1'!$B$5:$J$44,3,FALSE)</f>
        <v>0</v>
      </c>
      <c r="AY64" s="44">
        <f>SOYLD1!AY64*VLOOKUP(SOYLD2!AY$4,'[1]INTERNAL PARAMETERS-1'!$B$5:$J$44,5,FALSE)*VLOOKUP(SOYLD2!AY$4,'[1]INTERNAL PARAMETERS-1'!$B$5:$J$44,6,FALSE)*VLOOKUP(SOYLD2!AY$4,'[1]INTERNAL PARAMETERS-1'!$B$5:$J$44,3,FALSE) + SOYLD1!AY64*(1-VLOOKUP(SOYLD2!AY$4,'[1]INTERNAL PARAMETERS-1'!$B$5:$J$44,5,FALSE))*VLOOKUP(SOYLD2!AY$4,'[1]INTERNAL PARAMETERS-1'!$B$5:$J$44,8,FALSE)*VLOOKUP(SOYLD2!AY$4,'[1]INTERNAL PARAMETERS-1'!$B$5:$J$44,3,FALSE)</f>
        <v>0</v>
      </c>
      <c r="AZ64" s="44">
        <f>SOYLD1!AZ64*VLOOKUP(SOYLD2!AZ$4,'[1]INTERNAL PARAMETERS-1'!$B$5:$J$44,5,FALSE)*VLOOKUP(SOYLD2!AZ$4,'[1]INTERNAL PARAMETERS-1'!$B$5:$J$44,6,FALSE)*VLOOKUP(SOYLD2!AZ$4,'[1]INTERNAL PARAMETERS-1'!$B$5:$J$44,3,FALSE) + SOYLD1!AZ64*(1-VLOOKUP(SOYLD2!AZ$4,'[1]INTERNAL PARAMETERS-1'!$B$5:$J$44,5,FALSE))*VLOOKUP(SOYLD2!AZ$4,'[1]INTERNAL PARAMETERS-1'!$B$5:$J$44,8,FALSE)*VLOOKUP(SOYLD2!AZ$4,'[1]INTERNAL PARAMETERS-1'!$B$5:$J$44,3,FALSE)</f>
        <v>0</v>
      </c>
      <c r="BA64" s="44">
        <f>SOYLD1!BA64*VLOOKUP(SOYLD2!BA$4,'[1]INTERNAL PARAMETERS-1'!$B$5:$J$44,5,FALSE)*VLOOKUP(SOYLD2!BA$4,'[1]INTERNAL PARAMETERS-1'!$B$5:$J$44,6,FALSE)*VLOOKUP(SOYLD2!BA$4,'[1]INTERNAL PARAMETERS-1'!$B$5:$J$44,3,FALSE) + SOYLD1!BA64*(1-VLOOKUP(SOYLD2!BA$4,'[1]INTERNAL PARAMETERS-1'!$B$5:$J$44,5,FALSE))*VLOOKUP(SOYLD2!BA$4,'[1]INTERNAL PARAMETERS-1'!$B$5:$J$44,8,FALSE)*VLOOKUP(SOYLD2!BA$4,'[1]INTERNAL PARAMETERS-1'!$B$5:$J$44,3,FALSE)</f>
        <v>2.3211288320108135E-2</v>
      </c>
      <c r="BB64" s="44">
        <f>SOYLD1!BB64*VLOOKUP(SOYLD2!BB$4,'[1]INTERNAL PARAMETERS-1'!$B$5:$J$44,5,FALSE)*VLOOKUP(SOYLD2!BB$4,'[1]INTERNAL PARAMETERS-1'!$B$5:$J$44,6,FALSE)*VLOOKUP(SOYLD2!BB$4,'[1]INTERNAL PARAMETERS-1'!$B$5:$J$44,3,FALSE) + SOYLD1!BB64*(1-VLOOKUP(SOYLD2!BB$4,'[1]INTERNAL PARAMETERS-1'!$B$5:$J$44,5,FALSE))*VLOOKUP(SOYLD2!BB$4,'[1]INTERNAL PARAMETERS-1'!$B$5:$J$44,8,FALSE)*VLOOKUP(SOYLD2!BB$4,'[1]INTERNAL PARAMETERS-1'!$B$5:$J$44,3,FALSE)</f>
        <v>3.9537419693166931E-2</v>
      </c>
      <c r="BC64" s="44">
        <f>SOYLD1!BC64*VLOOKUP(SOYLD2!BC$4,'[1]INTERNAL PARAMETERS-1'!$B$5:$J$44,5,FALSE)*VLOOKUP(SOYLD2!BC$4,'[1]INTERNAL PARAMETERS-1'!$B$5:$J$44,6,FALSE)*VLOOKUP(SOYLD2!BC$4,'[1]INTERNAL PARAMETERS-1'!$B$5:$J$44,3,FALSE) + SOYLD1!BC64*(1-VLOOKUP(SOYLD2!BC$4,'[1]INTERNAL PARAMETERS-1'!$B$5:$J$44,5,FALSE))*VLOOKUP(SOYLD2!BC$4,'[1]INTERNAL PARAMETERS-1'!$B$5:$J$44,8,FALSE)*VLOOKUP(SOYLD2!BC$4,'[1]INTERNAL PARAMETERS-1'!$B$5:$J$44,3,FALSE)</f>
        <v>4.5516309085593086E-2</v>
      </c>
      <c r="BD64" s="44">
        <f>SOYLD1!BD64*VLOOKUP(SOYLD2!BD$4,'[1]INTERNAL PARAMETERS-1'!$B$5:$J$44,5,FALSE)*VLOOKUP(SOYLD2!BD$4,'[1]INTERNAL PARAMETERS-1'!$B$5:$J$44,6,FALSE)*VLOOKUP(SOYLD2!BD$4,'[1]INTERNAL PARAMETERS-1'!$B$5:$J$44,3,FALSE) + SOYLD1!BD64*(1-VLOOKUP(SOYLD2!BD$4,'[1]INTERNAL PARAMETERS-1'!$B$5:$J$44,5,FALSE))*VLOOKUP(SOYLD2!BD$4,'[1]INTERNAL PARAMETERS-1'!$B$5:$J$44,8,FALSE)*VLOOKUP(SOYLD2!BD$4,'[1]INTERNAL PARAMETERS-1'!$B$5:$J$44,3,FALSE)</f>
        <v>3.9230678855649292E-2</v>
      </c>
      <c r="BE64" s="44">
        <f>SOYLD1!BE64*VLOOKUP(SOYLD2!BE$4,'[1]INTERNAL PARAMETERS-1'!$B$5:$J$44,5,FALSE)*VLOOKUP(SOYLD2!BE$4,'[1]INTERNAL PARAMETERS-1'!$B$5:$J$44,6,FALSE)*VLOOKUP(SOYLD2!BE$4,'[1]INTERNAL PARAMETERS-1'!$B$5:$J$44,3,FALSE) + SOYLD1!BE64*(1-VLOOKUP(SOYLD2!BE$4,'[1]INTERNAL PARAMETERS-1'!$B$5:$J$44,5,FALSE))*VLOOKUP(SOYLD2!BE$4,'[1]INTERNAL PARAMETERS-1'!$B$5:$J$44,8,FALSE)*VLOOKUP(SOYLD2!BE$4,'[1]INTERNAL PARAMETERS-1'!$B$5:$J$44,3,FALSE)</f>
        <v>9.435254034383074E-2</v>
      </c>
      <c r="BF64" s="44">
        <f>SOYLD1!BF64*VLOOKUP(SOYLD2!BF$4,'[1]INTERNAL PARAMETERS-1'!$B$5:$J$44,5,FALSE)*VLOOKUP(SOYLD2!BF$4,'[1]INTERNAL PARAMETERS-1'!$B$5:$J$44,6,FALSE)*VLOOKUP(SOYLD2!BF$4,'[1]INTERNAL PARAMETERS-1'!$B$5:$J$44,3,FALSE) + SOYLD1!BF64*(1-VLOOKUP(SOYLD2!BF$4,'[1]INTERNAL PARAMETERS-1'!$B$5:$J$44,5,FALSE))*VLOOKUP(SOYLD2!BF$4,'[1]INTERNAL PARAMETERS-1'!$B$5:$J$44,8,FALSE)*VLOOKUP(SOYLD2!BF$4,'[1]INTERNAL PARAMETERS-1'!$B$5:$J$44,3,FALSE)</f>
        <v>0</v>
      </c>
      <c r="BG64" s="44">
        <f>SOYLD1!BG64*VLOOKUP(SOYLD2!BG$4,'[1]INTERNAL PARAMETERS-1'!$B$5:$J$44,5,FALSE)*VLOOKUP(SOYLD2!BG$4,'[1]INTERNAL PARAMETERS-1'!$B$5:$J$44,6,FALSE)*VLOOKUP(SOYLD2!BG$4,'[1]INTERNAL PARAMETERS-1'!$B$5:$J$44,3,FALSE) + SOYLD1!BG64*(1-VLOOKUP(SOYLD2!BG$4,'[1]INTERNAL PARAMETERS-1'!$B$5:$J$44,5,FALSE))*VLOOKUP(SOYLD2!BG$4,'[1]INTERNAL PARAMETERS-1'!$B$5:$J$44,8,FALSE)*VLOOKUP(SOYLD2!BG$4,'[1]INTERNAL PARAMETERS-1'!$B$5:$J$44,3,FALSE)</f>
        <v>4.5484792163928894E-2</v>
      </c>
      <c r="BH64" s="44">
        <f>SOYLD1!BH64*VLOOKUP(SOYLD2!BH$4,'[1]INTERNAL PARAMETERS-1'!$B$5:$J$44,5,FALSE)*VLOOKUP(SOYLD2!BH$4,'[1]INTERNAL PARAMETERS-1'!$B$5:$J$44,6,FALSE)*VLOOKUP(SOYLD2!BH$4,'[1]INTERNAL PARAMETERS-1'!$B$5:$J$44,3,FALSE) + SOYLD1!BH64*(1-VLOOKUP(SOYLD2!BH$4,'[1]INTERNAL PARAMETERS-1'!$B$5:$J$44,5,FALSE))*VLOOKUP(SOYLD2!BH$4,'[1]INTERNAL PARAMETERS-1'!$B$5:$J$44,8,FALSE)*VLOOKUP(SOYLD2!BH$4,'[1]INTERNAL PARAMETERS-1'!$B$5:$J$44,3,FALSE)</f>
        <v>1.4181143322227328E-4</v>
      </c>
      <c r="BI64" s="44">
        <f>SOYLD1!BI64*VLOOKUP(SOYLD2!BI$4,'[1]INTERNAL PARAMETERS-1'!$B$5:$J$44,5,FALSE)*VLOOKUP(SOYLD2!BI$4,'[1]INTERNAL PARAMETERS-1'!$B$5:$J$44,6,FALSE)*VLOOKUP(SOYLD2!BI$4,'[1]INTERNAL PARAMETERS-1'!$B$5:$J$44,3,FALSE) + SOYLD1!BI64*(1-VLOOKUP(SOYLD2!BI$4,'[1]INTERNAL PARAMETERS-1'!$B$5:$J$44,5,FALSE))*VLOOKUP(SOYLD2!BI$4,'[1]INTERNAL PARAMETERS-1'!$B$5:$J$44,8,FALSE)*VLOOKUP(SOYLD2!BI$4,'[1]INTERNAL PARAMETERS-1'!$B$5:$J$44,3,FALSE)</f>
        <v>0</v>
      </c>
      <c r="BJ64" s="44">
        <f>SOYLD1!BJ64*VLOOKUP(SOYLD2!BJ$4,'[1]INTERNAL PARAMETERS-1'!$B$5:$J$44,5,FALSE)*VLOOKUP(SOYLD2!BJ$4,'[1]INTERNAL PARAMETERS-1'!$B$5:$J$44,6,FALSE)*VLOOKUP(SOYLD2!BJ$4,'[1]INTERNAL PARAMETERS-1'!$B$5:$J$44,3,FALSE) + SOYLD1!BJ64*(1-VLOOKUP(SOYLD2!BJ$4,'[1]INTERNAL PARAMETERS-1'!$B$5:$J$44,5,FALSE))*VLOOKUP(SOYLD2!BJ$4,'[1]INTERNAL PARAMETERS-1'!$B$5:$J$44,8,FALSE)*VLOOKUP(SOYLD2!BJ$4,'[1]INTERNAL PARAMETERS-1'!$B$5:$J$44,3,FALSE)</f>
        <v>8.5625496794699291E-3</v>
      </c>
      <c r="BK64" s="44">
        <f>SOYLD1!BK64*VLOOKUP(SOYLD2!BK$4,'[1]INTERNAL PARAMETERS-1'!$B$5:$J$44,5,FALSE)*VLOOKUP(SOYLD2!BK$4,'[1]INTERNAL PARAMETERS-1'!$B$5:$J$44,6,FALSE)*VLOOKUP(SOYLD2!BK$4,'[1]INTERNAL PARAMETERS-1'!$B$5:$J$44,3,FALSE) + SOYLD1!BK64*(1-VLOOKUP(SOYLD2!BK$4,'[1]INTERNAL PARAMETERS-1'!$B$5:$J$44,5,FALSE))*VLOOKUP(SOYLD2!BK$4,'[1]INTERNAL PARAMETERS-1'!$B$5:$J$44,8,FALSE)*VLOOKUP(SOYLD2!BK$4,'[1]INTERNAL PARAMETERS-1'!$B$5:$J$44,3,FALSE)</f>
        <v>1.3974705794574089E-2</v>
      </c>
      <c r="BL64" s="44">
        <f>SOYLD1!BL64*VLOOKUP(SOYLD2!BL$4,'[1]INTERNAL PARAMETERS-1'!$B$5:$J$44,5,FALSE)*VLOOKUP(SOYLD2!BL$4,'[1]INTERNAL PARAMETERS-1'!$B$5:$J$44,6,FALSE)*VLOOKUP(SOYLD2!BL$4,'[1]INTERNAL PARAMETERS-1'!$B$5:$J$44,3,FALSE) + SOYLD1!BL64*(1-VLOOKUP(SOYLD2!BL$4,'[1]INTERNAL PARAMETERS-1'!$B$5:$J$44,5,FALSE))*VLOOKUP(SOYLD2!BL$4,'[1]INTERNAL PARAMETERS-1'!$B$5:$J$44,8,FALSE)*VLOOKUP(SOYLD2!BL$4,'[1]INTERNAL PARAMETERS-1'!$B$5:$J$44,3,FALSE)</f>
        <v>4.7195961281776007E-2</v>
      </c>
      <c r="BM64" s="44">
        <f>SOYLD1!BM64*VLOOKUP(SOYLD2!BM$4,'[1]INTERNAL PARAMETERS-1'!$B$5:$J$44,5,FALSE)*VLOOKUP(SOYLD2!BM$4,'[1]INTERNAL PARAMETERS-1'!$B$5:$J$44,6,FALSE)*VLOOKUP(SOYLD2!BM$4,'[1]INTERNAL PARAMETERS-1'!$B$5:$J$44,3,FALSE) + SOYLD1!BM64*(1-VLOOKUP(SOYLD2!BM$4,'[1]INTERNAL PARAMETERS-1'!$B$5:$J$44,5,FALSE))*VLOOKUP(SOYLD2!BM$4,'[1]INTERNAL PARAMETERS-1'!$B$5:$J$44,8,FALSE)*VLOOKUP(SOYLD2!BM$4,'[1]INTERNAL PARAMETERS-1'!$B$5:$J$44,3,FALSE)</f>
        <v>8.5247310389293344E-3</v>
      </c>
      <c r="BN64" s="44">
        <f>SOYLD1!BN64*VLOOKUP(SOYLD2!BN$4,'[1]INTERNAL PARAMETERS-1'!$B$5:$J$44,5,FALSE)*VLOOKUP(SOYLD2!BN$4,'[1]INTERNAL PARAMETERS-1'!$B$5:$J$44,6,FALSE)*VLOOKUP(SOYLD2!BN$4,'[1]INTERNAL PARAMETERS-1'!$B$5:$J$44,3,FALSE) + SOYLD1!BN64*(1-VLOOKUP(SOYLD2!BN$4,'[1]INTERNAL PARAMETERS-1'!$B$5:$J$44,5,FALSE))*VLOOKUP(SOYLD2!BN$4,'[1]INTERNAL PARAMETERS-1'!$B$5:$J$44,8,FALSE)*VLOOKUP(SOYLD2!BN$4,'[1]INTERNAL PARAMETERS-1'!$B$5:$J$44,3,FALSE)</f>
        <v>1.2072429803190361E-2</v>
      </c>
      <c r="BO64" s="44">
        <f>SOYLD1!BO64*VLOOKUP(SOYLD2!BO$4,'[1]INTERNAL PARAMETERS-1'!$B$5:$J$44,5,FALSE)*VLOOKUP(SOYLD2!BO$4,'[1]INTERNAL PARAMETERS-1'!$B$5:$J$44,6,FALSE)*VLOOKUP(SOYLD2!BO$4,'[1]INTERNAL PARAMETERS-1'!$B$5:$J$44,3,FALSE) + SOYLD1!BO64*(1-VLOOKUP(SOYLD2!BO$4,'[1]INTERNAL PARAMETERS-1'!$B$5:$J$44,5,FALSE))*VLOOKUP(SOYLD2!BO$4,'[1]INTERNAL PARAMETERS-1'!$B$5:$J$44,8,FALSE)*VLOOKUP(SOYLD2!BO$4,'[1]INTERNAL PARAMETERS-1'!$B$5:$J$44,3,FALSE)</f>
        <v>1.0919554786788882E-2</v>
      </c>
      <c r="BP64" s="44">
        <f>SOYLD1!BP64*VLOOKUP(SOYLD2!BP$4,'[1]INTERNAL PARAMETERS-1'!$B$5:$J$44,5,FALSE)*VLOOKUP(SOYLD2!BP$4,'[1]INTERNAL PARAMETERS-1'!$B$5:$J$44,6,FALSE)*VLOOKUP(SOYLD2!BP$4,'[1]INTERNAL PARAMETERS-1'!$B$5:$J$44,3,FALSE) + SOYLD1!BP64*(1-VLOOKUP(SOYLD2!BP$4,'[1]INTERNAL PARAMETERS-1'!$B$5:$J$44,5,FALSE))*VLOOKUP(SOYLD2!BP$4,'[1]INTERNAL PARAMETERS-1'!$B$5:$J$44,8,FALSE)*VLOOKUP(SOYLD2!BP$4,'[1]INTERNAL PARAMETERS-1'!$B$5:$J$44,3,FALSE)</f>
        <v>8.6970381226200428E-4</v>
      </c>
      <c r="BQ64" s="44">
        <f>SOYLD1!BQ64*VLOOKUP(SOYLD2!BQ$4,'[1]INTERNAL PARAMETERS-1'!$B$5:$J$44,5,FALSE)*VLOOKUP(SOYLD2!BQ$4,'[1]INTERNAL PARAMETERS-1'!$B$5:$J$44,6,FALSE)*VLOOKUP(SOYLD2!BQ$4,'[1]INTERNAL PARAMETERS-1'!$B$5:$J$44,3,FALSE) + SOYLD1!BQ64*(1-VLOOKUP(SOYLD2!BQ$4,'[1]INTERNAL PARAMETERS-1'!$B$5:$J$44,5,FALSE))*VLOOKUP(SOYLD2!BQ$4,'[1]INTERNAL PARAMETERS-1'!$B$5:$J$44,8,FALSE)*VLOOKUP(SOYLD2!BQ$4,'[1]INTERNAL PARAMETERS-1'!$B$5:$J$44,3,FALSE)</f>
        <v>4.3144190458838015E-2</v>
      </c>
      <c r="BR64" s="44">
        <f>SOYLD1!BR64*VLOOKUP(SOYLD2!BR$4,'[1]INTERNAL PARAMETERS-1'!$B$5:$J$44,5,FALSE)*VLOOKUP(SOYLD2!BR$4,'[1]INTERNAL PARAMETERS-1'!$B$5:$J$44,6,FALSE)*VLOOKUP(SOYLD2!BR$4,'[1]INTERNAL PARAMETERS-1'!$B$5:$J$44,3,FALSE) + SOYLD1!BR64*(1-VLOOKUP(SOYLD2!BR$4,'[1]INTERNAL PARAMETERS-1'!$B$5:$J$44,5,FALSE))*VLOOKUP(SOYLD2!BR$4,'[1]INTERNAL PARAMETERS-1'!$B$5:$J$44,8,FALSE)*VLOOKUP(SOYLD2!BR$4,'[1]INTERNAL PARAMETERS-1'!$B$5:$J$44,3,FALSE)</f>
        <v>1.3577299319977607E-3</v>
      </c>
      <c r="BS64" s="44">
        <f>SOYLD1!BS64*VLOOKUP(SOYLD2!BS$4,'[1]INTERNAL PARAMETERS-1'!$B$5:$J$44,5,FALSE)*VLOOKUP(SOYLD2!BS$4,'[1]INTERNAL PARAMETERS-1'!$B$5:$J$44,6,FALSE)*VLOOKUP(SOYLD2!BS$4,'[1]INTERNAL PARAMETERS-1'!$B$5:$J$44,3,FALSE) + SOYLD1!BS64*(1-VLOOKUP(SOYLD2!BS$4,'[1]INTERNAL PARAMETERS-1'!$B$5:$J$44,5,FALSE))*VLOOKUP(SOYLD2!BS$4,'[1]INTERNAL PARAMETERS-1'!$B$5:$J$44,8,FALSE)*VLOOKUP(SOYLD2!BS$4,'[1]INTERNAL PARAMETERS-1'!$B$5:$J$44,3,FALSE)</f>
        <v>9.3223901228158871E-5</v>
      </c>
      <c r="BT64" s="44">
        <f>SOYLD1!BT64*VLOOKUP(SOYLD2!BT$4,'[1]INTERNAL PARAMETERS-1'!$B$5:$J$44,5,FALSE)*VLOOKUP(SOYLD2!BT$4,'[1]INTERNAL PARAMETERS-1'!$B$5:$J$44,6,FALSE)*VLOOKUP(SOYLD2!BT$4,'[1]INTERNAL PARAMETERS-1'!$B$5:$J$44,3,FALSE) + SOYLD1!BT64*(1-VLOOKUP(SOYLD2!BT$4,'[1]INTERNAL PARAMETERS-1'!$B$5:$J$44,5,FALSE))*VLOOKUP(SOYLD2!BT$4,'[1]INTERNAL PARAMETERS-1'!$B$5:$J$44,8,FALSE)*VLOOKUP(SOYLD2!BT$4,'[1]INTERNAL PARAMETERS-1'!$B$5:$J$44,3,FALSE)</f>
        <v>0</v>
      </c>
      <c r="BU64" s="44">
        <f>SOYLD1!BU64*VLOOKUP(SOYLD2!BU$4,'[1]INTERNAL PARAMETERS-1'!$B$5:$J$44,5,FALSE)*VLOOKUP(SOYLD2!BU$4,'[1]INTERNAL PARAMETERS-1'!$B$5:$J$44,6,FALSE)*VLOOKUP(SOYLD2!BU$4,'[1]INTERNAL PARAMETERS-1'!$B$5:$J$44,3,FALSE) + SOYLD1!BU64*(1-VLOOKUP(SOYLD2!BU$4,'[1]INTERNAL PARAMETERS-1'!$B$5:$J$44,5,FALSE))*VLOOKUP(SOYLD2!BU$4,'[1]INTERNAL PARAMETERS-1'!$B$5:$J$44,8,FALSE)*VLOOKUP(SOYLD2!BU$4,'[1]INTERNAL PARAMETERS-1'!$B$5:$J$44,3,FALSE)</f>
        <v>0</v>
      </c>
      <c r="BV64" s="44">
        <f>SOYLD1!BV64*VLOOKUP(SOYLD2!BV$4,'[1]INTERNAL PARAMETERS-1'!$B$5:$J$44,5,FALSE)*VLOOKUP(SOYLD2!BV$4,'[1]INTERNAL PARAMETERS-1'!$B$5:$J$44,6,FALSE)*VLOOKUP(SOYLD2!BV$4,'[1]INTERNAL PARAMETERS-1'!$B$5:$J$44,3,FALSE) + SOYLD1!BV64*(1-VLOOKUP(SOYLD2!BV$4,'[1]INTERNAL PARAMETERS-1'!$B$5:$J$44,5,FALSE))*VLOOKUP(SOYLD2!BV$4,'[1]INTERNAL PARAMETERS-1'!$B$5:$J$44,8,FALSE)*VLOOKUP(SOYLD2!BV$4,'[1]INTERNAL PARAMETERS-1'!$B$5:$J$44,3,FALSE)</f>
        <v>0</v>
      </c>
      <c r="BW64" s="44">
        <f>SOYLD1!BW64*VLOOKUP(SOYLD2!BW$4,'[1]INTERNAL PARAMETERS-1'!$B$5:$J$44,5,FALSE)*VLOOKUP(SOYLD2!BW$4,'[1]INTERNAL PARAMETERS-1'!$B$5:$J$44,6,FALSE)*VLOOKUP(SOYLD2!BW$4,'[1]INTERNAL PARAMETERS-1'!$B$5:$J$44,3,FALSE) + SOYLD1!BW64*(1-VLOOKUP(SOYLD2!BW$4,'[1]INTERNAL PARAMETERS-1'!$B$5:$J$44,5,FALSE))*VLOOKUP(SOYLD2!BW$4,'[1]INTERNAL PARAMETERS-1'!$B$5:$J$44,8,FALSE)*VLOOKUP(SOYLD2!BW$4,'[1]INTERNAL PARAMETERS-1'!$B$5:$J$44,3,FALSE)</f>
        <v>0</v>
      </c>
      <c r="BX64" s="44">
        <f>SOYLD1!BX64*VLOOKUP(SOYLD2!BX$4,'[1]INTERNAL PARAMETERS-1'!$B$5:$J$44,5,FALSE)*VLOOKUP(SOYLD2!BX$4,'[1]INTERNAL PARAMETERS-1'!$B$5:$J$44,6,FALSE)*VLOOKUP(SOYLD2!BX$4,'[1]INTERNAL PARAMETERS-1'!$B$5:$J$44,3,FALSE) + SOYLD1!BX64*(1-VLOOKUP(SOYLD2!BX$4,'[1]INTERNAL PARAMETERS-1'!$B$5:$J$44,5,FALSE))*VLOOKUP(SOYLD2!BX$4,'[1]INTERNAL PARAMETERS-1'!$B$5:$J$44,8,FALSE)*VLOOKUP(SOYLD2!BX$4,'[1]INTERNAL PARAMETERS-1'!$B$5:$J$44,3,FALSE)</f>
        <v>0</v>
      </c>
      <c r="BY64" s="44">
        <f>SOYLD1!BY64*VLOOKUP(SOYLD2!BY$4,'[1]INTERNAL PARAMETERS-1'!$B$5:$J$44,5,FALSE)*VLOOKUP(SOYLD2!BY$4,'[1]INTERNAL PARAMETERS-1'!$B$5:$J$44,6,FALSE)*VLOOKUP(SOYLD2!BY$4,'[1]INTERNAL PARAMETERS-1'!$B$5:$J$44,3,FALSE) + SOYLD1!BY64*(1-VLOOKUP(SOYLD2!BY$4,'[1]INTERNAL PARAMETERS-1'!$B$5:$J$44,5,FALSE))*VLOOKUP(SOYLD2!BY$4,'[1]INTERNAL PARAMETERS-1'!$B$5:$J$44,8,FALSE)*VLOOKUP(SOYLD2!BY$4,'[1]INTERNAL PARAMETERS-1'!$B$5:$J$44,3,FALSE)</f>
        <v>0</v>
      </c>
      <c r="BZ64" s="44">
        <f>SOYLD1!BZ64*VLOOKUP(SOYLD2!BZ$4,'[1]INTERNAL PARAMETERS-1'!$B$5:$J$44,5,FALSE)*VLOOKUP(SOYLD2!BZ$4,'[1]INTERNAL PARAMETERS-1'!$B$5:$J$44,6,FALSE)*VLOOKUP(SOYLD2!BZ$4,'[1]INTERNAL PARAMETERS-1'!$B$5:$J$44,3,FALSE) + SOYLD1!BZ64*(1-VLOOKUP(SOYLD2!BZ$4,'[1]INTERNAL PARAMETERS-1'!$B$5:$J$44,5,FALSE))*VLOOKUP(SOYLD2!BZ$4,'[1]INTERNAL PARAMETERS-1'!$B$5:$J$44,8,FALSE)*VLOOKUP(SOYLD2!BZ$4,'[1]INTERNAL PARAMETERS-1'!$B$5:$J$44,3,FALSE)</f>
        <v>1.3751478533494371E-4</v>
      </c>
      <c r="CA64" s="44">
        <f>SOYLD1!CA64*VLOOKUP(SOYLD2!CA$4,'[1]INTERNAL PARAMETERS-1'!$B$5:$J$44,5,FALSE)*VLOOKUP(SOYLD2!CA$4,'[1]INTERNAL PARAMETERS-1'!$B$5:$J$44,6,FALSE)*VLOOKUP(SOYLD2!CA$4,'[1]INTERNAL PARAMETERS-1'!$B$5:$J$44,3,FALSE) + SOYLD1!CA64*(1-VLOOKUP(SOYLD2!CA$4,'[1]INTERNAL PARAMETERS-1'!$B$5:$J$44,5,FALSE))*VLOOKUP(SOYLD2!CA$4,'[1]INTERNAL PARAMETERS-1'!$B$5:$J$44,8,FALSE)*VLOOKUP(SOYLD2!CA$4,'[1]INTERNAL PARAMETERS-1'!$B$5:$J$44,3,FALSE)</f>
        <v>0</v>
      </c>
      <c r="CB64" s="44">
        <f>SOYLD1!CB64*VLOOKUP(SOYLD2!CB$4,'[1]INTERNAL PARAMETERS-1'!$B$5:$J$44,5,FALSE)*VLOOKUP(SOYLD2!CB$4,'[1]INTERNAL PARAMETERS-1'!$B$5:$J$44,6,FALSE)*VLOOKUP(SOYLD2!CB$4,'[1]INTERNAL PARAMETERS-1'!$B$5:$J$44,3,FALSE) + SOYLD1!CB64*(1-VLOOKUP(SOYLD2!CB$4,'[1]INTERNAL PARAMETERS-1'!$B$5:$J$44,5,FALSE))*VLOOKUP(SOYLD2!CB$4,'[1]INTERNAL PARAMETERS-1'!$B$5:$J$44,8,FALSE)*VLOOKUP(SOYLD2!CB$4,'[1]INTERNAL PARAMETERS-1'!$B$5:$J$44,3,FALSE)</f>
        <v>0</v>
      </c>
      <c r="CC64" s="44">
        <f>SOYLD1!CC64*VLOOKUP(SOYLD2!CC$4,'[1]INTERNAL PARAMETERS-1'!$B$5:$J$44,5,FALSE)*VLOOKUP(SOYLD2!CC$4,'[1]INTERNAL PARAMETERS-1'!$B$5:$J$44,6,FALSE)*VLOOKUP(SOYLD2!CC$4,'[1]INTERNAL PARAMETERS-1'!$B$5:$J$44,3,FALSE) + SOYLD1!CC64*(1-VLOOKUP(SOYLD2!CC$4,'[1]INTERNAL PARAMETERS-1'!$B$5:$J$44,5,FALSE))*VLOOKUP(SOYLD2!CC$4,'[1]INTERNAL PARAMETERS-1'!$B$5:$J$44,8,FALSE)*VLOOKUP(SOYLD2!CC$4,'[1]INTERNAL PARAMETERS-1'!$B$5:$J$44,3,FALSE)</f>
        <v>4.2443129926654597E-4</v>
      </c>
      <c r="CD64" s="44">
        <f>SOYLD1!CD64*VLOOKUP(SOYLD2!CD$4,'[1]INTERNAL PARAMETERS-1'!$B$5:$J$44,5,FALSE)*VLOOKUP(SOYLD2!CD$4,'[1]INTERNAL PARAMETERS-1'!$B$5:$J$44,6,FALSE)*VLOOKUP(SOYLD2!CD$4,'[1]INTERNAL PARAMETERS-1'!$B$5:$J$44,3,FALSE) + SOYLD1!CD64*(1-VLOOKUP(SOYLD2!CD$4,'[1]INTERNAL PARAMETERS-1'!$B$5:$J$44,5,FALSE))*VLOOKUP(SOYLD2!CD$4,'[1]INTERNAL PARAMETERS-1'!$B$5:$J$44,8,FALSE)*VLOOKUP(SOYLD2!CD$4,'[1]INTERNAL PARAMETERS-1'!$B$5:$J$44,3,FALSE)</f>
        <v>7.130450728331393E-4</v>
      </c>
      <c r="CE64" s="44">
        <f>SOYLD1!CE64*VLOOKUP(SOYLD2!CE$4,'[1]INTERNAL PARAMETERS-1'!$B$5:$J$44,5,FALSE)*VLOOKUP(SOYLD2!CE$4,'[1]INTERNAL PARAMETERS-1'!$B$5:$J$44,6,FALSE)*VLOOKUP(SOYLD2!CE$4,'[1]INTERNAL PARAMETERS-1'!$B$5:$J$44,3,FALSE) + SOYLD1!CE64*(1-VLOOKUP(SOYLD2!CE$4,'[1]INTERNAL PARAMETERS-1'!$B$5:$J$44,5,FALSE))*VLOOKUP(SOYLD2!CE$4,'[1]INTERNAL PARAMETERS-1'!$B$5:$J$44,8,FALSE)*VLOOKUP(SOYLD2!CE$4,'[1]INTERNAL PARAMETERS-1'!$B$5:$J$44,3,FALSE)</f>
        <v>1.3646142488665236E-3</v>
      </c>
      <c r="CF64" s="44">
        <f>SOYLD1!CF64*VLOOKUP(SOYLD2!CF$4,'[1]INTERNAL PARAMETERS-1'!$B$5:$J$44,5,FALSE)*VLOOKUP(SOYLD2!CF$4,'[1]INTERNAL PARAMETERS-1'!$B$5:$J$44,6,FALSE)*VLOOKUP(SOYLD2!CF$4,'[1]INTERNAL PARAMETERS-1'!$B$5:$J$44,3,FALSE) + SOYLD1!CF64*(1-VLOOKUP(SOYLD2!CF$4,'[1]INTERNAL PARAMETERS-1'!$B$5:$J$44,5,FALSE))*VLOOKUP(SOYLD2!CF$4,'[1]INTERNAL PARAMETERS-1'!$B$5:$J$44,8,FALSE)*VLOOKUP(SOYLD2!CF$4,'[1]INTERNAL PARAMETERS-1'!$B$5:$J$44,3,FALSE)</f>
        <v>4.2372732805981357E-4</v>
      </c>
      <c r="CG64" s="44">
        <f>SOYLD1!CG64*VLOOKUP(SOYLD2!CG$4,'[1]INTERNAL PARAMETERS-1'!$B$5:$J$44,5,FALSE)*VLOOKUP(SOYLD2!CG$4,'[1]INTERNAL PARAMETERS-1'!$B$5:$J$44,6,FALSE)*VLOOKUP(SOYLD2!CG$4,'[1]INTERNAL PARAMETERS-1'!$B$5:$J$44,3,FALSE) + SOYLD1!CG64*(1-VLOOKUP(SOYLD2!CG$4,'[1]INTERNAL PARAMETERS-1'!$B$5:$J$44,5,FALSE))*VLOOKUP(SOYLD2!CG$4,'[1]INTERNAL PARAMETERS-1'!$B$5:$J$44,8,FALSE)*VLOOKUP(SOYLD2!CG$4,'[1]INTERNAL PARAMETERS-1'!$B$5:$J$44,3,FALSE)</f>
        <v>0</v>
      </c>
      <c r="CH64" s="43">
        <f>SOYLD1!CH64*VLOOKUP(SOYLD2!CH$4,'[1]INTERNAL PARAMETERS-1'!$B$5:$J$44,5,FALSE)*VLOOKUP(SOYLD2!CH$4,'[1]INTERNAL PARAMETERS-1'!$B$5:$J$44,6,FALSE)*VLOOKUP(SOYLD2!CH$4,'[1]INTERNAL PARAMETERS-1'!$B$5:$J$44,3,FALSE) + SOYLD1!CH64*(1-VLOOKUP(SOYLD2!CH$4,'[1]INTERNAL PARAMETERS-1'!$B$5:$J$44,5,FALSE))*VLOOKUP(SOYLD2!CH$4,'[1]INTERNAL PARAMETERS-1'!$B$5:$J$44,8,FALSE)*VLOOKUP(SOYLD2!CH$4,'[1]INTERNAL PARAMETERS-1'!$B$5:$J$44,3,FALSE)</f>
        <v>0</v>
      </c>
      <c r="CJ64" s="45">
        <f t="shared" si="0"/>
        <v>37.916691156485506</v>
      </c>
      <c r="CK64" s="43">
        <f t="shared" si="1"/>
        <v>0.65661980767756756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'S Opt'!X65</f>
        <v>56.645369064478558</v>
      </c>
      <c r="F65" s="56">
        <f>'[1]INTERNAL PARAMETERS-1'!M11</f>
        <v>53.995000000000005</v>
      </c>
      <c r="G65" s="45">
        <f>SOYLD1!G65*VLOOKUP(SOYLD2!G$4,'[1]INTERNAL PARAMETERS-1'!$B$5:$J$44,5,FALSE)*VLOOKUP(SOYLD2!G$4,'[1]INTERNAL PARAMETERS-1'!$B$5:$J$44,7,FALSE)*SOYLD2!$F65 + SOYLD1!G65*(1-VLOOKUP(SOYLD2!G$4,'[1]INTERNAL PARAMETERS-1'!$B$5:$J$44,5,FALSE))*VLOOKUP(SOYLD2!G$4,'[1]INTERNAL PARAMETERS-1'!$B$5:$J$44,9,FALSE)*SOYLD2!$F65</f>
        <v>18.196908953102245</v>
      </c>
      <c r="H65" s="44">
        <f>SOYLD1!H65*VLOOKUP(SOYLD2!H$4,'[1]INTERNAL PARAMETERS-1'!$B$5:$J$44,5,FALSE)*VLOOKUP(SOYLD2!H$4,'[1]INTERNAL PARAMETERS-1'!$B$5:$J$44,7,FALSE)*SOYLD2!$F65 + SOYLD1!H65*(1-VLOOKUP(SOYLD2!H$4,'[1]INTERNAL PARAMETERS-1'!$B$5:$J$44,5,FALSE))*VLOOKUP(SOYLD2!H$4,'[1]INTERNAL PARAMETERS-1'!$B$5:$J$44,9,FALSE)*SOYLD2!$F65</f>
        <v>7.185197132100523</v>
      </c>
      <c r="I65" s="44">
        <f>SOYLD1!I65*VLOOKUP(SOYLD2!I$4,'[1]INTERNAL PARAMETERS-1'!$B$5:$J$44,5,FALSE)*VLOOKUP(SOYLD2!I$4,'[1]INTERNAL PARAMETERS-1'!$B$5:$J$44,7,FALSE)*SOYLD2!$F65 + SOYLD1!I65*(1-VLOOKUP(SOYLD2!I$4,'[1]INTERNAL PARAMETERS-1'!$B$5:$J$44,5,FALSE))*VLOOKUP(SOYLD2!I$4,'[1]INTERNAL PARAMETERS-1'!$B$5:$J$44,9,FALSE)*SOYLD2!$F65</f>
        <v>8.1949793504529289</v>
      </c>
      <c r="J65" s="44">
        <f>SOYLD1!J65*VLOOKUP(SOYLD2!J$4,'[1]INTERNAL PARAMETERS-1'!$B$5:$J$44,5,FALSE)*VLOOKUP(SOYLD2!J$4,'[1]INTERNAL PARAMETERS-1'!$B$5:$J$44,7,FALSE)*SOYLD2!$F65 + SOYLD1!J65*(1-VLOOKUP(SOYLD2!J$4,'[1]INTERNAL PARAMETERS-1'!$B$5:$J$44,5,FALSE))*VLOOKUP(SOYLD2!J$4,'[1]INTERNAL PARAMETERS-1'!$B$5:$J$44,9,FALSE)*SOYLD2!$F65</f>
        <v>0</v>
      </c>
      <c r="K65" s="44">
        <f>SOYLD1!K65*VLOOKUP(SOYLD2!K$4,'[1]INTERNAL PARAMETERS-1'!$B$5:$J$44,5,FALSE)*VLOOKUP(SOYLD2!K$4,'[1]INTERNAL PARAMETERS-1'!$B$5:$J$44,7,FALSE)*SOYLD2!$F65 + SOYLD1!K65*(1-VLOOKUP(SOYLD2!K$4,'[1]INTERNAL PARAMETERS-1'!$B$5:$J$44,5,FALSE))*VLOOKUP(SOYLD2!K$4,'[1]INTERNAL PARAMETERS-1'!$B$5:$J$44,9,FALSE)*SOYLD2!$F65</f>
        <v>0</v>
      </c>
      <c r="L65" s="44">
        <f>SOYLD1!L65*VLOOKUP(SOYLD2!L$4,'[1]INTERNAL PARAMETERS-1'!$B$5:$J$44,5,FALSE)*VLOOKUP(SOYLD2!L$4,'[1]INTERNAL PARAMETERS-1'!$B$5:$J$44,7,FALSE)*SOYLD2!$F65 + SOYLD1!L65*(1-VLOOKUP(SOYLD2!L$4,'[1]INTERNAL PARAMETERS-1'!$B$5:$J$44,5,FALSE))*VLOOKUP(SOYLD2!L$4,'[1]INTERNAL PARAMETERS-1'!$B$5:$J$44,9,FALSE)*SOYLD2!$F65</f>
        <v>0</v>
      </c>
      <c r="M65" s="44">
        <f>SOYLD1!M65*VLOOKUP(SOYLD2!M$4,'[1]INTERNAL PARAMETERS-1'!$B$5:$J$44,5,FALSE)*VLOOKUP(SOYLD2!M$4,'[1]INTERNAL PARAMETERS-1'!$B$5:$J$44,7,FALSE)*SOYLD2!$F65 + SOYLD1!M65*(1-VLOOKUP(SOYLD2!M$4,'[1]INTERNAL PARAMETERS-1'!$B$5:$J$44,5,FALSE))*VLOOKUP(SOYLD2!M$4,'[1]INTERNAL PARAMETERS-1'!$B$5:$J$44,9,FALSE)*SOYLD2!$F65</f>
        <v>0.12585864345847664</v>
      </c>
      <c r="N65" s="44">
        <f>SOYLD1!N65*VLOOKUP(SOYLD2!N$4,'[1]INTERNAL PARAMETERS-1'!$B$5:$J$44,5,FALSE)*VLOOKUP(SOYLD2!N$4,'[1]INTERNAL PARAMETERS-1'!$B$5:$J$44,7,FALSE)*SOYLD2!$F65 + SOYLD1!N65*(1-VLOOKUP(SOYLD2!N$4,'[1]INTERNAL PARAMETERS-1'!$B$5:$J$44,5,FALSE))*VLOOKUP(SOYLD2!N$4,'[1]INTERNAL PARAMETERS-1'!$B$5:$J$44,9,FALSE)*SOYLD2!$F65</f>
        <v>2.8503930064383218E-2</v>
      </c>
      <c r="O65" s="44">
        <f>SOYLD1!O65*VLOOKUP(SOYLD2!O$4,'[1]INTERNAL PARAMETERS-1'!$B$5:$J$44,5,FALSE)*VLOOKUP(SOYLD2!O$4,'[1]INTERNAL PARAMETERS-1'!$B$5:$J$44,7,FALSE)*SOYLD2!$F65 + SOYLD1!O65*(1-VLOOKUP(SOYLD2!O$4,'[1]INTERNAL PARAMETERS-1'!$B$5:$J$44,5,FALSE))*VLOOKUP(SOYLD2!O$4,'[1]INTERNAL PARAMETERS-1'!$B$5:$J$44,9,FALSE)*SOYLD2!$F65</f>
        <v>0</v>
      </c>
      <c r="P65" s="44">
        <f>SOYLD1!P65*VLOOKUP(SOYLD2!P$4,'[1]INTERNAL PARAMETERS-1'!$B$5:$J$44,5,FALSE)*VLOOKUP(SOYLD2!P$4,'[1]INTERNAL PARAMETERS-1'!$B$5:$J$44,7,FALSE)*SOYLD2!$F65 + SOYLD1!P65*(1-VLOOKUP(SOYLD2!P$4,'[1]INTERNAL PARAMETERS-1'!$B$5:$J$44,5,FALSE))*VLOOKUP(SOYLD2!P$4,'[1]INTERNAL PARAMETERS-1'!$B$5:$J$44,9,FALSE)*SOYLD2!$F65</f>
        <v>0</v>
      </c>
      <c r="Q65" s="44">
        <f>SOYLD1!Q65*VLOOKUP(SOYLD2!Q$4,'[1]INTERNAL PARAMETERS-1'!$B$5:$J$44,5,FALSE)*VLOOKUP(SOYLD2!Q$4,'[1]INTERNAL PARAMETERS-1'!$B$5:$J$44,7,FALSE)*SOYLD2!$F65 + SOYLD1!Q65*(1-VLOOKUP(SOYLD2!Q$4,'[1]INTERNAL PARAMETERS-1'!$B$5:$J$44,5,FALSE))*VLOOKUP(SOYLD2!Q$4,'[1]INTERNAL PARAMETERS-1'!$B$5:$J$44,9,FALSE)*SOYLD2!$F65</f>
        <v>0</v>
      </c>
      <c r="R65" s="44">
        <f>SOYLD1!R65*VLOOKUP(SOYLD2!R$4,'[1]INTERNAL PARAMETERS-1'!$B$5:$J$44,5,FALSE)*VLOOKUP(SOYLD2!R$4,'[1]INTERNAL PARAMETERS-1'!$B$5:$J$44,7,FALSE)*SOYLD2!$F65 + SOYLD1!R65*(1-VLOOKUP(SOYLD2!R$4,'[1]INTERNAL PARAMETERS-1'!$B$5:$J$44,5,FALSE))*VLOOKUP(SOYLD2!R$4,'[1]INTERNAL PARAMETERS-1'!$B$5:$J$44,9,FALSE)*SOYLD2!$F65</f>
        <v>5.8846823358726638E-2</v>
      </c>
      <c r="S65" s="44">
        <f>SOYLD1!S65*VLOOKUP(SOYLD2!S$4,'[1]INTERNAL PARAMETERS-1'!$B$5:$J$44,5,FALSE)*VLOOKUP(SOYLD2!S$4,'[1]INTERNAL PARAMETERS-1'!$B$5:$J$44,7,FALSE)*SOYLD2!$F65 + SOYLD1!S65*(1-VLOOKUP(SOYLD2!S$4,'[1]INTERNAL PARAMETERS-1'!$B$5:$J$44,5,FALSE))*VLOOKUP(SOYLD2!S$4,'[1]INTERNAL PARAMETERS-1'!$B$5:$J$44,9,FALSE)*SOYLD2!$F65</f>
        <v>1.1147326833456603</v>
      </c>
      <c r="T65" s="44">
        <f>SOYLD1!T65*VLOOKUP(SOYLD2!T$4,'[1]INTERNAL PARAMETERS-1'!$B$5:$J$44,5,FALSE)*VLOOKUP(SOYLD2!T$4,'[1]INTERNAL PARAMETERS-1'!$B$5:$J$44,7,FALSE)*SOYLD2!$F65 + SOYLD1!T65*(1-VLOOKUP(SOYLD2!T$4,'[1]INTERNAL PARAMETERS-1'!$B$5:$J$44,5,FALSE))*VLOOKUP(SOYLD2!T$4,'[1]INTERNAL PARAMETERS-1'!$B$5:$J$44,9,FALSE)*SOYLD2!$F65</f>
        <v>0.24274314635474742</v>
      </c>
      <c r="U65" s="44">
        <f>SOYLD1!U65*VLOOKUP(SOYLD2!U$4,'[1]INTERNAL PARAMETERS-1'!$B$5:$J$44,5,FALSE)*VLOOKUP(SOYLD2!U$4,'[1]INTERNAL PARAMETERS-1'!$B$5:$J$44,7,FALSE)*SOYLD2!$F65 + SOYLD1!U65*(1-VLOOKUP(SOYLD2!U$4,'[1]INTERNAL PARAMETERS-1'!$B$5:$J$44,5,FALSE))*VLOOKUP(SOYLD2!U$4,'[1]INTERNAL PARAMETERS-1'!$B$5:$J$44,9,FALSE)*SOYLD2!$F65</f>
        <v>0.23273918638376392</v>
      </c>
      <c r="V65" s="44">
        <f>SOYLD1!V65*VLOOKUP(SOYLD2!V$4,'[1]INTERNAL PARAMETERS-1'!$B$5:$J$44,5,FALSE)*VLOOKUP(SOYLD2!V$4,'[1]INTERNAL PARAMETERS-1'!$B$5:$J$44,7,FALSE)*SOYLD2!$F65 + SOYLD1!V65*(1-VLOOKUP(SOYLD2!V$4,'[1]INTERNAL PARAMETERS-1'!$B$5:$J$44,5,FALSE))*VLOOKUP(SOYLD2!V$4,'[1]INTERNAL PARAMETERS-1'!$B$5:$J$44,9,FALSE)*SOYLD2!$F65</f>
        <v>0.69722451900711302</v>
      </c>
      <c r="W65" s="44">
        <f>SOYLD1!W65*VLOOKUP(SOYLD2!W$4,'[1]INTERNAL PARAMETERS-1'!$B$5:$J$44,5,FALSE)*VLOOKUP(SOYLD2!W$4,'[1]INTERNAL PARAMETERS-1'!$B$5:$J$44,7,FALSE)*SOYLD2!$F65 + SOYLD1!W65*(1-VLOOKUP(SOYLD2!W$4,'[1]INTERNAL PARAMETERS-1'!$B$5:$J$44,5,FALSE))*VLOOKUP(SOYLD2!W$4,'[1]INTERNAL PARAMETERS-1'!$B$5:$J$44,9,FALSE)*SOYLD2!$F65</f>
        <v>0</v>
      </c>
      <c r="X65" s="44">
        <f>SOYLD1!X65*VLOOKUP(SOYLD2!X$4,'[1]INTERNAL PARAMETERS-1'!$B$5:$J$44,5,FALSE)*VLOOKUP(SOYLD2!X$4,'[1]INTERNAL PARAMETERS-1'!$B$5:$J$44,7,FALSE)*SOYLD2!$F65 + SOYLD1!X65*(1-VLOOKUP(SOYLD2!X$4,'[1]INTERNAL PARAMETERS-1'!$B$5:$J$44,5,FALSE))*VLOOKUP(SOYLD2!X$4,'[1]INTERNAL PARAMETERS-1'!$B$5:$J$44,9,FALSE)*SOYLD2!$F65</f>
        <v>0</v>
      </c>
      <c r="Y65" s="44">
        <f>SOYLD1!Y65*VLOOKUP(SOYLD2!Y$4,'[1]INTERNAL PARAMETERS-1'!$B$5:$J$44,5,FALSE)*VLOOKUP(SOYLD2!Y$4,'[1]INTERNAL PARAMETERS-1'!$B$5:$J$44,7,FALSE)*SOYLD2!$F65 + SOYLD1!Y65*(1-VLOOKUP(SOYLD2!Y$4,'[1]INTERNAL PARAMETERS-1'!$B$5:$J$44,5,FALSE))*VLOOKUP(SOYLD2!Y$4,'[1]INTERNAL PARAMETERS-1'!$B$5:$J$44,9,FALSE)*SOYLD2!$F65</f>
        <v>0</v>
      </c>
      <c r="Z65" s="44">
        <f>SOYLD1!Z65*VLOOKUP(SOYLD2!Z$4,'[1]INTERNAL PARAMETERS-1'!$B$5:$J$44,5,FALSE)*VLOOKUP(SOYLD2!Z$4,'[1]INTERNAL PARAMETERS-1'!$B$5:$J$44,7,FALSE)*SOYLD2!$F65 + SOYLD1!Z65*(1-VLOOKUP(SOYLD2!Z$4,'[1]INTERNAL PARAMETERS-1'!$B$5:$J$44,5,FALSE))*VLOOKUP(SOYLD2!Z$4,'[1]INTERNAL PARAMETERS-1'!$B$5:$J$44,9,FALSE)*SOYLD2!$F65</f>
        <v>0</v>
      </c>
      <c r="AA65" s="44">
        <f>SOYLD1!AA65*VLOOKUP(SOYLD2!AA$4,'[1]INTERNAL PARAMETERS-1'!$B$5:$J$44,5,FALSE)*VLOOKUP(SOYLD2!AA$4,'[1]INTERNAL PARAMETERS-1'!$B$5:$J$44,7,FALSE)*SOYLD2!$F65 + SOYLD1!AA65*(1-VLOOKUP(SOYLD2!AA$4,'[1]INTERNAL PARAMETERS-1'!$B$5:$J$44,5,FALSE))*VLOOKUP(SOYLD2!AA$4,'[1]INTERNAL PARAMETERS-1'!$B$5:$J$44,9,FALSE)*SOYLD2!$F65</f>
        <v>0</v>
      </c>
      <c r="AB65" s="44">
        <f>SOYLD1!AB65*VLOOKUP(SOYLD2!AB$4,'[1]INTERNAL PARAMETERS-1'!$B$5:$J$44,5,FALSE)*VLOOKUP(SOYLD2!AB$4,'[1]INTERNAL PARAMETERS-1'!$B$5:$J$44,7,FALSE)*SOYLD2!$F65 + SOYLD1!AB65*(1-VLOOKUP(SOYLD2!AB$4,'[1]INTERNAL PARAMETERS-1'!$B$5:$J$44,5,FALSE))*VLOOKUP(SOYLD2!AB$4,'[1]INTERNAL PARAMETERS-1'!$B$5:$J$44,9,FALSE)*SOYLD2!$F65</f>
        <v>0</v>
      </c>
      <c r="AC65" s="44">
        <f>SOYLD1!AC65*VLOOKUP(SOYLD2!AC$4,'[1]INTERNAL PARAMETERS-1'!$B$5:$J$44,5,FALSE)*VLOOKUP(SOYLD2!AC$4,'[1]INTERNAL PARAMETERS-1'!$B$5:$J$44,7,FALSE)*SOYLD2!$F65 + SOYLD1!AC65*(1-VLOOKUP(SOYLD2!AC$4,'[1]INTERNAL PARAMETERS-1'!$B$5:$J$44,5,FALSE))*VLOOKUP(SOYLD2!AC$4,'[1]INTERNAL PARAMETERS-1'!$B$5:$J$44,9,FALSE)*SOYLD2!$F65</f>
        <v>0</v>
      </c>
      <c r="AD65" s="44">
        <f>SOYLD1!AD65*VLOOKUP(SOYLD2!AD$4,'[1]INTERNAL PARAMETERS-1'!$B$5:$J$44,5,FALSE)*VLOOKUP(SOYLD2!AD$4,'[1]INTERNAL PARAMETERS-1'!$B$5:$J$44,7,FALSE)*SOYLD2!$F65 + SOYLD1!AD65*(1-VLOOKUP(SOYLD2!AD$4,'[1]INTERNAL PARAMETERS-1'!$B$5:$J$44,5,FALSE))*VLOOKUP(SOYLD2!AD$4,'[1]INTERNAL PARAMETERS-1'!$B$5:$J$44,9,FALSE)*SOYLD2!$F65</f>
        <v>0</v>
      </c>
      <c r="AE65" s="44">
        <f>SOYLD1!AE65*VLOOKUP(SOYLD2!AE$4,'[1]INTERNAL PARAMETERS-1'!$B$5:$J$44,5,FALSE)*VLOOKUP(SOYLD2!AE$4,'[1]INTERNAL PARAMETERS-1'!$B$5:$J$44,7,FALSE)*SOYLD2!$F65 + SOYLD1!AE65*(1-VLOOKUP(SOYLD2!AE$4,'[1]INTERNAL PARAMETERS-1'!$B$5:$J$44,5,FALSE))*VLOOKUP(SOYLD2!AE$4,'[1]INTERNAL PARAMETERS-1'!$B$5:$J$44,9,FALSE)*SOYLD2!$F65</f>
        <v>0</v>
      </c>
      <c r="AF65" s="44">
        <f>SOYLD1!AF65*VLOOKUP(SOYLD2!AF$4,'[1]INTERNAL PARAMETERS-1'!$B$5:$J$44,5,FALSE)*VLOOKUP(SOYLD2!AF$4,'[1]INTERNAL PARAMETERS-1'!$B$5:$J$44,7,FALSE)*SOYLD2!$F65 + SOYLD1!AF65*(1-VLOOKUP(SOYLD2!AF$4,'[1]INTERNAL PARAMETERS-1'!$B$5:$J$44,5,FALSE))*VLOOKUP(SOYLD2!AF$4,'[1]INTERNAL PARAMETERS-1'!$B$5:$J$44,9,FALSE)*SOYLD2!$F65</f>
        <v>2.8687826387379239E-2</v>
      </c>
      <c r="AG65" s="44">
        <f>SOYLD1!AG65*VLOOKUP(SOYLD2!AG$4,'[1]INTERNAL PARAMETERS-1'!$B$5:$J$44,5,FALSE)*VLOOKUP(SOYLD2!AG$4,'[1]INTERNAL PARAMETERS-1'!$B$5:$J$44,7,FALSE)*SOYLD2!$F65 + SOYLD1!AG65*(1-VLOOKUP(SOYLD2!AG$4,'[1]INTERNAL PARAMETERS-1'!$B$5:$J$44,5,FALSE))*VLOOKUP(SOYLD2!AG$4,'[1]INTERNAL PARAMETERS-1'!$B$5:$J$44,9,FALSE)*SOYLD2!$F65</f>
        <v>0</v>
      </c>
      <c r="AH65" s="44">
        <f>SOYLD1!AH65*VLOOKUP(SOYLD2!AH$4,'[1]INTERNAL PARAMETERS-1'!$B$5:$J$44,5,FALSE)*VLOOKUP(SOYLD2!AH$4,'[1]INTERNAL PARAMETERS-1'!$B$5:$J$44,7,FALSE)*SOYLD2!$F65 + SOYLD1!AH65*(1-VLOOKUP(SOYLD2!AH$4,'[1]INTERNAL PARAMETERS-1'!$B$5:$J$44,5,FALSE))*VLOOKUP(SOYLD2!AH$4,'[1]INTERNAL PARAMETERS-1'!$B$5:$J$44,9,FALSE)*SOYLD2!$F65</f>
        <v>0</v>
      </c>
      <c r="AI65" s="44">
        <f>SOYLD1!AI65*VLOOKUP(SOYLD2!AI$4,'[1]INTERNAL PARAMETERS-1'!$B$5:$J$44,5,FALSE)*VLOOKUP(SOYLD2!AI$4,'[1]INTERNAL PARAMETERS-1'!$B$5:$J$44,7,FALSE)*SOYLD2!$F65 + SOYLD1!AI65*(1-VLOOKUP(SOYLD2!AI$4,'[1]INTERNAL PARAMETERS-1'!$B$5:$J$44,5,FALSE))*VLOOKUP(SOYLD2!AI$4,'[1]INTERNAL PARAMETERS-1'!$B$5:$J$44,9,FALSE)*SOYLD2!$F65</f>
        <v>1.471170583968166E-2</v>
      </c>
      <c r="AJ65" s="44">
        <f>SOYLD1!AJ65*VLOOKUP(SOYLD2!AJ$4,'[1]INTERNAL PARAMETERS-1'!$B$5:$J$44,5,FALSE)*VLOOKUP(SOYLD2!AJ$4,'[1]INTERNAL PARAMETERS-1'!$B$5:$J$44,7,FALSE)*SOYLD2!$F65 + SOYLD1!AJ65*(1-VLOOKUP(SOYLD2!AJ$4,'[1]INTERNAL PARAMETERS-1'!$B$5:$J$44,5,FALSE))*VLOOKUP(SOYLD2!AJ$4,'[1]INTERNAL PARAMETERS-1'!$B$5:$J$44,9,FALSE)*SOYLD2!$F65</f>
        <v>0</v>
      </c>
      <c r="AK65" s="44">
        <f>SOYLD1!AK65*VLOOKUP(SOYLD2!AK$4,'[1]INTERNAL PARAMETERS-1'!$B$5:$J$44,5,FALSE)*VLOOKUP(SOYLD2!AK$4,'[1]INTERNAL PARAMETERS-1'!$B$5:$J$44,7,FALSE)*SOYLD2!$F65 + SOYLD1!AK65*(1-VLOOKUP(SOYLD2!AK$4,'[1]INTERNAL PARAMETERS-1'!$B$5:$J$44,5,FALSE))*VLOOKUP(SOYLD2!AK$4,'[1]INTERNAL PARAMETERS-1'!$B$5:$J$44,9,FALSE)*SOYLD2!$F65</f>
        <v>0</v>
      </c>
      <c r="AL65" s="44">
        <f>SOYLD1!AL65*VLOOKUP(SOYLD2!AL$4,'[1]INTERNAL PARAMETERS-1'!$B$5:$J$44,5,FALSE)*VLOOKUP(SOYLD2!AL$4,'[1]INTERNAL PARAMETERS-1'!$B$5:$J$44,7,FALSE)*SOYLD2!$F65 + SOYLD1!AL65*(1-VLOOKUP(SOYLD2!AL$4,'[1]INTERNAL PARAMETERS-1'!$B$5:$J$44,5,FALSE))*VLOOKUP(SOYLD2!AL$4,'[1]INTERNAL PARAMETERS-1'!$B$5:$J$44,9,FALSE)*SOYLD2!$F65</f>
        <v>0</v>
      </c>
      <c r="AM65" s="44">
        <f>SOYLD1!AM65*VLOOKUP(SOYLD2!AM$4,'[1]INTERNAL PARAMETERS-1'!$B$5:$J$44,5,FALSE)*VLOOKUP(SOYLD2!AM$4,'[1]INTERNAL PARAMETERS-1'!$B$5:$J$44,7,FALSE)*SOYLD2!$F65 + SOYLD1!AM65*(1-VLOOKUP(SOYLD2!AM$4,'[1]INTERNAL PARAMETERS-1'!$B$5:$J$44,5,FALSE))*VLOOKUP(SOYLD2!AM$4,'[1]INTERNAL PARAMETERS-1'!$B$5:$J$44,9,FALSE)*SOYLD2!$F65</f>
        <v>0</v>
      </c>
      <c r="AN65" s="44">
        <f>SOYLD1!AN65*VLOOKUP(SOYLD2!AN$4,'[1]INTERNAL PARAMETERS-1'!$B$5:$J$44,5,FALSE)*VLOOKUP(SOYLD2!AN$4,'[1]INTERNAL PARAMETERS-1'!$B$5:$J$44,7,FALSE)*SOYLD2!$F65 + SOYLD1!AN65*(1-VLOOKUP(SOYLD2!AN$4,'[1]INTERNAL PARAMETERS-1'!$B$5:$J$44,5,FALSE))*VLOOKUP(SOYLD2!AN$4,'[1]INTERNAL PARAMETERS-1'!$B$5:$J$44,9,FALSE)*SOYLD2!$F65</f>
        <v>0</v>
      </c>
      <c r="AO65" s="44">
        <f>SOYLD1!AO65*VLOOKUP(SOYLD2!AO$4,'[1]INTERNAL PARAMETERS-1'!$B$5:$J$44,5,FALSE)*VLOOKUP(SOYLD2!AO$4,'[1]INTERNAL PARAMETERS-1'!$B$5:$J$44,7,FALSE)*SOYLD2!$F65 + SOYLD1!AO65*(1-VLOOKUP(SOYLD2!AO$4,'[1]INTERNAL PARAMETERS-1'!$B$5:$J$44,5,FALSE))*VLOOKUP(SOYLD2!AO$4,'[1]INTERNAL PARAMETERS-1'!$B$5:$J$44,9,FALSE)*SOYLD2!$F65</f>
        <v>0</v>
      </c>
      <c r="AP65" s="44">
        <f>SOYLD1!AP65*VLOOKUP(SOYLD2!AP$4,'[1]INTERNAL PARAMETERS-1'!$B$5:$J$44,5,FALSE)*VLOOKUP(SOYLD2!AP$4,'[1]INTERNAL PARAMETERS-1'!$B$5:$J$44,7,FALSE)*SOYLD2!$F65 + SOYLD1!AP65*(1-VLOOKUP(SOYLD2!AP$4,'[1]INTERNAL PARAMETERS-1'!$B$5:$J$44,5,FALSE))*VLOOKUP(SOYLD2!AP$4,'[1]INTERNAL PARAMETERS-1'!$B$5:$J$44,9,FALSE)*SOYLD2!$F65</f>
        <v>0</v>
      </c>
      <c r="AQ65" s="44">
        <f>SOYLD1!AQ65*VLOOKUP(SOYLD2!AQ$4,'[1]INTERNAL PARAMETERS-1'!$B$5:$J$44,5,FALSE)*VLOOKUP(SOYLD2!AQ$4,'[1]INTERNAL PARAMETERS-1'!$B$5:$J$44,7,FALSE)*SOYLD2!$F65 + SOYLD1!AQ65*(1-VLOOKUP(SOYLD2!AQ$4,'[1]INTERNAL PARAMETERS-1'!$B$5:$J$44,5,FALSE))*VLOOKUP(SOYLD2!AQ$4,'[1]INTERNAL PARAMETERS-1'!$B$5:$J$44,9,FALSE)*SOYLD2!$F65</f>
        <v>0</v>
      </c>
      <c r="AR65" s="44">
        <f>SOYLD1!AR65*VLOOKUP(SOYLD2!AR$4,'[1]INTERNAL PARAMETERS-1'!$B$5:$J$44,5,FALSE)*VLOOKUP(SOYLD2!AR$4,'[1]INTERNAL PARAMETERS-1'!$B$5:$J$44,7,FALSE)*SOYLD2!$F65 + SOYLD1!AR65*(1-VLOOKUP(SOYLD2!AR$4,'[1]INTERNAL PARAMETERS-1'!$B$5:$J$44,5,FALSE))*VLOOKUP(SOYLD2!AR$4,'[1]INTERNAL PARAMETERS-1'!$B$5:$J$44,9,FALSE)*SOYLD2!$F65</f>
        <v>0</v>
      </c>
      <c r="AS65" s="44">
        <f>SOYLD1!AS65*VLOOKUP(SOYLD2!AS$4,'[1]INTERNAL PARAMETERS-1'!$B$5:$J$44,5,FALSE)*VLOOKUP(SOYLD2!AS$4,'[1]INTERNAL PARAMETERS-1'!$B$5:$J$44,7,FALSE)*SOYLD2!$F65 + SOYLD1!AS65*(1-VLOOKUP(SOYLD2!AS$4,'[1]INTERNAL PARAMETERS-1'!$B$5:$J$44,5,FALSE))*VLOOKUP(SOYLD2!AS$4,'[1]INTERNAL PARAMETERS-1'!$B$5:$J$44,9,FALSE)*SOYLD2!$F65</f>
        <v>0</v>
      </c>
      <c r="AT65" s="43">
        <f>SOYLD1!AT65*VLOOKUP(SOYLD2!AT$4,'[1]INTERNAL PARAMETERS-1'!$B$5:$J$44,5,FALSE)*VLOOKUP(SOYLD2!AT$4,'[1]INTERNAL PARAMETERS-1'!$B$5:$J$44,7,FALSE)*SOYLD2!$F65 + SOYLD1!AT65*(1-VLOOKUP(SOYLD2!AT$4,'[1]INTERNAL PARAMETERS-1'!$B$5:$J$44,5,FALSE))*VLOOKUP(SOYLD2!AT$4,'[1]INTERNAL PARAMETERS-1'!$B$5:$J$44,9,FALSE)*SOYLD2!$F65</f>
        <v>0</v>
      </c>
      <c r="AU65" s="45">
        <f>SOYLD1!AU65*VLOOKUP(SOYLD2!AU$4,'[1]INTERNAL PARAMETERS-1'!$B$5:$J$44,5,FALSE)*VLOOKUP(SOYLD2!AU$4,'[1]INTERNAL PARAMETERS-1'!$B$5:$J$44,6,FALSE)*VLOOKUP(SOYLD2!AU$4,'[1]INTERNAL PARAMETERS-1'!$B$5:$J$44,3,FALSE) + SOYLD1!AU65*(1-VLOOKUP(SOYLD2!AU$4,'[1]INTERNAL PARAMETERS-1'!$B$5:$J$44,5,FALSE))*VLOOKUP(SOYLD2!AU$4,'[1]INTERNAL PARAMETERS-1'!$B$5:$J$44,8,FALSE)*VLOOKUP(SOYLD2!AU$4,'[1]INTERNAL PARAMETERS-1'!$B$5:$J$44,3,FALSE)</f>
        <v>0</v>
      </c>
      <c r="AV65" s="44">
        <f>SOYLD1!AV65*VLOOKUP(SOYLD2!AV$4,'[1]INTERNAL PARAMETERS-1'!$B$5:$J$44,5,FALSE)*VLOOKUP(SOYLD2!AV$4,'[1]INTERNAL PARAMETERS-1'!$B$5:$J$44,6,FALSE)*VLOOKUP(SOYLD2!AV$4,'[1]INTERNAL PARAMETERS-1'!$B$5:$J$44,3,FALSE) + SOYLD1!AV65*(1-VLOOKUP(SOYLD2!AV$4,'[1]INTERNAL PARAMETERS-1'!$B$5:$J$44,5,FALSE))*VLOOKUP(SOYLD2!AV$4,'[1]INTERNAL PARAMETERS-1'!$B$5:$J$44,8,FALSE)*VLOOKUP(SOYLD2!AV$4,'[1]INTERNAL PARAMETERS-1'!$B$5:$J$44,3,FALSE)</f>
        <v>0</v>
      </c>
      <c r="AW65" s="44">
        <f>SOYLD1!AW65*VLOOKUP(SOYLD2!AW$4,'[1]INTERNAL PARAMETERS-1'!$B$5:$J$44,5,FALSE)*VLOOKUP(SOYLD2!AW$4,'[1]INTERNAL PARAMETERS-1'!$B$5:$J$44,6,FALSE)*VLOOKUP(SOYLD2!AW$4,'[1]INTERNAL PARAMETERS-1'!$B$5:$J$44,3,FALSE) + SOYLD1!AW65*(1-VLOOKUP(SOYLD2!AW$4,'[1]INTERNAL PARAMETERS-1'!$B$5:$J$44,5,FALSE))*VLOOKUP(SOYLD2!AW$4,'[1]INTERNAL PARAMETERS-1'!$B$5:$J$44,8,FALSE)*VLOOKUP(SOYLD2!AW$4,'[1]INTERNAL PARAMETERS-1'!$B$5:$J$44,3,FALSE)</f>
        <v>0.17919486989312594</v>
      </c>
      <c r="AX65" s="44">
        <f>SOYLD1!AX65*VLOOKUP(SOYLD2!AX$4,'[1]INTERNAL PARAMETERS-1'!$B$5:$J$44,5,FALSE)*VLOOKUP(SOYLD2!AX$4,'[1]INTERNAL PARAMETERS-1'!$B$5:$J$44,6,FALSE)*VLOOKUP(SOYLD2!AX$4,'[1]INTERNAL PARAMETERS-1'!$B$5:$J$44,3,FALSE) + SOYLD1!AX65*(1-VLOOKUP(SOYLD2!AX$4,'[1]INTERNAL PARAMETERS-1'!$B$5:$J$44,5,FALSE))*VLOOKUP(SOYLD2!AX$4,'[1]INTERNAL PARAMETERS-1'!$B$5:$J$44,8,FALSE)*VLOOKUP(SOYLD2!AX$4,'[1]INTERNAL PARAMETERS-1'!$B$5:$J$44,3,FALSE)</f>
        <v>0</v>
      </c>
      <c r="AY65" s="44">
        <f>SOYLD1!AY65*VLOOKUP(SOYLD2!AY$4,'[1]INTERNAL PARAMETERS-1'!$B$5:$J$44,5,FALSE)*VLOOKUP(SOYLD2!AY$4,'[1]INTERNAL PARAMETERS-1'!$B$5:$J$44,6,FALSE)*VLOOKUP(SOYLD2!AY$4,'[1]INTERNAL PARAMETERS-1'!$B$5:$J$44,3,FALSE) + SOYLD1!AY65*(1-VLOOKUP(SOYLD2!AY$4,'[1]INTERNAL PARAMETERS-1'!$B$5:$J$44,5,FALSE))*VLOOKUP(SOYLD2!AY$4,'[1]INTERNAL PARAMETERS-1'!$B$5:$J$44,8,FALSE)*VLOOKUP(SOYLD2!AY$4,'[1]INTERNAL PARAMETERS-1'!$B$5:$J$44,3,FALSE)</f>
        <v>0</v>
      </c>
      <c r="AZ65" s="44">
        <f>SOYLD1!AZ65*VLOOKUP(SOYLD2!AZ$4,'[1]INTERNAL PARAMETERS-1'!$B$5:$J$44,5,FALSE)*VLOOKUP(SOYLD2!AZ$4,'[1]INTERNAL PARAMETERS-1'!$B$5:$J$44,6,FALSE)*VLOOKUP(SOYLD2!AZ$4,'[1]INTERNAL PARAMETERS-1'!$B$5:$J$44,3,FALSE) + SOYLD1!AZ65*(1-VLOOKUP(SOYLD2!AZ$4,'[1]INTERNAL PARAMETERS-1'!$B$5:$J$44,5,FALSE))*VLOOKUP(SOYLD2!AZ$4,'[1]INTERNAL PARAMETERS-1'!$B$5:$J$44,8,FALSE)*VLOOKUP(SOYLD2!AZ$4,'[1]INTERNAL PARAMETERS-1'!$B$5:$J$44,3,FALSE)</f>
        <v>0</v>
      </c>
      <c r="BA65" s="44">
        <f>SOYLD1!BA65*VLOOKUP(SOYLD2!BA$4,'[1]INTERNAL PARAMETERS-1'!$B$5:$J$44,5,FALSE)*VLOOKUP(SOYLD2!BA$4,'[1]INTERNAL PARAMETERS-1'!$B$5:$J$44,6,FALSE)*VLOOKUP(SOYLD2!BA$4,'[1]INTERNAL PARAMETERS-1'!$B$5:$J$44,3,FALSE) + SOYLD1!BA65*(1-VLOOKUP(SOYLD2!BA$4,'[1]INTERNAL PARAMETERS-1'!$B$5:$J$44,5,FALSE))*VLOOKUP(SOYLD2!BA$4,'[1]INTERNAL PARAMETERS-1'!$B$5:$J$44,8,FALSE)*VLOOKUP(SOYLD2!BA$4,'[1]INTERNAL PARAMETERS-1'!$B$5:$J$44,3,FALSE)</f>
        <v>2.7507730817800585E-2</v>
      </c>
      <c r="BB65" s="44">
        <f>SOYLD1!BB65*VLOOKUP(SOYLD2!BB$4,'[1]INTERNAL PARAMETERS-1'!$B$5:$J$44,5,FALSE)*VLOOKUP(SOYLD2!BB$4,'[1]INTERNAL PARAMETERS-1'!$B$5:$J$44,6,FALSE)*VLOOKUP(SOYLD2!BB$4,'[1]INTERNAL PARAMETERS-1'!$B$5:$J$44,3,FALSE) + SOYLD1!BB65*(1-VLOOKUP(SOYLD2!BB$4,'[1]INTERNAL PARAMETERS-1'!$B$5:$J$44,5,FALSE))*VLOOKUP(SOYLD2!BB$4,'[1]INTERNAL PARAMETERS-1'!$B$5:$J$44,8,FALSE)*VLOOKUP(SOYLD2!BB$4,'[1]INTERNAL PARAMETERS-1'!$B$5:$J$44,3,FALSE)</f>
        <v>3.1091217232969325E-2</v>
      </c>
      <c r="BC65" s="44">
        <f>SOYLD1!BC65*VLOOKUP(SOYLD2!BC$4,'[1]INTERNAL PARAMETERS-1'!$B$5:$J$44,5,FALSE)*VLOOKUP(SOYLD2!BC$4,'[1]INTERNAL PARAMETERS-1'!$B$5:$J$44,6,FALSE)*VLOOKUP(SOYLD2!BC$4,'[1]INTERNAL PARAMETERS-1'!$B$5:$J$44,3,FALSE) + SOYLD1!BC65*(1-VLOOKUP(SOYLD2!BC$4,'[1]INTERNAL PARAMETERS-1'!$B$5:$J$44,5,FALSE))*VLOOKUP(SOYLD2!BC$4,'[1]INTERNAL PARAMETERS-1'!$B$5:$J$44,8,FALSE)*VLOOKUP(SOYLD2!BC$4,'[1]INTERNAL PARAMETERS-1'!$B$5:$J$44,3,FALSE)</f>
        <v>3.7545682127538567E-2</v>
      </c>
      <c r="BD65" s="44">
        <f>SOYLD1!BD65*VLOOKUP(SOYLD2!BD$4,'[1]INTERNAL PARAMETERS-1'!$B$5:$J$44,5,FALSE)*VLOOKUP(SOYLD2!BD$4,'[1]INTERNAL PARAMETERS-1'!$B$5:$J$44,6,FALSE)*VLOOKUP(SOYLD2!BD$4,'[1]INTERNAL PARAMETERS-1'!$B$5:$J$44,3,FALSE) + SOYLD1!BD65*(1-VLOOKUP(SOYLD2!BD$4,'[1]INTERNAL PARAMETERS-1'!$B$5:$J$44,5,FALSE))*VLOOKUP(SOYLD2!BD$4,'[1]INTERNAL PARAMETERS-1'!$B$5:$J$44,8,FALSE)*VLOOKUP(SOYLD2!BD$4,'[1]INTERNAL PARAMETERS-1'!$B$5:$J$44,3,FALSE)</f>
        <v>3.413243829776233E-2</v>
      </c>
      <c r="BE65" s="44">
        <f>SOYLD1!BE65*VLOOKUP(SOYLD2!BE$4,'[1]INTERNAL PARAMETERS-1'!$B$5:$J$44,5,FALSE)*VLOOKUP(SOYLD2!BE$4,'[1]INTERNAL PARAMETERS-1'!$B$5:$J$44,6,FALSE)*VLOOKUP(SOYLD2!BE$4,'[1]INTERNAL PARAMETERS-1'!$B$5:$J$44,3,FALSE) + SOYLD1!BE65*(1-VLOOKUP(SOYLD2!BE$4,'[1]INTERNAL PARAMETERS-1'!$B$5:$J$44,5,FALSE))*VLOOKUP(SOYLD2!BE$4,'[1]INTERNAL PARAMETERS-1'!$B$5:$J$44,8,FALSE)*VLOOKUP(SOYLD2!BE$4,'[1]INTERNAL PARAMETERS-1'!$B$5:$J$44,3,FALSE)</f>
        <v>7.8504608084853364E-2</v>
      </c>
      <c r="BF65" s="44">
        <f>SOYLD1!BF65*VLOOKUP(SOYLD2!BF$4,'[1]INTERNAL PARAMETERS-1'!$B$5:$J$44,5,FALSE)*VLOOKUP(SOYLD2!BF$4,'[1]INTERNAL PARAMETERS-1'!$B$5:$J$44,6,FALSE)*VLOOKUP(SOYLD2!BF$4,'[1]INTERNAL PARAMETERS-1'!$B$5:$J$44,3,FALSE) + SOYLD1!BF65*(1-VLOOKUP(SOYLD2!BF$4,'[1]INTERNAL PARAMETERS-1'!$B$5:$J$44,5,FALSE))*VLOOKUP(SOYLD2!BF$4,'[1]INTERNAL PARAMETERS-1'!$B$5:$J$44,8,FALSE)*VLOOKUP(SOYLD2!BF$4,'[1]INTERNAL PARAMETERS-1'!$B$5:$J$44,3,FALSE)</f>
        <v>0</v>
      </c>
      <c r="BG65" s="44">
        <f>SOYLD1!BG65*VLOOKUP(SOYLD2!BG$4,'[1]INTERNAL PARAMETERS-1'!$B$5:$J$44,5,FALSE)*VLOOKUP(SOYLD2!BG$4,'[1]INTERNAL PARAMETERS-1'!$B$5:$J$44,6,FALSE)*VLOOKUP(SOYLD2!BG$4,'[1]INTERNAL PARAMETERS-1'!$B$5:$J$44,3,FALSE) + SOYLD1!BG65*(1-VLOOKUP(SOYLD2!BG$4,'[1]INTERNAL PARAMETERS-1'!$B$5:$J$44,5,FALSE))*VLOOKUP(SOYLD2!BG$4,'[1]INTERNAL PARAMETERS-1'!$B$5:$J$44,8,FALSE)*VLOOKUP(SOYLD2!BG$4,'[1]INTERNAL PARAMETERS-1'!$B$5:$J$44,3,FALSE)</f>
        <v>3.079012707859282E-2</v>
      </c>
      <c r="BH65" s="44">
        <f>SOYLD1!BH65*VLOOKUP(SOYLD2!BH$4,'[1]INTERNAL PARAMETERS-1'!$B$5:$J$44,5,FALSE)*VLOOKUP(SOYLD2!BH$4,'[1]INTERNAL PARAMETERS-1'!$B$5:$J$44,6,FALSE)*VLOOKUP(SOYLD2!BH$4,'[1]INTERNAL PARAMETERS-1'!$B$5:$J$44,3,FALSE) + SOYLD1!BH65*(1-VLOOKUP(SOYLD2!BH$4,'[1]INTERNAL PARAMETERS-1'!$B$5:$J$44,5,FALSE))*VLOOKUP(SOYLD2!BH$4,'[1]INTERNAL PARAMETERS-1'!$B$5:$J$44,8,FALSE)*VLOOKUP(SOYLD2!BH$4,'[1]INTERNAL PARAMETERS-1'!$B$5:$J$44,3,FALSE)</f>
        <v>1.3957777187460242E-4</v>
      </c>
      <c r="BI65" s="44">
        <f>SOYLD1!BI65*VLOOKUP(SOYLD2!BI$4,'[1]INTERNAL PARAMETERS-1'!$B$5:$J$44,5,FALSE)*VLOOKUP(SOYLD2!BI$4,'[1]INTERNAL PARAMETERS-1'!$B$5:$J$44,6,FALSE)*VLOOKUP(SOYLD2!BI$4,'[1]INTERNAL PARAMETERS-1'!$B$5:$J$44,3,FALSE) + SOYLD1!BI65*(1-VLOOKUP(SOYLD2!BI$4,'[1]INTERNAL PARAMETERS-1'!$B$5:$J$44,5,FALSE))*VLOOKUP(SOYLD2!BI$4,'[1]INTERNAL PARAMETERS-1'!$B$5:$J$44,8,FALSE)*VLOOKUP(SOYLD2!BI$4,'[1]INTERNAL PARAMETERS-1'!$B$5:$J$44,3,FALSE)</f>
        <v>0</v>
      </c>
      <c r="BJ65" s="44">
        <f>SOYLD1!BJ65*VLOOKUP(SOYLD2!BJ$4,'[1]INTERNAL PARAMETERS-1'!$B$5:$J$44,5,FALSE)*VLOOKUP(SOYLD2!BJ$4,'[1]INTERNAL PARAMETERS-1'!$B$5:$J$44,6,FALSE)*VLOOKUP(SOYLD2!BJ$4,'[1]INTERNAL PARAMETERS-1'!$B$5:$J$44,3,FALSE) + SOYLD1!BJ65*(1-VLOOKUP(SOYLD2!BJ$4,'[1]INTERNAL PARAMETERS-1'!$B$5:$J$44,5,FALSE))*VLOOKUP(SOYLD2!BJ$4,'[1]INTERNAL PARAMETERS-1'!$B$5:$J$44,8,FALSE)*VLOOKUP(SOYLD2!BJ$4,'[1]INTERNAL PARAMETERS-1'!$B$5:$J$44,3,FALSE)</f>
        <v>7.8130599184347612E-3</v>
      </c>
      <c r="BK65" s="44">
        <f>SOYLD1!BK65*VLOOKUP(SOYLD2!BK$4,'[1]INTERNAL PARAMETERS-1'!$B$5:$J$44,5,FALSE)*VLOOKUP(SOYLD2!BK$4,'[1]INTERNAL PARAMETERS-1'!$B$5:$J$44,6,FALSE)*VLOOKUP(SOYLD2!BK$4,'[1]INTERNAL PARAMETERS-1'!$B$5:$J$44,3,FALSE) + SOYLD1!BK65*(1-VLOOKUP(SOYLD2!BK$4,'[1]INTERNAL PARAMETERS-1'!$B$5:$J$44,5,FALSE))*VLOOKUP(SOYLD2!BK$4,'[1]INTERNAL PARAMETERS-1'!$B$5:$J$44,8,FALSE)*VLOOKUP(SOYLD2!BK$4,'[1]INTERNAL PARAMETERS-1'!$B$5:$J$44,3,FALSE)</f>
        <v>1.2035123405034933E-2</v>
      </c>
      <c r="BL65" s="44">
        <f>SOYLD1!BL65*VLOOKUP(SOYLD2!BL$4,'[1]INTERNAL PARAMETERS-1'!$B$5:$J$44,5,FALSE)*VLOOKUP(SOYLD2!BL$4,'[1]INTERNAL PARAMETERS-1'!$B$5:$J$44,6,FALSE)*VLOOKUP(SOYLD2!BL$4,'[1]INTERNAL PARAMETERS-1'!$B$5:$J$44,3,FALSE) + SOYLD1!BL65*(1-VLOOKUP(SOYLD2!BL$4,'[1]INTERNAL PARAMETERS-1'!$B$5:$J$44,5,FALSE))*VLOOKUP(SOYLD2!BL$4,'[1]INTERNAL PARAMETERS-1'!$B$5:$J$44,8,FALSE)*VLOOKUP(SOYLD2!BL$4,'[1]INTERNAL PARAMETERS-1'!$B$5:$J$44,3,FALSE)</f>
        <v>4.3073828477193855E-2</v>
      </c>
      <c r="BM65" s="44">
        <f>SOYLD1!BM65*VLOOKUP(SOYLD2!BM$4,'[1]INTERNAL PARAMETERS-1'!$B$5:$J$44,5,FALSE)*VLOOKUP(SOYLD2!BM$4,'[1]INTERNAL PARAMETERS-1'!$B$5:$J$44,6,FALSE)*VLOOKUP(SOYLD2!BM$4,'[1]INTERNAL PARAMETERS-1'!$B$5:$J$44,3,FALSE) + SOYLD1!BM65*(1-VLOOKUP(SOYLD2!BM$4,'[1]INTERNAL PARAMETERS-1'!$B$5:$J$44,5,FALSE))*VLOOKUP(SOYLD2!BM$4,'[1]INTERNAL PARAMETERS-1'!$B$5:$J$44,8,FALSE)*VLOOKUP(SOYLD2!BM$4,'[1]INTERNAL PARAMETERS-1'!$B$5:$J$44,3,FALSE)</f>
        <v>1.1456029693815576E-2</v>
      </c>
      <c r="BN65" s="44">
        <f>SOYLD1!BN65*VLOOKUP(SOYLD2!BN$4,'[1]INTERNAL PARAMETERS-1'!$B$5:$J$44,5,FALSE)*VLOOKUP(SOYLD2!BN$4,'[1]INTERNAL PARAMETERS-1'!$B$5:$J$44,6,FALSE)*VLOOKUP(SOYLD2!BN$4,'[1]INTERNAL PARAMETERS-1'!$B$5:$J$44,3,FALSE) + SOYLD1!BN65*(1-VLOOKUP(SOYLD2!BN$4,'[1]INTERNAL PARAMETERS-1'!$B$5:$J$44,5,FALSE))*VLOOKUP(SOYLD2!BN$4,'[1]INTERNAL PARAMETERS-1'!$B$5:$J$44,8,FALSE)*VLOOKUP(SOYLD2!BN$4,'[1]INTERNAL PARAMETERS-1'!$B$5:$J$44,3,FALSE)</f>
        <v>1.0437002302071145E-2</v>
      </c>
      <c r="BO65" s="44">
        <f>SOYLD1!BO65*VLOOKUP(SOYLD2!BO$4,'[1]INTERNAL PARAMETERS-1'!$B$5:$J$44,5,FALSE)*VLOOKUP(SOYLD2!BO$4,'[1]INTERNAL PARAMETERS-1'!$B$5:$J$44,6,FALSE)*VLOOKUP(SOYLD2!BO$4,'[1]INTERNAL PARAMETERS-1'!$B$5:$J$44,3,FALSE) + SOYLD1!BO65*(1-VLOOKUP(SOYLD2!BO$4,'[1]INTERNAL PARAMETERS-1'!$B$5:$J$44,5,FALSE))*VLOOKUP(SOYLD2!BO$4,'[1]INTERNAL PARAMETERS-1'!$B$5:$J$44,8,FALSE)*VLOOKUP(SOYLD2!BO$4,'[1]INTERNAL PARAMETERS-1'!$B$5:$J$44,3,FALSE)</f>
        <v>8.6493311385369056E-3</v>
      </c>
      <c r="BP65" s="44">
        <f>SOYLD1!BP65*VLOOKUP(SOYLD2!BP$4,'[1]INTERNAL PARAMETERS-1'!$B$5:$J$44,5,FALSE)*VLOOKUP(SOYLD2!BP$4,'[1]INTERNAL PARAMETERS-1'!$B$5:$J$44,6,FALSE)*VLOOKUP(SOYLD2!BP$4,'[1]INTERNAL PARAMETERS-1'!$B$5:$J$44,3,FALSE) + SOYLD1!BP65*(1-VLOOKUP(SOYLD2!BP$4,'[1]INTERNAL PARAMETERS-1'!$B$5:$J$44,5,FALSE))*VLOOKUP(SOYLD2!BP$4,'[1]INTERNAL PARAMETERS-1'!$B$5:$J$44,8,FALSE)*VLOOKUP(SOYLD2!BP$4,'[1]INTERNAL PARAMETERS-1'!$B$5:$J$44,3,FALSE)</f>
        <v>6.4675286310341676E-4</v>
      </c>
      <c r="BQ65" s="44">
        <f>SOYLD1!BQ65*VLOOKUP(SOYLD2!BQ$4,'[1]INTERNAL PARAMETERS-1'!$B$5:$J$44,5,FALSE)*VLOOKUP(SOYLD2!BQ$4,'[1]INTERNAL PARAMETERS-1'!$B$5:$J$44,6,FALSE)*VLOOKUP(SOYLD2!BQ$4,'[1]INTERNAL PARAMETERS-1'!$B$5:$J$44,3,FALSE) + SOYLD1!BQ65*(1-VLOOKUP(SOYLD2!BQ$4,'[1]INTERNAL PARAMETERS-1'!$B$5:$J$44,5,FALSE))*VLOOKUP(SOYLD2!BQ$4,'[1]INTERNAL PARAMETERS-1'!$B$5:$J$44,8,FALSE)*VLOOKUP(SOYLD2!BQ$4,'[1]INTERNAL PARAMETERS-1'!$B$5:$J$44,3,FALSE)</f>
        <v>4.0064041253684908E-2</v>
      </c>
      <c r="BR65" s="44">
        <f>SOYLD1!BR65*VLOOKUP(SOYLD2!BR$4,'[1]INTERNAL PARAMETERS-1'!$B$5:$J$44,5,FALSE)*VLOOKUP(SOYLD2!BR$4,'[1]INTERNAL PARAMETERS-1'!$B$5:$J$44,6,FALSE)*VLOOKUP(SOYLD2!BR$4,'[1]INTERNAL PARAMETERS-1'!$B$5:$J$44,3,FALSE) + SOYLD1!BR65*(1-VLOOKUP(SOYLD2!BR$4,'[1]INTERNAL PARAMETERS-1'!$B$5:$J$44,5,FALSE))*VLOOKUP(SOYLD2!BR$4,'[1]INTERNAL PARAMETERS-1'!$B$5:$J$44,8,FALSE)*VLOOKUP(SOYLD2!BR$4,'[1]INTERNAL PARAMETERS-1'!$B$5:$J$44,3,FALSE)</f>
        <v>1.2335300281750981E-3</v>
      </c>
      <c r="BS65" s="44">
        <f>SOYLD1!BS65*VLOOKUP(SOYLD2!BS$4,'[1]INTERNAL PARAMETERS-1'!$B$5:$J$44,5,FALSE)*VLOOKUP(SOYLD2!BS$4,'[1]INTERNAL PARAMETERS-1'!$B$5:$J$44,6,FALSE)*VLOOKUP(SOYLD2!BS$4,'[1]INTERNAL PARAMETERS-1'!$B$5:$J$44,3,FALSE) + SOYLD1!BS65*(1-VLOOKUP(SOYLD2!BS$4,'[1]INTERNAL PARAMETERS-1'!$B$5:$J$44,5,FALSE))*VLOOKUP(SOYLD2!BS$4,'[1]INTERNAL PARAMETERS-1'!$B$5:$J$44,8,FALSE)*VLOOKUP(SOYLD2!BS$4,'[1]INTERNAL PARAMETERS-1'!$B$5:$J$44,3,FALSE)</f>
        <v>1.2998464405509849E-4</v>
      </c>
      <c r="BT65" s="44">
        <f>SOYLD1!BT65*VLOOKUP(SOYLD2!BT$4,'[1]INTERNAL PARAMETERS-1'!$B$5:$J$44,5,FALSE)*VLOOKUP(SOYLD2!BT$4,'[1]INTERNAL PARAMETERS-1'!$B$5:$J$44,6,FALSE)*VLOOKUP(SOYLD2!BT$4,'[1]INTERNAL PARAMETERS-1'!$B$5:$J$44,3,FALSE) + SOYLD1!BT65*(1-VLOOKUP(SOYLD2!BT$4,'[1]INTERNAL PARAMETERS-1'!$B$5:$J$44,5,FALSE))*VLOOKUP(SOYLD2!BT$4,'[1]INTERNAL PARAMETERS-1'!$B$5:$J$44,8,FALSE)*VLOOKUP(SOYLD2!BT$4,'[1]INTERNAL PARAMETERS-1'!$B$5:$J$44,3,FALSE)</f>
        <v>0</v>
      </c>
      <c r="BU65" s="44">
        <f>SOYLD1!BU65*VLOOKUP(SOYLD2!BU$4,'[1]INTERNAL PARAMETERS-1'!$B$5:$J$44,5,FALSE)*VLOOKUP(SOYLD2!BU$4,'[1]INTERNAL PARAMETERS-1'!$B$5:$J$44,6,FALSE)*VLOOKUP(SOYLD2!BU$4,'[1]INTERNAL PARAMETERS-1'!$B$5:$J$44,3,FALSE) + SOYLD1!BU65*(1-VLOOKUP(SOYLD2!BU$4,'[1]INTERNAL PARAMETERS-1'!$B$5:$J$44,5,FALSE))*VLOOKUP(SOYLD2!BU$4,'[1]INTERNAL PARAMETERS-1'!$B$5:$J$44,8,FALSE)*VLOOKUP(SOYLD2!BU$4,'[1]INTERNAL PARAMETERS-1'!$B$5:$J$44,3,FALSE)</f>
        <v>0</v>
      </c>
      <c r="BV65" s="44">
        <f>SOYLD1!BV65*VLOOKUP(SOYLD2!BV$4,'[1]INTERNAL PARAMETERS-1'!$B$5:$J$44,5,FALSE)*VLOOKUP(SOYLD2!BV$4,'[1]INTERNAL PARAMETERS-1'!$B$5:$J$44,6,FALSE)*VLOOKUP(SOYLD2!BV$4,'[1]INTERNAL PARAMETERS-1'!$B$5:$J$44,3,FALSE) + SOYLD1!BV65*(1-VLOOKUP(SOYLD2!BV$4,'[1]INTERNAL PARAMETERS-1'!$B$5:$J$44,5,FALSE))*VLOOKUP(SOYLD2!BV$4,'[1]INTERNAL PARAMETERS-1'!$B$5:$J$44,8,FALSE)*VLOOKUP(SOYLD2!BV$4,'[1]INTERNAL PARAMETERS-1'!$B$5:$J$44,3,FALSE)</f>
        <v>0</v>
      </c>
      <c r="BW65" s="44">
        <f>SOYLD1!BW65*VLOOKUP(SOYLD2!BW$4,'[1]INTERNAL PARAMETERS-1'!$B$5:$J$44,5,FALSE)*VLOOKUP(SOYLD2!BW$4,'[1]INTERNAL PARAMETERS-1'!$B$5:$J$44,6,FALSE)*VLOOKUP(SOYLD2!BW$4,'[1]INTERNAL PARAMETERS-1'!$B$5:$J$44,3,FALSE) + SOYLD1!BW65*(1-VLOOKUP(SOYLD2!BW$4,'[1]INTERNAL PARAMETERS-1'!$B$5:$J$44,5,FALSE))*VLOOKUP(SOYLD2!BW$4,'[1]INTERNAL PARAMETERS-1'!$B$5:$J$44,8,FALSE)*VLOOKUP(SOYLD2!BW$4,'[1]INTERNAL PARAMETERS-1'!$B$5:$J$44,3,FALSE)</f>
        <v>0</v>
      </c>
      <c r="BX65" s="44">
        <f>SOYLD1!BX65*VLOOKUP(SOYLD2!BX$4,'[1]INTERNAL PARAMETERS-1'!$B$5:$J$44,5,FALSE)*VLOOKUP(SOYLD2!BX$4,'[1]INTERNAL PARAMETERS-1'!$B$5:$J$44,6,FALSE)*VLOOKUP(SOYLD2!BX$4,'[1]INTERNAL PARAMETERS-1'!$B$5:$J$44,3,FALSE) + SOYLD1!BX65*(1-VLOOKUP(SOYLD2!BX$4,'[1]INTERNAL PARAMETERS-1'!$B$5:$J$44,5,FALSE))*VLOOKUP(SOYLD2!BX$4,'[1]INTERNAL PARAMETERS-1'!$B$5:$J$44,8,FALSE)*VLOOKUP(SOYLD2!BX$4,'[1]INTERNAL PARAMETERS-1'!$B$5:$J$44,3,FALSE)</f>
        <v>0</v>
      </c>
      <c r="BY65" s="44">
        <f>SOYLD1!BY65*VLOOKUP(SOYLD2!BY$4,'[1]INTERNAL PARAMETERS-1'!$B$5:$J$44,5,FALSE)*VLOOKUP(SOYLD2!BY$4,'[1]INTERNAL PARAMETERS-1'!$B$5:$J$44,6,FALSE)*VLOOKUP(SOYLD2!BY$4,'[1]INTERNAL PARAMETERS-1'!$B$5:$J$44,3,FALSE) + SOYLD1!BY65*(1-VLOOKUP(SOYLD2!BY$4,'[1]INTERNAL PARAMETERS-1'!$B$5:$J$44,5,FALSE))*VLOOKUP(SOYLD2!BY$4,'[1]INTERNAL PARAMETERS-1'!$B$5:$J$44,8,FALSE)*VLOOKUP(SOYLD2!BY$4,'[1]INTERNAL PARAMETERS-1'!$B$5:$J$44,3,FALSE)</f>
        <v>0</v>
      </c>
      <c r="BZ65" s="44">
        <f>SOYLD1!BZ65*VLOOKUP(SOYLD2!BZ$4,'[1]INTERNAL PARAMETERS-1'!$B$5:$J$44,5,FALSE)*VLOOKUP(SOYLD2!BZ$4,'[1]INTERNAL PARAMETERS-1'!$B$5:$J$44,6,FALSE)*VLOOKUP(SOYLD2!BZ$4,'[1]INTERNAL PARAMETERS-1'!$B$5:$J$44,3,FALSE) + SOYLD1!BZ65*(1-VLOOKUP(SOYLD2!BZ$4,'[1]INTERNAL PARAMETERS-1'!$B$5:$J$44,5,FALSE))*VLOOKUP(SOYLD2!BZ$4,'[1]INTERNAL PARAMETERS-1'!$B$5:$J$44,8,FALSE)*VLOOKUP(SOYLD2!BZ$4,'[1]INTERNAL PARAMETERS-1'!$B$5:$J$44,3,FALSE)</f>
        <v>1.579061661611664E-4</v>
      </c>
      <c r="CA65" s="44">
        <f>SOYLD1!CA65*VLOOKUP(SOYLD2!CA$4,'[1]INTERNAL PARAMETERS-1'!$B$5:$J$44,5,FALSE)*VLOOKUP(SOYLD2!CA$4,'[1]INTERNAL PARAMETERS-1'!$B$5:$J$44,6,FALSE)*VLOOKUP(SOYLD2!CA$4,'[1]INTERNAL PARAMETERS-1'!$B$5:$J$44,3,FALSE) + SOYLD1!CA65*(1-VLOOKUP(SOYLD2!CA$4,'[1]INTERNAL PARAMETERS-1'!$B$5:$J$44,5,FALSE))*VLOOKUP(SOYLD2!CA$4,'[1]INTERNAL PARAMETERS-1'!$B$5:$J$44,8,FALSE)*VLOOKUP(SOYLD2!CA$4,'[1]INTERNAL PARAMETERS-1'!$B$5:$J$44,3,FALSE)</f>
        <v>0</v>
      </c>
      <c r="CB65" s="44">
        <f>SOYLD1!CB65*VLOOKUP(SOYLD2!CB$4,'[1]INTERNAL PARAMETERS-1'!$B$5:$J$44,5,FALSE)*VLOOKUP(SOYLD2!CB$4,'[1]INTERNAL PARAMETERS-1'!$B$5:$J$44,6,FALSE)*VLOOKUP(SOYLD2!CB$4,'[1]INTERNAL PARAMETERS-1'!$B$5:$J$44,3,FALSE) + SOYLD1!CB65*(1-VLOOKUP(SOYLD2!CB$4,'[1]INTERNAL PARAMETERS-1'!$B$5:$J$44,5,FALSE))*VLOOKUP(SOYLD2!CB$4,'[1]INTERNAL PARAMETERS-1'!$B$5:$J$44,8,FALSE)*VLOOKUP(SOYLD2!CB$4,'[1]INTERNAL PARAMETERS-1'!$B$5:$J$44,3,FALSE)</f>
        <v>0</v>
      </c>
      <c r="CC65" s="44">
        <f>SOYLD1!CC65*VLOOKUP(SOYLD2!CC$4,'[1]INTERNAL PARAMETERS-1'!$B$5:$J$44,5,FALSE)*VLOOKUP(SOYLD2!CC$4,'[1]INTERNAL PARAMETERS-1'!$B$5:$J$44,6,FALSE)*VLOOKUP(SOYLD2!CC$4,'[1]INTERNAL PARAMETERS-1'!$B$5:$J$44,3,FALSE) + SOYLD1!CC65*(1-VLOOKUP(SOYLD2!CC$4,'[1]INTERNAL PARAMETERS-1'!$B$5:$J$44,5,FALSE))*VLOOKUP(SOYLD2!CC$4,'[1]INTERNAL PARAMETERS-1'!$B$5:$J$44,8,FALSE)*VLOOKUP(SOYLD2!CC$4,'[1]INTERNAL PARAMETERS-1'!$B$5:$J$44,3,FALSE)</f>
        <v>4.5116047474618966E-4</v>
      </c>
      <c r="CD65" s="44">
        <f>SOYLD1!CD65*VLOOKUP(SOYLD2!CD$4,'[1]INTERNAL PARAMETERS-1'!$B$5:$J$44,5,FALSE)*VLOOKUP(SOYLD2!CD$4,'[1]INTERNAL PARAMETERS-1'!$B$5:$J$44,6,FALSE)*VLOOKUP(SOYLD2!CD$4,'[1]INTERNAL PARAMETERS-1'!$B$5:$J$44,3,FALSE) + SOYLD1!CD65*(1-VLOOKUP(SOYLD2!CD$4,'[1]INTERNAL PARAMETERS-1'!$B$5:$J$44,5,FALSE))*VLOOKUP(SOYLD2!CD$4,'[1]INTERNAL PARAMETERS-1'!$B$5:$J$44,8,FALSE)*VLOOKUP(SOYLD2!CD$4,'[1]INTERNAL PARAMETERS-1'!$B$5:$J$44,3,FALSE)</f>
        <v>5.6708365228514128E-4</v>
      </c>
      <c r="CE65" s="44">
        <f>SOYLD1!CE65*VLOOKUP(SOYLD2!CE$4,'[1]INTERNAL PARAMETERS-1'!$B$5:$J$44,5,FALSE)*VLOOKUP(SOYLD2!CE$4,'[1]INTERNAL PARAMETERS-1'!$B$5:$J$44,6,FALSE)*VLOOKUP(SOYLD2!CE$4,'[1]INTERNAL PARAMETERS-1'!$B$5:$J$44,3,FALSE) + SOYLD1!CE65*(1-VLOOKUP(SOYLD2!CE$4,'[1]INTERNAL PARAMETERS-1'!$B$5:$J$44,5,FALSE))*VLOOKUP(SOYLD2!CE$4,'[1]INTERNAL PARAMETERS-1'!$B$5:$J$44,8,FALSE)*VLOOKUP(SOYLD2!CE$4,'[1]INTERNAL PARAMETERS-1'!$B$5:$J$44,3,FALSE)</f>
        <v>1.0398174751293137E-3</v>
      </c>
      <c r="CF65" s="44">
        <f>SOYLD1!CF65*VLOOKUP(SOYLD2!CF$4,'[1]INTERNAL PARAMETERS-1'!$B$5:$J$44,5,FALSE)*VLOOKUP(SOYLD2!CF$4,'[1]INTERNAL PARAMETERS-1'!$B$5:$J$44,6,FALSE)*VLOOKUP(SOYLD2!CF$4,'[1]INTERNAL PARAMETERS-1'!$B$5:$J$44,3,FALSE) + SOYLD1!CF65*(1-VLOOKUP(SOYLD2!CF$4,'[1]INTERNAL PARAMETERS-1'!$B$5:$J$44,5,FALSE))*VLOOKUP(SOYLD2!CF$4,'[1]INTERNAL PARAMETERS-1'!$B$5:$J$44,8,FALSE)*VLOOKUP(SOYLD2!CF$4,'[1]INTERNAL PARAMETERS-1'!$B$5:$J$44,3,FALSE)</f>
        <v>8.3412470180505016E-4</v>
      </c>
      <c r="CG65" s="44">
        <f>SOYLD1!CG65*VLOOKUP(SOYLD2!CG$4,'[1]INTERNAL PARAMETERS-1'!$B$5:$J$44,5,FALSE)*VLOOKUP(SOYLD2!CG$4,'[1]INTERNAL PARAMETERS-1'!$B$5:$J$44,6,FALSE)*VLOOKUP(SOYLD2!CG$4,'[1]INTERNAL PARAMETERS-1'!$B$5:$J$44,3,FALSE) + SOYLD1!CG65*(1-VLOOKUP(SOYLD2!CG$4,'[1]INTERNAL PARAMETERS-1'!$B$5:$J$44,5,FALSE))*VLOOKUP(SOYLD2!CG$4,'[1]INTERNAL PARAMETERS-1'!$B$5:$J$44,8,FALSE)*VLOOKUP(SOYLD2!CG$4,'[1]INTERNAL PARAMETERS-1'!$B$5:$J$44,3,FALSE)</f>
        <v>2.7638054876564696E-5</v>
      </c>
      <c r="CH65" s="43">
        <f>SOYLD1!CH65*VLOOKUP(SOYLD2!CH$4,'[1]INTERNAL PARAMETERS-1'!$B$5:$J$44,5,FALSE)*VLOOKUP(SOYLD2!CH$4,'[1]INTERNAL PARAMETERS-1'!$B$5:$J$44,6,FALSE)*VLOOKUP(SOYLD2!CH$4,'[1]INTERNAL PARAMETERS-1'!$B$5:$J$44,3,FALSE) + SOYLD1!CH65*(1-VLOOKUP(SOYLD2!CH$4,'[1]INTERNAL PARAMETERS-1'!$B$5:$J$44,5,FALSE))*VLOOKUP(SOYLD2!CH$4,'[1]INTERNAL PARAMETERS-1'!$B$5:$J$44,8,FALSE)*VLOOKUP(SOYLD2!CH$4,'[1]INTERNAL PARAMETERS-1'!$B$5:$J$44,3,FALSE)</f>
        <v>0</v>
      </c>
      <c r="CJ65" s="45">
        <f t="shared" si="0"/>
        <v>36.121133899855622</v>
      </c>
      <c r="CK65" s="43">
        <f t="shared" si="1"/>
        <v>0.55752266555362684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'S Opt'!X66</f>
        <v>50.870799543932606</v>
      </c>
      <c r="F66" s="56">
        <f>'[1]INTERNAL PARAMETERS-1'!M12</f>
        <v>49.09</v>
      </c>
      <c r="G66" s="45">
        <f>SOYLD1!G66*VLOOKUP(SOYLD2!G$4,'[1]INTERNAL PARAMETERS-1'!$B$5:$J$44,5,FALSE)*VLOOKUP(SOYLD2!G$4,'[1]INTERNAL PARAMETERS-1'!$B$5:$J$44,7,FALSE)*SOYLD2!$F66 + SOYLD1!G66*(1-VLOOKUP(SOYLD2!G$4,'[1]INTERNAL PARAMETERS-1'!$B$5:$J$44,5,FALSE))*VLOOKUP(SOYLD2!G$4,'[1]INTERNAL PARAMETERS-1'!$B$5:$J$44,9,FALSE)*SOYLD2!$F66</f>
        <v>13.533261724880997</v>
      </c>
      <c r="H66" s="44">
        <f>SOYLD1!H66*VLOOKUP(SOYLD2!H$4,'[1]INTERNAL PARAMETERS-1'!$B$5:$J$44,5,FALSE)*VLOOKUP(SOYLD2!H$4,'[1]INTERNAL PARAMETERS-1'!$B$5:$J$44,7,FALSE)*SOYLD2!$F66 + SOYLD1!H66*(1-VLOOKUP(SOYLD2!H$4,'[1]INTERNAL PARAMETERS-1'!$B$5:$J$44,5,FALSE))*VLOOKUP(SOYLD2!H$4,'[1]INTERNAL PARAMETERS-1'!$B$5:$J$44,9,FALSE)*SOYLD2!$F66</f>
        <v>4.080672308898813</v>
      </c>
      <c r="I66" s="44">
        <f>SOYLD1!I66*VLOOKUP(SOYLD2!I$4,'[1]INTERNAL PARAMETERS-1'!$B$5:$J$44,5,FALSE)*VLOOKUP(SOYLD2!I$4,'[1]INTERNAL PARAMETERS-1'!$B$5:$J$44,7,FALSE)*SOYLD2!$F66 + SOYLD1!I66*(1-VLOOKUP(SOYLD2!I$4,'[1]INTERNAL PARAMETERS-1'!$B$5:$J$44,5,FALSE))*VLOOKUP(SOYLD2!I$4,'[1]INTERNAL PARAMETERS-1'!$B$5:$J$44,9,FALSE)*SOYLD2!$F66</f>
        <v>5.9937861619607782</v>
      </c>
      <c r="J66" s="44">
        <f>SOYLD1!J66*VLOOKUP(SOYLD2!J$4,'[1]INTERNAL PARAMETERS-1'!$B$5:$J$44,5,FALSE)*VLOOKUP(SOYLD2!J$4,'[1]INTERNAL PARAMETERS-1'!$B$5:$J$44,7,FALSE)*SOYLD2!$F66 + SOYLD1!J66*(1-VLOOKUP(SOYLD2!J$4,'[1]INTERNAL PARAMETERS-1'!$B$5:$J$44,5,FALSE))*VLOOKUP(SOYLD2!J$4,'[1]INTERNAL PARAMETERS-1'!$B$5:$J$44,9,FALSE)*SOYLD2!$F66</f>
        <v>0</v>
      </c>
      <c r="K66" s="44">
        <f>SOYLD1!K66*VLOOKUP(SOYLD2!K$4,'[1]INTERNAL PARAMETERS-1'!$B$5:$J$44,5,FALSE)*VLOOKUP(SOYLD2!K$4,'[1]INTERNAL PARAMETERS-1'!$B$5:$J$44,7,FALSE)*SOYLD2!$F66 + SOYLD1!K66*(1-VLOOKUP(SOYLD2!K$4,'[1]INTERNAL PARAMETERS-1'!$B$5:$J$44,5,FALSE))*VLOOKUP(SOYLD2!K$4,'[1]INTERNAL PARAMETERS-1'!$B$5:$J$44,9,FALSE)*SOYLD2!$F66</f>
        <v>0</v>
      </c>
      <c r="L66" s="44">
        <f>SOYLD1!L66*VLOOKUP(SOYLD2!L$4,'[1]INTERNAL PARAMETERS-1'!$B$5:$J$44,5,FALSE)*VLOOKUP(SOYLD2!L$4,'[1]INTERNAL PARAMETERS-1'!$B$5:$J$44,7,FALSE)*SOYLD2!$F66 + SOYLD1!L66*(1-VLOOKUP(SOYLD2!L$4,'[1]INTERNAL PARAMETERS-1'!$B$5:$J$44,5,FALSE))*VLOOKUP(SOYLD2!L$4,'[1]INTERNAL PARAMETERS-1'!$B$5:$J$44,9,FALSE)*SOYLD2!$F66</f>
        <v>0</v>
      </c>
      <c r="M66" s="44">
        <f>SOYLD1!M66*VLOOKUP(SOYLD2!M$4,'[1]INTERNAL PARAMETERS-1'!$B$5:$J$44,5,FALSE)*VLOOKUP(SOYLD2!M$4,'[1]INTERNAL PARAMETERS-1'!$B$5:$J$44,7,FALSE)*SOYLD2!$F66 + SOYLD1!M66*(1-VLOOKUP(SOYLD2!M$4,'[1]INTERNAL PARAMETERS-1'!$B$5:$J$44,5,FALSE))*VLOOKUP(SOYLD2!M$4,'[1]INTERNAL PARAMETERS-1'!$B$5:$J$44,9,FALSE)*SOYLD2!$F66</f>
        <v>9.1381954390267681E-2</v>
      </c>
      <c r="N66" s="44">
        <f>SOYLD1!N66*VLOOKUP(SOYLD2!N$4,'[1]INTERNAL PARAMETERS-1'!$B$5:$J$44,5,FALSE)*VLOOKUP(SOYLD2!N$4,'[1]INTERNAL PARAMETERS-1'!$B$5:$J$44,7,FALSE)*SOYLD2!$F66 + SOYLD1!N66*(1-VLOOKUP(SOYLD2!N$4,'[1]INTERNAL PARAMETERS-1'!$B$5:$J$44,5,FALSE))*VLOOKUP(SOYLD2!N$4,'[1]INTERNAL PARAMETERS-1'!$B$5:$J$44,9,FALSE)*SOYLD2!$F66</f>
        <v>1.8381427607237745E-2</v>
      </c>
      <c r="O66" s="44">
        <f>SOYLD1!O66*VLOOKUP(SOYLD2!O$4,'[1]INTERNAL PARAMETERS-1'!$B$5:$J$44,5,FALSE)*VLOOKUP(SOYLD2!O$4,'[1]INTERNAL PARAMETERS-1'!$B$5:$J$44,7,FALSE)*SOYLD2!$F66 + SOYLD1!O66*(1-VLOOKUP(SOYLD2!O$4,'[1]INTERNAL PARAMETERS-1'!$B$5:$J$44,5,FALSE))*VLOOKUP(SOYLD2!O$4,'[1]INTERNAL PARAMETERS-1'!$B$5:$J$44,9,FALSE)*SOYLD2!$F66</f>
        <v>0</v>
      </c>
      <c r="P66" s="44">
        <f>SOYLD1!P66*VLOOKUP(SOYLD2!P$4,'[1]INTERNAL PARAMETERS-1'!$B$5:$J$44,5,FALSE)*VLOOKUP(SOYLD2!P$4,'[1]INTERNAL PARAMETERS-1'!$B$5:$J$44,7,FALSE)*SOYLD2!$F66 + SOYLD1!P66*(1-VLOOKUP(SOYLD2!P$4,'[1]INTERNAL PARAMETERS-1'!$B$5:$J$44,5,FALSE))*VLOOKUP(SOYLD2!P$4,'[1]INTERNAL PARAMETERS-1'!$B$5:$J$44,9,FALSE)*SOYLD2!$F66</f>
        <v>0</v>
      </c>
      <c r="Q66" s="44">
        <f>SOYLD1!Q66*VLOOKUP(SOYLD2!Q$4,'[1]INTERNAL PARAMETERS-1'!$B$5:$J$44,5,FALSE)*VLOOKUP(SOYLD2!Q$4,'[1]INTERNAL PARAMETERS-1'!$B$5:$J$44,7,FALSE)*SOYLD2!$F66 + SOYLD1!Q66*(1-VLOOKUP(SOYLD2!Q$4,'[1]INTERNAL PARAMETERS-1'!$B$5:$J$44,5,FALSE))*VLOOKUP(SOYLD2!Q$4,'[1]INTERNAL PARAMETERS-1'!$B$5:$J$44,9,FALSE)*SOYLD2!$F66</f>
        <v>0</v>
      </c>
      <c r="R66" s="44">
        <f>SOYLD1!R66*VLOOKUP(SOYLD2!R$4,'[1]INTERNAL PARAMETERS-1'!$B$5:$J$44,5,FALSE)*VLOOKUP(SOYLD2!R$4,'[1]INTERNAL PARAMETERS-1'!$B$5:$J$44,7,FALSE)*SOYLD2!$F66 + SOYLD1!R66*(1-VLOOKUP(SOYLD2!R$4,'[1]INTERNAL PARAMETERS-1'!$B$5:$J$44,5,FALSE))*VLOOKUP(SOYLD2!R$4,'[1]INTERNAL PARAMETERS-1'!$B$5:$J$44,9,FALSE)*SOYLD2!$F66</f>
        <v>3.1509270681979971E-2</v>
      </c>
      <c r="S66" s="44">
        <f>SOYLD1!S66*VLOOKUP(SOYLD2!S$4,'[1]INTERNAL PARAMETERS-1'!$B$5:$J$44,5,FALSE)*VLOOKUP(SOYLD2!S$4,'[1]INTERNAL PARAMETERS-1'!$B$5:$J$44,7,FALSE)*SOYLD2!$F66 + SOYLD1!S66*(1-VLOOKUP(SOYLD2!S$4,'[1]INTERNAL PARAMETERS-1'!$B$5:$J$44,5,FALSE))*VLOOKUP(SOYLD2!S$4,'[1]INTERNAL PARAMETERS-1'!$B$5:$J$44,9,FALSE)*SOYLD2!$F66</f>
        <v>1.0475317421669994</v>
      </c>
      <c r="T66" s="44">
        <f>SOYLD1!T66*VLOOKUP(SOYLD2!T$4,'[1]INTERNAL PARAMETERS-1'!$B$5:$J$44,5,FALSE)*VLOOKUP(SOYLD2!T$4,'[1]INTERNAL PARAMETERS-1'!$B$5:$J$44,7,FALSE)*SOYLD2!$F66 + SOYLD1!T66*(1-VLOOKUP(SOYLD2!T$4,'[1]INTERNAL PARAMETERS-1'!$B$5:$J$44,5,FALSE))*VLOOKUP(SOYLD2!T$4,'[1]INTERNAL PARAMETERS-1'!$B$5:$J$44,9,FALSE)*SOYLD2!$F66</f>
        <v>0.29541439612885995</v>
      </c>
      <c r="U66" s="44">
        <f>SOYLD1!U66*VLOOKUP(SOYLD2!U$4,'[1]INTERNAL PARAMETERS-1'!$B$5:$J$44,5,FALSE)*VLOOKUP(SOYLD2!U$4,'[1]INTERNAL PARAMETERS-1'!$B$5:$J$44,7,FALSE)*SOYLD2!$F66 + SOYLD1!U66*(1-VLOOKUP(SOYLD2!U$4,'[1]INTERNAL PARAMETERS-1'!$B$5:$J$44,5,FALSE))*VLOOKUP(SOYLD2!U$4,'[1]INTERNAL PARAMETERS-1'!$B$5:$J$44,9,FALSE)*SOYLD2!$F66</f>
        <v>0.17803866691211112</v>
      </c>
      <c r="V66" s="44">
        <f>SOYLD1!V66*VLOOKUP(SOYLD2!V$4,'[1]INTERNAL PARAMETERS-1'!$B$5:$J$44,5,FALSE)*VLOOKUP(SOYLD2!V$4,'[1]INTERNAL PARAMETERS-1'!$B$5:$J$44,7,FALSE)*SOYLD2!$F66 + SOYLD1!V66*(1-VLOOKUP(SOYLD2!V$4,'[1]INTERNAL PARAMETERS-1'!$B$5:$J$44,5,FALSE))*VLOOKUP(SOYLD2!V$4,'[1]INTERNAL PARAMETERS-1'!$B$5:$J$44,9,FALSE)*SOYLD2!$F66</f>
        <v>0.53834722460825546</v>
      </c>
      <c r="W66" s="44">
        <f>SOYLD1!W66*VLOOKUP(SOYLD2!W$4,'[1]INTERNAL PARAMETERS-1'!$B$5:$J$44,5,FALSE)*VLOOKUP(SOYLD2!W$4,'[1]INTERNAL PARAMETERS-1'!$B$5:$J$44,7,FALSE)*SOYLD2!$F66 + SOYLD1!W66*(1-VLOOKUP(SOYLD2!W$4,'[1]INTERNAL PARAMETERS-1'!$B$5:$J$44,5,FALSE))*VLOOKUP(SOYLD2!W$4,'[1]INTERNAL PARAMETERS-1'!$B$5:$J$44,9,FALSE)*SOYLD2!$F66</f>
        <v>0</v>
      </c>
      <c r="X66" s="44">
        <f>SOYLD1!X66*VLOOKUP(SOYLD2!X$4,'[1]INTERNAL PARAMETERS-1'!$B$5:$J$44,5,FALSE)*VLOOKUP(SOYLD2!X$4,'[1]INTERNAL PARAMETERS-1'!$B$5:$J$44,7,FALSE)*SOYLD2!$F66 + SOYLD1!X66*(1-VLOOKUP(SOYLD2!X$4,'[1]INTERNAL PARAMETERS-1'!$B$5:$J$44,5,FALSE))*VLOOKUP(SOYLD2!X$4,'[1]INTERNAL PARAMETERS-1'!$B$5:$J$44,9,FALSE)*SOYLD2!$F66</f>
        <v>0</v>
      </c>
      <c r="Y66" s="44">
        <f>SOYLD1!Y66*VLOOKUP(SOYLD2!Y$4,'[1]INTERNAL PARAMETERS-1'!$B$5:$J$44,5,FALSE)*VLOOKUP(SOYLD2!Y$4,'[1]INTERNAL PARAMETERS-1'!$B$5:$J$44,7,FALSE)*SOYLD2!$F66 + SOYLD1!Y66*(1-VLOOKUP(SOYLD2!Y$4,'[1]INTERNAL PARAMETERS-1'!$B$5:$J$44,5,FALSE))*VLOOKUP(SOYLD2!Y$4,'[1]INTERNAL PARAMETERS-1'!$B$5:$J$44,9,FALSE)*SOYLD2!$F66</f>
        <v>0</v>
      </c>
      <c r="Z66" s="44">
        <f>SOYLD1!Z66*VLOOKUP(SOYLD2!Z$4,'[1]INTERNAL PARAMETERS-1'!$B$5:$J$44,5,FALSE)*VLOOKUP(SOYLD2!Z$4,'[1]INTERNAL PARAMETERS-1'!$B$5:$J$44,7,FALSE)*SOYLD2!$F66 + SOYLD1!Z66*(1-VLOOKUP(SOYLD2!Z$4,'[1]INTERNAL PARAMETERS-1'!$B$5:$J$44,5,FALSE))*VLOOKUP(SOYLD2!Z$4,'[1]INTERNAL PARAMETERS-1'!$B$5:$J$44,9,FALSE)*SOYLD2!$F66</f>
        <v>0</v>
      </c>
      <c r="AA66" s="44">
        <f>SOYLD1!AA66*VLOOKUP(SOYLD2!AA$4,'[1]INTERNAL PARAMETERS-1'!$B$5:$J$44,5,FALSE)*VLOOKUP(SOYLD2!AA$4,'[1]INTERNAL PARAMETERS-1'!$B$5:$J$44,7,FALSE)*SOYLD2!$F66 + SOYLD1!AA66*(1-VLOOKUP(SOYLD2!AA$4,'[1]INTERNAL PARAMETERS-1'!$B$5:$J$44,5,FALSE))*VLOOKUP(SOYLD2!AA$4,'[1]INTERNAL PARAMETERS-1'!$B$5:$J$44,9,FALSE)*SOYLD2!$F66</f>
        <v>0</v>
      </c>
      <c r="AB66" s="44">
        <f>SOYLD1!AB66*VLOOKUP(SOYLD2!AB$4,'[1]INTERNAL PARAMETERS-1'!$B$5:$J$44,5,FALSE)*VLOOKUP(SOYLD2!AB$4,'[1]INTERNAL PARAMETERS-1'!$B$5:$J$44,7,FALSE)*SOYLD2!$F66 + SOYLD1!AB66*(1-VLOOKUP(SOYLD2!AB$4,'[1]INTERNAL PARAMETERS-1'!$B$5:$J$44,5,FALSE))*VLOOKUP(SOYLD2!AB$4,'[1]INTERNAL PARAMETERS-1'!$B$5:$J$44,9,FALSE)*SOYLD2!$F66</f>
        <v>0</v>
      </c>
      <c r="AC66" s="44">
        <f>SOYLD1!AC66*VLOOKUP(SOYLD2!AC$4,'[1]INTERNAL PARAMETERS-1'!$B$5:$J$44,5,FALSE)*VLOOKUP(SOYLD2!AC$4,'[1]INTERNAL PARAMETERS-1'!$B$5:$J$44,7,FALSE)*SOYLD2!$F66 + SOYLD1!AC66*(1-VLOOKUP(SOYLD2!AC$4,'[1]INTERNAL PARAMETERS-1'!$B$5:$J$44,5,FALSE))*VLOOKUP(SOYLD2!AC$4,'[1]INTERNAL PARAMETERS-1'!$B$5:$J$44,9,FALSE)*SOYLD2!$F66</f>
        <v>0</v>
      </c>
      <c r="AD66" s="44">
        <f>SOYLD1!AD66*VLOOKUP(SOYLD2!AD$4,'[1]INTERNAL PARAMETERS-1'!$B$5:$J$44,5,FALSE)*VLOOKUP(SOYLD2!AD$4,'[1]INTERNAL PARAMETERS-1'!$B$5:$J$44,7,FALSE)*SOYLD2!$F66 + SOYLD1!AD66*(1-VLOOKUP(SOYLD2!AD$4,'[1]INTERNAL PARAMETERS-1'!$B$5:$J$44,5,FALSE))*VLOOKUP(SOYLD2!AD$4,'[1]INTERNAL PARAMETERS-1'!$B$5:$J$44,9,FALSE)*SOYLD2!$F66</f>
        <v>0</v>
      </c>
      <c r="AE66" s="44">
        <f>SOYLD1!AE66*VLOOKUP(SOYLD2!AE$4,'[1]INTERNAL PARAMETERS-1'!$B$5:$J$44,5,FALSE)*VLOOKUP(SOYLD2!AE$4,'[1]INTERNAL PARAMETERS-1'!$B$5:$J$44,7,FALSE)*SOYLD2!$F66 + SOYLD1!AE66*(1-VLOOKUP(SOYLD2!AE$4,'[1]INTERNAL PARAMETERS-1'!$B$5:$J$44,5,FALSE))*VLOOKUP(SOYLD2!AE$4,'[1]INTERNAL PARAMETERS-1'!$B$5:$J$44,9,FALSE)*SOYLD2!$F66</f>
        <v>0</v>
      </c>
      <c r="AF66" s="44">
        <f>SOYLD1!AF66*VLOOKUP(SOYLD2!AF$4,'[1]INTERNAL PARAMETERS-1'!$B$5:$J$44,5,FALSE)*VLOOKUP(SOYLD2!AF$4,'[1]INTERNAL PARAMETERS-1'!$B$5:$J$44,7,FALSE)*SOYLD2!$F66 + SOYLD1!AF66*(1-VLOOKUP(SOYLD2!AF$4,'[1]INTERNAL PARAMETERS-1'!$B$5:$J$44,5,FALSE))*VLOOKUP(SOYLD2!AF$4,'[1]INTERNAL PARAMETERS-1'!$B$5:$J$44,9,FALSE)*SOYLD2!$F66</f>
        <v>0</v>
      </c>
      <c r="AG66" s="44">
        <f>SOYLD1!AG66*VLOOKUP(SOYLD2!AG$4,'[1]INTERNAL PARAMETERS-1'!$B$5:$J$44,5,FALSE)*VLOOKUP(SOYLD2!AG$4,'[1]INTERNAL PARAMETERS-1'!$B$5:$J$44,7,FALSE)*SOYLD2!$F66 + SOYLD1!AG66*(1-VLOOKUP(SOYLD2!AG$4,'[1]INTERNAL PARAMETERS-1'!$B$5:$J$44,5,FALSE))*VLOOKUP(SOYLD2!AG$4,'[1]INTERNAL PARAMETERS-1'!$B$5:$J$44,9,FALSE)*SOYLD2!$F66</f>
        <v>8.0752744837527105E-2</v>
      </c>
      <c r="AH66" s="44">
        <f>SOYLD1!AH66*VLOOKUP(SOYLD2!AH$4,'[1]INTERNAL PARAMETERS-1'!$B$5:$J$44,5,FALSE)*VLOOKUP(SOYLD2!AH$4,'[1]INTERNAL PARAMETERS-1'!$B$5:$J$44,7,FALSE)*SOYLD2!$F66 + SOYLD1!AH66*(1-VLOOKUP(SOYLD2!AH$4,'[1]INTERNAL PARAMETERS-1'!$B$5:$J$44,5,FALSE))*VLOOKUP(SOYLD2!AH$4,'[1]INTERNAL PARAMETERS-1'!$B$5:$J$44,9,FALSE)*SOYLD2!$F66</f>
        <v>7.2217901887219353E-3</v>
      </c>
      <c r="AI66" s="44">
        <f>SOYLD1!AI66*VLOOKUP(SOYLD2!AI$4,'[1]INTERNAL PARAMETERS-1'!$B$5:$J$44,5,FALSE)*VLOOKUP(SOYLD2!AI$4,'[1]INTERNAL PARAMETERS-1'!$B$5:$J$44,7,FALSE)*SOYLD2!$F66 + SOYLD1!AI66*(1-VLOOKUP(SOYLD2!AI$4,'[1]INTERNAL PARAMETERS-1'!$B$5:$J$44,5,FALSE))*VLOOKUP(SOYLD2!AI$4,'[1]INTERNAL PARAMETERS-1'!$B$5:$J$44,9,FALSE)*SOYLD2!$F66</f>
        <v>1.3129278992083259E-2</v>
      </c>
      <c r="AJ66" s="44">
        <f>SOYLD1!AJ66*VLOOKUP(SOYLD2!AJ$4,'[1]INTERNAL PARAMETERS-1'!$B$5:$J$44,5,FALSE)*VLOOKUP(SOYLD2!AJ$4,'[1]INTERNAL PARAMETERS-1'!$B$5:$J$44,7,FALSE)*SOYLD2!$F66 + SOYLD1!AJ66*(1-VLOOKUP(SOYLD2!AJ$4,'[1]INTERNAL PARAMETERS-1'!$B$5:$J$44,5,FALSE))*VLOOKUP(SOYLD2!AJ$4,'[1]INTERNAL PARAMETERS-1'!$B$5:$J$44,9,FALSE)*SOYLD2!$F66</f>
        <v>5.1209057701846451E-2</v>
      </c>
      <c r="AK66" s="44">
        <f>SOYLD1!AK66*VLOOKUP(SOYLD2!AK$4,'[1]INTERNAL PARAMETERS-1'!$B$5:$J$44,5,FALSE)*VLOOKUP(SOYLD2!AK$4,'[1]INTERNAL PARAMETERS-1'!$B$5:$J$44,7,FALSE)*SOYLD2!$F66 + SOYLD1!AK66*(1-VLOOKUP(SOYLD2!AK$4,'[1]INTERNAL PARAMETERS-1'!$B$5:$J$44,5,FALSE))*VLOOKUP(SOYLD2!AK$4,'[1]INTERNAL PARAMETERS-1'!$B$5:$J$44,9,FALSE)*SOYLD2!$F66</f>
        <v>0</v>
      </c>
      <c r="AL66" s="44">
        <f>SOYLD1!AL66*VLOOKUP(SOYLD2!AL$4,'[1]INTERNAL PARAMETERS-1'!$B$5:$J$44,5,FALSE)*VLOOKUP(SOYLD2!AL$4,'[1]INTERNAL PARAMETERS-1'!$B$5:$J$44,7,FALSE)*SOYLD2!$F66 + SOYLD1!AL66*(1-VLOOKUP(SOYLD2!AL$4,'[1]INTERNAL PARAMETERS-1'!$B$5:$J$44,5,FALSE))*VLOOKUP(SOYLD2!AL$4,'[1]INTERNAL PARAMETERS-1'!$B$5:$J$44,9,FALSE)*SOYLD2!$F66</f>
        <v>0</v>
      </c>
      <c r="AM66" s="44">
        <f>SOYLD1!AM66*VLOOKUP(SOYLD2!AM$4,'[1]INTERNAL PARAMETERS-1'!$B$5:$J$44,5,FALSE)*VLOOKUP(SOYLD2!AM$4,'[1]INTERNAL PARAMETERS-1'!$B$5:$J$44,7,FALSE)*SOYLD2!$F66 + SOYLD1!AM66*(1-VLOOKUP(SOYLD2!AM$4,'[1]INTERNAL PARAMETERS-1'!$B$5:$J$44,5,FALSE))*VLOOKUP(SOYLD2!AM$4,'[1]INTERNAL PARAMETERS-1'!$B$5:$J$44,9,FALSE)*SOYLD2!$F66</f>
        <v>0</v>
      </c>
      <c r="AN66" s="44">
        <f>SOYLD1!AN66*VLOOKUP(SOYLD2!AN$4,'[1]INTERNAL PARAMETERS-1'!$B$5:$J$44,5,FALSE)*VLOOKUP(SOYLD2!AN$4,'[1]INTERNAL PARAMETERS-1'!$B$5:$J$44,7,FALSE)*SOYLD2!$F66 + SOYLD1!AN66*(1-VLOOKUP(SOYLD2!AN$4,'[1]INTERNAL PARAMETERS-1'!$B$5:$J$44,5,FALSE))*VLOOKUP(SOYLD2!AN$4,'[1]INTERNAL PARAMETERS-1'!$B$5:$J$44,9,FALSE)*SOYLD2!$F66</f>
        <v>0</v>
      </c>
      <c r="AO66" s="44">
        <f>SOYLD1!AO66*VLOOKUP(SOYLD2!AO$4,'[1]INTERNAL PARAMETERS-1'!$B$5:$J$44,5,FALSE)*VLOOKUP(SOYLD2!AO$4,'[1]INTERNAL PARAMETERS-1'!$B$5:$J$44,7,FALSE)*SOYLD2!$F66 + SOYLD1!AO66*(1-VLOOKUP(SOYLD2!AO$4,'[1]INTERNAL PARAMETERS-1'!$B$5:$J$44,5,FALSE))*VLOOKUP(SOYLD2!AO$4,'[1]INTERNAL PARAMETERS-1'!$B$5:$J$44,9,FALSE)*SOYLD2!$F66</f>
        <v>0</v>
      </c>
      <c r="AP66" s="44">
        <f>SOYLD1!AP66*VLOOKUP(SOYLD2!AP$4,'[1]INTERNAL PARAMETERS-1'!$B$5:$J$44,5,FALSE)*VLOOKUP(SOYLD2!AP$4,'[1]INTERNAL PARAMETERS-1'!$B$5:$J$44,7,FALSE)*SOYLD2!$F66 + SOYLD1!AP66*(1-VLOOKUP(SOYLD2!AP$4,'[1]INTERNAL PARAMETERS-1'!$B$5:$J$44,5,FALSE))*VLOOKUP(SOYLD2!AP$4,'[1]INTERNAL PARAMETERS-1'!$B$5:$J$44,9,FALSE)*SOYLD2!$F66</f>
        <v>0</v>
      </c>
      <c r="AQ66" s="44">
        <f>SOYLD1!AQ66*VLOOKUP(SOYLD2!AQ$4,'[1]INTERNAL PARAMETERS-1'!$B$5:$J$44,5,FALSE)*VLOOKUP(SOYLD2!AQ$4,'[1]INTERNAL PARAMETERS-1'!$B$5:$J$44,7,FALSE)*SOYLD2!$F66 + SOYLD1!AQ66*(1-VLOOKUP(SOYLD2!AQ$4,'[1]INTERNAL PARAMETERS-1'!$B$5:$J$44,5,FALSE))*VLOOKUP(SOYLD2!AQ$4,'[1]INTERNAL PARAMETERS-1'!$B$5:$J$44,9,FALSE)*SOYLD2!$F66</f>
        <v>0</v>
      </c>
      <c r="AR66" s="44">
        <f>SOYLD1!AR66*VLOOKUP(SOYLD2!AR$4,'[1]INTERNAL PARAMETERS-1'!$B$5:$J$44,5,FALSE)*VLOOKUP(SOYLD2!AR$4,'[1]INTERNAL PARAMETERS-1'!$B$5:$J$44,7,FALSE)*SOYLD2!$F66 + SOYLD1!AR66*(1-VLOOKUP(SOYLD2!AR$4,'[1]INTERNAL PARAMETERS-1'!$B$5:$J$44,5,FALSE))*VLOOKUP(SOYLD2!AR$4,'[1]INTERNAL PARAMETERS-1'!$B$5:$J$44,9,FALSE)*SOYLD2!$F66</f>
        <v>0</v>
      </c>
      <c r="AS66" s="44">
        <f>SOYLD1!AS66*VLOOKUP(SOYLD2!AS$4,'[1]INTERNAL PARAMETERS-1'!$B$5:$J$44,5,FALSE)*VLOOKUP(SOYLD2!AS$4,'[1]INTERNAL PARAMETERS-1'!$B$5:$J$44,7,FALSE)*SOYLD2!$F66 + SOYLD1!AS66*(1-VLOOKUP(SOYLD2!AS$4,'[1]INTERNAL PARAMETERS-1'!$B$5:$J$44,5,FALSE))*VLOOKUP(SOYLD2!AS$4,'[1]INTERNAL PARAMETERS-1'!$B$5:$J$44,9,FALSE)*SOYLD2!$F66</f>
        <v>0</v>
      </c>
      <c r="AT66" s="43">
        <f>SOYLD1!AT66*VLOOKUP(SOYLD2!AT$4,'[1]INTERNAL PARAMETERS-1'!$B$5:$J$44,5,FALSE)*VLOOKUP(SOYLD2!AT$4,'[1]INTERNAL PARAMETERS-1'!$B$5:$J$44,7,FALSE)*SOYLD2!$F66 + SOYLD1!AT66*(1-VLOOKUP(SOYLD2!AT$4,'[1]INTERNAL PARAMETERS-1'!$B$5:$J$44,5,FALSE))*VLOOKUP(SOYLD2!AT$4,'[1]INTERNAL PARAMETERS-1'!$B$5:$J$44,9,FALSE)*SOYLD2!$F66</f>
        <v>0</v>
      </c>
      <c r="AU66" s="45">
        <f>SOYLD1!AU66*VLOOKUP(SOYLD2!AU$4,'[1]INTERNAL PARAMETERS-1'!$B$5:$J$44,5,FALSE)*VLOOKUP(SOYLD2!AU$4,'[1]INTERNAL PARAMETERS-1'!$B$5:$J$44,6,FALSE)*VLOOKUP(SOYLD2!AU$4,'[1]INTERNAL PARAMETERS-1'!$B$5:$J$44,3,FALSE) + SOYLD1!AU66*(1-VLOOKUP(SOYLD2!AU$4,'[1]INTERNAL PARAMETERS-1'!$B$5:$J$44,5,FALSE))*VLOOKUP(SOYLD2!AU$4,'[1]INTERNAL PARAMETERS-1'!$B$5:$J$44,8,FALSE)*VLOOKUP(SOYLD2!AU$4,'[1]INTERNAL PARAMETERS-1'!$B$5:$J$44,3,FALSE)</f>
        <v>0</v>
      </c>
      <c r="AV66" s="44">
        <f>SOYLD1!AV66*VLOOKUP(SOYLD2!AV$4,'[1]INTERNAL PARAMETERS-1'!$B$5:$J$44,5,FALSE)*VLOOKUP(SOYLD2!AV$4,'[1]INTERNAL PARAMETERS-1'!$B$5:$J$44,6,FALSE)*VLOOKUP(SOYLD2!AV$4,'[1]INTERNAL PARAMETERS-1'!$B$5:$J$44,3,FALSE) + SOYLD1!AV66*(1-VLOOKUP(SOYLD2!AV$4,'[1]INTERNAL PARAMETERS-1'!$B$5:$J$44,5,FALSE))*VLOOKUP(SOYLD2!AV$4,'[1]INTERNAL PARAMETERS-1'!$B$5:$J$44,8,FALSE)*VLOOKUP(SOYLD2!AV$4,'[1]INTERNAL PARAMETERS-1'!$B$5:$J$44,3,FALSE)</f>
        <v>0</v>
      </c>
      <c r="AW66" s="44">
        <f>SOYLD1!AW66*VLOOKUP(SOYLD2!AW$4,'[1]INTERNAL PARAMETERS-1'!$B$5:$J$44,5,FALSE)*VLOOKUP(SOYLD2!AW$4,'[1]INTERNAL PARAMETERS-1'!$B$5:$J$44,6,FALSE)*VLOOKUP(SOYLD2!AW$4,'[1]INTERNAL PARAMETERS-1'!$B$5:$J$44,3,FALSE) + SOYLD1!AW66*(1-VLOOKUP(SOYLD2!AW$4,'[1]INTERNAL PARAMETERS-1'!$B$5:$J$44,5,FALSE))*VLOOKUP(SOYLD2!AW$4,'[1]INTERNAL PARAMETERS-1'!$B$5:$J$44,8,FALSE)*VLOOKUP(SOYLD2!AW$4,'[1]INTERNAL PARAMETERS-1'!$B$5:$J$44,3,FALSE)</f>
        <v>0.14415823845457057</v>
      </c>
      <c r="AX66" s="44">
        <f>SOYLD1!AX66*VLOOKUP(SOYLD2!AX$4,'[1]INTERNAL PARAMETERS-1'!$B$5:$J$44,5,FALSE)*VLOOKUP(SOYLD2!AX$4,'[1]INTERNAL PARAMETERS-1'!$B$5:$J$44,6,FALSE)*VLOOKUP(SOYLD2!AX$4,'[1]INTERNAL PARAMETERS-1'!$B$5:$J$44,3,FALSE) + SOYLD1!AX66*(1-VLOOKUP(SOYLD2!AX$4,'[1]INTERNAL PARAMETERS-1'!$B$5:$J$44,5,FALSE))*VLOOKUP(SOYLD2!AX$4,'[1]INTERNAL PARAMETERS-1'!$B$5:$J$44,8,FALSE)*VLOOKUP(SOYLD2!AX$4,'[1]INTERNAL PARAMETERS-1'!$B$5:$J$44,3,FALSE)</f>
        <v>0</v>
      </c>
      <c r="AY66" s="44">
        <f>SOYLD1!AY66*VLOOKUP(SOYLD2!AY$4,'[1]INTERNAL PARAMETERS-1'!$B$5:$J$44,5,FALSE)*VLOOKUP(SOYLD2!AY$4,'[1]INTERNAL PARAMETERS-1'!$B$5:$J$44,6,FALSE)*VLOOKUP(SOYLD2!AY$4,'[1]INTERNAL PARAMETERS-1'!$B$5:$J$44,3,FALSE) + SOYLD1!AY66*(1-VLOOKUP(SOYLD2!AY$4,'[1]INTERNAL PARAMETERS-1'!$B$5:$J$44,5,FALSE))*VLOOKUP(SOYLD2!AY$4,'[1]INTERNAL PARAMETERS-1'!$B$5:$J$44,8,FALSE)*VLOOKUP(SOYLD2!AY$4,'[1]INTERNAL PARAMETERS-1'!$B$5:$J$44,3,FALSE)</f>
        <v>0</v>
      </c>
      <c r="AZ66" s="44">
        <f>SOYLD1!AZ66*VLOOKUP(SOYLD2!AZ$4,'[1]INTERNAL PARAMETERS-1'!$B$5:$J$44,5,FALSE)*VLOOKUP(SOYLD2!AZ$4,'[1]INTERNAL PARAMETERS-1'!$B$5:$J$44,6,FALSE)*VLOOKUP(SOYLD2!AZ$4,'[1]INTERNAL PARAMETERS-1'!$B$5:$J$44,3,FALSE) + SOYLD1!AZ66*(1-VLOOKUP(SOYLD2!AZ$4,'[1]INTERNAL PARAMETERS-1'!$B$5:$J$44,5,FALSE))*VLOOKUP(SOYLD2!AZ$4,'[1]INTERNAL PARAMETERS-1'!$B$5:$J$44,8,FALSE)*VLOOKUP(SOYLD2!AZ$4,'[1]INTERNAL PARAMETERS-1'!$B$5:$J$44,3,FALSE)</f>
        <v>0</v>
      </c>
      <c r="BA66" s="44">
        <f>SOYLD1!BA66*VLOOKUP(SOYLD2!BA$4,'[1]INTERNAL PARAMETERS-1'!$B$5:$J$44,5,FALSE)*VLOOKUP(SOYLD2!BA$4,'[1]INTERNAL PARAMETERS-1'!$B$5:$J$44,6,FALSE)*VLOOKUP(SOYLD2!BA$4,'[1]INTERNAL PARAMETERS-1'!$B$5:$J$44,3,FALSE) + SOYLD1!BA66*(1-VLOOKUP(SOYLD2!BA$4,'[1]INTERNAL PARAMETERS-1'!$B$5:$J$44,5,FALSE))*VLOOKUP(SOYLD2!BA$4,'[1]INTERNAL PARAMETERS-1'!$B$5:$J$44,8,FALSE)*VLOOKUP(SOYLD2!BA$4,'[1]INTERNAL PARAMETERS-1'!$B$5:$J$44,3,FALSE)</f>
        <v>2.1968109004424499E-2</v>
      </c>
      <c r="BB66" s="44">
        <f>SOYLD1!BB66*VLOOKUP(SOYLD2!BB$4,'[1]INTERNAL PARAMETERS-1'!$B$5:$J$44,5,FALSE)*VLOOKUP(SOYLD2!BB$4,'[1]INTERNAL PARAMETERS-1'!$B$5:$J$44,6,FALSE)*VLOOKUP(SOYLD2!BB$4,'[1]INTERNAL PARAMETERS-1'!$B$5:$J$44,3,FALSE) + SOYLD1!BB66*(1-VLOOKUP(SOYLD2!BB$4,'[1]INTERNAL PARAMETERS-1'!$B$5:$J$44,5,FALSE))*VLOOKUP(SOYLD2!BB$4,'[1]INTERNAL PARAMETERS-1'!$B$5:$J$44,8,FALSE)*VLOOKUP(SOYLD2!BB$4,'[1]INTERNAL PARAMETERS-1'!$B$5:$J$44,3,FALSE)</f>
        <v>2.2053256713743974E-2</v>
      </c>
      <c r="BC66" s="44">
        <f>SOYLD1!BC66*VLOOKUP(SOYLD2!BC$4,'[1]INTERNAL PARAMETERS-1'!$B$5:$J$44,5,FALSE)*VLOOKUP(SOYLD2!BC$4,'[1]INTERNAL PARAMETERS-1'!$B$5:$J$44,6,FALSE)*VLOOKUP(SOYLD2!BC$4,'[1]INTERNAL PARAMETERS-1'!$B$5:$J$44,3,FALSE) + SOYLD1!BC66*(1-VLOOKUP(SOYLD2!BC$4,'[1]INTERNAL PARAMETERS-1'!$B$5:$J$44,5,FALSE))*VLOOKUP(SOYLD2!BC$4,'[1]INTERNAL PARAMETERS-1'!$B$5:$J$44,8,FALSE)*VLOOKUP(SOYLD2!BC$4,'[1]INTERNAL PARAMETERS-1'!$B$5:$J$44,3,FALSE)</f>
        <v>4.2300673452226781E-2</v>
      </c>
      <c r="BD66" s="44">
        <f>SOYLD1!BD66*VLOOKUP(SOYLD2!BD$4,'[1]INTERNAL PARAMETERS-1'!$B$5:$J$44,5,FALSE)*VLOOKUP(SOYLD2!BD$4,'[1]INTERNAL PARAMETERS-1'!$B$5:$J$44,6,FALSE)*VLOOKUP(SOYLD2!BD$4,'[1]INTERNAL PARAMETERS-1'!$B$5:$J$44,3,FALSE) + SOYLD1!BD66*(1-VLOOKUP(SOYLD2!BD$4,'[1]INTERNAL PARAMETERS-1'!$B$5:$J$44,5,FALSE))*VLOOKUP(SOYLD2!BD$4,'[1]INTERNAL PARAMETERS-1'!$B$5:$J$44,8,FALSE)*VLOOKUP(SOYLD2!BD$4,'[1]INTERNAL PARAMETERS-1'!$B$5:$J$44,3,FALSE)</f>
        <v>2.8060859347962149E-2</v>
      </c>
      <c r="BE66" s="44">
        <f>SOYLD1!BE66*VLOOKUP(SOYLD2!BE$4,'[1]INTERNAL PARAMETERS-1'!$B$5:$J$44,5,FALSE)*VLOOKUP(SOYLD2!BE$4,'[1]INTERNAL PARAMETERS-1'!$B$5:$J$44,6,FALSE)*VLOOKUP(SOYLD2!BE$4,'[1]INTERNAL PARAMETERS-1'!$B$5:$J$44,3,FALSE) + SOYLD1!BE66*(1-VLOOKUP(SOYLD2!BE$4,'[1]INTERNAL PARAMETERS-1'!$B$5:$J$44,5,FALSE))*VLOOKUP(SOYLD2!BE$4,'[1]INTERNAL PARAMETERS-1'!$B$5:$J$44,8,FALSE)*VLOOKUP(SOYLD2!BE$4,'[1]INTERNAL PARAMETERS-1'!$B$5:$J$44,3,FALSE)</f>
        <v>6.2495903124373781E-2</v>
      </c>
      <c r="BF66" s="44">
        <f>SOYLD1!BF66*VLOOKUP(SOYLD2!BF$4,'[1]INTERNAL PARAMETERS-1'!$B$5:$J$44,5,FALSE)*VLOOKUP(SOYLD2!BF$4,'[1]INTERNAL PARAMETERS-1'!$B$5:$J$44,6,FALSE)*VLOOKUP(SOYLD2!BF$4,'[1]INTERNAL PARAMETERS-1'!$B$5:$J$44,3,FALSE) + SOYLD1!BF66*(1-VLOOKUP(SOYLD2!BF$4,'[1]INTERNAL PARAMETERS-1'!$B$5:$J$44,5,FALSE))*VLOOKUP(SOYLD2!BF$4,'[1]INTERNAL PARAMETERS-1'!$B$5:$J$44,8,FALSE)*VLOOKUP(SOYLD2!BF$4,'[1]INTERNAL PARAMETERS-1'!$B$5:$J$44,3,FALSE)</f>
        <v>0</v>
      </c>
      <c r="BG66" s="44">
        <f>SOYLD1!BG66*VLOOKUP(SOYLD2!BG$4,'[1]INTERNAL PARAMETERS-1'!$B$5:$J$44,5,FALSE)*VLOOKUP(SOYLD2!BG$4,'[1]INTERNAL PARAMETERS-1'!$B$5:$J$44,6,FALSE)*VLOOKUP(SOYLD2!BG$4,'[1]INTERNAL PARAMETERS-1'!$B$5:$J$44,3,FALSE) + SOYLD1!BG66*(1-VLOOKUP(SOYLD2!BG$4,'[1]INTERNAL PARAMETERS-1'!$B$5:$J$44,5,FALSE))*VLOOKUP(SOYLD2!BG$4,'[1]INTERNAL PARAMETERS-1'!$B$5:$J$44,8,FALSE)*VLOOKUP(SOYLD2!BG$4,'[1]INTERNAL PARAMETERS-1'!$B$5:$J$44,3,FALSE)</f>
        <v>3.1825002902987239E-2</v>
      </c>
      <c r="BH66" s="44">
        <f>SOYLD1!BH66*VLOOKUP(SOYLD2!BH$4,'[1]INTERNAL PARAMETERS-1'!$B$5:$J$44,5,FALSE)*VLOOKUP(SOYLD2!BH$4,'[1]INTERNAL PARAMETERS-1'!$B$5:$J$44,6,FALSE)*VLOOKUP(SOYLD2!BH$4,'[1]INTERNAL PARAMETERS-1'!$B$5:$J$44,3,FALSE) + SOYLD1!BH66*(1-VLOOKUP(SOYLD2!BH$4,'[1]INTERNAL PARAMETERS-1'!$B$5:$J$44,5,FALSE))*VLOOKUP(SOYLD2!BH$4,'[1]INTERNAL PARAMETERS-1'!$B$5:$J$44,8,FALSE)*VLOOKUP(SOYLD2!BH$4,'[1]INTERNAL PARAMETERS-1'!$B$5:$J$44,3,FALSE)</f>
        <v>1.8683638397346539E-4</v>
      </c>
      <c r="BI66" s="44">
        <f>SOYLD1!BI66*VLOOKUP(SOYLD2!BI$4,'[1]INTERNAL PARAMETERS-1'!$B$5:$J$44,5,FALSE)*VLOOKUP(SOYLD2!BI$4,'[1]INTERNAL PARAMETERS-1'!$B$5:$J$44,6,FALSE)*VLOOKUP(SOYLD2!BI$4,'[1]INTERNAL PARAMETERS-1'!$B$5:$J$44,3,FALSE) + SOYLD1!BI66*(1-VLOOKUP(SOYLD2!BI$4,'[1]INTERNAL PARAMETERS-1'!$B$5:$J$44,5,FALSE))*VLOOKUP(SOYLD2!BI$4,'[1]INTERNAL PARAMETERS-1'!$B$5:$J$44,8,FALSE)*VLOOKUP(SOYLD2!BI$4,'[1]INTERNAL PARAMETERS-1'!$B$5:$J$44,3,FALSE)</f>
        <v>0</v>
      </c>
      <c r="BJ66" s="44">
        <f>SOYLD1!BJ66*VLOOKUP(SOYLD2!BJ$4,'[1]INTERNAL PARAMETERS-1'!$B$5:$J$44,5,FALSE)*VLOOKUP(SOYLD2!BJ$4,'[1]INTERNAL PARAMETERS-1'!$B$5:$J$44,6,FALSE)*VLOOKUP(SOYLD2!BJ$4,'[1]INTERNAL PARAMETERS-1'!$B$5:$J$44,3,FALSE) + SOYLD1!BJ66*(1-VLOOKUP(SOYLD2!BJ$4,'[1]INTERNAL PARAMETERS-1'!$B$5:$J$44,5,FALSE))*VLOOKUP(SOYLD2!BJ$4,'[1]INTERNAL PARAMETERS-1'!$B$5:$J$44,8,FALSE)*VLOOKUP(SOYLD2!BJ$4,'[1]INTERNAL PARAMETERS-1'!$B$5:$J$44,3,FALSE)</f>
        <v>6.6354670269778955E-3</v>
      </c>
      <c r="BK66" s="44">
        <f>SOYLD1!BK66*VLOOKUP(SOYLD2!BK$4,'[1]INTERNAL PARAMETERS-1'!$B$5:$J$44,5,FALSE)*VLOOKUP(SOYLD2!BK$4,'[1]INTERNAL PARAMETERS-1'!$B$5:$J$44,6,FALSE)*VLOOKUP(SOYLD2!BK$4,'[1]INTERNAL PARAMETERS-1'!$B$5:$J$44,3,FALSE) + SOYLD1!BK66*(1-VLOOKUP(SOYLD2!BK$4,'[1]INTERNAL PARAMETERS-1'!$B$5:$J$44,5,FALSE))*VLOOKUP(SOYLD2!BK$4,'[1]INTERNAL PARAMETERS-1'!$B$5:$J$44,8,FALSE)*VLOOKUP(SOYLD2!BK$4,'[1]INTERNAL PARAMETERS-1'!$B$5:$J$44,3,FALSE)</f>
        <v>9.4934373430225118E-3</v>
      </c>
      <c r="BL66" s="44">
        <f>SOYLD1!BL66*VLOOKUP(SOYLD2!BL$4,'[1]INTERNAL PARAMETERS-1'!$B$5:$J$44,5,FALSE)*VLOOKUP(SOYLD2!BL$4,'[1]INTERNAL PARAMETERS-1'!$B$5:$J$44,6,FALSE)*VLOOKUP(SOYLD2!BL$4,'[1]INTERNAL PARAMETERS-1'!$B$5:$J$44,3,FALSE) + SOYLD1!BL66*(1-VLOOKUP(SOYLD2!BL$4,'[1]INTERNAL PARAMETERS-1'!$B$5:$J$44,5,FALSE))*VLOOKUP(SOYLD2!BL$4,'[1]INTERNAL PARAMETERS-1'!$B$5:$J$44,8,FALSE)*VLOOKUP(SOYLD2!BL$4,'[1]INTERNAL PARAMETERS-1'!$B$5:$J$44,3,FALSE)</f>
        <v>4.1453450641170307E-2</v>
      </c>
      <c r="BM66" s="44">
        <f>SOYLD1!BM66*VLOOKUP(SOYLD2!BM$4,'[1]INTERNAL PARAMETERS-1'!$B$5:$J$44,5,FALSE)*VLOOKUP(SOYLD2!BM$4,'[1]INTERNAL PARAMETERS-1'!$B$5:$J$44,6,FALSE)*VLOOKUP(SOYLD2!BM$4,'[1]INTERNAL PARAMETERS-1'!$B$5:$J$44,3,FALSE) + SOYLD1!BM66*(1-VLOOKUP(SOYLD2!BM$4,'[1]INTERNAL PARAMETERS-1'!$B$5:$J$44,5,FALSE))*VLOOKUP(SOYLD2!BM$4,'[1]INTERNAL PARAMETERS-1'!$B$5:$J$44,8,FALSE)*VLOOKUP(SOYLD2!BM$4,'[1]INTERNAL PARAMETERS-1'!$B$5:$J$44,3,FALSE)</f>
        <v>1.1879163676555917E-2</v>
      </c>
      <c r="BN66" s="44">
        <f>SOYLD1!BN66*VLOOKUP(SOYLD2!BN$4,'[1]INTERNAL PARAMETERS-1'!$B$5:$J$44,5,FALSE)*VLOOKUP(SOYLD2!BN$4,'[1]INTERNAL PARAMETERS-1'!$B$5:$J$44,6,FALSE)*VLOOKUP(SOYLD2!BN$4,'[1]INTERNAL PARAMETERS-1'!$B$5:$J$44,3,FALSE) + SOYLD1!BN66*(1-VLOOKUP(SOYLD2!BN$4,'[1]INTERNAL PARAMETERS-1'!$B$5:$J$44,5,FALSE))*VLOOKUP(SOYLD2!BN$4,'[1]INTERNAL PARAMETERS-1'!$B$5:$J$44,8,FALSE)*VLOOKUP(SOYLD2!BN$4,'[1]INTERNAL PARAMETERS-1'!$B$5:$J$44,3,FALSE)</f>
        <v>9.8775200551190611E-3</v>
      </c>
      <c r="BO66" s="44">
        <f>SOYLD1!BO66*VLOOKUP(SOYLD2!BO$4,'[1]INTERNAL PARAMETERS-1'!$B$5:$J$44,5,FALSE)*VLOOKUP(SOYLD2!BO$4,'[1]INTERNAL PARAMETERS-1'!$B$5:$J$44,6,FALSE)*VLOOKUP(SOYLD2!BO$4,'[1]INTERNAL PARAMETERS-1'!$B$5:$J$44,3,FALSE) + SOYLD1!BO66*(1-VLOOKUP(SOYLD2!BO$4,'[1]INTERNAL PARAMETERS-1'!$B$5:$J$44,5,FALSE))*VLOOKUP(SOYLD2!BO$4,'[1]INTERNAL PARAMETERS-1'!$B$5:$J$44,8,FALSE)*VLOOKUP(SOYLD2!BO$4,'[1]INTERNAL PARAMETERS-1'!$B$5:$J$44,3,FALSE)</f>
        <v>8.9107755449582549E-3</v>
      </c>
      <c r="BP66" s="44">
        <f>SOYLD1!BP66*VLOOKUP(SOYLD2!BP$4,'[1]INTERNAL PARAMETERS-1'!$B$5:$J$44,5,FALSE)*VLOOKUP(SOYLD2!BP$4,'[1]INTERNAL PARAMETERS-1'!$B$5:$J$44,6,FALSE)*VLOOKUP(SOYLD2!BP$4,'[1]INTERNAL PARAMETERS-1'!$B$5:$J$44,3,FALSE) + SOYLD1!BP66*(1-VLOOKUP(SOYLD2!BP$4,'[1]INTERNAL PARAMETERS-1'!$B$5:$J$44,5,FALSE))*VLOOKUP(SOYLD2!BP$4,'[1]INTERNAL PARAMETERS-1'!$B$5:$J$44,8,FALSE)*VLOOKUP(SOYLD2!BP$4,'[1]INTERNAL PARAMETERS-1'!$B$5:$J$44,3,FALSE)</f>
        <v>5.6952022359556904E-4</v>
      </c>
      <c r="BQ66" s="44">
        <f>SOYLD1!BQ66*VLOOKUP(SOYLD2!BQ$4,'[1]INTERNAL PARAMETERS-1'!$B$5:$J$44,5,FALSE)*VLOOKUP(SOYLD2!BQ$4,'[1]INTERNAL PARAMETERS-1'!$B$5:$J$44,6,FALSE)*VLOOKUP(SOYLD2!BQ$4,'[1]INTERNAL PARAMETERS-1'!$B$5:$J$44,3,FALSE) + SOYLD1!BQ66*(1-VLOOKUP(SOYLD2!BQ$4,'[1]INTERNAL PARAMETERS-1'!$B$5:$J$44,5,FALSE))*VLOOKUP(SOYLD2!BQ$4,'[1]INTERNAL PARAMETERS-1'!$B$5:$J$44,8,FALSE)*VLOOKUP(SOYLD2!BQ$4,'[1]INTERNAL PARAMETERS-1'!$B$5:$J$44,3,FALSE)</f>
        <v>3.769697347580464E-2</v>
      </c>
      <c r="BR66" s="44">
        <f>SOYLD1!BR66*VLOOKUP(SOYLD2!BR$4,'[1]INTERNAL PARAMETERS-1'!$B$5:$J$44,5,FALSE)*VLOOKUP(SOYLD2!BR$4,'[1]INTERNAL PARAMETERS-1'!$B$5:$J$44,6,FALSE)*VLOOKUP(SOYLD2!BR$4,'[1]INTERNAL PARAMETERS-1'!$B$5:$J$44,3,FALSE) + SOYLD1!BR66*(1-VLOOKUP(SOYLD2!BR$4,'[1]INTERNAL PARAMETERS-1'!$B$5:$J$44,5,FALSE))*VLOOKUP(SOYLD2!BR$4,'[1]INTERNAL PARAMETERS-1'!$B$5:$J$44,8,FALSE)*VLOOKUP(SOYLD2!BR$4,'[1]INTERNAL PARAMETERS-1'!$B$5:$J$44,3,FALSE)</f>
        <v>1.2865478131072524E-3</v>
      </c>
      <c r="BS66" s="44">
        <f>SOYLD1!BS66*VLOOKUP(SOYLD2!BS$4,'[1]INTERNAL PARAMETERS-1'!$B$5:$J$44,5,FALSE)*VLOOKUP(SOYLD2!BS$4,'[1]INTERNAL PARAMETERS-1'!$B$5:$J$44,6,FALSE)*VLOOKUP(SOYLD2!BS$4,'[1]INTERNAL PARAMETERS-1'!$B$5:$J$44,3,FALSE) + SOYLD1!BS66*(1-VLOOKUP(SOYLD2!BS$4,'[1]INTERNAL PARAMETERS-1'!$B$5:$J$44,5,FALSE))*VLOOKUP(SOYLD2!BS$4,'[1]INTERNAL PARAMETERS-1'!$B$5:$J$44,8,FALSE)*VLOOKUP(SOYLD2!BS$4,'[1]INTERNAL PARAMETERS-1'!$B$5:$J$44,3,FALSE)</f>
        <v>8.2562994287320852E-5</v>
      </c>
      <c r="BT66" s="44">
        <f>SOYLD1!BT66*VLOOKUP(SOYLD2!BT$4,'[1]INTERNAL PARAMETERS-1'!$B$5:$J$44,5,FALSE)*VLOOKUP(SOYLD2!BT$4,'[1]INTERNAL PARAMETERS-1'!$B$5:$J$44,6,FALSE)*VLOOKUP(SOYLD2!BT$4,'[1]INTERNAL PARAMETERS-1'!$B$5:$J$44,3,FALSE) + SOYLD1!BT66*(1-VLOOKUP(SOYLD2!BT$4,'[1]INTERNAL PARAMETERS-1'!$B$5:$J$44,5,FALSE))*VLOOKUP(SOYLD2!BT$4,'[1]INTERNAL PARAMETERS-1'!$B$5:$J$44,8,FALSE)*VLOOKUP(SOYLD2!BT$4,'[1]INTERNAL PARAMETERS-1'!$B$5:$J$44,3,FALSE)</f>
        <v>0</v>
      </c>
      <c r="BU66" s="44">
        <f>SOYLD1!BU66*VLOOKUP(SOYLD2!BU$4,'[1]INTERNAL PARAMETERS-1'!$B$5:$J$44,5,FALSE)*VLOOKUP(SOYLD2!BU$4,'[1]INTERNAL PARAMETERS-1'!$B$5:$J$44,6,FALSE)*VLOOKUP(SOYLD2!BU$4,'[1]INTERNAL PARAMETERS-1'!$B$5:$J$44,3,FALSE) + SOYLD1!BU66*(1-VLOOKUP(SOYLD2!BU$4,'[1]INTERNAL PARAMETERS-1'!$B$5:$J$44,5,FALSE))*VLOOKUP(SOYLD2!BU$4,'[1]INTERNAL PARAMETERS-1'!$B$5:$J$44,8,FALSE)*VLOOKUP(SOYLD2!BU$4,'[1]INTERNAL PARAMETERS-1'!$B$5:$J$44,3,FALSE)</f>
        <v>0</v>
      </c>
      <c r="BV66" s="44">
        <f>SOYLD1!BV66*VLOOKUP(SOYLD2!BV$4,'[1]INTERNAL PARAMETERS-1'!$B$5:$J$44,5,FALSE)*VLOOKUP(SOYLD2!BV$4,'[1]INTERNAL PARAMETERS-1'!$B$5:$J$44,6,FALSE)*VLOOKUP(SOYLD2!BV$4,'[1]INTERNAL PARAMETERS-1'!$B$5:$J$44,3,FALSE) + SOYLD1!BV66*(1-VLOOKUP(SOYLD2!BV$4,'[1]INTERNAL PARAMETERS-1'!$B$5:$J$44,5,FALSE))*VLOOKUP(SOYLD2!BV$4,'[1]INTERNAL PARAMETERS-1'!$B$5:$J$44,8,FALSE)*VLOOKUP(SOYLD2!BV$4,'[1]INTERNAL PARAMETERS-1'!$B$5:$J$44,3,FALSE)</f>
        <v>0</v>
      </c>
      <c r="BW66" s="44">
        <f>SOYLD1!BW66*VLOOKUP(SOYLD2!BW$4,'[1]INTERNAL PARAMETERS-1'!$B$5:$J$44,5,FALSE)*VLOOKUP(SOYLD2!BW$4,'[1]INTERNAL PARAMETERS-1'!$B$5:$J$44,6,FALSE)*VLOOKUP(SOYLD2!BW$4,'[1]INTERNAL PARAMETERS-1'!$B$5:$J$44,3,FALSE) + SOYLD1!BW66*(1-VLOOKUP(SOYLD2!BW$4,'[1]INTERNAL PARAMETERS-1'!$B$5:$J$44,5,FALSE))*VLOOKUP(SOYLD2!BW$4,'[1]INTERNAL PARAMETERS-1'!$B$5:$J$44,8,FALSE)*VLOOKUP(SOYLD2!BW$4,'[1]INTERNAL PARAMETERS-1'!$B$5:$J$44,3,FALSE)</f>
        <v>0</v>
      </c>
      <c r="BX66" s="44">
        <f>SOYLD1!BX66*VLOOKUP(SOYLD2!BX$4,'[1]INTERNAL PARAMETERS-1'!$B$5:$J$44,5,FALSE)*VLOOKUP(SOYLD2!BX$4,'[1]INTERNAL PARAMETERS-1'!$B$5:$J$44,6,FALSE)*VLOOKUP(SOYLD2!BX$4,'[1]INTERNAL PARAMETERS-1'!$B$5:$J$44,3,FALSE) + SOYLD1!BX66*(1-VLOOKUP(SOYLD2!BX$4,'[1]INTERNAL PARAMETERS-1'!$B$5:$J$44,5,FALSE))*VLOOKUP(SOYLD2!BX$4,'[1]INTERNAL PARAMETERS-1'!$B$5:$J$44,8,FALSE)*VLOOKUP(SOYLD2!BX$4,'[1]INTERNAL PARAMETERS-1'!$B$5:$J$44,3,FALSE)</f>
        <v>0</v>
      </c>
      <c r="BY66" s="44">
        <f>SOYLD1!BY66*VLOOKUP(SOYLD2!BY$4,'[1]INTERNAL PARAMETERS-1'!$B$5:$J$44,5,FALSE)*VLOOKUP(SOYLD2!BY$4,'[1]INTERNAL PARAMETERS-1'!$B$5:$J$44,6,FALSE)*VLOOKUP(SOYLD2!BY$4,'[1]INTERNAL PARAMETERS-1'!$B$5:$J$44,3,FALSE) + SOYLD1!BY66*(1-VLOOKUP(SOYLD2!BY$4,'[1]INTERNAL PARAMETERS-1'!$B$5:$J$44,5,FALSE))*VLOOKUP(SOYLD2!BY$4,'[1]INTERNAL PARAMETERS-1'!$B$5:$J$44,8,FALSE)*VLOOKUP(SOYLD2!BY$4,'[1]INTERNAL PARAMETERS-1'!$B$5:$J$44,3,FALSE)</f>
        <v>0</v>
      </c>
      <c r="BZ66" s="44">
        <f>SOYLD1!BZ66*VLOOKUP(SOYLD2!BZ$4,'[1]INTERNAL PARAMETERS-1'!$B$5:$J$44,5,FALSE)*VLOOKUP(SOYLD2!BZ$4,'[1]INTERNAL PARAMETERS-1'!$B$5:$J$44,6,FALSE)*VLOOKUP(SOYLD2!BZ$4,'[1]INTERNAL PARAMETERS-1'!$B$5:$J$44,3,FALSE) + SOYLD1!BZ66*(1-VLOOKUP(SOYLD2!BZ$4,'[1]INTERNAL PARAMETERS-1'!$B$5:$J$44,5,FALSE))*VLOOKUP(SOYLD2!BZ$4,'[1]INTERNAL PARAMETERS-1'!$B$5:$J$44,8,FALSE)*VLOOKUP(SOYLD2!BZ$4,'[1]INTERNAL PARAMETERS-1'!$B$5:$J$44,3,FALSE)</f>
        <v>5.9048400696737781E-5</v>
      </c>
      <c r="CA66" s="44">
        <f>SOYLD1!CA66*VLOOKUP(SOYLD2!CA$4,'[1]INTERNAL PARAMETERS-1'!$B$5:$J$44,5,FALSE)*VLOOKUP(SOYLD2!CA$4,'[1]INTERNAL PARAMETERS-1'!$B$5:$J$44,6,FALSE)*VLOOKUP(SOYLD2!CA$4,'[1]INTERNAL PARAMETERS-1'!$B$5:$J$44,3,FALSE) + SOYLD1!CA66*(1-VLOOKUP(SOYLD2!CA$4,'[1]INTERNAL PARAMETERS-1'!$B$5:$J$44,5,FALSE))*VLOOKUP(SOYLD2!CA$4,'[1]INTERNAL PARAMETERS-1'!$B$5:$J$44,8,FALSE)*VLOOKUP(SOYLD2!CA$4,'[1]INTERNAL PARAMETERS-1'!$B$5:$J$44,3,FALSE)</f>
        <v>0</v>
      </c>
      <c r="CB66" s="44">
        <f>SOYLD1!CB66*VLOOKUP(SOYLD2!CB$4,'[1]INTERNAL PARAMETERS-1'!$B$5:$J$44,5,FALSE)*VLOOKUP(SOYLD2!CB$4,'[1]INTERNAL PARAMETERS-1'!$B$5:$J$44,6,FALSE)*VLOOKUP(SOYLD2!CB$4,'[1]INTERNAL PARAMETERS-1'!$B$5:$J$44,3,FALSE) + SOYLD1!CB66*(1-VLOOKUP(SOYLD2!CB$4,'[1]INTERNAL PARAMETERS-1'!$B$5:$J$44,5,FALSE))*VLOOKUP(SOYLD2!CB$4,'[1]INTERNAL PARAMETERS-1'!$B$5:$J$44,8,FALSE)*VLOOKUP(SOYLD2!CB$4,'[1]INTERNAL PARAMETERS-1'!$B$5:$J$44,3,FALSE)</f>
        <v>0</v>
      </c>
      <c r="CC66" s="44">
        <f>SOYLD1!CC66*VLOOKUP(SOYLD2!CC$4,'[1]INTERNAL PARAMETERS-1'!$B$5:$J$44,5,FALSE)*VLOOKUP(SOYLD2!CC$4,'[1]INTERNAL PARAMETERS-1'!$B$5:$J$44,6,FALSE)*VLOOKUP(SOYLD2!CC$4,'[1]INTERNAL PARAMETERS-1'!$B$5:$J$44,3,FALSE) + SOYLD1!CC66*(1-VLOOKUP(SOYLD2!CC$4,'[1]INTERNAL PARAMETERS-1'!$B$5:$J$44,5,FALSE))*VLOOKUP(SOYLD2!CC$4,'[1]INTERNAL PARAMETERS-1'!$B$5:$J$44,8,FALSE)*VLOOKUP(SOYLD2!CC$4,'[1]INTERNAL PARAMETERS-1'!$B$5:$J$44,3,FALSE)</f>
        <v>3.8136244396728898E-4</v>
      </c>
      <c r="CD66" s="44">
        <f>SOYLD1!CD66*VLOOKUP(SOYLD2!CD$4,'[1]INTERNAL PARAMETERS-1'!$B$5:$J$44,5,FALSE)*VLOOKUP(SOYLD2!CD$4,'[1]INTERNAL PARAMETERS-1'!$B$5:$J$44,6,FALSE)*VLOOKUP(SOYLD2!CD$4,'[1]INTERNAL PARAMETERS-1'!$B$5:$J$44,3,FALSE) + SOYLD1!CD66*(1-VLOOKUP(SOYLD2!CD$4,'[1]INTERNAL PARAMETERS-1'!$B$5:$J$44,5,FALSE))*VLOOKUP(SOYLD2!CD$4,'[1]INTERNAL PARAMETERS-1'!$B$5:$J$44,8,FALSE)*VLOOKUP(SOYLD2!CD$4,'[1]INTERNAL PARAMETERS-1'!$B$5:$J$44,3,FALSE)</f>
        <v>5.3206268549820109E-4</v>
      </c>
      <c r="CE66" s="44">
        <f>SOYLD1!CE66*VLOOKUP(SOYLD2!CE$4,'[1]INTERNAL PARAMETERS-1'!$B$5:$J$44,5,FALSE)*VLOOKUP(SOYLD2!CE$4,'[1]INTERNAL PARAMETERS-1'!$B$5:$J$44,6,FALSE)*VLOOKUP(SOYLD2!CE$4,'[1]INTERNAL PARAMETERS-1'!$B$5:$J$44,3,FALSE) + SOYLD1!CE66*(1-VLOOKUP(SOYLD2!CE$4,'[1]INTERNAL PARAMETERS-1'!$B$5:$J$44,5,FALSE))*VLOOKUP(SOYLD2!CE$4,'[1]INTERNAL PARAMETERS-1'!$B$5:$J$44,8,FALSE)*VLOOKUP(SOYLD2!CE$4,'[1]INTERNAL PARAMETERS-1'!$B$5:$J$44,3,FALSE)</f>
        <v>1.233374723043038E-3</v>
      </c>
      <c r="CF66" s="44">
        <f>SOYLD1!CF66*VLOOKUP(SOYLD2!CF$4,'[1]INTERNAL PARAMETERS-1'!$B$5:$J$44,5,FALSE)*VLOOKUP(SOYLD2!CF$4,'[1]INTERNAL PARAMETERS-1'!$B$5:$J$44,6,FALSE)*VLOOKUP(SOYLD2!CF$4,'[1]INTERNAL PARAMETERS-1'!$B$5:$J$44,3,FALSE) + SOYLD1!CF66*(1-VLOOKUP(SOYLD2!CF$4,'[1]INTERNAL PARAMETERS-1'!$B$5:$J$44,5,FALSE))*VLOOKUP(SOYLD2!CF$4,'[1]INTERNAL PARAMETERS-1'!$B$5:$J$44,8,FALSE)*VLOOKUP(SOYLD2!CF$4,'[1]INTERNAL PARAMETERS-1'!$B$5:$J$44,3,FALSE)</f>
        <v>1.0234994504774132E-3</v>
      </c>
      <c r="CG66" s="44">
        <f>SOYLD1!CG66*VLOOKUP(SOYLD2!CG$4,'[1]INTERNAL PARAMETERS-1'!$B$5:$J$44,5,FALSE)*VLOOKUP(SOYLD2!CG$4,'[1]INTERNAL PARAMETERS-1'!$B$5:$J$44,6,FALSE)*VLOOKUP(SOYLD2!CG$4,'[1]INTERNAL PARAMETERS-1'!$B$5:$J$44,3,FALSE) + SOYLD1!CG66*(1-VLOOKUP(SOYLD2!CG$4,'[1]INTERNAL PARAMETERS-1'!$B$5:$J$44,5,FALSE))*VLOOKUP(SOYLD2!CG$4,'[1]INTERNAL PARAMETERS-1'!$B$5:$J$44,8,FALSE)*VLOOKUP(SOYLD2!CG$4,'[1]INTERNAL PARAMETERS-1'!$B$5:$J$44,3,FALSE)</f>
        <v>2.7132332652358693E-5</v>
      </c>
      <c r="CH66" s="43">
        <f>SOYLD1!CH66*VLOOKUP(SOYLD2!CH$4,'[1]INTERNAL PARAMETERS-1'!$B$5:$J$44,5,FALSE)*VLOOKUP(SOYLD2!CH$4,'[1]INTERNAL PARAMETERS-1'!$B$5:$J$44,6,FALSE)*VLOOKUP(SOYLD2!CH$4,'[1]INTERNAL PARAMETERS-1'!$B$5:$J$44,3,FALSE) + SOYLD1!CH66*(1-VLOOKUP(SOYLD2!CH$4,'[1]INTERNAL PARAMETERS-1'!$B$5:$J$44,5,FALSE))*VLOOKUP(SOYLD2!CH$4,'[1]INTERNAL PARAMETERS-1'!$B$5:$J$44,8,FALSE)*VLOOKUP(SOYLD2!CH$4,'[1]INTERNAL PARAMETERS-1'!$B$5:$J$44,3,FALSE)</f>
        <v>0</v>
      </c>
      <c r="CJ66" s="45">
        <f t="shared" si="0"/>
        <v>25.960637749956476</v>
      </c>
      <c r="CK66" s="43">
        <f t="shared" si="1"/>
        <v>0.48419077821519618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'S Opt'!X67</f>
        <v>38.729655987994498</v>
      </c>
      <c r="F67" s="56">
        <f>'[1]INTERNAL PARAMETERS-1'!M13</f>
        <v>44.225000000000001</v>
      </c>
      <c r="G67" s="45">
        <f>SOYLD1!G67*VLOOKUP(SOYLD2!G$4,'[1]INTERNAL PARAMETERS-1'!$B$5:$J$44,5,FALSE)*VLOOKUP(SOYLD2!G$4,'[1]INTERNAL PARAMETERS-1'!$B$5:$J$44,7,FALSE)*SOYLD2!$F67 + SOYLD1!G67*(1-VLOOKUP(SOYLD2!G$4,'[1]INTERNAL PARAMETERS-1'!$B$5:$J$44,5,FALSE))*VLOOKUP(SOYLD2!G$4,'[1]INTERNAL PARAMETERS-1'!$B$5:$J$44,9,FALSE)*SOYLD2!$F67</f>
        <v>5.9312333436688904</v>
      </c>
      <c r="H67" s="44">
        <f>SOYLD1!H67*VLOOKUP(SOYLD2!H$4,'[1]INTERNAL PARAMETERS-1'!$B$5:$J$44,5,FALSE)*VLOOKUP(SOYLD2!H$4,'[1]INTERNAL PARAMETERS-1'!$B$5:$J$44,7,FALSE)*SOYLD2!$F67 + SOYLD1!H67*(1-VLOOKUP(SOYLD2!H$4,'[1]INTERNAL PARAMETERS-1'!$B$5:$J$44,5,FALSE))*VLOOKUP(SOYLD2!H$4,'[1]INTERNAL PARAMETERS-1'!$B$5:$J$44,9,FALSE)*SOYLD2!$F67</f>
        <v>2.8452527674041854</v>
      </c>
      <c r="I67" s="44">
        <f>SOYLD1!I67*VLOOKUP(SOYLD2!I$4,'[1]INTERNAL PARAMETERS-1'!$B$5:$J$44,5,FALSE)*VLOOKUP(SOYLD2!I$4,'[1]INTERNAL PARAMETERS-1'!$B$5:$J$44,7,FALSE)*SOYLD2!$F67 + SOYLD1!I67*(1-VLOOKUP(SOYLD2!I$4,'[1]INTERNAL PARAMETERS-1'!$B$5:$J$44,5,FALSE))*VLOOKUP(SOYLD2!I$4,'[1]INTERNAL PARAMETERS-1'!$B$5:$J$44,9,FALSE)*SOYLD2!$F67</f>
        <v>4.0630507703197765</v>
      </c>
      <c r="J67" s="44">
        <f>SOYLD1!J67*VLOOKUP(SOYLD2!J$4,'[1]INTERNAL PARAMETERS-1'!$B$5:$J$44,5,FALSE)*VLOOKUP(SOYLD2!J$4,'[1]INTERNAL PARAMETERS-1'!$B$5:$J$44,7,FALSE)*SOYLD2!$F67 + SOYLD1!J67*(1-VLOOKUP(SOYLD2!J$4,'[1]INTERNAL PARAMETERS-1'!$B$5:$J$44,5,FALSE))*VLOOKUP(SOYLD2!J$4,'[1]INTERNAL PARAMETERS-1'!$B$5:$J$44,9,FALSE)*SOYLD2!$F67</f>
        <v>0</v>
      </c>
      <c r="K67" s="44">
        <f>SOYLD1!K67*VLOOKUP(SOYLD2!K$4,'[1]INTERNAL PARAMETERS-1'!$B$5:$J$44,5,FALSE)*VLOOKUP(SOYLD2!K$4,'[1]INTERNAL PARAMETERS-1'!$B$5:$J$44,7,FALSE)*SOYLD2!$F67 + SOYLD1!K67*(1-VLOOKUP(SOYLD2!K$4,'[1]INTERNAL PARAMETERS-1'!$B$5:$J$44,5,FALSE))*VLOOKUP(SOYLD2!K$4,'[1]INTERNAL PARAMETERS-1'!$B$5:$J$44,9,FALSE)*SOYLD2!$F67</f>
        <v>6.1784808269083016E-2</v>
      </c>
      <c r="L67" s="44">
        <f>SOYLD1!L67*VLOOKUP(SOYLD2!L$4,'[1]INTERNAL PARAMETERS-1'!$B$5:$J$44,5,FALSE)*VLOOKUP(SOYLD2!L$4,'[1]INTERNAL PARAMETERS-1'!$B$5:$J$44,7,FALSE)*SOYLD2!$F67 + SOYLD1!L67*(1-VLOOKUP(SOYLD2!L$4,'[1]INTERNAL PARAMETERS-1'!$B$5:$J$44,5,FALSE))*VLOOKUP(SOYLD2!L$4,'[1]INTERNAL PARAMETERS-1'!$B$5:$J$44,9,FALSE)*SOYLD2!$F67</f>
        <v>0</v>
      </c>
      <c r="M67" s="44">
        <f>SOYLD1!M67*VLOOKUP(SOYLD2!M$4,'[1]INTERNAL PARAMETERS-1'!$B$5:$J$44,5,FALSE)*VLOOKUP(SOYLD2!M$4,'[1]INTERNAL PARAMETERS-1'!$B$5:$J$44,7,FALSE)*SOYLD2!$F67 + SOYLD1!M67*(1-VLOOKUP(SOYLD2!M$4,'[1]INTERNAL PARAMETERS-1'!$B$5:$J$44,5,FALSE))*VLOOKUP(SOYLD2!M$4,'[1]INTERNAL PARAMETERS-1'!$B$5:$J$44,9,FALSE)*SOYLD2!$F67</f>
        <v>0.11150265227534628</v>
      </c>
      <c r="N67" s="44">
        <f>SOYLD1!N67*VLOOKUP(SOYLD2!N$4,'[1]INTERNAL PARAMETERS-1'!$B$5:$J$44,5,FALSE)*VLOOKUP(SOYLD2!N$4,'[1]INTERNAL PARAMETERS-1'!$B$5:$J$44,7,FALSE)*SOYLD2!$F67 + SOYLD1!N67*(1-VLOOKUP(SOYLD2!N$4,'[1]INTERNAL PARAMETERS-1'!$B$5:$J$44,5,FALSE))*VLOOKUP(SOYLD2!N$4,'[1]INTERNAL PARAMETERS-1'!$B$5:$J$44,9,FALSE)*SOYLD2!$F67</f>
        <v>1.3388549738765094E-2</v>
      </c>
      <c r="O67" s="44">
        <f>SOYLD1!O67*VLOOKUP(SOYLD2!O$4,'[1]INTERNAL PARAMETERS-1'!$B$5:$J$44,5,FALSE)*VLOOKUP(SOYLD2!O$4,'[1]INTERNAL PARAMETERS-1'!$B$5:$J$44,7,FALSE)*SOYLD2!$F67 + SOYLD1!O67*(1-VLOOKUP(SOYLD2!O$4,'[1]INTERNAL PARAMETERS-1'!$B$5:$J$44,5,FALSE))*VLOOKUP(SOYLD2!O$4,'[1]INTERNAL PARAMETERS-1'!$B$5:$J$44,9,FALSE)*SOYLD2!$F67</f>
        <v>0</v>
      </c>
      <c r="P67" s="44">
        <f>SOYLD1!P67*VLOOKUP(SOYLD2!P$4,'[1]INTERNAL PARAMETERS-1'!$B$5:$J$44,5,FALSE)*VLOOKUP(SOYLD2!P$4,'[1]INTERNAL PARAMETERS-1'!$B$5:$J$44,7,FALSE)*SOYLD2!$F67 + SOYLD1!P67*(1-VLOOKUP(SOYLD2!P$4,'[1]INTERNAL PARAMETERS-1'!$B$5:$J$44,5,FALSE))*VLOOKUP(SOYLD2!P$4,'[1]INTERNAL PARAMETERS-1'!$B$5:$J$44,9,FALSE)*SOYLD2!$F67</f>
        <v>0</v>
      </c>
      <c r="Q67" s="44">
        <f>SOYLD1!Q67*VLOOKUP(SOYLD2!Q$4,'[1]INTERNAL PARAMETERS-1'!$B$5:$J$44,5,FALSE)*VLOOKUP(SOYLD2!Q$4,'[1]INTERNAL PARAMETERS-1'!$B$5:$J$44,7,FALSE)*SOYLD2!$F67 + SOYLD1!Q67*(1-VLOOKUP(SOYLD2!Q$4,'[1]INTERNAL PARAMETERS-1'!$B$5:$J$44,5,FALSE))*VLOOKUP(SOYLD2!Q$4,'[1]INTERNAL PARAMETERS-1'!$B$5:$J$44,9,FALSE)*SOYLD2!$F67</f>
        <v>0</v>
      </c>
      <c r="R67" s="44">
        <f>SOYLD1!R67*VLOOKUP(SOYLD2!R$4,'[1]INTERNAL PARAMETERS-1'!$B$5:$J$44,5,FALSE)*VLOOKUP(SOYLD2!R$4,'[1]INTERNAL PARAMETERS-1'!$B$5:$J$44,7,FALSE)*SOYLD2!$F67 + SOYLD1!R67*(1-VLOOKUP(SOYLD2!R$4,'[1]INTERNAL PARAMETERS-1'!$B$5:$J$44,5,FALSE))*VLOOKUP(SOYLD2!R$4,'[1]INTERNAL PARAMETERS-1'!$B$5:$J$44,9,FALSE)*SOYLD2!$F67</f>
        <v>7.3226439430024316E-3</v>
      </c>
      <c r="S67" s="44">
        <f>SOYLD1!S67*VLOOKUP(SOYLD2!S$4,'[1]INTERNAL PARAMETERS-1'!$B$5:$J$44,5,FALSE)*VLOOKUP(SOYLD2!S$4,'[1]INTERNAL PARAMETERS-1'!$B$5:$J$44,7,FALSE)*SOYLD2!$F67 + SOYLD1!S67*(1-VLOOKUP(SOYLD2!S$4,'[1]INTERNAL PARAMETERS-1'!$B$5:$J$44,5,FALSE))*VLOOKUP(SOYLD2!S$4,'[1]INTERNAL PARAMETERS-1'!$B$5:$J$44,9,FALSE)*SOYLD2!$F67</f>
        <v>0.66791470803740827</v>
      </c>
      <c r="T67" s="44">
        <f>SOYLD1!T67*VLOOKUP(SOYLD2!T$4,'[1]INTERNAL PARAMETERS-1'!$B$5:$J$44,5,FALSE)*VLOOKUP(SOYLD2!T$4,'[1]INTERNAL PARAMETERS-1'!$B$5:$J$44,7,FALSE)*SOYLD2!$F67 + SOYLD1!T67*(1-VLOOKUP(SOYLD2!T$4,'[1]INTERNAL PARAMETERS-1'!$B$5:$J$44,5,FALSE))*VLOOKUP(SOYLD2!T$4,'[1]INTERNAL PARAMETERS-1'!$B$5:$J$44,9,FALSE)*SOYLD2!$F67</f>
        <v>0.16478004254598755</v>
      </c>
      <c r="U67" s="44">
        <f>SOYLD1!U67*VLOOKUP(SOYLD2!U$4,'[1]INTERNAL PARAMETERS-1'!$B$5:$J$44,5,FALSE)*VLOOKUP(SOYLD2!U$4,'[1]INTERNAL PARAMETERS-1'!$B$5:$J$44,7,FALSE)*SOYLD2!$F67 + SOYLD1!U67*(1-VLOOKUP(SOYLD2!U$4,'[1]INTERNAL PARAMETERS-1'!$B$5:$J$44,5,FALSE))*VLOOKUP(SOYLD2!U$4,'[1]INTERNAL PARAMETERS-1'!$B$5:$J$44,9,FALSE)*SOYLD2!$F67</f>
        <v>0.10344782957899541</v>
      </c>
      <c r="V67" s="44">
        <f>SOYLD1!V67*VLOOKUP(SOYLD2!V$4,'[1]INTERNAL PARAMETERS-1'!$B$5:$J$44,5,FALSE)*VLOOKUP(SOYLD2!V$4,'[1]INTERNAL PARAMETERS-1'!$B$5:$J$44,7,FALSE)*SOYLD2!$F67 + SOYLD1!V67*(1-VLOOKUP(SOYLD2!V$4,'[1]INTERNAL PARAMETERS-1'!$B$5:$J$44,5,FALSE))*VLOOKUP(SOYLD2!V$4,'[1]INTERNAL PARAMETERS-1'!$B$5:$J$44,9,FALSE)*SOYLD2!$F67</f>
        <v>0.36073523282889564</v>
      </c>
      <c r="W67" s="44">
        <f>SOYLD1!W67*VLOOKUP(SOYLD2!W$4,'[1]INTERNAL PARAMETERS-1'!$B$5:$J$44,5,FALSE)*VLOOKUP(SOYLD2!W$4,'[1]INTERNAL PARAMETERS-1'!$B$5:$J$44,7,FALSE)*SOYLD2!$F67 + SOYLD1!W67*(1-VLOOKUP(SOYLD2!W$4,'[1]INTERNAL PARAMETERS-1'!$B$5:$J$44,5,FALSE))*VLOOKUP(SOYLD2!W$4,'[1]INTERNAL PARAMETERS-1'!$B$5:$J$44,9,FALSE)*SOYLD2!$F67</f>
        <v>0</v>
      </c>
      <c r="X67" s="44">
        <f>SOYLD1!X67*VLOOKUP(SOYLD2!X$4,'[1]INTERNAL PARAMETERS-1'!$B$5:$J$44,5,FALSE)*VLOOKUP(SOYLD2!X$4,'[1]INTERNAL PARAMETERS-1'!$B$5:$J$44,7,FALSE)*SOYLD2!$F67 + SOYLD1!X67*(1-VLOOKUP(SOYLD2!X$4,'[1]INTERNAL PARAMETERS-1'!$B$5:$J$44,5,FALSE))*VLOOKUP(SOYLD2!X$4,'[1]INTERNAL PARAMETERS-1'!$B$5:$J$44,9,FALSE)*SOYLD2!$F67</f>
        <v>0</v>
      </c>
      <c r="Y67" s="44">
        <f>SOYLD1!Y67*VLOOKUP(SOYLD2!Y$4,'[1]INTERNAL PARAMETERS-1'!$B$5:$J$44,5,FALSE)*VLOOKUP(SOYLD2!Y$4,'[1]INTERNAL PARAMETERS-1'!$B$5:$J$44,7,FALSE)*SOYLD2!$F67 + SOYLD1!Y67*(1-VLOOKUP(SOYLD2!Y$4,'[1]INTERNAL PARAMETERS-1'!$B$5:$J$44,5,FALSE))*VLOOKUP(SOYLD2!Y$4,'[1]INTERNAL PARAMETERS-1'!$B$5:$J$44,9,FALSE)*SOYLD2!$F67</f>
        <v>0</v>
      </c>
      <c r="Z67" s="44">
        <f>SOYLD1!Z67*VLOOKUP(SOYLD2!Z$4,'[1]INTERNAL PARAMETERS-1'!$B$5:$J$44,5,FALSE)*VLOOKUP(SOYLD2!Z$4,'[1]INTERNAL PARAMETERS-1'!$B$5:$J$44,7,FALSE)*SOYLD2!$F67 + SOYLD1!Z67*(1-VLOOKUP(SOYLD2!Z$4,'[1]INTERNAL PARAMETERS-1'!$B$5:$J$44,5,FALSE))*VLOOKUP(SOYLD2!Z$4,'[1]INTERNAL PARAMETERS-1'!$B$5:$J$44,9,FALSE)*SOYLD2!$F67</f>
        <v>0</v>
      </c>
      <c r="AA67" s="44">
        <f>SOYLD1!AA67*VLOOKUP(SOYLD2!AA$4,'[1]INTERNAL PARAMETERS-1'!$B$5:$J$44,5,FALSE)*VLOOKUP(SOYLD2!AA$4,'[1]INTERNAL PARAMETERS-1'!$B$5:$J$44,7,FALSE)*SOYLD2!$F67 + SOYLD1!AA67*(1-VLOOKUP(SOYLD2!AA$4,'[1]INTERNAL PARAMETERS-1'!$B$5:$J$44,5,FALSE))*VLOOKUP(SOYLD2!AA$4,'[1]INTERNAL PARAMETERS-1'!$B$5:$J$44,9,FALSE)*SOYLD2!$F67</f>
        <v>0</v>
      </c>
      <c r="AB67" s="44">
        <f>SOYLD1!AB67*VLOOKUP(SOYLD2!AB$4,'[1]INTERNAL PARAMETERS-1'!$B$5:$J$44,5,FALSE)*VLOOKUP(SOYLD2!AB$4,'[1]INTERNAL PARAMETERS-1'!$B$5:$J$44,7,FALSE)*SOYLD2!$F67 + SOYLD1!AB67*(1-VLOOKUP(SOYLD2!AB$4,'[1]INTERNAL PARAMETERS-1'!$B$5:$J$44,5,FALSE))*VLOOKUP(SOYLD2!AB$4,'[1]INTERNAL PARAMETERS-1'!$B$5:$J$44,9,FALSE)*SOYLD2!$F67</f>
        <v>0</v>
      </c>
      <c r="AC67" s="44">
        <f>SOYLD1!AC67*VLOOKUP(SOYLD2!AC$4,'[1]INTERNAL PARAMETERS-1'!$B$5:$J$44,5,FALSE)*VLOOKUP(SOYLD2!AC$4,'[1]INTERNAL PARAMETERS-1'!$B$5:$J$44,7,FALSE)*SOYLD2!$F67 + SOYLD1!AC67*(1-VLOOKUP(SOYLD2!AC$4,'[1]INTERNAL PARAMETERS-1'!$B$5:$J$44,5,FALSE))*VLOOKUP(SOYLD2!AC$4,'[1]INTERNAL PARAMETERS-1'!$B$5:$J$44,9,FALSE)*SOYLD2!$F67</f>
        <v>0</v>
      </c>
      <c r="AD67" s="44">
        <f>SOYLD1!AD67*VLOOKUP(SOYLD2!AD$4,'[1]INTERNAL PARAMETERS-1'!$B$5:$J$44,5,FALSE)*VLOOKUP(SOYLD2!AD$4,'[1]INTERNAL PARAMETERS-1'!$B$5:$J$44,7,FALSE)*SOYLD2!$F67 + SOYLD1!AD67*(1-VLOOKUP(SOYLD2!AD$4,'[1]INTERNAL PARAMETERS-1'!$B$5:$J$44,5,FALSE))*VLOOKUP(SOYLD2!AD$4,'[1]INTERNAL PARAMETERS-1'!$B$5:$J$44,9,FALSE)*SOYLD2!$F67</f>
        <v>0</v>
      </c>
      <c r="AE67" s="44">
        <f>SOYLD1!AE67*VLOOKUP(SOYLD2!AE$4,'[1]INTERNAL PARAMETERS-1'!$B$5:$J$44,5,FALSE)*VLOOKUP(SOYLD2!AE$4,'[1]INTERNAL PARAMETERS-1'!$B$5:$J$44,7,FALSE)*SOYLD2!$F67 + SOYLD1!AE67*(1-VLOOKUP(SOYLD2!AE$4,'[1]INTERNAL PARAMETERS-1'!$B$5:$J$44,5,FALSE))*VLOOKUP(SOYLD2!AE$4,'[1]INTERNAL PARAMETERS-1'!$B$5:$J$44,9,FALSE)*SOYLD2!$F67</f>
        <v>0</v>
      </c>
      <c r="AF67" s="44">
        <f>SOYLD1!AF67*VLOOKUP(SOYLD2!AF$4,'[1]INTERNAL PARAMETERS-1'!$B$5:$J$44,5,FALSE)*VLOOKUP(SOYLD2!AF$4,'[1]INTERNAL PARAMETERS-1'!$B$5:$J$44,7,FALSE)*SOYLD2!$F67 + SOYLD1!AF67*(1-VLOOKUP(SOYLD2!AF$4,'[1]INTERNAL PARAMETERS-1'!$B$5:$J$44,5,FALSE))*VLOOKUP(SOYLD2!AF$4,'[1]INTERNAL PARAMETERS-1'!$B$5:$J$44,9,FALSE)*SOYLD2!$F67</f>
        <v>0</v>
      </c>
      <c r="AG67" s="44">
        <f>SOYLD1!AG67*VLOOKUP(SOYLD2!AG$4,'[1]INTERNAL PARAMETERS-1'!$B$5:$J$44,5,FALSE)*VLOOKUP(SOYLD2!AG$4,'[1]INTERNAL PARAMETERS-1'!$B$5:$J$44,7,FALSE)*SOYLD2!$F67 + SOYLD1!AG67*(1-VLOOKUP(SOYLD2!AG$4,'[1]INTERNAL PARAMETERS-1'!$B$5:$J$44,5,FALSE))*VLOOKUP(SOYLD2!AG$4,'[1]INTERNAL PARAMETERS-1'!$B$5:$J$44,9,FALSE)*SOYLD2!$F67</f>
        <v>0</v>
      </c>
      <c r="AH67" s="44">
        <f>SOYLD1!AH67*VLOOKUP(SOYLD2!AH$4,'[1]INTERNAL PARAMETERS-1'!$B$5:$J$44,5,FALSE)*VLOOKUP(SOYLD2!AH$4,'[1]INTERNAL PARAMETERS-1'!$B$5:$J$44,7,FALSE)*SOYLD2!$F67 + SOYLD1!AH67*(1-VLOOKUP(SOYLD2!AH$4,'[1]INTERNAL PARAMETERS-1'!$B$5:$J$44,5,FALSE))*VLOOKUP(SOYLD2!AH$4,'[1]INTERNAL PARAMETERS-1'!$B$5:$J$44,9,FALSE)*SOYLD2!$F67</f>
        <v>5.0343177108141714E-3</v>
      </c>
      <c r="AI67" s="44">
        <f>SOYLD1!AI67*VLOOKUP(SOYLD2!AI$4,'[1]INTERNAL PARAMETERS-1'!$B$5:$J$44,5,FALSE)*VLOOKUP(SOYLD2!AI$4,'[1]INTERNAL PARAMETERS-1'!$B$5:$J$44,7,FALSE)*SOYLD2!$F67 + SOYLD1!AI67*(1-VLOOKUP(SOYLD2!AI$4,'[1]INTERNAL PARAMETERS-1'!$B$5:$J$44,5,FALSE))*VLOOKUP(SOYLD2!AI$4,'[1]INTERNAL PARAMETERS-1'!$B$5:$J$44,9,FALSE)*SOYLD2!$F67</f>
        <v>2.2883262321882602E-3</v>
      </c>
      <c r="AJ67" s="44">
        <f>SOYLD1!AJ67*VLOOKUP(SOYLD2!AJ$4,'[1]INTERNAL PARAMETERS-1'!$B$5:$J$44,5,FALSE)*VLOOKUP(SOYLD2!AJ$4,'[1]INTERNAL PARAMETERS-1'!$B$5:$J$44,7,FALSE)*SOYLD2!$F67 + SOYLD1!AJ67*(1-VLOOKUP(SOYLD2!AJ$4,'[1]INTERNAL PARAMETERS-1'!$B$5:$J$44,5,FALSE))*VLOOKUP(SOYLD2!AJ$4,'[1]INTERNAL PARAMETERS-1'!$B$5:$J$44,9,FALSE)*SOYLD2!$F67</f>
        <v>5.3553513827445956E-2</v>
      </c>
      <c r="AK67" s="44">
        <f>SOYLD1!AK67*VLOOKUP(SOYLD2!AK$4,'[1]INTERNAL PARAMETERS-1'!$B$5:$J$44,5,FALSE)*VLOOKUP(SOYLD2!AK$4,'[1]INTERNAL PARAMETERS-1'!$B$5:$J$44,7,FALSE)*SOYLD2!$F67 + SOYLD1!AK67*(1-VLOOKUP(SOYLD2!AK$4,'[1]INTERNAL PARAMETERS-1'!$B$5:$J$44,5,FALSE))*VLOOKUP(SOYLD2!AK$4,'[1]INTERNAL PARAMETERS-1'!$B$5:$J$44,9,FALSE)*SOYLD2!$F67</f>
        <v>0</v>
      </c>
      <c r="AL67" s="44">
        <f>SOYLD1!AL67*VLOOKUP(SOYLD2!AL$4,'[1]INTERNAL PARAMETERS-1'!$B$5:$J$44,5,FALSE)*VLOOKUP(SOYLD2!AL$4,'[1]INTERNAL PARAMETERS-1'!$B$5:$J$44,7,FALSE)*SOYLD2!$F67 + SOYLD1!AL67*(1-VLOOKUP(SOYLD2!AL$4,'[1]INTERNAL PARAMETERS-1'!$B$5:$J$44,5,FALSE))*VLOOKUP(SOYLD2!AL$4,'[1]INTERNAL PARAMETERS-1'!$B$5:$J$44,9,FALSE)*SOYLD2!$F67</f>
        <v>0</v>
      </c>
      <c r="AM67" s="44">
        <f>SOYLD1!AM67*VLOOKUP(SOYLD2!AM$4,'[1]INTERNAL PARAMETERS-1'!$B$5:$J$44,5,FALSE)*VLOOKUP(SOYLD2!AM$4,'[1]INTERNAL PARAMETERS-1'!$B$5:$J$44,7,FALSE)*SOYLD2!$F67 + SOYLD1!AM67*(1-VLOOKUP(SOYLD2!AM$4,'[1]INTERNAL PARAMETERS-1'!$B$5:$J$44,5,FALSE))*VLOOKUP(SOYLD2!AM$4,'[1]INTERNAL PARAMETERS-1'!$B$5:$J$44,9,FALSE)*SOYLD2!$F67</f>
        <v>0</v>
      </c>
      <c r="AN67" s="44">
        <f>SOYLD1!AN67*VLOOKUP(SOYLD2!AN$4,'[1]INTERNAL PARAMETERS-1'!$B$5:$J$44,5,FALSE)*VLOOKUP(SOYLD2!AN$4,'[1]INTERNAL PARAMETERS-1'!$B$5:$J$44,7,FALSE)*SOYLD2!$F67 + SOYLD1!AN67*(1-VLOOKUP(SOYLD2!AN$4,'[1]INTERNAL PARAMETERS-1'!$B$5:$J$44,5,FALSE))*VLOOKUP(SOYLD2!AN$4,'[1]INTERNAL PARAMETERS-1'!$B$5:$J$44,9,FALSE)*SOYLD2!$F67</f>
        <v>0</v>
      </c>
      <c r="AO67" s="44">
        <f>SOYLD1!AO67*VLOOKUP(SOYLD2!AO$4,'[1]INTERNAL PARAMETERS-1'!$B$5:$J$44,5,FALSE)*VLOOKUP(SOYLD2!AO$4,'[1]INTERNAL PARAMETERS-1'!$B$5:$J$44,7,FALSE)*SOYLD2!$F67 + SOYLD1!AO67*(1-VLOOKUP(SOYLD2!AO$4,'[1]INTERNAL PARAMETERS-1'!$B$5:$J$44,5,FALSE))*VLOOKUP(SOYLD2!AO$4,'[1]INTERNAL PARAMETERS-1'!$B$5:$J$44,9,FALSE)*SOYLD2!$F67</f>
        <v>0</v>
      </c>
      <c r="AP67" s="44">
        <f>SOYLD1!AP67*VLOOKUP(SOYLD2!AP$4,'[1]INTERNAL PARAMETERS-1'!$B$5:$J$44,5,FALSE)*VLOOKUP(SOYLD2!AP$4,'[1]INTERNAL PARAMETERS-1'!$B$5:$J$44,7,FALSE)*SOYLD2!$F67 + SOYLD1!AP67*(1-VLOOKUP(SOYLD2!AP$4,'[1]INTERNAL PARAMETERS-1'!$B$5:$J$44,5,FALSE))*VLOOKUP(SOYLD2!AP$4,'[1]INTERNAL PARAMETERS-1'!$B$5:$J$44,9,FALSE)*SOYLD2!$F67</f>
        <v>0</v>
      </c>
      <c r="AQ67" s="44">
        <f>SOYLD1!AQ67*VLOOKUP(SOYLD2!AQ$4,'[1]INTERNAL PARAMETERS-1'!$B$5:$J$44,5,FALSE)*VLOOKUP(SOYLD2!AQ$4,'[1]INTERNAL PARAMETERS-1'!$B$5:$J$44,7,FALSE)*SOYLD2!$F67 + SOYLD1!AQ67*(1-VLOOKUP(SOYLD2!AQ$4,'[1]INTERNAL PARAMETERS-1'!$B$5:$J$44,5,FALSE))*VLOOKUP(SOYLD2!AQ$4,'[1]INTERNAL PARAMETERS-1'!$B$5:$J$44,9,FALSE)*SOYLD2!$F67</f>
        <v>0</v>
      </c>
      <c r="AR67" s="44">
        <f>SOYLD1!AR67*VLOOKUP(SOYLD2!AR$4,'[1]INTERNAL PARAMETERS-1'!$B$5:$J$44,5,FALSE)*VLOOKUP(SOYLD2!AR$4,'[1]INTERNAL PARAMETERS-1'!$B$5:$J$44,7,FALSE)*SOYLD2!$F67 + SOYLD1!AR67*(1-VLOOKUP(SOYLD2!AR$4,'[1]INTERNAL PARAMETERS-1'!$B$5:$J$44,5,FALSE))*VLOOKUP(SOYLD2!AR$4,'[1]INTERNAL PARAMETERS-1'!$B$5:$J$44,9,FALSE)*SOYLD2!$F67</f>
        <v>0</v>
      </c>
      <c r="AS67" s="44">
        <f>SOYLD1!AS67*VLOOKUP(SOYLD2!AS$4,'[1]INTERNAL PARAMETERS-1'!$B$5:$J$44,5,FALSE)*VLOOKUP(SOYLD2!AS$4,'[1]INTERNAL PARAMETERS-1'!$B$5:$J$44,7,FALSE)*SOYLD2!$F67 + SOYLD1!AS67*(1-VLOOKUP(SOYLD2!AS$4,'[1]INTERNAL PARAMETERS-1'!$B$5:$J$44,5,FALSE))*VLOOKUP(SOYLD2!AS$4,'[1]INTERNAL PARAMETERS-1'!$B$5:$J$44,9,FALSE)*SOYLD2!$F67</f>
        <v>0</v>
      </c>
      <c r="AT67" s="43">
        <f>SOYLD1!AT67*VLOOKUP(SOYLD2!AT$4,'[1]INTERNAL PARAMETERS-1'!$B$5:$J$44,5,FALSE)*VLOOKUP(SOYLD2!AT$4,'[1]INTERNAL PARAMETERS-1'!$B$5:$J$44,7,FALSE)*SOYLD2!$F67 + SOYLD1!AT67*(1-VLOOKUP(SOYLD2!AT$4,'[1]INTERNAL PARAMETERS-1'!$B$5:$J$44,5,FALSE))*VLOOKUP(SOYLD2!AT$4,'[1]INTERNAL PARAMETERS-1'!$B$5:$J$44,9,FALSE)*SOYLD2!$F67</f>
        <v>0</v>
      </c>
      <c r="AU67" s="45">
        <f>SOYLD1!AU67*VLOOKUP(SOYLD2!AU$4,'[1]INTERNAL PARAMETERS-1'!$B$5:$J$44,5,FALSE)*VLOOKUP(SOYLD2!AU$4,'[1]INTERNAL PARAMETERS-1'!$B$5:$J$44,6,FALSE)*VLOOKUP(SOYLD2!AU$4,'[1]INTERNAL PARAMETERS-1'!$B$5:$J$44,3,FALSE) + SOYLD1!AU67*(1-VLOOKUP(SOYLD2!AU$4,'[1]INTERNAL PARAMETERS-1'!$B$5:$J$44,5,FALSE))*VLOOKUP(SOYLD2!AU$4,'[1]INTERNAL PARAMETERS-1'!$B$5:$J$44,8,FALSE)*VLOOKUP(SOYLD2!AU$4,'[1]INTERNAL PARAMETERS-1'!$B$5:$J$44,3,FALSE)</f>
        <v>0</v>
      </c>
      <c r="AV67" s="44">
        <f>SOYLD1!AV67*VLOOKUP(SOYLD2!AV$4,'[1]INTERNAL PARAMETERS-1'!$B$5:$J$44,5,FALSE)*VLOOKUP(SOYLD2!AV$4,'[1]INTERNAL PARAMETERS-1'!$B$5:$J$44,6,FALSE)*VLOOKUP(SOYLD2!AV$4,'[1]INTERNAL PARAMETERS-1'!$B$5:$J$44,3,FALSE) + SOYLD1!AV67*(1-VLOOKUP(SOYLD2!AV$4,'[1]INTERNAL PARAMETERS-1'!$B$5:$J$44,5,FALSE))*VLOOKUP(SOYLD2!AV$4,'[1]INTERNAL PARAMETERS-1'!$B$5:$J$44,8,FALSE)*VLOOKUP(SOYLD2!AV$4,'[1]INTERNAL PARAMETERS-1'!$B$5:$J$44,3,FALSE)</f>
        <v>0</v>
      </c>
      <c r="AW67" s="44">
        <f>SOYLD1!AW67*VLOOKUP(SOYLD2!AW$4,'[1]INTERNAL PARAMETERS-1'!$B$5:$J$44,5,FALSE)*VLOOKUP(SOYLD2!AW$4,'[1]INTERNAL PARAMETERS-1'!$B$5:$J$44,6,FALSE)*VLOOKUP(SOYLD2!AW$4,'[1]INTERNAL PARAMETERS-1'!$B$5:$J$44,3,FALSE) + SOYLD1!AW67*(1-VLOOKUP(SOYLD2!AW$4,'[1]INTERNAL PARAMETERS-1'!$B$5:$J$44,5,FALSE))*VLOOKUP(SOYLD2!AW$4,'[1]INTERNAL PARAMETERS-1'!$B$5:$J$44,8,FALSE)*VLOOKUP(SOYLD2!AW$4,'[1]INTERNAL PARAMETERS-1'!$B$5:$J$44,3,FALSE)</f>
        <v>0.10847150396537211</v>
      </c>
      <c r="AX67" s="44">
        <f>SOYLD1!AX67*VLOOKUP(SOYLD2!AX$4,'[1]INTERNAL PARAMETERS-1'!$B$5:$J$44,5,FALSE)*VLOOKUP(SOYLD2!AX$4,'[1]INTERNAL PARAMETERS-1'!$B$5:$J$44,6,FALSE)*VLOOKUP(SOYLD2!AX$4,'[1]INTERNAL PARAMETERS-1'!$B$5:$J$44,3,FALSE) + SOYLD1!AX67*(1-VLOOKUP(SOYLD2!AX$4,'[1]INTERNAL PARAMETERS-1'!$B$5:$J$44,5,FALSE))*VLOOKUP(SOYLD2!AX$4,'[1]INTERNAL PARAMETERS-1'!$B$5:$J$44,8,FALSE)*VLOOKUP(SOYLD2!AX$4,'[1]INTERNAL PARAMETERS-1'!$B$5:$J$44,3,FALSE)</f>
        <v>0</v>
      </c>
      <c r="AY67" s="44">
        <f>SOYLD1!AY67*VLOOKUP(SOYLD2!AY$4,'[1]INTERNAL PARAMETERS-1'!$B$5:$J$44,5,FALSE)*VLOOKUP(SOYLD2!AY$4,'[1]INTERNAL PARAMETERS-1'!$B$5:$J$44,6,FALSE)*VLOOKUP(SOYLD2!AY$4,'[1]INTERNAL PARAMETERS-1'!$B$5:$J$44,3,FALSE) + SOYLD1!AY67*(1-VLOOKUP(SOYLD2!AY$4,'[1]INTERNAL PARAMETERS-1'!$B$5:$J$44,5,FALSE))*VLOOKUP(SOYLD2!AY$4,'[1]INTERNAL PARAMETERS-1'!$B$5:$J$44,8,FALSE)*VLOOKUP(SOYLD2!AY$4,'[1]INTERNAL PARAMETERS-1'!$B$5:$J$44,3,FALSE)</f>
        <v>0</v>
      </c>
      <c r="AZ67" s="44">
        <f>SOYLD1!AZ67*VLOOKUP(SOYLD2!AZ$4,'[1]INTERNAL PARAMETERS-1'!$B$5:$J$44,5,FALSE)*VLOOKUP(SOYLD2!AZ$4,'[1]INTERNAL PARAMETERS-1'!$B$5:$J$44,6,FALSE)*VLOOKUP(SOYLD2!AZ$4,'[1]INTERNAL PARAMETERS-1'!$B$5:$J$44,3,FALSE) + SOYLD1!AZ67*(1-VLOOKUP(SOYLD2!AZ$4,'[1]INTERNAL PARAMETERS-1'!$B$5:$J$44,5,FALSE))*VLOOKUP(SOYLD2!AZ$4,'[1]INTERNAL PARAMETERS-1'!$B$5:$J$44,8,FALSE)*VLOOKUP(SOYLD2!AZ$4,'[1]INTERNAL PARAMETERS-1'!$B$5:$J$44,3,FALSE)</f>
        <v>0</v>
      </c>
      <c r="BA67" s="44">
        <f>SOYLD1!BA67*VLOOKUP(SOYLD2!BA$4,'[1]INTERNAL PARAMETERS-1'!$B$5:$J$44,5,FALSE)*VLOOKUP(SOYLD2!BA$4,'[1]INTERNAL PARAMETERS-1'!$B$5:$J$44,6,FALSE)*VLOOKUP(SOYLD2!BA$4,'[1]INTERNAL PARAMETERS-1'!$B$5:$J$44,3,FALSE) + SOYLD1!BA67*(1-VLOOKUP(SOYLD2!BA$4,'[1]INTERNAL PARAMETERS-1'!$B$5:$J$44,5,FALSE))*VLOOKUP(SOYLD2!BA$4,'[1]INTERNAL PARAMETERS-1'!$B$5:$J$44,8,FALSE)*VLOOKUP(SOYLD2!BA$4,'[1]INTERNAL PARAMETERS-1'!$B$5:$J$44,3,FALSE)</f>
        <v>2.9753812452034865E-2</v>
      </c>
      <c r="BB67" s="44">
        <f>SOYLD1!BB67*VLOOKUP(SOYLD2!BB$4,'[1]INTERNAL PARAMETERS-1'!$B$5:$J$44,5,FALSE)*VLOOKUP(SOYLD2!BB$4,'[1]INTERNAL PARAMETERS-1'!$B$5:$J$44,6,FALSE)*VLOOKUP(SOYLD2!BB$4,'[1]INTERNAL PARAMETERS-1'!$B$5:$J$44,3,FALSE) + SOYLD1!BB67*(1-VLOOKUP(SOYLD2!BB$4,'[1]INTERNAL PARAMETERS-1'!$B$5:$J$44,5,FALSE))*VLOOKUP(SOYLD2!BB$4,'[1]INTERNAL PARAMETERS-1'!$B$5:$J$44,8,FALSE)*VLOOKUP(SOYLD2!BB$4,'[1]INTERNAL PARAMETERS-1'!$B$5:$J$44,3,FALSE)</f>
        <v>1.7830036066138175E-2</v>
      </c>
      <c r="BC67" s="44">
        <f>SOYLD1!BC67*VLOOKUP(SOYLD2!BC$4,'[1]INTERNAL PARAMETERS-1'!$B$5:$J$44,5,FALSE)*VLOOKUP(SOYLD2!BC$4,'[1]INTERNAL PARAMETERS-1'!$B$5:$J$44,6,FALSE)*VLOOKUP(SOYLD2!BC$4,'[1]INTERNAL PARAMETERS-1'!$B$5:$J$44,3,FALSE) + SOYLD1!BC67*(1-VLOOKUP(SOYLD2!BC$4,'[1]INTERNAL PARAMETERS-1'!$B$5:$J$44,5,FALSE))*VLOOKUP(SOYLD2!BC$4,'[1]INTERNAL PARAMETERS-1'!$B$5:$J$44,8,FALSE)*VLOOKUP(SOYLD2!BC$4,'[1]INTERNAL PARAMETERS-1'!$B$5:$J$44,3,FALSE)</f>
        <v>3.5007502285842255E-2</v>
      </c>
      <c r="BD67" s="44">
        <f>SOYLD1!BD67*VLOOKUP(SOYLD2!BD$4,'[1]INTERNAL PARAMETERS-1'!$B$5:$J$44,5,FALSE)*VLOOKUP(SOYLD2!BD$4,'[1]INTERNAL PARAMETERS-1'!$B$5:$J$44,6,FALSE)*VLOOKUP(SOYLD2!BD$4,'[1]INTERNAL PARAMETERS-1'!$B$5:$J$44,3,FALSE) + SOYLD1!BD67*(1-VLOOKUP(SOYLD2!BD$4,'[1]INTERNAL PARAMETERS-1'!$B$5:$J$44,5,FALSE))*VLOOKUP(SOYLD2!BD$4,'[1]INTERNAL PARAMETERS-1'!$B$5:$J$44,8,FALSE)*VLOOKUP(SOYLD2!BD$4,'[1]INTERNAL PARAMETERS-1'!$B$5:$J$44,3,FALSE)</f>
        <v>1.5396833577576744E-2</v>
      </c>
      <c r="BE67" s="44">
        <f>SOYLD1!BE67*VLOOKUP(SOYLD2!BE$4,'[1]INTERNAL PARAMETERS-1'!$B$5:$J$44,5,FALSE)*VLOOKUP(SOYLD2!BE$4,'[1]INTERNAL PARAMETERS-1'!$B$5:$J$44,6,FALSE)*VLOOKUP(SOYLD2!BE$4,'[1]INTERNAL PARAMETERS-1'!$B$5:$J$44,3,FALSE) + SOYLD1!BE67*(1-VLOOKUP(SOYLD2!BE$4,'[1]INTERNAL PARAMETERS-1'!$B$5:$J$44,5,FALSE))*VLOOKUP(SOYLD2!BE$4,'[1]INTERNAL PARAMETERS-1'!$B$5:$J$44,8,FALSE)*VLOOKUP(SOYLD2!BE$4,'[1]INTERNAL PARAMETERS-1'!$B$5:$J$44,3,FALSE)</f>
        <v>4.5459193387515792E-2</v>
      </c>
      <c r="BF67" s="44">
        <f>SOYLD1!BF67*VLOOKUP(SOYLD2!BF$4,'[1]INTERNAL PARAMETERS-1'!$B$5:$J$44,5,FALSE)*VLOOKUP(SOYLD2!BF$4,'[1]INTERNAL PARAMETERS-1'!$B$5:$J$44,6,FALSE)*VLOOKUP(SOYLD2!BF$4,'[1]INTERNAL PARAMETERS-1'!$B$5:$J$44,3,FALSE) + SOYLD1!BF67*(1-VLOOKUP(SOYLD2!BF$4,'[1]INTERNAL PARAMETERS-1'!$B$5:$J$44,5,FALSE))*VLOOKUP(SOYLD2!BF$4,'[1]INTERNAL PARAMETERS-1'!$B$5:$J$44,8,FALSE)*VLOOKUP(SOYLD2!BF$4,'[1]INTERNAL PARAMETERS-1'!$B$5:$J$44,3,FALSE)</f>
        <v>0</v>
      </c>
      <c r="BG67" s="44">
        <f>SOYLD1!BG67*VLOOKUP(SOYLD2!BG$4,'[1]INTERNAL PARAMETERS-1'!$B$5:$J$44,5,FALSE)*VLOOKUP(SOYLD2!BG$4,'[1]INTERNAL PARAMETERS-1'!$B$5:$J$44,6,FALSE)*VLOOKUP(SOYLD2!BG$4,'[1]INTERNAL PARAMETERS-1'!$B$5:$J$44,3,FALSE) + SOYLD1!BG67*(1-VLOOKUP(SOYLD2!BG$4,'[1]INTERNAL PARAMETERS-1'!$B$5:$J$44,5,FALSE))*VLOOKUP(SOYLD2!BG$4,'[1]INTERNAL PARAMETERS-1'!$B$5:$J$44,8,FALSE)*VLOOKUP(SOYLD2!BG$4,'[1]INTERNAL PARAMETERS-1'!$B$5:$J$44,3,FALSE)</f>
        <v>2.2524100569350818E-2</v>
      </c>
      <c r="BH67" s="44">
        <f>SOYLD1!BH67*VLOOKUP(SOYLD2!BH$4,'[1]INTERNAL PARAMETERS-1'!$B$5:$J$44,5,FALSE)*VLOOKUP(SOYLD2!BH$4,'[1]INTERNAL PARAMETERS-1'!$B$5:$J$44,6,FALSE)*VLOOKUP(SOYLD2!BH$4,'[1]INTERNAL PARAMETERS-1'!$B$5:$J$44,3,FALSE) + SOYLD1!BH67*(1-VLOOKUP(SOYLD2!BH$4,'[1]INTERNAL PARAMETERS-1'!$B$5:$J$44,5,FALSE))*VLOOKUP(SOYLD2!BH$4,'[1]INTERNAL PARAMETERS-1'!$B$5:$J$44,8,FALSE)*VLOOKUP(SOYLD2!BH$4,'[1]INTERNAL PARAMETERS-1'!$B$5:$J$44,3,FALSE)</f>
        <v>1.1568035135317375E-4</v>
      </c>
      <c r="BI67" s="44">
        <f>SOYLD1!BI67*VLOOKUP(SOYLD2!BI$4,'[1]INTERNAL PARAMETERS-1'!$B$5:$J$44,5,FALSE)*VLOOKUP(SOYLD2!BI$4,'[1]INTERNAL PARAMETERS-1'!$B$5:$J$44,6,FALSE)*VLOOKUP(SOYLD2!BI$4,'[1]INTERNAL PARAMETERS-1'!$B$5:$J$44,3,FALSE) + SOYLD1!BI67*(1-VLOOKUP(SOYLD2!BI$4,'[1]INTERNAL PARAMETERS-1'!$B$5:$J$44,5,FALSE))*VLOOKUP(SOYLD2!BI$4,'[1]INTERNAL PARAMETERS-1'!$B$5:$J$44,8,FALSE)*VLOOKUP(SOYLD2!BI$4,'[1]INTERNAL PARAMETERS-1'!$B$5:$J$44,3,FALSE)</f>
        <v>0</v>
      </c>
      <c r="BJ67" s="44">
        <f>SOYLD1!BJ67*VLOOKUP(SOYLD2!BJ$4,'[1]INTERNAL PARAMETERS-1'!$B$5:$J$44,5,FALSE)*VLOOKUP(SOYLD2!BJ$4,'[1]INTERNAL PARAMETERS-1'!$B$5:$J$44,6,FALSE)*VLOOKUP(SOYLD2!BJ$4,'[1]INTERNAL PARAMETERS-1'!$B$5:$J$44,3,FALSE) + SOYLD1!BJ67*(1-VLOOKUP(SOYLD2!BJ$4,'[1]INTERNAL PARAMETERS-1'!$B$5:$J$44,5,FALSE))*VLOOKUP(SOYLD2!BJ$4,'[1]INTERNAL PARAMETERS-1'!$B$5:$J$44,8,FALSE)*VLOOKUP(SOYLD2!BJ$4,'[1]INTERNAL PARAMETERS-1'!$B$5:$J$44,3,FALSE)</f>
        <v>4.9354046872461073E-3</v>
      </c>
      <c r="BK67" s="44">
        <f>SOYLD1!BK67*VLOOKUP(SOYLD2!BK$4,'[1]INTERNAL PARAMETERS-1'!$B$5:$J$44,5,FALSE)*VLOOKUP(SOYLD2!BK$4,'[1]INTERNAL PARAMETERS-1'!$B$5:$J$44,6,FALSE)*VLOOKUP(SOYLD2!BK$4,'[1]INTERNAL PARAMETERS-1'!$B$5:$J$44,3,FALSE) + SOYLD1!BK67*(1-VLOOKUP(SOYLD2!BK$4,'[1]INTERNAL PARAMETERS-1'!$B$5:$J$44,5,FALSE))*VLOOKUP(SOYLD2!BK$4,'[1]INTERNAL PARAMETERS-1'!$B$5:$J$44,8,FALSE)*VLOOKUP(SOYLD2!BK$4,'[1]INTERNAL PARAMETERS-1'!$B$5:$J$44,3,FALSE)</f>
        <v>7.5107104147907984E-3</v>
      </c>
      <c r="BL67" s="44">
        <f>SOYLD1!BL67*VLOOKUP(SOYLD2!BL$4,'[1]INTERNAL PARAMETERS-1'!$B$5:$J$44,5,FALSE)*VLOOKUP(SOYLD2!BL$4,'[1]INTERNAL PARAMETERS-1'!$B$5:$J$44,6,FALSE)*VLOOKUP(SOYLD2!BL$4,'[1]INTERNAL PARAMETERS-1'!$B$5:$J$44,3,FALSE) + SOYLD1!BL67*(1-VLOOKUP(SOYLD2!BL$4,'[1]INTERNAL PARAMETERS-1'!$B$5:$J$44,5,FALSE))*VLOOKUP(SOYLD2!BL$4,'[1]INTERNAL PARAMETERS-1'!$B$5:$J$44,8,FALSE)*VLOOKUP(SOYLD2!BL$4,'[1]INTERNAL PARAMETERS-1'!$B$5:$J$44,3,FALSE)</f>
        <v>3.1120332891888199E-2</v>
      </c>
      <c r="BM67" s="44">
        <f>SOYLD1!BM67*VLOOKUP(SOYLD2!BM$4,'[1]INTERNAL PARAMETERS-1'!$B$5:$J$44,5,FALSE)*VLOOKUP(SOYLD2!BM$4,'[1]INTERNAL PARAMETERS-1'!$B$5:$J$44,6,FALSE)*VLOOKUP(SOYLD2!BM$4,'[1]INTERNAL PARAMETERS-1'!$B$5:$J$44,3,FALSE) + SOYLD1!BM67*(1-VLOOKUP(SOYLD2!BM$4,'[1]INTERNAL PARAMETERS-1'!$B$5:$J$44,5,FALSE))*VLOOKUP(SOYLD2!BM$4,'[1]INTERNAL PARAMETERS-1'!$B$5:$J$44,8,FALSE)*VLOOKUP(SOYLD2!BM$4,'[1]INTERNAL PARAMETERS-1'!$B$5:$J$44,3,FALSE)</f>
        <v>1.1155183364646503E-2</v>
      </c>
      <c r="BN67" s="44">
        <f>SOYLD1!BN67*VLOOKUP(SOYLD2!BN$4,'[1]INTERNAL PARAMETERS-1'!$B$5:$J$44,5,FALSE)*VLOOKUP(SOYLD2!BN$4,'[1]INTERNAL PARAMETERS-1'!$B$5:$J$44,6,FALSE)*VLOOKUP(SOYLD2!BN$4,'[1]INTERNAL PARAMETERS-1'!$B$5:$J$44,3,FALSE) + SOYLD1!BN67*(1-VLOOKUP(SOYLD2!BN$4,'[1]INTERNAL PARAMETERS-1'!$B$5:$J$44,5,FALSE))*VLOOKUP(SOYLD2!BN$4,'[1]INTERNAL PARAMETERS-1'!$B$5:$J$44,8,FALSE)*VLOOKUP(SOYLD2!BN$4,'[1]INTERNAL PARAMETERS-1'!$B$5:$J$44,3,FALSE)</f>
        <v>7.8886553082246208E-3</v>
      </c>
      <c r="BO67" s="44">
        <f>SOYLD1!BO67*VLOOKUP(SOYLD2!BO$4,'[1]INTERNAL PARAMETERS-1'!$B$5:$J$44,5,FALSE)*VLOOKUP(SOYLD2!BO$4,'[1]INTERNAL PARAMETERS-1'!$B$5:$J$44,6,FALSE)*VLOOKUP(SOYLD2!BO$4,'[1]INTERNAL PARAMETERS-1'!$B$5:$J$44,3,FALSE) + SOYLD1!BO67*(1-VLOOKUP(SOYLD2!BO$4,'[1]INTERNAL PARAMETERS-1'!$B$5:$J$44,5,FALSE))*VLOOKUP(SOYLD2!BO$4,'[1]INTERNAL PARAMETERS-1'!$B$5:$J$44,8,FALSE)*VLOOKUP(SOYLD2!BO$4,'[1]INTERNAL PARAMETERS-1'!$B$5:$J$44,3,FALSE)</f>
        <v>7.5470857954604113E-3</v>
      </c>
      <c r="BP67" s="44">
        <f>SOYLD1!BP67*VLOOKUP(SOYLD2!BP$4,'[1]INTERNAL PARAMETERS-1'!$B$5:$J$44,5,FALSE)*VLOOKUP(SOYLD2!BP$4,'[1]INTERNAL PARAMETERS-1'!$B$5:$J$44,6,FALSE)*VLOOKUP(SOYLD2!BP$4,'[1]INTERNAL PARAMETERS-1'!$B$5:$J$44,3,FALSE) + SOYLD1!BP67*(1-VLOOKUP(SOYLD2!BP$4,'[1]INTERNAL PARAMETERS-1'!$B$5:$J$44,5,FALSE))*VLOOKUP(SOYLD2!BP$4,'[1]INTERNAL PARAMETERS-1'!$B$5:$J$44,8,FALSE)*VLOOKUP(SOYLD2!BP$4,'[1]INTERNAL PARAMETERS-1'!$B$5:$J$44,3,FALSE)</f>
        <v>4.263268279821789E-4</v>
      </c>
      <c r="BQ67" s="44">
        <f>SOYLD1!BQ67*VLOOKUP(SOYLD2!BQ$4,'[1]INTERNAL PARAMETERS-1'!$B$5:$J$44,5,FALSE)*VLOOKUP(SOYLD2!BQ$4,'[1]INTERNAL PARAMETERS-1'!$B$5:$J$44,6,FALSE)*VLOOKUP(SOYLD2!BQ$4,'[1]INTERNAL PARAMETERS-1'!$B$5:$J$44,3,FALSE) + SOYLD1!BQ67*(1-VLOOKUP(SOYLD2!BQ$4,'[1]INTERNAL PARAMETERS-1'!$B$5:$J$44,5,FALSE))*VLOOKUP(SOYLD2!BQ$4,'[1]INTERNAL PARAMETERS-1'!$B$5:$J$44,8,FALSE)*VLOOKUP(SOYLD2!BQ$4,'[1]INTERNAL PARAMETERS-1'!$B$5:$J$44,3,FALSE)</f>
        <v>3.0017089836385593E-2</v>
      </c>
      <c r="BR67" s="44">
        <f>SOYLD1!BR67*VLOOKUP(SOYLD2!BR$4,'[1]INTERNAL PARAMETERS-1'!$B$5:$J$44,5,FALSE)*VLOOKUP(SOYLD2!BR$4,'[1]INTERNAL PARAMETERS-1'!$B$5:$J$44,6,FALSE)*VLOOKUP(SOYLD2!BR$4,'[1]INTERNAL PARAMETERS-1'!$B$5:$J$44,3,FALSE) + SOYLD1!BR67*(1-VLOOKUP(SOYLD2!BR$4,'[1]INTERNAL PARAMETERS-1'!$B$5:$J$44,5,FALSE))*VLOOKUP(SOYLD2!BR$4,'[1]INTERNAL PARAMETERS-1'!$B$5:$J$44,8,FALSE)*VLOOKUP(SOYLD2!BR$4,'[1]INTERNAL PARAMETERS-1'!$B$5:$J$44,3,FALSE)</f>
        <v>1.288582193929374E-3</v>
      </c>
      <c r="BS67" s="44">
        <f>SOYLD1!BS67*VLOOKUP(SOYLD2!BS$4,'[1]INTERNAL PARAMETERS-1'!$B$5:$J$44,5,FALSE)*VLOOKUP(SOYLD2!BS$4,'[1]INTERNAL PARAMETERS-1'!$B$5:$J$44,6,FALSE)*VLOOKUP(SOYLD2!BS$4,'[1]INTERNAL PARAMETERS-1'!$B$5:$J$44,3,FALSE) + SOYLD1!BS67*(1-VLOOKUP(SOYLD2!BS$4,'[1]INTERNAL PARAMETERS-1'!$B$5:$J$44,5,FALSE))*VLOOKUP(SOYLD2!BS$4,'[1]INTERNAL PARAMETERS-1'!$B$5:$J$44,8,FALSE)*VLOOKUP(SOYLD2!BS$4,'[1]INTERNAL PARAMETERS-1'!$B$5:$J$44,3,FALSE)</f>
        <v>6.3899213777339559E-5</v>
      </c>
      <c r="BT67" s="44">
        <f>SOYLD1!BT67*VLOOKUP(SOYLD2!BT$4,'[1]INTERNAL PARAMETERS-1'!$B$5:$J$44,5,FALSE)*VLOOKUP(SOYLD2!BT$4,'[1]INTERNAL PARAMETERS-1'!$B$5:$J$44,6,FALSE)*VLOOKUP(SOYLD2!BT$4,'[1]INTERNAL PARAMETERS-1'!$B$5:$J$44,3,FALSE) + SOYLD1!BT67*(1-VLOOKUP(SOYLD2!BT$4,'[1]INTERNAL PARAMETERS-1'!$B$5:$J$44,5,FALSE))*VLOOKUP(SOYLD2!BT$4,'[1]INTERNAL PARAMETERS-1'!$B$5:$J$44,8,FALSE)*VLOOKUP(SOYLD2!BT$4,'[1]INTERNAL PARAMETERS-1'!$B$5:$J$44,3,FALSE)</f>
        <v>0</v>
      </c>
      <c r="BU67" s="44">
        <f>SOYLD1!BU67*VLOOKUP(SOYLD2!BU$4,'[1]INTERNAL PARAMETERS-1'!$B$5:$J$44,5,FALSE)*VLOOKUP(SOYLD2!BU$4,'[1]INTERNAL PARAMETERS-1'!$B$5:$J$44,6,FALSE)*VLOOKUP(SOYLD2!BU$4,'[1]INTERNAL PARAMETERS-1'!$B$5:$J$44,3,FALSE) + SOYLD1!BU67*(1-VLOOKUP(SOYLD2!BU$4,'[1]INTERNAL PARAMETERS-1'!$B$5:$J$44,5,FALSE))*VLOOKUP(SOYLD2!BU$4,'[1]INTERNAL PARAMETERS-1'!$B$5:$J$44,8,FALSE)*VLOOKUP(SOYLD2!BU$4,'[1]INTERNAL PARAMETERS-1'!$B$5:$J$44,3,FALSE)</f>
        <v>0</v>
      </c>
      <c r="BV67" s="44">
        <f>SOYLD1!BV67*VLOOKUP(SOYLD2!BV$4,'[1]INTERNAL PARAMETERS-1'!$B$5:$J$44,5,FALSE)*VLOOKUP(SOYLD2!BV$4,'[1]INTERNAL PARAMETERS-1'!$B$5:$J$44,6,FALSE)*VLOOKUP(SOYLD2!BV$4,'[1]INTERNAL PARAMETERS-1'!$B$5:$J$44,3,FALSE) + SOYLD1!BV67*(1-VLOOKUP(SOYLD2!BV$4,'[1]INTERNAL PARAMETERS-1'!$B$5:$J$44,5,FALSE))*VLOOKUP(SOYLD2!BV$4,'[1]INTERNAL PARAMETERS-1'!$B$5:$J$44,8,FALSE)*VLOOKUP(SOYLD2!BV$4,'[1]INTERNAL PARAMETERS-1'!$B$5:$J$44,3,FALSE)</f>
        <v>0</v>
      </c>
      <c r="BW67" s="44">
        <f>SOYLD1!BW67*VLOOKUP(SOYLD2!BW$4,'[1]INTERNAL PARAMETERS-1'!$B$5:$J$44,5,FALSE)*VLOOKUP(SOYLD2!BW$4,'[1]INTERNAL PARAMETERS-1'!$B$5:$J$44,6,FALSE)*VLOOKUP(SOYLD2!BW$4,'[1]INTERNAL PARAMETERS-1'!$B$5:$J$44,3,FALSE) + SOYLD1!BW67*(1-VLOOKUP(SOYLD2!BW$4,'[1]INTERNAL PARAMETERS-1'!$B$5:$J$44,5,FALSE))*VLOOKUP(SOYLD2!BW$4,'[1]INTERNAL PARAMETERS-1'!$B$5:$J$44,8,FALSE)*VLOOKUP(SOYLD2!BW$4,'[1]INTERNAL PARAMETERS-1'!$B$5:$J$44,3,FALSE)</f>
        <v>0</v>
      </c>
      <c r="BX67" s="44">
        <f>SOYLD1!BX67*VLOOKUP(SOYLD2!BX$4,'[1]INTERNAL PARAMETERS-1'!$B$5:$J$44,5,FALSE)*VLOOKUP(SOYLD2!BX$4,'[1]INTERNAL PARAMETERS-1'!$B$5:$J$44,6,FALSE)*VLOOKUP(SOYLD2!BX$4,'[1]INTERNAL PARAMETERS-1'!$B$5:$J$44,3,FALSE) + SOYLD1!BX67*(1-VLOOKUP(SOYLD2!BX$4,'[1]INTERNAL PARAMETERS-1'!$B$5:$J$44,5,FALSE))*VLOOKUP(SOYLD2!BX$4,'[1]INTERNAL PARAMETERS-1'!$B$5:$J$44,8,FALSE)*VLOOKUP(SOYLD2!BX$4,'[1]INTERNAL PARAMETERS-1'!$B$5:$J$44,3,FALSE)</f>
        <v>0</v>
      </c>
      <c r="BY67" s="44">
        <f>SOYLD1!BY67*VLOOKUP(SOYLD2!BY$4,'[1]INTERNAL PARAMETERS-1'!$B$5:$J$44,5,FALSE)*VLOOKUP(SOYLD2!BY$4,'[1]INTERNAL PARAMETERS-1'!$B$5:$J$44,6,FALSE)*VLOOKUP(SOYLD2!BY$4,'[1]INTERNAL PARAMETERS-1'!$B$5:$J$44,3,FALSE) + SOYLD1!BY67*(1-VLOOKUP(SOYLD2!BY$4,'[1]INTERNAL PARAMETERS-1'!$B$5:$J$44,5,FALSE))*VLOOKUP(SOYLD2!BY$4,'[1]INTERNAL PARAMETERS-1'!$B$5:$J$44,8,FALSE)*VLOOKUP(SOYLD2!BY$4,'[1]INTERNAL PARAMETERS-1'!$B$5:$J$44,3,FALSE)</f>
        <v>0</v>
      </c>
      <c r="BZ67" s="44">
        <f>SOYLD1!BZ67*VLOOKUP(SOYLD2!BZ$4,'[1]INTERNAL PARAMETERS-1'!$B$5:$J$44,5,FALSE)*VLOOKUP(SOYLD2!BZ$4,'[1]INTERNAL PARAMETERS-1'!$B$5:$J$44,6,FALSE)*VLOOKUP(SOYLD2!BZ$4,'[1]INTERNAL PARAMETERS-1'!$B$5:$J$44,3,FALSE) + SOYLD1!BZ67*(1-VLOOKUP(SOYLD2!BZ$4,'[1]INTERNAL PARAMETERS-1'!$B$5:$J$44,5,FALSE))*VLOOKUP(SOYLD2!BZ$4,'[1]INTERNAL PARAMETERS-1'!$B$5:$J$44,8,FALSE)*VLOOKUP(SOYLD2!BZ$4,'[1]INTERNAL PARAMETERS-1'!$B$5:$J$44,3,FALSE)</f>
        <v>4.5701592108981401E-5</v>
      </c>
      <c r="CA67" s="44">
        <f>SOYLD1!CA67*VLOOKUP(SOYLD2!CA$4,'[1]INTERNAL PARAMETERS-1'!$B$5:$J$44,5,FALSE)*VLOOKUP(SOYLD2!CA$4,'[1]INTERNAL PARAMETERS-1'!$B$5:$J$44,6,FALSE)*VLOOKUP(SOYLD2!CA$4,'[1]INTERNAL PARAMETERS-1'!$B$5:$J$44,3,FALSE) + SOYLD1!CA67*(1-VLOOKUP(SOYLD2!CA$4,'[1]INTERNAL PARAMETERS-1'!$B$5:$J$44,5,FALSE))*VLOOKUP(SOYLD2!CA$4,'[1]INTERNAL PARAMETERS-1'!$B$5:$J$44,8,FALSE)*VLOOKUP(SOYLD2!CA$4,'[1]INTERNAL PARAMETERS-1'!$B$5:$J$44,3,FALSE)</f>
        <v>0</v>
      </c>
      <c r="CB67" s="44">
        <f>SOYLD1!CB67*VLOOKUP(SOYLD2!CB$4,'[1]INTERNAL PARAMETERS-1'!$B$5:$J$44,5,FALSE)*VLOOKUP(SOYLD2!CB$4,'[1]INTERNAL PARAMETERS-1'!$B$5:$J$44,6,FALSE)*VLOOKUP(SOYLD2!CB$4,'[1]INTERNAL PARAMETERS-1'!$B$5:$J$44,3,FALSE) + SOYLD1!CB67*(1-VLOOKUP(SOYLD2!CB$4,'[1]INTERNAL PARAMETERS-1'!$B$5:$J$44,5,FALSE))*VLOOKUP(SOYLD2!CB$4,'[1]INTERNAL PARAMETERS-1'!$B$5:$J$44,8,FALSE)*VLOOKUP(SOYLD2!CB$4,'[1]INTERNAL PARAMETERS-1'!$B$5:$J$44,3,FALSE)</f>
        <v>0</v>
      </c>
      <c r="CC67" s="44">
        <f>SOYLD1!CC67*VLOOKUP(SOYLD2!CC$4,'[1]INTERNAL PARAMETERS-1'!$B$5:$J$44,5,FALSE)*VLOOKUP(SOYLD2!CC$4,'[1]INTERNAL PARAMETERS-1'!$B$5:$J$44,6,FALSE)*VLOOKUP(SOYLD2!CC$4,'[1]INTERNAL PARAMETERS-1'!$B$5:$J$44,3,FALSE) + SOYLD1!CC67*(1-VLOOKUP(SOYLD2!CC$4,'[1]INTERNAL PARAMETERS-1'!$B$5:$J$44,5,FALSE))*VLOOKUP(SOYLD2!CC$4,'[1]INTERNAL PARAMETERS-1'!$B$5:$J$44,8,FALSE)*VLOOKUP(SOYLD2!CC$4,'[1]INTERNAL PARAMETERS-1'!$B$5:$J$44,3,FALSE)</f>
        <v>2.316812368678615E-4</v>
      </c>
      <c r="CD67" s="44">
        <f>SOYLD1!CD67*VLOOKUP(SOYLD2!CD$4,'[1]INTERNAL PARAMETERS-1'!$B$5:$J$44,5,FALSE)*VLOOKUP(SOYLD2!CD$4,'[1]INTERNAL PARAMETERS-1'!$B$5:$J$44,6,FALSE)*VLOOKUP(SOYLD2!CD$4,'[1]INTERNAL PARAMETERS-1'!$B$5:$J$44,3,FALSE) + SOYLD1!CD67*(1-VLOOKUP(SOYLD2!CD$4,'[1]INTERNAL PARAMETERS-1'!$B$5:$J$44,5,FALSE))*VLOOKUP(SOYLD2!CD$4,'[1]INTERNAL PARAMETERS-1'!$B$5:$J$44,8,FALSE)*VLOOKUP(SOYLD2!CD$4,'[1]INTERNAL PARAMETERS-1'!$B$5:$J$44,3,FALSE)</f>
        <v>3.3800024492780745E-4</v>
      </c>
      <c r="CE67" s="44">
        <f>SOYLD1!CE67*VLOOKUP(SOYLD2!CE$4,'[1]INTERNAL PARAMETERS-1'!$B$5:$J$44,5,FALSE)*VLOOKUP(SOYLD2!CE$4,'[1]INTERNAL PARAMETERS-1'!$B$5:$J$44,6,FALSE)*VLOOKUP(SOYLD2!CE$4,'[1]INTERNAL PARAMETERS-1'!$B$5:$J$44,3,FALSE) + SOYLD1!CE67*(1-VLOOKUP(SOYLD2!CE$4,'[1]INTERNAL PARAMETERS-1'!$B$5:$J$44,5,FALSE))*VLOOKUP(SOYLD2!CE$4,'[1]INTERNAL PARAMETERS-1'!$B$5:$J$44,8,FALSE)*VLOOKUP(SOYLD2!CE$4,'[1]INTERNAL PARAMETERS-1'!$B$5:$J$44,3,FALSE)</f>
        <v>6.9123812029134172E-4</v>
      </c>
      <c r="CF67" s="44">
        <f>SOYLD1!CF67*VLOOKUP(SOYLD2!CF$4,'[1]INTERNAL PARAMETERS-1'!$B$5:$J$44,5,FALSE)*VLOOKUP(SOYLD2!CF$4,'[1]INTERNAL PARAMETERS-1'!$B$5:$J$44,6,FALSE)*VLOOKUP(SOYLD2!CF$4,'[1]INTERNAL PARAMETERS-1'!$B$5:$J$44,3,FALSE) + SOYLD1!CF67*(1-VLOOKUP(SOYLD2!CF$4,'[1]INTERNAL PARAMETERS-1'!$B$5:$J$44,5,FALSE))*VLOOKUP(SOYLD2!CF$4,'[1]INTERNAL PARAMETERS-1'!$B$5:$J$44,8,FALSE)*VLOOKUP(SOYLD2!CF$4,'[1]INTERNAL PARAMETERS-1'!$B$5:$J$44,3,FALSE)</f>
        <v>4.7527724601738623E-4</v>
      </c>
      <c r="CG67" s="44">
        <f>SOYLD1!CG67*VLOOKUP(SOYLD2!CG$4,'[1]INTERNAL PARAMETERS-1'!$B$5:$J$44,5,FALSE)*VLOOKUP(SOYLD2!CG$4,'[1]INTERNAL PARAMETERS-1'!$B$5:$J$44,6,FALSE)*VLOOKUP(SOYLD2!CG$4,'[1]INTERNAL PARAMETERS-1'!$B$5:$J$44,3,FALSE) + SOYLD1!CG67*(1-VLOOKUP(SOYLD2!CG$4,'[1]INTERNAL PARAMETERS-1'!$B$5:$J$44,5,FALSE))*VLOOKUP(SOYLD2!CG$4,'[1]INTERNAL PARAMETERS-1'!$B$5:$J$44,8,FALSE)*VLOOKUP(SOYLD2!CG$4,'[1]INTERNAL PARAMETERS-1'!$B$5:$J$44,3,FALSE)</f>
        <v>0</v>
      </c>
      <c r="CH67" s="43">
        <f>SOYLD1!CH67*VLOOKUP(SOYLD2!CH$4,'[1]INTERNAL PARAMETERS-1'!$B$5:$J$44,5,FALSE)*VLOOKUP(SOYLD2!CH$4,'[1]INTERNAL PARAMETERS-1'!$B$5:$J$44,6,FALSE)*VLOOKUP(SOYLD2!CH$4,'[1]INTERNAL PARAMETERS-1'!$B$5:$J$44,3,FALSE) + SOYLD1!CH67*(1-VLOOKUP(SOYLD2!CH$4,'[1]INTERNAL PARAMETERS-1'!$B$5:$J$44,5,FALSE))*VLOOKUP(SOYLD2!CH$4,'[1]INTERNAL PARAMETERS-1'!$B$5:$J$44,8,FALSE)*VLOOKUP(SOYLD2!CH$4,'[1]INTERNAL PARAMETERS-1'!$B$5:$J$44,3,FALSE)</f>
        <v>0</v>
      </c>
      <c r="CJ67" s="45">
        <f t="shared" si="0"/>
        <v>14.391289506380783</v>
      </c>
      <c r="CK67" s="43">
        <f t="shared" si="1"/>
        <v>0.37829383162972841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'S Opt'!X68</f>
        <v>29.784217696995704</v>
      </c>
      <c r="F68" s="56">
        <f>'[1]INTERNAL PARAMETERS-1'!M14</f>
        <v>39.424999999999997</v>
      </c>
      <c r="G68" s="45">
        <f>SOYLD1!G68*VLOOKUP(SOYLD2!G$4,'[1]INTERNAL PARAMETERS-1'!$B$5:$J$44,5,FALSE)*VLOOKUP(SOYLD2!G$4,'[1]INTERNAL PARAMETERS-1'!$B$5:$J$44,7,FALSE)*SOYLD2!$F68 + SOYLD1!G68*(1-VLOOKUP(SOYLD2!G$4,'[1]INTERNAL PARAMETERS-1'!$B$5:$J$44,5,FALSE))*VLOOKUP(SOYLD2!G$4,'[1]INTERNAL PARAMETERS-1'!$B$5:$J$44,9,FALSE)*SOYLD2!$F68</f>
        <v>2.912518877742333</v>
      </c>
      <c r="H68" s="44">
        <f>SOYLD1!H68*VLOOKUP(SOYLD2!H$4,'[1]INTERNAL PARAMETERS-1'!$B$5:$J$44,5,FALSE)*VLOOKUP(SOYLD2!H$4,'[1]INTERNAL PARAMETERS-1'!$B$5:$J$44,7,FALSE)*SOYLD2!$F68 + SOYLD1!H68*(1-VLOOKUP(SOYLD2!H$4,'[1]INTERNAL PARAMETERS-1'!$B$5:$J$44,5,FALSE))*VLOOKUP(SOYLD2!H$4,'[1]INTERNAL PARAMETERS-1'!$B$5:$J$44,9,FALSE)*SOYLD2!$F68</f>
        <v>1.7564051119361672</v>
      </c>
      <c r="I68" s="44">
        <f>SOYLD1!I68*VLOOKUP(SOYLD2!I$4,'[1]INTERNAL PARAMETERS-1'!$B$5:$J$44,5,FALSE)*VLOOKUP(SOYLD2!I$4,'[1]INTERNAL PARAMETERS-1'!$B$5:$J$44,7,FALSE)*SOYLD2!$F68 + SOYLD1!I68*(1-VLOOKUP(SOYLD2!I$4,'[1]INTERNAL PARAMETERS-1'!$B$5:$J$44,5,FALSE))*VLOOKUP(SOYLD2!I$4,'[1]INTERNAL PARAMETERS-1'!$B$5:$J$44,9,FALSE)*SOYLD2!$F68</f>
        <v>2.7079044953932438</v>
      </c>
      <c r="J68" s="44">
        <f>SOYLD1!J68*VLOOKUP(SOYLD2!J$4,'[1]INTERNAL PARAMETERS-1'!$B$5:$J$44,5,FALSE)*VLOOKUP(SOYLD2!J$4,'[1]INTERNAL PARAMETERS-1'!$B$5:$J$44,7,FALSE)*SOYLD2!$F68 + SOYLD1!J68*(1-VLOOKUP(SOYLD2!J$4,'[1]INTERNAL PARAMETERS-1'!$B$5:$J$44,5,FALSE))*VLOOKUP(SOYLD2!J$4,'[1]INTERNAL PARAMETERS-1'!$B$5:$J$44,9,FALSE)*SOYLD2!$F68</f>
        <v>0</v>
      </c>
      <c r="K68" s="44">
        <f>SOYLD1!K68*VLOOKUP(SOYLD2!K$4,'[1]INTERNAL PARAMETERS-1'!$B$5:$J$44,5,FALSE)*VLOOKUP(SOYLD2!K$4,'[1]INTERNAL PARAMETERS-1'!$B$5:$J$44,7,FALSE)*SOYLD2!$F68 + SOYLD1!K68*(1-VLOOKUP(SOYLD2!K$4,'[1]INTERNAL PARAMETERS-1'!$B$5:$J$44,5,FALSE))*VLOOKUP(SOYLD2!K$4,'[1]INTERNAL PARAMETERS-1'!$B$5:$J$44,9,FALSE)*SOYLD2!$F68</f>
        <v>0</v>
      </c>
      <c r="L68" s="44">
        <f>SOYLD1!L68*VLOOKUP(SOYLD2!L$4,'[1]INTERNAL PARAMETERS-1'!$B$5:$J$44,5,FALSE)*VLOOKUP(SOYLD2!L$4,'[1]INTERNAL PARAMETERS-1'!$B$5:$J$44,7,FALSE)*SOYLD2!$F68 + SOYLD1!L68*(1-VLOOKUP(SOYLD2!L$4,'[1]INTERNAL PARAMETERS-1'!$B$5:$J$44,5,FALSE))*VLOOKUP(SOYLD2!L$4,'[1]INTERNAL PARAMETERS-1'!$B$5:$J$44,9,FALSE)*SOYLD2!$F68</f>
        <v>0</v>
      </c>
      <c r="M68" s="44">
        <f>SOYLD1!M68*VLOOKUP(SOYLD2!M$4,'[1]INTERNAL PARAMETERS-1'!$B$5:$J$44,5,FALSE)*VLOOKUP(SOYLD2!M$4,'[1]INTERNAL PARAMETERS-1'!$B$5:$J$44,7,FALSE)*SOYLD2!$F68 + SOYLD1!M68*(1-VLOOKUP(SOYLD2!M$4,'[1]INTERNAL PARAMETERS-1'!$B$5:$J$44,5,FALSE))*VLOOKUP(SOYLD2!M$4,'[1]INTERNAL PARAMETERS-1'!$B$5:$J$44,9,FALSE)*SOYLD2!$F68</f>
        <v>7.0744510990148626E-2</v>
      </c>
      <c r="N68" s="44">
        <f>SOYLD1!N68*VLOOKUP(SOYLD2!N$4,'[1]INTERNAL PARAMETERS-1'!$B$5:$J$44,5,FALSE)*VLOOKUP(SOYLD2!N$4,'[1]INTERNAL PARAMETERS-1'!$B$5:$J$44,7,FALSE)*SOYLD2!$F68 + SOYLD1!N68*(1-VLOOKUP(SOYLD2!N$4,'[1]INTERNAL PARAMETERS-1'!$B$5:$J$44,5,FALSE))*VLOOKUP(SOYLD2!N$4,'[1]INTERNAL PARAMETERS-1'!$B$5:$J$44,9,FALSE)*SOYLD2!$F68</f>
        <v>7.0052388809167193E-3</v>
      </c>
      <c r="O68" s="44">
        <f>SOYLD1!O68*VLOOKUP(SOYLD2!O$4,'[1]INTERNAL PARAMETERS-1'!$B$5:$J$44,5,FALSE)*VLOOKUP(SOYLD2!O$4,'[1]INTERNAL PARAMETERS-1'!$B$5:$J$44,7,FALSE)*SOYLD2!$F68 + SOYLD1!O68*(1-VLOOKUP(SOYLD2!O$4,'[1]INTERNAL PARAMETERS-1'!$B$5:$J$44,5,FALSE))*VLOOKUP(SOYLD2!O$4,'[1]INTERNAL PARAMETERS-1'!$B$5:$J$44,9,FALSE)*SOYLD2!$F68</f>
        <v>0</v>
      </c>
      <c r="P68" s="44">
        <f>SOYLD1!P68*VLOOKUP(SOYLD2!P$4,'[1]INTERNAL PARAMETERS-1'!$B$5:$J$44,5,FALSE)*VLOOKUP(SOYLD2!P$4,'[1]INTERNAL PARAMETERS-1'!$B$5:$J$44,7,FALSE)*SOYLD2!$F68 + SOYLD1!P68*(1-VLOOKUP(SOYLD2!P$4,'[1]INTERNAL PARAMETERS-1'!$B$5:$J$44,5,FALSE))*VLOOKUP(SOYLD2!P$4,'[1]INTERNAL PARAMETERS-1'!$B$5:$J$44,9,FALSE)*SOYLD2!$F68</f>
        <v>0</v>
      </c>
      <c r="Q68" s="44">
        <f>SOYLD1!Q68*VLOOKUP(SOYLD2!Q$4,'[1]INTERNAL PARAMETERS-1'!$B$5:$J$44,5,FALSE)*VLOOKUP(SOYLD2!Q$4,'[1]INTERNAL PARAMETERS-1'!$B$5:$J$44,7,FALSE)*SOYLD2!$F68 + SOYLD1!Q68*(1-VLOOKUP(SOYLD2!Q$4,'[1]INTERNAL PARAMETERS-1'!$B$5:$J$44,5,FALSE))*VLOOKUP(SOYLD2!Q$4,'[1]INTERNAL PARAMETERS-1'!$B$5:$J$44,9,FALSE)*SOYLD2!$F68</f>
        <v>0</v>
      </c>
      <c r="R68" s="44">
        <f>SOYLD1!R68*VLOOKUP(SOYLD2!R$4,'[1]INTERNAL PARAMETERS-1'!$B$5:$J$44,5,FALSE)*VLOOKUP(SOYLD2!R$4,'[1]INTERNAL PARAMETERS-1'!$B$5:$J$44,7,FALSE)*SOYLD2!$F68 + SOYLD1!R68*(1-VLOOKUP(SOYLD2!R$4,'[1]INTERNAL PARAMETERS-1'!$B$5:$J$44,5,FALSE))*VLOOKUP(SOYLD2!R$4,'[1]INTERNAL PARAMETERS-1'!$B$5:$J$44,9,FALSE)*SOYLD2!$F68</f>
        <v>2.1098794319626472E-2</v>
      </c>
      <c r="S68" s="44">
        <f>SOYLD1!S68*VLOOKUP(SOYLD2!S$4,'[1]INTERNAL PARAMETERS-1'!$B$5:$J$44,5,FALSE)*VLOOKUP(SOYLD2!S$4,'[1]INTERNAL PARAMETERS-1'!$B$5:$J$44,7,FALSE)*SOYLD2!$F68 + SOYLD1!S68*(1-VLOOKUP(SOYLD2!S$4,'[1]INTERNAL PARAMETERS-1'!$B$5:$J$44,5,FALSE))*VLOOKUP(SOYLD2!S$4,'[1]INTERNAL PARAMETERS-1'!$B$5:$J$44,9,FALSE)*SOYLD2!$F68</f>
        <v>0.44592657590093715</v>
      </c>
      <c r="T68" s="44">
        <f>SOYLD1!T68*VLOOKUP(SOYLD2!T$4,'[1]INTERNAL PARAMETERS-1'!$B$5:$J$44,5,FALSE)*VLOOKUP(SOYLD2!T$4,'[1]INTERNAL PARAMETERS-1'!$B$5:$J$44,7,FALSE)*SOYLD2!$F68 + SOYLD1!T68*(1-VLOOKUP(SOYLD2!T$4,'[1]INTERNAL PARAMETERS-1'!$B$5:$J$44,5,FALSE))*VLOOKUP(SOYLD2!T$4,'[1]INTERNAL PARAMETERS-1'!$B$5:$J$44,9,FALSE)*SOYLD2!$F68</f>
        <v>6.9228657497100304E-2</v>
      </c>
      <c r="U68" s="44">
        <f>SOYLD1!U68*VLOOKUP(SOYLD2!U$4,'[1]INTERNAL PARAMETERS-1'!$B$5:$J$44,5,FALSE)*VLOOKUP(SOYLD2!U$4,'[1]INTERNAL PARAMETERS-1'!$B$5:$J$44,7,FALSE)*SOYLD2!$F68 + SOYLD1!U68*(1-VLOOKUP(SOYLD2!U$4,'[1]INTERNAL PARAMETERS-1'!$B$5:$J$44,5,FALSE))*VLOOKUP(SOYLD2!U$4,'[1]INTERNAL PARAMETERS-1'!$B$5:$J$44,9,FALSE)*SOYLD2!$F68</f>
        <v>5.9601440164255871E-2</v>
      </c>
      <c r="V68" s="44">
        <f>SOYLD1!V68*VLOOKUP(SOYLD2!V$4,'[1]INTERNAL PARAMETERS-1'!$B$5:$J$44,5,FALSE)*VLOOKUP(SOYLD2!V$4,'[1]INTERNAL PARAMETERS-1'!$B$5:$J$44,7,FALSE)*SOYLD2!$F68 + SOYLD1!V68*(1-VLOOKUP(SOYLD2!V$4,'[1]INTERNAL PARAMETERS-1'!$B$5:$J$44,5,FALSE))*VLOOKUP(SOYLD2!V$4,'[1]INTERNAL PARAMETERS-1'!$B$5:$J$44,9,FALSE)*SOYLD2!$F68</f>
        <v>0.27033665695761305</v>
      </c>
      <c r="W68" s="44">
        <f>SOYLD1!W68*VLOOKUP(SOYLD2!W$4,'[1]INTERNAL PARAMETERS-1'!$B$5:$J$44,5,FALSE)*VLOOKUP(SOYLD2!W$4,'[1]INTERNAL PARAMETERS-1'!$B$5:$J$44,7,FALSE)*SOYLD2!$F68 + SOYLD1!W68*(1-VLOOKUP(SOYLD2!W$4,'[1]INTERNAL PARAMETERS-1'!$B$5:$J$44,5,FALSE))*VLOOKUP(SOYLD2!W$4,'[1]INTERNAL PARAMETERS-1'!$B$5:$J$44,9,FALSE)*SOYLD2!$F68</f>
        <v>0</v>
      </c>
      <c r="X68" s="44">
        <f>SOYLD1!X68*VLOOKUP(SOYLD2!X$4,'[1]INTERNAL PARAMETERS-1'!$B$5:$J$44,5,FALSE)*VLOOKUP(SOYLD2!X$4,'[1]INTERNAL PARAMETERS-1'!$B$5:$J$44,7,FALSE)*SOYLD2!$F68 + SOYLD1!X68*(1-VLOOKUP(SOYLD2!X$4,'[1]INTERNAL PARAMETERS-1'!$B$5:$J$44,5,FALSE))*VLOOKUP(SOYLD2!X$4,'[1]INTERNAL PARAMETERS-1'!$B$5:$J$44,9,FALSE)*SOYLD2!$F68</f>
        <v>0</v>
      </c>
      <c r="Y68" s="44">
        <f>SOYLD1!Y68*VLOOKUP(SOYLD2!Y$4,'[1]INTERNAL PARAMETERS-1'!$B$5:$J$44,5,FALSE)*VLOOKUP(SOYLD2!Y$4,'[1]INTERNAL PARAMETERS-1'!$B$5:$J$44,7,FALSE)*SOYLD2!$F68 + SOYLD1!Y68*(1-VLOOKUP(SOYLD2!Y$4,'[1]INTERNAL PARAMETERS-1'!$B$5:$J$44,5,FALSE))*VLOOKUP(SOYLD2!Y$4,'[1]INTERNAL PARAMETERS-1'!$B$5:$J$44,9,FALSE)*SOYLD2!$F68</f>
        <v>0</v>
      </c>
      <c r="Z68" s="44">
        <f>SOYLD1!Z68*VLOOKUP(SOYLD2!Z$4,'[1]INTERNAL PARAMETERS-1'!$B$5:$J$44,5,FALSE)*VLOOKUP(SOYLD2!Z$4,'[1]INTERNAL PARAMETERS-1'!$B$5:$J$44,7,FALSE)*SOYLD2!$F68 + SOYLD1!Z68*(1-VLOOKUP(SOYLD2!Z$4,'[1]INTERNAL PARAMETERS-1'!$B$5:$J$44,5,FALSE))*VLOOKUP(SOYLD2!Z$4,'[1]INTERNAL PARAMETERS-1'!$B$5:$J$44,9,FALSE)*SOYLD2!$F68</f>
        <v>0</v>
      </c>
      <c r="AA68" s="44">
        <f>SOYLD1!AA68*VLOOKUP(SOYLD2!AA$4,'[1]INTERNAL PARAMETERS-1'!$B$5:$J$44,5,FALSE)*VLOOKUP(SOYLD2!AA$4,'[1]INTERNAL PARAMETERS-1'!$B$5:$J$44,7,FALSE)*SOYLD2!$F68 + SOYLD1!AA68*(1-VLOOKUP(SOYLD2!AA$4,'[1]INTERNAL PARAMETERS-1'!$B$5:$J$44,5,FALSE))*VLOOKUP(SOYLD2!AA$4,'[1]INTERNAL PARAMETERS-1'!$B$5:$J$44,9,FALSE)*SOYLD2!$F68</f>
        <v>0</v>
      </c>
      <c r="AB68" s="44">
        <f>SOYLD1!AB68*VLOOKUP(SOYLD2!AB$4,'[1]INTERNAL PARAMETERS-1'!$B$5:$J$44,5,FALSE)*VLOOKUP(SOYLD2!AB$4,'[1]INTERNAL PARAMETERS-1'!$B$5:$J$44,7,FALSE)*SOYLD2!$F68 + SOYLD1!AB68*(1-VLOOKUP(SOYLD2!AB$4,'[1]INTERNAL PARAMETERS-1'!$B$5:$J$44,5,FALSE))*VLOOKUP(SOYLD2!AB$4,'[1]INTERNAL PARAMETERS-1'!$B$5:$J$44,9,FALSE)*SOYLD2!$F68</f>
        <v>0</v>
      </c>
      <c r="AC68" s="44">
        <f>SOYLD1!AC68*VLOOKUP(SOYLD2!AC$4,'[1]INTERNAL PARAMETERS-1'!$B$5:$J$44,5,FALSE)*VLOOKUP(SOYLD2!AC$4,'[1]INTERNAL PARAMETERS-1'!$B$5:$J$44,7,FALSE)*SOYLD2!$F68 + SOYLD1!AC68*(1-VLOOKUP(SOYLD2!AC$4,'[1]INTERNAL PARAMETERS-1'!$B$5:$J$44,5,FALSE))*VLOOKUP(SOYLD2!AC$4,'[1]INTERNAL PARAMETERS-1'!$B$5:$J$44,9,FALSE)*SOYLD2!$F68</f>
        <v>0</v>
      </c>
      <c r="AD68" s="44">
        <f>SOYLD1!AD68*VLOOKUP(SOYLD2!AD$4,'[1]INTERNAL PARAMETERS-1'!$B$5:$J$44,5,FALSE)*VLOOKUP(SOYLD2!AD$4,'[1]INTERNAL PARAMETERS-1'!$B$5:$J$44,7,FALSE)*SOYLD2!$F68 + SOYLD1!AD68*(1-VLOOKUP(SOYLD2!AD$4,'[1]INTERNAL PARAMETERS-1'!$B$5:$J$44,5,FALSE))*VLOOKUP(SOYLD2!AD$4,'[1]INTERNAL PARAMETERS-1'!$B$5:$J$44,9,FALSE)*SOYLD2!$F68</f>
        <v>0</v>
      </c>
      <c r="AE68" s="44">
        <f>SOYLD1!AE68*VLOOKUP(SOYLD2!AE$4,'[1]INTERNAL PARAMETERS-1'!$B$5:$J$44,5,FALSE)*VLOOKUP(SOYLD2!AE$4,'[1]INTERNAL PARAMETERS-1'!$B$5:$J$44,7,FALSE)*SOYLD2!$F68 + SOYLD1!AE68*(1-VLOOKUP(SOYLD2!AE$4,'[1]INTERNAL PARAMETERS-1'!$B$5:$J$44,5,FALSE))*VLOOKUP(SOYLD2!AE$4,'[1]INTERNAL PARAMETERS-1'!$B$5:$J$44,9,FALSE)*SOYLD2!$F68</f>
        <v>0</v>
      </c>
      <c r="AF68" s="44">
        <f>SOYLD1!AF68*VLOOKUP(SOYLD2!AF$4,'[1]INTERNAL PARAMETERS-1'!$B$5:$J$44,5,FALSE)*VLOOKUP(SOYLD2!AF$4,'[1]INTERNAL PARAMETERS-1'!$B$5:$J$44,7,FALSE)*SOYLD2!$F68 + SOYLD1!AF68*(1-VLOOKUP(SOYLD2!AF$4,'[1]INTERNAL PARAMETERS-1'!$B$5:$J$44,5,FALSE))*VLOOKUP(SOYLD2!AF$4,'[1]INTERNAL PARAMETERS-1'!$B$5:$J$44,9,FALSE)*SOYLD2!$F68</f>
        <v>0</v>
      </c>
      <c r="AG68" s="44">
        <f>SOYLD1!AG68*VLOOKUP(SOYLD2!AG$4,'[1]INTERNAL PARAMETERS-1'!$B$5:$J$44,5,FALSE)*VLOOKUP(SOYLD2!AG$4,'[1]INTERNAL PARAMETERS-1'!$B$5:$J$44,7,FALSE)*SOYLD2!$F68 + SOYLD1!AG68*(1-VLOOKUP(SOYLD2!AG$4,'[1]INTERNAL PARAMETERS-1'!$B$5:$J$44,5,FALSE))*VLOOKUP(SOYLD2!AG$4,'[1]INTERNAL PARAMETERS-1'!$B$5:$J$44,9,FALSE)*SOYLD2!$F68</f>
        <v>0</v>
      </c>
      <c r="AH68" s="44">
        <f>SOYLD1!AH68*VLOOKUP(SOYLD2!AH$4,'[1]INTERNAL PARAMETERS-1'!$B$5:$J$44,5,FALSE)*VLOOKUP(SOYLD2!AH$4,'[1]INTERNAL PARAMETERS-1'!$B$5:$J$44,7,FALSE)*SOYLD2!$F68 + SOYLD1!AH68*(1-VLOOKUP(SOYLD2!AH$4,'[1]INTERNAL PARAMETERS-1'!$B$5:$J$44,5,FALSE))*VLOOKUP(SOYLD2!AH$4,'[1]INTERNAL PARAMETERS-1'!$B$5:$J$44,9,FALSE)*SOYLD2!$F68</f>
        <v>0</v>
      </c>
      <c r="AI68" s="44">
        <f>SOYLD1!AI68*VLOOKUP(SOYLD2!AI$4,'[1]INTERNAL PARAMETERS-1'!$B$5:$J$44,5,FALSE)*VLOOKUP(SOYLD2!AI$4,'[1]INTERNAL PARAMETERS-1'!$B$5:$J$44,7,FALSE)*SOYLD2!$F68 + SOYLD1!AI68*(1-VLOOKUP(SOYLD2!AI$4,'[1]INTERNAL PARAMETERS-1'!$B$5:$J$44,5,FALSE))*VLOOKUP(SOYLD2!AI$4,'[1]INTERNAL PARAMETERS-1'!$B$5:$J$44,9,FALSE)*SOYLD2!$F68</f>
        <v>1.6480497455251418E-3</v>
      </c>
      <c r="AJ68" s="44">
        <f>SOYLD1!AJ68*VLOOKUP(SOYLD2!AJ$4,'[1]INTERNAL PARAMETERS-1'!$B$5:$J$44,5,FALSE)*VLOOKUP(SOYLD2!AJ$4,'[1]INTERNAL PARAMETERS-1'!$B$5:$J$44,7,FALSE)*SOYLD2!$F68 + SOYLD1!AJ68*(1-VLOOKUP(SOYLD2!AJ$4,'[1]INTERNAL PARAMETERS-1'!$B$5:$J$44,5,FALSE))*VLOOKUP(SOYLD2!AJ$4,'[1]INTERNAL PARAMETERS-1'!$B$5:$J$44,9,FALSE)*SOYLD2!$F68</f>
        <v>6.428309916918562E-2</v>
      </c>
      <c r="AK68" s="44">
        <f>SOYLD1!AK68*VLOOKUP(SOYLD2!AK$4,'[1]INTERNAL PARAMETERS-1'!$B$5:$J$44,5,FALSE)*VLOOKUP(SOYLD2!AK$4,'[1]INTERNAL PARAMETERS-1'!$B$5:$J$44,7,FALSE)*SOYLD2!$F68 + SOYLD1!AK68*(1-VLOOKUP(SOYLD2!AK$4,'[1]INTERNAL PARAMETERS-1'!$B$5:$J$44,5,FALSE))*VLOOKUP(SOYLD2!AK$4,'[1]INTERNAL PARAMETERS-1'!$B$5:$J$44,9,FALSE)*SOYLD2!$F68</f>
        <v>0</v>
      </c>
      <c r="AL68" s="44">
        <f>SOYLD1!AL68*VLOOKUP(SOYLD2!AL$4,'[1]INTERNAL PARAMETERS-1'!$B$5:$J$44,5,FALSE)*VLOOKUP(SOYLD2!AL$4,'[1]INTERNAL PARAMETERS-1'!$B$5:$J$44,7,FALSE)*SOYLD2!$F68 + SOYLD1!AL68*(1-VLOOKUP(SOYLD2!AL$4,'[1]INTERNAL PARAMETERS-1'!$B$5:$J$44,5,FALSE))*VLOOKUP(SOYLD2!AL$4,'[1]INTERNAL PARAMETERS-1'!$B$5:$J$44,9,FALSE)*SOYLD2!$F68</f>
        <v>0</v>
      </c>
      <c r="AM68" s="44">
        <f>SOYLD1!AM68*VLOOKUP(SOYLD2!AM$4,'[1]INTERNAL PARAMETERS-1'!$B$5:$J$44,5,FALSE)*VLOOKUP(SOYLD2!AM$4,'[1]INTERNAL PARAMETERS-1'!$B$5:$J$44,7,FALSE)*SOYLD2!$F68 + SOYLD1!AM68*(1-VLOOKUP(SOYLD2!AM$4,'[1]INTERNAL PARAMETERS-1'!$B$5:$J$44,5,FALSE))*VLOOKUP(SOYLD2!AM$4,'[1]INTERNAL PARAMETERS-1'!$B$5:$J$44,9,FALSE)*SOYLD2!$F68</f>
        <v>0</v>
      </c>
      <c r="AN68" s="44">
        <f>SOYLD1!AN68*VLOOKUP(SOYLD2!AN$4,'[1]INTERNAL PARAMETERS-1'!$B$5:$J$44,5,FALSE)*VLOOKUP(SOYLD2!AN$4,'[1]INTERNAL PARAMETERS-1'!$B$5:$J$44,7,FALSE)*SOYLD2!$F68 + SOYLD1!AN68*(1-VLOOKUP(SOYLD2!AN$4,'[1]INTERNAL PARAMETERS-1'!$B$5:$J$44,5,FALSE))*VLOOKUP(SOYLD2!AN$4,'[1]INTERNAL PARAMETERS-1'!$B$5:$J$44,9,FALSE)*SOYLD2!$F68</f>
        <v>0</v>
      </c>
      <c r="AO68" s="44">
        <f>SOYLD1!AO68*VLOOKUP(SOYLD2!AO$4,'[1]INTERNAL PARAMETERS-1'!$B$5:$J$44,5,FALSE)*VLOOKUP(SOYLD2!AO$4,'[1]INTERNAL PARAMETERS-1'!$B$5:$J$44,7,FALSE)*SOYLD2!$F68 + SOYLD1!AO68*(1-VLOOKUP(SOYLD2!AO$4,'[1]INTERNAL PARAMETERS-1'!$B$5:$J$44,5,FALSE))*VLOOKUP(SOYLD2!AO$4,'[1]INTERNAL PARAMETERS-1'!$B$5:$J$44,9,FALSE)*SOYLD2!$F68</f>
        <v>0</v>
      </c>
      <c r="AP68" s="44">
        <f>SOYLD1!AP68*VLOOKUP(SOYLD2!AP$4,'[1]INTERNAL PARAMETERS-1'!$B$5:$J$44,5,FALSE)*VLOOKUP(SOYLD2!AP$4,'[1]INTERNAL PARAMETERS-1'!$B$5:$J$44,7,FALSE)*SOYLD2!$F68 + SOYLD1!AP68*(1-VLOOKUP(SOYLD2!AP$4,'[1]INTERNAL PARAMETERS-1'!$B$5:$J$44,5,FALSE))*VLOOKUP(SOYLD2!AP$4,'[1]INTERNAL PARAMETERS-1'!$B$5:$J$44,9,FALSE)*SOYLD2!$F68</f>
        <v>0</v>
      </c>
      <c r="AQ68" s="44">
        <f>SOYLD1!AQ68*VLOOKUP(SOYLD2!AQ$4,'[1]INTERNAL PARAMETERS-1'!$B$5:$J$44,5,FALSE)*VLOOKUP(SOYLD2!AQ$4,'[1]INTERNAL PARAMETERS-1'!$B$5:$J$44,7,FALSE)*SOYLD2!$F68 + SOYLD1!AQ68*(1-VLOOKUP(SOYLD2!AQ$4,'[1]INTERNAL PARAMETERS-1'!$B$5:$J$44,5,FALSE))*VLOOKUP(SOYLD2!AQ$4,'[1]INTERNAL PARAMETERS-1'!$B$5:$J$44,9,FALSE)*SOYLD2!$F68</f>
        <v>0</v>
      </c>
      <c r="AR68" s="44">
        <f>SOYLD1!AR68*VLOOKUP(SOYLD2!AR$4,'[1]INTERNAL PARAMETERS-1'!$B$5:$J$44,5,FALSE)*VLOOKUP(SOYLD2!AR$4,'[1]INTERNAL PARAMETERS-1'!$B$5:$J$44,7,FALSE)*SOYLD2!$F68 + SOYLD1!AR68*(1-VLOOKUP(SOYLD2!AR$4,'[1]INTERNAL PARAMETERS-1'!$B$5:$J$44,5,FALSE))*VLOOKUP(SOYLD2!AR$4,'[1]INTERNAL PARAMETERS-1'!$B$5:$J$44,9,FALSE)*SOYLD2!$F68</f>
        <v>0</v>
      </c>
      <c r="AS68" s="44">
        <f>SOYLD1!AS68*VLOOKUP(SOYLD2!AS$4,'[1]INTERNAL PARAMETERS-1'!$B$5:$J$44,5,FALSE)*VLOOKUP(SOYLD2!AS$4,'[1]INTERNAL PARAMETERS-1'!$B$5:$J$44,7,FALSE)*SOYLD2!$F68 + SOYLD1!AS68*(1-VLOOKUP(SOYLD2!AS$4,'[1]INTERNAL PARAMETERS-1'!$B$5:$J$44,5,FALSE))*VLOOKUP(SOYLD2!AS$4,'[1]INTERNAL PARAMETERS-1'!$B$5:$J$44,9,FALSE)*SOYLD2!$F68</f>
        <v>0</v>
      </c>
      <c r="AT68" s="43">
        <f>SOYLD1!AT68*VLOOKUP(SOYLD2!AT$4,'[1]INTERNAL PARAMETERS-1'!$B$5:$J$44,5,FALSE)*VLOOKUP(SOYLD2!AT$4,'[1]INTERNAL PARAMETERS-1'!$B$5:$J$44,7,FALSE)*SOYLD2!$F68 + SOYLD1!AT68*(1-VLOOKUP(SOYLD2!AT$4,'[1]INTERNAL PARAMETERS-1'!$B$5:$J$44,5,FALSE))*VLOOKUP(SOYLD2!AT$4,'[1]INTERNAL PARAMETERS-1'!$B$5:$J$44,9,FALSE)*SOYLD2!$F68</f>
        <v>0</v>
      </c>
      <c r="AU68" s="45">
        <f>SOYLD1!AU68*VLOOKUP(SOYLD2!AU$4,'[1]INTERNAL PARAMETERS-1'!$B$5:$J$44,5,FALSE)*VLOOKUP(SOYLD2!AU$4,'[1]INTERNAL PARAMETERS-1'!$B$5:$J$44,6,FALSE)*VLOOKUP(SOYLD2!AU$4,'[1]INTERNAL PARAMETERS-1'!$B$5:$J$44,3,FALSE) + SOYLD1!AU68*(1-VLOOKUP(SOYLD2!AU$4,'[1]INTERNAL PARAMETERS-1'!$B$5:$J$44,5,FALSE))*VLOOKUP(SOYLD2!AU$4,'[1]INTERNAL PARAMETERS-1'!$B$5:$J$44,8,FALSE)*VLOOKUP(SOYLD2!AU$4,'[1]INTERNAL PARAMETERS-1'!$B$5:$J$44,3,FALSE)</f>
        <v>0</v>
      </c>
      <c r="AV68" s="44">
        <f>SOYLD1!AV68*VLOOKUP(SOYLD2!AV$4,'[1]INTERNAL PARAMETERS-1'!$B$5:$J$44,5,FALSE)*VLOOKUP(SOYLD2!AV$4,'[1]INTERNAL PARAMETERS-1'!$B$5:$J$44,6,FALSE)*VLOOKUP(SOYLD2!AV$4,'[1]INTERNAL PARAMETERS-1'!$B$5:$J$44,3,FALSE) + SOYLD1!AV68*(1-VLOOKUP(SOYLD2!AV$4,'[1]INTERNAL PARAMETERS-1'!$B$5:$J$44,5,FALSE))*VLOOKUP(SOYLD2!AV$4,'[1]INTERNAL PARAMETERS-1'!$B$5:$J$44,8,FALSE)*VLOOKUP(SOYLD2!AV$4,'[1]INTERNAL PARAMETERS-1'!$B$5:$J$44,3,FALSE)</f>
        <v>0</v>
      </c>
      <c r="AW68" s="44">
        <f>SOYLD1!AW68*VLOOKUP(SOYLD2!AW$4,'[1]INTERNAL PARAMETERS-1'!$B$5:$J$44,5,FALSE)*VLOOKUP(SOYLD2!AW$4,'[1]INTERNAL PARAMETERS-1'!$B$5:$J$44,6,FALSE)*VLOOKUP(SOYLD2!AW$4,'[1]INTERNAL PARAMETERS-1'!$B$5:$J$44,3,FALSE) + SOYLD1!AW68*(1-VLOOKUP(SOYLD2!AW$4,'[1]INTERNAL PARAMETERS-1'!$B$5:$J$44,5,FALSE))*VLOOKUP(SOYLD2!AW$4,'[1]INTERNAL PARAMETERS-1'!$B$5:$J$44,8,FALSE)*VLOOKUP(SOYLD2!AW$4,'[1]INTERNAL PARAMETERS-1'!$B$5:$J$44,3,FALSE)</f>
        <v>8.1094779148434021E-2</v>
      </c>
      <c r="AX68" s="44">
        <f>SOYLD1!AX68*VLOOKUP(SOYLD2!AX$4,'[1]INTERNAL PARAMETERS-1'!$B$5:$J$44,5,FALSE)*VLOOKUP(SOYLD2!AX$4,'[1]INTERNAL PARAMETERS-1'!$B$5:$J$44,6,FALSE)*VLOOKUP(SOYLD2!AX$4,'[1]INTERNAL PARAMETERS-1'!$B$5:$J$44,3,FALSE) + SOYLD1!AX68*(1-VLOOKUP(SOYLD2!AX$4,'[1]INTERNAL PARAMETERS-1'!$B$5:$J$44,5,FALSE))*VLOOKUP(SOYLD2!AX$4,'[1]INTERNAL PARAMETERS-1'!$B$5:$J$44,8,FALSE)*VLOOKUP(SOYLD2!AX$4,'[1]INTERNAL PARAMETERS-1'!$B$5:$J$44,3,FALSE)</f>
        <v>0</v>
      </c>
      <c r="AY68" s="44">
        <f>SOYLD1!AY68*VLOOKUP(SOYLD2!AY$4,'[1]INTERNAL PARAMETERS-1'!$B$5:$J$44,5,FALSE)*VLOOKUP(SOYLD2!AY$4,'[1]INTERNAL PARAMETERS-1'!$B$5:$J$44,6,FALSE)*VLOOKUP(SOYLD2!AY$4,'[1]INTERNAL PARAMETERS-1'!$B$5:$J$44,3,FALSE) + SOYLD1!AY68*(1-VLOOKUP(SOYLD2!AY$4,'[1]INTERNAL PARAMETERS-1'!$B$5:$J$44,5,FALSE))*VLOOKUP(SOYLD2!AY$4,'[1]INTERNAL PARAMETERS-1'!$B$5:$J$44,8,FALSE)*VLOOKUP(SOYLD2!AY$4,'[1]INTERNAL PARAMETERS-1'!$B$5:$J$44,3,FALSE)</f>
        <v>0</v>
      </c>
      <c r="AZ68" s="44">
        <f>SOYLD1!AZ68*VLOOKUP(SOYLD2!AZ$4,'[1]INTERNAL PARAMETERS-1'!$B$5:$J$44,5,FALSE)*VLOOKUP(SOYLD2!AZ$4,'[1]INTERNAL PARAMETERS-1'!$B$5:$J$44,6,FALSE)*VLOOKUP(SOYLD2!AZ$4,'[1]INTERNAL PARAMETERS-1'!$B$5:$J$44,3,FALSE) + SOYLD1!AZ68*(1-VLOOKUP(SOYLD2!AZ$4,'[1]INTERNAL PARAMETERS-1'!$B$5:$J$44,5,FALSE))*VLOOKUP(SOYLD2!AZ$4,'[1]INTERNAL PARAMETERS-1'!$B$5:$J$44,8,FALSE)*VLOOKUP(SOYLD2!AZ$4,'[1]INTERNAL PARAMETERS-1'!$B$5:$J$44,3,FALSE)</f>
        <v>0</v>
      </c>
      <c r="BA68" s="44">
        <f>SOYLD1!BA68*VLOOKUP(SOYLD2!BA$4,'[1]INTERNAL PARAMETERS-1'!$B$5:$J$44,5,FALSE)*VLOOKUP(SOYLD2!BA$4,'[1]INTERNAL PARAMETERS-1'!$B$5:$J$44,6,FALSE)*VLOOKUP(SOYLD2!BA$4,'[1]INTERNAL PARAMETERS-1'!$B$5:$J$44,3,FALSE) + SOYLD1!BA68*(1-VLOOKUP(SOYLD2!BA$4,'[1]INTERNAL PARAMETERS-1'!$B$5:$J$44,5,FALSE))*VLOOKUP(SOYLD2!BA$4,'[1]INTERNAL PARAMETERS-1'!$B$5:$J$44,8,FALSE)*VLOOKUP(SOYLD2!BA$4,'[1]INTERNAL PARAMETERS-1'!$B$5:$J$44,3,FALSE)</f>
        <v>2.117611621837347E-2</v>
      </c>
      <c r="BB68" s="44">
        <f>SOYLD1!BB68*VLOOKUP(SOYLD2!BB$4,'[1]INTERNAL PARAMETERS-1'!$B$5:$J$44,5,FALSE)*VLOOKUP(SOYLD2!BB$4,'[1]INTERNAL PARAMETERS-1'!$B$5:$J$44,6,FALSE)*VLOOKUP(SOYLD2!BB$4,'[1]INTERNAL PARAMETERS-1'!$B$5:$J$44,3,FALSE) + SOYLD1!BB68*(1-VLOOKUP(SOYLD2!BB$4,'[1]INTERNAL PARAMETERS-1'!$B$5:$J$44,5,FALSE))*VLOOKUP(SOYLD2!BB$4,'[1]INTERNAL PARAMETERS-1'!$B$5:$J$44,8,FALSE)*VLOOKUP(SOYLD2!BB$4,'[1]INTERNAL PARAMETERS-1'!$B$5:$J$44,3,FALSE)</f>
        <v>1.046496485948579E-2</v>
      </c>
      <c r="BC68" s="44">
        <f>SOYLD1!BC68*VLOOKUP(SOYLD2!BC$4,'[1]INTERNAL PARAMETERS-1'!$B$5:$J$44,5,FALSE)*VLOOKUP(SOYLD2!BC$4,'[1]INTERNAL PARAMETERS-1'!$B$5:$J$44,6,FALSE)*VLOOKUP(SOYLD2!BC$4,'[1]INTERNAL PARAMETERS-1'!$B$5:$J$44,3,FALSE) + SOYLD1!BC68*(1-VLOOKUP(SOYLD2!BC$4,'[1]INTERNAL PARAMETERS-1'!$B$5:$J$44,5,FALSE))*VLOOKUP(SOYLD2!BC$4,'[1]INTERNAL PARAMETERS-1'!$B$5:$J$44,8,FALSE)*VLOOKUP(SOYLD2!BC$4,'[1]INTERNAL PARAMETERS-1'!$B$5:$J$44,3,FALSE)</f>
        <v>2.5794450859472361E-2</v>
      </c>
      <c r="BD68" s="44">
        <f>SOYLD1!BD68*VLOOKUP(SOYLD2!BD$4,'[1]INTERNAL PARAMETERS-1'!$B$5:$J$44,5,FALSE)*VLOOKUP(SOYLD2!BD$4,'[1]INTERNAL PARAMETERS-1'!$B$5:$J$44,6,FALSE)*VLOOKUP(SOYLD2!BD$4,'[1]INTERNAL PARAMETERS-1'!$B$5:$J$44,3,FALSE) + SOYLD1!BD68*(1-VLOOKUP(SOYLD2!BD$4,'[1]INTERNAL PARAMETERS-1'!$B$5:$J$44,5,FALSE))*VLOOKUP(SOYLD2!BD$4,'[1]INTERNAL PARAMETERS-1'!$B$5:$J$44,8,FALSE)*VLOOKUP(SOYLD2!BD$4,'[1]INTERNAL PARAMETERS-1'!$B$5:$J$44,3,FALSE)</f>
        <v>1.3486422438573764E-2</v>
      </c>
      <c r="BE68" s="44">
        <f>SOYLD1!BE68*VLOOKUP(SOYLD2!BE$4,'[1]INTERNAL PARAMETERS-1'!$B$5:$J$44,5,FALSE)*VLOOKUP(SOYLD2!BE$4,'[1]INTERNAL PARAMETERS-1'!$B$5:$J$44,6,FALSE)*VLOOKUP(SOYLD2!BE$4,'[1]INTERNAL PARAMETERS-1'!$B$5:$J$44,3,FALSE) + SOYLD1!BE68*(1-VLOOKUP(SOYLD2!BE$4,'[1]INTERNAL PARAMETERS-1'!$B$5:$J$44,5,FALSE))*VLOOKUP(SOYLD2!BE$4,'[1]INTERNAL PARAMETERS-1'!$B$5:$J$44,8,FALSE)*VLOOKUP(SOYLD2!BE$4,'[1]INTERNAL PARAMETERS-1'!$B$5:$J$44,3,FALSE)</f>
        <v>4.9947418256637066E-2</v>
      </c>
      <c r="BF68" s="44">
        <f>SOYLD1!BF68*VLOOKUP(SOYLD2!BF$4,'[1]INTERNAL PARAMETERS-1'!$B$5:$J$44,5,FALSE)*VLOOKUP(SOYLD2!BF$4,'[1]INTERNAL PARAMETERS-1'!$B$5:$J$44,6,FALSE)*VLOOKUP(SOYLD2!BF$4,'[1]INTERNAL PARAMETERS-1'!$B$5:$J$44,3,FALSE) + SOYLD1!BF68*(1-VLOOKUP(SOYLD2!BF$4,'[1]INTERNAL PARAMETERS-1'!$B$5:$J$44,5,FALSE))*VLOOKUP(SOYLD2!BF$4,'[1]INTERNAL PARAMETERS-1'!$B$5:$J$44,8,FALSE)*VLOOKUP(SOYLD2!BF$4,'[1]INTERNAL PARAMETERS-1'!$B$5:$J$44,3,FALSE)</f>
        <v>0</v>
      </c>
      <c r="BG68" s="44">
        <f>SOYLD1!BG68*VLOOKUP(SOYLD2!BG$4,'[1]INTERNAL PARAMETERS-1'!$B$5:$J$44,5,FALSE)*VLOOKUP(SOYLD2!BG$4,'[1]INTERNAL PARAMETERS-1'!$B$5:$J$44,6,FALSE)*VLOOKUP(SOYLD2!BG$4,'[1]INTERNAL PARAMETERS-1'!$B$5:$J$44,3,FALSE) + SOYLD1!BG68*(1-VLOOKUP(SOYLD2!BG$4,'[1]INTERNAL PARAMETERS-1'!$B$5:$J$44,5,FALSE))*VLOOKUP(SOYLD2!BG$4,'[1]INTERNAL PARAMETERS-1'!$B$5:$J$44,8,FALSE)*VLOOKUP(SOYLD2!BG$4,'[1]INTERNAL PARAMETERS-1'!$B$5:$J$44,3,FALSE)</f>
        <v>1.6868868240534692E-2</v>
      </c>
      <c r="BH68" s="44">
        <f>SOYLD1!BH68*VLOOKUP(SOYLD2!BH$4,'[1]INTERNAL PARAMETERS-1'!$B$5:$J$44,5,FALSE)*VLOOKUP(SOYLD2!BH$4,'[1]INTERNAL PARAMETERS-1'!$B$5:$J$44,6,FALSE)*VLOOKUP(SOYLD2!BH$4,'[1]INTERNAL PARAMETERS-1'!$B$5:$J$44,3,FALSE) + SOYLD1!BH68*(1-VLOOKUP(SOYLD2!BH$4,'[1]INTERNAL PARAMETERS-1'!$B$5:$J$44,5,FALSE))*VLOOKUP(SOYLD2!BH$4,'[1]INTERNAL PARAMETERS-1'!$B$5:$J$44,8,FALSE)*VLOOKUP(SOYLD2!BH$4,'[1]INTERNAL PARAMETERS-1'!$B$5:$J$44,3,FALSE)</f>
        <v>5.4517638765475294E-5</v>
      </c>
      <c r="BI68" s="44">
        <f>SOYLD1!BI68*VLOOKUP(SOYLD2!BI$4,'[1]INTERNAL PARAMETERS-1'!$B$5:$J$44,5,FALSE)*VLOOKUP(SOYLD2!BI$4,'[1]INTERNAL PARAMETERS-1'!$B$5:$J$44,6,FALSE)*VLOOKUP(SOYLD2!BI$4,'[1]INTERNAL PARAMETERS-1'!$B$5:$J$44,3,FALSE) + SOYLD1!BI68*(1-VLOOKUP(SOYLD2!BI$4,'[1]INTERNAL PARAMETERS-1'!$B$5:$J$44,5,FALSE))*VLOOKUP(SOYLD2!BI$4,'[1]INTERNAL PARAMETERS-1'!$B$5:$J$44,8,FALSE)*VLOOKUP(SOYLD2!BI$4,'[1]INTERNAL PARAMETERS-1'!$B$5:$J$44,3,FALSE)</f>
        <v>0</v>
      </c>
      <c r="BJ68" s="44">
        <f>SOYLD1!BJ68*VLOOKUP(SOYLD2!BJ$4,'[1]INTERNAL PARAMETERS-1'!$B$5:$J$44,5,FALSE)*VLOOKUP(SOYLD2!BJ$4,'[1]INTERNAL PARAMETERS-1'!$B$5:$J$44,6,FALSE)*VLOOKUP(SOYLD2!BJ$4,'[1]INTERNAL PARAMETERS-1'!$B$5:$J$44,3,FALSE) + SOYLD1!BJ68*(1-VLOOKUP(SOYLD2!BJ$4,'[1]INTERNAL PARAMETERS-1'!$B$5:$J$44,5,FALSE))*VLOOKUP(SOYLD2!BJ$4,'[1]INTERNAL PARAMETERS-1'!$B$5:$J$44,8,FALSE)*VLOOKUP(SOYLD2!BJ$4,'[1]INTERNAL PARAMETERS-1'!$B$5:$J$44,3,FALSE)</f>
        <v>4.1489221513835292E-3</v>
      </c>
      <c r="BK68" s="44">
        <f>SOYLD1!BK68*VLOOKUP(SOYLD2!BK$4,'[1]INTERNAL PARAMETERS-1'!$B$5:$J$44,5,FALSE)*VLOOKUP(SOYLD2!BK$4,'[1]INTERNAL PARAMETERS-1'!$B$5:$J$44,6,FALSE)*VLOOKUP(SOYLD2!BK$4,'[1]INTERNAL PARAMETERS-1'!$B$5:$J$44,3,FALSE) + SOYLD1!BK68*(1-VLOOKUP(SOYLD2!BK$4,'[1]INTERNAL PARAMETERS-1'!$B$5:$J$44,5,FALSE))*VLOOKUP(SOYLD2!BK$4,'[1]INTERNAL PARAMETERS-1'!$B$5:$J$44,8,FALSE)*VLOOKUP(SOYLD2!BK$4,'[1]INTERNAL PARAMETERS-1'!$B$5:$J$44,3,FALSE)</f>
        <v>5.474230880515585E-3</v>
      </c>
      <c r="BL68" s="44">
        <f>SOYLD1!BL68*VLOOKUP(SOYLD2!BL$4,'[1]INTERNAL PARAMETERS-1'!$B$5:$J$44,5,FALSE)*VLOOKUP(SOYLD2!BL$4,'[1]INTERNAL PARAMETERS-1'!$B$5:$J$44,6,FALSE)*VLOOKUP(SOYLD2!BL$4,'[1]INTERNAL PARAMETERS-1'!$B$5:$J$44,3,FALSE) + SOYLD1!BL68*(1-VLOOKUP(SOYLD2!BL$4,'[1]INTERNAL PARAMETERS-1'!$B$5:$J$44,5,FALSE))*VLOOKUP(SOYLD2!BL$4,'[1]INTERNAL PARAMETERS-1'!$B$5:$J$44,8,FALSE)*VLOOKUP(SOYLD2!BL$4,'[1]INTERNAL PARAMETERS-1'!$B$5:$J$44,3,FALSE)</f>
        <v>2.2161083047301879E-2</v>
      </c>
      <c r="BM68" s="44">
        <f>SOYLD1!BM68*VLOOKUP(SOYLD2!BM$4,'[1]INTERNAL PARAMETERS-1'!$B$5:$J$44,5,FALSE)*VLOOKUP(SOYLD2!BM$4,'[1]INTERNAL PARAMETERS-1'!$B$5:$J$44,6,FALSE)*VLOOKUP(SOYLD2!BM$4,'[1]INTERNAL PARAMETERS-1'!$B$5:$J$44,3,FALSE) + SOYLD1!BM68*(1-VLOOKUP(SOYLD2!BM$4,'[1]INTERNAL PARAMETERS-1'!$B$5:$J$44,5,FALSE))*VLOOKUP(SOYLD2!BM$4,'[1]INTERNAL PARAMETERS-1'!$B$5:$J$44,8,FALSE)*VLOOKUP(SOYLD2!BM$4,'[1]INTERNAL PARAMETERS-1'!$B$5:$J$44,3,FALSE)</f>
        <v>1.0101567619364748E-2</v>
      </c>
      <c r="BN68" s="44">
        <f>SOYLD1!BN68*VLOOKUP(SOYLD2!BN$4,'[1]INTERNAL PARAMETERS-1'!$B$5:$J$44,5,FALSE)*VLOOKUP(SOYLD2!BN$4,'[1]INTERNAL PARAMETERS-1'!$B$5:$J$44,6,FALSE)*VLOOKUP(SOYLD2!BN$4,'[1]INTERNAL PARAMETERS-1'!$B$5:$J$44,3,FALSE) + SOYLD1!BN68*(1-VLOOKUP(SOYLD2!BN$4,'[1]INTERNAL PARAMETERS-1'!$B$5:$J$44,5,FALSE))*VLOOKUP(SOYLD2!BN$4,'[1]INTERNAL PARAMETERS-1'!$B$5:$J$44,8,FALSE)*VLOOKUP(SOYLD2!BN$4,'[1]INTERNAL PARAMETERS-1'!$B$5:$J$44,3,FALSE)</f>
        <v>6.0446618465895482E-3</v>
      </c>
      <c r="BO68" s="44">
        <f>SOYLD1!BO68*VLOOKUP(SOYLD2!BO$4,'[1]INTERNAL PARAMETERS-1'!$B$5:$J$44,5,FALSE)*VLOOKUP(SOYLD2!BO$4,'[1]INTERNAL PARAMETERS-1'!$B$5:$J$44,6,FALSE)*VLOOKUP(SOYLD2!BO$4,'[1]INTERNAL PARAMETERS-1'!$B$5:$J$44,3,FALSE) + SOYLD1!BO68*(1-VLOOKUP(SOYLD2!BO$4,'[1]INTERNAL PARAMETERS-1'!$B$5:$J$44,5,FALSE))*VLOOKUP(SOYLD2!BO$4,'[1]INTERNAL PARAMETERS-1'!$B$5:$J$44,8,FALSE)*VLOOKUP(SOYLD2!BO$4,'[1]INTERNAL PARAMETERS-1'!$B$5:$J$44,3,FALSE)</f>
        <v>5.6241599680429124E-3</v>
      </c>
      <c r="BP68" s="44">
        <f>SOYLD1!BP68*VLOOKUP(SOYLD2!BP$4,'[1]INTERNAL PARAMETERS-1'!$B$5:$J$44,5,FALSE)*VLOOKUP(SOYLD2!BP$4,'[1]INTERNAL PARAMETERS-1'!$B$5:$J$44,6,FALSE)*VLOOKUP(SOYLD2!BP$4,'[1]INTERNAL PARAMETERS-1'!$B$5:$J$44,3,FALSE) + SOYLD1!BP68*(1-VLOOKUP(SOYLD2!BP$4,'[1]INTERNAL PARAMETERS-1'!$B$5:$J$44,5,FALSE))*VLOOKUP(SOYLD2!BP$4,'[1]INTERNAL PARAMETERS-1'!$B$5:$J$44,8,FALSE)*VLOOKUP(SOYLD2!BP$4,'[1]INTERNAL PARAMETERS-1'!$B$5:$J$44,3,FALSE)</f>
        <v>3.2107460067630847E-4</v>
      </c>
      <c r="BQ68" s="44">
        <f>SOYLD1!BQ68*VLOOKUP(SOYLD2!BQ$4,'[1]INTERNAL PARAMETERS-1'!$B$5:$J$44,5,FALSE)*VLOOKUP(SOYLD2!BQ$4,'[1]INTERNAL PARAMETERS-1'!$B$5:$J$44,6,FALSE)*VLOOKUP(SOYLD2!BQ$4,'[1]INTERNAL PARAMETERS-1'!$B$5:$J$44,3,FALSE) + SOYLD1!BQ68*(1-VLOOKUP(SOYLD2!BQ$4,'[1]INTERNAL PARAMETERS-1'!$B$5:$J$44,5,FALSE))*VLOOKUP(SOYLD2!BQ$4,'[1]INTERNAL PARAMETERS-1'!$B$5:$J$44,8,FALSE)*VLOOKUP(SOYLD2!BQ$4,'[1]INTERNAL PARAMETERS-1'!$B$5:$J$44,3,FALSE)</f>
        <v>2.3419501619109846E-2</v>
      </c>
      <c r="BR68" s="44">
        <f>SOYLD1!BR68*VLOOKUP(SOYLD2!BR$4,'[1]INTERNAL PARAMETERS-1'!$B$5:$J$44,5,FALSE)*VLOOKUP(SOYLD2!BR$4,'[1]INTERNAL PARAMETERS-1'!$B$5:$J$44,6,FALSE)*VLOOKUP(SOYLD2!BR$4,'[1]INTERNAL PARAMETERS-1'!$B$5:$J$44,3,FALSE) + SOYLD1!BR68*(1-VLOOKUP(SOYLD2!BR$4,'[1]INTERNAL PARAMETERS-1'!$B$5:$J$44,5,FALSE))*VLOOKUP(SOYLD2!BR$4,'[1]INTERNAL PARAMETERS-1'!$B$5:$J$44,8,FALSE)*VLOOKUP(SOYLD2!BR$4,'[1]INTERNAL PARAMETERS-1'!$B$5:$J$44,3,FALSE)</f>
        <v>8.8330192088313772E-4</v>
      </c>
      <c r="BS68" s="44">
        <f>SOYLD1!BS68*VLOOKUP(SOYLD2!BS$4,'[1]INTERNAL PARAMETERS-1'!$B$5:$J$44,5,FALSE)*VLOOKUP(SOYLD2!BS$4,'[1]INTERNAL PARAMETERS-1'!$B$5:$J$44,6,FALSE)*VLOOKUP(SOYLD2!BS$4,'[1]INTERNAL PARAMETERS-1'!$B$5:$J$44,3,FALSE) + SOYLD1!BS68*(1-VLOOKUP(SOYLD2!BS$4,'[1]INTERNAL PARAMETERS-1'!$B$5:$J$44,5,FALSE))*VLOOKUP(SOYLD2!BS$4,'[1]INTERNAL PARAMETERS-1'!$B$5:$J$44,8,FALSE)*VLOOKUP(SOYLD2!BS$4,'[1]INTERNAL PARAMETERS-1'!$B$5:$J$44,3,FALSE)</f>
        <v>2.3465193177716461E-5</v>
      </c>
      <c r="BT68" s="44">
        <f>SOYLD1!BT68*VLOOKUP(SOYLD2!BT$4,'[1]INTERNAL PARAMETERS-1'!$B$5:$J$44,5,FALSE)*VLOOKUP(SOYLD2!BT$4,'[1]INTERNAL PARAMETERS-1'!$B$5:$J$44,6,FALSE)*VLOOKUP(SOYLD2!BT$4,'[1]INTERNAL PARAMETERS-1'!$B$5:$J$44,3,FALSE) + SOYLD1!BT68*(1-VLOOKUP(SOYLD2!BT$4,'[1]INTERNAL PARAMETERS-1'!$B$5:$J$44,5,FALSE))*VLOOKUP(SOYLD2!BT$4,'[1]INTERNAL PARAMETERS-1'!$B$5:$J$44,8,FALSE)*VLOOKUP(SOYLD2!BT$4,'[1]INTERNAL PARAMETERS-1'!$B$5:$J$44,3,FALSE)</f>
        <v>0</v>
      </c>
      <c r="BU68" s="44">
        <f>SOYLD1!BU68*VLOOKUP(SOYLD2!BU$4,'[1]INTERNAL PARAMETERS-1'!$B$5:$J$44,5,FALSE)*VLOOKUP(SOYLD2!BU$4,'[1]INTERNAL PARAMETERS-1'!$B$5:$J$44,6,FALSE)*VLOOKUP(SOYLD2!BU$4,'[1]INTERNAL PARAMETERS-1'!$B$5:$J$44,3,FALSE) + SOYLD1!BU68*(1-VLOOKUP(SOYLD2!BU$4,'[1]INTERNAL PARAMETERS-1'!$B$5:$J$44,5,FALSE))*VLOOKUP(SOYLD2!BU$4,'[1]INTERNAL PARAMETERS-1'!$B$5:$J$44,8,FALSE)*VLOOKUP(SOYLD2!BU$4,'[1]INTERNAL PARAMETERS-1'!$B$5:$J$44,3,FALSE)</f>
        <v>0</v>
      </c>
      <c r="BV68" s="44">
        <f>SOYLD1!BV68*VLOOKUP(SOYLD2!BV$4,'[1]INTERNAL PARAMETERS-1'!$B$5:$J$44,5,FALSE)*VLOOKUP(SOYLD2!BV$4,'[1]INTERNAL PARAMETERS-1'!$B$5:$J$44,6,FALSE)*VLOOKUP(SOYLD2!BV$4,'[1]INTERNAL PARAMETERS-1'!$B$5:$J$44,3,FALSE) + SOYLD1!BV68*(1-VLOOKUP(SOYLD2!BV$4,'[1]INTERNAL PARAMETERS-1'!$B$5:$J$44,5,FALSE))*VLOOKUP(SOYLD2!BV$4,'[1]INTERNAL PARAMETERS-1'!$B$5:$J$44,8,FALSE)*VLOOKUP(SOYLD2!BV$4,'[1]INTERNAL PARAMETERS-1'!$B$5:$J$44,3,FALSE)</f>
        <v>0</v>
      </c>
      <c r="BW68" s="44">
        <f>SOYLD1!BW68*VLOOKUP(SOYLD2!BW$4,'[1]INTERNAL PARAMETERS-1'!$B$5:$J$44,5,FALSE)*VLOOKUP(SOYLD2!BW$4,'[1]INTERNAL PARAMETERS-1'!$B$5:$J$44,6,FALSE)*VLOOKUP(SOYLD2!BW$4,'[1]INTERNAL PARAMETERS-1'!$B$5:$J$44,3,FALSE) + SOYLD1!BW68*(1-VLOOKUP(SOYLD2!BW$4,'[1]INTERNAL PARAMETERS-1'!$B$5:$J$44,5,FALSE))*VLOOKUP(SOYLD2!BW$4,'[1]INTERNAL PARAMETERS-1'!$B$5:$J$44,8,FALSE)*VLOOKUP(SOYLD2!BW$4,'[1]INTERNAL PARAMETERS-1'!$B$5:$J$44,3,FALSE)</f>
        <v>0</v>
      </c>
      <c r="BX68" s="44">
        <f>SOYLD1!BX68*VLOOKUP(SOYLD2!BX$4,'[1]INTERNAL PARAMETERS-1'!$B$5:$J$44,5,FALSE)*VLOOKUP(SOYLD2!BX$4,'[1]INTERNAL PARAMETERS-1'!$B$5:$J$44,6,FALSE)*VLOOKUP(SOYLD2!BX$4,'[1]INTERNAL PARAMETERS-1'!$B$5:$J$44,3,FALSE) + SOYLD1!BX68*(1-VLOOKUP(SOYLD2!BX$4,'[1]INTERNAL PARAMETERS-1'!$B$5:$J$44,5,FALSE))*VLOOKUP(SOYLD2!BX$4,'[1]INTERNAL PARAMETERS-1'!$B$5:$J$44,8,FALSE)*VLOOKUP(SOYLD2!BX$4,'[1]INTERNAL PARAMETERS-1'!$B$5:$J$44,3,FALSE)</f>
        <v>0</v>
      </c>
      <c r="BY68" s="44">
        <f>SOYLD1!BY68*VLOOKUP(SOYLD2!BY$4,'[1]INTERNAL PARAMETERS-1'!$B$5:$J$44,5,FALSE)*VLOOKUP(SOYLD2!BY$4,'[1]INTERNAL PARAMETERS-1'!$B$5:$J$44,6,FALSE)*VLOOKUP(SOYLD2!BY$4,'[1]INTERNAL PARAMETERS-1'!$B$5:$J$44,3,FALSE) + SOYLD1!BY68*(1-VLOOKUP(SOYLD2!BY$4,'[1]INTERNAL PARAMETERS-1'!$B$5:$J$44,5,FALSE))*VLOOKUP(SOYLD2!BY$4,'[1]INTERNAL PARAMETERS-1'!$B$5:$J$44,8,FALSE)*VLOOKUP(SOYLD2!BY$4,'[1]INTERNAL PARAMETERS-1'!$B$5:$J$44,3,FALSE)</f>
        <v>0</v>
      </c>
      <c r="BZ68" s="44">
        <f>SOYLD1!BZ68*VLOOKUP(SOYLD2!BZ$4,'[1]INTERNAL PARAMETERS-1'!$B$5:$J$44,5,FALSE)*VLOOKUP(SOYLD2!BZ$4,'[1]INTERNAL PARAMETERS-1'!$B$5:$J$44,6,FALSE)*VLOOKUP(SOYLD2!BZ$4,'[1]INTERNAL PARAMETERS-1'!$B$5:$J$44,3,FALSE) + SOYLD1!BZ68*(1-VLOOKUP(SOYLD2!BZ$4,'[1]INTERNAL PARAMETERS-1'!$B$5:$J$44,5,FALSE))*VLOOKUP(SOYLD2!BZ$4,'[1]INTERNAL PARAMETERS-1'!$B$5:$J$44,8,FALSE)*VLOOKUP(SOYLD2!BZ$4,'[1]INTERNAL PARAMETERS-1'!$B$5:$J$44,3,FALSE)</f>
        <v>5.0768217966103776E-5</v>
      </c>
      <c r="CA68" s="44">
        <f>SOYLD1!CA68*VLOOKUP(SOYLD2!CA$4,'[1]INTERNAL PARAMETERS-1'!$B$5:$J$44,5,FALSE)*VLOOKUP(SOYLD2!CA$4,'[1]INTERNAL PARAMETERS-1'!$B$5:$J$44,6,FALSE)*VLOOKUP(SOYLD2!CA$4,'[1]INTERNAL PARAMETERS-1'!$B$5:$J$44,3,FALSE) + SOYLD1!CA68*(1-VLOOKUP(SOYLD2!CA$4,'[1]INTERNAL PARAMETERS-1'!$B$5:$J$44,5,FALSE))*VLOOKUP(SOYLD2!CA$4,'[1]INTERNAL PARAMETERS-1'!$B$5:$J$44,8,FALSE)*VLOOKUP(SOYLD2!CA$4,'[1]INTERNAL PARAMETERS-1'!$B$5:$J$44,3,FALSE)</f>
        <v>0</v>
      </c>
      <c r="CB68" s="44">
        <f>SOYLD1!CB68*VLOOKUP(SOYLD2!CB$4,'[1]INTERNAL PARAMETERS-1'!$B$5:$J$44,5,FALSE)*VLOOKUP(SOYLD2!CB$4,'[1]INTERNAL PARAMETERS-1'!$B$5:$J$44,6,FALSE)*VLOOKUP(SOYLD2!CB$4,'[1]INTERNAL PARAMETERS-1'!$B$5:$J$44,3,FALSE) + SOYLD1!CB68*(1-VLOOKUP(SOYLD2!CB$4,'[1]INTERNAL PARAMETERS-1'!$B$5:$J$44,5,FALSE))*VLOOKUP(SOYLD2!CB$4,'[1]INTERNAL PARAMETERS-1'!$B$5:$J$44,8,FALSE)*VLOOKUP(SOYLD2!CB$4,'[1]INTERNAL PARAMETERS-1'!$B$5:$J$44,3,FALSE)</f>
        <v>0</v>
      </c>
      <c r="CC68" s="44">
        <f>SOYLD1!CC68*VLOOKUP(SOYLD2!CC$4,'[1]INTERNAL PARAMETERS-1'!$B$5:$J$44,5,FALSE)*VLOOKUP(SOYLD2!CC$4,'[1]INTERNAL PARAMETERS-1'!$B$5:$J$44,6,FALSE)*VLOOKUP(SOYLD2!CC$4,'[1]INTERNAL PARAMETERS-1'!$B$5:$J$44,3,FALSE) + SOYLD1!CC68*(1-VLOOKUP(SOYLD2!CC$4,'[1]INTERNAL PARAMETERS-1'!$B$5:$J$44,5,FALSE))*VLOOKUP(SOYLD2!CC$4,'[1]INTERNAL PARAMETERS-1'!$B$5:$J$44,8,FALSE)*VLOOKUP(SOYLD2!CC$4,'[1]INTERNAL PARAMETERS-1'!$B$5:$J$44,3,FALSE)</f>
        <v>1.9999285512922797E-4</v>
      </c>
      <c r="CD68" s="44">
        <f>SOYLD1!CD68*VLOOKUP(SOYLD2!CD$4,'[1]INTERNAL PARAMETERS-1'!$B$5:$J$44,5,FALSE)*VLOOKUP(SOYLD2!CD$4,'[1]INTERNAL PARAMETERS-1'!$B$5:$J$44,6,FALSE)*VLOOKUP(SOYLD2!CD$4,'[1]INTERNAL PARAMETERS-1'!$B$5:$J$44,3,FALSE) + SOYLD1!CD68*(1-VLOOKUP(SOYLD2!CD$4,'[1]INTERNAL PARAMETERS-1'!$B$5:$J$44,5,FALSE))*VLOOKUP(SOYLD2!CD$4,'[1]INTERNAL PARAMETERS-1'!$B$5:$J$44,8,FALSE)*VLOOKUP(SOYLD2!CD$4,'[1]INTERNAL PARAMETERS-1'!$B$5:$J$44,3,FALSE)</f>
        <v>2.442219739904125E-4</v>
      </c>
      <c r="CE68" s="44">
        <f>SOYLD1!CE68*VLOOKUP(SOYLD2!CE$4,'[1]INTERNAL PARAMETERS-1'!$B$5:$J$44,5,FALSE)*VLOOKUP(SOYLD2!CE$4,'[1]INTERNAL PARAMETERS-1'!$B$5:$J$44,6,FALSE)*VLOOKUP(SOYLD2!CE$4,'[1]INTERNAL PARAMETERS-1'!$B$5:$J$44,3,FALSE) + SOYLD1!CE68*(1-VLOOKUP(SOYLD2!CE$4,'[1]INTERNAL PARAMETERS-1'!$B$5:$J$44,5,FALSE))*VLOOKUP(SOYLD2!CE$4,'[1]INTERNAL PARAMETERS-1'!$B$5:$J$44,8,FALSE)*VLOOKUP(SOYLD2!CE$4,'[1]INTERNAL PARAMETERS-1'!$B$5:$J$44,3,FALSE)</f>
        <v>6.6480898524964502E-4</v>
      </c>
      <c r="CF68" s="44">
        <f>SOYLD1!CF68*VLOOKUP(SOYLD2!CF$4,'[1]INTERNAL PARAMETERS-1'!$B$5:$J$44,5,FALSE)*VLOOKUP(SOYLD2!CF$4,'[1]INTERNAL PARAMETERS-1'!$B$5:$J$44,6,FALSE)*VLOOKUP(SOYLD2!CF$4,'[1]INTERNAL PARAMETERS-1'!$B$5:$J$44,3,FALSE) + SOYLD1!CF68*(1-VLOOKUP(SOYLD2!CF$4,'[1]INTERNAL PARAMETERS-1'!$B$5:$J$44,5,FALSE))*VLOOKUP(SOYLD2!CF$4,'[1]INTERNAL PARAMETERS-1'!$B$5:$J$44,8,FALSE)*VLOOKUP(SOYLD2!CF$4,'[1]INTERNAL PARAMETERS-1'!$B$5:$J$44,3,FALSE)</f>
        <v>1.2799175467053166E-3</v>
      </c>
      <c r="CG68" s="44">
        <f>SOYLD1!CG68*VLOOKUP(SOYLD2!CG$4,'[1]INTERNAL PARAMETERS-1'!$B$5:$J$44,5,FALSE)*VLOOKUP(SOYLD2!CG$4,'[1]INTERNAL PARAMETERS-1'!$B$5:$J$44,6,FALSE)*VLOOKUP(SOYLD2!CG$4,'[1]INTERNAL PARAMETERS-1'!$B$5:$J$44,3,FALSE) + SOYLD1!CG68*(1-VLOOKUP(SOYLD2!CG$4,'[1]INTERNAL PARAMETERS-1'!$B$5:$J$44,5,FALSE))*VLOOKUP(SOYLD2!CG$4,'[1]INTERNAL PARAMETERS-1'!$B$5:$J$44,8,FALSE)*VLOOKUP(SOYLD2!CG$4,'[1]INTERNAL PARAMETERS-1'!$B$5:$J$44,3,FALSE)</f>
        <v>3.3928443897373169E-5</v>
      </c>
      <c r="CH68" s="43">
        <f>SOYLD1!CH68*VLOOKUP(SOYLD2!CH$4,'[1]INTERNAL PARAMETERS-1'!$B$5:$J$44,5,FALSE)*VLOOKUP(SOYLD2!CH$4,'[1]INTERNAL PARAMETERS-1'!$B$5:$J$44,6,FALSE)*VLOOKUP(SOYLD2!CH$4,'[1]INTERNAL PARAMETERS-1'!$B$5:$J$44,3,FALSE) + SOYLD1!CH68*(1-VLOOKUP(SOYLD2!CH$4,'[1]INTERNAL PARAMETERS-1'!$B$5:$J$44,5,FALSE))*VLOOKUP(SOYLD2!CH$4,'[1]INTERNAL PARAMETERS-1'!$B$5:$J$44,8,FALSE)*VLOOKUP(SOYLD2!CH$4,'[1]INTERNAL PARAMETERS-1'!$B$5:$J$44,3,FALSE)</f>
        <v>0</v>
      </c>
      <c r="CJ68" s="45">
        <f t="shared" si="0"/>
        <v>8.3867015086970511</v>
      </c>
      <c r="CK68" s="43">
        <f t="shared" si="1"/>
        <v>0.29956314453025984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'S Opt'!X69</f>
        <v>23.606727087446838</v>
      </c>
      <c r="F69" s="56">
        <f>'[1]INTERNAL PARAMETERS-1'!M15</f>
        <v>34.72</v>
      </c>
      <c r="G69" s="45">
        <f>SOYLD1!G69*VLOOKUP(SOYLD2!G$4,'[1]INTERNAL PARAMETERS-1'!$B$5:$J$44,5,FALSE)*VLOOKUP(SOYLD2!G$4,'[1]INTERNAL PARAMETERS-1'!$B$5:$J$44,7,FALSE)*SOYLD2!$F69 + SOYLD1!G69*(1-VLOOKUP(SOYLD2!G$4,'[1]INTERNAL PARAMETERS-1'!$B$5:$J$44,5,FALSE))*VLOOKUP(SOYLD2!G$4,'[1]INTERNAL PARAMETERS-1'!$B$5:$J$44,9,FALSE)*SOYLD2!$F69</f>
        <v>1.7638582297817231</v>
      </c>
      <c r="H69" s="44">
        <f>SOYLD1!H69*VLOOKUP(SOYLD2!H$4,'[1]INTERNAL PARAMETERS-1'!$B$5:$J$44,5,FALSE)*VLOOKUP(SOYLD2!H$4,'[1]INTERNAL PARAMETERS-1'!$B$5:$J$44,7,FALSE)*SOYLD2!$F69 + SOYLD1!H69*(1-VLOOKUP(SOYLD2!H$4,'[1]INTERNAL PARAMETERS-1'!$B$5:$J$44,5,FALSE))*VLOOKUP(SOYLD2!H$4,'[1]INTERNAL PARAMETERS-1'!$B$5:$J$44,9,FALSE)*SOYLD2!$F69</f>
        <v>0.81824793782738259</v>
      </c>
      <c r="I69" s="44">
        <f>SOYLD1!I69*VLOOKUP(SOYLD2!I$4,'[1]INTERNAL PARAMETERS-1'!$B$5:$J$44,5,FALSE)*VLOOKUP(SOYLD2!I$4,'[1]INTERNAL PARAMETERS-1'!$B$5:$J$44,7,FALSE)*SOYLD2!$F69 + SOYLD1!I69*(1-VLOOKUP(SOYLD2!I$4,'[1]INTERNAL PARAMETERS-1'!$B$5:$J$44,5,FALSE))*VLOOKUP(SOYLD2!I$4,'[1]INTERNAL PARAMETERS-1'!$B$5:$J$44,9,FALSE)*SOYLD2!$F69</f>
        <v>1.8383469239683397</v>
      </c>
      <c r="J69" s="44">
        <f>SOYLD1!J69*VLOOKUP(SOYLD2!J$4,'[1]INTERNAL PARAMETERS-1'!$B$5:$J$44,5,FALSE)*VLOOKUP(SOYLD2!J$4,'[1]INTERNAL PARAMETERS-1'!$B$5:$J$44,7,FALSE)*SOYLD2!$F69 + SOYLD1!J69*(1-VLOOKUP(SOYLD2!J$4,'[1]INTERNAL PARAMETERS-1'!$B$5:$J$44,5,FALSE))*VLOOKUP(SOYLD2!J$4,'[1]INTERNAL PARAMETERS-1'!$B$5:$J$44,9,FALSE)*SOYLD2!$F69</f>
        <v>0</v>
      </c>
      <c r="K69" s="44">
        <f>SOYLD1!K69*VLOOKUP(SOYLD2!K$4,'[1]INTERNAL PARAMETERS-1'!$B$5:$J$44,5,FALSE)*VLOOKUP(SOYLD2!K$4,'[1]INTERNAL PARAMETERS-1'!$B$5:$J$44,7,FALSE)*SOYLD2!$F69 + SOYLD1!K69*(1-VLOOKUP(SOYLD2!K$4,'[1]INTERNAL PARAMETERS-1'!$B$5:$J$44,5,FALSE))*VLOOKUP(SOYLD2!K$4,'[1]INTERNAL PARAMETERS-1'!$B$5:$J$44,9,FALSE)*SOYLD2!$F69</f>
        <v>0</v>
      </c>
      <c r="L69" s="44">
        <f>SOYLD1!L69*VLOOKUP(SOYLD2!L$4,'[1]INTERNAL PARAMETERS-1'!$B$5:$J$44,5,FALSE)*VLOOKUP(SOYLD2!L$4,'[1]INTERNAL PARAMETERS-1'!$B$5:$J$44,7,FALSE)*SOYLD2!$F69 + SOYLD1!L69*(1-VLOOKUP(SOYLD2!L$4,'[1]INTERNAL PARAMETERS-1'!$B$5:$J$44,5,FALSE))*VLOOKUP(SOYLD2!L$4,'[1]INTERNAL PARAMETERS-1'!$B$5:$J$44,9,FALSE)*SOYLD2!$F69</f>
        <v>0</v>
      </c>
      <c r="M69" s="44">
        <f>SOYLD1!M69*VLOOKUP(SOYLD2!M$4,'[1]INTERNAL PARAMETERS-1'!$B$5:$J$44,5,FALSE)*VLOOKUP(SOYLD2!M$4,'[1]INTERNAL PARAMETERS-1'!$B$5:$J$44,7,FALSE)*SOYLD2!$F69 + SOYLD1!M69*(1-VLOOKUP(SOYLD2!M$4,'[1]INTERNAL PARAMETERS-1'!$B$5:$J$44,5,FALSE))*VLOOKUP(SOYLD2!M$4,'[1]INTERNAL PARAMETERS-1'!$B$5:$J$44,9,FALSE)*SOYLD2!$F69</f>
        <v>8.216992171542789E-2</v>
      </c>
      <c r="N69" s="44">
        <f>SOYLD1!N69*VLOOKUP(SOYLD2!N$4,'[1]INTERNAL PARAMETERS-1'!$B$5:$J$44,5,FALSE)*VLOOKUP(SOYLD2!N$4,'[1]INTERNAL PARAMETERS-1'!$B$5:$J$44,7,FALSE)*SOYLD2!$F69 + SOYLD1!N69*(1-VLOOKUP(SOYLD2!N$4,'[1]INTERNAL PARAMETERS-1'!$B$5:$J$44,5,FALSE))*VLOOKUP(SOYLD2!N$4,'[1]INTERNAL PARAMETERS-1'!$B$5:$J$44,9,FALSE)*SOYLD2!$F69</f>
        <v>6.0469925083139467E-3</v>
      </c>
      <c r="O69" s="44">
        <f>SOYLD1!O69*VLOOKUP(SOYLD2!O$4,'[1]INTERNAL PARAMETERS-1'!$B$5:$J$44,5,FALSE)*VLOOKUP(SOYLD2!O$4,'[1]INTERNAL PARAMETERS-1'!$B$5:$J$44,7,FALSE)*SOYLD2!$F69 + SOYLD1!O69*(1-VLOOKUP(SOYLD2!O$4,'[1]INTERNAL PARAMETERS-1'!$B$5:$J$44,5,FALSE))*VLOOKUP(SOYLD2!O$4,'[1]INTERNAL PARAMETERS-1'!$B$5:$J$44,9,FALSE)*SOYLD2!$F69</f>
        <v>0</v>
      </c>
      <c r="P69" s="44">
        <f>SOYLD1!P69*VLOOKUP(SOYLD2!P$4,'[1]INTERNAL PARAMETERS-1'!$B$5:$J$44,5,FALSE)*VLOOKUP(SOYLD2!P$4,'[1]INTERNAL PARAMETERS-1'!$B$5:$J$44,7,FALSE)*SOYLD2!$F69 + SOYLD1!P69*(1-VLOOKUP(SOYLD2!P$4,'[1]INTERNAL PARAMETERS-1'!$B$5:$J$44,5,FALSE))*VLOOKUP(SOYLD2!P$4,'[1]INTERNAL PARAMETERS-1'!$B$5:$J$44,9,FALSE)*SOYLD2!$F69</f>
        <v>0</v>
      </c>
      <c r="Q69" s="44">
        <f>SOYLD1!Q69*VLOOKUP(SOYLD2!Q$4,'[1]INTERNAL PARAMETERS-1'!$B$5:$J$44,5,FALSE)*VLOOKUP(SOYLD2!Q$4,'[1]INTERNAL PARAMETERS-1'!$B$5:$J$44,7,FALSE)*SOYLD2!$F69 + SOYLD1!Q69*(1-VLOOKUP(SOYLD2!Q$4,'[1]INTERNAL PARAMETERS-1'!$B$5:$J$44,5,FALSE))*VLOOKUP(SOYLD2!Q$4,'[1]INTERNAL PARAMETERS-1'!$B$5:$J$44,9,FALSE)*SOYLD2!$F69</f>
        <v>0</v>
      </c>
      <c r="R69" s="44">
        <f>SOYLD1!R69*VLOOKUP(SOYLD2!R$4,'[1]INTERNAL PARAMETERS-1'!$B$5:$J$44,5,FALSE)*VLOOKUP(SOYLD2!R$4,'[1]INTERNAL PARAMETERS-1'!$B$5:$J$44,7,FALSE)*SOYLD2!$F69 + SOYLD1!R69*(1-VLOOKUP(SOYLD2!R$4,'[1]INTERNAL PARAMETERS-1'!$B$5:$J$44,5,FALSE))*VLOOKUP(SOYLD2!R$4,'[1]INTERNAL PARAMETERS-1'!$B$5:$J$44,9,FALSE)*SOYLD2!$F69</f>
        <v>3.686347938787951E-3</v>
      </c>
      <c r="S69" s="44">
        <f>SOYLD1!S69*VLOOKUP(SOYLD2!S$4,'[1]INTERNAL PARAMETERS-1'!$B$5:$J$44,5,FALSE)*VLOOKUP(SOYLD2!S$4,'[1]INTERNAL PARAMETERS-1'!$B$5:$J$44,7,FALSE)*SOYLD2!$F69 + SOYLD1!S69*(1-VLOOKUP(SOYLD2!S$4,'[1]INTERNAL PARAMETERS-1'!$B$5:$J$44,5,FALSE))*VLOOKUP(SOYLD2!S$4,'[1]INTERNAL PARAMETERS-1'!$B$5:$J$44,9,FALSE)*SOYLD2!$F69</f>
        <v>0.27291233886598709</v>
      </c>
      <c r="T69" s="44">
        <f>SOYLD1!T69*VLOOKUP(SOYLD2!T$4,'[1]INTERNAL PARAMETERS-1'!$B$5:$J$44,5,FALSE)*VLOOKUP(SOYLD2!T$4,'[1]INTERNAL PARAMETERS-1'!$B$5:$J$44,7,FALSE)*SOYLD2!$F69 + SOYLD1!T69*(1-VLOOKUP(SOYLD2!T$4,'[1]INTERNAL PARAMETERS-1'!$B$5:$J$44,5,FALSE))*VLOOKUP(SOYLD2!T$4,'[1]INTERNAL PARAMETERS-1'!$B$5:$J$44,9,FALSE)*SOYLD2!$F69</f>
        <v>5.5287842451738983E-2</v>
      </c>
      <c r="U69" s="44">
        <f>SOYLD1!U69*VLOOKUP(SOYLD2!U$4,'[1]INTERNAL PARAMETERS-1'!$B$5:$J$44,5,FALSE)*VLOOKUP(SOYLD2!U$4,'[1]INTERNAL PARAMETERS-1'!$B$5:$J$44,7,FALSE)*SOYLD2!$F69 + SOYLD1!U69*(1-VLOOKUP(SOYLD2!U$4,'[1]INTERNAL PARAMETERS-1'!$B$5:$J$44,5,FALSE))*VLOOKUP(SOYLD2!U$4,'[1]INTERNAL PARAMETERS-1'!$B$5:$J$44,9,FALSE)*SOYLD2!$F69</f>
        <v>2.6031127610138472E-2</v>
      </c>
      <c r="V69" s="44">
        <f>SOYLD1!V69*VLOOKUP(SOYLD2!V$4,'[1]INTERNAL PARAMETERS-1'!$B$5:$J$44,5,FALSE)*VLOOKUP(SOYLD2!V$4,'[1]INTERNAL PARAMETERS-1'!$B$5:$J$44,7,FALSE)*SOYLD2!$F69 + SOYLD1!V69*(1-VLOOKUP(SOYLD2!V$4,'[1]INTERNAL PARAMETERS-1'!$B$5:$J$44,5,FALSE))*VLOOKUP(SOYLD2!V$4,'[1]INTERNAL PARAMETERS-1'!$B$5:$J$44,9,FALSE)*SOYLD2!$F69</f>
        <v>0.17664116502840138</v>
      </c>
      <c r="W69" s="44">
        <f>SOYLD1!W69*VLOOKUP(SOYLD2!W$4,'[1]INTERNAL PARAMETERS-1'!$B$5:$J$44,5,FALSE)*VLOOKUP(SOYLD2!W$4,'[1]INTERNAL PARAMETERS-1'!$B$5:$J$44,7,FALSE)*SOYLD2!$F69 + SOYLD1!W69*(1-VLOOKUP(SOYLD2!W$4,'[1]INTERNAL PARAMETERS-1'!$B$5:$J$44,5,FALSE))*VLOOKUP(SOYLD2!W$4,'[1]INTERNAL PARAMETERS-1'!$B$5:$J$44,9,FALSE)*SOYLD2!$F69</f>
        <v>0</v>
      </c>
      <c r="X69" s="44">
        <f>SOYLD1!X69*VLOOKUP(SOYLD2!X$4,'[1]INTERNAL PARAMETERS-1'!$B$5:$J$44,5,FALSE)*VLOOKUP(SOYLD2!X$4,'[1]INTERNAL PARAMETERS-1'!$B$5:$J$44,7,FALSE)*SOYLD2!$F69 + SOYLD1!X69*(1-VLOOKUP(SOYLD2!X$4,'[1]INTERNAL PARAMETERS-1'!$B$5:$J$44,5,FALSE))*VLOOKUP(SOYLD2!X$4,'[1]INTERNAL PARAMETERS-1'!$B$5:$J$44,9,FALSE)*SOYLD2!$F69</f>
        <v>0</v>
      </c>
      <c r="Y69" s="44">
        <f>SOYLD1!Y69*VLOOKUP(SOYLD2!Y$4,'[1]INTERNAL PARAMETERS-1'!$B$5:$J$44,5,FALSE)*VLOOKUP(SOYLD2!Y$4,'[1]INTERNAL PARAMETERS-1'!$B$5:$J$44,7,FALSE)*SOYLD2!$F69 + SOYLD1!Y69*(1-VLOOKUP(SOYLD2!Y$4,'[1]INTERNAL PARAMETERS-1'!$B$5:$J$44,5,FALSE))*VLOOKUP(SOYLD2!Y$4,'[1]INTERNAL PARAMETERS-1'!$B$5:$J$44,9,FALSE)*SOYLD2!$F69</f>
        <v>0</v>
      </c>
      <c r="Z69" s="44">
        <f>SOYLD1!Z69*VLOOKUP(SOYLD2!Z$4,'[1]INTERNAL PARAMETERS-1'!$B$5:$J$44,5,FALSE)*VLOOKUP(SOYLD2!Z$4,'[1]INTERNAL PARAMETERS-1'!$B$5:$J$44,7,FALSE)*SOYLD2!$F69 + SOYLD1!Z69*(1-VLOOKUP(SOYLD2!Z$4,'[1]INTERNAL PARAMETERS-1'!$B$5:$J$44,5,FALSE))*VLOOKUP(SOYLD2!Z$4,'[1]INTERNAL PARAMETERS-1'!$B$5:$J$44,9,FALSE)*SOYLD2!$F69</f>
        <v>0</v>
      </c>
      <c r="AA69" s="44">
        <f>SOYLD1!AA69*VLOOKUP(SOYLD2!AA$4,'[1]INTERNAL PARAMETERS-1'!$B$5:$J$44,5,FALSE)*VLOOKUP(SOYLD2!AA$4,'[1]INTERNAL PARAMETERS-1'!$B$5:$J$44,7,FALSE)*SOYLD2!$F69 + SOYLD1!AA69*(1-VLOOKUP(SOYLD2!AA$4,'[1]INTERNAL PARAMETERS-1'!$B$5:$J$44,5,FALSE))*VLOOKUP(SOYLD2!AA$4,'[1]INTERNAL PARAMETERS-1'!$B$5:$J$44,9,FALSE)*SOYLD2!$F69</f>
        <v>0</v>
      </c>
      <c r="AB69" s="44">
        <f>SOYLD1!AB69*VLOOKUP(SOYLD2!AB$4,'[1]INTERNAL PARAMETERS-1'!$B$5:$J$44,5,FALSE)*VLOOKUP(SOYLD2!AB$4,'[1]INTERNAL PARAMETERS-1'!$B$5:$J$44,7,FALSE)*SOYLD2!$F69 + SOYLD1!AB69*(1-VLOOKUP(SOYLD2!AB$4,'[1]INTERNAL PARAMETERS-1'!$B$5:$J$44,5,FALSE))*VLOOKUP(SOYLD2!AB$4,'[1]INTERNAL PARAMETERS-1'!$B$5:$J$44,9,FALSE)*SOYLD2!$F69</f>
        <v>0</v>
      </c>
      <c r="AC69" s="44">
        <f>SOYLD1!AC69*VLOOKUP(SOYLD2!AC$4,'[1]INTERNAL PARAMETERS-1'!$B$5:$J$44,5,FALSE)*VLOOKUP(SOYLD2!AC$4,'[1]INTERNAL PARAMETERS-1'!$B$5:$J$44,7,FALSE)*SOYLD2!$F69 + SOYLD1!AC69*(1-VLOOKUP(SOYLD2!AC$4,'[1]INTERNAL PARAMETERS-1'!$B$5:$J$44,5,FALSE))*VLOOKUP(SOYLD2!AC$4,'[1]INTERNAL PARAMETERS-1'!$B$5:$J$44,9,FALSE)*SOYLD2!$F69</f>
        <v>0</v>
      </c>
      <c r="AD69" s="44">
        <f>SOYLD1!AD69*VLOOKUP(SOYLD2!AD$4,'[1]INTERNAL PARAMETERS-1'!$B$5:$J$44,5,FALSE)*VLOOKUP(SOYLD2!AD$4,'[1]INTERNAL PARAMETERS-1'!$B$5:$J$44,7,FALSE)*SOYLD2!$F69 + SOYLD1!AD69*(1-VLOOKUP(SOYLD2!AD$4,'[1]INTERNAL PARAMETERS-1'!$B$5:$J$44,5,FALSE))*VLOOKUP(SOYLD2!AD$4,'[1]INTERNAL PARAMETERS-1'!$B$5:$J$44,9,FALSE)*SOYLD2!$F69</f>
        <v>0</v>
      </c>
      <c r="AE69" s="44">
        <f>SOYLD1!AE69*VLOOKUP(SOYLD2!AE$4,'[1]INTERNAL PARAMETERS-1'!$B$5:$J$44,5,FALSE)*VLOOKUP(SOYLD2!AE$4,'[1]INTERNAL PARAMETERS-1'!$B$5:$J$44,7,FALSE)*SOYLD2!$F69 + SOYLD1!AE69*(1-VLOOKUP(SOYLD2!AE$4,'[1]INTERNAL PARAMETERS-1'!$B$5:$J$44,5,FALSE))*VLOOKUP(SOYLD2!AE$4,'[1]INTERNAL PARAMETERS-1'!$B$5:$J$44,9,FALSE)*SOYLD2!$F69</f>
        <v>0</v>
      </c>
      <c r="AF69" s="44">
        <f>SOYLD1!AF69*VLOOKUP(SOYLD2!AF$4,'[1]INTERNAL PARAMETERS-1'!$B$5:$J$44,5,FALSE)*VLOOKUP(SOYLD2!AF$4,'[1]INTERNAL PARAMETERS-1'!$B$5:$J$44,7,FALSE)*SOYLD2!$F69 + SOYLD1!AF69*(1-VLOOKUP(SOYLD2!AF$4,'[1]INTERNAL PARAMETERS-1'!$B$5:$J$44,5,FALSE))*VLOOKUP(SOYLD2!AF$4,'[1]INTERNAL PARAMETERS-1'!$B$5:$J$44,9,FALSE)*SOYLD2!$F69</f>
        <v>8.9854731007956296E-3</v>
      </c>
      <c r="AG69" s="44">
        <f>SOYLD1!AG69*VLOOKUP(SOYLD2!AG$4,'[1]INTERNAL PARAMETERS-1'!$B$5:$J$44,5,FALSE)*VLOOKUP(SOYLD2!AG$4,'[1]INTERNAL PARAMETERS-1'!$B$5:$J$44,7,FALSE)*SOYLD2!$F69 + SOYLD1!AG69*(1-VLOOKUP(SOYLD2!AG$4,'[1]INTERNAL PARAMETERS-1'!$B$5:$J$44,5,FALSE))*VLOOKUP(SOYLD2!AG$4,'[1]INTERNAL PARAMETERS-1'!$B$5:$J$44,9,FALSE)*SOYLD2!$F69</f>
        <v>0</v>
      </c>
      <c r="AH69" s="44">
        <f>SOYLD1!AH69*VLOOKUP(SOYLD2!AH$4,'[1]INTERNAL PARAMETERS-1'!$B$5:$J$44,5,FALSE)*VLOOKUP(SOYLD2!AH$4,'[1]INTERNAL PARAMETERS-1'!$B$5:$J$44,7,FALSE)*SOYLD2!$F69 + SOYLD1!AH69*(1-VLOOKUP(SOYLD2!AH$4,'[1]INTERNAL PARAMETERS-1'!$B$5:$J$44,5,FALSE))*VLOOKUP(SOYLD2!AH$4,'[1]INTERNAL PARAMETERS-1'!$B$5:$J$44,9,FALSE)*SOYLD2!$F69</f>
        <v>0</v>
      </c>
      <c r="AI69" s="44">
        <f>SOYLD1!AI69*VLOOKUP(SOYLD2!AI$4,'[1]INTERNAL PARAMETERS-1'!$B$5:$J$44,5,FALSE)*VLOOKUP(SOYLD2!AI$4,'[1]INTERNAL PARAMETERS-1'!$B$5:$J$44,7,FALSE)*SOYLD2!$F69 + SOYLD1!AI69*(1-VLOOKUP(SOYLD2!AI$4,'[1]INTERNAL PARAMETERS-1'!$B$5:$J$44,5,FALSE))*VLOOKUP(SOYLD2!AI$4,'[1]INTERNAL PARAMETERS-1'!$B$5:$J$44,9,FALSE)*SOYLD2!$F69</f>
        <v>0</v>
      </c>
      <c r="AJ69" s="44">
        <f>SOYLD1!AJ69*VLOOKUP(SOYLD2!AJ$4,'[1]INTERNAL PARAMETERS-1'!$B$5:$J$44,5,FALSE)*VLOOKUP(SOYLD2!AJ$4,'[1]INTERNAL PARAMETERS-1'!$B$5:$J$44,7,FALSE)*SOYLD2!$F69 + SOYLD1!AJ69*(1-VLOOKUP(SOYLD2!AJ$4,'[1]INTERNAL PARAMETERS-1'!$B$5:$J$44,5,FALSE))*VLOOKUP(SOYLD2!AJ$4,'[1]INTERNAL PARAMETERS-1'!$B$5:$J$44,9,FALSE)*SOYLD2!$F69</f>
        <v>8.9854731007956296E-3</v>
      </c>
      <c r="AK69" s="44">
        <f>SOYLD1!AK69*VLOOKUP(SOYLD2!AK$4,'[1]INTERNAL PARAMETERS-1'!$B$5:$J$44,5,FALSE)*VLOOKUP(SOYLD2!AK$4,'[1]INTERNAL PARAMETERS-1'!$B$5:$J$44,7,FALSE)*SOYLD2!$F69 + SOYLD1!AK69*(1-VLOOKUP(SOYLD2!AK$4,'[1]INTERNAL PARAMETERS-1'!$B$5:$J$44,5,FALSE))*VLOOKUP(SOYLD2!AK$4,'[1]INTERNAL PARAMETERS-1'!$B$5:$J$44,9,FALSE)*SOYLD2!$F69</f>
        <v>0</v>
      </c>
      <c r="AL69" s="44">
        <f>SOYLD1!AL69*VLOOKUP(SOYLD2!AL$4,'[1]INTERNAL PARAMETERS-1'!$B$5:$J$44,5,FALSE)*VLOOKUP(SOYLD2!AL$4,'[1]INTERNAL PARAMETERS-1'!$B$5:$J$44,7,FALSE)*SOYLD2!$F69 + SOYLD1!AL69*(1-VLOOKUP(SOYLD2!AL$4,'[1]INTERNAL PARAMETERS-1'!$B$5:$J$44,5,FALSE))*VLOOKUP(SOYLD2!AL$4,'[1]INTERNAL PARAMETERS-1'!$B$5:$J$44,9,FALSE)*SOYLD2!$F69</f>
        <v>0</v>
      </c>
      <c r="AM69" s="44">
        <f>SOYLD1!AM69*VLOOKUP(SOYLD2!AM$4,'[1]INTERNAL PARAMETERS-1'!$B$5:$J$44,5,FALSE)*VLOOKUP(SOYLD2!AM$4,'[1]INTERNAL PARAMETERS-1'!$B$5:$J$44,7,FALSE)*SOYLD2!$F69 + SOYLD1!AM69*(1-VLOOKUP(SOYLD2!AM$4,'[1]INTERNAL PARAMETERS-1'!$B$5:$J$44,5,FALSE))*VLOOKUP(SOYLD2!AM$4,'[1]INTERNAL PARAMETERS-1'!$B$5:$J$44,9,FALSE)*SOYLD2!$F69</f>
        <v>0</v>
      </c>
      <c r="AN69" s="44">
        <f>SOYLD1!AN69*VLOOKUP(SOYLD2!AN$4,'[1]INTERNAL PARAMETERS-1'!$B$5:$J$44,5,FALSE)*VLOOKUP(SOYLD2!AN$4,'[1]INTERNAL PARAMETERS-1'!$B$5:$J$44,7,FALSE)*SOYLD2!$F69 + SOYLD1!AN69*(1-VLOOKUP(SOYLD2!AN$4,'[1]INTERNAL PARAMETERS-1'!$B$5:$J$44,5,FALSE))*VLOOKUP(SOYLD2!AN$4,'[1]INTERNAL PARAMETERS-1'!$B$5:$J$44,9,FALSE)*SOYLD2!$F69</f>
        <v>0</v>
      </c>
      <c r="AO69" s="44">
        <f>SOYLD1!AO69*VLOOKUP(SOYLD2!AO$4,'[1]INTERNAL PARAMETERS-1'!$B$5:$J$44,5,FALSE)*VLOOKUP(SOYLD2!AO$4,'[1]INTERNAL PARAMETERS-1'!$B$5:$J$44,7,FALSE)*SOYLD2!$F69 + SOYLD1!AO69*(1-VLOOKUP(SOYLD2!AO$4,'[1]INTERNAL PARAMETERS-1'!$B$5:$J$44,5,FALSE))*VLOOKUP(SOYLD2!AO$4,'[1]INTERNAL PARAMETERS-1'!$B$5:$J$44,9,FALSE)*SOYLD2!$F69</f>
        <v>0</v>
      </c>
      <c r="AP69" s="44">
        <f>SOYLD1!AP69*VLOOKUP(SOYLD2!AP$4,'[1]INTERNAL PARAMETERS-1'!$B$5:$J$44,5,FALSE)*VLOOKUP(SOYLD2!AP$4,'[1]INTERNAL PARAMETERS-1'!$B$5:$J$44,7,FALSE)*SOYLD2!$F69 + SOYLD1!AP69*(1-VLOOKUP(SOYLD2!AP$4,'[1]INTERNAL PARAMETERS-1'!$B$5:$J$44,5,FALSE))*VLOOKUP(SOYLD2!AP$4,'[1]INTERNAL PARAMETERS-1'!$B$5:$J$44,9,FALSE)*SOYLD2!$F69</f>
        <v>0</v>
      </c>
      <c r="AQ69" s="44">
        <f>SOYLD1!AQ69*VLOOKUP(SOYLD2!AQ$4,'[1]INTERNAL PARAMETERS-1'!$B$5:$J$44,5,FALSE)*VLOOKUP(SOYLD2!AQ$4,'[1]INTERNAL PARAMETERS-1'!$B$5:$J$44,7,FALSE)*SOYLD2!$F69 + SOYLD1!AQ69*(1-VLOOKUP(SOYLD2!AQ$4,'[1]INTERNAL PARAMETERS-1'!$B$5:$J$44,5,FALSE))*VLOOKUP(SOYLD2!AQ$4,'[1]INTERNAL PARAMETERS-1'!$B$5:$J$44,9,FALSE)*SOYLD2!$F69</f>
        <v>0</v>
      </c>
      <c r="AR69" s="44">
        <f>SOYLD1!AR69*VLOOKUP(SOYLD2!AR$4,'[1]INTERNAL PARAMETERS-1'!$B$5:$J$44,5,FALSE)*VLOOKUP(SOYLD2!AR$4,'[1]INTERNAL PARAMETERS-1'!$B$5:$J$44,7,FALSE)*SOYLD2!$F69 + SOYLD1!AR69*(1-VLOOKUP(SOYLD2!AR$4,'[1]INTERNAL PARAMETERS-1'!$B$5:$J$44,5,FALSE))*VLOOKUP(SOYLD2!AR$4,'[1]INTERNAL PARAMETERS-1'!$B$5:$J$44,9,FALSE)*SOYLD2!$F69</f>
        <v>0</v>
      </c>
      <c r="AS69" s="44">
        <f>SOYLD1!AS69*VLOOKUP(SOYLD2!AS$4,'[1]INTERNAL PARAMETERS-1'!$B$5:$J$44,5,FALSE)*VLOOKUP(SOYLD2!AS$4,'[1]INTERNAL PARAMETERS-1'!$B$5:$J$44,7,FALSE)*SOYLD2!$F69 + SOYLD1!AS69*(1-VLOOKUP(SOYLD2!AS$4,'[1]INTERNAL PARAMETERS-1'!$B$5:$J$44,5,FALSE))*VLOOKUP(SOYLD2!AS$4,'[1]INTERNAL PARAMETERS-1'!$B$5:$J$44,9,FALSE)*SOYLD2!$F69</f>
        <v>0</v>
      </c>
      <c r="AT69" s="43">
        <f>SOYLD1!AT69*VLOOKUP(SOYLD2!AT$4,'[1]INTERNAL PARAMETERS-1'!$B$5:$J$44,5,FALSE)*VLOOKUP(SOYLD2!AT$4,'[1]INTERNAL PARAMETERS-1'!$B$5:$J$44,7,FALSE)*SOYLD2!$F69 + SOYLD1!AT69*(1-VLOOKUP(SOYLD2!AT$4,'[1]INTERNAL PARAMETERS-1'!$B$5:$J$44,5,FALSE))*VLOOKUP(SOYLD2!AT$4,'[1]INTERNAL PARAMETERS-1'!$B$5:$J$44,9,FALSE)*SOYLD2!$F69</f>
        <v>0</v>
      </c>
      <c r="AU69" s="45">
        <f>SOYLD1!AU69*VLOOKUP(SOYLD2!AU$4,'[1]INTERNAL PARAMETERS-1'!$B$5:$J$44,5,FALSE)*VLOOKUP(SOYLD2!AU$4,'[1]INTERNAL PARAMETERS-1'!$B$5:$J$44,6,FALSE)*VLOOKUP(SOYLD2!AU$4,'[1]INTERNAL PARAMETERS-1'!$B$5:$J$44,3,FALSE) + SOYLD1!AU69*(1-VLOOKUP(SOYLD2!AU$4,'[1]INTERNAL PARAMETERS-1'!$B$5:$J$44,5,FALSE))*VLOOKUP(SOYLD2!AU$4,'[1]INTERNAL PARAMETERS-1'!$B$5:$J$44,8,FALSE)*VLOOKUP(SOYLD2!AU$4,'[1]INTERNAL PARAMETERS-1'!$B$5:$J$44,3,FALSE)</f>
        <v>0</v>
      </c>
      <c r="AV69" s="44">
        <f>SOYLD1!AV69*VLOOKUP(SOYLD2!AV$4,'[1]INTERNAL PARAMETERS-1'!$B$5:$J$44,5,FALSE)*VLOOKUP(SOYLD2!AV$4,'[1]INTERNAL PARAMETERS-1'!$B$5:$J$44,6,FALSE)*VLOOKUP(SOYLD2!AV$4,'[1]INTERNAL PARAMETERS-1'!$B$5:$J$44,3,FALSE) + SOYLD1!AV69*(1-VLOOKUP(SOYLD2!AV$4,'[1]INTERNAL PARAMETERS-1'!$B$5:$J$44,5,FALSE))*VLOOKUP(SOYLD2!AV$4,'[1]INTERNAL PARAMETERS-1'!$B$5:$J$44,8,FALSE)*VLOOKUP(SOYLD2!AV$4,'[1]INTERNAL PARAMETERS-1'!$B$5:$J$44,3,FALSE)</f>
        <v>0</v>
      </c>
      <c r="AW69" s="44">
        <f>SOYLD1!AW69*VLOOKUP(SOYLD2!AW$4,'[1]INTERNAL PARAMETERS-1'!$B$5:$J$44,5,FALSE)*VLOOKUP(SOYLD2!AW$4,'[1]INTERNAL PARAMETERS-1'!$B$5:$J$44,6,FALSE)*VLOOKUP(SOYLD2!AW$4,'[1]INTERNAL PARAMETERS-1'!$B$5:$J$44,3,FALSE) + SOYLD1!AW69*(1-VLOOKUP(SOYLD2!AW$4,'[1]INTERNAL PARAMETERS-1'!$B$5:$J$44,5,FALSE))*VLOOKUP(SOYLD2!AW$4,'[1]INTERNAL PARAMETERS-1'!$B$5:$J$44,8,FALSE)*VLOOKUP(SOYLD2!AW$4,'[1]INTERNAL PARAMETERS-1'!$B$5:$J$44,3,FALSE)</f>
        <v>6.251424787096696E-2</v>
      </c>
      <c r="AX69" s="44">
        <f>SOYLD1!AX69*VLOOKUP(SOYLD2!AX$4,'[1]INTERNAL PARAMETERS-1'!$B$5:$J$44,5,FALSE)*VLOOKUP(SOYLD2!AX$4,'[1]INTERNAL PARAMETERS-1'!$B$5:$J$44,6,FALSE)*VLOOKUP(SOYLD2!AX$4,'[1]INTERNAL PARAMETERS-1'!$B$5:$J$44,3,FALSE) + SOYLD1!AX69*(1-VLOOKUP(SOYLD2!AX$4,'[1]INTERNAL PARAMETERS-1'!$B$5:$J$44,5,FALSE))*VLOOKUP(SOYLD2!AX$4,'[1]INTERNAL PARAMETERS-1'!$B$5:$J$44,8,FALSE)*VLOOKUP(SOYLD2!AX$4,'[1]INTERNAL PARAMETERS-1'!$B$5:$J$44,3,FALSE)</f>
        <v>0</v>
      </c>
      <c r="AY69" s="44">
        <f>SOYLD1!AY69*VLOOKUP(SOYLD2!AY$4,'[1]INTERNAL PARAMETERS-1'!$B$5:$J$44,5,FALSE)*VLOOKUP(SOYLD2!AY$4,'[1]INTERNAL PARAMETERS-1'!$B$5:$J$44,6,FALSE)*VLOOKUP(SOYLD2!AY$4,'[1]INTERNAL PARAMETERS-1'!$B$5:$J$44,3,FALSE) + SOYLD1!AY69*(1-VLOOKUP(SOYLD2!AY$4,'[1]INTERNAL PARAMETERS-1'!$B$5:$J$44,5,FALSE))*VLOOKUP(SOYLD2!AY$4,'[1]INTERNAL PARAMETERS-1'!$B$5:$J$44,8,FALSE)*VLOOKUP(SOYLD2!AY$4,'[1]INTERNAL PARAMETERS-1'!$B$5:$J$44,3,FALSE)</f>
        <v>0</v>
      </c>
      <c r="AZ69" s="44">
        <f>SOYLD1!AZ69*VLOOKUP(SOYLD2!AZ$4,'[1]INTERNAL PARAMETERS-1'!$B$5:$J$44,5,FALSE)*VLOOKUP(SOYLD2!AZ$4,'[1]INTERNAL PARAMETERS-1'!$B$5:$J$44,6,FALSE)*VLOOKUP(SOYLD2!AZ$4,'[1]INTERNAL PARAMETERS-1'!$B$5:$J$44,3,FALSE) + SOYLD1!AZ69*(1-VLOOKUP(SOYLD2!AZ$4,'[1]INTERNAL PARAMETERS-1'!$B$5:$J$44,5,FALSE))*VLOOKUP(SOYLD2!AZ$4,'[1]INTERNAL PARAMETERS-1'!$B$5:$J$44,8,FALSE)*VLOOKUP(SOYLD2!AZ$4,'[1]INTERNAL PARAMETERS-1'!$B$5:$J$44,3,FALSE)</f>
        <v>0</v>
      </c>
      <c r="BA69" s="44">
        <f>SOYLD1!BA69*VLOOKUP(SOYLD2!BA$4,'[1]INTERNAL PARAMETERS-1'!$B$5:$J$44,5,FALSE)*VLOOKUP(SOYLD2!BA$4,'[1]INTERNAL PARAMETERS-1'!$B$5:$J$44,6,FALSE)*VLOOKUP(SOYLD2!BA$4,'[1]INTERNAL PARAMETERS-1'!$B$5:$J$44,3,FALSE) + SOYLD1!BA69*(1-VLOOKUP(SOYLD2!BA$4,'[1]INTERNAL PARAMETERS-1'!$B$5:$J$44,5,FALSE))*VLOOKUP(SOYLD2!BA$4,'[1]INTERNAL PARAMETERS-1'!$B$5:$J$44,8,FALSE)*VLOOKUP(SOYLD2!BA$4,'[1]INTERNAL PARAMETERS-1'!$B$5:$J$44,3,FALSE)</f>
        <v>2.792919521182342E-2</v>
      </c>
      <c r="BB69" s="44">
        <f>SOYLD1!BB69*VLOOKUP(SOYLD2!BB$4,'[1]INTERNAL PARAMETERS-1'!$B$5:$J$44,5,FALSE)*VLOOKUP(SOYLD2!BB$4,'[1]INTERNAL PARAMETERS-1'!$B$5:$J$44,6,FALSE)*VLOOKUP(SOYLD2!BB$4,'[1]INTERNAL PARAMETERS-1'!$B$5:$J$44,3,FALSE) + SOYLD1!BB69*(1-VLOOKUP(SOYLD2!BB$4,'[1]INTERNAL PARAMETERS-1'!$B$5:$J$44,5,FALSE))*VLOOKUP(SOYLD2!BB$4,'[1]INTERNAL PARAMETERS-1'!$B$5:$J$44,8,FALSE)*VLOOKUP(SOYLD2!BB$4,'[1]INTERNAL PARAMETERS-1'!$B$5:$J$44,3,FALSE)</f>
        <v>1.0257611370309139E-2</v>
      </c>
      <c r="BC69" s="44">
        <f>SOYLD1!BC69*VLOOKUP(SOYLD2!BC$4,'[1]INTERNAL PARAMETERS-1'!$B$5:$J$44,5,FALSE)*VLOOKUP(SOYLD2!BC$4,'[1]INTERNAL PARAMETERS-1'!$B$5:$J$44,6,FALSE)*VLOOKUP(SOYLD2!BC$4,'[1]INTERNAL PARAMETERS-1'!$B$5:$J$44,3,FALSE) + SOYLD1!BC69*(1-VLOOKUP(SOYLD2!BC$4,'[1]INTERNAL PARAMETERS-1'!$B$5:$J$44,5,FALSE))*VLOOKUP(SOYLD2!BC$4,'[1]INTERNAL PARAMETERS-1'!$B$5:$J$44,8,FALSE)*VLOOKUP(SOYLD2!BC$4,'[1]INTERNAL PARAMETERS-1'!$B$5:$J$44,3,FALSE)</f>
        <v>2.5973933537174549E-2</v>
      </c>
      <c r="BD69" s="44">
        <f>SOYLD1!BD69*VLOOKUP(SOYLD2!BD$4,'[1]INTERNAL PARAMETERS-1'!$B$5:$J$44,5,FALSE)*VLOOKUP(SOYLD2!BD$4,'[1]INTERNAL PARAMETERS-1'!$B$5:$J$44,6,FALSE)*VLOOKUP(SOYLD2!BD$4,'[1]INTERNAL PARAMETERS-1'!$B$5:$J$44,3,FALSE) + SOYLD1!BD69*(1-VLOOKUP(SOYLD2!BD$4,'[1]INTERNAL PARAMETERS-1'!$B$5:$J$44,5,FALSE))*VLOOKUP(SOYLD2!BD$4,'[1]INTERNAL PARAMETERS-1'!$B$5:$J$44,8,FALSE)*VLOOKUP(SOYLD2!BD$4,'[1]INTERNAL PARAMETERS-1'!$B$5:$J$44,3,FALSE)</f>
        <v>8.10385602590445E-3</v>
      </c>
      <c r="BE69" s="44">
        <f>SOYLD1!BE69*VLOOKUP(SOYLD2!BE$4,'[1]INTERNAL PARAMETERS-1'!$B$5:$J$44,5,FALSE)*VLOOKUP(SOYLD2!BE$4,'[1]INTERNAL PARAMETERS-1'!$B$5:$J$44,6,FALSE)*VLOOKUP(SOYLD2!BE$4,'[1]INTERNAL PARAMETERS-1'!$B$5:$J$44,3,FALSE) + SOYLD1!BE69*(1-VLOOKUP(SOYLD2!BE$4,'[1]INTERNAL PARAMETERS-1'!$B$5:$J$44,5,FALSE))*VLOOKUP(SOYLD2!BE$4,'[1]INTERNAL PARAMETERS-1'!$B$5:$J$44,8,FALSE)*VLOOKUP(SOYLD2!BE$4,'[1]INTERNAL PARAMETERS-1'!$B$5:$J$44,3,FALSE)</f>
        <v>3.1239664138694397E-2</v>
      </c>
      <c r="BF69" s="44">
        <f>SOYLD1!BF69*VLOOKUP(SOYLD2!BF$4,'[1]INTERNAL PARAMETERS-1'!$B$5:$J$44,5,FALSE)*VLOOKUP(SOYLD2!BF$4,'[1]INTERNAL PARAMETERS-1'!$B$5:$J$44,6,FALSE)*VLOOKUP(SOYLD2!BF$4,'[1]INTERNAL PARAMETERS-1'!$B$5:$J$44,3,FALSE) + SOYLD1!BF69*(1-VLOOKUP(SOYLD2!BF$4,'[1]INTERNAL PARAMETERS-1'!$B$5:$J$44,5,FALSE))*VLOOKUP(SOYLD2!BF$4,'[1]INTERNAL PARAMETERS-1'!$B$5:$J$44,8,FALSE)*VLOOKUP(SOYLD2!BF$4,'[1]INTERNAL PARAMETERS-1'!$B$5:$J$44,3,FALSE)</f>
        <v>0</v>
      </c>
      <c r="BG69" s="44">
        <f>SOYLD1!BG69*VLOOKUP(SOYLD2!BG$4,'[1]INTERNAL PARAMETERS-1'!$B$5:$J$44,5,FALSE)*VLOOKUP(SOYLD2!BG$4,'[1]INTERNAL PARAMETERS-1'!$B$5:$J$44,6,FALSE)*VLOOKUP(SOYLD2!BG$4,'[1]INTERNAL PARAMETERS-1'!$B$5:$J$44,3,FALSE) + SOYLD1!BG69*(1-VLOOKUP(SOYLD2!BG$4,'[1]INTERNAL PARAMETERS-1'!$B$5:$J$44,5,FALSE))*VLOOKUP(SOYLD2!BG$4,'[1]INTERNAL PARAMETERS-1'!$B$5:$J$44,8,FALSE)*VLOOKUP(SOYLD2!BG$4,'[1]INTERNAL PARAMETERS-1'!$B$5:$J$44,3,FALSE)</f>
        <v>1.1722972524745976E-2</v>
      </c>
      <c r="BH69" s="44">
        <f>SOYLD1!BH69*VLOOKUP(SOYLD2!BH$4,'[1]INTERNAL PARAMETERS-1'!$B$5:$J$44,5,FALSE)*VLOOKUP(SOYLD2!BH$4,'[1]INTERNAL PARAMETERS-1'!$B$5:$J$44,6,FALSE)*VLOOKUP(SOYLD2!BH$4,'[1]INTERNAL PARAMETERS-1'!$B$5:$J$44,3,FALSE) + SOYLD1!BH69*(1-VLOOKUP(SOYLD2!BH$4,'[1]INTERNAL PARAMETERS-1'!$B$5:$J$44,5,FALSE))*VLOOKUP(SOYLD2!BH$4,'[1]INTERNAL PARAMETERS-1'!$B$5:$J$44,8,FALSE)*VLOOKUP(SOYLD2!BH$4,'[1]INTERNAL PARAMETERS-1'!$B$5:$J$44,3,FALSE)</f>
        <v>4.9439350407264767E-5</v>
      </c>
      <c r="BI69" s="44">
        <f>SOYLD1!BI69*VLOOKUP(SOYLD2!BI$4,'[1]INTERNAL PARAMETERS-1'!$B$5:$J$44,5,FALSE)*VLOOKUP(SOYLD2!BI$4,'[1]INTERNAL PARAMETERS-1'!$B$5:$J$44,6,FALSE)*VLOOKUP(SOYLD2!BI$4,'[1]INTERNAL PARAMETERS-1'!$B$5:$J$44,3,FALSE) + SOYLD1!BI69*(1-VLOOKUP(SOYLD2!BI$4,'[1]INTERNAL PARAMETERS-1'!$B$5:$J$44,5,FALSE))*VLOOKUP(SOYLD2!BI$4,'[1]INTERNAL PARAMETERS-1'!$B$5:$J$44,8,FALSE)*VLOOKUP(SOYLD2!BI$4,'[1]INTERNAL PARAMETERS-1'!$B$5:$J$44,3,FALSE)</f>
        <v>0</v>
      </c>
      <c r="BJ69" s="44">
        <f>SOYLD1!BJ69*VLOOKUP(SOYLD2!BJ$4,'[1]INTERNAL PARAMETERS-1'!$B$5:$J$44,5,FALSE)*VLOOKUP(SOYLD2!BJ$4,'[1]INTERNAL PARAMETERS-1'!$B$5:$J$44,6,FALSE)*VLOOKUP(SOYLD2!BJ$4,'[1]INTERNAL PARAMETERS-1'!$B$5:$J$44,3,FALSE) + SOYLD1!BJ69*(1-VLOOKUP(SOYLD2!BJ$4,'[1]INTERNAL PARAMETERS-1'!$B$5:$J$44,5,FALSE))*VLOOKUP(SOYLD2!BJ$4,'[1]INTERNAL PARAMETERS-1'!$B$5:$J$44,8,FALSE)*VLOOKUP(SOYLD2!BJ$4,'[1]INTERNAL PARAMETERS-1'!$B$5:$J$44,3,FALSE)</f>
        <v>3.0783234662891635E-3</v>
      </c>
      <c r="BK69" s="44">
        <f>SOYLD1!BK69*VLOOKUP(SOYLD2!BK$4,'[1]INTERNAL PARAMETERS-1'!$B$5:$J$44,5,FALSE)*VLOOKUP(SOYLD2!BK$4,'[1]INTERNAL PARAMETERS-1'!$B$5:$J$44,6,FALSE)*VLOOKUP(SOYLD2!BK$4,'[1]INTERNAL PARAMETERS-1'!$B$5:$J$44,3,FALSE) + SOYLD1!BK69*(1-VLOOKUP(SOYLD2!BK$4,'[1]INTERNAL PARAMETERS-1'!$B$5:$J$44,5,FALSE))*VLOOKUP(SOYLD2!BK$4,'[1]INTERNAL PARAMETERS-1'!$B$5:$J$44,8,FALSE)*VLOOKUP(SOYLD2!BK$4,'[1]INTERNAL PARAMETERS-1'!$B$5:$J$44,3,FALSE)</f>
        <v>4.3960510392042525E-3</v>
      </c>
      <c r="BL69" s="44">
        <f>SOYLD1!BL69*VLOOKUP(SOYLD2!BL$4,'[1]INTERNAL PARAMETERS-1'!$B$5:$J$44,5,FALSE)*VLOOKUP(SOYLD2!BL$4,'[1]INTERNAL PARAMETERS-1'!$B$5:$J$44,6,FALSE)*VLOOKUP(SOYLD2!BL$4,'[1]INTERNAL PARAMETERS-1'!$B$5:$J$44,3,FALSE) + SOYLD1!BL69*(1-VLOOKUP(SOYLD2!BL$4,'[1]INTERNAL PARAMETERS-1'!$B$5:$J$44,5,FALSE))*VLOOKUP(SOYLD2!BL$4,'[1]INTERNAL PARAMETERS-1'!$B$5:$J$44,8,FALSE)*VLOOKUP(SOYLD2!BL$4,'[1]INTERNAL PARAMETERS-1'!$B$5:$J$44,3,FALSE)</f>
        <v>1.75844505005276E-2</v>
      </c>
      <c r="BM69" s="44">
        <f>SOYLD1!BM69*VLOOKUP(SOYLD2!BM$4,'[1]INTERNAL PARAMETERS-1'!$B$5:$J$44,5,FALSE)*VLOOKUP(SOYLD2!BM$4,'[1]INTERNAL PARAMETERS-1'!$B$5:$J$44,6,FALSE)*VLOOKUP(SOYLD2!BM$4,'[1]INTERNAL PARAMETERS-1'!$B$5:$J$44,3,FALSE) + SOYLD1!BM69*(1-VLOOKUP(SOYLD2!BM$4,'[1]INTERNAL PARAMETERS-1'!$B$5:$J$44,5,FALSE))*VLOOKUP(SOYLD2!BM$4,'[1]INTERNAL PARAMETERS-1'!$B$5:$J$44,8,FALSE)*VLOOKUP(SOYLD2!BM$4,'[1]INTERNAL PARAMETERS-1'!$B$5:$J$44,3,FALSE)</f>
        <v>9.2727412853307878E-3</v>
      </c>
      <c r="BN69" s="44">
        <f>SOYLD1!BN69*VLOOKUP(SOYLD2!BN$4,'[1]INTERNAL PARAMETERS-1'!$B$5:$J$44,5,FALSE)*VLOOKUP(SOYLD2!BN$4,'[1]INTERNAL PARAMETERS-1'!$B$5:$J$44,6,FALSE)*VLOOKUP(SOYLD2!BN$4,'[1]INTERNAL PARAMETERS-1'!$B$5:$J$44,3,FALSE) + SOYLD1!BN69*(1-VLOOKUP(SOYLD2!BN$4,'[1]INTERNAL PARAMETERS-1'!$B$5:$J$44,5,FALSE))*VLOOKUP(SOYLD2!BN$4,'[1]INTERNAL PARAMETERS-1'!$B$5:$J$44,8,FALSE)*VLOOKUP(SOYLD2!BN$4,'[1]INTERNAL PARAMETERS-1'!$B$5:$J$44,3,FALSE)</f>
        <v>4.7441959860455088E-3</v>
      </c>
      <c r="BO69" s="44">
        <f>SOYLD1!BO69*VLOOKUP(SOYLD2!BO$4,'[1]INTERNAL PARAMETERS-1'!$B$5:$J$44,5,FALSE)*VLOOKUP(SOYLD2!BO$4,'[1]INTERNAL PARAMETERS-1'!$B$5:$J$44,6,FALSE)*VLOOKUP(SOYLD2!BO$4,'[1]INTERNAL PARAMETERS-1'!$B$5:$J$44,3,FALSE) + SOYLD1!BO69*(1-VLOOKUP(SOYLD2!BO$4,'[1]INTERNAL PARAMETERS-1'!$B$5:$J$44,5,FALSE))*VLOOKUP(SOYLD2!BO$4,'[1]INTERNAL PARAMETERS-1'!$B$5:$J$44,8,FALSE)*VLOOKUP(SOYLD2!BO$4,'[1]INTERNAL PARAMETERS-1'!$B$5:$J$44,3,FALSE)</f>
        <v>4.4001158041449828E-3</v>
      </c>
      <c r="BP69" s="44">
        <f>SOYLD1!BP69*VLOOKUP(SOYLD2!BP$4,'[1]INTERNAL PARAMETERS-1'!$B$5:$J$44,5,FALSE)*VLOOKUP(SOYLD2!BP$4,'[1]INTERNAL PARAMETERS-1'!$B$5:$J$44,6,FALSE)*VLOOKUP(SOYLD2!BP$4,'[1]INTERNAL PARAMETERS-1'!$B$5:$J$44,3,FALSE) + SOYLD1!BP69*(1-VLOOKUP(SOYLD2!BP$4,'[1]INTERNAL PARAMETERS-1'!$B$5:$J$44,5,FALSE))*VLOOKUP(SOYLD2!BP$4,'[1]INTERNAL PARAMETERS-1'!$B$5:$J$44,8,FALSE)*VLOOKUP(SOYLD2!BP$4,'[1]INTERNAL PARAMETERS-1'!$B$5:$J$44,3,FALSE)</f>
        <v>3.4277685142802155E-4</v>
      </c>
      <c r="BQ69" s="44">
        <f>SOYLD1!BQ69*VLOOKUP(SOYLD2!BQ$4,'[1]INTERNAL PARAMETERS-1'!$B$5:$J$44,5,FALSE)*VLOOKUP(SOYLD2!BQ$4,'[1]INTERNAL PARAMETERS-1'!$B$5:$J$44,6,FALSE)*VLOOKUP(SOYLD2!BQ$4,'[1]INTERNAL PARAMETERS-1'!$B$5:$J$44,3,FALSE) + SOYLD1!BQ69*(1-VLOOKUP(SOYLD2!BQ$4,'[1]INTERNAL PARAMETERS-1'!$B$5:$J$44,5,FALSE))*VLOOKUP(SOYLD2!BQ$4,'[1]INTERNAL PARAMETERS-1'!$B$5:$J$44,8,FALSE)*VLOOKUP(SOYLD2!BQ$4,'[1]INTERNAL PARAMETERS-1'!$B$5:$J$44,3,FALSE)</f>
        <v>1.9422207369205021E-2</v>
      </c>
      <c r="BR69" s="44">
        <f>SOYLD1!BR69*VLOOKUP(SOYLD2!BR$4,'[1]INTERNAL PARAMETERS-1'!$B$5:$J$44,5,FALSE)*VLOOKUP(SOYLD2!BR$4,'[1]INTERNAL PARAMETERS-1'!$B$5:$J$44,6,FALSE)*VLOOKUP(SOYLD2!BR$4,'[1]INTERNAL PARAMETERS-1'!$B$5:$J$44,3,FALSE) + SOYLD1!BR69*(1-VLOOKUP(SOYLD2!BR$4,'[1]INTERNAL PARAMETERS-1'!$B$5:$J$44,5,FALSE))*VLOOKUP(SOYLD2!BR$4,'[1]INTERNAL PARAMETERS-1'!$B$5:$J$44,8,FALSE)*VLOOKUP(SOYLD2!BR$4,'[1]INTERNAL PARAMETERS-1'!$B$5:$J$44,3,FALSE)</f>
        <v>5.3817783311395503E-4</v>
      </c>
      <c r="BS69" s="44">
        <f>SOYLD1!BS69*VLOOKUP(SOYLD2!BS$4,'[1]INTERNAL PARAMETERS-1'!$B$5:$J$44,5,FALSE)*VLOOKUP(SOYLD2!BS$4,'[1]INTERNAL PARAMETERS-1'!$B$5:$J$44,6,FALSE)*VLOOKUP(SOYLD2!BS$4,'[1]INTERNAL PARAMETERS-1'!$B$5:$J$44,3,FALSE) + SOYLD1!BS69*(1-VLOOKUP(SOYLD2!BS$4,'[1]INTERNAL PARAMETERS-1'!$B$5:$J$44,5,FALSE))*VLOOKUP(SOYLD2!BS$4,'[1]INTERNAL PARAMETERS-1'!$B$5:$J$44,8,FALSE)*VLOOKUP(SOYLD2!BS$4,'[1]INTERNAL PARAMETERS-1'!$B$5:$J$44,3,FALSE)</f>
        <v>3.3514604556818179E-5</v>
      </c>
      <c r="BT69" s="44">
        <f>SOYLD1!BT69*VLOOKUP(SOYLD2!BT$4,'[1]INTERNAL PARAMETERS-1'!$B$5:$J$44,5,FALSE)*VLOOKUP(SOYLD2!BT$4,'[1]INTERNAL PARAMETERS-1'!$B$5:$J$44,6,FALSE)*VLOOKUP(SOYLD2!BT$4,'[1]INTERNAL PARAMETERS-1'!$B$5:$J$44,3,FALSE) + SOYLD1!BT69*(1-VLOOKUP(SOYLD2!BT$4,'[1]INTERNAL PARAMETERS-1'!$B$5:$J$44,5,FALSE))*VLOOKUP(SOYLD2!BT$4,'[1]INTERNAL PARAMETERS-1'!$B$5:$J$44,8,FALSE)*VLOOKUP(SOYLD2!BT$4,'[1]INTERNAL PARAMETERS-1'!$B$5:$J$44,3,FALSE)</f>
        <v>0</v>
      </c>
      <c r="BU69" s="44">
        <f>SOYLD1!BU69*VLOOKUP(SOYLD2!BU$4,'[1]INTERNAL PARAMETERS-1'!$B$5:$J$44,5,FALSE)*VLOOKUP(SOYLD2!BU$4,'[1]INTERNAL PARAMETERS-1'!$B$5:$J$44,6,FALSE)*VLOOKUP(SOYLD2!BU$4,'[1]INTERNAL PARAMETERS-1'!$B$5:$J$44,3,FALSE) + SOYLD1!BU69*(1-VLOOKUP(SOYLD2!BU$4,'[1]INTERNAL PARAMETERS-1'!$B$5:$J$44,5,FALSE))*VLOOKUP(SOYLD2!BU$4,'[1]INTERNAL PARAMETERS-1'!$B$5:$J$44,8,FALSE)*VLOOKUP(SOYLD2!BU$4,'[1]INTERNAL PARAMETERS-1'!$B$5:$J$44,3,FALSE)</f>
        <v>0</v>
      </c>
      <c r="BV69" s="44">
        <f>SOYLD1!BV69*VLOOKUP(SOYLD2!BV$4,'[1]INTERNAL PARAMETERS-1'!$B$5:$J$44,5,FALSE)*VLOOKUP(SOYLD2!BV$4,'[1]INTERNAL PARAMETERS-1'!$B$5:$J$44,6,FALSE)*VLOOKUP(SOYLD2!BV$4,'[1]INTERNAL PARAMETERS-1'!$B$5:$J$44,3,FALSE) + SOYLD1!BV69*(1-VLOOKUP(SOYLD2!BV$4,'[1]INTERNAL PARAMETERS-1'!$B$5:$J$44,5,FALSE))*VLOOKUP(SOYLD2!BV$4,'[1]INTERNAL PARAMETERS-1'!$B$5:$J$44,8,FALSE)*VLOOKUP(SOYLD2!BV$4,'[1]INTERNAL PARAMETERS-1'!$B$5:$J$44,3,FALSE)</f>
        <v>0</v>
      </c>
      <c r="BW69" s="44">
        <f>SOYLD1!BW69*VLOOKUP(SOYLD2!BW$4,'[1]INTERNAL PARAMETERS-1'!$B$5:$J$44,5,FALSE)*VLOOKUP(SOYLD2!BW$4,'[1]INTERNAL PARAMETERS-1'!$B$5:$J$44,6,FALSE)*VLOOKUP(SOYLD2!BW$4,'[1]INTERNAL PARAMETERS-1'!$B$5:$J$44,3,FALSE) + SOYLD1!BW69*(1-VLOOKUP(SOYLD2!BW$4,'[1]INTERNAL PARAMETERS-1'!$B$5:$J$44,5,FALSE))*VLOOKUP(SOYLD2!BW$4,'[1]INTERNAL PARAMETERS-1'!$B$5:$J$44,8,FALSE)*VLOOKUP(SOYLD2!BW$4,'[1]INTERNAL PARAMETERS-1'!$B$5:$J$44,3,FALSE)</f>
        <v>0</v>
      </c>
      <c r="BX69" s="44">
        <f>SOYLD1!BX69*VLOOKUP(SOYLD2!BX$4,'[1]INTERNAL PARAMETERS-1'!$B$5:$J$44,5,FALSE)*VLOOKUP(SOYLD2!BX$4,'[1]INTERNAL PARAMETERS-1'!$B$5:$J$44,6,FALSE)*VLOOKUP(SOYLD2!BX$4,'[1]INTERNAL PARAMETERS-1'!$B$5:$J$44,3,FALSE) + SOYLD1!BX69*(1-VLOOKUP(SOYLD2!BX$4,'[1]INTERNAL PARAMETERS-1'!$B$5:$J$44,5,FALSE))*VLOOKUP(SOYLD2!BX$4,'[1]INTERNAL PARAMETERS-1'!$B$5:$J$44,8,FALSE)*VLOOKUP(SOYLD2!BX$4,'[1]INTERNAL PARAMETERS-1'!$B$5:$J$44,3,FALSE)</f>
        <v>0</v>
      </c>
      <c r="BY69" s="44">
        <f>SOYLD1!BY69*VLOOKUP(SOYLD2!BY$4,'[1]INTERNAL PARAMETERS-1'!$B$5:$J$44,5,FALSE)*VLOOKUP(SOYLD2!BY$4,'[1]INTERNAL PARAMETERS-1'!$B$5:$J$44,6,FALSE)*VLOOKUP(SOYLD2!BY$4,'[1]INTERNAL PARAMETERS-1'!$B$5:$J$44,3,FALSE) + SOYLD1!BY69*(1-VLOOKUP(SOYLD2!BY$4,'[1]INTERNAL PARAMETERS-1'!$B$5:$J$44,5,FALSE))*VLOOKUP(SOYLD2!BY$4,'[1]INTERNAL PARAMETERS-1'!$B$5:$J$44,8,FALSE)*VLOOKUP(SOYLD2!BY$4,'[1]INTERNAL PARAMETERS-1'!$B$5:$J$44,3,FALSE)</f>
        <v>0</v>
      </c>
      <c r="BZ69" s="44">
        <f>SOYLD1!BZ69*VLOOKUP(SOYLD2!BZ$4,'[1]INTERNAL PARAMETERS-1'!$B$5:$J$44,5,FALSE)*VLOOKUP(SOYLD2!BZ$4,'[1]INTERNAL PARAMETERS-1'!$B$5:$J$44,6,FALSE)*VLOOKUP(SOYLD2!BZ$4,'[1]INTERNAL PARAMETERS-1'!$B$5:$J$44,3,FALSE) + SOYLD1!BZ69*(1-VLOOKUP(SOYLD2!BZ$4,'[1]INTERNAL PARAMETERS-1'!$B$5:$J$44,5,FALSE))*VLOOKUP(SOYLD2!BZ$4,'[1]INTERNAL PARAMETERS-1'!$B$5:$J$44,8,FALSE)*VLOOKUP(SOYLD2!BZ$4,'[1]INTERNAL PARAMETERS-1'!$B$5:$J$44,3,FALSE)</f>
        <v>2.5634730114068527E-5</v>
      </c>
      <c r="CA69" s="44">
        <f>SOYLD1!CA69*VLOOKUP(SOYLD2!CA$4,'[1]INTERNAL PARAMETERS-1'!$B$5:$J$44,5,FALSE)*VLOOKUP(SOYLD2!CA$4,'[1]INTERNAL PARAMETERS-1'!$B$5:$J$44,6,FALSE)*VLOOKUP(SOYLD2!CA$4,'[1]INTERNAL PARAMETERS-1'!$B$5:$J$44,3,FALSE) + SOYLD1!CA69*(1-VLOOKUP(SOYLD2!CA$4,'[1]INTERNAL PARAMETERS-1'!$B$5:$J$44,5,FALSE))*VLOOKUP(SOYLD2!CA$4,'[1]INTERNAL PARAMETERS-1'!$B$5:$J$44,8,FALSE)*VLOOKUP(SOYLD2!CA$4,'[1]INTERNAL PARAMETERS-1'!$B$5:$J$44,3,FALSE)</f>
        <v>0</v>
      </c>
      <c r="CB69" s="44">
        <f>SOYLD1!CB69*VLOOKUP(SOYLD2!CB$4,'[1]INTERNAL PARAMETERS-1'!$B$5:$J$44,5,FALSE)*VLOOKUP(SOYLD2!CB$4,'[1]INTERNAL PARAMETERS-1'!$B$5:$J$44,6,FALSE)*VLOOKUP(SOYLD2!CB$4,'[1]INTERNAL PARAMETERS-1'!$B$5:$J$44,3,FALSE) + SOYLD1!CB69*(1-VLOOKUP(SOYLD2!CB$4,'[1]INTERNAL PARAMETERS-1'!$B$5:$J$44,5,FALSE))*VLOOKUP(SOYLD2!CB$4,'[1]INTERNAL PARAMETERS-1'!$B$5:$J$44,8,FALSE)*VLOOKUP(SOYLD2!CB$4,'[1]INTERNAL PARAMETERS-1'!$B$5:$J$44,3,FALSE)</f>
        <v>0</v>
      </c>
      <c r="CC69" s="44">
        <f>SOYLD1!CC69*VLOOKUP(SOYLD2!CC$4,'[1]INTERNAL PARAMETERS-1'!$B$5:$J$44,5,FALSE)*VLOOKUP(SOYLD2!CC$4,'[1]INTERNAL PARAMETERS-1'!$B$5:$J$44,6,FALSE)*VLOOKUP(SOYLD2!CC$4,'[1]INTERNAL PARAMETERS-1'!$B$5:$J$44,3,FALSE) + SOYLD1!CC69*(1-VLOOKUP(SOYLD2!CC$4,'[1]INTERNAL PARAMETERS-1'!$B$5:$J$44,5,FALSE))*VLOOKUP(SOYLD2!CC$4,'[1]INTERNAL PARAMETERS-1'!$B$5:$J$44,8,FALSE)*VLOOKUP(SOYLD2!CC$4,'[1]INTERNAL PARAMETERS-1'!$B$5:$J$44,3,FALSE)</f>
        <v>1.1800103520960132E-4</v>
      </c>
      <c r="CD69" s="44">
        <f>SOYLD1!CD69*VLOOKUP(SOYLD2!CD$4,'[1]INTERNAL PARAMETERS-1'!$B$5:$J$44,5,FALSE)*VLOOKUP(SOYLD2!CD$4,'[1]INTERNAL PARAMETERS-1'!$B$5:$J$44,6,FALSE)*VLOOKUP(SOYLD2!CD$4,'[1]INTERNAL PARAMETERS-1'!$B$5:$J$44,3,FALSE) + SOYLD1!CD69*(1-VLOOKUP(SOYLD2!CD$4,'[1]INTERNAL PARAMETERS-1'!$B$5:$J$44,5,FALSE))*VLOOKUP(SOYLD2!CD$4,'[1]INTERNAL PARAMETERS-1'!$B$5:$J$44,8,FALSE)*VLOOKUP(SOYLD2!CD$4,'[1]INTERNAL PARAMETERS-1'!$B$5:$J$44,3,FALSE)</f>
        <v>2.0751885599037671E-4</v>
      </c>
      <c r="CE69" s="44">
        <f>SOYLD1!CE69*VLOOKUP(SOYLD2!CE$4,'[1]INTERNAL PARAMETERS-1'!$B$5:$J$44,5,FALSE)*VLOOKUP(SOYLD2!CE$4,'[1]INTERNAL PARAMETERS-1'!$B$5:$J$44,6,FALSE)*VLOOKUP(SOYLD2!CE$4,'[1]INTERNAL PARAMETERS-1'!$B$5:$J$44,3,FALSE) + SOYLD1!CE69*(1-VLOOKUP(SOYLD2!CE$4,'[1]INTERNAL PARAMETERS-1'!$B$5:$J$44,5,FALSE))*VLOOKUP(SOYLD2!CE$4,'[1]INTERNAL PARAMETERS-1'!$B$5:$J$44,8,FALSE)*VLOOKUP(SOYLD2!CE$4,'[1]INTERNAL PARAMETERS-1'!$B$5:$J$44,3,FALSE)</f>
        <v>5.0641885422588145E-4</v>
      </c>
      <c r="CF69" s="44">
        <f>SOYLD1!CF69*VLOOKUP(SOYLD2!CF$4,'[1]INTERNAL PARAMETERS-1'!$B$5:$J$44,5,FALSE)*VLOOKUP(SOYLD2!CF$4,'[1]INTERNAL PARAMETERS-1'!$B$5:$J$44,6,FALSE)*VLOOKUP(SOYLD2!CF$4,'[1]INTERNAL PARAMETERS-1'!$B$5:$J$44,3,FALSE) + SOYLD1!CF69*(1-VLOOKUP(SOYLD2!CF$4,'[1]INTERNAL PARAMETERS-1'!$B$5:$J$44,5,FALSE))*VLOOKUP(SOYLD2!CF$4,'[1]INTERNAL PARAMETERS-1'!$B$5:$J$44,8,FALSE)*VLOOKUP(SOYLD2!CF$4,'[1]INTERNAL PARAMETERS-1'!$B$5:$J$44,3,FALSE)</f>
        <v>4.0622894045716284E-4</v>
      </c>
      <c r="CG69" s="44">
        <f>SOYLD1!CG69*VLOOKUP(SOYLD2!CG$4,'[1]INTERNAL PARAMETERS-1'!$B$5:$J$44,5,FALSE)*VLOOKUP(SOYLD2!CG$4,'[1]INTERNAL PARAMETERS-1'!$B$5:$J$44,6,FALSE)*VLOOKUP(SOYLD2!CG$4,'[1]INTERNAL PARAMETERS-1'!$B$5:$J$44,3,FALSE) + SOYLD1!CG69*(1-VLOOKUP(SOYLD2!CG$4,'[1]INTERNAL PARAMETERS-1'!$B$5:$J$44,5,FALSE))*VLOOKUP(SOYLD2!CG$4,'[1]INTERNAL PARAMETERS-1'!$B$5:$J$44,8,FALSE)*VLOOKUP(SOYLD2!CG$4,'[1]INTERNAL PARAMETERS-1'!$B$5:$J$44,3,FALSE)</f>
        <v>0</v>
      </c>
      <c r="CH69" s="43">
        <f>SOYLD1!CH69*VLOOKUP(SOYLD2!CH$4,'[1]INTERNAL PARAMETERS-1'!$B$5:$J$44,5,FALSE)*VLOOKUP(SOYLD2!CH$4,'[1]INTERNAL PARAMETERS-1'!$B$5:$J$44,6,FALSE)*VLOOKUP(SOYLD2!CH$4,'[1]INTERNAL PARAMETERS-1'!$B$5:$J$44,3,FALSE) + SOYLD1!CH69*(1-VLOOKUP(SOYLD2!CH$4,'[1]INTERNAL PARAMETERS-1'!$B$5:$J$44,5,FALSE))*VLOOKUP(SOYLD2!CH$4,'[1]INTERNAL PARAMETERS-1'!$B$5:$J$44,8,FALSE)*VLOOKUP(SOYLD2!CH$4,'[1]INTERNAL PARAMETERS-1'!$B$5:$J$44,3,FALSE)</f>
        <v>0</v>
      </c>
      <c r="CJ69" s="45">
        <f t="shared" ref="CJ69:CJ132" si="2">SUM(G69:AT69)</f>
        <v>5.0611997738978332</v>
      </c>
      <c r="CK69" s="43">
        <f t="shared" ref="CK69:CK132" si="3">SUM(AU69:CH69)</f>
        <v>0.24286727718586937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'S Opt'!X70</f>
        <v>17.636979258067807</v>
      </c>
      <c r="F70" s="56">
        <f>'[1]INTERNAL PARAMETERS-1'!M16</f>
        <v>30.094999999999999</v>
      </c>
      <c r="G70" s="45">
        <f>SOYLD1!G70*VLOOKUP(SOYLD2!G$4,'[1]INTERNAL PARAMETERS-1'!$B$5:$J$44,5,FALSE)*VLOOKUP(SOYLD2!G$4,'[1]INTERNAL PARAMETERS-1'!$B$5:$J$44,7,FALSE)*SOYLD2!$F70 + SOYLD1!G70*(1-VLOOKUP(SOYLD2!G$4,'[1]INTERNAL PARAMETERS-1'!$B$5:$J$44,5,FALSE))*VLOOKUP(SOYLD2!G$4,'[1]INTERNAL PARAMETERS-1'!$B$5:$J$44,9,FALSE)*SOYLD2!$F70</f>
        <v>1.0132412864534608</v>
      </c>
      <c r="H70" s="44">
        <f>SOYLD1!H70*VLOOKUP(SOYLD2!H$4,'[1]INTERNAL PARAMETERS-1'!$B$5:$J$44,5,FALSE)*VLOOKUP(SOYLD2!H$4,'[1]INTERNAL PARAMETERS-1'!$B$5:$J$44,7,FALSE)*SOYLD2!$F70 + SOYLD1!H70*(1-VLOOKUP(SOYLD2!H$4,'[1]INTERNAL PARAMETERS-1'!$B$5:$J$44,5,FALSE))*VLOOKUP(SOYLD2!H$4,'[1]INTERNAL PARAMETERS-1'!$B$5:$J$44,9,FALSE)*SOYLD2!$F70</f>
        <v>0.92583152448422379</v>
      </c>
      <c r="I70" s="44">
        <f>SOYLD1!I70*VLOOKUP(SOYLD2!I$4,'[1]INTERNAL PARAMETERS-1'!$B$5:$J$44,5,FALSE)*VLOOKUP(SOYLD2!I$4,'[1]INTERNAL PARAMETERS-1'!$B$5:$J$44,7,FALSE)*SOYLD2!$F70 + SOYLD1!I70*(1-VLOOKUP(SOYLD2!I$4,'[1]INTERNAL PARAMETERS-1'!$B$5:$J$44,5,FALSE))*VLOOKUP(SOYLD2!I$4,'[1]INTERNAL PARAMETERS-1'!$B$5:$J$44,9,FALSE)*SOYLD2!$F70</f>
        <v>1.0163153377640621</v>
      </c>
      <c r="J70" s="44">
        <f>SOYLD1!J70*VLOOKUP(SOYLD2!J$4,'[1]INTERNAL PARAMETERS-1'!$B$5:$J$44,5,FALSE)*VLOOKUP(SOYLD2!J$4,'[1]INTERNAL PARAMETERS-1'!$B$5:$J$44,7,FALSE)*SOYLD2!$F70 + SOYLD1!J70*(1-VLOOKUP(SOYLD2!J$4,'[1]INTERNAL PARAMETERS-1'!$B$5:$J$44,5,FALSE))*VLOOKUP(SOYLD2!J$4,'[1]INTERNAL PARAMETERS-1'!$B$5:$J$44,9,FALSE)*SOYLD2!$F70</f>
        <v>0</v>
      </c>
      <c r="K70" s="44">
        <f>SOYLD1!K70*VLOOKUP(SOYLD2!K$4,'[1]INTERNAL PARAMETERS-1'!$B$5:$J$44,5,FALSE)*VLOOKUP(SOYLD2!K$4,'[1]INTERNAL PARAMETERS-1'!$B$5:$J$44,7,FALSE)*SOYLD2!$F70 + SOYLD1!K70*(1-VLOOKUP(SOYLD2!K$4,'[1]INTERNAL PARAMETERS-1'!$B$5:$J$44,5,FALSE))*VLOOKUP(SOYLD2!K$4,'[1]INTERNAL PARAMETERS-1'!$B$5:$J$44,9,FALSE)*SOYLD2!$F70</f>
        <v>0</v>
      </c>
      <c r="L70" s="44">
        <f>SOYLD1!L70*VLOOKUP(SOYLD2!L$4,'[1]INTERNAL PARAMETERS-1'!$B$5:$J$44,5,FALSE)*VLOOKUP(SOYLD2!L$4,'[1]INTERNAL PARAMETERS-1'!$B$5:$J$44,7,FALSE)*SOYLD2!$F70 + SOYLD1!L70*(1-VLOOKUP(SOYLD2!L$4,'[1]INTERNAL PARAMETERS-1'!$B$5:$J$44,5,FALSE))*VLOOKUP(SOYLD2!L$4,'[1]INTERNAL PARAMETERS-1'!$B$5:$J$44,9,FALSE)*SOYLD2!$F70</f>
        <v>0</v>
      </c>
      <c r="M70" s="44">
        <f>SOYLD1!M70*VLOOKUP(SOYLD2!M$4,'[1]INTERNAL PARAMETERS-1'!$B$5:$J$44,5,FALSE)*VLOOKUP(SOYLD2!M$4,'[1]INTERNAL PARAMETERS-1'!$B$5:$J$44,7,FALSE)*SOYLD2!$F70 + SOYLD1!M70*(1-VLOOKUP(SOYLD2!M$4,'[1]INTERNAL PARAMETERS-1'!$B$5:$J$44,5,FALSE))*VLOOKUP(SOYLD2!M$4,'[1]INTERNAL PARAMETERS-1'!$B$5:$J$44,9,FALSE)*SOYLD2!$F70</f>
        <v>7.5285690266909344E-2</v>
      </c>
      <c r="N70" s="44">
        <f>SOYLD1!N70*VLOOKUP(SOYLD2!N$4,'[1]INTERNAL PARAMETERS-1'!$B$5:$J$44,5,FALSE)*VLOOKUP(SOYLD2!N$4,'[1]INTERNAL PARAMETERS-1'!$B$5:$J$44,7,FALSE)*SOYLD2!$F70 + SOYLD1!N70*(1-VLOOKUP(SOYLD2!N$4,'[1]INTERNAL PARAMETERS-1'!$B$5:$J$44,5,FALSE))*VLOOKUP(SOYLD2!N$4,'[1]INTERNAL PARAMETERS-1'!$B$5:$J$44,9,FALSE)*SOYLD2!$F70</f>
        <v>3.4405609316034611E-3</v>
      </c>
      <c r="O70" s="44">
        <f>SOYLD1!O70*VLOOKUP(SOYLD2!O$4,'[1]INTERNAL PARAMETERS-1'!$B$5:$J$44,5,FALSE)*VLOOKUP(SOYLD2!O$4,'[1]INTERNAL PARAMETERS-1'!$B$5:$J$44,7,FALSE)*SOYLD2!$F70 + SOYLD1!O70*(1-VLOOKUP(SOYLD2!O$4,'[1]INTERNAL PARAMETERS-1'!$B$5:$J$44,5,FALSE))*VLOOKUP(SOYLD2!O$4,'[1]INTERNAL PARAMETERS-1'!$B$5:$J$44,9,FALSE)*SOYLD2!$F70</f>
        <v>0</v>
      </c>
      <c r="P70" s="44">
        <f>SOYLD1!P70*VLOOKUP(SOYLD2!P$4,'[1]INTERNAL PARAMETERS-1'!$B$5:$J$44,5,FALSE)*VLOOKUP(SOYLD2!P$4,'[1]INTERNAL PARAMETERS-1'!$B$5:$J$44,7,FALSE)*SOYLD2!$F70 + SOYLD1!P70*(1-VLOOKUP(SOYLD2!P$4,'[1]INTERNAL PARAMETERS-1'!$B$5:$J$44,5,FALSE))*VLOOKUP(SOYLD2!P$4,'[1]INTERNAL PARAMETERS-1'!$B$5:$J$44,9,FALSE)*SOYLD2!$F70</f>
        <v>0</v>
      </c>
      <c r="Q70" s="44">
        <f>SOYLD1!Q70*VLOOKUP(SOYLD2!Q$4,'[1]INTERNAL PARAMETERS-1'!$B$5:$J$44,5,FALSE)*VLOOKUP(SOYLD2!Q$4,'[1]INTERNAL PARAMETERS-1'!$B$5:$J$44,7,FALSE)*SOYLD2!$F70 + SOYLD1!Q70*(1-VLOOKUP(SOYLD2!Q$4,'[1]INTERNAL PARAMETERS-1'!$B$5:$J$44,5,FALSE))*VLOOKUP(SOYLD2!Q$4,'[1]INTERNAL PARAMETERS-1'!$B$5:$J$44,9,FALSE)*SOYLD2!$F70</f>
        <v>0</v>
      </c>
      <c r="R70" s="44">
        <f>SOYLD1!R70*VLOOKUP(SOYLD2!R$4,'[1]INTERNAL PARAMETERS-1'!$B$5:$J$44,5,FALSE)*VLOOKUP(SOYLD2!R$4,'[1]INTERNAL PARAMETERS-1'!$B$5:$J$44,7,FALSE)*SOYLD2!$F70 + SOYLD1!R70*(1-VLOOKUP(SOYLD2!R$4,'[1]INTERNAL PARAMETERS-1'!$B$5:$J$44,5,FALSE))*VLOOKUP(SOYLD2!R$4,'[1]INTERNAL PARAMETERS-1'!$B$5:$J$44,9,FALSE)*SOYLD2!$F70</f>
        <v>1.0009329156213593E-2</v>
      </c>
      <c r="S70" s="44">
        <f>SOYLD1!S70*VLOOKUP(SOYLD2!S$4,'[1]INTERNAL PARAMETERS-1'!$B$5:$J$44,5,FALSE)*VLOOKUP(SOYLD2!S$4,'[1]INTERNAL PARAMETERS-1'!$B$5:$J$44,7,FALSE)*SOYLD2!$F70 + SOYLD1!S70*(1-VLOOKUP(SOYLD2!S$4,'[1]INTERNAL PARAMETERS-1'!$B$5:$J$44,5,FALSE))*VLOOKUP(SOYLD2!S$4,'[1]INTERNAL PARAMETERS-1'!$B$5:$J$44,9,FALSE)*SOYLD2!$F70</f>
        <v>0.14505668475416947</v>
      </c>
      <c r="T70" s="44">
        <f>SOYLD1!T70*VLOOKUP(SOYLD2!T$4,'[1]INTERNAL PARAMETERS-1'!$B$5:$J$44,5,FALSE)*VLOOKUP(SOYLD2!T$4,'[1]INTERNAL PARAMETERS-1'!$B$5:$J$44,7,FALSE)*SOYLD2!$F70 + SOYLD1!T70*(1-VLOOKUP(SOYLD2!T$4,'[1]INTERNAL PARAMETERS-1'!$B$5:$J$44,5,FALSE))*VLOOKUP(SOYLD2!T$4,'[1]INTERNAL PARAMETERS-1'!$B$5:$J$44,9,FALSE)*SOYLD2!$F70</f>
        <v>3.7533391981128664E-2</v>
      </c>
      <c r="U70" s="44">
        <f>SOYLD1!U70*VLOOKUP(SOYLD2!U$4,'[1]INTERNAL PARAMETERS-1'!$B$5:$J$44,5,FALSE)*VLOOKUP(SOYLD2!U$4,'[1]INTERNAL PARAMETERS-1'!$B$5:$J$44,7,FALSE)*SOYLD2!$F70 + SOYLD1!U70*(1-VLOOKUP(SOYLD2!U$4,'[1]INTERNAL PARAMETERS-1'!$B$5:$J$44,5,FALSE))*VLOOKUP(SOYLD2!U$4,'[1]INTERNAL PARAMETERS-1'!$B$5:$J$44,9,FALSE)*SOYLD2!$F70</f>
        <v>1.7672122004513059E-2</v>
      </c>
      <c r="V70" s="44">
        <f>SOYLD1!V70*VLOOKUP(SOYLD2!V$4,'[1]INTERNAL PARAMETERS-1'!$B$5:$J$44,5,FALSE)*VLOOKUP(SOYLD2!V$4,'[1]INTERNAL PARAMETERS-1'!$B$5:$J$44,7,FALSE)*SOYLD2!$F70 + SOYLD1!V70*(1-VLOOKUP(SOYLD2!V$4,'[1]INTERNAL PARAMETERS-1'!$B$5:$J$44,5,FALSE))*VLOOKUP(SOYLD2!V$4,'[1]INTERNAL PARAMETERS-1'!$B$5:$J$44,9,FALSE)*SOYLD2!$F70</f>
        <v>0.13824010367975589</v>
      </c>
      <c r="W70" s="44">
        <f>SOYLD1!W70*VLOOKUP(SOYLD2!W$4,'[1]INTERNAL PARAMETERS-1'!$B$5:$J$44,5,FALSE)*VLOOKUP(SOYLD2!W$4,'[1]INTERNAL PARAMETERS-1'!$B$5:$J$44,7,FALSE)*SOYLD2!$F70 + SOYLD1!W70*(1-VLOOKUP(SOYLD2!W$4,'[1]INTERNAL PARAMETERS-1'!$B$5:$J$44,5,FALSE))*VLOOKUP(SOYLD2!W$4,'[1]INTERNAL PARAMETERS-1'!$B$5:$J$44,9,FALSE)*SOYLD2!$F70</f>
        <v>0</v>
      </c>
      <c r="X70" s="44">
        <f>SOYLD1!X70*VLOOKUP(SOYLD2!X$4,'[1]INTERNAL PARAMETERS-1'!$B$5:$J$44,5,FALSE)*VLOOKUP(SOYLD2!X$4,'[1]INTERNAL PARAMETERS-1'!$B$5:$J$44,7,FALSE)*SOYLD2!$F70 + SOYLD1!X70*(1-VLOOKUP(SOYLD2!X$4,'[1]INTERNAL PARAMETERS-1'!$B$5:$J$44,5,FALSE))*VLOOKUP(SOYLD2!X$4,'[1]INTERNAL PARAMETERS-1'!$B$5:$J$44,9,FALSE)*SOYLD2!$F70</f>
        <v>0</v>
      </c>
      <c r="Y70" s="44">
        <f>SOYLD1!Y70*VLOOKUP(SOYLD2!Y$4,'[1]INTERNAL PARAMETERS-1'!$B$5:$J$44,5,FALSE)*VLOOKUP(SOYLD2!Y$4,'[1]INTERNAL PARAMETERS-1'!$B$5:$J$44,7,FALSE)*SOYLD2!$F70 + SOYLD1!Y70*(1-VLOOKUP(SOYLD2!Y$4,'[1]INTERNAL PARAMETERS-1'!$B$5:$J$44,5,FALSE))*VLOOKUP(SOYLD2!Y$4,'[1]INTERNAL PARAMETERS-1'!$B$5:$J$44,9,FALSE)*SOYLD2!$F70</f>
        <v>0</v>
      </c>
      <c r="Z70" s="44">
        <f>SOYLD1!Z70*VLOOKUP(SOYLD2!Z$4,'[1]INTERNAL PARAMETERS-1'!$B$5:$J$44,5,FALSE)*VLOOKUP(SOYLD2!Z$4,'[1]INTERNAL PARAMETERS-1'!$B$5:$J$44,7,FALSE)*SOYLD2!$F70 + SOYLD1!Z70*(1-VLOOKUP(SOYLD2!Z$4,'[1]INTERNAL PARAMETERS-1'!$B$5:$J$44,5,FALSE))*VLOOKUP(SOYLD2!Z$4,'[1]INTERNAL PARAMETERS-1'!$B$5:$J$44,9,FALSE)*SOYLD2!$F70</f>
        <v>0</v>
      </c>
      <c r="AA70" s="44">
        <f>SOYLD1!AA70*VLOOKUP(SOYLD2!AA$4,'[1]INTERNAL PARAMETERS-1'!$B$5:$J$44,5,FALSE)*VLOOKUP(SOYLD2!AA$4,'[1]INTERNAL PARAMETERS-1'!$B$5:$J$44,7,FALSE)*SOYLD2!$F70 + SOYLD1!AA70*(1-VLOOKUP(SOYLD2!AA$4,'[1]INTERNAL PARAMETERS-1'!$B$5:$J$44,5,FALSE))*VLOOKUP(SOYLD2!AA$4,'[1]INTERNAL PARAMETERS-1'!$B$5:$J$44,9,FALSE)*SOYLD2!$F70</f>
        <v>0</v>
      </c>
      <c r="AB70" s="44">
        <f>SOYLD1!AB70*VLOOKUP(SOYLD2!AB$4,'[1]INTERNAL PARAMETERS-1'!$B$5:$J$44,5,FALSE)*VLOOKUP(SOYLD2!AB$4,'[1]INTERNAL PARAMETERS-1'!$B$5:$J$44,7,FALSE)*SOYLD2!$F70 + SOYLD1!AB70*(1-VLOOKUP(SOYLD2!AB$4,'[1]INTERNAL PARAMETERS-1'!$B$5:$J$44,5,FALSE))*VLOOKUP(SOYLD2!AB$4,'[1]INTERNAL PARAMETERS-1'!$B$5:$J$44,9,FALSE)*SOYLD2!$F70</f>
        <v>0</v>
      </c>
      <c r="AC70" s="44">
        <f>SOYLD1!AC70*VLOOKUP(SOYLD2!AC$4,'[1]INTERNAL PARAMETERS-1'!$B$5:$J$44,5,FALSE)*VLOOKUP(SOYLD2!AC$4,'[1]INTERNAL PARAMETERS-1'!$B$5:$J$44,7,FALSE)*SOYLD2!$F70 + SOYLD1!AC70*(1-VLOOKUP(SOYLD2!AC$4,'[1]INTERNAL PARAMETERS-1'!$B$5:$J$44,5,FALSE))*VLOOKUP(SOYLD2!AC$4,'[1]INTERNAL PARAMETERS-1'!$B$5:$J$44,9,FALSE)*SOYLD2!$F70</f>
        <v>0</v>
      </c>
      <c r="AD70" s="44">
        <f>SOYLD1!AD70*VLOOKUP(SOYLD2!AD$4,'[1]INTERNAL PARAMETERS-1'!$B$5:$J$44,5,FALSE)*VLOOKUP(SOYLD2!AD$4,'[1]INTERNAL PARAMETERS-1'!$B$5:$J$44,7,FALSE)*SOYLD2!$F70 + SOYLD1!AD70*(1-VLOOKUP(SOYLD2!AD$4,'[1]INTERNAL PARAMETERS-1'!$B$5:$J$44,5,FALSE))*VLOOKUP(SOYLD2!AD$4,'[1]INTERNAL PARAMETERS-1'!$B$5:$J$44,9,FALSE)*SOYLD2!$F70</f>
        <v>0</v>
      </c>
      <c r="AE70" s="44">
        <f>SOYLD1!AE70*VLOOKUP(SOYLD2!AE$4,'[1]INTERNAL PARAMETERS-1'!$B$5:$J$44,5,FALSE)*VLOOKUP(SOYLD2!AE$4,'[1]INTERNAL PARAMETERS-1'!$B$5:$J$44,7,FALSE)*SOYLD2!$F70 + SOYLD1!AE70*(1-VLOOKUP(SOYLD2!AE$4,'[1]INTERNAL PARAMETERS-1'!$B$5:$J$44,5,FALSE))*VLOOKUP(SOYLD2!AE$4,'[1]INTERNAL PARAMETERS-1'!$B$5:$J$44,9,FALSE)*SOYLD2!$F70</f>
        <v>0</v>
      </c>
      <c r="AF70" s="44">
        <f>SOYLD1!AF70*VLOOKUP(SOYLD2!AF$4,'[1]INTERNAL PARAMETERS-1'!$B$5:$J$44,5,FALSE)*VLOOKUP(SOYLD2!AF$4,'[1]INTERNAL PARAMETERS-1'!$B$5:$J$44,7,FALSE)*SOYLD2!$F70 + SOYLD1!AF70*(1-VLOOKUP(SOYLD2!AF$4,'[1]INTERNAL PARAMETERS-1'!$B$5:$J$44,5,FALSE))*VLOOKUP(SOYLD2!AF$4,'[1]INTERNAL PARAMETERS-1'!$B$5:$J$44,9,FALSE)*SOYLD2!$F70</f>
        <v>6.0983999240306541E-3</v>
      </c>
      <c r="AG70" s="44">
        <f>SOYLD1!AG70*VLOOKUP(SOYLD2!AG$4,'[1]INTERNAL PARAMETERS-1'!$B$5:$J$44,5,FALSE)*VLOOKUP(SOYLD2!AG$4,'[1]INTERNAL PARAMETERS-1'!$B$5:$J$44,7,FALSE)*SOYLD2!$F70 + SOYLD1!AG70*(1-VLOOKUP(SOYLD2!AG$4,'[1]INTERNAL PARAMETERS-1'!$B$5:$J$44,5,FALSE))*VLOOKUP(SOYLD2!AG$4,'[1]INTERNAL PARAMETERS-1'!$B$5:$J$44,9,FALSE)*SOYLD2!$F70</f>
        <v>0</v>
      </c>
      <c r="AH70" s="44">
        <f>SOYLD1!AH70*VLOOKUP(SOYLD2!AH$4,'[1]INTERNAL PARAMETERS-1'!$B$5:$J$44,5,FALSE)*VLOOKUP(SOYLD2!AH$4,'[1]INTERNAL PARAMETERS-1'!$B$5:$J$44,7,FALSE)*SOYLD2!$F70 + SOYLD1!AH70*(1-VLOOKUP(SOYLD2!AH$4,'[1]INTERNAL PARAMETERS-1'!$B$5:$J$44,5,FALSE))*VLOOKUP(SOYLD2!AH$4,'[1]INTERNAL PARAMETERS-1'!$B$5:$J$44,9,FALSE)*SOYLD2!$F70</f>
        <v>1.7200615170342871E-3</v>
      </c>
      <c r="AI70" s="44">
        <f>SOYLD1!AI70*VLOOKUP(SOYLD2!AI$4,'[1]INTERNAL PARAMETERS-1'!$B$5:$J$44,5,FALSE)*VLOOKUP(SOYLD2!AI$4,'[1]INTERNAL PARAMETERS-1'!$B$5:$J$44,7,FALSE)*SOYLD2!$F70 + SOYLD1!AI70*(1-VLOOKUP(SOYLD2!AI$4,'[1]INTERNAL PARAMETERS-1'!$B$5:$J$44,5,FALSE))*VLOOKUP(SOYLD2!AI$4,'[1]INTERNAL PARAMETERS-1'!$B$5:$J$44,9,FALSE)*SOYLD2!$F70</f>
        <v>1.563957680658374E-3</v>
      </c>
      <c r="AJ70" s="44">
        <f>SOYLD1!AJ70*VLOOKUP(SOYLD2!AJ$4,'[1]INTERNAL PARAMETERS-1'!$B$5:$J$44,5,FALSE)*VLOOKUP(SOYLD2!AJ$4,'[1]INTERNAL PARAMETERS-1'!$B$5:$J$44,7,FALSE)*SOYLD2!$F70 + SOYLD1!AJ70*(1-VLOOKUP(SOYLD2!AJ$4,'[1]INTERNAL PARAMETERS-1'!$B$5:$J$44,5,FALSE))*VLOOKUP(SOYLD2!AJ$4,'[1]INTERNAL PARAMETERS-1'!$B$5:$J$44,9,FALSE)*SOYLD2!$F70</f>
        <v>1.2198869909135317E-2</v>
      </c>
      <c r="AK70" s="44">
        <f>SOYLD1!AK70*VLOOKUP(SOYLD2!AK$4,'[1]INTERNAL PARAMETERS-1'!$B$5:$J$44,5,FALSE)*VLOOKUP(SOYLD2!AK$4,'[1]INTERNAL PARAMETERS-1'!$B$5:$J$44,7,FALSE)*SOYLD2!$F70 + SOYLD1!AK70*(1-VLOOKUP(SOYLD2!AK$4,'[1]INTERNAL PARAMETERS-1'!$B$5:$J$44,5,FALSE))*VLOOKUP(SOYLD2!AK$4,'[1]INTERNAL PARAMETERS-1'!$B$5:$J$44,9,FALSE)*SOYLD2!$F70</f>
        <v>0</v>
      </c>
      <c r="AL70" s="44">
        <f>SOYLD1!AL70*VLOOKUP(SOYLD2!AL$4,'[1]INTERNAL PARAMETERS-1'!$B$5:$J$44,5,FALSE)*VLOOKUP(SOYLD2!AL$4,'[1]INTERNAL PARAMETERS-1'!$B$5:$J$44,7,FALSE)*SOYLD2!$F70 + SOYLD1!AL70*(1-VLOOKUP(SOYLD2!AL$4,'[1]INTERNAL PARAMETERS-1'!$B$5:$J$44,5,FALSE))*VLOOKUP(SOYLD2!AL$4,'[1]INTERNAL PARAMETERS-1'!$B$5:$J$44,9,FALSE)*SOYLD2!$F70</f>
        <v>0</v>
      </c>
      <c r="AM70" s="44">
        <f>SOYLD1!AM70*VLOOKUP(SOYLD2!AM$4,'[1]INTERNAL PARAMETERS-1'!$B$5:$J$44,5,FALSE)*VLOOKUP(SOYLD2!AM$4,'[1]INTERNAL PARAMETERS-1'!$B$5:$J$44,7,FALSE)*SOYLD2!$F70 + SOYLD1!AM70*(1-VLOOKUP(SOYLD2!AM$4,'[1]INTERNAL PARAMETERS-1'!$B$5:$J$44,5,FALSE))*VLOOKUP(SOYLD2!AM$4,'[1]INTERNAL PARAMETERS-1'!$B$5:$J$44,9,FALSE)*SOYLD2!$F70</f>
        <v>0</v>
      </c>
      <c r="AN70" s="44">
        <f>SOYLD1!AN70*VLOOKUP(SOYLD2!AN$4,'[1]INTERNAL PARAMETERS-1'!$B$5:$J$44,5,FALSE)*VLOOKUP(SOYLD2!AN$4,'[1]INTERNAL PARAMETERS-1'!$B$5:$J$44,7,FALSE)*SOYLD2!$F70 + SOYLD1!AN70*(1-VLOOKUP(SOYLD2!AN$4,'[1]INTERNAL PARAMETERS-1'!$B$5:$J$44,5,FALSE))*VLOOKUP(SOYLD2!AN$4,'[1]INTERNAL PARAMETERS-1'!$B$5:$J$44,9,FALSE)*SOYLD2!$F70</f>
        <v>0</v>
      </c>
      <c r="AO70" s="44">
        <f>SOYLD1!AO70*VLOOKUP(SOYLD2!AO$4,'[1]INTERNAL PARAMETERS-1'!$B$5:$J$44,5,FALSE)*VLOOKUP(SOYLD2!AO$4,'[1]INTERNAL PARAMETERS-1'!$B$5:$J$44,7,FALSE)*SOYLD2!$F70 + SOYLD1!AO70*(1-VLOOKUP(SOYLD2!AO$4,'[1]INTERNAL PARAMETERS-1'!$B$5:$J$44,5,FALSE))*VLOOKUP(SOYLD2!AO$4,'[1]INTERNAL PARAMETERS-1'!$B$5:$J$44,9,FALSE)*SOYLD2!$F70</f>
        <v>0</v>
      </c>
      <c r="AP70" s="44">
        <f>SOYLD1!AP70*VLOOKUP(SOYLD2!AP$4,'[1]INTERNAL PARAMETERS-1'!$B$5:$J$44,5,FALSE)*VLOOKUP(SOYLD2!AP$4,'[1]INTERNAL PARAMETERS-1'!$B$5:$J$44,7,FALSE)*SOYLD2!$F70 + SOYLD1!AP70*(1-VLOOKUP(SOYLD2!AP$4,'[1]INTERNAL PARAMETERS-1'!$B$5:$J$44,5,FALSE))*VLOOKUP(SOYLD2!AP$4,'[1]INTERNAL PARAMETERS-1'!$B$5:$J$44,9,FALSE)*SOYLD2!$F70</f>
        <v>0</v>
      </c>
      <c r="AQ70" s="44">
        <f>SOYLD1!AQ70*VLOOKUP(SOYLD2!AQ$4,'[1]INTERNAL PARAMETERS-1'!$B$5:$J$44,5,FALSE)*VLOOKUP(SOYLD2!AQ$4,'[1]INTERNAL PARAMETERS-1'!$B$5:$J$44,7,FALSE)*SOYLD2!$F70 + SOYLD1!AQ70*(1-VLOOKUP(SOYLD2!AQ$4,'[1]INTERNAL PARAMETERS-1'!$B$5:$J$44,5,FALSE))*VLOOKUP(SOYLD2!AQ$4,'[1]INTERNAL PARAMETERS-1'!$B$5:$J$44,9,FALSE)*SOYLD2!$F70</f>
        <v>0</v>
      </c>
      <c r="AR70" s="44">
        <f>SOYLD1!AR70*VLOOKUP(SOYLD2!AR$4,'[1]INTERNAL PARAMETERS-1'!$B$5:$J$44,5,FALSE)*VLOOKUP(SOYLD2!AR$4,'[1]INTERNAL PARAMETERS-1'!$B$5:$J$44,7,FALSE)*SOYLD2!$F70 + SOYLD1!AR70*(1-VLOOKUP(SOYLD2!AR$4,'[1]INTERNAL PARAMETERS-1'!$B$5:$J$44,5,FALSE))*VLOOKUP(SOYLD2!AR$4,'[1]INTERNAL PARAMETERS-1'!$B$5:$J$44,9,FALSE)*SOYLD2!$F70</f>
        <v>0</v>
      </c>
      <c r="AS70" s="44">
        <f>SOYLD1!AS70*VLOOKUP(SOYLD2!AS$4,'[1]INTERNAL PARAMETERS-1'!$B$5:$J$44,5,FALSE)*VLOOKUP(SOYLD2!AS$4,'[1]INTERNAL PARAMETERS-1'!$B$5:$J$44,7,FALSE)*SOYLD2!$F70 + SOYLD1!AS70*(1-VLOOKUP(SOYLD2!AS$4,'[1]INTERNAL PARAMETERS-1'!$B$5:$J$44,5,FALSE))*VLOOKUP(SOYLD2!AS$4,'[1]INTERNAL PARAMETERS-1'!$B$5:$J$44,9,FALSE)*SOYLD2!$F70</f>
        <v>0</v>
      </c>
      <c r="AT70" s="43">
        <f>SOYLD1!AT70*VLOOKUP(SOYLD2!AT$4,'[1]INTERNAL PARAMETERS-1'!$B$5:$J$44,5,FALSE)*VLOOKUP(SOYLD2!AT$4,'[1]INTERNAL PARAMETERS-1'!$B$5:$J$44,7,FALSE)*SOYLD2!$F70 + SOYLD1!AT70*(1-VLOOKUP(SOYLD2!AT$4,'[1]INTERNAL PARAMETERS-1'!$B$5:$J$44,5,FALSE))*VLOOKUP(SOYLD2!AT$4,'[1]INTERNAL PARAMETERS-1'!$B$5:$J$44,9,FALSE)*SOYLD2!$F70</f>
        <v>0</v>
      </c>
      <c r="AU70" s="45">
        <f>SOYLD1!AU70*VLOOKUP(SOYLD2!AU$4,'[1]INTERNAL PARAMETERS-1'!$B$5:$J$44,5,FALSE)*VLOOKUP(SOYLD2!AU$4,'[1]INTERNAL PARAMETERS-1'!$B$5:$J$44,6,FALSE)*VLOOKUP(SOYLD2!AU$4,'[1]INTERNAL PARAMETERS-1'!$B$5:$J$44,3,FALSE) + SOYLD1!AU70*(1-VLOOKUP(SOYLD2!AU$4,'[1]INTERNAL PARAMETERS-1'!$B$5:$J$44,5,FALSE))*VLOOKUP(SOYLD2!AU$4,'[1]INTERNAL PARAMETERS-1'!$B$5:$J$44,8,FALSE)*VLOOKUP(SOYLD2!AU$4,'[1]INTERNAL PARAMETERS-1'!$B$5:$J$44,3,FALSE)</f>
        <v>0</v>
      </c>
      <c r="AV70" s="44">
        <f>SOYLD1!AV70*VLOOKUP(SOYLD2!AV$4,'[1]INTERNAL PARAMETERS-1'!$B$5:$J$44,5,FALSE)*VLOOKUP(SOYLD2!AV$4,'[1]INTERNAL PARAMETERS-1'!$B$5:$J$44,6,FALSE)*VLOOKUP(SOYLD2!AV$4,'[1]INTERNAL PARAMETERS-1'!$B$5:$J$44,3,FALSE) + SOYLD1!AV70*(1-VLOOKUP(SOYLD2!AV$4,'[1]INTERNAL PARAMETERS-1'!$B$5:$J$44,5,FALSE))*VLOOKUP(SOYLD2!AV$4,'[1]INTERNAL PARAMETERS-1'!$B$5:$J$44,8,FALSE)*VLOOKUP(SOYLD2!AV$4,'[1]INTERNAL PARAMETERS-1'!$B$5:$J$44,3,FALSE)</f>
        <v>0</v>
      </c>
      <c r="AW70" s="44">
        <f>SOYLD1!AW70*VLOOKUP(SOYLD2!AW$4,'[1]INTERNAL PARAMETERS-1'!$B$5:$J$44,5,FALSE)*VLOOKUP(SOYLD2!AW$4,'[1]INTERNAL PARAMETERS-1'!$B$5:$J$44,6,FALSE)*VLOOKUP(SOYLD2!AW$4,'[1]INTERNAL PARAMETERS-1'!$B$5:$J$44,3,FALSE) + SOYLD1!AW70*(1-VLOOKUP(SOYLD2!AW$4,'[1]INTERNAL PARAMETERS-1'!$B$5:$J$44,5,FALSE))*VLOOKUP(SOYLD2!AW$4,'[1]INTERNAL PARAMETERS-1'!$B$5:$J$44,8,FALSE)*VLOOKUP(SOYLD2!AW$4,'[1]INTERNAL PARAMETERS-1'!$B$5:$J$44,3,FALSE)</f>
        <v>3.9871758145942578E-2</v>
      </c>
      <c r="AX70" s="44">
        <f>SOYLD1!AX70*VLOOKUP(SOYLD2!AX$4,'[1]INTERNAL PARAMETERS-1'!$B$5:$J$44,5,FALSE)*VLOOKUP(SOYLD2!AX$4,'[1]INTERNAL PARAMETERS-1'!$B$5:$J$44,6,FALSE)*VLOOKUP(SOYLD2!AX$4,'[1]INTERNAL PARAMETERS-1'!$B$5:$J$44,3,FALSE) + SOYLD1!AX70*(1-VLOOKUP(SOYLD2!AX$4,'[1]INTERNAL PARAMETERS-1'!$B$5:$J$44,5,FALSE))*VLOOKUP(SOYLD2!AX$4,'[1]INTERNAL PARAMETERS-1'!$B$5:$J$44,8,FALSE)*VLOOKUP(SOYLD2!AX$4,'[1]INTERNAL PARAMETERS-1'!$B$5:$J$44,3,FALSE)</f>
        <v>0</v>
      </c>
      <c r="AY70" s="44">
        <f>SOYLD1!AY70*VLOOKUP(SOYLD2!AY$4,'[1]INTERNAL PARAMETERS-1'!$B$5:$J$44,5,FALSE)*VLOOKUP(SOYLD2!AY$4,'[1]INTERNAL PARAMETERS-1'!$B$5:$J$44,6,FALSE)*VLOOKUP(SOYLD2!AY$4,'[1]INTERNAL PARAMETERS-1'!$B$5:$J$44,3,FALSE) + SOYLD1!AY70*(1-VLOOKUP(SOYLD2!AY$4,'[1]INTERNAL PARAMETERS-1'!$B$5:$J$44,5,FALSE))*VLOOKUP(SOYLD2!AY$4,'[1]INTERNAL PARAMETERS-1'!$B$5:$J$44,8,FALSE)*VLOOKUP(SOYLD2!AY$4,'[1]INTERNAL PARAMETERS-1'!$B$5:$J$44,3,FALSE)</f>
        <v>0</v>
      </c>
      <c r="AZ70" s="44">
        <f>SOYLD1!AZ70*VLOOKUP(SOYLD2!AZ$4,'[1]INTERNAL PARAMETERS-1'!$B$5:$J$44,5,FALSE)*VLOOKUP(SOYLD2!AZ$4,'[1]INTERNAL PARAMETERS-1'!$B$5:$J$44,6,FALSE)*VLOOKUP(SOYLD2!AZ$4,'[1]INTERNAL PARAMETERS-1'!$B$5:$J$44,3,FALSE) + SOYLD1!AZ70*(1-VLOOKUP(SOYLD2!AZ$4,'[1]INTERNAL PARAMETERS-1'!$B$5:$J$44,5,FALSE))*VLOOKUP(SOYLD2!AZ$4,'[1]INTERNAL PARAMETERS-1'!$B$5:$J$44,8,FALSE)*VLOOKUP(SOYLD2!AZ$4,'[1]INTERNAL PARAMETERS-1'!$B$5:$J$44,3,FALSE)</f>
        <v>0</v>
      </c>
      <c r="BA70" s="44">
        <f>SOYLD1!BA70*VLOOKUP(SOYLD2!BA$4,'[1]INTERNAL PARAMETERS-1'!$B$5:$J$44,5,FALSE)*VLOOKUP(SOYLD2!BA$4,'[1]INTERNAL PARAMETERS-1'!$B$5:$J$44,6,FALSE)*VLOOKUP(SOYLD2!BA$4,'[1]INTERNAL PARAMETERS-1'!$B$5:$J$44,3,FALSE) + SOYLD1!BA70*(1-VLOOKUP(SOYLD2!BA$4,'[1]INTERNAL PARAMETERS-1'!$B$5:$J$44,5,FALSE))*VLOOKUP(SOYLD2!BA$4,'[1]INTERNAL PARAMETERS-1'!$B$5:$J$44,8,FALSE)*VLOOKUP(SOYLD2!BA$4,'[1]INTERNAL PARAMETERS-1'!$B$5:$J$44,3,FALSE)</f>
        <v>2.9521835355416484E-2</v>
      </c>
      <c r="BB70" s="44">
        <f>SOYLD1!BB70*VLOOKUP(SOYLD2!BB$4,'[1]INTERNAL PARAMETERS-1'!$B$5:$J$44,5,FALSE)*VLOOKUP(SOYLD2!BB$4,'[1]INTERNAL PARAMETERS-1'!$B$5:$J$44,6,FALSE)*VLOOKUP(SOYLD2!BB$4,'[1]INTERNAL PARAMETERS-1'!$B$5:$J$44,3,FALSE) + SOYLD1!BB70*(1-VLOOKUP(SOYLD2!BB$4,'[1]INTERNAL PARAMETERS-1'!$B$5:$J$44,5,FALSE))*VLOOKUP(SOYLD2!BB$4,'[1]INTERNAL PARAMETERS-1'!$B$5:$J$44,8,FALSE)*VLOOKUP(SOYLD2!BB$4,'[1]INTERNAL PARAMETERS-1'!$B$5:$J$44,3,FALSE)</f>
        <v>6.7331987286408292E-3</v>
      </c>
      <c r="BC70" s="44">
        <f>SOYLD1!BC70*VLOOKUP(SOYLD2!BC$4,'[1]INTERNAL PARAMETERS-1'!$B$5:$J$44,5,FALSE)*VLOOKUP(SOYLD2!BC$4,'[1]INTERNAL PARAMETERS-1'!$B$5:$J$44,6,FALSE)*VLOOKUP(SOYLD2!BC$4,'[1]INTERNAL PARAMETERS-1'!$B$5:$J$44,3,FALSE) + SOYLD1!BC70*(1-VLOOKUP(SOYLD2!BC$4,'[1]INTERNAL PARAMETERS-1'!$B$5:$J$44,5,FALSE))*VLOOKUP(SOYLD2!BC$4,'[1]INTERNAL PARAMETERS-1'!$B$5:$J$44,8,FALSE)*VLOOKUP(SOYLD2!BC$4,'[1]INTERNAL PARAMETERS-1'!$B$5:$J$44,3,FALSE)</f>
        <v>1.7902062976642326E-2</v>
      </c>
      <c r="BD70" s="44">
        <f>SOYLD1!BD70*VLOOKUP(SOYLD2!BD$4,'[1]INTERNAL PARAMETERS-1'!$B$5:$J$44,5,FALSE)*VLOOKUP(SOYLD2!BD$4,'[1]INTERNAL PARAMETERS-1'!$B$5:$J$44,6,FALSE)*VLOOKUP(SOYLD2!BD$4,'[1]INTERNAL PARAMETERS-1'!$B$5:$J$44,3,FALSE) + SOYLD1!BD70*(1-VLOOKUP(SOYLD2!BD$4,'[1]INTERNAL PARAMETERS-1'!$B$5:$J$44,5,FALSE))*VLOOKUP(SOYLD2!BD$4,'[1]INTERNAL PARAMETERS-1'!$B$5:$J$44,8,FALSE)*VLOOKUP(SOYLD2!BD$4,'[1]INTERNAL PARAMETERS-1'!$B$5:$J$44,3,FALSE)</f>
        <v>6.4284734669465817E-3</v>
      </c>
      <c r="BE70" s="44">
        <f>SOYLD1!BE70*VLOOKUP(SOYLD2!BE$4,'[1]INTERNAL PARAMETERS-1'!$B$5:$J$44,5,FALSE)*VLOOKUP(SOYLD2!BE$4,'[1]INTERNAL PARAMETERS-1'!$B$5:$J$44,6,FALSE)*VLOOKUP(SOYLD2!BE$4,'[1]INTERNAL PARAMETERS-1'!$B$5:$J$44,3,FALSE) + SOYLD1!BE70*(1-VLOOKUP(SOYLD2!BE$4,'[1]INTERNAL PARAMETERS-1'!$B$5:$J$44,5,FALSE))*VLOOKUP(SOYLD2!BE$4,'[1]INTERNAL PARAMETERS-1'!$B$5:$J$44,8,FALSE)*VLOOKUP(SOYLD2!BE$4,'[1]INTERNAL PARAMETERS-1'!$B$5:$J$44,3,FALSE)</f>
        <v>2.5197844343623266E-2</v>
      </c>
      <c r="BF70" s="44">
        <f>SOYLD1!BF70*VLOOKUP(SOYLD2!BF$4,'[1]INTERNAL PARAMETERS-1'!$B$5:$J$44,5,FALSE)*VLOOKUP(SOYLD2!BF$4,'[1]INTERNAL PARAMETERS-1'!$B$5:$J$44,6,FALSE)*VLOOKUP(SOYLD2!BF$4,'[1]INTERNAL PARAMETERS-1'!$B$5:$J$44,3,FALSE) + SOYLD1!BF70*(1-VLOOKUP(SOYLD2!BF$4,'[1]INTERNAL PARAMETERS-1'!$B$5:$J$44,5,FALSE))*VLOOKUP(SOYLD2!BF$4,'[1]INTERNAL PARAMETERS-1'!$B$5:$J$44,8,FALSE)*VLOOKUP(SOYLD2!BF$4,'[1]INTERNAL PARAMETERS-1'!$B$5:$J$44,3,FALSE)</f>
        <v>0</v>
      </c>
      <c r="BG70" s="44">
        <f>SOYLD1!BG70*VLOOKUP(SOYLD2!BG$4,'[1]INTERNAL PARAMETERS-1'!$B$5:$J$44,5,FALSE)*VLOOKUP(SOYLD2!BG$4,'[1]INTERNAL PARAMETERS-1'!$B$5:$J$44,6,FALSE)*VLOOKUP(SOYLD2!BG$4,'[1]INTERNAL PARAMETERS-1'!$B$5:$J$44,3,FALSE) + SOYLD1!BG70*(1-VLOOKUP(SOYLD2!BG$4,'[1]INTERNAL PARAMETERS-1'!$B$5:$J$44,5,FALSE))*VLOOKUP(SOYLD2!BG$4,'[1]INTERNAL PARAMETERS-1'!$B$5:$J$44,8,FALSE)*VLOOKUP(SOYLD2!BG$4,'[1]INTERNAL PARAMETERS-1'!$B$5:$J$44,3,FALSE)</f>
        <v>7.1884903177812922E-3</v>
      </c>
      <c r="BH70" s="44">
        <f>SOYLD1!BH70*VLOOKUP(SOYLD2!BH$4,'[1]INTERNAL PARAMETERS-1'!$B$5:$J$44,5,FALSE)*VLOOKUP(SOYLD2!BH$4,'[1]INTERNAL PARAMETERS-1'!$B$5:$J$44,6,FALSE)*VLOOKUP(SOYLD2!BH$4,'[1]INTERNAL PARAMETERS-1'!$B$5:$J$44,3,FALSE) + SOYLD1!BH70*(1-VLOOKUP(SOYLD2!BH$4,'[1]INTERNAL PARAMETERS-1'!$B$5:$J$44,5,FALSE))*VLOOKUP(SOYLD2!BH$4,'[1]INTERNAL PARAMETERS-1'!$B$5:$J$44,8,FALSE)*VLOOKUP(SOYLD2!BH$4,'[1]INTERNAL PARAMETERS-1'!$B$5:$J$44,3,FALSE)</f>
        <v>3.8720976098253218E-5</v>
      </c>
      <c r="BI70" s="44">
        <f>SOYLD1!BI70*VLOOKUP(SOYLD2!BI$4,'[1]INTERNAL PARAMETERS-1'!$B$5:$J$44,5,FALSE)*VLOOKUP(SOYLD2!BI$4,'[1]INTERNAL PARAMETERS-1'!$B$5:$J$44,6,FALSE)*VLOOKUP(SOYLD2!BI$4,'[1]INTERNAL PARAMETERS-1'!$B$5:$J$44,3,FALSE) + SOYLD1!BI70*(1-VLOOKUP(SOYLD2!BI$4,'[1]INTERNAL PARAMETERS-1'!$B$5:$J$44,5,FALSE))*VLOOKUP(SOYLD2!BI$4,'[1]INTERNAL PARAMETERS-1'!$B$5:$J$44,8,FALSE)*VLOOKUP(SOYLD2!BI$4,'[1]INTERNAL PARAMETERS-1'!$B$5:$J$44,3,FALSE)</f>
        <v>0</v>
      </c>
      <c r="BJ70" s="44">
        <f>SOYLD1!BJ70*VLOOKUP(SOYLD2!BJ$4,'[1]INTERNAL PARAMETERS-1'!$B$5:$J$44,5,FALSE)*VLOOKUP(SOYLD2!BJ$4,'[1]INTERNAL PARAMETERS-1'!$B$5:$J$44,6,FALSE)*VLOOKUP(SOYLD2!BJ$4,'[1]INTERNAL PARAMETERS-1'!$B$5:$J$44,3,FALSE) + SOYLD1!BJ70*(1-VLOOKUP(SOYLD2!BJ$4,'[1]INTERNAL PARAMETERS-1'!$B$5:$J$44,5,FALSE))*VLOOKUP(SOYLD2!BJ$4,'[1]INTERNAL PARAMETERS-1'!$B$5:$J$44,8,FALSE)*VLOOKUP(SOYLD2!BJ$4,'[1]INTERNAL PARAMETERS-1'!$B$5:$J$44,3,FALSE)</f>
        <v>2.7793404766472273E-3</v>
      </c>
      <c r="BK70" s="44">
        <f>SOYLD1!BK70*VLOOKUP(SOYLD2!BK$4,'[1]INTERNAL PARAMETERS-1'!$B$5:$J$44,5,FALSE)*VLOOKUP(SOYLD2!BK$4,'[1]INTERNAL PARAMETERS-1'!$B$5:$J$44,6,FALSE)*VLOOKUP(SOYLD2!BK$4,'[1]INTERNAL PARAMETERS-1'!$B$5:$J$44,3,FALSE) + SOYLD1!BK70*(1-VLOOKUP(SOYLD2!BK$4,'[1]INTERNAL PARAMETERS-1'!$B$5:$J$44,5,FALSE))*VLOOKUP(SOYLD2!BK$4,'[1]INTERNAL PARAMETERS-1'!$B$5:$J$44,8,FALSE)*VLOOKUP(SOYLD2!BK$4,'[1]INTERNAL PARAMETERS-1'!$B$5:$J$44,3,FALSE)</f>
        <v>2.6232835306071148E-3</v>
      </c>
      <c r="BL70" s="44">
        <f>SOYLD1!BL70*VLOOKUP(SOYLD2!BL$4,'[1]INTERNAL PARAMETERS-1'!$B$5:$J$44,5,FALSE)*VLOOKUP(SOYLD2!BL$4,'[1]INTERNAL PARAMETERS-1'!$B$5:$J$44,6,FALSE)*VLOOKUP(SOYLD2!BL$4,'[1]INTERNAL PARAMETERS-1'!$B$5:$J$44,3,FALSE) + SOYLD1!BL70*(1-VLOOKUP(SOYLD2!BL$4,'[1]INTERNAL PARAMETERS-1'!$B$5:$J$44,5,FALSE))*VLOOKUP(SOYLD2!BL$4,'[1]INTERNAL PARAMETERS-1'!$B$5:$J$44,8,FALSE)*VLOOKUP(SOYLD2!BL$4,'[1]INTERNAL PARAMETERS-1'!$B$5:$J$44,3,FALSE)</f>
        <v>1.4014067075016824E-2</v>
      </c>
      <c r="BM70" s="44">
        <f>SOYLD1!BM70*VLOOKUP(SOYLD2!BM$4,'[1]INTERNAL PARAMETERS-1'!$B$5:$J$44,5,FALSE)*VLOOKUP(SOYLD2!BM$4,'[1]INTERNAL PARAMETERS-1'!$B$5:$J$44,6,FALSE)*VLOOKUP(SOYLD2!BM$4,'[1]INTERNAL PARAMETERS-1'!$B$5:$J$44,3,FALSE) + SOYLD1!BM70*(1-VLOOKUP(SOYLD2!BM$4,'[1]INTERNAL PARAMETERS-1'!$B$5:$J$44,5,FALSE))*VLOOKUP(SOYLD2!BM$4,'[1]INTERNAL PARAMETERS-1'!$B$5:$J$44,8,FALSE)*VLOOKUP(SOYLD2!BM$4,'[1]INTERNAL PARAMETERS-1'!$B$5:$J$44,3,FALSE)</f>
        <v>8.4319627487102825E-3</v>
      </c>
      <c r="BN70" s="44">
        <f>SOYLD1!BN70*VLOOKUP(SOYLD2!BN$4,'[1]INTERNAL PARAMETERS-1'!$B$5:$J$44,5,FALSE)*VLOOKUP(SOYLD2!BN$4,'[1]INTERNAL PARAMETERS-1'!$B$5:$J$44,6,FALSE)*VLOOKUP(SOYLD2!BN$4,'[1]INTERNAL PARAMETERS-1'!$B$5:$J$44,3,FALSE) + SOYLD1!BN70*(1-VLOOKUP(SOYLD2!BN$4,'[1]INTERNAL PARAMETERS-1'!$B$5:$J$44,5,FALSE))*VLOOKUP(SOYLD2!BN$4,'[1]INTERNAL PARAMETERS-1'!$B$5:$J$44,8,FALSE)*VLOOKUP(SOYLD2!BN$4,'[1]INTERNAL PARAMETERS-1'!$B$5:$J$44,3,FALSE)</f>
        <v>4.2669802076544571E-3</v>
      </c>
      <c r="BO70" s="44">
        <f>SOYLD1!BO70*VLOOKUP(SOYLD2!BO$4,'[1]INTERNAL PARAMETERS-1'!$B$5:$J$44,5,FALSE)*VLOOKUP(SOYLD2!BO$4,'[1]INTERNAL PARAMETERS-1'!$B$5:$J$44,6,FALSE)*VLOOKUP(SOYLD2!BO$4,'[1]INTERNAL PARAMETERS-1'!$B$5:$J$44,3,FALSE) + SOYLD1!BO70*(1-VLOOKUP(SOYLD2!BO$4,'[1]INTERNAL PARAMETERS-1'!$B$5:$J$44,5,FALSE))*VLOOKUP(SOYLD2!BO$4,'[1]INTERNAL PARAMETERS-1'!$B$5:$J$44,8,FALSE)*VLOOKUP(SOYLD2!BO$4,'[1]INTERNAL PARAMETERS-1'!$B$5:$J$44,3,FALSE)</f>
        <v>4.556887321447386E-3</v>
      </c>
      <c r="BP70" s="44">
        <f>SOYLD1!BP70*VLOOKUP(SOYLD2!BP$4,'[1]INTERNAL PARAMETERS-1'!$B$5:$J$44,5,FALSE)*VLOOKUP(SOYLD2!BP$4,'[1]INTERNAL PARAMETERS-1'!$B$5:$J$44,6,FALSE)*VLOOKUP(SOYLD2!BP$4,'[1]INTERNAL PARAMETERS-1'!$B$5:$J$44,3,FALSE) + SOYLD1!BP70*(1-VLOOKUP(SOYLD2!BP$4,'[1]INTERNAL PARAMETERS-1'!$B$5:$J$44,5,FALSE))*VLOOKUP(SOYLD2!BP$4,'[1]INTERNAL PARAMETERS-1'!$B$5:$J$44,8,FALSE)*VLOOKUP(SOYLD2!BP$4,'[1]INTERNAL PARAMETERS-1'!$B$5:$J$44,3,FALSE)</f>
        <v>2.7209665232984898E-4</v>
      </c>
      <c r="BQ70" s="44">
        <f>SOYLD1!BQ70*VLOOKUP(SOYLD2!BQ$4,'[1]INTERNAL PARAMETERS-1'!$B$5:$J$44,5,FALSE)*VLOOKUP(SOYLD2!BQ$4,'[1]INTERNAL PARAMETERS-1'!$B$5:$J$44,6,FALSE)*VLOOKUP(SOYLD2!BQ$4,'[1]INTERNAL PARAMETERS-1'!$B$5:$J$44,3,FALSE) + SOYLD1!BQ70*(1-VLOOKUP(SOYLD2!BQ$4,'[1]INTERNAL PARAMETERS-1'!$B$5:$J$44,5,FALSE))*VLOOKUP(SOYLD2!BQ$4,'[1]INTERNAL PARAMETERS-1'!$B$5:$J$44,8,FALSE)*VLOOKUP(SOYLD2!BQ$4,'[1]INTERNAL PARAMETERS-1'!$B$5:$J$44,3,FALSE)</f>
        <v>1.4624939561931305E-2</v>
      </c>
      <c r="BR70" s="44">
        <f>SOYLD1!BR70*VLOOKUP(SOYLD2!BR$4,'[1]INTERNAL PARAMETERS-1'!$B$5:$J$44,5,FALSE)*VLOOKUP(SOYLD2!BR$4,'[1]INTERNAL PARAMETERS-1'!$B$5:$J$44,6,FALSE)*VLOOKUP(SOYLD2!BR$4,'[1]INTERNAL PARAMETERS-1'!$B$5:$J$44,3,FALSE) + SOYLD1!BR70*(1-VLOOKUP(SOYLD2!BR$4,'[1]INTERNAL PARAMETERS-1'!$B$5:$J$44,5,FALSE))*VLOOKUP(SOYLD2!BR$4,'[1]INTERNAL PARAMETERS-1'!$B$5:$J$44,8,FALSE)*VLOOKUP(SOYLD2!BR$4,'[1]INTERNAL PARAMETERS-1'!$B$5:$J$44,3,FALSE)</f>
        <v>2.254610169636798E-4</v>
      </c>
      <c r="BS70" s="44">
        <f>SOYLD1!BS70*VLOOKUP(SOYLD2!BS$4,'[1]INTERNAL PARAMETERS-1'!$B$5:$J$44,5,FALSE)*VLOOKUP(SOYLD2!BS$4,'[1]INTERNAL PARAMETERS-1'!$B$5:$J$44,6,FALSE)*VLOOKUP(SOYLD2!BS$4,'[1]INTERNAL PARAMETERS-1'!$B$5:$J$44,3,FALSE) + SOYLD1!BS70*(1-VLOOKUP(SOYLD2!BS$4,'[1]INTERNAL PARAMETERS-1'!$B$5:$J$44,5,FALSE))*VLOOKUP(SOYLD2!BS$4,'[1]INTERNAL PARAMETERS-1'!$B$5:$J$44,8,FALSE)*VLOOKUP(SOYLD2!BS$4,'[1]INTERNAL PARAMETERS-1'!$B$5:$J$44,3,FALSE)</f>
        <v>5.24989253840064E-5</v>
      </c>
      <c r="BT70" s="44">
        <f>SOYLD1!BT70*VLOOKUP(SOYLD2!BT$4,'[1]INTERNAL PARAMETERS-1'!$B$5:$J$44,5,FALSE)*VLOOKUP(SOYLD2!BT$4,'[1]INTERNAL PARAMETERS-1'!$B$5:$J$44,6,FALSE)*VLOOKUP(SOYLD2!BT$4,'[1]INTERNAL PARAMETERS-1'!$B$5:$J$44,3,FALSE) + SOYLD1!BT70*(1-VLOOKUP(SOYLD2!BT$4,'[1]INTERNAL PARAMETERS-1'!$B$5:$J$44,5,FALSE))*VLOOKUP(SOYLD2!BT$4,'[1]INTERNAL PARAMETERS-1'!$B$5:$J$44,8,FALSE)*VLOOKUP(SOYLD2!BT$4,'[1]INTERNAL PARAMETERS-1'!$B$5:$J$44,3,FALSE)</f>
        <v>0</v>
      </c>
      <c r="BU70" s="44">
        <f>SOYLD1!BU70*VLOOKUP(SOYLD2!BU$4,'[1]INTERNAL PARAMETERS-1'!$B$5:$J$44,5,FALSE)*VLOOKUP(SOYLD2!BU$4,'[1]INTERNAL PARAMETERS-1'!$B$5:$J$44,6,FALSE)*VLOOKUP(SOYLD2!BU$4,'[1]INTERNAL PARAMETERS-1'!$B$5:$J$44,3,FALSE) + SOYLD1!BU70*(1-VLOOKUP(SOYLD2!BU$4,'[1]INTERNAL PARAMETERS-1'!$B$5:$J$44,5,FALSE))*VLOOKUP(SOYLD2!BU$4,'[1]INTERNAL PARAMETERS-1'!$B$5:$J$44,8,FALSE)*VLOOKUP(SOYLD2!BU$4,'[1]INTERNAL PARAMETERS-1'!$B$5:$J$44,3,FALSE)</f>
        <v>0</v>
      </c>
      <c r="BV70" s="44">
        <f>SOYLD1!BV70*VLOOKUP(SOYLD2!BV$4,'[1]INTERNAL PARAMETERS-1'!$B$5:$J$44,5,FALSE)*VLOOKUP(SOYLD2!BV$4,'[1]INTERNAL PARAMETERS-1'!$B$5:$J$44,6,FALSE)*VLOOKUP(SOYLD2!BV$4,'[1]INTERNAL PARAMETERS-1'!$B$5:$J$44,3,FALSE) + SOYLD1!BV70*(1-VLOOKUP(SOYLD2!BV$4,'[1]INTERNAL PARAMETERS-1'!$B$5:$J$44,5,FALSE))*VLOOKUP(SOYLD2!BV$4,'[1]INTERNAL PARAMETERS-1'!$B$5:$J$44,8,FALSE)*VLOOKUP(SOYLD2!BV$4,'[1]INTERNAL PARAMETERS-1'!$B$5:$J$44,3,FALSE)</f>
        <v>0</v>
      </c>
      <c r="BW70" s="44">
        <f>SOYLD1!BW70*VLOOKUP(SOYLD2!BW$4,'[1]INTERNAL PARAMETERS-1'!$B$5:$J$44,5,FALSE)*VLOOKUP(SOYLD2!BW$4,'[1]INTERNAL PARAMETERS-1'!$B$5:$J$44,6,FALSE)*VLOOKUP(SOYLD2!BW$4,'[1]INTERNAL PARAMETERS-1'!$B$5:$J$44,3,FALSE) + SOYLD1!BW70*(1-VLOOKUP(SOYLD2!BW$4,'[1]INTERNAL PARAMETERS-1'!$B$5:$J$44,5,FALSE))*VLOOKUP(SOYLD2!BW$4,'[1]INTERNAL PARAMETERS-1'!$B$5:$J$44,8,FALSE)*VLOOKUP(SOYLD2!BW$4,'[1]INTERNAL PARAMETERS-1'!$B$5:$J$44,3,FALSE)</f>
        <v>0</v>
      </c>
      <c r="BX70" s="44">
        <f>SOYLD1!BX70*VLOOKUP(SOYLD2!BX$4,'[1]INTERNAL PARAMETERS-1'!$B$5:$J$44,5,FALSE)*VLOOKUP(SOYLD2!BX$4,'[1]INTERNAL PARAMETERS-1'!$B$5:$J$44,6,FALSE)*VLOOKUP(SOYLD2!BX$4,'[1]INTERNAL PARAMETERS-1'!$B$5:$J$44,3,FALSE) + SOYLD1!BX70*(1-VLOOKUP(SOYLD2!BX$4,'[1]INTERNAL PARAMETERS-1'!$B$5:$J$44,5,FALSE))*VLOOKUP(SOYLD2!BX$4,'[1]INTERNAL PARAMETERS-1'!$B$5:$J$44,8,FALSE)*VLOOKUP(SOYLD2!BX$4,'[1]INTERNAL PARAMETERS-1'!$B$5:$J$44,3,FALSE)</f>
        <v>0</v>
      </c>
      <c r="BY70" s="44">
        <f>SOYLD1!BY70*VLOOKUP(SOYLD2!BY$4,'[1]INTERNAL PARAMETERS-1'!$B$5:$J$44,5,FALSE)*VLOOKUP(SOYLD2!BY$4,'[1]INTERNAL PARAMETERS-1'!$B$5:$J$44,6,FALSE)*VLOOKUP(SOYLD2!BY$4,'[1]INTERNAL PARAMETERS-1'!$B$5:$J$44,3,FALSE) + SOYLD1!BY70*(1-VLOOKUP(SOYLD2!BY$4,'[1]INTERNAL PARAMETERS-1'!$B$5:$J$44,5,FALSE))*VLOOKUP(SOYLD2!BY$4,'[1]INTERNAL PARAMETERS-1'!$B$5:$J$44,8,FALSE)*VLOOKUP(SOYLD2!BY$4,'[1]INTERNAL PARAMETERS-1'!$B$5:$J$44,3,FALSE)</f>
        <v>0</v>
      </c>
      <c r="BZ70" s="44">
        <f>SOYLD1!BZ70*VLOOKUP(SOYLD2!BZ$4,'[1]INTERNAL PARAMETERS-1'!$B$5:$J$44,5,FALSE)*VLOOKUP(SOYLD2!BZ$4,'[1]INTERNAL PARAMETERS-1'!$B$5:$J$44,6,FALSE)*VLOOKUP(SOYLD2!BZ$4,'[1]INTERNAL PARAMETERS-1'!$B$5:$J$44,3,FALSE) + SOYLD1!BZ70*(1-VLOOKUP(SOYLD2!BZ$4,'[1]INTERNAL PARAMETERS-1'!$B$5:$J$44,5,FALSE))*VLOOKUP(SOYLD2!BZ$4,'[1]INTERNAL PARAMETERS-1'!$B$5:$J$44,8,FALSE)*VLOOKUP(SOYLD2!BZ$4,'[1]INTERNAL PARAMETERS-1'!$B$5:$J$44,3,FALSE)</f>
        <v>2.2945763613779686E-5</v>
      </c>
      <c r="CA70" s="44">
        <f>SOYLD1!CA70*VLOOKUP(SOYLD2!CA$4,'[1]INTERNAL PARAMETERS-1'!$B$5:$J$44,5,FALSE)*VLOOKUP(SOYLD2!CA$4,'[1]INTERNAL PARAMETERS-1'!$B$5:$J$44,6,FALSE)*VLOOKUP(SOYLD2!CA$4,'[1]INTERNAL PARAMETERS-1'!$B$5:$J$44,3,FALSE) + SOYLD1!CA70*(1-VLOOKUP(SOYLD2!CA$4,'[1]INTERNAL PARAMETERS-1'!$B$5:$J$44,5,FALSE))*VLOOKUP(SOYLD2!CA$4,'[1]INTERNAL PARAMETERS-1'!$B$5:$J$44,8,FALSE)*VLOOKUP(SOYLD2!CA$4,'[1]INTERNAL PARAMETERS-1'!$B$5:$J$44,3,FALSE)</f>
        <v>0</v>
      </c>
      <c r="CB70" s="44">
        <f>SOYLD1!CB70*VLOOKUP(SOYLD2!CB$4,'[1]INTERNAL PARAMETERS-1'!$B$5:$J$44,5,FALSE)*VLOOKUP(SOYLD2!CB$4,'[1]INTERNAL PARAMETERS-1'!$B$5:$J$44,6,FALSE)*VLOOKUP(SOYLD2!CB$4,'[1]INTERNAL PARAMETERS-1'!$B$5:$J$44,3,FALSE) + SOYLD1!CB70*(1-VLOOKUP(SOYLD2!CB$4,'[1]INTERNAL PARAMETERS-1'!$B$5:$J$44,5,FALSE))*VLOOKUP(SOYLD2!CB$4,'[1]INTERNAL PARAMETERS-1'!$B$5:$J$44,8,FALSE)*VLOOKUP(SOYLD2!CB$4,'[1]INTERNAL PARAMETERS-1'!$B$5:$J$44,3,FALSE)</f>
        <v>0</v>
      </c>
      <c r="CC70" s="44">
        <f>SOYLD1!CC70*VLOOKUP(SOYLD2!CC$4,'[1]INTERNAL PARAMETERS-1'!$B$5:$J$44,5,FALSE)*VLOOKUP(SOYLD2!CC$4,'[1]INTERNAL PARAMETERS-1'!$B$5:$J$44,6,FALSE)*VLOOKUP(SOYLD2!CC$4,'[1]INTERNAL PARAMETERS-1'!$B$5:$J$44,3,FALSE) + SOYLD1!CC70*(1-VLOOKUP(SOYLD2!CC$4,'[1]INTERNAL PARAMETERS-1'!$B$5:$J$44,5,FALSE))*VLOOKUP(SOYLD2!CC$4,'[1]INTERNAL PARAMETERS-1'!$B$5:$J$44,8,FALSE)*VLOOKUP(SOYLD2!CC$4,'[1]INTERNAL PARAMETERS-1'!$B$5:$J$44,3,FALSE)</f>
        <v>9.7200871799645744E-5</v>
      </c>
      <c r="CD70" s="44">
        <f>SOYLD1!CD70*VLOOKUP(SOYLD2!CD$4,'[1]INTERNAL PARAMETERS-1'!$B$5:$J$44,5,FALSE)*VLOOKUP(SOYLD2!CD$4,'[1]INTERNAL PARAMETERS-1'!$B$5:$J$44,6,FALSE)*VLOOKUP(SOYLD2!CD$4,'[1]INTERNAL PARAMETERS-1'!$B$5:$J$44,3,FALSE) + SOYLD1!CD70*(1-VLOOKUP(SOYLD2!CD$4,'[1]INTERNAL PARAMETERS-1'!$B$5:$J$44,5,FALSE))*VLOOKUP(SOYLD2!CD$4,'[1]INTERNAL PARAMETERS-1'!$B$5:$J$44,8,FALSE)*VLOOKUP(SOYLD2!CD$4,'[1]INTERNAL PARAMETERS-1'!$B$5:$J$44,3,FALSE)</f>
        <v>9.6802288140267816E-5</v>
      </c>
      <c r="CE70" s="44">
        <f>SOYLD1!CE70*VLOOKUP(SOYLD2!CE$4,'[1]INTERNAL PARAMETERS-1'!$B$5:$J$44,5,FALSE)*VLOOKUP(SOYLD2!CE$4,'[1]INTERNAL PARAMETERS-1'!$B$5:$J$44,6,FALSE)*VLOOKUP(SOYLD2!CE$4,'[1]INTERNAL PARAMETERS-1'!$B$5:$J$44,3,FALSE) + SOYLD1!CE70*(1-VLOOKUP(SOYLD2!CE$4,'[1]INTERNAL PARAMETERS-1'!$B$5:$J$44,5,FALSE))*VLOOKUP(SOYLD2!CE$4,'[1]INTERNAL PARAMETERS-1'!$B$5:$J$44,8,FALSE)*VLOOKUP(SOYLD2!CE$4,'[1]INTERNAL PARAMETERS-1'!$B$5:$J$44,3,FALSE)</f>
        <v>2.4789829958449239E-4</v>
      </c>
      <c r="CF70" s="44">
        <f>SOYLD1!CF70*VLOOKUP(SOYLD2!CF$4,'[1]INTERNAL PARAMETERS-1'!$B$5:$J$44,5,FALSE)*VLOOKUP(SOYLD2!CF$4,'[1]INTERNAL PARAMETERS-1'!$B$5:$J$44,6,FALSE)*VLOOKUP(SOYLD2!CF$4,'[1]INTERNAL PARAMETERS-1'!$B$5:$J$44,3,FALSE) + SOYLD1!CF70*(1-VLOOKUP(SOYLD2!CF$4,'[1]INTERNAL PARAMETERS-1'!$B$5:$J$44,5,FALSE))*VLOOKUP(SOYLD2!CF$4,'[1]INTERNAL PARAMETERS-1'!$B$5:$J$44,8,FALSE)*VLOOKUP(SOYLD2!CF$4,'[1]INTERNAL PARAMETERS-1'!$B$5:$J$44,3,FALSE)</f>
        <v>1.5909339333575827E-4</v>
      </c>
      <c r="CG70" s="44">
        <f>SOYLD1!CG70*VLOOKUP(SOYLD2!CG$4,'[1]INTERNAL PARAMETERS-1'!$B$5:$J$44,5,FALSE)*VLOOKUP(SOYLD2!CG$4,'[1]INTERNAL PARAMETERS-1'!$B$5:$J$44,6,FALSE)*VLOOKUP(SOYLD2!CG$4,'[1]INTERNAL PARAMETERS-1'!$B$5:$J$44,3,FALSE) + SOYLD1!CG70*(1-VLOOKUP(SOYLD2!CG$4,'[1]INTERNAL PARAMETERS-1'!$B$5:$J$44,5,FALSE))*VLOOKUP(SOYLD2!CG$4,'[1]INTERNAL PARAMETERS-1'!$B$5:$J$44,8,FALSE)*VLOOKUP(SOYLD2!CG$4,'[1]INTERNAL PARAMETERS-1'!$B$5:$J$44,3,FALSE)</f>
        <v>1.054107564754344E-5</v>
      </c>
      <c r="CH70" s="43">
        <f>SOYLD1!CH70*VLOOKUP(SOYLD2!CH$4,'[1]INTERNAL PARAMETERS-1'!$B$5:$J$44,5,FALSE)*VLOOKUP(SOYLD2!CH$4,'[1]INTERNAL PARAMETERS-1'!$B$5:$J$44,6,FALSE)*VLOOKUP(SOYLD2!CH$4,'[1]INTERNAL PARAMETERS-1'!$B$5:$J$44,3,FALSE) + SOYLD1!CH70*(1-VLOOKUP(SOYLD2!CH$4,'[1]INTERNAL PARAMETERS-1'!$B$5:$J$44,5,FALSE))*VLOOKUP(SOYLD2!CH$4,'[1]INTERNAL PARAMETERS-1'!$B$5:$J$44,8,FALSE)*VLOOKUP(SOYLD2!CH$4,'[1]INTERNAL PARAMETERS-1'!$B$5:$J$44,3,FALSE)</f>
        <v>0</v>
      </c>
      <c r="CJ70" s="45">
        <f t="shared" si="2"/>
        <v>3.4042073205068983</v>
      </c>
      <c r="CK70" s="43">
        <f t="shared" si="3"/>
        <v>0.18536438351990525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'S Opt'!X71</f>
        <v>13.561609077381314</v>
      </c>
      <c r="F71" s="56">
        <f>'[1]INTERNAL PARAMETERS-1'!M17</f>
        <v>25.55</v>
      </c>
      <c r="G71" s="45">
        <f>SOYLD1!G71*VLOOKUP(SOYLD2!G$4,'[1]INTERNAL PARAMETERS-1'!$B$5:$J$44,5,FALSE)*VLOOKUP(SOYLD2!G$4,'[1]INTERNAL PARAMETERS-1'!$B$5:$J$44,7,FALSE)*SOYLD2!$F71 + SOYLD1!G71*(1-VLOOKUP(SOYLD2!G$4,'[1]INTERNAL PARAMETERS-1'!$B$5:$J$44,5,FALSE))*VLOOKUP(SOYLD2!G$4,'[1]INTERNAL PARAMETERS-1'!$B$5:$J$44,9,FALSE)*SOYLD2!$F71</f>
        <v>0.8221071886495166</v>
      </c>
      <c r="H71" s="44">
        <f>SOYLD1!H71*VLOOKUP(SOYLD2!H$4,'[1]INTERNAL PARAMETERS-1'!$B$5:$J$44,5,FALSE)*VLOOKUP(SOYLD2!H$4,'[1]INTERNAL PARAMETERS-1'!$B$5:$J$44,7,FALSE)*SOYLD2!$F71 + SOYLD1!H71*(1-VLOOKUP(SOYLD2!H$4,'[1]INTERNAL PARAMETERS-1'!$B$5:$J$44,5,FALSE))*VLOOKUP(SOYLD2!H$4,'[1]INTERNAL PARAMETERS-1'!$B$5:$J$44,9,FALSE)*SOYLD2!$F71</f>
        <v>0.13771232984501411</v>
      </c>
      <c r="I71" s="44">
        <f>SOYLD1!I71*VLOOKUP(SOYLD2!I$4,'[1]INTERNAL PARAMETERS-1'!$B$5:$J$44,5,FALSE)*VLOOKUP(SOYLD2!I$4,'[1]INTERNAL PARAMETERS-1'!$B$5:$J$44,7,FALSE)*SOYLD2!$F71 + SOYLD1!I71*(1-VLOOKUP(SOYLD2!I$4,'[1]INTERNAL PARAMETERS-1'!$B$5:$J$44,5,FALSE))*VLOOKUP(SOYLD2!I$4,'[1]INTERNAL PARAMETERS-1'!$B$5:$J$44,9,FALSE)*SOYLD2!$F71</f>
        <v>0.74396342514850922</v>
      </c>
      <c r="J71" s="44">
        <f>SOYLD1!J71*VLOOKUP(SOYLD2!J$4,'[1]INTERNAL PARAMETERS-1'!$B$5:$J$44,5,FALSE)*VLOOKUP(SOYLD2!J$4,'[1]INTERNAL PARAMETERS-1'!$B$5:$J$44,7,FALSE)*SOYLD2!$F71 + SOYLD1!J71*(1-VLOOKUP(SOYLD2!J$4,'[1]INTERNAL PARAMETERS-1'!$B$5:$J$44,5,FALSE))*VLOOKUP(SOYLD2!J$4,'[1]INTERNAL PARAMETERS-1'!$B$5:$J$44,9,FALSE)*SOYLD2!$F71</f>
        <v>0</v>
      </c>
      <c r="K71" s="44">
        <f>SOYLD1!K71*VLOOKUP(SOYLD2!K$4,'[1]INTERNAL PARAMETERS-1'!$B$5:$J$44,5,FALSE)*VLOOKUP(SOYLD2!K$4,'[1]INTERNAL PARAMETERS-1'!$B$5:$J$44,7,FALSE)*SOYLD2!$F71 + SOYLD1!K71*(1-VLOOKUP(SOYLD2!K$4,'[1]INTERNAL PARAMETERS-1'!$B$5:$J$44,5,FALSE))*VLOOKUP(SOYLD2!K$4,'[1]INTERNAL PARAMETERS-1'!$B$5:$J$44,9,FALSE)*SOYLD2!$F71</f>
        <v>0</v>
      </c>
      <c r="L71" s="44">
        <f>SOYLD1!L71*VLOOKUP(SOYLD2!L$4,'[1]INTERNAL PARAMETERS-1'!$B$5:$J$44,5,FALSE)*VLOOKUP(SOYLD2!L$4,'[1]INTERNAL PARAMETERS-1'!$B$5:$J$44,7,FALSE)*SOYLD2!$F71 + SOYLD1!L71*(1-VLOOKUP(SOYLD2!L$4,'[1]INTERNAL PARAMETERS-1'!$B$5:$J$44,5,FALSE))*VLOOKUP(SOYLD2!L$4,'[1]INTERNAL PARAMETERS-1'!$B$5:$J$44,9,FALSE)*SOYLD2!$F71</f>
        <v>0</v>
      </c>
      <c r="M71" s="44">
        <f>SOYLD1!M71*VLOOKUP(SOYLD2!M$4,'[1]INTERNAL PARAMETERS-1'!$B$5:$J$44,5,FALSE)*VLOOKUP(SOYLD2!M$4,'[1]INTERNAL PARAMETERS-1'!$B$5:$J$44,7,FALSE)*SOYLD2!$F71 + SOYLD1!M71*(1-VLOOKUP(SOYLD2!M$4,'[1]INTERNAL PARAMETERS-1'!$B$5:$J$44,5,FALSE))*VLOOKUP(SOYLD2!M$4,'[1]INTERNAL PARAMETERS-1'!$B$5:$J$44,9,FALSE)*SOYLD2!$F71</f>
        <v>6.6450158249072216E-2</v>
      </c>
      <c r="N71" s="44">
        <f>SOYLD1!N71*VLOOKUP(SOYLD2!N$4,'[1]INTERNAL PARAMETERS-1'!$B$5:$J$44,5,FALSE)*VLOOKUP(SOYLD2!N$4,'[1]INTERNAL PARAMETERS-1'!$B$5:$J$44,7,FALSE)*SOYLD2!$F71 + SOYLD1!N71*(1-VLOOKUP(SOYLD2!N$4,'[1]INTERNAL PARAMETERS-1'!$B$5:$J$44,5,FALSE))*VLOOKUP(SOYLD2!N$4,'[1]INTERNAL PARAMETERS-1'!$B$5:$J$44,9,FALSE)*SOYLD2!$F71</f>
        <v>2.2099626733931986E-3</v>
      </c>
      <c r="O71" s="44">
        <f>SOYLD1!O71*VLOOKUP(SOYLD2!O$4,'[1]INTERNAL PARAMETERS-1'!$B$5:$J$44,5,FALSE)*VLOOKUP(SOYLD2!O$4,'[1]INTERNAL PARAMETERS-1'!$B$5:$J$44,7,FALSE)*SOYLD2!$F71 + SOYLD1!O71*(1-VLOOKUP(SOYLD2!O$4,'[1]INTERNAL PARAMETERS-1'!$B$5:$J$44,5,FALSE))*VLOOKUP(SOYLD2!O$4,'[1]INTERNAL PARAMETERS-1'!$B$5:$J$44,9,FALSE)*SOYLD2!$F71</f>
        <v>0</v>
      </c>
      <c r="P71" s="44">
        <f>SOYLD1!P71*VLOOKUP(SOYLD2!P$4,'[1]INTERNAL PARAMETERS-1'!$B$5:$J$44,5,FALSE)*VLOOKUP(SOYLD2!P$4,'[1]INTERNAL PARAMETERS-1'!$B$5:$J$44,7,FALSE)*SOYLD2!$F71 + SOYLD1!P71*(1-VLOOKUP(SOYLD2!P$4,'[1]INTERNAL PARAMETERS-1'!$B$5:$J$44,5,FALSE))*VLOOKUP(SOYLD2!P$4,'[1]INTERNAL PARAMETERS-1'!$B$5:$J$44,9,FALSE)*SOYLD2!$F71</f>
        <v>0</v>
      </c>
      <c r="Q71" s="44">
        <f>SOYLD1!Q71*VLOOKUP(SOYLD2!Q$4,'[1]INTERNAL PARAMETERS-1'!$B$5:$J$44,5,FALSE)*VLOOKUP(SOYLD2!Q$4,'[1]INTERNAL PARAMETERS-1'!$B$5:$J$44,7,FALSE)*SOYLD2!$F71 + SOYLD1!Q71*(1-VLOOKUP(SOYLD2!Q$4,'[1]INTERNAL PARAMETERS-1'!$B$5:$J$44,5,FALSE))*VLOOKUP(SOYLD2!Q$4,'[1]INTERNAL PARAMETERS-1'!$B$5:$J$44,9,FALSE)*SOYLD2!$F71</f>
        <v>0</v>
      </c>
      <c r="R71" s="44">
        <f>SOYLD1!R71*VLOOKUP(SOYLD2!R$4,'[1]INTERNAL PARAMETERS-1'!$B$5:$J$44,5,FALSE)*VLOOKUP(SOYLD2!R$4,'[1]INTERNAL PARAMETERS-1'!$B$5:$J$44,7,FALSE)*SOYLD2!$F71 + SOYLD1!R71*(1-VLOOKUP(SOYLD2!R$4,'[1]INTERNAL PARAMETERS-1'!$B$5:$J$44,5,FALSE))*VLOOKUP(SOYLD2!R$4,'[1]INTERNAL PARAMETERS-1'!$B$5:$J$44,9,FALSE)*SOYLD2!$F71</f>
        <v>1.8611160299827996E-3</v>
      </c>
      <c r="S71" s="44">
        <f>SOYLD1!S71*VLOOKUP(SOYLD2!S$4,'[1]INTERNAL PARAMETERS-1'!$B$5:$J$44,5,FALSE)*VLOOKUP(SOYLD2!S$4,'[1]INTERNAL PARAMETERS-1'!$B$5:$J$44,7,FALSE)*SOYLD2!$F71 + SOYLD1!S71*(1-VLOOKUP(SOYLD2!S$4,'[1]INTERNAL PARAMETERS-1'!$B$5:$J$44,5,FALSE))*VLOOKUP(SOYLD2!S$4,'[1]INTERNAL PARAMETERS-1'!$B$5:$J$44,9,FALSE)*SOYLD2!$F71</f>
        <v>7.8294457697280273E-2</v>
      </c>
      <c r="T71" s="44">
        <f>SOYLD1!T71*VLOOKUP(SOYLD2!T$4,'[1]INTERNAL PARAMETERS-1'!$B$5:$J$44,5,FALSE)*VLOOKUP(SOYLD2!T$4,'[1]INTERNAL PARAMETERS-1'!$B$5:$J$44,7,FALSE)*SOYLD2!$F71 + SOYLD1!T71*(1-VLOOKUP(SOYLD2!T$4,'[1]INTERNAL PARAMETERS-1'!$B$5:$J$44,5,FALSE))*VLOOKUP(SOYLD2!T$4,'[1]INTERNAL PARAMETERS-1'!$B$5:$J$44,9,FALSE)*SOYLD2!$F71</f>
        <v>1.0467738171317468E-2</v>
      </c>
      <c r="U71" s="44">
        <f>SOYLD1!U71*VLOOKUP(SOYLD2!U$4,'[1]INTERNAL PARAMETERS-1'!$B$5:$J$44,5,FALSE)*VLOOKUP(SOYLD2!U$4,'[1]INTERNAL PARAMETERS-1'!$B$5:$J$44,7,FALSE)*SOYLD2!$F71 + SOYLD1!U71*(1-VLOOKUP(SOYLD2!U$4,'[1]INTERNAL PARAMETERS-1'!$B$5:$J$44,5,FALSE))*VLOOKUP(SOYLD2!U$4,'[1]INTERNAL PARAMETERS-1'!$B$5:$J$44,9,FALSE)*SOYLD2!$F71</f>
        <v>2.6288263923507048E-3</v>
      </c>
      <c r="V71" s="44">
        <f>SOYLD1!V71*VLOOKUP(SOYLD2!V$4,'[1]INTERNAL PARAMETERS-1'!$B$5:$J$44,5,FALSE)*VLOOKUP(SOYLD2!V$4,'[1]INTERNAL PARAMETERS-1'!$B$5:$J$44,7,FALSE)*SOYLD2!$F71 + SOYLD1!V71*(1-VLOOKUP(SOYLD2!V$4,'[1]INTERNAL PARAMETERS-1'!$B$5:$J$44,5,FALSE))*VLOOKUP(SOYLD2!V$4,'[1]INTERNAL PARAMETERS-1'!$B$5:$J$44,9,FALSE)*SOYLD2!$F71</f>
        <v>6.8130973466163716E-2</v>
      </c>
      <c r="W71" s="44">
        <f>SOYLD1!W71*VLOOKUP(SOYLD2!W$4,'[1]INTERNAL PARAMETERS-1'!$B$5:$J$44,5,FALSE)*VLOOKUP(SOYLD2!W$4,'[1]INTERNAL PARAMETERS-1'!$B$5:$J$44,7,FALSE)*SOYLD2!$F71 + SOYLD1!W71*(1-VLOOKUP(SOYLD2!W$4,'[1]INTERNAL PARAMETERS-1'!$B$5:$J$44,5,FALSE))*VLOOKUP(SOYLD2!W$4,'[1]INTERNAL PARAMETERS-1'!$B$5:$J$44,9,FALSE)*SOYLD2!$F71</f>
        <v>0</v>
      </c>
      <c r="X71" s="44">
        <f>SOYLD1!X71*VLOOKUP(SOYLD2!X$4,'[1]INTERNAL PARAMETERS-1'!$B$5:$J$44,5,FALSE)*VLOOKUP(SOYLD2!X$4,'[1]INTERNAL PARAMETERS-1'!$B$5:$J$44,7,FALSE)*SOYLD2!$F71 + SOYLD1!X71*(1-VLOOKUP(SOYLD2!X$4,'[1]INTERNAL PARAMETERS-1'!$B$5:$J$44,5,FALSE))*VLOOKUP(SOYLD2!X$4,'[1]INTERNAL PARAMETERS-1'!$B$5:$J$44,9,FALSE)*SOYLD2!$F71</f>
        <v>0</v>
      </c>
      <c r="Y71" s="44">
        <f>SOYLD1!Y71*VLOOKUP(SOYLD2!Y$4,'[1]INTERNAL PARAMETERS-1'!$B$5:$J$44,5,FALSE)*VLOOKUP(SOYLD2!Y$4,'[1]INTERNAL PARAMETERS-1'!$B$5:$J$44,7,FALSE)*SOYLD2!$F71 + SOYLD1!Y71*(1-VLOOKUP(SOYLD2!Y$4,'[1]INTERNAL PARAMETERS-1'!$B$5:$J$44,5,FALSE))*VLOOKUP(SOYLD2!Y$4,'[1]INTERNAL PARAMETERS-1'!$B$5:$J$44,9,FALSE)*SOYLD2!$F71</f>
        <v>0</v>
      </c>
      <c r="Z71" s="44">
        <f>SOYLD1!Z71*VLOOKUP(SOYLD2!Z$4,'[1]INTERNAL PARAMETERS-1'!$B$5:$J$44,5,FALSE)*VLOOKUP(SOYLD2!Z$4,'[1]INTERNAL PARAMETERS-1'!$B$5:$J$44,7,FALSE)*SOYLD2!$F71 + SOYLD1!Z71*(1-VLOOKUP(SOYLD2!Z$4,'[1]INTERNAL PARAMETERS-1'!$B$5:$J$44,5,FALSE))*VLOOKUP(SOYLD2!Z$4,'[1]INTERNAL PARAMETERS-1'!$B$5:$J$44,9,FALSE)*SOYLD2!$F71</f>
        <v>0</v>
      </c>
      <c r="AA71" s="44">
        <f>SOYLD1!AA71*VLOOKUP(SOYLD2!AA$4,'[1]INTERNAL PARAMETERS-1'!$B$5:$J$44,5,FALSE)*VLOOKUP(SOYLD2!AA$4,'[1]INTERNAL PARAMETERS-1'!$B$5:$J$44,7,FALSE)*SOYLD2!$F71 + SOYLD1!AA71*(1-VLOOKUP(SOYLD2!AA$4,'[1]INTERNAL PARAMETERS-1'!$B$5:$J$44,5,FALSE))*VLOOKUP(SOYLD2!AA$4,'[1]INTERNAL PARAMETERS-1'!$B$5:$J$44,9,FALSE)*SOYLD2!$F71</f>
        <v>0</v>
      </c>
      <c r="AB71" s="44">
        <f>SOYLD1!AB71*VLOOKUP(SOYLD2!AB$4,'[1]INTERNAL PARAMETERS-1'!$B$5:$J$44,5,FALSE)*VLOOKUP(SOYLD2!AB$4,'[1]INTERNAL PARAMETERS-1'!$B$5:$J$44,7,FALSE)*SOYLD2!$F71 + SOYLD1!AB71*(1-VLOOKUP(SOYLD2!AB$4,'[1]INTERNAL PARAMETERS-1'!$B$5:$J$44,5,FALSE))*VLOOKUP(SOYLD2!AB$4,'[1]INTERNAL PARAMETERS-1'!$B$5:$J$44,9,FALSE)*SOYLD2!$F71</f>
        <v>0</v>
      </c>
      <c r="AC71" s="44">
        <f>SOYLD1!AC71*VLOOKUP(SOYLD2!AC$4,'[1]INTERNAL PARAMETERS-1'!$B$5:$J$44,5,FALSE)*VLOOKUP(SOYLD2!AC$4,'[1]INTERNAL PARAMETERS-1'!$B$5:$J$44,7,FALSE)*SOYLD2!$F71 + SOYLD1!AC71*(1-VLOOKUP(SOYLD2!AC$4,'[1]INTERNAL PARAMETERS-1'!$B$5:$J$44,5,FALSE))*VLOOKUP(SOYLD2!AC$4,'[1]INTERNAL PARAMETERS-1'!$B$5:$J$44,9,FALSE)*SOYLD2!$F71</f>
        <v>0</v>
      </c>
      <c r="AD71" s="44">
        <f>SOYLD1!AD71*VLOOKUP(SOYLD2!AD$4,'[1]INTERNAL PARAMETERS-1'!$B$5:$J$44,5,FALSE)*VLOOKUP(SOYLD2!AD$4,'[1]INTERNAL PARAMETERS-1'!$B$5:$J$44,7,FALSE)*SOYLD2!$F71 + SOYLD1!AD71*(1-VLOOKUP(SOYLD2!AD$4,'[1]INTERNAL PARAMETERS-1'!$B$5:$J$44,5,FALSE))*VLOOKUP(SOYLD2!AD$4,'[1]INTERNAL PARAMETERS-1'!$B$5:$J$44,9,FALSE)*SOYLD2!$F71</f>
        <v>0</v>
      </c>
      <c r="AE71" s="44">
        <f>SOYLD1!AE71*VLOOKUP(SOYLD2!AE$4,'[1]INTERNAL PARAMETERS-1'!$B$5:$J$44,5,FALSE)*VLOOKUP(SOYLD2!AE$4,'[1]INTERNAL PARAMETERS-1'!$B$5:$J$44,7,FALSE)*SOYLD2!$F71 + SOYLD1!AE71*(1-VLOOKUP(SOYLD2!AE$4,'[1]INTERNAL PARAMETERS-1'!$B$5:$J$44,5,FALSE))*VLOOKUP(SOYLD2!AE$4,'[1]INTERNAL PARAMETERS-1'!$B$5:$J$44,9,FALSE)*SOYLD2!$F71</f>
        <v>0</v>
      </c>
      <c r="AF71" s="44">
        <f>SOYLD1!AF71*VLOOKUP(SOYLD2!AF$4,'[1]INTERNAL PARAMETERS-1'!$B$5:$J$44,5,FALSE)*VLOOKUP(SOYLD2!AF$4,'[1]INTERNAL PARAMETERS-1'!$B$5:$J$44,7,FALSE)*SOYLD2!$F71 + SOYLD1!AF71*(1-VLOOKUP(SOYLD2!AF$4,'[1]INTERNAL PARAMETERS-1'!$B$5:$J$44,5,FALSE))*VLOOKUP(SOYLD2!AF$4,'[1]INTERNAL PARAMETERS-1'!$B$5:$J$44,9,FALSE)*SOYLD2!$F71</f>
        <v>0</v>
      </c>
      <c r="AG71" s="44">
        <f>SOYLD1!AG71*VLOOKUP(SOYLD2!AG$4,'[1]INTERNAL PARAMETERS-1'!$B$5:$J$44,5,FALSE)*VLOOKUP(SOYLD2!AG$4,'[1]INTERNAL PARAMETERS-1'!$B$5:$J$44,7,FALSE)*SOYLD2!$F71 + SOYLD1!AG71*(1-VLOOKUP(SOYLD2!AG$4,'[1]INTERNAL PARAMETERS-1'!$B$5:$J$44,5,FALSE))*VLOOKUP(SOYLD2!AG$4,'[1]INTERNAL PARAMETERS-1'!$B$5:$J$44,9,FALSE)*SOYLD2!$F71</f>
        <v>0</v>
      </c>
      <c r="AH71" s="44">
        <f>SOYLD1!AH71*VLOOKUP(SOYLD2!AH$4,'[1]INTERNAL PARAMETERS-1'!$B$5:$J$44,5,FALSE)*VLOOKUP(SOYLD2!AH$4,'[1]INTERNAL PARAMETERS-1'!$B$5:$J$44,7,FALSE)*SOYLD2!$F71 + SOYLD1!AH71*(1-VLOOKUP(SOYLD2!AH$4,'[1]INTERNAL PARAMETERS-1'!$B$5:$J$44,5,FALSE))*VLOOKUP(SOYLD2!AH$4,'[1]INTERNAL PARAMETERS-1'!$B$5:$J$44,9,FALSE)*SOYLD2!$F71</f>
        <v>0</v>
      </c>
      <c r="AI71" s="44">
        <f>SOYLD1!AI71*VLOOKUP(SOYLD2!AI$4,'[1]INTERNAL PARAMETERS-1'!$B$5:$J$44,5,FALSE)*VLOOKUP(SOYLD2!AI$4,'[1]INTERNAL PARAMETERS-1'!$B$5:$J$44,7,FALSE)*SOYLD2!$F71 + SOYLD1!AI71*(1-VLOOKUP(SOYLD2!AI$4,'[1]INTERNAL PARAMETERS-1'!$B$5:$J$44,5,FALSE))*VLOOKUP(SOYLD2!AI$4,'[1]INTERNAL PARAMETERS-1'!$B$5:$J$44,9,FALSE)*SOYLD2!$F71</f>
        <v>0</v>
      </c>
      <c r="AJ71" s="44">
        <f>SOYLD1!AJ71*VLOOKUP(SOYLD2!AJ$4,'[1]INTERNAL PARAMETERS-1'!$B$5:$J$44,5,FALSE)*VLOOKUP(SOYLD2!AJ$4,'[1]INTERNAL PARAMETERS-1'!$B$5:$J$44,7,FALSE)*SOYLD2!$F71 + SOYLD1!AJ71*(1-VLOOKUP(SOYLD2!AJ$4,'[1]INTERNAL PARAMETERS-1'!$B$5:$J$44,5,FALSE))*VLOOKUP(SOYLD2!AJ$4,'[1]INTERNAL PARAMETERS-1'!$B$5:$J$44,9,FALSE)*SOYLD2!$F71</f>
        <v>4.5364703230830741E-3</v>
      </c>
      <c r="AK71" s="44">
        <f>SOYLD1!AK71*VLOOKUP(SOYLD2!AK$4,'[1]INTERNAL PARAMETERS-1'!$B$5:$J$44,5,FALSE)*VLOOKUP(SOYLD2!AK$4,'[1]INTERNAL PARAMETERS-1'!$B$5:$J$44,7,FALSE)*SOYLD2!$F71 + SOYLD1!AK71*(1-VLOOKUP(SOYLD2!AK$4,'[1]INTERNAL PARAMETERS-1'!$B$5:$J$44,5,FALSE))*VLOOKUP(SOYLD2!AK$4,'[1]INTERNAL PARAMETERS-1'!$B$5:$J$44,9,FALSE)*SOYLD2!$F71</f>
        <v>1.0236138164905397E-2</v>
      </c>
      <c r="AL71" s="44">
        <f>SOYLD1!AL71*VLOOKUP(SOYLD2!AL$4,'[1]INTERNAL PARAMETERS-1'!$B$5:$J$44,5,FALSE)*VLOOKUP(SOYLD2!AL$4,'[1]INTERNAL PARAMETERS-1'!$B$5:$J$44,7,FALSE)*SOYLD2!$F71 + SOYLD1!AL71*(1-VLOOKUP(SOYLD2!AL$4,'[1]INTERNAL PARAMETERS-1'!$B$5:$J$44,5,FALSE))*VLOOKUP(SOYLD2!AL$4,'[1]INTERNAL PARAMETERS-1'!$B$5:$J$44,9,FALSE)*SOYLD2!$F71</f>
        <v>0</v>
      </c>
      <c r="AM71" s="44">
        <f>SOYLD1!AM71*VLOOKUP(SOYLD2!AM$4,'[1]INTERNAL PARAMETERS-1'!$B$5:$J$44,5,FALSE)*VLOOKUP(SOYLD2!AM$4,'[1]INTERNAL PARAMETERS-1'!$B$5:$J$44,7,FALSE)*SOYLD2!$F71 + SOYLD1!AM71*(1-VLOOKUP(SOYLD2!AM$4,'[1]INTERNAL PARAMETERS-1'!$B$5:$J$44,5,FALSE))*VLOOKUP(SOYLD2!AM$4,'[1]INTERNAL PARAMETERS-1'!$B$5:$J$44,9,FALSE)*SOYLD2!$F71</f>
        <v>0</v>
      </c>
      <c r="AN71" s="44">
        <f>SOYLD1!AN71*VLOOKUP(SOYLD2!AN$4,'[1]INTERNAL PARAMETERS-1'!$B$5:$J$44,5,FALSE)*VLOOKUP(SOYLD2!AN$4,'[1]INTERNAL PARAMETERS-1'!$B$5:$J$44,7,FALSE)*SOYLD2!$F71 + SOYLD1!AN71*(1-VLOOKUP(SOYLD2!AN$4,'[1]INTERNAL PARAMETERS-1'!$B$5:$J$44,5,FALSE))*VLOOKUP(SOYLD2!AN$4,'[1]INTERNAL PARAMETERS-1'!$B$5:$J$44,9,FALSE)*SOYLD2!$F71</f>
        <v>0</v>
      </c>
      <c r="AO71" s="44">
        <f>SOYLD1!AO71*VLOOKUP(SOYLD2!AO$4,'[1]INTERNAL PARAMETERS-1'!$B$5:$J$44,5,FALSE)*VLOOKUP(SOYLD2!AO$4,'[1]INTERNAL PARAMETERS-1'!$B$5:$J$44,7,FALSE)*SOYLD2!$F71 + SOYLD1!AO71*(1-VLOOKUP(SOYLD2!AO$4,'[1]INTERNAL PARAMETERS-1'!$B$5:$J$44,5,FALSE))*VLOOKUP(SOYLD2!AO$4,'[1]INTERNAL PARAMETERS-1'!$B$5:$J$44,9,FALSE)*SOYLD2!$F71</f>
        <v>0</v>
      </c>
      <c r="AP71" s="44">
        <f>SOYLD1!AP71*VLOOKUP(SOYLD2!AP$4,'[1]INTERNAL PARAMETERS-1'!$B$5:$J$44,5,FALSE)*VLOOKUP(SOYLD2!AP$4,'[1]INTERNAL PARAMETERS-1'!$B$5:$J$44,7,FALSE)*SOYLD2!$F71 + SOYLD1!AP71*(1-VLOOKUP(SOYLD2!AP$4,'[1]INTERNAL PARAMETERS-1'!$B$5:$J$44,5,FALSE))*VLOOKUP(SOYLD2!AP$4,'[1]INTERNAL PARAMETERS-1'!$B$5:$J$44,9,FALSE)*SOYLD2!$F71</f>
        <v>0</v>
      </c>
      <c r="AQ71" s="44">
        <f>SOYLD1!AQ71*VLOOKUP(SOYLD2!AQ$4,'[1]INTERNAL PARAMETERS-1'!$B$5:$J$44,5,FALSE)*VLOOKUP(SOYLD2!AQ$4,'[1]INTERNAL PARAMETERS-1'!$B$5:$J$44,7,FALSE)*SOYLD2!$F71 + SOYLD1!AQ71*(1-VLOOKUP(SOYLD2!AQ$4,'[1]INTERNAL PARAMETERS-1'!$B$5:$J$44,5,FALSE))*VLOOKUP(SOYLD2!AQ$4,'[1]INTERNAL PARAMETERS-1'!$B$5:$J$44,9,FALSE)*SOYLD2!$F71</f>
        <v>0</v>
      </c>
      <c r="AR71" s="44">
        <f>SOYLD1!AR71*VLOOKUP(SOYLD2!AR$4,'[1]INTERNAL PARAMETERS-1'!$B$5:$J$44,5,FALSE)*VLOOKUP(SOYLD2!AR$4,'[1]INTERNAL PARAMETERS-1'!$B$5:$J$44,7,FALSE)*SOYLD2!$F71 + SOYLD1!AR71*(1-VLOOKUP(SOYLD2!AR$4,'[1]INTERNAL PARAMETERS-1'!$B$5:$J$44,5,FALSE))*VLOOKUP(SOYLD2!AR$4,'[1]INTERNAL PARAMETERS-1'!$B$5:$J$44,9,FALSE)*SOYLD2!$F71</f>
        <v>0</v>
      </c>
      <c r="AS71" s="44">
        <f>SOYLD1!AS71*VLOOKUP(SOYLD2!AS$4,'[1]INTERNAL PARAMETERS-1'!$B$5:$J$44,5,FALSE)*VLOOKUP(SOYLD2!AS$4,'[1]INTERNAL PARAMETERS-1'!$B$5:$J$44,7,FALSE)*SOYLD2!$F71 + SOYLD1!AS71*(1-VLOOKUP(SOYLD2!AS$4,'[1]INTERNAL PARAMETERS-1'!$B$5:$J$44,5,FALSE))*VLOOKUP(SOYLD2!AS$4,'[1]INTERNAL PARAMETERS-1'!$B$5:$J$44,9,FALSE)*SOYLD2!$F71</f>
        <v>0</v>
      </c>
      <c r="AT71" s="43">
        <f>SOYLD1!AT71*VLOOKUP(SOYLD2!AT$4,'[1]INTERNAL PARAMETERS-1'!$B$5:$J$44,5,FALSE)*VLOOKUP(SOYLD2!AT$4,'[1]INTERNAL PARAMETERS-1'!$B$5:$J$44,7,FALSE)*SOYLD2!$F71 + SOYLD1!AT71*(1-VLOOKUP(SOYLD2!AT$4,'[1]INTERNAL PARAMETERS-1'!$B$5:$J$44,5,FALSE))*VLOOKUP(SOYLD2!AT$4,'[1]INTERNAL PARAMETERS-1'!$B$5:$J$44,9,FALSE)*SOYLD2!$F71</f>
        <v>0</v>
      </c>
      <c r="AU71" s="45">
        <f>SOYLD1!AU71*VLOOKUP(SOYLD2!AU$4,'[1]INTERNAL PARAMETERS-1'!$B$5:$J$44,5,FALSE)*VLOOKUP(SOYLD2!AU$4,'[1]INTERNAL PARAMETERS-1'!$B$5:$J$44,6,FALSE)*VLOOKUP(SOYLD2!AU$4,'[1]INTERNAL PARAMETERS-1'!$B$5:$J$44,3,FALSE) + SOYLD1!AU71*(1-VLOOKUP(SOYLD2!AU$4,'[1]INTERNAL PARAMETERS-1'!$B$5:$J$44,5,FALSE))*VLOOKUP(SOYLD2!AU$4,'[1]INTERNAL PARAMETERS-1'!$B$5:$J$44,8,FALSE)*VLOOKUP(SOYLD2!AU$4,'[1]INTERNAL PARAMETERS-1'!$B$5:$J$44,3,FALSE)</f>
        <v>0</v>
      </c>
      <c r="AV71" s="44">
        <f>SOYLD1!AV71*VLOOKUP(SOYLD2!AV$4,'[1]INTERNAL PARAMETERS-1'!$B$5:$J$44,5,FALSE)*VLOOKUP(SOYLD2!AV$4,'[1]INTERNAL PARAMETERS-1'!$B$5:$J$44,6,FALSE)*VLOOKUP(SOYLD2!AV$4,'[1]INTERNAL PARAMETERS-1'!$B$5:$J$44,3,FALSE) + SOYLD1!AV71*(1-VLOOKUP(SOYLD2!AV$4,'[1]INTERNAL PARAMETERS-1'!$B$5:$J$44,5,FALSE))*VLOOKUP(SOYLD2!AV$4,'[1]INTERNAL PARAMETERS-1'!$B$5:$J$44,8,FALSE)*VLOOKUP(SOYLD2!AV$4,'[1]INTERNAL PARAMETERS-1'!$B$5:$J$44,3,FALSE)</f>
        <v>0</v>
      </c>
      <c r="AW71" s="44">
        <f>SOYLD1!AW71*VLOOKUP(SOYLD2!AW$4,'[1]INTERNAL PARAMETERS-1'!$B$5:$J$44,5,FALSE)*VLOOKUP(SOYLD2!AW$4,'[1]INTERNAL PARAMETERS-1'!$B$5:$J$44,6,FALSE)*VLOOKUP(SOYLD2!AW$4,'[1]INTERNAL PARAMETERS-1'!$B$5:$J$44,3,FALSE) + SOYLD1!AW71*(1-VLOOKUP(SOYLD2!AW$4,'[1]INTERNAL PARAMETERS-1'!$B$5:$J$44,5,FALSE))*VLOOKUP(SOYLD2!AW$4,'[1]INTERNAL PARAMETERS-1'!$B$5:$J$44,8,FALSE)*VLOOKUP(SOYLD2!AW$4,'[1]INTERNAL PARAMETERS-1'!$B$5:$J$44,3,FALSE)</f>
        <v>3.4378896689932013E-2</v>
      </c>
      <c r="AX71" s="44">
        <f>SOYLD1!AX71*VLOOKUP(SOYLD2!AX$4,'[1]INTERNAL PARAMETERS-1'!$B$5:$J$44,5,FALSE)*VLOOKUP(SOYLD2!AX$4,'[1]INTERNAL PARAMETERS-1'!$B$5:$J$44,6,FALSE)*VLOOKUP(SOYLD2!AX$4,'[1]INTERNAL PARAMETERS-1'!$B$5:$J$44,3,FALSE) + SOYLD1!AX71*(1-VLOOKUP(SOYLD2!AX$4,'[1]INTERNAL PARAMETERS-1'!$B$5:$J$44,5,FALSE))*VLOOKUP(SOYLD2!AX$4,'[1]INTERNAL PARAMETERS-1'!$B$5:$J$44,8,FALSE)*VLOOKUP(SOYLD2!AX$4,'[1]INTERNAL PARAMETERS-1'!$B$5:$J$44,3,FALSE)</f>
        <v>0</v>
      </c>
      <c r="AY71" s="44">
        <f>SOYLD1!AY71*VLOOKUP(SOYLD2!AY$4,'[1]INTERNAL PARAMETERS-1'!$B$5:$J$44,5,FALSE)*VLOOKUP(SOYLD2!AY$4,'[1]INTERNAL PARAMETERS-1'!$B$5:$J$44,6,FALSE)*VLOOKUP(SOYLD2!AY$4,'[1]INTERNAL PARAMETERS-1'!$B$5:$J$44,3,FALSE) + SOYLD1!AY71*(1-VLOOKUP(SOYLD2!AY$4,'[1]INTERNAL PARAMETERS-1'!$B$5:$J$44,5,FALSE))*VLOOKUP(SOYLD2!AY$4,'[1]INTERNAL PARAMETERS-1'!$B$5:$J$44,8,FALSE)*VLOOKUP(SOYLD2!AY$4,'[1]INTERNAL PARAMETERS-1'!$B$5:$J$44,3,FALSE)</f>
        <v>0</v>
      </c>
      <c r="AZ71" s="44">
        <f>SOYLD1!AZ71*VLOOKUP(SOYLD2!AZ$4,'[1]INTERNAL PARAMETERS-1'!$B$5:$J$44,5,FALSE)*VLOOKUP(SOYLD2!AZ$4,'[1]INTERNAL PARAMETERS-1'!$B$5:$J$44,6,FALSE)*VLOOKUP(SOYLD2!AZ$4,'[1]INTERNAL PARAMETERS-1'!$B$5:$J$44,3,FALSE) + SOYLD1!AZ71*(1-VLOOKUP(SOYLD2!AZ$4,'[1]INTERNAL PARAMETERS-1'!$B$5:$J$44,5,FALSE))*VLOOKUP(SOYLD2!AZ$4,'[1]INTERNAL PARAMETERS-1'!$B$5:$J$44,8,FALSE)*VLOOKUP(SOYLD2!AZ$4,'[1]INTERNAL PARAMETERS-1'!$B$5:$J$44,3,FALSE)</f>
        <v>0</v>
      </c>
      <c r="BA71" s="44">
        <f>SOYLD1!BA71*VLOOKUP(SOYLD2!BA$4,'[1]INTERNAL PARAMETERS-1'!$B$5:$J$44,5,FALSE)*VLOOKUP(SOYLD2!BA$4,'[1]INTERNAL PARAMETERS-1'!$B$5:$J$44,6,FALSE)*VLOOKUP(SOYLD2!BA$4,'[1]INTERNAL PARAMETERS-1'!$B$5:$J$44,3,FALSE) + SOYLD1!BA71*(1-VLOOKUP(SOYLD2!BA$4,'[1]INTERNAL PARAMETERS-1'!$B$5:$J$44,5,FALSE))*VLOOKUP(SOYLD2!BA$4,'[1]INTERNAL PARAMETERS-1'!$B$5:$J$44,8,FALSE)*VLOOKUP(SOYLD2!BA$4,'[1]INTERNAL PARAMETERS-1'!$B$5:$J$44,3,FALSE)</f>
        <v>3.0692366811562777E-2</v>
      </c>
      <c r="BB71" s="44">
        <f>SOYLD1!BB71*VLOOKUP(SOYLD2!BB$4,'[1]INTERNAL PARAMETERS-1'!$B$5:$J$44,5,FALSE)*VLOOKUP(SOYLD2!BB$4,'[1]INTERNAL PARAMETERS-1'!$B$5:$J$44,6,FALSE)*VLOOKUP(SOYLD2!BB$4,'[1]INTERNAL PARAMETERS-1'!$B$5:$J$44,3,FALSE) + SOYLD1!BB71*(1-VLOOKUP(SOYLD2!BB$4,'[1]INTERNAL PARAMETERS-1'!$B$5:$J$44,5,FALSE))*VLOOKUP(SOYLD2!BB$4,'[1]INTERNAL PARAMETERS-1'!$B$5:$J$44,8,FALSE)*VLOOKUP(SOYLD2!BB$4,'[1]INTERNAL PARAMETERS-1'!$B$5:$J$44,3,FALSE)</f>
        <v>5.0942535981172371E-3</v>
      </c>
      <c r="BC71" s="44">
        <f>SOYLD1!BC71*VLOOKUP(SOYLD2!BC$4,'[1]INTERNAL PARAMETERS-1'!$B$5:$J$44,5,FALSE)*VLOOKUP(SOYLD2!BC$4,'[1]INTERNAL PARAMETERS-1'!$B$5:$J$44,6,FALSE)*VLOOKUP(SOYLD2!BC$4,'[1]INTERNAL PARAMETERS-1'!$B$5:$J$44,3,FALSE) + SOYLD1!BC71*(1-VLOOKUP(SOYLD2!BC$4,'[1]INTERNAL PARAMETERS-1'!$B$5:$J$44,5,FALSE))*VLOOKUP(SOYLD2!BC$4,'[1]INTERNAL PARAMETERS-1'!$B$5:$J$44,8,FALSE)*VLOOKUP(SOYLD2!BC$4,'[1]INTERNAL PARAMETERS-1'!$B$5:$J$44,3,FALSE)</f>
        <v>1.5825638164973281E-2</v>
      </c>
      <c r="BD71" s="44">
        <f>SOYLD1!BD71*VLOOKUP(SOYLD2!BD$4,'[1]INTERNAL PARAMETERS-1'!$B$5:$J$44,5,FALSE)*VLOOKUP(SOYLD2!BD$4,'[1]INTERNAL PARAMETERS-1'!$B$5:$J$44,6,FALSE)*VLOOKUP(SOYLD2!BD$4,'[1]INTERNAL PARAMETERS-1'!$B$5:$J$44,3,FALSE) + SOYLD1!BD71*(1-VLOOKUP(SOYLD2!BD$4,'[1]INTERNAL PARAMETERS-1'!$B$5:$J$44,5,FALSE))*VLOOKUP(SOYLD2!BD$4,'[1]INTERNAL PARAMETERS-1'!$B$5:$J$44,8,FALSE)*VLOOKUP(SOYLD2!BD$4,'[1]INTERNAL PARAMETERS-1'!$B$5:$J$44,3,FALSE)</f>
        <v>3.7069041323413766E-3</v>
      </c>
      <c r="BE71" s="44">
        <f>SOYLD1!BE71*VLOOKUP(SOYLD2!BE$4,'[1]INTERNAL PARAMETERS-1'!$B$5:$J$44,5,FALSE)*VLOOKUP(SOYLD2!BE$4,'[1]INTERNAL PARAMETERS-1'!$B$5:$J$44,6,FALSE)*VLOOKUP(SOYLD2!BE$4,'[1]INTERNAL PARAMETERS-1'!$B$5:$J$44,3,FALSE) + SOYLD1!BE71*(1-VLOOKUP(SOYLD2!BE$4,'[1]INTERNAL PARAMETERS-1'!$B$5:$J$44,5,FALSE))*VLOOKUP(SOYLD2!BE$4,'[1]INTERNAL PARAMETERS-1'!$B$5:$J$44,8,FALSE)*VLOOKUP(SOYLD2!BE$4,'[1]INTERNAL PARAMETERS-1'!$B$5:$J$44,3,FALSE)</f>
        <v>2.0155025684429631E-2</v>
      </c>
      <c r="BF71" s="44">
        <f>SOYLD1!BF71*VLOOKUP(SOYLD2!BF$4,'[1]INTERNAL PARAMETERS-1'!$B$5:$J$44,5,FALSE)*VLOOKUP(SOYLD2!BF$4,'[1]INTERNAL PARAMETERS-1'!$B$5:$J$44,6,FALSE)*VLOOKUP(SOYLD2!BF$4,'[1]INTERNAL PARAMETERS-1'!$B$5:$J$44,3,FALSE) + SOYLD1!BF71*(1-VLOOKUP(SOYLD2!BF$4,'[1]INTERNAL PARAMETERS-1'!$B$5:$J$44,5,FALSE))*VLOOKUP(SOYLD2!BF$4,'[1]INTERNAL PARAMETERS-1'!$B$5:$J$44,8,FALSE)*VLOOKUP(SOYLD2!BF$4,'[1]INTERNAL PARAMETERS-1'!$B$5:$J$44,3,FALSE)</f>
        <v>0</v>
      </c>
      <c r="BG71" s="44">
        <f>SOYLD1!BG71*VLOOKUP(SOYLD2!BG$4,'[1]INTERNAL PARAMETERS-1'!$B$5:$J$44,5,FALSE)*VLOOKUP(SOYLD2!BG$4,'[1]INTERNAL PARAMETERS-1'!$B$5:$J$44,6,FALSE)*VLOOKUP(SOYLD2!BG$4,'[1]INTERNAL PARAMETERS-1'!$B$5:$J$44,3,FALSE) + SOYLD1!BG71*(1-VLOOKUP(SOYLD2!BG$4,'[1]INTERNAL PARAMETERS-1'!$B$5:$J$44,5,FALSE))*VLOOKUP(SOYLD2!BG$4,'[1]INTERNAL PARAMETERS-1'!$B$5:$J$44,8,FALSE)*VLOOKUP(SOYLD2!BG$4,'[1]INTERNAL PARAMETERS-1'!$B$5:$J$44,3,FALSE)</f>
        <v>4.5701916041152755E-3</v>
      </c>
      <c r="BH71" s="44">
        <f>SOYLD1!BH71*VLOOKUP(SOYLD2!BH$4,'[1]INTERNAL PARAMETERS-1'!$B$5:$J$44,5,FALSE)*VLOOKUP(SOYLD2!BH$4,'[1]INTERNAL PARAMETERS-1'!$B$5:$J$44,6,FALSE)*VLOOKUP(SOYLD2!BH$4,'[1]INTERNAL PARAMETERS-1'!$B$5:$J$44,3,FALSE) + SOYLD1!BH71*(1-VLOOKUP(SOYLD2!BH$4,'[1]INTERNAL PARAMETERS-1'!$B$5:$J$44,5,FALSE))*VLOOKUP(SOYLD2!BH$4,'[1]INTERNAL PARAMETERS-1'!$B$5:$J$44,8,FALSE)*VLOOKUP(SOYLD2!BH$4,'[1]INTERNAL PARAMETERS-1'!$B$5:$J$44,3,FALSE)</f>
        <v>1.2719931619389458E-5</v>
      </c>
      <c r="BI71" s="44">
        <f>SOYLD1!BI71*VLOOKUP(SOYLD2!BI$4,'[1]INTERNAL PARAMETERS-1'!$B$5:$J$44,5,FALSE)*VLOOKUP(SOYLD2!BI$4,'[1]INTERNAL PARAMETERS-1'!$B$5:$J$44,6,FALSE)*VLOOKUP(SOYLD2!BI$4,'[1]INTERNAL PARAMETERS-1'!$B$5:$J$44,3,FALSE) + SOYLD1!BI71*(1-VLOOKUP(SOYLD2!BI$4,'[1]INTERNAL PARAMETERS-1'!$B$5:$J$44,5,FALSE))*VLOOKUP(SOYLD2!BI$4,'[1]INTERNAL PARAMETERS-1'!$B$5:$J$44,8,FALSE)*VLOOKUP(SOYLD2!BI$4,'[1]INTERNAL PARAMETERS-1'!$B$5:$J$44,3,FALSE)</f>
        <v>0</v>
      </c>
      <c r="BJ71" s="44">
        <f>SOYLD1!BJ71*VLOOKUP(SOYLD2!BJ$4,'[1]INTERNAL PARAMETERS-1'!$B$5:$J$44,5,FALSE)*VLOOKUP(SOYLD2!BJ$4,'[1]INTERNAL PARAMETERS-1'!$B$5:$J$44,6,FALSE)*VLOOKUP(SOYLD2!BJ$4,'[1]INTERNAL PARAMETERS-1'!$B$5:$J$44,3,FALSE) + SOYLD1!BJ71*(1-VLOOKUP(SOYLD2!BJ$4,'[1]INTERNAL PARAMETERS-1'!$B$5:$J$44,5,FALSE))*VLOOKUP(SOYLD2!BJ$4,'[1]INTERNAL PARAMETERS-1'!$B$5:$J$44,8,FALSE)*VLOOKUP(SOYLD2!BJ$4,'[1]INTERNAL PARAMETERS-1'!$B$5:$J$44,3,FALSE)</f>
        <v>1.6134508451061918E-3</v>
      </c>
      <c r="BK71" s="44">
        <f>SOYLD1!BK71*VLOOKUP(SOYLD2!BK$4,'[1]INTERNAL PARAMETERS-1'!$B$5:$J$44,5,FALSE)*VLOOKUP(SOYLD2!BK$4,'[1]INTERNAL PARAMETERS-1'!$B$5:$J$44,6,FALSE)*VLOOKUP(SOYLD2!BK$4,'[1]INTERNAL PARAMETERS-1'!$B$5:$J$44,3,FALSE) + SOYLD1!BK71*(1-VLOOKUP(SOYLD2!BK$4,'[1]INTERNAL PARAMETERS-1'!$B$5:$J$44,5,FALSE))*VLOOKUP(SOYLD2!BK$4,'[1]INTERNAL PARAMETERS-1'!$B$5:$J$44,8,FALSE)*VLOOKUP(SOYLD2!BK$4,'[1]INTERNAL PARAMETERS-1'!$B$5:$J$44,3,FALSE)</f>
        <v>2.0467639305077616E-3</v>
      </c>
      <c r="BL71" s="44">
        <f>SOYLD1!BL71*VLOOKUP(SOYLD2!BL$4,'[1]INTERNAL PARAMETERS-1'!$B$5:$J$44,5,FALSE)*VLOOKUP(SOYLD2!BL$4,'[1]INTERNAL PARAMETERS-1'!$B$5:$J$44,6,FALSE)*VLOOKUP(SOYLD2!BL$4,'[1]INTERNAL PARAMETERS-1'!$B$5:$J$44,3,FALSE) + SOYLD1!BL71*(1-VLOOKUP(SOYLD2!BL$4,'[1]INTERNAL PARAMETERS-1'!$B$5:$J$44,5,FALSE))*VLOOKUP(SOYLD2!BL$4,'[1]INTERNAL PARAMETERS-1'!$B$5:$J$44,8,FALSE)*VLOOKUP(SOYLD2!BL$4,'[1]INTERNAL PARAMETERS-1'!$B$5:$J$44,3,FALSE)</f>
        <v>9.1019226315492627E-3</v>
      </c>
      <c r="BM71" s="44">
        <f>SOYLD1!BM71*VLOOKUP(SOYLD2!BM$4,'[1]INTERNAL PARAMETERS-1'!$B$5:$J$44,5,FALSE)*VLOOKUP(SOYLD2!BM$4,'[1]INTERNAL PARAMETERS-1'!$B$5:$J$44,6,FALSE)*VLOOKUP(SOYLD2!BM$4,'[1]INTERNAL PARAMETERS-1'!$B$5:$J$44,3,FALSE) + SOYLD1!BM71*(1-VLOOKUP(SOYLD2!BM$4,'[1]INTERNAL PARAMETERS-1'!$B$5:$J$44,5,FALSE))*VLOOKUP(SOYLD2!BM$4,'[1]INTERNAL PARAMETERS-1'!$B$5:$J$44,8,FALSE)*VLOOKUP(SOYLD2!BM$4,'[1]INTERNAL PARAMETERS-1'!$B$5:$J$44,3,FALSE)</f>
        <v>5.6075066969171411E-3</v>
      </c>
      <c r="BN71" s="44">
        <f>SOYLD1!BN71*VLOOKUP(SOYLD2!BN$4,'[1]INTERNAL PARAMETERS-1'!$B$5:$J$44,5,FALSE)*VLOOKUP(SOYLD2!BN$4,'[1]INTERNAL PARAMETERS-1'!$B$5:$J$44,6,FALSE)*VLOOKUP(SOYLD2!BN$4,'[1]INTERNAL PARAMETERS-1'!$B$5:$J$44,3,FALSE) + SOYLD1!BN71*(1-VLOOKUP(SOYLD2!BN$4,'[1]INTERNAL PARAMETERS-1'!$B$5:$J$44,5,FALSE))*VLOOKUP(SOYLD2!BN$4,'[1]INTERNAL PARAMETERS-1'!$B$5:$J$44,8,FALSE)*VLOOKUP(SOYLD2!BN$4,'[1]INTERNAL PARAMETERS-1'!$B$5:$J$44,3,FALSE)</f>
        <v>3.183628889145688E-3</v>
      </c>
      <c r="BO71" s="44">
        <f>SOYLD1!BO71*VLOOKUP(SOYLD2!BO$4,'[1]INTERNAL PARAMETERS-1'!$B$5:$J$44,5,FALSE)*VLOOKUP(SOYLD2!BO$4,'[1]INTERNAL PARAMETERS-1'!$B$5:$J$44,6,FALSE)*VLOOKUP(SOYLD2!BO$4,'[1]INTERNAL PARAMETERS-1'!$B$5:$J$44,3,FALSE) + SOYLD1!BO71*(1-VLOOKUP(SOYLD2!BO$4,'[1]INTERNAL PARAMETERS-1'!$B$5:$J$44,5,FALSE))*VLOOKUP(SOYLD2!BO$4,'[1]INTERNAL PARAMETERS-1'!$B$5:$J$44,8,FALSE)*VLOOKUP(SOYLD2!BO$4,'[1]INTERNAL PARAMETERS-1'!$B$5:$J$44,3,FALSE)</f>
        <v>3.205090502166056E-3</v>
      </c>
      <c r="BP71" s="44">
        <f>SOYLD1!BP71*VLOOKUP(SOYLD2!BP$4,'[1]INTERNAL PARAMETERS-1'!$B$5:$J$44,5,FALSE)*VLOOKUP(SOYLD2!BP$4,'[1]INTERNAL PARAMETERS-1'!$B$5:$J$44,6,FALSE)*VLOOKUP(SOYLD2!BP$4,'[1]INTERNAL PARAMETERS-1'!$B$5:$J$44,3,FALSE) + SOYLD1!BP71*(1-VLOOKUP(SOYLD2!BP$4,'[1]INTERNAL PARAMETERS-1'!$B$5:$J$44,5,FALSE))*VLOOKUP(SOYLD2!BP$4,'[1]INTERNAL PARAMETERS-1'!$B$5:$J$44,8,FALSE)*VLOOKUP(SOYLD2!BP$4,'[1]INTERNAL PARAMETERS-1'!$B$5:$J$44,3,FALSE)</f>
        <v>1.5255701891640671E-4</v>
      </c>
      <c r="BQ71" s="44">
        <f>SOYLD1!BQ71*VLOOKUP(SOYLD2!BQ$4,'[1]INTERNAL PARAMETERS-1'!$B$5:$J$44,5,FALSE)*VLOOKUP(SOYLD2!BQ$4,'[1]INTERNAL PARAMETERS-1'!$B$5:$J$44,6,FALSE)*VLOOKUP(SOYLD2!BQ$4,'[1]INTERNAL PARAMETERS-1'!$B$5:$J$44,3,FALSE) + SOYLD1!BQ71*(1-VLOOKUP(SOYLD2!BQ$4,'[1]INTERNAL PARAMETERS-1'!$B$5:$J$44,5,FALSE))*VLOOKUP(SOYLD2!BQ$4,'[1]INTERNAL PARAMETERS-1'!$B$5:$J$44,8,FALSE)*VLOOKUP(SOYLD2!BQ$4,'[1]INTERNAL PARAMETERS-1'!$B$5:$J$44,3,FALSE)</f>
        <v>1.2010115886389457E-2</v>
      </c>
      <c r="BR71" s="44">
        <f>SOYLD1!BR71*VLOOKUP(SOYLD2!BR$4,'[1]INTERNAL PARAMETERS-1'!$B$5:$J$44,5,FALSE)*VLOOKUP(SOYLD2!BR$4,'[1]INTERNAL PARAMETERS-1'!$B$5:$J$44,6,FALSE)*VLOOKUP(SOYLD2!BR$4,'[1]INTERNAL PARAMETERS-1'!$B$5:$J$44,3,FALSE) + SOYLD1!BR71*(1-VLOOKUP(SOYLD2!BR$4,'[1]INTERNAL PARAMETERS-1'!$B$5:$J$44,5,FALSE))*VLOOKUP(SOYLD2!BR$4,'[1]INTERNAL PARAMETERS-1'!$B$5:$J$44,8,FALSE)*VLOOKUP(SOYLD2!BR$4,'[1]INTERNAL PARAMETERS-1'!$B$5:$J$44,3,FALSE)</f>
        <v>1.9751355065126739E-4</v>
      </c>
      <c r="BS71" s="44">
        <f>SOYLD1!BS71*VLOOKUP(SOYLD2!BS$4,'[1]INTERNAL PARAMETERS-1'!$B$5:$J$44,5,FALSE)*VLOOKUP(SOYLD2!BS$4,'[1]INTERNAL PARAMETERS-1'!$B$5:$J$44,6,FALSE)*VLOOKUP(SOYLD2!BS$4,'[1]INTERNAL PARAMETERS-1'!$B$5:$J$44,3,FALSE) + SOYLD1!BS71*(1-VLOOKUP(SOYLD2!BS$4,'[1]INTERNAL PARAMETERS-1'!$B$5:$J$44,5,FALSE))*VLOOKUP(SOYLD2!BS$4,'[1]INTERNAL PARAMETERS-1'!$B$5:$J$44,8,FALSE)*VLOOKUP(SOYLD2!BS$4,'[1]INTERNAL PARAMETERS-1'!$B$5:$J$44,3,FALSE)</f>
        <v>1.2775277093696767E-5</v>
      </c>
      <c r="BT71" s="44">
        <f>SOYLD1!BT71*VLOOKUP(SOYLD2!BT$4,'[1]INTERNAL PARAMETERS-1'!$B$5:$J$44,5,FALSE)*VLOOKUP(SOYLD2!BT$4,'[1]INTERNAL PARAMETERS-1'!$B$5:$J$44,6,FALSE)*VLOOKUP(SOYLD2!BT$4,'[1]INTERNAL PARAMETERS-1'!$B$5:$J$44,3,FALSE) + SOYLD1!BT71*(1-VLOOKUP(SOYLD2!BT$4,'[1]INTERNAL PARAMETERS-1'!$B$5:$J$44,5,FALSE))*VLOOKUP(SOYLD2!BT$4,'[1]INTERNAL PARAMETERS-1'!$B$5:$J$44,8,FALSE)*VLOOKUP(SOYLD2!BT$4,'[1]INTERNAL PARAMETERS-1'!$B$5:$J$44,3,FALSE)</f>
        <v>0</v>
      </c>
      <c r="BU71" s="44">
        <f>SOYLD1!BU71*VLOOKUP(SOYLD2!BU$4,'[1]INTERNAL PARAMETERS-1'!$B$5:$J$44,5,FALSE)*VLOOKUP(SOYLD2!BU$4,'[1]INTERNAL PARAMETERS-1'!$B$5:$J$44,6,FALSE)*VLOOKUP(SOYLD2!BU$4,'[1]INTERNAL PARAMETERS-1'!$B$5:$J$44,3,FALSE) + SOYLD1!BU71*(1-VLOOKUP(SOYLD2!BU$4,'[1]INTERNAL PARAMETERS-1'!$B$5:$J$44,5,FALSE))*VLOOKUP(SOYLD2!BU$4,'[1]INTERNAL PARAMETERS-1'!$B$5:$J$44,8,FALSE)*VLOOKUP(SOYLD2!BU$4,'[1]INTERNAL PARAMETERS-1'!$B$5:$J$44,3,FALSE)</f>
        <v>0</v>
      </c>
      <c r="BV71" s="44">
        <f>SOYLD1!BV71*VLOOKUP(SOYLD2!BV$4,'[1]INTERNAL PARAMETERS-1'!$B$5:$J$44,5,FALSE)*VLOOKUP(SOYLD2!BV$4,'[1]INTERNAL PARAMETERS-1'!$B$5:$J$44,6,FALSE)*VLOOKUP(SOYLD2!BV$4,'[1]INTERNAL PARAMETERS-1'!$B$5:$J$44,3,FALSE) + SOYLD1!BV71*(1-VLOOKUP(SOYLD2!BV$4,'[1]INTERNAL PARAMETERS-1'!$B$5:$J$44,5,FALSE))*VLOOKUP(SOYLD2!BV$4,'[1]INTERNAL PARAMETERS-1'!$B$5:$J$44,8,FALSE)*VLOOKUP(SOYLD2!BV$4,'[1]INTERNAL PARAMETERS-1'!$B$5:$J$44,3,FALSE)</f>
        <v>0</v>
      </c>
      <c r="BW71" s="44">
        <f>SOYLD1!BW71*VLOOKUP(SOYLD2!BW$4,'[1]INTERNAL PARAMETERS-1'!$B$5:$J$44,5,FALSE)*VLOOKUP(SOYLD2!BW$4,'[1]INTERNAL PARAMETERS-1'!$B$5:$J$44,6,FALSE)*VLOOKUP(SOYLD2!BW$4,'[1]INTERNAL PARAMETERS-1'!$B$5:$J$44,3,FALSE) + SOYLD1!BW71*(1-VLOOKUP(SOYLD2!BW$4,'[1]INTERNAL PARAMETERS-1'!$B$5:$J$44,5,FALSE))*VLOOKUP(SOYLD2!BW$4,'[1]INTERNAL PARAMETERS-1'!$B$5:$J$44,8,FALSE)*VLOOKUP(SOYLD2!BW$4,'[1]INTERNAL PARAMETERS-1'!$B$5:$J$44,3,FALSE)</f>
        <v>0</v>
      </c>
      <c r="BX71" s="44">
        <f>SOYLD1!BX71*VLOOKUP(SOYLD2!BX$4,'[1]INTERNAL PARAMETERS-1'!$B$5:$J$44,5,FALSE)*VLOOKUP(SOYLD2!BX$4,'[1]INTERNAL PARAMETERS-1'!$B$5:$J$44,6,FALSE)*VLOOKUP(SOYLD2!BX$4,'[1]INTERNAL PARAMETERS-1'!$B$5:$J$44,3,FALSE) + SOYLD1!BX71*(1-VLOOKUP(SOYLD2!BX$4,'[1]INTERNAL PARAMETERS-1'!$B$5:$J$44,5,FALSE))*VLOOKUP(SOYLD2!BX$4,'[1]INTERNAL PARAMETERS-1'!$B$5:$J$44,8,FALSE)*VLOOKUP(SOYLD2!BX$4,'[1]INTERNAL PARAMETERS-1'!$B$5:$J$44,3,FALSE)</f>
        <v>0</v>
      </c>
      <c r="BY71" s="44">
        <f>SOYLD1!BY71*VLOOKUP(SOYLD2!BY$4,'[1]INTERNAL PARAMETERS-1'!$B$5:$J$44,5,FALSE)*VLOOKUP(SOYLD2!BY$4,'[1]INTERNAL PARAMETERS-1'!$B$5:$J$44,6,FALSE)*VLOOKUP(SOYLD2!BY$4,'[1]INTERNAL PARAMETERS-1'!$B$5:$J$44,3,FALSE) + SOYLD1!BY71*(1-VLOOKUP(SOYLD2!BY$4,'[1]INTERNAL PARAMETERS-1'!$B$5:$J$44,5,FALSE))*VLOOKUP(SOYLD2!BY$4,'[1]INTERNAL PARAMETERS-1'!$B$5:$J$44,8,FALSE)*VLOOKUP(SOYLD2!BY$4,'[1]INTERNAL PARAMETERS-1'!$B$5:$J$44,3,FALSE)</f>
        <v>0</v>
      </c>
      <c r="BZ71" s="44">
        <f>SOYLD1!BZ71*VLOOKUP(SOYLD2!BZ$4,'[1]INTERNAL PARAMETERS-1'!$B$5:$J$44,5,FALSE)*VLOOKUP(SOYLD2!BZ$4,'[1]INTERNAL PARAMETERS-1'!$B$5:$J$44,6,FALSE)*VLOOKUP(SOYLD2!BZ$4,'[1]INTERNAL PARAMETERS-1'!$B$5:$J$44,3,FALSE) + SOYLD1!BZ71*(1-VLOOKUP(SOYLD2!BZ$4,'[1]INTERNAL PARAMETERS-1'!$B$5:$J$44,5,FALSE))*VLOOKUP(SOYLD2!BZ$4,'[1]INTERNAL PARAMETERS-1'!$B$5:$J$44,8,FALSE)*VLOOKUP(SOYLD2!BZ$4,'[1]INTERNAL PARAMETERS-1'!$B$5:$J$44,3,FALSE)</f>
        <v>1.0050565852575217E-5</v>
      </c>
      <c r="CA71" s="44">
        <f>SOYLD1!CA71*VLOOKUP(SOYLD2!CA$4,'[1]INTERNAL PARAMETERS-1'!$B$5:$J$44,5,FALSE)*VLOOKUP(SOYLD2!CA$4,'[1]INTERNAL PARAMETERS-1'!$B$5:$J$44,6,FALSE)*VLOOKUP(SOYLD2!CA$4,'[1]INTERNAL PARAMETERS-1'!$B$5:$J$44,3,FALSE) + SOYLD1!CA71*(1-VLOOKUP(SOYLD2!CA$4,'[1]INTERNAL PARAMETERS-1'!$B$5:$J$44,5,FALSE))*VLOOKUP(SOYLD2!CA$4,'[1]INTERNAL PARAMETERS-1'!$B$5:$J$44,8,FALSE)*VLOOKUP(SOYLD2!CA$4,'[1]INTERNAL PARAMETERS-1'!$B$5:$J$44,3,FALSE)</f>
        <v>0</v>
      </c>
      <c r="CB71" s="44">
        <f>SOYLD1!CB71*VLOOKUP(SOYLD2!CB$4,'[1]INTERNAL PARAMETERS-1'!$B$5:$J$44,5,FALSE)*VLOOKUP(SOYLD2!CB$4,'[1]INTERNAL PARAMETERS-1'!$B$5:$J$44,6,FALSE)*VLOOKUP(SOYLD2!CB$4,'[1]INTERNAL PARAMETERS-1'!$B$5:$J$44,3,FALSE) + SOYLD1!CB71*(1-VLOOKUP(SOYLD2!CB$4,'[1]INTERNAL PARAMETERS-1'!$B$5:$J$44,5,FALSE))*VLOOKUP(SOYLD2!CB$4,'[1]INTERNAL PARAMETERS-1'!$B$5:$J$44,8,FALSE)*VLOOKUP(SOYLD2!CB$4,'[1]INTERNAL PARAMETERS-1'!$B$5:$J$44,3,FALSE)</f>
        <v>0</v>
      </c>
      <c r="CC71" s="44">
        <f>SOYLD1!CC71*VLOOKUP(SOYLD2!CC$4,'[1]INTERNAL PARAMETERS-1'!$B$5:$J$44,5,FALSE)*VLOOKUP(SOYLD2!CC$4,'[1]INTERNAL PARAMETERS-1'!$B$5:$J$44,6,FALSE)*VLOOKUP(SOYLD2!CC$4,'[1]INTERNAL PARAMETERS-1'!$B$5:$J$44,3,FALSE) + SOYLD1!CC71*(1-VLOOKUP(SOYLD2!CC$4,'[1]INTERNAL PARAMETERS-1'!$B$5:$J$44,5,FALSE))*VLOOKUP(SOYLD2!CC$4,'[1]INTERNAL PARAMETERS-1'!$B$5:$J$44,8,FALSE)*VLOOKUP(SOYLD2!CC$4,'[1]INTERNAL PARAMETERS-1'!$B$5:$J$44,3,FALSE)</f>
        <v>5.0254076819522203E-5</v>
      </c>
      <c r="CD71" s="44">
        <f>SOYLD1!CD71*VLOOKUP(SOYLD2!CD$4,'[1]INTERNAL PARAMETERS-1'!$B$5:$J$44,5,FALSE)*VLOOKUP(SOYLD2!CD$4,'[1]INTERNAL PARAMETERS-1'!$B$5:$J$44,6,FALSE)*VLOOKUP(SOYLD2!CD$4,'[1]INTERNAL PARAMETERS-1'!$B$5:$J$44,3,FALSE) + SOYLD1!CD71*(1-VLOOKUP(SOYLD2!CD$4,'[1]INTERNAL PARAMETERS-1'!$B$5:$J$44,5,FALSE))*VLOOKUP(SOYLD2!CD$4,'[1]INTERNAL PARAMETERS-1'!$B$5:$J$44,8,FALSE)*VLOOKUP(SOYLD2!CD$4,'[1]INTERNAL PARAMETERS-1'!$B$5:$J$44,3,FALSE)</f>
        <v>8.1662874831723602E-5</v>
      </c>
      <c r="CE71" s="44">
        <f>SOYLD1!CE71*VLOOKUP(SOYLD2!CE$4,'[1]INTERNAL PARAMETERS-1'!$B$5:$J$44,5,FALSE)*VLOOKUP(SOYLD2!CE$4,'[1]INTERNAL PARAMETERS-1'!$B$5:$J$44,6,FALSE)*VLOOKUP(SOYLD2!CE$4,'[1]INTERNAL PARAMETERS-1'!$B$5:$J$44,3,FALSE) + SOYLD1!CE71*(1-VLOOKUP(SOYLD2!CE$4,'[1]INTERNAL PARAMETERS-1'!$B$5:$J$44,5,FALSE))*VLOOKUP(SOYLD2!CE$4,'[1]INTERNAL PARAMETERS-1'!$B$5:$J$44,8,FALSE)*VLOOKUP(SOYLD2!CE$4,'[1]INTERNAL PARAMETERS-1'!$B$5:$J$44,3,FALSE)</f>
        <v>3.4747104543783938E-4</v>
      </c>
      <c r="CF71" s="44">
        <f>SOYLD1!CF71*VLOOKUP(SOYLD2!CF$4,'[1]INTERNAL PARAMETERS-1'!$B$5:$J$44,5,FALSE)*VLOOKUP(SOYLD2!CF$4,'[1]INTERNAL PARAMETERS-1'!$B$5:$J$44,6,FALSE)*VLOOKUP(SOYLD2!CF$4,'[1]INTERNAL PARAMETERS-1'!$B$5:$J$44,3,FALSE) + SOYLD1!CF71*(1-VLOOKUP(SOYLD2!CF$4,'[1]INTERNAL PARAMETERS-1'!$B$5:$J$44,5,FALSE))*VLOOKUP(SOYLD2!CF$4,'[1]INTERNAL PARAMETERS-1'!$B$5:$J$44,8,FALSE)*VLOOKUP(SOYLD2!CF$4,'[1]INTERNAL PARAMETERS-1'!$B$5:$J$44,3,FALSE)</f>
        <v>6.9687368060310635E-5</v>
      </c>
      <c r="CG71" s="44">
        <f>SOYLD1!CG71*VLOOKUP(SOYLD2!CG$4,'[1]INTERNAL PARAMETERS-1'!$B$5:$J$44,5,FALSE)*VLOOKUP(SOYLD2!CG$4,'[1]INTERNAL PARAMETERS-1'!$B$5:$J$44,6,FALSE)*VLOOKUP(SOYLD2!CG$4,'[1]INTERNAL PARAMETERS-1'!$B$5:$J$44,3,FALSE) + SOYLD1!CG71*(1-VLOOKUP(SOYLD2!CG$4,'[1]INTERNAL PARAMETERS-1'!$B$5:$J$44,5,FALSE))*VLOOKUP(SOYLD2!CG$4,'[1]INTERNAL PARAMETERS-1'!$B$5:$J$44,8,FALSE)*VLOOKUP(SOYLD2!CG$4,'[1]INTERNAL PARAMETERS-1'!$B$5:$J$44,3,FALSE)</f>
        <v>1.8472281647924369E-5</v>
      </c>
      <c r="CH71" s="43">
        <f>SOYLD1!CH71*VLOOKUP(SOYLD2!CH$4,'[1]INTERNAL PARAMETERS-1'!$B$5:$J$44,5,FALSE)*VLOOKUP(SOYLD2!CH$4,'[1]INTERNAL PARAMETERS-1'!$B$5:$J$44,6,FALSE)*VLOOKUP(SOYLD2!CH$4,'[1]INTERNAL PARAMETERS-1'!$B$5:$J$44,3,FALSE) + SOYLD1!CH71*(1-VLOOKUP(SOYLD2!CH$4,'[1]INTERNAL PARAMETERS-1'!$B$5:$J$44,5,FALSE))*VLOOKUP(SOYLD2!CH$4,'[1]INTERNAL PARAMETERS-1'!$B$5:$J$44,8,FALSE)*VLOOKUP(SOYLD2!CH$4,'[1]INTERNAL PARAMETERS-1'!$B$5:$J$44,3,FALSE)</f>
        <v>0</v>
      </c>
      <c r="CJ71" s="45">
        <f t="shared" si="2"/>
        <v>1.9485987848105886</v>
      </c>
      <c r="CK71" s="43">
        <f t="shared" si="3"/>
        <v>0.15214492005818378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'S Opt'!X72</f>
        <v>10.815252635107047</v>
      </c>
      <c r="F72" s="56">
        <f>'[1]INTERNAL PARAMETERS-1'!M18</f>
        <v>21.115000000000002</v>
      </c>
      <c r="G72" s="45">
        <f>SOYLD1!G72*VLOOKUP(SOYLD2!G$4,'[1]INTERNAL PARAMETERS-1'!$B$5:$J$44,5,FALSE)*VLOOKUP(SOYLD2!G$4,'[1]INTERNAL PARAMETERS-1'!$B$5:$J$44,7,FALSE)*SOYLD2!$F72 + SOYLD1!G72*(1-VLOOKUP(SOYLD2!G$4,'[1]INTERNAL PARAMETERS-1'!$B$5:$J$44,5,FALSE))*VLOOKUP(SOYLD2!G$4,'[1]INTERNAL PARAMETERS-1'!$B$5:$J$44,9,FALSE)*SOYLD2!$F72</f>
        <v>0.37466766349723585</v>
      </c>
      <c r="H72" s="44">
        <f>SOYLD1!H72*VLOOKUP(SOYLD2!H$4,'[1]INTERNAL PARAMETERS-1'!$B$5:$J$44,5,FALSE)*VLOOKUP(SOYLD2!H$4,'[1]INTERNAL PARAMETERS-1'!$B$5:$J$44,7,FALSE)*SOYLD2!$F72 + SOYLD1!H72*(1-VLOOKUP(SOYLD2!H$4,'[1]INTERNAL PARAMETERS-1'!$B$5:$J$44,5,FALSE))*VLOOKUP(SOYLD2!H$4,'[1]INTERNAL PARAMETERS-1'!$B$5:$J$44,9,FALSE)*SOYLD2!$F72</f>
        <v>0.14121430551578454</v>
      </c>
      <c r="I72" s="44">
        <f>SOYLD1!I72*VLOOKUP(SOYLD2!I$4,'[1]INTERNAL PARAMETERS-1'!$B$5:$J$44,5,FALSE)*VLOOKUP(SOYLD2!I$4,'[1]INTERNAL PARAMETERS-1'!$B$5:$J$44,7,FALSE)*SOYLD2!$F72 + SOYLD1!I72*(1-VLOOKUP(SOYLD2!I$4,'[1]INTERNAL PARAMETERS-1'!$B$5:$J$44,5,FALSE))*VLOOKUP(SOYLD2!I$4,'[1]INTERNAL PARAMETERS-1'!$B$5:$J$44,9,FALSE)*SOYLD2!$F72</f>
        <v>0.44635026938913952</v>
      </c>
      <c r="J72" s="44">
        <f>SOYLD1!J72*VLOOKUP(SOYLD2!J$4,'[1]INTERNAL PARAMETERS-1'!$B$5:$J$44,5,FALSE)*VLOOKUP(SOYLD2!J$4,'[1]INTERNAL PARAMETERS-1'!$B$5:$J$44,7,FALSE)*SOYLD2!$F72 + SOYLD1!J72*(1-VLOOKUP(SOYLD2!J$4,'[1]INTERNAL PARAMETERS-1'!$B$5:$J$44,5,FALSE))*VLOOKUP(SOYLD2!J$4,'[1]INTERNAL PARAMETERS-1'!$B$5:$J$44,9,FALSE)*SOYLD2!$F72</f>
        <v>0</v>
      </c>
      <c r="K72" s="44">
        <f>SOYLD1!K72*VLOOKUP(SOYLD2!K$4,'[1]INTERNAL PARAMETERS-1'!$B$5:$J$44,5,FALSE)*VLOOKUP(SOYLD2!K$4,'[1]INTERNAL PARAMETERS-1'!$B$5:$J$44,7,FALSE)*SOYLD2!$F72 + SOYLD1!K72*(1-VLOOKUP(SOYLD2!K$4,'[1]INTERNAL PARAMETERS-1'!$B$5:$J$44,5,FALSE))*VLOOKUP(SOYLD2!K$4,'[1]INTERNAL PARAMETERS-1'!$B$5:$J$44,9,FALSE)*SOYLD2!$F72</f>
        <v>0</v>
      </c>
      <c r="L72" s="44">
        <f>SOYLD1!L72*VLOOKUP(SOYLD2!L$4,'[1]INTERNAL PARAMETERS-1'!$B$5:$J$44,5,FALSE)*VLOOKUP(SOYLD2!L$4,'[1]INTERNAL PARAMETERS-1'!$B$5:$J$44,7,FALSE)*SOYLD2!$F72 + SOYLD1!L72*(1-VLOOKUP(SOYLD2!L$4,'[1]INTERNAL PARAMETERS-1'!$B$5:$J$44,5,FALSE))*VLOOKUP(SOYLD2!L$4,'[1]INTERNAL PARAMETERS-1'!$B$5:$J$44,9,FALSE)*SOYLD2!$F72</f>
        <v>0</v>
      </c>
      <c r="M72" s="44">
        <f>SOYLD1!M72*VLOOKUP(SOYLD2!M$4,'[1]INTERNAL PARAMETERS-1'!$B$5:$J$44,5,FALSE)*VLOOKUP(SOYLD2!M$4,'[1]INTERNAL PARAMETERS-1'!$B$5:$J$44,7,FALSE)*SOYLD2!$F72 + SOYLD1!M72*(1-VLOOKUP(SOYLD2!M$4,'[1]INTERNAL PARAMETERS-1'!$B$5:$J$44,5,FALSE))*VLOOKUP(SOYLD2!M$4,'[1]INTERNAL PARAMETERS-1'!$B$5:$J$44,9,FALSE)*SOYLD2!$F72</f>
        <v>6.9638313668647797E-2</v>
      </c>
      <c r="N72" s="44">
        <f>SOYLD1!N72*VLOOKUP(SOYLD2!N$4,'[1]INTERNAL PARAMETERS-1'!$B$5:$J$44,5,FALSE)*VLOOKUP(SOYLD2!N$4,'[1]INTERNAL PARAMETERS-1'!$B$5:$J$44,7,FALSE)*SOYLD2!$F72 + SOYLD1!N72*(1-VLOOKUP(SOYLD2!N$4,'[1]INTERNAL PARAMETERS-1'!$B$5:$J$44,5,FALSE))*VLOOKUP(SOYLD2!N$4,'[1]INTERNAL PARAMETERS-1'!$B$5:$J$44,9,FALSE)*SOYLD2!$F72</f>
        <v>1.4312489058226747E-3</v>
      </c>
      <c r="O72" s="44">
        <f>SOYLD1!O72*VLOOKUP(SOYLD2!O$4,'[1]INTERNAL PARAMETERS-1'!$B$5:$J$44,5,FALSE)*VLOOKUP(SOYLD2!O$4,'[1]INTERNAL PARAMETERS-1'!$B$5:$J$44,7,FALSE)*SOYLD2!$F72 + SOYLD1!O72*(1-VLOOKUP(SOYLD2!O$4,'[1]INTERNAL PARAMETERS-1'!$B$5:$J$44,5,FALSE))*VLOOKUP(SOYLD2!O$4,'[1]INTERNAL PARAMETERS-1'!$B$5:$J$44,9,FALSE)*SOYLD2!$F72</f>
        <v>0</v>
      </c>
      <c r="P72" s="44">
        <f>SOYLD1!P72*VLOOKUP(SOYLD2!P$4,'[1]INTERNAL PARAMETERS-1'!$B$5:$J$44,5,FALSE)*VLOOKUP(SOYLD2!P$4,'[1]INTERNAL PARAMETERS-1'!$B$5:$J$44,7,FALSE)*SOYLD2!$F72 + SOYLD1!P72*(1-VLOOKUP(SOYLD2!P$4,'[1]INTERNAL PARAMETERS-1'!$B$5:$J$44,5,FALSE))*VLOOKUP(SOYLD2!P$4,'[1]INTERNAL PARAMETERS-1'!$B$5:$J$44,9,FALSE)*SOYLD2!$F72</f>
        <v>0</v>
      </c>
      <c r="Q72" s="44">
        <f>SOYLD1!Q72*VLOOKUP(SOYLD2!Q$4,'[1]INTERNAL PARAMETERS-1'!$B$5:$J$44,5,FALSE)*VLOOKUP(SOYLD2!Q$4,'[1]INTERNAL PARAMETERS-1'!$B$5:$J$44,7,FALSE)*SOYLD2!$F72 + SOYLD1!Q72*(1-VLOOKUP(SOYLD2!Q$4,'[1]INTERNAL PARAMETERS-1'!$B$5:$J$44,5,FALSE))*VLOOKUP(SOYLD2!Q$4,'[1]INTERNAL PARAMETERS-1'!$B$5:$J$44,9,FALSE)*SOYLD2!$F72</f>
        <v>0</v>
      </c>
      <c r="R72" s="44">
        <f>SOYLD1!R72*VLOOKUP(SOYLD2!R$4,'[1]INTERNAL PARAMETERS-1'!$B$5:$J$44,5,FALSE)*VLOOKUP(SOYLD2!R$4,'[1]INTERNAL PARAMETERS-1'!$B$5:$J$44,7,FALSE)*SOYLD2!$F72 + SOYLD1!R72*(1-VLOOKUP(SOYLD2!R$4,'[1]INTERNAL PARAMETERS-1'!$B$5:$J$44,5,FALSE))*VLOOKUP(SOYLD2!R$4,'[1]INTERNAL PARAMETERS-1'!$B$5:$J$44,9,FALSE)*SOYLD2!$F72</f>
        <v>1.2722618476751577E-3</v>
      </c>
      <c r="S72" s="44">
        <f>SOYLD1!S72*VLOOKUP(SOYLD2!S$4,'[1]INTERNAL PARAMETERS-1'!$B$5:$J$44,5,FALSE)*VLOOKUP(SOYLD2!S$4,'[1]INTERNAL PARAMETERS-1'!$B$5:$J$44,7,FALSE)*SOYLD2!$F72 + SOYLD1!S72*(1-VLOOKUP(SOYLD2!S$4,'[1]INTERNAL PARAMETERS-1'!$B$5:$J$44,5,FALSE))*VLOOKUP(SOYLD2!S$4,'[1]INTERNAL PARAMETERS-1'!$B$5:$J$44,9,FALSE)*SOYLD2!$F72</f>
        <v>4.7829639626139897E-2</v>
      </c>
      <c r="T72" s="44">
        <f>SOYLD1!T72*VLOOKUP(SOYLD2!T$4,'[1]INTERNAL PARAMETERS-1'!$B$5:$J$44,5,FALSE)*VLOOKUP(SOYLD2!T$4,'[1]INTERNAL PARAMETERS-1'!$B$5:$J$44,7,FALSE)*SOYLD2!$F72 + SOYLD1!T72*(1-VLOOKUP(SOYLD2!T$4,'[1]INTERNAL PARAMETERS-1'!$B$5:$J$44,5,FALSE))*VLOOKUP(SOYLD2!T$4,'[1]INTERNAL PARAMETERS-1'!$B$5:$J$44,9,FALSE)*SOYLD2!$F72</f>
        <v>1.4312260694167354E-2</v>
      </c>
      <c r="U72" s="44">
        <f>SOYLD1!U72*VLOOKUP(SOYLD2!U$4,'[1]INTERNAL PARAMETERS-1'!$B$5:$J$44,5,FALSE)*VLOOKUP(SOYLD2!U$4,'[1]INTERNAL PARAMETERS-1'!$B$5:$J$44,7,FALSE)*SOYLD2!$F72 + SOYLD1!U72*(1-VLOOKUP(SOYLD2!U$4,'[1]INTERNAL PARAMETERS-1'!$B$5:$J$44,5,FALSE))*VLOOKUP(SOYLD2!U$4,'[1]INTERNAL PARAMETERS-1'!$B$5:$J$44,9,FALSE)*SOYLD2!$F72</f>
        <v>7.1882794393646416E-3</v>
      </c>
      <c r="V72" s="44">
        <f>SOYLD1!V72*VLOOKUP(SOYLD2!V$4,'[1]INTERNAL PARAMETERS-1'!$B$5:$J$44,5,FALSE)*VLOOKUP(SOYLD2!V$4,'[1]INTERNAL PARAMETERS-1'!$B$5:$J$44,7,FALSE)*SOYLD2!$F72 + SOYLD1!V72*(1-VLOOKUP(SOYLD2!V$4,'[1]INTERNAL PARAMETERS-1'!$B$5:$J$44,5,FALSE))*VLOOKUP(SOYLD2!V$4,'[1]INTERNAL PARAMETERS-1'!$B$5:$J$44,9,FALSE)*SOYLD2!$F72</f>
        <v>3.7260152825169916E-2</v>
      </c>
      <c r="W72" s="44">
        <f>SOYLD1!W72*VLOOKUP(SOYLD2!W$4,'[1]INTERNAL PARAMETERS-1'!$B$5:$J$44,5,FALSE)*VLOOKUP(SOYLD2!W$4,'[1]INTERNAL PARAMETERS-1'!$B$5:$J$44,7,FALSE)*SOYLD2!$F72 + SOYLD1!W72*(1-VLOOKUP(SOYLD2!W$4,'[1]INTERNAL PARAMETERS-1'!$B$5:$J$44,5,FALSE))*VLOOKUP(SOYLD2!W$4,'[1]INTERNAL PARAMETERS-1'!$B$5:$J$44,9,FALSE)*SOYLD2!$F72</f>
        <v>0</v>
      </c>
      <c r="X72" s="44">
        <f>SOYLD1!X72*VLOOKUP(SOYLD2!X$4,'[1]INTERNAL PARAMETERS-1'!$B$5:$J$44,5,FALSE)*VLOOKUP(SOYLD2!X$4,'[1]INTERNAL PARAMETERS-1'!$B$5:$J$44,7,FALSE)*SOYLD2!$F72 + SOYLD1!X72*(1-VLOOKUP(SOYLD2!X$4,'[1]INTERNAL PARAMETERS-1'!$B$5:$J$44,5,FALSE))*VLOOKUP(SOYLD2!X$4,'[1]INTERNAL PARAMETERS-1'!$B$5:$J$44,9,FALSE)*SOYLD2!$F72</f>
        <v>0</v>
      </c>
      <c r="Y72" s="44">
        <f>SOYLD1!Y72*VLOOKUP(SOYLD2!Y$4,'[1]INTERNAL PARAMETERS-1'!$B$5:$J$44,5,FALSE)*VLOOKUP(SOYLD2!Y$4,'[1]INTERNAL PARAMETERS-1'!$B$5:$J$44,7,FALSE)*SOYLD2!$F72 + SOYLD1!Y72*(1-VLOOKUP(SOYLD2!Y$4,'[1]INTERNAL PARAMETERS-1'!$B$5:$J$44,5,FALSE))*VLOOKUP(SOYLD2!Y$4,'[1]INTERNAL PARAMETERS-1'!$B$5:$J$44,9,FALSE)*SOYLD2!$F72</f>
        <v>0</v>
      </c>
      <c r="Z72" s="44">
        <f>SOYLD1!Z72*VLOOKUP(SOYLD2!Z$4,'[1]INTERNAL PARAMETERS-1'!$B$5:$J$44,5,FALSE)*VLOOKUP(SOYLD2!Z$4,'[1]INTERNAL PARAMETERS-1'!$B$5:$J$44,7,FALSE)*SOYLD2!$F72 + SOYLD1!Z72*(1-VLOOKUP(SOYLD2!Z$4,'[1]INTERNAL PARAMETERS-1'!$B$5:$J$44,5,FALSE))*VLOOKUP(SOYLD2!Z$4,'[1]INTERNAL PARAMETERS-1'!$B$5:$J$44,9,FALSE)*SOYLD2!$F72</f>
        <v>0</v>
      </c>
      <c r="AA72" s="44">
        <f>SOYLD1!AA72*VLOOKUP(SOYLD2!AA$4,'[1]INTERNAL PARAMETERS-1'!$B$5:$J$44,5,FALSE)*VLOOKUP(SOYLD2!AA$4,'[1]INTERNAL PARAMETERS-1'!$B$5:$J$44,7,FALSE)*SOYLD2!$F72 + SOYLD1!AA72*(1-VLOOKUP(SOYLD2!AA$4,'[1]INTERNAL PARAMETERS-1'!$B$5:$J$44,5,FALSE))*VLOOKUP(SOYLD2!AA$4,'[1]INTERNAL PARAMETERS-1'!$B$5:$J$44,9,FALSE)*SOYLD2!$F72</f>
        <v>0</v>
      </c>
      <c r="AB72" s="44">
        <f>SOYLD1!AB72*VLOOKUP(SOYLD2!AB$4,'[1]INTERNAL PARAMETERS-1'!$B$5:$J$44,5,FALSE)*VLOOKUP(SOYLD2!AB$4,'[1]INTERNAL PARAMETERS-1'!$B$5:$J$44,7,FALSE)*SOYLD2!$F72 + SOYLD1!AB72*(1-VLOOKUP(SOYLD2!AB$4,'[1]INTERNAL PARAMETERS-1'!$B$5:$J$44,5,FALSE))*VLOOKUP(SOYLD2!AB$4,'[1]INTERNAL PARAMETERS-1'!$B$5:$J$44,9,FALSE)*SOYLD2!$F72</f>
        <v>0</v>
      </c>
      <c r="AC72" s="44">
        <f>SOYLD1!AC72*VLOOKUP(SOYLD2!AC$4,'[1]INTERNAL PARAMETERS-1'!$B$5:$J$44,5,FALSE)*VLOOKUP(SOYLD2!AC$4,'[1]INTERNAL PARAMETERS-1'!$B$5:$J$44,7,FALSE)*SOYLD2!$F72 + SOYLD1!AC72*(1-VLOOKUP(SOYLD2!AC$4,'[1]INTERNAL PARAMETERS-1'!$B$5:$J$44,5,FALSE))*VLOOKUP(SOYLD2!AC$4,'[1]INTERNAL PARAMETERS-1'!$B$5:$J$44,9,FALSE)*SOYLD2!$F72</f>
        <v>0</v>
      </c>
      <c r="AD72" s="44">
        <f>SOYLD1!AD72*VLOOKUP(SOYLD2!AD$4,'[1]INTERNAL PARAMETERS-1'!$B$5:$J$44,5,FALSE)*VLOOKUP(SOYLD2!AD$4,'[1]INTERNAL PARAMETERS-1'!$B$5:$J$44,7,FALSE)*SOYLD2!$F72 + SOYLD1!AD72*(1-VLOOKUP(SOYLD2!AD$4,'[1]INTERNAL PARAMETERS-1'!$B$5:$J$44,5,FALSE))*VLOOKUP(SOYLD2!AD$4,'[1]INTERNAL PARAMETERS-1'!$B$5:$J$44,9,FALSE)*SOYLD2!$F72</f>
        <v>0</v>
      </c>
      <c r="AE72" s="44">
        <f>SOYLD1!AE72*VLOOKUP(SOYLD2!AE$4,'[1]INTERNAL PARAMETERS-1'!$B$5:$J$44,5,FALSE)*VLOOKUP(SOYLD2!AE$4,'[1]INTERNAL PARAMETERS-1'!$B$5:$J$44,7,FALSE)*SOYLD2!$F72 + SOYLD1!AE72*(1-VLOOKUP(SOYLD2!AE$4,'[1]INTERNAL PARAMETERS-1'!$B$5:$J$44,5,FALSE))*VLOOKUP(SOYLD2!AE$4,'[1]INTERNAL PARAMETERS-1'!$B$5:$J$44,9,FALSE)*SOYLD2!$F72</f>
        <v>0</v>
      </c>
      <c r="AF72" s="44">
        <f>SOYLD1!AF72*VLOOKUP(SOYLD2!AF$4,'[1]INTERNAL PARAMETERS-1'!$B$5:$J$44,5,FALSE)*VLOOKUP(SOYLD2!AF$4,'[1]INTERNAL PARAMETERS-1'!$B$5:$J$44,7,FALSE)*SOYLD2!$F72 + SOYLD1!AF72*(1-VLOOKUP(SOYLD2!AF$4,'[1]INTERNAL PARAMETERS-1'!$B$5:$J$44,5,FALSE))*VLOOKUP(SOYLD2!AF$4,'[1]INTERNAL PARAMETERS-1'!$B$5:$J$44,9,FALSE)*SOYLD2!$F72</f>
        <v>0</v>
      </c>
      <c r="AG72" s="44">
        <f>SOYLD1!AG72*VLOOKUP(SOYLD2!AG$4,'[1]INTERNAL PARAMETERS-1'!$B$5:$J$44,5,FALSE)*VLOOKUP(SOYLD2!AG$4,'[1]INTERNAL PARAMETERS-1'!$B$5:$J$44,7,FALSE)*SOYLD2!$F72 + SOYLD1!AG72*(1-VLOOKUP(SOYLD2!AG$4,'[1]INTERNAL PARAMETERS-1'!$B$5:$J$44,5,FALSE))*VLOOKUP(SOYLD2!AG$4,'[1]INTERNAL PARAMETERS-1'!$B$5:$J$44,9,FALSE)*SOYLD2!$F72</f>
        <v>0</v>
      </c>
      <c r="AH72" s="44">
        <f>SOYLD1!AH72*VLOOKUP(SOYLD2!AH$4,'[1]INTERNAL PARAMETERS-1'!$B$5:$J$44,5,FALSE)*VLOOKUP(SOYLD2!AH$4,'[1]INTERNAL PARAMETERS-1'!$B$5:$J$44,7,FALSE)*SOYLD2!$F72 + SOYLD1!AH72*(1-VLOOKUP(SOYLD2!AH$4,'[1]INTERNAL PARAMETERS-1'!$B$5:$J$44,5,FALSE))*VLOOKUP(SOYLD2!AH$4,'[1]INTERNAL PARAMETERS-1'!$B$5:$J$44,9,FALSE)*SOYLD2!$F72</f>
        <v>0</v>
      </c>
      <c r="AI72" s="44">
        <f>SOYLD1!AI72*VLOOKUP(SOYLD2!AI$4,'[1]INTERNAL PARAMETERS-1'!$B$5:$J$44,5,FALSE)*VLOOKUP(SOYLD2!AI$4,'[1]INTERNAL PARAMETERS-1'!$B$5:$J$44,7,FALSE)*SOYLD2!$F72 + SOYLD1!AI72*(1-VLOOKUP(SOYLD2!AI$4,'[1]INTERNAL PARAMETERS-1'!$B$5:$J$44,5,FALSE))*VLOOKUP(SOYLD2!AI$4,'[1]INTERNAL PARAMETERS-1'!$B$5:$J$44,9,FALSE)*SOYLD2!$F72</f>
        <v>3.9758182739848673E-4</v>
      </c>
      <c r="AJ72" s="44">
        <f>SOYLD1!AJ72*VLOOKUP(SOYLD2!AJ$4,'[1]INTERNAL PARAMETERS-1'!$B$5:$J$44,5,FALSE)*VLOOKUP(SOYLD2!AJ$4,'[1]INTERNAL PARAMETERS-1'!$B$5:$J$44,7,FALSE)*SOYLD2!$F72 + SOYLD1!AJ72*(1-VLOOKUP(SOYLD2!AJ$4,'[1]INTERNAL PARAMETERS-1'!$B$5:$J$44,5,FALSE))*VLOOKUP(SOYLD2!AJ$4,'[1]INTERNAL PARAMETERS-1'!$B$5:$J$44,9,FALSE)*SOYLD2!$F72</f>
        <v>1.550480064870936E-2</v>
      </c>
      <c r="AK72" s="44">
        <f>SOYLD1!AK72*VLOOKUP(SOYLD2!AK$4,'[1]INTERNAL PARAMETERS-1'!$B$5:$J$44,5,FALSE)*VLOOKUP(SOYLD2!AK$4,'[1]INTERNAL PARAMETERS-1'!$B$5:$J$44,7,FALSE)*SOYLD2!$F72 + SOYLD1!AK72*(1-VLOOKUP(SOYLD2!AK$4,'[1]INTERNAL PARAMETERS-1'!$B$5:$J$44,5,FALSE))*VLOOKUP(SOYLD2!AK$4,'[1]INTERNAL PARAMETERS-1'!$B$5:$J$44,9,FALSE)*SOYLD2!$F72</f>
        <v>0</v>
      </c>
      <c r="AL72" s="44">
        <f>SOYLD1!AL72*VLOOKUP(SOYLD2!AL$4,'[1]INTERNAL PARAMETERS-1'!$B$5:$J$44,5,FALSE)*VLOOKUP(SOYLD2!AL$4,'[1]INTERNAL PARAMETERS-1'!$B$5:$J$44,7,FALSE)*SOYLD2!$F72 + SOYLD1!AL72*(1-VLOOKUP(SOYLD2!AL$4,'[1]INTERNAL PARAMETERS-1'!$B$5:$J$44,5,FALSE))*VLOOKUP(SOYLD2!AL$4,'[1]INTERNAL PARAMETERS-1'!$B$5:$J$44,9,FALSE)*SOYLD2!$F72</f>
        <v>0</v>
      </c>
      <c r="AM72" s="44">
        <f>SOYLD1!AM72*VLOOKUP(SOYLD2!AM$4,'[1]INTERNAL PARAMETERS-1'!$B$5:$J$44,5,FALSE)*VLOOKUP(SOYLD2!AM$4,'[1]INTERNAL PARAMETERS-1'!$B$5:$J$44,7,FALSE)*SOYLD2!$F72 + SOYLD1!AM72*(1-VLOOKUP(SOYLD2!AM$4,'[1]INTERNAL PARAMETERS-1'!$B$5:$J$44,5,FALSE))*VLOOKUP(SOYLD2!AM$4,'[1]INTERNAL PARAMETERS-1'!$B$5:$J$44,9,FALSE)*SOYLD2!$F72</f>
        <v>0</v>
      </c>
      <c r="AN72" s="44">
        <f>SOYLD1!AN72*VLOOKUP(SOYLD2!AN$4,'[1]INTERNAL PARAMETERS-1'!$B$5:$J$44,5,FALSE)*VLOOKUP(SOYLD2!AN$4,'[1]INTERNAL PARAMETERS-1'!$B$5:$J$44,7,FALSE)*SOYLD2!$F72 + SOYLD1!AN72*(1-VLOOKUP(SOYLD2!AN$4,'[1]INTERNAL PARAMETERS-1'!$B$5:$J$44,5,FALSE))*VLOOKUP(SOYLD2!AN$4,'[1]INTERNAL PARAMETERS-1'!$B$5:$J$44,9,FALSE)*SOYLD2!$F72</f>
        <v>0</v>
      </c>
      <c r="AO72" s="44">
        <f>SOYLD1!AO72*VLOOKUP(SOYLD2!AO$4,'[1]INTERNAL PARAMETERS-1'!$B$5:$J$44,5,FALSE)*VLOOKUP(SOYLD2!AO$4,'[1]INTERNAL PARAMETERS-1'!$B$5:$J$44,7,FALSE)*SOYLD2!$F72 + SOYLD1!AO72*(1-VLOOKUP(SOYLD2!AO$4,'[1]INTERNAL PARAMETERS-1'!$B$5:$J$44,5,FALSE))*VLOOKUP(SOYLD2!AO$4,'[1]INTERNAL PARAMETERS-1'!$B$5:$J$44,9,FALSE)*SOYLD2!$F72</f>
        <v>0</v>
      </c>
      <c r="AP72" s="44">
        <f>SOYLD1!AP72*VLOOKUP(SOYLD2!AP$4,'[1]INTERNAL PARAMETERS-1'!$B$5:$J$44,5,FALSE)*VLOOKUP(SOYLD2!AP$4,'[1]INTERNAL PARAMETERS-1'!$B$5:$J$44,7,FALSE)*SOYLD2!$F72 + SOYLD1!AP72*(1-VLOOKUP(SOYLD2!AP$4,'[1]INTERNAL PARAMETERS-1'!$B$5:$J$44,5,FALSE))*VLOOKUP(SOYLD2!AP$4,'[1]INTERNAL PARAMETERS-1'!$B$5:$J$44,9,FALSE)*SOYLD2!$F72</f>
        <v>0</v>
      </c>
      <c r="AQ72" s="44">
        <f>SOYLD1!AQ72*VLOOKUP(SOYLD2!AQ$4,'[1]INTERNAL PARAMETERS-1'!$B$5:$J$44,5,FALSE)*VLOOKUP(SOYLD2!AQ$4,'[1]INTERNAL PARAMETERS-1'!$B$5:$J$44,7,FALSE)*SOYLD2!$F72 + SOYLD1!AQ72*(1-VLOOKUP(SOYLD2!AQ$4,'[1]INTERNAL PARAMETERS-1'!$B$5:$J$44,5,FALSE))*VLOOKUP(SOYLD2!AQ$4,'[1]INTERNAL PARAMETERS-1'!$B$5:$J$44,9,FALSE)*SOYLD2!$F72</f>
        <v>0</v>
      </c>
      <c r="AR72" s="44">
        <f>SOYLD1!AR72*VLOOKUP(SOYLD2!AR$4,'[1]INTERNAL PARAMETERS-1'!$B$5:$J$44,5,FALSE)*VLOOKUP(SOYLD2!AR$4,'[1]INTERNAL PARAMETERS-1'!$B$5:$J$44,7,FALSE)*SOYLD2!$F72 + SOYLD1!AR72*(1-VLOOKUP(SOYLD2!AR$4,'[1]INTERNAL PARAMETERS-1'!$B$5:$J$44,5,FALSE))*VLOOKUP(SOYLD2!AR$4,'[1]INTERNAL PARAMETERS-1'!$B$5:$J$44,9,FALSE)*SOYLD2!$F72</f>
        <v>0</v>
      </c>
      <c r="AS72" s="44">
        <f>SOYLD1!AS72*VLOOKUP(SOYLD2!AS$4,'[1]INTERNAL PARAMETERS-1'!$B$5:$J$44,5,FALSE)*VLOOKUP(SOYLD2!AS$4,'[1]INTERNAL PARAMETERS-1'!$B$5:$J$44,7,FALSE)*SOYLD2!$F72 + SOYLD1!AS72*(1-VLOOKUP(SOYLD2!AS$4,'[1]INTERNAL PARAMETERS-1'!$B$5:$J$44,5,FALSE))*VLOOKUP(SOYLD2!AS$4,'[1]INTERNAL PARAMETERS-1'!$B$5:$J$44,9,FALSE)*SOYLD2!$F72</f>
        <v>0</v>
      </c>
      <c r="AT72" s="43">
        <f>SOYLD1!AT72*VLOOKUP(SOYLD2!AT$4,'[1]INTERNAL PARAMETERS-1'!$B$5:$J$44,5,FALSE)*VLOOKUP(SOYLD2!AT$4,'[1]INTERNAL PARAMETERS-1'!$B$5:$J$44,7,FALSE)*SOYLD2!$F72 + SOYLD1!AT72*(1-VLOOKUP(SOYLD2!AT$4,'[1]INTERNAL PARAMETERS-1'!$B$5:$J$44,5,FALSE))*VLOOKUP(SOYLD2!AT$4,'[1]INTERNAL PARAMETERS-1'!$B$5:$J$44,9,FALSE)*SOYLD2!$F72</f>
        <v>0</v>
      </c>
      <c r="AU72" s="45">
        <f>SOYLD1!AU72*VLOOKUP(SOYLD2!AU$4,'[1]INTERNAL PARAMETERS-1'!$B$5:$J$44,5,FALSE)*VLOOKUP(SOYLD2!AU$4,'[1]INTERNAL PARAMETERS-1'!$B$5:$J$44,6,FALSE)*VLOOKUP(SOYLD2!AU$4,'[1]INTERNAL PARAMETERS-1'!$B$5:$J$44,3,FALSE) + SOYLD1!AU72*(1-VLOOKUP(SOYLD2!AU$4,'[1]INTERNAL PARAMETERS-1'!$B$5:$J$44,5,FALSE))*VLOOKUP(SOYLD2!AU$4,'[1]INTERNAL PARAMETERS-1'!$B$5:$J$44,8,FALSE)*VLOOKUP(SOYLD2!AU$4,'[1]INTERNAL PARAMETERS-1'!$B$5:$J$44,3,FALSE)</f>
        <v>0</v>
      </c>
      <c r="AV72" s="44">
        <f>SOYLD1!AV72*VLOOKUP(SOYLD2!AV$4,'[1]INTERNAL PARAMETERS-1'!$B$5:$J$44,5,FALSE)*VLOOKUP(SOYLD2!AV$4,'[1]INTERNAL PARAMETERS-1'!$B$5:$J$44,6,FALSE)*VLOOKUP(SOYLD2!AV$4,'[1]INTERNAL PARAMETERS-1'!$B$5:$J$44,3,FALSE) + SOYLD1!AV72*(1-VLOOKUP(SOYLD2!AV$4,'[1]INTERNAL PARAMETERS-1'!$B$5:$J$44,5,FALSE))*VLOOKUP(SOYLD2!AV$4,'[1]INTERNAL PARAMETERS-1'!$B$5:$J$44,8,FALSE)*VLOOKUP(SOYLD2!AV$4,'[1]INTERNAL PARAMETERS-1'!$B$5:$J$44,3,FALSE)</f>
        <v>0</v>
      </c>
      <c r="AW72" s="44">
        <f>SOYLD1!AW72*VLOOKUP(SOYLD2!AW$4,'[1]INTERNAL PARAMETERS-1'!$B$5:$J$44,5,FALSE)*VLOOKUP(SOYLD2!AW$4,'[1]INTERNAL PARAMETERS-1'!$B$5:$J$44,6,FALSE)*VLOOKUP(SOYLD2!AW$4,'[1]INTERNAL PARAMETERS-1'!$B$5:$J$44,3,FALSE) + SOYLD1!AW72*(1-VLOOKUP(SOYLD2!AW$4,'[1]INTERNAL PARAMETERS-1'!$B$5:$J$44,5,FALSE))*VLOOKUP(SOYLD2!AW$4,'[1]INTERNAL PARAMETERS-1'!$B$5:$J$44,8,FALSE)*VLOOKUP(SOYLD2!AW$4,'[1]INTERNAL PARAMETERS-1'!$B$5:$J$44,3,FALSE)</f>
        <v>2.4958355685927944E-2</v>
      </c>
      <c r="AX72" s="44">
        <f>SOYLD1!AX72*VLOOKUP(SOYLD2!AX$4,'[1]INTERNAL PARAMETERS-1'!$B$5:$J$44,5,FALSE)*VLOOKUP(SOYLD2!AX$4,'[1]INTERNAL PARAMETERS-1'!$B$5:$J$44,6,FALSE)*VLOOKUP(SOYLD2!AX$4,'[1]INTERNAL PARAMETERS-1'!$B$5:$J$44,3,FALSE) + SOYLD1!AX72*(1-VLOOKUP(SOYLD2!AX$4,'[1]INTERNAL PARAMETERS-1'!$B$5:$J$44,5,FALSE))*VLOOKUP(SOYLD2!AX$4,'[1]INTERNAL PARAMETERS-1'!$B$5:$J$44,8,FALSE)*VLOOKUP(SOYLD2!AX$4,'[1]INTERNAL PARAMETERS-1'!$B$5:$J$44,3,FALSE)</f>
        <v>0</v>
      </c>
      <c r="AY72" s="44">
        <f>SOYLD1!AY72*VLOOKUP(SOYLD2!AY$4,'[1]INTERNAL PARAMETERS-1'!$B$5:$J$44,5,FALSE)*VLOOKUP(SOYLD2!AY$4,'[1]INTERNAL PARAMETERS-1'!$B$5:$J$44,6,FALSE)*VLOOKUP(SOYLD2!AY$4,'[1]INTERNAL PARAMETERS-1'!$B$5:$J$44,3,FALSE) + SOYLD1!AY72*(1-VLOOKUP(SOYLD2!AY$4,'[1]INTERNAL PARAMETERS-1'!$B$5:$J$44,5,FALSE))*VLOOKUP(SOYLD2!AY$4,'[1]INTERNAL PARAMETERS-1'!$B$5:$J$44,8,FALSE)*VLOOKUP(SOYLD2!AY$4,'[1]INTERNAL PARAMETERS-1'!$B$5:$J$44,3,FALSE)</f>
        <v>0</v>
      </c>
      <c r="AZ72" s="44">
        <f>SOYLD1!AZ72*VLOOKUP(SOYLD2!AZ$4,'[1]INTERNAL PARAMETERS-1'!$B$5:$J$44,5,FALSE)*VLOOKUP(SOYLD2!AZ$4,'[1]INTERNAL PARAMETERS-1'!$B$5:$J$44,6,FALSE)*VLOOKUP(SOYLD2!AZ$4,'[1]INTERNAL PARAMETERS-1'!$B$5:$J$44,3,FALSE) + SOYLD1!AZ72*(1-VLOOKUP(SOYLD2!AZ$4,'[1]INTERNAL PARAMETERS-1'!$B$5:$J$44,5,FALSE))*VLOOKUP(SOYLD2!AZ$4,'[1]INTERNAL PARAMETERS-1'!$B$5:$J$44,8,FALSE)*VLOOKUP(SOYLD2!AZ$4,'[1]INTERNAL PARAMETERS-1'!$B$5:$J$44,3,FALSE)</f>
        <v>0</v>
      </c>
      <c r="BA72" s="44">
        <f>SOYLD1!BA72*VLOOKUP(SOYLD2!BA$4,'[1]INTERNAL PARAMETERS-1'!$B$5:$J$44,5,FALSE)*VLOOKUP(SOYLD2!BA$4,'[1]INTERNAL PARAMETERS-1'!$B$5:$J$44,6,FALSE)*VLOOKUP(SOYLD2!BA$4,'[1]INTERNAL PARAMETERS-1'!$B$5:$J$44,3,FALSE) + SOYLD1!BA72*(1-VLOOKUP(SOYLD2!BA$4,'[1]INTERNAL PARAMETERS-1'!$B$5:$J$44,5,FALSE))*VLOOKUP(SOYLD2!BA$4,'[1]INTERNAL PARAMETERS-1'!$B$5:$J$44,8,FALSE)*VLOOKUP(SOYLD2!BA$4,'[1]INTERNAL PARAMETERS-1'!$B$5:$J$44,3,FALSE)</f>
        <v>3.8920859735021407E-2</v>
      </c>
      <c r="BB72" s="44">
        <f>SOYLD1!BB72*VLOOKUP(SOYLD2!BB$4,'[1]INTERNAL PARAMETERS-1'!$B$5:$J$44,5,FALSE)*VLOOKUP(SOYLD2!BB$4,'[1]INTERNAL PARAMETERS-1'!$B$5:$J$44,6,FALSE)*VLOOKUP(SOYLD2!BB$4,'[1]INTERNAL PARAMETERS-1'!$B$5:$J$44,3,FALSE) + SOYLD1!BB72*(1-VLOOKUP(SOYLD2!BB$4,'[1]INTERNAL PARAMETERS-1'!$B$5:$J$44,5,FALSE))*VLOOKUP(SOYLD2!BB$4,'[1]INTERNAL PARAMETERS-1'!$B$5:$J$44,8,FALSE)*VLOOKUP(SOYLD2!BB$4,'[1]INTERNAL PARAMETERS-1'!$B$5:$J$44,3,FALSE)</f>
        <v>3.9921845429782702E-3</v>
      </c>
      <c r="BC72" s="44">
        <f>SOYLD1!BC72*VLOOKUP(SOYLD2!BC$4,'[1]INTERNAL PARAMETERS-1'!$B$5:$J$44,5,FALSE)*VLOOKUP(SOYLD2!BC$4,'[1]INTERNAL PARAMETERS-1'!$B$5:$J$44,6,FALSE)*VLOOKUP(SOYLD2!BC$4,'[1]INTERNAL PARAMETERS-1'!$B$5:$J$44,3,FALSE) + SOYLD1!BC72*(1-VLOOKUP(SOYLD2!BC$4,'[1]INTERNAL PARAMETERS-1'!$B$5:$J$44,5,FALSE))*VLOOKUP(SOYLD2!BC$4,'[1]INTERNAL PARAMETERS-1'!$B$5:$J$44,8,FALSE)*VLOOKUP(SOYLD2!BC$4,'[1]INTERNAL PARAMETERS-1'!$B$5:$J$44,3,FALSE)</f>
        <v>1.1262986976342714E-2</v>
      </c>
      <c r="BD72" s="44">
        <f>SOYLD1!BD72*VLOOKUP(SOYLD2!BD$4,'[1]INTERNAL PARAMETERS-1'!$B$5:$J$44,5,FALSE)*VLOOKUP(SOYLD2!BD$4,'[1]INTERNAL PARAMETERS-1'!$B$5:$J$44,6,FALSE)*VLOOKUP(SOYLD2!BD$4,'[1]INTERNAL PARAMETERS-1'!$B$5:$J$44,3,FALSE) + SOYLD1!BD72*(1-VLOOKUP(SOYLD2!BD$4,'[1]INTERNAL PARAMETERS-1'!$B$5:$J$44,5,FALSE))*VLOOKUP(SOYLD2!BD$4,'[1]INTERNAL PARAMETERS-1'!$B$5:$J$44,8,FALSE)*VLOOKUP(SOYLD2!BD$4,'[1]INTERNAL PARAMETERS-1'!$B$5:$J$44,3,FALSE)</f>
        <v>2.1818330453749267E-3</v>
      </c>
      <c r="BE72" s="44">
        <f>SOYLD1!BE72*VLOOKUP(SOYLD2!BE$4,'[1]INTERNAL PARAMETERS-1'!$B$5:$J$44,5,FALSE)*VLOOKUP(SOYLD2!BE$4,'[1]INTERNAL PARAMETERS-1'!$B$5:$J$44,6,FALSE)*VLOOKUP(SOYLD2!BE$4,'[1]INTERNAL PARAMETERS-1'!$B$5:$J$44,3,FALSE) + SOYLD1!BE72*(1-VLOOKUP(SOYLD2!BE$4,'[1]INTERNAL PARAMETERS-1'!$B$5:$J$44,5,FALSE))*VLOOKUP(SOYLD2!BE$4,'[1]INTERNAL PARAMETERS-1'!$B$5:$J$44,8,FALSE)*VLOOKUP(SOYLD2!BE$4,'[1]INTERNAL PARAMETERS-1'!$B$5:$J$44,3,FALSE)</f>
        <v>1.7598504256069434E-2</v>
      </c>
      <c r="BF72" s="44">
        <f>SOYLD1!BF72*VLOOKUP(SOYLD2!BF$4,'[1]INTERNAL PARAMETERS-1'!$B$5:$J$44,5,FALSE)*VLOOKUP(SOYLD2!BF$4,'[1]INTERNAL PARAMETERS-1'!$B$5:$J$44,6,FALSE)*VLOOKUP(SOYLD2!BF$4,'[1]INTERNAL PARAMETERS-1'!$B$5:$J$44,3,FALSE) + SOYLD1!BF72*(1-VLOOKUP(SOYLD2!BF$4,'[1]INTERNAL PARAMETERS-1'!$B$5:$J$44,5,FALSE))*VLOOKUP(SOYLD2!BF$4,'[1]INTERNAL PARAMETERS-1'!$B$5:$J$44,8,FALSE)*VLOOKUP(SOYLD2!BF$4,'[1]INTERNAL PARAMETERS-1'!$B$5:$J$44,3,FALSE)</f>
        <v>0</v>
      </c>
      <c r="BG72" s="44">
        <f>SOYLD1!BG72*VLOOKUP(SOYLD2!BG$4,'[1]INTERNAL PARAMETERS-1'!$B$5:$J$44,5,FALSE)*VLOOKUP(SOYLD2!BG$4,'[1]INTERNAL PARAMETERS-1'!$B$5:$J$44,6,FALSE)*VLOOKUP(SOYLD2!BG$4,'[1]INTERNAL PARAMETERS-1'!$B$5:$J$44,3,FALSE) + SOYLD1!BG72*(1-VLOOKUP(SOYLD2!BG$4,'[1]INTERNAL PARAMETERS-1'!$B$5:$J$44,5,FALSE))*VLOOKUP(SOYLD2!BG$4,'[1]INTERNAL PARAMETERS-1'!$B$5:$J$44,8,FALSE)*VLOOKUP(SOYLD2!BG$4,'[1]INTERNAL PARAMETERS-1'!$B$5:$J$44,3,FALSE)</f>
        <v>3.3783163510938035E-3</v>
      </c>
      <c r="BH72" s="44">
        <f>SOYLD1!BH72*VLOOKUP(SOYLD2!BH$4,'[1]INTERNAL PARAMETERS-1'!$B$5:$J$44,5,FALSE)*VLOOKUP(SOYLD2!BH$4,'[1]INTERNAL PARAMETERS-1'!$B$5:$J$44,6,FALSE)*VLOOKUP(SOYLD2!BH$4,'[1]INTERNAL PARAMETERS-1'!$B$5:$J$44,3,FALSE) + SOYLD1!BH72*(1-VLOOKUP(SOYLD2!BH$4,'[1]INTERNAL PARAMETERS-1'!$B$5:$J$44,5,FALSE))*VLOOKUP(SOYLD2!BH$4,'[1]INTERNAL PARAMETERS-1'!$B$5:$J$44,8,FALSE)*VLOOKUP(SOYLD2!BH$4,'[1]INTERNAL PARAMETERS-1'!$B$5:$J$44,3,FALSE)</f>
        <v>2.1044566417677549E-5</v>
      </c>
      <c r="BI72" s="44">
        <f>SOYLD1!BI72*VLOOKUP(SOYLD2!BI$4,'[1]INTERNAL PARAMETERS-1'!$B$5:$J$44,5,FALSE)*VLOOKUP(SOYLD2!BI$4,'[1]INTERNAL PARAMETERS-1'!$B$5:$J$44,6,FALSE)*VLOOKUP(SOYLD2!BI$4,'[1]INTERNAL PARAMETERS-1'!$B$5:$J$44,3,FALSE) + SOYLD1!BI72*(1-VLOOKUP(SOYLD2!BI$4,'[1]INTERNAL PARAMETERS-1'!$B$5:$J$44,5,FALSE))*VLOOKUP(SOYLD2!BI$4,'[1]INTERNAL PARAMETERS-1'!$B$5:$J$44,8,FALSE)*VLOOKUP(SOYLD2!BI$4,'[1]INTERNAL PARAMETERS-1'!$B$5:$J$44,3,FALSE)</f>
        <v>0</v>
      </c>
      <c r="BJ72" s="44">
        <f>SOYLD1!BJ72*VLOOKUP(SOYLD2!BJ$4,'[1]INTERNAL PARAMETERS-1'!$B$5:$J$44,5,FALSE)*VLOOKUP(SOYLD2!BJ$4,'[1]INTERNAL PARAMETERS-1'!$B$5:$J$44,6,FALSE)*VLOOKUP(SOYLD2!BJ$4,'[1]INTERNAL PARAMETERS-1'!$B$5:$J$44,3,FALSE) + SOYLD1!BJ72*(1-VLOOKUP(SOYLD2!BJ$4,'[1]INTERNAL PARAMETERS-1'!$B$5:$J$44,5,FALSE))*VLOOKUP(SOYLD2!BJ$4,'[1]INTERNAL PARAMETERS-1'!$B$5:$J$44,8,FALSE)*VLOOKUP(SOYLD2!BJ$4,'[1]INTERNAL PARAMETERS-1'!$B$5:$J$44,3,FALSE)</f>
        <v>1.067715617417613E-3</v>
      </c>
      <c r="BK72" s="44">
        <f>SOYLD1!BK72*VLOOKUP(SOYLD2!BK$4,'[1]INTERNAL PARAMETERS-1'!$B$5:$J$44,5,FALSE)*VLOOKUP(SOYLD2!BK$4,'[1]INTERNAL PARAMETERS-1'!$B$5:$J$44,6,FALSE)*VLOOKUP(SOYLD2!BK$4,'[1]INTERNAL PARAMETERS-1'!$B$5:$J$44,3,FALSE) + SOYLD1!BK72*(1-VLOOKUP(SOYLD2!BK$4,'[1]INTERNAL PARAMETERS-1'!$B$5:$J$44,5,FALSE))*VLOOKUP(SOYLD2!BK$4,'[1]INTERNAL PARAMETERS-1'!$B$5:$J$44,8,FALSE)*VLOOKUP(SOYLD2!BK$4,'[1]INTERNAL PARAMETERS-1'!$B$5:$J$44,3,FALSE)</f>
        <v>1.5445693802711505E-3</v>
      </c>
      <c r="BL72" s="44">
        <f>SOYLD1!BL72*VLOOKUP(SOYLD2!BL$4,'[1]INTERNAL PARAMETERS-1'!$B$5:$J$44,5,FALSE)*VLOOKUP(SOYLD2!BL$4,'[1]INTERNAL PARAMETERS-1'!$B$5:$J$44,6,FALSE)*VLOOKUP(SOYLD2!BL$4,'[1]INTERNAL PARAMETERS-1'!$B$5:$J$44,3,FALSE) + SOYLD1!BL72*(1-VLOOKUP(SOYLD2!BL$4,'[1]INTERNAL PARAMETERS-1'!$B$5:$J$44,5,FALSE))*VLOOKUP(SOYLD2!BL$4,'[1]INTERNAL PARAMETERS-1'!$B$5:$J$44,8,FALSE)*VLOOKUP(SOYLD2!BL$4,'[1]INTERNAL PARAMETERS-1'!$B$5:$J$44,3,FALSE)</f>
        <v>6.712019213584215E-3</v>
      </c>
      <c r="BM72" s="44">
        <f>SOYLD1!BM72*VLOOKUP(SOYLD2!BM$4,'[1]INTERNAL PARAMETERS-1'!$B$5:$J$44,5,FALSE)*VLOOKUP(SOYLD2!BM$4,'[1]INTERNAL PARAMETERS-1'!$B$5:$J$44,6,FALSE)*VLOOKUP(SOYLD2!BM$4,'[1]INTERNAL PARAMETERS-1'!$B$5:$J$44,3,FALSE) + SOYLD1!BM72*(1-VLOOKUP(SOYLD2!BM$4,'[1]INTERNAL PARAMETERS-1'!$B$5:$J$44,5,FALSE))*VLOOKUP(SOYLD2!BM$4,'[1]INTERNAL PARAMETERS-1'!$B$5:$J$44,8,FALSE)*VLOOKUP(SOYLD2!BM$4,'[1]INTERNAL PARAMETERS-1'!$B$5:$J$44,3,FALSE)</f>
        <v>3.7465164888856916E-3</v>
      </c>
      <c r="BN72" s="44">
        <f>SOYLD1!BN72*VLOOKUP(SOYLD2!BN$4,'[1]INTERNAL PARAMETERS-1'!$B$5:$J$44,5,FALSE)*VLOOKUP(SOYLD2!BN$4,'[1]INTERNAL PARAMETERS-1'!$B$5:$J$44,6,FALSE)*VLOOKUP(SOYLD2!BN$4,'[1]INTERNAL PARAMETERS-1'!$B$5:$J$44,3,FALSE) + SOYLD1!BN72*(1-VLOOKUP(SOYLD2!BN$4,'[1]INTERNAL PARAMETERS-1'!$B$5:$J$44,5,FALSE))*VLOOKUP(SOYLD2!BN$4,'[1]INTERNAL PARAMETERS-1'!$B$5:$J$44,8,FALSE)*VLOOKUP(SOYLD2!BN$4,'[1]INTERNAL PARAMETERS-1'!$B$5:$J$44,3,FALSE)</f>
        <v>3.062557146616345E-3</v>
      </c>
      <c r="BO72" s="44">
        <f>SOYLD1!BO72*VLOOKUP(SOYLD2!BO$4,'[1]INTERNAL PARAMETERS-1'!$B$5:$J$44,5,FALSE)*VLOOKUP(SOYLD2!BO$4,'[1]INTERNAL PARAMETERS-1'!$B$5:$J$44,6,FALSE)*VLOOKUP(SOYLD2!BO$4,'[1]INTERNAL PARAMETERS-1'!$B$5:$J$44,3,FALSE) + SOYLD1!BO72*(1-VLOOKUP(SOYLD2!BO$4,'[1]INTERNAL PARAMETERS-1'!$B$5:$J$44,5,FALSE))*VLOOKUP(SOYLD2!BO$4,'[1]INTERNAL PARAMETERS-1'!$B$5:$J$44,8,FALSE)*VLOOKUP(SOYLD2!BO$4,'[1]INTERNAL PARAMETERS-1'!$B$5:$J$44,3,FALSE)</f>
        <v>2.876140033467367E-3</v>
      </c>
      <c r="BP72" s="44">
        <f>SOYLD1!BP72*VLOOKUP(SOYLD2!BP$4,'[1]INTERNAL PARAMETERS-1'!$B$5:$J$44,5,FALSE)*VLOOKUP(SOYLD2!BP$4,'[1]INTERNAL PARAMETERS-1'!$B$5:$J$44,6,FALSE)*VLOOKUP(SOYLD2!BP$4,'[1]INTERNAL PARAMETERS-1'!$B$5:$J$44,3,FALSE) + SOYLD1!BP72*(1-VLOOKUP(SOYLD2!BP$4,'[1]INTERNAL PARAMETERS-1'!$B$5:$J$44,5,FALSE))*VLOOKUP(SOYLD2!BP$4,'[1]INTERNAL PARAMETERS-1'!$B$5:$J$44,8,FALSE)*VLOOKUP(SOYLD2!BP$4,'[1]INTERNAL PARAMETERS-1'!$B$5:$J$44,3,FALSE)</f>
        <v>1.0779213637209199E-4</v>
      </c>
      <c r="BQ72" s="44">
        <f>SOYLD1!BQ72*VLOOKUP(SOYLD2!BQ$4,'[1]INTERNAL PARAMETERS-1'!$B$5:$J$44,5,FALSE)*VLOOKUP(SOYLD2!BQ$4,'[1]INTERNAL PARAMETERS-1'!$B$5:$J$44,6,FALSE)*VLOOKUP(SOYLD2!BQ$4,'[1]INTERNAL PARAMETERS-1'!$B$5:$J$44,3,FALSE) + SOYLD1!BQ72*(1-VLOOKUP(SOYLD2!BQ$4,'[1]INTERNAL PARAMETERS-1'!$B$5:$J$44,5,FALSE))*VLOOKUP(SOYLD2!BQ$4,'[1]INTERNAL PARAMETERS-1'!$B$5:$J$44,8,FALSE)*VLOOKUP(SOYLD2!BQ$4,'[1]INTERNAL PARAMETERS-1'!$B$5:$J$44,3,FALSE)</f>
        <v>8.7950118561149343E-3</v>
      </c>
      <c r="BR72" s="44">
        <f>SOYLD1!BR72*VLOOKUP(SOYLD2!BR$4,'[1]INTERNAL PARAMETERS-1'!$B$5:$J$44,5,FALSE)*VLOOKUP(SOYLD2!BR$4,'[1]INTERNAL PARAMETERS-1'!$B$5:$J$44,6,FALSE)*VLOOKUP(SOYLD2!BR$4,'[1]INTERNAL PARAMETERS-1'!$B$5:$J$44,3,FALSE) + SOYLD1!BR72*(1-VLOOKUP(SOYLD2!BR$4,'[1]INTERNAL PARAMETERS-1'!$B$5:$J$44,5,FALSE))*VLOOKUP(SOYLD2!BR$4,'[1]INTERNAL PARAMETERS-1'!$B$5:$J$44,8,FALSE)*VLOOKUP(SOYLD2!BR$4,'[1]INTERNAL PARAMETERS-1'!$B$5:$J$44,3,FALSE)</f>
        <v>1.3496927171610944E-4</v>
      </c>
      <c r="BS72" s="44">
        <f>SOYLD1!BS72*VLOOKUP(SOYLD2!BS$4,'[1]INTERNAL PARAMETERS-1'!$B$5:$J$44,5,FALSE)*VLOOKUP(SOYLD2!BS$4,'[1]INTERNAL PARAMETERS-1'!$B$5:$J$44,6,FALSE)*VLOOKUP(SOYLD2!BS$4,'[1]INTERNAL PARAMETERS-1'!$B$5:$J$44,3,FALSE) + SOYLD1!BS72*(1-VLOOKUP(SOYLD2!BS$4,'[1]INTERNAL PARAMETERS-1'!$B$5:$J$44,5,FALSE))*VLOOKUP(SOYLD2!BS$4,'[1]INTERNAL PARAMETERS-1'!$B$5:$J$44,8,FALSE)*VLOOKUP(SOYLD2!BS$4,'[1]INTERNAL PARAMETERS-1'!$B$5:$J$44,3,FALSE)</f>
        <v>1.2681176118823921E-5</v>
      </c>
      <c r="BT72" s="44">
        <f>SOYLD1!BT72*VLOOKUP(SOYLD2!BT$4,'[1]INTERNAL PARAMETERS-1'!$B$5:$J$44,5,FALSE)*VLOOKUP(SOYLD2!BT$4,'[1]INTERNAL PARAMETERS-1'!$B$5:$J$44,6,FALSE)*VLOOKUP(SOYLD2!BT$4,'[1]INTERNAL PARAMETERS-1'!$B$5:$J$44,3,FALSE) + SOYLD1!BT72*(1-VLOOKUP(SOYLD2!BT$4,'[1]INTERNAL PARAMETERS-1'!$B$5:$J$44,5,FALSE))*VLOOKUP(SOYLD2!BT$4,'[1]INTERNAL PARAMETERS-1'!$B$5:$J$44,8,FALSE)*VLOOKUP(SOYLD2!BT$4,'[1]INTERNAL PARAMETERS-1'!$B$5:$J$44,3,FALSE)</f>
        <v>0</v>
      </c>
      <c r="BU72" s="44">
        <f>SOYLD1!BU72*VLOOKUP(SOYLD2!BU$4,'[1]INTERNAL PARAMETERS-1'!$B$5:$J$44,5,FALSE)*VLOOKUP(SOYLD2!BU$4,'[1]INTERNAL PARAMETERS-1'!$B$5:$J$44,6,FALSE)*VLOOKUP(SOYLD2!BU$4,'[1]INTERNAL PARAMETERS-1'!$B$5:$J$44,3,FALSE) + SOYLD1!BU72*(1-VLOOKUP(SOYLD2!BU$4,'[1]INTERNAL PARAMETERS-1'!$B$5:$J$44,5,FALSE))*VLOOKUP(SOYLD2!BU$4,'[1]INTERNAL PARAMETERS-1'!$B$5:$J$44,8,FALSE)*VLOOKUP(SOYLD2!BU$4,'[1]INTERNAL PARAMETERS-1'!$B$5:$J$44,3,FALSE)</f>
        <v>0</v>
      </c>
      <c r="BV72" s="44">
        <f>SOYLD1!BV72*VLOOKUP(SOYLD2!BV$4,'[1]INTERNAL PARAMETERS-1'!$B$5:$J$44,5,FALSE)*VLOOKUP(SOYLD2!BV$4,'[1]INTERNAL PARAMETERS-1'!$B$5:$J$44,6,FALSE)*VLOOKUP(SOYLD2!BV$4,'[1]INTERNAL PARAMETERS-1'!$B$5:$J$44,3,FALSE) + SOYLD1!BV72*(1-VLOOKUP(SOYLD2!BV$4,'[1]INTERNAL PARAMETERS-1'!$B$5:$J$44,5,FALSE))*VLOOKUP(SOYLD2!BV$4,'[1]INTERNAL PARAMETERS-1'!$B$5:$J$44,8,FALSE)*VLOOKUP(SOYLD2!BV$4,'[1]INTERNAL PARAMETERS-1'!$B$5:$J$44,3,FALSE)</f>
        <v>0</v>
      </c>
      <c r="BW72" s="44">
        <f>SOYLD1!BW72*VLOOKUP(SOYLD2!BW$4,'[1]INTERNAL PARAMETERS-1'!$B$5:$J$44,5,FALSE)*VLOOKUP(SOYLD2!BW$4,'[1]INTERNAL PARAMETERS-1'!$B$5:$J$44,6,FALSE)*VLOOKUP(SOYLD2!BW$4,'[1]INTERNAL PARAMETERS-1'!$B$5:$J$44,3,FALSE) + SOYLD1!BW72*(1-VLOOKUP(SOYLD2!BW$4,'[1]INTERNAL PARAMETERS-1'!$B$5:$J$44,5,FALSE))*VLOOKUP(SOYLD2!BW$4,'[1]INTERNAL PARAMETERS-1'!$B$5:$J$44,8,FALSE)*VLOOKUP(SOYLD2!BW$4,'[1]INTERNAL PARAMETERS-1'!$B$5:$J$44,3,FALSE)</f>
        <v>0</v>
      </c>
      <c r="BX72" s="44">
        <f>SOYLD1!BX72*VLOOKUP(SOYLD2!BX$4,'[1]INTERNAL PARAMETERS-1'!$B$5:$J$44,5,FALSE)*VLOOKUP(SOYLD2!BX$4,'[1]INTERNAL PARAMETERS-1'!$B$5:$J$44,6,FALSE)*VLOOKUP(SOYLD2!BX$4,'[1]INTERNAL PARAMETERS-1'!$B$5:$J$44,3,FALSE) + SOYLD1!BX72*(1-VLOOKUP(SOYLD2!BX$4,'[1]INTERNAL PARAMETERS-1'!$B$5:$J$44,5,FALSE))*VLOOKUP(SOYLD2!BX$4,'[1]INTERNAL PARAMETERS-1'!$B$5:$J$44,8,FALSE)*VLOOKUP(SOYLD2!BX$4,'[1]INTERNAL PARAMETERS-1'!$B$5:$J$44,3,FALSE)</f>
        <v>0</v>
      </c>
      <c r="BY72" s="44">
        <f>SOYLD1!BY72*VLOOKUP(SOYLD2!BY$4,'[1]INTERNAL PARAMETERS-1'!$B$5:$J$44,5,FALSE)*VLOOKUP(SOYLD2!BY$4,'[1]INTERNAL PARAMETERS-1'!$B$5:$J$44,6,FALSE)*VLOOKUP(SOYLD2!BY$4,'[1]INTERNAL PARAMETERS-1'!$B$5:$J$44,3,FALSE) + SOYLD1!BY72*(1-VLOOKUP(SOYLD2!BY$4,'[1]INTERNAL PARAMETERS-1'!$B$5:$J$44,5,FALSE))*VLOOKUP(SOYLD2!BY$4,'[1]INTERNAL PARAMETERS-1'!$B$5:$J$44,8,FALSE)*VLOOKUP(SOYLD2!BY$4,'[1]INTERNAL PARAMETERS-1'!$B$5:$J$44,3,FALSE)</f>
        <v>0</v>
      </c>
      <c r="BZ72" s="44">
        <f>SOYLD1!BZ72*VLOOKUP(SOYLD2!BZ$4,'[1]INTERNAL PARAMETERS-1'!$B$5:$J$44,5,FALSE)*VLOOKUP(SOYLD2!BZ$4,'[1]INTERNAL PARAMETERS-1'!$B$5:$J$44,6,FALSE)*VLOOKUP(SOYLD2!BZ$4,'[1]INTERNAL PARAMETERS-1'!$B$5:$J$44,3,FALSE) + SOYLD1!BZ72*(1-VLOOKUP(SOYLD2!BZ$4,'[1]INTERNAL PARAMETERS-1'!$B$5:$J$44,5,FALSE))*VLOOKUP(SOYLD2!BZ$4,'[1]INTERNAL PARAMETERS-1'!$B$5:$J$44,8,FALSE)*VLOOKUP(SOYLD2!BZ$4,'[1]INTERNAL PARAMETERS-1'!$B$5:$J$44,3,FALSE)</f>
        <v>8.3143007480566808E-6</v>
      </c>
      <c r="CA72" s="44">
        <f>SOYLD1!CA72*VLOOKUP(SOYLD2!CA$4,'[1]INTERNAL PARAMETERS-1'!$B$5:$J$44,5,FALSE)*VLOOKUP(SOYLD2!CA$4,'[1]INTERNAL PARAMETERS-1'!$B$5:$J$44,6,FALSE)*VLOOKUP(SOYLD2!CA$4,'[1]INTERNAL PARAMETERS-1'!$B$5:$J$44,3,FALSE) + SOYLD1!CA72*(1-VLOOKUP(SOYLD2!CA$4,'[1]INTERNAL PARAMETERS-1'!$B$5:$J$44,5,FALSE))*VLOOKUP(SOYLD2!CA$4,'[1]INTERNAL PARAMETERS-1'!$B$5:$J$44,8,FALSE)*VLOOKUP(SOYLD2!CA$4,'[1]INTERNAL PARAMETERS-1'!$B$5:$J$44,3,FALSE)</f>
        <v>0</v>
      </c>
      <c r="CB72" s="44">
        <f>SOYLD1!CB72*VLOOKUP(SOYLD2!CB$4,'[1]INTERNAL PARAMETERS-1'!$B$5:$J$44,5,FALSE)*VLOOKUP(SOYLD2!CB$4,'[1]INTERNAL PARAMETERS-1'!$B$5:$J$44,6,FALSE)*VLOOKUP(SOYLD2!CB$4,'[1]INTERNAL PARAMETERS-1'!$B$5:$J$44,3,FALSE) + SOYLD1!CB72*(1-VLOOKUP(SOYLD2!CB$4,'[1]INTERNAL PARAMETERS-1'!$B$5:$J$44,5,FALSE))*VLOOKUP(SOYLD2!CB$4,'[1]INTERNAL PARAMETERS-1'!$B$5:$J$44,8,FALSE)*VLOOKUP(SOYLD2!CB$4,'[1]INTERNAL PARAMETERS-1'!$B$5:$J$44,3,FALSE)</f>
        <v>0</v>
      </c>
      <c r="CC72" s="44">
        <f>SOYLD1!CC72*VLOOKUP(SOYLD2!CC$4,'[1]INTERNAL PARAMETERS-1'!$B$5:$J$44,5,FALSE)*VLOOKUP(SOYLD2!CC$4,'[1]INTERNAL PARAMETERS-1'!$B$5:$J$44,6,FALSE)*VLOOKUP(SOYLD2!CC$4,'[1]INTERNAL PARAMETERS-1'!$B$5:$J$44,3,FALSE) + SOYLD1!CC72*(1-VLOOKUP(SOYLD2!CC$4,'[1]INTERNAL PARAMETERS-1'!$B$5:$J$44,5,FALSE))*VLOOKUP(SOYLD2!CC$4,'[1]INTERNAL PARAMETERS-1'!$B$5:$J$44,8,FALSE)*VLOOKUP(SOYLD2!CC$4,'[1]INTERNAL PARAMETERS-1'!$B$5:$J$44,3,FALSE)</f>
        <v>3.0022868898016107E-5</v>
      </c>
      <c r="CD72" s="44">
        <f>SOYLD1!CD72*VLOOKUP(SOYLD2!CD$4,'[1]INTERNAL PARAMETERS-1'!$B$5:$J$44,5,FALSE)*VLOOKUP(SOYLD2!CD$4,'[1]INTERNAL PARAMETERS-1'!$B$5:$J$44,6,FALSE)*VLOOKUP(SOYLD2!CD$4,'[1]INTERNAL PARAMETERS-1'!$B$5:$J$44,3,FALSE) + SOYLD1!CD72*(1-VLOOKUP(SOYLD2!CD$4,'[1]INTERNAL PARAMETERS-1'!$B$5:$J$44,5,FALSE))*VLOOKUP(SOYLD2!CD$4,'[1]INTERNAL PARAMETERS-1'!$B$5:$J$44,8,FALSE)*VLOOKUP(SOYLD2!CD$4,'[1]INTERNAL PARAMETERS-1'!$B$5:$J$44,3,FALSE)</f>
        <v>7.2747892988071671E-5</v>
      </c>
      <c r="CE72" s="44">
        <f>SOYLD1!CE72*VLOOKUP(SOYLD2!CE$4,'[1]INTERNAL PARAMETERS-1'!$B$5:$J$44,5,FALSE)*VLOOKUP(SOYLD2!CE$4,'[1]INTERNAL PARAMETERS-1'!$B$5:$J$44,6,FALSE)*VLOOKUP(SOYLD2!CE$4,'[1]INTERNAL PARAMETERS-1'!$B$5:$J$44,3,FALSE) + SOYLD1!CE72*(1-VLOOKUP(SOYLD2!CE$4,'[1]INTERNAL PARAMETERS-1'!$B$5:$J$44,5,FALSE))*VLOOKUP(SOYLD2!CE$4,'[1]INTERNAL PARAMETERS-1'!$B$5:$J$44,8,FALSE)*VLOOKUP(SOYLD2!CE$4,'[1]INTERNAL PARAMETERS-1'!$B$5:$J$44,3,FALSE)</f>
        <v>2.035945094340811E-4</v>
      </c>
      <c r="CF72" s="44">
        <f>SOYLD1!CF72*VLOOKUP(SOYLD2!CF$4,'[1]INTERNAL PARAMETERS-1'!$B$5:$J$44,5,FALSE)*VLOOKUP(SOYLD2!CF$4,'[1]INTERNAL PARAMETERS-1'!$B$5:$J$44,6,FALSE)*VLOOKUP(SOYLD2!CF$4,'[1]INTERNAL PARAMETERS-1'!$B$5:$J$44,3,FALSE) + SOYLD1!CF72*(1-VLOOKUP(SOYLD2!CF$4,'[1]INTERNAL PARAMETERS-1'!$B$5:$J$44,5,FALSE))*VLOOKUP(SOYLD2!CF$4,'[1]INTERNAL PARAMETERS-1'!$B$5:$J$44,8,FALSE)*VLOOKUP(SOYLD2!CF$4,'[1]INTERNAL PARAMETERS-1'!$B$5:$J$44,3,FALSE)</f>
        <v>5.7644375064868668E-5</v>
      </c>
      <c r="CG72" s="44">
        <f>SOYLD1!CG72*VLOOKUP(SOYLD2!CG$4,'[1]INTERNAL PARAMETERS-1'!$B$5:$J$44,5,FALSE)*VLOOKUP(SOYLD2!CG$4,'[1]INTERNAL PARAMETERS-1'!$B$5:$J$44,6,FALSE)*VLOOKUP(SOYLD2!CG$4,'[1]INTERNAL PARAMETERS-1'!$B$5:$J$44,3,FALSE) + SOYLD1!CG72*(1-VLOOKUP(SOYLD2!CG$4,'[1]INTERNAL PARAMETERS-1'!$B$5:$J$44,5,FALSE))*VLOOKUP(SOYLD2!CG$4,'[1]INTERNAL PARAMETERS-1'!$B$5:$J$44,8,FALSE)*VLOOKUP(SOYLD2!CG$4,'[1]INTERNAL PARAMETERS-1'!$B$5:$J$44,3,FALSE)</f>
        <v>0</v>
      </c>
      <c r="CH72" s="43">
        <f>SOYLD1!CH72*VLOOKUP(SOYLD2!CH$4,'[1]INTERNAL PARAMETERS-1'!$B$5:$J$44,5,FALSE)*VLOOKUP(SOYLD2!CH$4,'[1]INTERNAL PARAMETERS-1'!$B$5:$J$44,6,FALSE)*VLOOKUP(SOYLD2!CH$4,'[1]INTERNAL PARAMETERS-1'!$B$5:$J$44,3,FALSE) + SOYLD1!CH72*(1-VLOOKUP(SOYLD2!CH$4,'[1]INTERNAL PARAMETERS-1'!$B$5:$J$44,5,FALSE))*VLOOKUP(SOYLD2!CH$4,'[1]INTERNAL PARAMETERS-1'!$B$5:$J$44,8,FALSE)*VLOOKUP(SOYLD2!CH$4,'[1]INTERNAL PARAMETERS-1'!$B$5:$J$44,3,FALSE)</f>
        <v>0</v>
      </c>
      <c r="CJ72" s="45">
        <f t="shared" si="2"/>
        <v>1.1570667778852552</v>
      </c>
      <c r="CK72" s="43">
        <f t="shared" si="3"/>
        <v>0.1307463814269236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'S Opt'!X73</f>
        <v>5.8109251642119535</v>
      </c>
      <c r="F73" s="56">
        <f>'[1]INTERNAL PARAMETERS-1'!M19</f>
        <v>16.865000000000002</v>
      </c>
      <c r="G73" s="45">
        <f>SOYLD1!G73*VLOOKUP(SOYLD2!G$4,'[1]INTERNAL PARAMETERS-1'!$B$5:$J$44,5,FALSE)*VLOOKUP(SOYLD2!G$4,'[1]INTERNAL PARAMETERS-1'!$B$5:$J$44,7,FALSE)*SOYLD2!$F73 + SOYLD1!G73*(1-VLOOKUP(SOYLD2!G$4,'[1]INTERNAL PARAMETERS-1'!$B$5:$J$44,5,FALSE))*VLOOKUP(SOYLD2!G$4,'[1]INTERNAL PARAMETERS-1'!$B$5:$J$44,9,FALSE)*SOYLD2!$F73</f>
        <v>0.13938309533950863</v>
      </c>
      <c r="H73" s="44">
        <f>SOYLD1!H73*VLOOKUP(SOYLD2!H$4,'[1]INTERNAL PARAMETERS-1'!$B$5:$J$44,5,FALSE)*VLOOKUP(SOYLD2!H$4,'[1]INTERNAL PARAMETERS-1'!$B$5:$J$44,7,FALSE)*SOYLD2!$F73 + SOYLD1!H73*(1-VLOOKUP(SOYLD2!H$4,'[1]INTERNAL PARAMETERS-1'!$B$5:$J$44,5,FALSE))*VLOOKUP(SOYLD2!H$4,'[1]INTERNAL PARAMETERS-1'!$B$5:$J$44,9,FALSE)*SOYLD2!$F73</f>
        <v>2.6267079810789518E-2</v>
      </c>
      <c r="I73" s="44">
        <f>SOYLD1!I73*VLOOKUP(SOYLD2!I$4,'[1]INTERNAL PARAMETERS-1'!$B$5:$J$44,5,FALSE)*VLOOKUP(SOYLD2!I$4,'[1]INTERNAL PARAMETERS-1'!$B$5:$J$44,7,FALSE)*SOYLD2!$F73 + SOYLD1!I73*(1-VLOOKUP(SOYLD2!I$4,'[1]INTERNAL PARAMETERS-1'!$B$5:$J$44,5,FALSE))*VLOOKUP(SOYLD2!I$4,'[1]INTERNAL PARAMETERS-1'!$B$5:$J$44,9,FALSE)*SOYLD2!$F73</f>
        <v>0.17658669405793592</v>
      </c>
      <c r="J73" s="44">
        <f>SOYLD1!J73*VLOOKUP(SOYLD2!J$4,'[1]INTERNAL PARAMETERS-1'!$B$5:$J$44,5,FALSE)*VLOOKUP(SOYLD2!J$4,'[1]INTERNAL PARAMETERS-1'!$B$5:$J$44,7,FALSE)*SOYLD2!$F73 + SOYLD1!J73*(1-VLOOKUP(SOYLD2!J$4,'[1]INTERNAL PARAMETERS-1'!$B$5:$J$44,5,FALSE))*VLOOKUP(SOYLD2!J$4,'[1]INTERNAL PARAMETERS-1'!$B$5:$J$44,9,FALSE)*SOYLD2!$F73</f>
        <v>0</v>
      </c>
      <c r="K73" s="44">
        <f>SOYLD1!K73*VLOOKUP(SOYLD2!K$4,'[1]INTERNAL PARAMETERS-1'!$B$5:$J$44,5,FALSE)*VLOOKUP(SOYLD2!K$4,'[1]INTERNAL PARAMETERS-1'!$B$5:$J$44,7,FALSE)*SOYLD2!$F73 + SOYLD1!K73*(1-VLOOKUP(SOYLD2!K$4,'[1]INTERNAL PARAMETERS-1'!$B$5:$J$44,5,FALSE))*VLOOKUP(SOYLD2!K$4,'[1]INTERNAL PARAMETERS-1'!$B$5:$J$44,9,FALSE)*SOYLD2!$F73</f>
        <v>0</v>
      </c>
      <c r="L73" s="44">
        <f>SOYLD1!L73*VLOOKUP(SOYLD2!L$4,'[1]INTERNAL PARAMETERS-1'!$B$5:$J$44,5,FALSE)*VLOOKUP(SOYLD2!L$4,'[1]INTERNAL PARAMETERS-1'!$B$5:$J$44,7,FALSE)*SOYLD2!$F73 + SOYLD1!L73*(1-VLOOKUP(SOYLD2!L$4,'[1]INTERNAL PARAMETERS-1'!$B$5:$J$44,5,FALSE))*VLOOKUP(SOYLD2!L$4,'[1]INTERNAL PARAMETERS-1'!$B$5:$J$44,9,FALSE)*SOYLD2!$F73</f>
        <v>0</v>
      </c>
      <c r="M73" s="44">
        <f>SOYLD1!M73*VLOOKUP(SOYLD2!M$4,'[1]INTERNAL PARAMETERS-1'!$B$5:$J$44,5,FALSE)*VLOOKUP(SOYLD2!M$4,'[1]INTERNAL PARAMETERS-1'!$B$5:$J$44,7,FALSE)*SOYLD2!$F73 + SOYLD1!M73*(1-VLOOKUP(SOYLD2!M$4,'[1]INTERNAL PARAMETERS-1'!$B$5:$J$44,5,FALSE))*VLOOKUP(SOYLD2!M$4,'[1]INTERNAL PARAMETERS-1'!$B$5:$J$44,9,FALSE)*SOYLD2!$F73</f>
        <v>4.3149529264019583E-2</v>
      </c>
      <c r="N73" s="44">
        <f>SOYLD1!N73*VLOOKUP(SOYLD2!N$4,'[1]INTERNAL PARAMETERS-1'!$B$5:$J$44,5,FALSE)*VLOOKUP(SOYLD2!N$4,'[1]INTERNAL PARAMETERS-1'!$B$5:$J$44,7,FALSE)*SOYLD2!$F73 + SOYLD1!N73*(1-VLOOKUP(SOYLD2!N$4,'[1]INTERNAL PARAMETERS-1'!$B$5:$J$44,5,FALSE))*VLOOKUP(SOYLD2!N$4,'[1]INTERNAL PARAMETERS-1'!$B$5:$J$44,9,FALSE)*SOYLD2!$F73</f>
        <v>8.4305332799305152E-4</v>
      </c>
      <c r="O73" s="44">
        <f>SOYLD1!O73*VLOOKUP(SOYLD2!O$4,'[1]INTERNAL PARAMETERS-1'!$B$5:$J$44,5,FALSE)*VLOOKUP(SOYLD2!O$4,'[1]INTERNAL PARAMETERS-1'!$B$5:$J$44,7,FALSE)*SOYLD2!$F73 + SOYLD1!O73*(1-VLOOKUP(SOYLD2!O$4,'[1]INTERNAL PARAMETERS-1'!$B$5:$J$44,5,FALSE))*VLOOKUP(SOYLD2!O$4,'[1]INTERNAL PARAMETERS-1'!$B$5:$J$44,9,FALSE)*SOYLD2!$F73</f>
        <v>0</v>
      </c>
      <c r="P73" s="44">
        <f>SOYLD1!P73*VLOOKUP(SOYLD2!P$4,'[1]INTERNAL PARAMETERS-1'!$B$5:$J$44,5,FALSE)*VLOOKUP(SOYLD2!P$4,'[1]INTERNAL PARAMETERS-1'!$B$5:$J$44,7,FALSE)*SOYLD2!$F73 + SOYLD1!P73*(1-VLOOKUP(SOYLD2!P$4,'[1]INTERNAL PARAMETERS-1'!$B$5:$J$44,5,FALSE))*VLOOKUP(SOYLD2!P$4,'[1]INTERNAL PARAMETERS-1'!$B$5:$J$44,9,FALSE)*SOYLD2!$F73</f>
        <v>0</v>
      </c>
      <c r="Q73" s="44">
        <f>SOYLD1!Q73*VLOOKUP(SOYLD2!Q$4,'[1]INTERNAL PARAMETERS-1'!$B$5:$J$44,5,FALSE)*VLOOKUP(SOYLD2!Q$4,'[1]INTERNAL PARAMETERS-1'!$B$5:$J$44,7,FALSE)*SOYLD2!$F73 + SOYLD1!Q73*(1-VLOOKUP(SOYLD2!Q$4,'[1]INTERNAL PARAMETERS-1'!$B$5:$J$44,5,FALSE))*VLOOKUP(SOYLD2!Q$4,'[1]INTERNAL PARAMETERS-1'!$B$5:$J$44,9,FALSE)*SOYLD2!$F73</f>
        <v>0</v>
      </c>
      <c r="R73" s="44">
        <f>SOYLD1!R73*VLOOKUP(SOYLD2!R$4,'[1]INTERNAL PARAMETERS-1'!$B$5:$J$44,5,FALSE)*VLOOKUP(SOYLD2!R$4,'[1]INTERNAL PARAMETERS-1'!$B$5:$J$44,7,FALSE)*SOYLD2!$F73 + SOYLD1!R73*(1-VLOOKUP(SOYLD2!R$4,'[1]INTERNAL PARAMETERS-1'!$B$5:$J$44,5,FALSE))*VLOOKUP(SOYLD2!R$4,'[1]INTERNAL PARAMETERS-1'!$B$5:$J$44,9,FALSE)*SOYLD2!$F73</f>
        <v>0</v>
      </c>
      <c r="S73" s="44">
        <f>SOYLD1!S73*VLOOKUP(SOYLD2!S$4,'[1]INTERNAL PARAMETERS-1'!$B$5:$J$44,5,FALSE)*VLOOKUP(SOYLD2!S$4,'[1]INTERNAL PARAMETERS-1'!$B$5:$J$44,7,FALSE)*SOYLD2!$F73 + SOYLD1!S73*(1-VLOOKUP(SOYLD2!S$4,'[1]INTERNAL PARAMETERS-1'!$B$5:$J$44,5,FALSE))*VLOOKUP(SOYLD2!S$4,'[1]INTERNAL PARAMETERS-1'!$B$5:$J$44,9,FALSE)*SOYLD2!$F73</f>
        <v>2.0736108620234114E-2</v>
      </c>
      <c r="T73" s="44">
        <f>SOYLD1!T73*VLOOKUP(SOYLD2!T$4,'[1]INTERNAL PARAMETERS-1'!$B$5:$J$44,5,FALSE)*VLOOKUP(SOYLD2!T$4,'[1]INTERNAL PARAMETERS-1'!$B$5:$J$44,7,FALSE)*SOYLD2!$F73 + SOYLD1!T73*(1-VLOOKUP(SOYLD2!T$4,'[1]INTERNAL PARAMETERS-1'!$B$5:$J$44,5,FALSE))*VLOOKUP(SOYLD2!T$4,'[1]INTERNAL PARAMETERS-1'!$B$5:$J$44,9,FALSE)*SOYLD2!$F73</f>
        <v>3.5498013823422104E-3</v>
      </c>
      <c r="U73" s="44">
        <f>SOYLD1!U73*VLOOKUP(SOYLD2!U$4,'[1]INTERNAL PARAMETERS-1'!$B$5:$J$44,5,FALSE)*VLOOKUP(SOYLD2!U$4,'[1]INTERNAL PARAMETERS-1'!$B$5:$J$44,7,FALSE)*SOYLD2!$F73 + SOYLD1!U73*(1-VLOOKUP(SOYLD2!U$4,'[1]INTERNAL PARAMETERS-1'!$B$5:$J$44,5,FALSE))*VLOOKUP(SOYLD2!U$4,'[1]INTERNAL PARAMETERS-1'!$B$5:$J$44,9,FALSE)*SOYLD2!$F73</f>
        <v>2.0055270396075785E-3</v>
      </c>
      <c r="V73" s="44">
        <f>SOYLD1!V73*VLOOKUP(SOYLD2!V$4,'[1]INTERNAL PARAMETERS-1'!$B$5:$J$44,5,FALSE)*VLOOKUP(SOYLD2!V$4,'[1]INTERNAL PARAMETERS-1'!$B$5:$J$44,7,FALSE)*SOYLD2!$F73 + SOYLD1!V73*(1-VLOOKUP(SOYLD2!V$4,'[1]INTERNAL PARAMETERS-1'!$B$5:$J$44,5,FALSE))*VLOOKUP(SOYLD2!V$4,'[1]INTERNAL PARAMETERS-1'!$B$5:$J$44,9,FALSE)*SOYLD2!$F73</f>
        <v>2.1422425114429242E-2</v>
      </c>
      <c r="W73" s="44">
        <f>SOYLD1!W73*VLOOKUP(SOYLD2!W$4,'[1]INTERNAL PARAMETERS-1'!$B$5:$J$44,5,FALSE)*VLOOKUP(SOYLD2!W$4,'[1]INTERNAL PARAMETERS-1'!$B$5:$J$44,7,FALSE)*SOYLD2!$F73 + SOYLD1!W73*(1-VLOOKUP(SOYLD2!W$4,'[1]INTERNAL PARAMETERS-1'!$B$5:$J$44,5,FALSE))*VLOOKUP(SOYLD2!W$4,'[1]INTERNAL PARAMETERS-1'!$B$5:$J$44,9,FALSE)*SOYLD2!$F73</f>
        <v>0</v>
      </c>
      <c r="X73" s="44">
        <f>SOYLD1!X73*VLOOKUP(SOYLD2!X$4,'[1]INTERNAL PARAMETERS-1'!$B$5:$J$44,5,FALSE)*VLOOKUP(SOYLD2!X$4,'[1]INTERNAL PARAMETERS-1'!$B$5:$J$44,7,FALSE)*SOYLD2!$F73 + SOYLD1!X73*(1-VLOOKUP(SOYLD2!X$4,'[1]INTERNAL PARAMETERS-1'!$B$5:$J$44,5,FALSE))*VLOOKUP(SOYLD2!X$4,'[1]INTERNAL PARAMETERS-1'!$B$5:$J$44,9,FALSE)*SOYLD2!$F73</f>
        <v>0</v>
      </c>
      <c r="Y73" s="44">
        <f>SOYLD1!Y73*VLOOKUP(SOYLD2!Y$4,'[1]INTERNAL PARAMETERS-1'!$B$5:$J$44,5,FALSE)*VLOOKUP(SOYLD2!Y$4,'[1]INTERNAL PARAMETERS-1'!$B$5:$J$44,7,FALSE)*SOYLD2!$F73 + SOYLD1!Y73*(1-VLOOKUP(SOYLD2!Y$4,'[1]INTERNAL PARAMETERS-1'!$B$5:$J$44,5,FALSE))*VLOOKUP(SOYLD2!Y$4,'[1]INTERNAL PARAMETERS-1'!$B$5:$J$44,9,FALSE)*SOYLD2!$F73</f>
        <v>0</v>
      </c>
      <c r="Z73" s="44">
        <f>SOYLD1!Z73*VLOOKUP(SOYLD2!Z$4,'[1]INTERNAL PARAMETERS-1'!$B$5:$J$44,5,FALSE)*VLOOKUP(SOYLD2!Z$4,'[1]INTERNAL PARAMETERS-1'!$B$5:$J$44,7,FALSE)*SOYLD2!$F73 + SOYLD1!Z73*(1-VLOOKUP(SOYLD2!Z$4,'[1]INTERNAL PARAMETERS-1'!$B$5:$J$44,5,FALSE))*VLOOKUP(SOYLD2!Z$4,'[1]INTERNAL PARAMETERS-1'!$B$5:$J$44,9,FALSE)*SOYLD2!$F73</f>
        <v>0</v>
      </c>
      <c r="AA73" s="44">
        <f>SOYLD1!AA73*VLOOKUP(SOYLD2!AA$4,'[1]INTERNAL PARAMETERS-1'!$B$5:$J$44,5,FALSE)*VLOOKUP(SOYLD2!AA$4,'[1]INTERNAL PARAMETERS-1'!$B$5:$J$44,7,FALSE)*SOYLD2!$F73 + SOYLD1!AA73*(1-VLOOKUP(SOYLD2!AA$4,'[1]INTERNAL PARAMETERS-1'!$B$5:$J$44,5,FALSE))*VLOOKUP(SOYLD2!AA$4,'[1]INTERNAL PARAMETERS-1'!$B$5:$J$44,9,FALSE)*SOYLD2!$F73</f>
        <v>0</v>
      </c>
      <c r="AB73" s="44">
        <f>SOYLD1!AB73*VLOOKUP(SOYLD2!AB$4,'[1]INTERNAL PARAMETERS-1'!$B$5:$J$44,5,FALSE)*VLOOKUP(SOYLD2!AB$4,'[1]INTERNAL PARAMETERS-1'!$B$5:$J$44,7,FALSE)*SOYLD2!$F73 + SOYLD1!AB73*(1-VLOOKUP(SOYLD2!AB$4,'[1]INTERNAL PARAMETERS-1'!$B$5:$J$44,5,FALSE))*VLOOKUP(SOYLD2!AB$4,'[1]INTERNAL PARAMETERS-1'!$B$5:$J$44,9,FALSE)*SOYLD2!$F73</f>
        <v>0</v>
      </c>
      <c r="AC73" s="44">
        <f>SOYLD1!AC73*VLOOKUP(SOYLD2!AC$4,'[1]INTERNAL PARAMETERS-1'!$B$5:$J$44,5,FALSE)*VLOOKUP(SOYLD2!AC$4,'[1]INTERNAL PARAMETERS-1'!$B$5:$J$44,7,FALSE)*SOYLD2!$F73 + SOYLD1!AC73*(1-VLOOKUP(SOYLD2!AC$4,'[1]INTERNAL PARAMETERS-1'!$B$5:$J$44,5,FALSE))*VLOOKUP(SOYLD2!AC$4,'[1]INTERNAL PARAMETERS-1'!$B$5:$J$44,9,FALSE)*SOYLD2!$F73</f>
        <v>0</v>
      </c>
      <c r="AD73" s="44">
        <f>SOYLD1!AD73*VLOOKUP(SOYLD2!AD$4,'[1]INTERNAL PARAMETERS-1'!$B$5:$J$44,5,FALSE)*VLOOKUP(SOYLD2!AD$4,'[1]INTERNAL PARAMETERS-1'!$B$5:$J$44,7,FALSE)*SOYLD2!$F73 + SOYLD1!AD73*(1-VLOOKUP(SOYLD2!AD$4,'[1]INTERNAL PARAMETERS-1'!$B$5:$J$44,5,FALSE))*VLOOKUP(SOYLD2!AD$4,'[1]INTERNAL PARAMETERS-1'!$B$5:$J$44,9,FALSE)*SOYLD2!$F73</f>
        <v>0</v>
      </c>
      <c r="AE73" s="44">
        <f>SOYLD1!AE73*VLOOKUP(SOYLD2!AE$4,'[1]INTERNAL PARAMETERS-1'!$B$5:$J$44,5,FALSE)*VLOOKUP(SOYLD2!AE$4,'[1]INTERNAL PARAMETERS-1'!$B$5:$J$44,7,FALSE)*SOYLD2!$F73 + SOYLD1!AE73*(1-VLOOKUP(SOYLD2!AE$4,'[1]INTERNAL PARAMETERS-1'!$B$5:$J$44,5,FALSE))*VLOOKUP(SOYLD2!AE$4,'[1]INTERNAL PARAMETERS-1'!$B$5:$J$44,9,FALSE)*SOYLD2!$F73</f>
        <v>0</v>
      </c>
      <c r="AF73" s="44">
        <f>SOYLD1!AF73*VLOOKUP(SOYLD2!AF$4,'[1]INTERNAL PARAMETERS-1'!$B$5:$J$44,5,FALSE)*VLOOKUP(SOYLD2!AF$4,'[1]INTERNAL PARAMETERS-1'!$B$5:$J$44,7,FALSE)*SOYLD2!$F73 + SOYLD1!AF73*(1-VLOOKUP(SOYLD2!AF$4,'[1]INTERNAL PARAMETERS-1'!$B$5:$J$44,5,FALSE))*VLOOKUP(SOYLD2!AF$4,'[1]INTERNAL PARAMETERS-1'!$B$5:$J$44,9,FALSE)*SOYLD2!$F73</f>
        <v>0</v>
      </c>
      <c r="AG73" s="44">
        <f>SOYLD1!AG73*VLOOKUP(SOYLD2!AG$4,'[1]INTERNAL PARAMETERS-1'!$B$5:$J$44,5,FALSE)*VLOOKUP(SOYLD2!AG$4,'[1]INTERNAL PARAMETERS-1'!$B$5:$J$44,7,FALSE)*SOYLD2!$F73 + SOYLD1!AG73*(1-VLOOKUP(SOYLD2!AG$4,'[1]INTERNAL PARAMETERS-1'!$B$5:$J$44,5,FALSE))*VLOOKUP(SOYLD2!AG$4,'[1]INTERNAL PARAMETERS-1'!$B$5:$J$44,9,FALSE)*SOYLD2!$F73</f>
        <v>0</v>
      </c>
      <c r="AH73" s="44">
        <f>SOYLD1!AH73*VLOOKUP(SOYLD2!AH$4,'[1]INTERNAL PARAMETERS-1'!$B$5:$J$44,5,FALSE)*VLOOKUP(SOYLD2!AH$4,'[1]INTERNAL PARAMETERS-1'!$B$5:$J$44,7,FALSE)*SOYLD2!$F73 + SOYLD1!AH73*(1-VLOOKUP(SOYLD2!AH$4,'[1]INTERNAL PARAMETERS-1'!$B$5:$J$44,5,FALSE))*VLOOKUP(SOYLD2!AH$4,'[1]INTERNAL PARAMETERS-1'!$B$5:$J$44,9,FALSE)*SOYLD2!$F73</f>
        <v>0</v>
      </c>
      <c r="AI73" s="44">
        <f>SOYLD1!AI73*VLOOKUP(SOYLD2!AI$4,'[1]INTERNAL PARAMETERS-1'!$B$5:$J$44,5,FALSE)*VLOOKUP(SOYLD2!AI$4,'[1]INTERNAL PARAMETERS-1'!$B$5:$J$44,7,FALSE)*SOYLD2!$F73 + SOYLD1!AI73*(1-VLOOKUP(SOYLD2!AI$4,'[1]INTERNAL PARAMETERS-1'!$B$5:$J$44,5,FALSE))*VLOOKUP(SOYLD2!AI$4,'[1]INTERNAL PARAMETERS-1'!$B$5:$J$44,9,FALSE)*SOYLD2!$F73</f>
        <v>1.4788389061770184E-4</v>
      </c>
      <c r="AJ73" s="44">
        <f>SOYLD1!AJ73*VLOOKUP(SOYLD2!AJ$4,'[1]INTERNAL PARAMETERS-1'!$B$5:$J$44,5,FALSE)*VLOOKUP(SOYLD2!AJ$4,'[1]INTERNAL PARAMETERS-1'!$B$5:$J$44,7,FALSE)*SOYLD2!$F73 + SOYLD1!AJ73*(1-VLOOKUP(SOYLD2!AJ$4,'[1]INTERNAL PARAMETERS-1'!$B$5:$J$44,5,FALSE))*VLOOKUP(SOYLD2!AJ$4,'[1]INTERNAL PARAMETERS-1'!$B$5:$J$44,9,FALSE)*SOYLD2!$F73</f>
        <v>2.307370898522437E-3</v>
      </c>
      <c r="AK73" s="44">
        <f>SOYLD1!AK73*VLOOKUP(SOYLD2!AK$4,'[1]INTERNAL PARAMETERS-1'!$B$5:$J$44,5,FALSE)*VLOOKUP(SOYLD2!AK$4,'[1]INTERNAL PARAMETERS-1'!$B$5:$J$44,7,FALSE)*SOYLD2!$F73 + SOYLD1!AK73*(1-VLOOKUP(SOYLD2!AK$4,'[1]INTERNAL PARAMETERS-1'!$B$5:$J$44,5,FALSE))*VLOOKUP(SOYLD2!AK$4,'[1]INTERNAL PARAMETERS-1'!$B$5:$J$44,9,FALSE)*SOYLD2!$F73</f>
        <v>0</v>
      </c>
      <c r="AL73" s="44">
        <f>SOYLD1!AL73*VLOOKUP(SOYLD2!AL$4,'[1]INTERNAL PARAMETERS-1'!$B$5:$J$44,5,FALSE)*VLOOKUP(SOYLD2!AL$4,'[1]INTERNAL PARAMETERS-1'!$B$5:$J$44,7,FALSE)*SOYLD2!$F73 + SOYLD1!AL73*(1-VLOOKUP(SOYLD2!AL$4,'[1]INTERNAL PARAMETERS-1'!$B$5:$J$44,5,FALSE))*VLOOKUP(SOYLD2!AL$4,'[1]INTERNAL PARAMETERS-1'!$B$5:$J$44,9,FALSE)*SOYLD2!$F73</f>
        <v>0</v>
      </c>
      <c r="AM73" s="44">
        <f>SOYLD1!AM73*VLOOKUP(SOYLD2!AM$4,'[1]INTERNAL PARAMETERS-1'!$B$5:$J$44,5,FALSE)*VLOOKUP(SOYLD2!AM$4,'[1]INTERNAL PARAMETERS-1'!$B$5:$J$44,7,FALSE)*SOYLD2!$F73 + SOYLD1!AM73*(1-VLOOKUP(SOYLD2!AM$4,'[1]INTERNAL PARAMETERS-1'!$B$5:$J$44,5,FALSE))*VLOOKUP(SOYLD2!AM$4,'[1]INTERNAL PARAMETERS-1'!$B$5:$J$44,9,FALSE)*SOYLD2!$F73</f>
        <v>0</v>
      </c>
      <c r="AN73" s="44">
        <f>SOYLD1!AN73*VLOOKUP(SOYLD2!AN$4,'[1]INTERNAL PARAMETERS-1'!$B$5:$J$44,5,FALSE)*VLOOKUP(SOYLD2!AN$4,'[1]INTERNAL PARAMETERS-1'!$B$5:$J$44,7,FALSE)*SOYLD2!$F73 + SOYLD1!AN73*(1-VLOOKUP(SOYLD2!AN$4,'[1]INTERNAL PARAMETERS-1'!$B$5:$J$44,5,FALSE))*VLOOKUP(SOYLD2!AN$4,'[1]INTERNAL PARAMETERS-1'!$B$5:$J$44,9,FALSE)*SOYLD2!$F73</f>
        <v>0</v>
      </c>
      <c r="AO73" s="44">
        <f>SOYLD1!AO73*VLOOKUP(SOYLD2!AO$4,'[1]INTERNAL PARAMETERS-1'!$B$5:$J$44,5,FALSE)*VLOOKUP(SOYLD2!AO$4,'[1]INTERNAL PARAMETERS-1'!$B$5:$J$44,7,FALSE)*SOYLD2!$F73 + SOYLD1!AO73*(1-VLOOKUP(SOYLD2!AO$4,'[1]INTERNAL PARAMETERS-1'!$B$5:$J$44,5,FALSE))*VLOOKUP(SOYLD2!AO$4,'[1]INTERNAL PARAMETERS-1'!$B$5:$J$44,9,FALSE)*SOYLD2!$F73</f>
        <v>0</v>
      </c>
      <c r="AP73" s="44">
        <f>SOYLD1!AP73*VLOOKUP(SOYLD2!AP$4,'[1]INTERNAL PARAMETERS-1'!$B$5:$J$44,5,FALSE)*VLOOKUP(SOYLD2!AP$4,'[1]INTERNAL PARAMETERS-1'!$B$5:$J$44,7,FALSE)*SOYLD2!$F73 + SOYLD1!AP73*(1-VLOOKUP(SOYLD2!AP$4,'[1]INTERNAL PARAMETERS-1'!$B$5:$J$44,5,FALSE))*VLOOKUP(SOYLD2!AP$4,'[1]INTERNAL PARAMETERS-1'!$B$5:$J$44,9,FALSE)*SOYLD2!$F73</f>
        <v>0</v>
      </c>
      <c r="AQ73" s="44">
        <f>SOYLD1!AQ73*VLOOKUP(SOYLD2!AQ$4,'[1]INTERNAL PARAMETERS-1'!$B$5:$J$44,5,FALSE)*VLOOKUP(SOYLD2!AQ$4,'[1]INTERNAL PARAMETERS-1'!$B$5:$J$44,7,FALSE)*SOYLD2!$F73 + SOYLD1!AQ73*(1-VLOOKUP(SOYLD2!AQ$4,'[1]INTERNAL PARAMETERS-1'!$B$5:$J$44,5,FALSE))*VLOOKUP(SOYLD2!AQ$4,'[1]INTERNAL PARAMETERS-1'!$B$5:$J$44,9,FALSE)*SOYLD2!$F73</f>
        <v>0</v>
      </c>
      <c r="AR73" s="44">
        <f>SOYLD1!AR73*VLOOKUP(SOYLD2!AR$4,'[1]INTERNAL PARAMETERS-1'!$B$5:$J$44,5,FALSE)*VLOOKUP(SOYLD2!AR$4,'[1]INTERNAL PARAMETERS-1'!$B$5:$J$44,7,FALSE)*SOYLD2!$F73 + SOYLD1!AR73*(1-VLOOKUP(SOYLD2!AR$4,'[1]INTERNAL PARAMETERS-1'!$B$5:$J$44,5,FALSE))*VLOOKUP(SOYLD2!AR$4,'[1]INTERNAL PARAMETERS-1'!$B$5:$J$44,9,FALSE)*SOYLD2!$F73</f>
        <v>0</v>
      </c>
      <c r="AS73" s="44">
        <f>SOYLD1!AS73*VLOOKUP(SOYLD2!AS$4,'[1]INTERNAL PARAMETERS-1'!$B$5:$J$44,5,FALSE)*VLOOKUP(SOYLD2!AS$4,'[1]INTERNAL PARAMETERS-1'!$B$5:$J$44,7,FALSE)*SOYLD2!$F73 + SOYLD1!AS73*(1-VLOOKUP(SOYLD2!AS$4,'[1]INTERNAL PARAMETERS-1'!$B$5:$J$44,5,FALSE))*VLOOKUP(SOYLD2!AS$4,'[1]INTERNAL PARAMETERS-1'!$B$5:$J$44,9,FALSE)*SOYLD2!$F73</f>
        <v>0</v>
      </c>
      <c r="AT73" s="43">
        <f>SOYLD1!AT73*VLOOKUP(SOYLD2!AT$4,'[1]INTERNAL PARAMETERS-1'!$B$5:$J$44,5,FALSE)*VLOOKUP(SOYLD2!AT$4,'[1]INTERNAL PARAMETERS-1'!$B$5:$J$44,7,FALSE)*SOYLD2!$F73 + SOYLD1!AT73*(1-VLOOKUP(SOYLD2!AT$4,'[1]INTERNAL PARAMETERS-1'!$B$5:$J$44,5,FALSE))*VLOOKUP(SOYLD2!AT$4,'[1]INTERNAL PARAMETERS-1'!$B$5:$J$44,9,FALSE)*SOYLD2!$F73</f>
        <v>0</v>
      </c>
      <c r="AU73" s="45">
        <f>SOYLD1!AU73*VLOOKUP(SOYLD2!AU$4,'[1]INTERNAL PARAMETERS-1'!$B$5:$J$44,5,FALSE)*VLOOKUP(SOYLD2!AU$4,'[1]INTERNAL PARAMETERS-1'!$B$5:$J$44,6,FALSE)*VLOOKUP(SOYLD2!AU$4,'[1]INTERNAL PARAMETERS-1'!$B$5:$J$44,3,FALSE) + SOYLD1!AU73*(1-VLOOKUP(SOYLD2!AU$4,'[1]INTERNAL PARAMETERS-1'!$B$5:$J$44,5,FALSE))*VLOOKUP(SOYLD2!AU$4,'[1]INTERNAL PARAMETERS-1'!$B$5:$J$44,8,FALSE)*VLOOKUP(SOYLD2!AU$4,'[1]INTERNAL PARAMETERS-1'!$B$5:$J$44,3,FALSE)</f>
        <v>0</v>
      </c>
      <c r="AV73" s="44">
        <f>SOYLD1!AV73*VLOOKUP(SOYLD2!AV$4,'[1]INTERNAL PARAMETERS-1'!$B$5:$J$44,5,FALSE)*VLOOKUP(SOYLD2!AV$4,'[1]INTERNAL PARAMETERS-1'!$B$5:$J$44,6,FALSE)*VLOOKUP(SOYLD2!AV$4,'[1]INTERNAL PARAMETERS-1'!$B$5:$J$44,3,FALSE) + SOYLD1!AV73*(1-VLOOKUP(SOYLD2!AV$4,'[1]INTERNAL PARAMETERS-1'!$B$5:$J$44,5,FALSE))*VLOOKUP(SOYLD2!AV$4,'[1]INTERNAL PARAMETERS-1'!$B$5:$J$44,8,FALSE)*VLOOKUP(SOYLD2!AV$4,'[1]INTERNAL PARAMETERS-1'!$B$5:$J$44,3,FALSE)</f>
        <v>0</v>
      </c>
      <c r="AW73" s="44">
        <f>SOYLD1!AW73*VLOOKUP(SOYLD2!AW$4,'[1]INTERNAL PARAMETERS-1'!$B$5:$J$44,5,FALSE)*VLOOKUP(SOYLD2!AW$4,'[1]INTERNAL PARAMETERS-1'!$B$5:$J$44,6,FALSE)*VLOOKUP(SOYLD2!AW$4,'[1]INTERNAL PARAMETERS-1'!$B$5:$J$44,3,FALSE) + SOYLD1!AW73*(1-VLOOKUP(SOYLD2!AW$4,'[1]INTERNAL PARAMETERS-1'!$B$5:$J$44,5,FALSE))*VLOOKUP(SOYLD2!AW$4,'[1]INTERNAL PARAMETERS-1'!$B$5:$J$44,8,FALSE)*VLOOKUP(SOYLD2!AW$4,'[1]INTERNAL PARAMETERS-1'!$B$5:$J$44,3,FALSE)</f>
        <v>1.236240265026871E-2</v>
      </c>
      <c r="AX73" s="44">
        <f>SOYLD1!AX73*VLOOKUP(SOYLD2!AX$4,'[1]INTERNAL PARAMETERS-1'!$B$5:$J$44,5,FALSE)*VLOOKUP(SOYLD2!AX$4,'[1]INTERNAL PARAMETERS-1'!$B$5:$J$44,6,FALSE)*VLOOKUP(SOYLD2!AX$4,'[1]INTERNAL PARAMETERS-1'!$B$5:$J$44,3,FALSE) + SOYLD1!AX73*(1-VLOOKUP(SOYLD2!AX$4,'[1]INTERNAL PARAMETERS-1'!$B$5:$J$44,5,FALSE))*VLOOKUP(SOYLD2!AX$4,'[1]INTERNAL PARAMETERS-1'!$B$5:$J$44,8,FALSE)*VLOOKUP(SOYLD2!AX$4,'[1]INTERNAL PARAMETERS-1'!$B$5:$J$44,3,FALSE)</f>
        <v>0</v>
      </c>
      <c r="AY73" s="44">
        <f>SOYLD1!AY73*VLOOKUP(SOYLD2!AY$4,'[1]INTERNAL PARAMETERS-1'!$B$5:$J$44,5,FALSE)*VLOOKUP(SOYLD2!AY$4,'[1]INTERNAL PARAMETERS-1'!$B$5:$J$44,6,FALSE)*VLOOKUP(SOYLD2!AY$4,'[1]INTERNAL PARAMETERS-1'!$B$5:$J$44,3,FALSE) + SOYLD1!AY73*(1-VLOOKUP(SOYLD2!AY$4,'[1]INTERNAL PARAMETERS-1'!$B$5:$J$44,5,FALSE))*VLOOKUP(SOYLD2!AY$4,'[1]INTERNAL PARAMETERS-1'!$B$5:$J$44,8,FALSE)*VLOOKUP(SOYLD2!AY$4,'[1]INTERNAL PARAMETERS-1'!$B$5:$J$44,3,FALSE)</f>
        <v>0</v>
      </c>
      <c r="AZ73" s="44">
        <f>SOYLD1!AZ73*VLOOKUP(SOYLD2!AZ$4,'[1]INTERNAL PARAMETERS-1'!$B$5:$J$44,5,FALSE)*VLOOKUP(SOYLD2!AZ$4,'[1]INTERNAL PARAMETERS-1'!$B$5:$J$44,6,FALSE)*VLOOKUP(SOYLD2!AZ$4,'[1]INTERNAL PARAMETERS-1'!$B$5:$J$44,3,FALSE) + SOYLD1!AZ73*(1-VLOOKUP(SOYLD2!AZ$4,'[1]INTERNAL PARAMETERS-1'!$B$5:$J$44,5,FALSE))*VLOOKUP(SOYLD2!AZ$4,'[1]INTERNAL PARAMETERS-1'!$B$5:$J$44,8,FALSE)*VLOOKUP(SOYLD2!AZ$4,'[1]INTERNAL PARAMETERS-1'!$B$5:$J$44,3,FALSE)</f>
        <v>0</v>
      </c>
      <c r="BA73" s="44">
        <f>SOYLD1!BA73*VLOOKUP(SOYLD2!BA$4,'[1]INTERNAL PARAMETERS-1'!$B$5:$J$44,5,FALSE)*VLOOKUP(SOYLD2!BA$4,'[1]INTERNAL PARAMETERS-1'!$B$5:$J$44,6,FALSE)*VLOOKUP(SOYLD2!BA$4,'[1]INTERNAL PARAMETERS-1'!$B$5:$J$44,3,FALSE) + SOYLD1!BA73*(1-VLOOKUP(SOYLD2!BA$4,'[1]INTERNAL PARAMETERS-1'!$B$5:$J$44,5,FALSE))*VLOOKUP(SOYLD2!BA$4,'[1]INTERNAL PARAMETERS-1'!$B$5:$J$44,8,FALSE)*VLOOKUP(SOYLD2!BA$4,'[1]INTERNAL PARAMETERS-1'!$B$5:$J$44,3,FALSE)</f>
        <v>3.0193605854722826E-2</v>
      </c>
      <c r="BB73" s="44">
        <f>SOYLD1!BB73*VLOOKUP(SOYLD2!BB$4,'[1]INTERNAL PARAMETERS-1'!$B$5:$J$44,5,FALSE)*VLOOKUP(SOYLD2!BB$4,'[1]INTERNAL PARAMETERS-1'!$B$5:$J$44,6,FALSE)*VLOOKUP(SOYLD2!BB$4,'[1]INTERNAL PARAMETERS-1'!$B$5:$J$44,3,FALSE) + SOYLD1!BB73*(1-VLOOKUP(SOYLD2!BB$4,'[1]INTERNAL PARAMETERS-1'!$B$5:$J$44,5,FALSE))*VLOOKUP(SOYLD2!BB$4,'[1]INTERNAL PARAMETERS-1'!$B$5:$J$44,8,FALSE)*VLOOKUP(SOYLD2!BB$4,'[1]INTERNAL PARAMETERS-1'!$B$5:$J$44,3,FALSE)</f>
        <v>2.9441181084512644E-3</v>
      </c>
      <c r="BC73" s="44">
        <f>SOYLD1!BC73*VLOOKUP(SOYLD2!BC$4,'[1]INTERNAL PARAMETERS-1'!$B$5:$J$44,5,FALSE)*VLOOKUP(SOYLD2!BC$4,'[1]INTERNAL PARAMETERS-1'!$B$5:$J$44,6,FALSE)*VLOOKUP(SOYLD2!BC$4,'[1]INTERNAL PARAMETERS-1'!$B$5:$J$44,3,FALSE) + SOYLD1!BC73*(1-VLOOKUP(SOYLD2!BC$4,'[1]INTERNAL PARAMETERS-1'!$B$5:$J$44,5,FALSE))*VLOOKUP(SOYLD2!BC$4,'[1]INTERNAL PARAMETERS-1'!$B$5:$J$44,8,FALSE)*VLOOKUP(SOYLD2!BC$4,'[1]INTERNAL PARAMETERS-1'!$B$5:$J$44,3,FALSE)</f>
        <v>7.0861637149180349E-3</v>
      </c>
      <c r="BD73" s="44">
        <f>SOYLD1!BD73*VLOOKUP(SOYLD2!BD$4,'[1]INTERNAL PARAMETERS-1'!$B$5:$J$44,5,FALSE)*VLOOKUP(SOYLD2!BD$4,'[1]INTERNAL PARAMETERS-1'!$B$5:$J$44,6,FALSE)*VLOOKUP(SOYLD2!BD$4,'[1]INTERNAL PARAMETERS-1'!$B$5:$J$44,3,FALSE) + SOYLD1!BD73*(1-VLOOKUP(SOYLD2!BD$4,'[1]INTERNAL PARAMETERS-1'!$B$5:$J$44,5,FALSE))*VLOOKUP(SOYLD2!BD$4,'[1]INTERNAL PARAMETERS-1'!$B$5:$J$44,8,FALSE)*VLOOKUP(SOYLD2!BD$4,'[1]INTERNAL PARAMETERS-1'!$B$5:$J$44,3,FALSE)</f>
        <v>1.3458205916710203E-3</v>
      </c>
      <c r="BE73" s="44">
        <f>SOYLD1!BE73*VLOOKUP(SOYLD2!BE$4,'[1]INTERNAL PARAMETERS-1'!$B$5:$J$44,5,FALSE)*VLOOKUP(SOYLD2!BE$4,'[1]INTERNAL PARAMETERS-1'!$B$5:$J$44,6,FALSE)*VLOOKUP(SOYLD2!BE$4,'[1]INTERNAL PARAMETERS-1'!$B$5:$J$44,3,FALSE) + SOYLD1!BE73*(1-VLOOKUP(SOYLD2!BE$4,'[1]INTERNAL PARAMETERS-1'!$B$5:$J$44,5,FALSE))*VLOOKUP(SOYLD2!BE$4,'[1]INTERNAL PARAMETERS-1'!$B$5:$J$44,8,FALSE)*VLOOKUP(SOYLD2!BE$4,'[1]INTERNAL PARAMETERS-1'!$B$5:$J$44,3,FALSE)</f>
        <v>1.2079580850742445E-2</v>
      </c>
      <c r="BF73" s="44">
        <f>SOYLD1!BF73*VLOOKUP(SOYLD2!BF$4,'[1]INTERNAL PARAMETERS-1'!$B$5:$J$44,5,FALSE)*VLOOKUP(SOYLD2!BF$4,'[1]INTERNAL PARAMETERS-1'!$B$5:$J$44,6,FALSE)*VLOOKUP(SOYLD2!BF$4,'[1]INTERNAL PARAMETERS-1'!$B$5:$J$44,3,FALSE) + SOYLD1!BF73*(1-VLOOKUP(SOYLD2!BF$4,'[1]INTERNAL PARAMETERS-1'!$B$5:$J$44,5,FALSE))*VLOOKUP(SOYLD2!BF$4,'[1]INTERNAL PARAMETERS-1'!$B$5:$J$44,8,FALSE)*VLOOKUP(SOYLD2!BF$4,'[1]INTERNAL PARAMETERS-1'!$B$5:$J$44,3,FALSE)</f>
        <v>0</v>
      </c>
      <c r="BG73" s="44">
        <f>SOYLD1!BG73*VLOOKUP(SOYLD2!BG$4,'[1]INTERNAL PARAMETERS-1'!$B$5:$J$44,5,FALSE)*VLOOKUP(SOYLD2!BG$4,'[1]INTERNAL PARAMETERS-1'!$B$5:$J$44,6,FALSE)*VLOOKUP(SOYLD2!BG$4,'[1]INTERNAL PARAMETERS-1'!$B$5:$J$44,3,FALSE) + SOYLD1!BG73*(1-VLOOKUP(SOYLD2!BG$4,'[1]INTERNAL PARAMETERS-1'!$B$5:$J$44,5,FALSE))*VLOOKUP(SOYLD2!BG$4,'[1]INTERNAL PARAMETERS-1'!$B$5:$J$44,8,FALSE)*VLOOKUP(SOYLD2!BG$4,'[1]INTERNAL PARAMETERS-1'!$B$5:$J$44,3,FALSE)</f>
        <v>1.8337292219340906E-3</v>
      </c>
      <c r="BH73" s="44">
        <f>SOYLD1!BH73*VLOOKUP(SOYLD2!BH$4,'[1]INTERNAL PARAMETERS-1'!$B$5:$J$44,5,FALSE)*VLOOKUP(SOYLD2!BH$4,'[1]INTERNAL PARAMETERS-1'!$B$5:$J$44,6,FALSE)*VLOOKUP(SOYLD2!BH$4,'[1]INTERNAL PARAMETERS-1'!$B$5:$J$44,3,FALSE) + SOYLD1!BH73*(1-VLOOKUP(SOYLD2!BH$4,'[1]INTERNAL PARAMETERS-1'!$B$5:$J$44,5,FALSE))*VLOOKUP(SOYLD2!BH$4,'[1]INTERNAL PARAMETERS-1'!$B$5:$J$44,8,FALSE)*VLOOKUP(SOYLD2!BH$4,'[1]INTERNAL PARAMETERS-1'!$B$5:$J$44,3,FALSE)</f>
        <v>6.5349239614518496E-6</v>
      </c>
      <c r="BI73" s="44">
        <f>SOYLD1!BI73*VLOOKUP(SOYLD2!BI$4,'[1]INTERNAL PARAMETERS-1'!$B$5:$J$44,5,FALSE)*VLOOKUP(SOYLD2!BI$4,'[1]INTERNAL PARAMETERS-1'!$B$5:$J$44,6,FALSE)*VLOOKUP(SOYLD2!BI$4,'[1]INTERNAL PARAMETERS-1'!$B$5:$J$44,3,FALSE) + SOYLD1!BI73*(1-VLOOKUP(SOYLD2!BI$4,'[1]INTERNAL PARAMETERS-1'!$B$5:$J$44,5,FALSE))*VLOOKUP(SOYLD2!BI$4,'[1]INTERNAL PARAMETERS-1'!$B$5:$J$44,8,FALSE)*VLOOKUP(SOYLD2!BI$4,'[1]INTERNAL PARAMETERS-1'!$B$5:$J$44,3,FALSE)</f>
        <v>0</v>
      </c>
      <c r="BJ73" s="44">
        <f>SOYLD1!BJ73*VLOOKUP(SOYLD2!BJ$4,'[1]INTERNAL PARAMETERS-1'!$B$5:$J$44,5,FALSE)*VLOOKUP(SOYLD2!BJ$4,'[1]INTERNAL PARAMETERS-1'!$B$5:$J$44,6,FALSE)*VLOOKUP(SOYLD2!BJ$4,'[1]INTERNAL PARAMETERS-1'!$B$5:$J$44,3,FALSE) + SOYLD1!BJ73*(1-VLOOKUP(SOYLD2!BJ$4,'[1]INTERNAL PARAMETERS-1'!$B$5:$J$44,5,FALSE))*VLOOKUP(SOYLD2!BJ$4,'[1]INTERNAL PARAMETERS-1'!$B$5:$J$44,8,FALSE)*VLOOKUP(SOYLD2!BJ$4,'[1]INTERNAL PARAMETERS-1'!$B$5:$J$44,3,FALSE)</f>
        <v>7.6857160777123678E-4</v>
      </c>
      <c r="BK73" s="44">
        <f>SOYLD1!BK73*VLOOKUP(SOYLD2!BK$4,'[1]INTERNAL PARAMETERS-1'!$B$5:$J$44,5,FALSE)*VLOOKUP(SOYLD2!BK$4,'[1]INTERNAL PARAMETERS-1'!$B$5:$J$44,6,FALSE)*VLOOKUP(SOYLD2!BK$4,'[1]INTERNAL PARAMETERS-1'!$B$5:$J$44,3,FALSE) + SOYLD1!BK73*(1-VLOOKUP(SOYLD2!BK$4,'[1]INTERNAL PARAMETERS-1'!$B$5:$J$44,5,FALSE))*VLOOKUP(SOYLD2!BK$4,'[1]INTERNAL PARAMETERS-1'!$B$5:$J$44,8,FALSE)*VLOOKUP(SOYLD2!BK$4,'[1]INTERNAL PARAMETERS-1'!$B$5:$J$44,3,FALSE)</f>
        <v>7.4708485755976383E-4</v>
      </c>
      <c r="BL73" s="44">
        <f>SOYLD1!BL73*VLOOKUP(SOYLD2!BL$4,'[1]INTERNAL PARAMETERS-1'!$B$5:$J$44,5,FALSE)*VLOOKUP(SOYLD2!BL$4,'[1]INTERNAL PARAMETERS-1'!$B$5:$J$44,6,FALSE)*VLOOKUP(SOYLD2!BL$4,'[1]INTERNAL PARAMETERS-1'!$B$5:$J$44,3,FALSE) + SOYLD1!BL73*(1-VLOOKUP(SOYLD2!BL$4,'[1]INTERNAL PARAMETERS-1'!$B$5:$J$44,5,FALSE))*VLOOKUP(SOYLD2!BL$4,'[1]INTERNAL PARAMETERS-1'!$B$5:$J$44,8,FALSE)*VLOOKUP(SOYLD2!BL$4,'[1]INTERNAL PARAMETERS-1'!$B$5:$J$44,3,FALSE)</f>
        <v>2.9903291753353455E-3</v>
      </c>
      <c r="BM73" s="44">
        <f>SOYLD1!BM73*VLOOKUP(SOYLD2!BM$4,'[1]INTERNAL PARAMETERS-1'!$B$5:$J$44,5,FALSE)*VLOOKUP(SOYLD2!BM$4,'[1]INTERNAL PARAMETERS-1'!$B$5:$J$44,6,FALSE)*VLOOKUP(SOYLD2!BM$4,'[1]INTERNAL PARAMETERS-1'!$B$5:$J$44,3,FALSE) + SOYLD1!BM73*(1-VLOOKUP(SOYLD2!BM$4,'[1]INTERNAL PARAMETERS-1'!$B$5:$J$44,5,FALSE))*VLOOKUP(SOYLD2!BM$4,'[1]INTERNAL PARAMETERS-1'!$B$5:$J$44,8,FALSE)*VLOOKUP(SOYLD2!BM$4,'[1]INTERNAL PARAMETERS-1'!$B$5:$J$44,3,FALSE)</f>
        <v>2.0773984533157108E-3</v>
      </c>
      <c r="BN73" s="44">
        <f>SOYLD1!BN73*VLOOKUP(SOYLD2!BN$4,'[1]INTERNAL PARAMETERS-1'!$B$5:$J$44,5,FALSE)*VLOOKUP(SOYLD2!BN$4,'[1]INTERNAL PARAMETERS-1'!$B$5:$J$44,6,FALSE)*VLOOKUP(SOYLD2!BN$4,'[1]INTERNAL PARAMETERS-1'!$B$5:$J$44,3,FALSE) + SOYLD1!BN73*(1-VLOOKUP(SOYLD2!BN$4,'[1]INTERNAL PARAMETERS-1'!$B$5:$J$44,5,FALSE))*VLOOKUP(SOYLD2!BN$4,'[1]INTERNAL PARAMETERS-1'!$B$5:$J$44,8,FALSE)*VLOOKUP(SOYLD2!BN$4,'[1]INTERNAL PARAMETERS-1'!$B$5:$J$44,3,FALSE)</f>
        <v>1.4126667319716184E-3</v>
      </c>
      <c r="BO73" s="44">
        <f>SOYLD1!BO73*VLOOKUP(SOYLD2!BO$4,'[1]INTERNAL PARAMETERS-1'!$B$5:$J$44,5,FALSE)*VLOOKUP(SOYLD2!BO$4,'[1]INTERNAL PARAMETERS-1'!$B$5:$J$44,6,FALSE)*VLOOKUP(SOYLD2!BO$4,'[1]INTERNAL PARAMETERS-1'!$B$5:$J$44,3,FALSE) + SOYLD1!BO73*(1-VLOOKUP(SOYLD2!BO$4,'[1]INTERNAL PARAMETERS-1'!$B$5:$J$44,5,FALSE))*VLOOKUP(SOYLD2!BO$4,'[1]INTERNAL PARAMETERS-1'!$B$5:$J$44,8,FALSE)*VLOOKUP(SOYLD2!BO$4,'[1]INTERNAL PARAMETERS-1'!$B$5:$J$44,3,FALSE)</f>
        <v>1.0474392733413717E-3</v>
      </c>
      <c r="BP73" s="44">
        <f>SOYLD1!BP73*VLOOKUP(SOYLD2!BP$4,'[1]INTERNAL PARAMETERS-1'!$B$5:$J$44,5,FALSE)*VLOOKUP(SOYLD2!BP$4,'[1]INTERNAL PARAMETERS-1'!$B$5:$J$44,6,FALSE)*VLOOKUP(SOYLD2!BP$4,'[1]INTERNAL PARAMETERS-1'!$B$5:$J$44,3,FALSE) + SOYLD1!BP73*(1-VLOOKUP(SOYLD2!BP$4,'[1]INTERNAL PARAMETERS-1'!$B$5:$J$44,5,FALSE))*VLOOKUP(SOYLD2!BP$4,'[1]INTERNAL PARAMETERS-1'!$B$5:$J$44,8,FALSE)*VLOOKUP(SOYLD2!BP$4,'[1]INTERNAL PARAMETERS-1'!$B$5:$J$44,3,FALSE)</f>
        <v>3.3062589149208568E-5</v>
      </c>
      <c r="BQ73" s="44">
        <f>SOYLD1!BQ73*VLOOKUP(SOYLD2!BQ$4,'[1]INTERNAL PARAMETERS-1'!$B$5:$J$44,5,FALSE)*VLOOKUP(SOYLD2!BQ$4,'[1]INTERNAL PARAMETERS-1'!$B$5:$J$44,6,FALSE)*VLOOKUP(SOYLD2!BQ$4,'[1]INTERNAL PARAMETERS-1'!$B$5:$J$44,3,FALSE) + SOYLD1!BQ73*(1-VLOOKUP(SOYLD2!BQ$4,'[1]INTERNAL PARAMETERS-1'!$B$5:$J$44,5,FALSE))*VLOOKUP(SOYLD2!BQ$4,'[1]INTERNAL PARAMETERS-1'!$B$5:$J$44,8,FALSE)*VLOOKUP(SOYLD2!BQ$4,'[1]INTERNAL PARAMETERS-1'!$B$5:$J$44,3,FALSE)</f>
        <v>4.3737781301168184E-3</v>
      </c>
      <c r="BR73" s="44">
        <f>SOYLD1!BR73*VLOOKUP(SOYLD2!BR$4,'[1]INTERNAL PARAMETERS-1'!$B$5:$J$44,5,FALSE)*VLOOKUP(SOYLD2!BR$4,'[1]INTERNAL PARAMETERS-1'!$B$5:$J$44,6,FALSE)*VLOOKUP(SOYLD2!BR$4,'[1]INTERNAL PARAMETERS-1'!$B$5:$J$44,3,FALSE) + SOYLD1!BR73*(1-VLOOKUP(SOYLD2!BR$4,'[1]INTERNAL PARAMETERS-1'!$B$5:$J$44,5,FALSE))*VLOOKUP(SOYLD2!BR$4,'[1]INTERNAL PARAMETERS-1'!$B$5:$J$44,8,FALSE)*VLOOKUP(SOYLD2!BR$4,'[1]INTERNAL PARAMETERS-1'!$B$5:$J$44,3,FALSE)</f>
        <v>1.058770785825328E-4</v>
      </c>
      <c r="BS73" s="44">
        <f>SOYLD1!BS73*VLOOKUP(SOYLD2!BS$4,'[1]INTERNAL PARAMETERS-1'!$B$5:$J$44,5,FALSE)*VLOOKUP(SOYLD2!BS$4,'[1]INTERNAL PARAMETERS-1'!$B$5:$J$44,6,FALSE)*VLOOKUP(SOYLD2!BS$4,'[1]INTERNAL PARAMETERS-1'!$B$5:$J$44,3,FALSE) + SOYLD1!BS73*(1-VLOOKUP(SOYLD2!BS$4,'[1]INTERNAL PARAMETERS-1'!$B$5:$J$44,5,FALSE))*VLOOKUP(SOYLD2!BS$4,'[1]INTERNAL PARAMETERS-1'!$B$5:$J$44,8,FALSE)*VLOOKUP(SOYLD2!BS$4,'[1]INTERNAL PARAMETERS-1'!$B$5:$J$44,3,FALSE)</f>
        <v>1.0828947402218358E-5</v>
      </c>
      <c r="BT73" s="44">
        <f>SOYLD1!BT73*VLOOKUP(SOYLD2!BT$4,'[1]INTERNAL PARAMETERS-1'!$B$5:$J$44,5,FALSE)*VLOOKUP(SOYLD2!BT$4,'[1]INTERNAL PARAMETERS-1'!$B$5:$J$44,6,FALSE)*VLOOKUP(SOYLD2!BT$4,'[1]INTERNAL PARAMETERS-1'!$B$5:$J$44,3,FALSE) + SOYLD1!BT73*(1-VLOOKUP(SOYLD2!BT$4,'[1]INTERNAL PARAMETERS-1'!$B$5:$J$44,5,FALSE))*VLOOKUP(SOYLD2!BT$4,'[1]INTERNAL PARAMETERS-1'!$B$5:$J$44,8,FALSE)*VLOOKUP(SOYLD2!BT$4,'[1]INTERNAL PARAMETERS-1'!$B$5:$J$44,3,FALSE)</f>
        <v>0</v>
      </c>
      <c r="BU73" s="44">
        <f>SOYLD1!BU73*VLOOKUP(SOYLD2!BU$4,'[1]INTERNAL PARAMETERS-1'!$B$5:$J$44,5,FALSE)*VLOOKUP(SOYLD2!BU$4,'[1]INTERNAL PARAMETERS-1'!$B$5:$J$44,6,FALSE)*VLOOKUP(SOYLD2!BU$4,'[1]INTERNAL PARAMETERS-1'!$B$5:$J$44,3,FALSE) + SOYLD1!BU73*(1-VLOOKUP(SOYLD2!BU$4,'[1]INTERNAL PARAMETERS-1'!$B$5:$J$44,5,FALSE))*VLOOKUP(SOYLD2!BU$4,'[1]INTERNAL PARAMETERS-1'!$B$5:$J$44,8,FALSE)*VLOOKUP(SOYLD2!BU$4,'[1]INTERNAL PARAMETERS-1'!$B$5:$J$44,3,FALSE)</f>
        <v>0</v>
      </c>
      <c r="BV73" s="44">
        <f>SOYLD1!BV73*VLOOKUP(SOYLD2!BV$4,'[1]INTERNAL PARAMETERS-1'!$B$5:$J$44,5,FALSE)*VLOOKUP(SOYLD2!BV$4,'[1]INTERNAL PARAMETERS-1'!$B$5:$J$44,6,FALSE)*VLOOKUP(SOYLD2!BV$4,'[1]INTERNAL PARAMETERS-1'!$B$5:$J$44,3,FALSE) + SOYLD1!BV73*(1-VLOOKUP(SOYLD2!BV$4,'[1]INTERNAL PARAMETERS-1'!$B$5:$J$44,5,FALSE))*VLOOKUP(SOYLD2!BV$4,'[1]INTERNAL PARAMETERS-1'!$B$5:$J$44,8,FALSE)*VLOOKUP(SOYLD2!BV$4,'[1]INTERNAL PARAMETERS-1'!$B$5:$J$44,3,FALSE)</f>
        <v>0</v>
      </c>
      <c r="BW73" s="44">
        <f>SOYLD1!BW73*VLOOKUP(SOYLD2!BW$4,'[1]INTERNAL PARAMETERS-1'!$B$5:$J$44,5,FALSE)*VLOOKUP(SOYLD2!BW$4,'[1]INTERNAL PARAMETERS-1'!$B$5:$J$44,6,FALSE)*VLOOKUP(SOYLD2!BW$4,'[1]INTERNAL PARAMETERS-1'!$B$5:$J$44,3,FALSE) + SOYLD1!BW73*(1-VLOOKUP(SOYLD2!BW$4,'[1]INTERNAL PARAMETERS-1'!$B$5:$J$44,5,FALSE))*VLOOKUP(SOYLD2!BW$4,'[1]INTERNAL PARAMETERS-1'!$B$5:$J$44,8,FALSE)*VLOOKUP(SOYLD2!BW$4,'[1]INTERNAL PARAMETERS-1'!$B$5:$J$44,3,FALSE)</f>
        <v>0</v>
      </c>
      <c r="BX73" s="44">
        <f>SOYLD1!BX73*VLOOKUP(SOYLD2!BX$4,'[1]INTERNAL PARAMETERS-1'!$B$5:$J$44,5,FALSE)*VLOOKUP(SOYLD2!BX$4,'[1]INTERNAL PARAMETERS-1'!$B$5:$J$44,6,FALSE)*VLOOKUP(SOYLD2!BX$4,'[1]INTERNAL PARAMETERS-1'!$B$5:$J$44,3,FALSE) + SOYLD1!BX73*(1-VLOOKUP(SOYLD2!BX$4,'[1]INTERNAL PARAMETERS-1'!$B$5:$J$44,5,FALSE))*VLOOKUP(SOYLD2!BX$4,'[1]INTERNAL PARAMETERS-1'!$B$5:$J$44,8,FALSE)*VLOOKUP(SOYLD2!BX$4,'[1]INTERNAL PARAMETERS-1'!$B$5:$J$44,3,FALSE)</f>
        <v>0</v>
      </c>
      <c r="BY73" s="44">
        <f>SOYLD1!BY73*VLOOKUP(SOYLD2!BY$4,'[1]INTERNAL PARAMETERS-1'!$B$5:$J$44,5,FALSE)*VLOOKUP(SOYLD2!BY$4,'[1]INTERNAL PARAMETERS-1'!$B$5:$J$44,6,FALSE)*VLOOKUP(SOYLD2!BY$4,'[1]INTERNAL PARAMETERS-1'!$B$5:$J$44,3,FALSE) + SOYLD1!BY73*(1-VLOOKUP(SOYLD2!BY$4,'[1]INTERNAL PARAMETERS-1'!$B$5:$J$44,5,FALSE))*VLOOKUP(SOYLD2!BY$4,'[1]INTERNAL PARAMETERS-1'!$B$5:$J$44,8,FALSE)*VLOOKUP(SOYLD2!BY$4,'[1]INTERNAL PARAMETERS-1'!$B$5:$J$44,3,FALSE)</f>
        <v>0</v>
      </c>
      <c r="BZ73" s="44">
        <f>SOYLD1!BZ73*VLOOKUP(SOYLD2!BZ$4,'[1]INTERNAL PARAMETERS-1'!$B$5:$J$44,5,FALSE)*VLOOKUP(SOYLD2!BZ$4,'[1]INTERNAL PARAMETERS-1'!$B$5:$J$44,6,FALSE)*VLOOKUP(SOYLD2!BZ$4,'[1]INTERNAL PARAMETERS-1'!$B$5:$J$44,3,FALSE) + SOYLD1!BZ73*(1-VLOOKUP(SOYLD2!BZ$4,'[1]INTERNAL PARAMETERS-1'!$B$5:$J$44,5,FALSE))*VLOOKUP(SOYLD2!BZ$4,'[1]INTERNAL PARAMETERS-1'!$B$5:$J$44,8,FALSE)*VLOOKUP(SOYLD2!BZ$4,'[1]INTERNAL PARAMETERS-1'!$B$5:$J$44,3,FALSE)</f>
        <v>1.9362737663561036E-6</v>
      </c>
      <c r="CA73" s="44">
        <f>SOYLD1!CA73*VLOOKUP(SOYLD2!CA$4,'[1]INTERNAL PARAMETERS-1'!$B$5:$J$44,5,FALSE)*VLOOKUP(SOYLD2!CA$4,'[1]INTERNAL PARAMETERS-1'!$B$5:$J$44,6,FALSE)*VLOOKUP(SOYLD2!CA$4,'[1]INTERNAL PARAMETERS-1'!$B$5:$J$44,3,FALSE) + SOYLD1!CA73*(1-VLOOKUP(SOYLD2!CA$4,'[1]INTERNAL PARAMETERS-1'!$B$5:$J$44,5,FALSE))*VLOOKUP(SOYLD2!CA$4,'[1]INTERNAL PARAMETERS-1'!$B$5:$J$44,8,FALSE)*VLOOKUP(SOYLD2!CA$4,'[1]INTERNAL PARAMETERS-1'!$B$5:$J$44,3,FALSE)</f>
        <v>0</v>
      </c>
      <c r="CB73" s="44">
        <f>SOYLD1!CB73*VLOOKUP(SOYLD2!CB$4,'[1]INTERNAL PARAMETERS-1'!$B$5:$J$44,5,FALSE)*VLOOKUP(SOYLD2!CB$4,'[1]INTERNAL PARAMETERS-1'!$B$5:$J$44,6,FALSE)*VLOOKUP(SOYLD2!CB$4,'[1]INTERNAL PARAMETERS-1'!$B$5:$J$44,3,FALSE) + SOYLD1!CB73*(1-VLOOKUP(SOYLD2!CB$4,'[1]INTERNAL PARAMETERS-1'!$B$5:$J$44,5,FALSE))*VLOOKUP(SOYLD2!CB$4,'[1]INTERNAL PARAMETERS-1'!$B$5:$J$44,8,FALSE)*VLOOKUP(SOYLD2!CB$4,'[1]INTERNAL PARAMETERS-1'!$B$5:$J$44,3,FALSE)</f>
        <v>0</v>
      </c>
      <c r="CC73" s="44">
        <f>SOYLD1!CC73*VLOOKUP(SOYLD2!CC$4,'[1]INTERNAL PARAMETERS-1'!$B$5:$J$44,5,FALSE)*VLOOKUP(SOYLD2!CC$4,'[1]INTERNAL PARAMETERS-1'!$B$5:$J$44,6,FALSE)*VLOOKUP(SOYLD2!CC$4,'[1]INTERNAL PARAMETERS-1'!$B$5:$J$44,3,FALSE) + SOYLD1!CC73*(1-VLOOKUP(SOYLD2!CC$4,'[1]INTERNAL PARAMETERS-1'!$B$5:$J$44,5,FALSE))*VLOOKUP(SOYLD2!CC$4,'[1]INTERNAL PARAMETERS-1'!$B$5:$J$44,8,FALSE)*VLOOKUP(SOYLD2!CC$4,'[1]INTERNAL PARAMETERS-1'!$B$5:$J$44,3,FALSE)</f>
        <v>1.5597315431157414E-5</v>
      </c>
      <c r="CD73" s="44">
        <f>SOYLD1!CD73*VLOOKUP(SOYLD2!CD$4,'[1]INTERNAL PARAMETERS-1'!$B$5:$J$44,5,FALSE)*VLOOKUP(SOYLD2!CD$4,'[1]INTERNAL PARAMETERS-1'!$B$5:$J$44,6,FALSE)*VLOOKUP(SOYLD2!CD$4,'[1]INTERNAL PARAMETERS-1'!$B$5:$J$44,3,FALSE) + SOYLD1!CD73*(1-VLOOKUP(SOYLD2!CD$4,'[1]INTERNAL PARAMETERS-1'!$B$5:$J$44,5,FALSE))*VLOOKUP(SOYLD2!CD$4,'[1]INTERNAL PARAMETERS-1'!$B$5:$J$44,8,FALSE)*VLOOKUP(SOYLD2!CD$4,'[1]INTERNAL PARAMETERS-1'!$B$5:$J$44,3,FALSE)</f>
        <v>3.388385543580497E-5</v>
      </c>
      <c r="CE73" s="44">
        <f>SOYLD1!CE73*VLOOKUP(SOYLD2!CE$4,'[1]INTERNAL PARAMETERS-1'!$B$5:$J$44,5,FALSE)*VLOOKUP(SOYLD2!CE$4,'[1]INTERNAL PARAMETERS-1'!$B$5:$J$44,6,FALSE)*VLOOKUP(SOYLD2!CE$4,'[1]INTERNAL PARAMETERS-1'!$B$5:$J$44,3,FALSE) + SOYLD1!CE73*(1-VLOOKUP(SOYLD2!CE$4,'[1]INTERNAL PARAMETERS-1'!$B$5:$J$44,5,FALSE))*VLOOKUP(SOYLD2!CE$4,'[1]INTERNAL PARAMETERS-1'!$B$5:$J$44,8,FALSE)*VLOOKUP(SOYLD2!CE$4,'[1]INTERNAL PARAMETERS-1'!$B$5:$J$44,3,FALSE)</f>
        <v>6.6937902167059617E-5</v>
      </c>
      <c r="CF73" s="44">
        <f>SOYLD1!CF73*VLOOKUP(SOYLD2!CF$4,'[1]INTERNAL PARAMETERS-1'!$B$5:$J$44,5,FALSE)*VLOOKUP(SOYLD2!CF$4,'[1]INTERNAL PARAMETERS-1'!$B$5:$J$44,6,FALSE)*VLOOKUP(SOYLD2!CF$4,'[1]INTERNAL PARAMETERS-1'!$B$5:$J$44,3,FALSE) + SOYLD1!CF73*(1-VLOOKUP(SOYLD2!CF$4,'[1]INTERNAL PARAMETERS-1'!$B$5:$J$44,5,FALSE))*VLOOKUP(SOYLD2!CF$4,'[1]INTERNAL PARAMETERS-1'!$B$5:$J$44,8,FALSE)*VLOOKUP(SOYLD2!CF$4,'[1]INTERNAL PARAMETERS-1'!$B$5:$J$44,3,FALSE)</f>
        <v>1.0739596230476526E-4</v>
      </c>
      <c r="CG73" s="44">
        <f>SOYLD1!CG73*VLOOKUP(SOYLD2!CG$4,'[1]INTERNAL PARAMETERS-1'!$B$5:$J$44,5,FALSE)*VLOOKUP(SOYLD2!CG$4,'[1]INTERNAL PARAMETERS-1'!$B$5:$J$44,6,FALSE)*VLOOKUP(SOYLD2!CG$4,'[1]INTERNAL PARAMETERS-1'!$B$5:$J$44,3,FALSE) + SOYLD1!CG73*(1-VLOOKUP(SOYLD2!CG$4,'[1]INTERNAL PARAMETERS-1'!$B$5:$J$44,5,FALSE))*VLOOKUP(SOYLD2!CG$4,'[1]INTERNAL PARAMETERS-1'!$B$5:$J$44,8,FALSE)*VLOOKUP(SOYLD2!CG$4,'[1]INTERNAL PARAMETERS-1'!$B$5:$J$44,3,FALSE)</f>
        <v>0</v>
      </c>
      <c r="CH73" s="43">
        <f>SOYLD1!CH73*VLOOKUP(SOYLD2!CH$4,'[1]INTERNAL PARAMETERS-1'!$B$5:$J$44,5,FALSE)*VLOOKUP(SOYLD2!CH$4,'[1]INTERNAL PARAMETERS-1'!$B$5:$J$44,6,FALSE)*VLOOKUP(SOYLD2!CH$4,'[1]INTERNAL PARAMETERS-1'!$B$5:$J$44,3,FALSE) + SOYLD1!CH73*(1-VLOOKUP(SOYLD2!CH$4,'[1]INTERNAL PARAMETERS-1'!$B$5:$J$44,5,FALSE))*VLOOKUP(SOYLD2!CH$4,'[1]INTERNAL PARAMETERS-1'!$B$5:$J$44,8,FALSE)*VLOOKUP(SOYLD2!CH$4,'[1]INTERNAL PARAMETERS-1'!$B$5:$J$44,3,FALSE)</f>
        <v>0</v>
      </c>
      <c r="CJ73" s="45">
        <f t="shared" si="2"/>
        <v>0.43639856874600008</v>
      </c>
      <c r="CK73" s="43">
        <f t="shared" si="3"/>
        <v>8.1644744070320796E-2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'S Opt'!X74</f>
        <v>3.7538241957822791</v>
      </c>
      <c r="F74" s="56">
        <f>'[1]INTERNAL PARAMETERS-1'!M20</f>
        <v>12.89</v>
      </c>
      <c r="G74" s="45">
        <f>SOYLD1!G74*VLOOKUP(SOYLD2!G$4,'[1]INTERNAL PARAMETERS-1'!$B$5:$J$44,5,FALSE)*VLOOKUP(SOYLD2!G$4,'[1]INTERNAL PARAMETERS-1'!$B$5:$J$44,7,FALSE)*SOYLD2!$F74 + SOYLD1!G74*(1-VLOOKUP(SOYLD2!G$4,'[1]INTERNAL PARAMETERS-1'!$B$5:$J$44,5,FALSE))*VLOOKUP(SOYLD2!G$4,'[1]INTERNAL PARAMETERS-1'!$B$5:$J$44,9,FALSE)*SOYLD2!$F74</f>
        <v>5.1943774843530917E-2</v>
      </c>
      <c r="H74" s="44">
        <f>SOYLD1!H74*VLOOKUP(SOYLD2!H$4,'[1]INTERNAL PARAMETERS-1'!$B$5:$J$44,5,FALSE)*VLOOKUP(SOYLD2!H$4,'[1]INTERNAL PARAMETERS-1'!$B$5:$J$44,7,FALSE)*SOYLD2!$F74 + SOYLD1!H74*(1-VLOOKUP(SOYLD2!H$4,'[1]INTERNAL PARAMETERS-1'!$B$5:$J$44,5,FALSE))*VLOOKUP(SOYLD2!H$4,'[1]INTERNAL PARAMETERS-1'!$B$5:$J$44,9,FALSE)*SOYLD2!$F74</f>
        <v>1.7403258801408934E-2</v>
      </c>
      <c r="I74" s="44">
        <f>SOYLD1!I74*VLOOKUP(SOYLD2!I$4,'[1]INTERNAL PARAMETERS-1'!$B$5:$J$44,5,FALSE)*VLOOKUP(SOYLD2!I$4,'[1]INTERNAL PARAMETERS-1'!$B$5:$J$44,7,FALSE)*SOYLD2!$F74 + SOYLD1!I74*(1-VLOOKUP(SOYLD2!I$4,'[1]INTERNAL PARAMETERS-1'!$B$5:$J$44,5,FALSE))*VLOOKUP(SOYLD2!I$4,'[1]INTERNAL PARAMETERS-1'!$B$5:$J$44,9,FALSE)*SOYLD2!$F74</f>
        <v>9.4484090405462698E-2</v>
      </c>
      <c r="J74" s="44">
        <f>SOYLD1!J74*VLOOKUP(SOYLD2!J$4,'[1]INTERNAL PARAMETERS-1'!$B$5:$J$44,5,FALSE)*VLOOKUP(SOYLD2!J$4,'[1]INTERNAL PARAMETERS-1'!$B$5:$J$44,7,FALSE)*SOYLD2!$F74 + SOYLD1!J74*(1-VLOOKUP(SOYLD2!J$4,'[1]INTERNAL PARAMETERS-1'!$B$5:$J$44,5,FALSE))*VLOOKUP(SOYLD2!J$4,'[1]INTERNAL PARAMETERS-1'!$B$5:$J$44,9,FALSE)*SOYLD2!$F74</f>
        <v>0</v>
      </c>
      <c r="K74" s="44">
        <f>SOYLD1!K74*VLOOKUP(SOYLD2!K$4,'[1]INTERNAL PARAMETERS-1'!$B$5:$J$44,5,FALSE)*VLOOKUP(SOYLD2!K$4,'[1]INTERNAL PARAMETERS-1'!$B$5:$J$44,7,FALSE)*SOYLD2!$F74 + SOYLD1!K74*(1-VLOOKUP(SOYLD2!K$4,'[1]INTERNAL PARAMETERS-1'!$B$5:$J$44,5,FALSE))*VLOOKUP(SOYLD2!K$4,'[1]INTERNAL PARAMETERS-1'!$B$5:$J$44,9,FALSE)*SOYLD2!$F74</f>
        <v>0</v>
      </c>
      <c r="L74" s="44">
        <f>SOYLD1!L74*VLOOKUP(SOYLD2!L$4,'[1]INTERNAL PARAMETERS-1'!$B$5:$J$44,5,FALSE)*VLOOKUP(SOYLD2!L$4,'[1]INTERNAL PARAMETERS-1'!$B$5:$J$44,7,FALSE)*SOYLD2!$F74 + SOYLD1!L74*(1-VLOOKUP(SOYLD2!L$4,'[1]INTERNAL PARAMETERS-1'!$B$5:$J$44,5,FALSE))*VLOOKUP(SOYLD2!L$4,'[1]INTERNAL PARAMETERS-1'!$B$5:$J$44,9,FALSE)*SOYLD2!$F74</f>
        <v>0</v>
      </c>
      <c r="M74" s="44">
        <f>SOYLD1!M74*VLOOKUP(SOYLD2!M$4,'[1]INTERNAL PARAMETERS-1'!$B$5:$J$44,5,FALSE)*VLOOKUP(SOYLD2!M$4,'[1]INTERNAL PARAMETERS-1'!$B$5:$J$44,7,FALSE)*SOYLD2!$F74 + SOYLD1!M74*(1-VLOOKUP(SOYLD2!M$4,'[1]INTERNAL PARAMETERS-1'!$B$5:$J$44,5,FALSE))*VLOOKUP(SOYLD2!M$4,'[1]INTERNAL PARAMETERS-1'!$B$5:$J$44,9,FALSE)*SOYLD2!$F74</f>
        <v>2.8601421767917343E-2</v>
      </c>
      <c r="N74" s="44">
        <f>SOYLD1!N74*VLOOKUP(SOYLD2!N$4,'[1]INTERNAL PARAMETERS-1'!$B$5:$J$44,5,FALSE)*VLOOKUP(SOYLD2!N$4,'[1]INTERNAL PARAMETERS-1'!$B$5:$J$44,7,FALSE)*SOYLD2!$F74 + SOYLD1!N74*(1-VLOOKUP(SOYLD2!N$4,'[1]INTERNAL PARAMETERS-1'!$B$5:$J$44,5,FALSE))*VLOOKUP(SOYLD2!N$4,'[1]INTERNAL PARAMETERS-1'!$B$5:$J$44,9,FALSE)*SOYLD2!$F74</f>
        <v>3.6010782645031918E-4</v>
      </c>
      <c r="O74" s="44">
        <f>SOYLD1!O74*VLOOKUP(SOYLD2!O$4,'[1]INTERNAL PARAMETERS-1'!$B$5:$J$44,5,FALSE)*VLOOKUP(SOYLD2!O$4,'[1]INTERNAL PARAMETERS-1'!$B$5:$J$44,7,FALSE)*SOYLD2!$F74 + SOYLD1!O74*(1-VLOOKUP(SOYLD2!O$4,'[1]INTERNAL PARAMETERS-1'!$B$5:$J$44,5,FALSE))*VLOOKUP(SOYLD2!O$4,'[1]INTERNAL PARAMETERS-1'!$B$5:$J$44,9,FALSE)*SOYLD2!$F74</f>
        <v>0</v>
      </c>
      <c r="P74" s="44">
        <f>SOYLD1!P74*VLOOKUP(SOYLD2!P$4,'[1]INTERNAL PARAMETERS-1'!$B$5:$J$44,5,FALSE)*VLOOKUP(SOYLD2!P$4,'[1]INTERNAL PARAMETERS-1'!$B$5:$J$44,7,FALSE)*SOYLD2!$F74 + SOYLD1!P74*(1-VLOOKUP(SOYLD2!P$4,'[1]INTERNAL PARAMETERS-1'!$B$5:$J$44,5,FALSE))*VLOOKUP(SOYLD2!P$4,'[1]INTERNAL PARAMETERS-1'!$B$5:$J$44,9,FALSE)*SOYLD2!$F74</f>
        <v>0</v>
      </c>
      <c r="Q74" s="44">
        <f>SOYLD1!Q74*VLOOKUP(SOYLD2!Q$4,'[1]INTERNAL PARAMETERS-1'!$B$5:$J$44,5,FALSE)*VLOOKUP(SOYLD2!Q$4,'[1]INTERNAL PARAMETERS-1'!$B$5:$J$44,7,FALSE)*SOYLD2!$F74 + SOYLD1!Q74*(1-VLOOKUP(SOYLD2!Q$4,'[1]INTERNAL PARAMETERS-1'!$B$5:$J$44,5,FALSE))*VLOOKUP(SOYLD2!Q$4,'[1]INTERNAL PARAMETERS-1'!$B$5:$J$44,9,FALSE)*SOYLD2!$F74</f>
        <v>0</v>
      </c>
      <c r="R74" s="44">
        <f>SOYLD1!R74*VLOOKUP(SOYLD2!R$4,'[1]INTERNAL PARAMETERS-1'!$B$5:$J$44,5,FALSE)*VLOOKUP(SOYLD2!R$4,'[1]INTERNAL PARAMETERS-1'!$B$5:$J$44,7,FALSE)*SOYLD2!$F74 + SOYLD1!R74*(1-VLOOKUP(SOYLD2!R$4,'[1]INTERNAL PARAMETERS-1'!$B$5:$J$44,5,FALSE))*VLOOKUP(SOYLD2!R$4,'[1]INTERNAL PARAMETERS-1'!$B$5:$J$44,9,FALSE)*SOYLD2!$F74</f>
        <v>0</v>
      </c>
      <c r="S74" s="44">
        <f>SOYLD1!S74*VLOOKUP(SOYLD2!S$4,'[1]INTERNAL PARAMETERS-1'!$B$5:$J$44,5,FALSE)*VLOOKUP(SOYLD2!S$4,'[1]INTERNAL PARAMETERS-1'!$B$5:$J$44,7,FALSE)*SOYLD2!$F74 + SOYLD1!S74*(1-VLOOKUP(SOYLD2!S$4,'[1]INTERNAL PARAMETERS-1'!$B$5:$J$44,5,FALSE))*VLOOKUP(SOYLD2!S$4,'[1]INTERNAL PARAMETERS-1'!$B$5:$J$44,9,FALSE)*SOYLD2!$F74</f>
        <v>9.011276333351333E-3</v>
      </c>
      <c r="T74" s="44">
        <f>SOYLD1!T74*VLOOKUP(SOYLD2!T$4,'[1]INTERNAL PARAMETERS-1'!$B$5:$J$44,5,FALSE)*VLOOKUP(SOYLD2!T$4,'[1]INTERNAL PARAMETERS-1'!$B$5:$J$44,7,FALSE)*SOYLD2!$F74 + SOYLD1!T74*(1-VLOOKUP(SOYLD2!T$4,'[1]INTERNAL PARAMETERS-1'!$B$5:$J$44,5,FALSE))*VLOOKUP(SOYLD2!T$4,'[1]INTERNAL PARAMETERS-1'!$B$5:$J$44,9,FALSE)*SOYLD2!$F74</f>
        <v>5.7323834713940702E-3</v>
      </c>
      <c r="U74" s="44">
        <f>SOYLD1!U74*VLOOKUP(SOYLD2!U$4,'[1]INTERNAL PARAMETERS-1'!$B$5:$J$44,5,FALSE)*VLOOKUP(SOYLD2!U$4,'[1]INTERNAL PARAMETERS-1'!$B$5:$J$44,7,FALSE)*SOYLD2!$F74 + SOYLD1!U74*(1-VLOOKUP(SOYLD2!U$4,'[1]INTERNAL PARAMETERS-1'!$B$5:$J$44,5,FALSE))*VLOOKUP(SOYLD2!U$4,'[1]INTERNAL PARAMETERS-1'!$B$5:$J$44,9,FALSE)*SOYLD2!$F74</f>
        <v>0</v>
      </c>
      <c r="V74" s="44">
        <f>SOYLD1!V74*VLOOKUP(SOYLD2!V$4,'[1]INTERNAL PARAMETERS-1'!$B$5:$J$44,5,FALSE)*VLOOKUP(SOYLD2!V$4,'[1]INTERNAL PARAMETERS-1'!$B$5:$J$44,7,FALSE)*SOYLD2!$F74 + SOYLD1!V74*(1-VLOOKUP(SOYLD2!V$4,'[1]INTERNAL PARAMETERS-1'!$B$5:$J$44,5,FALSE))*VLOOKUP(SOYLD2!V$4,'[1]INTERNAL PARAMETERS-1'!$B$5:$J$44,9,FALSE)*SOYLD2!$F74</f>
        <v>8.1399329974440934E-3</v>
      </c>
      <c r="W74" s="44">
        <f>SOYLD1!W74*VLOOKUP(SOYLD2!W$4,'[1]INTERNAL PARAMETERS-1'!$B$5:$J$44,5,FALSE)*VLOOKUP(SOYLD2!W$4,'[1]INTERNAL PARAMETERS-1'!$B$5:$J$44,7,FALSE)*SOYLD2!$F74 + SOYLD1!W74*(1-VLOOKUP(SOYLD2!W$4,'[1]INTERNAL PARAMETERS-1'!$B$5:$J$44,5,FALSE))*VLOOKUP(SOYLD2!W$4,'[1]INTERNAL PARAMETERS-1'!$B$5:$J$44,9,FALSE)*SOYLD2!$F74</f>
        <v>0</v>
      </c>
      <c r="X74" s="44">
        <f>SOYLD1!X74*VLOOKUP(SOYLD2!X$4,'[1]INTERNAL PARAMETERS-1'!$B$5:$J$44,5,FALSE)*VLOOKUP(SOYLD2!X$4,'[1]INTERNAL PARAMETERS-1'!$B$5:$J$44,7,FALSE)*SOYLD2!$F74 + SOYLD1!X74*(1-VLOOKUP(SOYLD2!X$4,'[1]INTERNAL PARAMETERS-1'!$B$5:$J$44,5,FALSE))*VLOOKUP(SOYLD2!X$4,'[1]INTERNAL PARAMETERS-1'!$B$5:$J$44,9,FALSE)*SOYLD2!$F74</f>
        <v>0</v>
      </c>
      <c r="Y74" s="44">
        <f>SOYLD1!Y74*VLOOKUP(SOYLD2!Y$4,'[1]INTERNAL PARAMETERS-1'!$B$5:$J$44,5,FALSE)*VLOOKUP(SOYLD2!Y$4,'[1]INTERNAL PARAMETERS-1'!$B$5:$J$44,7,FALSE)*SOYLD2!$F74 + SOYLD1!Y74*(1-VLOOKUP(SOYLD2!Y$4,'[1]INTERNAL PARAMETERS-1'!$B$5:$J$44,5,FALSE))*VLOOKUP(SOYLD2!Y$4,'[1]INTERNAL PARAMETERS-1'!$B$5:$J$44,9,FALSE)*SOYLD2!$F74</f>
        <v>0</v>
      </c>
      <c r="Z74" s="44">
        <f>SOYLD1!Z74*VLOOKUP(SOYLD2!Z$4,'[1]INTERNAL PARAMETERS-1'!$B$5:$J$44,5,FALSE)*VLOOKUP(SOYLD2!Z$4,'[1]INTERNAL PARAMETERS-1'!$B$5:$J$44,7,FALSE)*SOYLD2!$F74 + SOYLD1!Z74*(1-VLOOKUP(SOYLD2!Z$4,'[1]INTERNAL PARAMETERS-1'!$B$5:$J$44,5,FALSE))*VLOOKUP(SOYLD2!Z$4,'[1]INTERNAL PARAMETERS-1'!$B$5:$J$44,9,FALSE)*SOYLD2!$F74</f>
        <v>0</v>
      </c>
      <c r="AA74" s="44">
        <f>SOYLD1!AA74*VLOOKUP(SOYLD2!AA$4,'[1]INTERNAL PARAMETERS-1'!$B$5:$J$44,5,FALSE)*VLOOKUP(SOYLD2!AA$4,'[1]INTERNAL PARAMETERS-1'!$B$5:$J$44,7,FALSE)*SOYLD2!$F74 + SOYLD1!AA74*(1-VLOOKUP(SOYLD2!AA$4,'[1]INTERNAL PARAMETERS-1'!$B$5:$J$44,5,FALSE))*VLOOKUP(SOYLD2!AA$4,'[1]INTERNAL PARAMETERS-1'!$B$5:$J$44,9,FALSE)*SOYLD2!$F74</f>
        <v>0</v>
      </c>
      <c r="AB74" s="44">
        <f>SOYLD1!AB74*VLOOKUP(SOYLD2!AB$4,'[1]INTERNAL PARAMETERS-1'!$B$5:$J$44,5,FALSE)*VLOOKUP(SOYLD2!AB$4,'[1]INTERNAL PARAMETERS-1'!$B$5:$J$44,7,FALSE)*SOYLD2!$F74 + SOYLD1!AB74*(1-VLOOKUP(SOYLD2!AB$4,'[1]INTERNAL PARAMETERS-1'!$B$5:$J$44,5,FALSE))*VLOOKUP(SOYLD2!AB$4,'[1]INTERNAL PARAMETERS-1'!$B$5:$J$44,9,FALSE)*SOYLD2!$F74</f>
        <v>0</v>
      </c>
      <c r="AC74" s="44">
        <f>SOYLD1!AC74*VLOOKUP(SOYLD2!AC$4,'[1]INTERNAL PARAMETERS-1'!$B$5:$J$44,5,FALSE)*VLOOKUP(SOYLD2!AC$4,'[1]INTERNAL PARAMETERS-1'!$B$5:$J$44,7,FALSE)*SOYLD2!$F74 + SOYLD1!AC74*(1-VLOOKUP(SOYLD2!AC$4,'[1]INTERNAL PARAMETERS-1'!$B$5:$J$44,5,FALSE))*VLOOKUP(SOYLD2!AC$4,'[1]INTERNAL PARAMETERS-1'!$B$5:$J$44,9,FALSE)*SOYLD2!$F74</f>
        <v>0</v>
      </c>
      <c r="AD74" s="44">
        <f>SOYLD1!AD74*VLOOKUP(SOYLD2!AD$4,'[1]INTERNAL PARAMETERS-1'!$B$5:$J$44,5,FALSE)*VLOOKUP(SOYLD2!AD$4,'[1]INTERNAL PARAMETERS-1'!$B$5:$J$44,7,FALSE)*SOYLD2!$F74 + SOYLD1!AD74*(1-VLOOKUP(SOYLD2!AD$4,'[1]INTERNAL PARAMETERS-1'!$B$5:$J$44,5,FALSE))*VLOOKUP(SOYLD2!AD$4,'[1]INTERNAL PARAMETERS-1'!$B$5:$J$44,9,FALSE)*SOYLD2!$F74</f>
        <v>0</v>
      </c>
      <c r="AE74" s="44">
        <f>SOYLD1!AE74*VLOOKUP(SOYLD2!AE$4,'[1]INTERNAL PARAMETERS-1'!$B$5:$J$44,5,FALSE)*VLOOKUP(SOYLD2!AE$4,'[1]INTERNAL PARAMETERS-1'!$B$5:$J$44,7,FALSE)*SOYLD2!$F74 + SOYLD1!AE74*(1-VLOOKUP(SOYLD2!AE$4,'[1]INTERNAL PARAMETERS-1'!$B$5:$J$44,5,FALSE))*VLOOKUP(SOYLD2!AE$4,'[1]INTERNAL PARAMETERS-1'!$B$5:$J$44,9,FALSE)*SOYLD2!$F74</f>
        <v>0</v>
      </c>
      <c r="AF74" s="44">
        <f>SOYLD1!AF74*VLOOKUP(SOYLD2!AF$4,'[1]INTERNAL PARAMETERS-1'!$B$5:$J$44,5,FALSE)*VLOOKUP(SOYLD2!AF$4,'[1]INTERNAL PARAMETERS-1'!$B$5:$J$44,7,FALSE)*SOYLD2!$F74 + SOYLD1!AF74*(1-VLOOKUP(SOYLD2!AF$4,'[1]INTERNAL PARAMETERS-1'!$B$5:$J$44,5,FALSE))*VLOOKUP(SOYLD2!AF$4,'[1]INTERNAL PARAMETERS-1'!$B$5:$J$44,9,FALSE)*SOYLD2!$F74</f>
        <v>5.732964112920674E-4</v>
      </c>
      <c r="AG74" s="44">
        <f>SOYLD1!AG74*VLOOKUP(SOYLD2!AG$4,'[1]INTERNAL PARAMETERS-1'!$B$5:$J$44,5,FALSE)*VLOOKUP(SOYLD2!AG$4,'[1]INTERNAL PARAMETERS-1'!$B$5:$J$44,7,FALSE)*SOYLD2!$F74 + SOYLD1!AG74*(1-VLOOKUP(SOYLD2!AG$4,'[1]INTERNAL PARAMETERS-1'!$B$5:$J$44,5,FALSE))*VLOOKUP(SOYLD2!AG$4,'[1]INTERNAL PARAMETERS-1'!$B$5:$J$44,9,FALSE)*SOYLD2!$F74</f>
        <v>0</v>
      </c>
      <c r="AH74" s="44">
        <f>SOYLD1!AH74*VLOOKUP(SOYLD2!AH$4,'[1]INTERNAL PARAMETERS-1'!$B$5:$J$44,5,FALSE)*VLOOKUP(SOYLD2!AH$4,'[1]INTERNAL PARAMETERS-1'!$B$5:$J$44,7,FALSE)*SOYLD2!$F74 + SOYLD1!AH74*(1-VLOOKUP(SOYLD2!AH$4,'[1]INTERNAL PARAMETERS-1'!$B$5:$J$44,5,FALSE))*VLOOKUP(SOYLD2!AH$4,'[1]INTERNAL PARAMETERS-1'!$B$5:$J$44,9,FALSE)*SOYLD2!$F74</f>
        <v>0</v>
      </c>
      <c r="AI74" s="44">
        <f>SOYLD1!AI74*VLOOKUP(SOYLD2!AI$4,'[1]INTERNAL PARAMETERS-1'!$B$5:$J$44,5,FALSE)*VLOOKUP(SOYLD2!AI$4,'[1]INTERNAL PARAMETERS-1'!$B$5:$J$44,7,FALSE)*SOYLD2!$F74 + SOYLD1!AI74*(1-VLOOKUP(SOYLD2!AI$4,'[1]INTERNAL PARAMETERS-1'!$B$5:$J$44,5,FALSE))*VLOOKUP(SOYLD2!AI$4,'[1]INTERNAL PARAMETERS-1'!$B$5:$J$44,9,FALSE)*SOYLD2!$F74</f>
        <v>7.3499539909239409E-5</v>
      </c>
      <c r="AJ74" s="44">
        <f>SOYLD1!AJ74*VLOOKUP(SOYLD2!AJ$4,'[1]INTERNAL PARAMETERS-1'!$B$5:$J$44,5,FALSE)*VLOOKUP(SOYLD2!AJ$4,'[1]INTERNAL PARAMETERS-1'!$B$5:$J$44,7,FALSE)*SOYLD2!$F74 + SOYLD1!AJ74*(1-VLOOKUP(SOYLD2!AJ$4,'[1]INTERNAL PARAMETERS-1'!$B$5:$J$44,5,FALSE))*VLOOKUP(SOYLD2!AJ$4,'[1]INTERNAL PARAMETERS-1'!$B$5:$J$44,9,FALSE)*SOYLD2!$F74</f>
        <v>1.7197005253800561E-3</v>
      </c>
      <c r="AK74" s="44">
        <f>SOYLD1!AK74*VLOOKUP(SOYLD2!AK$4,'[1]INTERNAL PARAMETERS-1'!$B$5:$J$44,5,FALSE)*VLOOKUP(SOYLD2!AK$4,'[1]INTERNAL PARAMETERS-1'!$B$5:$J$44,7,FALSE)*SOYLD2!$F74 + SOYLD1!AK74*(1-VLOOKUP(SOYLD2!AK$4,'[1]INTERNAL PARAMETERS-1'!$B$5:$J$44,5,FALSE))*VLOOKUP(SOYLD2!AK$4,'[1]INTERNAL PARAMETERS-1'!$B$5:$J$44,9,FALSE)*SOYLD2!$F74</f>
        <v>0</v>
      </c>
      <c r="AL74" s="44">
        <f>SOYLD1!AL74*VLOOKUP(SOYLD2!AL$4,'[1]INTERNAL PARAMETERS-1'!$B$5:$J$44,5,FALSE)*VLOOKUP(SOYLD2!AL$4,'[1]INTERNAL PARAMETERS-1'!$B$5:$J$44,7,FALSE)*SOYLD2!$F74 + SOYLD1!AL74*(1-VLOOKUP(SOYLD2!AL$4,'[1]INTERNAL PARAMETERS-1'!$B$5:$J$44,5,FALSE))*VLOOKUP(SOYLD2!AL$4,'[1]INTERNAL PARAMETERS-1'!$B$5:$J$44,9,FALSE)*SOYLD2!$F74</f>
        <v>0</v>
      </c>
      <c r="AM74" s="44">
        <f>SOYLD1!AM74*VLOOKUP(SOYLD2!AM$4,'[1]INTERNAL PARAMETERS-1'!$B$5:$J$44,5,FALSE)*VLOOKUP(SOYLD2!AM$4,'[1]INTERNAL PARAMETERS-1'!$B$5:$J$44,7,FALSE)*SOYLD2!$F74 + SOYLD1!AM74*(1-VLOOKUP(SOYLD2!AM$4,'[1]INTERNAL PARAMETERS-1'!$B$5:$J$44,5,FALSE))*VLOOKUP(SOYLD2!AM$4,'[1]INTERNAL PARAMETERS-1'!$B$5:$J$44,9,FALSE)*SOYLD2!$F74</f>
        <v>0</v>
      </c>
      <c r="AN74" s="44">
        <f>SOYLD1!AN74*VLOOKUP(SOYLD2!AN$4,'[1]INTERNAL PARAMETERS-1'!$B$5:$J$44,5,FALSE)*VLOOKUP(SOYLD2!AN$4,'[1]INTERNAL PARAMETERS-1'!$B$5:$J$44,7,FALSE)*SOYLD2!$F74 + SOYLD1!AN74*(1-VLOOKUP(SOYLD2!AN$4,'[1]INTERNAL PARAMETERS-1'!$B$5:$J$44,5,FALSE))*VLOOKUP(SOYLD2!AN$4,'[1]INTERNAL PARAMETERS-1'!$B$5:$J$44,9,FALSE)*SOYLD2!$F74</f>
        <v>0</v>
      </c>
      <c r="AO74" s="44">
        <f>SOYLD1!AO74*VLOOKUP(SOYLD2!AO$4,'[1]INTERNAL PARAMETERS-1'!$B$5:$J$44,5,FALSE)*VLOOKUP(SOYLD2!AO$4,'[1]INTERNAL PARAMETERS-1'!$B$5:$J$44,7,FALSE)*SOYLD2!$F74 + SOYLD1!AO74*(1-VLOOKUP(SOYLD2!AO$4,'[1]INTERNAL PARAMETERS-1'!$B$5:$J$44,5,FALSE))*VLOOKUP(SOYLD2!AO$4,'[1]INTERNAL PARAMETERS-1'!$B$5:$J$44,9,FALSE)*SOYLD2!$F74</f>
        <v>0</v>
      </c>
      <c r="AP74" s="44">
        <f>SOYLD1!AP74*VLOOKUP(SOYLD2!AP$4,'[1]INTERNAL PARAMETERS-1'!$B$5:$J$44,5,FALSE)*VLOOKUP(SOYLD2!AP$4,'[1]INTERNAL PARAMETERS-1'!$B$5:$J$44,7,FALSE)*SOYLD2!$F74 + SOYLD1!AP74*(1-VLOOKUP(SOYLD2!AP$4,'[1]INTERNAL PARAMETERS-1'!$B$5:$J$44,5,FALSE))*VLOOKUP(SOYLD2!AP$4,'[1]INTERNAL PARAMETERS-1'!$B$5:$J$44,9,FALSE)*SOYLD2!$F74</f>
        <v>0</v>
      </c>
      <c r="AQ74" s="44">
        <f>SOYLD1!AQ74*VLOOKUP(SOYLD2!AQ$4,'[1]INTERNAL PARAMETERS-1'!$B$5:$J$44,5,FALSE)*VLOOKUP(SOYLD2!AQ$4,'[1]INTERNAL PARAMETERS-1'!$B$5:$J$44,7,FALSE)*SOYLD2!$F74 + SOYLD1!AQ74*(1-VLOOKUP(SOYLD2!AQ$4,'[1]INTERNAL PARAMETERS-1'!$B$5:$J$44,5,FALSE))*VLOOKUP(SOYLD2!AQ$4,'[1]INTERNAL PARAMETERS-1'!$B$5:$J$44,9,FALSE)*SOYLD2!$F74</f>
        <v>0</v>
      </c>
      <c r="AR74" s="44">
        <f>SOYLD1!AR74*VLOOKUP(SOYLD2!AR$4,'[1]INTERNAL PARAMETERS-1'!$B$5:$J$44,5,FALSE)*VLOOKUP(SOYLD2!AR$4,'[1]INTERNAL PARAMETERS-1'!$B$5:$J$44,7,FALSE)*SOYLD2!$F74 + SOYLD1!AR74*(1-VLOOKUP(SOYLD2!AR$4,'[1]INTERNAL PARAMETERS-1'!$B$5:$J$44,5,FALSE))*VLOOKUP(SOYLD2!AR$4,'[1]INTERNAL PARAMETERS-1'!$B$5:$J$44,9,FALSE)*SOYLD2!$F74</f>
        <v>0</v>
      </c>
      <c r="AS74" s="44">
        <f>SOYLD1!AS74*VLOOKUP(SOYLD2!AS$4,'[1]INTERNAL PARAMETERS-1'!$B$5:$J$44,5,FALSE)*VLOOKUP(SOYLD2!AS$4,'[1]INTERNAL PARAMETERS-1'!$B$5:$J$44,7,FALSE)*SOYLD2!$F74 + SOYLD1!AS74*(1-VLOOKUP(SOYLD2!AS$4,'[1]INTERNAL PARAMETERS-1'!$B$5:$J$44,5,FALSE))*VLOOKUP(SOYLD2!AS$4,'[1]INTERNAL PARAMETERS-1'!$B$5:$J$44,9,FALSE)*SOYLD2!$F74</f>
        <v>0</v>
      </c>
      <c r="AT74" s="43">
        <f>SOYLD1!AT74*VLOOKUP(SOYLD2!AT$4,'[1]INTERNAL PARAMETERS-1'!$B$5:$J$44,5,FALSE)*VLOOKUP(SOYLD2!AT$4,'[1]INTERNAL PARAMETERS-1'!$B$5:$J$44,7,FALSE)*SOYLD2!$F74 + SOYLD1!AT74*(1-VLOOKUP(SOYLD2!AT$4,'[1]INTERNAL PARAMETERS-1'!$B$5:$J$44,5,FALSE))*VLOOKUP(SOYLD2!AT$4,'[1]INTERNAL PARAMETERS-1'!$B$5:$J$44,9,FALSE)*SOYLD2!$F74</f>
        <v>0</v>
      </c>
      <c r="AU74" s="45">
        <f>SOYLD1!AU74*VLOOKUP(SOYLD2!AU$4,'[1]INTERNAL PARAMETERS-1'!$B$5:$J$44,5,FALSE)*VLOOKUP(SOYLD2!AU$4,'[1]INTERNAL PARAMETERS-1'!$B$5:$J$44,6,FALSE)*VLOOKUP(SOYLD2!AU$4,'[1]INTERNAL PARAMETERS-1'!$B$5:$J$44,3,FALSE) + SOYLD1!AU74*(1-VLOOKUP(SOYLD2!AU$4,'[1]INTERNAL PARAMETERS-1'!$B$5:$J$44,5,FALSE))*VLOOKUP(SOYLD2!AU$4,'[1]INTERNAL PARAMETERS-1'!$B$5:$J$44,8,FALSE)*VLOOKUP(SOYLD2!AU$4,'[1]INTERNAL PARAMETERS-1'!$B$5:$J$44,3,FALSE)</f>
        <v>0</v>
      </c>
      <c r="AV74" s="44">
        <f>SOYLD1!AV74*VLOOKUP(SOYLD2!AV$4,'[1]INTERNAL PARAMETERS-1'!$B$5:$J$44,5,FALSE)*VLOOKUP(SOYLD2!AV$4,'[1]INTERNAL PARAMETERS-1'!$B$5:$J$44,6,FALSE)*VLOOKUP(SOYLD2!AV$4,'[1]INTERNAL PARAMETERS-1'!$B$5:$J$44,3,FALSE) + SOYLD1!AV74*(1-VLOOKUP(SOYLD2!AV$4,'[1]INTERNAL PARAMETERS-1'!$B$5:$J$44,5,FALSE))*VLOOKUP(SOYLD2!AV$4,'[1]INTERNAL PARAMETERS-1'!$B$5:$J$44,8,FALSE)*VLOOKUP(SOYLD2!AV$4,'[1]INTERNAL PARAMETERS-1'!$B$5:$J$44,3,FALSE)</f>
        <v>0</v>
      </c>
      <c r="AW74" s="44">
        <f>SOYLD1!AW74*VLOOKUP(SOYLD2!AW$4,'[1]INTERNAL PARAMETERS-1'!$B$5:$J$44,5,FALSE)*VLOOKUP(SOYLD2!AW$4,'[1]INTERNAL PARAMETERS-1'!$B$5:$J$44,6,FALSE)*VLOOKUP(SOYLD2!AW$4,'[1]INTERNAL PARAMETERS-1'!$B$5:$J$44,3,FALSE) + SOYLD1!AW74*(1-VLOOKUP(SOYLD2!AW$4,'[1]INTERNAL PARAMETERS-1'!$B$5:$J$44,5,FALSE))*VLOOKUP(SOYLD2!AW$4,'[1]INTERNAL PARAMETERS-1'!$B$5:$J$44,8,FALSE)*VLOOKUP(SOYLD2!AW$4,'[1]INTERNAL PARAMETERS-1'!$B$5:$J$44,3,FALSE)</f>
        <v>8.6544011798442132E-3</v>
      </c>
      <c r="AX74" s="44">
        <f>SOYLD1!AX74*VLOOKUP(SOYLD2!AX$4,'[1]INTERNAL PARAMETERS-1'!$B$5:$J$44,5,FALSE)*VLOOKUP(SOYLD2!AX$4,'[1]INTERNAL PARAMETERS-1'!$B$5:$J$44,6,FALSE)*VLOOKUP(SOYLD2!AX$4,'[1]INTERNAL PARAMETERS-1'!$B$5:$J$44,3,FALSE) + SOYLD1!AX74*(1-VLOOKUP(SOYLD2!AX$4,'[1]INTERNAL PARAMETERS-1'!$B$5:$J$44,5,FALSE))*VLOOKUP(SOYLD2!AX$4,'[1]INTERNAL PARAMETERS-1'!$B$5:$J$44,8,FALSE)*VLOOKUP(SOYLD2!AX$4,'[1]INTERNAL PARAMETERS-1'!$B$5:$J$44,3,FALSE)</f>
        <v>0</v>
      </c>
      <c r="AY74" s="44">
        <f>SOYLD1!AY74*VLOOKUP(SOYLD2!AY$4,'[1]INTERNAL PARAMETERS-1'!$B$5:$J$44,5,FALSE)*VLOOKUP(SOYLD2!AY$4,'[1]INTERNAL PARAMETERS-1'!$B$5:$J$44,6,FALSE)*VLOOKUP(SOYLD2!AY$4,'[1]INTERNAL PARAMETERS-1'!$B$5:$J$44,3,FALSE) + SOYLD1!AY74*(1-VLOOKUP(SOYLD2!AY$4,'[1]INTERNAL PARAMETERS-1'!$B$5:$J$44,5,FALSE))*VLOOKUP(SOYLD2!AY$4,'[1]INTERNAL PARAMETERS-1'!$B$5:$J$44,8,FALSE)*VLOOKUP(SOYLD2!AY$4,'[1]INTERNAL PARAMETERS-1'!$B$5:$J$44,3,FALSE)</f>
        <v>0</v>
      </c>
      <c r="AZ74" s="44">
        <f>SOYLD1!AZ74*VLOOKUP(SOYLD2!AZ$4,'[1]INTERNAL PARAMETERS-1'!$B$5:$J$44,5,FALSE)*VLOOKUP(SOYLD2!AZ$4,'[1]INTERNAL PARAMETERS-1'!$B$5:$J$44,6,FALSE)*VLOOKUP(SOYLD2!AZ$4,'[1]INTERNAL PARAMETERS-1'!$B$5:$J$44,3,FALSE) + SOYLD1!AZ74*(1-VLOOKUP(SOYLD2!AZ$4,'[1]INTERNAL PARAMETERS-1'!$B$5:$J$44,5,FALSE))*VLOOKUP(SOYLD2!AZ$4,'[1]INTERNAL PARAMETERS-1'!$B$5:$J$44,8,FALSE)*VLOOKUP(SOYLD2!AZ$4,'[1]INTERNAL PARAMETERS-1'!$B$5:$J$44,3,FALSE)</f>
        <v>0</v>
      </c>
      <c r="BA74" s="44">
        <f>SOYLD1!BA74*VLOOKUP(SOYLD2!BA$4,'[1]INTERNAL PARAMETERS-1'!$B$5:$J$44,5,FALSE)*VLOOKUP(SOYLD2!BA$4,'[1]INTERNAL PARAMETERS-1'!$B$5:$J$44,6,FALSE)*VLOOKUP(SOYLD2!BA$4,'[1]INTERNAL PARAMETERS-1'!$B$5:$J$44,3,FALSE) + SOYLD1!BA74*(1-VLOOKUP(SOYLD2!BA$4,'[1]INTERNAL PARAMETERS-1'!$B$5:$J$44,5,FALSE))*VLOOKUP(SOYLD2!BA$4,'[1]INTERNAL PARAMETERS-1'!$B$5:$J$44,8,FALSE)*VLOOKUP(SOYLD2!BA$4,'[1]INTERNAL PARAMETERS-1'!$B$5:$J$44,3,FALSE)</f>
        <v>2.6185445664839924E-2</v>
      </c>
      <c r="BB74" s="44">
        <f>SOYLD1!BB74*VLOOKUP(SOYLD2!BB$4,'[1]INTERNAL PARAMETERS-1'!$B$5:$J$44,5,FALSE)*VLOOKUP(SOYLD2!BB$4,'[1]INTERNAL PARAMETERS-1'!$B$5:$J$44,6,FALSE)*VLOOKUP(SOYLD2!BB$4,'[1]INTERNAL PARAMETERS-1'!$B$5:$J$44,3,FALSE) + SOYLD1!BB74*(1-VLOOKUP(SOYLD2!BB$4,'[1]INTERNAL PARAMETERS-1'!$B$5:$J$44,5,FALSE))*VLOOKUP(SOYLD2!BB$4,'[1]INTERNAL PARAMETERS-1'!$B$5:$J$44,8,FALSE)*VLOOKUP(SOYLD2!BB$4,'[1]INTERNAL PARAMETERS-1'!$B$5:$J$44,3,FALSE)</f>
        <v>1.6453798324120906E-3</v>
      </c>
      <c r="BC74" s="44">
        <f>SOYLD1!BC74*VLOOKUP(SOYLD2!BC$4,'[1]INTERNAL PARAMETERS-1'!$B$5:$J$44,5,FALSE)*VLOOKUP(SOYLD2!BC$4,'[1]INTERNAL PARAMETERS-1'!$B$5:$J$44,6,FALSE)*VLOOKUP(SOYLD2!BC$4,'[1]INTERNAL PARAMETERS-1'!$B$5:$J$44,3,FALSE) + SOYLD1!BC74*(1-VLOOKUP(SOYLD2!BC$4,'[1]INTERNAL PARAMETERS-1'!$B$5:$J$44,5,FALSE))*VLOOKUP(SOYLD2!BC$4,'[1]INTERNAL PARAMETERS-1'!$B$5:$J$44,8,FALSE)*VLOOKUP(SOYLD2!BC$4,'[1]INTERNAL PARAMETERS-1'!$B$5:$J$44,3,FALSE)</f>
        <v>4.1247142250979956E-3</v>
      </c>
      <c r="BD74" s="44">
        <f>SOYLD1!BD74*VLOOKUP(SOYLD2!BD$4,'[1]INTERNAL PARAMETERS-1'!$B$5:$J$44,5,FALSE)*VLOOKUP(SOYLD2!BD$4,'[1]INTERNAL PARAMETERS-1'!$B$5:$J$44,6,FALSE)*VLOOKUP(SOYLD2!BD$4,'[1]INTERNAL PARAMETERS-1'!$B$5:$J$44,3,FALSE) + SOYLD1!BD74*(1-VLOOKUP(SOYLD2!BD$4,'[1]INTERNAL PARAMETERS-1'!$B$5:$J$44,5,FALSE))*VLOOKUP(SOYLD2!BD$4,'[1]INTERNAL PARAMETERS-1'!$B$5:$J$44,8,FALSE)*VLOOKUP(SOYLD2!BD$4,'[1]INTERNAL PARAMETERS-1'!$B$5:$J$44,3,FALSE)</f>
        <v>6.0710275442438612E-4</v>
      </c>
      <c r="BE74" s="44">
        <f>SOYLD1!BE74*VLOOKUP(SOYLD2!BE$4,'[1]INTERNAL PARAMETERS-1'!$B$5:$J$44,5,FALSE)*VLOOKUP(SOYLD2!BE$4,'[1]INTERNAL PARAMETERS-1'!$B$5:$J$44,6,FALSE)*VLOOKUP(SOYLD2!BE$4,'[1]INTERNAL PARAMETERS-1'!$B$5:$J$44,3,FALSE) + SOYLD1!BE74*(1-VLOOKUP(SOYLD2!BE$4,'[1]INTERNAL PARAMETERS-1'!$B$5:$J$44,5,FALSE))*VLOOKUP(SOYLD2!BE$4,'[1]INTERNAL PARAMETERS-1'!$B$5:$J$44,8,FALSE)*VLOOKUP(SOYLD2!BE$4,'[1]INTERNAL PARAMETERS-1'!$B$5:$J$44,3,FALSE)</f>
        <v>7.9733195728027267E-3</v>
      </c>
      <c r="BF74" s="44">
        <f>SOYLD1!BF74*VLOOKUP(SOYLD2!BF$4,'[1]INTERNAL PARAMETERS-1'!$B$5:$J$44,5,FALSE)*VLOOKUP(SOYLD2!BF$4,'[1]INTERNAL PARAMETERS-1'!$B$5:$J$44,6,FALSE)*VLOOKUP(SOYLD2!BF$4,'[1]INTERNAL PARAMETERS-1'!$B$5:$J$44,3,FALSE) + SOYLD1!BF74*(1-VLOOKUP(SOYLD2!BF$4,'[1]INTERNAL PARAMETERS-1'!$B$5:$J$44,5,FALSE))*VLOOKUP(SOYLD2!BF$4,'[1]INTERNAL PARAMETERS-1'!$B$5:$J$44,8,FALSE)*VLOOKUP(SOYLD2!BF$4,'[1]INTERNAL PARAMETERS-1'!$B$5:$J$44,3,FALSE)</f>
        <v>0</v>
      </c>
      <c r="BG74" s="44">
        <f>SOYLD1!BG74*VLOOKUP(SOYLD2!BG$4,'[1]INTERNAL PARAMETERS-1'!$B$5:$J$44,5,FALSE)*VLOOKUP(SOYLD2!BG$4,'[1]INTERNAL PARAMETERS-1'!$B$5:$J$44,6,FALSE)*VLOOKUP(SOYLD2!BG$4,'[1]INTERNAL PARAMETERS-1'!$B$5:$J$44,3,FALSE) + SOYLD1!BG74*(1-VLOOKUP(SOYLD2!BG$4,'[1]INTERNAL PARAMETERS-1'!$B$5:$J$44,5,FALSE))*VLOOKUP(SOYLD2!BG$4,'[1]INTERNAL PARAMETERS-1'!$B$5:$J$44,8,FALSE)*VLOOKUP(SOYLD2!BG$4,'[1]INTERNAL PARAMETERS-1'!$B$5:$J$44,3,FALSE)</f>
        <v>1.0426239157596598E-3</v>
      </c>
      <c r="BH74" s="44">
        <f>SOYLD1!BH74*VLOOKUP(SOYLD2!BH$4,'[1]INTERNAL PARAMETERS-1'!$B$5:$J$44,5,FALSE)*VLOOKUP(SOYLD2!BH$4,'[1]INTERNAL PARAMETERS-1'!$B$5:$J$44,6,FALSE)*VLOOKUP(SOYLD2!BH$4,'[1]INTERNAL PARAMETERS-1'!$B$5:$J$44,3,FALSE) + SOYLD1!BH74*(1-VLOOKUP(SOYLD2!BH$4,'[1]INTERNAL PARAMETERS-1'!$B$5:$J$44,5,FALSE))*VLOOKUP(SOYLD2!BH$4,'[1]INTERNAL PARAMETERS-1'!$B$5:$J$44,8,FALSE)*VLOOKUP(SOYLD2!BH$4,'[1]INTERNAL PARAMETERS-1'!$B$5:$J$44,3,FALSE)</f>
        <v>1.3807185119942131E-5</v>
      </c>
      <c r="BI74" s="44">
        <f>SOYLD1!BI74*VLOOKUP(SOYLD2!BI$4,'[1]INTERNAL PARAMETERS-1'!$B$5:$J$44,5,FALSE)*VLOOKUP(SOYLD2!BI$4,'[1]INTERNAL PARAMETERS-1'!$B$5:$J$44,6,FALSE)*VLOOKUP(SOYLD2!BI$4,'[1]INTERNAL PARAMETERS-1'!$B$5:$J$44,3,FALSE) + SOYLD1!BI74*(1-VLOOKUP(SOYLD2!BI$4,'[1]INTERNAL PARAMETERS-1'!$B$5:$J$44,5,FALSE))*VLOOKUP(SOYLD2!BI$4,'[1]INTERNAL PARAMETERS-1'!$B$5:$J$44,8,FALSE)*VLOOKUP(SOYLD2!BI$4,'[1]INTERNAL PARAMETERS-1'!$B$5:$J$44,3,FALSE)</f>
        <v>0</v>
      </c>
      <c r="BJ74" s="44">
        <f>SOYLD1!BJ74*VLOOKUP(SOYLD2!BJ$4,'[1]INTERNAL PARAMETERS-1'!$B$5:$J$44,5,FALSE)*VLOOKUP(SOYLD2!BJ$4,'[1]INTERNAL PARAMETERS-1'!$B$5:$J$44,6,FALSE)*VLOOKUP(SOYLD2!BJ$4,'[1]INTERNAL PARAMETERS-1'!$B$5:$J$44,3,FALSE) + SOYLD1!BJ74*(1-VLOOKUP(SOYLD2!BJ$4,'[1]INTERNAL PARAMETERS-1'!$B$5:$J$44,5,FALSE))*VLOOKUP(SOYLD2!BJ$4,'[1]INTERNAL PARAMETERS-1'!$B$5:$J$44,8,FALSE)*VLOOKUP(SOYLD2!BJ$4,'[1]INTERNAL PARAMETERS-1'!$B$5:$J$44,3,FALSE)</f>
        <v>3.8209377456170114E-4</v>
      </c>
      <c r="BK74" s="44">
        <f>SOYLD1!BK74*VLOOKUP(SOYLD2!BK$4,'[1]INTERNAL PARAMETERS-1'!$B$5:$J$44,5,FALSE)*VLOOKUP(SOYLD2!BK$4,'[1]INTERNAL PARAMETERS-1'!$B$5:$J$44,6,FALSE)*VLOOKUP(SOYLD2!BK$4,'[1]INTERNAL PARAMETERS-1'!$B$5:$J$44,3,FALSE) + SOYLD1!BK74*(1-VLOOKUP(SOYLD2!BK$4,'[1]INTERNAL PARAMETERS-1'!$B$5:$J$44,5,FALSE))*VLOOKUP(SOYLD2!BK$4,'[1]INTERNAL PARAMETERS-1'!$B$5:$J$44,8,FALSE)*VLOOKUP(SOYLD2!BK$4,'[1]INTERNAL PARAMETERS-1'!$B$5:$J$44,3,FALSE)</f>
        <v>4.0474322916159437E-4</v>
      </c>
      <c r="BL74" s="44">
        <f>SOYLD1!BL74*VLOOKUP(SOYLD2!BL$4,'[1]INTERNAL PARAMETERS-1'!$B$5:$J$44,5,FALSE)*VLOOKUP(SOYLD2!BL$4,'[1]INTERNAL PARAMETERS-1'!$B$5:$J$44,6,FALSE)*VLOOKUP(SOYLD2!BL$4,'[1]INTERNAL PARAMETERS-1'!$B$5:$J$44,3,FALSE) + SOYLD1!BL74*(1-VLOOKUP(SOYLD2!BL$4,'[1]INTERNAL PARAMETERS-1'!$B$5:$J$44,5,FALSE))*VLOOKUP(SOYLD2!BL$4,'[1]INTERNAL PARAMETERS-1'!$B$5:$J$44,8,FALSE)*VLOOKUP(SOYLD2!BL$4,'[1]INTERNAL PARAMETERS-1'!$B$5:$J$44,3,FALSE)</f>
        <v>1.9087134358490401E-3</v>
      </c>
      <c r="BM74" s="44">
        <f>SOYLD1!BM74*VLOOKUP(SOYLD2!BM$4,'[1]INTERNAL PARAMETERS-1'!$B$5:$J$44,5,FALSE)*VLOOKUP(SOYLD2!BM$4,'[1]INTERNAL PARAMETERS-1'!$B$5:$J$44,6,FALSE)*VLOOKUP(SOYLD2!BM$4,'[1]INTERNAL PARAMETERS-1'!$B$5:$J$44,3,FALSE) + SOYLD1!BM74*(1-VLOOKUP(SOYLD2!BM$4,'[1]INTERNAL PARAMETERS-1'!$B$5:$J$44,5,FALSE))*VLOOKUP(SOYLD2!BM$4,'[1]INTERNAL PARAMETERS-1'!$B$5:$J$44,8,FALSE)*VLOOKUP(SOYLD2!BM$4,'[1]INTERNAL PARAMETERS-1'!$B$5:$J$44,3,FALSE)</f>
        <v>1.0939446639484564E-3</v>
      </c>
      <c r="BN74" s="44">
        <f>SOYLD1!BN74*VLOOKUP(SOYLD2!BN$4,'[1]INTERNAL PARAMETERS-1'!$B$5:$J$44,5,FALSE)*VLOOKUP(SOYLD2!BN$4,'[1]INTERNAL PARAMETERS-1'!$B$5:$J$44,6,FALSE)*VLOOKUP(SOYLD2!BN$4,'[1]INTERNAL PARAMETERS-1'!$B$5:$J$44,3,FALSE) + SOYLD1!BN74*(1-VLOOKUP(SOYLD2!BN$4,'[1]INTERNAL PARAMETERS-1'!$B$5:$J$44,5,FALSE))*VLOOKUP(SOYLD2!BN$4,'[1]INTERNAL PARAMETERS-1'!$B$5:$J$44,8,FALSE)*VLOOKUP(SOYLD2!BN$4,'[1]INTERNAL PARAMETERS-1'!$B$5:$J$44,3,FALSE)</f>
        <v>9.0495571422667166E-4</v>
      </c>
      <c r="BO74" s="44">
        <f>SOYLD1!BO74*VLOOKUP(SOYLD2!BO$4,'[1]INTERNAL PARAMETERS-1'!$B$5:$J$44,5,FALSE)*VLOOKUP(SOYLD2!BO$4,'[1]INTERNAL PARAMETERS-1'!$B$5:$J$44,6,FALSE)*VLOOKUP(SOYLD2!BO$4,'[1]INTERNAL PARAMETERS-1'!$B$5:$J$44,3,FALSE) + SOYLD1!BO74*(1-VLOOKUP(SOYLD2!BO$4,'[1]INTERNAL PARAMETERS-1'!$B$5:$J$44,5,FALSE))*VLOOKUP(SOYLD2!BO$4,'[1]INTERNAL PARAMETERS-1'!$B$5:$J$44,8,FALSE)*VLOOKUP(SOYLD2!BO$4,'[1]INTERNAL PARAMETERS-1'!$B$5:$J$44,3,FALSE)</f>
        <v>7.0246068490314637E-4</v>
      </c>
      <c r="BP74" s="44">
        <f>SOYLD1!BP74*VLOOKUP(SOYLD2!BP$4,'[1]INTERNAL PARAMETERS-1'!$B$5:$J$44,5,FALSE)*VLOOKUP(SOYLD2!BP$4,'[1]INTERNAL PARAMETERS-1'!$B$5:$J$44,6,FALSE)*VLOOKUP(SOYLD2!BP$4,'[1]INTERNAL PARAMETERS-1'!$B$5:$J$44,3,FALSE) + SOYLD1!BP74*(1-VLOOKUP(SOYLD2!BP$4,'[1]INTERNAL PARAMETERS-1'!$B$5:$J$44,5,FALSE))*VLOOKUP(SOYLD2!BP$4,'[1]INTERNAL PARAMETERS-1'!$B$5:$J$44,8,FALSE)*VLOOKUP(SOYLD2!BP$4,'[1]INTERNAL PARAMETERS-1'!$B$5:$J$44,3,FALSE)</f>
        <v>1.6717960524203306E-5</v>
      </c>
      <c r="BQ74" s="44">
        <f>SOYLD1!BQ74*VLOOKUP(SOYLD2!BQ$4,'[1]INTERNAL PARAMETERS-1'!$B$5:$J$44,5,FALSE)*VLOOKUP(SOYLD2!BQ$4,'[1]INTERNAL PARAMETERS-1'!$B$5:$J$44,6,FALSE)*VLOOKUP(SOYLD2!BQ$4,'[1]INTERNAL PARAMETERS-1'!$B$5:$J$44,3,FALSE) + SOYLD1!BQ74*(1-VLOOKUP(SOYLD2!BQ$4,'[1]INTERNAL PARAMETERS-1'!$B$5:$J$44,5,FALSE))*VLOOKUP(SOYLD2!BQ$4,'[1]INTERNAL PARAMETERS-1'!$B$5:$J$44,8,FALSE)*VLOOKUP(SOYLD2!BQ$4,'[1]INTERNAL PARAMETERS-1'!$B$5:$J$44,3,FALSE)</f>
        <v>2.1738025930996131E-3</v>
      </c>
      <c r="BR74" s="44">
        <f>SOYLD1!BR74*VLOOKUP(SOYLD2!BR$4,'[1]INTERNAL PARAMETERS-1'!$B$5:$J$44,5,FALSE)*VLOOKUP(SOYLD2!BR$4,'[1]INTERNAL PARAMETERS-1'!$B$5:$J$44,6,FALSE)*VLOOKUP(SOYLD2!BR$4,'[1]INTERNAL PARAMETERS-1'!$B$5:$J$44,3,FALSE) + SOYLD1!BR74*(1-VLOOKUP(SOYLD2!BR$4,'[1]INTERNAL PARAMETERS-1'!$B$5:$J$44,5,FALSE))*VLOOKUP(SOYLD2!BR$4,'[1]INTERNAL PARAMETERS-1'!$B$5:$J$44,8,FALSE)*VLOOKUP(SOYLD2!BR$4,'[1]INTERNAL PARAMETERS-1'!$B$5:$J$44,3,FALSE)</f>
        <v>5.5926102866074321E-5</v>
      </c>
      <c r="BS74" s="44">
        <f>SOYLD1!BS74*VLOOKUP(SOYLD2!BS$4,'[1]INTERNAL PARAMETERS-1'!$B$5:$J$44,5,FALSE)*VLOOKUP(SOYLD2!BS$4,'[1]INTERNAL PARAMETERS-1'!$B$5:$J$44,6,FALSE)*VLOOKUP(SOYLD2!BS$4,'[1]INTERNAL PARAMETERS-1'!$B$5:$J$44,3,FALSE) + SOYLD1!BS74*(1-VLOOKUP(SOYLD2!BS$4,'[1]INTERNAL PARAMETERS-1'!$B$5:$J$44,5,FALSE))*VLOOKUP(SOYLD2!BS$4,'[1]INTERNAL PARAMETERS-1'!$B$5:$J$44,8,FALSE)*VLOOKUP(SOYLD2!BS$4,'[1]INTERNAL PARAMETERS-1'!$B$5:$J$44,3,FALSE)</f>
        <v>7.0398926061500779E-6</v>
      </c>
      <c r="BT74" s="44">
        <f>SOYLD1!BT74*VLOOKUP(SOYLD2!BT$4,'[1]INTERNAL PARAMETERS-1'!$B$5:$J$44,5,FALSE)*VLOOKUP(SOYLD2!BT$4,'[1]INTERNAL PARAMETERS-1'!$B$5:$J$44,6,FALSE)*VLOOKUP(SOYLD2!BT$4,'[1]INTERNAL PARAMETERS-1'!$B$5:$J$44,3,FALSE) + SOYLD1!BT74*(1-VLOOKUP(SOYLD2!BT$4,'[1]INTERNAL PARAMETERS-1'!$B$5:$J$44,5,FALSE))*VLOOKUP(SOYLD2!BT$4,'[1]INTERNAL PARAMETERS-1'!$B$5:$J$44,8,FALSE)*VLOOKUP(SOYLD2!BT$4,'[1]INTERNAL PARAMETERS-1'!$B$5:$J$44,3,FALSE)</f>
        <v>0</v>
      </c>
      <c r="BU74" s="44">
        <f>SOYLD1!BU74*VLOOKUP(SOYLD2!BU$4,'[1]INTERNAL PARAMETERS-1'!$B$5:$J$44,5,FALSE)*VLOOKUP(SOYLD2!BU$4,'[1]INTERNAL PARAMETERS-1'!$B$5:$J$44,6,FALSE)*VLOOKUP(SOYLD2!BU$4,'[1]INTERNAL PARAMETERS-1'!$B$5:$J$44,3,FALSE) + SOYLD1!BU74*(1-VLOOKUP(SOYLD2!BU$4,'[1]INTERNAL PARAMETERS-1'!$B$5:$J$44,5,FALSE))*VLOOKUP(SOYLD2!BU$4,'[1]INTERNAL PARAMETERS-1'!$B$5:$J$44,8,FALSE)*VLOOKUP(SOYLD2!BU$4,'[1]INTERNAL PARAMETERS-1'!$B$5:$J$44,3,FALSE)</f>
        <v>0</v>
      </c>
      <c r="BV74" s="44">
        <f>SOYLD1!BV74*VLOOKUP(SOYLD2!BV$4,'[1]INTERNAL PARAMETERS-1'!$B$5:$J$44,5,FALSE)*VLOOKUP(SOYLD2!BV$4,'[1]INTERNAL PARAMETERS-1'!$B$5:$J$44,6,FALSE)*VLOOKUP(SOYLD2!BV$4,'[1]INTERNAL PARAMETERS-1'!$B$5:$J$44,3,FALSE) + SOYLD1!BV74*(1-VLOOKUP(SOYLD2!BV$4,'[1]INTERNAL PARAMETERS-1'!$B$5:$J$44,5,FALSE))*VLOOKUP(SOYLD2!BV$4,'[1]INTERNAL PARAMETERS-1'!$B$5:$J$44,8,FALSE)*VLOOKUP(SOYLD2!BV$4,'[1]INTERNAL PARAMETERS-1'!$B$5:$J$44,3,FALSE)</f>
        <v>0</v>
      </c>
      <c r="BW74" s="44">
        <f>SOYLD1!BW74*VLOOKUP(SOYLD2!BW$4,'[1]INTERNAL PARAMETERS-1'!$B$5:$J$44,5,FALSE)*VLOOKUP(SOYLD2!BW$4,'[1]INTERNAL PARAMETERS-1'!$B$5:$J$44,6,FALSE)*VLOOKUP(SOYLD2!BW$4,'[1]INTERNAL PARAMETERS-1'!$B$5:$J$44,3,FALSE) + SOYLD1!BW74*(1-VLOOKUP(SOYLD2!BW$4,'[1]INTERNAL PARAMETERS-1'!$B$5:$J$44,5,FALSE))*VLOOKUP(SOYLD2!BW$4,'[1]INTERNAL PARAMETERS-1'!$B$5:$J$44,8,FALSE)*VLOOKUP(SOYLD2!BW$4,'[1]INTERNAL PARAMETERS-1'!$B$5:$J$44,3,FALSE)</f>
        <v>0</v>
      </c>
      <c r="BX74" s="44">
        <f>SOYLD1!BX74*VLOOKUP(SOYLD2!BX$4,'[1]INTERNAL PARAMETERS-1'!$B$5:$J$44,5,FALSE)*VLOOKUP(SOYLD2!BX$4,'[1]INTERNAL PARAMETERS-1'!$B$5:$J$44,6,FALSE)*VLOOKUP(SOYLD2!BX$4,'[1]INTERNAL PARAMETERS-1'!$B$5:$J$44,3,FALSE) + SOYLD1!BX74*(1-VLOOKUP(SOYLD2!BX$4,'[1]INTERNAL PARAMETERS-1'!$B$5:$J$44,5,FALSE))*VLOOKUP(SOYLD2!BX$4,'[1]INTERNAL PARAMETERS-1'!$B$5:$J$44,8,FALSE)*VLOOKUP(SOYLD2!BX$4,'[1]INTERNAL PARAMETERS-1'!$B$5:$J$44,3,FALSE)</f>
        <v>0</v>
      </c>
      <c r="BY74" s="44">
        <f>SOYLD1!BY74*VLOOKUP(SOYLD2!BY$4,'[1]INTERNAL PARAMETERS-1'!$B$5:$J$44,5,FALSE)*VLOOKUP(SOYLD2!BY$4,'[1]INTERNAL PARAMETERS-1'!$B$5:$J$44,6,FALSE)*VLOOKUP(SOYLD2!BY$4,'[1]INTERNAL PARAMETERS-1'!$B$5:$J$44,3,FALSE) + SOYLD1!BY74*(1-VLOOKUP(SOYLD2!BY$4,'[1]INTERNAL PARAMETERS-1'!$B$5:$J$44,5,FALSE))*VLOOKUP(SOYLD2!BY$4,'[1]INTERNAL PARAMETERS-1'!$B$5:$J$44,8,FALSE)*VLOOKUP(SOYLD2!BY$4,'[1]INTERNAL PARAMETERS-1'!$B$5:$J$44,3,FALSE)</f>
        <v>0</v>
      </c>
      <c r="BZ74" s="44">
        <f>SOYLD1!BZ74*VLOOKUP(SOYLD2!BZ$4,'[1]INTERNAL PARAMETERS-1'!$B$5:$J$44,5,FALSE)*VLOOKUP(SOYLD2!BZ$4,'[1]INTERNAL PARAMETERS-1'!$B$5:$J$44,6,FALSE)*VLOOKUP(SOYLD2!BZ$4,'[1]INTERNAL PARAMETERS-1'!$B$5:$J$44,3,FALSE) + SOYLD1!BZ74*(1-VLOOKUP(SOYLD2!BZ$4,'[1]INTERNAL PARAMETERS-1'!$B$5:$J$44,5,FALSE))*VLOOKUP(SOYLD2!BZ$4,'[1]INTERNAL PARAMETERS-1'!$B$5:$J$44,8,FALSE)*VLOOKUP(SOYLD2!BZ$4,'[1]INTERNAL PARAMETERS-1'!$B$5:$J$44,3,FALSE)</f>
        <v>1.8881461297923734E-6</v>
      </c>
      <c r="CA74" s="44">
        <f>SOYLD1!CA74*VLOOKUP(SOYLD2!CA$4,'[1]INTERNAL PARAMETERS-1'!$B$5:$J$44,5,FALSE)*VLOOKUP(SOYLD2!CA$4,'[1]INTERNAL PARAMETERS-1'!$B$5:$J$44,6,FALSE)*VLOOKUP(SOYLD2!CA$4,'[1]INTERNAL PARAMETERS-1'!$B$5:$J$44,3,FALSE) + SOYLD1!CA74*(1-VLOOKUP(SOYLD2!CA$4,'[1]INTERNAL PARAMETERS-1'!$B$5:$J$44,5,FALSE))*VLOOKUP(SOYLD2!CA$4,'[1]INTERNAL PARAMETERS-1'!$B$5:$J$44,8,FALSE)*VLOOKUP(SOYLD2!CA$4,'[1]INTERNAL PARAMETERS-1'!$B$5:$J$44,3,FALSE)</f>
        <v>0</v>
      </c>
      <c r="CB74" s="44">
        <f>SOYLD1!CB74*VLOOKUP(SOYLD2!CB$4,'[1]INTERNAL PARAMETERS-1'!$B$5:$J$44,5,FALSE)*VLOOKUP(SOYLD2!CB$4,'[1]INTERNAL PARAMETERS-1'!$B$5:$J$44,6,FALSE)*VLOOKUP(SOYLD2!CB$4,'[1]INTERNAL PARAMETERS-1'!$B$5:$J$44,3,FALSE) + SOYLD1!CB74*(1-VLOOKUP(SOYLD2!CB$4,'[1]INTERNAL PARAMETERS-1'!$B$5:$J$44,5,FALSE))*VLOOKUP(SOYLD2!CB$4,'[1]INTERNAL PARAMETERS-1'!$B$5:$J$44,8,FALSE)*VLOOKUP(SOYLD2!CB$4,'[1]INTERNAL PARAMETERS-1'!$B$5:$J$44,3,FALSE)</f>
        <v>0</v>
      </c>
      <c r="CC74" s="44">
        <f>SOYLD1!CC74*VLOOKUP(SOYLD2!CC$4,'[1]INTERNAL PARAMETERS-1'!$B$5:$J$44,5,FALSE)*VLOOKUP(SOYLD2!CC$4,'[1]INTERNAL PARAMETERS-1'!$B$5:$J$44,6,FALSE)*VLOOKUP(SOYLD2!CC$4,'[1]INTERNAL PARAMETERS-1'!$B$5:$J$44,3,FALSE) + SOYLD1!CC74*(1-VLOOKUP(SOYLD2!CC$4,'[1]INTERNAL PARAMETERS-1'!$B$5:$J$44,5,FALSE))*VLOOKUP(SOYLD2!CC$4,'[1]INTERNAL PARAMETERS-1'!$B$5:$J$44,8,FALSE)*VLOOKUP(SOYLD2!CC$4,'[1]INTERNAL PARAMETERS-1'!$B$5:$J$44,3,FALSE)</f>
        <v>6.2938204326412448E-6</v>
      </c>
      <c r="CD74" s="44">
        <f>SOYLD1!CD74*VLOOKUP(SOYLD2!CD$4,'[1]INTERNAL PARAMETERS-1'!$B$5:$J$44,5,FALSE)*VLOOKUP(SOYLD2!CD$4,'[1]INTERNAL PARAMETERS-1'!$B$5:$J$44,6,FALSE)*VLOOKUP(SOYLD2!CD$4,'[1]INTERNAL PARAMETERS-1'!$B$5:$J$44,3,FALSE) + SOYLD1!CD74*(1-VLOOKUP(SOYLD2!CD$4,'[1]INTERNAL PARAMETERS-1'!$B$5:$J$44,5,FALSE))*VLOOKUP(SOYLD2!CD$4,'[1]INTERNAL PARAMETERS-1'!$B$5:$J$44,8,FALSE)*VLOOKUP(SOYLD2!CD$4,'[1]INTERNAL PARAMETERS-1'!$B$5:$J$44,3,FALSE)</f>
        <v>2.7797735687581647E-5</v>
      </c>
      <c r="CE74" s="44">
        <f>SOYLD1!CE74*VLOOKUP(SOYLD2!CE$4,'[1]INTERNAL PARAMETERS-1'!$B$5:$J$44,5,FALSE)*VLOOKUP(SOYLD2!CE$4,'[1]INTERNAL PARAMETERS-1'!$B$5:$J$44,6,FALSE)*VLOOKUP(SOYLD2!CE$4,'[1]INTERNAL PARAMETERS-1'!$B$5:$J$44,3,FALSE) + SOYLD1!CE74*(1-VLOOKUP(SOYLD2!CE$4,'[1]INTERNAL PARAMETERS-1'!$B$5:$J$44,5,FALSE))*VLOOKUP(SOYLD2!CE$4,'[1]INTERNAL PARAMETERS-1'!$B$5:$J$44,8,FALSE)*VLOOKUP(SOYLD2!CE$4,'[1]INTERNAL PARAMETERS-1'!$B$5:$J$44,3,FALSE)</f>
        <v>5.0769753548637024E-5</v>
      </c>
      <c r="CF74" s="44">
        <f>SOYLD1!CF74*VLOOKUP(SOYLD2!CF$4,'[1]INTERNAL PARAMETERS-1'!$B$5:$J$44,5,FALSE)*VLOOKUP(SOYLD2!CF$4,'[1]INTERNAL PARAMETERS-1'!$B$5:$J$44,6,FALSE)*VLOOKUP(SOYLD2!CF$4,'[1]INTERNAL PARAMETERS-1'!$B$5:$J$44,3,FALSE) + SOYLD1!CF74*(1-VLOOKUP(SOYLD2!CF$4,'[1]INTERNAL PARAMETERS-1'!$B$5:$J$44,5,FALSE))*VLOOKUP(SOYLD2!CF$4,'[1]INTERNAL PARAMETERS-1'!$B$5:$J$44,8,FALSE)*VLOOKUP(SOYLD2!CF$4,'[1]INTERNAL PARAMETERS-1'!$B$5:$J$44,3,FALSE)</f>
        <v>5.2363274786985023E-5</v>
      </c>
      <c r="CG74" s="44">
        <f>SOYLD1!CG74*VLOOKUP(SOYLD2!CG$4,'[1]INTERNAL PARAMETERS-1'!$B$5:$J$44,5,FALSE)*VLOOKUP(SOYLD2!CG$4,'[1]INTERNAL PARAMETERS-1'!$B$5:$J$44,6,FALSE)*VLOOKUP(SOYLD2!CG$4,'[1]INTERNAL PARAMETERS-1'!$B$5:$J$44,3,FALSE) + SOYLD1!CG74*(1-VLOOKUP(SOYLD2!CG$4,'[1]INTERNAL PARAMETERS-1'!$B$5:$J$44,5,FALSE))*VLOOKUP(SOYLD2!CG$4,'[1]INTERNAL PARAMETERS-1'!$B$5:$J$44,8,FALSE)*VLOOKUP(SOYLD2!CG$4,'[1]INTERNAL PARAMETERS-1'!$B$5:$J$44,3,FALSE)</f>
        <v>2.313607493204338E-6</v>
      </c>
      <c r="CH74" s="43">
        <f>SOYLD1!CH74*VLOOKUP(SOYLD2!CH$4,'[1]INTERNAL PARAMETERS-1'!$B$5:$J$44,5,FALSE)*VLOOKUP(SOYLD2!CH$4,'[1]INTERNAL PARAMETERS-1'!$B$5:$J$44,6,FALSE)*VLOOKUP(SOYLD2!CH$4,'[1]INTERNAL PARAMETERS-1'!$B$5:$J$44,3,FALSE) + SOYLD1!CH74*(1-VLOOKUP(SOYLD2!CH$4,'[1]INTERNAL PARAMETERS-1'!$B$5:$J$44,5,FALSE))*VLOOKUP(SOYLD2!CH$4,'[1]INTERNAL PARAMETERS-1'!$B$5:$J$44,8,FALSE)*VLOOKUP(SOYLD2!CH$4,'[1]INTERNAL PARAMETERS-1'!$B$5:$J$44,3,FALSE)</f>
        <v>0</v>
      </c>
      <c r="CJ74" s="45">
        <f t="shared" si="2"/>
        <v>0.21804274292354109</v>
      </c>
      <c r="CK74" s="43">
        <f t="shared" si="3"/>
        <v>5.8038618720126438E-2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'S Opt'!X75</f>
        <v>1.9043480533922994</v>
      </c>
      <c r="F75" s="56">
        <f>'[1]INTERNAL PARAMETERS-1'!M21</f>
        <v>9.3150000000000013</v>
      </c>
      <c r="G75" s="45">
        <f>SOYLD1!G75*VLOOKUP(SOYLD2!G$4,'[1]INTERNAL PARAMETERS-1'!$B$5:$J$44,5,FALSE)*VLOOKUP(SOYLD2!G$4,'[1]INTERNAL PARAMETERS-1'!$B$5:$J$44,7,FALSE)*SOYLD2!$F75 + SOYLD1!G75*(1-VLOOKUP(SOYLD2!G$4,'[1]INTERNAL PARAMETERS-1'!$B$5:$J$44,5,FALSE))*VLOOKUP(SOYLD2!G$4,'[1]INTERNAL PARAMETERS-1'!$B$5:$J$44,9,FALSE)*SOYLD2!$F75</f>
        <v>1.3765598685578915E-2</v>
      </c>
      <c r="H75" s="44">
        <f>SOYLD1!H75*VLOOKUP(SOYLD2!H$4,'[1]INTERNAL PARAMETERS-1'!$B$5:$J$44,5,FALSE)*VLOOKUP(SOYLD2!H$4,'[1]INTERNAL PARAMETERS-1'!$B$5:$J$44,7,FALSE)*SOYLD2!$F75 + SOYLD1!H75*(1-VLOOKUP(SOYLD2!H$4,'[1]INTERNAL PARAMETERS-1'!$B$5:$J$44,5,FALSE))*VLOOKUP(SOYLD2!H$4,'[1]INTERNAL PARAMETERS-1'!$B$5:$J$44,9,FALSE)*SOYLD2!$F75</f>
        <v>1.1530110125848231E-2</v>
      </c>
      <c r="I75" s="44">
        <f>SOYLD1!I75*VLOOKUP(SOYLD2!I$4,'[1]INTERNAL PARAMETERS-1'!$B$5:$J$44,5,FALSE)*VLOOKUP(SOYLD2!I$4,'[1]INTERNAL PARAMETERS-1'!$B$5:$J$44,7,FALSE)*SOYLD2!$F75 + SOYLD1!I75*(1-VLOOKUP(SOYLD2!I$4,'[1]INTERNAL PARAMETERS-1'!$B$5:$J$44,5,FALSE))*VLOOKUP(SOYLD2!I$4,'[1]INTERNAL PARAMETERS-1'!$B$5:$J$44,9,FALSE)*SOYLD2!$F75</f>
        <v>3.2010302590084375E-2</v>
      </c>
      <c r="J75" s="44">
        <f>SOYLD1!J75*VLOOKUP(SOYLD2!J$4,'[1]INTERNAL PARAMETERS-1'!$B$5:$J$44,5,FALSE)*VLOOKUP(SOYLD2!J$4,'[1]INTERNAL PARAMETERS-1'!$B$5:$J$44,7,FALSE)*SOYLD2!$F75 + SOYLD1!J75*(1-VLOOKUP(SOYLD2!J$4,'[1]INTERNAL PARAMETERS-1'!$B$5:$J$44,5,FALSE))*VLOOKUP(SOYLD2!J$4,'[1]INTERNAL PARAMETERS-1'!$B$5:$J$44,9,FALSE)*SOYLD2!$F75</f>
        <v>0</v>
      </c>
      <c r="K75" s="44">
        <f>SOYLD1!K75*VLOOKUP(SOYLD2!K$4,'[1]INTERNAL PARAMETERS-1'!$B$5:$J$44,5,FALSE)*VLOOKUP(SOYLD2!K$4,'[1]INTERNAL PARAMETERS-1'!$B$5:$J$44,7,FALSE)*SOYLD2!$F75 + SOYLD1!K75*(1-VLOOKUP(SOYLD2!K$4,'[1]INTERNAL PARAMETERS-1'!$B$5:$J$44,5,FALSE))*VLOOKUP(SOYLD2!K$4,'[1]INTERNAL PARAMETERS-1'!$B$5:$J$44,9,FALSE)*SOYLD2!$F75</f>
        <v>0</v>
      </c>
      <c r="L75" s="44">
        <f>SOYLD1!L75*VLOOKUP(SOYLD2!L$4,'[1]INTERNAL PARAMETERS-1'!$B$5:$J$44,5,FALSE)*VLOOKUP(SOYLD2!L$4,'[1]INTERNAL PARAMETERS-1'!$B$5:$J$44,7,FALSE)*SOYLD2!$F75 + SOYLD1!L75*(1-VLOOKUP(SOYLD2!L$4,'[1]INTERNAL PARAMETERS-1'!$B$5:$J$44,5,FALSE))*VLOOKUP(SOYLD2!L$4,'[1]INTERNAL PARAMETERS-1'!$B$5:$J$44,9,FALSE)*SOYLD2!$F75</f>
        <v>0</v>
      </c>
      <c r="M75" s="44">
        <f>SOYLD1!M75*VLOOKUP(SOYLD2!M$4,'[1]INTERNAL PARAMETERS-1'!$B$5:$J$44,5,FALSE)*VLOOKUP(SOYLD2!M$4,'[1]INTERNAL PARAMETERS-1'!$B$5:$J$44,7,FALSE)*SOYLD2!$F75 + SOYLD1!M75*(1-VLOOKUP(SOYLD2!M$4,'[1]INTERNAL PARAMETERS-1'!$B$5:$J$44,5,FALSE))*VLOOKUP(SOYLD2!M$4,'[1]INTERNAL PARAMETERS-1'!$B$5:$J$44,9,FALSE)*SOYLD2!$F75</f>
        <v>1.1883650744117279E-2</v>
      </c>
      <c r="N75" s="44">
        <f>SOYLD1!N75*VLOOKUP(SOYLD2!N$4,'[1]INTERNAL PARAMETERS-1'!$B$5:$J$44,5,FALSE)*VLOOKUP(SOYLD2!N$4,'[1]INTERNAL PARAMETERS-1'!$B$5:$J$44,7,FALSE)*SOYLD2!$F75 + SOYLD1!N75*(1-VLOOKUP(SOYLD2!N$4,'[1]INTERNAL PARAMETERS-1'!$B$5:$J$44,5,FALSE))*VLOOKUP(SOYLD2!N$4,'[1]INTERNAL PARAMETERS-1'!$B$5:$J$44,9,FALSE)*SOYLD2!$F75</f>
        <v>1.4217677154539559E-4</v>
      </c>
      <c r="O75" s="44">
        <f>SOYLD1!O75*VLOOKUP(SOYLD2!O$4,'[1]INTERNAL PARAMETERS-1'!$B$5:$J$44,5,FALSE)*VLOOKUP(SOYLD2!O$4,'[1]INTERNAL PARAMETERS-1'!$B$5:$J$44,7,FALSE)*SOYLD2!$F75 + SOYLD1!O75*(1-VLOOKUP(SOYLD2!O$4,'[1]INTERNAL PARAMETERS-1'!$B$5:$J$44,5,FALSE))*VLOOKUP(SOYLD2!O$4,'[1]INTERNAL PARAMETERS-1'!$B$5:$J$44,9,FALSE)*SOYLD2!$F75</f>
        <v>0</v>
      </c>
      <c r="P75" s="44">
        <f>SOYLD1!P75*VLOOKUP(SOYLD2!P$4,'[1]INTERNAL PARAMETERS-1'!$B$5:$J$44,5,FALSE)*VLOOKUP(SOYLD2!P$4,'[1]INTERNAL PARAMETERS-1'!$B$5:$J$44,7,FALSE)*SOYLD2!$F75 + SOYLD1!P75*(1-VLOOKUP(SOYLD2!P$4,'[1]INTERNAL PARAMETERS-1'!$B$5:$J$44,5,FALSE))*VLOOKUP(SOYLD2!P$4,'[1]INTERNAL PARAMETERS-1'!$B$5:$J$44,9,FALSE)*SOYLD2!$F75</f>
        <v>0</v>
      </c>
      <c r="Q75" s="44">
        <f>SOYLD1!Q75*VLOOKUP(SOYLD2!Q$4,'[1]INTERNAL PARAMETERS-1'!$B$5:$J$44,5,FALSE)*VLOOKUP(SOYLD2!Q$4,'[1]INTERNAL PARAMETERS-1'!$B$5:$J$44,7,FALSE)*SOYLD2!$F75 + SOYLD1!Q75*(1-VLOOKUP(SOYLD2!Q$4,'[1]INTERNAL PARAMETERS-1'!$B$5:$J$44,5,FALSE))*VLOOKUP(SOYLD2!Q$4,'[1]INTERNAL PARAMETERS-1'!$B$5:$J$44,9,FALSE)*SOYLD2!$F75</f>
        <v>0</v>
      </c>
      <c r="R75" s="44">
        <f>SOYLD1!R75*VLOOKUP(SOYLD2!R$4,'[1]INTERNAL PARAMETERS-1'!$B$5:$J$44,5,FALSE)*VLOOKUP(SOYLD2!R$4,'[1]INTERNAL PARAMETERS-1'!$B$5:$J$44,7,FALSE)*SOYLD2!$F75 + SOYLD1!R75*(1-VLOOKUP(SOYLD2!R$4,'[1]INTERNAL PARAMETERS-1'!$B$5:$J$44,5,FALSE))*VLOOKUP(SOYLD2!R$4,'[1]INTERNAL PARAMETERS-1'!$B$5:$J$44,9,FALSE)*SOYLD2!$F75</f>
        <v>1.2465551567903679E-4</v>
      </c>
      <c r="S75" s="44">
        <f>SOYLD1!S75*VLOOKUP(SOYLD2!S$4,'[1]INTERNAL PARAMETERS-1'!$B$5:$J$44,5,FALSE)*VLOOKUP(SOYLD2!S$4,'[1]INTERNAL PARAMETERS-1'!$B$5:$J$44,7,FALSE)*SOYLD2!$F75 + SOYLD1!S75*(1-VLOOKUP(SOYLD2!S$4,'[1]INTERNAL PARAMETERS-1'!$B$5:$J$44,5,FALSE))*VLOOKUP(SOYLD2!S$4,'[1]INTERNAL PARAMETERS-1'!$B$5:$J$44,9,FALSE)*SOYLD2!$F75</f>
        <v>2.4258631756740347E-3</v>
      </c>
      <c r="T75" s="44">
        <f>SOYLD1!T75*VLOOKUP(SOYLD2!T$4,'[1]INTERNAL PARAMETERS-1'!$B$5:$J$44,5,FALSE)*VLOOKUP(SOYLD2!T$4,'[1]INTERNAL PARAMETERS-1'!$B$5:$J$44,7,FALSE)*SOYLD2!$F75 + SOYLD1!T75*(1-VLOOKUP(SOYLD2!T$4,'[1]INTERNAL PARAMETERS-1'!$B$5:$J$44,5,FALSE))*VLOOKUP(SOYLD2!T$4,'[1]INTERNAL PARAMETERS-1'!$B$5:$J$44,9,FALSE)*SOYLD2!$F75</f>
        <v>1.1685922424846179E-3</v>
      </c>
      <c r="U75" s="44">
        <f>SOYLD1!U75*VLOOKUP(SOYLD2!U$4,'[1]INTERNAL PARAMETERS-1'!$B$5:$J$44,5,FALSE)*VLOOKUP(SOYLD2!U$4,'[1]INTERNAL PARAMETERS-1'!$B$5:$J$44,7,FALSE)*SOYLD2!$F75 + SOYLD1!U75*(1-VLOOKUP(SOYLD2!U$4,'[1]INTERNAL PARAMETERS-1'!$B$5:$J$44,5,FALSE))*VLOOKUP(SOYLD2!U$4,'[1]INTERNAL PARAMETERS-1'!$B$5:$J$44,9,FALSE)*SOYLD2!$F75</f>
        <v>3.5211174164849382E-4</v>
      </c>
      <c r="V75" s="44">
        <f>SOYLD1!V75*VLOOKUP(SOYLD2!V$4,'[1]INTERNAL PARAMETERS-1'!$B$5:$J$44,5,FALSE)*VLOOKUP(SOYLD2!V$4,'[1]INTERNAL PARAMETERS-1'!$B$5:$J$44,7,FALSE)*SOYLD2!$F75 + SOYLD1!V75*(1-VLOOKUP(SOYLD2!V$4,'[1]INTERNAL PARAMETERS-1'!$B$5:$J$44,5,FALSE))*VLOOKUP(SOYLD2!V$4,'[1]INTERNAL PARAMETERS-1'!$B$5:$J$44,9,FALSE)*SOYLD2!$F75</f>
        <v>3.3187641845818048E-3</v>
      </c>
      <c r="W75" s="44">
        <f>SOYLD1!W75*VLOOKUP(SOYLD2!W$4,'[1]INTERNAL PARAMETERS-1'!$B$5:$J$44,5,FALSE)*VLOOKUP(SOYLD2!W$4,'[1]INTERNAL PARAMETERS-1'!$B$5:$J$44,7,FALSE)*SOYLD2!$F75 + SOYLD1!W75*(1-VLOOKUP(SOYLD2!W$4,'[1]INTERNAL PARAMETERS-1'!$B$5:$J$44,5,FALSE))*VLOOKUP(SOYLD2!W$4,'[1]INTERNAL PARAMETERS-1'!$B$5:$J$44,9,FALSE)*SOYLD2!$F75</f>
        <v>0</v>
      </c>
      <c r="X75" s="44">
        <f>SOYLD1!X75*VLOOKUP(SOYLD2!X$4,'[1]INTERNAL PARAMETERS-1'!$B$5:$J$44,5,FALSE)*VLOOKUP(SOYLD2!X$4,'[1]INTERNAL PARAMETERS-1'!$B$5:$J$44,7,FALSE)*SOYLD2!$F75 + SOYLD1!X75*(1-VLOOKUP(SOYLD2!X$4,'[1]INTERNAL PARAMETERS-1'!$B$5:$J$44,5,FALSE))*VLOOKUP(SOYLD2!X$4,'[1]INTERNAL PARAMETERS-1'!$B$5:$J$44,9,FALSE)*SOYLD2!$F75</f>
        <v>0</v>
      </c>
      <c r="Y75" s="44">
        <f>SOYLD1!Y75*VLOOKUP(SOYLD2!Y$4,'[1]INTERNAL PARAMETERS-1'!$B$5:$J$44,5,FALSE)*VLOOKUP(SOYLD2!Y$4,'[1]INTERNAL PARAMETERS-1'!$B$5:$J$44,7,FALSE)*SOYLD2!$F75 + SOYLD1!Y75*(1-VLOOKUP(SOYLD2!Y$4,'[1]INTERNAL PARAMETERS-1'!$B$5:$J$44,5,FALSE))*VLOOKUP(SOYLD2!Y$4,'[1]INTERNAL PARAMETERS-1'!$B$5:$J$44,9,FALSE)*SOYLD2!$F75</f>
        <v>0</v>
      </c>
      <c r="Z75" s="44">
        <f>SOYLD1!Z75*VLOOKUP(SOYLD2!Z$4,'[1]INTERNAL PARAMETERS-1'!$B$5:$J$44,5,FALSE)*VLOOKUP(SOYLD2!Z$4,'[1]INTERNAL PARAMETERS-1'!$B$5:$J$44,7,FALSE)*SOYLD2!$F75 + SOYLD1!Z75*(1-VLOOKUP(SOYLD2!Z$4,'[1]INTERNAL PARAMETERS-1'!$B$5:$J$44,5,FALSE))*VLOOKUP(SOYLD2!Z$4,'[1]INTERNAL PARAMETERS-1'!$B$5:$J$44,9,FALSE)*SOYLD2!$F75</f>
        <v>0</v>
      </c>
      <c r="AA75" s="44">
        <f>SOYLD1!AA75*VLOOKUP(SOYLD2!AA$4,'[1]INTERNAL PARAMETERS-1'!$B$5:$J$44,5,FALSE)*VLOOKUP(SOYLD2!AA$4,'[1]INTERNAL PARAMETERS-1'!$B$5:$J$44,7,FALSE)*SOYLD2!$F75 + SOYLD1!AA75*(1-VLOOKUP(SOYLD2!AA$4,'[1]INTERNAL PARAMETERS-1'!$B$5:$J$44,5,FALSE))*VLOOKUP(SOYLD2!AA$4,'[1]INTERNAL PARAMETERS-1'!$B$5:$J$44,9,FALSE)*SOYLD2!$F75</f>
        <v>0</v>
      </c>
      <c r="AB75" s="44">
        <f>SOYLD1!AB75*VLOOKUP(SOYLD2!AB$4,'[1]INTERNAL PARAMETERS-1'!$B$5:$J$44,5,FALSE)*VLOOKUP(SOYLD2!AB$4,'[1]INTERNAL PARAMETERS-1'!$B$5:$J$44,7,FALSE)*SOYLD2!$F75 + SOYLD1!AB75*(1-VLOOKUP(SOYLD2!AB$4,'[1]INTERNAL PARAMETERS-1'!$B$5:$J$44,5,FALSE))*VLOOKUP(SOYLD2!AB$4,'[1]INTERNAL PARAMETERS-1'!$B$5:$J$44,9,FALSE)*SOYLD2!$F75</f>
        <v>0</v>
      </c>
      <c r="AC75" s="44">
        <f>SOYLD1!AC75*VLOOKUP(SOYLD2!AC$4,'[1]INTERNAL PARAMETERS-1'!$B$5:$J$44,5,FALSE)*VLOOKUP(SOYLD2!AC$4,'[1]INTERNAL PARAMETERS-1'!$B$5:$J$44,7,FALSE)*SOYLD2!$F75 + SOYLD1!AC75*(1-VLOOKUP(SOYLD2!AC$4,'[1]INTERNAL PARAMETERS-1'!$B$5:$J$44,5,FALSE))*VLOOKUP(SOYLD2!AC$4,'[1]INTERNAL PARAMETERS-1'!$B$5:$J$44,9,FALSE)*SOYLD2!$F75</f>
        <v>0</v>
      </c>
      <c r="AD75" s="44">
        <f>SOYLD1!AD75*VLOOKUP(SOYLD2!AD$4,'[1]INTERNAL PARAMETERS-1'!$B$5:$J$44,5,FALSE)*VLOOKUP(SOYLD2!AD$4,'[1]INTERNAL PARAMETERS-1'!$B$5:$J$44,7,FALSE)*SOYLD2!$F75 + SOYLD1!AD75*(1-VLOOKUP(SOYLD2!AD$4,'[1]INTERNAL PARAMETERS-1'!$B$5:$J$44,5,FALSE))*VLOOKUP(SOYLD2!AD$4,'[1]INTERNAL PARAMETERS-1'!$B$5:$J$44,9,FALSE)*SOYLD2!$F75</f>
        <v>0</v>
      </c>
      <c r="AE75" s="44">
        <f>SOYLD1!AE75*VLOOKUP(SOYLD2!AE$4,'[1]INTERNAL PARAMETERS-1'!$B$5:$J$44,5,FALSE)*VLOOKUP(SOYLD2!AE$4,'[1]INTERNAL PARAMETERS-1'!$B$5:$J$44,7,FALSE)*SOYLD2!$F75 + SOYLD1!AE75*(1-VLOOKUP(SOYLD2!AE$4,'[1]INTERNAL PARAMETERS-1'!$B$5:$J$44,5,FALSE))*VLOOKUP(SOYLD2!AE$4,'[1]INTERNAL PARAMETERS-1'!$B$5:$J$44,9,FALSE)*SOYLD2!$F75</f>
        <v>0</v>
      </c>
      <c r="AF75" s="44">
        <f>SOYLD1!AF75*VLOOKUP(SOYLD2!AF$4,'[1]INTERNAL PARAMETERS-1'!$B$5:$J$44,5,FALSE)*VLOOKUP(SOYLD2!AF$4,'[1]INTERNAL PARAMETERS-1'!$B$5:$J$44,7,FALSE)*SOYLD2!$F75 + SOYLD1!AF75*(1-VLOOKUP(SOYLD2!AF$4,'[1]INTERNAL PARAMETERS-1'!$B$5:$J$44,5,FALSE))*VLOOKUP(SOYLD2!AF$4,'[1]INTERNAL PARAMETERS-1'!$B$5:$J$44,9,FALSE)*SOYLD2!$F75</f>
        <v>0</v>
      </c>
      <c r="AG75" s="44">
        <f>SOYLD1!AG75*VLOOKUP(SOYLD2!AG$4,'[1]INTERNAL PARAMETERS-1'!$B$5:$J$44,5,FALSE)*VLOOKUP(SOYLD2!AG$4,'[1]INTERNAL PARAMETERS-1'!$B$5:$J$44,7,FALSE)*SOYLD2!$F75 + SOYLD1!AG75*(1-VLOOKUP(SOYLD2!AG$4,'[1]INTERNAL PARAMETERS-1'!$B$5:$J$44,5,FALSE))*VLOOKUP(SOYLD2!AG$4,'[1]INTERNAL PARAMETERS-1'!$B$5:$J$44,9,FALSE)*SOYLD2!$F75</f>
        <v>0</v>
      </c>
      <c r="AH75" s="44">
        <f>SOYLD1!AH75*VLOOKUP(SOYLD2!AH$4,'[1]INTERNAL PARAMETERS-1'!$B$5:$J$44,5,FALSE)*VLOOKUP(SOYLD2!AH$4,'[1]INTERNAL PARAMETERS-1'!$B$5:$J$44,7,FALSE)*SOYLD2!$F75 + SOYLD1!AH75*(1-VLOOKUP(SOYLD2!AH$4,'[1]INTERNAL PARAMETERS-1'!$B$5:$J$44,5,FALSE))*VLOOKUP(SOYLD2!AH$4,'[1]INTERNAL PARAMETERS-1'!$B$5:$J$44,9,FALSE)*SOYLD2!$F75</f>
        <v>0</v>
      </c>
      <c r="AI75" s="44">
        <f>SOYLD1!AI75*VLOOKUP(SOYLD2!AI$4,'[1]INTERNAL PARAMETERS-1'!$B$5:$J$44,5,FALSE)*VLOOKUP(SOYLD2!AI$4,'[1]INTERNAL PARAMETERS-1'!$B$5:$J$44,7,FALSE)*SOYLD2!$F75 + SOYLD1!AI75*(1-VLOOKUP(SOYLD2!AI$4,'[1]INTERNAL PARAMETERS-1'!$B$5:$J$44,5,FALSE))*VLOOKUP(SOYLD2!AI$4,'[1]INTERNAL PARAMETERS-1'!$B$5:$J$44,9,FALSE)*SOYLD2!$F75</f>
        <v>3.8954848649699004E-5</v>
      </c>
      <c r="AJ75" s="44">
        <f>SOYLD1!AJ75*VLOOKUP(SOYLD2!AJ$4,'[1]INTERNAL PARAMETERS-1'!$B$5:$J$44,5,FALSE)*VLOOKUP(SOYLD2!AJ$4,'[1]INTERNAL PARAMETERS-1'!$B$5:$J$44,7,FALSE)*SOYLD2!$F75 + SOYLD1!AJ75*(1-VLOOKUP(SOYLD2!AJ$4,'[1]INTERNAL PARAMETERS-1'!$B$5:$J$44,5,FALSE))*VLOOKUP(SOYLD2!AJ$4,'[1]INTERNAL PARAMETERS-1'!$B$5:$J$44,9,FALSE)*SOYLD2!$F75</f>
        <v>6.0762645682704678E-4</v>
      </c>
      <c r="AK75" s="44">
        <f>SOYLD1!AK75*VLOOKUP(SOYLD2!AK$4,'[1]INTERNAL PARAMETERS-1'!$B$5:$J$44,5,FALSE)*VLOOKUP(SOYLD2!AK$4,'[1]INTERNAL PARAMETERS-1'!$B$5:$J$44,7,FALSE)*SOYLD2!$F75 + SOYLD1!AK75*(1-VLOOKUP(SOYLD2!AK$4,'[1]INTERNAL PARAMETERS-1'!$B$5:$J$44,5,FALSE))*VLOOKUP(SOYLD2!AK$4,'[1]INTERNAL PARAMETERS-1'!$B$5:$J$44,9,FALSE)*SOYLD2!$F75</f>
        <v>0</v>
      </c>
      <c r="AL75" s="44">
        <f>SOYLD1!AL75*VLOOKUP(SOYLD2!AL$4,'[1]INTERNAL PARAMETERS-1'!$B$5:$J$44,5,FALSE)*VLOOKUP(SOYLD2!AL$4,'[1]INTERNAL PARAMETERS-1'!$B$5:$J$44,7,FALSE)*SOYLD2!$F75 + SOYLD1!AL75*(1-VLOOKUP(SOYLD2!AL$4,'[1]INTERNAL PARAMETERS-1'!$B$5:$J$44,5,FALSE))*VLOOKUP(SOYLD2!AL$4,'[1]INTERNAL PARAMETERS-1'!$B$5:$J$44,9,FALSE)*SOYLD2!$F75</f>
        <v>0</v>
      </c>
      <c r="AM75" s="44">
        <f>SOYLD1!AM75*VLOOKUP(SOYLD2!AM$4,'[1]INTERNAL PARAMETERS-1'!$B$5:$J$44,5,FALSE)*VLOOKUP(SOYLD2!AM$4,'[1]INTERNAL PARAMETERS-1'!$B$5:$J$44,7,FALSE)*SOYLD2!$F75 + SOYLD1!AM75*(1-VLOOKUP(SOYLD2!AM$4,'[1]INTERNAL PARAMETERS-1'!$B$5:$J$44,5,FALSE))*VLOOKUP(SOYLD2!AM$4,'[1]INTERNAL PARAMETERS-1'!$B$5:$J$44,9,FALSE)*SOYLD2!$F75</f>
        <v>0</v>
      </c>
      <c r="AN75" s="44">
        <f>SOYLD1!AN75*VLOOKUP(SOYLD2!AN$4,'[1]INTERNAL PARAMETERS-1'!$B$5:$J$44,5,FALSE)*VLOOKUP(SOYLD2!AN$4,'[1]INTERNAL PARAMETERS-1'!$B$5:$J$44,7,FALSE)*SOYLD2!$F75 + SOYLD1!AN75*(1-VLOOKUP(SOYLD2!AN$4,'[1]INTERNAL PARAMETERS-1'!$B$5:$J$44,5,FALSE))*VLOOKUP(SOYLD2!AN$4,'[1]INTERNAL PARAMETERS-1'!$B$5:$J$44,9,FALSE)*SOYLD2!$F75</f>
        <v>0</v>
      </c>
      <c r="AO75" s="44">
        <f>SOYLD1!AO75*VLOOKUP(SOYLD2!AO$4,'[1]INTERNAL PARAMETERS-1'!$B$5:$J$44,5,FALSE)*VLOOKUP(SOYLD2!AO$4,'[1]INTERNAL PARAMETERS-1'!$B$5:$J$44,7,FALSE)*SOYLD2!$F75 + SOYLD1!AO75*(1-VLOOKUP(SOYLD2!AO$4,'[1]INTERNAL PARAMETERS-1'!$B$5:$J$44,5,FALSE))*VLOOKUP(SOYLD2!AO$4,'[1]INTERNAL PARAMETERS-1'!$B$5:$J$44,9,FALSE)*SOYLD2!$F75</f>
        <v>0</v>
      </c>
      <c r="AP75" s="44">
        <f>SOYLD1!AP75*VLOOKUP(SOYLD2!AP$4,'[1]INTERNAL PARAMETERS-1'!$B$5:$J$44,5,FALSE)*VLOOKUP(SOYLD2!AP$4,'[1]INTERNAL PARAMETERS-1'!$B$5:$J$44,7,FALSE)*SOYLD2!$F75 + SOYLD1!AP75*(1-VLOOKUP(SOYLD2!AP$4,'[1]INTERNAL PARAMETERS-1'!$B$5:$J$44,5,FALSE))*VLOOKUP(SOYLD2!AP$4,'[1]INTERNAL PARAMETERS-1'!$B$5:$J$44,9,FALSE)*SOYLD2!$F75</f>
        <v>0</v>
      </c>
      <c r="AQ75" s="44">
        <f>SOYLD1!AQ75*VLOOKUP(SOYLD2!AQ$4,'[1]INTERNAL PARAMETERS-1'!$B$5:$J$44,5,FALSE)*VLOOKUP(SOYLD2!AQ$4,'[1]INTERNAL PARAMETERS-1'!$B$5:$J$44,7,FALSE)*SOYLD2!$F75 + SOYLD1!AQ75*(1-VLOOKUP(SOYLD2!AQ$4,'[1]INTERNAL PARAMETERS-1'!$B$5:$J$44,5,FALSE))*VLOOKUP(SOYLD2!AQ$4,'[1]INTERNAL PARAMETERS-1'!$B$5:$J$44,9,FALSE)*SOYLD2!$F75</f>
        <v>0</v>
      </c>
      <c r="AR75" s="44">
        <f>SOYLD1!AR75*VLOOKUP(SOYLD2!AR$4,'[1]INTERNAL PARAMETERS-1'!$B$5:$J$44,5,FALSE)*VLOOKUP(SOYLD2!AR$4,'[1]INTERNAL PARAMETERS-1'!$B$5:$J$44,7,FALSE)*SOYLD2!$F75 + SOYLD1!AR75*(1-VLOOKUP(SOYLD2!AR$4,'[1]INTERNAL PARAMETERS-1'!$B$5:$J$44,5,FALSE))*VLOOKUP(SOYLD2!AR$4,'[1]INTERNAL PARAMETERS-1'!$B$5:$J$44,9,FALSE)*SOYLD2!$F75</f>
        <v>0</v>
      </c>
      <c r="AS75" s="44">
        <f>SOYLD1!AS75*VLOOKUP(SOYLD2!AS$4,'[1]INTERNAL PARAMETERS-1'!$B$5:$J$44,5,FALSE)*VLOOKUP(SOYLD2!AS$4,'[1]INTERNAL PARAMETERS-1'!$B$5:$J$44,7,FALSE)*SOYLD2!$F75 + SOYLD1!AS75*(1-VLOOKUP(SOYLD2!AS$4,'[1]INTERNAL PARAMETERS-1'!$B$5:$J$44,5,FALSE))*VLOOKUP(SOYLD2!AS$4,'[1]INTERNAL PARAMETERS-1'!$B$5:$J$44,9,FALSE)*SOYLD2!$F75</f>
        <v>0</v>
      </c>
      <c r="AT75" s="43">
        <f>SOYLD1!AT75*VLOOKUP(SOYLD2!AT$4,'[1]INTERNAL PARAMETERS-1'!$B$5:$J$44,5,FALSE)*VLOOKUP(SOYLD2!AT$4,'[1]INTERNAL PARAMETERS-1'!$B$5:$J$44,7,FALSE)*SOYLD2!$F75 + SOYLD1!AT75*(1-VLOOKUP(SOYLD2!AT$4,'[1]INTERNAL PARAMETERS-1'!$B$5:$J$44,5,FALSE))*VLOOKUP(SOYLD2!AT$4,'[1]INTERNAL PARAMETERS-1'!$B$5:$J$44,9,FALSE)*SOYLD2!$F75</f>
        <v>0</v>
      </c>
      <c r="AU75" s="45">
        <f>SOYLD1!AU75*VLOOKUP(SOYLD2!AU$4,'[1]INTERNAL PARAMETERS-1'!$B$5:$J$44,5,FALSE)*VLOOKUP(SOYLD2!AU$4,'[1]INTERNAL PARAMETERS-1'!$B$5:$J$44,6,FALSE)*VLOOKUP(SOYLD2!AU$4,'[1]INTERNAL PARAMETERS-1'!$B$5:$J$44,3,FALSE) + SOYLD1!AU75*(1-VLOOKUP(SOYLD2!AU$4,'[1]INTERNAL PARAMETERS-1'!$B$5:$J$44,5,FALSE))*VLOOKUP(SOYLD2!AU$4,'[1]INTERNAL PARAMETERS-1'!$B$5:$J$44,8,FALSE)*VLOOKUP(SOYLD2!AU$4,'[1]INTERNAL PARAMETERS-1'!$B$5:$J$44,3,FALSE)</f>
        <v>0</v>
      </c>
      <c r="AV75" s="44">
        <f>SOYLD1!AV75*VLOOKUP(SOYLD2!AV$4,'[1]INTERNAL PARAMETERS-1'!$B$5:$J$44,5,FALSE)*VLOOKUP(SOYLD2!AV$4,'[1]INTERNAL PARAMETERS-1'!$B$5:$J$44,6,FALSE)*VLOOKUP(SOYLD2!AV$4,'[1]INTERNAL PARAMETERS-1'!$B$5:$J$44,3,FALSE) + SOYLD1!AV75*(1-VLOOKUP(SOYLD2!AV$4,'[1]INTERNAL PARAMETERS-1'!$B$5:$J$44,5,FALSE))*VLOOKUP(SOYLD2!AV$4,'[1]INTERNAL PARAMETERS-1'!$B$5:$J$44,8,FALSE)*VLOOKUP(SOYLD2!AV$4,'[1]INTERNAL PARAMETERS-1'!$B$5:$J$44,3,FALSE)</f>
        <v>0</v>
      </c>
      <c r="AW75" s="44">
        <f>SOYLD1!AW75*VLOOKUP(SOYLD2!AW$4,'[1]INTERNAL PARAMETERS-1'!$B$5:$J$44,5,FALSE)*VLOOKUP(SOYLD2!AW$4,'[1]INTERNAL PARAMETERS-1'!$B$5:$J$44,6,FALSE)*VLOOKUP(SOYLD2!AW$4,'[1]INTERNAL PARAMETERS-1'!$B$5:$J$44,3,FALSE) + SOYLD1!AW75*(1-VLOOKUP(SOYLD2!AW$4,'[1]INTERNAL PARAMETERS-1'!$B$5:$J$44,5,FALSE))*VLOOKUP(SOYLD2!AW$4,'[1]INTERNAL PARAMETERS-1'!$B$5:$J$44,8,FALSE)*VLOOKUP(SOYLD2!AW$4,'[1]INTERNAL PARAMETERS-1'!$B$5:$J$44,3,FALSE)</f>
        <v>4.0573098418039645E-3</v>
      </c>
      <c r="AX75" s="44">
        <f>SOYLD1!AX75*VLOOKUP(SOYLD2!AX$4,'[1]INTERNAL PARAMETERS-1'!$B$5:$J$44,5,FALSE)*VLOOKUP(SOYLD2!AX$4,'[1]INTERNAL PARAMETERS-1'!$B$5:$J$44,6,FALSE)*VLOOKUP(SOYLD2!AX$4,'[1]INTERNAL PARAMETERS-1'!$B$5:$J$44,3,FALSE) + SOYLD1!AX75*(1-VLOOKUP(SOYLD2!AX$4,'[1]INTERNAL PARAMETERS-1'!$B$5:$J$44,5,FALSE))*VLOOKUP(SOYLD2!AX$4,'[1]INTERNAL PARAMETERS-1'!$B$5:$J$44,8,FALSE)*VLOOKUP(SOYLD2!AX$4,'[1]INTERNAL PARAMETERS-1'!$B$5:$J$44,3,FALSE)</f>
        <v>0</v>
      </c>
      <c r="AY75" s="44">
        <f>SOYLD1!AY75*VLOOKUP(SOYLD2!AY$4,'[1]INTERNAL PARAMETERS-1'!$B$5:$J$44,5,FALSE)*VLOOKUP(SOYLD2!AY$4,'[1]INTERNAL PARAMETERS-1'!$B$5:$J$44,6,FALSE)*VLOOKUP(SOYLD2!AY$4,'[1]INTERNAL PARAMETERS-1'!$B$5:$J$44,3,FALSE) + SOYLD1!AY75*(1-VLOOKUP(SOYLD2!AY$4,'[1]INTERNAL PARAMETERS-1'!$B$5:$J$44,5,FALSE))*VLOOKUP(SOYLD2!AY$4,'[1]INTERNAL PARAMETERS-1'!$B$5:$J$44,8,FALSE)*VLOOKUP(SOYLD2!AY$4,'[1]INTERNAL PARAMETERS-1'!$B$5:$J$44,3,FALSE)</f>
        <v>0</v>
      </c>
      <c r="AZ75" s="44">
        <f>SOYLD1!AZ75*VLOOKUP(SOYLD2!AZ$4,'[1]INTERNAL PARAMETERS-1'!$B$5:$J$44,5,FALSE)*VLOOKUP(SOYLD2!AZ$4,'[1]INTERNAL PARAMETERS-1'!$B$5:$J$44,6,FALSE)*VLOOKUP(SOYLD2!AZ$4,'[1]INTERNAL PARAMETERS-1'!$B$5:$J$44,3,FALSE) + SOYLD1!AZ75*(1-VLOOKUP(SOYLD2!AZ$4,'[1]INTERNAL PARAMETERS-1'!$B$5:$J$44,5,FALSE))*VLOOKUP(SOYLD2!AZ$4,'[1]INTERNAL PARAMETERS-1'!$B$5:$J$44,8,FALSE)*VLOOKUP(SOYLD2!AZ$4,'[1]INTERNAL PARAMETERS-1'!$B$5:$J$44,3,FALSE)</f>
        <v>0</v>
      </c>
      <c r="BA75" s="44">
        <f>SOYLD1!BA75*VLOOKUP(SOYLD2!BA$4,'[1]INTERNAL PARAMETERS-1'!$B$5:$J$44,5,FALSE)*VLOOKUP(SOYLD2!BA$4,'[1]INTERNAL PARAMETERS-1'!$B$5:$J$44,6,FALSE)*VLOOKUP(SOYLD2!BA$4,'[1]INTERNAL PARAMETERS-1'!$B$5:$J$44,3,FALSE) + SOYLD1!BA75*(1-VLOOKUP(SOYLD2!BA$4,'[1]INTERNAL PARAMETERS-1'!$B$5:$J$44,5,FALSE))*VLOOKUP(SOYLD2!BA$4,'[1]INTERNAL PARAMETERS-1'!$B$5:$J$44,8,FALSE)*VLOOKUP(SOYLD2!BA$4,'[1]INTERNAL PARAMETERS-1'!$B$5:$J$44,3,FALSE)</f>
        <v>1.5055399535919452E-2</v>
      </c>
      <c r="BB75" s="44">
        <f>SOYLD1!BB75*VLOOKUP(SOYLD2!BB$4,'[1]INTERNAL PARAMETERS-1'!$B$5:$J$44,5,FALSE)*VLOOKUP(SOYLD2!BB$4,'[1]INTERNAL PARAMETERS-1'!$B$5:$J$44,6,FALSE)*VLOOKUP(SOYLD2!BB$4,'[1]INTERNAL PARAMETERS-1'!$B$5:$J$44,3,FALSE) + SOYLD1!BB75*(1-VLOOKUP(SOYLD2!BB$4,'[1]INTERNAL PARAMETERS-1'!$B$5:$J$44,5,FALSE))*VLOOKUP(SOYLD2!BB$4,'[1]INTERNAL PARAMETERS-1'!$B$5:$J$44,8,FALSE)*VLOOKUP(SOYLD2!BB$4,'[1]INTERNAL PARAMETERS-1'!$B$5:$J$44,3,FALSE)</f>
        <v>8.9894333336059133E-4</v>
      </c>
      <c r="BC75" s="44">
        <f>SOYLD1!BC75*VLOOKUP(SOYLD2!BC$4,'[1]INTERNAL PARAMETERS-1'!$B$5:$J$44,5,FALSE)*VLOOKUP(SOYLD2!BC$4,'[1]INTERNAL PARAMETERS-1'!$B$5:$J$44,6,FALSE)*VLOOKUP(SOYLD2!BC$4,'[1]INTERNAL PARAMETERS-1'!$B$5:$J$44,3,FALSE) + SOYLD1!BC75*(1-VLOOKUP(SOYLD2!BC$4,'[1]INTERNAL PARAMETERS-1'!$B$5:$J$44,5,FALSE))*VLOOKUP(SOYLD2!BC$4,'[1]INTERNAL PARAMETERS-1'!$B$5:$J$44,8,FALSE)*VLOOKUP(SOYLD2!BC$4,'[1]INTERNAL PARAMETERS-1'!$B$5:$J$44,3,FALSE)</f>
        <v>2.1739971503507384E-3</v>
      </c>
      <c r="BD75" s="44">
        <f>SOYLD1!BD75*VLOOKUP(SOYLD2!BD$4,'[1]INTERNAL PARAMETERS-1'!$B$5:$J$44,5,FALSE)*VLOOKUP(SOYLD2!BD$4,'[1]INTERNAL PARAMETERS-1'!$B$5:$J$44,6,FALSE)*VLOOKUP(SOYLD2!BD$4,'[1]INTERNAL PARAMETERS-1'!$B$5:$J$44,3,FALSE) + SOYLD1!BD75*(1-VLOOKUP(SOYLD2!BD$4,'[1]INTERNAL PARAMETERS-1'!$B$5:$J$44,5,FALSE))*VLOOKUP(SOYLD2!BD$4,'[1]INTERNAL PARAMETERS-1'!$B$5:$J$44,8,FALSE)*VLOOKUP(SOYLD2!BD$4,'[1]INTERNAL PARAMETERS-1'!$B$5:$J$44,3,FALSE)</f>
        <v>2.2263946598171828E-4</v>
      </c>
      <c r="BE75" s="44">
        <f>SOYLD1!BE75*VLOOKUP(SOYLD2!BE$4,'[1]INTERNAL PARAMETERS-1'!$B$5:$J$44,5,FALSE)*VLOOKUP(SOYLD2!BE$4,'[1]INTERNAL PARAMETERS-1'!$B$5:$J$44,6,FALSE)*VLOOKUP(SOYLD2!BE$4,'[1]INTERNAL PARAMETERS-1'!$B$5:$J$44,3,FALSE) + SOYLD1!BE75*(1-VLOOKUP(SOYLD2!BE$4,'[1]INTERNAL PARAMETERS-1'!$B$5:$J$44,5,FALSE))*VLOOKUP(SOYLD2!BE$4,'[1]INTERNAL PARAMETERS-1'!$B$5:$J$44,8,FALSE)*VLOOKUP(SOYLD2!BE$4,'[1]INTERNAL PARAMETERS-1'!$B$5:$J$44,3,FALSE)</f>
        <v>4.6137592260222914E-3</v>
      </c>
      <c r="BF75" s="44">
        <f>SOYLD1!BF75*VLOOKUP(SOYLD2!BF$4,'[1]INTERNAL PARAMETERS-1'!$B$5:$J$44,5,FALSE)*VLOOKUP(SOYLD2!BF$4,'[1]INTERNAL PARAMETERS-1'!$B$5:$J$44,6,FALSE)*VLOOKUP(SOYLD2!BF$4,'[1]INTERNAL PARAMETERS-1'!$B$5:$J$44,3,FALSE) + SOYLD1!BF75*(1-VLOOKUP(SOYLD2!BF$4,'[1]INTERNAL PARAMETERS-1'!$B$5:$J$44,5,FALSE))*VLOOKUP(SOYLD2!BF$4,'[1]INTERNAL PARAMETERS-1'!$B$5:$J$44,8,FALSE)*VLOOKUP(SOYLD2!BF$4,'[1]INTERNAL PARAMETERS-1'!$B$5:$J$44,3,FALSE)</f>
        <v>0</v>
      </c>
      <c r="BG75" s="44">
        <f>SOYLD1!BG75*VLOOKUP(SOYLD2!BG$4,'[1]INTERNAL PARAMETERS-1'!$B$5:$J$44,5,FALSE)*VLOOKUP(SOYLD2!BG$4,'[1]INTERNAL PARAMETERS-1'!$B$5:$J$44,6,FALSE)*VLOOKUP(SOYLD2!BG$4,'[1]INTERNAL PARAMETERS-1'!$B$5:$J$44,3,FALSE) + SOYLD1!BG75*(1-VLOOKUP(SOYLD2!BG$4,'[1]INTERNAL PARAMETERS-1'!$B$5:$J$44,5,FALSE))*VLOOKUP(SOYLD2!BG$4,'[1]INTERNAL PARAMETERS-1'!$B$5:$J$44,8,FALSE)*VLOOKUP(SOYLD2!BG$4,'[1]INTERNAL PARAMETERS-1'!$B$5:$J$44,3,FALSE)</f>
        <v>3.883986708611303E-4</v>
      </c>
      <c r="BH75" s="44">
        <f>SOYLD1!BH75*VLOOKUP(SOYLD2!BH$4,'[1]INTERNAL PARAMETERS-1'!$B$5:$J$44,5,FALSE)*VLOOKUP(SOYLD2!BH$4,'[1]INTERNAL PARAMETERS-1'!$B$5:$J$44,6,FALSE)*VLOOKUP(SOYLD2!BH$4,'[1]INTERNAL PARAMETERS-1'!$B$5:$J$44,3,FALSE) + SOYLD1!BH75*(1-VLOOKUP(SOYLD2!BH$4,'[1]INTERNAL PARAMETERS-1'!$B$5:$J$44,5,FALSE))*VLOOKUP(SOYLD2!BH$4,'[1]INTERNAL PARAMETERS-1'!$B$5:$J$44,8,FALSE)*VLOOKUP(SOYLD2!BH$4,'[1]INTERNAL PARAMETERS-1'!$B$5:$J$44,3,FALSE)</f>
        <v>3.8949597106888425E-6</v>
      </c>
      <c r="BI75" s="44">
        <f>SOYLD1!BI75*VLOOKUP(SOYLD2!BI$4,'[1]INTERNAL PARAMETERS-1'!$B$5:$J$44,5,FALSE)*VLOOKUP(SOYLD2!BI$4,'[1]INTERNAL PARAMETERS-1'!$B$5:$J$44,6,FALSE)*VLOOKUP(SOYLD2!BI$4,'[1]INTERNAL PARAMETERS-1'!$B$5:$J$44,3,FALSE) + SOYLD1!BI75*(1-VLOOKUP(SOYLD2!BI$4,'[1]INTERNAL PARAMETERS-1'!$B$5:$J$44,5,FALSE))*VLOOKUP(SOYLD2!BI$4,'[1]INTERNAL PARAMETERS-1'!$B$5:$J$44,8,FALSE)*VLOOKUP(SOYLD2!BI$4,'[1]INTERNAL PARAMETERS-1'!$B$5:$J$44,3,FALSE)</f>
        <v>0</v>
      </c>
      <c r="BJ75" s="44">
        <f>SOYLD1!BJ75*VLOOKUP(SOYLD2!BJ$4,'[1]INTERNAL PARAMETERS-1'!$B$5:$J$44,5,FALSE)*VLOOKUP(SOYLD2!BJ$4,'[1]INTERNAL PARAMETERS-1'!$B$5:$J$44,6,FALSE)*VLOOKUP(SOYLD2!BJ$4,'[1]INTERNAL PARAMETERS-1'!$B$5:$J$44,3,FALSE) + SOYLD1!BJ75*(1-VLOOKUP(SOYLD2!BJ$4,'[1]INTERNAL PARAMETERS-1'!$B$5:$J$44,5,FALSE))*VLOOKUP(SOYLD2!BJ$4,'[1]INTERNAL PARAMETERS-1'!$B$5:$J$44,8,FALSE)*VLOOKUP(SOYLD2!BJ$4,'[1]INTERNAL PARAMETERS-1'!$B$5:$J$44,3,FALSE)</f>
        <v>2.1557360502940948E-4</v>
      </c>
      <c r="BK75" s="44">
        <f>SOYLD1!BK75*VLOOKUP(SOYLD2!BK$4,'[1]INTERNAL PARAMETERS-1'!$B$5:$J$44,5,FALSE)*VLOOKUP(SOYLD2!BK$4,'[1]INTERNAL PARAMETERS-1'!$B$5:$J$44,6,FALSE)*VLOOKUP(SOYLD2!BK$4,'[1]INTERNAL PARAMETERS-1'!$B$5:$J$44,3,FALSE) + SOYLD1!BK75*(1-VLOOKUP(SOYLD2!BK$4,'[1]INTERNAL PARAMETERS-1'!$B$5:$J$44,5,FALSE))*VLOOKUP(SOYLD2!BK$4,'[1]INTERNAL PARAMETERS-1'!$B$5:$J$44,8,FALSE)*VLOOKUP(SOYLD2!BK$4,'[1]INTERNAL PARAMETERS-1'!$B$5:$J$44,3,FALSE)</f>
        <v>1.847119534607143E-4</v>
      </c>
      <c r="BL75" s="44">
        <f>SOYLD1!BL75*VLOOKUP(SOYLD2!BL$4,'[1]INTERNAL PARAMETERS-1'!$B$5:$J$44,5,FALSE)*VLOOKUP(SOYLD2!BL$4,'[1]INTERNAL PARAMETERS-1'!$B$5:$J$44,6,FALSE)*VLOOKUP(SOYLD2!BL$4,'[1]INTERNAL PARAMETERS-1'!$B$5:$J$44,3,FALSE) + SOYLD1!BL75*(1-VLOOKUP(SOYLD2!BL$4,'[1]INTERNAL PARAMETERS-1'!$B$5:$J$44,5,FALSE))*VLOOKUP(SOYLD2!BL$4,'[1]INTERNAL PARAMETERS-1'!$B$5:$J$44,8,FALSE)*VLOOKUP(SOYLD2!BL$4,'[1]INTERNAL PARAMETERS-1'!$B$5:$J$44,3,FALSE)</f>
        <v>7.7774659235962473E-4</v>
      </c>
      <c r="BM75" s="44">
        <f>SOYLD1!BM75*VLOOKUP(SOYLD2!BM$4,'[1]INTERNAL PARAMETERS-1'!$B$5:$J$44,5,FALSE)*VLOOKUP(SOYLD2!BM$4,'[1]INTERNAL PARAMETERS-1'!$B$5:$J$44,6,FALSE)*VLOOKUP(SOYLD2!BM$4,'[1]INTERNAL PARAMETERS-1'!$B$5:$J$44,3,FALSE) + SOYLD1!BM75*(1-VLOOKUP(SOYLD2!BM$4,'[1]INTERNAL PARAMETERS-1'!$B$5:$J$44,5,FALSE))*VLOOKUP(SOYLD2!BM$4,'[1]INTERNAL PARAMETERS-1'!$B$5:$J$44,8,FALSE)*VLOOKUP(SOYLD2!BM$4,'[1]INTERNAL PARAMETERS-1'!$B$5:$J$44,3,FALSE)</f>
        <v>5.7452293159157097E-4</v>
      </c>
      <c r="BN75" s="44">
        <f>SOYLD1!BN75*VLOOKUP(SOYLD2!BN$4,'[1]INTERNAL PARAMETERS-1'!$B$5:$J$44,5,FALSE)*VLOOKUP(SOYLD2!BN$4,'[1]INTERNAL PARAMETERS-1'!$B$5:$J$44,6,FALSE)*VLOOKUP(SOYLD2!BN$4,'[1]INTERNAL PARAMETERS-1'!$B$5:$J$44,3,FALSE) + SOYLD1!BN75*(1-VLOOKUP(SOYLD2!BN$4,'[1]INTERNAL PARAMETERS-1'!$B$5:$J$44,5,FALSE))*VLOOKUP(SOYLD2!BN$4,'[1]INTERNAL PARAMETERS-1'!$B$5:$J$44,8,FALSE)*VLOOKUP(SOYLD2!BN$4,'[1]INTERNAL PARAMETERS-1'!$B$5:$J$44,3,FALSE)</f>
        <v>4.5672998405786201E-4</v>
      </c>
      <c r="BO75" s="44">
        <f>SOYLD1!BO75*VLOOKUP(SOYLD2!BO$4,'[1]INTERNAL PARAMETERS-1'!$B$5:$J$44,5,FALSE)*VLOOKUP(SOYLD2!BO$4,'[1]INTERNAL PARAMETERS-1'!$B$5:$J$44,6,FALSE)*VLOOKUP(SOYLD2!BO$4,'[1]INTERNAL PARAMETERS-1'!$B$5:$J$44,3,FALSE) + SOYLD1!BO75*(1-VLOOKUP(SOYLD2!BO$4,'[1]INTERNAL PARAMETERS-1'!$B$5:$J$44,5,FALSE))*VLOOKUP(SOYLD2!BO$4,'[1]INTERNAL PARAMETERS-1'!$B$5:$J$44,8,FALSE)*VLOOKUP(SOYLD2!BO$4,'[1]INTERNAL PARAMETERS-1'!$B$5:$J$44,3,FALSE)</f>
        <v>3.1281124256564208E-4</v>
      </c>
      <c r="BP75" s="44">
        <f>SOYLD1!BP75*VLOOKUP(SOYLD2!BP$4,'[1]INTERNAL PARAMETERS-1'!$B$5:$J$44,5,FALSE)*VLOOKUP(SOYLD2!BP$4,'[1]INTERNAL PARAMETERS-1'!$B$5:$J$44,6,FALSE)*VLOOKUP(SOYLD2!BP$4,'[1]INTERNAL PARAMETERS-1'!$B$5:$J$44,3,FALSE) + SOYLD1!BP75*(1-VLOOKUP(SOYLD2!BP$4,'[1]INTERNAL PARAMETERS-1'!$B$5:$J$44,5,FALSE))*VLOOKUP(SOYLD2!BP$4,'[1]INTERNAL PARAMETERS-1'!$B$5:$J$44,8,FALSE)*VLOOKUP(SOYLD2!BP$4,'[1]INTERNAL PARAMETERS-1'!$B$5:$J$44,3,FALSE)</f>
        <v>1.518117331458807E-5</v>
      </c>
      <c r="BQ75" s="44">
        <f>SOYLD1!BQ75*VLOOKUP(SOYLD2!BQ$4,'[1]INTERNAL PARAMETERS-1'!$B$5:$J$44,5,FALSE)*VLOOKUP(SOYLD2!BQ$4,'[1]INTERNAL PARAMETERS-1'!$B$5:$J$44,6,FALSE)*VLOOKUP(SOYLD2!BQ$4,'[1]INTERNAL PARAMETERS-1'!$B$5:$J$44,3,FALSE) + SOYLD1!BQ75*(1-VLOOKUP(SOYLD2!BQ$4,'[1]INTERNAL PARAMETERS-1'!$B$5:$J$44,5,FALSE))*VLOOKUP(SOYLD2!BQ$4,'[1]INTERNAL PARAMETERS-1'!$B$5:$J$44,8,FALSE)*VLOOKUP(SOYLD2!BQ$4,'[1]INTERNAL PARAMETERS-1'!$B$5:$J$44,3,FALSE)</f>
        <v>1.0654332306443348E-3</v>
      </c>
      <c r="BR75" s="44">
        <f>SOYLD1!BR75*VLOOKUP(SOYLD2!BR$4,'[1]INTERNAL PARAMETERS-1'!$B$5:$J$44,5,FALSE)*VLOOKUP(SOYLD2!BR$4,'[1]INTERNAL PARAMETERS-1'!$B$5:$J$44,6,FALSE)*VLOOKUP(SOYLD2!BR$4,'[1]INTERNAL PARAMETERS-1'!$B$5:$J$44,3,FALSE) + SOYLD1!BR75*(1-VLOOKUP(SOYLD2!BR$4,'[1]INTERNAL PARAMETERS-1'!$B$5:$J$44,5,FALSE))*VLOOKUP(SOYLD2!BR$4,'[1]INTERNAL PARAMETERS-1'!$B$5:$J$44,8,FALSE)*VLOOKUP(SOYLD2!BR$4,'[1]INTERNAL PARAMETERS-1'!$B$5:$J$44,3,FALSE)</f>
        <v>3.9441546127307918E-5</v>
      </c>
      <c r="BS75" s="44">
        <f>SOYLD1!BS75*VLOOKUP(SOYLD2!BS$4,'[1]INTERNAL PARAMETERS-1'!$B$5:$J$44,5,FALSE)*VLOOKUP(SOYLD2!BS$4,'[1]INTERNAL PARAMETERS-1'!$B$5:$J$44,6,FALSE)*VLOOKUP(SOYLD2!BS$4,'[1]INTERNAL PARAMETERS-1'!$B$5:$J$44,3,FALSE) + SOYLD1!BS75*(1-VLOOKUP(SOYLD2!BS$4,'[1]INTERNAL PARAMETERS-1'!$B$5:$J$44,5,FALSE))*VLOOKUP(SOYLD2!BS$4,'[1]INTERNAL PARAMETERS-1'!$B$5:$J$44,8,FALSE)*VLOOKUP(SOYLD2!BS$4,'[1]INTERNAL PARAMETERS-1'!$B$5:$J$44,3,FALSE)</f>
        <v>4.2246703730236064E-6</v>
      </c>
      <c r="BT75" s="44">
        <f>SOYLD1!BT75*VLOOKUP(SOYLD2!BT$4,'[1]INTERNAL PARAMETERS-1'!$B$5:$J$44,5,FALSE)*VLOOKUP(SOYLD2!BT$4,'[1]INTERNAL PARAMETERS-1'!$B$5:$J$44,6,FALSE)*VLOOKUP(SOYLD2!BT$4,'[1]INTERNAL PARAMETERS-1'!$B$5:$J$44,3,FALSE) + SOYLD1!BT75*(1-VLOOKUP(SOYLD2!BT$4,'[1]INTERNAL PARAMETERS-1'!$B$5:$J$44,5,FALSE))*VLOOKUP(SOYLD2!BT$4,'[1]INTERNAL PARAMETERS-1'!$B$5:$J$44,8,FALSE)*VLOOKUP(SOYLD2!BT$4,'[1]INTERNAL PARAMETERS-1'!$B$5:$J$44,3,FALSE)</f>
        <v>0</v>
      </c>
      <c r="BU75" s="44">
        <f>SOYLD1!BU75*VLOOKUP(SOYLD2!BU$4,'[1]INTERNAL PARAMETERS-1'!$B$5:$J$44,5,FALSE)*VLOOKUP(SOYLD2!BU$4,'[1]INTERNAL PARAMETERS-1'!$B$5:$J$44,6,FALSE)*VLOOKUP(SOYLD2!BU$4,'[1]INTERNAL PARAMETERS-1'!$B$5:$J$44,3,FALSE) + SOYLD1!BU75*(1-VLOOKUP(SOYLD2!BU$4,'[1]INTERNAL PARAMETERS-1'!$B$5:$J$44,5,FALSE))*VLOOKUP(SOYLD2!BU$4,'[1]INTERNAL PARAMETERS-1'!$B$5:$J$44,8,FALSE)*VLOOKUP(SOYLD2!BU$4,'[1]INTERNAL PARAMETERS-1'!$B$5:$J$44,3,FALSE)</f>
        <v>0</v>
      </c>
      <c r="BV75" s="44">
        <f>SOYLD1!BV75*VLOOKUP(SOYLD2!BV$4,'[1]INTERNAL PARAMETERS-1'!$B$5:$J$44,5,FALSE)*VLOOKUP(SOYLD2!BV$4,'[1]INTERNAL PARAMETERS-1'!$B$5:$J$44,6,FALSE)*VLOOKUP(SOYLD2!BV$4,'[1]INTERNAL PARAMETERS-1'!$B$5:$J$44,3,FALSE) + SOYLD1!BV75*(1-VLOOKUP(SOYLD2!BV$4,'[1]INTERNAL PARAMETERS-1'!$B$5:$J$44,5,FALSE))*VLOOKUP(SOYLD2!BV$4,'[1]INTERNAL PARAMETERS-1'!$B$5:$J$44,8,FALSE)*VLOOKUP(SOYLD2!BV$4,'[1]INTERNAL PARAMETERS-1'!$B$5:$J$44,3,FALSE)</f>
        <v>0</v>
      </c>
      <c r="BW75" s="44">
        <f>SOYLD1!BW75*VLOOKUP(SOYLD2!BW$4,'[1]INTERNAL PARAMETERS-1'!$B$5:$J$44,5,FALSE)*VLOOKUP(SOYLD2!BW$4,'[1]INTERNAL PARAMETERS-1'!$B$5:$J$44,6,FALSE)*VLOOKUP(SOYLD2!BW$4,'[1]INTERNAL PARAMETERS-1'!$B$5:$J$44,3,FALSE) + SOYLD1!BW75*(1-VLOOKUP(SOYLD2!BW$4,'[1]INTERNAL PARAMETERS-1'!$B$5:$J$44,5,FALSE))*VLOOKUP(SOYLD2!BW$4,'[1]INTERNAL PARAMETERS-1'!$B$5:$J$44,8,FALSE)*VLOOKUP(SOYLD2!BW$4,'[1]INTERNAL PARAMETERS-1'!$B$5:$J$44,3,FALSE)</f>
        <v>0</v>
      </c>
      <c r="BX75" s="44">
        <f>SOYLD1!BX75*VLOOKUP(SOYLD2!BX$4,'[1]INTERNAL PARAMETERS-1'!$B$5:$J$44,5,FALSE)*VLOOKUP(SOYLD2!BX$4,'[1]INTERNAL PARAMETERS-1'!$B$5:$J$44,6,FALSE)*VLOOKUP(SOYLD2!BX$4,'[1]INTERNAL PARAMETERS-1'!$B$5:$J$44,3,FALSE) + SOYLD1!BX75*(1-VLOOKUP(SOYLD2!BX$4,'[1]INTERNAL PARAMETERS-1'!$B$5:$J$44,5,FALSE))*VLOOKUP(SOYLD2!BX$4,'[1]INTERNAL PARAMETERS-1'!$B$5:$J$44,8,FALSE)*VLOOKUP(SOYLD2!BX$4,'[1]INTERNAL PARAMETERS-1'!$B$5:$J$44,3,FALSE)</f>
        <v>0</v>
      </c>
      <c r="BY75" s="44">
        <f>SOYLD1!BY75*VLOOKUP(SOYLD2!BY$4,'[1]INTERNAL PARAMETERS-1'!$B$5:$J$44,5,FALSE)*VLOOKUP(SOYLD2!BY$4,'[1]INTERNAL PARAMETERS-1'!$B$5:$J$44,6,FALSE)*VLOOKUP(SOYLD2!BY$4,'[1]INTERNAL PARAMETERS-1'!$B$5:$J$44,3,FALSE) + SOYLD1!BY75*(1-VLOOKUP(SOYLD2!BY$4,'[1]INTERNAL PARAMETERS-1'!$B$5:$J$44,5,FALSE))*VLOOKUP(SOYLD2!BY$4,'[1]INTERNAL PARAMETERS-1'!$B$5:$J$44,8,FALSE)*VLOOKUP(SOYLD2!BY$4,'[1]INTERNAL PARAMETERS-1'!$B$5:$J$44,3,FALSE)</f>
        <v>0</v>
      </c>
      <c r="BZ75" s="44">
        <f>SOYLD1!BZ75*VLOOKUP(SOYLD2!BZ$4,'[1]INTERNAL PARAMETERS-1'!$B$5:$J$44,5,FALSE)*VLOOKUP(SOYLD2!BZ$4,'[1]INTERNAL PARAMETERS-1'!$B$5:$J$44,6,FALSE)*VLOOKUP(SOYLD2!BZ$4,'[1]INTERNAL PARAMETERS-1'!$B$5:$J$44,3,FALSE) + SOYLD1!BZ75*(1-VLOOKUP(SOYLD2!BZ$4,'[1]INTERNAL PARAMETERS-1'!$B$5:$J$44,5,FALSE))*VLOOKUP(SOYLD2!BZ$4,'[1]INTERNAL PARAMETERS-1'!$B$5:$J$44,8,FALSE)*VLOOKUP(SOYLD2!BZ$4,'[1]INTERNAL PARAMETERS-1'!$B$5:$J$44,3,FALSE)</f>
        <v>4.6164587672569307E-7</v>
      </c>
      <c r="CA75" s="44">
        <f>SOYLD1!CA75*VLOOKUP(SOYLD2!CA$4,'[1]INTERNAL PARAMETERS-1'!$B$5:$J$44,5,FALSE)*VLOOKUP(SOYLD2!CA$4,'[1]INTERNAL PARAMETERS-1'!$B$5:$J$44,6,FALSE)*VLOOKUP(SOYLD2!CA$4,'[1]INTERNAL PARAMETERS-1'!$B$5:$J$44,3,FALSE) + SOYLD1!CA75*(1-VLOOKUP(SOYLD2!CA$4,'[1]INTERNAL PARAMETERS-1'!$B$5:$J$44,5,FALSE))*VLOOKUP(SOYLD2!CA$4,'[1]INTERNAL PARAMETERS-1'!$B$5:$J$44,8,FALSE)*VLOOKUP(SOYLD2!CA$4,'[1]INTERNAL PARAMETERS-1'!$B$5:$J$44,3,FALSE)</f>
        <v>0</v>
      </c>
      <c r="CB75" s="44">
        <f>SOYLD1!CB75*VLOOKUP(SOYLD2!CB$4,'[1]INTERNAL PARAMETERS-1'!$B$5:$J$44,5,FALSE)*VLOOKUP(SOYLD2!CB$4,'[1]INTERNAL PARAMETERS-1'!$B$5:$J$44,6,FALSE)*VLOOKUP(SOYLD2!CB$4,'[1]INTERNAL PARAMETERS-1'!$B$5:$J$44,3,FALSE) + SOYLD1!CB75*(1-VLOOKUP(SOYLD2!CB$4,'[1]INTERNAL PARAMETERS-1'!$B$5:$J$44,5,FALSE))*VLOOKUP(SOYLD2!CB$4,'[1]INTERNAL PARAMETERS-1'!$B$5:$J$44,8,FALSE)*VLOOKUP(SOYLD2!CB$4,'[1]INTERNAL PARAMETERS-1'!$B$5:$J$44,3,FALSE)</f>
        <v>0</v>
      </c>
      <c r="CC75" s="44">
        <f>SOYLD1!CC75*VLOOKUP(SOYLD2!CC$4,'[1]INTERNAL PARAMETERS-1'!$B$5:$J$44,5,FALSE)*VLOOKUP(SOYLD2!CC$4,'[1]INTERNAL PARAMETERS-1'!$B$5:$J$44,6,FALSE)*VLOOKUP(SOYLD2!CC$4,'[1]INTERNAL PARAMETERS-1'!$B$5:$J$44,3,FALSE) + SOYLD1!CC75*(1-VLOOKUP(SOYLD2!CC$4,'[1]INTERNAL PARAMETERS-1'!$B$5:$J$44,5,FALSE))*VLOOKUP(SOYLD2!CC$4,'[1]INTERNAL PARAMETERS-1'!$B$5:$J$44,8,FALSE)*VLOOKUP(SOYLD2!CC$4,'[1]INTERNAL PARAMETERS-1'!$B$5:$J$44,3,FALSE)</f>
        <v>3.0774639937918372E-6</v>
      </c>
      <c r="CD75" s="44">
        <f>SOYLD1!CD75*VLOOKUP(SOYLD2!CD$4,'[1]INTERNAL PARAMETERS-1'!$B$5:$J$44,5,FALSE)*VLOOKUP(SOYLD2!CD$4,'[1]INTERNAL PARAMETERS-1'!$B$5:$J$44,6,FALSE)*VLOOKUP(SOYLD2!CD$4,'[1]INTERNAL PARAMETERS-1'!$B$5:$J$44,3,FALSE) + SOYLD1!CD75*(1-VLOOKUP(SOYLD2!CD$4,'[1]INTERNAL PARAMETERS-1'!$B$5:$J$44,5,FALSE))*VLOOKUP(SOYLD2!CD$4,'[1]INTERNAL PARAMETERS-1'!$B$5:$J$44,8,FALSE)*VLOOKUP(SOYLD2!CD$4,'[1]INTERNAL PARAMETERS-1'!$B$5:$J$44,3,FALSE)</f>
        <v>1.4425601521875524E-5</v>
      </c>
      <c r="CE75" s="44">
        <f>SOYLD1!CE75*VLOOKUP(SOYLD2!CE$4,'[1]INTERNAL PARAMETERS-1'!$B$5:$J$44,5,FALSE)*VLOOKUP(SOYLD2!CE$4,'[1]INTERNAL PARAMETERS-1'!$B$5:$J$44,6,FALSE)*VLOOKUP(SOYLD2!CE$4,'[1]INTERNAL PARAMETERS-1'!$B$5:$J$44,3,FALSE) + SOYLD1!CE75*(1-VLOOKUP(SOYLD2!CE$4,'[1]INTERNAL PARAMETERS-1'!$B$5:$J$44,5,FALSE))*VLOOKUP(SOYLD2!CE$4,'[1]INTERNAL PARAMETERS-1'!$B$5:$J$44,8,FALSE)*VLOOKUP(SOYLD2!CE$4,'[1]INTERNAL PARAMETERS-1'!$B$5:$J$44,3,FALSE)</f>
        <v>2.3938424903923031E-5</v>
      </c>
      <c r="CF75" s="44">
        <f>SOYLD1!CF75*VLOOKUP(SOYLD2!CF$4,'[1]INTERNAL PARAMETERS-1'!$B$5:$J$44,5,FALSE)*VLOOKUP(SOYLD2!CF$4,'[1]INTERNAL PARAMETERS-1'!$B$5:$J$44,6,FALSE)*VLOOKUP(SOYLD2!CF$4,'[1]INTERNAL PARAMETERS-1'!$B$5:$J$44,3,FALSE) + SOYLD1!CF75*(1-VLOOKUP(SOYLD2!CF$4,'[1]INTERNAL PARAMETERS-1'!$B$5:$J$44,5,FALSE))*VLOOKUP(SOYLD2!CF$4,'[1]INTERNAL PARAMETERS-1'!$B$5:$J$44,8,FALSE)*VLOOKUP(SOYLD2!CF$4,'[1]INTERNAL PARAMETERS-1'!$B$5:$J$44,3,FALSE)</f>
        <v>1.280265839377816E-5</v>
      </c>
      <c r="CG75" s="44">
        <f>SOYLD1!CG75*VLOOKUP(SOYLD2!CG$4,'[1]INTERNAL PARAMETERS-1'!$B$5:$J$44,5,FALSE)*VLOOKUP(SOYLD2!CG$4,'[1]INTERNAL PARAMETERS-1'!$B$5:$J$44,6,FALSE)*VLOOKUP(SOYLD2!CG$4,'[1]INTERNAL PARAMETERS-1'!$B$5:$J$44,3,FALSE) + SOYLD1!CG75*(1-VLOOKUP(SOYLD2!CG$4,'[1]INTERNAL PARAMETERS-1'!$B$5:$J$44,5,FALSE))*VLOOKUP(SOYLD2!CG$4,'[1]INTERNAL PARAMETERS-1'!$B$5:$J$44,8,FALSE)*VLOOKUP(SOYLD2!CG$4,'[1]INTERNAL PARAMETERS-1'!$B$5:$J$44,3,FALSE)</f>
        <v>1.696823386179259E-6</v>
      </c>
      <c r="CH75" s="43">
        <f>SOYLD1!CH75*VLOOKUP(SOYLD2!CH$4,'[1]INTERNAL PARAMETERS-1'!$B$5:$J$44,5,FALSE)*VLOOKUP(SOYLD2!CH$4,'[1]INTERNAL PARAMETERS-1'!$B$5:$J$44,6,FALSE)*VLOOKUP(SOYLD2!CH$4,'[1]INTERNAL PARAMETERS-1'!$B$5:$J$44,3,FALSE) + SOYLD1!CH75*(1-VLOOKUP(SOYLD2!CH$4,'[1]INTERNAL PARAMETERS-1'!$B$5:$J$44,5,FALSE))*VLOOKUP(SOYLD2!CH$4,'[1]INTERNAL PARAMETERS-1'!$B$5:$J$44,8,FALSE)*VLOOKUP(SOYLD2!CH$4,'[1]INTERNAL PARAMETERS-1'!$B$5:$J$44,3,FALSE)</f>
        <v>0</v>
      </c>
      <c r="CJ75" s="45">
        <f t="shared" si="2"/>
        <v>7.7368407082718929E-2</v>
      </c>
      <c r="CK75" s="43">
        <f t="shared" si="3"/>
        <v>3.1117121731610933E-2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'S Opt'!X76</f>
        <v>0.8746157824275268</v>
      </c>
      <c r="F76" s="56">
        <f>'[1]INTERNAL PARAMETERS-1'!M22</f>
        <v>5.05</v>
      </c>
      <c r="G76" s="45">
        <f>SOYLD1!G76*VLOOKUP(SOYLD2!G$4,'[1]INTERNAL PARAMETERS-1'!$B$5:$J$44,5,FALSE)*VLOOKUP(SOYLD2!G$4,'[1]INTERNAL PARAMETERS-1'!$B$5:$J$44,7,FALSE)*SOYLD2!$F76 + SOYLD1!G76*(1-VLOOKUP(SOYLD2!G$4,'[1]INTERNAL PARAMETERS-1'!$B$5:$J$44,5,FALSE))*VLOOKUP(SOYLD2!G$4,'[1]INTERNAL PARAMETERS-1'!$B$5:$J$44,9,FALSE)*SOYLD2!$F76</f>
        <v>0</v>
      </c>
      <c r="H76" s="44">
        <f>SOYLD1!H76*VLOOKUP(SOYLD2!H$4,'[1]INTERNAL PARAMETERS-1'!$B$5:$J$44,5,FALSE)*VLOOKUP(SOYLD2!H$4,'[1]INTERNAL PARAMETERS-1'!$B$5:$J$44,7,FALSE)*SOYLD2!$F76 + SOYLD1!H76*(1-VLOOKUP(SOYLD2!H$4,'[1]INTERNAL PARAMETERS-1'!$B$5:$J$44,5,FALSE))*VLOOKUP(SOYLD2!H$4,'[1]INTERNAL PARAMETERS-1'!$B$5:$J$44,9,FALSE)*SOYLD2!$F76</f>
        <v>0</v>
      </c>
      <c r="I76" s="44">
        <f>SOYLD1!I76*VLOOKUP(SOYLD2!I$4,'[1]INTERNAL PARAMETERS-1'!$B$5:$J$44,5,FALSE)*VLOOKUP(SOYLD2!I$4,'[1]INTERNAL PARAMETERS-1'!$B$5:$J$44,7,FALSE)*SOYLD2!$F76 + SOYLD1!I76*(1-VLOOKUP(SOYLD2!I$4,'[1]INTERNAL PARAMETERS-1'!$B$5:$J$44,5,FALSE))*VLOOKUP(SOYLD2!I$4,'[1]INTERNAL PARAMETERS-1'!$B$5:$J$44,9,FALSE)*SOYLD2!$F76</f>
        <v>8.5983741109677738E-3</v>
      </c>
      <c r="J76" s="44">
        <f>SOYLD1!J76*VLOOKUP(SOYLD2!J$4,'[1]INTERNAL PARAMETERS-1'!$B$5:$J$44,5,FALSE)*VLOOKUP(SOYLD2!J$4,'[1]INTERNAL PARAMETERS-1'!$B$5:$J$44,7,FALSE)*SOYLD2!$F76 + SOYLD1!J76*(1-VLOOKUP(SOYLD2!J$4,'[1]INTERNAL PARAMETERS-1'!$B$5:$J$44,5,FALSE))*VLOOKUP(SOYLD2!J$4,'[1]INTERNAL PARAMETERS-1'!$B$5:$J$44,9,FALSE)*SOYLD2!$F76</f>
        <v>0</v>
      </c>
      <c r="K76" s="44">
        <f>SOYLD1!K76*VLOOKUP(SOYLD2!K$4,'[1]INTERNAL PARAMETERS-1'!$B$5:$J$44,5,FALSE)*VLOOKUP(SOYLD2!K$4,'[1]INTERNAL PARAMETERS-1'!$B$5:$J$44,7,FALSE)*SOYLD2!$F76 + SOYLD1!K76*(1-VLOOKUP(SOYLD2!K$4,'[1]INTERNAL PARAMETERS-1'!$B$5:$J$44,5,FALSE))*VLOOKUP(SOYLD2!K$4,'[1]INTERNAL PARAMETERS-1'!$B$5:$J$44,9,FALSE)*SOYLD2!$F76</f>
        <v>0</v>
      </c>
      <c r="L76" s="44">
        <f>SOYLD1!L76*VLOOKUP(SOYLD2!L$4,'[1]INTERNAL PARAMETERS-1'!$B$5:$J$44,5,FALSE)*VLOOKUP(SOYLD2!L$4,'[1]INTERNAL PARAMETERS-1'!$B$5:$J$44,7,FALSE)*SOYLD2!$F76 + SOYLD1!L76*(1-VLOOKUP(SOYLD2!L$4,'[1]INTERNAL PARAMETERS-1'!$B$5:$J$44,5,FALSE))*VLOOKUP(SOYLD2!L$4,'[1]INTERNAL PARAMETERS-1'!$B$5:$J$44,9,FALSE)*SOYLD2!$F76</f>
        <v>0</v>
      </c>
      <c r="M76" s="44">
        <f>SOYLD1!M76*VLOOKUP(SOYLD2!M$4,'[1]INTERNAL PARAMETERS-1'!$B$5:$J$44,5,FALSE)*VLOOKUP(SOYLD2!M$4,'[1]INTERNAL PARAMETERS-1'!$B$5:$J$44,7,FALSE)*SOYLD2!$F76 + SOYLD1!M76*(1-VLOOKUP(SOYLD2!M$4,'[1]INTERNAL PARAMETERS-1'!$B$5:$J$44,5,FALSE))*VLOOKUP(SOYLD2!M$4,'[1]INTERNAL PARAMETERS-1'!$B$5:$J$44,9,FALSE)*SOYLD2!$F76</f>
        <v>3.0007246383926506E-3</v>
      </c>
      <c r="N76" s="44">
        <f>SOYLD1!N76*VLOOKUP(SOYLD2!N$4,'[1]INTERNAL PARAMETERS-1'!$B$5:$J$44,5,FALSE)*VLOOKUP(SOYLD2!N$4,'[1]INTERNAL PARAMETERS-1'!$B$5:$J$44,7,FALSE)*SOYLD2!$F76 + SOYLD1!N76*(1-VLOOKUP(SOYLD2!N$4,'[1]INTERNAL PARAMETERS-1'!$B$5:$J$44,5,FALSE))*VLOOKUP(SOYLD2!N$4,'[1]INTERNAL PARAMETERS-1'!$B$5:$J$44,9,FALSE)*SOYLD2!$F76</f>
        <v>5.0274115584095633E-5</v>
      </c>
      <c r="O76" s="44">
        <f>SOYLD1!O76*VLOOKUP(SOYLD2!O$4,'[1]INTERNAL PARAMETERS-1'!$B$5:$J$44,5,FALSE)*VLOOKUP(SOYLD2!O$4,'[1]INTERNAL PARAMETERS-1'!$B$5:$J$44,7,FALSE)*SOYLD2!$F76 + SOYLD1!O76*(1-VLOOKUP(SOYLD2!O$4,'[1]INTERNAL PARAMETERS-1'!$B$5:$J$44,5,FALSE))*VLOOKUP(SOYLD2!O$4,'[1]INTERNAL PARAMETERS-1'!$B$5:$J$44,9,FALSE)*SOYLD2!$F76</f>
        <v>0</v>
      </c>
      <c r="P76" s="44">
        <f>SOYLD1!P76*VLOOKUP(SOYLD2!P$4,'[1]INTERNAL PARAMETERS-1'!$B$5:$J$44,5,FALSE)*VLOOKUP(SOYLD2!P$4,'[1]INTERNAL PARAMETERS-1'!$B$5:$J$44,7,FALSE)*SOYLD2!$F76 + SOYLD1!P76*(1-VLOOKUP(SOYLD2!P$4,'[1]INTERNAL PARAMETERS-1'!$B$5:$J$44,5,FALSE))*VLOOKUP(SOYLD2!P$4,'[1]INTERNAL PARAMETERS-1'!$B$5:$J$44,9,FALSE)*SOYLD2!$F76</f>
        <v>0</v>
      </c>
      <c r="Q76" s="44">
        <f>SOYLD1!Q76*VLOOKUP(SOYLD2!Q$4,'[1]INTERNAL PARAMETERS-1'!$B$5:$J$44,5,FALSE)*VLOOKUP(SOYLD2!Q$4,'[1]INTERNAL PARAMETERS-1'!$B$5:$J$44,7,FALSE)*SOYLD2!$F76 + SOYLD1!Q76*(1-VLOOKUP(SOYLD2!Q$4,'[1]INTERNAL PARAMETERS-1'!$B$5:$J$44,5,FALSE))*VLOOKUP(SOYLD2!Q$4,'[1]INTERNAL PARAMETERS-1'!$B$5:$J$44,9,FALSE)*SOYLD2!$F76</f>
        <v>0</v>
      </c>
      <c r="R76" s="44">
        <f>SOYLD1!R76*VLOOKUP(SOYLD2!R$4,'[1]INTERNAL PARAMETERS-1'!$B$5:$J$44,5,FALSE)*VLOOKUP(SOYLD2!R$4,'[1]INTERNAL PARAMETERS-1'!$B$5:$J$44,7,FALSE)*SOYLD2!$F76 + SOYLD1!R76*(1-VLOOKUP(SOYLD2!R$4,'[1]INTERNAL PARAMETERS-1'!$B$5:$J$44,5,FALSE))*VLOOKUP(SOYLD2!R$4,'[1]INTERNAL PARAMETERS-1'!$B$5:$J$44,9,FALSE)*SOYLD2!$F76</f>
        <v>5.8499761131235333E-5</v>
      </c>
      <c r="S76" s="44">
        <f>SOYLD1!S76*VLOOKUP(SOYLD2!S$4,'[1]INTERNAL PARAMETERS-1'!$B$5:$J$44,5,FALSE)*VLOOKUP(SOYLD2!S$4,'[1]INTERNAL PARAMETERS-1'!$B$5:$J$44,7,FALSE)*SOYLD2!$F76 + SOYLD1!S76*(1-VLOOKUP(SOYLD2!S$4,'[1]INTERNAL PARAMETERS-1'!$B$5:$J$44,5,FALSE))*VLOOKUP(SOYLD2!S$4,'[1]INTERNAL PARAMETERS-1'!$B$5:$J$44,9,FALSE)*SOYLD2!$F76</f>
        <v>9.5190835340190909E-4</v>
      </c>
      <c r="T76" s="44">
        <f>SOYLD1!T76*VLOOKUP(SOYLD2!T$4,'[1]INTERNAL PARAMETERS-1'!$B$5:$J$44,5,FALSE)*VLOOKUP(SOYLD2!T$4,'[1]INTERNAL PARAMETERS-1'!$B$5:$J$44,7,FALSE)*SOYLD2!$F76 + SOYLD1!T76*(1-VLOOKUP(SOYLD2!T$4,'[1]INTERNAL PARAMETERS-1'!$B$5:$J$44,5,FALSE))*VLOOKUP(SOYLD2!T$4,'[1]INTERNAL PARAMETERS-1'!$B$5:$J$44,9,FALSE)*SOYLD2!$F76</f>
        <v>2.1937410424213249E-4</v>
      </c>
      <c r="U76" s="44">
        <f>SOYLD1!U76*VLOOKUP(SOYLD2!U$4,'[1]INTERNAL PARAMETERS-1'!$B$5:$J$44,5,FALSE)*VLOOKUP(SOYLD2!U$4,'[1]INTERNAL PARAMETERS-1'!$B$5:$J$44,7,FALSE)*SOYLD2!$F76 + SOYLD1!U76*(1-VLOOKUP(SOYLD2!U$4,'[1]INTERNAL PARAMETERS-1'!$B$5:$J$44,5,FALSE))*VLOOKUP(SOYLD2!U$4,'[1]INTERNAL PARAMETERS-1'!$B$5:$J$44,9,FALSE)*SOYLD2!$F76</f>
        <v>1.6526182519573983E-4</v>
      </c>
      <c r="V76" s="44">
        <f>SOYLD1!V76*VLOOKUP(SOYLD2!V$4,'[1]INTERNAL PARAMETERS-1'!$B$5:$J$44,5,FALSE)*VLOOKUP(SOYLD2!V$4,'[1]INTERNAL PARAMETERS-1'!$B$5:$J$44,7,FALSE)*SOYLD2!$F76 + SOYLD1!V76*(1-VLOOKUP(SOYLD2!V$4,'[1]INTERNAL PARAMETERS-1'!$B$5:$J$44,5,FALSE))*VLOOKUP(SOYLD2!V$4,'[1]INTERNAL PARAMETERS-1'!$B$5:$J$44,9,FALSE)*SOYLD2!$F76</f>
        <v>5.4515405684636296E-4</v>
      </c>
      <c r="W76" s="44">
        <f>SOYLD1!W76*VLOOKUP(SOYLD2!W$4,'[1]INTERNAL PARAMETERS-1'!$B$5:$J$44,5,FALSE)*VLOOKUP(SOYLD2!W$4,'[1]INTERNAL PARAMETERS-1'!$B$5:$J$44,7,FALSE)*SOYLD2!$F76 + SOYLD1!W76*(1-VLOOKUP(SOYLD2!W$4,'[1]INTERNAL PARAMETERS-1'!$B$5:$J$44,5,FALSE))*VLOOKUP(SOYLD2!W$4,'[1]INTERNAL PARAMETERS-1'!$B$5:$J$44,9,FALSE)*SOYLD2!$F76</f>
        <v>0</v>
      </c>
      <c r="X76" s="44">
        <f>SOYLD1!X76*VLOOKUP(SOYLD2!X$4,'[1]INTERNAL PARAMETERS-1'!$B$5:$J$44,5,FALSE)*VLOOKUP(SOYLD2!X$4,'[1]INTERNAL PARAMETERS-1'!$B$5:$J$44,7,FALSE)*SOYLD2!$F76 + SOYLD1!X76*(1-VLOOKUP(SOYLD2!X$4,'[1]INTERNAL PARAMETERS-1'!$B$5:$J$44,5,FALSE))*VLOOKUP(SOYLD2!X$4,'[1]INTERNAL PARAMETERS-1'!$B$5:$J$44,9,FALSE)*SOYLD2!$F76</f>
        <v>0</v>
      </c>
      <c r="Y76" s="44">
        <f>SOYLD1!Y76*VLOOKUP(SOYLD2!Y$4,'[1]INTERNAL PARAMETERS-1'!$B$5:$J$44,5,FALSE)*VLOOKUP(SOYLD2!Y$4,'[1]INTERNAL PARAMETERS-1'!$B$5:$J$44,7,FALSE)*SOYLD2!$F76 + SOYLD1!Y76*(1-VLOOKUP(SOYLD2!Y$4,'[1]INTERNAL PARAMETERS-1'!$B$5:$J$44,5,FALSE))*VLOOKUP(SOYLD2!Y$4,'[1]INTERNAL PARAMETERS-1'!$B$5:$J$44,9,FALSE)*SOYLD2!$F76</f>
        <v>0</v>
      </c>
      <c r="Z76" s="44">
        <f>SOYLD1!Z76*VLOOKUP(SOYLD2!Z$4,'[1]INTERNAL PARAMETERS-1'!$B$5:$J$44,5,FALSE)*VLOOKUP(SOYLD2!Z$4,'[1]INTERNAL PARAMETERS-1'!$B$5:$J$44,7,FALSE)*SOYLD2!$F76 + SOYLD1!Z76*(1-VLOOKUP(SOYLD2!Z$4,'[1]INTERNAL PARAMETERS-1'!$B$5:$J$44,5,FALSE))*VLOOKUP(SOYLD2!Z$4,'[1]INTERNAL PARAMETERS-1'!$B$5:$J$44,9,FALSE)*SOYLD2!$F76</f>
        <v>0</v>
      </c>
      <c r="AA76" s="44">
        <f>SOYLD1!AA76*VLOOKUP(SOYLD2!AA$4,'[1]INTERNAL PARAMETERS-1'!$B$5:$J$44,5,FALSE)*VLOOKUP(SOYLD2!AA$4,'[1]INTERNAL PARAMETERS-1'!$B$5:$J$44,7,FALSE)*SOYLD2!$F76 + SOYLD1!AA76*(1-VLOOKUP(SOYLD2!AA$4,'[1]INTERNAL PARAMETERS-1'!$B$5:$J$44,5,FALSE))*VLOOKUP(SOYLD2!AA$4,'[1]INTERNAL PARAMETERS-1'!$B$5:$J$44,9,FALSE)*SOYLD2!$F76</f>
        <v>0</v>
      </c>
      <c r="AB76" s="44">
        <f>SOYLD1!AB76*VLOOKUP(SOYLD2!AB$4,'[1]INTERNAL PARAMETERS-1'!$B$5:$J$44,5,FALSE)*VLOOKUP(SOYLD2!AB$4,'[1]INTERNAL PARAMETERS-1'!$B$5:$J$44,7,FALSE)*SOYLD2!$F76 + SOYLD1!AB76*(1-VLOOKUP(SOYLD2!AB$4,'[1]INTERNAL PARAMETERS-1'!$B$5:$J$44,5,FALSE))*VLOOKUP(SOYLD2!AB$4,'[1]INTERNAL PARAMETERS-1'!$B$5:$J$44,9,FALSE)*SOYLD2!$F76</f>
        <v>0</v>
      </c>
      <c r="AC76" s="44">
        <f>SOYLD1!AC76*VLOOKUP(SOYLD2!AC$4,'[1]INTERNAL PARAMETERS-1'!$B$5:$J$44,5,FALSE)*VLOOKUP(SOYLD2!AC$4,'[1]INTERNAL PARAMETERS-1'!$B$5:$J$44,7,FALSE)*SOYLD2!$F76 + SOYLD1!AC76*(1-VLOOKUP(SOYLD2!AC$4,'[1]INTERNAL PARAMETERS-1'!$B$5:$J$44,5,FALSE))*VLOOKUP(SOYLD2!AC$4,'[1]INTERNAL PARAMETERS-1'!$B$5:$J$44,9,FALSE)*SOYLD2!$F76</f>
        <v>0</v>
      </c>
      <c r="AD76" s="44">
        <f>SOYLD1!AD76*VLOOKUP(SOYLD2!AD$4,'[1]INTERNAL PARAMETERS-1'!$B$5:$J$44,5,FALSE)*VLOOKUP(SOYLD2!AD$4,'[1]INTERNAL PARAMETERS-1'!$B$5:$J$44,7,FALSE)*SOYLD2!$F76 + SOYLD1!AD76*(1-VLOOKUP(SOYLD2!AD$4,'[1]INTERNAL PARAMETERS-1'!$B$5:$J$44,5,FALSE))*VLOOKUP(SOYLD2!AD$4,'[1]INTERNAL PARAMETERS-1'!$B$5:$J$44,9,FALSE)*SOYLD2!$F76</f>
        <v>0</v>
      </c>
      <c r="AE76" s="44">
        <f>SOYLD1!AE76*VLOOKUP(SOYLD2!AE$4,'[1]INTERNAL PARAMETERS-1'!$B$5:$J$44,5,FALSE)*VLOOKUP(SOYLD2!AE$4,'[1]INTERNAL PARAMETERS-1'!$B$5:$J$44,7,FALSE)*SOYLD2!$F76 + SOYLD1!AE76*(1-VLOOKUP(SOYLD2!AE$4,'[1]INTERNAL PARAMETERS-1'!$B$5:$J$44,5,FALSE))*VLOOKUP(SOYLD2!AE$4,'[1]INTERNAL PARAMETERS-1'!$B$5:$J$44,9,FALSE)*SOYLD2!$F76</f>
        <v>0</v>
      </c>
      <c r="AF76" s="44">
        <f>SOYLD1!AF76*VLOOKUP(SOYLD2!AF$4,'[1]INTERNAL PARAMETERS-1'!$B$5:$J$44,5,FALSE)*VLOOKUP(SOYLD2!AF$4,'[1]INTERNAL PARAMETERS-1'!$B$5:$J$44,7,FALSE)*SOYLD2!$F76 + SOYLD1!AF76*(1-VLOOKUP(SOYLD2!AF$4,'[1]INTERNAL PARAMETERS-1'!$B$5:$J$44,5,FALSE))*VLOOKUP(SOYLD2!AF$4,'[1]INTERNAL PARAMETERS-1'!$B$5:$J$44,9,FALSE)*SOYLD2!$F76</f>
        <v>0</v>
      </c>
      <c r="AG76" s="44">
        <f>SOYLD1!AG76*VLOOKUP(SOYLD2!AG$4,'[1]INTERNAL PARAMETERS-1'!$B$5:$J$44,5,FALSE)*VLOOKUP(SOYLD2!AG$4,'[1]INTERNAL PARAMETERS-1'!$B$5:$J$44,7,FALSE)*SOYLD2!$F76 + SOYLD1!AG76*(1-VLOOKUP(SOYLD2!AG$4,'[1]INTERNAL PARAMETERS-1'!$B$5:$J$44,5,FALSE))*VLOOKUP(SOYLD2!AG$4,'[1]INTERNAL PARAMETERS-1'!$B$5:$J$44,9,FALSE)*SOYLD2!$F76</f>
        <v>0</v>
      </c>
      <c r="AH76" s="44">
        <f>SOYLD1!AH76*VLOOKUP(SOYLD2!AH$4,'[1]INTERNAL PARAMETERS-1'!$B$5:$J$44,5,FALSE)*VLOOKUP(SOYLD2!AH$4,'[1]INTERNAL PARAMETERS-1'!$B$5:$J$44,7,FALSE)*SOYLD2!$F76 + SOYLD1!AH76*(1-VLOOKUP(SOYLD2!AH$4,'[1]INTERNAL PARAMETERS-1'!$B$5:$J$44,5,FALSE))*VLOOKUP(SOYLD2!AH$4,'[1]INTERNAL PARAMETERS-1'!$B$5:$J$44,9,FALSE)*SOYLD2!$F76</f>
        <v>0</v>
      </c>
      <c r="AI76" s="44">
        <f>SOYLD1!AI76*VLOOKUP(SOYLD2!AI$4,'[1]INTERNAL PARAMETERS-1'!$B$5:$J$44,5,FALSE)*VLOOKUP(SOYLD2!AI$4,'[1]INTERNAL PARAMETERS-1'!$B$5:$J$44,7,FALSE)*SOYLD2!$F76 + SOYLD1!AI76*(1-VLOOKUP(SOYLD2!AI$4,'[1]INTERNAL PARAMETERS-1'!$B$5:$J$44,5,FALSE))*VLOOKUP(SOYLD2!AI$4,'[1]INTERNAL PARAMETERS-1'!$B$5:$J$44,9,FALSE)*SOYLD2!$F76</f>
        <v>0</v>
      </c>
      <c r="AJ76" s="44">
        <f>SOYLD1!AJ76*VLOOKUP(SOYLD2!AJ$4,'[1]INTERNAL PARAMETERS-1'!$B$5:$J$44,5,FALSE)*VLOOKUP(SOYLD2!AJ$4,'[1]INTERNAL PARAMETERS-1'!$B$5:$J$44,7,FALSE)*SOYLD2!$F76 + SOYLD1!AJ76*(1-VLOOKUP(SOYLD2!AJ$4,'[1]INTERNAL PARAMETERS-1'!$B$5:$J$44,5,FALSE))*VLOOKUP(SOYLD2!AJ$4,'[1]INTERNAL PARAMETERS-1'!$B$5:$J$44,9,FALSE)*SOYLD2!$F76</f>
        <v>4.2777950327215842E-4</v>
      </c>
      <c r="AK76" s="44">
        <f>SOYLD1!AK76*VLOOKUP(SOYLD2!AK$4,'[1]INTERNAL PARAMETERS-1'!$B$5:$J$44,5,FALSE)*VLOOKUP(SOYLD2!AK$4,'[1]INTERNAL PARAMETERS-1'!$B$5:$J$44,7,FALSE)*SOYLD2!$F76 + SOYLD1!AK76*(1-VLOOKUP(SOYLD2!AK$4,'[1]INTERNAL PARAMETERS-1'!$B$5:$J$44,5,FALSE))*VLOOKUP(SOYLD2!AK$4,'[1]INTERNAL PARAMETERS-1'!$B$5:$J$44,9,FALSE)*SOYLD2!$F76</f>
        <v>0</v>
      </c>
      <c r="AL76" s="44">
        <f>SOYLD1!AL76*VLOOKUP(SOYLD2!AL$4,'[1]INTERNAL PARAMETERS-1'!$B$5:$J$44,5,FALSE)*VLOOKUP(SOYLD2!AL$4,'[1]INTERNAL PARAMETERS-1'!$B$5:$J$44,7,FALSE)*SOYLD2!$F76 + SOYLD1!AL76*(1-VLOOKUP(SOYLD2!AL$4,'[1]INTERNAL PARAMETERS-1'!$B$5:$J$44,5,FALSE))*VLOOKUP(SOYLD2!AL$4,'[1]INTERNAL PARAMETERS-1'!$B$5:$J$44,9,FALSE)*SOYLD2!$F76</f>
        <v>0</v>
      </c>
      <c r="AM76" s="44">
        <f>SOYLD1!AM76*VLOOKUP(SOYLD2!AM$4,'[1]INTERNAL PARAMETERS-1'!$B$5:$J$44,5,FALSE)*VLOOKUP(SOYLD2!AM$4,'[1]INTERNAL PARAMETERS-1'!$B$5:$J$44,7,FALSE)*SOYLD2!$F76 + SOYLD1!AM76*(1-VLOOKUP(SOYLD2!AM$4,'[1]INTERNAL PARAMETERS-1'!$B$5:$J$44,5,FALSE))*VLOOKUP(SOYLD2!AM$4,'[1]INTERNAL PARAMETERS-1'!$B$5:$J$44,9,FALSE)*SOYLD2!$F76</f>
        <v>0</v>
      </c>
      <c r="AN76" s="44">
        <f>SOYLD1!AN76*VLOOKUP(SOYLD2!AN$4,'[1]INTERNAL PARAMETERS-1'!$B$5:$J$44,5,FALSE)*VLOOKUP(SOYLD2!AN$4,'[1]INTERNAL PARAMETERS-1'!$B$5:$J$44,7,FALSE)*SOYLD2!$F76 + SOYLD1!AN76*(1-VLOOKUP(SOYLD2!AN$4,'[1]INTERNAL PARAMETERS-1'!$B$5:$J$44,5,FALSE))*VLOOKUP(SOYLD2!AN$4,'[1]INTERNAL PARAMETERS-1'!$B$5:$J$44,9,FALSE)*SOYLD2!$F76</f>
        <v>0</v>
      </c>
      <c r="AO76" s="44">
        <f>SOYLD1!AO76*VLOOKUP(SOYLD2!AO$4,'[1]INTERNAL PARAMETERS-1'!$B$5:$J$44,5,FALSE)*VLOOKUP(SOYLD2!AO$4,'[1]INTERNAL PARAMETERS-1'!$B$5:$J$44,7,FALSE)*SOYLD2!$F76 + SOYLD1!AO76*(1-VLOOKUP(SOYLD2!AO$4,'[1]INTERNAL PARAMETERS-1'!$B$5:$J$44,5,FALSE))*VLOOKUP(SOYLD2!AO$4,'[1]INTERNAL PARAMETERS-1'!$B$5:$J$44,9,FALSE)*SOYLD2!$F76</f>
        <v>0</v>
      </c>
      <c r="AP76" s="44">
        <f>SOYLD1!AP76*VLOOKUP(SOYLD2!AP$4,'[1]INTERNAL PARAMETERS-1'!$B$5:$J$44,5,FALSE)*VLOOKUP(SOYLD2!AP$4,'[1]INTERNAL PARAMETERS-1'!$B$5:$J$44,7,FALSE)*SOYLD2!$F76 + SOYLD1!AP76*(1-VLOOKUP(SOYLD2!AP$4,'[1]INTERNAL PARAMETERS-1'!$B$5:$J$44,5,FALSE))*VLOOKUP(SOYLD2!AP$4,'[1]INTERNAL PARAMETERS-1'!$B$5:$J$44,9,FALSE)*SOYLD2!$F76</f>
        <v>0</v>
      </c>
      <c r="AQ76" s="44">
        <f>SOYLD1!AQ76*VLOOKUP(SOYLD2!AQ$4,'[1]INTERNAL PARAMETERS-1'!$B$5:$J$44,5,FALSE)*VLOOKUP(SOYLD2!AQ$4,'[1]INTERNAL PARAMETERS-1'!$B$5:$J$44,7,FALSE)*SOYLD2!$F76 + SOYLD1!AQ76*(1-VLOOKUP(SOYLD2!AQ$4,'[1]INTERNAL PARAMETERS-1'!$B$5:$J$44,5,FALSE))*VLOOKUP(SOYLD2!AQ$4,'[1]INTERNAL PARAMETERS-1'!$B$5:$J$44,9,FALSE)*SOYLD2!$F76</f>
        <v>0</v>
      </c>
      <c r="AR76" s="44">
        <f>SOYLD1!AR76*VLOOKUP(SOYLD2!AR$4,'[1]INTERNAL PARAMETERS-1'!$B$5:$J$44,5,FALSE)*VLOOKUP(SOYLD2!AR$4,'[1]INTERNAL PARAMETERS-1'!$B$5:$J$44,7,FALSE)*SOYLD2!$F76 + SOYLD1!AR76*(1-VLOOKUP(SOYLD2!AR$4,'[1]INTERNAL PARAMETERS-1'!$B$5:$J$44,5,FALSE))*VLOOKUP(SOYLD2!AR$4,'[1]INTERNAL PARAMETERS-1'!$B$5:$J$44,9,FALSE)*SOYLD2!$F76</f>
        <v>0</v>
      </c>
      <c r="AS76" s="44">
        <f>SOYLD1!AS76*VLOOKUP(SOYLD2!AS$4,'[1]INTERNAL PARAMETERS-1'!$B$5:$J$44,5,FALSE)*VLOOKUP(SOYLD2!AS$4,'[1]INTERNAL PARAMETERS-1'!$B$5:$J$44,7,FALSE)*SOYLD2!$F76 + SOYLD1!AS76*(1-VLOOKUP(SOYLD2!AS$4,'[1]INTERNAL PARAMETERS-1'!$B$5:$J$44,5,FALSE))*VLOOKUP(SOYLD2!AS$4,'[1]INTERNAL PARAMETERS-1'!$B$5:$J$44,9,FALSE)*SOYLD2!$F76</f>
        <v>0</v>
      </c>
      <c r="AT76" s="43">
        <f>SOYLD1!AT76*VLOOKUP(SOYLD2!AT$4,'[1]INTERNAL PARAMETERS-1'!$B$5:$J$44,5,FALSE)*VLOOKUP(SOYLD2!AT$4,'[1]INTERNAL PARAMETERS-1'!$B$5:$J$44,7,FALSE)*SOYLD2!$F76 + SOYLD1!AT76*(1-VLOOKUP(SOYLD2!AT$4,'[1]INTERNAL PARAMETERS-1'!$B$5:$J$44,5,FALSE))*VLOOKUP(SOYLD2!AT$4,'[1]INTERNAL PARAMETERS-1'!$B$5:$J$44,9,FALSE)*SOYLD2!$F76</f>
        <v>0</v>
      </c>
      <c r="AU76" s="45">
        <f>SOYLD1!AU76*VLOOKUP(SOYLD2!AU$4,'[1]INTERNAL PARAMETERS-1'!$B$5:$J$44,5,FALSE)*VLOOKUP(SOYLD2!AU$4,'[1]INTERNAL PARAMETERS-1'!$B$5:$J$44,6,FALSE)*VLOOKUP(SOYLD2!AU$4,'[1]INTERNAL PARAMETERS-1'!$B$5:$J$44,3,FALSE) + SOYLD1!AU76*(1-VLOOKUP(SOYLD2!AU$4,'[1]INTERNAL PARAMETERS-1'!$B$5:$J$44,5,FALSE))*VLOOKUP(SOYLD2!AU$4,'[1]INTERNAL PARAMETERS-1'!$B$5:$J$44,8,FALSE)*VLOOKUP(SOYLD2!AU$4,'[1]INTERNAL PARAMETERS-1'!$B$5:$J$44,3,FALSE)</f>
        <v>0</v>
      </c>
      <c r="AV76" s="44">
        <f>SOYLD1!AV76*VLOOKUP(SOYLD2!AV$4,'[1]INTERNAL PARAMETERS-1'!$B$5:$J$44,5,FALSE)*VLOOKUP(SOYLD2!AV$4,'[1]INTERNAL PARAMETERS-1'!$B$5:$J$44,6,FALSE)*VLOOKUP(SOYLD2!AV$4,'[1]INTERNAL PARAMETERS-1'!$B$5:$J$44,3,FALSE) + SOYLD1!AV76*(1-VLOOKUP(SOYLD2!AV$4,'[1]INTERNAL PARAMETERS-1'!$B$5:$J$44,5,FALSE))*VLOOKUP(SOYLD2!AV$4,'[1]INTERNAL PARAMETERS-1'!$B$5:$J$44,8,FALSE)*VLOOKUP(SOYLD2!AV$4,'[1]INTERNAL PARAMETERS-1'!$B$5:$J$44,3,FALSE)</f>
        <v>0</v>
      </c>
      <c r="AW76" s="44">
        <f>SOYLD1!AW76*VLOOKUP(SOYLD2!AW$4,'[1]INTERNAL PARAMETERS-1'!$B$5:$J$44,5,FALSE)*VLOOKUP(SOYLD2!AW$4,'[1]INTERNAL PARAMETERS-1'!$B$5:$J$44,6,FALSE)*VLOOKUP(SOYLD2!AW$4,'[1]INTERNAL PARAMETERS-1'!$B$5:$J$44,3,FALSE) + SOYLD1!AW76*(1-VLOOKUP(SOYLD2!AW$4,'[1]INTERNAL PARAMETERS-1'!$B$5:$J$44,5,FALSE))*VLOOKUP(SOYLD2!AW$4,'[1]INTERNAL PARAMETERS-1'!$B$5:$J$44,8,FALSE)*VLOOKUP(SOYLD2!AW$4,'[1]INTERNAL PARAMETERS-1'!$B$5:$J$44,3,FALSE)</f>
        <v>2.0102784319201098E-3</v>
      </c>
      <c r="AX76" s="44">
        <f>SOYLD1!AX76*VLOOKUP(SOYLD2!AX$4,'[1]INTERNAL PARAMETERS-1'!$B$5:$J$44,5,FALSE)*VLOOKUP(SOYLD2!AX$4,'[1]INTERNAL PARAMETERS-1'!$B$5:$J$44,6,FALSE)*VLOOKUP(SOYLD2!AX$4,'[1]INTERNAL PARAMETERS-1'!$B$5:$J$44,3,FALSE) + SOYLD1!AX76*(1-VLOOKUP(SOYLD2!AX$4,'[1]INTERNAL PARAMETERS-1'!$B$5:$J$44,5,FALSE))*VLOOKUP(SOYLD2!AX$4,'[1]INTERNAL PARAMETERS-1'!$B$5:$J$44,8,FALSE)*VLOOKUP(SOYLD2!AX$4,'[1]INTERNAL PARAMETERS-1'!$B$5:$J$44,3,FALSE)</f>
        <v>0</v>
      </c>
      <c r="AY76" s="44">
        <f>SOYLD1!AY76*VLOOKUP(SOYLD2!AY$4,'[1]INTERNAL PARAMETERS-1'!$B$5:$J$44,5,FALSE)*VLOOKUP(SOYLD2!AY$4,'[1]INTERNAL PARAMETERS-1'!$B$5:$J$44,6,FALSE)*VLOOKUP(SOYLD2!AY$4,'[1]INTERNAL PARAMETERS-1'!$B$5:$J$44,3,FALSE) + SOYLD1!AY76*(1-VLOOKUP(SOYLD2!AY$4,'[1]INTERNAL PARAMETERS-1'!$B$5:$J$44,5,FALSE))*VLOOKUP(SOYLD2!AY$4,'[1]INTERNAL PARAMETERS-1'!$B$5:$J$44,8,FALSE)*VLOOKUP(SOYLD2!AY$4,'[1]INTERNAL PARAMETERS-1'!$B$5:$J$44,3,FALSE)</f>
        <v>0</v>
      </c>
      <c r="AZ76" s="44">
        <f>SOYLD1!AZ76*VLOOKUP(SOYLD2!AZ$4,'[1]INTERNAL PARAMETERS-1'!$B$5:$J$44,5,FALSE)*VLOOKUP(SOYLD2!AZ$4,'[1]INTERNAL PARAMETERS-1'!$B$5:$J$44,6,FALSE)*VLOOKUP(SOYLD2!AZ$4,'[1]INTERNAL PARAMETERS-1'!$B$5:$J$44,3,FALSE) + SOYLD1!AZ76*(1-VLOOKUP(SOYLD2!AZ$4,'[1]INTERNAL PARAMETERS-1'!$B$5:$J$44,5,FALSE))*VLOOKUP(SOYLD2!AZ$4,'[1]INTERNAL PARAMETERS-1'!$B$5:$J$44,8,FALSE)*VLOOKUP(SOYLD2!AZ$4,'[1]INTERNAL PARAMETERS-1'!$B$5:$J$44,3,FALSE)</f>
        <v>0</v>
      </c>
      <c r="BA76" s="44">
        <f>SOYLD1!BA76*VLOOKUP(SOYLD2!BA$4,'[1]INTERNAL PARAMETERS-1'!$B$5:$J$44,5,FALSE)*VLOOKUP(SOYLD2!BA$4,'[1]INTERNAL PARAMETERS-1'!$B$5:$J$44,6,FALSE)*VLOOKUP(SOYLD2!BA$4,'[1]INTERNAL PARAMETERS-1'!$B$5:$J$44,3,FALSE) + SOYLD1!BA76*(1-VLOOKUP(SOYLD2!BA$4,'[1]INTERNAL PARAMETERS-1'!$B$5:$J$44,5,FALSE))*VLOOKUP(SOYLD2!BA$4,'[1]INTERNAL PARAMETERS-1'!$B$5:$J$44,8,FALSE)*VLOOKUP(SOYLD2!BA$4,'[1]INTERNAL PARAMETERS-1'!$B$5:$J$44,3,FALSE)</f>
        <v>7.012292623318977E-3</v>
      </c>
      <c r="BB76" s="44">
        <f>SOYLD1!BB76*VLOOKUP(SOYLD2!BB$4,'[1]INTERNAL PARAMETERS-1'!$B$5:$J$44,5,FALSE)*VLOOKUP(SOYLD2!BB$4,'[1]INTERNAL PARAMETERS-1'!$B$5:$J$44,6,FALSE)*VLOOKUP(SOYLD2!BB$4,'[1]INTERNAL PARAMETERS-1'!$B$5:$J$44,3,FALSE) + SOYLD1!BB76*(1-VLOOKUP(SOYLD2!BB$4,'[1]INTERNAL PARAMETERS-1'!$B$5:$J$44,5,FALSE))*VLOOKUP(SOYLD2!BB$4,'[1]INTERNAL PARAMETERS-1'!$B$5:$J$44,8,FALSE)*VLOOKUP(SOYLD2!BB$4,'[1]INTERNAL PARAMETERS-1'!$B$5:$J$44,3,FALSE)</f>
        <v>5.8632658744353769E-4</v>
      </c>
      <c r="BC76" s="44">
        <f>SOYLD1!BC76*VLOOKUP(SOYLD2!BC$4,'[1]INTERNAL PARAMETERS-1'!$B$5:$J$44,5,FALSE)*VLOOKUP(SOYLD2!BC$4,'[1]INTERNAL PARAMETERS-1'!$B$5:$J$44,6,FALSE)*VLOOKUP(SOYLD2!BC$4,'[1]INTERNAL PARAMETERS-1'!$B$5:$J$44,3,FALSE) + SOYLD1!BC76*(1-VLOOKUP(SOYLD2!BC$4,'[1]INTERNAL PARAMETERS-1'!$B$5:$J$44,5,FALSE))*VLOOKUP(SOYLD2!BC$4,'[1]INTERNAL PARAMETERS-1'!$B$5:$J$44,8,FALSE)*VLOOKUP(SOYLD2!BC$4,'[1]INTERNAL PARAMETERS-1'!$B$5:$J$44,3,FALSE)</f>
        <v>1.0203769962769717E-3</v>
      </c>
      <c r="BD76" s="44">
        <f>SOYLD1!BD76*VLOOKUP(SOYLD2!BD$4,'[1]INTERNAL PARAMETERS-1'!$B$5:$J$44,5,FALSE)*VLOOKUP(SOYLD2!BD$4,'[1]INTERNAL PARAMETERS-1'!$B$5:$J$44,6,FALSE)*VLOOKUP(SOYLD2!BD$4,'[1]INTERNAL PARAMETERS-1'!$B$5:$J$44,3,FALSE) + SOYLD1!BD76*(1-VLOOKUP(SOYLD2!BD$4,'[1]INTERNAL PARAMETERS-1'!$B$5:$J$44,5,FALSE))*VLOOKUP(SOYLD2!BD$4,'[1]INTERNAL PARAMETERS-1'!$B$5:$J$44,8,FALSE)*VLOOKUP(SOYLD2!BD$4,'[1]INTERNAL PARAMETERS-1'!$B$5:$J$44,3,FALSE)</f>
        <v>5.6687991341189091E-5</v>
      </c>
      <c r="BE76" s="44">
        <f>SOYLD1!BE76*VLOOKUP(SOYLD2!BE$4,'[1]INTERNAL PARAMETERS-1'!$B$5:$J$44,5,FALSE)*VLOOKUP(SOYLD2!BE$4,'[1]INTERNAL PARAMETERS-1'!$B$5:$J$44,6,FALSE)*VLOOKUP(SOYLD2!BE$4,'[1]INTERNAL PARAMETERS-1'!$B$5:$J$44,3,FALSE) + SOYLD1!BE76*(1-VLOOKUP(SOYLD2!BE$4,'[1]INTERNAL PARAMETERS-1'!$B$5:$J$44,5,FALSE))*VLOOKUP(SOYLD2!BE$4,'[1]INTERNAL PARAMETERS-1'!$B$5:$J$44,8,FALSE)*VLOOKUP(SOYLD2!BE$4,'[1]INTERNAL PARAMETERS-1'!$B$5:$J$44,3,FALSE)</f>
        <v>2.2133068813627093E-3</v>
      </c>
      <c r="BF76" s="44">
        <f>SOYLD1!BF76*VLOOKUP(SOYLD2!BF$4,'[1]INTERNAL PARAMETERS-1'!$B$5:$J$44,5,FALSE)*VLOOKUP(SOYLD2!BF$4,'[1]INTERNAL PARAMETERS-1'!$B$5:$J$44,6,FALSE)*VLOOKUP(SOYLD2!BF$4,'[1]INTERNAL PARAMETERS-1'!$B$5:$J$44,3,FALSE) + SOYLD1!BF76*(1-VLOOKUP(SOYLD2!BF$4,'[1]INTERNAL PARAMETERS-1'!$B$5:$J$44,5,FALSE))*VLOOKUP(SOYLD2!BF$4,'[1]INTERNAL PARAMETERS-1'!$B$5:$J$44,8,FALSE)*VLOOKUP(SOYLD2!BF$4,'[1]INTERNAL PARAMETERS-1'!$B$5:$J$44,3,FALSE)</f>
        <v>0</v>
      </c>
      <c r="BG76" s="44">
        <f>SOYLD1!BG76*VLOOKUP(SOYLD2!BG$4,'[1]INTERNAL PARAMETERS-1'!$B$5:$J$44,5,FALSE)*VLOOKUP(SOYLD2!BG$4,'[1]INTERNAL PARAMETERS-1'!$B$5:$J$44,6,FALSE)*VLOOKUP(SOYLD2!BG$4,'[1]INTERNAL PARAMETERS-1'!$B$5:$J$44,3,FALSE) + SOYLD1!BG76*(1-VLOOKUP(SOYLD2!BG$4,'[1]INTERNAL PARAMETERS-1'!$B$5:$J$44,5,FALSE))*VLOOKUP(SOYLD2!BG$4,'[1]INTERNAL PARAMETERS-1'!$B$5:$J$44,8,FALSE)*VLOOKUP(SOYLD2!BG$4,'[1]INTERNAL PARAMETERS-1'!$B$5:$J$44,3,FALSE)</f>
        <v>2.8112408318662735E-4</v>
      </c>
      <c r="BH76" s="44">
        <f>SOYLD1!BH76*VLOOKUP(SOYLD2!BH$4,'[1]INTERNAL PARAMETERS-1'!$B$5:$J$44,5,FALSE)*VLOOKUP(SOYLD2!BH$4,'[1]INTERNAL PARAMETERS-1'!$B$5:$J$44,6,FALSE)*VLOOKUP(SOYLD2!BH$4,'[1]INTERNAL PARAMETERS-1'!$B$5:$J$44,3,FALSE) + SOYLD1!BH76*(1-VLOOKUP(SOYLD2!BH$4,'[1]INTERNAL PARAMETERS-1'!$B$5:$J$44,5,FALSE))*VLOOKUP(SOYLD2!BH$4,'[1]INTERNAL PARAMETERS-1'!$B$5:$J$44,8,FALSE)*VLOOKUP(SOYLD2!BH$4,'[1]INTERNAL PARAMETERS-1'!$B$5:$J$44,3,FALSE)</f>
        <v>1.3487045179177599E-6</v>
      </c>
      <c r="BI76" s="44">
        <f>SOYLD1!BI76*VLOOKUP(SOYLD2!BI$4,'[1]INTERNAL PARAMETERS-1'!$B$5:$J$44,5,FALSE)*VLOOKUP(SOYLD2!BI$4,'[1]INTERNAL PARAMETERS-1'!$B$5:$J$44,6,FALSE)*VLOOKUP(SOYLD2!BI$4,'[1]INTERNAL PARAMETERS-1'!$B$5:$J$44,3,FALSE) + SOYLD1!BI76*(1-VLOOKUP(SOYLD2!BI$4,'[1]INTERNAL PARAMETERS-1'!$B$5:$J$44,5,FALSE))*VLOOKUP(SOYLD2!BI$4,'[1]INTERNAL PARAMETERS-1'!$B$5:$J$44,8,FALSE)*VLOOKUP(SOYLD2!BI$4,'[1]INTERNAL PARAMETERS-1'!$B$5:$J$44,3,FALSE)</f>
        <v>0</v>
      </c>
      <c r="BJ76" s="44">
        <f>SOYLD1!BJ76*VLOOKUP(SOYLD2!BJ$4,'[1]INTERNAL PARAMETERS-1'!$B$5:$J$44,5,FALSE)*VLOOKUP(SOYLD2!BJ$4,'[1]INTERNAL PARAMETERS-1'!$B$5:$J$44,6,FALSE)*VLOOKUP(SOYLD2!BJ$4,'[1]INTERNAL PARAMETERS-1'!$B$5:$J$44,3,FALSE) + SOYLD1!BJ76*(1-VLOOKUP(SOYLD2!BJ$4,'[1]INTERNAL PARAMETERS-1'!$B$5:$J$44,5,FALSE))*VLOOKUP(SOYLD2!BJ$4,'[1]INTERNAL PARAMETERS-1'!$B$5:$J$44,8,FALSE)*VLOOKUP(SOYLD2!BJ$4,'[1]INTERNAL PARAMETERS-1'!$B$5:$J$44,3,FALSE)</f>
        <v>6.531755494367547E-5</v>
      </c>
      <c r="BK76" s="44">
        <f>SOYLD1!BK76*VLOOKUP(SOYLD2!BK$4,'[1]INTERNAL PARAMETERS-1'!$B$5:$J$44,5,FALSE)*VLOOKUP(SOYLD2!BK$4,'[1]INTERNAL PARAMETERS-1'!$B$5:$J$44,6,FALSE)*VLOOKUP(SOYLD2!BK$4,'[1]INTERNAL PARAMETERS-1'!$B$5:$J$44,3,FALSE) + SOYLD1!BK76*(1-VLOOKUP(SOYLD2!BK$4,'[1]INTERNAL PARAMETERS-1'!$B$5:$J$44,5,FALSE))*VLOOKUP(SOYLD2!BK$4,'[1]INTERNAL PARAMETERS-1'!$B$5:$J$44,8,FALSE)*VLOOKUP(SOYLD2!BK$4,'[1]INTERNAL PARAMETERS-1'!$B$5:$J$44,3,FALSE)</f>
        <v>1.0279618909879979E-4</v>
      </c>
      <c r="BL76" s="44">
        <f>SOYLD1!BL76*VLOOKUP(SOYLD2!BL$4,'[1]INTERNAL PARAMETERS-1'!$B$5:$J$44,5,FALSE)*VLOOKUP(SOYLD2!BL$4,'[1]INTERNAL PARAMETERS-1'!$B$5:$J$44,6,FALSE)*VLOOKUP(SOYLD2!BL$4,'[1]INTERNAL PARAMETERS-1'!$B$5:$J$44,3,FALSE) + SOYLD1!BL76*(1-VLOOKUP(SOYLD2!BL$4,'[1]INTERNAL PARAMETERS-1'!$B$5:$J$44,5,FALSE))*VLOOKUP(SOYLD2!BL$4,'[1]INTERNAL PARAMETERS-1'!$B$5:$J$44,8,FALSE)*VLOOKUP(SOYLD2!BL$4,'[1]INTERNAL PARAMETERS-1'!$B$5:$J$44,3,FALSE)</f>
        <v>2.132099885674803E-4</v>
      </c>
      <c r="BM76" s="44">
        <f>SOYLD1!BM76*VLOOKUP(SOYLD2!BM$4,'[1]INTERNAL PARAMETERS-1'!$B$5:$J$44,5,FALSE)*VLOOKUP(SOYLD2!BM$4,'[1]INTERNAL PARAMETERS-1'!$B$5:$J$44,6,FALSE)*VLOOKUP(SOYLD2!BM$4,'[1]INTERNAL PARAMETERS-1'!$B$5:$J$44,3,FALSE) + SOYLD1!BM76*(1-VLOOKUP(SOYLD2!BM$4,'[1]INTERNAL PARAMETERS-1'!$B$5:$J$44,5,FALSE))*VLOOKUP(SOYLD2!BM$4,'[1]INTERNAL PARAMETERS-1'!$B$5:$J$44,8,FALSE)*VLOOKUP(SOYLD2!BM$4,'[1]INTERNAL PARAMETERS-1'!$B$5:$J$44,3,FALSE)</f>
        <v>2.0580646259003025E-4</v>
      </c>
      <c r="BN76" s="44">
        <f>SOYLD1!BN76*VLOOKUP(SOYLD2!BN$4,'[1]INTERNAL PARAMETERS-1'!$B$5:$J$44,5,FALSE)*VLOOKUP(SOYLD2!BN$4,'[1]INTERNAL PARAMETERS-1'!$B$5:$J$44,6,FALSE)*VLOOKUP(SOYLD2!BN$4,'[1]INTERNAL PARAMETERS-1'!$B$5:$J$44,3,FALSE) + SOYLD1!BN76*(1-VLOOKUP(SOYLD2!BN$4,'[1]INTERNAL PARAMETERS-1'!$B$5:$J$44,5,FALSE))*VLOOKUP(SOYLD2!BN$4,'[1]INTERNAL PARAMETERS-1'!$B$5:$J$44,8,FALSE)*VLOOKUP(SOYLD2!BN$4,'[1]INTERNAL PARAMETERS-1'!$B$5:$J$44,3,FALSE)</f>
        <v>1.7636147141865654E-4</v>
      </c>
      <c r="BO76" s="44">
        <f>SOYLD1!BO76*VLOOKUP(SOYLD2!BO$4,'[1]INTERNAL PARAMETERS-1'!$B$5:$J$44,5,FALSE)*VLOOKUP(SOYLD2!BO$4,'[1]INTERNAL PARAMETERS-1'!$B$5:$J$44,6,FALSE)*VLOOKUP(SOYLD2!BO$4,'[1]INTERNAL PARAMETERS-1'!$B$5:$J$44,3,FALSE) + SOYLD1!BO76*(1-VLOOKUP(SOYLD2!BO$4,'[1]INTERNAL PARAMETERS-1'!$B$5:$J$44,5,FALSE))*VLOOKUP(SOYLD2!BO$4,'[1]INTERNAL PARAMETERS-1'!$B$5:$J$44,8,FALSE)*VLOOKUP(SOYLD2!BO$4,'[1]INTERNAL PARAMETERS-1'!$B$5:$J$44,3,FALSE)</f>
        <v>1.3426240118003286E-4</v>
      </c>
      <c r="BP76" s="44">
        <f>SOYLD1!BP76*VLOOKUP(SOYLD2!BP$4,'[1]INTERNAL PARAMETERS-1'!$B$5:$J$44,5,FALSE)*VLOOKUP(SOYLD2!BP$4,'[1]INTERNAL PARAMETERS-1'!$B$5:$J$44,6,FALSE)*VLOOKUP(SOYLD2!BP$4,'[1]INTERNAL PARAMETERS-1'!$B$5:$J$44,3,FALSE) + SOYLD1!BP76*(1-VLOOKUP(SOYLD2!BP$4,'[1]INTERNAL PARAMETERS-1'!$B$5:$J$44,5,FALSE))*VLOOKUP(SOYLD2!BP$4,'[1]INTERNAL PARAMETERS-1'!$B$5:$J$44,8,FALSE)*VLOOKUP(SOYLD2!BP$4,'[1]INTERNAL PARAMETERS-1'!$B$5:$J$44,3,FALSE)</f>
        <v>5.5602575914310474E-6</v>
      </c>
      <c r="BQ76" s="44">
        <f>SOYLD1!BQ76*VLOOKUP(SOYLD2!BQ$4,'[1]INTERNAL PARAMETERS-1'!$B$5:$J$44,5,FALSE)*VLOOKUP(SOYLD2!BQ$4,'[1]INTERNAL PARAMETERS-1'!$B$5:$J$44,6,FALSE)*VLOOKUP(SOYLD2!BQ$4,'[1]INTERNAL PARAMETERS-1'!$B$5:$J$44,3,FALSE) + SOYLD1!BQ76*(1-VLOOKUP(SOYLD2!BQ$4,'[1]INTERNAL PARAMETERS-1'!$B$5:$J$44,5,FALSE))*VLOOKUP(SOYLD2!BQ$4,'[1]INTERNAL PARAMETERS-1'!$B$5:$J$44,8,FALSE)*VLOOKUP(SOYLD2!BQ$4,'[1]INTERNAL PARAMETERS-1'!$B$5:$J$44,3,FALSE)</f>
        <v>4.3827700860290831E-4</v>
      </c>
      <c r="BR76" s="44">
        <f>SOYLD1!BR76*VLOOKUP(SOYLD2!BR$4,'[1]INTERNAL PARAMETERS-1'!$B$5:$J$44,5,FALSE)*VLOOKUP(SOYLD2!BR$4,'[1]INTERNAL PARAMETERS-1'!$B$5:$J$44,6,FALSE)*VLOOKUP(SOYLD2!BR$4,'[1]INTERNAL PARAMETERS-1'!$B$5:$J$44,3,FALSE) + SOYLD1!BR76*(1-VLOOKUP(SOYLD2!BR$4,'[1]INTERNAL PARAMETERS-1'!$B$5:$J$44,5,FALSE))*VLOOKUP(SOYLD2!BR$4,'[1]INTERNAL PARAMETERS-1'!$B$5:$J$44,8,FALSE)*VLOOKUP(SOYLD2!BR$4,'[1]INTERNAL PARAMETERS-1'!$B$5:$J$44,3,FALSE)</f>
        <v>1.2291929705877738E-5</v>
      </c>
      <c r="BS76" s="44">
        <f>SOYLD1!BS76*VLOOKUP(SOYLD2!BS$4,'[1]INTERNAL PARAMETERS-1'!$B$5:$J$44,5,FALSE)*VLOOKUP(SOYLD2!BS$4,'[1]INTERNAL PARAMETERS-1'!$B$5:$J$44,6,FALSE)*VLOOKUP(SOYLD2!BS$4,'[1]INTERNAL PARAMETERS-1'!$B$5:$J$44,3,FALSE) + SOYLD1!BS76*(1-VLOOKUP(SOYLD2!BS$4,'[1]INTERNAL PARAMETERS-1'!$B$5:$J$44,5,FALSE))*VLOOKUP(SOYLD2!BS$4,'[1]INTERNAL PARAMETERS-1'!$B$5:$J$44,8,FALSE)*VLOOKUP(SOYLD2!BS$4,'[1]INTERNAL PARAMETERS-1'!$B$5:$J$44,3,FALSE)</f>
        <v>4.0635571160073609E-7</v>
      </c>
      <c r="BT76" s="44">
        <f>SOYLD1!BT76*VLOOKUP(SOYLD2!BT$4,'[1]INTERNAL PARAMETERS-1'!$B$5:$J$44,5,FALSE)*VLOOKUP(SOYLD2!BT$4,'[1]INTERNAL PARAMETERS-1'!$B$5:$J$44,6,FALSE)*VLOOKUP(SOYLD2!BT$4,'[1]INTERNAL PARAMETERS-1'!$B$5:$J$44,3,FALSE) + SOYLD1!BT76*(1-VLOOKUP(SOYLD2!BT$4,'[1]INTERNAL PARAMETERS-1'!$B$5:$J$44,5,FALSE))*VLOOKUP(SOYLD2!BT$4,'[1]INTERNAL PARAMETERS-1'!$B$5:$J$44,8,FALSE)*VLOOKUP(SOYLD2!BT$4,'[1]INTERNAL PARAMETERS-1'!$B$5:$J$44,3,FALSE)</f>
        <v>0</v>
      </c>
      <c r="BU76" s="44">
        <f>SOYLD1!BU76*VLOOKUP(SOYLD2!BU$4,'[1]INTERNAL PARAMETERS-1'!$B$5:$J$44,5,FALSE)*VLOOKUP(SOYLD2!BU$4,'[1]INTERNAL PARAMETERS-1'!$B$5:$J$44,6,FALSE)*VLOOKUP(SOYLD2!BU$4,'[1]INTERNAL PARAMETERS-1'!$B$5:$J$44,3,FALSE) + SOYLD1!BU76*(1-VLOOKUP(SOYLD2!BU$4,'[1]INTERNAL PARAMETERS-1'!$B$5:$J$44,5,FALSE))*VLOOKUP(SOYLD2!BU$4,'[1]INTERNAL PARAMETERS-1'!$B$5:$J$44,8,FALSE)*VLOOKUP(SOYLD2!BU$4,'[1]INTERNAL PARAMETERS-1'!$B$5:$J$44,3,FALSE)</f>
        <v>0</v>
      </c>
      <c r="BV76" s="44">
        <f>SOYLD1!BV76*VLOOKUP(SOYLD2!BV$4,'[1]INTERNAL PARAMETERS-1'!$B$5:$J$44,5,FALSE)*VLOOKUP(SOYLD2!BV$4,'[1]INTERNAL PARAMETERS-1'!$B$5:$J$44,6,FALSE)*VLOOKUP(SOYLD2!BV$4,'[1]INTERNAL PARAMETERS-1'!$B$5:$J$44,3,FALSE) + SOYLD1!BV76*(1-VLOOKUP(SOYLD2!BV$4,'[1]INTERNAL PARAMETERS-1'!$B$5:$J$44,5,FALSE))*VLOOKUP(SOYLD2!BV$4,'[1]INTERNAL PARAMETERS-1'!$B$5:$J$44,8,FALSE)*VLOOKUP(SOYLD2!BV$4,'[1]INTERNAL PARAMETERS-1'!$B$5:$J$44,3,FALSE)</f>
        <v>0</v>
      </c>
      <c r="BW76" s="44">
        <f>SOYLD1!BW76*VLOOKUP(SOYLD2!BW$4,'[1]INTERNAL PARAMETERS-1'!$B$5:$J$44,5,FALSE)*VLOOKUP(SOYLD2!BW$4,'[1]INTERNAL PARAMETERS-1'!$B$5:$J$44,6,FALSE)*VLOOKUP(SOYLD2!BW$4,'[1]INTERNAL PARAMETERS-1'!$B$5:$J$44,3,FALSE) + SOYLD1!BW76*(1-VLOOKUP(SOYLD2!BW$4,'[1]INTERNAL PARAMETERS-1'!$B$5:$J$44,5,FALSE))*VLOOKUP(SOYLD2!BW$4,'[1]INTERNAL PARAMETERS-1'!$B$5:$J$44,8,FALSE)*VLOOKUP(SOYLD2!BW$4,'[1]INTERNAL PARAMETERS-1'!$B$5:$J$44,3,FALSE)</f>
        <v>0</v>
      </c>
      <c r="BX76" s="44">
        <f>SOYLD1!BX76*VLOOKUP(SOYLD2!BX$4,'[1]INTERNAL PARAMETERS-1'!$B$5:$J$44,5,FALSE)*VLOOKUP(SOYLD2!BX$4,'[1]INTERNAL PARAMETERS-1'!$B$5:$J$44,6,FALSE)*VLOOKUP(SOYLD2!BX$4,'[1]INTERNAL PARAMETERS-1'!$B$5:$J$44,3,FALSE) + SOYLD1!BX76*(1-VLOOKUP(SOYLD2!BX$4,'[1]INTERNAL PARAMETERS-1'!$B$5:$J$44,5,FALSE))*VLOOKUP(SOYLD2!BX$4,'[1]INTERNAL PARAMETERS-1'!$B$5:$J$44,8,FALSE)*VLOOKUP(SOYLD2!BX$4,'[1]INTERNAL PARAMETERS-1'!$B$5:$J$44,3,FALSE)</f>
        <v>0</v>
      </c>
      <c r="BY76" s="44">
        <f>SOYLD1!BY76*VLOOKUP(SOYLD2!BY$4,'[1]INTERNAL PARAMETERS-1'!$B$5:$J$44,5,FALSE)*VLOOKUP(SOYLD2!BY$4,'[1]INTERNAL PARAMETERS-1'!$B$5:$J$44,6,FALSE)*VLOOKUP(SOYLD2!BY$4,'[1]INTERNAL PARAMETERS-1'!$B$5:$J$44,3,FALSE) + SOYLD1!BY76*(1-VLOOKUP(SOYLD2!BY$4,'[1]INTERNAL PARAMETERS-1'!$B$5:$J$44,5,FALSE))*VLOOKUP(SOYLD2!BY$4,'[1]INTERNAL PARAMETERS-1'!$B$5:$J$44,8,FALSE)*VLOOKUP(SOYLD2!BY$4,'[1]INTERNAL PARAMETERS-1'!$B$5:$J$44,3,FALSE)</f>
        <v>0</v>
      </c>
      <c r="BZ76" s="44">
        <f>SOYLD1!BZ76*VLOOKUP(SOYLD2!BZ$4,'[1]INTERNAL PARAMETERS-1'!$B$5:$J$44,5,FALSE)*VLOOKUP(SOYLD2!BZ$4,'[1]INTERNAL PARAMETERS-1'!$B$5:$J$44,6,FALSE)*VLOOKUP(SOYLD2!BZ$4,'[1]INTERNAL PARAMETERS-1'!$B$5:$J$44,3,FALSE) + SOYLD1!BZ76*(1-VLOOKUP(SOYLD2!BZ$4,'[1]INTERNAL PARAMETERS-1'!$B$5:$J$44,5,FALSE))*VLOOKUP(SOYLD2!BZ$4,'[1]INTERNAL PARAMETERS-1'!$B$5:$J$44,8,FALSE)*VLOOKUP(SOYLD2!BZ$4,'[1]INTERNAL PARAMETERS-1'!$B$5:$J$44,3,FALSE)</f>
        <v>0</v>
      </c>
      <c r="CA76" s="44">
        <f>SOYLD1!CA76*VLOOKUP(SOYLD2!CA$4,'[1]INTERNAL PARAMETERS-1'!$B$5:$J$44,5,FALSE)*VLOOKUP(SOYLD2!CA$4,'[1]INTERNAL PARAMETERS-1'!$B$5:$J$44,6,FALSE)*VLOOKUP(SOYLD2!CA$4,'[1]INTERNAL PARAMETERS-1'!$B$5:$J$44,3,FALSE) + SOYLD1!CA76*(1-VLOOKUP(SOYLD2!CA$4,'[1]INTERNAL PARAMETERS-1'!$B$5:$J$44,5,FALSE))*VLOOKUP(SOYLD2!CA$4,'[1]INTERNAL PARAMETERS-1'!$B$5:$J$44,8,FALSE)*VLOOKUP(SOYLD2!CA$4,'[1]INTERNAL PARAMETERS-1'!$B$5:$J$44,3,FALSE)</f>
        <v>0</v>
      </c>
      <c r="CB76" s="44">
        <f>SOYLD1!CB76*VLOOKUP(SOYLD2!CB$4,'[1]INTERNAL PARAMETERS-1'!$B$5:$J$44,5,FALSE)*VLOOKUP(SOYLD2!CB$4,'[1]INTERNAL PARAMETERS-1'!$B$5:$J$44,6,FALSE)*VLOOKUP(SOYLD2!CB$4,'[1]INTERNAL PARAMETERS-1'!$B$5:$J$44,3,FALSE) + SOYLD1!CB76*(1-VLOOKUP(SOYLD2!CB$4,'[1]INTERNAL PARAMETERS-1'!$B$5:$J$44,5,FALSE))*VLOOKUP(SOYLD2!CB$4,'[1]INTERNAL PARAMETERS-1'!$B$5:$J$44,8,FALSE)*VLOOKUP(SOYLD2!CB$4,'[1]INTERNAL PARAMETERS-1'!$B$5:$J$44,3,FALSE)</f>
        <v>0</v>
      </c>
      <c r="CC76" s="44">
        <f>SOYLD1!CC76*VLOOKUP(SOYLD2!CC$4,'[1]INTERNAL PARAMETERS-1'!$B$5:$J$44,5,FALSE)*VLOOKUP(SOYLD2!CC$4,'[1]INTERNAL PARAMETERS-1'!$B$5:$J$44,6,FALSE)*VLOOKUP(SOYLD2!CC$4,'[1]INTERNAL PARAMETERS-1'!$B$5:$J$44,3,FALSE) + SOYLD1!CC76*(1-VLOOKUP(SOYLD2!CC$4,'[1]INTERNAL PARAMETERS-1'!$B$5:$J$44,5,FALSE))*VLOOKUP(SOYLD2!CC$4,'[1]INTERNAL PARAMETERS-1'!$B$5:$J$44,8,FALSE)*VLOOKUP(SOYLD2!CC$4,'[1]INTERNAL PARAMETERS-1'!$B$5:$J$44,3,FALSE)</f>
        <v>2.6641613280262815E-6</v>
      </c>
      <c r="CD76" s="44">
        <f>SOYLD1!CD76*VLOOKUP(SOYLD2!CD$4,'[1]INTERNAL PARAMETERS-1'!$B$5:$J$44,5,FALSE)*VLOOKUP(SOYLD2!CD$4,'[1]INTERNAL PARAMETERS-1'!$B$5:$J$44,6,FALSE)*VLOOKUP(SOYLD2!CD$4,'[1]INTERNAL PARAMETERS-1'!$B$5:$J$44,3,FALSE) + SOYLD1!CD76*(1-VLOOKUP(SOYLD2!CD$4,'[1]INTERNAL PARAMETERS-1'!$B$5:$J$44,5,FALSE))*VLOOKUP(SOYLD2!CD$4,'[1]INTERNAL PARAMETERS-1'!$B$5:$J$44,8,FALSE)*VLOOKUP(SOYLD2!CD$4,'[1]INTERNAL PARAMETERS-1'!$B$5:$J$44,3,FALSE)</f>
        <v>7.9924638697117739E-6</v>
      </c>
      <c r="CE76" s="44">
        <f>SOYLD1!CE76*VLOOKUP(SOYLD2!CE$4,'[1]INTERNAL PARAMETERS-1'!$B$5:$J$44,5,FALSE)*VLOOKUP(SOYLD2!CE$4,'[1]INTERNAL PARAMETERS-1'!$B$5:$J$44,6,FALSE)*VLOOKUP(SOYLD2!CE$4,'[1]INTERNAL PARAMETERS-1'!$B$5:$J$44,3,FALSE) + SOYLD1!CE76*(1-VLOOKUP(SOYLD2!CE$4,'[1]INTERNAL PARAMETERS-1'!$B$5:$J$44,5,FALSE))*VLOOKUP(SOYLD2!CE$4,'[1]INTERNAL PARAMETERS-1'!$B$5:$J$44,8,FALSE)*VLOOKUP(SOYLD2!CE$4,'[1]INTERNAL PARAMETERS-1'!$B$5:$J$44,3,FALSE)</f>
        <v>2.30255021753861E-6</v>
      </c>
      <c r="CF76" s="44">
        <f>SOYLD1!CF76*VLOOKUP(SOYLD2!CF$4,'[1]INTERNAL PARAMETERS-1'!$B$5:$J$44,5,FALSE)*VLOOKUP(SOYLD2!CF$4,'[1]INTERNAL PARAMETERS-1'!$B$5:$J$44,6,FALSE)*VLOOKUP(SOYLD2!CF$4,'[1]INTERNAL PARAMETERS-1'!$B$5:$J$44,3,FALSE) + SOYLD1!CF76*(1-VLOOKUP(SOYLD2!CF$4,'[1]INTERNAL PARAMETERS-1'!$B$5:$J$44,5,FALSE))*VLOOKUP(SOYLD2!CF$4,'[1]INTERNAL PARAMETERS-1'!$B$5:$J$44,8,FALSE)*VLOOKUP(SOYLD2!CF$4,'[1]INTERNAL PARAMETERS-1'!$B$5:$J$44,3,FALSE)</f>
        <v>0</v>
      </c>
      <c r="CG76" s="44">
        <f>SOYLD1!CG76*VLOOKUP(SOYLD2!CG$4,'[1]INTERNAL PARAMETERS-1'!$B$5:$J$44,5,FALSE)*VLOOKUP(SOYLD2!CG$4,'[1]INTERNAL PARAMETERS-1'!$B$5:$J$44,6,FALSE)*VLOOKUP(SOYLD2!CG$4,'[1]INTERNAL PARAMETERS-1'!$B$5:$J$44,3,FALSE) + SOYLD1!CG76*(1-VLOOKUP(SOYLD2!CG$4,'[1]INTERNAL PARAMETERS-1'!$B$5:$J$44,5,FALSE))*VLOOKUP(SOYLD2!CG$4,'[1]INTERNAL PARAMETERS-1'!$B$5:$J$44,8,FALSE)*VLOOKUP(SOYLD2!CG$4,'[1]INTERNAL PARAMETERS-1'!$B$5:$J$44,3,FALSE)</f>
        <v>0</v>
      </c>
      <c r="CH76" s="43">
        <f>SOYLD1!CH76*VLOOKUP(SOYLD2!CH$4,'[1]INTERNAL PARAMETERS-1'!$B$5:$J$44,5,FALSE)*VLOOKUP(SOYLD2!CH$4,'[1]INTERNAL PARAMETERS-1'!$B$5:$J$44,6,FALSE)*VLOOKUP(SOYLD2!CH$4,'[1]INTERNAL PARAMETERS-1'!$B$5:$J$44,3,FALSE) + SOYLD1!CH76*(1-VLOOKUP(SOYLD2!CH$4,'[1]INTERNAL PARAMETERS-1'!$B$5:$J$44,5,FALSE))*VLOOKUP(SOYLD2!CH$4,'[1]INTERNAL PARAMETERS-1'!$B$5:$J$44,8,FALSE)*VLOOKUP(SOYLD2!CH$4,'[1]INTERNAL PARAMETERS-1'!$B$5:$J$44,3,FALSE)</f>
        <v>0</v>
      </c>
      <c r="CJ76" s="45">
        <f t="shared" si="2"/>
        <v>1.4017350469034058E-2</v>
      </c>
      <c r="CK76" s="43">
        <f t="shared" si="3"/>
        <v>1.4548991094193811E-2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'S Opt'!X77</f>
        <v>288.42474508829463</v>
      </c>
      <c r="F77" s="59">
        <f>'[1]INTERNAL PARAMETERS-1'!M5</f>
        <v>85.012</v>
      </c>
      <c r="G77" s="45">
        <f>SOYLD1!G77*VLOOKUP(SOYLD2!G$4,'[1]INTERNAL PARAMETERS-1'!$B$5:$J$44,5,FALSE)*VLOOKUP(SOYLD2!G$4,'[1]INTERNAL PARAMETERS-1'!$B$5:$J$44,7,FALSE)*SOYLD2!$F77 + SOYLD1!G77*(1-VLOOKUP(SOYLD2!G$4,'[1]INTERNAL PARAMETERS-1'!$B$5:$J$44,5,FALSE))*VLOOKUP(SOYLD2!G$4,'[1]INTERNAL PARAMETERS-1'!$B$5:$J$44,9,FALSE)*SOYLD2!$F77</f>
        <v>20.114850259688861</v>
      </c>
      <c r="H77" s="44">
        <f>SOYLD1!H77*VLOOKUP(SOYLD2!H$4,'[1]INTERNAL PARAMETERS-1'!$B$5:$J$44,5,FALSE)*VLOOKUP(SOYLD2!H$4,'[1]INTERNAL PARAMETERS-1'!$B$5:$J$44,7,FALSE)*SOYLD2!$F77 + SOYLD1!H77*(1-VLOOKUP(SOYLD2!H$4,'[1]INTERNAL PARAMETERS-1'!$B$5:$J$44,5,FALSE))*VLOOKUP(SOYLD2!H$4,'[1]INTERNAL PARAMETERS-1'!$B$5:$J$44,9,FALSE)*SOYLD2!$F77</f>
        <v>12.129946217156249</v>
      </c>
      <c r="I77" s="44">
        <f>SOYLD1!I77*VLOOKUP(SOYLD2!I$4,'[1]INTERNAL PARAMETERS-1'!$B$5:$J$44,5,FALSE)*VLOOKUP(SOYLD2!I$4,'[1]INTERNAL PARAMETERS-1'!$B$5:$J$44,7,FALSE)*SOYLD2!$F77 + SOYLD1!I77*(1-VLOOKUP(SOYLD2!I$4,'[1]INTERNAL PARAMETERS-1'!$B$5:$J$44,5,FALSE))*VLOOKUP(SOYLD2!I$4,'[1]INTERNAL PARAMETERS-1'!$B$5:$J$44,9,FALSE)*SOYLD2!$F77</f>
        <v>66.503828706994625</v>
      </c>
      <c r="J77" s="44">
        <f>SOYLD1!J77*VLOOKUP(SOYLD2!J$4,'[1]INTERNAL PARAMETERS-1'!$B$5:$J$44,5,FALSE)*VLOOKUP(SOYLD2!J$4,'[1]INTERNAL PARAMETERS-1'!$B$5:$J$44,7,FALSE)*SOYLD2!$F77 + SOYLD1!J77*(1-VLOOKUP(SOYLD2!J$4,'[1]INTERNAL PARAMETERS-1'!$B$5:$J$44,5,FALSE))*VLOOKUP(SOYLD2!J$4,'[1]INTERNAL PARAMETERS-1'!$B$5:$J$44,9,FALSE)*SOYLD2!$F77</f>
        <v>0</v>
      </c>
      <c r="K77" s="44">
        <f>SOYLD1!K77*VLOOKUP(SOYLD2!K$4,'[1]INTERNAL PARAMETERS-1'!$B$5:$J$44,5,FALSE)*VLOOKUP(SOYLD2!K$4,'[1]INTERNAL PARAMETERS-1'!$B$5:$J$44,7,FALSE)*SOYLD2!$F77 + SOYLD1!K77*(1-VLOOKUP(SOYLD2!K$4,'[1]INTERNAL PARAMETERS-1'!$B$5:$J$44,5,FALSE))*VLOOKUP(SOYLD2!K$4,'[1]INTERNAL PARAMETERS-1'!$B$5:$J$44,9,FALSE)*SOYLD2!$F77</f>
        <v>0.92220533775589741</v>
      </c>
      <c r="L77" s="44">
        <f>SOYLD1!L77*VLOOKUP(SOYLD2!L$4,'[1]INTERNAL PARAMETERS-1'!$B$5:$J$44,5,FALSE)*VLOOKUP(SOYLD2!L$4,'[1]INTERNAL PARAMETERS-1'!$B$5:$J$44,7,FALSE)*SOYLD2!$F77 + SOYLD1!L77*(1-VLOOKUP(SOYLD2!L$4,'[1]INTERNAL PARAMETERS-1'!$B$5:$J$44,5,FALSE))*VLOOKUP(SOYLD2!L$4,'[1]INTERNAL PARAMETERS-1'!$B$5:$J$44,9,FALSE)*SOYLD2!$F77</f>
        <v>0</v>
      </c>
      <c r="M77" s="44">
        <f>SOYLD1!M77*VLOOKUP(SOYLD2!M$4,'[1]INTERNAL PARAMETERS-1'!$B$5:$J$44,5,FALSE)*VLOOKUP(SOYLD2!M$4,'[1]INTERNAL PARAMETERS-1'!$B$5:$J$44,7,FALSE)*SOYLD2!$F77 + SOYLD1!M77*(1-VLOOKUP(SOYLD2!M$4,'[1]INTERNAL PARAMETERS-1'!$B$5:$J$44,5,FALSE))*VLOOKUP(SOYLD2!M$4,'[1]INTERNAL PARAMETERS-1'!$B$5:$J$44,9,FALSE)*SOYLD2!$F77</f>
        <v>0.65362734643022791</v>
      </c>
      <c r="N77" s="44">
        <f>SOYLD1!N77*VLOOKUP(SOYLD2!N$4,'[1]INTERNAL PARAMETERS-1'!$B$5:$J$44,5,FALSE)*VLOOKUP(SOYLD2!N$4,'[1]INTERNAL PARAMETERS-1'!$B$5:$J$44,7,FALSE)*SOYLD2!$F77 + SOYLD1!N77*(1-VLOOKUP(SOYLD2!N$4,'[1]INTERNAL PARAMETERS-1'!$B$5:$J$44,5,FALSE))*VLOOKUP(SOYLD2!N$4,'[1]INTERNAL PARAMETERS-1'!$B$5:$J$44,9,FALSE)*SOYLD2!$F77</f>
        <v>0.48834206599173113</v>
      </c>
      <c r="O77" s="44">
        <f>SOYLD1!O77*VLOOKUP(SOYLD2!O$4,'[1]INTERNAL PARAMETERS-1'!$B$5:$J$44,5,FALSE)*VLOOKUP(SOYLD2!O$4,'[1]INTERNAL PARAMETERS-1'!$B$5:$J$44,7,FALSE)*SOYLD2!$F77 + SOYLD1!O77*(1-VLOOKUP(SOYLD2!O$4,'[1]INTERNAL PARAMETERS-1'!$B$5:$J$44,5,FALSE))*VLOOKUP(SOYLD2!O$4,'[1]INTERNAL PARAMETERS-1'!$B$5:$J$44,9,FALSE)*SOYLD2!$F77</f>
        <v>0</v>
      </c>
      <c r="P77" s="44">
        <f>SOYLD1!P77*VLOOKUP(SOYLD2!P$4,'[1]INTERNAL PARAMETERS-1'!$B$5:$J$44,5,FALSE)*VLOOKUP(SOYLD2!P$4,'[1]INTERNAL PARAMETERS-1'!$B$5:$J$44,7,FALSE)*SOYLD2!$F77 + SOYLD1!P77*(1-VLOOKUP(SOYLD2!P$4,'[1]INTERNAL PARAMETERS-1'!$B$5:$J$44,5,FALSE))*VLOOKUP(SOYLD2!P$4,'[1]INTERNAL PARAMETERS-1'!$B$5:$J$44,9,FALSE)*SOYLD2!$F77</f>
        <v>0</v>
      </c>
      <c r="Q77" s="44">
        <f>SOYLD1!Q77*VLOOKUP(SOYLD2!Q$4,'[1]INTERNAL PARAMETERS-1'!$B$5:$J$44,5,FALSE)*VLOOKUP(SOYLD2!Q$4,'[1]INTERNAL PARAMETERS-1'!$B$5:$J$44,7,FALSE)*SOYLD2!$F77 + SOYLD1!Q77*(1-VLOOKUP(SOYLD2!Q$4,'[1]INTERNAL PARAMETERS-1'!$B$5:$J$44,5,FALSE))*VLOOKUP(SOYLD2!Q$4,'[1]INTERNAL PARAMETERS-1'!$B$5:$J$44,9,FALSE)*SOYLD2!$F77</f>
        <v>0</v>
      </c>
      <c r="R77" s="44">
        <f>SOYLD1!R77*VLOOKUP(SOYLD2!R$4,'[1]INTERNAL PARAMETERS-1'!$B$5:$J$44,5,FALSE)*VLOOKUP(SOYLD2!R$4,'[1]INTERNAL PARAMETERS-1'!$B$5:$J$44,7,FALSE)*SOYLD2!$F77 + SOYLD1!R77*(1-VLOOKUP(SOYLD2!R$4,'[1]INTERNAL PARAMETERS-1'!$B$5:$J$44,5,FALSE))*VLOOKUP(SOYLD2!R$4,'[1]INTERNAL PARAMETERS-1'!$B$5:$J$44,9,FALSE)*SOYLD2!$F77</f>
        <v>1.4206439473905639</v>
      </c>
      <c r="S77" s="44">
        <f>SOYLD1!S77*VLOOKUP(SOYLD2!S$4,'[1]INTERNAL PARAMETERS-1'!$B$5:$J$44,5,FALSE)*VLOOKUP(SOYLD2!S$4,'[1]INTERNAL PARAMETERS-1'!$B$5:$J$44,7,FALSE)*SOYLD2!$F77 + SOYLD1!S77*(1-VLOOKUP(SOYLD2!S$4,'[1]INTERNAL PARAMETERS-1'!$B$5:$J$44,5,FALSE))*VLOOKUP(SOYLD2!S$4,'[1]INTERNAL PARAMETERS-1'!$B$5:$J$44,9,FALSE)*SOYLD2!$F77</f>
        <v>22.790409928100075</v>
      </c>
      <c r="T77" s="44">
        <f>SOYLD1!T77*VLOOKUP(SOYLD2!T$4,'[1]INTERNAL PARAMETERS-1'!$B$5:$J$44,5,FALSE)*VLOOKUP(SOYLD2!T$4,'[1]INTERNAL PARAMETERS-1'!$B$5:$J$44,7,FALSE)*SOYLD2!$F77 + SOYLD1!T77*(1-VLOOKUP(SOYLD2!T$4,'[1]INTERNAL PARAMETERS-1'!$B$5:$J$44,5,FALSE))*VLOOKUP(SOYLD2!T$4,'[1]INTERNAL PARAMETERS-1'!$B$5:$J$44,9,FALSE)*SOYLD2!$F77</f>
        <v>3.6881593227839944</v>
      </c>
      <c r="U77" s="44">
        <f>SOYLD1!U77*VLOOKUP(SOYLD2!U$4,'[1]INTERNAL PARAMETERS-1'!$B$5:$J$44,5,FALSE)*VLOOKUP(SOYLD2!U$4,'[1]INTERNAL PARAMETERS-1'!$B$5:$J$44,7,FALSE)*SOYLD2!$F77 + SOYLD1!U77*(1-VLOOKUP(SOYLD2!U$4,'[1]INTERNAL PARAMETERS-1'!$B$5:$J$44,5,FALSE))*VLOOKUP(SOYLD2!U$4,'[1]INTERNAL PARAMETERS-1'!$B$5:$J$44,9,FALSE)*SOYLD2!$F77</f>
        <v>0.92613778549909187</v>
      </c>
      <c r="V77" s="44">
        <f>SOYLD1!V77*VLOOKUP(SOYLD2!V$4,'[1]INTERNAL PARAMETERS-1'!$B$5:$J$44,5,FALSE)*VLOOKUP(SOYLD2!V$4,'[1]INTERNAL PARAMETERS-1'!$B$5:$J$44,7,FALSE)*SOYLD2!$F77 + SOYLD1!V77*(1-VLOOKUP(SOYLD2!V$4,'[1]INTERNAL PARAMETERS-1'!$B$5:$J$44,5,FALSE))*VLOOKUP(SOYLD2!V$4,'[1]INTERNAL PARAMETERS-1'!$B$5:$J$44,9,FALSE)*SOYLD2!$F77</f>
        <v>16.87548233248279</v>
      </c>
      <c r="W77" s="44">
        <f>SOYLD1!W77*VLOOKUP(SOYLD2!W$4,'[1]INTERNAL PARAMETERS-1'!$B$5:$J$44,5,FALSE)*VLOOKUP(SOYLD2!W$4,'[1]INTERNAL PARAMETERS-1'!$B$5:$J$44,7,FALSE)*SOYLD2!$F77 + SOYLD1!W77*(1-VLOOKUP(SOYLD2!W$4,'[1]INTERNAL PARAMETERS-1'!$B$5:$J$44,5,FALSE))*VLOOKUP(SOYLD2!W$4,'[1]INTERNAL PARAMETERS-1'!$B$5:$J$44,9,FALSE)*SOYLD2!$F77</f>
        <v>0</v>
      </c>
      <c r="X77" s="44">
        <f>SOYLD1!X77*VLOOKUP(SOYLD2!X$4,'[1]INTERNAL PARAMETERS-1'!$B$5:$J$44,5,FALSE)*VLOOKUP(SOYLD2!X$4,'[1]INTERNAL PARAMETERS-1'!$B$5:$J$44,7,FALSE)*SOYLD2!$F77 + SOYLD1!X77*(1-VLOOKUP(SOYLD2!X$4,'[1]INTERNAL PARAMETERS-1'!$B$5:$J$44,5,FALSE))*VLOOKUP(SOYLD2!X$4,'[1]INTERNAL PARAMETERS-1'!$B$5:$J$44,9,FALSE)*SOYLD2!$F77</f>
        <v>0</v>
      </c>
      <c r="Y77" s="44">
        <f>SOYLD1!Y77*VLOOKUP(SOYLD2!Y$4,'[1]INTERNAL PARAMETERS-1'!$B$5:$J$44,5,FALSE)*VLOOKUP(SOYLD2!Y$4,'[1]INTERNAL PARAMETERS-1'!$B$5:$J$44,7,FALSE)*SOYLD2!$F77 + SOYLD1!Y77*(1-VLOOKUP(SOYLD2!Y$4,'[1]INTERNAL PARAMETERS-1'!$B$5:$J$44,5,FALSE))*VLOOKUP(SOYLD2!Y$4,'[1]INTERNAL PARAMETERS-1'!$B$5:$J$44,9,FALSE)*SOYLD2!$F77</f>
        <v>0</v>
      </c>
      <c r="Z77" s="44">
        <f>SOYLD1!Z77*VLOOKUP(SOYLD2!Z$4,'[1]INTERNAL PARAMETERS-1'!$B$5:$J$44,5,FALSE)*VLOOKUP(SOYLD2!Z$4,'[1]INTERNAL PARAMETERS-1'!$B$5:$J$44,7,FALSE)*SOYLD2!$F77 + SOYLD1!Z77*(1-VLOOKUP(SOYLD2!Z$4,'[1]INTERNAL PARAMETERS-1'!$B$5:$J$44,5,FALSE))*VLOOKUP(SOYLD2!Z$4,'[1]INTERNAL PARAMETERS-1'!$B$5:$J$44,9,FALSE)*SOYLD2!$F77</f>
        <v>0</v>
      </c>
      <c r="AA77" s="44">
        <f>SOYLD1!AA77*VLOOKUP(SOYLD2!AA$4,'[1]INTERNAL PARAMETERS-1'!$B$5:$J$44,5,FALSE)*VLOOKUP(SOYLD2!AA$4,'[1]INTERNAL PARAMETERS-1'!$B$5:$J$44,7,FALSE)*SOYLD2!$F77 + SOYLD1!AA77*(1-VLOOKUP(SOYLD2!AA$4,'[1]INTERNAL PARAMETERS-1'!$B$5:$J$44,5,FALSE))*VLOOKUP(SOYLD2!AA$4,'[1]INTERNAL PARAMETERS-1'!$B$5:$J$44,9,FALSE)*SOYLD2!$F77</f>
        <v>0</v>
      </c>
      <c r="AB77" s="44">
        <f>SOYLD1!AB77*VLOOKUP(SOYLD2!AB$4,'[1]INTERNAL PARAMETERS-1'!$B$5:$J$44,5,FALSE)*VLOOKUP(SOYLD2!AB$4,'[1]INTERNAL PARAMETERS-1'!$B$5:$J$44,7,FALSE)*SOYLD2!$F77 + SOYLD1!AB77*(1-VLOOKUP(SOYLD2!AB$4,'[1]INTERNAL PARAMETERS-1'!$B$5:$J$44,5,FALSE))*VLOOKUP(SOYLD2!AB$4,'[1]INTERNAL PARAMETERS-1'!$B$5:$J$44,9,FALSE)*SOYLD2!$F77</f>
        <v>0</v>
      </c>
      <c r="AC77" s="44">
        <f>SOYLD1!AC77*VLOOKUP(SOYLD2!AC$4,'[1]INTERNAL PARAMETERS-1'!$B$5:$J$44,5,FALSE)*VLOOKUP(SOYLD2!AC$4,'[1]INTERNAL PARAMETERS-1'!$B$5:$J$44,7,FALSE)*SOYLD2!$F77 + SOYLD1!AC77*(1-VLOOKUP(SOYLD2!AC$4,'[1]INTERNAL PARAMETERS-1'!$B$5:$J$44,5,FALSE))*VLOOKUP(SOYLD2!AC$4,'[1]INTERNAL PARAMETERS-1'!$B$5:$J$44,9,FALSE)*SOYLD2!$F77</f>
        <v>0</v>
      </c>
      <c r="AD77" s="44">
        <f>SOYLD1!AD77*VLOOKUP(SOYLD2!AD$4,'[1]INTERNAL PARAMETERS-1'!$B$5:$J$44,5,FALSE)*VLOOKUP(SOYLD2!AD$4,'[1]INTERNAL PARAMETERS-1'!$B$5:$J$44,7,FALSE)*SOYLD2!$F77 + SOYLD1!AD77*(1-VLOOKUP(SOYLD2!AD$4,'[1]INTERNAL PARAMETERS-1'!$B$5:$J$44,5,FALSE))*VLOOKUP(SOYLD2!AD$4,'[1]INTERNAL PARAMETERS-1'!$B$5:$J$44,9,FALSE)*SOYLD2!$F77</f>
        <v>0</v>
      </c>
      <c r="AE77" s="44">
        <f>SOYLD1!AE77*VLOOKUP(SOYLD2!AE$4,'[1]INTERNAL PARAMETERS-1'!$B$5:$J$44,5,FALSE)*VLOOKUP(SOYLD2!AE$4,'[1]INTERNAL PARAMETERS-1'!$B$5:$J$44,7,FALSE)*SOYLD2!$F77 + SOYLD1!AE77*(1-VLOOKUP(SOYLD2!AE$4,'[1]INTERNAL PARAMETERS-1'!$B$5:$J$44,5,FALSE))*VLOOKUP(SOYLD2!AE$4,'[1]INTERNAL PARAMETERS-1'!$B$5:$J$44,9,FALSE)*SOYLD2!$F77</f>
        <v>0</v>
      </c>
      <c r="AF77" s="44">
        <f>SOYLD1!AF77*VLOOKUP(SOYLD2!AF$4,'[1]INTERNAL PARAMETERS-1'!$B$5:$J$44,5,FALSE)*VLOOKUP(SOYLD2!AF$4,'[1]INTERNAL PARAMETERS-1'!$B$5:$J$44,7,FALSE)*SOYLD2!$F77 + SOYLD1!AF77*(1-VLOOKUP(SOYLD2!AF$4,'[1]INTERNAL PARAMETERS-1'!$B$5:$J$44,5,FALSE))*VLOOKUP(SOYLD2!AF$4,'[1]INTERNAL PARAMETERS-1'!$B$5:$J$44,9,FALSE)*SOYLD2!$F77</f>
        <v>0</v>
      </c>
      <c r="AG77" s="44">
        <f>SOYLD1!AG77*VLOOKUP(SOYLD2!AG$4,'[1]INTERNAL PARAMETERS-1'!$B$5:$J$44,5,FALSE)*VLOOKUP(SOYLD2!AG$4,'[1]INTERNAL PARAMETERS-1'!$B$5:$J$44,7,FALSE)*SOYLD2!$F77 + SOYLD1!AG77*(1-VLOOKUP(SOYLD2!AG$4,'[1]INTERNAL PARAMETERS-1'!$B$5:$J$44,5,FALSE))*VLOOKUP(SOYLD2!AG$4,'[1]INTERNAL PARAMETERS-1'!$B$5:$J$44,9,FALSE)*SOYLD2!$F77</f>
        <v>0</v>
      </c>
      <c r="AH77" s="44">
        <f>SOYLD1!AH77*VLOOKUP(SOYLD2!AH$4,'[1]INTERNAL PARAMETERS-1'!$B$5:$J$44,5,FALSE)*VLOOKUP(SOYLD2!AH$4,'[1]INTERNAL PARAMETERS-1'!$B$5:$J$44,7,FALSE)*SOYLD2!$F77 + SOYLD1!AH77*(1-VLOOKUP(SOYLD2!AH$4,'[1]INTERNAL PARAMETERS-1'!$B$5:$J$44,5,FALSE))*VLOOKUP(SOYLD2!AH$4,'[1]INTERNAL PARAMETERS-1'!$B$5:$J$44,9,FALSE)*SOYLD2!$F77</f>
        <v>0.15025834278008865</v>
      </c>
      <c r="AI77" s="44">
        <f>SOYLD1!AI77*VLOOKUP(SOYLD2!AI$4,'[1]INTERNAL PARAMETERS-1'!$B$5:$J$44,5,FALSE)*VLOOKUP(SOYLD2!AI$4,'[1]INTERNAL PARAMETERS-1'!$B$5:$J$44,7,FALSE)*SOYLD2!$F77 + SOYLD1!AI77*(1-VLOOKUP(SOYLD2!AI$4,'[1]INTERNAL PARAMETERS-1'!$B$5:$J$44,5,FALSE))*VLOOKUP(SOYLD2!AI$4,'[1]INTERNAL PARAMETERS-1'!$B$5:$J$44,9,FALSE)*SOYLD2!$F77</f>
        <v>0.34149623359111064</v>
      </c>
      <c r="AJ77" s="44">
        <f>SOYLD1!AJ77*VLOOKUP(SOYLD2!AJ$4,'[1]INTERNAL PARAMETERS-1'!$B$5:$J$44,5,FALSE)*VLOOKUP(SOYLD2!AJ$4,'[1]INTERNAL PARAMETERS-1'!$B$5:$J$44,7,FALSE)*SOYLD2!$F77 + SOYLD1!AJ77*(1-VLOOKUP(SOYLD2!AJ$4,'[1]INTERNAL PARAMETERS-1'!$B$5:$J$44,5,FALSE))*VLOOKUP(SOYLD2!AJ$4,'[1]INTERNAL PARAMETERS-1'!$B$5:$J$44,9,FALSE)*SOYLD2!$F77</f>
        <v>0.26641487535170366</v>
      </c>
      <c r="AK77" s="44">
        <f>SOYLD1!AK77*VLOOKUP(SOYLD2!AK$4,'[1]INTERNAL PARAMETERS-1'!$B$5:$J$44,5,FALSE)*VLOOKUP(SOYLD2!AK$4,'[1]INTERNAL PARAMETERS-1'!$B$5:$J$44,7,FALSE)*SOYLD2!$F77 + SOYLD1!AK77*(1-VLOOKUP(SOYLD2!AK$4,'[1]INTERNAL PARAMETERS-1'!$B$5:$J$44,5,FALSE))*VLOOKUP(SOYLD2!AK$4,'[1]INTERNAL PARAMETERS-1'!$B$5:$J$44,9,FALSE)*SOYLD2!$F77</f>
        <v>0</v>
      </c>
      <c r="AL77" s="44">
        <f>SOYLD1!AL77*VLOOKUP(SOYLD2!AL$4,'[1]INTERNAL PARAMETERS-1'!$B$5:$J$44,5,FALSE)*VLOOKUP(SOYLD2!AL$4,'[1]INTERNAL PARAMETERS-1'!$B$5:$J$44,7,FALSE)*SOYLD2!$F77 + SOYLD1!AL77*(1-VLOOKUP(SOYLD2!AL$4,'[1]INTERNAL PARAMETERS-1'!$B$5:$J$44,5,FALSE))*VLOOKUP(SOYLD2!AL$4,'[1]INTERNAL PARAMETERS-1'!$B$5:$J$44,9,FALSE)*SOYLD2!$F77</f>
        <v>0</v>
      </c>
      <c r="AM77" s="44">
        <f>SOYLD1!AM77*VLOOKUP(SOYLD2!AM$4,'[1]INTERNAL PARAMETERS-1'!$B$5:$J$44,5,FALSE)*VLOOKUP(SOYLD2!AM$4,'[1]INTERNAL PARAMETERS-1'!$B$5:$J$44,7,FALSE)*SOYLD2!$F77 + SOYLD1!AM77*(1-VLOOKUP(SOYLD2!AM$4,'[1]INTERNAL PARAMETERS-1'!$B$5:$J$44,5,FALSE))*VLOOKUP(SOYLD2!AM$4,'[1]INTERNAL PARAMETERS-1'!$B$5:$J$44,9,FALSE)*SOYLD2!$F77</f>
        <v>0</v>
      </c>
      <c r="AN77" s="44">
        <f>SOYLD1!AN77*VLOOKUP(SOYLD2!AN$4,'[1]INTERNAL PARAMETERS-1'!$B$5:$J$44,5,FALSE)*VLOOKUP(SOYLD2!AN$4,'[1]INTERNAL PARAMETERS-1'!$B$5:$J$44,7,FALSE)*SOYLD2!$F77 + SOYLD1!AN77*(1-VLOOKUP(SOYLD2!AN$4,'[1]INTERNAL PARAMETERS-1'!$B$5:$J$44,5,FALSE))*VLOOKUP(SOYLD2!AN$4,'[1]INTERNAL PARAMETERS-1'!$B$5:$J$44,9,FALSE)*SOYLD2!$F77</f>
        <v>0</v>
      </c>
      <c r="AO77" s="44">
        <f>SOYLD1!AO77*VLOOKUP(SOYLD2!AO$4,'[1]INTERNAL PARAMETERS-1'!$B$5:$J$44,5,FALSE)*VLOOKUP(SOYLD2!AO$4,'[1]INTERNAL PARAMETERS-1'!$B$5:$J$44,7,FALSE)*SOYLD2!$F77 + SOYLD1!AO77*(1-VLOOKUP(SOYLD2!AO$4,'[1]INTERNAL PARAMETERS-1'!$B$5:$J$44,5,FALSE))*VLOOKUP(SOYLD2!AO$4,'[1]INTERNAL PARAMETERS-1'!$B$5:$J$44,9,FALSE)*SOYLD2!$F77</f>
        <v>0</v>
      </c>
      <c r="AP77" s="44">
        <f>SOYLD1!AP77*VLOOKUP(SOYLD2!AP$4,'[1]INTERNAL PARAMETERS-1'!$B$5:$J$44,5,FALSE)*VLOOKUP(SOYLD2!AP$4,'[1]INTERNAL PARAMETERS-1'!$B$5:$J$44,7,FALSE)*SOYLD2!$F77 + SOYLD1!AP77*(1-VLOOKUP(SOYLD2!AP$4,'[1]INTERNAL PARAMETERS-1'!$B$5:$J$44,5,FALSE))*VLOOKUP(SOYLD2!AP$4,'[1]INTERNAL PARAMETERS-1'!$B$5:$J$44,9,FALSE)*SOYLD2!$F77</f>
        <v>0</v>
      </c>
      <c r="AQ77" s="44">
        <f>SOYLD1!AQ77*VLOOKUP(SOYLD2!AQ$4,'[1]INTERNAL PARAMETERS-1'!$B$5:$J$44,5,FALSE)*VLOOKUP(SOYLD2!AQ$4,'[1]INTERNAL PARAMETERS-1'!$B$5:$J$44,7,FALSE)*SOYLD2!$F77 + SOYLD1!AQ77*(1-VLOOKUP(SOYLD2!AQ$4,'[1]INTERNAL PARAMETERS-1'!$B$5:$J$44,5,FALSE))*VLOOKUP(SOYLD2!AQ$4,'[1]INTERNAL PARAMETERS-1'!$B$5:$J$44,9,FALSE)*SOYLD2!$F77</f>
        <v>0</v>
      </c>
      <c r="AR77" s="44">
        <f>SOYLD1!AR77*VLOOKUP(SOYLD2!AR$4,'[1]INTERNAL PARAMETERS-1'!$B$5:$J$44,5,FALSE)*VLOOKUP(SOYLD2!AR$4,'[1]INTERNAL PARAMETERS-1'!$B$5:$J$44,7,FALSE)*SOYLD2!$F77 + SOYLD1!AR77*(1-VLOOKUP(SOYLD2!AR$4,'[1]INTERNAL PARAMETERS-1'!$B$5:$J$44,5,FALSE))*VLOOKUP(SOYLD2!AR$4,'[1]INTERNAL PARAMETERS-1'!$B$5:$J$44,9,FALSE)*SOYLD2!$F77</f>
        <v>0</v>
      </c>
      <c r="AS77" s="44">
        <f>SOYLD1!AS77*VLOOKUP(SOYLD2!AS$4,'[1]INTERNAL PARAMETERS-1'!$B$5:$J$44,5,FALSE)*VLOOKUP(SOYLD2!AS$4,'[1]INTERNAL PARAMETERS-1'!$B$5:$J$44,7,FALSE)*SOYLD2!$F77 + SOYLD1!AS77*(1-VLOOKUP(SOYLD2!AS$4,'[1]INTERNAL PARAMETERS-1'!$B$5:$J$44,5,FALSE))*VLOOKUP(SOYLD2!AS$4,'[1]INTERNAL PARAMETERS-1'!$B$5:$J$44,9,FALSE)*SOYLD2!$F77</f>
        <v>0</v>
      </c>
      <c r="AT77" s="43">
        <f>SOYLD1!AT77*VLOOKUP(SOYLD2!AT$4,'[1]INTERNAL PARAMETERS-1'!$B$5:$J$44,5,FALSE)*VLOOKUP(SOYLD2!AT$4,'[1]INTERNAL PARAMETERS-1'!$B$5:$J$44,7,FALSE)*SOYLD2!$F77 + SOYLD1!AT77*(1-VLOOKUP(SOYLD2!AT$4,'[1]INTERNAL PARAMETERS-1'!$B$5:$J$44,5,FALSE))*VLOOKUP(SOYLD2!AT$4,'[1]INTERNAL PARAMETERS-1'!$B$5:$J$44,9,FALSE)*SOYLD2!$F77</f>
        <v>0</v>
      </c>
      <c r="AU77" s="45">
        <f>SOYLD1!AU77*VLOOKUP(SOYLD2!AU$4,'[1]INTERNAL PARAMETERS-1'!$B$5:$J$44,5,FALSE)*VLOOKUP(SOYLD2!AU$4,'[1]INTERNAL PARAMETERS-1'!$B$5:$J$44,6,FALSE)*VLOOKUP(SOYLD2!AU$4,'[1]INTERNAL PARAMETERS-1'!$B$5:$J$44,3,FALSE) + SOYLD1!AU77*(1-VLOOKUP(SOYLD2!AU$4,'[1]INTERNAL PARAMETERS-1'!$B$5:$J$44,5,FALSE))*VLOOKUP(SOYLD2!AU$4,'[1]INTERNAL PARAMETERS-1'!$B$5:$J$44,8,FALSE)*VLOOKUP(SOYLD2!AU$4,'[1]INTERNAL PARAMETERS-1'!$B$5:$J$44,3,FALSE)</f>
        <v>0</v>
      </c>
      <c r="AV77" s="44">
        <f>SOYLD1!AV77*VLOOKUP(SOYLD2!AV$4,'[1]INTERNAL PARAMETERS-1'!$B$5:$J$44,5,FALSE)*VLOOKUP(SOYLD2!AV$4,'[1]INTERNAL PARAMETERS-1'!$B$5:$J$44,6,FALSE)*VLOOKUP(SOYLD2!AV$4,'[1]INTERNAL PARAMETERS-1'!$B$5:$J$44,3,FALSE) + SOYLD1!AV77*(1-VLOOKUP(SOYLD2!AV$4,'[1]INTERNAL PARAMETERS-1'!$B$5:$J$44,5,FALSE))*VLOOKUP(SOYLD2!AV$4,'[1]INTERNAL PARAMETERS-1'!$B$5:$J$44,8,FALSE)*VLOOKUP(SOYLD2!AV$4,'[1]INTERNAL PARAMETERS-1'!$B$5:$J$44,3,FALSE)</f>
        <v>0</v>
      </c>
      <c r="AW77" s="44">
        <f>SOYLD1!AW77*VLOOKUP(SOYLD2!AW$4,'[1]INTERNAL PARAMETERS-1'!$B$5:$J$44,5,FALSE)*VLOOKUP(SOYLD2!AW$4,'[1]INTERNAL PARAMETERS-1'!$B$5:$J$44,6,FALSE)*VLOOKUP(SOYLD2!AW$4,'[1]INTERNAL PARAMETERS-1'!$B$5:$J$44,3,FALSE) + SOYLD1!AW77*(1-VLOOKUP(SOYLD2!AW$4,'[1]INTERNAL PARAMETERS-1'!$B$5:$J$44,5,FALSE))*VLOOKUP(SOYLD2!AW$4,'[1]INTERNAL PARAMETERS-1'!$B$5:$J$44,8,FALSE)*VLOOKUP(SOYLD2!AW$4,'[1]INTERNAL PARAMETERS-1'!$B$5:$J$44,3,FALSE)</f>
        <v>0.92362923206774195</v>
      </c>
      <c r="AX77" s="44">
        <f>SOYLD1!AX77*VLOOKUP(SOYLD2!AX$4,'[1]INTERNAL PARAMETERS-1'!$B$5:$J$44,5,FALSE)*VLOOKUP(SOYLD2!AX$4,'[1]INTERNAL PARAMETERS-1'!$B$5:$J$44,6,FALSE)*VLOOKUP(SOYLD2!AX$4,'[1]INTERNAL PARAMETERS-1'!$B$5:$J$44,3,FALSE) + SOYLD1!AX77*(1-VLOOKUP(SOYLD2!AX$4,'[1]INTERNAL PARAMETERS-1'!$B$5:$J$44,5,FALSE))*VLOOKUP(SOYLD2!AX$4,'[1]INTERNAL PARAMETERS-1'!$B$5:$J$44,8,FALSE)*VLOOKUP(SOYLD2!AX$4,'[1]INTERNAL PARAMETERS-1'!$B$5:$J$44,3,FALSE)</f>
        <v>0</v>
      </c>
      <c r="AY77" s="44">
        <f>SOYLD1!AY77*VLOOKUP(SOYLD2!AY$4,'[1]INTERNAL PARAMETERS-1'!$B$5:$J$44,5,FALSE)*VLOOKUP(SOYLD2!AY$4,'[1]INTERNAL PARAMETERS-1'!$B$5:$J$44,6,FALSE)*VLOOKUP(SOYLD2!AY$4,'[1]INTERNAL PARAMETERS-1'!$B$5:$J$44,3,FALSE) + SOYLD1!AY77*(1-VLOOKUP(SOYLD2!AY$4,'[1]INTERNAL PARAMETERS-1'!$B$5:$J$44,5,FALSE))*VLOOKUP(SOYLD2!AY$4,'[1]INTERNAL PARAMETERS-1'!$B$5:$J$44,8,FALSE)*VLOOKUP(SOYLD2!AY$4,'[1]INTERNAL PARAMETERS-1'!$B$5:$J$44,3,FALSE)</f>
        <v>0</v>
      </c>
      <c r="AZ77" s="44">
        <f>SOYLD1!AZ77*VLOOKUP(SOYLD2!AZ$4,'[1]INTERNAL PARAMETERS-1'!$B$5:$J$44,5,FALSE)*VLOOKUP(SOYLD2!AZ$4,'[1]INTERNAL PARAMETERS-1'!$B$5:$J$44,6,FALSE)*VLOOKUP(SOYLD2!AZ$4,'[1]INTERNAL PARAMETERS-1'!$B$5:$J$44,3,FALSE) + SOYLD1!AZ77*(1-VLOOKUP(SOYLD2!AZ$4,'[1]INTERNAL PARAMETERS-1'!$B$5:$J$44,5,FALSE))*VLOOKUP(SOYLD2!AZ$4,'[1]INTERNAL PARAMETERS-1'!$B$5:$J$44,8,FALSE)*VLOOKUP(SOYLD2!AZ$4,'[1]INTERNAL PARAMETERS-1'!$B$5:$J$44,3,FALSE)</f>
        <v>0</v>
      </c>
      <c r="BA77" s="44">
        <f>SOYLD1!BA77*VLOOKUP(SOYLD2!BA$4,'[1]INTERNAL PARAMETERS-1'!$B$5:$J$44,5,FALSE)*VLOOKUP(SOYLD2!BA$4,'[1]INTERNAL PARAMETERS-1'!$B$5:$J$44,6,FALSE)*VLOOKUP(SOYLD2!BA$4,'[1]INTERNAL PARAMETERS-1'!$B$5:$J$44,3,FALSE) + SOYLD1!BA77*(1-VLOOKUP(SOYLD2!BA$4,'[1]INTERNAL PARAMETERS-1'!$B$5:$J$44,5,FALSE))*VLOOKUP(SOYLD2!BA$4,'[1]INTERNAL PARAMETERS-1'!$B$5:$J$44,8,FALSE)*VLOOKUP(SOYLD2!BA$4,'[1]INTERNAL PARAMETERS-1'!$B$5:$J$44,3,FALSE)</f>
        <v>9.0735083910477618E-2</v>
      </c>
      <c r="BB77" s="44">
        <f>SOYLD1!BB77*VLOOKUP(SOYLD2!BB$4,'[1]INTERNAL PARAMETERS-1'!$B$5:$J$44,5,FALSE)*VLOOKUP(SOYLD2!BB$4,'[1]INTERNAL PARAMETERS-1'!$B$5:$J$44,6,FALSE)*VLOOKUP(SOYLD2!BB$4,'[1]INTERNAL PARAMETERS-1'!$B$5:$J$44,3,FALSE) + SOYLD1!BB77*(1-VLOOKUP(SOYLD2!BB$4,'[1]INTERNAL PARAMETERS-1'!$B$5:$J$44,5,FALSE))*VLOOKUP(SOYLD2!BB$4,'[1]INTERNAL PARAMETERS-1'!$B$5:$J$44,8,FALSE)*VLOOKUP(SOYLD2!BB$4,'[1]INTERNAL PARAMETERS-1'!$B$5:$J$44,3,FALSE)</f>
        <v>0.33832214806058614</v>
      </c>
      <c r="BC77" s="44">
        <f>SOYLD1!BC77*VLOOKUP(SOYLD2!BC$4,'[1]INTERNAL PARAMETERS-1'!$B$5:$J$44,5,FALSE)*VLOOKUP(SOYLD2!BC$4,'[1]INTERNAL PARAMETERS-1'!$B$5:$J$44,6,FALSE)*VLOOKUP(SOYLD2!BC$4,'[1]INTERNAL PARAMETERS-1'!$B$5:$J$44,3,FALSE) + SOYLD1!BC77*(1-VLOOKUP(SOYLD2!BC$4,'[1]INTERNAL PARAMETERS-1'!$B$5:$J$44,5,FALSE))*VLOOKUP(SOYLD2!BC$4,'[1]INTERNAL PARAMETERS-1'!$B$5:$J$44,8,FALSE)*VLOOKUP(SOYLD2!BC$4,'[1]INTERNAL PARAMETERS-1'!$B$5:$J$44,3,FALSE)</f>
        <v>7.0452162986569561E-2</v>
      </c>
      <c r="BD77" s="44">
        <f>SOYLD1!BD77*VLOOKUP(SOYLD2!BD$4,'[1]INTERNAL PARAMETERS-1'!$B$5:$J$44,5,FALSE)*VLOOKUP(SOYLD2!BD$4,'[1]INTERNAL PARAMETERS-1'!$B$5:$J$44,6,FALSE)*VLOOKUP(SOYLD2!BD$4,'[1]INTERNAL PARAMETERS-1'!$B$5:$J$44,3,FALSE) + SOYLD1!BD77*(1-VLOOKUP(SOYLD2!BD$4,'[1]INTERNAL PARAMETERS-1'!$B$5:$J$44,5,FALSE))*VLOOKUP(SOYLD2!BD$4,'[1]INTERNAL PARAMETERS-1'!$B$5:$J$44,8,FALSE)*VLOOKUP(SOYLD2!BD$4,'[1]INTERNAL PARAMETERS-1'!$B$5:$J$44,3,FALSE)</f>
        <v>0.1308397957819544</v>
      </c>
      <c r="BE77" s="44">
        <f>SOYLD1!BE77*VLOOKUP(SOYLD2!BE$4,'[1]INTERNAL PARAMETERS-1'!$B$5:$J$44,5,FALSE)*VLOOKUP(SOYLD2!BE$4,'[1]INTERNAL PARAMETERS-1'!$B$5:$J$44,6,FALSE)*VLOOKUP(SOYLD2!BE$4,'[1]INTERNAL PARAMETERS-1'!$B$5:$J$44,3,FALSE) + SOYLD1!BE77*(1-VLOOKUP(SOYLD2!BE$4,'[1]INTERNAL PARAMETERS-1'!$B$5:$J$44,5,FALSE))*VLOOKUP(SOYLD2!BE$4,'[1]INTERNAL PARAMETERS-1'!$B$5:$J$44,8,FALSE)*VLOOKUP(SOYLD2!BE$4,'[1]INTERNAL PARAMETERS-1'!$B$5:$J$44,3,FALSE)</f>
        <v>7.6220912199599408E-2</v>
      </c>
      <c r="BF77" s="44">
        <f>SOYLD1!BF77*VLOOKUP(SOYLD2!BF$4,'[1]INTERNAL PARAMETERS-1'!$B$5:$J$44,5,FALSE)*VLOOKUP(SOYLD2!BF$4,'[1]INTERNAL PARAMETERS-1'!$B$5:$J$44,6,FALSE)*VLOOKUP(SOYLD2!BF$4,'[1]INTERNAL PARAMETERS-1'!$B$5:$J$44,3,FALSE) + SOYLD1!BF77*(1-VLOOKUP(SOYLD2!BF$4,'[1]INTERNAL PARAMETERS-1'!$B$5:$J$44,5,FALSE))*VLOOKUP(SOYLD2!BF$4,'[1]INTERNAL PARAMETERS-1'!$B$5:$J$44,8,FALSE)*VLOOKUP(SOYLD2!BF$4,'[1]INTERNAL PARAMETERS-1'!$B$5:$J$44,3,FALSE)</f>
        <v>0</v>
      </c>
      <c r="BG77" s="44">
        <f>SOYLD1!BG77*VLOOKUP(SOYLD2!BG$4,'[1]INTERNAL PARAMETERS-1'!$B$5:$J$44,5,FALSE)*VLOOKUP(SOYLD2!BG$4,'[1]INTERNAL PARAMETERS-1'!$B$5:$J$44,6,FALSE)*VLOOKUP(SOYLD2!BG$4,'[1]INTERNAL PARAMETERS-1'!$B$5:$J$44,3,FALSE) + SOYLD1!BG77*(1-VLOOKUP(SOYLD2!BG$4,'[1]INTERNAL PARAMETERS-1'!$B$5:$J$44,5,FALSE))*VLOOKUP(SOYLD2!BG$4,'[1]INTERNAL PARAMETERS-1'!$B$5:$J$44,8,FALSE)*VLOOKUP(SOYLD2!BG$4,'[1]INTERNAL PARAMETERS-1'!$B$5:$J$44,3,FALSE)</f>
        <v>0.39982154732814446</v>
      </c>
      <c r="BH77" s="44">
        <f>SOYLD1!BH77*VLOOKUP(SOYLD2!BH$4,'[1]INTERNAL PARAMETERS-1'!$B$5:$J$44,5,FALSE)*VLOOKUP(SOYLD2!BH$4,'[1]INTERNAL PARAMETERS-1'!$B$5:$J$44,6,FALSE)*VLOOKUP(SOYLD2!BH$4,'[1]INTERNAL PARAMETERS-1'!$B$5:$J$44,3,FALSE) + SOYLD1!BH77*(1-VLOOKUP(SOYLD2!BH$4,'[1]INTERNAL PARAMETERS-1'!$B$5:$J$44,5,FALSE))*VLOOKUP(SOYLD2!BH$4,'[1]INTERNAL PARAMETERS-1'!$B$5:$J$44,8,FALSE)*VLOOKUP(SOYLD2!BH$4,'[1]INTERNAL PARAMETERS-1'!$B$5:$J$44,3,FALSE)</f>
        <v>1.346952466971301E-3</v>
      </c>
      <c r="BI77" s="44">
        <f>SOYLD1!BI77*VLOOKUP(SOYLD2!BI$4,'[1]INTERNAL PARAMETERS-1'!$B$5:$J$44,5,FALSE)*VLOOKUP(SOYLD2!BI$4,'[1]INTERNAL PARAMETERS-1'!$B$5:$J$44,6,FALSE)*VLOOKUP(SOYLD2!BI$4,'[1]INTERNAL PARAMETERS-1'!$B$5:$J$44,3,FALSE) + SOYLD1!BI77*(1-VLOOKUP(SOYLD2!BI$4,'[1]INTERNAL PARAMETERS-1'!$B$5:$J$44,5,FALSE))*VLOOKUP(SOYLD2!BI$4,'[1]INTERNAL PARAMETERS-1'!$B$5:$J$44,8,FALSE)*VLOOKUP(SOYLD2!BI$4,'[1]INTERNAL PARAMETERS-1'!$B$5:$J$44,3,FALSE)</f>
        <v>0</v>
      </c>
      <c r="BJ77" s="44">
        <f>SOYLD1!BJ77*VLOOKUP(SOYLD2!BJ$4,'[1]INTERNAL PARAMETERS-1'!$B$5:$J$44,5,FALSE)*VLOOKUP(SOYLD2!BJ$4,'[1]INTERNAL PARAMETERS-1'!$B$5:$J$44,6,FALSE)*VLOOKUP(SOYLD2!BJ$4,'[1]INTERNAL PARAMETERS-1'!$B$5:$J$44,3,FALSE) + SOYLD1!BJ77*(1-VLOOKUP(SOYLD2!BJ$4,'[1]INTERNAL PARAMETERS-1'!$B$5:$J$44,5,FALSE))*VLOOKUP(SOYLD2!BJ$4,'[1]INTERNAL PARAMETERS-1'!$B$5:$J$44,8,FALSE)*VLOOKUP(SOYLD2!BJ$4,'[1]INTERNAL PARAMETERS-1'!$B$5:$J$44,3,FALSE)</f>
        <v>0.12010968006606167</v>
      </c>
      <c r="BK77" s="44">
        <f>SOYLD1!BK77*VLOOKUP(SOYLD2!BK$4,'[1]INTERNAL PARAMETERS-1'!$B$5:$J$44,5,FALSE)*VLOOKUP(SOYLD2!BK$4,'[1]INTERNAL PARAMETERS-1'!$B$5:$J$44,6,FALSE)*VLOOKUP(SOYLD2!BK$4,'[1]INTERNAL PARAMETERS-1'!$B$5:$J$44,3,FALSE) + SOYLD1!BK77*(1-VLOOKUP(SOYLD2!BK$4,'[1]INTERNAL PARAMETERS-1'!$B$5:$J$44,5,FALSE))*VLOOKUP(SOYLD2!BK$4,'[1]INTERNAL PARAMETERS-1'!$B$5:$J$44,8,FALSE)*VLOOKUP(SOYLD2!BK$4,'[1]INTERNAL PARAMETERS-1'!$B$5:$J$44,3,FALSE)</f>
        <v>2.5348519731217847E-2</v>
      </c>
      <c r="BL77" s="44">
        <f>SOYLD1!BL77*VLOOKUP(SOYLD2!BL$4,'[1]INTERNAL PARAMETERS-1'!$B$5:$J$44,5,FALSE)*VLOOKUP(SOYLD2!BL$4,'[1]INTERNAL PARAMETERS-1'!$B$5:$J$44,6,FALSE)*VLOOKUP(SOYLD2!BL$4,'[1]INTERNAL PARAMETERS-1'!$B$5:$J$44,3,FALSE) + SOYLD1!BL77*(1-VLOOKUP(SOYLD2!BL$4,'[1]INTERNAL PARAMETERS-1'!$B$5:$J$44,5,FALSE))*VLOOKUP(SOYLD2!BL$4,'[1]INTERNAL PARAMETERS-1'!$B$5:$J$44,8,FALSE)*VLOOKUP(SOYLD2!BL$4,'[1]INTERNAL PARAMETERS-1'!$B$5:$J$44,3,FALSE)</f>
        <v>9.9615884976478348E-3</v>
      </c>
      <c r="BM77" s="44">
        <f>SOYLD1!BM77*VLOOKUP(SOYLD2!BM$4,'[1]INTERNAL PARAMETERS-1'!$B$5:$J$44,5,FALSE)*VLOOKUP(SOYLD2!BM$4,'[1]INTERNAL PARAMETERS-1'!$B$5:$J$44,6,FALSE)*VLOOKUP(SOYLD2!BM$4,'[1]INTERNAL PARAMETERS-1'!$B$5:$J$44,3,FALSE) + SOYLD1!BM77*(1-VLOOKUP(SOYLD2!BM$4,'[1]INTERNAL PARAMETERS-1'!$B$5:$J$44,5,FALSE))*VLOOKUP(SOYLD2!BM$4,'[1]INTERNAL PARAMETERS-1'!$B$5:$J$44,8,FALSE)*VLOOKUP(SOYLD2!BM$4,'[1]INTERNAL PARAMETERS-1'!$B$5:$J$44,3,FALSE)</f>
        <v>1.9031015651309196E-3</v>
      </c>
      <c r="BN77" s="44">
        <f>SOYLD1!BN77*VLOOKUP(SOYLD2!BN$4,'[1]INTERNAL PARAMETERS-1'!$B$5:$J$44,5,FALSE)*VLOOKUP(SOYLD2!BN$4,'[1]INTERNAL PARAMETERS-1'!$B$5:$J$44,6,FALSE)*VLOOKUP(SOYLD2!BN$4,'[1]INTERNAL PARAMETERS-1'!$B$5:$J$44,3,FALSE) + SOYLD1!BN77*(1-VLOOKUP(SOYLD2!BN$4,'[1]INTERNAL PARAMETERS-1'!$B$5:$J$44,5,FALSE))*VLOOKUP(SOYLD2!BN$4,'[1]INTERNAL PARAMETERS-1'!$B$5:$J$44,8,FALSE)*VLOOKUP(SOYLD2!BN$4,'[1]INTERNAL PARAMETERS-1'!$B$5:$J$44,3,FALSE)</f>
        <v>7.1020266909400248E-2</v>
      </c>
      <c r="BO77" s="44">
        <f>SOYLD1!BO77*VLOOKUP(SOYLD2!BO$4,'[1]INTERNAL PARAMETERS-1'!$B$5:$J$44,5,FALSE)*VLOOKUP(SOYLD2!BO$4,'[1]INTERNAL PARAMETERS-1'!$B$5:$J$44,6,FALSE)*VLOOKUP(SOYLD2!BO$4,'[1]INTERNAL PARAMETERS-1'!$B$5:$J$44,3,FALSE) + SOYLD1!BO77*(1-VLOOKUP(SOYLD2!BO$4,'[1]INTERNAL PARAMETERS-1'!$B$5:$J$44,5,FALSE))*VLOOKUP(SOYLD2!BO$4,'[1]INTERNAL PARAMETERS-1'!$B$5:$J$44,8,FALSE)*VLOOKUP(SOYLD2!BO$4,'[1]INTERNAL PARAMETERS-1'!$B$5:$J$44,3,FALSE)</f>
        <v>3.0301992635133106E-2</v>
      </c>
      <c r="BP77" s="44">
        <f>SOYLD1!BP77*VLOOKUP(SOYLD2!BP$4,'[1]INTERNAL PARAMETERS-1'!$B$5:$J$44,5,FALSE)*VLOOKUP(SOYLD2!BP$4,'[1]INTERNAL PARAMETERS-1'!$B$5:$J$44,6,FALSE)*VLOOKUP(SOYLD2!BP$4,'[1]INTERNAL PARAMETERS-1'!$B$5:$J$44,3,FALSE) + SOYLD1!BP77*(1-VLOOKUP(SOYLD2!BP$4,'[1]INTERNAL PARAMETERS-1'!$B$5:$J$44,5,FALSE))*VLOOKUP(SOYLD2!BP$4,'[1]INTERNAL PARAMETERS-1'!$B$5:$J$44,8,FALSE)*VLOOKUP(SOYLD2!BP$4,'[1]INTERNAL PARAMETERS-1'!$B$5:$J$44,3,FALSE)</f>
        <v>1.177900600031388E-3</v>
      </c>
      <c r="BQ77" s="44">
        <f>SOYLD1!BQ77*VLOOKUP(SOYLD2!BQ$4,'[1]INTERNAL PARAMETERS-1'!$B$5:$J$44,5,FALSE)*VLOOKUP(SOYLD2!BQ$4,'[1]INTERNAL PARAMETERS-1'!$B$5:$J$44,6,FALSE)*VLOOKUP(SOYLD2!BQ$4,'[1]INTERNAL PARAMETERS-1'!$B$5:$J$44,3,FALSE) + SOYLD1!BQ77*(1-VLOOKUP(SOYLD2!BQ$4,'[1]INTERNAL PARAMETERS-1'!$B$5:$J$44,5,FALSE))*VLOOKUP(SOYLD2!BQ$4,'[1]INTERNAL PARAMETERS-1'!$B$5:$J$44,8,FALSE)*VLOOKUP(SOYLD2!BQ$4,'[1]INTERNAL PARAMETERS-1'!$B$5:$J$44,3,FALSE)</f>
        <v>0.14263448190173655</v>
      </c>
      <c r="BR77" s="44">
        <f>SOYLD1!BR77*VLOOKUP(SOYLD2!BR$4,'[1]INTERNAL PARAMETERS-1'!$B$5:$J$44,5,FALSE)*VLOOKUP(SOYLD2!BR$4,'[1]INTERNAL PARAMETERS-1'!$B$5:$J$44,6,FALSE)*VLOOKUP(SOYLD2!BR$4,'[1]INTERNAL PARAMETERS-1'!$B$5:$J$44,3,FALSE) + SOYLD1!BR77*(1-VLOOKUP(SOYLD2!BR$4,'[1]INTERNAL PARAMETERS-1'!$B$5:$J$44,5,FALSE))*VLOOKUP(SOYLD2!BR$4,'[1]INTERNAL PARAMETERS-1'!$B$5:$J$44,8,FALSE)*VLOOKUP(SOYLD2!BR$4,'[1]INTERNAL PARAMETERS-1'!$B$5:$J$44,3,FALSE)</f>
        <v>2.424848781091454E-3</v>
      </c>
      <c r="BS77" s="44">
        <f>SOYLD1!BS77*VLOOKUP(SOYLD2!BS$4,'[1]INTERNAL PARAMETERS-1'!$B$5:$J$44,5,FALSE)*VLOOKUP(SOYLD2!BS$4,'[1]INTERNAL PARAMETERS-1'!$B$5:$J$44,6,FALSE)*VLOOKUP(SOYLD2!BS$4,'[1]INTERNAL PARAMETERS-1'!$B$5:$J$44,3,FALSE) + SOYLD1!BS77*(1-VLOOKUP(SOYLD2!BS$4,'[1]INTERNAL PARAMETERS-1'!$B$5:$J$44,5,FALSE))*VLOOKUP(SOYLD2!BS$4,'[1]INTERNAL PARAMETERS-1'!$B$5:$J$44,8,FALSE)*VLOOKUP(SOYLD2!BS$4,'[1]INTERNAL PARAMETERS-1'!$B$5:$J$44,3,FALSE)</f>
        <v>8.116556605794143E-4</v>
      </c>
      <c r="BT77" s="44">
        <f>SOYLD1!BT77*VLOOKUP(SOYLD2!BT$4,'[1]INTERNAL PARAMETERS-1'!$B$5:$J$44,5,FALSE)*VLOOKUP(SOYLD2!BT$4,'[1]INTERNAL PARAMETERS-1'!$B$5:$J$44,6,FALSE)*VLOOKUP(SOYLD2!BT$4,'[1]INTERNAL PARAMETERS-1'!$B$5:$J$44,3,FALSE) + SOYLD1!BT77*(1-VLOOKUP(SOYLD2!BT$4,'[1]INTERNAL PARAMETERS-1'!$B$5:$J$44,5,FALSE))*VLOOKUP(SOYLD2!BT$4,'[1]INTERNAL PARAMETERS-1'!$B$5:$J$44,8,FALSE)*VLOOKUP(SOYLD2!BT$4,'[1]INTERNAL PARAMETERS-1'!$B$5:$J$44,3,FALSE)</f>
        <v>0</v>
      </c>
      <c r="BU77" s="44">
        <f>SOYLD1!BU77*VLOOKUP(SOYLD2!BU$4,'[1]INTERNAL PARAMETERS-1'!$B$5:$J$44,5,FALSE)*VLOOKUP(SOYLD2!BU$4,'[1]INTERNAL PARAMETERS-1'!$B$5:$J$44,6,FALSE)*VLOOKUP(SOYLD2!BU$4,'[1]INTERNAL PARAMETERS-1'!$B$5:$J$44,3,FALSE) + SOYLD1!BU77*(1-VLOOKUP(SOYLD2!BU$4,'[1]INTERNAL PARAMETERS-1'!$B$5:$J$44,5,FALSE))*VLOOKUP(SOYLD2!BU$4,'[1]INTERNAL PARAMETERS-1'!$B$5:$J$44,8,FALSE)*VLOOKUP(SOYLD2!BU$4,'[1]INTERNAL PARAMETERS-1'!$B$5:$J$44,3,FALSE)</f>
        <v>0</v>
      </c>
      <c r="BV77" s="44">
        <f>SOYLD1!BV77*VLOOKUP(SOYLD2!BV$4,'[1]INTERNAL PARAMETERS-1'!$B$5:$J$44,5,FALSE)*VLOOKUP(SOYLD2!BV$4,'[1]INTERNAL PARAMETERS-1'!$B$5:$J$44,6,FALSE)*VLOOKUP(SOYLD2!BV$4,'[1]INTERNAL PARAMETERS-1'!$B$5:$J$44,3,FALSE) + SOYLD1!BV77*(1-VLOOKUP(SOYLD2!BV$4,'[1]INTERNAL PARAMETERS-1'!$B$5:$J$44,5,FALSE))*VLOOKUP(SOYLD2!BV$4,'[1]INTERNAL PARAMETERS-1'!$B$5:$J$44,8,FALSE)*VLOOKUP(SOYLD2!BV$4,'[1]INTERNAL PARAMETERS-1'!$B$5:$J$44,3,FALSE)</f>
        <v>0</v>
      </c>
      <c r="BW77" s="44">
        <f>SOYLD1!BW77*VLOOKUP(SOYLD2!BW$4,'[1]INTERNAL PARAMETERS-1'!$B$5:$J$44,5,FALSE)*VLOOKUP(SOYLD2!BW$4,'[1]INTERNAL PARAMETERS-1'!$B$5:$J$44,6,FALSE)*VLOOKUP(SOYLD2!BW$4,'[1]INTERNAL PARAMETERS-1'!$B$5:$J$44,3,FALSE) + SOYLD1!BW77*(1-VLOOKUP(SOYLD2!BW$4,'[1]INTERNAL PARAMETERS-1'!$B$5:$J$44,5,FALSE))*VLOOKUP(SOYLD2!BW$4,'[1]INTERNAL PARAMETERS-1'!$B$5:$J$44,8,FALSE)*VLOOKUP(SOYLD2!BW$4,'[1]INTERNAL PARAMETERS-1'!$B$5:$J$44,3,FALSE)</f>
        <v>0</v>
      </c>
      <c r="BX77" s="44">
        <f>SOYLD1!BX77*VLOOKUP(SOYLD2!BX$4,'[1]INTERNAL PARAMETERS-1'!$B$5:$J$44,5,FALSE)*VLOOKUP(SOYLD2!BX$4,'[1]INTERNAL PARAMETERS-1'!$B$5:$J$44,6,FALSE)*VLOOKUP(SOYLD2!BX$4,'[1]INTERNAL PARAMETERS-1'!$B$5:$J$44,3,FALSE) + SOYLD1!BX77*(1-VLOOKUP(SOYLD2!BX$4,'[1]INTERNAL PARAMETERS-1'!$B$5:$J$44,5,FALSE))*VLOOKUP(SOYLD2!BX$4,'[1]INTERNAL PARAMETERS-1'!$B$5:$J$44,8,FALSE)*VLOOKUP(SOYLD2!BX$4,'[1]INTERNAL PARAMETERS-1'!$B$5:$J$44,3,FALSE)</f>
        <v>0</v>
      </c>
      <c r="BY77" s="44">
        <f>SOYLD1!BY77*VLOOKUP(SOYLD2!BY$4,'[1]INTERNAL PARAMETERS-1'!$B$5:$J$44,5,FALSE)*VLOOKUP(SOYLD2!BY$4,'[1]INTERNAL PARAMETERS-1'!$B$5:$J$44,6,FALSE)*VLOOKUP(SOYLD2!BY$4,'[1]INTERNAL PARAMETERS-1'!$B$5:$J$44,3,FALSE) + SOYLD1!BY77*(1-VLOOKUP(SOYLD2!BY$4,'[1]INTERNAL PARAMETERS-1'!$B$5:$J$44,5,FALSE))*VLOOKUP(SOYLD2!BY$4,'[1]INTERNAL PARAMETERS-1'!$B$5:$J$44,8,FALSE)*VLOOKUP(SOYLD2!BY$4,'[1]INTERNAL PARAMETERS-1'!$B$5:$J$44,3,FALSE)</f>
        <v>0</v>
      </c>
      <c r="BZ77" s="44">
        <f>SOYLD1!BZ77*VLOOKUP(SOYLD2!BZ$4,'[1]INTERNAL PARAMETERS-1'!$B$5:$J$44,5,FALSE)*VLOOKUP(SOYLD2!BZ$4,'[1]INTERNAL PARAMETERS-1'!$B$5:$J$44,6,FALSE)*VLOOKUP(SOYLD2!BZ$4,'[1]INTERNAL PARAMETERS-1'!$B$5:$J$44,3,FALSE) + SOYLD1!BZ77*(1-VLOOKUP(SOYLD2!BZ$4,'[1]INTERNAL PARAMETERS-1'!$B$5:$J$44,5,FALSE))*VLOOKUP(SOYLD2!BZ$4,'[1]INTERNAL PARAMETERS-1'!$B$5:$J$44,8,FALSE)*VLOOKUP(SOYLD2!BZ$4,'[1]INTERNAL PARAMETERS-1'!$B$5:$J$44,3,FALSE)</f>
        <v>8.8688228277945756E-5</v>
      </c>
      <c r="CA77" s="44">
        <f>SOYLD1!CA77*VLOOKUP(SOYLD2!CA$4,'[1]INTERNAL PARAMETERS-1'!$B$5:$J$44,5,FALSE)*VLOOKUP(SOYLD2!CA$4,'[1]INTERNAL PARAMETERS-1'!$B$5:$J$44,6,FALSE)*VLOOKUP(SOYLD2!CA$4,'[1]INTERNAL PARAMETERS-1'!$B$5:$J$44,3,FALSE) + SOYLD1!CA77*(1-VLOOKUP(SOYLD2!CA$4,'[1]INTERNAL PARAMETERS-1'!$B$5:$J$44,5,FALSE))*VLOOKUP(SOYLD2!CA$4,'[1]INTERNAL PARAMETERS-1'!$B$5:$J$44,8,FALSE)*VLOOKUP(SOYLD2!CA$4,'[1]INTERNAL PARAMETERS-1'!$B$5:$J$44,3,FALSE)</f>
        <v>0</v>
      </c>
      <c r="CB77" s="44">
        <f>SOYLD1!CB77*VLOOKUP(SOYLD2!CB$4,'[1]INTERNAL PARAMETERS-1'!$B$5:$J$44,5,FALSE)*VLOOKUP(SOYLD2!CB$4,'[1]INTERNAL PARAMETERS-1'!$B$5:$J$44,6,FALSE)*VLOOKUP(SOYLD2!CB$4,'[1]INTERNAL PARAMETERS-1'!$B$5:$J$44,3,FALSE) + SOYLD1!CB77*(1-VLOOKUP(SOYLD2!CB$4,'[1]INTERNAL PARAMETERS-1'!$B$5:$J$44,5,FALSE))*VLOOKUP(SOYLD2!CB$4,'[1]INTERNAL PARAMETERS-1'!$B$5:$J$44,8,FALSE)*VLOOKUP(SOYLD2!CB$4,'[1]INTERNAL PARAMETERS-1'!$B$5:$J$44,3,FALSE)</f>
        <v>0</v>
      </c>
      <c r="CC77" s="44">
        <f>SOYLD1!CC77*VLOOKUP(SOYLD2!CC$4,'[1]INTERNAL PARAMETERS-1'!$B$5:$J$44,5,FALSE)*VLOOKUP(SOYLD2!CC$4,'[1]INTERNAL PARAMETERS-1'!$B$5:$J$44,6,FALSE)*VLOOKUP(SOYLD2!CC$4,'[1]INTERNAL PARAMETERS-1'!$B$5:$J$44,3,FALSE) + SOYLD1!CC77*(1-VLOOKUP(SOYLD2!CC$4,'[1]INTERNAL PARAMETERS-1'!$B$5:$J$44,5,FALSE))*VLOOKUP(SOYLD2!CC$4,'[1]INTERNAL PARAMETERS-1'!$B$5:$J$44,8,FALSE)*VLOOKUP(SOYLD2!CC$4,'[1]INTERNAL PARAMETERS-1'!$B$5:$J$44,3,FALSE)</f>
        <v>2.7099623074498255E-4</v>
      </c>
      <c r="CD77" s="44">
        <f>SOYLD1!CD77*VLOOKUP(SOYLD2!CD$4,'[1]INTERNAL PARAMETERS-1'!$B$5:$J$44,5,FALSE)*VLOOKUP(SOYLD2!CD$4,'[1]INTERNAL PARAMETERS-1'!$B$5:$J$44,6,FALSE)*VLOOKUP(SOYLD2!CD$4,'[1]INTERNAL PARAMETERS-1'!$B$5:$J$44,3,FALSE) + SOYLD1!CD77*(1-VLOOKUP(SOYLD2!CD$4,'[1]INTERNAL PARAMETERS-1'!$B$5:$J$44,5,FALSE))*VLOOKUP(SOYLD2!CD$4,'[1]INTERNAL PARAMETERS-1'!$B$5:$J$44,8,FALSE)*VLOOKUP(SOYLD2!CD$4,'[1]INTERNAL PARAMETERS-1'!$B$5:$J$44,3,FALSE)</f>
        <v>5.7462879731379028E-3</v>
      </c>
      <c r="CE77" s="44">
        <f>SOYLD1!CE77*VLOOKUP(SOYLD2!CE$4,'[1]INTERNAL PARAMETERS-1'!$B$5:$J$44,5,FALSE)*VLOOKUP(SOYLD2!CE$4,'[1]INTERNAL PARAMETERS-1'!$B$5:$J$44,6,FALSE)*VLOOKUP(SOYLD2!CE$4,'[1]INTERNAL PARAMETERS-1'!$B$5:$J$44,3,FALSE) + SOYLD1!CE77*(1-VLOOKUP(SOYLD2!CE$4,'[1]INTERNAL PARAMETERS-1'!$B$5:$J$44,5,FALSE))*VLOOKUP(SOYLD2!CE$4,'[1]INTERNAL PARAMETERS-1'!$B$5:$J$44,8,FALSE)*VLOOKUP(SOYLD2!CE$4,'[1]INTERNAL PARAMETERS-1'!$B$5:$J$44,3,FALSE)</f>
        <v>7.1541837477542914E-3</v>
      </c>
      <c r="CF77" s="44">
        <f>SOYLD1!CF77*VLOOKUP(SOYLD2!CF$4,'[1]INTERNAL PARAMETERS-1'!$B$5:$J$44,5,FALSE)*VLOOKUP(SOYLD2!CF$4,'[1]INTERNAL PARAMETERS-1'!$B$5:$J$44,6,FALSE)*VLOOKUP(SOYLD2!CF$4,'[1]INTERNAL PARAMETERS-1'!$B$5:$J$44,3,FALSE) + SOYLD1!CF77*(1-VLOOKUP(SOYLD2!CF$4,'[1]INTERNAL PARAMETERS-1'!$B$5:$J$44,5,FALSE))*VLOOKUP(SOYLD2!CF$4,'[1]INTERNAL PARAMETERS-1'!$B$5:$J$44,8,FALSE)*VLOOKUP(SOYLD2!CF$4,'[1]INTERNAL PARAMETERS-1'!$B$5:$J$44,3,FALSE)</f>
        <v>4.5502055004360074E-2</v>
      </c>
      <c r="CG77" s="44">
        <f>SOYLD1!CG77*VLOOKUP(SOYLD2!CG$4,'[1]INTERNAL PARAMETERS-1'!$B$5:$J$44,5,FALSE)*VLOOKUP(SOYLD2!CG$4,'[1]INTERNAL PARAMETERS-1'!$B$5:$J$44,6,FALSE)*VLOOKUP(SOYLD2!CG$4,'[1]INTERNAL PARAMETERS-1'!$B$5:$J$44,3,FALSE) + SOYLD1!CG77*(1-VLOOKUP(SOYLD2!CG$4,'[1]INTERNAL PARAMETERS-1'!$B$5:$J$44,5,FALSE))*VLOOKUP(SOYLD2!CG$4,'[1]INTERNAL PARAMETERS-1'!$B$5:$J$44,8,FALSE)*VLOOKUP(SOYLD2!CG$4,'[1]INTERNAL PARAMETERS-1'!$B$5:$J$44,3,FALSE)</f>
        <v>3.2598202953352092E-4</v>
      </c>
      <c r="CH77" s="43">
        <f>SOYLD1!CH77*VLOOKUP(SOYLD2!CH$4,'[1]INTERNAL PARAMETERS-1'!$B$5:$J$44,5,FALSE)*VLOOKUP(SOYLD2!CH$4,'[1]INTERNAL PARAMETERS-1'!$B$5:$J$44,6,FALSE)*VLOOKUP(SOYLD2!CH$4,'[1]INTERNAL PARAMETERS-1'!$B$5:$J$44,3,FALSE) + SOYLD1!CH77*(1-VLOOKUP(SOYLD2!CH$4,'[1]INTERNAL PARAMETERS-1'!$B$5:$J$44,5,FALSE))*VLOOKUP(SOYLD2!CH$4,'[1]INTERNAL PARAMETERS-1'!$B$5:$J$44,8,FALSE)*VLOOKUP(SOYLD2!CH$4,'[1]INTERNAL PARAMETERS-1'!$B$5:$J$44,3,FALSE)</f>
        <v>0</v>
      </c>
      <c r="CJ77" s="45">
        <f t="shared" si="2"/>
        <v>147.27180270199699</v>
      </c>
      <c r="CK77" s="43">
        <f t="shared" si="3"/>
        <v>2.4961500643638836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'S Opt'!X78</f>
        <v>701.08349248591423</v>
      </c>
      <c r="F78" s="59">
        <f>'[1]INTERNAL PARAMETERS-1'!M6</f>
        <v>78.760000000000005</v>
      </c>
      <c r="G78" s="45">
        <f>SOYLD1!G78*VLOOKUP(SOYLD2!G$4,'[1]INTERNAL PARAMETERS-1'!$B$5:$J$44,5,FALSE)*VLOOKUP(SOYLD2!G$4,'[1]INTERNAL PARAMETERS-1'!$B$5:$J$44,7,FALSE)*SOYLD2!$F78 + SOYLD1!G78*(1-VLOOKUP(SOYLD2!G$4,'[1]INTERNAL PARAMETERS-1'!$B$5:$J$44,5,FALSE))*VLOOKUP(SOYLD2!G$4,'[1]INTERNAL PARAMETERS-1'!$B$5:$J$44,9,FALSE)*SOYLD2!$F78</f>
        <v>44.634580058102316</v>
      </c>
      <c r="H78" s="44">
        <f>SOYLD1!H78*VLOOKUP(SOYLD2!H$4,'[1]INTERNAL PARAMETERS-1'!$B$5:$J$44,5,FALSE)*VLOOKUP(SOYLD2!H$4,'[1]INTERNAL PARAMETERS-1'!$B$5:$J$44,7,FALSE)*SOYLD2!$F78 + SOYLD1!H78*(1-VLOOKUP(SOYLD2!H$4,'[1]INTERNAL PARAMETERS-1'!$B$5:$J$44,5,FALSE))*VLOOKUP(SOYLD2!H$4,'[1]INTERNAL PARAMETERS-1'!$B$5:$J$44,9,FALSE)*SOYLD2!$F78</f>
        <v>9.3456887042316907</v>
      </c>
      <c r="I78" s="44">
        <f>SOYLD1!I78*VLOOKUP(SOYLD2!I$4,'[1]INTERNAL PARAMETERS-1'!$B$5:$J$44,5,FALSE)*VLOOKUP(SOYLD2!I$4,'[1]INTERNAL PARAMETERS-1'!$B$5:$J$44,7,FALSE)*SOYLD2!$F78 + SOYLD1!I78*(1-VLOOKUP(SOYLD2!I$4,'[1]INTERNAL PARAMETERS-1'!$B$5:$J$44,5,FALSE))*VLOOKUP(SOYLD2!I$4,'[1]INTERNAL PARAMETERS-1'!$B$5:$J$44,9,FALSE)*SOYLD2!$F78</f>
        <v>120.92463288093629</v>
      </c>
      <c r="J78" s="44">
        <f>SOYLD1!J78*VLOOKUP(SOYLD2!J$4,'[1]INTERNAL PARAMETERS-1'!$B$5:$J$44,5,FALSE)*VLOOKUP(SOYLD2!J$4,'[1]INTERNAL PARAMETERS-1'!$B$5:$J$44,7,FALSE)*SOYLD2!$F78 + SOYLD1!J78*(1-VLOOKUP(SOYLD2!J$4,'[1]INTERNAL PARAMETERS-1'!$B$5:$J$44,5,FALSE))*VLOOKUP(SOYLD2!J$4,'[1]INTERNAL PARAMETERS-1'!$B$5:$J$44,9,FALSE)*SOYLD2!$F78</f>
        <v>0</v>
      </c>
      <c r="K78" s="44">
        <f>SOYLD1!K78*VLOOKUP(SOYLD2!K$4,'[1]INTERNAL PARAMETERS-1'!$B$5:$J$44,5,FALSE)*VLOOKUP(SOYLD2!K$4,'[1]INTERNAL PARAMETERS-1'!$B$5:$J$44,7,FALSE)*SOYLD2!$F78 + SOYLD1!K78*(1-VLOOKUP(SOYLD2!K$4,'[1]INTERNAL PARAMETERS-1'!$B$5:$J$44,5,FALSE))*VLOOKUP(SOYLD2!K$4,'[1]INTERNAL PARAMETERS-1'!$B$5:$J$44,9,FALSE)*SOYLD2!$F78</f>
        <v>0</v>
      </c>
      <c r="L78" s="44">
        <f>SOYLD1!L78*VLOOKUP(SOYLD2!L$4,'[1]INTERNAL PARAMETERS-1'!$B$5:$J$44,5,FALSE)*VLOOKUP(SOYLD2!L$4,'[1]INTERNAL PARAMETERS-1'!$B$5:$J$44,7,FALSE)*SOYLD2!$F78 + SOYLD1!L78*(1-VLOOKUP(SOYLD2!L$4,'[1]INTERNAL PARAMETERS-1'!$B$5:$J$44,5,FALSE))*VLOOKUP(SOYLD2!L$4,'[1]INTERNAL PARAMETERS-1'!$B$5:$J$44,9,FALSE)*SOYLD2!$F78</f>
        <v>0</v>
      </c>
      <c r="M78" s="44">
        <f>SOYLD1!M78*VLOOKUP(SOYLD2!M$4,'[1]INTERNAL PARAMETERS-1'!$B$5:$J$44,5,FALSE)*VLOOKUP(SOYLD2!M$4,'[1]INTERNAL PARAMETERS-1'!$B$5:$J$44,7,FALSE)*SOYLD2!$F78 + SOYLD1!M78*(1-VLOOKUP(SOYLD2!M$4,'[1]INTERNAL PARAMETERS-1'!$B$5:$J$44,5,FALSE))*VLOOKUP(SOYLD2!M$4,'[1]INTERNAL PARAMETERS-1'!$B$5:$J$44,9,FALSE)*SOYLD2!$F78</f>
        <v>0.84241334555259384</v>
      </c>
      <c r="N78" s="44">
        <f>SOYLD1!N78*VLOOKUP(SOYLD2!N$4,'[1]INTERNAL PARAMETERS-1'!$B$5:$J$44,5,FALSE)*VLOOKUP(SOYLD2!N$4,'[1]INTERNAL PARAMETERS-1'!$B$5:$J$44,7,FALSE)*SOYLD2!$F78 + SOYLD1!N78*(1-VLOOKUP(SOYLD2!N$4,'[1]INTERNAL PARAMETERS-1'!$B$5:$J$44,5,FALSE))*VLOOKUP(SOYLD2!N$4,'[1]INTERNAL PARAMETERS-1'!$B$5:$J$44,9,FALSE)*SOYLD2!$F78</f>
        <v>1.0261686328082313</v>
      </c>
      <c r="O78" s="44">
        <f>SOYLD1!O78*VLOOKUP(SOYLD2!O$4,'[1]INTERNAL PARAMETERS-1'!$B$5:$J$44,5,FALSE)*VLOOKUP(SOYLD2!O$4,'[1]INTERNAL PARAMETERS-1'!$B$5:$J$44,7,FALSE)*SOYLD2!$F78 + SOYLD1!O78*(1-VLOOKUP(SOYLD2!O$4,'[1]INTERNAL PARAMETERS-1'!$B$5:$J$44,5,FALSE))*VLOOKUP(SOYLD2!O$4,'[1]INTERNAL PARAMETERS-1'!$B$5:$J$44,9,FALSE)*SOYLD2!$F78</f>
        <v>0</v>
      </c>
      <c r="P78" s="44">
        <f>SOYLD1!P78*VLOOKUP(SOYLD2!P$4,'[1]INTERNAL PARAMETERS-1'!$B$5:$J$44,5,FALSE)*VLOOKUP(SOYLD2!P$4,'[1]INTERNAL PARAMETERS-1'!$B$5:$J$44,7,FALSE)*SOYLD2!$F78 + SOYLD1!P78*(1-VLOOKUP(SOYLD2!P$4,'[1]INTERNAL PARAMETERS-1'!$B$5:$J$44,5,FALSE))*VLOOKUP(SOYLD2!P$4,'[1]INTERNAL PARAMETERS-1'!$B$5:$J$44,9,FALSE)*SOYLD2!$F78</f>
        <v>0</v>
      </c>
      <c r="Q78" s="44">
        <f>SOYLD1!Q78*VLOOKUP(SOYLD2!Q$4,'[1]INTERNAL PARAMETERS-1'!$B$5:$J$44,5,FALSE)*VLOOKUP(SOYLD2!Q$4,'[1]INTERNAL PARAMETERS-1'!$B$5:$J$44,7,FALSE)*SOYLD2!$F78 + SOYLD1!Q78*(1-VLOOKUP(SOYLD2!Q$4,'[1]INTERNAL PARAMETERS-1'!$B$5:$J$44,5,FALSE))*VLOOKUP(SOYLD2!Q$4,'[1]INTERNAL PARAMETERS-1'!$B$5:$J$44,9,FALSE)*SOYLD2!$F78</f>
        <v>0</v>
      </c>
      <c r="R78" s="44">
        <f>SOYLD1!R78*VLOOKUP(SOYLD2!R$4,'[1]INTERNAL PARAMETERS-1'!$B$5:$J$44,5,FALSE)*VLOOKUP(SOYLD2!R$4,'[1]INTERNAL PARAMETERS-1'!$B$5:$J$44,7,FALSE)*SOYLD2!$F78 + SOYLD1!R78*(1-VLOOKUP(SOYLD2!R$4,'[1]INTERNAL PARAMETERS-1'!$B$5:$J$44,5,FALSE))*VLOOKUP(SOYLD2!R$4,'[1]INTERNAL PARAMETERS-1'!$B$5:$J$44,9,FALSE)*SOYLD2!$F78</f>
        <v>1.1114145363549406</v>
      </c>
      <c r="S78" s="44">
        <f>SOYLD1!S78*VLOOKUP(SOYLD2!S$4,'[1]INTERNAL PARAMETERS-1'!$B$5:$J$44,5,FALSE)*VLOOKUP(SOYLD2!S$4,'[1]INTERNAL PARAMETERS-1'!$B$5:$J$44,7,FALSE)*SOYLD2!$F78 + SOYLD1!S78*(1-VLOOKUP(SOYLD2!S$4,'[1]INTERNAL PARAMETERS-1'!$B$5:$J$44,5,FALSE))*VLOOKUP(SOYLD2!S$4,'[1]INTERNAL PARAMETERS-1'!$B$5:$J$44,9,FALSE)*SOYLD2!$F78</f>
        <v>44.373449546354628</v>
      </c>
      <c r="T78" s="44">
        <f>SOYLD1!T78*VLOOKUP(SOYLD2!T$4,'[1]INTERNAL PARAMETERS-1'!$B$5:$J$44,5,FALSE)*VLOOKUP(SOYLD2!T$4,'[1]INTERNAL PARAMETERS-1'!$B$5:$J$44,7,FALSE)*SOYLD2!$F78 + SOYLD1!T78*(1-VLOOKUP(SOYLD2!T$4,'[1]INTERNAL PARAMETERS-1'!$B$5:$J$44,5,FALSE))*VLOOKUP(SOYLD2!T$4,'[1]INTERNAL PARAMETERS-1'!$B$5:$J$44,9,FALSE)*SOYLD2!$F78</f>
        <v>6.4412126636961711</v>
      </c>
      <c r="U78" s="44">
        <f>SOYLD1!U78*VLOOKUP(SOYLD2!U$4,'[1]INTERNAL PARAMETERS-1'!$B$5:$J$44,5,FALSE)*VLOOKUP(SOYLD2!U$4,'[1]INTERNAL PARAMETERS-1'!$B$5:$J$44,7,FALSE)*SOYLD2!$F78 + SOYLD1!U78*(1-VLOOKUP(SOYLD2!U$4,'[1]INTERNAL PARAMETERS-1'!$B$5:$J$44,5,FALSE))*VLOOKUP(SOYLD2!U$4,'[1]INTERNAL PARAMETERS-1'!$B$5:$J$44,9,FALSE)*SOYLD2!$F78</f>
        <v>2.1407926768105106</v>
      </c>
      <c r="V78" s="44">
        <f>SOYLD1!V78*VLOOKUP(SOYLD2!V$4,'[1]INTERNAL PARAMETERS-1'!$B$5:$J$44,5,FALSE)*VLOOKUP(SOYLD2!V$4,'[1]INTERNAL PARAMETERS-1'!$B$5:$J$44,7,FALSE)*SOYLD2!$F78 + SOYLD1!V78*(1-VLOOKUP(SOYLD2!V$4,'[1]INTERNAL PARAMETERS-1'!$B$5:$J$44,5,FALSE))*VLOOKUP(SOYLD2!V$4,'[1]INTERNAL PARAMETERS-1'!$B$5:$J$44,9,FALSE)*SOYLD2!$F78</f>
        <v>25.892603139569403</v>
      </c>
      <c r="W78" s="44">
        <f>SOYLD1!W78*VLOOKUP(SOYLD2!W$4,'[1]INTERNAL PARAMETERS-1'!$B$5:$J$44,5,FALSE)*VLOOKUP(SOYLD2!W$4,'[1]INTERNAL PARAMETERS-1'!$B$5:$J$44,7,FALSE)*SOYLD2!$F78 + SOYLD1!W78*(1-VLOOKUP(SOYLD2!W$4,'[1]INTERNAL PARAMETERS-1'!$B$5:$J$44,5,FALSE))*VLOOKUP(SOYLD2!W$4,'[1]INTERNAL PARAMETERS-1'!$B$5:$J$44,9,FALSE)*SOYLD2!$F78</f>
        <v>0</v>
      </c>
      <c r="X78" s="44">
        <f>SOYLD1!X78*VLOOKUP(SOYLD2!X$4,'[1]INTERNAL PARAMETERS-1'!$B$5:$J$44,5,FALSE)*VLOOKUP(SOYLD2!X$4,'[1]INTERNAL PARAMETERS-1'!$B$5:$J$44,7,FALSE)*SOYLD2!$F78 + SOYLD1!X78*(1-VLOOKUP(SOYLD2!X$4,'[1]INTERNAL PARAMETERS-1'!$B$5:$J$44,5,FALSE))*VLOOKUP(SOYLD2!X$4,'[1]INTERNAL PARAMETERS-1'!$B$5:$J$44,9,FALSE)*SOYLD2!$F78</f>
        <v>0</v>
      </c>
      <c r="Y78" s="44">
        <f>SOYLD1!Y78*VLOOKUP(SOYLD2!Y$4,'[1]INTERNAL PARAMETERS-1'!$B$5:$J$44,5,FALSE)*VLOOKUP(SOYLD2!Y$4,'[1]INTERNAL PARAMETERS-1'!$B$5:$J$44,7,FALSE)*SOYLD2!$F78 + SOYLD1!Y78*(1-VLOOKUP(SOYLD2!Y$4,'[1]INTERNAL PARAMETERS-1'!$B$5:$J$44,5,FALSE))*VLOOKUP(SOYLD2!Y$4,'[1]INTERNAL PARAMETERS-1'!$B$5:$J$44,9,FALSE)*SOYLD2!$F78</f>
        <v>0</v>
      </c>
      <c r="Z78" s="44">
        <f>SOYLD1!Z78*VLOOKUP(SOYLD2!Z$4,'[1]INTERNAL PARAMETERS-1'!$B$5:$J$44,5,FALSE)*VLOOKUP(SOYLD2!Z$4,'[1]INTERNAL PARAMETERS-1'!$B$5:$J$44,7,FALSE)*SOYLD2!$F78 + SOYLD1!Z78*(1-VLOOKUP(SOYLD2!Z$4,'[1]INTERNAL PARAMETERS-1'!$B$5:$J$44,5,FALSE))*VLOOKUP(SOYLD2!Z$4,'[1]INTERNAL PARAMETERS-1'!$B$5:$J$44,9,FALSE)*SOYLD2!$F78</f>
        <v>0</v>
      </c>
      <c r="AA78" s="44">
        <f>SOYLD1!AA78*VLOOKUP(SOYLD2!AA$4,'[1]INTERNAL PARAMETERS-1'!$B$5:$J$44,5,FALSE)*VLOOKUP(SOYLD2!AA$4,'[1]INTERNAL PARAMETERS-1'!$B$5:$J$44,7,FALSE)*SOYLD2!$F78 + SOYLD1!AA78*(1-VLOOKUP(SOYLD2!AA$4,'[1]INTERNAL PARAMETERS-1'!$B$5:$J$44,5,FALSE))*VLOOKUP(SOYLD2!AA$4,'[1]INTERNAL PARAMETERS-1'!$B$5:$J$44,9,FALSE)*SOYLD2!$F78</f>
        <v>0</v>
      </c>
      <c r="AB78" s="44">
        <f>SOYLD1!AB78*VLOOKUP(SOYLD2!AB$4,'[1]INTERNAL PARAMETERS-1'!$B$5:$J$44,5,FALSE)*VLOOKUP(SOYLD2!AB$4,'[1]INTERNAL PARAMETERS-1'!$B$5:$J$44,7,FALSE)*SOYLD2!$F78 + SOYLD1!AB78*(1-VLOOKUP(SOYLD2!AB$4,'[1]INTERNAL PARAMETERS-1'!$B$5:$J$44,5,FALSE))*VLOOKUP(SOYLD2!AB$4,'[1]INTERNAL PARAMETERS-1'!$B$5:$J$44,9,FALSE)*SOYLD2!$F78</f>
        <v>0</v>
      </c>
      <c r="AC78" s="44">
        <f>SOYLD1!AC78*VLOOKUP(SOYLD2!AC$4,'[1]INTERNAL PARAMETERS-1'!$B$5:$J$44,5,FALSE)*VLOOKUP(SOYLD2!AC$4,'[1]INTERNAL PARAMETERS-1'!$B$5:$J$44,7,FALSE)*SOYLD2!$F78 + SOYLD1!AC78*(1-VLOOKUP(SOYLD2!AC$4,'[1]INTERNAL PARAMETERS-1'!$B$5:$J$44,5,FALSE))*VLOOKUP(SOYLD2!AC$4,'[1]INTERNAL PARAMETERS-1'!$B$5:$J$44,9,FALSE)*SOYLD2!$F78</f>
        <v>0</v>
      </c>
      <c r="AD78" s="44">
        <f>SOYLD1!AD78*VLOOKUP(SOYLD2!AD$4,'[1]INTERNAL PARAMETERS-1'!$B$5:$J$44,5,FALSE)*VLOOKUP(SOYLD2!AD$4,'[1]INTERNAL PARAMETERS-1'!$B$5:$J$44,7,FALSE)*SOYLD2!$F78 + SOYLD1!AD78*(1-VLOOKUP(SOYLD2!AD$4,'[1]INTERNAL PARAMETERS-1'!$B$5:$J$44,5,FALSE))*VLOOKUP(SOYLD2!AD$4,'[1]INTERNAL PARAMETERS-1'!$B$5:$J$44,9,FALSE)*SOYLD2!$F78</f>
        <v>0</v>
      </c>
      <c r="AE78" s="44">
        <f>SOYLD1!AE78*VLOOKUP(SOYLD2!AE$4,'[1]INTERNAL PARAMETERS-1'!$B$5:$J$44,5,FALSE)*VLOOKUP(SOYLD2!AE$4,'[1]INTERNAL PARAMETERS-1'!$B$5:$J$44,7,FALSE)*SOYLD2!$F78 + SOYLD1!AE78*(1-VLOOKUP(SOYLD2!AE$4,'[1]INTERNAL PARAMETERS-1'!$B$5:$J$44,5,FALSE))*VLOOKUP(SOYLD2!AE$4,'[1]INTERNAL PARAMETERS-1'!$B$5:$J$44,9,FALSE)*SOYLD2!$F78</f>
        <v>0</v>
      </c>
      <c r="AF78" s="44">
        <f>SOYLD1!AF78*VLOOKUP(SOYLD2!AF$4,'[1]INTERNAL PARAMETERS-1'!$B$5:$J$44,5,FALSE)*VLOOKUP(SOYLD2!AF$4,'[1]INTERNAL PARAMETERS-1'!$B$5:$J$44,7,FALSE)*SOYLD2!$F78 + SOYLD1!AF78*(1-VLOOKUP(SOYLD2!AF$4,'[1]INTERNAL PARAMETERS-1'!$B$5:$J$44,5,FALSE))*VLOOKUP(SOYLD2!AF$4,'[1]INTERNAL PARAMETERS-1'!$B$5:$J$44,9,FALSE)*SOYLD2!$F78</f>
        <v>0</v>
      </c>
      <c r="AG78" s="44">
        <f>SOYLD1!AG78*VLOOKUP(SOYLD2!AG$4,'[1]INTERNAL PARAMETERS-1'!$B$5:$J$44,5,FALSE)*VLOOKUP(SOYLD2!AG$4,'[1]INTERNAL PARAMETERS-1'!$B$5:$J$44,7,FALSE)*SOYLD2!$F78 + SOYLD1!AG78*(1-VLOOKUP(SOYLD2!AG$4,'[1]INTERNAL PARAMETERS-1'!$B$5:$J$44,5,FALSE))*VLOOKUP(SOYLD2!AG$4,'[1]INTERNAL PARAMETERS-1'!$B$5:$J$44,9,FALSE)*SOYLD2!$F78</f>
        <v>0</v>
      </c>
      <c r="AH78" s="44">
        <f>SOYLD1!AH78*VLOOKUP(SOYLD2!AH$4,'[1]INTERNAL PARAMETERS-1'!$B$5:$J$44,5,FALSE)*VLOOKUP(SOYLD2!AH$4,'[1]INTERNAL PARAMETERS-1'!$B$5:$J$44,7,FALSE)*SOYLD2!$F78 + SOYLD1!AH78*(1-VLOOKUP(SOYLD2!AH$4,'[1]INTERNAL PARAMETERS-1'!$B$5:$J$44,5,FALSE))*VLOOKUP(SOYLD2!AH$4,'[1]INTERNAL PARAMETERS-1'!$B$5:$J$44,9,FALSE)*SOYLD2!$F78</f>
        <v>0</v>
      </c>
      <c r="AI78" s="44">
        <f>SOYLD1!AI78*VLOOKUP(SOYLD2!AI$4,'[1]INTERNAL PARAMETERS-1'!$B$5:$J$44,5,FALSE)*VLOOKUP(SOYLD2!AI$4,'[1]INTERNAL PARAMETERS-1'!$B$5:$J$44,7,FALSE)*SOYLD2!$F78 + SOYLD1!AI78*(1-VLOOKUP(SOYLD2!AI$4,'[1]INTERNAL PARAMETERS-1'!$B$5:$J$44,5,FALSE))*VLOOKUP(SOYLD2!AI$4,'[1]INTERNAL PARAMETERS-1'!$B$5:$J$44,9,FALSE)*SOYLD2!$F78</f>
        <v>0.44204238229279996</v>
      </c>
      <c r="AJ78" s="44">
        <f>SOYLD1!AJ78*VLOOKUP(SOYLD2!AJ$4,'[1]INTERNAL PARAMETERS-1'!$B$5:$J$44,5,FALSE)*VLOOKUP(SOYLD2!AJ$4,'[1]INTERNAL PARAMETERS-1'!$B$5:$J$44,7,FALSE)*SOYLD2!$F78 + SOYLD1!AJ78*(1-VLOOKUP(SOYLD2!AJ$4,'[1]INTERNAL PARAMETERS-1'!$B$5:$J$44,5,FALSE))*VLOOKUP(SOYLD2!AJ$4,'[1]INTERNAL PARAMETERS-1'!$B$5:$J$44,9,FALSE)*SOYLD2!$F78</f>
        <v>0.24635766570951925</v>
      </c>
      <c r="AK78" s="44">
        <f>SOYLD1!AK78*VLOOKUP(SOYLD2!AK$4,'[1]INTERNAL PARAMETERS-1'!$B$5:$J$44,5,FALSE)*VLOOKUP(SOYLD2!AK$4,'[1]INTERNAL PARAMETERS-1'!$B$5:$J$44,7,FALSE)*SOYLD2!$F78 + SOYLD1!AK78*(1-VLOOKUP(SOYLD2!AK$4,'[1]INTERNAL PARAMETERS-1'!$B$5:$J$44,5,FALSE))*VLOOKUP(SOYLD2!AK$4,'[1]INTERNAL PARAMETERS-1'!$B$5:$J$44,9,FALSE)*SOYLD2!$F78</f>
        <v>0</v>
      </c>
      <c r="AL78" s="44">
        <f>SOYLD1!AL78*VLOOKUP(SOYLD2!AL$4,'[1]INTERNAL PARAMETERS-1'!$B$5:$J$44,5,FALSE)*VLOOKUP(SOYLD2!AL$4,'[1]INTERNAL PARAMETERS-1'!$B$5:$J$44,7,FALSE)*SOYLD2!$F78 + SOYLD1!AL78*(1-VLOOKUP(SOYLD2!AL$4,'[1]INTERNAL PARAMETERS-1'!$B$5:$J$44,5,FALSE))*VLOOKUP(SOYLD2!AL$4,'[1]INTERNAL PARAMETERS-1'!$B$5:$J$44,9,FALSE)*SOYLD2!$F78</f>
        <v>0</v>
      </c>
      <c r="AM78" s="44">
        <f>SOYLD1!AM78*VLOOKUP(SOYLD2!AM$4,'[1]INTERNAL PARAMETERS-1'!$B$5:$J$44,5,FALSE)*VLOOKUP(SOYLD2!AM$4,'[1]INTERNAL PARAMETERS-1'!$B$5:$J$44,7,FALSE)*SOYLD2!$F78 + SOYLD1!AM78*(1-VLOOKUP(SOYLD2!AM$4,'[1]INTERNAL PARAMETERS-1'!$B$5:$J$44,5,FALSE))*VLOOKUP(SOYLD2!AM$4,'[1]INTERNAL PARAMETERS-1'!$B$5:$J$44,9,FALSE)*SOYLD2!$F78</f>
        <v>0</v>
      </c>
      <c r="AN78" s="44">
        <f>SOYLD1!AN78*VLOOKUP(SOYLD2!AN$4,'[1]INTERNAL PARAMETERS-1'!$B$5:$J$44,5,FALSE)*VLOOKUP(SOYLD2!AN$4,'[1]INTERNAL PARAMETERS-1'!$B$5:$J$44,7,FALSE)*SOYLD2!$F78 + SOYLD1!AN78*(1-VLOOKUP(SOYLD2!AN$4,'[1]INTERNAL PARAMETERS-1'!$B$5:$J$44,5,FALSE))*VLOOKUP(SOYLD2!AN$4,'[1]INTERNAL PARAMETERS-1'!$B$5:$J$44,9,FALSE)*SOYLD2!$F78</f>
        <v>0</v>
      </c>
      <c r="AO78" s="44">
        <f>SOYLD1!AO78*VLOOKUP(SOYLD2!AO$4,'[1]INTERNAL PARAMETERS-1'!$B$5:$J$44,5,FALSE)*VLOOKUP(SOYLD2!AO$4,'[1]INTERNAL PARAMETERS-1'!$B$5:$J$44,7,FALSE)*SOYLD2!$F78 + SOYLD1!AO78*(1-VLOOKUP(SOYLD2!AO$4,'[1]INTERNAL PARAMETERS-1'!$B$5:$J$44,5,FALSE))*VLOOKUP(SOYLD2!AO$4,'[1]INTERNAL PARAMETERS-1'!$B$5:$J$44,9,FALSE)*SOYLD2!$F78</f>
        <v>0</v>
      </c>
      <c r="AP78" s="44">
        <f>SOYLD1!AP78*VLOOKUP(SOYLD2!AP$4,'[1]INTERNAL PARAMETERS-1'!$B$5:$J$44,5,FALSE)*VLOOKUP(SOYLD2!AP$4,'[1]INTERNAL PARAMETERS-1'!$B$5:$J$44,7,FALSE)*SOYLD2!$F78 + SOYLD1!AP78*(1-VLOOKUP(SOYLD2!AP$4,'[1]INTERNAL PARAMETERS-1'!$B$5:$J$44,5,FALSE))*VLOOKUP(SOYLD2!AP$4,'[1]INTERNAL PARAMETERS-1'!$B$5:$J$44,9,FALSE)*SOYLD2!$F78</f>
        <v>0</v>
      </c>
      <c r="AQ78" s="44">
        <f>SOYLD1!AQ78*VLOOKUP(SOYLD2!AQ$4,'[1]INTERNAL PARAMETERS-1'!$B$5:$J$44,5,FALSE)*VLOOKUP(SOYLD2!AQ$4,'[1]INTERNAL PARAMETERS-1'!$B$5:$J$44,7,FALSE)*SOYLD2!$F78 + SOYLD1!AQ78*(1-VLOOKUP(SOYLD2!AQ$4,'[1]INTERNAL PARAMETERS-1'!$B$5:$J$44,5,FALSE))*VLOOKUP(SOYLD2!AQ$4,'[1]INTERNAL PARAMETERS-1'!$B$5:$J$44,9,FALSE)*SOYLD2!$F78</f>
        <v>0</v>
      </c>
      <c r="AR78" s="44">
        <f>SOYLD1!AR78*VLOOKUP(SOYLD2!AR$4,'[1]INTERNAL PARAMETERS-1'!$B$5:$J$44,5,FALSE)*VLOOKUP(SOYLD2!AR$4,'[1]INTERNAL PARAMETERS-1'!$B$5:$J$44,7,FALSE)*SOYLD2!$F78 + SOYLD1!AR78*(1-VLOOKUP(SOYLD2!AR$4,'[1]INTERNAL PARAMETERS-1'!$B$5:$J$44,5,FALSE))*VLOOKUP(SOYLD2!AR$4,'[1]INTERNAL PARAMETERS-1'!$B$5:$J$44,9,FALSE)*SOYLD2!$F78</f>
        <v>0</v>
      </c>
      <c r="AS78" s="44">
        <f>SOYLD1!AS78*VLOOKUP(SOYLD2!AS$4,'[1]INTERNAL PARAMETERS-1'!$B$5:$J$44,5,FALSE)*VLOOKUP(SOYLD2!AS$4,'[1]INTERNAL PARAMETERS-1'!$B$5:$J$44,7,FALSE)*SOYLD2!$F78 + SOYLD1!AS78*(1-VLOOKUP(SOYLD2!AS$4,'[1]INTERNAL PARAMETERS-1'!$B$5:$J$44,5,FALSE))*VLOOKUP(SOYLD2!AS$4,'[1]INTERNAL PARAMETERS-1'!$B$5:$J$44,9,FALSE)*SOYLD2!$F78</f>
        <v>0</v>
      </c>
      <c r="AT78" s="43">
        <f>SOYLD1!AT78*VLOOKUP(SOYLD2!AT$4,'[1]INTERNAL PARAMETERS-1'!$B$5:$J$44,5,FALSE)*VLOOKUP(SOYLD2!AT$4,'[1]INTERNAL PARAMETERS-1'!$B$5:$J$44,7,FALSE)*SOYLD2!$F78 + SOYLD1!AT78*(1-VLOOKUP(SOYLD2!AT$4,'[1]INTERNAL PARAMETERS-1'!$B$5:$J$44,5,FALSE))*VLOOKUP(SOYLD2!AT$4,'[1]INTERNAL PARAMETERS-1'!$B$5:$J$44,9,FALSE)*SOYLD2!$F78</f>
        <v>0</v>
      </c>
      <c r="AU78" s="45">
        <f>SOYLD1!AU78*VLOOKUP(SOYLD2!AU$4,'[1]INTERNAL PARAMETERS-1'!$B$5:$J$44,5,FALSE)*VLOOKUP(SOYLD2!AU$4,'[1]INTERNAL PARAMETERS-1'!$B$5:$J$44,6,FALSE)*VLOOKUP(SOYLD2!AU$4,'[1]INTERNAL PARAMETERS-1'!$B$5:$J$44,3,FALSE) + SOYLD1!AU78*(1-VLOOKUP(SOYLD2!AU$4,'[1]INTERNAL PARAMETERS-1'!$B$5:$J$44,5,FALSE))*VLOOKUP(SOYLD2!AU$4,'[1]INTERNAL PARAMETERS-1'!$B$5:$J$44,8,FALSE)*VLOOKUP(SOYLD2!AU$4,'[1]INTERNAL PARAMETERS-1'!$B$5:$J$44,3,FALSE)</f>
        <v>0</v>
      </c>
      <c r="AV78" s="44">
        <f>SOYLD1!AV78*VLOOKUP(SOYLD2!AV$4,'[1]INTERNAL PARAMETERS-1'!$B$5:$J$44,5,FALSE)*VLOOKUP(SOYLD2!AV$4,'[1]INTERNAL PARAMETERS-1'!$B$5:$J$44,6,FALSE)*VLOOKUP(SOYLD2!AV$4,'[1]INTERNAL PARAMETERS-1'!$B$5:$J$44,3,FALSE) + SOYLD1!AV78*(1-VLOOKUP(SOYLD2!AV$4,'[1]INTERNAL PARAMETERS-1'!$B$5:$J$44,5,FALSE))*VLOOKUP(SOYLD2!AV$4,'[1]INTERNAL PARAMETERS-1'!$B$5:$J$44,8,FALSE)*VLOOKUP(SOYLD2!AV$4,'[1]INTERNAL PARAMETERS-1'!$B$5:$J$44,3,FALSE)</f>
        <v>0</v>
      </c>
      <c r="AW78" s="44">
        <f>SOYLD1!AW78*VLOOKUP(SOYLD2!AW$4,'[1]INTERNAL PARAMETERS-1'!$B$5:$J$44,5,FALSE)*VLOOKUP(SOYLD2!AW$4,'[1]INTERNAL PARAMETERS-1'!$B$5:$J$44,6,FALSE)*VLOOKUP(SOYLD2!AW$4,'[1]INTERNAL PARAMETERS-1'!$B$5:$J$44,3,FALSE) + SOYLD1!AW78*(1-VLOOKUP(SOYLD2!AW$4,'[1]INTERNAL PARAMETERS-1'!$B$5:$J$44,5,FALSE))*VLOOKUP(SOYLD2!AW$4,'[1]INTERNAL PARAMETERS-1'!$B$5:$J$44,8,FALSE)*VLOOKUP(SOYLD2!AW$4,'[1]INTERNAL PARAMETERS-1'!$B$5:$J$44,3,FALSE)</f>
        <v>1.8127600613826462</v>
      </c>
      <c r="AX78" s="44">
        <f>SOYLD1!AX78*VLOOKUP(SOYLD2!AX$4,'[1]INTERNAL PARAMETERS-1'!$B$5:$J$44,5,FALSE)*VLOOKUP(SOYLD2!AX$4,'[1]INTERNAL PARAMETERS-1'!$B$5:$J$44,6,FALSE)*VLOOKUP(SOYLD2!AX$4,'[1]INTERNAL PARAMETERS-1'!$B$5:$J$44,3,FALSE) + SOYLD1!AX78*(1-VLOOKUP(SOYLD2!AX$4,'[1]INTERNAL PARAMETERS-1'!$B$5:$J$44,5,FALSE))*VLOOKUP(SOYLD2!AX$4,'[1]INTERNAL PARAMETERS-1'!$B$5:$J$44,8,FALSE)*VLOOKUP(SOYLD2!AX$4,'[1]INTERNAL PARAMETERS-1'!$B$5:$J$44,3,FALSE)</f>
        <v>0</v>
      </c>
      <c r="AY78" s="44">
        <f>SOYLD1!AY78*VLOOKUP(SOYLD2!AY$4,'[1]INTERNAL PARAMETERS-1'!$B$5:$J$44,5,FALSE)*VLOOKUP(SOYLD2!AY$4,'[1]INTERNAL PARAMETERS-1'!$B$5:$J$44,6,FALSE)*VLOOKUP(SOYLD2!AY$4,'[1]INTERNAL PARAMETERS-1'!$B$5:$J$44,3,FALSE) + SOYLD1!AY78*(1-VLOOKUP(SOYLD2!AY$4,'[1]INTERNAL PARAMETERS-1'!$B$5:$J$44,5,FALSE))*VLOOKUP(SOYLD2!AY$4,'[1]INTERNAL PARAMETERS-1'!$B$5:$J$44,8,FALSE)*VLOOKUP(SOYLD2!AY$4,'[1]INTERNAL PARAMETERS-1'!$B$5:$J$44,3,FALSE)</f>
        <v>0</v>
      </c>
      <c r="AZ78" s="44">
        <f>SOYLD1!AZ78*VLOOKUP(SOYLD2!AZ$4,'[1]INTERNAL PARAMETERS-1'!$B$5:$J$44,5,FALSE)*VLOOKUP(SOYLD2!AZ$4,'[1]INTERNAL PARAMETERS-1'!$B$5:$J$44,6,FALSE)*VLOOKUP(SOYLD2!AZ$4,'[1]INTERNAL PARAMETERS-1'!$B$5:$J$44,3,FALSE) + SOYLD1!AZ78*(1-VLOOKUP(SOYLD2!AZ$4,'[1]INTERNAL PARAMETERS-1'!$B$5:$J$44,5,FALSE))*VLOOKUP(SOYLD2!AZ$4,'[1]INTERNAL PARAMETERS-1'!$B$5:$J$44,8,FALSE)*VLOOKUP(SOYLD2!AZ$4,'[1]INTERNAL PARAMETERS-1'!$B$5:$J$44,3,FALSE)</f>
        <v>0</v>
      </c>
      <c r="BA78" s="44">
        <f>SOYLD1!BA78*VLOOKUP(SOYLD2!BA$4,'[1]INTERNAL PARAMETERS-1'!$B$5:$J$44,5,FALSE)*VLOOKUP(SOYLD2!BA$4,'[1]INTERNAL PARAMETERS-1'!$B$5:$J$44,6,FALSE)*VLOOKUP(SOYLD2!BA$4,'[1]INTERNAL PARAMETERS-1'!$B$5:$J$44,3,FALSE) + SOYLD1!BA78*(1-VLOOKUP(SOYLD2!BA$4,'[1]INTERNAL PARAMETERS-1'!$B$5:$J$44,5,FALSE))*VLOOKUP(SOYLD2!BA$4,'[1]INTERNAL PARAMETERS-1'!$B$5:$J$44,8,FALSE)*VLOOKUP(SOYLD2!BA$4,'[1]INTERNAL PARAMETERS-1'!$B$5:$J$44,3,FALSE)</f>
        <v>0.12622483036790541</v>
      </c>
      <c r="BB78" s="44">
        <f>SOYLD1!BB78*VLOOKUP(SOYLD2!BB$4,'[1]INTERNAL PARAMETERS-1'!$B$5:$J$44,5,FALSE)*VLOOKUP(SOYLD2!BB$4,'[1]INTERNAL PARAMETERS-1'!$B$5:$J$44,6,FALSE)*VLOOKUP(SOYLD2!BB$4,'[1]INTERNAL PARAMETERS-1'!$B$5:$J$44,3,FALSE) + SOYLD1!BB78*(1-VLOOKUP(SOYLD2!BB$4,'[1]INTERNAL PARAMETERS-1'!$B$5:$J$44,5,FALSE))*VLOOKUP(SOYLD2!BB$4,'[1]INTERNAL PARAMETERS-1'!$B$5:$J$44,8,FALSE)*VLOOKUP(SOYLD2!BB$4,'[1]INTERNAL PARAMETERS-1'!$B$5:$J$44,3,FALSE)</f>
        <v>0.76736070263777489</v>
      </c>
      <c r="BC78" s="44">
        <f>SOYLD1!BC78*VLOOKUP(SOYLD2!BC$4,'[1]INTERNAL PARAMETERS-1'!$B$5:$J$44,5,FALSE)*VLOOKUP(SOYLD2!BC$4,'[1]INTERNAL PARAMETERS-1'!$B$5:$J$44,6,FALSE)*VLOOKUP(SOYLD2!BC$4,'[1]INTERNAL PARAMETERS-1'!$B$5:$J$44,3,FALSE) + SOYLD1!BC78*(1-VLOOKUP(SOYLD2!BC$4,'[1]INTERNAL PARAMETERS-1'!$B$5:$J$44,5,FALSE))*VLOOKUP(SOYLD2!BC$4,'[1]INTERNAL PARAMETERS-1'!$B$5:$J$44,8,FALSE)*VLOOKUP(SOYLD2!BC$4,'[1]INTERNAL PARAMETERS-1'!$B$5:$J$44,3,FALSE)</f>
        <v>0.12555294903271258</v>
      </c>
      <c r="BD78" s="44">
        <f>SOYLD1!BD78*VLOOKUP(SOYLD2!BD$4,'[1]INTERNAL PARAMETERS-1'!$B$5:$J$44,5,FALSE)*VLOOKUP(SOYLD2!BD$4,'[1]INTERNAL PARAMETERS-1'!$B$5:$J$44,6,FALSE)*VLOOKUP(SOYLD2!BD$4,'[1]INTERNAL PARAMETERS-1'!$B$5:$J$44,3,FALSE) + SOYLD1!BD78*(1-VLOOKUP(SOYLD2!BD$4,'[1]INTERNAL PARAMETERS-1'!$B$5:$J$44,5,FALSE))*VLOOKUP(SOYLD2!BD$4,'[1]INTERNAL PARAMETERS-1'!$B$5:$J$44,8,FALSE)*VLOOKUP(SOYLD2!BD$4,'[1]INTERNAL PARAMETERS-1'!$B$5:$J$44,3,FALSE)</f>
        <v>0.49593436824647191</v>
      </c>
      <c r="BE78" s="44">
        <f>SOYLD1!BE78*VLOOKUP(SOYLD2!BE$4,'[1]INTERNAL PARAMETERS-1'!$B$5:$J$44,5,FALSE)*VLOOKUP(SOYLD2!BE$4,'[1]INTERNAL PARAMETERS-1'!$B$5:$J$44,6,FALSE)*VLOOKUP(SOYLD2!BE$4,'[1]INTERNAL PARAMETERS-1'!$B$5:$J$44,3,FALSE) + SOYLD1!BE78*(1-VLOOKUP(SOYLD2!BE$4,'[1]INTERNAL PARAMETERS-1'!$B$5:$J$44,5,FALSE))*VLOOKUP(SOYLD2!BE$4,'[1]INTERNAL PARAMETERS-1'!$B$5:$J$44,8,FALSE)*VLOOKUP(SOYLD2!BE$4,'[1]INTERNAL PARAMETERS-1'!$B$5:$J$44,3,FALSE)</f>
        <v>0.22538236216146293</v>
      </c>
      <c r="BF78" s="44">
        <f>SOYLD1!BF78*VLOOKUP(SOYLD2!BF$4,'[1]INTERNAL PARAMETERS-1'!$B$5:$J$44,5,FALSE)*VLOOKUP(SOYLD2!BF$4,'[1]INTERNAL PARAMETERS-1'!$B$5:$J$44,6,FALSE)*VLOOKUP(SOYLD2!BF$4,'[1]INTERNAL PARAMETERS-1'!$B$5:$J$44,3,FALSE) + SOYLD1!BF78*(1-VLOOKUP(SOYLD2!BF$4,'[1]INTERNAL PARAMETERS-1'!$B$5:$J$44,5,FALSE))*VLOOKUP(SOYLD2!BF$4,'[1]INTERNAL PARAMETERS-1'!$B$5:$J$44,8,FALSE)*VLOOKUP(SOYLD2!BF$4,'[1]INTERNAL PARAMETERS-1'!$B$5:$J$44,3,FALSE)</f>
        <v>0</v>
      </c>
      <c r="BG78" s="44">
        <f>SOYLD1!BG78*VLOOKUP(SOYLD2!BG$4,'[1]INTERNAL PARAMETERS-1'!$B$5:$J$44,5,FALSE)*VLOOKUP(SOYLD2!BG$4,'[1]INTERNAL PARAMETERS-1'!$B$5:$J$44,6,FALSE)*VLOOKUP(SOYLD2!BG$4,'[1]INTERNAL PARAMETERS-1'!$B$5:$J$44,3,FALSE) + SOYLD1!BG78*(1-VLOOKUP(SOYLD2!BG$4,'[1]INTERNAL PARAMETERS-1'!$B$5:$J$44,5,FALSE))*VLOOKUP(SOYLD2!BG$4,'[1]INTERNAL PARAMETERS-1'!$B$5:$J$44,8,FALSE)*VLOOKUP(SOYLD2!BG$4,'[1]INTERNAL PARAMETERS-1'!$B$5:$J$44,3,FALSE)</f>
        <v>0.84025629820102876</v>
      </c>
      <c r="BH78" s="44">
        <f>SOYLD1!BH78*VLOOKUP(SOYLD2!BH$4,'[1]INTERNAL PARAMETERS-1'!$B$5:$J$44,5,FALSE)*VLOOKUP(SOYLD2!BH$4,'[1]INTERNAL PARAMETERS-1'!$B$5:$J$44,6,FALSE)*VLOOKUP(SOYLD2!BH$4,'[1]INTERNAL PARAMETERS-1'!$B$5:$J$44,3,FALSE) + SOYLD1!BH78*(1-VLOOKUP(SOYLD2!BH$4,'[1]INTERNAL PARAMETERS-1'!$B$5:$J$44,5,FALSE))*VLOOKUP(SOYLD2!BH$4,'[1]INTERNAL PARAMETERS-1'!$B$5:$J$44,8,FALSE)*VLOOKUP(SOYLD2!BH$4,'[1]INTERNAL PARAMETERS-1'!$B$5:$J$44,3,FALSE)</f>
        <v>2.5391289701639816E-3</v>
      </c>
      <c r="BI78" s="44">
        <f>SOYLD1!BI78*VLOOKUP(SOYLD2!BI$4,'[1]INTERNAL PARAMETERS-1'!$B$5:$J$44,5,FALSE)*VLOOKUP(SOYLD2!BI$4,'[1]INTERNAL PARAMETERS-1'!$B$5:$J$44,6,FALSE)*VLOOKUP(SOYLD2!BI$4,'[1]INTERNAL PARAMETERS-1'!$B$5:$J$44,3,FALSE) + SOYLD1!BI78*(1-VLOOKUP(SOYLD2!BI$4,'[1]INTERNAL PARAMETERS-1'!$B$5:$J$44,5,FALSE))*VLOOKUP(SOYLD2!BI$4,'[1]INTERNAL PARAMETERS-1'!$B$5:$J$44,8,FALSE)*VLOOKUP(SOYLD2!BI$4,'[1]INTERNAL PARAMETERS-1'!$B$5:$J$44,3,FALSE)</f>
        <v>0</v>
      </c>
      <c r="BJ78" s="44">
        <f>SOYLD1!BJ78*VLOOKUP(SOYLD2!BJ$4,'[1]INTERNAL PARAMETERS-1'!$B$5:$J$44,5,FALSE)*VLOOKUP(SOYLD2!BJ$4,'[1]INTERNAL PARAMETERS-1'!$B$5:$J$44,6,FALSE)*VLOOKUP(SOYLD2!BJ$4,'[1]INTERNAL PARAMETERS-1'!$B$5:$J$44,3,FALSE) + SOYLD1!BJ78*(1-VLOOKUP(SOYLD2!BJ$4,'[1]INTERNAL PARAMETERS-1'!$B$5:$J$44,5,FALSE))*VLOOKUP(SOYLD2!BJ$4,'[1]INTERNAL PARAMETERS-1'!$B$5:$J$44,8,FALSE)*VLOOKUP(SOYLD2!BJ$4,'[1]INTERNAL PARAMETERS-1'!$B$5:$J$44,3,FALSE)</f>
        <v>0.19891707134245545</v>
      </c>
      <c r="BK78" s="44">
        <f>SOYLD1!BK78*VLOOKUP(SOYLD2!BK$4,'[1]INTERNAL PARAMETERS-1'!$B$5:$J$44,5,FALSE)*VLOOKUP(SOYLD2!BK$4,'[1]INTERNAL PARAMETERS-1'!$B$5:$J$44,6,FALSE)*VLOOKUP(SOYLD2!BK$4,'[1]INTERNAL PARAMETERS-1'!$B$5:$J$44,3,FALSE) + SOYLD1!BK78*(1-VLOOKUP(SOYLD2!BK$4,'[1]INTERNAL PARAMETERS-1'!$B$5:$J$44,5,FALSE))*VLOOKUP(SOYLD2!BK$4,'[1]INTERNAL PARAMETERS-1'!$B$5:$J$44,8,FALSE)*VLOOKUP(SOYLD2!BK$4,'[1]INTERNAL PARAMETERS-1'!$B$5:$J$44,3,FALSE)</f>
        <v>0.10561579100211206</v>
      </c>
      <c r="BL78" s="44">
        <f>SOYLD1!BL78*VLOOKUP(SOYLD2!BL$4,'[1]INTERNAL PARAMETERS-1'!$B$5:$J$44,5,FALSE)*VLOOKUP(SOYLD2!BL$4,'[1]INTERNAL PARAMETERS-1'!$B$5:$J$44,6,FALSE)*VLOOKUP(SOYLD2!BL$4,'[1]INTERNAL PARAMETERS-1'!$B$5:$J$44,3,FALSE) + SOYLD1!BL78*(1-VLOOKUP(SOYLD2!BL$4,'[1]INTERNAL PARAMETERS-1'!$B$5:$J$44,5,FALSE))*VLOOKUP(SOYLD2!BL$4,'[1]INTERNAL PARAMETERS-1'!$B$5:$J$44,8,FALSE)*VLOOKUP(SOYLD2!BL$4,'[1]INTERNAL PARAMETERS-1'!$B$5:$J$44,3,FALSE)</f>
        <v>1.8640750522181011E-2</v>
      </c>
      <c r="BM78" s="44">
        <f>SOYLD1!BM78*VLOOKUP(SOYLD2!BM$4,'[1]INTERNAL PARAMETERS-1'!$B$5:$J$44,5,FALSE)*VLOOKUP(SOYLD2!BM$4,'[1]INTERNAL PARAMETERS-1'!$B$5:$J$44,6,FALSE)*VLOOKUP(SOYLD2!BM$4,'[1]INTERNAL PARAMETERS-1'!$B$5:$J$44,3,FALSE) + SOYLD1!BM78*(1-VLOOKUP(SOYLD2!BM$4,'[1]INTERNAL PARAMETERS-1'!$B$5:$J$44,5,FALSE))*VLOOKUP(SOYLD2!BM$4,'[1]INTERNAL PARAMETERS-1'!$B$5:$J$44,8,FALSE)*VLOOKUP(SOYLD2!BM$4,'[1]INTERNAL PARAMETERS-1'!$B$5:$J$44,3,FALSE)</f>
        <v>8.54688783878697E-3</v>
      </c>
      <c r="BN78" s="44">
        <f>SOYLD1!BN78*VLOOKUP(SOYLD2!BN$4,'[1]INTERNAL PARAMETERS-1'!$B$5:$J$44,5,FALSE)*VLOOKUP(SOYLD2!BN$4,'[1]INTERNAL PARAMETERS-1'!$B$5:$J$44,6,FALSE)*VLOOKUP(SOYLD2!BN$4,'[1]INTERNAL PARAMETERS-1'!$B$5:$J$44,3,FALSE) + SOYLD1!BN78*(1-VLOOKUP(SOYLD2!BN$4,'[1]INTERNAL PARAMETERS-1'!$B$5:$J$44,5,FALSE))*VLOOKUP(SOYLD2!BN$4,'[1]INTERNAL PARAMETERS-1'!$B$5:$J$44,8,FALSE)*VLOOKUP(SOYLD2!BN$4,'[1]INTERNAL PARAMETERS-1'!$B$5:$J$44,3,FALSE)</f>
        <v>0.27468670534130679</v>
      </c>
      <c r="BO78" s="44">
        <f>SOYLD1!BO78*VLOOKUP(SOYLD2!BO$4,'[1]INTERNAL PARAMETERS-1'!$B$5:$J$44,5,FALSE)*VLOOKUP(SOYLD2!BO$4,'[1]INTERNAL PARAMETERS-1'!$B$5:$J$44,6,FALSE)*VLOOKUP(SOYLD2!BO$4,'[1]INTERNAL PARAMETERS-1'!$B$5:$J$44,3,FALSE) + SOYLD1!BO78*(1-VLOOKUP(SOYLD2!BO$4,'[1]INTERNAL PARAMETERS-1'!$B$5:$J$44,5,FALSE))*VLOOKUP(SOYLD2!BO$4,'[1]INTERNAL PARAMETERS-1'!$B$5:$J$44,8,FALSE)*VLOOKUP(SOYLD2!BO$4,'[1]INTERNAL PARAMETERS-1'!$B$5:$J$44,3,FALSE)</f>
        <v>0.22478952672800165</v>
      </c>
      <c r="BP78" s="44">
        <f>SOYLD1!BP78*VLOOKUP(SOYLD2!BP$4,'[1]INTERNAL PARAMETERS-1'!$B$5:$J$44,5,FALSE)*VLOOKUP(SOYLD2!BP$4,'[1]INTERNAL PARAMETERS-1'!$B$5:$J$44,6,FALSE)*VLOOKUP(SOYLD2!BP$4,'[1]INTERNAL PARAMETERS-1'!$B$5:$J$44,3,FALSE) + SOYLD1!BP78*(1-VLOOKUP(SOYLD2!BP$4,'[1]INTERNAL PARAMETERS-1'!$B$5:$J$44,5,FALSE))*VLOOKUP(SOYLD2!BP$4,'[1]INTERNAL PARAMETERS-1'!$B$5:$J$44,8,FALSE)*VLOOKUP(SOYLD2!BP$4,'[1]INTERNAL PARAMETERS-1'!$B$5:$J$44,3,FALSE)</f>
        <v>6.1574910696088232E-3</v>
      </c>
      <c r="BQ78" s="44">
        <f>SOYLD1!BQ78*VLOOKUP(SOYLD2!BQ$4,'[1]INTERNAL PARAMETERS-1'!$B$5:$J$44,5,FALSE)*VLOOKUP(SOYLD2!BQ$4,'[1]INTERNAL PARAMETERS-1'!$B$5:$J$44,6,FALSE)*VLOOKUP(SOYLD2!BQ$4,'[1]INTERNAL PARAMETERS-1'!$B$5:$J$44,3,FALSE) + SOYLD1!BQ78*(1-VLOOKUP(SOYLD2!BQ$4,'[1]INTERNAL PARAMETERS-1'!$B$5:$J$44,5,FALSE))*VLOOKUP(SOYLD2!BQ$4,'[1]INTERNAL PARAMETERS-1'!$B$5:$J$44,8,FALSE)*VLOOKUP(SOYLD2!BQ$4,'[1]INTERNAL PARAMETERS-1'!$B$5:$J$44,3,FALSE)</f>
        <v>0.34047185514453943</v>
      </c>
      <c r="BR78" s="44">
        <f>SOYLD1!BR78*VLOOKUP(SOYLD2!BR$4,'[1]INTERNAL PARAMETERS-1'!$B$5:$J$44,5,FALSE)*VLOOKUP(SOYLD2!BR$4,'[1]INTERNAL PARAMETERS-1'!$B$5:$J$44,6,FALSE)*VLOOKUP(SOYLD2!BR$4,'[1]INTERNAL PARAMETERS-1'!$B$5:$J$44,3,FALSE) + SOYLD1!BR78*(1-VLOOKUP(SOYLD2!BR$4,'[1]INTERNAL PARAMETERS-1'!$B$5:$J$44,5,FALSE))*VLOOKUP(SOYLD2!BR$4,'[1]INTERNAL PARAMETERS-1'!$B$5:$J$44,8,FALSE)*VLOOKUP(SOYLD2!BR$4,'[1]INTERNAL PARAMETERS-1'!$B$5:$J$44,3,FALSE)</f>
        <v>8.318583574456891E-3</v>
      </c>
      <c r="BS78" s="44">
        <f>SOYLD1!BS78*VLOOKUP(SOYLD2!BS$4,'[1]INTERNAL PARAMETERS-1'!$B$5:$J$44,5,FALSE)*VLOOKUP(SOYLD2!BS$4,'[1]INTERNAL PARAMETERS-1'!$B$5:$J$44,6,FALSE)*VLOOKUP(SOYLD2!BS$4,'[1]INTERNAL PARAMETERS-1'!$B$5:$J$44,3,FALSE) + SOYLD1!BS78*(1-VLOOKUP(SOYLD2!BS$4,'[1]INTERNAL PARAMETERS-1'!$B$5:$J$44,5,FALSE))*VLOOKUP(SOYLD2!BS$4,'[1]INTERNAL PARAMETERS-1'!$B$5:$J$44,8,FALSE)*VLOOKUP(SOYLD2!BS$4,'[1]INTERNAL PARAMETERS-1'!$B$5:$J$44,3,FALSE)</f>
        <v>1.3050479665753609E-3</v>
      </c>
      <c r="BT78" s="44">
        <f>SOYLD1!BT78*VLOOKUP(SOYLD2!BT$4,'[1]INTERNAL PARAMETERS-1'!$B$5:$J$44,5,FALSE)*VLOOKUP(SOYLD2!BT$4,'[1]INTERNAL PARAMETERS-1'!$B$5:$J$44,6,FALSE)*VLOOKUP(SOYLD2!BT$4,'[1]INTERNAL PARAMETERS-1'!$B$5:$J$44,3,FALSE) + SOYLD1!BT78*(1-VLOOKUP(SOYLD2!BT$4,'[1]INTERNAL PARAMETERS-1'!$B$5:$J$44,5,FALSE))*VLOOKUP(SOYLD2!BT$4,'[1]INTERNAL PARAMETERS-1'!$B$5:$J$44,8,FALSE)*VLOOKUP(SOYLD2!BT$4,'[1]INTERNAL PARAMETERS-1'!$B$5:$J$44,3,FALSE)</f>
        <v>0</v>
      </c>
      <c r="BU78" s="44">
        <f>SOYLD1!BU78*VLOOKUP(SOYLD2!BU$4,'[1]INTERNAL PARAMETERS-1'!$B$5:$J$44,5,FALSE)*VLOOKUP(SOYLD2!BU$4,'[1]INTERNAL PARAMETERS-1'!$B$5:$J$44,6,FALSE)*VLOOKUP(SOYLD2!BU$4,'[1]INTERNAL PARAMETERS-1'!$B$5:$J$44,3,FALSE) + SOYLD1!BU78*(1-VLOOKUP(SOYLD2!BU$4,'[1]INTERNAL PARAMETERS-1'!$B$5:$J$44,5,FALSE))*VLOOKUP(SOYLD2!BU$4,'[1]INTERNAL PARAMETERS-1'!$B$5:$J$44,8,FALSE)*VLOOKUP(SOYLD2!BU$4,'[1]INTERNAL PARAMETERS-1'!$B$5:$J$44,3,FALSE)</f>
        <v>0</v>
      </c>
      <c r="BV78" s="44">
        <f>SOYLD1!BV78*VLOOKUP(SOYLD2!BV$4,'[1]INTERNAL PARAMETERS-1'!$B$5:$J$44,5,FALSE)*VLOOKUP(SOYLD2!BV$4,'[1]INTERNAL PARAMETERS-1'!$B$5:$J$44,6,FALSE)*VLOOKUP(SOYLD2!BV$4,'[1]INTERNAL PARAMETERS-1'!$B$5:$J$44,3,FALSE) + SOYLD1!BV78*(1-VLOOKUP(SOYLD2!BV$4,'[1]INTERNAL PARAMETERS-1'!$B$5:$J$44,5,FALSE))*VLOOKUP(SOYLD2!BV$4,'[1]INTERNAL PARAMETERS-1'!$B$5:$J$44,8,FALSE)*VLOOKUP(SOYLD2!BV$4,'[1]INTERNAL PARAMETERS-1'!$B$5:$J$44,3,FALSE)</f>
        <v>0</v>
      </c>
      <c r="BW78" s="44">
        <f>SOYLD1!BW78*VLOOKUP(SOYLD2!BW$4,'[1]INTERNAL PARAMETERS-1'!$B$5:$J$44,5,FALSE)*VLOOKUP(SOYLD2!BW$4,'[1]INTERNAL PARAMETERS-1'!$B$5:$J$44,6,FALSE)*VLOOKUP(SOYLD2!BW$4,'[1]INTERNAL PARAMETERS-1'!$B$5:$J$44,3,FALSE) + SOYLD1!BW78*(1-VLOOKUP(SOYLD2!BW$4,'[1]INTERNAL PARAMETERS-1'!$B$5:$J$44,5,FALSE))*VLOOKUP(SOYLD2!BW$4,'[1]INTERNAL PARAMETERS-1'!$B$5:$J$44,8,FALSE)*VLOOKUP(SOYLD2!BW$4,'[1]INTERNAL PARAMETERS-1'!$B$5:$J$44,3,FALSE)</f>
        <v>0</v>
      </c>
      <c r="BX78" s="44">
        <f>SOYLD1!BX78*VLOOKUP(SOYLD2!BX$4,'[1]INTERNAL PARAMETERS-1'!$B$5:$J$44,5,FALSE)*VLOOKUP(SOYLD2!BX$4,'[1]INTERNAL PARAMETERS-1'!$B$5:$J$44,6,FALSE)*VLOOKUP(SOYLD2!BX$4,'[1]INTERNAL PARAMETERS-1'!$B$5:$J$44,3,FALSE) + SOYLD1!BX78*(1-VLOOKUP(SOYLD2!BX$4,'[1]INTERNAL PARAMETERS-1'!$B$5:$J$44,5,FALSE))*VLOOKUP(SOYLD2!BX$4,'[1]INTERNAL PARAMETERS-1'!$B$5:$J$44,8,FALSE)*VLOOKUP(SOYLD2!BX$4,'[1]INTERNAL PARAMETERS-1'!$B$5:$J$44,3,FALSE)</f>
        <v>0</v>
      </c>
      <c r="BY78" s="44">
        <f>SOYLD1!BY78*VLOOKUP(SOYLD2!BY$4,'[1]INTERNAL PARAMETERS-1'!$B$5:$J$44,5,FALSE)*VLOOKUP(SOYLD2!BY$4,'[1]INTERNAL PARAMETERS-1'!$B$5:$J$44,6,FALSE)*VLOOKUP(SOYLD2!BY$4,'[1]INTERNAL PARAMETERS-1'!$B$5:$J$44,3,FALSE) + SOYLD1!BY78*(1-VLOOKUP(SOYLD2!BY$4,'[1]INTERNAL PARAMETERS-1'!$B$5:$J$44,5,FALSE))*VLOOKUP(SOYLD2!BY$4,'[1]INTERNAL PARAMETERS-1'!$B$5:$J$44,8,FALSE)*VLOOKUP(SOYLD2!BY$4,'[1]INTERNAL PARAMETERS-1'!$B$5:$J$44,3,FALSE)</f>
        <v>0</v>
      </c>
      <c r="BZ78" s="44">
        <f>SOYLD1!BZ78*VLOOKUP(SOYLD2!BZ$4,'[1]INTERNAL PARAMETERS-1'!$B$5:$J$44,5,FALSE)*VLOOKUP(SOYLD2!BZ$4,'[1]INTERNAL PARAMETERS-1'!$B$5:$J$44,6,FALSE)*VLOOKUP(SOYLD2!BZ$4,'[1]INTERNAL PARAMETERS-1'!$B$5:$J$44,3,FALSE) + SOYLD1!BZ78*(1-VLOOKUP(SOYLD2!BZ$4,'[1]INTERNAL PARAMETERS-1'!$B$5:$J$44,5,FALSE))*VLOOKUP(SOYLD2!BZ$4,'[1]INTERNAL PARAMETERS-1'!$B$5:$J$44,8,FALSE)*VLOOKUP(SOYLD2!BZ$4,'[1]INTERNAL PARAMETERS-1'!$B$5:$J$44,3,FALSE)</f>
        <v>4.8680013022075742E-4</v>
      </c>
      <c r="CA78" s="44">
        <f>SOYLD1!CA78*VLOOKUP(SOYLD2!CA$4,'[1]INTERNAL PARAMETERS-1'!$B$5:$J$44,5,FALSE)*VLOOKUP(SOYLD2!CA$4,'[1]INTERNAL PARAMETERS-1'!$B$5:$J$44,6,FALSE)*VLOOKUP(SOYLD2!CA$4,'[1]INTERNAL PARAMETERS-1'!$B$5:$J$44,3,FALSE) + SOYLD1!CA78*(1-VLOOKUP(SOYLD2!CA$4,'[1]INTERNAL PARAMETERS-1'!$B$5:$J$44,5,FALSE))*VLOOKUP(SOYLD2!CA$4,'[1]INTERNAL PARAMETERS-1'!$B$5:$J$44,8,FALSE)*VLOOKUP(SOYLD2!CA$4,'[1]INTERNAL PARAMETERS-1'!$B$5:$J$44,3,FALSE)</f>
        <v>0</v>
      </c>
      <c r="CB78" s="44">
        <f>SOYLD1!CB78*VLOOKUP(SOYLD2!CB$4,'[1]INTERNAL PARAMETERS-1'!$B$5:$J$44,5,FALSE)*VLOOKUP(SOYLD2!CB$4,'[1]INTERNAL PARAMETERS-1'!$B$5:$J$44,6,FALSE)*VLOOKUP(SOYLD2!CB$4,'[1]INTERNAL PARAMETERS-1'!$B$5:$J$44,3,FALSE) + SOYLD1!CB78*(1-VLOOKUP(SOYLD2!CB$4,'[1]INTERNAL PARAMETERS-1'!$B$5:$J$44,5,FALSE))*VLOOKUP(SOYLD2!CB$4,'[1]INTERNAL PARAMETERS-1'!$B$5:$J$44,8,FALSE)*VLOOKUP(SOYLD2!CB$4,'[1]INTERNAL PARAMETERS-1'!$B$5:$J$44,3,FALSE)</f>
        <v>0</v>
      </c>
      <c r="CC78" s="44">
        <f>SOYLD1!CC78*VLOOKUP(SOYLD2!CC$4,'[1]INTERNAL PARAMETERS-1'!$B$5:$J$44,5,FALSE)*VLOOKUP(SOYLD2!CC$4,'[1]INTERNAL PARAMETERS-1'!$B$5:$J$44,6,FALSE)*VLOOKUP(SOYLD2!CC$4,'[1]INTERNAL PARAMETERS-1'!$B$5:$J$44,3,FALSE) + SOYLD1!CC78*(1-VLOOKUP(SOYLD2!CC$4,'[1]INTERNAL PARAMETERS-1'!$B$5:$J$44,5,FALSE))*VLOOKUP(SOYLD2!CC$4,'[1]INTERNAL PARAMETERS-1'!$B$5:$J$44,8,FALSE)*VLOOKUP(SOYLD2!CC$4,'[1]INTERNAL PARAMETERS-1'!$B$5:$J$44,3,FALSE)</f>
        <v>1.0817780671572388E-3</v>
      </c>
      <c r="CD78" s="44">
        <f>SOYLD1!CD78*VLOOKUP(SOYLD2!CD$4,'[1]INTERNAL PARAMETERS-1'!$B$5:$J$44,5,FALSE)*VLOOKUP(SOYLD2!CD$4,'[1]INTERNAL PARAMETERS-1'!$B$5:$J$44,6,FALSE)*VLOOKUP(SOYLD2!CD$4,'[1]INTERNAL PARAMETERS-1'!$B$5:$J$44,3,FALSE) + SOYLD1!CD78*(1-VLOOKUP(SOYLD2!CD$4,'[1]INTERNAL PARAMETERS-1'!$B$5:$J$44,5,FALSE))*VLOOKUP(SOYLD2!CD$4,'[1]INTERNAL PARAMETERS-1'!$B$5:$J$44,8,FALSE)*VLOOKUP(SOYLD2!CD$4,'[1]INTERNAL PARAMETERS-1'!$B$5:$J$44,3,FALSE)</f>
        <v>1.1543122324710012E-2</v>
      </c>
      <c r="CE78" s="44">
        <f>SOYLD1!CE78*VLOOKUP(SOYLD2!CE$4,'[1]INTERNAL PARAMETERS-1'!$B$5:$J$44,5,FALSE)*VLOOKUP(SOYLD2!CE$4,'[1]INTERNAL PARAMETERS-1'!$B$5:$J$44,6,FALSE)*VLOOKUP(SOYLD2!CE$4,'[1]INTERNAL PARAMETERS-1'!$B$5:$J$44,3,FALSE) + SOYLD1!CE78*(1-VLOOKUP(SOYLD2!CE$4,'[1]INTERNAL PARAMETERS-1'!$B$5:$J$44,5,FALSE))*VLOOKUP(SOYLD2!CE$4,'[1]INTERNAL PARAMETERS-1'!$B$5:$J$44,8,FALSE)*VLOOKUP(SOYLD2!CE$4,'[1]INTERNAL PARAMETERS-1'!$B$5:$J$44,3,FALSE)</f>
        <v>1.3769631284303287E-2</v>
      </c>
      <c r="CF78" s="44">
        <f>SOYLD1!CF78*VLOOKUP(SOYLD2!CF$4,'[1]INTERNAL PARAMETERS-1'!$B$5:$J$44,5,FALSE)*VLOOKUP(SOYLD2!CF$4,'[1]INTERNAL PARAMETERS-1'!$B$5:$J$44,6,FALSE)*VLOOKUP(SOYLD2!CF$4,'[1]INTERNAL PARAMETERS-1'!$B$5:$J$44,3,FALSE) + SOYLD1!CF78*(1-VLOOKUP(SOYLD2!CF$4,'[1]INTERNAL PARAMETERS-1'!$B$5:$J$44,5,FALSE))*VLOOKUP(SOYLD2!CF$4,'[1]INTERNAL PARAMETERS-1'!$B$5:$J$44,8,FALSE)*VLOOKUP(SOYLD2!CF$4,'[1]INTERNAL PARAMETERS-1'!$B$5:$J$44,3,FALSE)</f>
        <v>8.5905817997554215E-3</v>
      </c>
      <c r="CG78" s="44">
        <f>SOYLD1!CG78*VLOOKUP(SOYLD2!CG$4,'[1]INTERNAL PARAMETERS-1'!$B$5:$J$44,5,FALSE)*VLOOKUP(SOYLD2!CG$4,'[1]INTERNAL PARAMETERS-1'!$B$5:$J$44,6,FALSE)*VLOOKUP(SOYLD2!CG$4,'[1]INTERNAL PARAMETERS-1'!$B$5:$J$44,3,FALSE) + SOYLD1!CG78*(1-VLOOKUP(SOYLD2!CG$4,'[1]INTERNAL PARAMETERS-1'!$B$5:$J$44,5,FALSE))*VLOOKUP(SOYLD2!CG$4,'[1]INTERNAL PARAMETERS-1'!$B$5:$J$44,8,FALSE)*VLOOKUP(SOYLD2!CG$4,'[1]INTERNAL PARAMETERS-1'!$B$5:$J$44,3,FALSE)</f>
        <v>1.6271356082526474E-4</v>
      </c>
      <c r="CH78" s="43">
        <f>SOYLD1!CH78*VLOOKUP(SOYLD2!CH$4,'[1]INTERNAL PARAMETERS-1'!$B$5:$J$44,5,FALSE)*VLOOKUP(SOYLD2!CH$4,'[1]INTERNAL PARAMETERS-1'!$B$5:$J$44,6,FALSE)*VLOOKUP(SOYLD2!CH$4,'[1]INTERNAL PARAMETERS-1'!$B$5:$J$44,3,FALSE) + SOYLD1!CH78*(1-VLOOKUP(SOYLD2!CH$4,'[1]INTERNAL PARAMETERS-1'!$B$5:$J$44,5,FALSE))*VLOOKUP(SOYLD2!CH$4,'[1]INTERNAL PARAMETERS-1'!$B$5:$J$44,8,FALSE)*VLOOKUP(SOYLD2!CH$4,'[1]INTERNAL PARAMETERS-1'!$B$5:$J$44,3,FALSE)</f>
        <v>0</v>
      </c>
      <c r="CJ78" s="45">
        <f t="shared" si="2"/>
        <v>257.42135623241916</v>
      </c>
      <c r="CK78" s="43">
        <f t="shared" si="3"/>
        <v>5.6190950386971643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'S Opt'!X79</f>
        <v>1164.7149366898288</v>
      </c>
      <c r="F79" s="59">
        <f>'[1]INTERNAL PARAMETERS-1'!M7</f>
        <v>73.784999999999997</v>
      </c>
      <c r="G79" s="45">
        <f>SOYLD1!G79*VLOOKUP(SOYLD2!G$4,'[1]INTERNAL PARAMETERS-1'!$B$5:$J$44,5,FALSE)*VLOOKUP(SOYLD2!G$4,'[1]INTERNAL PARAMETERS-1'!$B$5:$J$44,7,FALSE)*SOYLD2!$F79 + SOYLD1!G79*(1-VLOOKUP(SOYLD2!G$4,'[1]INTERNAL PARAMETERS-1'!$B$5:$J$44,5,FALSE))*VLOOKUP(SOYLD2!G$4,'[1]INTERNAL PARAMETERS-1'!$B$5:$J$44,9,FALSE)*SOYLD2!$F79</f>
        <v>31.089435288807781</v>
      </c>
      <c r="H79" s="44">
        <f>SOYLD1!H79*VLOOKUP(SOYLD2!H$4,'[1]INTERNAL PARAMETERS-1'!$B$5:$J$44,5,FALSE)*VLOOKUP(SOYLD2!H$4,'[1]INTERNAL PARAMETERS-1'!$B$5:$J$44,7,FALSE)*SOYLD2!$F79 + SOYLD1!H79*(1-VLOOKUP(SOYLD2!H$4,'[1]INTERNAL PARAMETERS-1'!$B$5:$J$44,5,FALSE))*VLOOKUP(SOYLD2!H$4,'[1]INTERNAL PARAMETERS-1'!$B$5:$J$44,9,FALSE)*SOYLD2!$F79</f>
        <v>25.386917927653702</v>
      </c>
      <c r="I79" s="44">
        <f>SOYLD1!I79*VLOOKUP(SOYLD2!I$4,'[1]INTERNAL PARAMETERS-1'!$B$5:$J$44,5,FALSE)*VLOOKUP(SOYLD2!I$4,'[1]INTERNAL PARAMETERS-1'!$B$5:$J$44,7,FALSE)*SOYLD2!$F79 + SOYLD1!I79*(1-VLOOKUP(SOYLD2!I$4,'[1]INTERNAL PARAMETERS-1'!$B$5:$J$44,5,FALSE))*VLOOKUP(SOYLD2!I$4,'[1]INTERNAL PARAMETERS-1'!$B$5:$J$44,9,FALSE)*SOYLD2!$F79</f>
        <v>188.66765515007503</v>
      </c>
      <c r="J79" s="44">
        <f>SOYLD1!J79*VLOOKUP(SOYLD2!J$4,'[1]INTERNAL PARAMETERS-1'!$B$5:$J$44,5,FALSE)*VLOOKUP(SOYLD2!J$4,'[1]INTERNAL PARAMETERS-1'!$B$5:$J$44,7,FALSE)*SOYLD2!$F79 + SOYLD1!J79*(1-VLOOKUP(SOYLD2!J$4,'[1]INTERNAL PARAMETERS-1'!$B$5:$J$44,5,FALSE))*VLOOKUP(SOYLD2!J$4,'[1]INTERNAL PARAMETERS-1'!$B$5:$J$44,9,FALSE)*SOYLD2!$F79</f>
        <v>0</v>
      </c>
      <c r="K79" s="44">
        <f>SOYLD1!K79*VLOOKUP(SOYLD2!K$4,'[1]INTERNAL PARAMETERS-1'!$B$5:$J$44,5,FALSE)*VLOOKUP(SOYLD2!K$4,'[1]INTERNAL PARAMETERS-1'!$B$5:$J$44,7,FALSE)*SOYLD2!$F79 + SOYLD1!K79*(1-VLOOKUP(SOYLD2!K$4,'[1]INTERNAL PARAMETERS-1'!$B$5:$J$44,5,FALSE))*VLOOKUP(SOYLD2!K$4,'[1]INTERNAL PARAMETERS-1'!$B$5:$J$44,9,FALSE)*SOYLD2!$F79</f>
        <v>0</v>
      </c>
      <c r="L79" s="44">
        <f>SOYLD1!L79*VLOOKUP(SOYLD2!L$4,'[1]INTERNAL PARAMETERS-1'!$B$5:$J$44,5,FALSE)*VLOOKUP(SOYLD2!L$4,'[1]INTERNAL PARAMETERS-1'!$B$5:$J$44,7,FALSE)*SOYLD2!$F79 + SOYLD1!L79*(1-VLOOKUP(SOYLD2!L$4,'[1]INTERNAL PARAMETERS-1'!$B$5:$J$44,5,FALSE))*VLOOKUP(SOYLD2!L$4,'[1]INTERNAL PARAMETERS-1'!$B$5:$J$44,9,FALSE)*SOYLD2!$F79</f>
        <v>0</v>
      </c>
      <c r="M79" s="44">
        <f>SOYLD1!M79*VLOOKUP(SOYLD2!M$4,'[1]INTERNAL PARAMETERS-1'!$B$5:$J$44,5,FALSE)*VLOOKUP(SOYLD2!M$4,'[1]INTERNAL PARAMETERS-1'!$B$5:$J$44,7,FALSE)*SOYLD2!$F79 + SOYLD1!M79*(1-VLOOKUP(SOYLD2!M$4,'[1]INTERNAL PARAMETERS-1'!$B$5:$J$44,5,FALSE))*VLOOKUP(SOYLD2!M$4,'[1]INTERNAL PARAMETERS-1'!$B$5:$J$44,9,FALSE)*SOYLD2!$F79</f>
        <v>2.200253122056421</v>
      </c>
      <c r="N79" s="44">
        <f>SOYLD1!N79*VLOOKUP(SOYLD2!N$4,'[1]INTERNAL PARAMETERS-1'!$B$5:$J$44,5,FALSE)*VLOOKUP(SOYLD2!N$4,'[1]INTERNAL PARAMETERS-1'!$B$5:$J$44,7,FALSE)*SOYLD2!$F79 + SOYLD1!N79*(1-VLOOKUP(SOYLD2!N$4,'[1]INTERNAL PARAMETERS-1'!$B$5:$J$44,5,FALSE))*VLOOKUP(SOYLD2!N$4,'[1]INTERNAL PARAMETERS-1'!$B$5:$J$44,9,FALSE)*SOYLD2!$F79</f>
        <v>1.2238285743048072</v>
      </c>
      <c r="O79" s="44">
        <f>SOYLD1!O79*VLOOKUP(SOYLD2!O$4,'[1]INTERNAL PARAMETERS-1'!$B$5:$J$44,5,FALSE)*VLOOKUP(SOYLD2!O$4,'[1]INTERNAL PARAMETERS-1'!$B$5:$J$44,7,FALSE)*SOYLD2!$F79 + SOYLD1!O79*(1-VLOOKUP(SOYLD2!O$4,'[1]INTERNAL PARAMETERS-1'!$B$5:$J$44,5,FALSE))*VLOOKUP(SOYLD2!O$4,'[1]INTERNAL PARAMETERS-1'!$B$5:$J$44,9,FALSE)*SOYLD2!$F79</f>
        <v>0</v>
      </c>
      <c r="P79" s="44">
        <f>SOYLD1!P79*VLOOKUP(SOYLD2!P$4,'[1]INTERNAL PARAMETERS-1'!$B$5:$J$44,5,FALSE)*VLOOKUP(SOYLD2!P$4,'[1]INTERNAL PARAMETERS-1'!$B$5:$J$44,7,FALSE)*SOYLD2!$F79 + SOYLD1!P79*(1-VLOOKUP(SOYLD2!P$4,'[1]INTERNAL PARAMETERS-1'!$B$5:$J$44,5,FALSE))*VLOOKUP(SOYLD2!P$4,'[1]INTERNAL PARAMETERS-1'!$B$5:$J$44,9,FALSE)*SOYLD2!$F79</f>
        <v>0</v>
      </c>
      <c r="Q79" s="44">
        <f>SOYLD1!Q79*VLOOKUP(SOYLD2!Q$4,'[1]INTERNAL PARAMETERS-1'!$B$5:$J$44,5,FALSE)*VLOOKUP(SOYLD2!Q$4,'[1]INTERNAL PARAMETERS-1'!$B$5:$J$44,7,FALSE)*SOYLD2!$F79 + SOYLD1!Q79*(1-VLOOKUP(SOYLD2!Q$4,'[1]INTERNAL PARAMETERS-1'!$B$5:$J$44,5,FALSE))*VLOOKUP(SOYLD2!Q$4,'[1]INTERNAL PARAMETERS-1'!$B$5:$J$44,9,FALSE)*SOYLD2!$F79</f>
        <v>0</v>
      </c>
      <c r="R79" s="44">
        <f>SOYLD1!R79*VLOOKUP(SOYLD2!R$4,'[1]INTERNAL PARAMETERS-1'!$B$5:$J$44,5,FALSE)*VLOOKUP(SOYLD2!R$4,'[1]INTERNAL PARAMETERS-1'!$B$5:$J$44,7,FALSE)*SOYLD2!$F79 + SOYLD1!R79*(1-VLOOKUP(SOYLD2!R$4,'[1]INTERNAL PARAMETERS-1'!$B$5:$J$44,5,FALSE))*VLOOKUP(SOYLD2!R$4,'[1]INTERNAL PARAMETERS-1'!$B$5:$J$44,9,FALSE)*SOYLD2!$F79</f>
        <v>0.6333323077223254</v>
      </c>
      <c r="S79" s="44">
        <f>SOYLD1!S79*VLOOKUP(SOYLD2!S$4,'[1]INTERNAL PARAMETERS-1'!$B$5:$J$44,5,FALSE)*VLOOKUP(SOYLD2!S$4,'[1]INTERNAL PARAMETERS-1'!$B$5:$J$44,7,FALSE)*SOYLD2!$F79 + SOYLD1!S79*(1-VLOOKUP(SOYLD2!S$4,'[1]INTERNAL PARAMETERS-1'!$B$5:$J$44,5,FALSE))*VLOOKUP(SOYLD2!S$4,'[1]INTERNAL PARAMETERS-1'!$B$5:$J$44,9,FALSE)*SOYLD2!$F79</f>
        <v>62.638342441744371</v>
      </c>
      <c r="T79" s="44">
        <f>SOYLD1!T79*VLOOKUP(SOYLD2!T$4,'[1]INTERNAL PARAMETERS-1'!$B$5:$J$44,5,FALSE)*VLOOKUP(SOYLD2!T$4,'[1]INTERNAL PARAMETERS-1'!$B$5:$J$44,7,FALSE)*SOYLD2!$F79 + SOYLD1!T79*(1-VLOOKUP(SOYLD2!T$4,'[1]INTERNAL PARAMETERS-1'!$B$5:$J$44,5,FALSE))*VLOOKUP(SOYLD2!T$4,'[1]INTERNAL PARAMETERS-1'!$B$5:$J$44,9,FALSE)*SOYLD2!$F79</f>
        <v>5.9377482003716127</v>
      </c>
      <c r="U79" s="44">
        <f>SOYLD1!U79*VLOOKUP(SOYLD2!U$4,'[1]INTERNAL PARAMETERS-1'!$B$5:$J$44,5,FALSE)*VLOOKUP(SOYLD2!U$4,'[1]INTERNAL PARAMETERS-1'!$B$5:$J$44,7,FALSE)*SOYLD2!$F79 + SOYLD1!U79*(1-VLOOKUP(SOYLD2!U$4,'[1]INTERNAL PARAMETERS-1'!$B$5:$J$44,5,FALSE))*VLOOKUP(SOYLD2!U$4,'[1]INTERNAL PARAMETERS-1'!$B$5:$J$44,9,FALSE)*SOYLD2!$F79</f>
        <v>2.8329073750799938</v>
      </c>
      <c r="V79" s="44">
        <f>SOYLD1!V79*VLOOKUP(SOYLD2!V$4,'[1]INTERNAL PARAMETERS-1'!$B$5:$J$44,5,FALSE)*VLOOKUP(SOYLD2!V$4,'[1]INTERNAL PARAMETERS-1'!$B$5:$J$44,7,FALSE)*SOYLD2!$F79 + SOYLD1!V79*(1-VLOOKUP(SOYLD2!V$4,'[1]INTERNAL PARAMETERS-1'!$B$5:$J$44,5,FALSE))*VLOOKUP(SOYLD2!V$4,'[1]INTERNAL PARAMETERS-1'!$B$5:$J$44,9,FALSE)*SOYLD2!$F79</f>
        <v>37.801446329282548</v>
      </c>
      <c r="W79" s="44">
        <f>SOYLD1!W79*VLOOKUP(SOYLD2!W$4,'[1]INTERNAL PARAMETERS-1'!$B$5:$J$44,5,FALSE)*VLOOKUP(SOYLD2!W$4,'[1]INTERNAL PARAMETERS-1'!$B$5:$J$44,7,FALSE)*SOYLD2!$F79 + SOYLD1!W79*(1-VLOOKUP(SOYLD2!W$4,'[1]INTERNAL PARAMETERS-1'!$B$5:$J$44,5,FALSE))*VLOOKUP(SOYLD2!W$4,'[1]INTERNAL PARAMETERS-1'!$B$5:$J$44,9,FALSE)*SOYLD2!$F79</f>
        <v>0</v>
      </c>
      <c r="X79" s="44">
        <f>SOYLD1!X79*VLOOKUP(SOYLD2!X$4,'[1]INTERNAL PARAMETERS-1'!$B$5:$J$44,5,FALSE)*VLOOKUP(SOYLD2!X$4,'[1]INTERNAL PARAMETERS-1'!$B$5:$J$44,7,FALSE)*SOYLD2!$F79 + SOYLD1!X79*(1-VLOOKUP(SOYLD2!X$4,'[1]INTERNAL PARAMETERS-1'!$B$5:$J$44,5,FALSE))*VLOOKUP(SOYLD2!X$4,'[1]INTERNAL PARAMETERS-1'!$B$5:$J$44,9,FALSE)*SOYLD2!$F79</f>
        <v>0</v>
      </c>
      <c r="Y79" s="44">
        <f>SOYLD1!Y79*VLOOKUP(SOYLD2!Y$4,'[1]INTERNAL PARAMETERS-1'!$B$5:$J$44,5,FALSE)*VLOOKUP(SOYLD2!Y$4,'[1]INTERNAL PARAMETERS-1'!$B$5:$J$44,7,FALSE)*SOYLD2!$F79 + SOYLD1!Y79*(1-VLOOKUP(SOYLD2!Y$4,'[1]INTERNAL PARAMETERS-1'!$B$5:$J$44,5,FALSE))*VLOOKUP(SOYLD2!Y$4,'[1]INTERNAL PARAMETERS-1'!$B$5:$J$44,9,FALSE)*SOYLD2!$F79</f>
        <v>0</v>
      </c>
      <c r="Z79" s="44">
        <f>SOYLD1!Z79*VLOOKUP(SOYLD2!Z$4,'[1]INTERNAL PARAMETERS-1'!$B$5:$J$44,5,FALSE)*VLOOKUP(SOYLD2!Z$4,'[1]INTERNAL PARAMETERS-1'!$B$5:$J$44,7,FALSE)*SOYLD2!$F79 + SOYLD1!Z79*(1-VLOOKUP(SOYLD2!Z$4,'[1]INTERNAL PARAMETERS-1'!$B$5:$J$44,5,FALSE))*VLOOKUP(SOYLD2!Z$4,'[1]INTERNAL PARAMETERS-1'!$B$5:$J$44,9,FALSE)*SOYLD2!$F79</f>
        <v>0</v>
      </c>
      <c r="AA79" s="44">
        <f>SOYLD1!AA79*VLOOKUP(SOYLD2!AA$4,'[1]INTERNAL PARAMETERS-1'!$B$5:$J$44,5,FALSE)*VLOOKUP(SOYLD2!AA$4,'[1]INTERNAL PARAMETERS-1'!$B$5:$J$44,7,FALSE)*SOYLD2!$F79 + SOYLD1!AA79*(1-VLOOKUP(SOYLD2!AA$4,'[1]INTERNAL PARAMETERS-1'!$B$5:$J$44,5,FALSE))*VLOOKUP(SOYLD2!AA$4,'[1]INTERNAL PARAMETERS-1'!$B$5:$J$44,9,FALSE)*SOYLD2!$F79</f>
        <v>0</v>
      </c>
      <c r="AB79" s="44">
        <f>SOYLD1!AB79*VLOOKUP(SOYLD2!AB$4,'[1]INTERNAL PARAMETERS-1'!$B$5:$J$44,5,FALSE)*VLOOKUP(SOYLD2!AB$4,'[1]INTERNAL PARAMETERS-1'!$B$5:$J$44,7,FALSE)*SOYLD2!$F79 + SOYLD1!AB79*(1-VLOOKUP(SOYLD2!AB$4,'[1]INTERNAL PARAMETERS-1'!$B$5:$J$44,5,FALSE))*VLOOKUP(SOYLD2!AB$4,'[1]INTERNAL PARAMETERS-1'!$B$5:$J$44,9,FALSE)*SOYLD2!$F79</f>
        <v>0</v>
      </c>
      <c r="AC79" s="44">
        <f>SOYLD1!AC79*VLOOKUP(SOYLD2!AC$4,'[1]INTERNAL PARAMETERS-1'!$B$5:$J$44,5,FALSE)*VLOOKUP(SOYLD2!AC$4,'[1]INTERNAL PARAMETERS-1'!$B$5:$J$44,7,FALSE)*SOYLD2!$F79 + SOYLD1!AC79*(1-VLOOKUP(SOYLD2!AC$4,'[1]INTERNAL PARAMETERS-1'!$B$5:$J$44,5,FALSE))*VLOOKUP(SOYLD2!AC$4,'[1]INTERNAL PARAMETERS-1'!$B$5:$J$44,9,FALSE)*SOYLD2!$F79</f>
        <v>0</v>
      </c>
      <c r="AD79" s="44">
        <f>SOYLD1!AD79*VLOOKUP(SOYLD2!AD$4,'[1]INTERNAL PARAMETERS-1'!$B$5:$J$44,5,FALSE)*VLOOKUP(SOYLD2!AD$4,'[1]INTERNAL PARAMETERS-1'!$B$5:$J$44,7,FALSE)*SOYLD2!$F79 + SOYLD1!AD79*(1-VLOOKUP(SOYLD2!AD$4,'[1]INTERNAL PARAMETERS-1'!$B$5:$J$44,5,FALSE))*VLOOKUP(SOYLD2!AD$4,'[1]INTERNAL PARAMETERS-1'!$B$5:$J$44,9,FALSE)*SOYLD2!$F79</f>
        <v>0</v>
      </c>
      <c r="AE79" s="44">
        <f>SOYLD1!AE79*VLOOKUP(SOYLD2!AE$4,'[1]INTERNAL PARAMETERS-1'!$B$5:$J$44,5,FALSE)*VLOOKUP(SOYLD2!AE$4,'[1]INTERNAL PARAMETERS-1'!$B$5:$J$44,7,FALSE)*SOYLD2!$F79 + SOYLD1!AE79*(1-VLOOKUP(SOYLD2!AE$4,'[1]INTERNAL PARAMETERS-1'!$B$5:$J$44,5,FALSE))*VLOOKUP(SOYLD2!AE$4,'[1]INTERNAL PARAMETERS-1'!$B$5:$J$44,9,FALSE)*SOYLD2!$F79</f>
        <v>0</v>
      </c>
      <c r="AF79" s="44">
        <f>SOYLD1!AF79*VLOOKUP(SOYLD2!AF$4,'[1]INTERNAL PARAMETERS-1'!$B$5:$J$44,5,FALSE)*VLOOKUP(SOYLD2!AF$4,'[1]INTERNAL PARAMETERS-1'!$B$5:$J$44,7,FALSE)*SOYLD2!$F79 + SOYLD1!AF79*(1-VLOOKUP(SOYLD2!AF$4,'[1]INTERNAL PARAMETERS-1'!$B$5:$J$44,5,FALSE))*VLOOKUP(SOYLD2!AF$4,'[1]INTERNAL PARAMETERS-1'!$B$5:$J$44,9,FALSE)*SOYLD2!$F79</f>
        <v>0.25740297005127949</v>
      </c>
      <c r="AG79" s="44">
        <f>SOYLD1!AG79*VLOOKUP(SOYLD2!AG$4,'[1]INTERNAL PARAMETERS-1'!$B$5:$J$44,5,FALSE)*VLOOKUP(SOYLD2!AG$4,'[1]INTERNAL PARAMETERS-1'!$B$5:$J$44,7,FALSE)*SOYLD2!$F79 + SOYLD1!AG79*(1-VLOOKUP(SOYLD2!AG$4,'[1]INTERNAL PARAMETERS-1'!$B$5:$J$44,5,FALSE))*VLOOKUP(SOYLD2!AG$4,'[1]INTERNAL PARAMETERS-1'!$B$5:$J$44,9,FALSE)*SOYLD2!$F79</f>
        <v>0</v>
      </c>
      <c r="AH79" s="44">
        <f>SOYLD1!AH79*VLOOKUP(SOYLD2!AH$4,'[1]INTERNAL PARAMETERS-1'!$B$5:$J$44,5,FALSE)*VLOOKUP(SOYLD2!AH$4,'[1]INTERNAL PARAMETERS-1'!$B$5:$J$44,7,FALSE)*SOYLD2!$F79 + SOYLD1!AH79*(1-VLOOKUP(SOYLD2!AH$4,'[1]INTERNAL PARAMETERS-1'!$B$5:$J$44,5,FALSE))*VLOOKUP(SOYLD2!AH$4,'[1]INTERNAL PARAMETERS-1'!$B$5:$J$44,9,FALSE)*SOYLD2!$F79</f>
        <v>0.14510714307277822</v>
      </c>
      <c r="AI79" s="44">
        <f>SOYLD1!AI79*VLOOKUP(SOYLD2!AI$4,'[1]INTERNAL PARAMETERS-1'!$B$5:$J$44,5,FALSE)*VLOOKUP(SOYLD2!AI$4,'[1]INTERNAL PARAMETERS-1'!$B$5:$J$44,7,FALSE)*SOYLD2!$F79 + SOYLD1!AI79*(1-VLOOKUP(SOYLD2!AI$4,'[1]INTERNAL PARAMETERS-1'!$B$5:$J$44,5,FALSE))*VLOOKUP(SOYLD2!AI$4,'[1]INTERNAL PARAMETERS-1'!$B$5:$J$44,9,FALSE)*SOYLD2!$F79</f>
        <v>0.36287528079645021</v>
      </c>
      <c r="AJ79" s="44">
        <f>SOYLD1!AJ79*VLOOKUP(SOYLD2!AJ$4,'[1]INTERNAL PARAMETERS-1'!$B$5:$J$44,5,FALSE)*VLOOKUP(SOYLD2!AJ$4,'[1]INTERNAL PARAMETERS-1'!$B$5:$J$44,7,FALSE)*SOYLD2!$F79 + SOYLD1!AJ79*(1-VLOOKUP(SOYLD2!AJ$4,'[1]INTERNAL PARAMETERS-1'!$B$5:$J$44,5,FALSE))*VLOOKUP(SOYLD2!AJ$4,'[1]INTERNAL PARAMETERS-1'!$B$5:$J$44,9,FALSE)*SOYLD2!$F79</f>
        <v>0.25740297005127949</v>
      </c>
      <c r="AK79" s="44">
        <f>SOYLD1!AK79*VLOOKUP(SOYLD2!AK$4,'[1]INTERNAL PARAMETERS-1'!$B$5:$J$44,5,FALSE)*VLOOKUP(SOYLD2!AK$4,'[1]INTERNAL PARAMETERS-1'!$B$5:$J$44,7,FALSE)*SOYLD2!$F79 + SOYLD1!AK79*(1-VLOOKUP(SOYLD2!AK$4,'[1]INTERNAL PARAMETERS-1'!$B$5:$J$44,5,FALSE))*VLOOKUP(SOYLD2!AK$4,'[1]INTERNAL PARAMETERS-1'!$B$5:$J$44,9,FALSE)*SOYLD2!$F79</f>
        <v>0</v>
      </c>
      <c r="AL79" s="44">
        <f>SOYLD1!AL79*VLOOKUP(SOYLD2!AL$4,'[1]INTERNAL PARAMETERS-1'!$B$5:$J$44,5,FALSE)*VLOOKUP(SOYLD2!AL$4,'[1]INTERNAL PARAMETERS-1'!$B$5:$J$44,7,FALSE)*SOYLD2!$F79 + SOYLD1!AL79*(1-VLOOKUP(SOYLD2!AL$4,'[1]INTERNAL PARAMETERS-1'!$B$5:$J$44,5,FALSE))*VLOOKUP(SOYLD2!AL$4,'[1]INTERNAL PARAMETERS-1'!$B$5:$J$44,9,FALSE)*SOYLD2!$F79</f>
        <v>0</v>
      </c>
      <c r="AM79" s="44">
        <f>SOYLD1!AM79*VLOOKUP(SOYLD2!AM$4,'[1]INTERNAL PARAMETERS-1'!$B$5:$J$44,5,FALSE)*VLOOKUP(SOYLD2!AM$4,'[1]INTERNAL PARAMETERS-1'!$B$5:$J$44,7,FALSE)*SOYLD2!$F79 + SOYLD1!AM79*(1-VLOOKUP(SOYLD2!AM$4,'[1]INTERNAL PARAMETERS-1'!$B$5:$J$44,5,FALSE))*VLOOKUP(SOYLD2!AM$4,'[1]INTERNAL PARAMETERS-1'!$B$5:$J$44,9,FALSE)*SOYLD2!$F79</f>
        <v>0</v>
      </c>
      <c r="AN79" s="44">
        <f>SOYLD1!AN79*VLOOKUP(SOYLD2!AN$4,'[1]INTERNAL PARAMETERS-1'!$B$5:$J$44,5,FALSE)*VLOOKUP(SOYLD2!AN$4,'[1]INTERNAL PARAMETERS-1'!$B$5:$J$44,7,FALSE)*SOYLD2!$F79 + SOYLD1!AN79*(1-VLOOKUP(SOYLD2!AN$4,'[1]INTERNAL PARAMETERS-1'!$B$5:$J$44,5,FALSE))*VLOOKUP(SOYLD2!AN$4,'[1]INTERNAL PARAMETERS-1'!$B$5:$J$44,9,FALSE)*SOYLD2!$F79</f>
        <v>0</v>
      </c>
      <c r="AO79" s="44">
        <f>SOYLD1!AO79*VLOOKUP(SOYLD2!AO$4,'[1]INTERNAL PARAMETERS-1'!$B$5:$J$44,5,FALSE)*VLOOKUP(SOYLD2!AO$4,'[1]INTERNAL PARAMETERS-1'!$B$5:$J$44,7,FALSE)*SOYLD2!$F79 + SOYLD1!AO79*(1-VLOOKUP(SOYLD2!AO$4,'[1]INTERNAL PARAMETERS-1'!$B$5:$J$44,5,FALSE))*VLOOKUP(SOYLD2!AO$4,'[1]INTERNAL PARAMETERS-1'!$B$5:$J$44,9,FALSE)*SOYLD2!$F79</f>
        <v>0</v>
      </c>
      <c r="AP79" s="44">
        <f>SOYLD1!AP79*VLOOKUP(SOYLD2!AP$4,'[1]INTERNAL PARAMETERS-1'!$B$5:$J$44,5,FALSE)*VLOOKUP(SOYLD2!AP$4,'[1]INTERNAL PARAMETERS-1'!$B$5:$J$44,7,FALSE)*SOYLD2!$F79 + SOYLD1!AP79*(1-VLOOKUP(SOYLD2!AP$4,'[1]INTERNAL PARAMETERS-1'!$B$5:$J$44,5,FALSE))*VLOOKUP(SOYLD2!AP$4,'[1]INTERNAL PARAMETERS-1'!$B$5:$J$44,9,FALSE)*SOYLD2!$F79</f>
        <v>0</v>
      </c>
      <c r="AQ79" s="44">
        <f>SOYLD1!AQ79*VLOOKUP(SOYLD2!AQ$4,'[1]INTERNAL PARAMETERS-1'!$B$5:$J$44,5,FALSE)*VLOOKUP(SOYLD2!AQ$4,'[1]INTERNAL PARAMETERS-1'!$B$5:$J$44,7,FALSE)*SOYLD2!$F79 + SOYLD1!AQ79*(1-VLOOKUP(SOYLD2!AQ$4,'[1]INTERNAL PARAMETERS-1'!$B$5:$J$44,5,FALSE))*VLOOKUP(SOYLD2!AQ$4,'[1]INTERNAL PARAMETERS-1'!$B$5:$J$44,9,FALSE)*SOYLD2!$F79</f>
        <v>0</v>
      </c>
      <c r="AR79" s="44">
        <f>SOYLD1!AR79*VLOOKUP(SOYLD2!AR$4,'[1]INTERNAL PARAMETERS-1'!$B$5:$J$44,5,FALSE)*VLOOKUP(SOYLD2!AR$4,'[1]INTERNAL PARAMETERS-1'!$B$5:$J$44,7,FALSE)*SOYLD2!$F79 + SOYLD1!AR79*(1-VLOOKUP(SOYLD2!AR$4,'[1]INTERNAL PARAMETERS-1'!$B$5:$J$44,5,FALSE))*VLOOKUP(SOYLD2!AR$4,'[1]INTERNAL PARAMETERS-1'!$B$5:$J$44,9,FALSE)*SOYLD2!$F79</f>
        <v>0</v>
      </c>
      <c r="AS79" s="44">
        <f>SOYLD1!AS79*VLOOKUP(SOYLD2!AS$4,'[1]INTERNAL PARAMETERS-1'!$B$5:$J$44,5,FALSE)*VLOOKUP(SOYLD2!AS$4,'[1]INTERNAL PARAMETERS-1'!$B$5:$J$44,7,FALSE)*SOYLD2!$F79 + SOYLD1!AS79*(1-VLOOKUP(SOYLD2!AS$4,'[1]INTERNAL PARAMETERS-1'!$B$5:$J$44,5,FALSE))*VLOOKUP(SOYLD2!AS$4,'[1]INTERNAL PARAMETERS-1'!$B$5:$J$44,9,FALSE)*SOYLD2!$F79</f>
        <v>0</v>
      </c>
      <c r="AT79" s="43">
        <f>SOYLD1!AT79*VLOOKUP(SOYLD2!AT$4,'[1]INTERNAL PARAMETERS-1'!$B$5:$J$44,5,FALSE)*VLOOKUP(SOYLD2!AT$4,'[1]INTERNAL PARAMETERS-1'!$B$5:$J$44,7,FALSE)*SOYLD2!$F79 + SOYLD1!AT79*(1-VLOOKUP(SOYLD2!AT$4,'[1]INTERNAL PARAMETERS-1'!$B$5:$J$44,5,FALSE))*VLOOKUP(SOYLD2!AT$4,'[1]INTERNAL PARAMETERS-1'!$B$5:$J$44,9,FALSE)*SOYLD2!$F79</f>
        <v>0</v>
      </c>
      <c r="AU79" s="45">
        <f>SOYLD1!AU79*VLOOKUP(SOYLD2!AU$4,'[1]INTERNAL PARAMETERS-1'!$B$5:$J$44,5,FALSE)*VLOOKUP(SOYLD2!AU$4,'[1]INTERNAL PARAMETERS-1'!$B$5:$J$44,6,FALSE)*VLOOKUP(SOYLD2!AU$4,'[1]INTERNAL PARAMETERS-1'!$B$5:$J$44,3,FALSE) + SOYLD1!AU79*(1-VLOOKUP(SOYLD2!AU$4,'[1]INTERNAL PARAMETERS-1'!$B$5:$J$44,5,FALSE))*VLOOKUP(SOYLD2!AU$4,'[1]INTERNAL PARAMETERS-1'!$B$5:$J$44,8,FALSE)*VLOOKUP(SOYLD2!AU$4,'[1]INTERNAL PARAMETERS-1'!$B$5:$J$44,3,FALSE)</f>
        <v>0</v>
      </c>
      <c r="AV79" s="44">
        <f>SOYLD1!AV79*VLOOKUP(SOYLD2!AV$4,'[1]INTERNAL PARAMETERS-1'!$B$5:$J$44,5,FALSE)*VLOOKUP(SOYLD2!AV$4,'[1]INTERNAL PARAMETERS-1'!$B$5:$J$44,6,FALSE)*VLOOKUP(SOYLD2!AV$4,'[1]INTERNAL PARAMETERS-1'!$B$5:$J$44,3,FALSE) + SOYLD1!AV79*(1-VLOOKUP(SOYLD2!AV$4,'[1]INTERNAL PARAMETERS-1'!$B$5:$J$44,5,FALSE))*VLOOKUP(SOYLD2!AV$4,'[1]INTERNAL PARAMETERS-1'!$B$5:$J$44,8,FALSE)*VLOOKUP(SOYLD2!AV$4,'[1]INTERNAL PARAMETERS-1'!$B$5:$J$44,3,FALSE)</f>
        <v>0</v>
      </c>
      <c r="AW79" s="44">
        <f>SOYLD1!AW79*VLOOKUP(SOYLD2!AW$4,'[1]INTERNAL PARAMETERS-1'!$B$5:$J$44,5,FALSE)*VLOOKUP(SOYLD2!AW$4,'[1]INTERNAL PARAMETERS-1'!$B$5:$J$44,6,FALSE)*VLOOKUP(SOYLD2!AW$4,'[1]INTERNAL PARAMETERS-1'!$B$5:$J$44,3,FALSE) + SOYLD1!AW79*(1-VLOOKUP(SOYLD2!AW$4,'[1]INTERNAL PARAMETERS-1'!$B$5:$J$44,5,FALSE))*VLOOKUP(SOYLD2!AW$4,'[1]INTERNAL PARAMETERS-1'!$B$5:$J$44,8,FALSE)*VLOOKUP(SOYLD2!AW$4,'[1]INTERNAL PARAMETERS-1'!$B$5:$J$44,3,FALSE)</f>
        <v>3.0189827005122329</v>
      </c>
      <c r="AX79" s="44">
        <f>SOYLD1!AX79*VLOOKUP(SOYLD2!AX$4,'[1]INTERNAL PARAMETERS-1'!$B$5:$J$44,5,FALSE)*VLOOKUP(SOYLD2!AX$4,'[1]INTERNAL PARAMETERS-1'!$B$5:$J$44,6,FALSE)*VLOOKUP(SOYLD2!AX$4,'[1]INTERNAL PARAMETERS-1'!$B$5:$J$44,3,FALSE) + SOYLD1!AX79*(1-VLOOKUP(SOYLD2!AX$4,'[1]INTERNAL PARAMETERS-1'!$B$5:$J$44,5,FALSE))*VLOOKUP(SOYLD2!AX$4,'[1]INTERNAL PARAMETERS-1'!$B$5:$J$44,8,FALSE)*VLOOKUP(SOYLD2!AX$4,'[1]INTERNAL PARAMETERS-1'!$B$5:$J$44,3,FALSE)</f>
        <v>0</v>
      </c>
      <c r="AY79" s="44">
        <f>SOYLD1!AY79*VLOOKUP(SOYLD2!AY$4,'[1]INTERNAL PARAMETERS-1'!$B$5:$J$44,5,FALSE)*VLOOKUP(SOYLD2!AY$4,'[1]INTERNAL PARAMETERS-1'!$B$5:$J$44,6,FALSE)*VLOOKUP(SOYLD2!AY$4,'[1]INTERNAL PARAMETERS-1'!$B$5:$J$44,3,FALSE) + SOYLD1!AY79*(1-VLOOKUP(SOYLD2!AY$4,'[1]INTERNAL PARAMETERS-1'!$B$5:$J$44,5,FALSE))*VLOOKUP(SOYLD2!AY$4,'[1]INTERNAL PARAMETERS-1'!$B$5:$J$44,8,FALSE)*VLOOKUP(SOYLD2!AY$4,'[1]INTERNAL PARAMETERS-1'!$B$5:$J$44,3,FALSE)</f>
        <v>0</v>
      </c>
      <c r="AZ79" s="44">
        <f>SOYLD1!AZ79*VLOOKUP(SOYLD2!AZ$4,'[1]INTERNAL PARAMETERS-1'!$B$5:$J$44,5,FALSE)*VLOOKUP(SOYLD2!AZ$4,'[1]INTERNAL PARAMETERS-1'!$B$5:$J$44,6,FALSE)*VLOOKUP(SOYLD2!AZ$4,'[1]INTERNAL PARAMETERS-1'!$B$5:$J$44,3,FALSE) + SOYLD1!AZ79*(1-VLOOKUP(SOYLD2!AZ$4,'[1]INTERNAL PARAMETERS-1'!$B$5:$J$44,5,FALSE))*VLOOKUP(SOYLD2!AZ$4,'[1]INTERNAL PARAMETERS-1'!$B$5:$J$44,8,FALSE)*VLOOKUP(SOYLD2!AZ$4,'[1]INTERNAL PARAMETERS-1'!$B$5:$J$44,3,FALSE)</f>
        <v>0</v>
      </c>
      <c r="BA79" s="44">
        <f>SOYLD1!BA79*VLOOKUP(SOYLD2!BA$4,'[1]INTERNAL PARAMETERS-1'!$B$5:$J$44,5,FALSE)*VLOOKUP(SOYLD2!BA$4,'[1]INTERNAL PARAMETERS-1'!$B$5:$J$44,6,FALSE)*VLOOKUP(SOYLD2!BA$4,'[1]INTERNAL PARAMETERS-1'!$B$5:$J$44,3,FALSE) + SOYLD1!BA79*(1-VLOOKUP(SOYLD2!BA$4,'[1]INTERNAL PARAMETERS-1'!$B$5:$J$44,5,FALSE))*VLOOKUP(SOYLD2!BA$4,'[1]INTERNAL PARAMETERS-1'!$B$5:$J$44,8,FALSE)*VLOOKUP(SOYLD2!BA$4,'[1]INTERNAL PARAMETERS-1'!$B$5:$J$44,3,FALSE)</f>
        <v>0.35190855852336417</v>
      </c>
      <c r="BB79" s="44">
        <f>SOYLD1!BB79*VLOOKUP(SOYLD2!BB$4,'[1]INTERNAL PARAMETERS-1'!$B$5:$J$44,5,FALSE)*VLOOKUP(SOYLD2!BB$4,'[1]INTERNAL PARAMETERS-1'!$B$5:$J$44,6,FALSE)*VLOOKUP(SOYLD2!BB$4,'[1]INTERNAL PARAMETERS-1'!$B$5:$J$44,3,FALSE) + SOYLD1!BB79*(1-VLOOKUP(SOYLD2!BB$4,'[1]INTERNAL PARAMETERS-1'!$B$5:$J$44,5,FALSE))*VLOOKUP(SOYLD2!BB$4,'[1]INTERNAL PARAMETERS-1'!$B$5:$J$44,8,FALSE)*VLOOKUP(SOYLD2!BB$4,'[1]INTERNAL PARAMETERS-1'!$B$5:$J$44,3,FALSE)</f>
        <v>0.97687508756545138</v>
      </c>
      <c r="BC79" s="44">
        <f>SOYLD1!BC79*VLOOKUP(SOYLD2!BC$4,'[1]INTERNAL PARAMETERS-1'!$B$5:$J$44,5,FALSE)*VLOOKUP(SOYLD2!BC$4,'[1]INTERNAL PARAMETERS-1'!$B$5:$J$44,6,FALSE)*VLOOKUP(SOYLD2!BC$4,'[1]INTERNAL PARAMETERS-1'!$B$5:$J$44,3,FALSE) + SOYLD1!BC79*(1-VLOOKUP(SOYLD2!BC$4,'[1]INTERNAL PARAMETERS-1'!$B$5:$J$44,5,FALSE))*VLOOKUP(SOYLD2!BC$4,'[1]INTERNAL PARAMETERS-1'!$B$5:$J$44,8,FALSE)*VLOOKUP(SOYLD2!BC$4,'[1]INTERNAL PARAMETERS-1'!$B$5:$J$44,3,FALSE)</f>
        <v>0.18762056798016943</v>
      </c>
      <c r="BD79" s="44">
        <f>SOYLD1!BD79*VLOOKUP(SOYLD2!BD$4,'[1]INTERNAL PARAMETERS-1'!$B$5:$J$44,5,FALSE)*VLOOKUP(SOYLD2!BD$4,'[1]INTERNAL PARAMETERS-1'!$B$5:$J$44,6,FALSE)*VLOOKUP(SOYLD2!BD$4,'[1]INTERNAL PARAMETERS-1'!$B$5:$J$44,3,FALSE) + SOYLD1!BD79*(1-VLOOKUP(SOYLD2!BD$4,'[1]INTERNAL PARAMETERS-1'!$B$5:$J$44,5,FALSE))*VLOOKUP(SOYLD2!BD$4,'[1]INTERNAL PARAMETERS-1'!$B$5:$J$44,8,FALSE)*VLOOKUP(SOYLD2!BD$4,'[1]INTERNAL PARAMETERS-1'!$B$5:$J$44,3,FALSE)</f>
        <v>0.84849377859103503</v>
      </c>
      <c r="BE79" s="44">
        <f>SOYLD1!BE79*VLOOKUP(SOYLD2!BE$4,'[1]INTERNAL PARAMETERS-1'!$B$5:$J$44,5,FALSE)*VLOOKUP(SOYLD2!BE$4,'[1]INTERNAL PARAMETERS-1'!$B$5:$J$44,6,FALSE)*VLOOKUP(SOYLD2!BE$4,'[1]INTERNAL PARAMETERS-1'!$B$5:$J$44,3,FALSE) + SOYLD1!BE79*(1-VLOOKUP(SOYLD2!BE$4,'[1]INTERNAL PARAMETERS-1'!$B$5:$J$44,5,FALSE))*VLOOKUP(SOYLD2!BE$4,'[1]INTERNAL PARAMETERS-1'!$B$5:$J$44,8,FALSE)*VLOOKUP(SOYLD2!BE$4,'[1]INTERNAL PARAMETERS-1'!$B$5:$J$44,3,FALSE)</f>
        <v>0.32674728201467074</v>
      </c>
      <c r="BF79" s="44">
        <f>SOYLD1!BF79*VLOOKUP(SOYLD2!BF$4,'[1]INTERNAL PARAMETERS-1'!$B$5:$J$44,5,FALSE)*VLOOKUP(SOYLD2!BF$4,'[1]INTERNAL PARAMETERS-1'!$B$5:$J$44,6,FALSE)*VLOOKUP(SOYLD2!BF$4,'[1]INTERNAL PARAMETERS-1'!$B$5:$J$44,3,FALSE) + SOYLD1!BF79*(1-VLOOKUP(SOYLD2!BF$4,'[1]INTERNAL PARAMETERS-1'!$B$5:$J$44,5,FALSE))*VLOOKUP(SOYLD2!BF$4,'[1]INTERNAL PARAMETERS-1'!$B$5:$J$44,8,FALSE)*VLOOKUP(SOYLD2!BF$4,'[1]INTERNAL PARAMETERS-1'!$B$5:$J$44,3,FALSE)</f>
        <v>0</v>
      </c>
      <c r="BG79" s="44">
        <f>SOYLD1!BG79*VLOOKUP(SOYLD2!BG$4,'[1]INTERNAL PARAMETERS-1'!$B$5:$J$44,5,FALSE)*VLOOKUP(SOYLD2!BG$4,'[1]INTERNAL PARAMETERS-1'!$B$5:$J$44,6,FALSE)*VLOOKUP(SOYLD2!BG$4,'[1]INTERNAL PARAMETERS-1'!$B$5:$J$44,3,FALSE) + SOYLD1!BG79*(1-VLOOKUP(SOYLD2!BG$4,'[1]INTERNAL PARAMETERS-1'!$B$5:$J$44,5,FALSE))*VLOOKUP(SOYLD2!BG$4,'[1]INTERNAL PARAMETERS-1'!$B$5:$J$44,8,FALSE)*VLOOKUP(SOYLD2!BG$4,'[1]INTERNAL PARAMETERS-1'!$B$5:$J$44,3,FALSE)</f>
        <v>1.2660955063958577</v>
      </c>
      <c r="BH79" s="44">
        <f>SOYLD1!BH79*VLOOKUP(SOYLD2!BH$4,'[1]INTERNAL PARAMETERS-1'!$B$5:$J$44,5,FALSE)*VLOOKUP(SOYLD2!BH$4,'[1]INTERNAL PARAMETERS-1'!$B$5:$J$44,6,FALSE)*VLOOKUP(SOYLD2!BH$4,'[1]INTERNAL PARAMETERS-1'!$B$5:$J$44,3,FALSE) + SOYLD1!BH79*(1-VLOOKUP(SOYLD2!BH$4,'[1]INTERNAL PARAMETERS-1'!$B$5:$J$44,5,FALSE))*VLOOKUP(SOYLD2!BH$4,'[1]INTERNAL PARAMETERS-1'!$B$5:$J$44,8,FALSE)*VLOOKUP(SOYLD2!BH$4,'[1]INTERNAL PARAMETERS-1'!$B$5:$J$44,3,FALSE)</f>
        <v>2.4984837262939231E-3</v>
      </c>
      <c r="BI79" s="44">
        <f>SOYLD1!BI79*VLOOKUP(SOYLD2!BI$4,'[1]INTERNAL PARAMETERS-1'!$B$5:$J$44,5,FALSE)*VLOOKUP(SOYLD2!BI$4,'[1]INTERNAL PARAMETERS-1'!$B$5:$J$44,6,FALSE)*VLOOKUP(SOYLD2!BI$4,'[1]INTERNAL PARAMETERS-1'!$B$5:$J$44,3,FALSE) + SOYLD1!BI79*(1-VLOOKUP(SOYLD2!BI$4,'[1]INTERNAL PARAMETERS-1'!$B$5:$J$44,5,FALSE))*VLOOKUP(SOYLD2!BI$4,'[1]INTERNAL PARAMETERS-1'!$B$5:$J$44,8,FALSE)*VLOOKUP(SOYLD2!BI$4,'[1]INTERNAL PARAMETERS-1'!$B$5:$J$44,3,FALSE)</f>
        <v>0</v>
      </c>
      <c r="BJ79" s="44">
        <f>SOYLD1!BJ79*VLOOKUP(SOYLD2!BJ$4,'[1]INTERNAL PARAMETERS-1'!$B$5:$J$44,5,FALSE)*VLOOKUP(SOYLD2!BJ$4,'[1]INTERNAL PARAMETERS-1'!$B$5:$J$44,6,FALSE)*VLOOKUP(SOYLD2!BJ$4,'[1]INTERNAL PARAMETERS-1'!$B$5:$J$44,3,FALSE) + SOYLD1!BJ79*(1-VLOOKUP(SOYLD2!BJ$4,'[1]INTERNAL PARAMETERS-1'!$B$5:$J$44,5,FALSE))*VLOOKUP(SOYLD2!BJ$4,'[1]INTERNAL PARAMETERS-1'!$B$5:$J$44,8,FALSE)*VLOOKUP(SOYLD2!BJ$4,'[1]INTERNAL PARAMETERS-1'!$B$5:$J$44,3,FALSE)</f>
        <v>0.30998621710112012</v>
      </c>
      <c r="BK79" s="44">
        <f>SOYLD1!BK79*VLOOKUP(SOYLD2!BK$4,'[1]INTERNAL PARAMETERS-1'!$B$5:$J$44,5,FALSE)*VLOOKUP(SOYLD2!BK$4,'[1]INTERNAL PARAMETERS-1'!$B$5:$J$44,6,FALSE)*VLOOKUP(SOYLD2!BK$4,'[1]INTERNAL PARAMETERS-1'!$B$5:$J$44,3,FALSE) + SOYLD1!BK79*(1-VLOOKUP(SOYLD2!BK$4,'[1]INTERNAL PARAMETERS-1'!$B$5:$J$44,5,FALSE))*VLOOKUP(SOYLD2!BK$4,'[1]INTERNAL PARAMETERS-1'!$B$5:$J$44,8,FALSE)*VLOOKUP(SOYLD2!BK$4,'[1]INTERNAL PARAMETERS-1'!$B$5:$J$44,3,FALSE)</f>
        <v>0.196773126750205</v>
      </c>
      <c r="BL79" s="44">
        <f>SOYLD1!BL79*VLOOKUP(SOYLD2!BL$4,'[1]INTERNAL PARAMETERS-1'!$B$5:$J$44,5,FALSE)*VLOOKUP(SOYLD2!BL$4,'[1]INTERNAL PARAMETERS-1'!$B$5:$J$44,6,FALSE)*VLOOKUP(SOYLD2!BL$4,'[1]INTERNAL PARAMETERS-1'!$B$5:$J$44,3,FALSE) + SOYLD1!BL79*(1-VLOOKUP(SOYLD2!BL$4,'[1]INTERNAL PARAMETERS-1'!$B$5:$J$44,5,FALSE))*VLOOKUP(SOYLD2!BL$4,'[1]INTERNAL PARAMETERS-1'!$B$5:$J$44,8,FALSE)*VLOOKUP(SOYLD2!BL$4,'[1]INTERNAL PARAMETERS-1'!$B$5:$J$44,3,FALSE)</f>
        <v>9.4236258986542989E-2</v>
      </c>
      <c r="BM79" s="44">
        <f>SOYLD1!BM79*VLOOKUP(SOYLD2!BM$4,'[1]INTERNAL PARAMETERS-1'!$B$5:$J$44,5,FALSE)*VLOOKUP(SOYLD2!BM$4,'[1]INTERNAL PARAMETERS-1'!$B$5:$J$44,6,FALSE)*VLOOKUP(SOYLD2!BM$4,'[1]INTERNAL PARAMETERS-1'!$B$5:$J$44,3,FALSE) + SOYLD1!BM79*(1-VLOOKUP(SOYLD2!BM$4,'[1]INTERNAL PARAMETERS-1'!$B$5:$J$44,5,FALSE))*VLOOKUP(SOYLD2!BM$4,'[1]INTERNAL PARAMETERS-1'!$B$5:$J$44,8,FALSE)*VLOOKUP(SOYLD2!BM$4,'[1]INTERNAL PARAMETERS-1'!$B$5:$J$44,3,FALSE)</f>
        <v>1.2707785185516572E-2</v>
      </c>
      <c r="BN79" s="44">
        <f>SOYLD1!BN79*VLOOKUP(SOYLD2!BN$4,'[1]INTERNAL PARAMETERS-1'!$B$5:$J$44,5,FALSE)*VLOOKUP(SOYLD2!BN$4,'[1]INTERNAL PARAMETERS-1'!$B$5:$J$44,6,FALSE)*VLOOKUP(SOYLD2!BN$4,'[1]INTERNAL PARAMETERS-1'!$B$5:$J$44,3,FALSE) + SOYLD1!BN79*(1-VLOOKUP(SOYLD2!BN$4,'[1]INTERNAL PARAMETERS-1'!$B$5:$J$44,5,FALSE))*VLOOKUP(SOYLD2!BN$4,'[1]INTERNAL PARAMETERS-1'!$B$5:$J$44,8,FALSE)*VLOOKUP(SOYLD2!BN$4,'[1]INTERNAL PARAMETERS-1'!$B$5:$J$44,3,FALSE)</f>
        <v>0.31229992993964711</v>
      </c>
      <c r="BO79" s="44">
        <f>SOYLD1!BO79*VLOOKUP(SOYLD2!BO$4,'[1]INTERNAL PARAMETERS-1'!$B$5:$J$44,5,FALSE)*VLOOKUP(SOYLD2!BO$4,'[1]INTERNAL PARAMETERS-1'!$B$5:$J$44,6,FALSE)*VLOOKUP(SOYLD2!BO$4,'[1]INTERNAL PARAMETERS-1'!$B$5:$J$44,3,FALSE) + SOYLD1!BO79*(1-VLOOKUP(SOYLD2!BO$4,'[1]INTERNAL PARAMETERS-1'!$B$5:$J$44,5,FALSE))*VLOOKUP(SOYLD2!BO$4,'[1]INTERNAL PARAMETERS-1'!$B$5:$J$44,8,FALSE)*VLOOKUP(SOYLD2!BO$4,'[1]INTERNAL PARAMETERS-1'!$B$5:$J$44,3,FALSE)</f>
        <v>0.55841642293827021</v>
      </c>
      <c r="BP79" s="44">
        <f>SOYLD1!BP79*VLOOKUP(SOYLD2!BP$4,'[1]INTERNAL PARAMETERS-1'!$B$5:$J$44,5,FALSE)*VLOOKUP(SOYLD2!BP$4,'[1]INTERNAL PARAMETERS-1'!$B$5:$J$44,6,FALSE)*VLOOKUP(SOYLD2!BP$4,'[1]INTERNAL PARAMETERS-1'!$B$5:$J$44,3,FALSE) + SOYLD1!BP79*(1-VLOOKUP(SOYLD2!BP$4,'[1]INTERNAL PARAMETERS-1'!$B$5:$J$44,5,FALSE))*VLOOKUP(SOYLD2!BP$4,'[1]INTERNAL PARAMETERS-1'!$B$5:$J$44,8,FALSE)*VLOOKUP(SOYLD2!BP$4,'[1]INTERNAL PARAMETERS-1'!$B$5:$J$44,3,FALSE)</f>
        <v>1.6979587438501947E-2</v>
      </c>
      <c r="BQ79" s="44">
        <f>SOYLD1!BQ79*VLOOKUP(SOYLD2!BQ$4,'[1]INTERNAL PARAMETERS-1'!$B$5:$J$44,5,FALSE)*VLOOKUP(SOYLD2!BQ$4,'[1]INTERNAL PARAMETERS-1'!$B$5:$J$44,6,FALSE)*VLOOKUP(SOYLD2!BQ$4,'[1]INTERNAL PARAMETERS-1'!$B$5:$J$44,3,FALSE) + SOYLD1!BQ79*(1-VLOOKUP(SOYLD2!BQ$4,'[1]INTERNAL PARAMETERS-1'!$B$5:$J$44,5,FALSE))*VLOOKUP(SOYLD2!BQ$4,'[1]INTERNAL PARAMETERS-1'!$B$5:$J$44,8,FALSE)*VLOOKUP(SOYLD2!BQ$4,'[1]INTERNAL PARAMETERS-1'!$B$5:$J$44,3,FALSE)</f>
        <v>0.5933682098172478</v>
      </c>
      <c r="BR79" s="44">
        <f>SOYLD1!BR79*VLOOKUP(SOYLD2!BR$4,'[1]INTERNAL PARAMETERS-1'!$B$5:$J$44,5,FALSE)*VLOOKUP(SOYLD2!BR$4,'[1]INTERNAL PARAMETERS-1'!$B$5:$J$44,6,FALSE)*VLOOKUP(SOYLD2!BR$4,'[1]INTERNAL PARAMETERS-1'!$B$5:$J$44,3,FALSE) + SOYLD1!BR79*(1-VLOOKUP(SOYLD2!BR$4,'[1]INTERNAL PARAMETERS-1'!$B$5:$J$44,5,FALSE))*VLOOKUP(SOYLD2!BR$4,'[1]INTERNAL PARAMETERS-1'!$B$5:$J$44,8,FALSE)*VLOOKUP(SOYLD2!BR$4,'[1]INTERNAL PARAMETERS-1'!$B$5:$J$44,3,FALSE)</f>
        <v>1.5686372476417781E-2</v>
      </c>
      <c r="BS79" s="44">
        <f>SOYLD1!BS79*VLOOKUP(SOYLD2!BS$4,'[1]INTERNAL PARAMETERS-1'!$B$5:$J$44,5,FALSE)*VLOOKUP(SOYLD2!BS$4,'[1]INTERNAL PARAMETERS-1'!$B$5:$J$44,6,FALSE)*VLOOKUP(SOYLD2!BS$4,'[1]INTERNAL PARAMETERS-1'!$B$5:$J$44,3,FALSE) + SOYLD1!BS79*(1-VLOOKUP(SOYLD2!BS$4,'[1]INTERNAL PARAMETERS-1'!$B$5:$J$44,5,FALSE))*VLOOKUP(SOYLD2!BS$4,'[1]INTERNAL PARAMETERS-1'!$B$5:$J$44,8,FALSE)*VLOOKUP(SOYLD2!BS$4,'[1]INTERNAL PARAMETERS-1'!$B$5:$J$44,3,FALSE)</f>
        <v>1.5055530978549507E-3</v>
      </c>
      <c r="BT79" s="44">
        <f>SOYLD1!BT79*VLOOKUP(SOYLD2!BT$4,'[1]INTERNAL PARAMETERS-1'!$B$5:$J$44,5,FALSE)*VLOOKUP(SOYLD2!BT$4,'[1]INTERNAL PARAMETERS-1'!$B$5:$J$44,6,FALSE)*VLOOKUP(SOYLD2!BT$4,'[1]INTERNAL PARAMETERS-1'!$B$5:$J$44,3,FALSE) + SOYLD1!BT79*(1-VLOOKUP(SOYLD2!BT$4,'[1]INTERNAL PARAMETERS-1'!$B$5:$J$44,5,FALSE))*VLOOKUP(SOYLD2!BT$4,'[1]INTERNAL PARAMETERS-1'!$B$5:$J$44,8,FALSE)*VLOOKUP(SOYLD2!BT$4,'[1]INTERNAL PARAMETERS-1'!$B$5:$J$44,3,FALSE)</f>
        <v>0</v>
      </c>
      <c r="BU79" s="44">
        <f>SOYLD1!BU79*VLOOKUP(SOYLD2!BU$4,'[1]INTERNAL PARAMETERS-1'!$B$5:$J$44,5,FALSE)*VLOOKUP(SOYLD2!BU$4,'[1]INTERNAL PARAMETERS-1'!$B$5:$J$44,6,FALSE)*VLOOKUP(SOYLD2!BU$4,'[1]INTERNAL PARAMETERS-1'!$B$5:$J$44,3,FALSE) + SOYLD1!BU79*(1-VLOOKUP(SOYLD2!BU$4,'[1]INTERNAL PARAMETERS-1'!$B$5:$J$44,5,FALSE))*VLOOKUP(SOYLD2!BU$4,'[1]INTERNAL PARAMETERS-1'!$B$5:$J$44,8,FALSE)*VLOOKUP(SOYLD2!BU$4,'[1]INTERNAL PARAMETERS-1'!$B$5:$J$44,3,FALSE)</f>
        <v>0</v>
      </c>
      <c r="BV79" s="44">
        <f>SOYLD1!BV79*VLOOKUP(SOYLD2!BV$4,'[1]INTERNAL PARAMETERS-1'!$B$5:$J$44,5,FALSE)*VLOOKUP(SOYLD2!BV$4,'[1]INTERNAL PARAMETERS-1'!$B$5:$J$44,6,FALSE)*VLOOKUP(SOYLD2!BV$4,'[1]INTERNAL PARAMETERS-1'!$B$5:$J$44,3,FALSE) + SOYLD1!BV79*(1-VLOOKUP(SOYLD2!BV$4,'[1]INTERNAL PARAMETERS-1'!$B$5:$J$44,5,FALSE))*VLOOKUP(SOYLD2!BV$4,'[1]INTERNAL PARAMETERS-1'!$B$5:$J$44,8,FALSE)*VLOOKUP(SOYLD2!BV$4,'[1]INTERNAL PARAMETERS-1'!$B$5:$J$44,3,FALSE)</f>
        <v>0</v>
      </c>
      <c r="BW79" s="44">
        <f>SOYLD1!BW79*VLOOKUP(SOYLD2!BW$4,'[1]INTERNAL PARAMETERS-1'!$B$5:$J$44,5,FALSE)*VLOOKUP(SOYLD2!BW$4,'[1]INTERNAL PARAMETERS-1'!$B$5:$J$44,6,FALSE)*VLOOKUP(SOYLD2!BW$4,'[1]INTERNAL PARAMETERS-1'!$B$5:$J$44,3,FALSE) + SOYLD1!BW79*(1-VLOOKUP(SOYLD2!BW$4,'[1]INTERNAL PARAMETERS-1'!$B$5:$J$44,5,FALSE))*VLOOKUP(SOYLD2!BW$4,'[1]INTERNAL PARAMETERS-1'!$B$5:$J$44,8,FALSE)*VLOOKUP(SOYLD2!BW$4,'[1]INTERNAL PARAMETERS-1'!$B$5:$J$44,3,FALSE)</f>
        <v>0</v>
      </c>
      <c r="BX79" s="44">
        <f>SOYLD1!BX79*VLOOKUP(SOYLD2!BX$4,'[1]INTERNAL PARAMETERS-1'!$B$5:$J$44,5,FALSE)*VLOOKUP(SOYLD2!BX$4,'[1]INTERNAL PARAMETERS-1'!$B$5:$J$44,6,FALSE)*VLOOKUP(SOYLD2!BX$4,'[1]INTERNAL PARAMETERS-1'!$B$5:$J$44,3,FALSE) + SOYLD1!BX79*(1-VLOOKUP(SOYLD2!BX$4,'[1]INTERNAL PARAMETERS-1'!$B$5:$J$44,5,FALSE))*VLOOKUP(SOYLD2!BX$4,'[1]INTERNAL PARAMETERS-1'!$B$5:$J$44,8,FALSE)*VLOOKUP(SOYLD2!BX$4,'[1]INTERNAL PARAMETERS-1'!$B$5:$J$44,3,FALSE)</f>
        <v>0</v>
      </c>
      <c r="BY79" s="44">
        <f>SOYLD1!BY79*VLOOKUP(SOYLD2!BY$4,'[1]INTERNAL PARAMETERS-1'!$B$5:$J$44,5,FALSE)*VLOOKUP(SOYLD2!BY$4,'[1]INTERNAL PARAMETERS-1'!$B$5:$J$44,6,FALSE)*VLOOKUP(SOYLD2!BY$4,'[1]INTERNAL PARAMETERS-1'!$B$5:$J$44,3,FALSE) + SOYLD1!BY79*(1-VLOOKUP(SOYLD2!BY$4,'[1]INTERNAL PARAMETERS-1'!$B$5:$J$44,5,FALSE))*VLOOKUP(SOYLD2!BY$4,'[1]INTERNAL PARAMETERS-1'!$B$5:$J$44,8,FALSE)*VLOOKUP(SOYLD2!BY$4,'[1]INTERNAL PARAMETERS-1'!$B$5:$J$44,3,FALSE)</f>
        <v>0</v>
      </c>
      <c r="BZ79" s="44">
        <f>SOYLD1!BZ79*VLOOKUP(SOYLD2!BZ$4,'[1]INTERNAL PARAMETERS-1'!$B$5:$J$44,5,FALSE)*VLOOKUP(SOYLD2!BZ$4,'[1]INTERNAL PARAMETERS-1'!$B$5:$J$44,6,FALSE)*VLOOKUP(SOYLD2!BZ$4,'[1]INTERNAL PARAMETERS-1'!$B$5:$J$44,3,FALSE) + SOYLD1!BZ79*(1-VLOOKUP(SOYLD2!BZ$4,'[1]INTERNAL PARAMETERS-1'!$B$5:$J$44,5,FALSE))*VLOOKUP(SOYLD2!BZ$4,'[1]INTERNAL PARAMETERS-1'!$B$5:$J$44,8,FALSE)*VLOOKUP(SOYLD2!BZ$4,'[1]INTERNAL PARAMETERS-1'!$B$5:$J$44,3,FALSE)</f>
        <v>7.8963138211636183E-4</v>
      </c>
      <c r="CA79" s="44">
        <f>SOYLD1!CA79*VLOOKUP(SOYLD2!CA$4,'[1]INTERNAL PARAMETERS-1'!$B$5:$J$44,5,FALSE)*VLOOKUP(SOYLD2!CA$4,'[1]INTERNAL PARAMETERS-1'!$B$5:$J$44,6,FALSE)*VLOOKUP(SOYLD2!CA$4,'[1]INTERNAL PARAMETERS-1'!$B$5:$J$44,3,FALSE) + SOYLD1!CA79*(1-VLOOKUP(SOYLD2!CA$4,'[1]INTERNAL PARAMETERS-1'!$B$5:$J$44,5,FALSE))*VLOOKUP(SOYLD2!CA$4,'[1]INTERNAL PARAMETERS-1'!$B$5:$J$44,8,FALSE)*VLOOKUP(SOYLD2!CA$4,'[1]INTERNAL PARAMETERS-1'!$B$5:$J$44,3,FALSE)</f>
        <v>0</v>
      </c>
      <c r="CB79" s="44">
        <f>SOYLD1!CB79*VLOOKUP(SOYLD2!CB$4,'[1]INTERNAL PARAMETERS-1'!$B$5:$J$44,5,FALSE)*VLOOKUP(SOYLD2!CB$4,'[1]INTERNAL PARAMETERS-1'!$B$5:$J$44,6,FALSE)*VLOOKUP(SOYLD2!CB$4,'[1]INTERNAL PARAMETERS-1'!$B$5:$J$44,3,FALSE) + SOYLD1!CB79*(1-VLOOKUP(SOYLD2!CB$4,'[1]INTERNAL PARAMETERS-1'!$B$5:$J$44,5,FALSE))*VLOOKUP(SOYLD2!CB$4,'[1]INTERNAL PARAMETERS-1'!$B$5:$J$44,8,FALSE)*VLOOKUP(SOYLD2!CB$4,'[1]INTERNAL PARAMETERS-1'!$B$5:$J$44,3,FALSE)</f>
        <v>0</v>
      </c>
      <c r="CC79" s="44">
        <f>SOYLD1!CC79*VLOOKUP(SOYLD2!CC$4,'[1]INTERNAL PARAMETERS-1'!$B$5:$J$44,5,FALSE)*VLOOKUP(SOYLD2!CC$4,'[1]INTERNAL PARAMETERS-1'!$B$5:$J$44,6,FALSE)*VLOOKUP(SOYLD2!CC$4,'[1]INTERNAL PARAMETERS-1'!$B$5:$J$44,3,FALSE) + SOYLD1!CC79*(1-VLOOKUP(SOYLD2!CC$4,'[1]INTERNAL PARAMETERS-1'!$B$5:$J$44,5,FALSE))*VLOOKUP(SOYLD2!CC$4,'[1]INTERNAL PARAMETERS-1'!$B$5:$J$44,8,FALSE)*VLOOKUP(SOYLD2!CC$4,'[1]INTERNAL PARAMETERS-1'!$B$5:$J$44,3,FALSE)</f>
        <v>2.0015252298373155E-3</v>
      </c>
      <c r="CD79" s="44">
        <f>SOYLD1!CD79*VLOOKUP(SOYLD2!CD$4,'[1]INTERNAL PARAMETERS-1'!$B$5:$J$44,5,FALSE)*VLOOKUP(SOYLD2!CD$4,'[1]INTERNAL PARAMETERS-1'!$B$5:$J$44,6,FALSE)*VLOOKUP(SOYLD2!CD$4,'[1]INTERNAL PARAMETERS-1'!$B$5:$J$44,3,FALSE) + SOYLD1!CD79*(1-VLOOKUP(SOYLD2!CD$4,'[1]INTERNAL PARAMETERS-1'!$B$5:$J$44,5,FALSE))*VLOOKUP(SOYLD2!CD$4,'[1]INTERNAL PARAMETERS-1'!$B$5:$J$44,8,FALSE)*VLOOKUP(SOYLD2!CD$4,'[1]INTERNAL PARAMETERS-1'!$B$5:$J$44,3,FALSE)</f>
        <v>1.7910841843064698E-2</v>
      </c>
      <c r="CE79" s="44">
        <f>SOYLD1!CE79*VLOOKUP(SOYLD2!CE$4,'[1]INTERNAL PARAMETERS-1'!$B$5:$J$44,5,FALSE)*VLOOKUP(SOYLD2!CE$4,'[1]INTERNAL PARAMETERS-1'!$B$5:$J$44,6,FALSE)*VLOOKUP(SOYLD2!CE$4,'[1]INTERNAL PARAMETERS-1'!$B$5:$J$44,3,FALSE) + SOYLD1!CE79*(1-VLOOKUP(SOYLD2!CE$4,'[1]INTERNAL PARAMETERS-1'!$B$5:$J$44,5,FALSE))*VLOOKUP(SOYLD2!CE$4,'[1]INTERNAL PARAMETERS-1'!$B$5:$J$44,8,FALSE)*VLOOKUP(SOYLD2!CE$4,'[1]INTERNAL PARAMETERS-1'!$B$5:$J$44,3,FALSE)</f>
        <v>2.0758675955169874E-2</v>
      </c>
      <c r="CF79" s="44">
        <f>SOYLD1!CF79*VLOOKUP(SOYLD2!CF$4,'[1]INTERNAL PARAMETERS-1'!$B$5:$J$44,5,FALSE)*VLOOKUP(SOYLD2!CF$4,'[1]INTERNAL PARAMETERS-1'!$B$5:$J$44,6,FALSE)*VLOOKUP(SOYLD2!CF$4,'[1]INTERNAL PARAMETERS-1'!$B$5:$J$44,3,FALSE) + SOYLD1!CF79*(1-VLOOKUP(SOYLD2!CF$4,'[1]INTERNAL PARAMETERS-1'!$B$5:$J$44,5,FALSE))*VLOOKUP(SOYLD2!CF$4,'[1]INTERNAL PARAMETERS-1'!$B$5:$J$44,8,FALSE)*VLOOKUP(SOYLD2!CF$4,'[1]INTERNAL PARAMETERS-1'!$B$5:$J$44,3,FALSE)</f>
        <v>1.2317606829699134E-2</v>
      </c>
      <c r="CG79" s="44">
        <f>SOYLD1!CG79*VLOOKUP(SOYLD2!CG$4,'[1]INTERNAL PARAMETERS-1'!$B$5:$J$44,5,FALSE)*VLOOKUP(SOYLD2!CG$4,'[1]INTERNAL PARAMETERS-1'!$B$5:$J$44,6,FALSE)*VLOOKUP(SOYLD2!CG$4,'[1]INTERNAL PARAMETERS-1'!$B$5:$J$44,3,FALSE) + SOYLD1!CG79*(1-VLOOKUP(SOYLD2!CG$4,'[1]INTERNAL PARAMETERS-1'!$B$5:$J$44,5,FALSE))*VLOOKUP(SOYLD2!CG$4,'[1]INTERNAL PARAMETERS-1'!$B$5:$J$44,8,FALSE)*VLOOKUP(SOYLD2!CG$4,'[1]INTERNAL PARAMETERS-1'!$B$5:$J$44,3,FALSE)</f>
        <v>1.8147167526103797E-4</v>
      </c>
      <c r="CH79" s="43">
        <f>SOYLD1!CH79*VLOOKUP(SOYLD2!CH$4,'[1]INTERNAL PARAMETERS-1'!$B$5:$J$44,5,FALSE)*VLOOKUP(SOYLD2!CH$4,'[1]INTERNAL PARAMETERS-1'!$B$5:$J$44,6,FALSE)*VLOOKUP(SOYLD2!CH$4,'[1]INTERNAL PARAMETERS-1'!$B$5:$J$44,3,FALSE) + SOYLD1!CH79*(1-VLOOKUP(SOYLD2!CH$4,'[1]INTERNAL PARAMETERS-1'!$B$5:$J$44,5,FALSE))*VLOOKUP(SOYLD2!CH$4,'[1]INTERNAL PARAMETERS-1'!$B$5:$J$44,8,FALSE)*VLOOKUP(SOYLD2!CH$4,'[1]INTERNAL PARAMETERS-1'!$B$5:$J$44,3,FALSE)</f>
        <v>0</v>
      </c>
      <c r="CJ79" s="45">
        <f t="shared" si="2"/>
        <v>359.43465508107033</v>
      </c>
      <c r="CK79" s="43">
        <f t="shared" si="3"/>
        <v>9.1451411819555464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'S Opt'!X80</f>
        <v>3886.3739541262835</v>
      </c>
      <c r="F80" s="59">
        <f>'[1]INTERNAL PARAMETERS-1'!M8</f>
        <v>68.824999999999989</v>
      </c>
      <c r="G80" s="45">
        <f>SOYLD1!G80*VLOOKUP(SOYLD2!G$4,'[1]INTERNAL PARAMETERS-1'!$B$5:$J$44,5,FALSE)*VLOOKUP(SOYLD2!G$4,'[1]INTERNAL PARAMETERS-1'!$B$5:$J$44,7,FALSE)*SOYLD2!$F80 + SOYLD1!G80*(1-VLOOKUP(SOYLD2!G$4,'[1]INTERNAL PARAMETERS-1'!$B$5:$J$44,5,FALSE))*VLOOKUP(SOYLD2!G$4,'[1]INTERNAL PARAMETERS-1'!$B$5:$J$44,9,FALSE)*SOYLD2!$F80</f>
        <v>490.29746219448583</v>
      </c>
      <c r="H80" s="44">
        <f>SOYLD1!H80*VLOOKUP(SOYLD2!H$4,'[1]INTERNAL PARAMETERS-1'!$B$5:$J$44,5,FALSE)*VLOOKUP(SOYLD2!H$4,'[1]INTERNAL PARAMETERS-1'!$B$5:$J$44,7,FALSE)*SOYLD2!$F80 + SOYLD1!H80*(1-VLOOKUP(SOYLD2!H$4,'[1]INTERNAL PARAMETERS-1'!$B$5:$J$44,5,FALSE))*VLOOKUP(SOYLD2!H$4,'[1]INTERNAL PARAMETERS-1'!$B$5:$J$44,9,FALSE)*SOYLD2!$F80</f>
        <v>364.39035992388057</v>
      </c>
      <c r="I80" s="44">
        <f>SOYLD1!I80*VLOOKUP(SOYLD2!I$4,'[1]INTERNAL PARAMETERS-1'!$B$5:$J$44,5,FALSE)*VLOOKUP(SOYLD2!I$4,'[1]INTERNAL PARAMETERS-1'!$B$5:$J$44,7,FALSE)*SOYLD2!$F80 + SOYLD1!I80*(1-VLOOKUP(SOYLD2!I$4,'[1]INTERNAL PARAMETERS-1'!$B$5:$J$44,5,FALSE))*VLOOKUP(SOYLD2!I$4,'[1]INTERNAL PARAMETERS-1'!$B$5:$J$44,9,FALSE)*SOYLD2!$F80</f>
        <v>687.6640084440379</v>
      </c>
      <c r="J80" s="44">
        <f>SOYLD1!J80*VLOOKUP(SOYLD2!J$4,'[1]INTERNAL PARAMETERS-1'!$B$5:$J$44,5,FALSE)*VLOOKUP(SOYLD2!J$4,'[1]INTERNAL PARAMETERS-1'!$B$5:$J$44,7,FALSE)*SOYLD2!$F80 + SOYLD1!J80*(1-VLOOKUP(SOYLD2!J$4,'[1]INTERNAL PARAMETERS-1'!$B$5:$J$44,5,FALSE))*VLOOKUP(SOYLD2!J$4,'[1]INTERNAL PARAMETERS-1'!$B$5:$J$44,9,FALSE)*SOYLD2!$F80</f>
        <v>0</v>
      </c>
      <c r="K80" s="44">
        <f>SOYLD1!K80*VLOOKUP(SOYLD2!K$4,'[1]INTERNAL PARAMETERS-1'!$B$5:$J$44,5,FALSE)*VLOOKUP(SOYLD2!K$4,'[1]INTERNAL PARAMETERS-1'!$B$5:$J$44,7,FALSE)*SOYLD2!$F80 + SOYLD1!K80*(1-VLOOKUP(SOYLD2!K$4,'[1]INTERNAL PARAMETERS-1'!$B$5:$J$44,5,FALSE))*VLOOKUP(SOYLD2!K$4,'[1]INTERNAL PARAMETERS-1'!$B$5:$J$44,9,FALSE)*SOYLD2!$F80</f>
        <v>3.1668257588863624</v>
      </c>
      <c r="L80" s="44">
        <f>SOYLD1!L80*VLOOKUP(SOYLD2!L$4,'[1]INTERNAL PARAMETERS-1'!$B$5:$J$44,5,FALSE)*VLOOKUP(SOYLD2!L$4,'[1]INTERNAL PARAMETERS-1'!$B$5:$J$44,7,FALSE)*SOYLD2!$F80 + SOYLD1!L80*(1-VLOOKUP(SOYLD2!L$4,'[1]INTERNAL PARAMETERS-1'!$B$5:$J$44,5,FALSE))*VLOOKUP(SOYLD2!L$4,'[1]INTERNAL PARAMETERS-1'!$B$5:$J$44,9,FALSE)*SOYLD2!$F80</f>
        <v>0</v>
      </c>
      <c r="M80" s="44">
        <f>SOYLD1!M80*VLOOKUP(SOYLD2!M$4,'[1]INTERNAL PARAMETERS-1'!$B$5:$J$44,5,FALSE)*VLOOKUP(SOYLD2!M$4,'[1]INTERNAL PARAMETERS-1'!$B$5:$J$44,7,FALSE)*SOYLD2!$F80 + SOYLD1!M80*(1-VLOOKUP(SOYLD2!M$4,'[1]INTERNAL PARAMETERS-1'!$B$5:$J$44,5,FALSE))*VLOOKUP(SOYLD2!M$4,'[1]INTERNAL PARAMETERS-1'!$B$5:$J$44,9,FALSE)*SOYLD2!$F80</f>
        <v>9.1121984128460358</v>
      </c>
      <c r="N80" s="44">
        <f>SOYLD1!N80*VLOOKUP(SOYLD2!N$4,'[1]INTERNAL PARAMETERS-1'!$B$5:$J$44,5,FALSE)*VLOOKUP(SOYLD2!N$4,'[1]INTERNAL PARAMETERS-1'!$B$5:$J$44,7,FALSE)*SOYLD2!$F80 + SOYLD1!N80*(1-VLOOKUP(SOYLD2!N$4,'[1]INTERNAL PARAMETERS-1'!$B$5:$J$44,5,FALSE))*VLOOKUP(SOYLD2!N$4,'[1]INTERNAL PARAMETERS-1'!$B$5:$J$44,9,FALSE)*SOYLD2!$F80</f>
        <v>5.399070803030301</v>
      </c>
      <c r="O80" s="44">
        <f>SOYLD1!O80*VLOOKUP(SOYLD2!O$4,'[1]INTERNAL PARAMETERS-1'!$B$5:$J$44,5,FALSE)*VLOOKUP(SOYLD2!O$4,'[1]INTERNAL PARAMETERS-1'!$B$5:$J$44,7,FALSE)*SOYLD2!$F80 + SOYLD1!O80*(1-VLOOKUP(SOYLD2!O$4,'[1]INTERNAL PARAMETERS-1'!$B$5:$J$44,5,FALSE))*VLOOKUP(SOYLD2!O$4,'[1]INTERNAL PARAMETERS-1'!$B$5:$J$44,9,FALSE)*SOYLD2!$F80</f>
        <v>0</v>
      </c>
      <c r="P80" s="44">
        <f>SOYLD1!P80*VLOOKUP(SOYLD2!P$4,'[1]INTERNAL PARAMETERS-1'!$B$5:$J$44,5,FALSE)*VLOOKUP(SOYLD2!P$4,'[1]INTERNAL PARAMETERS-1'!$B$5:$J$44,7,FALSE)*SOYLD2!$F80 + SOYLD1!P80*(1-VLOOKUP(SOYLD2!P$4,'[1]INTERNAL PARAMETERS-1'!$B$5:$J$44,5,FALSE))*VLOOKUP(SOYLD2!P$4,'[1]INTERNAL PARAMETERS-1'!$B$5:$J$44,9,FALSE)*SOYLD2!$F80</f>
        <v>0</v>
      </c>
      <c r="Q80" s="44">
        <f>SOYLD1!Q80*VLOOKUP(SOYLD2!Q$4,'[1]INTERNAL PARAMETERS-1'!$B$5:$J$44,5,FALSE)*VLOOKUP(SOYLD2!Q$4,'[1]INTERNAL PARAMETERS-1'!$B$5:$J$44,7,FALSE)*SOYLD2!$F80 + SOYLD1!Q80*(1-VLOOKUP(SOYLD2!Q$4,'[1]INTERNAL PARAMETERS-1'!$B$5:$J$44,5,FALSE))*VLOOKUP(SOYLD2!Q$4,'[1]INTERNAL PARAMETERS-1'!$B$5:$J$44,9,FALSE)*SOYLD2!$F80</f>
        <v>0</v>
      </c>
      <c r="R80" s="44">
        <f>SOYLD1!R80*VLOOKUP(SOYLD2!R$4,'[1]INTERNAL PARAMETERS-1'!$B$5:$J$44,5,FALSE)*VLOOKUP(SOYLD2!R$4,'[1]INTERNAL PARAMETERS-1'!$B$5:$J$44,7,FALSE)*SOYLD2!$F80 + SOYLD1!R80*(1-VLOOKUP(SOYLD2!R$4,'[1]INTERNAL PARAMETERS-1'!$B$5:$J$44,5,FALSE))*VLOOKUP(SOYLD2!R$4,'[1]INTERNAL PARAMETERS-1'!$B$5:$J$44,9,FALSE)*SOYLD2!$F80</f>
        <v>5.6277726227432794</v>
      </c>
      <c r="S80" s="44">
        <f>SOYLD1!S80*VLOOKUP(SOYLD2!S$4,'[1]INTERNAL PARAMETERS-1'!$B$5:$J$44,5,FALSE)*VLOOKUP(SOYLD2!S$4,'[1]INTERNAL PARAMETERS-1'!$B$5:$J$44,7,FALSE)*SOYLD2!$F80 + SOYLD1!S80*(1-VLOOKUP(SOYLD2!S$4,'[1]INTERNAL PARAMETERS-1'!$B$5:$J$44,5,FALSE))*VLOOKUP(SOYLD2!S$4,'[1]INTERNAL PARAMETERS-1'!$B$5:$J$44,9,FALSE)*SOYLD2!$F80</f>
        <v>101.71511592811879</v>
      </c>
      <c r="T80" s="44">
        <f>SOYLD1!T80*VLOOKUP(SOYLD2!T$4,'[1]INTERNAL PARAMETERS-1'!$B$5:$J$44,5,FALSE)*VLOOKUP(SOYLD2!T$4,'[1]INTERNAL PARAMETERS-1'!$B$5:$J$44,7,FALSE)*SOYLD2!$F80 + SOYLD1!T80*(1-VLOOKUP(SOYLD2!T$4,'[1]INTERNAL PARAMETERS-1'!$B$5:$J$44,5,FALSE))*VLOOKUP(SOYLD2!T$4,'[1]INTERNAL PARAMETERS-1'!$B$5:$J$44,9,FALSE)*SOYLD2!$F80</f>
        <v>18.99373260175857</v>
      </c>
      <c r="U80" s="44">
        <f>SOYLD1!U80*VLOOKUP(SOYLD2!U$4,'[1]INTERNAL PARAMETERS-1'!$B$5:$J$44,5,FALSE)*VLOOKUP(SOYLD2!U$4,'[1]INTERNAL PARAMETERS-1'!$B$5:$J$44,7,FALSE)*SOYLD2!$F80 + SOYLD1!U80*(1-VLOOKUP(SOYLD2!U$4,'[1]INTERNAL PARAMETERS-1'!$B$5:$J$44,5,FALSE))*VLOOKUP(SOYLD2!U$4,'[1]INTERNAL PARAMETERS-1'!$B$5:$J$44,9,FALSE)*SOYLD2!$F80</f>
        <v>9.0089245055436979</v>
      </c>
      <c r="V80" s="44">
        <f>SOYLD1!V80*VLOOKUP(SOYLD2!V$4,'[1]INTERNAL PARAMETERS-1'!$B$5:$J$44,5,FALSE)*VLOOKUP(SOYLD2!V$4,'[1]INTERNAL PARAMETERS-1'!$B$5:$J$44,7,FALSE)*SOYLD2!$F80 + SOYLD1!V80*(1-VLOOKUP(SOYLD2!V$4,'[1]INTERNAL PARAMETERS-1'!$B$5:$J$44,5,FALSE))*VLOOKUP(SOYLD2!V$4,'[1]INTERNAL PARAMETERS-1'!$B$5:$J$44,9,FALSE)*SOYLD2!$F80</f>
        <v>109.63091380901488</v>
      </c>
      <c r="W80" s="44">
        <f>SOYLD1!W80*VLOOKUP(SOYLD2!W$4,'[1]INTERNAL PARAMETERS-1'!$B$5:$J$44,5,FALSE)*VLOOKUP(SOYLD2!W$4,'[1]INTERNAL PARAMETERS-1'!$B$5:$J$44,7,FALSE)*SOYLD2!$F80 + SOYLD1!W80*(1-VLOOKUP(SOYLD2!W$4,'[1]INTERNAL PARAMETERS-1'!$B$5:$J$44,5,FALSE))*VLOOKUP(SOYLD2!W$4,'[1]INTERNAL PARAMETERS-1'!$B$5:$J$44,9,FALSE)*SOYLD2!$F80</f>
        <v>0</v>
      </c>
      <c r="X80" s="44">
        <f>SOYLD1!X80*VLOOKUP(SOYLD2!X$4,'[1]INTERNAL PARAMETERS-1'!$B$5:$J$44,5,FALSE)*VLOOKUP(SOYLD2!X$4,'[1]INTERNAL PARAMETERS-1'!$B$5:$J$44,7,FALSE)*SOYLD2!$F80 + SOYLD1!X80*(1-VLOOKUP(SOYLD2!X$4,'[1]INTERNAL PARAMETERS-1'!$B$5:$J$44,5,FALSE))*VLOOKUP(SOYLD2!X$4,'[1]INTERNAL PARAMETERS-1'!$B$5:$J$44,9,FALSE)*SOYLD2!$F80</f>
        <v>0</v>
      </c>
      <c r="Y80" s="44">
        <f>SOYLD1!Y80*VLOOKUP(SOYLD2!Y$4,'[1]INTERNAL PARAMETERS-1'!$B$5:$J$44,5,FALSE)*VLOOKUP(SOYLD2!Y$4,'[1]INTERNAL PARAMETERS-1'!$B$5:$J$44,7,FALSE)*SOYLD2!$F80 + SOYLD1!Y80*(1-VLOOKUP(SOYLD2!Y$4,'[1]INTERNAL PARAMETERS-1'!$B$5:$J$44,5,FALSE))*VLOOKUP(SOYLD2!Y$4,'[1]INTERNAL PARAMETERS-1'!$B$5:$J$44,9,FALSE)*SOYLD2!$F80</f>
        <v>0</v>
      </c>
      <c r="Z80" s="44">
        <f>SOYLD1!Z80*VLOOKUP(SOYLD2!Z$4,'[1]INTERNAL PARAMETERS-1'!$B$5:$J$44,5,FALSE)*VLOOKUP(SOYLD2!Z$4,'[1]INTERNAL PARAMETERS-1'!$B$5:$J$44,7,FALSE)*SOYLD2!$F80 + SOYLD1!Z80*(1-VLOOKUP(SOYLD2!Z$4,'[1]INTERNAL PARAMETERS-1'!$B$5:$J$44,5,FALSE))*VLOOKUP(SOYLD2!Z$4,'[1]INTERNAL PARAMETERS-1'!$B$5:$J$44,9,FALSE)*SOYLD2!$F80</f>
        <v>0</v>
      </c>
      <c r="AA80" s="44">
        <f>SOYLD1!AA80*VLOOKUP(SOYLD2!AA$4,'[1]INTERNAL PARAMETERS-1'!$B$5:$J$44,5,FALSE)*VLOOKUP(SOYLD2!AA$4,'[1]INTERNAL PARAMETERS-1'!$B$5:$J$44,7,FALSE)*SOYLD2!$F80 + SOYLD1!AA80*(1-VLOOKUP(SOYLD2!AA$4,'[1]INTERNAL PARAMETERS-1'!$B$5:$J$44,5,FALSE))*VLOOKUP(SOYLD2!AA$4,'[1]INTERNAL PARAMETERS-1'!$B$5:$J$44,9,FALSE)*SOYLD2!$F80</f>
        <v>0</v>
      </c>
      <c r="AB80" s="44">
        <f>SOYLD1!AB80*VLOOKUP(SOYLD2!AB$4,'[1]INTERNAL PARAMETERS-1'!$B$5:$J$44,5,FALSE)*VLOOKUP(SOYLD2!AB$4,'[1]INTERNAL PARAMETERS-1'!$B$5:$J$44,7,FALSE)*SOYLD2!$F80 + SOYLD1!AB80*(1-VLOOKUP(SOYLD2!AB$4,'[1]INTERNAL PARAMETERS-1'!$B$5:$J$44,5,FALSE))*VLOOKUP(SOYLD2!AB$4,'[1]INTERNAL PARAMETERS-1'!$B$5:$J$44,9,FALSE)*SOYLD2!$F80</f>
        <v>0</v>
      </c>
      <c r="AC80" s="44">
        <f>SOYLD1!AC80*VLOOKUP(SOYLD2!AC$4,'[1]INTERNAL PARAMETERS-1'!$B$5:$J$44,5,FALSE)*VLOOKUP(SOYLD2!AC$4,'[1]INTERNAL PARAMETERS-1'!$B$5:$J$44,7,FALSE)*SOYLD2!$F80 + SOYLD1!AC80*(1-VLOOKUP(SOYLD2!AC$4,'[1]INTERNAL PARAMETERS-1'!$B$5:$J$44,5,FALSE))*VLOOKUP(SOYLD2!AC$4,'[1]INTERNAL PARAMETERS-1'!$B$5:$J$44,9,FALSE)*SOYLD2!$F80</f>
        <v>0</v>
      </c>
      <c r="AD80" s="44">
        <f>SOYLD1!AD80*VLOOKUP(SOYLD2!AD$4,'[1]INTERNAL PARAMETERS-1'!$B$5:$J$44,5,FALSE)*VLOOKUP(SOYLD2!AD$4,'[1]INTERNAL PARAMETERS-1'!$B$5:$J$44,7,FALSE)*SOYLD2!$F80 + SOYLD1!AD80*(1-VLOOKUP(SOYLD2!AD$4,'[1]INTERNAL PARAMETERS-1'!$B$5:$J$44,5,FALSE))*VLOOKUP(SOYLD2!AD$4,'[1]INTERNAL PARAMETERS-1'!$B$5:$J$44,9,FALSE)*SOYLD2!$F80</f>
        <v>0</v>
      </c>
      <c r="AE80" s="44">
        <f>SOYLD1!AE80*VLOOKUP(SOYLD2!AE$4,'[1]INTERNAL PARAMETERS-1'!$B$5:$J$44,5,FALSE)*VLOOKUP(SOYLD2!AE$4,'[1]INTERNAL PARAMETERS-1'!$B$5:$J$44,7,FALSE)*SOYLD2!$F80 + SOYLD1!AE80*(1-VLOOKUP(SOYLD2!AE$4,'[1]INTERNAL PARAMETERS-1'!$B$5:$J$44,5,FALSE))*VLOOKUP(SOYLD2!AE$4,'[1]INTERNAL PARAMETERS-1'!$B$5:$J$44,9,FALSE)*SOYLD2!$F80</f>
        <v>0</v>
      </c>
      <c r="AF80" s="44">
        <f>SOYLD1!AF80*VLOOKUP(SOYLD2!AF$4,'[1]INTERNAL PARAMETERS-1'!$B$5:$J$44,5,FALSE)*VLOOKUP(SOYLD2!AF$4,'[1]INTERNAL PARAMETERS-1'!$B$5:$J$44,7,FALSE)*SOYLD2!$F80 + SOYLD1!AF80*(1-VLOOKUP(SOYLD2!AF$4,'[1]INTERNAL PARAMETERS-1'!$B$5:$J$44,5,FALSE))*VLOOKUP(SOYLD2!AF$4,'[1]INTERNAL PARAMETERS-1'!$B$5:$J$44,9,FALSE)*SOYLD2!$F80</f>
        <v>1.8286783787979553</v>
      </c>
      <c r="AG80" s="44">
        <f>SOYLD1!AG80*VLOOKUP(SOYLD2!AG$4,'[1]INTERNAL PARAMETERS-1'!$B$5:$J$44,5,FALSE)*VLOOKUP(SOYLD2!AG$4,'[1]INTERNAL PARAMETERS-1'!$B$5:$J$44,7,FALSE)*SOYLD2!$F80 + SOYLD1!AG80*(1-VLOOKUP(SOYLD2!AG$4,'[1]INTERNAL PARAMETERS-1'!$B$5:$J$44,5,FALSE))*VLOOKUP(SOYLD2!AG$4,'[1]INTERNAL PARAMETERS-1'!$B$5:$J$44,9,FALSE)*SOYLD2!$F80</f>
        <v>0</v>
      </c>
      <c r="AH80" s="44">
        <f>SOYLD1!AH80*VLOOKUP(SOYLD2!AH$4,'[1]INTERNAL PARAMETERS-1'!$B$5:$J$44,5,FALSE)*VLOOKUP(SOYLD2!AH$4,'[1]INTERNAL PARAMETERS-1'!$B$5:$J$44,7,FALSE)*SOYLD2!$F80 + SOYLD1!AH80*(1-VLOOKUP(SOYLD2!AH$4,'[1]INTERNAL PARAMETERS-1'!$B$5:$J$44,5,FALSE))*VLOOKUP(SOYLD2!AH$4,'[1]INTERNAL PARAMETERS-1'!$B$5:$J$44,9,FALSE)*SOYLD2!$F80</f>
        <v>0.51578108119942323</v>
      </c>
      <c r="AI80" s="44">
        <f>SOYLD1!AI80*VLOOKUP(SOYLD2!AI$4,'[1]INTERNAL PARAMETERS-1'!$B$5:$J$44,5,FALSE)*VLOOKUP(SOYLD2!AI$4,'[1]INTERNAL PARAMETERS-1'!$B$5:$J$44,7,FALSE)*SOYLD2!$F80 + SOYLD1!AI80*(1-VLOOKUP(SOYLD2!AI$4,'[1]INTERNAL PARAMETERS-1'!$B$5:$J$44,5,FALSE))*VLOOKUP(SOYLD2!AI$4,'[1]INTERNAL PARAMETERS-1'!$B$5:$J$44,9,FALSE)*SOYLD2!$F80</f>
        <v>1.4655212072248305</v>
      </c>
      <c r="AJ80" s="44">
        <f>SOYLD1!AJ80*VLOOKUP(SOYLD2!AJ$4,'[1]INTERNAL PARAMETERS-1'!$B$5:$J$44,5,FALSE)*VLOOKUP(SOYLD2!AJ$4,'[1]INTERNAL PARAMETERS-1'!$B$5:$J$44,7,FALSE)*SOYLD2!$F80 + SOYLD1!AJ80*(1-VLOOKUP(SOYLD2!AJ$4,'[1]INTERNAL PARAMETERS-1'!$B$5:$J$44,5,FALSE))*VLOOKUP(SOYLD2!AJ$4,'[1]INTERNAL PARAMETERS-1'!$B$5:$J$44,9,FALSE)*SOYLD2!$F80</f>
        <v>7.3157566859726524</v>
      </c>
      <c r="AK80" s="44">
        <f>SOYLD1!AK80*VLOOKUP(SOYLD2!AK$4,'[1]INTERNAL PARAMETERS-1'!$B$5:$J$44,5,FALSE)*VLOOKUP(SOYLD2!AK$4,'[1]INTERNAL PARAMETERS-1'!$B$5:$J$44,7,FALSE)*SOYLD2!$F80 + SOYLD1!AK80*(1-VLOOKUP(SOYLD2!AK$4,'[1]INTERNAL PARAMETERS-1'!$B$5:$J$44,5,FALSE))*VLOOKUP(SOYLD2!AK$4,'[1]INTERNAL PARAMETERS-1'!$B$5:$J$44,9,FALSE)*SOYLD2!$F80</f>
        <v>2.0643012354222212</v>
      </c>
      <c r="AL80" s="44">
        <f>SOYLD1!AL80*VLOOKUP(SOYLD2!AL$4,'[1]INTERNAL PARAMETERS-1'!$B$5:$J$44,5,FALSE)*VLOOKUP(SOYLD2!AL$4,'[1]INTERNAL PARAMETERS-1'!$B$5:$J$44,7,FALSE)*SOYLD2!$F80 + SOYLD1!AL80*(1-VLOOKUP(SOYLD2!AL$4,'[1]INTERNAL PARAMETERS-1'!$B$5:$J$44,5,FALSE))*VLOOKUP(SOYLD2!AL$4,'[1]INTERNAL PARAMETERS-1'!$B$5:$J$44,9,FALSE)*SOYLD2!$F80</f>
        <v>0</v>
      </c>
      <c r="AM80" s="44">
        <f>SOYLD1!AM80*VLOOKUP(SOYLD2!AM$4,'[1]INTERNAL PARAMETERS-1'!$B$5:$J$44,5,FALSE)*VLOOKUP(SOYLD2!AM$4,'[1]INTERNAL PARAMETERS-1'!$B$5:$J$44,7,FALSE)*SOYLD2!$F80 + SOYLD1!AM80*(1-VLOOKUP(SOYLD2!AM$4,'[1]INTERNAL PARAMETERS-1'!$B$5:$J$44,5,FALSE))*VLOOKUP(SOYLD2!AM$4,'[1]INTERNAL PARAMETERS-1'!$B$5:$J$44,9,FALSE)*SOYLD2!$F80</f>
        <v>0</v>
      </c>
      <c r="AN80" s="44">
        <f>SOYLD1!AN80*VLOOKUP(SOYLD2!AN$4,'[1]INTERNAL PARAMETERS-1'!$B$5:$J$44,5,FALSE)*VLOOKUP(SOYLD2!AN$4,'[1]INTERNAL PARAMETERS-1'!$B$5:$J$44,7,FALSE)*SOYLD2!$F80 + SOYLD1!AN80*(1-VLOOKUP(SOYLD2!AN$4,'[1]INTERNAL PARAMETERS-1'!$B$5:$J$44,5,FALSE))*VLOOKUP(SOYLD2!AN$4,'[1]INTERNAL PARAMETERS-1'!$B$5:$J$44,9,FALSE)*SOYLD2!$F80</f>
        <v>0</v>
      </c>
      <c r="AO80" s="44">
        <f>SOYLD1!AO80*VLOOKUP(SOYLD2!AO$4,'[1]INTERNAL PARAMETERS-1'!$B$5:$J$44,5,FALSE)*VLOOKUP(SOYLD2!AO$4,'[1]INTERNAL PARAMETERS-1'!$B$5:$J$44,7,FALSE)*SOYLD2!$F80 + SOYLD1!AO80*(1-VLOOKUP(SOYLD2!AO$4,'[1]INTERNAL PARAMETERS-1'!$B$5:$J$44,5,FALSE))*VLOOKUP(SOYLD2!AO$4,'[1]INTERNAL PARAMETERS-1'!$B$5:$J$44,9,FALSE)*SOYLD2!$F80</f>
        <v>0</v>
      </c>
      <c r="AP80" s="44">
        <f>SOYLD1!AP80*VLOOKUP(SOYLD2!AP$4,'[1]INTERNAL PARAMETERS-1'!$B$5:$J$44,5,FALSE)*VLOOKUP(SOYLD2!AP$4,'[1]INTERNAL PARAMETERS-1'!$B$5:$J$44,7,FALSE)*SOYLD2!$F80 + SOYLD1!AP80*(1-VLOOKUP(SOYLD2!AP$4,'[1]INTERNAL PARAMETERS-1'!$B$5:$J$44,5,FALSE))*VLOOKUP(SOYLD2!AP$4,'[1]INTERNAL PARAMETERS-1'!$B$5:$J$44,9,FALSE)*SOYLD2!$F80</f>
        <v>0</v>
      </c>
      <c r="AQ80" s="44">
        <f>SOYLD1!AQ80*VLOOKUP(SOYLD2!AQ$4,'[1]INTERNAL PARAMETERS-1'!$B$5:$J$44,5,FALSE)*VLOOKUP(SOYLD2!AQ$4,'[1]INTERNAL PARAMETERS-1'!$B$5:$J$44,7,FALSE)*SOYLD2!$F80 + SOYLD1!AQ80*(1-VLOOKUP(SOYLD2!AQ$4,'[1]INTERNAL PARAMETERS-1'!$B$5:$J$44,5,FALSE))*VLOOKUP(SOYLD2!AQ$4,'[1]INTERNAL PARAMETERS-1'!$B$5:$J$44,9,FALSE)*SOYLD2!$F80</f>
        <v>0</v>
      </c>
      <c r="AR80" s="44">
        <f>SOYLD1!AR80*VLOOKUP(SOYLD2!AR$4,'[1]INTERNAL PARAMETERS-1'!$B$5:$J$44,5,FALSE)*VLOOKUP(SOYLD2!AR$4,'[1]INTERNAL PARAMETERS-1'!$B$5:$J$44,7,FALSE)*SOYLD2!$F80 + SOYLD1!AR80*(1-VLOOKUP(SOYLD2!AR$4,'[1]INTERNAL PARAMETERS-1'!$B$5:$J$44,5,FALSE))*VLOOKUP(SOYLD2!AR$4,'[1]INTERNAL PARAMETERS-1'!$B$5:$J$44,9,FALSE)*SOYLD2!$F80</f>
        <v>0</v>
      </c>
      <c r="AS80" s="44">
        <f>SOYLD1!AS80*VLOOKUP(SOYLD2!AS$4,'[1]INTERNAL PARAMETERS-1'!$B$5:$J$44,5,FALSE)*VLOOKUP(SOYLD2!AS$4,'[1]INTERNAL PARAMETERS-1'!$B$5:$J$44,7,FALSE)*SOYLD2!$F80 + SOYLD1!AS80*(1-VLOOKUP(SOYLD2!AS$4,'[1]INTERNAL PARAMETERS-1'!$B$5:$J$44,5,FALSE))*VLOOKUP(SOYLD2!AS$4,'[1]INTERNAL PARAMETERS-1'!$B$5:$J$44,9,FALSE)*SOYLD2!$F80</f>
        <v>0</v>
      </c>
      <c r="AT80" s="43">
        <f>SOYLD1!AT80*VLOOKUP(SOYLD2!AT$4,'[1]INTERNAL PARAMETERS-1'!$B$5:$J$44,5,FALSE)*VLOOKUP(SOYLD2!AT$4,'[1]INTERNAL PARAMETERS-1'!$B$5:$J$44,7,FALSE)*SOYLD2!$F80 + SOYLD1!AT80*(1-VLOOKUP(SOYLD2!AT$4,'[1]INTERNAL PARAMETERS-1'!$B$5:$J$44,5,FALSE))*VLOOKUP(SOYLD2!AT$4,'[1]INTERNAL PARAMETERS-1'!$B$5:$J$44,9,FALSE)*SOYLD2!$F80</f>
        <v>0</v>
      </c>
      <c r="AU80" s="45">
        <f>SOYLD1!AU80*VLOOKUP(SOYLD2!AU$4,'[1]INTERNAL PARAMETERS-1'!$B$5:$J$44,5,FALSE)*VLOOKUP(SOYLD2!AU$4,'[1]INTERNAL PARAMETERS-1'!$B$5:$J$44,6,FALSE)*VLOOKUP(SOYLD2!AU$4,'[1]INTERNAL PARAMETERS-1'!$B$5:$J$44,3,FALSE) + SOYLD1!AU80*(1-VLOOKUP(SOYLD2!AU$4,'[1]INTERNAL PARAMETERS-1'!$B$5:$J$44,5,FALSE))*VLOOKUP(SOYLD2!AU$4,'[1]INTERNAL PARAMETERS-1'!$B$5:$J$44,8,FALSE)*VLOOKUP(SOYLD2!AU$4,'[1]INTERNAL PARAMETERS-1'!$B$5:$J$44,3,FALSE)</f>
        <v>0</v>
      </c>
      <c r="AV80" s="44">
        <f>SOYLD1!AV80*VLOOKUP(SOYLD2!AV$4,'[1]INTERNAL PARAMETERS-1'!$B$5:$J$44,5,FALSE)*VLOOKUP(SOYLD2!AV$4,'[1]INTERNAL PARAMETERS-1'!$B$5:$J$44,6,FALSE)*VLOOKUP(SOYLD2!AV$4,'[1]INTERNAL PARAMETERS-1'!$B$5:$J$44,3,FALSE) + SOYLD1!AV80*(1-VLOOKUP(SOYLD2!AV$4,'[1]INTERNAL PARAMETERS-1'!$B$5:$J$44,5,FALSE))*VLOOKUP(SOYLD2!AV$4,'[1]INTERNAL PARAMETERS-1'!$B$5:$J$44,8,FALSE)*VLOOKUP(SOYLD2!AV$4,'[1]INTERNAL PARAMETERS-1'!$B$5:$J$44,3,FALSE)</f>
        <v>0</v>
      </c>
      <c r="AW80" s="44">
        <f>SOYLD1!AW80*VLOOKUP(SOYLD2!AW$4,'[1]INTERNAL PARAMETERS-1'!$B$5:$J$44,5,FALSE)*VLOOKUP(SOYLD2!AW$4,'[1]INTERNAL PARAMETERS-1'!$B$5:$J$44,6,FALSE)*VLOOKUP(SOYLD2!AW$4,'[1]INTERNAL PARAMETERS-1'!$B$5:$J$44,3,FALSE) + SOYLD1!AW80*(1-VLOOKUP(SOYLD2!AW$4,'[1]INTERNAL PARAMETERS-1'!$B$5:$J$44,5,FALSE))*VLOOKUP(SOYLD2!AW$4,'[1]INTERNAL PARAMETERS-1'!$B$5:$J$44,8,FALSE)*VLOOKUP(SOYLD2!AW$4,'[1]INTERNAL PARAMETERS-1'!$B$5:$J$44,3,FALSE)</f>
        <v>11.796721553093137</v>
      </c>
      <c r="AX80" s="44">
        <f>SOYLD1!AX80*VLOOKUP(SOYLD2!AX$4,'[1]INTERNAL PARAMETERS-1'!$B$5:$J$44,5,FALSE)*VLOOKUP(SOYLD2!AX$4,'[1]INTERNAL PARAMETERS-1'!$B$5:$J$44,6,FALSE)*VLOOKUP(SOYLD2!AX$4,'[1]INTERNAL PARAMETERS-1'!$B$5:$J$44,3,FALSE) + SOYLD1!AX80*(1-VLOOKUP(SOYLD2!AX$4,'[1]INTERNAL PARAMETERS-1'!$B$5:$J$44,5,FALSE))*VLOOKUP(SOYLD2!AX$4,'[1]INTERNAL PARAMETERS-1'!$B$5:$J$44,8,FALSE)*VLOOKUP(SOYLD2!AX$4,'[1]INTERNAL PARAMETERS-1'!$B$5:$J$44,3,FALSE)</f>
        <v>0</v>
      </c>
      <c r="AY80" s="44">
        <f>SOYLD1!AY80*VLOOKUP(SOYLD2!AY$4,'[1]INTERNAL PARAMETERS-1'!$B$5:$J$44,5,FALSE)*VLOOKUP(SOYLD2!AY$4,'[1]INTERNAL PARAMETERS-1'!$B$5:$J$44,6,FALSE)*VLOOKUP(SOYLD2!AY$4,'[1]INTERNAL PARAMETERS-1'!$B$5:$J$44,3,FALSE) + SOYLD1!AY80*(1-VLOOKUP(SOYLD2!AY$4,'[1]INTERNAL PARAMETERS-1'!$B$5:$J$44,5,FALSE))*VLOOKUP(SOYLD2!AY$4,'[1]INTERNAL PARAMETERS-1'!$B$5:$J$44,8,FALSE)*VLOOKUP(SOYLD2!AY$4,'[1]INTERNAL PARAMETERS-1'!$B$5:$J$44,3,FALSE)</f>
        <v>0</v>
      </c>
      <c r="AZ80" s="44">
        <f>SOYLD1!AZ80*VLOOKUP(SOYLD2!AZ$4,'[1]INTERNAL PARAMETERS-1'!$B$5:$J$44,5,FALSE)*VLOOKUP(SOYLD2!AZ$4,'[1]INTERNAL PARAMETERS-1'!$B$5:$J$44,6,FALSE)*VLOOKUP(SOYLD2!AZ$4,'[1]INTERNAL PARAMETERS-1'!$B$5:$J$44,3,FALSE) + SOYLD1!AZ80*(1-VLOOKUP(SOYLD2!AZ$4,'[1]INTERNAL PARAMETERS-1'!$B$5:$J$44,5,FALSE))*VLOOKUP(SOYLD2!AZ$4,'[1]INTERNAL PARAMETERS-1'!$B$5:$J$44,8,FALSE)*VLOOKUP(SOYLD2!AZ$4,'[1]INTERNAL PARAMETERS-1'!$B$5:$J$44,3,FALSE)</f>
        <v>0</v>
      </c>
      <c r="BA80" s="44">
        <f>SOYLD1!BA80*VLOOKUP(SOYLD2!BA$4,'[1]INTERNAL PARAMETERS-1'!$B$5:$J$44,5,FALSE)*VLOOKUP(SOYLD2!BA$4,'[1]INTERNAL PARAMETERS-1'!$B$5:$J$44,6,FALSE)*VLOOKUP(SOYLD2!BA$4,'[1]INTERNAL PARAMETERS-1'!$B$5:$J$44,3,FALSE) + SOYLD1!BA80*(1-VLOOKUP(SOYLD2!BA$4,'[1]INTERNAL PARAMETERS-1'!$B$5:$J$44,5,FALSE))*VLOOKUP(SOYLD2!BA$4,'[1]INTERNAL PARAMETERS-1'!$B$5:$J$44,8,FALSE)*VLOOKUP(SOYLD2!BA$4,'[1]INTERNAL PARAMETERS-1'!$B$5:$J$44,3,FALSE)</f>
        <v>1.5624359119099649</v>
      </c>
      <c r="BB80" s="44">
        <f>SOYLD1!BB80*VLOOKUP(SOYLD2!BB$4,'[1]INTERNAL PARAMETERS-1'!$B$5:$J$44,5,FALSE)*VLOOKUP(SOYLD2!BB$4,'[1]INTERNAL PARAMETERS-1'!$B$5:$J$44,6,FALSE)*VLOOKUP(SOYLD2!BB$4,'[1]INTERNAL PARAMETERS-1'!$B$5:$J$44,3,FALSE) + SOYLD1!BB80*(1-VLOOKUP(SOYLD2!BB$4,'[1]INTERNAL PARAMETERS-1'!$B$5:$J$44,5,FALSE))*VLOOKUP(SOYLD2!BB$4,'[1]INTERNAL PARAMETERS-1'!$B$5:$J$44,8,FALSE)*VLOOKUP(SOYLD2!BB$4,'[1]INTERNAL PARAMETERS-1'!$B$5:$J$44,3,FALSE)</f>
        <v>4.6201846155013664</v>
      </c>
      <c r="BC80" s="44">
        <f>SOYLD1!BC80*VLOOKUP(SOYLD2!BC$4,'[1]INTERNAL PARAMETERS-1'!$B$5:$J$44,5,FALSE)*VLOOKUP(SOYLD2!BC$4,'[1]INTERNAL PARAMETERS-1'!$B$5:$J$44,6,FALSE)*VLOOKUP(SOYLD2!BC$4,'[1]INTERNAL PARAMETERS-1'!$B$5:$J$44,3,FALSE) + SOYLD1!BC80*(1-VLOOKUP(SOYLD2!BC$4,'[1]INTERNAL PARAMETERS-1'!$B$5:$J$44,5,FALSE))*VLOOKUP(SOYLD2!BC$4,'[1]INTERNAL PARAMETERS-1'!$B$5:$J$44,8,FALSE)*VLOOKUP(SOYLD2!BC$4,'[1]INTERNAL PARAMETERS-1'!$B$5:$J$44,3,FALSE)</f>
        <v>1.7072288388679837</v>
      </c>
      <c r="BD80" s="44">
        <f>SOYLD1!BD80*VLOOKUP(SOYLD2!BD$4,'[1]INTERNAL PARAMETERS-1'!$B$5:$J$44,5,FALSE)*VLOOKUP(SOYLD2!BD$4,'[1]INTERNAL PARAMETERS-1'!$B$5:$J$44,6,FALSE)*VLOOKUP(SOYLD2!BD$4,'[1]INTERNAL PARAMETERS-1'!$B$5:$J$44,3,FALSE) + SOYLD1!BD80*(1-VLOOKUP(SOYLD2!BD$4,'[1]INTERNAL PARAMETERS-1'!$B$5:$J$44,5,FALSE))*VLOOKUP(SOYLD2!BD$4,'[1]INTERNAL PARAMETERS-1'!$B$5:$J$44,8,FALSE)*VLOOKUP(SOYLD2!BD$4,'[1]INTERNAL PARAMETERS-1'!$B$5:$J$44,3,FALSE)</f>
        <v>3.0303266246958387</v>
      </c>
      <c r="BE80" s="44">
        <f>SOYLD1!BE80*VLOOKUP(SOYLD2!BE$4,'[1]INTERNAL PARAMETERS-1'!$B$5:$J$44,5,FALSE)*VLOOKUP(SOYLD2!BE$4,'[1]INTERNAL PARAMETERS-1'!$B$5:$J$44,6,FALSE)*VLOOKUP(SOYLD2!BE$4,'[1]INTERNAL PARAMETERS-1'!$B$5:$J$44,3,FALSE) + SOYLD1!BE80*(1-VLOOKUP(SOYLD2!BE$4,'[1]INTERNAL PARAMETERS-1'!$B$5:$J$44,5,FALSE))*VLOOKUP(SOYLD2!BE$4,'[1]INTERNAL PARAMETERS-1'!$B$5:$J$44,8,FALSE)*VLOOKUP(SOYLD2!BE$4,'[1]INTERNAL PARAMETERS-1'!$B$5:$J$44,3,FALSE)</f>
        <v>2.1069633976415516</v>
      </c>
      <c r="BF80" s="44">
        <f>SOYLD1!BF80*VLOOKUP(SOYLD2!BF$4,'[1]INTERNAL PARAMETERS-1'!$B$5:$J$44,5,FALSE)*VLOOKUP(SOYLD2!BF$4,'[1]INTERNAL PARAMETERS-1'!$B$5:$J$44,6,FALSE)*VLOOKUP(SOYLD2!BF$4,'[1]INTERNAL PARAMETERS-1'!$B$5:$J$44,3,FALSE) + SOYLD1!BF80*(1-VLOOKUP(SOYLD2!BF$4,'[1]INTERNAL PARAMETERS-1'!$B$5:$J$44,5,FALSE))*VLOOKUP(SOYLD2!BF$4,'[1]INTERNAL PARAMETERS-1'!$B$5:$J$44,8,FALSE)*VLOOKUP(SOYLD2!BF$4,'[1]INTERNAL PARAMETERS-1'!$B$5:$J$44,3,FALSE)</f>
        <v>0</v>
      </c>
      <c r="BG80" s="44">
        <f>SOYLD1!BG80*VLOOKUP(SOYLD2!BG$4,'[1]INTERNAL PARAMETERS-1'!$B$5:$J$44,5,FALSE)*VLOOKUP(SOYLD2!BG$4,'[1]INTERNAL PARAMETERS-1'!$B$5:$J$44,6,FALSE)*VLOOKUP(SOYLD2!BG$4,'[1]INTERNAL PARAMETERS-1'!$B$5:$J$44,3,FALSE) + SOYLD1!BG80*(1-VLOOKUP(SOYLD2!BG$4,'[1]INTERNAL PARAMETERS-1'!$B$5:$J$44,5,FALSE))*VLOOKUP(SOYLD2!BG$4,'[1]INTERNAL PARAMETERS-1'!$B$5:$J$44,8,FALSE)*VLOOKUP(SOYLD2!BG$4,'[1]INTERNAL PARAMETERS-1'!$B$5:$J$44,3,FALSE)</f>
        <v>2.204111551290449</v>
      </c>
      <c r="BH80" s="44">
        <f>SOYLD1!BH80*VLOOKUP(SOYLD2!BH$4,'[1]INTERNAL PARAMETERS-1'!$B$5:$J$44,5,FALSE)*VLOOKUP(SOYLD2!BH$4,'[1]INTERNAL PARAMETERS-1'!$B$5:$J$44,6,FALSE)*VLOOKUP(SOYLD2!BH$4,'[1]INTERNAL PARAMETERS-1'!$B$5:$J$44,3,FALSE) + SOYLD1!BH80*(1-VLOOKUP(SOYLD2!BH$4,'[1]INTERNAL PARAMETERS-1'!$B$5:$J$44,5,FALSE))*VLOOKUP(SOYLD2!BH$4,'[1]INTERNAL PARAMETERS-1'!$B$5:$J$44,8,FALSE)*VLOOKUP(SOYLD2!BH$4,'[1]INTERNAL PARAMETERS-1'!$B$5:$J$44,3,FALSE)</f>
        <v>8.5681474065205567E-3</v>
      </c>
      <c r="BI80" s="44">
        <f>SOYLD1!BI80*VLOOKUP(SOYLD2!BI$4,'[1]INTERNAL PARAMETERS-1'!$B$5:$J$44,5,FALSE)*VLOOKUP(SOYLD2!BI$4,'[1]INTERNAL PARAMETERS-1'!$B$5:$J$44,6,FALSE)*VLOOKUP(SOYLD2!BI$4,'[1]INTERNAL PARAMETERS-1'!$B$5:$J$44,3,FALSE) + SOYLD1!BI80*(1-VLOOKUP(SOYLD2!BI$4,'[1]INTERNAL PARAMETERS-1'!$B$5:$J$44,5,FALSE))*VLOOKUP(SOYLD2!BI$4,'[1]INTERNAL PARAMETERS-1'!$B$5:$J$44,8,FALSE)*VLOOKUP(SOYLD2!BI$4,'[1]INTERNAL PARAMETERS-1'!$B$5:$J$44,3,FALSE)</f>
        <v>0</v>
      </c>
      <c r="BJ80" s="44">
        <f>SOYLD1!BJ80*VLOOKUP(SOYLD2!BJ$4,'[1]INTERNAL PARAMETERS-1'!$B$5:$J$44,5,FALSE)*VLOOKUP(SOYLD2!BJ$4,'[1]INTERNAL PARAMETERS-1'!$B$5:$J$44,6,FALSE)*VLOOKUP(SOYLD2!BJ$4,'[1]INTERNAL PARAMETERS-1'!$B$5:$J$44,3,FALSE) + SOYLD1!BJ80*(1-VLOOKUP(SOYLD2!BJ$4,'[1]INTERNAL PARAMETERS-1'!$B$5:$J$44,5,FALSE))*VLOOKUP(SOYLD2!BJ$4,'[1]INTERNAL PARAMETERS-1'!$B$5:$J$44,8,FALSE)*VLOOKUP(SOYLD2!BJ$4,'[1]INTERNAL PARAMETERS-1'!$B$5:$J$44,3,FALSE)</f>
        <v>0.96380430788508642</v>
      </c>
      <c r="BK80" s="44">
        <f>SOYLD1!BK80*VLOOKUP(SOYLD2!BK$4,'[1]INTERNAL PARAMETERS-1'!$B$5:$J$44,5,FALSE)*VLOOKUP(SOYLD2!BK$4,'[1]INTERNAL PARAMETERS-1'!$B$5:$J$44,6,FALSE)*VLOOKUP(SOYLD2!BK$4,'[1]INTERNAL PARAMETERS-1'!$B$5:$J$44,3,FALSE) + SOYLD1!BK80*(1-VLOOKUP(SOYLD2!BK$4,'[1]INTERNAL PARAMETERS-1'!$B$5:$J$44,5,FALSE))*VLOOKUP(SOYLD2!BK$4,'[1]INTERNAL PARAMETERS-1'!$B$5:$J$44,8,FALSE)*VLOOKUP(SOYLD2!BK$4,'[1]INTERNAL PARAMETERS-1'!$B$5:$J$44,3,FALSE)</f>
        <v>0.97685616981702628</v>
      </c>
      <c r="BL80" s="44">
        <f>SOYLD1!BL80*VLOOKUP(SOYLD2!BL$4,'[1]INTERNAL PARAMETERS-1'!$B$5:$J$44,5,FALSE)*VLOOKUP(SOYLD2!BL$4,'[1]INTERNAL PARAMETERS-1'!$B$5:$J$44,6,FALSE)*VLOOKUP(SOYLD2!BL$4,'[1]INTERNAL PARAMETERS-1'!$B$5:$J$44,3,FALSE) + SOYLD1!BL80*(1-VLOOKUP(SOYLD2!BL$4,'[1]INTERNAL PARAMETERS-1'!$B$5:$J$44,5,FALSE))*VLOOKUP(SOYLD2!BL$4,'[1]INTERNAL PARAMETERS-1'!$B$5:$J$44,8,FALSE)*VLOOKUP(SOYLD2!BL$4,'[1]INTERNAL PARAMETERS-1'!$B$5:$J$44,3,FALSE)</f>
        <v>1.3412484290310636</v>
      </c>
      <c r="BM80" s="44">
        <f>SOYLD1!BM80*VLOOKUP(SOYLD2!BM$4,'[1]INTERNAL PARAMETERS-1'!$B$5:$J$44,5,FALSE)*VLOOKUP(SOYLD2!BM$4,'[1]INTERNAL PARAMETERS-1'!$B$5:$J$44,6,FALSE)*VLOOKUP(SOYLD2!BM$4,'[1]INTERNAL PARAMETERS-1'!$B$5:$J$44,3,FALSE) + SOYLD1!BM80*(1-VLOOKUP(SOYLD2!BM$4,'[1]INTERNAL PARAMETERS-1'!$B$5:$J$44,5,FALSE))*VLOOKUP(SOYLD2!BM$4,'[1]INTERNAL PARAMETERS-1'!$B$5:$J$44,8,FALSE)*VLOOKUP(SOYLD2!BM$4,'[1]INTERNAL PARAMETERS-1'!$B$5:$J$44,3,FALSE)</f>
        <v>0.12912793001036621</v>
      </c>
      <c r="BN80" s="44">
        <f>SOYLD1!BN80*VLOOKUP(SOYLD2!BN$4,'[1]INTERNAL PARAMETERS-1'!$B$5:$J$44,5,FALSE)*VLOOKUP(SOYLD2!BN$4,'[1]INTERNAL PARAMETERS-1'!$B$5:$J$44,6,FALSE)*VLOOKUP(SOYLD2!BN$4,'[1]INTERNAL PARAMETERS-1'!$B$5:$J$44,3,FALSE) + SOYLD1!BN80*(1-VLOOKUP(SOYLD2!BN$4,'[1]INTERNAL PARAMETERS-1'!$B$5:$J$44,5,FALSE))*VLOOKUP(SOYLD2!BN$4,'[1]INTERNAL PARAMETERS-1'!$B$5:$J$44,8,FALSE)*VLOOKUP(SOYLD2!BN$4,'[1]INTERNAL PARAMETERS-1'!$B$5:$J$44,3,FALSE)</f>
        <v>0.64718995946915392</v>
      </c>
      <c r="BO80" s="44">
        <f>SOYLD1!BO80*VLOOKUP(SOYLD2!BO$4,'[1]INTERNAL PARAMETERS-1'!$B$5:$J$44,5,FALSE)*VLOOKUP(SOYLD2!BO$4,'[1]INTERNAL PARAMETERS-1'!$B$5:$J$44,6,FALSE)*VLOOKUP(SOYLD2!BO$4,'[1]INTERNAL PARAMETERS-1'!$B$5:$J$44,3,FALSE) + SOYLD1!BO80*(1-VLOOKUP(SOYLD2!BO$4,'[1]INTERNAL PARAMETERS-1'!$B$5:$J$44,5,FALSE))*VLOOKUP(SOYLD2!BO$4,'[1]INTERNAL PARAMETERS-1'!$B$5:$J$44,8,FALSE)*VLOOKUP(SOYLD2!BO$4,'[1]INTERNAL PARAMETERS-1'!$B$5:$J$44,3,FALSE)</f>
        <v>0.77635983039728884</v>
      </c>
      <c r="BP80" s="44">
        <f>SOYLD1!BP80*VLOOKUP(SOYLD2!BP$4,'[1]INTERNAL PARAMETERS-1'!$B$5:$J$44,5,FALSE)*VLOOKUP(SOYLD2!BP$4,'[1]INTERNAL PARAMETERS-1'!$B$5:$J$44,6,FALSE)*VLOOKUP(SOYLD2!BP$4,'[1]INTERNAL PARAMETERS-1'!$B$5:$J$44,3,FALSE) + SOYLD1!BP80*(1-VLOOKUP(SOYLD2!BP$4,'[1]INTERNAL PARAMETERS-1'!$B$5:$J$44,5,FALSE))*VLOOKUP(SOYLD2!BP$4,'[1]INTERNAL PARAMETERS-1'!$B$5:$J$44,8,FALSE)*VLOOKUP(SOYLD2!BP$4,'[1]INTERNAL PARAMETERS-1'!$B$5:$J$44,3,FALSE)</f>
        <v>7.4688446373674791E-2</v>
      </c>
      <c r="BQ80" s="44">
        <f>SOYLD1!BQ80*VLOOKUP(SOYLD2!BQ$4,'[1]INTERNAL PARAMETERS-1'!$B$5:$J$44,5,FALSE)*VLOOKUP(SOYLD2!BQ$4,'[1]INTERNAL PARAMETERS-1'!$B$5:$J$44,6,FALSE)*VLOOKUP(SOYLD2!BQ$4,'[1]INTERNAL PARAMETERS-1'!$B$5:$J$44,3,FALSE) + SOYLD1!BQ80*(1-VLOOKUP(SOYLD2!BQ$4,'[1]INTERNAL PARAMETERS-1'!$B$5:$J$44,5,FALSE))*VLOOKUP(SOYLD2!BQ$4,'[1]INTERNAL PARAMETERS-1'!$B$5:$J$44,8,FALSE)*VLOOKUP(SOYLD2!BQ$4,'[1]INTERNAL PARAMETERS-1'!$B$5:$J$44,3,FALSE)</f>
        <v>2.6318602623636318</v>
      </c>
      <c r="BR80" s="44">
        <f>SOYLD1!BR80*VLOOKUP(SOYLD2!BR$4,'[1]INTERNAL PARAMETERS-1'!$B$5:$J$44,5,FALSE)*VLOOKUP(SOYLD2!BR$4,'[1]INTERNAL PARAMETERS-1'!$B$5:$J$44,6,FALSE)*VLOOKUP(SOYLD2!BR$4,'[1]INTERNAL PARAMETERS-1'!$B$5:$J$44,3,FALSE) + SOYLD1!BR80*(1-VLOOKUP(SOYLD2!BR$4,'[1]INTERNAL PARAMETERS-1'!$B$5:$J$44,5,FALSE))*VLOOKUP(SOYLD2!BR$4,'[1]INTERNAL PARAMETERS-1'!$B$5:$J$44,8,FALSE)*VLOOKUP(SOYLD2!BR$4,'[1]INTERNAL PARAMETERS-1'!$B$5:$J$44,3,FALSE)</f>
        <v>0.12693123015193736</v>
      </c>
      <c r="BS80" s="44">
        <f>SOYLD1!BS80*VLOOKUP(SOYLD2!BS$4,'[1]INTERNAL PARAMETERS-1'!$B$5:$J$44,5,FALSE)*VLOOKUP(SOYLD2!BS$4,'[1]INTERNAL PARAMETERS-1'!$B$5:$J$44,6,FALSE)*VLOOKUP(SOYLD2!BS$4,'[1]INTERNAL PARAMETERS-1'!$B$5:$J$44,3,FALSE) + SOYLD1!BS80*(1-VLOOKUP(SOYLD2!BS$4,'[1]INTERNAL PARAMETERS-1'!$B$5:$J$44,5,FALSE))*VLOOKUP(SOYLD2!BS$4,'[1]INTERNAL PARAMETERS-1'!$B$5:$J$44,8,FALSE)*VLOOKUP(SOYLD2!BS$4,'[1]INTERNAL PARAMETERS-1'!$B$5:$J$44,3,FALSE)</f>
        <v>6.7883115631497976E-3</v>
      </c>
      <c r="BT80" s="44">
        <f>SOYLD1!BT80*VLOOKUP(SOYLD2!BT$4,'[1]INTERNAL PARAMETERS-1'!$B$5:$J$44,5,FALSE)*VLOOKUP(SOYLD2!BT$4,'[1]INTERNAL PARAMETERS-1'!$B$5:$J$44,6,FALSE)*VLOOKUP(SOYLD2!BT$4,'[1]INTERNAL PARAMETERS-1'!$B$5:$J$44,3,FALSE) + SOYLD1!BT80*(1-VLOOKUP(SOYLD2!BT$4,'[1]INTERNAL PARAMETERS-1'!$B$5:$J$44,5,FALSE))*VLOOKUP(SOYLD2!BT$4,'[1]INTERNAL PARAMETERS-1'!$B$5:$J$44,8,FALSE)*VLOOKUP(SOYLD2!BT$4,'[1]INTERNAL PARAMETERS-1'!$B$5:$J$44,3,FALSE)</f>
        <v>0</v>
      </c>
      <c r="BU80" s="44">
        <f>SOYLD1!BU80*VLOOKUP(SOYLD2!BU$4,'[1]INTERNAL PARAMETERS-1'!$B$5:$J$44,5,FALSE)*VLOOKUP(SOYLD2!BU$4,'[1]INTERNAL PARAMETERS-1'!$B$5:$J$44,6,FALSE)*VLOOKUP(SOYLD2!BU$4,'[1]INTERNAL PARAMETERS-1'!$B$5:$J$44,3,FALSE) + SOYLD1!BU80*(1-VLOOKUP(SOYLD2!BU$4,'[1]INTERNAL PARAMETERS-1'!$B$5:$J$44,5,FALSE))*VLOOKUP(SOYLD2!BU$4,'[1]INTERNAL PARAMETERS-1'!$B$5:$J$44,8,FALSE)*VLOOKUP(SOYLD2!BU$4,'[1]INTERNAL PARAMETERS-1'!$B$5:$J$44,3,FALSE)</f>
        <v>0</v>
      </c>
      <c r="BV80" s="44">
        <f>SOYLD1!BV80*VLOOKUP(SOYLD2!BV$4,'[1]INTERNAL PARAMETERS-1'!$B$5:$J$44,5,FALSE)*VLOOKUP(SOYLD2!BV$4,'[1]INTERNAL PARAMETERS-1'!$B$5:$J$44,6,FALSE)*VLOOKUP(SOYLD2!BV$4,'[1]INTERNAL PARAMETERS-1'!$B$5:$J$44,3,FALSE) + SOYLD1!BV80*(1-VLOOKUP(SOYLD2!BV$4,'[1]INTERNAL PARAMETERS-1'!$B$5:$J$44,5,FALSE))*VLOOKUP(SOYLD2!BV$4,'[1]INTERNAL PARAMETERS-1'!$B$5:$J$44,8,FALSE)*VLOOKUP(SOYLD2!BV$4,'[1]INTERNAL PARAMETERS-1'!$B$5:$J$44,3,FALSE)</f>
        <v>0</v>
      </c>
      <c r="BW80" s="44">
        <f>SOYLD1!BW80*VLOOKUP(SOYLD2!BW$4,'[1]INTERNAL PARAMETERS-1'!$B$5:$J$44,5,FALSE)*VLOOKUP(SOYLD2!BW$4,'[1]INTERNAL PARAMETERS-1'!$B$5:$J$44,6,FALSE)*VLOOKUP(SOYLD2!BW$4,'[1]INTERNAL PARAMETERS-1'!$B$5:$J$44,3,FALSE) + SOYLD1!BW80*(1-VLOOKUP(SOYLD2!BW$4,'[1]INTERNAL PARAMETERS-1'!$B$5:$J$44,5,FALSE))*VLOOKUP(SOYLD2!BW$4,'[1]INTERNAL PARAMETERS-1'!$B$5:$J$44,8,FALSE)*VLOOKUP(SOYLD2!BW$4,'[1]INTERNAL PARAMETERS-1'!$B$5:$J$44,3,FALSE)</f>
        <v>0</v>
      </c>
      <c r="BX80" s="44">
        <f>SOYLD1!BX80*VLOOKUP(SOYLD2!BX$4,'[1]INTERNAL PARAMETERS-1'!$B$5:$J$44,5,FALSE)*VLOOKUP(SOYLD2!BX$4,'[1]INTERNAL PARAMETERS-1'!$B$5:$J$44,6,FALSE)*VLOOKUP(SOYLD2!BX$4,'[1]INTERNAL PARAMETERS-1'!$B$5:$J$44,3,FALSE) + SOYLD1!BX80*(1-VLOOKUP(SOYLD2!BX$4,'[1]INTERNAL PARAMETERS-1'!$B$5:$J$44,5,FALSE))*VLOOKUP(SOYLD2!BX$4,'[1]INTERNAL PARAMETERS-1'!$B$5:$J$44,8,FALSE)*VLOOKUP(SOYLD2!BX$4,'[1]INTERNAL PARAMETERS-1'!$B$5:$J$44,3,FALSE)</f>
        <v>0</v>
      </c>
      <c r="BY80" s="44">
        <f>SOYLD1!BY80*VLOOKUP(SOYLD2!BY$4,'[1]INTERNAL PARAMETERS-1'!$B$5:$J$44,5,FALSE)*VLOOKUP(SOYLD2!BY$4,'[1]INTERNAL PARAMETERS-1'!$B$5:$J$44,6,FALSE)*VLOOKUP(SOYLD2!BY$4,'[1]INTERNAL PARAMETERS-1'!$B$5:$J$44,3,FALSE) + SOYLD1!BY80*(1-VLOOKUP(SOYLD2!BY$4,'[1]INTERNAL PARAMETERS-1'!$B$5:$J$44,5,FALSE))*VLOOKUP(SOYLD2!BY$4,'[1]INTERNAL PARAMETERS-1'!$B$5:$J$44,8,FALSE)*VLOOKUP(SOYLD2!BY$4,'[1]INTERNAL PARAMETERS-1'!$B$5:$J$44,3,FALSE)</f>
        <v>0</v>
      </c>
      <c r="BZ80" s="44">
        <f>SOYLD1!BZ80*VLOOKUP(SOYLD2!BZ$4,'[1]INTERNAL PARAMETERS-1'!$B$5:$J$44,5,FALSE)*VLOOKUP(SOYLD2!BZ$4,'[1]INTERNAL PARAMETERS-1'!$B$5:$J$44,6,FALSE)*VLOOKUP(SOYLD2!BZ$4,'[1]INTERNAL PARAMETERS-1'!$B$5:$J$44,3,FALSE) + SOYLD1!BZ80*(1-VLOOKUP(SOYLD2!BZ$4,'[1]INTERNAL PARAMETERS-1'!$B$5:$J$44,5,FALSE))*VLOOKUP(SOYLD2!BZ$4,'[1]INTERNAL PARAMETERS-1'!$B$5:$J$44,8,FALSE)*VLOOKUP(SOYLD2!BZ$4,'[1]INTERNAL PARAMETERS-1'!$B$5:$J$44,3,FALSE)</f>
        <v>1.0436705788964964E-2</v>
      </c>
      <c r="CA80" s="44">
        <f>SOYLD1!CA80*VLOOKUP(SOYLD2!CA$4,'[1]INTERNAL PARAMETERS-1'!$B$5:$J$44,5,FALSE)*VLOOKUP(SOYLD2!CA$4,'[1]INTERNAL PARAMETERS-1'!$B$5:$J$44,6,FALSE)*VLOOKUP(SOYLD2!CA$4,'[1]INTERNAL PARAMETERS-1'!$B$5:$J$44,3,FALSE) + SOYLD1!CA80*(1-VLOOKUP(SOYLD2!CA$4,'[1]INTERNAL PARAMETERS-1'!$B$5:$J$44,5,FALSE))*VLOOKUP(SOYLD2!CA$4,'[1]INTERNAL PARAMETERS-1'!$B$5:$J$44,8,FALSE)*VLOOKUP(SOYLD2!CA$4,'[1]INTERNAL PARAMETERS-1'!$B$5:$J$44,3,FALSE)</f>
        <v>0</v>
      </c>
      <c r="CB80" s="44">
        <f>SOYLD1!CB80*VLOOKUP(SOYLD2!CB$4,'[1]INTERNAL PARAMETERS-1'!$B$5:$J$44,5,FALSE)*VLOOKUP(SOYLD2!CB$4,'[1]INTERNAL PARAMETERS-1'!$B$5:$J$44,6,FALSE)*VLOOKUP(SOYLD2!CB$4,'[1]INTERNAL PARAMETERS-1'!$B$5:$J$44,3,FALSE) + SOYLD1!CB80*(1-VLOOKUP(SOYLD2!CB$4,'[1]INTERNAL PARAMETERS-1'!$B$5:$J$44,5,FALSE))*VLOOKUP(SOYLD2!CB$4,'[1]INTERNAL PARAMETERS-1'!$B$5:$J$44,8,FALSE)*VLOOKUP(SOYLD2!CB$4,'[1]INTERNAL PARAMETERS-1'!$B$5:$J$44,3,FALSE)</f>
        <v>0</v>
      </c>
      <c r="CC80" s="44">
        <f>SOYLD1!CC80*VLOOKUP(SOYLD2!CC$4,'[1]INTERNAL PARAMETERS-1'!$B$5:$J$44,5,FALSE)*VLOOKUP(SOYLD2!CC$4,'[1]INTERNAL PARAMETERS-1'!$B$5:$J$44,6,FALSE)*VLOOKUP(SOYLD2!CC$4,'[1]INTERNAL PARAMETERS-1'!$B$5:$J$44,3,FALSE) + SOYLD1!CC80*(1-VLOOKUP(SOYLD2!CC$4,'[1]INTERNAL PARAMETERS-1'!$B$5:$J$44,5,FALSE))*VLOOKUP(SOYLD2!CC$4,'[1]INTERNAL PARAMETERS-1'!$B$5:$J$44,8,FALSE)*VLOOKUP(SOYLD2!CC$4,'[1]INTERNAL PARAMETERS-1'!$B$5:$J$44,3,FALSE)</f>
        <v>1.0238261416687884E-2</v>
      </c>
      <c r="CD80" s="44">
        <f>SOYLD1!CD80*VLOOKUP(SOYLD2!CD$4,'[1]INTERNAL PARAMETERS-1'!$B$5:$J$44,5,FALSE)*VLOOKUP(SOYLD2!CD$4,'[1]INTERNAL PARAMETERS-1'!$B$5:$J$44,6,FALSE)*VLOOKUP(SOYLD2!CD$4,'[1]INTERNAL PARAMETERS-1'!$B$5:$J$44,3,FALSE) + SOYLD1!CD80*(1-VLOOKUP(SOYLD2!CD$4,'[1]INTERNAL PARAMETERS-1'!$B$5:$J$44,5,FALSE))*VLOOKUP(SOYLD2!CD$4,'[1]INTERNAL PARAMETERS-1'!$B$5:$J$44,8,FALSE)*VLOOKUP(SOYLD2!CD$4,'[1]INTERNAL PARAMETERS-1'!$B$5:$J$44,3,FALSE)</f>
        <v>5.8413040051133999E-2</v>
      </c>
      <c r="CE80" s="44">
        <f>SOYLD1!CE80*VLOOKUP(SOYLD2!CE$4,'[1]INTERNAL PARAMETERS-1'!$B$5:$J$44,5,FALSE)*VLOOKUP(SOYLD2!CE$4,'[1]INTERNAL PARAMETERS-1'!$B$5:$J$44,6,FALSE)*VLOOKUP(SOYLD2!CE$4,'[1]INTERNAL PARAMETERS-1'!$B$5:$J$44,3,FALSE) + SOYLD1!CE80*(1-VLOOKUP(SOYLD2!CE$4,'[1]INTERNAL PARAMETERS-1'!$B$5:$J$44,5,FALSE))*VLOOKUP(SOYLD2!CE$4,'[1]INTERNAL PARAMETERS-1'!$B$5:$J$44,8,FALSE)*VLOOKUP(SOYLD2!CE$4,'[1]INTERNAL PARAMETERS-1'!$B$5:$J$44,3,FALSE)</f>
        <v>5.038343330900754E-2</v>
      </c>
      <c r="CF80" s="44">
        <f>SOYLD1!CF80*VLOOKUP(SOYLD2!CF$4,'[1]INTERNAL PARAMETERS-1'!$B$5:$J$44,5,FALSE)*VLOOKUP(SOYLD2!CF$4,'[1]INTERNAL PARAMETERS-1'!$B$5:$J$44,6,FALSE)*VLOOKUP(SOYLD2!CF$4,'[1]INTERNAL PARAMETERS-1'!$B$5:$J$44,3,FALSE) + SOYLD1!CF80*(1-VLOOKUP(SOYLD2!CF$4,'[1]INTERNAL PARAMETERS-1'!$B$5:$J$44,5,FALSE))*VLOOKUP(SOYLD2!CF$4,'[1]INTERNAL PARAMETERS-1'!$B$5:$J$44,8,FALSE)*VLOOKUP(SOYLD2!CF$4,'[1]INTERNAL PARAMETERS-1'!$B$5:$J$44,3,FALSE)</f>
        <v>6.5187958866388993E-2</v>
      </c>
      <c r="CG80" s="44">
        <f>SOYLD1!CG80*VLOOKUP(SOYLD2!CG$4,'[1]INTERNAL PARAMETERS-1'!$B$5:$J$44,5,FALSE)*VLOOKUP(SOYLD2!CG$4,'[1]INTERNAL PARAMETERS-1'!$B$5:$J$44,6,FALSE)*VLOOKUP(SOYLD2!CG$4,'[1]INTERNAL PARAMETERS-1'!$B$5:$J$44,3,FALSE) + SOYLD1!CG80*(1-VLOOKUP(SOYLD2!CG$4,'[1]INTERNAL PARAMETERS-1'!$B$5:$J$44,5,FALSE))*VLOOKUP(SOYLD2!CG$4,'[1]INTERNAL PARAMETERS-1'!$B$5:$J$44,8,FALSE)*VLOOKUP(SOYLD2!CG$4,'[1]INTERNAL PARAMETERS-1'!$B$5:$J$44,3,FALSE)</f>
        <v>6.9146812284918394E-4</v>
      </c>
      <c r="CH80" s="43">
        <f>SOYLD1!CH80*VLOOKUP(SOYLD2!CH$4,'[1]INTERNAL PARAMETERS-1'!$B$5:$J$44,5,FALSE)*VLOOKUP(SOYLD2!CH$4,'[1]INTERNAL PARAMETERS-1'!$B$5:$J$44,6,FALSE)*VLOOKUP(SOYLD2!CH$4,'[1]INTERNAL PARAMETERS-1'!$B$5:$J$44,3,FALSE) + SOYLD1!CH80*(1-VLOOKUP(SOYLD2!CH$4,'[1]INTERNAL PARAMETERS-1'!$B$5:$J$44,5,FALSE))*VLOOKUP(SOYLD2!CH$4,'[1]INTERNAL PARAMETERS-1'!$B$5:$J$44,8,FALSE)*VLOOKUP(SOYLD2!CH$4,'[1]INTERNAL PARAMETERS-1'!$B$5:$J$44,3,FALSE)</f>
        <v>0</v>
      </c>
      <c r="CJ80" s="45">
        <f t="shared" si="2"/>
        <v>1818.1964235929636</v>
      </c>
      <c r="CK80" s="43">
        <f t="shared" si="3"/>
        <v>34.906746385024235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'S Opt'!X81</f>
        <v>5933.4428626855579</v>
      </c>
      <c r="F81" s="59">
        <f>'[1]INTERNAL PARAMETERS-1'!M9</f>
        <v>63.875</v>
      </c>
      <c r="G81" s="45">
        <f>SOYLD1!G81*VLOOKUP(SOYLD2!G$4,'[1]INTERNAL PARAMETERS-1'!$B$5:$J$44,5,FALSE)*VLOOKUP(SOYLD2!G$4,'[1]INTERNAL PARAMETERS-1'!$B$5:$J$44,7,FALSE)*SOYLD2!$F81 + SOYLD1!G81*(1-VLOOKUP(SOYLD2!G$4,'[1]INTERNAL PARAMETERS-1'!$B$5:$J$44,5,FALSE))*VLOOKUP(SOYLD2!G$4,'[1]INTERNAL PARAMETERS-1'!$B$5:$J$44,9,FALSE)*SOYLD2!$F81</f>
        <v>1386.5274953894987</v>
      </c>
      <c r="H81" s="44">
        <f>SOYLD1!H81*VLOOKUP(SOYLD2!H$4,'[1]INTERNAL PARAMETERS-1'!$B$5:$J$44,5,FALSE)*VLOOKUP(SOYLD2!H$4,'[1]INTERNAL PARAMETERS-1'!$B$5:$J$44,7,FALSE)*SOYLD2!$F81 + SOYLD1!H81*(1-VLOOKUP(SOYLD2!H$4,'[1]INTERNAL PARAMETERS-1'!$B$5:$J$44,5,FALSE))*VLOOKUP(SOYLD2!H$4,'[1]INTERNAL PARAMETERS-1'!$B$5:$J$44,9,FALSE)*SOYLD2!$F81</f>
        <v>852.32615130635691</v>
      </c>
      <c r="I81" s="44">
        <f>SOYLD1!I81*VLOOKUP(SOYLD2!I$4,'[1]INTERNAL PARAMETERS-1'!$B$5:$J$44,5,FALSE)*VLOOKUP(SOYLD2!I$4,'[1]INTERNAL PARAMETERS-1'!$B$5:$J$44,7,FALSE)*SOYLD2!$F81 + SOYLD1!I81*(1-VLOOKUP(SOYLD2!I$4,'[1]INTERNAL PARAMETERS-1'!$B$5:$J$44,5,FALSE))*VLOOKUP(SOYLD2!I$4,'[1]INTERNAL PARAMETERS-1'!$B$5:$J$44,9,FALSE)*SOYLD2!$F81</f>
        <v>1012.3294551033724</v>
      </c>
      <c r="J81" s="44">
        <f>SOYLD1!J81*VLOOKUP(SOYLD2!J$4,'[1]INTERNAL PARAMETERS-1'!$B$5:$J$44,5,FALSE)*VLOOKUP(SOYLD2!J$4,'[1]INTERNAL PARAMETERS-1'!$B$5:$J$44,7,FALSE)*SOYLD2!$F81 + SOYLD1!J81*(1-VLOOKUP(SOYLD2!J$4,'[1]INTERNAL PARAMETERS-1'!$B$5:$J$44,5,FALSE))*VLOOKUP(SOYLD2!J$4,'[1]INTERNAL PARAMETERS-1'!$B$5:$J$44,9,FALSE)*SOYLD2!$F81</f>
        <v>0</v>
      </c>
      <c r="K81" s="44">
        <f>SOYLD1!K81*VLOOKUP(SOYLD2!K$4,'[1]INTERNAL PARAMETERS-1'!$B$5:$J$44,5,FALSE)*VLOOKUP(SOYLD2!K$4,'[1]INTERNAL PARAMETERS-1'!$B$5:$J$44,7,FALSE)*SOYLD2!$F81 + SOYLD1!K81*(1-VLOOKUP(SOYLD2!K$4,'[1]INTERNAL PARAMETERS-1'!$B$5:$J$44,5,FALSE))*VLOOKUP(SOYLD2!K$4,'[1]INTERNAL PARAMETERS-1'!$B$5:$J$44,9,FALSE)*SOYLD2!$F81</f>
        <v>5.6741784809192604</v>
      </c>
      <c r="L81" s="44">
        <f>SOYLD1!L81*VLOOKUP(SOYLD2!L$4,'[1]INTERNAL PARAMETERS-1'!$B$5:$J$44,5,FALSE)*VLOOKUP(SOYLD2!L$4,'[1]INTERNAL PARAMETERS-1'!$B$5:$J$44,7,FALSE)*SOYLD2!$F81 + SOYLD1!L81*(1-VLOOKUP(SOYLD2!L$4,'[1]INTERNAL PARAMETERS-1'!$B$5:$J$44,5,FALSE))*VLOOKUP(SOYLD2!L$4,'[1]INTERNAL PARAMETERS-1'!$B$5:$J$44,9,FALSE)*SOYLD2!$F81</f>
        <v>0</v>
      </c>
      <c r="M81" s="44">
        <f>SOYLD1!M81*VLOOKUP(SOYLD2!M$4,'[1]INTERNAL PARAMETERS-1'!$B$5:$J$44,5,FALSE)*VLOOKUP(SOYLD2!M$4,'[1]INTERNAL PARAMETERS-1'!$B$5:$J$44,7,FALSE)*SOYLD2!$F81 + SOYLD1!M81*(1-VLOOKUP(SOYLD2!M$4,'[1]INTERNAL PARAMETERS-1'!$B$5:$J$44,5,FALSE))*VLOOKUP(SOYLD2!M$4,'[1]INTERNAL PARAMETERS-1'!$B$5:$J$44,9,FALSE)*SOYLD2!$F81</f>
        <v>15.664757573136669</v>
      </c>
      <c r="N81" s="44">
        <f>SOYLD1!N81*VLOOKUP(SOYLD2!N$4,'[1]INTERNAL PARAMETERS-1'!$B$5:$J$44,5,FALSE)*VLOOKUP(SOYLD2!N$4,'[1]INTERNAL PARAMETERS-1'!$B$5:$J$44,7,FALSE)*SOYLD2!$F81 + SOYLD1!N81*(1-VLOOKUP(SOYLD2!N$4,'[1]INTERNAL PARAMETERS-1'!$B$5:$J$44,5,FALSE))*VLOOKUP(SOYLD2!N$4,'[1]INTERNAL PARAMETERS-1'!$B$5:$J$44,9,FALSE)*SOYLD2!$F81</f>
        <v>6.3422204739989336</v>
      </c>
      <c r="O81" s="44">
        <f>SOYLD1!O81*VLOOKUP(SOYLD2!O$4,'[1]INTERNAL PARAMETERS-1'!$B$5:$J$44,5,FALSE)*VLOOKUP(SOYLD2!O$4,'[1]INTERNAL PARAMETERS-1'!$B$5:$J$44,7,FALSE)*SOYLD2!$F81 + SOYLD1!O81*(1-VLOOKUP(SOYLD2!O$4,'[1]INTERNAL PARAMETERS-1'!$B$5:$J$44,5,FALSE))*VLOOKUP(SOYLD2!O$4,'[1]INTERNAL PARAMETERS-1'!$B$5:$J$44,9,FALSE)*SOYLD2!$F81</f>
        <v>0</v>
      </c>
      <c r="P81" s="44">
        <f>SOYLD1!P81*VLOOKUP(SOYLD2!P$4,'[1]INTERNAL PARAMETERS-1'!$B$5:$J$44,5,FALSE)*VLOOKUP(SOYLD2!P$4,'[1]INTERNAL PARAMETERS-1'!$B$5:$J$44,7,FALSE)*SOYLD2!$F81 + SOYLD1!P81*(1-VLOOKUP(SOYLD2!P$4,'[1]INTERNAL PARAMETERS-1'!$B$5:$J$44,5,FALSE))*VLOOKUP(SOYLD2!P$4,'[1]INTERNAL PARAMETERS-1'!$B$5:$J$44,9,FALSE)*SOYLD2!$F81</f>
        <v>0</v>
      </c>
      <c r="Q81" s="44">
        <f>SOYLD1!Q81*VLOOKUP(SOYLD2!Q$4,'[1]INTERNAL PARAMETERS-1'!$B$5:$J$44,5,FALSE)*VLOOKUP(SOYLD2!Q$4,'[1]INTERNAL PARAMETERS-1'!$B$5:$J$44,7,FALSE)*SOYLD2!$F81 + SOYLD1!Q81*(1-VLOOKUP(SOYLD2!Q$4,'[1]INTERNAL PARAMETERS-1'!$B$5:$J$44,5,FALSE))*VLOOKUP(SOYLD2!Q$4,'[1]INTERNAL PARAMETERS-1'!$B$5:$J$44,9,FALSE)*SOYLD2!$F81</f>
        <v>0</v>
      </c>
      <c r="R81" s="44">
        <f>SOYLD1!R81*VLOOKUP(SOYLD2!R$4,'[1]INTERNAL PARAMETERS-1'!$B$5:$J$44,5,FALSE)*VLOOKUP(SOYLD2!R$4,'[1]INTERNAL PARAMETERS-1'!$B$5:$J$44,7,FALSE)*SOYLD2!$F81 + SOYLD1!R81*(1-VLOOKUP(SOYLD2!R$4,'[1]INTERNAL PARAMETERS-1'!$B$5:$J$44,5,FALSE))*VLOOKUP(SOYLD2!R$4,'[1]INTERNAL PARAMETERS-1'!$B$5:$J$44,9,FALSE)*SOYLD2!$F81</f>
        <v>4.7080729894380262</v>
      </c>
      <c r="S81" s="44">
        <f>SOYLD1!S81*VLOOKUP(SOYLD2!S$4,'[1]INTERNAL PARAMETERS-1'!$B$5:$J$44,5,FALSE)*VLOOKUP(SOYLD2!S$4,'[1]INTERNAL PARAMETERS-1'!$B$5:$J$44,7,FALSE)*SOYLD2!$F81 + SOYLD1!S81*(1-VLOOKUP(SOYLD2!S$4,'[1]INTERNAL PARAMETERS-1'!$B$5:$J$44,5,FALSE))*VLOOKUP(SOYLD2!S$4,'[1]INTERNAL PARAMETERS-1'!$B$5:$J$44,9,FALSE)*SOYLD2!$F81</f>
        <v>136.21535228833613</v>
      </c>
      <c r="T81" s="44">
        <f>SOYLD1!T81*VLOOKUP(SOYLD2!T$4,'[1]INTERNAL PARAMETERS-1'!$B$5:$J$44,5,FALSE)*VLOOKUP(SOYLD2!T$4,'[1]INTERNAL PARAMETERS-1'!$B$5:$J$44,7,FALSE)*SOYLD2!$F81 + SOYLD1!T81*(1-VLOOKUP(SOYLD2!T$4,'[1]INTERNAL PARAMETERS-1'!$B$5:$J$44,5,FALSE))*VLOOKUP(SOYLD2!T$4,'[1]INTERNAL PARAMETERS-1'!$B$5:$J$44,9,FALSE)*SOYLD2!$F81</f>
        <v>24.590949240621534</v>
      </c>
      <c r="U81" s="44">
        <f>SOYLD1!U81*VLOOKUP(SOYLD2!U$4,'[1]INTERNAL PARAMETERS-1'!$B$5:$J$44,5,FALSE)*VLOOKUP(SOYLD2!U$4,'[1]INTERNAL PARAMETERS-1'!$B$5:$J$44,7,FALSE)*SOYLD2!$F81 + SOYLD1!U81*(1-VLOOKUP(SOYLD2!U$4,'[1]INTERNAL PARAMETERS-1'!$B$5:$J$44,5,FALSE))*VLOOKUP(SOYLD2!U$4,'[1]INTERNAL PARAMETERS-1'!$B$5:$J$44,9,FALSE)*SOYLD2!$F81</f>
        <v>18.050660275428452</v>
      </c>
      <c r="V81" s="44">
        <f>SOYLD1!V81*VLOOKUP(SOYLD2!V$4,'[1]INTERNAL PARAMETERS-1'!$B$5:$J$44,5,FALSE)*VLOOKUP(SOYLD2!V$4,'[1]INTERNAL PARAMETERS-1'!$B$5:$J$44,7,FALSE)*SOYLD2!$F81 + SOYLD1!V81*(1-VLOOKUP(SOYLD2!V$4,'[1]INTERNAL PARAMETERS-1'!$B$5:$J$44,5,FALSE))*VLOOKUP(SOYLD2!V$4,'[1]INTERNAL PARAMETERS-1'!$B$5:$J$44,9,FALSE)*SOYLD2!$F81</f>
        <v>122.88987489698025</v>
      </c>
      <c r="W81" s="44">
        <f>SOYLD1!W81*VLOOKUP(SOYLD2!W$4,'[1]INTERNAL PARAMETERS-1'!$B$5:$J$44,5,FALSE)*VLOOKUP(SOYLD2!W$4,'[1]INTERNAL PARAMETERS-1'!$B$5:$J$44,7,FALSE)*SOYLD2!$F81 + SOYLD1!W81*(1-VLOOKUP(SOYLD2!W$4,'[1]INTERNAL PARAMETERS-1'!$B$5:$J$44,5,FALSE))*VLOOKUP(SOYLD2!W$4,'[1]INTERNAL PARAMETERS-1'!$B$5:$J$44,9,FALSE)*SOYLD2!$F81</f>
        <v>0</v>
      </c>
      <c r="X81" s="44">
        <f>SOYLD1!X81*VLOOKUP(SOYLD2!X$4,'[1]INTERNAL PARAMETERS-1'!$B$5:$J$44,5,FALSE)*VLOOKUP(SOYLD2!X$4,'[1]INTERNAL PARAMETERS-1'!$B$5:$J$44,7,FALSE)*SOYLD2!$F81 + SOYLD1!X81*(1-VLOOKUP(SOYLD2!X$4,'[1]INTERNAL PARAMETERS-1'!$B$5:$J$44,5,FALSE))*VLOOKUP(SOYLD2!X$4,'[1]INTERNAL PARAMETERS-1'!$B$5:$J$44,9,FALSE)*SOYLD2!$F81</f>
        <v>0</v>
      </c>
      <c r="Y81" s="44">
        <f>SOYLD1!Y81*VLOOKUP(SOYLD2!Y$4,'[1]INTERNAL PARAMETERS-1'!$B$5:$J$44,5,FALSE)*VLOOKUP(SOYLD2!Y$4,'[1]INTERNAL PARAMETERS-1'!$B$5:$J$44,7,FALSE)*SOYLD2!$F81 + SOYLD1!Y81*(1-VLOOKUP(SOYLD2!Y$4,'[1]INTERNAL PARAMETERS-1'!$B$5:$J$44,5,FALSE))*VLOOKUP(SOYLD2!Y$4,'[1]INTERNAL PARAMETERS-1'!$B$5:$J$44,9,FALSE)*SOYLD2!$F81</f>
        <v>0</v>
      </c>
      <c r="Z81" s="44">
        <f>SOYLD1!Z81*VLOOKUP(SOYLD2!Z$4,'[1]INTERNAL PARAMETERS-1'!$B$5:$J$44,5,FALSE)*VLOOKUP(SOYLD2!Z$4,'[1]INTERNAL PARAMETERS-1'!$B$5:$J$44,7,FALSE)*SOYLD2!$F81 + SOYLD1!Z81*(1-VLOOKUP(SOYLD2!Z$4,'[1]INTERNAL PARAMETERS-1'!$B$5:$J$44,5,FALSE))*VLOOKUP(SOYLD2!Z$4,'[1]INTERNAL PARAMETERS-1'!$B$5:$J$44,9,FALSE)*SOYLD2!$F81</f>
        <v>0</v>
      </c>
      <c r="AA81" s="44">
        <f>SOYLD1!AA81*VLOOKUP(SOYLD2!AA$4,'[1]INTERNAL PARAMETERS-1'!$B$5:$J$44,5,FALSE)*VLOOKUP(SOYLD2!AA$4,'[1]INTERNAL PARAMETERS-1'!$B$5:$J$44,7,FALSE)*SOYLD2!$F81 + SOYLD1!AA81*(1-VLOOKUP(SOYLD2!AA$4,'[1]INTERNAL PARAMETERS-1'!$B$5:$J$44,5,FALSE))*VLOOKUP(SOYLD2!AA$4,'[1]INTERNAL PARAMETERS-1'!$B$5:$J$44,9,FALSE)*SOYLD2!$F81</f>
        <v>0</v>
      </c>
      <c r="AB81" s="44">
        <f>SOYLD1!AB81*VLOOKUP(SOYLD2!AB$4,'[1]INTERNAL PARAMETERS-1'!$B$5:$J$44,5,FALSE)*VLOOKUP(SOYLD2!AB$4,'[1]INTERNAL PARAMETERS-1'!$B$5:$J$44,7,FALSE)*SOYLD2!$F81 + SOYLD1!AB81*(1-VLOOKUP(SOYLD2!AB$4,'[1]INTERNAL PARAMETERS-1'!$B$5:$J$44,5,FALSE))*VLOOKUP(SOYLD2!AB$4,'[1]INTERNAL PARAMETERS-1'!$B$5:$J$44,9,FALSE)*SOYLD2!$F81</f>
        <v>0</v>
      </c>
      <c r="AC81" s="44">
        <f>SOYLD1!AC81*VLOOKUP(SOYLD2!AC$4,'[1]INTERNAL PARAMETERS-1'!$B$5:$J$44,5,FALSE)*VLOOKUP(SOYLD2!AC$4,'[1]INTERNAL PARAMETERS-1'!$B$5:$J$44,7,FALSE)*SOYLD2!$F81 + SOYLD1!AC81*(1-VLOOKUP(SOYLD2!AC$4,'[1]INTERNAL PARAMETERS-1'!$B$5:$J$44,5,FALSE))*VLOOKUP(SOYLD2!AC$4,'[1]INTERNAL PARAMETERS-1'!$B$5:$J$44,9,FALSE)*SOYLD2!$F81</f>
        <v>0</v>
      </c>
      <c r="AD81" s="44">
        <f>SOYLD1!AD81*VLOOKUP(SOYLD2!AD$4,'[1]INTERNAL PARAMETERS-1'!$B$5:$J$44,5,FALSE)*VLOOKUP(SOYLD2!AD$4,'[1]INTERNAL PARAMETERS-1'!$B$5:$J$44,7,FALSE)*SOYLD2!$F81 + SOYLD1!AD81*(1-VLOOKUP(SOYLD2!AD$4,'[1]INTERNAL PARAMETERS-1'!$B$5:$J$44,5,FALSE))*VLOOKUP(SOYLD2!AD$4,'[1]INTERNAL PARAMETERS-1'!$B$5:$J$44,9,FALSE)*SOYLD2!$F81</f>
        <v>0</v>
      </c>
      <c r="AE81" s="44">
        <f>SOYLD1!AE81*VLOOKUP(SOYLD2!AE$4,'[1]INTERNAL PARAMETERS-1'!$B$5:$J$44,5,FALSE)*VLOOKUP(SOYLD2!AE$4,'[1]INTERNAL PARAMETERS-1'!$B$5:$J$44,7,FALSE)*SOYLD2!$F81 + SOYLD1!AE81*(1-VLOOKUP(SOYLD2!AE$4,'[1]INTERNAL PARAMETERS-1'!$B$5:$J$44,5,FALSE))*VLOOKUP(SOYLD2!AE$4,'[1]INTERNAL PARAMETERS-1'!$B$5:$J$44,9,FALSE)*SOYLD2!$F81</f>
        <v>0</v>
      </c>
      <c r="AF81" s="44">
        <f>SOYLD1!AF81*VLOOKUP(SOYLD2!AF$4,'[1]INTERNAL PARAMETERS-1'!$B$5:$J$44,5,FALSE)*VLOOKUP(SOYLD2!AF$4,'[1]INTERNAL PARAMETERS-1'!$B$5:$J$44,7,FALSE)*SOYLD2!$F81 + SOYLD1!AF81*(1-VLOOKUP(SOYLD2!AF$4,'[1]INTERNAL PARAMETERS-1'!$B$5:$J$44,5,FALSE))*VLOOKUP(SOYLD2!AF$4,'[1]INTERNAL PARAMETERS-1'!$B$5:$J$44,9,FALSE)*SOYLD2!$F81</f>
        <v>0.82034260574756956</v>
      </c>
      <c r="AG81" s="44">
        <f>SOYLD1!AG81*VLOOKUP(SOYLD2!AG$4,'[1]INTERNAL PARAMETERS-1'!$B$5:$J$44,5,FALSE)*VLOOKUP(SOYLD2!AG$4,'[1]INTERNAL PARAMETERS-1'!$B$5:$J$44,7,FALSE)*SOYLD2!$F81 + SOYLD1!AG81*(1-VLOOKUP(SOYLD2!AG$4,'[1]INTERNAL PARAMETERS-1'!$B$5:$J$44,5,FALSE))*VLOOKUP(SOYLD2!AG$4,'[1]INTERNAL PARAMETERS-1'!$B$5:$J$44,9,FALSE)*SOYLD2!$F81</f>
        <v>0</v>
      </c>
      <c r="AH81" s="44">
        <f>SOYLD1!AH81*VLOOKUP(SOYLD2!AH$4,'[1]INTERNAL PARAMETERS-1'!$B$5:$J$44,5,FALSE)*VLOOKUP(SOYLD2!AH$4,'[1]INTERNAL PARAMETERS-1'!$B$5:$J$44,7,FALSE)*SOYLD2!$F81 + SOYLD1!AH81*(1-VLOOKUP(SOYLD2!AH$4,'[1]INTERNAL PARAMETERS-1'!$B$5:$J$44,5,FALSE))*VLOOKUP(SOYLD2!AH$4,'[1]INTERNAL PARAMETERS-1'!$B$5:$J$44,9,FALSE)*SOYLD2!$F81</f>
        <v>0.23137868367239139</v>
      </c>
      <c r="AI81" s="44">
        <f>SOYLD1!AI81*VLOOKUP(SOYLD2!AI$4,'[1]INTERNAL PARAMETERS-1'!$B$5:$J$44,5,FALSE)*VLOOKUP(SOYLD2!AI$4,'[1]INTERNAL PARAMETERS-1'!$B$5:$J$44,7,FALSE)*SOYLD2!$F81 + SOYLD1!AI81*(1-VLOOKUP(SOYLD2!AI$4,'[1]INTERNAL PARAMETERS-1'!$B$5:$J$44,5,FALSE))*VLOOKUP(SOYLD2!AI$4,'[1]INTERNAL PARAMETERS-1'!$B$5:$J$44,9,FALSE)*SOYLD2!$F81</f>
        <v>0.94579116315225698</v>
      </c>
      <c r="AJ81" s="44">
        <f>SOYLD1!AJ81*VLOOKUP(SOYLD2!AJ$4,'[1]INTERNAL PARAMETERS-1'!$B$5:$J$44,5,FALSE)*VLOOKUP(SOYLD2!AJ$4,'[1]INTERNAL PARAMETERS-1'!$B$5:$J$44,7,FALSE)*SOYLD2!$F81 + SOYLD1!AJ81*(1-VLOOKUP(SOYLD2!AJ$4,'[1]INTERNAL PARAMETERS-1'!$B$5:$J$44,5,FALSE))*VLOOKUP(SOYLD2!AJ$4,'[1]INTERNAL PARAMETERS-1'!$B$5:$J$44,9,FALSE)*SOYLD2!$F81</f>
        <v>15.574684750922776</v>
      </c>
      <c r="AK81" s="44">
        <f>SOYLD1!AK81*VLOOKUP(SOYLD2!AK$4,'[1]INTERNAL PARAMETERS-1'!$B$5:$J$44,5,FALSE)*VLOOKUP(SOYLD2!AK$4,'[1]INTERNAL PARAMETERS-1'!$B$5:$J$44,7,FALSE)*SOYLD2!$F81 + SOYLD1!AK81*(1-VLOOKUP(SOYLD2!AK$4,'[1]INTERNAL PARAMETERS-1'!$B$5:$J$44,5,FALSE))*VLOOKUP(SOYLD2!AK$4,'[1]INTERNAL PARAMETERS-1'!$B$5:$J$44,9,FALSE)*SOYLD2!$F81</f>
        <v>1.8510294693791312</v>
      </c>
      <c r="AL81" s="44">
        <f>SOYLD1!AL81*VLOOKUP(SOYLD2!AL$4,'[1]INTERNAL PARAMETERS-1'!$B$5:$J$44,5,FALSE)*VLOOKUP(SOYLD2!AL$4,'[1]INTERNAL PARAMETERS-1'!$B$5:$J$44,7,FALSE)*SOYLD2!$F81 + SOYLD1!AL81*(1-VLOOKUP(SOYLD2!AL$4,'[1]INTERNAL PARAMETERS-1'!$B$5:$J$44,5,FALSE))*VLOOKUP(SOYLD2!AL$4,'[1]INTERNAL PARAMETERS-1'!$B$5:$J$44,9,FALSE)*SOYLD2!$F81</f>
        <v>0</v>
      </c>
      <c r="AM81" s="44">
        <f>SOYLD1!AM81*VLOOKUP(SOYLD2!AM$4,'[1]INTERNAL PARAMETERS-1'!$B$5:$J$44,5,FALSE)*VLOOKUP(SOYLD2!AM$4,'[1]INTERNAL PARAMETERS-1'!$B$5:$J$44,7,FALSE)*SOYLD2!$F81 + SOYLD1!AM81*(1-VLOOKUP(SOYLD2!AM$4,'[1]INTERNAL PARAMETERS-1'!$B$5:$J$44,5,FALSE))*VLOOKUP(SOYLD2!AM$4,'[1]INTERNAL PARAMETERS-1'!$B$5:$J$44,9,FALSE)*SOYLD2!$F81</f>
        <v>0</v>
      </c>
      <c r="AN81" s="44">
        <f>SOYLD1!AN81*VLOOKUP(SOYLD2!AN$4,'[1]INTERNAL PARAMETERS-1'!$B$5:$J$44,5,FALSE)*VLOOKUP(SOYLD2!AN$4,'[1]INTERNAL PARAMETERS-1'!$B$5:$J$44,7,FALSE)*SOYLD2!$F81 + SOYLD1!AN81*(1-VLOOKUP(SOYLD2!AN$4,'[1]INTERNAL PARAMETERS-1'!$B$5:$J$44,5,FALSE))*VLOOKUP(SOYLD2!AN$4,'[1]INTERNAL PARAMETERS-1'!$B$5:$J$44,9,FALSE)*SOYLD2!$F81</f>
        <v>0</v>
      </c>
      <c r="AO81" s="44">
        <f>SOYLD1!AO81*VLOOKUP(SOYLD2!AO$4,'[1]INTERNAL PARAMETERS-1'!$B$5:$J$44,5,FALSE)*VLOOKUP(SOYLD2!AO$4,'[1]INTERNAL PARAMETERS-1'!$B$5:$J$44,7,FALSE)*SOYLD2!$F81 + SOYLD1!AO81*(1-VLOOKUP(SOYLD2!AO$4,'[1]INTERNAL PARAMETERS-1'!$B$5:$J$44,5,FALSE))*VLOOKUP(SOYLD2!AO$4,'[1]INTERNAL PARAMETERS-1'!$B$5:$J$44,9,FALSE)*SOYLD2!$F81</f>
        <v>0</v>
      </c>
      <c r="AP81" s="44">
        <f>SOYLD1!AP81*VLOOKUP(SOYLD2!AP$4,'[1]INTERNAL PARAMETERS-1'!$B$5:$J$44,5,FALSE)*VLOOKUP(SOYLD2!AP$4,'[1]INTERNAL PARAMETERS-1'!$B$5:$J$44,7,FALSE)*SOYLD2!$F81 + SOYLD1!AP81*(1-VLOOKUP(SOYLD2!AP$4,'[1]INTERNAL PARAMETERS-1'!$B$5:$J$44,5,FALSE))*VLOOKUP(SOYLD2!AP$4,'[1]INTERNAL PARAMETERS-1'!$B$5:$J$44,9,FALSE)*SOYLD2!$F81</f>
        <v>0</v>
      </c>
      <c r="AQ81" s="44">
        <f>SOYLD1!AQ81*VLOOKUP(SOYLD2!AQ$4,'[1]INTERNAL PARAMETERS-1'!$B$5:$J$44,5,FALSE)*VLOOKUP(SOYLD2!AQ$4,'[1]INTERNAL PARAMETERS-1'!$B$5:$J$44,7,FALSE)*SOYLD2!$F81 + SOYLD1!AQ81*(1-VLOOKUP(SOYLD2!AQ$4,'[1]INTERNAL PARAMETERS-1'!$B$5:$J$44,5,FALSE))*VLOOKUP(SOYLD2!AQ$4,'[1]INTERNAL PARAMETERS-1'!$B$5:$J$44,9,FALSE)*SOYLD2!$F81</f>
        <v>0</v>
      </c>
      <c r="AR81" s="44">
        <f>SOYLD1!AR81*VLOOKUP(SOYLD2!AR$4,'[1]INTERNAL PARAMETERS-1'!$B$5:$J$44,5,FALSE)*VLOOKUP(SOYLD2!AR$4,'[1]INTERNAL PARAMETERS-1'!$B$5:$J$44,7,FALSE)*SOYLD2!$F81 + SOYLD1!AR81*(1-VLOOKUP(SOYLD2!AR$4,'[1]INTERNAL PARAMETERS-1'!$B$5:$J$44,5,FALSE))*VLOOKUP(SOYLD2!AR$4,'[1]INTERNAL PARAMETERS-1'!$B$5:$J$44,9,FALSE)*SOYLD2!$F81</f>
        <v>0</v>
      </c>
      <c r="AS81" s="44">
        <f>SOYLD1!AS81*VLOOKUP(SOYLD2!AS$4,'[1]INTERNAL PARAMETERS-1'!$B$5:$J$44,5,FALSE)*VLOOKUP(SOYLD2!AS$4,'[1]INTERNAL PARAMETERS-1'!$B$5:$J$44,7,FALSE)*SOYLD2!$F81 + SOYLD1!AS81*(1-VLOOKUP(SOYLD2!AS$4,'[1]INTERNAL PARAMETERS-1'!$B$5:$J$44,5,FALSE))*VLOOKUP(SOYLD2!AS$4,'[1]INTERNAL PARAMETERS-1'!$B$5:$J$44,9,FALSE)*SOYLD2!$F81</f>
        <v>0</v>
      </c>
      <c r="AT81" s="43">
        <f>SOYLD1!AT81*VLOOKUP(SOYLD2!AT$4,'[1]INTERNAL PARAMETERS-1'!$B$5:$J$44,5,FALSE)*VLOOKUP(SOYLD2!AT$4,'[1]INTERNAL PARAMETERS-1'!$B$5:$J$44,7,FALSE)*SOYLD2!$F81 + SOYLD1!AT81*(1-VLOOKUP(SOYLD2!AT$4,'[1]INTERNAL PARAMETERS-1'!$B$5:$J$44,5,FALSE))*VLOOKUP(SOYLD2!AT$4,'[1]INTERNAL PARAMETERS-1'!$B$5:$J$44,9,FALSE)*SOYLD2!$F81</f>
        <v>0</v>
      </c>
      <c r="AU81" s="45">
        <f>SOYLD1!AU81*VLOOKUP(SOYLD2!AU$4,'[1]INTERNAL PARAMETERS-1'!$B$5:$J$44,5,FALSE)*VLOOKUP(SOYLD2!AU$4,'[1]INTERNAL PARAMETERS-1'!$B$5:$J$44,6,FALSE)*VLOOKUP(SOYLD2!AU$4,'[1]INTERNAL PARAMETERS-1'!$B$5:$J$44,3,FALSE) + SOYLD1!AU81*(1-VLOOKUP(SOYLD2!AU$4,'[1]INTERNAL PARAMETERS-1'!$B$5:$J$44,5,FALSE))*VLOOKUP(SOYLD2!AU$4,'[1]INTERNAL PARAMETERS-1'!$B$5:$J$44,8,FALSE)*VLOOKUP(SOYLD2!AU$4,'[1]INTERNAL PARAMETERS-1'!$B$5:$J$44,3,FALSE)</f>
        <v>0</v>
      </c>
      <c r="AV81" s="44">
        <f>SOYLD1!AV81*VLOOKUP(SOYLD2!AV$4,'[1]INTERNAL PARAMETERS-1'!$B$5:$J$44,5,FALSE)*VLOOKUP(SOYLD2!AV$4,'[1]INTERNAL PARAMETERS-1'!$B$5:$J$44,6,FALSE)*VLOOKUP(SOYLD2!AV$4,'[1]INTERNAL PARAMETERS-1'!$B$5:$J$44,3,FALSE) + SOYLD1!AV81*(1-VLOOKUP(SOYLD2!AV$4,'[1]INTERNAL PARAMETERS-1'!$B$5:$J$44,5,FALSE))*VLOOKUP(SOYLD2!AV$4,'[1]INTERNAL PARAMETERS-1'!$B$5:$J$44,8,FALSE)*VLOOKUP(SOYLD2!AV$4,'[1]INTERNAL PARAMETERS-1'!$B$5:$J$44,3,FALSE)</f>
        <v>0</v>
      </c>
      <c r="AW81" s="44">
        <f>SOYLD1!AW81*VLOOKUP(SOYLD2!AW$4,'[1]INTERNAL PARAMETERS-1'!$B$5:$J$44,5,FALSE)*VLOOKUP(SOYLD2!AW$4,'[1]INTERNAL PARAMETERS-1'!$B$5:$J$44,6,FALSE)*VLOOKUP(SOYLD2!AW$4,'[1]INTERNAL PARAMETERS-1'!$B$5:$J$44,3,FALSE) + SOYLD1!AW81*(1-VLOOKUP(SOYLD2!AW$4,'[1]INTERNAL PARAMETERS-1'!$B$5:$J$44,5,FALSE))*VLOOKUP(SOYLD2!AW$4,'[1]INTERNAL PARAMETERS-1'!$B$5:$J$44,8,FALSE)*VLOOKUP(SOYLD2!AW$4,'[1]INTERNAL PARAMETERS-1'!$B$5:$J$44,3,FALSE)</f>
        <v>18.712086415391575</v>
      </c>
      <c r="AX81" s="44">
        <f>SOYLD1!AX81*VLOOKUP(SOYLD2!AX$4,'[1]INTERNAL PARAMETERS-1'!$B$5:$J$44,5,FALSE)*VLOOKUP(SOYLD2!AX$4,'[1]INTERNAL PARAMETERS-1'!$B$5:$J$44,6,FALSE)*VLOOKUP(SOYLD2!AX$4,'[1]INTERNAL PARAMETERS-1'!$B$5:$J$44,3,FALSE) + SOYLD1!AX81*(1-VLOOKUP(SOYLD2!AX$4,'[1]INTERNAL PARAMETERS-1'!$B$5:$J$44,5,FALSE))*VLOOKUP(SOYLD2!AX$4,'[1]INTERNAL PARAMETERS-1'!$B$5:$J$44,8,FALSE)*VLOOKUP(SOYLD2!AX$4,'[1]INTERNAL PARAMETERS-1'!$B$5:$J$44,3,FALSE)</f>
        <v>0</v>
      </c>
      <c r="AY81" s="44">
        <f>SOYLD1!AY81*VLOOKUP(SOYLD2!AY$4,'[1]INTERNAL PARAMETERS-1'!$B$5:$J$44,5,FALSE)*VLOOKUP(SOYLD2!AY$4,'[1]INTERNAL PARAMETERS-1'!$B$5:$J$44,6,FALSE)*VLOOKUP(SOYLD2!AY$4,'[1]INTERNAL PARAMETERS-1'!$B$5:$J$44,3,FALSE) + SOYLD1!AY81*(1-VLOOKUP(SOYLD2!AY$4,'[1]INTERNAL PARAMETERS-1'!$B$5:$J$44,5,FALSE))*VLOOKUP(SOYLD2!AY$4,'[1]INTERNAL PARAMETERS-1'!$B$5:$J$44,8,FALSE)*VLOOKUP(SOYLD2!AY$4,'[1]INTERNAL PARAMETERS-1'!$B$5:$J$44,3,FALSE)</f>
        <v>0</v>
      </c>
      <c r="AZ81" s="44">
        <f>SOYLD1!AZ81*VLOOKUP(SOYLD2!AZ$4,'[1]INTERNAL PARAMETERS-1'!$B$5:$J$44,5,FALSE)*VLOOKUP(SOYLD2!AZ$4,'[1]INTERNAL PARAMETERS-1'!$B$5:$J$44,6,FALSE)*VLOOKUP(SOYLD2!AZ$4,'[1]INTERNAL PARAMETERS-1'!$B$5:$J$44,3,FALSE) + SOYLD1!AZ81*(1-VLOOKUP(SOYLD2!AZ$4,'[1]INTERNAL PARAMETERS-1'!$B$5:$J$44,5,FALSE))*VLOOKUP(SOYLD2!AZ$4,'[1]INTERNAL PARAMETERS-1'!$B$5:$J$44,8,FALSE)*VLOOKUP(SOYLD2!AZ$4,'[1]INTERNAL PARAMETERS-1'!$B$5:$J$44,3,FALSE)</f>
        <v>0</v>
      </c>
      <c r="BA81" s="44">
        <f>SOYLD1!BA81*VLOOKUP(SOYLD2!BA$4,'[1]INTERNAL PARAMETERS-1'!$B$5:$J$44,5,FALSE)*VLOOKUP(SOYLD2!BA$4,'[1]INTERNAL PARAMETERS-1'!$B$5:$J$44,6,FALSE)*VLOOKUP(SOYLD2!BA$4,'[1]INTERNAL PARAMETERS-1'!$B$5:$J$44,3,FALSE) + SOYLD1!BA81*(1-VLOOKUP(SOYLD2!BA$4,'[1]INTERNAL PARAMETERS-1'!$B$5:$J$44,5,FALSE))*VLOOKUP(SOYLD2!BA$4,'[1]INTERNAL PARAMETERS-1'!$B$5:$J$44,8,FALSE)*VLOOKUP(SOYLD2!BA$4,'[1]INTERNAL PARAMETERS-1'!$B$5:$J$44,3,FALSE)</f>
        <v>2.894129965179606</v>
      </c>
      <c r="BB81" s="44">
        <f>SOYLD1!BB81*VLOOKUP(SOYLD2!BB$4,'[1]INTERNAL PARAMETERS-1'!$B$5:$J$44,5,FALSE)*VLOOKUP(SOYLD2!BB$4,'[1]INTERNAL PARAMETERS-1'!$B$5:$J$44,6,FALSE)*VLOOKUP(SOYLD2!BB$4,'[1]INTERNAL PARAMETERS-1'!$B$5:$J$44,3,FALSE) + SOYLD1!BB81*(1-VLOOKUP(SOYLD2!BB$4,'[1]INTERNAL PARAMETERS-1'!$B$5:$J$44,5,FALSE))*VLOOKUP(SOYLD2!BB$4,'[1]INTERNAL PARAMETERS-1'!$B$5:$J$44,8,FALSE)*VLOOKUP(SOYLD2!BB$4,'[1]INTERNAL PARAMETERS-1'!$B$5:$J$44,3,FALSE)</f>
        <v>5.8478597595704196</v>
      </c>
      <c r="BC81" s="44">
        <f>SOYLD1!BC81*VLOOKUP(SOYLD2!BC$4,'[1]INTERNAL PARAMETERS-1'!$B$5:$J$44,5,FALSE)*VLOOKUP(SOYLD2!BC$4,'[1]INTERNAL PARAMETERS-1'!$B$5:$J$44,6,FALSE)*VLOOKUP(SOYLD2!BC$4,'[1]INTERNAL PARAMETERS-1'!$B$5:$J$44,3,FALSE) + SOYLD1!BC81*(1-VLOOKUP(SOYLD2!BC$4,'[1]INTERNAL PARAMETERS-1'!$B$5:$J$44,5,FALSE))*VLOOKUP(SOYLD2!BC$4,'[1]INTERNAL PARAMETERS-1'!$B$5:$J$44,8,FALSE)*VLOOKUP(SOYLD2!BC$4,'[1]INTERNAL PARAMETERS-1'!$B$5:$J$44,3,FALSE)</f>
        <v>3.7614364561202893</v>
      </c>
      <c r="BD81" s="44">
        <f>SOYLD1!BD81*VLOOKUP(SOYLD2!BD$4,'[1]INTERNAL PARAMETERS-1'!$B$5:$J$44,5,FALSE)*VLOOKUP(SOYLD2!BD$4,'[1]INTERNAL PARAMETERS-1'!$B$5:$J$44,6,FALSE)*VLOOKUP(SOYLD2!BD$4,'[1]INTERNAL PARAMETERS-1'!$B$5:$J$44,3,FALSE) + SOYLD1!BD81*(1-VLOOKUP(SOYLD2!BD$4,'[1]INTERNAL PARAMETERS-1'!$B$5:$J$44,5,FALSE))*VLOOKUP(SOYLD2!BD$4,'[1]INTERNAL PARAMETERS-1'!$B$5:$J$44,8,FALSE)*VLOOKUP(SOYLD2!BD$4,'[1]INTERNAL PARAMETERS-1'!$B$5:$J$44,3,FALSE)</f>
        <v>3.6429264372538492</v>
      </c>
      <c r="BE81" s="44">
        <f>SOYLD1!BE81*VLOOKUP(SOYLD2!BE$4,'[1]INTERNAL PARAMETERS-1'!$B$5:$J$44,5,FALSE)*VLOOKUP(SOYLD2!BE$4,'[1]INTERNAL PARAMETERS-1'!$B$5:$J$44,6,FALSE)*VLOOKUP(SOYLD2!BE$4,'[1]INTERNAL PARAMETERS-1'!$B$5:$J$44,3,FALSE) + SOYLD1!BE81*(1-VLOOKUP(SOYLD2!BE$4,'[1]INTERNAL PARAMETERS-1'!$B$5:$J$44,5,FALSE))*VLOOKUP(SOYLD2!BE$4,'[1]INTERNAL PARAMETERS-1'!$B$5:$J$44,8,FALSE)*VLOOKUP(SOYLD2!BE$4,'[1]INTERNAL PARAMETERS-1'!$B$5:$J$44,3,FALSE)</f>
        <v>4.5901289040575417</v>
      </c>
      <c r="BF81" s="44">
        <f>SOYLD1!BF81*VLOOKUP(SOYLD2!BF$4,'[1]INTERNAL PARAMETERS-1'!$B$5:$J$44,5,FALSE)*VLOOKUP(SOYLD2!BF$4,'[1]INTERNAL PARAMETERS-1'!$B$5:$J$44,6,FALSE)*VLOOKUP(SOYLD2!BF$4,'[1]INTERNAL PARAMETERS-1'!$B$5:$J$44,3,FALSE) + SOYLD1!BF81*(1-VLOOKUP(SOYLD2!BF$4,'[1]INTERNAL PARAMETERS-1'!$B$5:$J$44,5,FALSE))*VLOOKUP(SOYLD2!BF$4,'[1]INTERNAL PARAMETERS-1'!$B$5:$J$44,8,FALSE)*VLOOKUP(SOYLD2!BF$4,'[1]INTERNAL PARAMETERS-1'!$B$5:$J$44,3,FALSE)</f>
        <v>0</v>
      </c>
      <c r="BG81" s="44">
        <f>SOYLD1!BG81*VLOOKUP(SOYLD2!BG$4,'[1]INTERNAL PARAMETERS-1'!$B$5:$J$44,5,FALSE)*VLOOKUP(SOYLD2!BG$4,'[1]INTERNAL PARAMETERS-1'!$B$5:$J$44,6,FALSE)*VLOOKUP(SOYLD2!BG$4,'[1]INTERNAL PARAMETERS-1'!$B$5:$J$44,3,FALSE) + SOYLD1!BG81*(1-VLOOKUP(SOYLD2!BG$4,'[1]INTERNAL PARAMETERS-1'!$B$5:$J$44,5,FALSE))*VLOOKUP(SOYLD2!BG$4,'[1]INTERNAL PARAMETERS-1'!$B$5:$J$44,8,FALSE)*VLOOKUP(SOYLD2!BG$4,'[1]INTERNAL PARAMETERS-1'!$B$5:$J$44,3,FALSE)</f>
        <v>3.1804563321032271</v>
      </c>
      <c r="BH81" s="44">
        <f>SOYLD1!BH81*VLOOKUP(SOYLD2!BH$4,'[1]INTERNAL PARAMETERS-1'!$B$5:$J$44,5,FALSE)*VLOOKUP(SOYLD2!BH$4,'[1]INTERNAL PARAMETERS-1'!$B$5:$J$44,6,FALSE)*VLOOKUP(SOYLD2!BH$4,'[1]INTERNAL PARAMETERS-1'!$B$5:$J$44,3,FALSE) + SOYLD1!BH81*(1-VLOOKUP(SOYLD2!BH$4,'[1]INTERNAL PARAMETERS-1'!$B$5:$J$44,5,FALSE))*VLOOKUP(SOYLD2!BH$4,'[1]INTERNAL PARAMETERS-1'!$B$5:$J$44,8,FALSE)*VLOOKUP(SOYLD2!BH$4,'[1]INTERNAL PARAMETERS-1'!$B$5:$J$44,3,FALSE)</f>
        <v>1.1952732774828839E-2</v>
      </c>
      <c r="BI81" s="44">
        <f>SOYLD1!BI81*VLOOKUP(SOYLD2!BI$4,'[1]INTERNAL PARAMETERS-1'!$B$5:$J$44,5,FALSE)*VLOOKUP(SOYLD2!BI$4,'[1]INTERNAL PARAMETERS-1'!$B$5:$J$44,6,FALSE)*VLOOKUP(SOYLD2!BI$4,'[1]INTERNAL PARAMETERS-1'!$B$5:$J$44,3,FALSE) + SOYLD1!BI81*(1-VLOOKUP(SOYLD2!BI$4,'[1]INTERNAL PARAMETERS-1'!$B$5:$J$44,5,FALSE))*VLOOKUP(SOYLD2!BI$4,'[1]INTERNAL PARAMETERS-1'!$B$5:$J$44,8,FALSE)*VLOOKUP(SOYLD2!BI$4,'[1]INTERNAL PARAMETERS-1'!$B$5:$J$44,3,FALSE)</f>
        <v>0</v>
      </c>
      <c r="BJ81" s="44">
        <f>SOYLD1!BJ81*VLOOKUP(SOYLD2!BJ$4,'[1]INTERNAL PARAMETERS-1'!$B$5:$J$44,5,FALSE)*VLOOKUP(SOYLD2!BJ$4,'[1]INTERNAL PARAMETERS-1'!$B$5:$J$44,6,FALSE)*VLOOKUP(SOYLD2!BJ$4,'[1]INTERNAL PARAMETERS-1'!$B$5:$J$44,3,FALSE) + SOYLD1!BJ81*(1-VLOOKUP(SOYLD2!BJ$4,'[1]INTERNAL PARAMETERS-1'!$B$5:$J$44,5,FALSE))*VLOOKUP(SOYLD2!BJ$4,'[1]INTERNAL PARAMETERS-1'!$B$5:$J$44,8,FALSE)*VLOOKUP(SOYLD2!BJ$4,'[1]INTERNAL PARAMETERS-1'!$B$5:$J$44,3,FALSE)</f>
        <v>1.1640918215031717</v>
      </c>
      <c r="BK81" s="44">
        <f>SOYLD1!BK81*VLOOKUP(SOYLD2!BK$4,'[1]INTERNAL PARAMETERS-1'!$B$5:$J$44,5,FALSE)*VLOOKUP(SOYLD2!BK$4,'[1]INTERNAL PARAMETERS-1'!$B$5:$J$44,6,FALSE)*VLOOKUP(SOYLD2!BK$4,'[1]INTERNAL PARAMETERS-1'!$B$5:$J$44,3,FALSE) + SOYLD1!BK81*(1-VLOOKUP(SOYLD2!BK$4,'[1]INTERNAL PARAMETERS-1'!$B$5:$J$44,5,FALSE))*VLOOKUP(SOYLD2!BK$4,'[1]INTERNAL PARAMETERS-1'!$B$5:$J$44,8,FALSE)*VLOOKUP(SOYLD2!BK$4,'[1]INTERNAL PARAMETERS-1'!$B$5:$J$44,3,FALSE)</f>
        <v>1.3678113597078438</v>
      </c>
      <c r="BL81" s="44">
        <f>SOYLD1!BL81*VLOOKUP(SOYLD2!BL$4,'[1]INTERNAL PARAMETERS-1'!$B$5:$J$44,5,FALSE)*VLOOKUP(SOYLD2!BL$4,'[1]INTERNAL PARAMETERS-1'!$B$5:$J$44,6,FALSE)*VLOOKUP(SOYLD2!BL$4,'[1]INTERNAL PARAMETERS-1'!$B$5:$J$44,3,FALSE) + SOYLD1!BL81*(1-VLOOKUP(SOYLD2!BL$4,'[1]INTERNAL PARAMETERS-1'!$B$5:$J$44,5,FALSE))*VLOOKUP(SOYLD2!BL$4,'[1]INTERNAL PARAMETERS-1'!$B$5:$J$44,8,FALSE)*VLOOKUP(SOYLD2!BL$4,'[1]INTERNAL PARAMETERS-1'!$B$5:$J$44,3,FALSE)</f>
        <v>3.4832641932692119</v>
      </c>
      <c r="BM81" s="44">
        <f>SOYLD1!BM81*VLOOKUP(SOYLD2!BM$4,'[1]INTERNAL PARAMETERS-1'!$B$5:$J$44,5,FALSE)*VLOOKUP(SOYLD2!BM$4,'[1]INTERNAL PARAMETERS-1'!$B$5:$J$44,6,FALSE)*VLOOKUP(SOYLD2!BM$4,'[1]INTERNAL PARAMETERS-1'!$B$5:$J$44,3,FALSE) + SOYLD1!BM81*(1-VLOOKUP(SOYLD2!BM$4,'[1]INTERNAL PARAMETERS-1'!$B$5:$J$44,5,FALSE))*VLOOKUP(SOYLD2!BM$4,'[1]INTERNAL PARAMETERS-1'!$B$5:$J$44,8,FALSE)*VLOOKUP(SOYLD2!BM$4,'[1]INTERNAL PARAMETERS-1'!$B$5:$J$44,3,FALSE)</f>
        <v>0.43649429195206141</v>
      </c>
      <c r="BN81" s="44">
        <f>SOYLD1!BN81*VLOOKUP(SOYLD2!BN$4,'[1]INTERNAL PARAMETERS-1'!$B$5:$J$44,5,FALSE)*VLOOKUP(SOYLD2!BN$4,'[1]INTERNAL PARAMETERS-1'!$B$5:$J$44,6,FALSE)*VLOOKUP(SOYLD2!BN$4,'[1]INTERNAL PARAMETERS-1'!$B$5:$J$44,3,FALSE) + SOYLD1!BN81*(1-VLOOKUP(SOYLD2!BN$4,'[1]INTERNAL PARAMETERS-1'!$B$5:$J$44,5,FALSE))*VLOOKUP(SOYLD2!BN$4,'[1]INTERNAL PARAMETERS-1'!$B$5:$J$44,8,FALSE)*VLOOKUP(SOYLD2!BN$4,'[1]INTERNAL PARAMETERS-1'!$B$5:$J$44,3,FALSE)</f>
        <v>1.0406887017043931</v>
      </c>
      <c r="BO81" s="44">
        <f>SOYLD1!BO81*VLOOKUP(SOYLD2!BO$4,'[1]INTERNAL PARAMETERS-1'!$B$5:$J$44,5,FALSE)*VLOOKUP(SOYLD2!BO$4,'[1]INTERNAL PARAMETERS-1'!$B$5:$J$44,6,FALSE)*VLOOKUP(SOYLD2!BO$4,'[1]INTERNAL PARAMETERS-1'!$B$5:$J$44,3,FALSE) + SOYLD1!BO81*(1-VLOOKUP(SOYLD2!BO$4,'[1]INTERNAL PARAMETERS-1'!$B$5:$J$44,5,FALSE))*VLOOKUP(SOYLD2!BO$4,'[1]INTERNAL PARAMETERS-1'!$B$5:$J$44,8,FALSE)*VLOOKUP(SOYLD2!BO$4,'[1]INTERNAL PARAMETERS-1'!$B$5:$J$44,3,FALSE)</f>
        <v>0.95769031075482769</v>
      </c>
      <c r="BP81" s="44">
        <f>SOYLD1!BP81*VLOOKUP(SOYLD2!BP$4,'[1]INTERNAL PARAMETERS-1'!$B$5:$J$44,5,FALSE)*VLOOKUP(SOYLD2!BP$4,'[1]INTERNAL PARAMETERS-1'!$B$5:$J$44,6,FALSE)*VLOOKUP(SOYLD2!BP$4,'[1]INTERNAL PARAMETERS-1'!$B$5:$J$44,3,FALSE) + SOYLD1!BP81*(1-VLOOKUP(SOYLD2!BP$4,'[1]INTERNAL PARAMETERS-1'!$B$5:$J$44,5,FALSE))*VLOOKUP(SOYLD2!BP$4,'[1]INTERNAL PARAMETERS-1'!$B$5:$J$44,8,FALSE)*VLOOKUP(SOYLD2!BP$4,'[1]INTERNAL PARAMETERS-1'!$B$5:$J$44,3,FALSE)</f>
        <v>8.7756034183590306E-2</v>
      </c>
      <c r="BQ81" s="44">
        <f>SOYLD1!BQ81*VLOOKUP(SOYLD2!BQ$4,'[1]INTERNAL PARAMETERS-1'!$B$5:$J$44,5,FALSE)*VLOOKUP(SOYLD2!BQ$4,'[1]INTERNAL PARAMETERS-1'!$B$5:$J$44,6,FALSE)*VLOOKUP(SOYLD2!BQ$4,'[1]INTERNAL PARAMETERS-1'!$B$5:$J$44,3,FALSE) + SOYLD1!BQ81*(1-VLOOKUP(SOYLD2!BQ$4,'[1]INTERNAL PARAMETERS-1'!$B$5:$J$44,5,FALSE))*VLOOKUP(SOYLD2!BQ$4,'[1]INTERNAL PARAMETERS-1'!$B$5:$J$44,8,FALSE)*VLOOKUP(SOYLD2!BQ$4,'[1]INTERNAL PARAMETERS-1'!$B$5:$J$44,3,FALSE)</f>
        <v>3.684962374975294</v>
      </c>
      <c r="BR81" s="44">
        <f>SOYLD1!BR81*VLOOKUP(SOYLD2!BR$4,'[1]INTERNAL PARAMETERS-1'!$B$5:$J$44,5,FALSE)*VLOOKUP(SOYLD2!BR$4,'[1]INTERNAL PARAMETERS-1'!$B$5:$J$44,6,FALSE)*VLOOKUP(SOYLD2!BR$4,'[1]INTERNAL PARAMETERS-1'!$B$5:$J$44,3,FALSE) + SOYLD1!BR81*(1-VLOOKUP(SOYLD2!BR$4,'[1]INTERNAL PARAMETERS-1'!$B$5:$J$44,5,FALSE))*VLOOKUP(SOYLD2!BR$4,'[1]INTERNAL PARAMETERS-1'!$B$5:$J$44,8,FALSE)*VLOOKUP(SOYLD2!BR$4,'[1]INTERNAL PARAMETERS-1'!$B$5:$J$44,3,FALSE)</f>
        <v>0.19180074252995896</v>
      </c>
      <c r="BS81" s="44">
        <f>SOYLD1!BS81*VLOOKUP(SOYLD2!BS$4,'[1]INTERNAL PARAMETERS-1'!$B$5:$J$44,5,FALSE)*VLOOKUP(SOYLD2!BS$4,'[1]INTERNAL PARAMETERS-1'!$B$5:$J$44,6,FALSE)*VLOOKUP(SOYLD2!BS$4,'[1]INTERNAL PARAMETERS-1'!$B$5:$J$44,3,FALSE) + SOYLD1!BS81*(1-VLOOKUP(SOYLD2!BS$4,'[1]INTERNAL PARAMETERS-1'!$B$5:$J$44,5,FALSE))*VLOOKUP(SOYLD2!BS$4,'[1]INTERNAL PARAMETERS-1'!$B$5:$J$44,8,FALSE)*VLOOKUP(SOYLD2!BS$4,'[1]INTERNAL PARAMETERS-1'!$B$5:$J$44,3,FALSE)</f>
        <v>1.4405115924984788E-2</v>
      </c>
      <c r="BT81" s="44">
        <f>SOYLD1!BT81*VLOOKUP(SOYLD2!BT$4,'[1]INTERNAL PARAMETERS-1'!$B$5:$J$44,5,FALSE)*VLOOKUP(SOYLD2!BT$4,'[1]INTERNAL PARAMETERS-1'!$B$5:$J$44,6,FALSE)*VLOOKUP(SOYLD2!BT$4,'[1]INTERNAL PARAMETERS-1'!$B$5:$J$44,3,FALSE) + SOYLD1!BT81*(1-VLOOKUP(SOYLD2!BT$4,'[1]INTERNAL PARAMETERS-1'!$B$5:$J$44,5,FALSE))*VLOOKUP(SOYLD2!BT$4,'[1]INTERNAL PARAMETERS-1'!$B$5:$J$44,8,FALSE)*VLOOKUP(SOYLD2!BT$4,'[1]INTERNAL PARAMETERS-1'!$B$5:$J$44,3,FALSE)</f>
        <v>0</v>
      </c>
      <c r="BU81" s="44">
        <f>SOYLD1!BU81*VLOOKUP(SOYLD2!BU$4,'[1]INTERNAL PARAMETERS-1'!$B$5:$J$44,5,FALSE)*VLOOKUP(SOYLD2!BU$4,'[1]INTERNAL PARAMETERS-1'!$B$5:$J$44,6,FALSE)*VLOOKUP(SOYLD2!BU$4,'[1]INTERNAL PARAMETERS-1'!$B$5:$J$44,3,FALSE) + SOYLD1!BU81*(1-VLOOKUP(SOYLD2!BU$4,'[1]INTERNAL PARAMETERS-1'!$B$5:$J$44,5,FALSE))*VLOOKUP(SOYLD2!BU$4,'[1]INTERNAL PARAMETERS-1'!$B$5:$J$44,8,FALSE)*VLOOKUP(SOYLD2!BU$4,'[1]INTERNAL PARAMETERS-1'!$B$5:$J$44,3,FALSE)</f>
        <v>0</v>
      </c>
      <c r="BV81" s="44">
        <f>SOYLD1!BV81*VLOOKUP(SOYLD2!BV$4,'[1]INTERNAL PARAMETERS-1'!$B$5:$J$44,5,FALSE)*VLOOKUP(SOYLD2!BV$4,'[1]INTERNAL PARAMETERS-1'!$B$5:$J$44,6,FALSE)*VLOOKUP(SOYLD2!BV$4,'[1]INTERNAL PARAMETERS-1'!$B$5:$J$44,3,FALSE) + SOYLD1!BV81*(1-VLOOKUP(SOYLD2!BV$4,'[1]INTERNAL PARAMETERS-1'!$B$5:$J$44,5,FALSE))*VLOOKUP(SOYLD2!BV$4,'[1]INTERNAL PARAMETERS-1'!$B$5:$J$44,8,FALSE)*VLOOKUP(SOYLD2!BV$4,'[1]INTERNAL PARAMETERS-1'!$B$5:$J$44,3,FALSE)</f>
        <v>0</v>
      </c>
      <c r="BW81" s="44">
        <f>SOYLD1!BW81*VLOOKUP(SOYLD2!BW$4,'[1]INTERNAL PARAMETERS-1'!$B$5:$J$44,5,FALSE)*VLOOKUP(SOYLD2!BW$4,'[1]INTERNAL PARAMETERS-1'!$B$5:$J$44,6,FALSE)*VLOOKUP(SOYLD2!BW$4,'[1]INTERNAL PARAMETERS-1'!$B$5:$J$44,3,FALSE) + SOYLD1!BW81*(1-VLOOKUP(SOYLD2!BW$4,'[1]INTERNAL PARAMETERS-1'!$B$5:$J$44,5,FALSE))*VLOOKUP(SOYLD2!BW$4,'[1]INTERNAL PARAMETERS-1'!$B$5:$J$44,8,FALSE)*VLOOKUP(SOYLD2!BW$4,'[1]INTERNAL PARAMETERS-1'!$B$5:$J$44,3,FALSE)</f>
        <v>0</v>
      </c>
      <c r="BX81" s="44">
        <f>SOYLD1!BX81*VLOOKUP(SOYLD2!BX$4,'[1]INTERNAL PARAMETERS-1'!$B$5:$J$44,5,FALSE)*VLOOKUP(SOYLD2!BX$4,'[1]INTERNAL PARAMETERS-1'!$B$5:$J$44,6,FALSE)*VLOOKUP(SOYLD2!BX$4,'[1]INTERNAL PARAMETERS-1'!$B$5:$J$44,3,FALSE) + SOYLD1!BX81*(1-VLOOKUP(SOYLD2!BX$4,'[1]INTERNAL PARAMETERS-1'!$B$5:$J$44,5,FALSE))*VLOOKUP(SOYLD2!BX$4,'[1]INTERNAL PARAMETERS-1'!$B$5:$J$44,8,FALSE)*VLOOKUP(SOYLD2!BX$4,'[1]INTERNAL PARAMETERS-1'!$B$5:$J$44,3,FALSE)</f>
        <v>0</v>
      </c>
      <c r="BY81" s="44">
        <f>SOYLD1!BY81*VLOOKUP(SOYLD2!BY$4,'[1]INTERNAL PARAMETERS-1'!$B$5:$J$44,5,FALSE)*VLOOKUP(SOYLD2!BY$4,'[1]INTERNAL PARAMETERS-1'!$B$5:$J$44,6,FALSE)*VLOOKUP(SOYLD2!BY$4,'[1]INTERNAL PARAMETERS-1'!$B$5:$J$44,3,FALSE) + SOYLD1!BY81*(1-VLOOKUP(SOYLD2!BY$4,'[1]INTERNAL PARAMETERS-1'!$B$5:$J$44,5,FALSE))*VLOOKUP(SOYLD2!BY$4,'[1]INTERNAL PARAMETERS-1'!$B$5:$J$44,8,FALSE)*VLOOKUP(SOYLD2!BY$4,'[1]INTERNAL PARAMETERS-1'!$B$5:$J$44,3,FALSE)</f>
        <v>0</v>
      </c>
      <c r="BZ81" s="44">
        <f>SOYLD1!BZ81*VLOOKUP(SOYLD2!BZ$4,'[1]INTERNAL PARAMETERS-1'!$B$5:$J$44,5,FALSE)*VLOOKUP(SOYLD2!BZ$4,'[1]INTERNAL PARAMETERS-1'!$B$5:$J$44,6,FALSE)*VLOOKUP(SOYLD2!BZ$4,'[1]INTERNAL PARAMETERS-1'!$B$5:$J$44,3,FALSE) + SOYLD1!BZ81*(1-VLOOKUP(SOYLD2!BZ$4,'[1]INTERNAL PARAMETERS-1'!$B$5:$J$44,5,FALSE))*VLOOKUP(SOYLD2!BZ$4,'[1]INTERNAL PARAMETERS-1'!$B$5:$J$44,8,FALSE)*VLOOKUP(SOYLD2!BZ$4,'[1]INTERNAL PARAMETERS-1'!$B$5:$J$44,3,FALSE)</f>
        <v>2.0159720839793102E-2</v>
      </c>
      <c r="CA81" s="44">
        <f>SOYLD1!CA81*VLOOKUP(SOYLD2!CA$4,'[1]INTERNAL PARAMETERS-1'!$B$5:$J$44,5,FALSE)*VLOOKUP(SOYLD2!CA$4,'[1]INTERNAL PARAMETERS-1'!$B$5:$J$44,6,FALSE)*VLOOKUP(SOYLD2!CA$4,'[1]INTERNAL PARAMETERS-1'!$B$5:$J$44,3,FALSE) + SOYLD1!CA81*(1-VLOOKUP(SOYLD2!CA$4,'[1]INTERNAL PARAMETERS-1'!$B$5:$J$44,5,FALSE))*VLOOKUP(SOYLD2!CA$4,'[1]INTERNAL PARAMETERS-1'!$B$5:$J$44,8,FALSE)*VLOOKUP(SOYLD2!CA$4,'[1]INTERNAL PARAMETERS-1'!$B$5:$J$44,3,FALSE)</f>
        <v>0</v>
      </c>
      <c r="CB81" s="44">
        <f>SOYLD1!CB81*VLOOKUP(SOYLD2!CB$4,'[1]INTERNAL PARAMETERS-1'!$B$5:$J$44,5,FALSE)*VLOOKUP(SOYLD2!CB$4,'[1]INTERNAL PARAMETERS-1'!$B$5:$J$44,6,FALSE)*VLOOKUP(SOYLD2!CB$4,'[1]INTERNAL PARAMETERS-1'!$B$5:$J$44,3,FALSE) + SOYLD1!CB81*(1-VLOOKUP(SOYLD2!CB$4,'[1]INTERNAL PARAMETERS-1'!$B$5:$J$44,5,FALSE))*VLOOKUP(SOYLD2!CB$4,'[1]INTERNAL PARAMETERS-1'!$B$5:$J$44,8,FALSE)*VLOOKUP(SOYLD2!CB$4,'[1]INTERNAL PARAMETERS-1'!$B$5:$J$44,3,FALSE)</f>
        <v>0</v>
      </c>
      <c r="CC81" s="44">
        <f>SOYLD1!CC81*VLOOKUP(SOYLD2!CC$4,'[1]INTERNAL PARAMETERS-1'!$B$5:$J$44,5,FALSE)*VLOOKUP(SOYLD2!CC$4,'[1]INTERNAL PARAMETERS-1'!$B$5:$J$44,6,FALSE)*VLOOKUP(SOYLD2!CC$4,'[1]INTERNAL PARAMETERS-1'!$B$5:$J$44,3,FALSE) + SOYLD1!CC81*(1-VLOOKUP(SOYLD2!CC$4,'[1]INTERNAL PARAMETERS-1'!$B$5:$J$44,5,FALSE))*VLOOKUP(SOYLD2!CC$4,'[1]INTERNAL PARAMETERS-1'!$B$5:$J$44,8,FALSE)*VLOOKUP(SOYLD2!CC$4,'[1]INTERNAL PARAMETERS-1'!$B$5:$J$44,3,FALSE)</f>
        <v>2.2803420605778106E-2</v>
      </c>
      <c r="CD81" s="44">
        <f>SOYLD1!CD81*VLOOKUP(SOYLD2!CD$4,'[1]INTERNAL PARAMETERS-1'!$B$5:$J$44,5,FALSE)*VLOOKUP(SOYLD2!CD$4,'[1]INTERNAL PARAMETERS-1'!$B$5:$J$44,6,FALSE)*VLOOKUP(SOYLD2!CD$4,'[1]INTERNAL PARAMETERS-1'!$B$5:$J$44,3,FALSE) + SOYLD1!CD81*(1-VLOOKUP(SOYLD2!CD$4,'[1]INTERNAL PARAMETERS-1'!$B$5:$J$44,5,FALSE))*VLOOKUP(SOYLD2!CD$4,'[1]INTERNAL PARAMETERS-1'!$B$5:$J$44,8,FALSE)*VLOOKUP(SOYLD2!CD$4,'[1]INTERNAL PARAMETERS-1'!$B$5:$J$44,3,FALSE)</f>
        <v>8.7631595144530089E-2</v>
      </c>
      <c r="CE81" s="44">
        <f>SOYLD1!CE81*VLOOKUP(SOYLD2!CE$4,'[1]INTERNAL PARAMETERS-1'!$B$5:$J$44,5,FALSE)*VLOOKUP(SOYLD2!CE$4,'[1]INTERNAL PARAMETERS-1'!$B$5:$J$44,6,FALSE)*VLOOKUP(SOYLD2!CE$4,'[1]INTERNAL PARAMETERS-1'!$B$5:$J$44,3,FALSE) + SOYLD1!CE81*(1-VLOOKUP(SOYLD2!CE$4,'[1]INTERNAL PARAMETERS-1'!$B$5:$J$44,5,FALSE))*VLOOKUP(SOYLD2!CE$4,'[1]INTERNAL PARAMETERS-1'!$B$5:$J$44,8,FALSE)*VLOOKUP(SOYLD2!CE$4,'[1]INTERNAL PARAMETERS-1'!$B$5:$J$44,3,FALSE)</f>
        <v>0.11406570251511487</v>
      </c>
      <c r="CF81" s="44">
        <f>SOYLD1!CF81*VLOOKUP(SOYLD2!CF$4,'[1]INTERNAL PARAMETERS-1'!$B$5:$J$44,5,FALSE)*VLOOKUP(SOYLD2!CF$4,'[1]INTERNAL PARAMETERS-1'!$B$5:$J$44,6,FALSE)*VLOOKUP(SOYLD2!CF$4,'[1]INTERNAL PARAMETERS-1'!$B$5:$J$44,3,FALSE) + SOYLD1!CF81*(1-VLOOKUP(SOYLD2!CF$4,'[1]INTERNAL PARAMETERS-1'!$B$5:$J$44,5,FALSE))*VLOOKUP(SOYLD2!CF$4,'[1]INTERNAL PARAMETERS-1'!$B$5:$J$44,8,FALSE)*VLOOKUP(SOYLD2!CF$4,'[1]INTERNAL PARAMETERS-1'!$B$5:$J$44,3,FALSE)</f>
        <v>7.5556074947713853E-2</v>
      </c>
      <c r="CG81" s="44">
        <f>SOYLD1!CG81*VLOOKUP(SOYLD2!CG$4,'[1]INTERNAL PARAMETERS-1'!$B$5:$J$44,5,FALSE)*VLOOKUP(SOYLD2!CG$4,'[1]INTERNAL PARAMETERS-1'!$B$5:$J$44,6,FALSE)*VLOOKUP(SOYLD2!CG$4,'[1]INTERNAL PARAMETERS-1'!$B$5:$J$44,3,FALSE) + SOYLD1!CG81*(1-VLOOKUP(SOYLD2!CG$4,'[1]INTERNAL PARAMETERS-1'!$B$5:$J$44,5,FALSE))*VLOOKUP(SOYLD2!CG$4,'[1]INTERNAL PARAMETERS-1'!$B$5:$J$44,8,FALSE)*VLOOKUP(SOYLD2!CG$4,'[1]INTERNAL PARAMETERS-1'!$B$5:$J$44,3,FALSE)</f>
        <v>2.0030328411553724E-3</v>
      </c>
      <c r="CH81" s="43">
        <f>SOYLD1!CH81*VLOOKUP(SOYLD2!CH$4,'[1]INTERNAL PARAMETERS-1'!$B$5:$J$44,5,FALSE)*VLOOKUP(SOYLD2!CH$4,'[1]INTERNAL PARAMETERS-1'!$B$5:$J$44,6,FALSE)*VLOOKUP(SOYLD2!CH$4,'[1]INTERNAL PARAMETERS-1'!$B$5:$J$44,3,FALSE) + SOYLD1!CH81*(1-VLOOKUP(SOYLD2!CH$4,'[1]INTERNAL PARAMETERS-1'!$B$5:$J$44,5,FALSE))*VLOOKUP(SOYLD2!CH$4,'[1]INTERNAL PARAMETERS-1'!$B$5:$J$44,8,FALSE)*VLOOKUP(SOYLD2!CH$4,'[1]INTERNAL PARAMETERS-1'!$B$5:$J$44,3,FALSE)</f>
        <v>0</v>
      </c>
      <c r="CJ81" s="45">
        <f t="shared" si="2"/>
        <v>3604.7423946909621</v>
      </c>
      <c r="CK81" s="43">
        <f t="shared" si="3"/>
        <v>55.392161495850743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'S Opt'!X82</f>
        <v>4757.5794181637884</v>
      </c>
      <c r="F82" s="59">
        <f>'[1]INTERNAL PARAMETERS-1'!M10</f>
        <v>58.935000000000002</v>
      </c>
      <c r="G82" s="45">
        <f>SOYLD1!G82*VLOOKUP(SOYLD2!G$4,'[1]INTERNAL PARAMETERS-1'!$B$5:$J$44,5,FALSE)*VLOOKUP(SOYLD2!G$4,'[1]INTERNAL PARAMETERS-1'!$B$5:$J$44,7,FALSE)*SOYLD2!$F82 + SOYLD1!G82*(1-VLOOKUP(SOYLD2!G$4,'[1]INTERNAL PARAMETERS-1'!$B$5:$J$44,5,FALSE))*VLOOKUP(SOYLD2!G$4,'[1]INTERNAL PARAMETERS-1'!$B$5:$J$44,9,FALSE)*SOYLD2!$F82</f>
        <v>904.6504447140162</v>
      </c>
      <c r="H82" s="44">
        <f>SOYLD1!H82*VLOOKUP(SOYLD2!H$4,'[1]INTERNAL PARAMETERS-1'!$B$5:$J$44,5,FALSE)*VLOOKUP(SOYLD2!H$4,'[1]INTERNAL PARAMETERS-1'!$B$5:$J$44,7,FALSE)*SOYLD2!$F82 + SOYLD1!H82*(1-VLOOKUP(SOYLD2!H$4,'[1]INTERNAL PARAMETERS-1'!$B$5:$J$44,5,FALSE))*VLOOKUP(SOYLD2!H$4,'[1]INTERNAL PARAMETERS-1'!$B$5:$J$44,9,FALSE)*SOYLD2!$F82</f>
        <v>755.89202349005018</v>
      </c>
      <c r="I82" s="44">
        <f>SOYLD1!I82*VLOOKUP(SOYLD2!I$4,'[1]INTERNAL PARAMETERS-1'!$B$5:$J$44,5,FALSE)*VLOOKUP(SOYLD2!I$4,'[1]INTERNAL PARAMETERS-1'!$B$5:$J$44,7,FALSE)*SOYLD2!$F82 + SOYLD1!I82*(1-VLOOKUP(SOYLD2!I$4,'[1]INTERNAL PARAMETERS-1'!$B$5:$J$44,5,FALSE))*VLOOKUP(SOYLD2!I$4,'[1]INTERNAL PARAMETERS-1'!$B$5:$J$44,9,FALSE)*SOYLD2!$F82</f>
        <v>699.91244028781352</v>
      </c>
      <c r="J82" s="44">
        <f>SOYLD1!J82*VLOOKUP(SOYLD2!J$4,'[1]INTERNAL PARAMETERS-1'!$B$5:$J$44,5,FALSE)*VLOOKUP(SOYLD2!J$4,'[1]INTERNAL PARAMETERS-1'!$B$5:$J$44,7,FALSE)*SOYLD2!$F82 + SOYLD1!J82*(1-VLOOKUP(SOYLD2!J$4,'[1]INTERNAL PARAMETERS-1'!$B$5:$J$44,5,FALSE))*VLOOKUP(SOYLD2!J$4,'[1]INTERNAL PARAMETERS-1'!$B$5:$J$44,9,FALSE)*SOYLD2!$F82</f>
        <v>0</v>
      </c>
      <c r="K82" s="44">
        <f>SOYLD1!K82*VLOOKUP(SOYLD2!K$4,'[1]INTERNAL PARAMETERS-1'!$B$5:$J$44,5,FALSE)*VLOOKUP(SOYLD2!K$4,'[1]INTERNAL PARAMETERS-1'!$B$5:$J$44,7,FALSE)*SOYLD2!$F82 + SOYLD1!K82*(1-VLOOKUP(SOYLD2!K$4,'[1]INTERNAL PARAMETERS-1'!$B$5:$J$44,5,FALSE))*VLOOKUP(SOYLD2!K$4,'[1]INTERNAL PARAMETERS-1'!$B$5:$J$44,9,FALSE)*SOYLD2!$F82</f>
        <v>4.9965131444289854</v>
      </c>
      <c r="L82" s="44">
        <f>SOYLD1!L82*VLOOKUP(SOYLD2!L$4,'[1]INTERNAL PARAMETERS-1'!$B$5:$J$44,5,FALSE)*VLOOKUP(SOYLD2!L$4,'[1]INTERNAL PARAMETERS-1'!$B$5:$J$44,7,FALSE)*SOYLD2!$F82 + SOYLD1!L82*(1-VLOOKUP(SOYLD2!L$4,'[1]INTERNAL PARAMETERS-1'!$B$5:$J$44,5,FALSE))*VLOOKUP(SOYLD2!L$4,'[1]INTERNAL PARAMETERS-1'!$B$5:$J$44,9,FALSE)*SOYLD2!$F82</f>
        <v>0</v>
      </c>
      <c r="M82" s="44">
        <f>SOYLD1!M82*VLOOKUP(SOYLD2!M$4,'[1]INTERNAL PARAMETERS-1'!$B$5:$J$44,5,FALSE)*VLOOKUP(SOYLD2!M$4,'[1]INTERNAL PARAMETERS-1'!$B$5:$J$44,7,FALSE)*SOYLD2!$F82 + SOYLD1!M82*(1-VLOOKUP(SOYLD2!M$4,'[1]INTERNAL PARAMETERS-1'!$B$5:$J$44,5,FALSE))*VLOOKUP(SOYLD2!M$4,'[1]INTERNAL PARAMETERS-1'!$B$5:$J$44,9,FALSE)*SOYLD2!$F82</f>
        <v>14.382067739239192</v>
      </c>
      <c r="N82" s="44">
        <f>SOYLD1!N82*VLOOKUP(SOYLD2!N$4,'[1]INTERNAL PARAMETERS-1'!$B$5:$J$44,5,FALSE)*VLOOKUP(SOYLD2!N$4,'[1]INTERNAL PARAMETERS-1'!$B$5:$J$44,7,FALSE)*SOYLD2!$F82 + SOYLD1!N82*(1-VLOOKUP(SOYLD2!N$4,'[1]INTERNAL PARAMETERS-1'!$B$5:$J$44,5,FALSE))*VLOOKUP(SOYLD2!N$4,'[1]INTERNAL PARAMETERS-1'!$B$5:$J$44,9,FALSE)*SOYLD2!$F82</f>
        <v>3.6963752817897388</v>
      </c>
      <c r="O82" s="44">
        <f>SOYLD1!O82*VLOOKUP(SOYLD2!O$4,'[1]INTERNAL PARAMETERS-1'!$B$5:$J$44,5,FALSE)*VLOOKUP(SOYLD2!O$4,'[1]INTERNAL PARAMETERS-1'!$B$5:$J$44,7,FALSE)*SOYLD2!$F82 + SOYLD1!O82*(1-VLOOKUP(SOYLD2!O$4,'[1]INTERNAL PARAMETERS-1'!$B$5:$J$44,5,FALSE))*VLOOKUP(SOYLD2!O$4,'[1]INTERNAL PARAMETERS-1'!$B$5:$J$44,9,FALSE)*SOYLD2!$F82</f>
        <v>0</v>
      </c>
      <c r="P82" s="44">
        <f>SOYLD1!P82*VLOOKUP(SOYLD2!P$4,'[1]INTERNAL PARAMETERS-1'!$B$5:$J$44,5,FALSE)*VLOOKUP(SOYLD2!P$4,'[1]INTERNAL PARAMETERS-1'!$B$5:$J$44,7,FALSE)*SOYLD2!$F82 + SOYLD1!P82*(1-VLOOKUP(SOYLD2!P$4,'[1]INTERNAL PARAMETERS-1'!$B$5:$J$44,5,FALSE))*VLOOKUP(SOYLD2!P$4,'[1]INTERNAL PARAMETERS-1'!$B$5:$J$44,9,FALSE)*SOYLD2!$F82</f>
        <v>0</v>
      </c>
      <c r="Q82" s="44">
        <f>SOYLD1!Q82*VLOOKUP(SOYLD2!Q$4,'[1]INTERNAL PARAMETERS-1'!$B$5:$J$44,5,FALSE)*VLOOKUP(SOYLD2!Q$4,'[1]INTERNAL PARAMETERS-1'!$B$5:$J$44,7,FALSE)*SOYLD2!$F82 + SOYLD1!Q82*(1-VLOOKUP(SOYLD2!Q$4,'[1]INTERNAL PARAMETERS-1'!$B$5:$J$44,5,FALSE))*VLOOKUP(SOYLD2!Q$4,'[1]INTERNAL PARAMETERS-1'!$B$5:$J$44,9,FALSE)*SOYLD2!$F82</f>
        <v>0</v>
      </c>
      <c r="R82" s="44">
        <f>SOYLD1!R82*VLOOKUP(SOYLD2!R$4,'[1]INTERNAL PARAMETERS-1'!$B$5:$J$44,5,FALSE)*VLOOKUP(SOYLD2!R$4,'[1]INTERNAL PARAMETERS-1'!$B$5:$J$44,7,FALSE)*SOYLD2!$F82 + SOYLD1!R82*(1-VLOOKUP(SOYLD2!R$4,'[1]INTERNAL PARAMETERS-1'!$B$5:$J$44,5,FALSE))*VLOOKUP(SOYLD2!R$4,'[1]INTERNAL PARAMETERS-1'!$B$5:$J$44,9,FALSE)*SOYLD2!$F82</f>
        <v>5.0335243529062366</v>
      </c>
      <c r="S82" s="44">
        <f>SOYLD1!S82*VLOOKUP(SOYLD2!S$4,'[1]INTERNAL PARAMETERS-1'!$B$5:$J$44,5,FALSE)*VLOOKUP(SOYLD2!S$4,'[1]INTERNAL PARAMETERS-1'!$B$5:$J$44,7,FALSE)*SOYLD2!$F82 + SOYLD1!S82*(1-VLOOKUP(SOYLD2!S$4,'[1]INTERNAL PARAMETERS-1'!$B$5:$J$44,5,FALSE))*VLOOKUP(SOYLD2!S$4,'[1]INTERNAL PARAMETERS-1'!$B$5:$J$44,9,FALSE)*SOYLD2!$F82</f>
        <v>90.912809996990632</v>
      </c>
      <c r="T82" s="44">
        <f>SOYLD1!T82*VLOOKUP(SOYLD2!T$4,'[1]INTERNAL PARAMETERS-1'!$B$5:$J$44,5,FALSE)*VLOOKUP(SOYLD2!T$4,'[1]INTERNAL PARAMETERS-1'!$B$5:$J$44,7,FALSE)*SOYLD2!$F82 + SOYLD1!T82*(1-VLOOKUP(SOYLD2!T$4,'[1]INTERNAL PARAMETERS-1'!$B$5:$J$44,5,FALSE))*VLOOKUP(SOYLD2!T$4,'[1]INTERNAL PARAMETERS-1'!$B$5:$J$44,9,FALSE)*SOYLD2!$F82</f>
        <v>28.312733321268549</v>
      </c>
      <c r="U82" s="44">
        <f>SOYLD1!U82*VLOOKUP(SOYLD2!U$4,'[1]INTERNAL PARAMETERS-1'!$B$5:$J$44,5,FALSE)*VLOOKUP(SOYLD2!U$4,'[1]INTERNAL PARAMETERS-1'!$B$5:$J$44,7,FALSE)*SOYLD2!$F82 + SOYLD1!U82*(1-VLOOKUP(SOYLD2!U$4,'[1]INTERNAL PARAMETERS-1'!$B$5:$J$44,5,FALSE))*VLOOKUP(SOYLD2!U$4,'[1]INTERNAL PARAMETERS-1'!$B$5:$J$44,9,FALSE)*SOYLD2!$F82</f>
        <v>17.564885866552476</v>
      </c>
      <c r="V82" s="44">
        <f>SOYLD1!V82*VLOOKUP(SOYLD2!V$4,'[1]INTERNAL PARAMETERS-1'!$B$5:$J$44,5,FALSE)*VLOOKUP(SOYLD2!V$4,'[1]INTERNAL PARAMETERS-1'!$B$5:$J$44,7,FALSE)*SOYLD2!$F82 + SOYLD1!V82*(1-VLOOKUP(SOYLD2!V$4,'[1]INTERNAL PARAMETERS-1'!$B$5:$J$44,5,FALSE))*VLOOKUP(SOYLD2!V$4,'[1]INTERNAL PARAMETERS-1'!$B$5:$J$44,9,FALSE)*SOYLD2!$F82</f>
        <v>87.108743314049804</v>
      </c>
      <c r="W82" s="44">
        <f>SOYLD1!W82*VLOOKUP(SOYLD2!W$4,'[1]INTERNAL PARAMETERS-1'!$B$5:$J$44,5,FALSE)*VLOOKUP(SOYLD2!W$4,'[1]INTERNAL PARAMETERS-1'!$B$5:$J$44,7,FALSE)*SOYLD2!$F82 + SOYLD1!W82*(1-VLOOKUP(SOYLD2!W$4,'[1]INTERNAL PARAMETERS-1'!$B$5:$J$44,5,FALSE))*VLOOKUP(SOYLD2!W$4,'[1]INTERNAL PARAMETERS-1'!$B$5:$J$44,9,FALSE)*SOYLD2!$F82</f>
        <v>0</v>
      </c>
      <c r="X82" s="44">
        <f>SOYLD1!X82*VLOOKUP(SOYLD2!X$4,'[1]INTERNAL PARAMETERS-1'!$B$5:$J$44,5,FALSE)*VLOOKUP(SOYLD2!X$4,'[1]INTERNAL PARAMETERS-1'!$B$5:$J$44,7,FALSE)*SOYLD2!$F82 + SOYLD1!X82*(1-VLOOKUP(SOYLD2!X$4,'[1]INTERNAL PARAMETERS-1'!$B$5:$J$44,5,FALSE))*VLOOKUP(SOYLD2!X$4,'[1]INTERNAL PARAMETERS-1'!$B$5:$J$44,9,FALSE)*SOYLD2!$F82</f>
        <v>0</v>
      </c>
      <c r="Y82" s="44">
        <f>SOYLD1!Y82*VLOOKUP(SOYLD2!Y$4,'[1]INTERNAL PARAMETERS-1'!$B$5:$J$44,5,FALSE)*VLOOKUP(SOYLD2!Y$4,'[1]INTERNAL PARAMETERS-1'!$B$5:$J$44,7,FALSE)*SOYLD2!$F82 + SOYLD1!Y82*(1-VLOOKUP(SOYLD2!Y$4,'[1]INTERNAL PARAMETERS-1'!$B$5:$J$44,5,FALSE))*VLOOKUP(SOYLD2!Y$4,'[1]INTERNAL PARAMETERS-1'!$B$5:$J$44,9,FALSE)*SOYLD2!$F82</f>
        <v>0</v>
      </c>
      <c r="Z82" s="44">
        <f>SOYLD1!Z82*VLOOKUP(SOYLD2!Z$4,'[1]INTERNAL PARAMETERS-1'!$B$5:$J$44,5,FALSE)*VLOOKUP(SOYLD2!Z$4,'[1]INTERNAL PARAMETERS-1'!$B$5:$J$44,7,FALSE)*SOYLD2!$F82 + SOYLD1!Z82*(1-VLOOKUP(SOYLD2!Z$4,'[1]INTERNAL PARAMETERS-1'!$B$5:$J$44,5,FALSE))*VLOOKUP(SOYLD2!Z$4,'[1]INTERNAL PARAMETERS-1'!$B$5:$J$44,9,FALSE)*SOYLD2!$F82</f>
        <v>0</v>
      </c>
      <c r="AA82" s="44">
        <f>SOYLD1!AA82*VLOOKUP(SOYLD2!AA$4,'[1]INTERNAL PARAMETERS-1'!$B$5:$J$44,5,FALSE)*VLOOKUP(SOYLD2!AA$4,'[1]INTERNAL PARAMETERS-1'!$B$5:$J$44,7,FALSE)*SOYLD2!$F82 + SOYLD1!AA82*(1-VLOOKUP(SOYLD2!AA$4,'[1]INTERNAL PARAMETERS-1'!$B$5:$J$44,5,FALSE))*VLOOKUP(SOYLD2!AA$4,'[1]INTERNAL PARAMETERS-1'!$B$5:$J$44,9,FALSE)*SOYLD2!$F82</f>
        <v>0</v>
      </c>
      <c r="AB82" s="44">
        <f>SOYLD1!AB82*VLOOKUP(SOYLD2!AB$4,'[1]INTERNAL PARAMETERS-1'!$B$5:$J$44,5,FALSE)*VLOOKUP(SOYLD2!AB$4,'[1]INTERNAL PARAMETERS-1'!$B$5:$J$44,7,FALSE)*SOYLD2!$F82 + SOYLD1!AB82*(1-VLOOKUP(SOYLD2!AB$4,'[1]INTERNAL PARAMETERS-1'!$B$5:$J$44,5,FALSE))*VLOOKUP(SOYLD2!AB$4,'[1]INTERNAL PARAMETERS-1'!$B$5:$J$44,9,FALSE)*SOYLD2!$F82</f>
        <v>0</v>
      </c>
      <c r="AC82" s="44">
        <f>SOYLD1!AC82*VLOOKUP(SOYLD2!AC$4,'[1]INTERNAL PARAMETERS-1'!$B$5:$J$44,5,FALSE)*VLOOKUP(SOYLD2!AC$4,'[1]INTERNAL PARAMETERS-1'!$B$5:$J$44,7,FALSE)*SOYLD2!$F82 + SOYLD1!AC82*(1-VLOOKUP(SOYLD2!AC$4,'[1]INTERNAL PARAMETERS-1'!$B$5:$J$44,5,FALSE))*VLOOKUP(SOYLD2!AC$4,'[1]INTERNAL PARAMETERS-1'!$B$5:$J$44,9,FALSE)*SOYLD2!$F82</f>
        <v>0</v>
      </c>
      <c r="AD82" s="44">
        <f>SOYLD1!AD82*VLOOKUP(SOYLD2!AD$4,'[1]INTERNAL PARAMETERS-1'!$B$5:$J$44,5,FALSE)*VLOOKUP(SOYLD2!AD$4,'[1]INTERNAL PARAMETERS-1'!$B$5:$J$44,7,FALSE)*SOYLD2!$F82 + SOYLD1!AD82*(1-VLOOKUP(SOYLD2!AD$4,'[1]INTERNAL PARAMETERS-1'!$B$5:$J$44,5,FALSE))*VLOOKUP(SOYLD2!AD$4,'[1]INTERNAL PARAMETERS-1'!$B$5:$J$44,9,FALSE)*SOYLD2!$F82</f>
        <v>0</v>
      </c>
      <c r="AE82" s="44">
        <f>SOYLD1!AE82*VLOOKUP(SOYLD2!AE$4,'[1]INTERNAL PARAMETERS-1'!$B$5:$J$44,5,FALSE)*VLOOKUP(SOYLD2!AE$4,'[1]INTERNAL PARAMETERS-1'!$B$5:$J$44,7,FALSE)*SOYLD2!$F82 + SOYLD1!AE82*(1-VLOOKUP(SOYLD2!AE$4,'[1]INTERNAL PARAMETERS-1'!$B$5:$J$44,5,FALSE))*VLOOKUP(SOYLD2!AE$4,'[1]INTERNAL PARAMETERS-1'!$B$5:$J$44,9,FALSE)*SOYLD2!$F82</f>
        <v>0</v>
      </c>
      <c r="AF82" s="44">
        <f>SOYLD1!AF82*VLOOKUP(SOYLD2!AF$4,'[1]INTERNAL PARAMETERS-1'!$B$5:$J$44,5,FALSE)*VLOOKUP(SOYLD2!AF$4,'[1]INTERNAL PARAMETERS-1'!$B$5:$J$44,7,FALSE)*SOYLD2!$F82 + SOYLD1!AF82*(1-VLOOKUP(SOYLD2!AF$4,'[1]INTERNAL PARAMETERS-1'!$B$5:$J$44,5,FALSE))*VLOOKUP(SOYLD2!AF$4,'[1]INTERNAL PARAMETERS-1'!$B$5:$J$44,9,FALSE)*SOYLD2!$F82</f>
        <v>7.2171856530640897</v>
      </c>
      <c r="AG82" s="44">
        <f>SOYLD1!AG82*VLOOKUP(SOYLD2!AG$4,'[1]INTERNAL PARAMETERS-1'!$B$5:$J$44,5,FALSE)*VLOOKUP(SOYLD2!AG$4,'[1]INTERNAL PARAMETERS-1'!$B$5:$J$44,7,FALSE)*SOYLD2!$F82 + SOYLD1!AG82*(1-VLOOKUP(SOYLD2!AG$4,'[1]INTERNAL PARAMETERS-1'!$B$5:$J$44,5,FALSE))*VLOOKUP(SOYLD2!AG$4,'[1]INTERNAL PARAMETERS-1'!$B$5:$J$44,9,FALSE)*SOYLD2!$F82</f>
        <v>0</v>
      </c>
      <c r="AH82" s="44">
        <f>SOYLD1!AH82*VLOOKUP(SOYLD2!AH$4,'[1]INTERNAL PARAMETERS-1'!$B$5:$J$44,5,FALSE)*VLOOKUP(SOYLD2!AH$4,'[1]INTERNAL PARAMETERS-1'!$B$5:$J$44,7,FALSE)*SOYLD2!$F82 + SOYLD1!AH82*(1-VLOOKUP(SOYLD2!AH$4,'[1]INTERNAL PARAMETERS-1'!$B$5:$J$44,5,FALSE))*VLOOKUP(SOYLD2!AH$4,'[1]INTERNAL PARAMETERS-1'!$B$5:$J$44,9,FALSE)*SOYLD2!$F82</f>
        <v>0</v>
      </c>
      <c r="AI82" s="44">
        <f>SOYLD1!AI82*VLOOKUP(SOYLD2!AI$4,'[1]INTERNAL PARAMETERS-1'!$B$5:$J$44,5,FALSE)*VLOOKUP(SOYLD2!AI$4,'[1]INTERNAL PARAMETERS-1'!$B$5:$J$44,7,FALSE)*SOYLD2!$F82 + SOYLD1!AI82*(1-VLOOKUP(SOYLD2!AI$4,'[1]INTERNAL PARAMETERS-1'!$B$5:$J$44,5,FALSE))*VLOOKUP(SOYLD2!AI$4,'[1]INTERNAL PARAMETERS-1'!$B$5:$J$44,9,FALSE)*SOYLD2!$F82</f>
        <v>1.295392296703811</v>
      </c>
      <c r="AJ82" s="44">
        <f>SOYLD1!AJ82*VLOOKUP(SOYLD2!AJ$4,'[1]INTERNAL PARAMETERS-1'!$B$5:$J$44,5,FALSE)*VLOOKUP(SOYLD2!AJ$4,'[1]INTERNAL PARAMETERS-1'!$B$5:$J$44,7,FALSE)*SOYLD2!$F82 + SOYLD1!AJ82*(1-VLOOKUP(SOYLD2!AJ$4,'[1]INTERNAL PARAMETERS-1'!$B$5:$J$44,5,FALSE))*VLOOKUP(SOYLD2!AJ$4,'[1]INTERNAL PARAMETERS-1'!$B$5:$J$44,9,FALSE)*SOYLD2!$F82</f>
        <v>9.3823413489833172</v>
      </c>
      <c r="AK82" s="44">
        <f>SOYLD1!AK82*VLOOKUP(SOYLD2!AK$4,'[1]INTERNAL PARAMETERS-1'!$B$5:$J$44,5,FALSE)*VLOOKUP(SOYLD2!AK$4,'[1]INTERNAL PARAMETERS-1'!$B$5:$J$44,7,FALSE)*SOYLD2!$F82 + SOYLD1!AK82*(1-VLOOKUP(SOYLD2!AK$4,'[1]INTERNAL PARAMETERS-1'!$B$5:$J$44,5,FALSE))*VLOOKUP(SOYLD2!AK$4,'[1]INTERNAL PARAMETERS-1'!$B$5:$J$44,9,FALSE)*SOYLD2!$F82</f>
        <v>3.2569863459981532</v>
      </c>
      <c r="AL82" s="44">
        <f>SOYLD1!AL82*VLOOKUP(SOYLD2!AL$4,'[1]INTERNAL PARAMETERS-1'!$B$5:$J$44,5,FALSE)*VLOOKUP(SOYLD2!AL$4,'[1]INTERNAL PARAMETERS-1'!$B$5:$J$44,7,FALSE)*SOYLD2!$F82 + SOYLD1!AL82*(1-VLOOKUP(SOYLD2!AL$4,'[1]INTERNAL PARAMETERS-1'!$B$5:$J$44,5,FALSE))*VLOOKUP(SOYLD2!AL$4,'[1]INTERNAL PARAMETERS-1'!$B$5:$J$44,9,FALSE)*SOYLD2!$F82</f>
        <v>0</v>
      </c>
      <c r="AM82" s="44">
        <f>SOYLD1!AM82*VLOOKUP(SOYLD2!AM$4,'[1]INTERNAL PARAMETERS-1'!$B$5:$J$44,5,FALSE)*VLOOKUP(SOYLD2!AM$4,'[1]INTERNAL PARAMETERS-1'!$B$5:$J$44,7,FALSE)*SOYLD2!$F82 + SOYLD1!AM82*(1-VLOOKUP(SOYLD2!AM$4,'[1]INTERNAL PARAMETERS-1'!$B$5:$J$44,5,FALSE))*VLOOKUP(SOYLD2!AM$4,'[1]INTERNAL PARAMETERS-1'!$B$5:$J$44,9,FALSE)*SOYLD2!$F82</f>
        <v>0</v>
      </c>
      <c r="AN82" s="44">
        <f>SOYLD1!AN82*VLOOKUP(SOYLD2!AN$4,'[1]INTERNAL PARAMETERS-1'!$B$5:$J$44,5,FALSE)*VLOOKUP(SOYLD2!AN$4,'[1]INTERNAL PARAMETERS-1'!$B$5:$J$44,7,FALSE)*SOYLD2!$F82 + SOYLD1!AN82*(1-VLOOKUP(SOYLD2!AN$4,'[1]INTERNAL PARAMETERS-1'!$B$5:$J$44,5,FALSE))*VLOOKUP(SOYLD2!AN$4,'[1]INTERNAL PARAMETERS-1'!$B$5:$J$44,9,FALSE)*SOYLD2!$F82</f>
        <v>0</v>
      </c>
      <c r="AO82" s="44">
        <f>SOYLD1!AO82*VLOOKUP(SOYLD2!AO$4,'[1]INTERNAL PARAMETERS-1'!$B$5:$J$44,5,FALSE)*VLOOKUP(SOYLD2!AO$4,'[1]INTERNAL PARAMETERS-1'!$B$5:$J$44,7,FALSE)*SOYLD2!$F82 + SOYLD1!AO82*(1-VLOOKUP(SOYLD2!AO$4,'[1]INTERNAL PARAMETERS-1'!$B$5:$J$44,5,FALSE))*VLOOKUP(SOYLD2!AO$4,'[1]INTERNAL PARAMETERS-1'!$B$5:$J$44,9,FALSE)*SOYLD2!$F82</f>
        <v>0</v>
      </c>
      <c r="AP82" s="44">
        <f>SOYLD1!AP82*VLOOKUP(SOYLD2!AP$4,'[1]INTERNAL PARAMETERS-1'!$B$5:$J$44,5,FALSE)*VLOOKUP(SOYLD2!AP$4,'[1]INTERNAL PARAMETERS-1'!$B$5:$J$44,7,FALSE)*SOYLD2!$F82 + SOYLD1!AP82*(1-VLOOKUP(SOYLD2!AP$4,'[1]INTERNAL PARAMETERS-1'!$B$5:$J$44,5,FALSE))*VLOOKUP(SOYLD2!AP$4,'[1]INTERNAL PARAMETERS-1'!$B$5:$J$44,9,FALSE)*SOYLD2!$F82</f>
        <v>0</v>
      </c>
      <c r="AQ82" s="44">
        <f>SOYLD1!AQ82*VLOOKUP(SOYLD2!AQ$4,'[1]INTERNAL PARAMETERS-1'!$B$5:$J$44,5,FALSE)*VLOOKUP(SOYLD2!AQ$4,'[1]INTERNAL PARAMETERS-1'!$B$5:$J$44,7,FALSE)*SOYLD2!$F82 + SOYLD1!AQ82*(1-VLOOKUP(SOYLD2!AQ$4,'[1]INTERNAL PARAMETERS-1'!$B$5:$J$44,5,FALSE))*VLOOKUP(SOYLD2!AQ$4,'[1]INTERNAL PARAMETERS-1'!$B$5:$J$44,9,FALSE)*SOYLD2!$F82</f>
        <v>0</v>
      </c>
      <c r="AR82" s="44">
        <f>SOYLD1!AR82*VLOOKUP(SOYLD2!AR$4,'[1]INTERNAL PARAMETERS-1'!$B$5:$J$44,5,FALSE)*VLOOKUP(SOYLD2!AR$4,'[1]INTERNAL PARAMETERS-1'!$B$5:$J$44,7,FALSE)*SOYLD2!$F82 + SOYLD1!AR82*(1-VLOOKUP(SOYLD2!AR$4,'[1]INTERNAL PARAMETERS-1'!$B$5:$J$44,5,FALSE))*VLOOKUP(SOYLD2!AR$4,'[1]INTERNAL PARAMETERS-1'!$B$5:$J$44,9,FALSE)*SOYLD2!$F82</f>
        <v>0</v>
      </c>
      <c r="AS82" s="44">
        <f>SOYLD1!AS82*VLOOKUP(SOYLD2!AS$4,'[1]INTERNAL PARAMETERS-1'!$B$5:$J$44,5,FALSE)*VLOOKUP(SOYLD2!AS$4,'[1]INTERNAL PARAMETERS-1'!$B$5:$J$44,7,FALSE)*SOYLD2!$F82 + SOYLD1!AS82*(1-VLOOKUP(SOYLD2!AS$4,'[1]INTERNAL PARAMETERS-1'!$B$5:$J$44,5,FALSE))*VLOOKUP(SOYLD2!AS$4,'[1]INTERNAL PARAMETERS-1'!$B$5:$J$44,9,FALSE)*SOYLD2!$F82</f>
        <v>0</v>
      </c>
      <c r="AT82" s="43">
        <f>SOYLD1!AT82*VLOOKUP(SOYLD2!AT$4,'[1]INTERNAL PARAMETERS-1'!$B$5:$J$44,5,FALSE)*VLOOKUP(SOYLD2!AT$4,'[1]INTERNAL PARAMETERS-1'!$B$5:$J$44,7,FALSE)*SOYLD2!$F82 + SOYLD1!AT82*(1-VLOOKUP(SOYLD2!AT$4,'[1]INTERNAL PARAMETERS-1'!$B$5:$J$44,5,FALSE))*VLOOKUP(SOYLD2!AT$4,'[1]INTERNAL PARAMETERS-1'!$B$5:$J$44,9,FALSE)*SOYLD2!$F82</f>
        <v>0</v>
      </c>
      <c r="AU82" s="45">
        <f>SOYLD1!AU82*VLOOKUP(SOYLD2!AU$4,'[1]INTERNAL PARAMETERS-1'!$B$5:$J$44,5,FALSE)*VLOOKUP(SOYLD2!AU$4,'[1]INTERNAL PARAMETERS-1'!$B$5:$J$44,6,FALSE)*VLOOKUP(SOYLD2!AU$4,'[1]INTERNAL PARAMETERS-1'!$B$5:$J$44,3,FALSE) + SOYLD1!AU82*(1-VLOOKUP(SOYLD2!AU$4,'[1]INTERNAL PARAMETERS-1'!$B$5:$J$44,5,FALSE))*VLOOKUP(SOYLD2!AU$4,'[1]INTERNAL PARAMETERS-1'!$B$5:$J$44,8,FALSE)*VLOOKUP(SOYLD2!AU$4,'[1]INTERNAL PARAMETERS-1'!$B$5:$J$44,3,FALSE)</f>
        <v>0</v>
      </c>
      <c r="AV82" s="44">
        <f>SOYLD1!AV82*VLOOKUP(SOYLD2!AV$4,'[1]INTERNAL PARAMETERS-1'!$B$5:$J$44,5,FALSE)*VLOOKUP(SOYLD2!AV$4,'[1]INTERNAL PARAMETERS-1'!$B$5:$J$44,6,FALSE)*VLOOKUP(SOYLD2!AV$4,'[1]INTERNAL PARAMETERS-1'!$B$5:$J$44,3,FALSE) + SOYLD1!AV82*(1-VLOOKUP(SOYLD2!AV$4,'[1]INTERNAL PARAMETERS-1'!$B$5:$J$44,5,FALSE))*VLOOKUP(SOYLD2!AV$4,'[1]INTERNAL PARAMETERS-1'!$B$5:$J$44,8,FALSE)*VLOOKUP(SOYLD2!AV$4,'[1]INTERNAL PARAMETERS-1'!$B$5:$J$44,3,FALSE)</f>
        <v>0</v>
      </c>
      <c r="AW82" s="44">
        <f>SOYLD1!AW82*VLOOKUP(SOYLD2!AW$4,'[1]INTERNAL PARAMETERS-1'!$B$5:$J$44,5,FALSE)*VLOOKUP(SOYLD2!AW$4,'[1]INTERNAL PARAMETERS-1'!$B$5:$J$44,6,FALSE)*VLOOKUP(SOYLD2!AW$4,'[1]INTERNAL PARAMETERS-1'!$B$5:$J$44,3,FALSE) + SOYLD1!AW82*(1-VLOOKUP(SOYLD2!AW$4,'[1]INTERNAL PARAMETERS-1'!$B$5:$J$44,5,FALSE))*VLOOKUP(SOYLD2!AW$4,'[1]INTERNAL PARAMETERS-1'!$B$5:$J$44,8,FALSE)*VLOOKUP(SOYLD2!AW$4,'[1]INTERNAL PARAMETERS-1'!$B$5:$J$44,3,FALSE)</f>
        <v>14.021732547476905</v>
      </c>
      <c r="AX82" s="44">
        <f>SOYLD1!AX82*VLOOKUP(SOYLD2!AX$4,'[1]INTERNAL PARAMETERS-1'!$B$5:$J$44,5,FALSE)*VLOOKUP(SOYLD2!AX$4,'[1]INTERNAL PARAMETERS-1'!$B$5:$J$44,6,FALSE)*VLOOKUP(SOYLD2!AX$4,'[1]INTERNAL PARAMETERS-1'!$B$5:$J$44,3,FALSE) + SOYLD1!AX82*(1-VLOOKUP(SOYLD2!AX$4,'[1]INTERNAL PARAMETERS-1'!$B$5:$J$44,5,FALSE))*VLOOKUP(SOYLD2!AX$4,'[1]INTERNAL PARAMETERS-1'!$B$5:$J$44,8,FALSE)*VLOOKUP(SOYLD2!AX$4,'[1]INTERNAL PARAMETERS-1'!$B$5:$J$44,3,FALSE)</f>
        <v>0</v>
      </c>
      <c r="AY82" s="44">
        <f>SOYLD1!AY82*VLOOKUP(SOYLD2!AY$4,'[1]INTERNAL PARAMETERS-1'!$B$5:$J$44,5,FALSE)*VLOOKUP(SOYLD2!AY$4,'[1]INTERNAL PARAMETERS-1'!$B$5:$J$44,6,FALSE)*VLOOKUP(SOYLD2!AY$4,'[1]INTERNAL PARAMETERS-1'!$B$5:$J$44,3,FALSE) + SOYLD1!AY82*(1-VLOOKUP(SOYLD2!AY$4,'[1]INTERNAL PARAMETERS-1'!$B$5:$J$44,5,FALSE))*VLOOKUP(SOYLD2!AY$4,'[1]INTERNAL PARAMETERS-1'!$B$5:$J$44,8,FALSE)*VLOOKUP(SOYLD2!AY$4,'[1]INTERNAL PARAMETERS-1'!$B$5:$J$44,3,FALSE)</f>
        <v>0</v>
      </c>
      <c r="AZ82" s="44">
        <f>SOYLD1!AZ82*VLOOKUP(SOYLD2!AZ$4,'[1]INTERNAL PARAMETERS-1'!$B$5:$J$44,5,FALSE)*VLOOKUP(SOYLD2!AZ$4,'[1]INTERNAL PARAMETERS-1'!$B$5:$J$44,6,FALSE)*VLOOKUP(SOYLD2!AZ$4,'[1]INTERNAL PARAMETERS-1'!$B$5:$J$44,3,FALSE) + SOYLD1!AZ82*(1-VLOOKUP(SOYLD2!AZ$4,'[1]INTERNAL PARAMETERS-1'!$B$5:$J$44,5,FALSE))*VLOOKUP(SOYLD2!AZ$4,'[1]INTERNAL PARAMETERS-1'!$B$5:$J$44,8,FALSE)*VLOOKUP(SOYLD2!AZ$4,'[1]INTERNAL PARAMETERS-1'!$B$5:$J$44,3,FALSE)</f>
        <v>0</v>
      </c>
      <c r="BA82" s="44">
        <f>SOYLD1!BA82*VLOOKUP(SOYLD2!BA$4,'[1]INTERNAL PARAMETERS-1'!$B$5:$J$44,5,FALSE)*VLOOKUP(SOYLD2!BA$4,'[1]INTERNAL PARAMETERS-1'!$B$5:$J$44,6,FALSE)*VLOOKUP(SOYLD2!BA$4,'[1]INTERNAL PARAMETERS-1'!$B$5:$J$44,3,FALSE) + SOYLD1!BA82*(1-VLOOKUP(SOYLD2!BA$4,'[1]INTERNAL PARAMETERS-1'!$B$5:$J$44,5,FALSE))*VLOOKUP(SOYLD2!BA$4,'[1]INTERNAL PARAMETERS-1'!$B$5:$J$44,8,FALSE)*VLOOKUP(SOYLD2!BA$4,'[1]INTERNAL PARAMETERS-1'!$B$5:$J$44,3,FALSE)</f>
        <v>2.8798728061092329</v>
      </c>
      <c r="BB82" s="44">
        <f>SOYLD1!BB82*VLOOKUP(SOYLD2!BB$4,'[1]INTERNAL PARAMETERS-1'!$B$5:$J$44,5,FALSE)*VLOOKUP(SOYLD2!BB$4,'[1]INTERNAL PARAMETERS-1'!$B$5:$J$44,6,FALSE)*VLOOKUP(SOYLD2!BB$4,'[1]INTERNAL PARAMETERS-1'!$B$5:$J$44,3,FALSE) + SOYLD1!BB82*(1-VLOOKUP(SOYLD2!BB$4,'[1]INTERNAL PARAMETERS-1'!$B$5:$J$44,5,FALSE))*VLOOKUP(SOYLD2!BB$4,'[1]INTERNAL PARAMETERS-1'!$B$5:$J$44,8,FALSE)*VLOOKUP(SOYLD2!BB$4,'[1]INTERNAL PARAMETERS-1'!$B$5:$J$44,3,FALSE)</f>
        <v>3.6939354020658608</v>
      </c>
      <c r="BC82" s="44">
        <f>SOYLD1!BC82*VLOOKUP(SOYLD2!BC$4,'[1]INTERNAL PARAMETERS-1'!$B$5:$J$44,5,FALSE)*VLOOKUP(SOYLD2!BC$4,'[1]INTERNAL PARAMETERS-1'!$B$5:$J$44,6,FALSE)*VLOOKUP(SOYLD2!BC$4,'[1]INTERNAL PARAMETERS-1'!$B$5:$J$44,3,FALSE) + SOYLD1!BC82*(1-VLOOKUP(SOYLD2!BC$4,'[1]INTERNAL PARAMETERS-1'!$B$5:$J$44,5,FALSE))*VLOOKUP(SOYLD2!BC$4,'[1]INTERNAL PARAMETERS-1'!$B$5:$J$44,8,FALSE)*VLOOKUP(SOYLD2!BC$4,'[1]INTERNAL PARAMETERS-1'!$B$5:$J$44,3,FALSE)</f>
        <v>3.5056899870706903</v>
      </c>
      <c r="BD82" s="44">
        <f>SOYLD1!BD82*VLOOKUP(SOYLD2!BD$4,'[1]INTERNAL PARAMETERS-1'!$B$5:$J$44,5,FALSE)*VLOOKUP(SOYLD2!BD$4,'[1]INTERNAL PARAMETERS-1'!$B$5:$J$44,6,FALSE)*VLOOKUP(SOYLD2!BD$4,'[1]INTERNAL PARAMETERS-1'!$B$5:$J$44,3,FALSE) + SOYLD1!BD82*(1-VLOOKUP(SOYLD2!BD$4,'[1]INTERNAL PARAMETERS-1'!$B$5:$J$44,5,FALSE))*VLOOKUP(SOYLD2!BD$4,'[1]INTERNAL PARAMETERS-1'!$B$5:$J$44,8,FALSE)*VLOOKUP(SOYLD2!BD$4,'[1]INTERNAL PARAMETERS-1'!$B$5:$J$44,3,FALSE)</f>
        <v>2.7042457408154363</v>
      </c>
      <c r="BE82" s="44">
        <f>SOYLD1!BE82*VLOOKUP(SOYLD2!BE$4,'[1]INTERNAL PARAMETERS-1'!$B$5:$J$44,5,FALSE)*VLOOKUP(SOYLD2!BE$4,'[1]INTERNAL PARAMETERS-1'!$B$5:$J$44,6,FALSE)*VLOOKUP(SOYLD2!BE$4,'[1]INTERNAL PARAMETERS-1'!$B$5:$J$44,3,FALSE) + SOYLD1!BE82*(1-VLOOKUP(SOYLD2!BE$4,'[1]INTERNAL PARAMETERS-1'!$B$5:$J$44,5,FALSE))*VLOOKUP(SOYLD2!BE$4,'[1]INTERNAL PARAMETERS-1'!$B$5:$J$44,8,FALSE)*VLOOKUP(SOYLD2!BE$4,'[1]INTERNAL PARAMETERS-1'!$B$5:$J$44,3,FALSE)</f>
        <v>3.7291071728612413</v>
      </c>
      <c r="BF82" s="44">
        <f>SOYLD1!BF82*VLOOKUP(SOYLD2!BF$4,'[1]INTERNAL PARAMETERS-1'!$B$5:$J$44,5,FALSE)*VLOOKUP(SOYLD2!BF$4,'[1]INTERNAL PARAMETERS-1'!$B$5:$J$44,6,FALSE)*VLOOKUP(SOYLD2!BF$4,'[1]INTERNAL PARAMETERS-1'!$B$5:$J$44,3,FALSE) + SOYLD1!BF82*(1-VLOOKUP(SOYLD2!BF$4,'[1]INTERNAL PARAMETERS-1'!$B$5:$J$44,5,FALSE))*VLOOKUP(SOYLD2!BF$4,'[1]INTERNAL PARAMETERS-1'!$B$5:$J$44,8,FALSE)*VLOOKUP(SOYLD2!BF$4,'[1]INTERNAL PARAMETERS-1'!$B$5:$J$44,3,FALSE)</f>
        <v>0</v>
      </c>
      <c r="BG82" s="44">
        <f>SOYLD1!BG82*VLOOKUP(SOYLD2!BG$4,'[1]INTERNAL PARAMETERS-1'!$B$5:$J$44,5,FALSE)*VLOOKUP(SOYLD2!BG$4,'[1]INTERNAL PARAMETERS-1'!$B$5:$J$44,6,FALSE)*VLOOKUP(SOYLD2!BG$4,'[1]INTERNAL PARAMETERS-1'!$B$5:$J$44,3,FALSE) + SOYLD1!BG82*(1-VLOOKUP(SOYLD2!BG$4,'[1]INTERNAL PARAMETERS-1'!$B$5:$J$44,5,FALSE))*VLOOKUP(SOYLD2!BG$4,'[1]INTERNAL PARAMETERS-1'!$B$5:$J$44,8,FALSE)*VLOOKUP(SOYLD2!BG$4,'[1]INTERNAL PARAMETERS-1'!$B$5:$J$44,3,FALSE)</f>
        <v>2.3006263299754024</v>
      </c>
      <c r="BH82" s="44">
        <f>SOYLD1!BH82*VLOOKUP(SOYLD2!BH$4,'[1]INTERNAL PARAMETERS-1'!$B$5:$J$44,5,FALSE)*VLOOKUP(SOYLD2!BH$4,'[1]INTERNAL PARAMETERS-1'!$B$5:$J$44,6,FALSE)*VLOOKUP(SOYLD2!BH$4,'[1]INTERNAL PARAMETERS-1'!$B$5:$J$44,3,FALSE) + SOYLD1!BH82*(1-VLOOKUP(SOYLD2!BH$4,'[1]INTERNAL PARAMETERS-1'!$B$5:$J$44,5,FALSE))*VLOOKUP(SOYLD2!BH$4,'[1]INTERNAL PARAMETERS-1'!$B$5:$J$44,8,FALSE)*VLOOKUP(SOYLD2!BH$4,'[1]INTERNAL PARAMETERS-1'!$B$5:$J$44,3,FALSE)</f>
        <v>1.4915277587777871E-2</v>
      </c>
      <c r="BI82" s="44">
        <f>SOYLD1!BI82*VLOOKUP(SOYLD2!BI$4,'[1]INTERNAL PARAMETERS-1'!$B$5:$J$44,5,FALSE)*VLOOKUP(SOYLD2!BI$4,'[1]INTERNAL PARAMETERS-1'!$B$5:$J$44,6,FALSE)*VLOOKUP(SOYLD2!BI$4,'[1]INTERNAL PARAMETERS-1'!$B$5:$J$44,3,FALSE) + SOYLD1!BI82*(1-VLOOKUP(SOYLD2!BI$4,'[1]INTERNAL PARAMETERS-1'!$B$5:$J$44,5,FALSE))*VLOOKUP(SOYLD2!BI$4,'[1]INTERNAL PARAMETERS-1'!$B$5:$J$44,8,FALSE)*VLOOKUP(SOYLD2!BI$4,'[1]INTERNAL PARAMETERS-1'!$B$5:$J$44,3,FALSE)</f>
        <v>0</v>
      </c>
      <c r="BJ82" s="44">
        <f>SOYLD1!BJ82*VLOOKUP(SOYLD2!BJ$4,'[1]INTERNAL PARAMETERS-1'!$B$5:$J$44,5,FALSE)*VLOOKUP(SOYLD2!BJ$4,'[1]INTERNAL PARAMETERS-1'!$B$5:$J$44,6,FALSE)*VLOOKUP(SOYLD2!BJ$4,'[1]INTERNAL PARAMETERS-1'!$B$5:$J$44,3,FALSE) + SOYLD1!BJ82*(1-VLOOKUP(SOYLD2!BJ$4,'[1]INTERNAL PARAMETERS-1'!$B$5:$J$44,5,FALSE))*VLOOKUP(SOYLD2!BJ$4,'[1]INTERNAL PARAMETERS-1'!$B$5:$J$44,8,FALSE)*VLOOKUP(SOYLD2!BJ$4,'[1]INTERNAL PARAMETERS-1'!$B$5:$J$44,3,FALSE)</f>
        <v>0.89431498871824089</v>
      </c>
      <c r="BK82" s="44">
        <f>SOYLD1!BK82*VLOOKUP(SOYLD2!BK$4,'[1]INTERNAL PARAMETERS-1'!$B$5:$J$44,5,FALSE)*VLOOKUP(SOYLD2!BK$4,'[1]INTERNAL PARAMETERS-1'!$B$5:$J$44,6,FALSE)*VLOOKUP(SOYLD2!BK$4,'[1]INTERNAL PARAMETERS-1'!$B$5:$J$44,3,FALSE) + SOYLD1!BK82*(1-VLOOKUP(SOYLD2!BK$4,'[1]INTERNAL PARAMETERS-1'!$B$5:$J$44,5,FALSE))*VLOOKUP(SOYLD2!BK$4,'[1]INTERNAL PARAMETERS-1'!$B$5:$J$44,8,FALSE)*VLOOKUP(SOYLD2!BK$4,'[1]INTERNAL PARAMETERS-1'!$B$5:$J$44,3,FALSE)</f>
        <v>1.2086188229547654</v>
      </c>
      <c r="BL82" s="44">
        <f>SOYLD1!BL82*VLOOKUP(SOYLD2!BL$4,'[1]INTERNAL PARAMETERS-1'!$B$5:$J$44,5,FALSE)*VLOOKUP(SOYLD2!BL$4,'[1]INTERNAL PARAMETERS-1'!$B$5:$J$44,6,FALSE)*VLOOKUP(SOYLD2!BL$4,'[1]INTERNAL PARAMETERS-1'!$B$5:$J$44,3,FALSE) + SOYLD1!BL82*(1-VLOOKUP(SOYLD2!BL$4,'[1]INTERNAL PARAMETERS-1'!$B$5:$J$44,5,FALSE))*VLOOKUP(SOYLD2!BL$4,'[1]INTERNAL PARAMETERS-1'!$B$5:$J$44,8,FALSE)*VLOOKUP(SOYLD2!BL$4,'[1]INTERNAL PARAMETERS-1'!$B$5:$J$44,3,FALSE)</f>
        <v>3.255706598946658</v>
      </c>
      <c r="BM82" s="44">
        <f>SOYLD1!BM82*VLOOKUP(SOYLD2!BM$4,'[1]INTERNAL PARAMETERS-1'!$B$5:$J$44,5,FALSE)*VLOOKUP(SOYLD2!BM$4,'[1]INTERNAL PARAMETERS-1'!$B$5:$J$44,6,FALSE)*VLOOKUP(SOYLD2!BM$4,'[1]INTERNAL PARAMETERS-1'!$B$5:$J$44,3,FALSE) + SOYLD1!BM82*(1-VLOOKUP(SOYLD2!BM$4,'[1]INTERNAL PARAMETERS-1'!$B$5:$J$44,5,FALSE))*VLOOKUP(SOYLD2!BM$4,'[1]INTERNAL PARAMETERS-1'!$B$5:$J$44,8,FALSE)*VLOOKUP(SOYLD2!BM$4,'[1]INTERNAL PARAMETERS-1'!$B$5:$J$44,3,FALSE)</f>
        <v>0.42767382323142883</v>
      </c>
      <c r="BN82" s="44">
        <f>SOYLD1!BN82*VLOOKUP(SOYLD2!BN$4,'[1]INTERNAL PARAMETERS-1'!$B$5:$J$44,5,FALSE)*VLOOKUP(SOYLD2!BN$4,'[1]INTERNAL PARAMETERS-1'!$B$5:$J$44,6,FALSE)*VLOOKUP(SOYLD2!BN$4,'[1]INTERNAL PARAMETERS-1'!$B$5:$J$44,3,FALSE) + SOYLD1!BN82*(1-VLOOKUP(SOYLD2!BN$4,'[1]INTERNAL PARAMETERS-1'!$B$5:$J$44,5,FALSE))*VLOOKUP(SOYLD2!BN$4,'[1]INTERNAL PARAMETERS-1'!$B$5:$J$44,8,FALSE)*VLOOKUP(SOYLD2!BN$4,'[1]INTERNAL PARAMETERS-1'!$B$5:$J$44,3,FALSE)</f>
        <v>0.9067022078520488</v>
      </c>
      <c r="BO82" s="44">
        <f>SOYLD1!BO82*VLOOKUP(SOYLD2!BO$4,'[1]INTERNAL PARAMETERS-1'!$B$5:$J$44,5,FALSE)*VLOOKUP(SOYLD2!BO$4,'[1]INTERNAL PARAMETERS-1'!$B$5:$J$44,6,FALSE)*VLOOKUP(SOYLD2!BO$4,'[1]INTERNAL PARAMETERS-1'!$B$5:$J$44,3,FALSE) + SOYLD1!BO82*(1-VLOOKUP(SOYLD2!BO$4,'[1]INTERNAL PARAMETERS-1'!$B$5:$J$44,5,FALSE))*VLOOKUP(SOYLD2!BO$4,'[1]INTERNAL PARAMETERS-1'!$B$5:$J$44,8,FALSE)*VLOOKUP(SOYLD2!BO$4,'[1]INTERNAL PARAMETERS-1'!$B$5:$J$44,3,FALSE)</f>
        <v>0.82503762575505291</v>
      </c>
      <c r="BP82" s="44">
        <f>SOYLD1!BP82*VLOOKUP(SOYLD2!BP$4,'[1]INTERNAL PARAMETERS-1'!$B$5:$J$44,5,FALSE)*VLOOKUP(SOYLD2!BP$4,'[1]INTERNAL PARAMETERS-1'!$B$5:$J$44,6,FALSE)*VLOOKUP(SOYLD2!BP$4,'[1]INTERNAL PARAMETERS-1'!$B$5:$J$44,3,FALSE) + SOYLD1!BP82*(1-VLOOKUP(SOYLD2!BP$4,'[1]INTERNAL PARAMETERS-1'!$B$5:$J$44,5,FALSE))*VLOOKUP(SOYLD2!BP$4,'[1]INTERNAL PARAMETERS-1'!$B$5:$J$44,8,FALSE)*VLOOKUP(SOYLD2!BP$4,'[1]INTERNAL PARAMETERS-1'!$B$5:$J$44,3,FALSE)</f>
        <v>8.373933740708768E-2</v>
      </c>
      <c r="BQ82" s="44">
        <f>SOYLD1!BQ82*VLOOKUP(SOYLD2!BQ$4,'[1]INTERNAL PARAMETERS-1'!$B$5:$J$44,5,FALSE)*VLOOKUP(SOYLD2!BQ$4,'[1]INTERNAL PARAMETERS-1'!$B$5:$J$44,6,FALSE)*VLOOKUP(SOYLD2!BQ$4,'[1]INTERNAL PARAMETERS-1'!$B$5:$J$44,3,FALSE) + SOYLD1!BQ82*(1-VLOOKUP(SOYLD2!BQ$4,'[1]INTERNAL PARAMETERS-1'!$B$5:$J$44,5,FALSE))*VLOOKUP(SOYLD2!BQ$4,'[1]INTERNAL PARAMETERS-1'!$B$5:$J$44,8,FALSE)*VLOOKUP(SOYLD2!BQ$4,'[1]INTERNAL PARAMETERS-1'!$B$5:$J$44,3,FALSE)</f>
        <v>3.1999912917136726</v>
      </c>
      <c r="BR82" s="44">
        <f>SOYLD1!BR82*VLOOKUP(SOYLD2!BR$4,'[1]INTERNAL PARAMETERS-1'!$B$5:$J$44,5,FALSE)*VLOOKUP(SOYLD2!BR$4,'[1]INTERNAL PARAMETERS-1'!$B$5:$J$44,6,FALSE)*VLOOKUP(SOYLD2!BR$4,'[1]INTERNAL PARAMETERS-1'!$B$5:$J$44,3,FALSE) + SOYLD1!BR82*(1-VLOOKUP(SOYLD2!BR$4,'[1]INTERNAL PARAMETERS-1'!$B$5:$J$44,5,FALSE))*VLOOKUP(SOYLD2!BR$4,'[1]INTERNAL PARAMETERS-1'!$B$5:$J$44,8,FALSE)*VLOOKUP(SOYLD2!BR$4,'[1]INTERNAL PARAMETERS-1'!$B$5:$J$44,3,FALSE)</f>
        <v>0.16643752496200559</v>
      </c>
      <c r="BS82" s="44">
        <f>SOYLD1!BS82*VLOOKUP(SOYLD2!BS$4,'[1]INTERNAL PARAMETERS-1'!$B$5:$J$44,5,FALSE)*VLOOKUP(SOYLD2!BS$4,'[1]INTERNAL PARAMETERS-1'!$B$5:$J$44,6,FALSE)*VLOOKUP(SOYLD2!BS$4,'[1]INTERNAL PARAMETERS-1'!$B$5:$J$44,3,FALSE) + SOYLD1!BS82*(1-VLOOKUP(SOYLD2!BS$4,'[1]INTERNAL PARAMETERS-1'!$B$5:$J$44,5,FALSE))*VLOOKUP(SOYLD2!BS$4,'[1]INTERNAL PARAMETERS-1'!$B$5:$J$44,8,FALSE)*VLOOKUP(SOYLD2!BS$4,'[1]INTERNAL PARAMETERS-1'!$B$5:$J$44,3,FALSE)</f>
        <v>1.0045161650113684E-2</v>
      </c>
      <c r="BT82" s="44">
        <f>SOYLD1!BT82*VLOOKUP(SOYLD2!BT$4,'[1]INTERNAL PARAMETERS-1'!$B$5:$J$44,5,FALSE)*VLOOKUP(SOYLD2!BT$4,'[1]INTERNAL PARAMETERS-1'!$B$5:$J$44,6,FALSE)*VLOOKUP(SOYLD2!BT$4,'[1]INTERNAL PARAMETERS-1'!$B$5:$J$44,3,FALSE) + SOYLD1!BT82*(1-VLOOKUP(SOYLD2!BT$4,'[1]INTERNAL PARAMETERS-1'!$B$5:$J$44,5,FALSE))*VLOOKUP(SOYLD2!BT$4,'[1]INTERNAL PARAMETERS-1'!$B$5:$J$44,8,FALSE)*VLOOKUP(SOYLD2!BT$4,'[1]INTERNAL PARAMETERS-1'!$B$5:$J$44,3,FALSE)</f>
        <v>0</v>
      </c>
      <c r="BU82" s="44">
        <f>SOYLD1!BU82*VLOOKUP(SOYLD2!BU$4,'[1]INTERNAL PARAMETERS-1'!$B$5:$J$44,5,FALSE)*VLOOKUP(SOYLD2!BU$4,'[1]INTERNAL PARAMETERS-1'!$B$5:$J$44,6,FALSE)*VLOOKUP(SOYLD2!BU$4,'[1]INTERNAL PARAMETERS-1'!$B$5:$J$44,3,FALSE) + SOYLD1!BU82*(1-VLOOKUP(SOYLD2!BU$4,'[1]INTERNAL PARAMETERS-1'!$B$5:$J$44,5,FALSE))*VLOOKUP(SOYLD2!BU$4,'[1]INTERNAL PARAMETERS-1'!$B$5:$J$44,8,FALSE)*VLOOKUP(SOYLD2!BU$4,'[1]INTERNAL PARAMETERS-1'!$B$5:$J$44,3,FALSE)</f>
        <v>0</v>
      </c>
      <c r="BV82" s="44">
        <f>SOYLD1!BV82*VLOOKUP(SOYLD2!BV$4,'[1]INTERNAL PARAMETERS-1'!$B$5:$J$44,5,FALSE)*VLOOKUP(SOYLD2!BV$4,'[1]INTERNAL PARAMETERS-1'!$B$5:$J$44,6,FALSE)*VLOOKUP(SOYLD2!BV$4,'[1]INTERNAL PARAMETERS-1'!$B$5:$J$44,3,FALSE) + SOYLD1!BV82*(1-VLOOKUP(SOYLD2!BV$4,'[1]INTERNAL PARAMETERS-1'!$B$5:$J$44,5,FALSE))*VLOOKUP(SOYLD2!BV$4,'[1]INTERNAL PARAMETERS-1'!$B$5:$J$44,8,FALSE)*VLOOKUP(SOYLD2!BV$4,'[1]INTERNAL PARAMETERS-1'!$B$5:$J$44,3,FALSE)</f>
        <v>0</v>
      </c>
      <c r="BW82" s="44">
        <f>SOYLD1!BW82*VLOOKUP(SOYLD2!BW$4,'[1]INTERNAL PARAMETERS-1'!$B$5:$J$44,5,FALSE)*VLOOKUP(SOYLD2!BW$4,'[1]INTERNAL PARAMETERS-1'!$B$5:$J$44,6,FALSE)*VLOOKUP(SOYLD2!BW$4,'[1]INTERNAL PARAMETERS-1'!$B$5:$J$44,3,FALSE) + SOYLD1!BW82*(1-VLOOKUP(SOYLD2!BW$4,'[1]INTERNAL PARAMETERS-1'!$B$5:$J$44,5,FALSE))*VLOOKUP(SOYLD2!BW$4,'[1]INTERNAL PARAMETERS-1'!$B$5:$J$44,8,FALSE)*VLOOKUP(SOYLD2!BW$4,'[1]INTERNAL PARAMETERS-1'!$B$5:$J$44,3,FALSE)</f>
        <v>0</v>
      </c>
      <c r="BX82" s="44">
        <f>SOYLD1!BX82*VLOOKUP(SOYLD2!BX$4,'[1]INTERNAL PARAMETERS-1'!$B$5:$J$44,5,FALSE)*VLOOKUP(SOYLD2!BX$4,'[1]INTERNAL PARAMETERS-1'!$B$5:$J$44,6,FALSE)*VLOOKUP(SOYLD2!BX$4,'[1]INTERNAL PARAMETERS-1'!$B$5:$J$44,3,FALSE) + SOYLD1!BX82*(1-VLOOKUP(SOYLD2!BX$4,'[1]INTERNAL PARAMETERS-1'!$B$5:$J$44,5,FALSE))*VLOOKUP(SOYLD2!BX$4,'[1]INTERNAL PARAMETERS-1'!$B$5:$J$44,8,FALSE)*VLOOKUP(SOYLD2!BX$4,'[1]INTERNAL PARAMETERS-1'!$B$5:$J$44,3,FALSE)</f>
        <v>0</v>
      </c>
      <c r="BY82" s="44">
        <f>SOYLD1!BY82*VLOOKUP(SOYLD2!BY$4,'[1]INTERNAL PARAMETERS-1'!$B$5:$J$44,5,FALSE)*VLOOKUP(SOYLD2!BY$4,'[1]INTERNAL PARAMETERS-1'!$B$5:$J$44,6,FALSE)*VLOOKUP(SOYLD2!BY$4,'[1]INTERNAL PARAMETERS-1'!$B$5:$J$44,3,FALSE) + SOYLD1!BY82*(1-VLOOKUP(SOYLD2!BY$4,'[1]INTERNAL PARAMETERS-1'!$B$5:$J$44,5,FALSE))*VLOOKUP(SOYLD2!BY$4,'[1]INTERNAL PARAMETERS-1'!$B$5:$J$44,8,FALSE)*VLOOKUP(SOYLD2!BY$4,'[1]INTERNAL PARAMETERS-1'!$B$5:$J$44,3,FALSE)</f>
        <v>0</v>
      </c>
      <c r="BZ82" s="44">
        <f>SOYLD1!BZ82*VLOOKUP(SOYLD2!BZ$4,'[1]INTERNAL PARAMETERS-1'!$B$5:$J$44,5,FALSE)*VLOOKUP(SOYLD2!BZ$4,'[1]INTERNAL PARAMETERS-1'!$B$5:$J$44,6,FALSE)*VLOOKUP(SOYLD2!BZ$4,'[1]INTERNAL PARAMETERS-1'!$B$5:$J$44,3,FALSE) + SOYLD1!BZ82*(1-VLOOKUP(SOYLD2!BZ$4,'[1]INTERNAL PARAMETERS-1'!$B$5:$J$44,5,FALSE))*VLOOKUP(SOYLD2!BZ$4,'[1]INTERNAL PARAMETERS-1'!$B$5:$J$44,8,FALSE)*VLOOKUP(SOYLD2!BZ$4,'[1]INTERNAL PARAMETERS-1'!$B$5:$J$44,3,FALSE)</f>
        <v>1.4384425508617186E-2</v>
      </c>
      <c r="CA82" s="44">
        <f>SOYLD1!CA82*VLOOKUP(SOYLD2!CA$4,'[1]INTERNAL PARAMETERS-1'!$B$5:$J$44,5,FALSE)*VLOOKUP(SOYLD2!CA$4,'[1]INTERNAL PARAMETERS-1'!$B$5:$J$44,6,FALSE)*VLOOKUP(SOYLD2!CA$4,'[1]INTERNAL PARAMETERS-1'!$B$5:$J$44,3,FALSE) + SOYLD1!CA82*(1-VLOOKUP(SOYLD2!CA$4,'[1]INTERNAL PARAMETERS-1'!$B$5:$J$44,5,FALSE))*VLOOKUP(SOYLD2!CA$4,'[1]INTERNAL PARAMETERS-1'!$B$5:$J$44,8,FALSE)*VLOOKUP(SOYLD2!CA$4,'[1]INTERNAL PARAMETERS-1'!$B$5:$J$44,3,FALSE)</f>
        <v>0</v>
      </c>
      <c r="CB82" s="44">
        <f>SOYLD1!CB82*VLOOKUP(SOYLD2!CB$4,'[1]INTERNAL PARAMETERS-1'!$B$5:$J$44,5,FALSE)*VLOOKUP(SOYLD2!CB$4,'[1]INTERNAL PARAMETERS-1'!$B$5:$J$44,6,FALSE)*VLOOKUP(SOYLD2!CB$4,'[1]INTERNAL PARAMETERS-1'!$B$5:$J$44,3,FALSE) + SOYLD1!CB82*(1-VLOOKUP(SOYLD2!CB$4,'[1]INTERNAL PARAMETERS-1'!$B$5:$J$44,5,FALSE))*VLOOKUP(SOYLD2!CB$4,'[1]INTERNAL PARAMETERS-1'!$B$5:$J$44,8,FALSE)*VLOOKUP(SOYLD2!CB$4,'[1]INTERNAL PARAMETERS-1'!$B$5:$J$44,3,FALSE)</f>
        <v>0</v>
      </c>
      <c r="CC82" s="44">
        <f>SOYLD1!CC82*VLOOKUP(SOYLD2!CC$4,'[1]INTERNAL PARAMETERS-1'!$B$5:$J$44,5,FALSE)*VLOOKUP(SOYLD2!CC$4,'[1]INTERNAL PARAMETERS-1'!$B$5:$J$44,6,FALSE)*VLOOKUP(SOYLD2!CC$4,'[1]INTERNAL PARAMETERS-1'!$B$5:$J$44,3,FALSE) + SOYLD1!CC82*(1-VLOOKUP(SOYLD2!CC$4,'[1]INTERNAL PARAMETERS-1'!$B$5:$J$44,5,FALSE))*VLOOKUP(SOYLD2!CC$4,'[1]INTERNAL PARAMETERS-1'!$B$5:$J$44,8,FALSE)*VLOOKUP(SOYLD2!CC$4,'[1]INTERNAL PARAMETERS-1'!$B$5:$J$44,3,FALSE)</f>
        <v>1.7330682357492338E-2</v>
      </c>
      <c r="CD82" s="44">
        <f>SOYLD1!CD82*VLOOKUP(SOYLD2!CD$4,'[1]INTERNAL PARAMETERS-1'!$B$5:$J$44,5,FALSE)*VLOOKUP(SOYLD2!CD$4,'[1]INTERNAL PARAMETERS-1'!$B$5:$J$44,6,FALSE)*VLOOKUP(SOYLD2!CD$4,'[1]INTERNAL PARAMETERS-1'!$B$5:$J$44,3,FALSE) + SOYLD1!CD82*(1-VLOOKUP(SOYLD2!CD$4,'[1]INTERNAL PARAMETERS-1'!$B$5:$J$44,5,FALSE))*VLOOKUP(SOYLD2!CD$4,'[1]INTERNAL PARAMETERS-1'!$B$5:$J$44,8,FALSE)*VLOOKUP(SOYLD2!CD$4,'[1]INTERNAL PARAMETERS-1'!$B$5:$J$44,3,FALSE)</f>
        <v>5.9357725666184039E-2</v>
      </c>
      <c r="CE82" s="44">
        <f>SOYLD1!CE82*VLOOKUP(SOYLD2!CE$4,'[1]INTERNAL PARAMETERS-1'!$B$5:$J$44,5,FALSE)*VLOOKUP(SOYLD2!CE$4,'[1]INTERNAL PARAMETERS-1'!$B$5:$J$44,6,FALSE)*VLOOKUP(SOYLD2!CE$4,'[1]INTERNAL PARAMETERS-1'!$B$5:$J$44,3,FALSE) + SOYLD1!CE82*(1-VLOOKUP(SOYLD2!CE$4,'[1]INTERNAL PARAMETERS-1'!$B$5:$J$44,5,FALSE))*VLOOKUP(SOYLD2!CE$4,'[1]INTERNAL PARAMETERS-1'!$B$5:$J$44,8,FALSE)*VLOOKUP(SOYLD2!CE$4,'[1]INTERNAL PARAMETERS-1'!$B$5:$J$44,3,FALSE)</f>
        <v>0.101855299505954</v>
      </c>
      <c r="CF82" s="44">
        <f>SOYLD1!CF82*VLOOKUP(SOYLD2!CF$4,'[1]INTERNAL PARAMETERS-1'!$B$5:$J$44,5,FALSE)*VLOOKUP(SOYLD2!CF$4,'[1]INTERNAL PARAMETERS-1'!$B$5:$J$44,6,FALSE)*VLOOKUP(SOYLD2!CF$4,'[1]INTERNAL PARAMETERS-1'!$B$5:$J$44,3,FALSE) + SOYLD1!CF82*(1-VLOOKUP(SOYLD2!CF$4,'[1]INTERNAL PARAMETERS-1'!$B$5:$J$44,5,FALSE))*VLOOKUP(SOYLD2!CF$4,'[1]INTERNAL PARAMETERS-1'!$B$5:$J$44,8,FALSE)*VLOOKUP(SOYLD2!CF$4,'[1]INTERNAL PARAMETERS-1'!$B$5:$J$44,3,FALSE)</f>
        <v>2.4032086937094962E-2</v>
      </c>
      <c r="CG82" s="44">
        <f>SOYLD1!CG82*VLOOKUP(SOYLD2!CG$4,'[1]INTERNAL PARAMETERS-1'!$B$5:$J$44,5,FALSE)*VLOOKUP(SOYLD2!CG$4,'[1]INTERNAL PARAMETERS-1'!$B$5:$J$44,6,FALSE)*VLOOKUP(SOYLD2!CG$4,'[1]INTERNAL PARAMETERS-1'!$B$5:$J$44,3,FALSE) + SOYLD1!CG82*(1-VLOOKUP(SOYLD2!CG$4,'[1]INTERNAL PARAMETERS-1'!$B$5:$J$44,5,FALSE))*VLOOKUP(SOYLD2!CG$4,'[1]INTERNAL PARAMETERS-1'!$B$5:$J$44,8,FALSE)*VLOOKUP(SOYLD2!CG$4,'[1]INTERNAL PARAMETERS-1'!$B$5:$J$44,3,FALSE)</f>
        <v>0</v>
      </c>
      <c r="CH82" s="43">
        <f>SOYLD1!CH82*VLOOKUP(SOYLD2!CH$4,'[1]INTERNAL PARAMETERS-1'!$B$5:$J$44,5,FALSE)*VLOOKUP(SOYLD2!CH$4,'[1]INTERNAL PARAMETERS-1'!$B$5:$J$44,6,FALSE)*VLOOKUP(SOYLD2!CH$4,'[1]INTERNAL PARAMETERS-1'!$B$5:$J$44,3,FALSE) + SOYLD1!CH82*(1-VLOOKUP(SOYLD2!CH$4,'[1]INTERNAL PARAMETERS-1'!$B$5:$J$44,5,FALSE))*VLOOKUP(SOYLD2!CH$4,'[1]INTERNAL PARAMETERS-1'!$B$5:$J$44,8,FALSE)*VLOOKUP(SOYLD2!CH$4,'[1]INTERNAL PARAMETERS-1'!$B$5:$J$44,3,FALSE)</f>
        <v>0</v>
      </c>
      <c r="CJ82" s="45">
        <f t="shared" si="2"/>
        <v>2633.614467153855</v>
      </c>
      <c r="CK82" s="43">
        <f t="shared" si="3"/>
        <v>44.045352867128969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'S Opt'!X83</f>
        <v>3104.2935166377024</v>
      </c>
      <c r="F83" s="59">
        <f>'[1]INTERNAL PARAMETERS-1'!M11</f>
        <v>53.995000000000005</v>
      </c>
      <c r="G83" s="45">
        <f>SOYLD1!G83*VLOOKUP(SOYLD2!G$4,'[1]INTERNAL PARAMETERS-1'!$B$5:$J$44,5,FALSE)*VLOOKUP(SOYLD2!G$4,'[1]INTERNAL PARAMETERS-1'!$B$5:$J$44,7,FALSE)*SOYLD2!$F83 + SOYLD1!G83*(1-VLOOKUP(SOYLD2!G$4,'[1]INTERNAL PARAMETERS-1'!$B$5:$J$44,5,FALSE))*VLOOKUP(SOYLD2!G$4,'[1]INTERNAL PARAMETERS-1'!$B$5:$J$44,9,FALSE)*SOYLD2!$F83</f>
        <v>557.68352734767836</v>
      </c>
      <c r="H83" s="44">
        <f>SOYLD1!H83*VLOOKUP(SOYLD2!H$4,'[1]INTERNAL PARAMETERS-1'!$B$5:$J$44,5,FALSE)*VLOOKUP(SOYLD2!H$4,'[1]INTERNAL PARAMETERS-1'!$B$5:$J$44,7,FALSE)*SOYLD2!$F83 + SOYLD1!H83*(1-VLOOKUP(SOYLD2!H$4,'[1]INTERNAL PARAMETERS-1'!$B$5:$J$44,5,FALSE))*VLOOKUP(SOYLD2!H$4,'[1]INTERNAL PARAMETERS-1'!$B$5:$J$44,9,FALSE)*SOYLD2!$F83</f>
        <v>422.36766996382738</v>
      </c>
      <c r="I83" s="44">
        <f>SOYLD1!I83*VLOOKUP(SOYLD2!I$4,'[1]INTERNAL PARAMETERS-1'!$B$5:$J$44,5,FALSE)*VLOOKUP(SOYLD2!I$4,'[1]INTERNAL PARAMETERS-1'!$B$5:$J$44,7,FALSE)*SOYLD2!$F83 + SOYLD1!I83*(1-VLOOKUP(SOYLD2!I$4,'[1]INTERNAL PARAMETERS-1'!$B$5:$J$44,5,FALSE))*VLOOKUP(SOYLD2!I$4,'[1]INTERNAL PARAMETERS-1'!$B$5:$J$44,9,FALSE)*SOYLD2!$F83</f>
        <v>369.92604040350886</v>
      </c>
      <c r="J83" s="44">
        <f>SOYLD1!J83*VLOOKUP(SOYLD2!J$4,'[1]INTERNAL PARAMETERS-1'!$B$5:$J$44,5,FALSE)*VLOOKUP(SOYLD2!J$4,'[1]INTERNAL PARAMETERS-1'!$B$5:$J$44,7,FALSE)*SOYLD2!$F83 + SOYLD1!J83*(1-VLOOKUP(SOYLD2!J$4,'[1]INTERNAL PARAMETERS-1'!$B$5:$J$44,5,FALSE))*VLOOKUP(SOYLD2!J$4,'[1]INTERNAL PARAMETERS-1'!$B$5:$J$44,9,FALSE)*SOYLD2!$F83</f>
        <v>0</v>
      </c>
      <c r="K83" s="44">
        <f>SOYLD1!K83*VLOOKUP(SOYLD2!K$4,'[1]INTERNAL PARAMETERS-1'!$B$5:$J$44,5,FALSE)*VLOOKUP(SOYLD2!K$4,'[1]INTERNAL PARAMETERS-1'!$B$5:$J$44,7,FALSE)*SOYLD2!$F83 + SOYLD1!K83*(1-VLOOKUP(SOYLD2!K$4,'[1]INTERNAL PARAMETERS-1'!$B$5:$J$44,5,FALSE))*VLOOKUP(SOYLD2!K$4,'[1]INTERNAL PARAMETERS-1'!$B$5:$J$44,9,FALSE)*SOYLD2!$F83</f>
        <v>5.4013523755200152</v>
      </c>
      <c r="L83" s="44">
        <f>SOYLD1!L83*VLOOKUP(SOYLD2!L$4,'[1]INTERNAL PARAMETERS-1'!$B$5:$J$44,5,FALSE)*VLOOKUP(SOYLD2!L$4,'[1]INTERNAL PARAMETERS-1'!$B$5:$J$44,7,FALSE)*SOYLD2!$F83 + SOYLD1!L83*(1-VLOOKUP(SOYLD2!L$4,'[1]INTERNAL PARAMETERS-1'!$B$5:$J$44,5,FALSE))*VLOOKUP(SOYLD2!L$4,'[1]INTERNAL PARAMETERS-1'!$B$5:$J$44,9,FALSE)*SOYLD2!$F83</f>
        <v>1.8012050653179437</v>
      </c>
      <c r="M83" s="44">
        <f>SOYLD1!M83*VLOOKUP(SOYLD2!M$4,'[1]INTERNAL PARAMETERS-1'!$B$5:$J$44,5,FALSE)*VLOOKUP(SOYLD2!M$4,'[1]INTERNAL PARAMETERS-1'!$B$5:$J$44,7,FALSE)*SOYLD2!$F83 + SOYLD1!M83*(1-VLOOKUP(SOYLD2!M$4,'[1]INTERNAL PARAMETERS-1'!$B$5:$J$44,5,FALSE))*VLOOKUP(SOYLD2!M$4,'[1]INTERNAL PARAMETERS-1'!$B$5:$J$44,9,FALSE)*SOYLD2!$F83</f>
        <v>10.828567950516911</v>
      </c>
      <c r="N83" s="44">
        <f>SOYLD1!N83*VLOOKUP(SOYLD2!N$4,'[1]INTERNAL PARAMETERS-1'!$B$5:$J$44,5,FALSE)*VLOOKUP(SOYLD2!N$4,'[1]INTERNAL PARAMETERS-1'!$B$5:$J$44,7,FALSE)*SOYLD2!$F83 + SOYLD1!N83*(1-VLOOKUP(SOYLD2!N$4,'[1]INTERNAL PARAMETERS-1'!$B$5:$J$44,5,FALSE))*VLOOKUP(SOYLD2!N$4,'[1]INTERNAL PARAMETERS-1'!$B$5:$J$44,9,FALSE)*SOYLD2!$F83</f>
        <v>2.0570294865855328</v>
      </c>
      <c r="O83" s="44">
        <f>SOYLD1!O83*VLOOKUP(SOYLD2!O$4,'[1]INTERNAL PARAMETERS-1'!$B$5:$J$44,5,FALSE)*VLOOKUP(SOYLD2!O$4,'[1]INTERNAL PARAMETERS-1'!$B$5:$J$44,7,FALSE)*SOYLD2!$F83 + SOYLD1!O83*(1-VLOOKUP(SOYLD2!O$4,'[1]INTERNAL PARAMETERS-1'!$B$5:$J$44,5,FALSE))*VLOOKUP(SOYLD2!O$4,'[1]INTERNAL PARAMETERS-1'!$B$5:$J$44,9,FALSE)*SOYLD2!$F83</f>
        <v>0</v>
      </c>
      <c r="P83" s="44">
        <f>SOYLD1!P83*VLOOKUP(SOYLD2!P$4,'[1]INTERNAL PARAMETERS-1'!$B$5:$J$44,5,FALSE)*VLOOKUP(SOYLD2!P$4,'[1]INTERNAL PARAMETERS-1'!$B$5:$J$44,7,FALSE)*SOYLD2!$F83 + SOYLD1!P83*(1-VLOOKUP(SOYLD2!P$4,'[1]INTERNAL PARAMETERS-1'!$B$5:$J$44,5,FALSE))*VLOOKUP(SOYLD2!P$4,'[1]INTERNAL PARAMETERS-1'!$B$5:$J$44,9,FALSE)*SOYLD2!$F83</f>
        <v>0</v>
      </c>
      <c r="Q83" s="44">
        <f>SOYLD1!Q83*VLOOKUP(SOYLD2!Q$4,'[1]INTERNAL PARAMETERS-1'!$B$5:$J$44,5,FALSE)*VLOOKUP(SOYLD2!Q$4,'[1]INTERNAL PARAMETERS-1'!$B$5:$J$44,7,FALSE)*SOYLD2!$F83 + SOYLD1!Q83*(1-VLOOKUP(SOYLD2!Q$4,'[1]INTERNAL PARAMETERS-1'!$B$5:$J$44,5,FALSE))*VLOOKUP(SOYLD2!Q$4,'[1]INTERNAL PARAMETERS-1'!$B$5:$J$44,9,FALSE)*SOYLD2!$F83</f>
        <v>0</v>
      </c>
      <c r="R83" s="44">
        <f>SOYLD1!R83*VLOOKUP(SOYLD2!R$4,'[1]INTERNAL PARAMETERS-1'!$B$5:$J$44,5,FALSE)*VLOOKUP(SOYLD2!R$4,'[1]INTERNAL PARAMETERS-1'!$B$5:$J$44,7,FALSE)*SOYLD2!$F83 + SOYLD1!R83*(1-VLOOKUP(SOYLD2!R$4,'[1]INTERNAL PARAMETERS-1'!$B$5:$J$44,5,FALSE))*VLOOKUP(SOYLD2!R$4,'[1]INTERNAL PARAMETERS-1'!$B$5:$J$44,9,FALSE)*SOYLD2!$F83</f>
        <v>3.6272173472436537</v>
      </c>
      <c r="S83" s="44">
        <f>SOYLD1!S83*VLOOKUP(SOYLD2!S$4,'[1]INTERNAL PARAMETERS-1'!$B$5:$J$44,5,FALSE)*VLOOKUP(SOYLD2!S$4,'[1]INTERNAL PARAMETERS-1'!$B$5:$J$44,7,FALSE)*SOYLD2!$F83 + SOYLD1!S83*(1-VLOOKUP(SOYLD2!S$4,'[1]INTERNAL PARAMETERS-1'!$B$5:$J$44,5,FALSE))*VLOOKUP(SOYLD2!S$4,'[1]INTERNAL PARAMETERS-1'!$B$5:$J$44,9,FALSE)*SOYLD2!$F83</f>
        <v>48.469194651528618</v>
      </c>
      <c r="T83" s="44">
        <f>SOYLD1!T83*VLOOKUP(SOYLD2!T$4,'[1]INTERNAL PARAMETERS-1'!$B$5:$J$44,5,FALSE)*VLOOKUP(SOYLD2!T$4,'[1]INTERNAL PARAMETERS-1'!$B$5:$J$44,7,FALSE)*SOYLD2!$F83 + SOYLD1!T83*(1-VLOOKUP(SOYLD2!T$4,'[1]INTERNAL PARAMETERS-1'!$B$5:$J$44,5,FALSE))*VLOOKUP(SOYLD2!T$4,'[1]INTERNAL PARAMETERS-1'!$B$5:$J$44,9,FALSE)*SOYLD2!$F83</f>
        <v>12.80203231656324</v>
      </c>
      <c r="U83" s="44">
        <f>SOYLD1!U83*VLOOKUP(SOYLD2!U$4,'[1]INTERNAL PARAMETERS-1'!$B$5:$J$44,5,FALSE)*VLOOKUP(SOYLD2!U$4,'[1]INTERNAL PARAMETERS-1'!$B$5:$J$44,7,FALSE)*SOYLD2!$F83 + SOYLD1!U83*(1-VLOOKUP(SOYLD2!U$4,'[1]INTERNAL PARAMETERS-1'!$B$5:$J$44,5,FALSE))*VLOOKUP(SOYLD2!U$4,'[1]INTERNAL PARAMETERS-1'!$B$5:$J$44,9,FALSE)*SOYLD2!$F83</f>
        <v>9.6441976784776404</v>
      </c>
      <c r="V83" s="44">
        <f>SOYLD1!V83*VLOOKUP(SOYLD2!V$4,'[1]INTERNAL PARAMETERS-1'!$B$5:$J$44,5,FALSE)*VLOOKUP(SOYLD2!V$4,'[1]INTERNAL PARAMETERS-1'!$B$5:$J$44,7,FALSE)*SOYLD2!$F83 + SOYLD1!V83*(1-VLOOKUP(SOYLD2!V$4,'[1]INTERNAL PARAMETERS-1'!$B$5:$J$44,5,FALSE))*VLOOKUP(SOYLD2!V$4,'[1]INTERNAL PARAMETERS-1'!$B$5:$J$44,9,FALSE)*SOYLD2!$F83</f>
        <v>47.436367140105318</v>
      </c>
      <c r="W83" s="44">
        <f>SOYLD1!W83*VLOOKUP(SOYLD2!W$4,'[1]INTERNAL PARAMETERS-1'!$B$5:$J$44,5,FALSE)*VLOOKUP(SOYLD2!W$4,'[1]INTERNAL PARAMETERS-1'!$B$5:$J$44,7,FALSE)*SOYLD2!$F83 + SOYLD1!W83*(1-VLOOKUP(SOYLD2!W$4,'[1]INTERNAL PARAMETERS-1'!$B$5:$J$44,5,FALSE))*VLOOKUP(SOYLD2!W$4,'[1]INTERNAL PARAMETERS-1'!$B$5:$J$44,9,FALSE)*SOYLD2!$F83</f>
        <v>0</v>
      </c>
      <c r="X83" s="44">
        <f>SOYLD1!X83*VLOOKUP(SOYLD2!X$4,'[1]INTERNAL PARAMETERS-1'!$B$5:$J$44,5,FALSE)*VLOOKUP(SOYLD2!X$4,'[1]INTERNAL PARAMETERS-1'!$B$5:$J$44,7,FALSE)*SOYLD2!$F83 + SOYLD1!X83*(1-VLOOKUP(SOYLD2!X$4,'[1]INTERNAL PARAMETERS-1'!$B$5:$J$44,5,FALSE))*VLOOKUP(SOYLD2!X$4,'[1]INTERNAL PARAMETERS-1'!$B$5:$J$44,9,FALSE)*SOYLD2!$F83</f>
        <v>0</v>
      </c>
      <c r="Y83" s="44">
        <f>SOYLD1!Y83*VLOOKUP(SOYLD2!Y$4,'[1]INTERNAL PARAMETERS-1'!$B$5:$J$44,5,FALSE)*VLOOKUP(SOYLD2!Y$4,'[1]INTERNAL PARAMETERS-1'!$B$5:$J$44,7,FALSE)*SOYLD2!$F83 + SOYLD1!Y83*(1-VLOOKUP(SOYLD2!Y$4,'[1]INTERNAL PARAMETERS-1'!$B$5:$J$44,5,FALSE))*VLOOKUP(SOYLD2!Y$4,'[1]INTERNAL PARAMETERS-1'!$B$5:$J$44,9,FALSE)*SOYLD2!$F83</f>
        <v>0</v>
      </c>
      <c r="Z83" s="44">
        <f>SOYLD1!Z83*VLOOKUP(SOYLD2!Z$4,'[1]INTERNAL PARAMETERS-1'!$B$5:$J$44,5,FALSE)*VLOOKUP(SOYLD2!Z$4,'[1]INTERNAL PARAMETERS-1'!$B$5:$J$44,7,FALSE)*SOYLD2!$F83 + SOYLD1!Z83*(1-VLOOKUP(SOYLD2!Z$4,'[1]INTERNAL PARAMETERS-1'!$B$5:$J$44,5,FALSE))*VLOOKUP(SOYLD2!Z$4,'[1]INTERNAL PARAMETERS-1'!$B$5:$J$44,9,FALSE)*SOYLD2!$F83</f>
        <v>0</v>
      </c>
      <c r="AA83" s="44">
        <f>SOYLD1!AA83*VLOOKUP(SOYLD2!AA$4,'[1]INTERNAL PARAMETERS-1'!$B$5:$J$44,5,FALSE)*VLOOKUP(SOYLD2!AA$4,'[1]INTERNAL PARAMETERS-1'!$B$5:$J$44,7,FALSE)*SOYLD2!$F83 + SOYLD1!AA83*(1-VLOOKUP(SOYLD2!AA$4,'[1]INTERNAL PARAMETERS-1'!$B$5:$J$44,5,FALSE))*VLOOKUP(SOYLD2!AA$4,'[1]INTERNAL PARAMETERS-1'!$B$5:$J$44,9,FALSE)*SOYLD2!$F83</f>
        <v>0</v>
      </c>
      <c r="AB83" s="44">
        <f>SOYLD1!AB83*VLOOKUP(SOYLD2!AB$4,'[1]INTERNAL PARAMETERS-1'!$B$5:$J$44,5,FALSE)*VLOOKUP(SOYLD2!AB$4,'[1]INTERNAL PARAMETERS-1'!$B$5:$J$44,7,FALSE)*SOYLD2!$F83 + SOYLD1!AB83*(1-VLOOKUP(SOYLD2!AB$4,'[1]INTERNAL PARAMETERS-1'!$B$5:$J$44,5,FALSE))*VLOOKUP(SOYLD2!AB$4,'[1]INTERNAL PARAMETERS-1'!$B$5:$J$44,9,FALSE)*SOYLD2!$F83</f>
        <v>0</v>
      </c>
      <c r="AC83" s="44">
        <f>SOYLD1!AC83*VLOOKUP(SOYLD2!AC$4,'[1]INTERNAL PARAMETERS-1'!$B$5:$J$44,5,FALSE)*VLOOKUP(SOYLD2!AC$4,'[1]INTERNAL PARAMETERS-1'!$B$5:$J$44,7,FALSE)*SOYLD2!$F83 + SOYLD1!AC83*(1-VLOOKUP(SOYLD2!AC$4,'[1]INTERNAL PARAMETERS-1'!$B$5:$J$44,5,FALSE))*VLOOKUP(SOYLD2!AC$4,'[1]INTERNAL PARAMETERS-1'!$B$5:$J$44,9,FALSE)*SOYLD2!$F83</f>
        <v>0</v>
      </c>
      <c r="AD83" s="44">
        <f>SOYLD1!AD83*VLOOKUP(SOYLD2!AD$4,'[1]INTERNAL PARAMETERS-1'!$B$5:$J$44,5,FALSE)*VLOOKUP(SOYLD2!AD$4,'[1]INTERNAL PARAMETERS-1'!$B$5:$J$44,7,FALSE)*SOYLD2!$F83 + SOYLD1!AD83*(1-VLOOKUP(SOYLD2!AD$4,'[1]INTERNAL PARAMETERS-1'!$B$5:$J$44,5,FALSE))*VLOOKUP(SOYLD2!AD$4,'[1]INTERNAL PARAMETERS-1'!$B$5:$J$44,9,FALSE)*SOYLD2!$F83</f>
        <v>0</v>
      </c>
      <c r="AE83" s="44">
        <f>SOYLD1!AE83*VLOOKUP(SOYLD2!AE$4,'[1]INTERNAL PARAMETERS-1'!$B$5:$J$44,5,FALSE)*VLOOKUP(SOYLD2!AE$4,'[1]INTERNAL PARAMETERS-1'!$B$5:$J$44,7,FALSE)*SOYLD2!$F83 + SOYLD1!AE83*(1-VLOOKUP(SOYLD2!AE$4,'[1]INTERNAL PARAMETERS-1'!$B$5:$J$44,5,FALSE))*VLOOKUP(SOYLD2!AE$4,'[1]INTERNAL PARAMETERS-1'!$B$5:$J$44,9,FALSE)*SOYLD2!$F83</f>
        <v>0</v>
      </c>
      <c r="AF83" s="44">
        <f>SOYLD1!AF83*VLOOKUP(SOYLD2!AF$4,'[1]INTERNAL PARAMETERS-1'!$B$5:$J$44,5,FALSE)*VLOOKUP(SOYLD2!AF$4,'[1]INTERNAL PARAMETERS-1'!$B$5:$J$44,7,FALSE)*SOYLD2!$F83 + SOYLD1!AF83*(1-VLOOKUP(SOYLD2!AF$4,'[1]INTERNAL PARAMETERS-1'!$B$5:$J$44,5,FALSE))*VLOOKUP(SOYLD2!AF$4,'[1]INTERNAL PARAMETERS-1'!$B$5:$J$44,9,FALSE)*SOYLD2!$F83</f>
        <v>2.0800851125611963</v>
      </c>
      <c r="AG83" s="44">
        <f>SOYLD1!AG83*VLOOKUP(SOYLD2!AG$4,'[1]INTERNAL PARAMETERS-1'!$B$5:$J$44,5,FALSE)*VLOOKUP(SOYLD2!AG$4,'[1]INTERNAL PARAMETERS-1'!$B$5:$J$44,7,FALSE)*SOYLD2!$F83 + SOYLD1!AG83*(1-VLOOKUP(SOYLD2!AG$4,'[1]INTERNAL PARAMETERS-1'!$B$5:$J$44,5,FALSE))*VLOOKUP(SOYLD2!AG$4,'[1]INTERNAL PARAMETERS-1'!$B$5:$J$44,9,FALSE)*SOYLD2!$F83</f>
        <v>0</v>
      </c>
      <c r="AH83" s="44">
        <f>SOYLD1!AH83*VLOOKUP(SOYLD2!AH$4,'[1]INTERNAL PARAMETERS-1'!$B$5:$J$44,5,FALSE)*VLOOKUP(SOYLD2!AH$4,'[1]INTERNAL PARAMETERS-1'!$B$5:$J$44,7,FALSE)*SOYLD2!$F83 + SOYLD1!AH83*(1-VLOOKUP(SOYLD2!AH$4,'[1]INTERNAL PARAMETERS-1'!$B$5:$J$44,5,FALSE))*VLOOKUP(SOYLD2!AH$4,'[1]INTERNAL PARAMETERS-1'!$B$5:$J$44,9,FALSE)*SOYLD2!$F83</f>
        <v>0.14676485717405466</v>
      </c>
      <c r="AI83" s="44">
        <f>SOYLD1!AI83*VLOOKUP(SOYLD2!AI$4,'[1]INTERNAL PARAMETERS-1'!$B$5:$J$44,5,FALSE)*VLOOKUP(SOYLD2!AI$4,'[1]INTERNAL PARAMETERS-1'!$B$5:$J$44,7,FALSE)*SOYLD2!$F83 + SOYLD1!AI83*(1-VLOOKUP(SOYLD2!AI$4,'[1]INTERNAL PARAMETERS-1'!$B$5:$J$44,5,FALSE))*VLOOKUP(SOYLD2!AI$4,'[1]INTERNAL PARAMETERS-1'!$B$5:$J$44,9,FALSE)*SOYLD2!$F83</f>
        <v>0.73348905321341173</v>
      </c>
      <c r="AJ83" s="44">
        <f>SOYLD1!AJ83*VLOOKUP(SOYLD2!AJ$4,'[1]INTERNAL PARAMETERS-1'!$B$5:$J$44,5,FALSE)*VLOOKUP(SOYLD2!AJ$4,'[1]INTERNAL PARAMETERS-1'!$B$5:$J$44,7,FALSE)*SOYLD2!$F83 + SOYLD1!AJ83*(1-VLOOKUP(SOYLD2!AJ$4,'[1]INTERNAL PARAMETERS-1'!$B$5:$J$44,5,FALSE))*VLOOKUP(SOYLD2!AJ$4,'[1]INTERNAL PARAMETERS-1'!$B$5:$J$44,9,FALSE)*SOYLD2!$F83</f>
        <v>8.8413422839064051</v>
      </c>
      <c r="AK83" s="44">
        <f>SOYLD1!AK83*VLOOKUP(SOYLD2!AK$4,'[1]INTERNAL PARAMETERS-1'!$B$5:$J$44,5,FALSE)*VLOOKUP(SOYLD2!AK$4,'[1]INTERNAL PARAMETERS-1'!$B$5:$J$44,7,FALSE)*SOYLD2!$F83 + SOYLD1!AK83*(1-VLOOKUP(SOYLD2!AK$4,'[1]INTERNAL PARAMETERS-1'!$B$5:$J$44,5,FALSE))*VLOOKUP(SOYLD2!AK$4,'[1]INTERNAL PARAMETERS-1'!$B$5:$J$44,9,FALSE)*SOYLD2!$F83</f>
        <v>1.1741188573924373</v>
      </c>
      <c r="AL83" s="44">
        <f>SOYLD1!AL83*VLOOKUP(SOYLD2!AL$4,'[1]INTERNAL PARAMETERS-1'!$B$5:$J$44,5,FALSE)*VLOOKUP(SOYLD2!AL$4,'[1]INTERNAL PARAMETERS-1'!$B$5:$J$44,7,FALSE)*SOYLD2!$F83 + SOYLD1!AL83*(1-VLOOKUP(SOYLD2!AL$4,'[1]INTERNAL PARAMETERS-1'!$B$5:$J$44,5,FALSE))*VLOOKUP(SOYLD2!AL$4,'[1]INTERNAL PARAMETERS-1'!$B$5:$J$44,9,FALSE)*SOYLD2!$F83</f>
        <v>0</v>
      </c>
      <c r="AM83" s="44">
        <f>SOYLD1!AM83*VLOOKUP(SOYLD2!AM$4,'[1]INTERNAL PARAMETERS-1'!$B$5:$J$44,5,FALSE)*VLOOKUP(SOYLD2!AM$4,'[1]INTERNAL PARAMETERS-1'!$B$5:$J$44,7,FALSE)*SOYLD2!$F83 + SOYLD1!AM83*(1-VLOOKUP(SOYLD2!AM$4,'[1]INTERNAL PARAMETERS-1'!$B$5:$J$44,5,FALSE))*VLOOKUP(SOYLD2!AM$4,'[1]INTERNAL PARAMETERS-1'!$B$5:$J$44,9,FALSE)*SOYLD2!$F83</f>
        <v>0</v>
      </c>
      <c r="AN83" s="44">
        <f>SOYLD1!AN83*VLOOKUP(SOYLD2!AN$4,'[1]INTERNAL PARAMETERS-1'!$B$5:$J$44,5,FALSE)*VLOOKUP(SOYLD2!AN$4,'[1]INTERNAL PARAMETERS-1'!$B$5:$J$44,7,FALSE)*SOYLD2!$F83 + SOYLD1!AN83*(1-VLOOKUP(SOYLD2!AN$4,'[1]INTERNAL PARAMETERS-1'!$B$5:$J$44,5,FALSE))*VLOOKUP(SOYLD2!AN$4,'[1]INTERNAL PARAMETERS-1'!$B$5:$J$44,9,FALSE)*SOYLD2!$F83</f>
        <v>0</v>
      </c>
      <c r="AO83" s="44">
        <f>SOYLD1!AO83*VLOOKUP(SOYLD2!AO$4,'[1]INTERNAL PARAMETERS-1'!$B$5:$J$44,5,FALSE)*VLOOKUP(SOYLD2!AO$4,'[1]INTERNAL PARAMETERS-1'!$B$5:$J$44,7,FALSE)*SOYLD2!$F83 + SOYLD1!AO83*(1-VLOOKUP(SOYLD2!AO$4,'[1]INTERNAL PARAMETERS-1'!$B$5:$J$44,5,FALSE))*VLOOKUP(SOYLD2!AO$4,'[1]INTERNAL PARAMETERS-1'!$B$5:$J$44,9,FALSE)*SOYLD2!$F83</f>
        <v>0</v>
      </c>
      <c r="AP83" s="44">
        <f>SOYLD1!AP83*VLOOKUP(SOYLD2!AP$4,'[1]INTERNAL PARAMETERS-1'!$B$5:$J$44,5,FALSE)*VLOOKUP(SOYLD2!AP$4,'[1]INTERNAL PARAMETERS-1'!$B$5:$J$44,7,FALSE)*SOYLD2!$F83 + SOYLD1!AP83*(1-VLOOKUP(SOYLD2!AP$4,'[1]INTERNAL PARAMETERS-1'!$B$5:$J$44,5,FALSE))*VLOOKUP(SOYLD2!AP$4,'[1]INTERNAL PARAMETERS-1'!$B$5:$J$44,9,FALSE)*SOYLD2!$F83</f>
        <v>0</v>
      </c>
      <c r="AQ83" s="44">
        <f>SOYLD1!AQ83*VLOOKUP(SOYLD2!AQ$4,'[1]INTERNAL PARAMETERS-1'!$B$5:$J$44,5,FALSE)*VLOOKUP(SOYLD2!AQ$4,'[1]INTERNAL PARAMETERS-1'!$B$5:$J$44,7,FALSE)*SOYLD2!$F83 + SOYLD1!AQ83*(1-VLOOKUP(SOYLD2!AQ$4,'[1]INTERNAL PARAMETERS-1'!$B$5:$J$44,5,FALSE))*VLOOKUP(SOYLD2!AQ$4,'[1]INTERNAL PARAMETERS-1'!$B$5:$J$44,9,FALSE)*SOYLD2!$F83</f>
        <v>0</v>
      </c>
      <c r="AR83" s="44">
        <f>SOYLD1!AR83*VLOOKUP(SOYLD2!AR$4,'[1]INTERNAL PARAMETERS-1'!$B$5:$J$44,5,FALSE)*VLOOKUP(SOYLD2!AR$4,'[1]INTERNAL PARAMETERS-1'!$B$5:$J$44,7,FALSE)*SOYLD2!$F83 + SOYLD1!AR83*(1-VLOOKUP(SOYLD2!AR$4,'[1]INTERNAL PARAMETERS-1'!$B$5:$J$44,5,FALSE))*VLOOKUP(SOYLD2!AR$4,'[1]INTERNAL PARAMETERS-1'!$B$5:$J$44,9,FALSE)*SOYLD2!$F83</f>
        <v>0</v>
      </c>
      <c r="AS83" s="44">
        <f>SOYLD1!AS83*VLOOKUP(SOYLD2!AS$4,'[1]INTERNAL PARAMETERS-1'!$B$5:$J$44,5,FALSE)*VLOOKUP(SOYLD2!AS$4,'[1]INTERNAL PARAMETERS-1'!$B$5:$J$44,7,FALSE)*SOYLD2!$F83 + SOYLD1!AS83*(1-VLOOKUP(SOYLD2!AS$4,'[1]INTERNAL PARAMETERS-1'!$B$5:$J$44,5,FALSE))*VLOOKUP(SOYLD2!AS$4,'[1]INTERNAL PARAMETERS-1'!$B$5:$J$44,9,FALSE)*SOYLD2!$F83</f>
        <v>0</v>
      </c>
      <c r="AT83" s="43">
        <f>SOYLD1!AT83*VLOOKUP(SOYLD2!AT$4,'[1]INTERNAL PARAMETERS-1'!$B$5:$J$44,5,FALSE)*VLOOKUP(SOYLD2!AT$4,'[1]INTERNAL PARAMETERS-1'!$B$5:$J$44,7,FALSE)*SOYLD2!$F83 + SOYLD1!AT83*(1-VLOOKUP(SOYLD2!AT$4,'[1]INTERNAL PARAMETERS-1'!$B$5:$J$44,5,FALSE))*VLOOKUP(SOYLD2!AT$4,'[1]INTERNAL PARAMETERS-1'!$B$5:$J$44,9,FALSE)*SOYLD2!$F83</f>
        <v>0</v>
      </c>
      <c r="AU83" s="45">
        <f>SOYLD1!AU83*VLOOKUP(SOYLD2!AU$4,'[1]INTERNAL PARAMETERS-1'!$B$5:$J$44,5,FALSE)*VLOOKUP(SOYLD2!AU$4,'[1]INTERNAL PARAMETERS-1'!$B$5:$J$44,6,FALSE)*VLOOKUP(SOYLD2!AU$4,'[1]INTERNAL PARAMETERS-1'!$B$5:$J$44,3,FALSE) + SOYLD1!AU83*(1-VLOOKUP(SOYLD2!AU$4,'[1]INTERNAL PARAMETERS-1'!$B$5:$J$44,5,FALSE))*VLOOKUP(SOYLD2!AU$4,'[1]INTERNAL PARAMETERS-1'!$B$5:$J$44,8,FALSE)*VLOOKUP(SOYLD2!AU$4,'[1]INTERNAL PARAMETERS-1'!$B$5:$J$44,3,FALSE)</f>
        <v>0</v>
      </c>
      <c r="AV83" s="44">
        <f>SOYLD1!AV83*VLOOKUP(SOYLD2!AV$4,'[1]INTERNAL PARAMETERS-1'!$B$5:$J$44,5,FALSE)*VLOOKUP(SOYLD2!AV$4,'[1]INTERNAL PARAMETERS-1'!$B$5:$J$44,6,FALSE)*VLOOKUP(SOYLD2!AV$4,'[1]INTERNAL PARAMETERS-1'!$B$5:$J$44,3,FALSE) + SOYLD1!AV83*(1-VLOOKUP(SOYLD2!AV$4,'[1]INTERNAL PARAMETERS-1'!$B$5:$J$44,5,FALSE))*VLOOKUP(SOYLD2!AV$4,'[1]INTERNAL PARAMETERS-1'!$B$5:$J$44,8,FALSE)*VLOOKUP(SOYLD2!AV$4,'[1]INTERNAL PARAMETERS-1'!$B$5:$J$44,3,FALSE)</f>
        <v>0</v>
      </c>
      <c r="AW83" s="44">
        <f>SOYLD1!AW83*VLOOKUP(SOYLD2!AW$4,'[1]INTERNAL PARAMETERS-1'!$B$5:$J$44,5,FALSE)*VLOOKUP(SOYLD2!AW$4,'[1]INTERNAL PARAMETERS-1'!$B$5:$J$44,6,FALSE)*VLOOKUP(SOYLD2!AW$4,'[1]INTERNAL PARAMETERS-1'!$B$5:$J$44,3,FALSE) + SOYLD1!AW83*(1-VLOOKUP(SOYLD2!AW$4,'[1]INTERNAL PARAMETERS-1'!$B$5:$J$44,5,FALSE))*VLOOKUP(SOYLD2!AW$4,'[1]INTERNAL PARAMETERS-1'!$B$5:$J$44,8,FALSE)*VLOOKUP(SOYLD2!AW$4,'[1]INTERNAL PARAMETERS-1'!$B$5:$J$44,3,FALSE)</f>
        <v>8.0889585983547718</v>
      </c>
      <c r="AX83" s="44">
        <f>SOYLD1!AX83*VLOOKUP(SOYLD2!AX$4,'[1]INTERNAL PARAMETERS-1'!$B$5:$J$44,5,FALSE)*VLOOKUP(SOYLD2!AX$4,'[1]INTERNAL PARAMETERS-1'!$B$5:$J$44,6,FALSE)*VLOOKUP(SOYLD2!AX$4,'[1]INTERNAL PARAMETERS-1'!$B$5:$J$44,3,FALSE) + SOYLD1!AX83*(1-VLOOKUP(SOYLD2!AX$4,'[1]INTERNAL PARAMETERS-1'!$B$5:$J$44,5,FALSE))*VLOOKUP(SOYLD2!AX$4,'[1]INTERNAL PARAMETERS-1'!$B$5:$J$44,8,FALSE)*VLOOKUP(SOYLD2!AX$4,'[1]INTERNAL PARAMETERS-1'!$B$5:$J$44,3,FALSE)</f>
        <v>0</v>
      </c>
      <c r="AY83" s="44">
        <f>SOYLD1!AY83*VLOOKUP(SOYLD2!AY$4,'[1]INTERNAL PARAMETERS-1'!$B$5:$J$44,5,FALSE)*VLOOKUP(SOYLD2!AY$4,'[1]INTERNAL PARAMETERS-1'!$B$5:$J$44,6,FALSE)*VLOOKUP(SOYLD2!AY$4,'[1]INTERNAL PARAMETERS-1'!$B$5:$J$44,3,FALSE) + SOYLD1!AY83*(1-VLOOKUP(SOYLD2!AY$4,'[1]INTERNAL PARAMETERS-1'!$B$5:$J$44,5,FALSE))*VLOOKUP(SOYLD2!AY$4,'[1]INTERNAL PARAMETERS-1'!$B$5:$J$44,8,FALSE)*VLOOKUP(SOYLD2!AY$4,'[1]INTERNAL PARAMETERS-1'!$B$5:$J$44,3,FALSE)</f>
        <v>0</v>
      </c>
      <c r="AZ83" s="44">
        <f>SOYLD1!AZ83*VLOOKUP(SOYLD2!AZ$4,'[1]INTERNAL PARAMETERS-1'!$B$5:$J$44,5,FALSE)*VLOOKUP(SOYLD2!AZ$4,'[1]INTERNAL PARAMETERS-1'!$B$5:$J$44,6,FALSE)*VLOOKUP(SOYLD2!AZ$4,'[1]INTERNAL PARAMETERS-1'!$B$5:$J$44,3,FALSE) + SOYLD1!AZ83*(1-VLOOKUP(SOYLD2!AZ$4,'[1]INTERNAL PARAMETERS-1'!$B$5:$J$44,5,FALSE))*VLOOKUP(SOYLD2!AZ$4,'[1]INTERNAL PARAMETERS-1'!$B$5:$J$44,8,FALSE)*VLOOKUP(SOYLD2!AZ$4,'[1]INTERNAL PARAMETERS-1'!$B$5:$J$44,3,FALSE)</f>
        <v>0</v>
      </c>
      <c r="BA83" s="44">
        <f>SOYLD1!BA83*VLOOKUP(SOYLD2!BA$4,'[1]INTERNAL PARAMETERS-1'!$B$5:$J$44,5,FALSE)*VLOOKUP(SOYLD2!BA$4,'[1]INTERNAL PARAMETERS-1'!$B$5:$J$44,6,FALSE)*VLOOKUP(SOYLD2!BA$4,'[1]INTERNAL PARAMETERS-1'!$B$5:$J$44,3,FALSE) + SOYLD1!BA83*(1-VLOOKUP(SOYLD2!BA$4,'[1]INTERNAL PARAMETERS-1'!$B$5:$J$44,5,FALSE))*VLOOKUP(SOYLD2!BA$4,'[1]INTERNAL PARAMETERS-1'!$B$5:$J$44,8,FALSE)*VLOOKUP(SOYLD2!BA$4,'[1]INTERNAL PARAMETERS-1'!$B$5:$J$44,3,FALSE)</f>
        <v>2.3666974642337935</v>
      </c>
      <c r="BB83" s="44">
        <f>SOYLD1!BB83*VLOOKUP(SOYLD2!BB$4,'[1]INTERNAL PARAMETERS-1'!$B$5:$J$44,5,FALSE)*VLOOKUP(SOYLD2!BB$4,'[1]INTERNAL PARAMETERS-1'!$B$5:$J$44,6,FALSE)*VLOOKUP(SOYLD2!BB$4,'[1]INTERNAL PARAMETERS-1'!$B$5:$J$44,3,FALSE) + SOYLD1!BB83*(1-VLOOKUP(SOYLD2!BB$4,'[1]INTERNAL PARAMETERS-1'!$B$5:$J$44,5,FALSE))*VLOOKUP(SOYLD2!BB$4,'[1]INTERNAL PARAMETERS-1'!$B$5:$J$44,8,FALSE)*VLOOKUP(SOYLD2!BB$4,'[1]INTERNAL PARAMETERS-1'!$B$5:$J$44,3,FALSE)</f>
        <v>2.2437450020960141</v>
      </c>
      <c r="BC83" s="44">
        <f>SOYLD1!BC83*VLOOKUP(SOYLD2!BC$4,'[1]INTERNAL PARAMETERS-1'!$B$5:$J$44,5,FALSE)*VLOOKUP(SOYLD2!BC$4,'[1]INTERNAL PARAMETERS-1'!$B$5:$J$44,6,FALSE)*VLOOKUP(SOYLD2!BC$4,'[1]INTERNAL PARAMETERS-1'!$B$5:$J$44,3,FALSE) + SOYLD1!BC83*(1-VLOOKUP(SOYLD2!BC$4,'[1]INTERNAL PARAMETERS-1'!$B$5:$J$44,5,FALSE))*VLOOKUP(SOYLD2!BC$4,'[1]INTERNAL PARAMETERS-1'!$B$5:$J$44,8,FALSE)*VLOOKUP(SOYLD2!BC$4,'[1]INTERNAL PARAMETERS-1'!$B$5:$J$44,3,FALSE)</f>
        <v>2.8426093957498333</v>
      </c>
      <c r="BD83" s="44">
        <f>SOYLD1!BD83*VLOOKUP(SOYLD2!BD$4,'[1]INTERNAL PARAMETERS-1'!$B$5:$J$44,5,FALSE)*VLOOKUP(SOYLD2!BD$4,'[1]INTERNAL PARAMETERS-1'!$B$5:$J$44,6,FALSE)*VLOOKUP(SOYLD2!BD$4,'[1]INTERNAL PARAMETERS-1'!$B$5:$J$44,3,FALSE) + SOYLD1!BD83*(1-VLOOKUP(SOYLD2!BD$4,'[1]INTERNAL PARAMETERS-1'!$B$5:$J$44,5,FALSE))*VLOOKUP(SOYLD2!BD$4,'[1]INTERNAL PARAMETERS-1'!$B$5:$J$44,8,FALSE)*VLOOKUP(SOYLD2!BD$4,'[1]INTERNAL PARAMETERS-1'!$B$5:$J$44,3,FALSE)</f>
        <v>1.7055646652387151</v>
      </c>
      <c r="BE83" s="44">
        <f>SOYLD1!BE83*VLOOKUP(SOYLD2!BE$4,'[1]INTERNAL PARAMETERS-1'!$B$5:$J$44,5,FALSE)*VLOOKUP(SOYLD2!BE$4,'[1]INTERNAL PARAMETERS-1'!$B$5:$J$44,6,FALSE)*VLOOKUP(SOYLD2!BE$4,'[1]INTERNAL PARAMETERS-1'!$B$5:$J$44,3,FALSE) + SOYLD1!BE83*(1-VLOOKUP(SOYLD2!BE$4,'[1]INTERNAL PARAMETERS-1'!$B$5:$J$44,5,FALSE))*VLOOKUP(SOYLD2!BE$4,'[1]INTERNAL PARAMETERS-1'!$B$5:$J$44,8,FALSE)*VLOOKUP(SOYLD2!BE$4,'[1]INTERNAL PARAMETERS-1'!$B$5:$J$44,3,FALSE)</f>
        <v>2.4038794171122135</v>
      </c>
      <c r="BF83" s="44">
        <f>SOYLD1!BF83*VLOOKUP(SOYLD2!BF$4,'[1]INTERNAL PARAMETERS-1'!$B$5:$J$44,5,FALSE)*VLOOKUP(SOYLD2!BF$4,'[1]INTERNAL PARAMETERS-1'!$B$5:$J$44,6,FALSE)*VLOOKUP(SOYLD2!BF$4,'[1]INTERNAL PARAMETERS-1'!$B$5:$J$44,3,FALSE) + SOYLD1!BF83*(1-VLOOKUP(SOYLD2!BF$4,'[1]INTERNAL PARAMETERS-1'!$B$5:$J$44,5,FALSE))*VLOOKUP(SOYLD2!BF$4,'[1]INTERNAL PARAMETERS-1'!$B$5:$J$44,8,FALSE)*VLOOKUP(SOYLD2!BF$4,'[1]INTERNAL PARAMETERS-1'!$B$5:$J$44,3,FALSE)</f>
        <v>0</v>
      </c>
      <c r="BG83" s="44">
        <f>SOYLD1!BG83*VLOOKUP(SOYLD2!BG$4,'[1]INTERNAL PARAMETERS-1'!$B$5:$J$44,5,FALSE)*VLOOKUP(SOYLD2!BG$4,'[1]INTERNAL PARAMETERS-1'!$B$5:$J$44,6,FALSE)*VLOOKUP(SOYLD2!BG$4,'[1]INTERNAL PARAMETERS-1'!$B$5:$J$44,3,FALSE) + SOYLD1!BG83*(1-VLOOKUP(SOYLD2!BG$4,'[1]INTERNAL PARAMETERS-1'!$B$5:$J$44,5,FALSE))*VLOOKUP(SOYLD2!BG$4,'[1]INTERNAL PARAMETERS-1'!$B$5:$J$44,8,FALSE)*VLOOKUP(SOYLD2!BG$4,'[1]INTERNAL PARAMETERS-1'!$B$5:$J$44,3,FALSE)</f>
        <v>1.3387717835979671</v>
      </c>
      <c r="BH83" s="44">
        <f>SOYLD1!BH83*VLOOKUP(SOYLD2!BH$4,'[1]INTERNAL PARAMETERS-1'!$B$5:$J$44,5,FALSE)*VLOOKUP(SOYLD2!BH$4,'[1]INTERNAL PARAMETERS-1'!$B$5:$J$44,6,FALSE)*VLOOKUP(SOYLD2!BH$4,'[1]INTERNAL PARAMETERS-1'!$B$5:$J$44,3,FALSE) + SOYLD1!BH83*(1-VLOOKUP(SOYLD2!BH$4,'[1]INTERNAL PARAMETERS-1'!$B$5:$J$44,5,FALSE))*VLOOKUP(SOYLD2!BH$4,'[1]INTERNAL PARAMETERS-1'!$B$5:$J$44,8,FALSE)*VLOOKUP(SOYLD2!BH$4,'[1]INTERNAL PARAMETERS-1'!$B$5:$J$44,3,FALSE)</f>
        <v>7.3611929854496818E-3</v>
      </c>
      <c r="BI83" s="44">
        <f>SOYLD1!BI83*VLOOKUP(SOYLD2!BI$4,'[1]INTERNAL PARAMETERS-1'!$B$5:$J$44,5,FALSE)*VLOOKUP(SOYLD2!BI$4,'[1]INTERNAL PARAMETERS-1'!$B$5:$J$44,6,FALSE)*VLOOKUP(SOYLD2!BI$4,'[1]INTERNAL PARAMETERS-1'!$B$5:$J$44,3,FALSE) + SOYLD1!BI83*(1-VLOOKUP(SOYLD2!BI$4,'[1]INTERNAL PARAMETERS-1'!$B$5:$J$44,5,FALSE))*VLOOKUP(SOYLD2!BI$4,'[1]INTERNAL PARAMETERS-1'!$B$5:$J$44,8,FALSE)*VLOOKUP(SOYLD2!BI$4,'[1]INTERNAL PARAMETERS-1'!$B$5:$J$44,3,FALSE)</f>
        <v>0</v>
      </c>
      <c r="BJ83" s="44">
        <f>SOYLD1!BJ83*VLOOKUP(SOYLD2!BJ$4,'[1]INTERNAL PARAMETERS-1'!$B$5:$J$44,5,FALSE)*VLOOKUP(SOYLD2!BJ$4,'[1]INTERNAL PARAMETERS-1'!$B$5:$J$44,6,FALSE)*VLOOKUP(SOYLD2!BJ$4,'[1]INTERNAL PARAMETERS-1'!$B$5:$J$44,3,FALSE) + SOYLD1!BJ83*(1-VLOOKUP(SOYLD2!BJ$4,'[1]INTERNAL PARAMETERS-1'!$B$5:$J$44,5,FALSE))*VLOOKUP(SOYLD2!BJ$4,'[1]INTERNAL PARAMETERS-1'!$B$5:$J$44,8,FALSE)*VLOOKUP(SOYLD2!BJ$4,'[1]INTERNAL PARAMETERS-1'!$B$5:$J$44,3,FALSE)</f>
        <v>0.53156934197652861</v>
      </c>
      <c r="BK83" s="44">
        <f>SOYLD1!BK83*VLOOKUP(SOYLD2!BK$4,'[1]INTERNAL PARAMETERS-1'!$B$5:$J$44,5,FALSE)*VLOOKUP(SOYLD2!BK$4,'[1]INTERNAL PARAMETERS-1'!$B$5:$J$44,6,FALSE)*VLOOKUP(SOYLD2!BK$4,'[1]INTERNAL PARAMETERS-1'!$B$5:$J$44,3,FALSE) + SOYLD1!BK83*(1-VLOOKUP(SOYLD2!BK$4,'[1]INTERNAL PARAMETERS-1'!$B$5:$J$44,5,FALSE))*VLOOKUP(SOYLD2!BK$4,'[1]INTERNAL PARAMETERS-1'!$B$5:$J$44,8,FALSE)*VLOOKUP(SOYLD2!BK$4,'[1]INTERNAL PARAMETERS-1'!$B$5:$J$44,3,FALSE)</f>
        <v>0.67794560466131648</v>
      </c>
      <c r="BL83" s="44">
        <f>SOYLD1!BL83*VLOOKUP(SOYLD2!BL$4,'[1]INTERNAL PARAMETERS-1'!$B$5:$J$44,5,FALSE)*VLOOKUP(SOYLD2!BL$4,'[1]INTERNAL PARAMETERS-1'!$B$5:$J$44,6,FALSE)*VLOOKUP(SOYLD2!BL$4,'[1]INTERNAL PARAMETERS-1'!$B$5:$J$44,3,FALSE) + SOYLD1!BL83*(1-VLOOKUP(SOYLD2!BL$4,'[1]INTERNAL PARAMETERS-1'!$B$5:$J$44,5,FALSE))*VLOOKUP(SOYLD2!BL$4,'[1]INTERNAL PARAMETERS-1'!$B$5:$J$44,8,FALSE)*VLOOKUP(SOYLD2!BL$4,'[1]INTERNAL PARAMETERS-1'!$B$5:$J$44,3,FALSE)</f>
        <v>1.9254534591495061</v>
      </c>
      <c r="BM83" s="44">
        <f>SOYLD1!BM83*VLOOKUP(SOYLD2!BM$4,'[1]INTERNAL PARAMETERS-1'!$B$5:$J$44,5,FALSE)*VLOOKUP(SOYLD2!BM$4,'[1]INTERNAL PARAMETERS-1'!$B$5:$J$44,6,FALSE)*VLOOKUP(SOYLD2!BM$4,'[1]INTERNAL PARAMETERS-1'!$B$5:$J$44,3,FALSE) + SOYLD1!BM83*(1-VLOOKUP(SOYLD2!BM$4,'[1]INTERNAL PARAMETERS-1'!$B$5:$J$44,5,FALSE))*VLOOKUP(SOYLD2!BM$4,'[1]INTERNAL PARAMETERS-1'!$B$5:$J$44,8,FALSE)*VLOOKUP(SOYLD2!BM$4,'[1]INTERNAL PARAMETERS-1'!$B$5:$J$44,3,FALSE)</f>
        <v>0.46218417954591029</v>
      </c>
      <c r="BN83" s="44">
        <f>SOYLD1!BN83*VLOOKUP(SOYLD2!BN$4,'[1]INTERNAL PARAMETERS-1'!$B$5:$J$44,5,FALSE)*VLOOKUP(SOYLD2!BN$4,'[1]INTERNAL PARAMETERS-1'!$B$5:$J$44,6,FALSE)*VLOOKUP(SOYLD2!BN$4,'[1]INTERNAL PARAMETERS-1'!$B$5:$J$44,3,FALSE) + SOYLD1!BN83*(1-VLOOKUP(SOYLD2!BN$4,'[1]INTERNAL PARAMETERS-1'!$B$5:$J$44,5,FALSE))*VLOOKUP(SOYLD2!BN$4,'[1]INTERNAL PARAMETERS-1'!$B$5:$J$44,8,FALSE)*VLOOKUP(SOYLD2!BN$4,'[1]INTERNAL PARAMETERS-1'!$B$5:$J$44,3,FALSE)</f>
        <v>0.72775443226398417</v>
      </c>
      <c r="BO83" s="44">
        <f>SOYLD1!BO83*VLOOKUP(SOYLD2!BO$4,'[1]INTERNAL PARAMETERS-1'!$B$5:$J$44,5,FALSE)*VLOOKUP(SOYLD2!BO$4,'[1]INTERNAL PARAMETERS-1'!$B$5:$J$44,6,FALSE)*VLOOKUP(SOYLD2!BO$4,'[1]INTERNAL PARAMETERS-1'!$B$5:$J$44,3,FALSE) + SOYLD1!BO83*(1-VLOOKUP(SOYLD2!BO$4,'[1]INTERNAL PARAMETERS-1'!$B$5:$J$44,5,FALSE))*VLOOKUP(SOYLD2!BO$4,'[1]INTERNAL PARAMETERS-1'!$B$5:$J$44,8,FALSE)*VLOOKUP(SOYLD2!BO$4,'[1]INTERNAL PARAMETERS-1'!$B$5:$J$44,3,FALSE)</f>
        <v>0.59074283556684515</v>
      </c>
      <c r="BP83" s="44">
        <f>SOYLD1!BP83*VLOOKUP(SOYLD2!BP$4,'[1]INTERNAL PARAMETERS-1'!$B$5:$J$44,5,FALSE)*VLOOKUP(SOYLD2!BP$4,'[1]INTERNAL PARAMETERS-1'!$B$5:$J$44,6,FALSE)*VLOOKUP(SOYLD2!BP$4,'[1]INTERNAL PARAMETERS-1'!$B$5:$J$44,3,FALSE) + SOYLD1!BP83*(1-VLOOKUP(SOYLD2!BP$4,'[1]INTERNAL PARAMETERS-1'!$B$5:$J$44,5,FALSE))*VLOOKUP(SOYLD2!BP$4,'[1]INTERNAL PARAMETERS-1'!$B$5:$J$44,8,FALSE)*VLOOKUP(SOYLD2!BP$4,'[1]INTERNAL PARAMETERS-1'!$B$5:$J$44,3,FALSE)</f>
        <v>5.276345380111426E-2</v>
      </c>
      <c r="BQ83" s="44">
        <f>SOYLD1!BQ83*VLOOKUP(SOYLD2!BQ$4,'[1]INTERNAL PARAMETERS-1'!$B$5:$J$44,5,FALSE)*VLOOKUP(SOYLD2!BQ$4,'[1]INTERNAL PARAMETERS-1'!$B$5:$J$44,6,FALSE)*VLOOKUP(SOYLD2!BQ$4,'[1]INTERNAL PARAMETERS-1'!$B$5:$J$44,3,FALSE) + SOYLD1!BQ83*(1-VLOOKUP(SOYLD2!BQ$4,'[1]INTERNAL PARAMETERS-1'!$B$5:$J$44,5,FALSE))*VLOOKUP(SOYLD2!BQ$4,'[1]INTERNAL PARAMETERS-1'!$B$5:$J$44,8,FALSE)*VLOOKUP(SOYLD2!BQ$4,'[1]INTERNAL PARAMETERS-1'!$B$5:$J$44,3,FALSE)</f>
        <v>2.2771868269286202</v>
      </c>
      <c r="BR83" s="44">
        <f>SOYLD1!BR83*VLOOKUP(SOYLD2!BR$4,'[1]INTERNAL PARAMETERS-1'!$B$5:$J$44,5,FALSE)*VLOOKUP(SOYLD2!BR$4,'[1]INTERNAL PARAMETERS-1'!$B$5:$J$44,6,FALSE)*VLOOKUP(SOYLD2!BR$4,'[1]INTERNAL PARAMETERS-1'!$B$5:$J$44,3,FALSE) + SOYLD1!BR83*(1-VLOOKUP(SOYLD2!BR$4,'[1]INTERNAL PARAMETERS-1'!$B$5:$J$44,5,FALSE))*VLOOKUP(SOYLD2!BR$4,'[1]INTERNAL PARAMETERS-1'!$B$5:$J$44,8,FALSE)*VLOOKUP(SOYLD2!BR$4,'[1]INTERNAL PARAMETERS-1'!$B$5:$J$44,3,FALSE)</f>
        <v>0.10063379224996284</v>
      </c>
      <c r="BS83" s="44">
        <f>SOYLD1!BS83*VLOOKUP(SOYLD2!BS$4,'[1]INTERNAL PARAMETERS-1'!$B$5:$J$44,5,FALSE)*VLOOKUP(SOYLD2!BS$4,'[1]INTERNAL PARAMETERS-1'!$B$5:$J$44,6,FALSE)*VLOOKUP(SOYLD2!BS$4,'[1]INTERNAL PARAMETERS-1'!$B$5:$J$44,3,FALSE) + SOYLD1!BS83*(1-VLOOKUP(SOYLD2!BS$4,'[1]INTERNAL PARAMETERS-1'!$B$5:$J$44,5,FALSE))*VLOOKUP(SOYLD2!BS$4,'[1]INTERNAL PARAMETERS-1'!$B$5:$J$44,8,FALSE)*VLOOKUP(SOYLD2!BS$4,'[1]INTERNAL PARAMETERS-1'!$B$5:$J$44,3,FALSE)</f>
        <v>7.4855034313039432E-3</v>
      </c>
      <c r="BT83" s="44">
        <f>SOYLD1!BT83*VLOOKUP(SOYLD2!BT$4,'[1]INTERNAL PARAMETERS-1'!$B$5:$J$44,5,FALSE)*VLOOKUP(SOYLD2!BT$4,'[1]INTERNAL PARAMETERS-1'!$B$5:$J$44,6,FALSE)*VLOOKUP(SOYLD2!BT$4,'[1]INTERNAL PARAMETERS-1'!$B$5:$J$44,3,FALSE) + SOYLD1!BT83*(1-VLOOKUP(SOYLD2!BT$4,'[1]INTERNAL PARAMETERS-1'!$B$5:$J$44,5,FALSE))*VLOOKUP(SOYLD2!BT$4,'[1]INTERNAL PARAMETERS-1'!$B$5:$J$44,8,FALSE)*VLOOKUP(SOYLD2!BT$4,'[1]INTERNAL PARAMETERS-1'!$B$5:$J$44,3,FALSE)</f>
        <v>0</v>
      </c>
      <c r="BU83" s="44">
        <f>SOYLD1!BU83*VLOOKUP(SOYLD2!BU$4,'[1]INTERNAL PARAMETERS-1'!$B$5:$J$44,5,FALSE)*VLOOKUP(SOYLD2!BU$4,'[1]INTERNAL PARAMETERS-1'!$B$5:$J$44,6,FALSE)*VLOOKUP(SOYLD2!BU$4,'[1]INTERNAL PARAMETERS-1'!$B$5:$J$44,3,FALSE) + SOYLD1!BU83*(1-VLOOKUP(SOYLD2!BU$4,'[1]INTERNAL PARAMETERS-1'!$B$5:$J$44,5,FALSE))*VLOOKUP(SOYLD2!BU$4,'[1]INTERNAL PARAMETERS-1'!$B$5:$J$44,8,FALSE)*VLOOKUP(SOYLD2!BU$4,'[1]INTERNAL PARAMETERS-1'!$B$5:$J$44,3,FALSE)</f>
        <v>0</v>
      </c>
      <c r="BV83" s="44">
        <f>SOYLD1!BV83*VLOOKUP(SOYLD2!BV$4,'[1]INTERNAL PARAMETERS-1'!$B$5:$J$44,5,FALSE)*VLOOKUP(SOYLD2!BV$4,'[1]INTERNAL PARAMETERS-1'!$B$5:$J$44,6,FALSE)*VLOOKUP(SOYLD2!BV$4,'[1]INTERNAL PARAMETERS-1'!$B$5:$J$44,3,FALSE) + SOYLD1!BV83*(1-VLOOKUP(SOYLD2!BV$4,'[1]INTERNAL PARAMETERS-1'!$B$5:$J$44,5,FALSE))*VLOOKUP(SOYLD2!BV$4,'[1]INTERNAL PARAMETERS-1'!$B$5:$J$44,8,FALSE)*VLOOKUP(SOYLD2!BV$4,'[1]INTERNAL PARAMETERS-1'!$B$5:$J$44,3,FALSE)</f>
        <v>0</v>
      </c>
      <c r="BW83" s="44">
        <f>SOYLD1!BW83*VLOOKUP(SOYLD2!BW$4,'[1]INTERNAL PARAMETERS-1'!$B$5:$J$44,5,FALSE)*VLOOKUP(SOYLD2!BW$4,'[1]INTERNAL PARAMETERS-1'!$B$5:$J$44,6,FALSE)*VLOOKUP(SOYLD2!BW$4,'[1]INTERNAL PARAMETERS-1'!$B$5:$J$44,3,FALSE) + SOYLD1!BW83*(1-VLOOKUP(SOYLD2!BW$4,'[1]INTERNAL PARAMETERS-1'!$B$5:$J$44,5,FALSE))*VLOOKUP(SOYLD2!BW$4,'[1]INTERNAL PARAMETERS-1'!$B$5:$J$44,8,FALSE)*VLOOKUP(SOYLD2!BW$4,'[1]INTERNAL PARAMETERS-1'!$B$5:$J$44,3,FALSE)</f>
        <v>0</v>
      </c>
      <c r="BX83" s="44">
        <f>SOYLD1!BX83*VLOOKUP(SOYLD2!BX$4,'[1]INTERNAL PARAMETERS-1'!$B$5:$J$44,5,FALSE)*VLOOKUP(SOYLD2!BX$4,'[1]INTERNAL PARAMETERS-1'!$B$5:$J$44,6,FALSE)*VLOOKUP(SOYLD2!BX$4,'[1]INTERNAL PARAMETERS-1'!$B$5:$J$44,3,FALSE) + SOYLD1!BX83*(1-VLOOKUP(SOYLD2!BX$4,'[1]INTERNAL PARAMETERS-1'!$B$5:$J$44,5,FALSE))*VLOOKUP(SOYLD2!BX$4,'[1]INTERNAL PARAMETERS-1'!$B$5:$J$44,8,FALSE)*VLOOKUP(SOYLD2!BX$4,'[1]INTERNAL PARAMETERS-1'!$B$5:$J$44,3,FALSE)</f>
        <v>0</v>
      </c>
      <c r="BY83" s="44">
        <f>SOYLD1!BY83*VLOOKUP(SOYLD2!BY$4,'[1]INTERNAL PARAMETERS-1'!$B$5:$J$44,5,FALSE)*VLOOKUP(SOYLD2!BY$4,'[1]INTERNAL PARAMETERS-1'!$B$5:$J$44,6,FALSE)*VLOOKUP(SOYLD2!BY$4,'[1]INTERNAL PARAMETERS-1'!$B$5:$J$44,3,FALSE) + SOYLD1!BY83*(1-VLOOKUP(SOYLD2!BY$4,'[1]INTERNAL PARAMETERS-1'!$B$5:$J$44,5,FALSE))*VLOOKUP(SOYLD2!BY$4,'[1]INTERNAL PARAMETERS-1'!$B$5:$J$44,8,FALSE)*VLOOKUP(SOYLD2!BY$4,'[1]INTERNAL PARAMETERS-1'!$B$5:$J$44,3,FALSE)</f>
        <v>0</v>
      </c>
      <c r="BZ83" s="44">
        <f>SOYLD1!BZ83*VLOOKUP(SOYLD2!BZ$4,'[1]INTERNAL PARAMETERS-1'!$B$5:$J$44,5,FALSE)*VLOOKUP(SOYLD2!BZ$4,'[1]INTERNAL PARAMETERS-1'!$B$5:$J$44,6,FALSE)*VLOOKUP(SOYLD2!BZ$4,'[1]INTERNAL PARAMETERS-1'!$B$5:$J$44,3,FALSE) + SOYLD1!BZ83*(1-VLOOKUP(SOYLD2!BZ$4,'[1]INTERNAL PARAMETERS-1'!$B$5:$J$44,5,FALSE))*VLOOKUP(SOYLD2!BZ$4,'[1]INTERNAL PARAMETERS-1'!$B$5:$J$44,8,FALSE)*VLOOKUP(SOYLD2!BZ$4,'[1]INTERNAL PARAMETERS-1'!$B$5:$J$44,3,FALSE)</f>
        <v>6.2707636739155028E-3</v>
      </c>
      <c r="CA83" s="44">
        <f>SOYLD1!CA83*VLOOKUP(SOYLD2!CA$4,'[1]INTERNAL PARAMETERS-1'!$B$5:$J$44,5,FALSE)*VLOOKUP(SOYLD2!CA$4,'[1]INTERNAL PARAMETERS-1'!$B$5:$J$44,6,FALSE)*VLOOKUP(SOYLD2!CA$4,'[1]INTERNAL PARAMETERS-1'!$B$5:$J$44,3,FALSE) + SOYLD1!CA83*(1-VLOOKUP(SOYLD2!CA$4,'[1]INTERNAL PARAMETERS-1'!$B$5:$J$44,5,FALSE))*VLOOKUP(SOYLD2!CA$4,'[1]INTERNAL PARAMETERS-1'!$B$5:$J$44,8,FALSE)*VLOOKUP(SOYLD2!CA$4,'[1]INTERNAL PARAMETERS-1'!$B$5:$J$44,3,FALSE)</f>
        <v>0</v>
      </c>
      <c r="CB83" s="44">
        <f>SOYLD1!CB83*VLOOKUP(SOYLD2!CB$4,'[1]INTERNAL PARAMETERS-1'!$B$5:$J$44,5,FALSE)*VLOOKUP(SOYLD2!CB$4,'[1]INTERNAL PARAMETERS-1'!$B$5:$J$44,6,FALSE)*VLOOKUP(SOYLD2!CB$4,'[1]INTERNAL PARAMETERS-1'!$B$5:$J$44,3,FALSE) + SOYLD1!CB83*(1-VLOOKUP(SOYLD2!CB$4,'[1]INTERNAL PARAMETERS-1'!$B$5:$J$44,5,FALSE))*VLOOKUP(SOYLD2!CB$4,'[1]INTERNAL PARAMETERS-1'!$B$5:$J$44,8,FALSE)*VLOOKUP(SOYLD2!CB$4,'[1]INTERNAL PARAMETERS-1'!$B$5:$J$44,3,FALSE)</f>
        <v>0</v>
      </c>
      <c r="CC83" s="44">
        <f>SOYLD1!CC83*VLOOKUP(SOYLD2!CC$4,'[1]INTERNAL PARAMETERS-1'!$B$5:$J$44,5,FALSE)*VLOOKUP(SOYLD2!CC$4,'[1]INTERNAL PARAMETERS-1'!$B$5:$J$44,6,FALSE)*VLOOKUP(SOYLD2!CC$4,'[1]INTERNAL PARAMETERS-1'!$B$5:$J$44,3,FALSE) + SOYLD1!CC83*(1-VLOOKUP(SOYLD2!CC$4,'[1]INTERNAL PARAMETERS-1'!$B$5:$J$44,5,FALSE))*VLOOKUP(SOYLD2!CC$4,'[1]INTERNAL PARAMETERS-1'!$B$5:$J$44,8,FALSE)*VLOOKUP(SOYLD2!CC$4,'[1]INTERNAL PARAMETERS-1'!$B$5:$J$44,3,FALSE)</f>
        <v>1.2193151588169034E-2</v>
      </c>
      <c r="CD83" s="44">
        <f>SOYLD1!CD83*VLOOKUP(SOYLD2!CD$4,'[1]INTERNAL PARAMETERS-1'!$B$5:$J$44,5,FALSE)*VLOOKUP(SOYLD2!CD$4,'[1]INTERNAL PARAMETERS-1'!$B$5:$J$44,6,FALSE)*VLOOKUP(SOYLD2!CD$4,'[1]INTERNAL PARAMETERS-1'!$B$5:$J$44,3,FALSE) + SOYLD1!CD83*(1-VLOOKUP(SOYLD2!CD$4,'[1]INTERNAL PARAMETERS-1'!$B$5:$J$44,5,FALSE))*VLOOKUP(SOYLD2!CD$4,'[1]INTERNAL PARAMETERS-1'!$B$5:$J$44,8,FALSE)*VLOOKUP(SOYLD2!CD$4,'[1]INTERNAL PARAMETERS-1'!$B$5:$J$44,3,FALSE)</f>
        <v>3.7715450260382824E-2</v>
      </c>
      <c r="CE83" s="44">
        <f>SOYLD1!CE83*VLOOKUP(SOYLD2!CE$4,'[1]INTERNAL PARAMETERS-1'!$B$5:$J$44,5,FALSE)*VLOOKUP(SOYLD2!CE$4,'[1]INTERNAL PARAMETERS-1'!$B$5:$J$44,6,FALSE)*VLOOKUP(SOYLD2!CE$4,'[1]INTERNAL PARAMETERS-1'!$B$5:$J$44,3,FALSE) + SOYLD1!CE83*(1-VLOOKUP(SOYLD2!CE$4,'[1]INTERNAL PARAMETERS-1'!$B$5:$J$44,5,FALSE))*VLOOKUP(SOYLD2!CE$4,'[1]INTERNAL PARAMETERS-1'!$B$5:$J$44,8,FALSE)*VLOOKUP(SOYLD2!CE$4,'[1]INTERNAL PARAMETERS-1'!$B$5:$J$44,3,FALSE)</f>
        <v>6.0481190004086617E-2</v>
      </c>
      <c r="CF83" s="44">
        <f>SOYLD1!CF83*VLOOKUP(SOYLD2!CF$4,'[1]INTERNAL PARAMETERS-1'!$B$5:$J$44,5,FALSE)*VLOOKUP(SOYLD2!CF$4,'[1]INTERNAL PARAMETERS-1'!$B$5:$J$44,6,FALSE)*VLOOKUP(SOYLD2!CF$4,'[1]INTERNAL PARAMETERS-1'!$B$5:$J$44,3,FALSE) + SOYLD1!CF83*(1-VLOOKUP(SOYLD2!CF$4,'[1]INTERNAL PARAMETERS-1'!$B$5:$J$44,5,FALSE))*VLOOKUP(SOYLD2!CF$4,'[1]INTERNAL PARAMETERS-1'!$B$5:$J$44,8,FALSE)*VLOOKUP(SOYLD2!CF$4,'[1]INTERNAL PARAMETERS-1'!$B$5:$J$44,3,FALSE)</f>
        <v>6.0489874206768143E-2</v>
      </c>
      <c r="CG83" s="44">
        <f>SOYLD1!CG83*VLOOKUP(SOYLD2!CG$4,'[1]INTERNAL PARAMETERS-1'!$B$5:$J$44,5,FALSE)*VLOOKUP(SOYLD2!CG$4,'[1]INTERNAL PARAMETERS-1'!$B$5:$J$44,6,FALSE)*VLOOKUP(SOYLD2!CG$4,'[1]INTERNAL PARAMETERS-1'!$B$5:$J$44,3,FALSE) + SOYLD1!CG83*(1-VLOOKUP(SOYLD2!CG$4,'[1]INTERNAL PARAMETERS-1'!$B$5:$J$44,5,FALSE))*VLOOKUP(SOYLD2!CG$4,'[1]INTERNAL PARAMETERS-1'!$B$5:$J$44,8,FALSE)*VLOOKUP(SOYLD2!CG$4,'[1]INTERNAL PARAMETERS-1'!$B$5:$J$44,3,FALSE)</f>
        <v>1.0019843558831494E-3</v>
      </c>
      <c r="CH83" s="43">
        <f>SOYLD1!CH83*VLOOKUP(SOYLD2!CH$4,'[1]INTERNAL PARAMETERS-1'!$B$5:$J$44,5,FALSE)*VLOOKUP(SOYLD2!CH$4,'[1]INTERNAL PARAMETERS-1'!$B$5:$J$44,6,FALSE)*VLOOKUP(SOYLD2!CH$4,'[1]INTERNAL PARAMETERS-1'!$B$5:$J$44,3,FALSE) + SOYLD1!CH83*(1-VLOOKUP(SOYLD2!CH$4,'[1]INTERNAL PARAMETERS-1'!$B$5:$J$44,5,FALSE))*VLOOKUP(SOYLD2!CH$4,'[1]INTERNAL PARAMETERS-1'!$B$5:$J$44,8,FALSE)*VLOOKUP(SOYLD2!CH$4,'[1]INTERNAL PARAMETERS-1'!$B$5:$J$44,3,FALSE)</f>
        <v>0</v>
      </c>
      <c r="CJ83" s="45">
        <f t="shared" si="2"/>
        <v>1505.0202018911211</v>
      </c>
      <c r="CK83" s="43">
        <f t="shared" si="3"/>
        <v>28.529459363033055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'S Opt'!X84</f>
        <v>2125.8172000553745</v>
      </c>
      <c r="F84" s="59">
        <f>'[1]INTERNAL PARAMETERS-1'!M12</f>
        <v>49.09</v>
      </c>
      <c r="G84" s="45">
        <f>SOYLD1!G84*VLOOKUP(SOYLD2!G$4,'[1]INTERNAL PARAMETERS-1'!$B$5:$J$44,5,FALSE)*VLOOKUP(SOYLD2!G$4,'[1]INTERNAL PARAMETERS-1'!$B$5:$J$44,7,FALSE)*SOYLD2!$F84 + SOYLD1!G84*(1-VLOOKUP(SOYLD2!G$4,'[1]INTERNAL PARAMETERS-1'!$B$5:$J$44,5,FALSE))*VLOOKUP(SOYLD2!G$4,'[1]INTERNAL PARAMETERS-1'!$B$5:$J$44,9,FALSE)*SOYLD2!$F84</f>
        <v>483.02362683565559</v>
      </c>
      <c r="H84" s="44">
        <f>SOYLD1!H84*VLOOKUP(SOYLD2!H$4,'[1]INTERNAL PARAMETERS-1'!$B$5:$J$44,5,FALSE)*VLOOKUP(SOYLD2!H$4,'[1]INTERNAL PARAMETERS-1'!$B$5:$J$44,7,FALSE)*SOYLD2!$F84 + SOYLD1!H84*(1-VLOOKUP(SOYLD2!H$4,'[1]INTERNAL PARAMETERS-1'!$B$5:$J$44,5,FALSE))*VLOOKUP(SOYLD2!H$4,'[1]INTERNAL PARAMETERS-1'!$B$5:$J$44,9,FALSE)*SOYLD2!$F84</f>
        <v>254.43977227918066</v>
      </c>
      <c r="I84" s="44">
        <f>SOYLD1!I84*VLOOKUP(SOYLD2!I$4,'[1]INTERNAL PARAMETERS-1'!$B$5:$J$44,5,FALSE)*VLOOKUP(SOYLD2!I$4,'[1]INTERNAL PARAMETERS-1'!$B$5:$J$44,7,FALSE)*SOYLD2!$F84 + SOYLD1!I84*(1-VLOOKUP(SOYLD2!I$4,'[1]INTERNAL PARAMETERS-1'!$B$5:$J$44,5,FALSE))*VLOOKUP(SOYLD2!I$4,'[1]INTERNAL PARAMETERS-1'!$B$5:$J$44,9,FALSE)*SOYLD2!$F84</f>
        <v>221.49960123370153</v>
      </c>
      <c r="J84" s="44">
        <f>SOYLD1!J84*VLOOKUP(SOYLD2!J$4,'[1]INTERNAL PARAMETERS-1'!$B$5:$J$44,5,FALSE)*VLOOKUP(SOYLD2!J$4,'[1]INTERNAL PARAMETERS-1'!$B$5:$J$44,7,FALSE)*SOYLD2!$F84 + SOYLD1!J84*(1-VLOOKUP(SOYLD2!J$4,'[1]INTERNAL PARAMETERS-1'!$B$5:$J$44,5,FALSE))*VLOOKUP(SOYLD2!J$4,'[1]INTERNAL PARAMETERS-1'!$B$5:$J$44,9,FALSE)*SOYLD2!$F84</f>
        <v>0</v>
      </c>
      <c r="K84" s="44">
        <f>SOYLD1!K84*VLOOKUP(SOYLD2!K$4,'[1]INTERNAL PARAMETERS-1'!$B$5:$J$44,5,FALSE)*VLOOKUP(SOYLD2!K$4,'[1]INTERNAL PARAMETERS-1'!$B$5:$J$44,7,FALSE)*SOYLD2!$F84 + SOYLD1!K84*(1-VLOOKUP(SOYLD2!K$4,'[1]INTERNAL PARAMETERS-1'!$B$5:$J$44,5,FALSE))*VLOOKUP(SOYLD2!K$4,'[1]INTERNAL PARAMETERS-1'!$B$5:$J$44,9,FALSE)*SOYLD2!$F84</f>
        <v>1.3341439656107588</v>
      </c>
      <c r="L84" s="44">
        <f>SOYLD1!L84*VLOOKUP(SOYLD2!L$4,'[1]INTERNAL PARAMETERS-1'!$B$5:$J$44,5,FALSE)*VLOOKUP(SOYLD2!L$4,'[1]INTERNAL PARAMETERS-1'!$B$5:$J$44,7,FALSE)*SOYLD2!$F84 + SOYLD1!L84*(1-VLOOKUP(SOYLD2!L$4,'[1]INTERNAL PARAMETERS-1'!$B$5:$J$44,5,FALSE))*VLOOKUP(SOYLD2!L$4,'[1]INTERNAL PARAMETERS-1'!$B$5:$J$44,9,FALSE)*SOYLD2!$F84</f>
        <v>0</v>
      </c>
      <c r="M84" s="44">
        <f>SOYLD1!M84*VLOOKUP(SOYLD2!M$4,'[1]INTERNAL PARAMETERS-1'!$B$5:$J$44,5,FALSE)*VLOOKUP(SOYLD2!M$4,'[1]INTERNAL PARAMETERS-1'!$B$5:$J$44,7,FALSE)*SOYLD2!$F84 + SOYLD1!M84*(1-VLOOKUP(SOYLD2!M$4,'[1]INTERNAL PARAMETERS-1'!$B$5:$J$44,5,FALSE))*VLOOKUP(SOYLD2!M$4,'[1]INTERNAL PARAMETERS-1'!$B$5:$J$44,9,FALSE)*SOYLD2!$F84</f>
        <v>7.6503620864801727</v>
      </c>
      <c r="N84" s="44">
        <f>SOYLD1!N84*VLOOKUP(SOYLD2!N$4,'[1]INTERNAL PARAMETERS-1'!$B$5:$J$44,5,FALSE)*VLOOKUP(SOYLD2!N$4,'[1]INTERNAL PARAMETERS-1'!$B$5:$J$44,7,FALSE)*SOYLD2!$F84 + SOYLD1!N84*(1-VLOOKUP(SOYLD2!N$4,'[1]INTERNAL PARAMETERS-1'!$B$5:$J$44,5,FALSE))*VLOOKUP(SOYLD2!N$4,'[1]INTERNAL PARAMETERS-1'!$B$5:$J$44,9,FALSE)*SOYLD2!$F84</f>
        <v>1.0744896726752187</v>
      </c>
      <c r="O84" s="44">
        <f>SOYLD1!O84*VLOOKUP(SOYLD2!O$4,'[1]INTERNAL PARAMETERS-1'!$B$5:$J$44,5,FALSE)*VLOOKUP(SOYLD2!O$4,'[1]INTERNAL PARAMETERS-1'!$B$5:$J$44,7,FALSE)*SOYLD2!$F84 + SOYLD1!O84*(1-VLOOKUP(SOYLD2!O$4,'[1]INTERNAL PARAMETERS-1'!$B$5:$J$44,5,FALSE))*VLOOKUP(SOYLD2!O$4,'[1]INTERNAL PARAMETERS-1'!$B$5:$J$44,9,FALSE)*SOYLD2!$F84</f>
        <v>0</v>
      </c>
      <c r="P84" s="44">
        <f>SOYLD1!P84*VLOOKUP(SOYLD2!P$4,'[1]INTERNAL PARAMETERS-1'!$B$5:$J$44,5,FALSE)*VLOOKUP(SOYLD2!P$4,'[1]INTERNAL PARAMETERS-1'!$B$5:$J$44,7,FALSE)*SOYLD2!$F84 + SOYLD1!P84*(1-VLOOKUP(SOYLD2!P$4,'[1]INTERNAL PARAMETERS-1'!$B$5:$J$44,5,FALSE))*VLOOKUP(SOYLD2!P$4,'[1]INTERNAL PARAMETERS-1'!$B$5:$J$44,9,FALSE)*SOYLD2!$F84</f>
        <v>0</v>
      </c>
      <c r="Q84" s="44">
        <f>SOYLD1!Q84*VLOOKUP(SOYLD2!Q$4,'[1]INTERNAL PARAMETERS-1'!$B$5:$J$44,5,FALSE)*VLOOKUP(SOYLD2!Q$4,'[1]INTERNAL PARAMETERS-1'!$B$5:$J$44,7,FALSE)*SOYLD2!$F84 + SOYLD1!Q84*(1-VLOOKUP(SOYLD2!Q$4,'[1]INTERNAL PARAMETERS-1'!$B$5:$J$44,5,FALSE))*VLOOKUP(SOYLD2!Q$4,'[1]INTERNAL PARAMETERS-1'!$B$5:$J$44,9,FALSE)*SOYLD2!$F84</f>
        <v>0</v>
      </c>
      <c r="R84" s="44">
        <f>SOYLD1!R84*VLOOKUP(SOYLD2!R$4,'[1]INTERNAL PARAMETERS-1'!$B$5:$J$44,5,FALSE)*VLOOKUP(SOYLD2!R$4,'[1]INTERNAL PARAMETERS-1'!$B$5:$J$44,7,FALSE)*SOYLD2!$F84 + SOYLD1!R84*(1-VLOOKUP(SOYLD2!R$4,'[1]INTERNAL PARAMETERS-1'!$B$5:$J$44,5,FALSE))*VLOOKUP(SOYLD2!R$4,'[1]INTERNAL PARAMETERS-1'!$B$5:$J$44,9,FALSE)*SOYLD2!$F84</f>
        <v>2.2131898175660347</v>
      </c>
      <c r="S84" s="44">
        <f>SOYLD1!S84*VLOOKUP(SOYLD2!S$4,'[1]INTERNAL PARAMETERS-1'!$B$5:$J$44,5,FALSE)*VLOOKUP(SOYLD2!S$4,'[1]INTERNAL PARAMETERS-1'!$B$5:$J$44,7,FALSE)*SOYLD2!$F84 + SOYLD1!S84*(1-VLOOKUP(SOYLD2!S$4,'[1]INTERNAL PARAMETERS-1'!$B$5:$J$44,5,FALSE))*VLOOKUP(SOYLD2!S$4,'[1]INTERNAL PARAMETERS-1'!$B$5:$J$44,9,FALSE)*SOYLD2!$F84</f>
        <v>27.585486744565117</v>
      </c>
      <c r="T84" s="44">
        <f>SOYLD1!T84*VLOOKUP(SOYLD2!T$4,'[1]INTERNAL PARAMETERS-1'!$B$5:$J$44,5,FALSE)*VLOOKUP(SOYLD2!T$4,'[1]INTERNAL PARAMETERS-1'!$B$5:$J$44,7,FALSE)*SOYLD2!$F84 + SOYLD1!T84*(1-VLOOKUP(SOYLD2!T$4,'[1]INTERNAL PARAMETERS-1'!$B$5:$J$44,5,FALSE))*VLOOKUP(SOYLD2!T$4,'[1]INTERNAL PARAMETERS-1'!$B$5:$J$44,9,FALSE)*SOYLD2!$F84</f>
        <v>9.1888911262798025</v>
      </c>
      <c r="U84" s="44">
        <f>SOYLD1!U84*VLOOKUP(SOYLD2!U$4,'[1]INTERNAL PARAMETERS-1'!$B$5:$J$44,5,FALSE)*VLOOKUP(SOYLD2!U$4,'[1]INTERNAL PARAMETERS-1'!$B$5:$J$44,7,FALSE)*SOYLD2!$F84 + SOYLD1!U84*(1-VLOOKUP(SOYLD2!U$4,'[1]INTERNAL PARAMETERS-1'!$B$5:$J$44,5,FALSE))*VLOOKUP(SOYLD2!U$4,'[1]INTERNAL PARAMETERS-1'!$B$5:$J$44,9,FALSE)*SOYLD2!$F84</f>
        <v>6.4756068170151826</v>
      </c>
      <c r="V84" s="44">
        <f>SOYLD1!V84*VLOOKUP(SOYLD2!V$4,'[1]INTERNAL PARAMETERS-1'!$B$5:$J$44,5,FALSE)*VLOOKUP(SOYLD2!V$4,'[1]INTERNAL PARAMETERS-1'!$B$5:$J$44,7,FALSE)*SOYLD2!$F84 + SOYLD1!V84*(1-VLOOKUP(SOYLD2!V$4,'[1]INTERNAL PARAMETERS-1'!$B$5:$J$44,5,FALSE))*VLOOKUP(SOYLD2!V$4,'[1]INTERNAL PARAMETERS-1'!$B$5:$J$44,9,FALSE)*SOYLD2!$F84</f>
        <v>30.515469657466149</v>
      </c>
      <c r="W84" s="44">
        <f>SOYLD1!W84*VLOOKUP(SOYLD2!W$4,'[1]INTERNAL PARAMETERS-1'!$B$5:$J$44,5,FALSE)*VLOOKUP(SOYLD2!W$4,'[1]INTERNAL PARAMETERS-1'!$B$5:$J$44,7,FALSE)*SOYLD2!$F84 + SOYLD1!W84*(1-VLOOKUP(SOYLD2!W$4,'[1]INTERNAL PARAMETERS-1'!$B$5:$J$44,5,FALSE))*VLOOKUP(SOYLD2!W$4,'[1]INTERNAL PARAMETERS-1'!$B$5:$J$44,9,FALSE)*SOYLD2!$F84</f>
        <v>0</v>
      </c>
      <c r="X84" s="44">
        <f>SOYLD1!X84*VLOOKUP(SOYLD2!X$4,'[1]INTERNAL PARAMETERS-1'!$B$5:$J$44,5,FALSE)*VLOOKUP(SOYLD2!X$4,'[1]INTERNAL PARAMETERS-1'!$B$5:$J$44,7,FALSE)*SOYLD2!$F84 + SOYLD1!X84*(1-VLOOKUP(SOYLD2!X$4,'[1]INTERNAL PARAMETERS-1'!$B$5:$J$44,5,FALSE))*VLOOKUP(SOYLD2!X$4,'[1]INTERNAL PARAMETERS-1'!$B$5:$J$44,9,FALSE)*SOYLD2!$F84</f>
        <v>0</v>
      </c>
      <c r="Y84" s="44">
        <f>SOYLD1!Y84*VLOOKUP(SOYLD2!Y$4,'[1]INTERNAL PARAMETERS-1'!$B$5:$J$44,5,FALSE)*VLOOKUP(SOYLD2!Y$4,'[1]INTERNAL PARAMETERS-1'!$B$5:$J$44,7,FALSE)*SOYLD2!$F84 + SOYLD1!Y84*(1-VLOOKUP(SOYLD2!Y$4,'[1]INTERNAL PARAMETERS-1'!$B$5:$J$44,5,FALSE))*VLOOKUP(SOYLD2!Y$4,'[1]INTERNAL PARAMETERS-1'!$B$5:$J$44,9,FALSE)*SOYLD2!$F84</f>
        <v>0</v>
      </c>
      <c r="Z84" s="44">
        <f>SOYLD1!Z84*VLOOKUP(SOYLD2!Z$4,'[1]INTERNAL PARAMETERS-1'!$B$5:$J$44,5,FALSE)*VLOOKUP(SOYLD2!Z$4,'[1]INTERNAL PARAMETERS-1'!$B$5:$J$44,7,FALSE)*SOYLD2!$F84 + SOYLD1!Z84*(1-VLOOKUP(SOYLD2!Z$4,'[1]INTERNAL PARAMETERS-1'!$B$5:$J$44,5,FALSE))*VLOOKUP(SOYLD2!Z$4,'[1]INTERNAL PARAMETERS-1'!$B$5:$J$44,9,FALSE)*SOYLD2!$F84</f>
        <v>0</v>
      </c>
      <c r="AA84" s="44">
        <f>SOYLD1!AA84*VLOOKUP(SOYLD2!AA$4,'[1]INTERNAL PARAMETERS-1'!$B$5:$J$44,5,FALSE)*VLOOKUP(SOYLD2!AA$4,'[1]INTERNAL PARAMETERS-1'!$B$5:$J$44,7,FALSE)*SOYLD2!$F84 + SOYLD1!AA84*(1-VLOOKUP(SOYLD2!AA$4,'[1]INTERNAL PARAMETERS-1'!$B$5:$J$44,5,FALSE))*VLOOKUP(SOYLD2!AA$4,'[1]INTERNAL PARAMETERS-1'!$B$5:$J$44,9,FALSE)*SOYLD2!$F84</f>
        <v>0</v>
      </c>
      <c r="AB84" s="44">
        <f>SOYLD1!AB84*VLOOKUP(SOYLD2!AB$4,'[1]INTERNAL PARAMETERS-1'!$B$5:$J$44,5,FALSE)*VLOOKUP(SOYLD2!AB$4,'[1]INTERNAL PARAMETERS-1'!$B$5:$J$44,7,FALSE)*SOYLD2!$F84 + SOYLD1!AB84*(1-VLOOKUP(SOYLD2!AB$4,'[1]INTERNAL PARAMETERS-1'!$B$5:$J$44,5,FALSE))*VLOOKUP(SOYLD2!AB$4,'[1]INTERNAL PARAMETERS-1'!$B$5:$J$44,9,FALSE)*SOYLD2!$F84</f>
        <v>0</v>
      </c>
      <c r="AC84" s="44">
        <f>SOYLD1!AC84*VLOOKUP(SOYLD2!AC$4,'[1]INTERNAL PARAMETERS-1'!$B$5:$J$44,5,FALSE)*VLOOKUP(SOYLD2!AC$4,'[1]INTERNAL PARAMETERS-1'!$B$5:$J$44,7,FALSE)*SOYLD2!$F84 + SOYLD1!AC84*(1-VLOOKUP(SOYLD2!AC$4,'[1]INTERNAL PARAMETERS-1'!$B$5:$J$44,5,FALSE))*VLOOKUP(SOYLD2!AC$4,'[1]INTERNAL PARAMETERS-1'!$B$5:$J$44,9,FALSE)*SOYLD2!$F84</f>
        <v>0</v>
      </c>
      <c r="AD84" s="44">
        <f>SOYLD1!AD84*VLOOKUP(SOYLD2!AD$4,'[1]INTERNAL PARAMETERS-1'!$B$5:$J$44,5,FALSE)*VLOOKUP(SOYLD2!AD$4,'[1]INTERNAL PARAMETERS-1'!$B$5:$J$44,7,FALSE)*SOYLD2!$F84 + SOYLD1!AD84*(1-VLOOKUP(SOYLD2!AD$4,'[1]INTERNAL PARAMETERS-1'!$B$5:$J$44,5,FALSE))*VLOOKUP(SOYLD2!AD$4,'[1]INTERNAL PARAMETERS-1'!$B$5:$J$44,9,FALSE)*SOYLD2!$F84</f>
        <v>0</v>
      </c>
      <c r="AE84" s="44">
        <f>SOYLD1!AE84*VLOOKUP(SOYLD2!AE$4,'[1]INTERNAL PARAMETERS-1'!$B$5:$J$44,5,FALSE)*VLOOKUP(SOYLD2!AE$4,'[1]INTERNAL PARAMETERS-1'!$B$5:$J$44,7,FALSE)*SOYLD2!$F84 + SOYLD1!AE84*(1-VLOOKUP(SOYLD2!AE$4,'[1]INTERNAL PARAMETERS-1'!$B$5:$J$44,5,FALSE))*VLOOKUP(SOYLD2!AE$4,'[1]INTERNAL PARAMETERS-1'!$B$5:$J$44,9,FALSE)*SOYLD2!$F84</f>
        <v>0</v>
      </c>
      <c r="AF84" s="44">
        <f>SOYLD1!AF84*VLOOKUP(SOYLD2!AF$4,'[1]INTERNAL PARAMETERS-1'!$B$5:$J$44,5,FALSE)*VLOOKUP(SOYLD2!AF$4,'[1]INTERNAL PARAMETERS-1'!$B$5:$J$44,7,FALSE)*SOYLD2!$F84 + SOYLD1!AF84*(1-VLOOKUP(SOYLD2!AF$4,'[1]INTERNAL PARAMETERS-1'!$B$5:$J$44,5,FALSE))*VLOOKUP(SOYLD2!AF$4,'[1]INTERNAL PARAMETERS-1'!$B$5:$J$44,9,FALSE)*SOYLD2!$F84</f>
        <v>2.3121092172298807</v>
      </c>
      <c r="AG84" s="44">
        <f>SOYLD1!AG84*VLOOKUP(SOYLD2!AG$4,'[1]INTERNAL PARAMETERS-1'!$B$5:$J$44,5,FALSE)*VLOOKUP(SOYLD2!AG$4,'[1]INTERNAL PARAMETERS-1'!$B$5:$J$44,7,FALSE)*SOYLD2!$F84 + SOYLD1!AG84*(1-VLOOKUP(SOYLD2!AG$4,'[1]INTERNAL PARAMETERS-1'!$B$5:$J$44,5,FALSE))*VLOOKUP(SOYLD2!AG$4,'[1]INTERNAL PARAMETERS-1'!$B$5:$J$44,9,FALSE)*SOYLD2!$F84</f>
        <v>0</v>
      </c>
      <c r="AH84" s="44">
        <f>SOYLD1!AH84*VLOOKUP(SOYLD2!AH$4,'[1]INTERNAL PARAMETERS-1'!$B$5:$J$44,5,FALSE)*VLOOKUP(SOYLD2!AH$4,'[1]INTERNAL PARAMETERS-1'!$B$5:$J$44,7,FALSE)*SOYLD2!$F84 + SOYLD1!AH84*(1-VLOOKUP(SOYLD2!AH$4,'[1]INTERNAL PARAMETERS-1'!$B$5:$J$44,5,FALSE))*VLOOKUP(SOYLD2!AH$4,'[1]INTERNAL PARAMETERS-1'!$B$5:$J$44,9,FALSE)*SOYLD2!$F84</f>
        <v>0.32600928847964405</v>
      </c>
      <c r="AI84" s="44">
        <f>SOYLD1!AI84*VLOOKUP(SOYLD2!AI$4,'[1]INTERNAL PARAMETERS-1'!$B$5:$J$44,5,FALSE)*VLOOKUP(SOYLD2!AI$4,'[1]INTERNAL PARAMETERS-1'!$B$5:$J$44,7,FALSE)*SOYLD2!$F84 + SOYLD1!AI84*(1-VLOOKUP(SOYLD2!AI$4,'[1]INTERNAL PARAMETERS-1'!$B$5:$J$44,5,FALSE))*VLOOKUP(SOYLD2!AI$4,'[1]INTERNAL PARAMETERS-1'!$B$5:$J$44,9,FALSE)*SOYLD2!$F84</f>
        <v>0.54343577777136587</v>
      </c>
      <c r="AJ84" s="44">
        <f>SOYLD1!AJ84*VLOOKUP(SOYLD2!AJ$4,'[1]INTERNAL PARAMETERS-1'!$B$5:$J$44,5,FALSE)*VLOOKUP(SOYLD2!AJ$4,'[1]INTERNAL PARAMETERS-1'!$B$5:$J$44,7,FALSE)*SOYLD2!$F84 + SOYLD1!AJ84*(1-VLOOKUP(SOYLD2!AJ$4,'[1]INTERNAL PARAMETERS-1'!$B$5:$J$44,5,FALSE))*VLOOKUP(SOYLD2!AJ$4,'[1]INTERNAL PARAMETERS-1'!$B$5:$J$44,9,FALSE)*SOYLD2!$F84</f>
        <v>6.165488916003425</v>
      </c>
      <c r="AK84" s="44">
        <f>SOYLD1!AK84*VLOOKUP(SOYLD2!AK$4,'[1]INTERNAL PARAMETERS-1'!$B$5:$J$44,5,FALSE)*VLOOKUP(SOYLD2!AK$4,'[1]INTERNAL PARAMETERS-1'!$B$5:$J$44,7,FALSE)*SOYLD2!$F84 + SOYLD1!AK84*(1-VLOOKUP(SOYLD2!AK$4,'[1]INTERNAL PARAMETERS-1'!$B$5:$J$44,5,FALSE))*VLOOKUP(SOYLD2!AK$4,'[1]INTERNAL PARAMETERS-1'!$B$5:$J$44,9,FALSE)*SOYLD2!$F84</f>
        <v>2.6080743078371524</v>
      </c>
      <c r="AL84" s="44">
        <f>SOYLD1!AL84*VLOOKUP(SOYLD2!AL$4,'[1]INTERNAL PARAMETERS-1'!$B$5:$J$44,5,FALSE)*VLOOKUP(SOYLD2!AL$4,'[1]INTERNAL PARAMETERS-1'!$B$5:$J$44,7,FALSE)*SOYLD2!$F84 + SOYLD1!AL84*(1-VLOOKUP(SOYLD2!AL$4,'[1]INTERNAL PARAMETERS-1'!$B$5:$J$44,5,FALSE))*VLOOKUP(SOYLD2!AL$4,'[1]INTERNAL PARAMETERS-1'!$B$5:$J$44,9,FALSE)*SOYLD2!$F84</f>
        <v>0</v>
      </c>
      <c r="AM84" s="44">
        <f>SOYLD1!AM84*VLOOKUP(SOYLD2!AM$4,'[1]INTERNAL PARAMETERS-1'!$B$5:$J$44,5,FALSE)*VLOOKUP(SOYLD2!AM$4,'[1]INTERNAL PARAMETERS-1'!$B$5:$J$44,7,FALSE)*SOYLD2!$F84 + SOYLD1!AM84*(1-VLOOKUP(SOYLD2!AM$4,'[1]INTERNAL PARAMETERS-1'!$B$5:$J$44,5,FALSE))*VLOOKUP(SOYLD2!AM$4,'[1]INTERNAL PARAMETERS-1'!$B$5:$J$44,9,FALSE)*SOYLD2!$F84</f>
        <v>0</v>
      </c>
      <c r="AN84" s="44">
        <f>SOYLD1!AN84*VLOOKUP(SOYLD2!AN$4,'[1]INTERNAL PARAMETERS-1'!$B$5:$J$44,5,FALSE)*VLOOKUP(SOYLD2!AN$4,'[1]INTERNAL PARAMETERS-1'!$B$5:$J$44,7,FALSE)*SOYLD2!$F84 + SOYLD1!AN84*(1-VLOOKUP(SOYLD2!AN$4,'[1]INTERNAL PARAMETERS-1'!$B$5:$J$44,5,FALSE))*VLOOKUP(SOYLD2!AN$4,'[1]INTERNAL PARAMETERS-1'!$B$5:$J$44,9,FALSE)*SOYLD2!$F84</f>
        <v>0</v>
      </c>
      <c r="AO84" s="44">
        <f>SOYLD1!AO84*VLOOKUP(SOYLD2!AO$4,'[1]INTERNAL PARAMETERS-1'!$B$5:$J$44,5,FALSE)*VLOOKUP(SOYLD2!AO$4,'[1]INTERNAL PARAMETERS-1'!$B$5:$J$44,7,FALSE)*SOYLD2!$F84 + SOYLD1!AO84*(1-VLOOKUP(SOYLD2!AO$4,'[1]INTERNAL PARAMETERS-1'!$B$5:$J$44,5,FALSE))*VLOOKUP(SOYLD2!AO$4,'[1]INTERNAL PARAMETERS-1'!$B$5:$J$44,9,FALSE)*SOYLD2!$F84</f>
        <v>0</v>
      </c>
      <c r="AP84" s="44">
        <f>SOYLD1!AP84*VLOOKUP(SOYLD2!AP$4,'[1]INTERNAL PARAMETERS-1'!$B$5:$J$44,5,FALSE)*VLOOKUP(SOYLD2!AP$4,'[1]INTERNAL PARAMETERS-1'!$B$5:$J$44,7,FALSE)*SOYLD2!$F84 + SOYLD1!AP84*(1-VLOOKUP(SOYLD2!AP$4,'[1]INTERNAL PARAMETERS-1'!$B$5:$J$44,5,FALSE))*VLOOKUP(SOYLD2!AP$4,'[1]INTERNAL PARAMETERS-1'!$B$5:$J$44,9,FALSE)*SOYLD2!$F84</f>
        <v>0</v>
      </c>
      <c r="AQ84" s="44">
        <f>SOYLD1!AQ84*VLOOKUP(SOYLD2!AQ$4,'[1]INTERNAL PARAMETERS-1'!$B$5:$J$44,5,FALSE)*VLOOKUP(SOYLD2!AQ$4,'[1]INTERNAL PARAMETERS-1'!$B$5:$J$44,7,FALSE)*SOYLD2!$F84 + SOYLD1!AQ84*(1-VLOOKUP(SOYLD2!AQ$4,'[1]INTERNAL PARAMETERS-1'!$B$5:$J$44,5,FALSE))*VLOOKUP(SOYLD2!AQ$4,'[1]INTERNAL PARAMETERS-1'!$B$5:$J$44,9,FALSE)*SOYLD2!$F84</f>
        <v>0</v>
      </c>
      <c r="AR84" s="44">
        <f>SOYLD1!AR84*VLOOKUP(SOYLD2!AR$4,'[1]INTERNAL PARAMETERS-1'!$B$5:$J$44,5,FALSE)*VLOOKUP(SOYLD2!AR$4,'[1]INTERNAL PARAMETERS-1'!$B$5:$J$44,7,FALSE)*SOYLD2!$F84 + SOYLD1!AR84*(1-VLOOKUP(SOYLD2!AR$4,'[1]INTERNAL PARAMETERS-1'!$B$5:$J$44,5,FALSE))*VLOOKUP(SOYLD2!AR$4,'[1]INTERNAL PARAMETERS-1'!$B$5:$J$44,9,FALSE)*SOYLD2!$F84</f>
        <v>0</v>
      </c>
      <c r="AS84" s="44">
        <f>SOYLD1!AS84*VLOOKUP(SOYLD2!AS$4,'[1]INTERNAL PARAMETERS-1'!$B$5:$J$44,5,FALSE)*VLOOKUP(SOYLD2!AS$4,'[1]INTERNAL PARAMETERS-1'!$B$5:$J$44,7,FALSE)*SOYLD2!$F84 + SOYLD1!AS84*(1-VLOOKUP(SOYLD2!AS$4,'[1]INTERNAL PARAMETERS-1'!$B$5:$J$44,5,FALSE))*VLOOKUP(SOYLD2!AS$4,'[1]INTERNAL PARAMETERS-1'!$B$5:$J$44,9,FALSE)*SOYLD2!$F84</f>
        <v>0</v>
      </c>
      <c r="AT84" s="43">
        <f>SOYLD1!AT84*VLOOKUP(SOYLD2!AT$4,'[1]INTERNAL PARAMETERS-1'!$B$5:$J$44,5,FALSE)*VLOOKUP(SOYLD2!AT$4,'[1]INTERNAL PARAMETERS-1'!$B$5:$J$44,7,FALSE)*SOYLD2!$F84 + SOYLD1!AT84*(1-VLOOKUP(SOYLD2!AT$4,'[1]INTERNAL PARAMETERS-1'!$B$5:$J$44,5,FALSE))*VLOOKUP(SOYLD2!AT$4,'[1]INTERNAL PARAMETERS-1'!$B$5:$J$44,9,FALSE)*SOYLD2!$F84</f>
        <v>0</v>
      </c>
      <c r="AU84" s="45">
        <f>SOYLD1!AU84*VLOOKUP(SOYLD2!AU$4,'[1]INTERNAL PARAMETERS-1'!$B$5:$J$44,5,FALSE)*VLOOKUP(SOYLD2!AU$4,'[1]INTERNAL PARAMETERS-1'!$B$5:$J$44,6,FALSE)*VLOOKUP(SOYLD2!AU$4,'[1]INTERNAL PARAMETERS-1'!$B$5:$J$44,3,FALSE) + SOYLD1!AU84*(1-VLOOKUP(SOYLD2!AU$4,'[1]INTERNAL PARAMETERS-1'!$B$5:$J$44,5,FALSE))*VLOOKUP(SOYLD2!AU$4,'[1]INTERNAL PARAMETERS-1'!$B$5:$J$44,8,FALSE)*VLOOKUP(SOYLD2!AU$4,'[1]INTERNAL PARAMETERS-1'!$B$5:$J$44,3,FALSE)</f>
        <v>0</v>
      </c>
      <c r="AV84" s="44">
        <f>SOYLD1!AV84*VLOOKUP(SOYLD2!AV$4,'[1]INTERNAL PARAMETERS-1'!$B$5:$J$44,5,FALSE)*VLOOKUP(SOYLD2!AV$4,'[1]INTERNAL PARAMETERS-1'!$B$5:$J$44,6,FALSE)*VLOOKUP(SOYLD2!AV$4,'[1]INTERNAL PARAMETERS-1'!$B$5:$J$44,3,FALSE) + SOYLD1!AV84*(1-VLOOKUP(SOYLD2!AV$4,'[1]INTERNAL PARAMETERS-1'!$B$5:$J$44,5,FALSE))*VLOOKUP(SOYLD2!AV$4,'[1]INTERNAL PARAMETERS-1'!$B$5:$J$44,8,FALSE)*VLOOKUP(SOYLD2!AV$4,'[1]INTERNAL PARAMETERS-1'!$B$5:$J$44,3,FALSE)</f>
        <v>0</v>
      </c>
      <c r="AW84" s="44">
        <f>SOYLD1!AW84*VLOOKUP(SOYLD2!AW$4,'[1]INTERNAL PARAMETERS-1'!$B$5:$J$44,5,FALSE)*VLOOKUP(SOYLD2!AW$4,'[1]INTERNAL PARAMETERS-1'!$B$5:$J$44,6,FALSE)*VLOOKUP(SOYLD2!AW$4,'[1]INTERNAL PARAMETERS-1'!$B$5:$J$44,3,FALSE) + SOYLD1!AW84*(1-VLOOKUP(SOYLD2!AW$4,'[1]INTERNAL PARAMETERS-1'!$B$5:$J$44,5,FALSE))*VLOOKUP(SOYLD2!AW$4,'[1]INTERNAL PARAMETERS-1'!$B$5:$J$44,8,FALSE)*VLOOKUP(SOYLD2!AW$4,'[1]INTERNAL PARAMETERS-1'!$B$5:$J$44,3,FALSE)</f>
        <v>5.3273492696300133</v>
      </c>
      <c r="AX84" s="44">
        <f>SOYLD1!AX84*VLOOKUP(SOYLD2!AX$4,'[1]INTERNAL PARAMETERS-1'!$B$5:$J$44,5,FALSE)*VLOOKUP(SOYLD2!AX$4,'[1]INTERNAL PARAMETERS-1'!$B$5:$J$44,6,FALSE)*VLOOKUP(SOYLD2!AX$4,'[1]INTERNAL PARAMETERS-1'!$B$5:$J$44,3,FALSE) + SOYLD1!AX84*(1-VLOOKUP(SOYLD2!AX$4,'[1]INTERNAL PARAMETERS-1'!$B$5:$J$44,5,FALSE))*VLOOKUP(SOYLD2!AX$4,'[1]INTERNAL PARAMETERS-1'!$B$5:$J$44,8,FALSE)*VLOOKUP(SOYLD2!AX$4,'[1]INTERNAL PARAMETERS-1'!$B$5:$J$44,3,FALSE)</f>
        <v>0</v>
      </c>
      <c r="AY84" s="44">
        <f>SOYLD1!AY84*VLOOKUP(SOYLD2!AY$4,'[1]INTERNAL PARAMETERS-1'!$B$5:$J$44,5,FALSE)*VLOOKUP(SOYLD2!AY$4,'[1]INTERNAL PARAMETERS-1'!$B$5:$J$44,6,FALSE)*VLOOKUP(SOYLD2!AY$4,'[1]INTERNAL PARAMETERS-1'!$B$5:$J$44,3,FALSE) + SOYLD1!AY84*(1-VLOOKUP(SOYLD2!AY$4,'[1]INTERNAL PARAMETERS-1'!$B$5:$J$44,5,FALSE))*VLOOKUP(SOYLD2!AY$4,'[1]INTERNAL PARAMETERS-1'!$B$5:$J$44,8,FALSE)*VLOOKUP(SOYLD2!AY$4,'[1]INTERNAL PARAMETERS-1'!$B$5:$J$44,3,FALSE)</f>
        <v>0</v>
      </c>
      <c r="AZ84" s="44">
        <f>SOYLD1!AZ84*VLOOKUP(SOYLD2!AZ$4,'[1]INTERNAL PARAMETERS-1'!$B$5:$J$44,5,FALSE)*VLOOKUP(SOYLD2!AZ$4,'[1]INTERNAL PARAMETERS-1'!$B$5:$J$44,6,FALSE)*VLOOKUP(SOYLD2!AZ$4,'[1]INTERNAL PARAMETERS-1'!$B$5:$J$44,3,FALSE) + SOYLD1!AZ84*(1-VLOOKUP(SOYLD2!AZ$4,'[1]INTERNAL PARAMETERS-1'!$B$5:$J$44,5,FALSE))*VLOOKUP(SOYLD2!AZ$4,'[1]INTERNAL PARAMETERS-1'!$B$5:$J$44,8,FALSE)*VLOOKUP(SOYLD2!AZ$4,'[1]INTERNAL PARAMETERS-1'!$B$5:$J$44,3,FALSE)</f>
        <v>0</v>
      </c>
      <c r="BA84" s="44">
        <f>SOYLD1!BA84*VLOOKUP(SOYLD2!BA$4,'[1]INTERNAL PARAMETERS-1'!$B$5:$J$44,5,FALSE)*VLOOKUP(SOYLD2!BA$4,'[1]INTERNAL PARAMETERS-1'!$B$5:$J$44,6,FALSE)*VLOOKUP(SOYLD2!BA$4,'[1]INTERNAL PARAMETERS-1'!$B$5:$J$44,3,FALSE) + SOYLD1!BA84*(1-VLOOKUP(SOYLD2!BA$4,'[1]INTERNAL PARAMETERS-1'!$B$5:$J$44,5,FALSE))*VLOOKUP(SOYLD2!BA$4,'[1]INTERNAL PARAMETERS-1'!$B$5:$J$44,8,FALSE)*VLOOKUP(SOYLD2!BA$4,'[1]INTERNAL PARAMETERS-1'!$B$5:$J$44,3,FALSE)</f>
        <v>1.8391375995457149</v>
      </c>
      <c r="BB84" s="44">
        <f>SOYLD1!BB84*VLOOKUP(SOYLD2!BB$4,'[1]INTERNAL PARAMETERS-1'!$B$5:$J$44,5,FALSE)*VLOOKUP(SOYLD2!BB$4,'[1]INTERNAL PARAMETERS-1'!$B$5:$J$44,6,FALSE)*VLOOKUP(SOYLD2!BB$4,'[1]INTERNAL PARAMETERS-1'!$B$5:$J$44,3,FALSE) + SOYLD1!BB84*(1-VLOOKUP(SOYLD2!BB$4,'[1]INTERNAL PARAMETERS-1'!$B$5:$J$44,5,FALSE))*VLOOKUP(SOYLD2!BB$4,'[1]INTERNAL PARAMETERS-1'!$B$5:$J$44,8,FALSE)*VLOOKUP(SOYLD2!BB$4,'[1]INTERNAL PARAMETERS-1'!$B$5:$J$44,3,FALSE)</f>
        <v>1.2891271066695036</v>
      </c>
      <c r="BC84" s="44">
        <f>SOYLD1!BC84*VLOOKUP(SOYLD2!BC$4,'[1]INTERNAL PARAMETERS-1'!$B$5:$J$44,5,FALSE)*VLOOKUP(SOYLD2!BC$4,'[1]INTERNAL PARAMETERS-1'!$B$5:$J$44,6,FALSE)*VLOOKUP(SOYLD2!BC$4,'[1]INTERNAL PARAMETERS-1'!$B$5:$J$44,3,FALSE) + SOYLD1!BC84*(1-VLOOKUP(SOYLD2!BC$4,'[1]INTERNAL PARAMETERS-1'!$B$5:$J$44,5,FALSE))*VLOOKUP(SOYLD2!BC$4,'[1]INTERNAL PARAMETERS-1'!$B$5:$J$44,8,FALSE)*VLOOKUP(SOYLD2!BC$4,'[1]INTERNAL PARAMETERS-1'!$B$5:$J$44,3,FALSE)</f>
        <v>2.3543332740379466</v>
      </c>
      <c r="BD84" s="44">
        <f>SOYLD1!BD84*VLOOKUP(SOYLD2!BD$4,'[1]INTERNAL PARAMETERS-1'!$B$5:$J$44,5,FALSE)*VLOOKUP(SOYLD2!BD$4,'[1]INTERNAL PARAMETERS-1'!$B$5:$J$44,6,FALSE)*VLOOKUP(SOYLD2!BD$4,'[1]INTERNAL PARAMETERS-1'!$B$5:$J$44,3,FALSE) + SOYLD1!BD84*(1-VLOOKUP(SOYLD2!BD$4,'[1]INTERNAL PARAMETERS-1'!$B$5:$J$44,5,FALSE))*VLOOKUP(SOYLD2!BD$4,'[1]INTERNAL PARAMETERS-1'!$B$5:$J$44,8,FALSE)*VLOOKUP(SOYLD2!BD$4,'[1]INTERNAL PARAMETERS-1'!$B$5:$J$44,3,FALSE)</f>
        <v>1.0180045040994814</v>
      </c>
      <c r="BE84" s="44">
        <f>SOYLD1!BE84*VLOOKUP(SOYLD2!BE$4,'[1]INTERNAL PARAMETERS-1'!$B$5:$J$44,5,FALSE)*VLOOKUP(SOYLD2!BE$4,'[1]INTERNAL PARAMETERS-1'!$B$5:$J$44,6,FALSE)*VLOOKUP(SOYLD2!BE$4,'[1]INTERNAL PARAMETERS-1'!$B$5:$J$44,3,FALSE) + SOYLD1!BE84*(1-VLOOKUP(SOYLD2!BE$4,'[1]INTERNAL PARAMETERS-1'!$B$5:$J$44,5,FALSE))*VLOOKUP(SOYLD2!BE$4,'[1]INTERNAL PARAMETERS-1'!$B$5:$J$44,8,FALSE)*VLOOKUP(SOYLD2!BE$4,'[1]INTERNAL PARAMETERS-1'!$B$5:$J$44,3,FALSE)</f>
        <v>1.8811905326831164</v>
      </c>
      <c r="BF84" s="44">
        <f>SOYLD1!BF84*VLOOKUP(SOYLD2!BF$4,'[1]INTERNAL PARAMETERS-1'!$B$5:$J$44,5,FALSE)*VLOOKUP(SOYLD2!BF$4,'[1]INTERNAL PARAMETERS-1'!$B$5:$J$44,6,FALSE)*VLOOKUP(SOYLD2!BF$4,'[1]INTERNAL PARAMETERS-1'!$B$5:$J$44,3,FALSE) + SOYLD1!BF84*(1-VLOOKUP(SOYLD2!BF$4,'[1]INTERNAL PARAMETERS-1'!$B$5:$J$44,5,FALSE))*VLOOKUP(SOYLD2!BF$4,'[1]INTERNAL PARAMETERS-1'!$B$5:$J$44,8,FALSE)*VLOOKUP(SOYLD2!BF$4,'[1]INTERNAL PARAMETERS-1'!$B$5:$J$44,3,FALSE)</f>
        <v>0</v>
      </c>
      <c r="BG84" s="44">
        <f>SOYLD1!BG84*VLOOKUP(SOYLD2!BG$4,'[1]INTERNAL PARAMETERS-1'!$B$5:$J$44,5,FALSE)*VLOOKUP(SOYLD2!BG$4,'[1]INTERNAL PARAMETERS-1'!$B$5:$J$44,6,FALSE)*VLOOKUP(SOYLD2!BG$4,'[1]INTERNAL PARAMETERS-1'!$B$5:$J$44,3,FALSE) + SOYLD1!BG84*(1-VLOOKUP(SOYLD2!BG$4,'[1]INTERNAL PARAMETERS-1'!$B$5:$J$44,5,FALSE))*VLOOKUP(SOYLD2!BG$4,'[1]INTERNAL PARAMETERS-1'!$B$5:$J$44,8,FALSE)*VLOOKUP(SOYLD2!BG$4,'[1]INTERNAL PARAMETERS-1'!$B$5:$J$44,3,FALSE)</f>
        <v>0.8380731202569548</v>
      </c>
      <c r="BH84" s="44">
        <f>SOYLD1!BH84*VLOOKUP(SOYLD2!BH$4,'[1]INTERNAL PARAMETERS-1'!$B$5:$J$44,5,FALSE)*VLOOKUP(SOYLD2!BH$4,'[1]INTERNAL PARAMETERS-1'!$B$5:$J$44,6,FALSE)*VLOOKUP(SOYLD2!BH$4,'[1]INTERNAL PARAMETERS-1'!$B$5:$J$44,3,FALSE) + SOYLD1!BH84*(1-VLOOKUP(SOYLD2!BH$4,'[1]INTERNAL PARAMETERS-1'!$B$5:$J$44,5,FALSE))*VLOOKUP(SOYLD2!BH$4,'[1]INTERNAL PARAMETERS-1'!$B$5:$J$44,8,FALSE)*VLOOKUP(SOYLD2!BH$4,'[1]INTERNAL PARAMETERS-1'!$B$5:$J$44,3,FALSE)</f>
        <v>5.8115623790084498E-3</v>
      </c>
      <c r="BI84" s="44">
        <f>SOYLD1!BI84*VLOOKUP(SOYLD2!BI$4,'[1]INTERNAL PARAMETERS-1'!$B$5:$J$44,5,FALSE)*VLOOKUP(SOYLD2!BI$4,'[1]INTERNAL PARAMETERS-1'!$B$5:$J$44,6,FALSE)*VLOOKUP(SOYLD2!BI$4,'[1]INTERNAL PARAMETERS-1'!$B$5:$J$44,3,FALSE) + SOYLD1!BI84*(1-VLOOKUP(SOYLD2!BI$4,'[1]INTERNAL PARAMETERS-1'!$B$5:$J$44,5,FALSE))*VLOOKUP(SOYLD2!BI$4,'[1]INTERNAL PARAMETERS-1'!$B$5:$J$44,8,FALSE)*VLOOKUP(SOYLD2!BI$4,'[1]INTERNAL PARAMETERS-1'!$B$5:$J$44,3,FALSE)</f>
        <v>0</v>
      </c>
      <c r="BJ84" s="44">
        <f>SOYLD1!BJ84*VLOOKUP(SOYLD2!BJ$4,'[1]INTERNAL PARAMETERS-1'!$B$5:$J$44,5,FALSE)*VLOOKUP(SOYLD2!BJ$4,'[1]INTERNAL PARAMETERS-1'!$B$5:$J$44,6,FALSE)*VLOOKUP(SOYLD2!BJ$4,'[1]INTERNAL PARAMETERS-1'!$B$5:$J$44,3,FALSE) + SOYLD1!BJ84*(1-VLOOKUP(SOYLD2!BJ$4,'[1]INTERNAL PARAMETERS-1'!$B$5:$J$44,5,FALSE))*VLOOKUP(SOYLD2!BJ$4,'[1]INTERNAL PARAMETERS-1'!$B$5:$J$44,8,FALSE)*VLOOKUP(SOYLD2!BJ$4,'[1]INTERNAL PARAMETERS-1'!$B$5:$J$44,3,FALSE)</f>
        <v>0.37612229332510244</v>
      </c>
      <c r="BK84" s="44">
        <f>SOYLD1!BK84*VLOOKUP(SOYLD2!BK$4,'[1]INTERNAL PARAMETERS-1'!$B$5:$J$44,5,FALSE)*VLOOKUP(SOYLD2!BK$4,'[1]INTERNAL PARAMETERS-1'!$B$5:$J$44,6,FALSE)*VLOOKUP(SOYLD2!BK$4,'[1]INTERNAL PARAMETERS-1'!$B$5:$J$44,3,FALSE) + SOYLD1!BK84*(1-VLOOKUP(SOYLD2!BK$4,'[1]INTERNAL PARAMETERS-1'!$B$5:$J$44,5,FALSE))*VLOOKUP(SOYLD2!BK$4,'[1]INTERNAL PARAMETERS-1'!$B$5:$J$44,8,FALSE)*VLOOKUP(SOYLD2!BK$4,'[1]INTERNAL PARAMETERS-1'!$B$5:$J$44,3,FALSE)</f>
        <v>0.47150861621537066</v>
      </c>
      <c r="BL84" s="44">
        <f>SOYLD1!BL84*VLOOKUP(SOYLD2!BL$4,'[1]INTERNAL PARAMETERS-1'!$B$5:$J$44,5,FALSE)*VLOOKUP(SOYLD2!BL$4,'[1]INTERNAL PARAMETERS-1'!$B$5:$J$44,6,FALSE)*VLOOKUP(SOYLD2!BL$4,'[1]INTERNAL PARAMETERS-1'!$B$5:$J$44,3,FALSE) + SOYLD1!BL84*(1-VLOOKUP(SOYLD2!BL$4,'[1]INTERNAL PARAMETERS-1'!$B$5:$J$44,5,FALSE))*VLOOKUP(SOYLD2!BL$4,'[1]INTERNAL PARAMETERS-1'!$B$5:$J$44,8,FALSE)*VLOOKUP(SOYLD2!BL$4,'[1]INTERNAL PARAMETERS-1'!$B$5:$J$44,3,FALSE)</f>
        <v>1.3164235230046351</v>
      </c>
      <c r="BM84" s="44">
        <f>SOYLD1!BM84*VLOOKUP(SOYLD2!BM$4,'[1]INTERNAL PARAMETERS-1'!$B$5:$J$44,5,FALSE)*VLOOKUP(SOYLD2!BM$4,'[1]INTERNAL PARAMETERS-1'!$B$5:$J$44,6,FALSE)*VLOOKUP(SOYLD2!BM$4,'[1]INTERNAL PARAMETERS-1'!$B$5:$J$44,3,FALSE) + SOYLD1!BM84*(1-VLOOKUP(SOYLD2!BM$4,'[1]INTERNAL PARAMETERS-1'!$B$5:$J$44,5,FALSE))*VLOOKUP(SOYLD2!BM$4,'[1]INTERNAL PARAMETERS-1'!$B$5:$J$44,8,FALSE)*VLOOKUP(SOYLD2!BM$4,'[1]INTERNAL PARAMETERS-1'!$B$5:$J$44,3,FALSE)</f>
        <v>0.38618103357072636</v>
      </c>
      <c r="BN84" s="44">
        <f>SOYLD1!BN84*VLOOKUP(SOYLD2!BN$4,'[1]INTERNAL PARAMETERS-1'!$B$5:$J$44,5,FALSE)*VLOOKUP(SOYLD2!BN$4,'[1]INTERNAL PARAMETERS-1'!$B$5:$J$44,6,FALSE)*VLOOKUP(SOYLD2!BN$4,'[1]INTERNAL PARAMETERS-1'!$B$5:$J$44,3,FALSE) + SOYLD1!BN84*(1-VLOOKUP(SOYLD2!BN$4,'[1]INTERNAL PARAMETERS-1'!$B$5:$J$44,5,FALSE))*VLOOKUP(SOYLD2!BN$4,'[1]INTERNAL PARAMETERS-1'!$B$5:$J$44,8,FALSE)*VLOOKUP(SOYLD2!BN$4,'[1]INTERNAL PARAMETERS-1'!$B$5:$J$44,3,FALSE)</f>
        <v>0.49026748661395364</v>
      </c>
      <c r="BO84" s="44">
        <f>SOYLD1!BO84*VLOOKUP(SOYLD2!BO$4,'[1]INTERNAL PARAMETERS-1'!$B$5:$J$44,5,FALSE)*VLOOKUP(SOYLD2!BO$4,'[1]INTERNAL PARAMETERS-1'!$B$5:$J$44,6,FALSE)*VLOOKUP(SOYLD2!BO$4,'[1]INTERNAL PARAMETERS-1'!$B$5:$J$44,3,FALSE) + SOYLD1!BO84*(1-VLOOKUP(SOYLD2!BO$4,'[1]INTERNAL PARAMETERS-1'!$B$5:$J$44,5,FALSE))*VLOOKUP(SOYLD2!BO$4,'[1]INTERNAL PARAMETERS-1'!$B$5:$J$44,8,FALSE)*VLOOKUP(SOYLD2!BO$4,'[1]INTERNAL PARAMETERS-1'!$B$5:$J$44,3,FALSE)</f>
        <v>0.404233439476609</v>
      </c>
      <c r="BP84" s="44">
        <f>SOYLD1!BP84*VLOOKUP(SOYLD2!BP$4,'[1]INTERNAL PARAMETERS-1'!$B$5:$J$44,5,FALSE)*VLOOKUP(SOYLD2!BP$4,'[1]INTERNAL PARAMETERS-1'!$B$5:$J$44,6,FALSE)*VLOOKUP(SOYLD2!BP$4,'[1]INTERNAL PARAMETERS-1'!$B$5:$J$44,3,FALSE) + SOYLD1!BP84*(1-VLOOKUP(SOYLD2!BP$4,'[1]INTERNAL PARAMETERS-1'!$B$5:$J$44,5,FALSE))*VLOOKUP(SOYLD2!BP$4,'[1]INTERNAL PARAMETERS-1'!$B$5:$J$44,8,FALSE)*VLOOKUP(SOYLD2!BP$4,'[1]INTERNAL PARAMETERS-1'!$B$5:$J$44,3,FALSE)</f>
        <v>3.6674965006083873E-2</v>
      </c>
      <c r="BQ84" s="44">
        <f>SOYLD1!BQ84*VLOOKUP(SOYLD2!BQ$4,'[1]INTERNAL PARAMETERS-1'!$B$5:$J$44,5,FALSE)*VLOOKUP(SOYLD2!BQ$4,'[1]INTERNAL PARAMETERS-1'!$B$5:$J$44,6,FALSE)*VLOOKUP(SOYLD2!BQ$4,'[1]INTERNAL PARAMETERS-1'!$B$5:$J$44,3,FALSE) + SOYLD1!BQ84*(1-VLOOKUP(SOYLD2!BQ$4,'[1]INTERNAL PARAMETERS-1'!$B$5:$J$44,5,FALSE))*VLOOKUP(SOYLD2!BQ$4,'[1]INTERNAL PARAMETERS-1'!$B$5:$J$44,8,FALSE)*VLOOKUP(SOYLD2!BQ$4,'[1]INTERNAL PARAMETERS-1'!$B$5:$J$44,3,FALSE)</f>
        <v>1.5784221520254116</v>
      </c>
      <c r="BR84" s="44">
        <f>SOYLD1!BR84*VLOOKUP(SOYLD2!BR$4,'[1]INTERNAL PARAMETERS-1'!$B$5:$J$44,5,FALSE)*VLOOKUP(SOYLD2!BR$4,'[1]INTERNAL PARAMETERS-1'!$B$5:$J$44,6,FALSE)*VLOOKUP(SOYLD2!BR$4,'[1]INTERNAL PARAMETERS-1'!$B$5:$J$44,3,FALSE) + SOYLD1!BR84*(1-VLOOKUP(SOYLD2!BR$4,'[1]INTERNAL PARAMETERS-1'!$B$5:$J$44,5,FALSE))*VLOOKUP(SOYLD2!BR$4,'[1]INTERNAL PARAMETERS-1'!$B$5:$J$44,8,FALSE)*VLOOKUP(SOYLD2!BR$4,'[1]INTERNAL PARAMETERS-1'!$B$5:$J$44,3,FALSE)</f>
        <v>6.4923876829225957E-2</v>
      </c>
      <c r="BS84" s="44">
        <f>SOYLD1!BS84*VLOOKUP(SOYLD2!BS$4,'[1]INTERNAL PARAMETERS-1'!$B$5:$J$44,5,FALSE)*VLOOKUP(SOYLD2!BS$4,'[1]INTERNAL PARAMETERS-1'!$B$5:$J$44,6,FALSE)*VLOOKUP(SOYLD2!BS$4,'[1]INTERNAL PARAMETERS-1'!$B$5:$J$44,3,FALSE) + SOYLD1!BS84*(1-VLOOKUP(SOYLD2!BS$4,'[1]INTERNAL PARAMETERS-1'!$B$5:$J$44,5,FALSE))*VLOOKUP(SOYLD2!BS$4,'[1]INTERNAL PARAMETERS-1'!$B$5:$J$44,8,FALSE)*VLOOKUP(SOYLD2!BS$4,'[1]INTERNAL PARAMETERS-1'!$B$5:$J$44,3,FALSE)</f>
        <v>4.1796709045047679E-3</v>
      </c>
      <c r="BT84" s="44">
        <f>SOYLD1!BT84*VLOOKUP(SOYLD2!BT$4,'[1]INTERNAL PARAMETERS-1'!$B$5:$J$44,5,FALSE)*VLOOKUP(SOYLD2!BT$4,'[1]INTERNAL PARAMETERS-1'!$B$5:$J$44,6,FALSE)*VLOOKUP(SOYLD2!BT$4,'[1]INTERNAL PARAMETERS-1'!$B$5:$J$44,3,FALSE) + SOYLD1!BT84*(1-VLOOKUP(SOYLD2!BT$4,'[1]INTERNAL PARAMETERS-1'!$B$5:$J$44,5,FALSE))*VLOOKUP(SOYLD2!BT$4,'[1]INTERNAL PARAMETERS-1'!$B$5:$J$44,8,FALSE)*VLOOKUP(SOYLD2!BT$4,'[1]INTERNAL PARAMETERS-1'!$B$5:$J$44,3,FALSE)</f>
        <v>0</v>
      </c>
      <c r="BU84" s="44">
        <f>SOYLD1!BU84*VLOOKUP(SOYLD2!BU$4,'[1]INTERNAL PARAMETERS-1'!$B$5:$J$44,5,FALSE)*VLOOKUP(SOYLD2!BU$4,'[1]INTERNAL PARAMETERS-1'!$B$5:$J$44,6,FALSE)*VLOOKUP(SOYLD2!BU$4,'[1]INTERNAL PARAMETERS-1'!$B$5:$J$44,3,FALSE) + SOYLD1!BU84*(1-VLOOKUP(SOYLD2!BU$4,'[1]INTERNAL PARAMETERS-1'!$B$5:$J$44,5,FALSE))*VLOOKUP(SOYLD2!BU$4,'[1]INTERNAL PARAMETERS-1'!$B$5:$J$44,8,FALSE)*VLOOKUP(SOYLD2!BU$4,'[1]INTERNAL PARAMETERS-1'!$B$5:$J$44,3,FALSE)</f>
        <v>0</v>
      </c>
      <c r="BV84" s="44">
        <f>SOYLD1!BV84*VLOOKUP(SOYLD2!BV$4,'[1]INTERNAL PARAMETERS-1'!$B$5:$J$44,5,FALSE)*VLOOKUP(SOYLD2!BV$4,'[1]INTERNAL PARAMETERS-1'!$B$5:$J$44,6,FALSE)*VLOOKUP(SOYLD2!BV$4,'[1]INTERNAL PARAMETERS-1'!$B$5:$J$44,3,FALSE) + SOYLD1!BV84*(1-VLOOKUP(SOYLD2!BV$4,'[1]INTERNAL PARAMETERS-1'!$B$5:$J$44,5,FALSE))*VLOOKUP(SOYLD2!BV$4,'[1]INTERNAL PARAMETERS-1'!$B$5:$J$44,8,FALSE)*VLOOKUP(SOYLD2!BV$4,'[1]INTERNAL PARAMETERS-1'!$B$5:$J$44,3,FALSE)</f>
        <v>0</v>
      </c>
      <c r="BW84" s="44">
        <f>SOYLD1!BW84*VLOOKUP(SOYLD2!BW$4,'[1]INTERNAL PARAMETERS-1'!$B$5:$J$44,5,FALSE)*VLOOKUP(SOYLD2!BW$4,'[1]INTERNAL PARAMETERS-1'!$B$5:$J$44,6,FALSE)*VLOOKUP(SOYLD2!BW$4,'[1]INTERNAL PARAMETERS-1'!$B$5:$J$44,3,FALSE) + SOYLD1!BW84*(1-VLOOKUP(SOYLD2!BW$4,'[1]INTERNAL PARAMETERS-1'!$B$5:$J$44,5,FALSE))*VLOOKUP(SOYLD2!BW$4,'[1]INTERNAL PARAMETERS-1'!$B$5:$J$44,8,FALSE)*VLOOKUP(SOYLD2!BW$4,'[1]INTERNAL PARAMETERS-1'!$B$5:$J$44,3,FALSE)</f>
        <v>0</v>
      </c>
      <c r="BX84" s="44">
        <f>SOYLD1!BX84*VLOOKUP(SOYLD2!BX$4,'[1]INTERNAL PARAMETERS-1'!$B$5:$J$44,5,FALSE)*VLOOKUP(SOYLD2!BX$4,'[1]INTERNAL PARAMETERS-1'!$B$5:$J$44,6,FALSE)*VLOOKUP(SOYLD2!BX$4,'[1]INTERNAL PARAMETERS-1'!$B$5:$J$44,3,FALSE) + SOYLD1!BX84*(1-VLOOKUP(SOYLD2!BX$4,'[1]INTERNAL PARAMETERS-1'!$B$5:$J$44,5,FALSE))*VLOOKUP(SOYLD2!BX$4,'[1]INTERNAL PARAMETERS-1'!$B$5:$J$44,8,FALSE)*VLOOKUP(SOYLD2!BX$4,'[1]INTERNAL PARAMETERS-1'!$B$5:$J$44,3,FALSE)</f>
        <v>0</v>
      </c>
      <c r="BY84" s="44">
        <f>SOYLD1!BY84*VLOOKUP(SOYLD2!BY$4,'[1]INTERNAL PARAMETERS-1'!$B$5:$J$44,5,FALSE)*VLOOKUP(SOYLD2!BY$4,'[1]INTERNAL PARAMETERS-1'!$B$5:$J$44,6,FALSE)*VLOOKUP(SOYLD2!BY$4,'[1]INTERNAL PARAMETERS-1'!$B$5:$J$44,3,FALSE) + SOYLD1!BY84*(1-VLOOKUP(SOYLD2!BY$4,'[1]INTERNAL PARAMETERS-1'!$B$5:$J$44,5,FALSE))*VLOOKUP(SOYLD2!BY$4,'[1]INTERNAL PARAMETERS-1'!$B$5:$J$44,8,FALSE)*VLOOKUP(SOYLD2!BY$4,'[1]INTERNAL PARAMETERS-1'!$B$5:$J$44,3,FALSE)</f>
        <v>0</v>
      </c>
      <c r="BZ84" s="44">
        <f>SOYLD1!BZ84*VLOOKUP(SOYLD2!BZ$4,'[1]INTERNAL PARAMETERS-1'!$B$5:$J$44,5,FALSE)*VLOOKUP(SOYLD2!BZ$4,'[1]INTERNAL PARAMETERS-1'!$B$5:$J$44,6,FALSE)*VLOOKUP(SOYLD2!BZ$4,'[1]INTERNAL PARAMETERS-1'!$B$5:$J$44,3,FALSE) + SOYLD1!BZ84*(1-VLOOKUP(SOYLD2!BZ$4,'[1]INTERNAL PARAMETERS-1'!$B$5:$J$44,5,FALSE))*VLOOKUP(SOYLD2!BZ$4,'[1]INTERNAL PARAMETERS-1'!$B$5:$J$44,8,FALSE)*VLOOKUP(SOYLD2!BZ$4,'[1]INTERNAL PARAMETERS-1'!$B$5:$J$44,3,FALSE)</f>
        <v>4.7769275842542711E-3</v>
      </c>
      <c r="CA84" s="44">
        <f>SOYLD1!CA84*VLOOKUP(SOYLD2!CA$4,'[1]INTERNAL PARAMETERS-1'!$B$5:$J$44,5,FALSE)*VLOOKUP(SOYLD2!CA$4,'[1]INTERNAL PARAMETERS-1'!$B$5:$J$44,6,FALSE)*VLOOKUP(SOYLD2!CA$4,'[1]INTERNAL PARAMETERS-1'!$B$5:$J$44,3,FALSE) + SOYLD1!CA84*(1-VLOOKUP(SOYLD2!CA$4,'[1]INTERNAL PARAMETERS-1'!$B$5:$J$44,5,FALSE))*VLOOKUP(SOYLD2!CA$4,'[1]INTERNAL PARAMETERS-1'!$B$5:$J$44,8,FALSE)*VLOOKUP(SOYLD2!CA$4,'[1]INTERNAL PARAMETERS-1'!$B$5:$J$44,3,FALSE)</f>
        <v>0</v>
      </c>
      <c r="CB84" s="44">
        <f>SOYLD1!CB84*VLOOKUP(SOYLD2!CB$4,'[1]INTERNAL PARAMETERS-1'!$B$5:$J$44,5,FALSE)*VLOOKUP(SOYLD2!CB$4,'[1]INTERNAL PARAMETERS-1'!$B$5:$J$44,6,FALSE)*VLOOKUP(SOYLD2!CB$4,'[1]INTERNAL PARAMETERS-1'!$B$5:$J$44,3,FALSE) + SOYLD1!CB84*(1-VLOOKUP(SOYLD2!CB$4,'[1]INTERNAL PARAMETERS-1'!$B$5:$J$44,5,FALSE))*VLOOKUP(SOYLD2!CB$4,'[1]INTERNAL PARAMETERS-1'!$B$5:$J$44,8,FALSE)*VLOOKUP(SOYLD2!CB$4,'[1]INTERNAL PARAMETERS-1'!$B$5:$J$44,3,FALSE)</f>
        <v>0</v>
      </c>
      <c r="CC84" s="44">
        <f>SOYLD1!CC84*VLOOKUP(SOYLD2!CC$4,'[1]INTERNAL PARAMETERS-1'!$B$5:$J$44,5,FALSE)*VLOOKUP(SOYLD2!CC$4,'[1]INTERNAL PARAMETERS-1'!$B$5:$J$44,6,FALSE)*VLOOKUP(SOYLD2!CC$4,'[1]INTERNAL PARAMETERS-1'!$B$5:$J$44,3,FALSE) + SOYLD1!CC84*(1-VLOOKUP(SOYLD2!CC$4,'[1]INTERNAL PARAMETERS-1'!$B$5:$J$44,5,FALSE))*VLOOKUP(SOYLD2!CC$4,'[1]INTERNAL PARAMETERS-1'!$B$5:$J$44,8,FALSE)*VLOOKUP(SOYLD2!CC$4,'[1]INTERNAL PARAMETERS-1'!$B$5:$J$44,3,FALSE)</f>
        <v>8.7021230665704965E-3</v>
      </c>
      <c r="CD84" s="44">
        <f>SOYLD1!CD84*VLOOKUP(SOYLD2!CD$4,'[1]INTERNAL PARAMETERS-1'!$B$5:$J$44,5,FALSE)*VLOOKUP(SOYLD2!CD$4,'[1]INTERNAL PARAMETERS-1'!$B$5:$J$44,6,FALSE)*VLOOKUP(SOYLD2!CD$4,'[1]INTERNAL PARAMETERS-1'!$B$5:$J$44,3,FALSE) + SOYLD1!CD84*(1-VLOOKUP(SOYLD2!CD$4,'[1]INTERNAL PARAMETERS-1'!$B$5:$J$44,5,FALSE))*VLOOKUP(SOYLD2!CD$4,'[1]INTERNAL PARAMETERS-1'!$B$5:$J$44,8,FALSE)*VLOOKUP(SOYLD2!CD$4,'[1]INTERNAL PARAMETERS-1'!$B$5:$J$44,3,FALSE)</f>
        <v>2.4949254159263447E-2</v>
      </c>
      <c r="CE84" s="44">
        <f>SOYLD1!CE84*VLOOKUP(SOYLD2!CE$4,'[1]INTERNAL PARAMETERS-1'!$B$5:$J$44,5,FALSE)*VLOOKUP(SOYLD2!CE$4,'[1]INTERNAL PARAMETERS-1'!$B$5:$J$44,6,FALSE)*VLOOKUP(SOYLD2!CE$4,'[1]INTERNAL PARAMETERS-1'!$B$5:$J$44,3,FALSE) + SOYLD1!CE84*(1-VLOOKUP(SOYLD2!CE$4,'[1]INTERNAL PARAMETERS-1'!$B$5:$J$44,5,FALSE))*VLOOKUP(SOYLD2!CE$4,'[1]INTERNAL PARAMETERS-1'!$B$5:$J$44,8,FALSE)*VLOOKUP(SOYLD2!CE$4,'[1]INTERNAL PARAMETERS-1'!$B$5:$J$44,3,FALSE)</f>
        <v>3.5205044214739072E-2</v>
      </c>
      <c r="CF84" s="44">
        <f>SOYLD1!CF84*VLOOKUP(SOYLD2!CF$4,'[1]INTERNAL PARAMETERS-1'!$B$5:$J$44,5,FALSE)*VLOOKUP(SOYLD2!CF$4,'[1]INTERNAL PARAMETERS-1'!$B$5:$J$44,6,FALSE)*VLOOKUP(SOYLD2!CF$4,'[1]INTERNAL PARAMETERS-1'!$B$5:$J$44,3,FALSE) + SOYLD1!CF84*(1-VLOOKUP(SOYLD2!CF$4,'[1]INTERNAL PARAMETERS-1'!$B$5:$J$44,5,FALSE))*VLOOKUP(SOYLD2!CF$4,'[1]INTERNAL PARAMETERS-1'!$B$5:$J$44,8,FALSE)*VLOOKUP(SOYLD2!CF$4,'[1]INTERNAL PARAMETERS-1'!$B$5:$J$44,3,FALSE)</f>
        <v>1.5404431313034888E-2</v>
      </c>
      <c r="CG84" s="44">
        <f>SOYLD1!CG84*VLOOKUP(SOYLD2!CG$4,'[1]INTERNAL PARAMETERS-1'!$B$5:$J$44,5,FALSE)*VLOOKUP(SOYLD2!CG$4,'[1]INTERNAL PARAMETERS-1'!$B$5:$J$44,6,FALSE)*VLOOKUP(SOYLD2!CG$4,'[1]INTERNAL PARAMETERS-1'!$B$5:$J$44,3,FALSE) + SOYLD1!CG84*(1-VLOOKUP(SOYLD2!CG$4,'[1]INTERNAL PARAMETERS-1'!$B$5:$J$44,5,FALSE))*VLOOKUP(SOYLD2!CG$4,'[1]INTERNAL PARAMETERS-1'!$B$5:$J$44,8,FALSE)*VLOOKUP(SOYLD2!CG$4,'[1]INTERNAL PARAMETERS-1'!$B$5:$J$44,3,FALSE)</f>
        <v>0</v>
      </c>
      <c r="CH84" s="43">
        <f>SOYLD1!CH84*VLOOKUP(SOYLD2!CH$4,'[1]INTERNAL PARAMETERS-1'!$B$5:$J$44,5,FALSE)*VLOOKUP(SOYLD2!CH$4,'[1]INTERNAL PARAMETERS-1'!$B$5:$J$44,6,FALSE)*VLOOKUP(SOYLD2!CH$4,'[1]INTERNAL PARAMETERS-1'!$B$5:$J$44,3,FALSE) + SOYLD1!CH84*(1-VLOOKUP(SOYLD2!CH$4,'[1]INTERNAL PARAMETERS-1'!$B$5:$J$44,5,FALSE))*VLOOKUP(SOYLD2!CH$4,'[1]INTERNAL PARAMETERS-1'!$B$5:$J$44,8,FALSE)*VLOOKUP(SOYLD2!CH$4,'[1]INTERNAL PARAMETERS-1'!$B$5:$J$44,3,FALSE)</f>
        <v>0</v>
      </c>
      <c r="CJ84" s="45">
        <f t="shared" si="2"/>
        <v>1056.9557577435171</v>
      </c>
      <c r="CK84" s="43">
        <f t="shared" si="3"/>
        <v>19.771001806611221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'S Opt'!X85</f>
        <v>1630.8537477530028</v>
      </c>
      <c r="F85" s="59">
        <f>'[1]INTERNAL PARAMETERS-1'!M13</f>
        <v>44.225000000000001</v>
      </c>
      <c r="G85" s="45">
        <f>SOYLD1!G85*VLOOKUP(SOYLD2!G$4,'[1]INTERNAL PARAMETERS-1'!$B$5:$J$44,5,FALSE)*VLOOKUP(SOYLD2!G$4,'[1]INTERNAL PARAMETERS-1'!$B$5:$J$44,7,FALSE)*SOYLD2!$F85 + SOYLD1!G85*(1-VLOOKUP(SOYLD2!G$4,'[1]INTERNAL PARAMETERS-1'!$B$5:$J$44,5,FALSE))*VLOOKUP(SOYLD2!G$4,'[1]INTERNAL PARAMETERS-1'!$B$5:$J$44,9,FALSE)*SOYLD2!$F85</f>
        <v>319.54459900929157</v>
      </c>
      <c r="H85" s="44">
        <f>SOYLD1!H85*VLOOKUP(SOYLD2!H$4,'[1]INTERNAL PARAMETERS-1'!$B$5:$J$44,5,FALSE)*VLOOKUP(SOYLD2!H$4,'[1]INTERNAL PARAMETERS-1'!$B$5:$J$44,7,FALSE)*SOYLD2!$F85 + SOYLD1!H85*(1-VLOOKUP(SOYLD2!H$4,'[1]INTERNAL PARAMETERS-1'!$B$5:$J$44,5,FALSE))*VLOOKUP(SOYLD2!H$4,'[1]INTERNAL PARAMETERS-1'!$B$5:$J$44,9,FALSE)*SOYLD2!$F85</f>
        <v>153.80141449351072</v>
      </c>
      <c r="I85" s="44">
        <f>SOYLD1!I85*VLOOKUP(SOYLD2!I$4,'[1]INTERNAL PARAMETERS-1'!$B$5:$J$44,5,FALSE)*VLOOKUP(SOYLD2!I$4,'[1]INTERNAL PARAMETERS-1'!$B$5:$J$44,7,FALSE)*SOYLD2!$F85 + SOYLD1!I85*(1-VLOOKUP(SOYLD2!I$4,'[1]INTERNAL PARAMETERS-1'!$B$5:$J$44,5,FALSE))*VLOOKUP(SOYLD2!I$4,'[1]INTERNAL PARAMETERS-1'!$B$5:$J$44,9,FALSE)*SOYLD2!$F85</f>
        <v>157.29949383308445</v>
      </c>
      <c r="J85" s="44">
        <f>SOYLD1!J85*VLOOKUP(SOYLD2!J$4,'[1]INTERNAL PARAMETERS-1'!$B$5:$J$44,5,FALSE)*VLOOKUP(SOYLD2!J$4,'[1]INTERNAL PARAMETERS-1'!$B$5:$J$44,7,FALSE)*SOYLD2!$F85 + SOYLD1!J85*(1-VLOOKUP(SOYLD2!J$4,'[1]INTERNAL PARAMETERS-1'!$B$5:$J$44,5,FALSE))*VLOOKUP(SOYLD2!J$4,'[1]INTERNAL PARAMETERS-1'!$B$5:$J$44,9,FALSE)*SOYLD2!$F85</f>
        <v>0</v>
      </c>
      <c r="K85" s="44">
        <f>SOYLD1!K85*VLOOKUP(SOYLD2!K$4,'[1]INTERNAL PARAMETERS-1'!$B$5:$J$44,5,FALSE)*VLOOKUP(SOYLD2!K$4,'[1]INTERNAL PARAMETERS-1'!$B$5:$J$44,7,FALSE)*SOYLD2!$F85 + SOYLD1!K85*(1-VLOOKUP(SOYLD2!K$4,'[1]INTERNAL PARAMETERS-1'!$B$5:$J$44,5,FALSE))*VLOOKUP(SOYLD2!K$4,'[1]INTERNAL PARAMETERS-1'!$B$5:$J$44,9,FALSE)*SOYLD2!$F85</f>
        <v>2.063229709334633</v>
      </c>
      <c r="L85" s="44">
        <f>SOYLD1!L85*VLOOKUP(SOYLD2!L$4,'[1]INTERNAL PARAMETERS-1'!$B$5:$J$44,5,FALSE)*VLOOKUP(SOYLD2!L$4,'[1]INTERNAL PARAMETERS-1'!$B$5:$J$44,7,FALSE)*SOYLD2!$F85 + SOYLD1!L85*(1-VLOOKUP(SOYLD2!L$4,'[1]INTERNAL PARAMETERS-1'!$B$5:$J$44,5,FALSE))*VLOOKUP(SOYLD2!L$4,'[1]INTERNAL PARAMETERS-1'!$B$5:$J$44,9,FALSE)*SOYLD2!$F85</f>
        <v>0</v>
      </c>
      <c r="M85" s="44">
        <f>SOYLD1!M85*VLOOKUP(SOYLD2!M$4,'[1]INTERNAL PARAMETERS-1'!$B$5:$J$44,5,FALSE)*VLOOKUP(SOYLD2!M$4,'[1]INTERNAL PARAMETERS-1'!$B$5:$J$44,7,FALSE)*SOYLD2!$F85 + SOYLD1!M85*(1-VLOOKUP(SOYLD2!M$4,'[1]INTERNAL PARAMETERS-1'!$B$5:$J$44,5,FALSE))*VLOOKUP(SOYLD2!M$4,'[1]INTERNAL PARAMETERS-1'!$B$5:$J$44,9,FALSE)*SOYLD2!$F85</f>
        <v>5.9608395098008824</v>
      </c>
      <c r="N85" s="44">
        <f>SOYLD1!N85*VLOOKUP(SOYLD2!N$4,'[1]INTERNAL PARAMETERS-1'!$B$5:$J$44,5,FALSE)*VLOOKUP(SOYLD2!N$4,'[1]INTERNAL PARAMETERS-1'!$B$5:$J$44,7,FALSE)*SOYLD2!$F85 + SOYLD1!N85*(1-VLOOKUP(SOYLD2!N$4,'[1]INTERNAL PARAMETERS-1'!$B$5:$J$44,5,FALSE))*VLOOKUP(SOYLD2!N$4,'[1]INTERNAL PARAMETERS-1'!$B$5:$J$44,9,FALSE)*SOYLD2!$F85</f>
        <v>0.70298314477278945</v>
      </c>
      <c r="O85" s="44">
        <f>SOYLD1!O85*VLOOKUP(SOYLD2!O$4,'[1]INTERNAL PARAMETERS-1'!$B$5:$J$44,5,FALSE)*VLOOKUP(SOYLD2!O$4,'[1]INTERNAL PARAMETERS-1'!$B$5:$J$44,7,FALSE)*SOYLD2!$F85 + SOYLD1!O85*(1-VLOOKUP(SOYLD2!O$4,'[1]INTERNAL PARAMETERS-1'!$B$5:$J$44,5,FALSE))*VLOOKUP(SOYLD2!O$4,'[1]INTERNAL PARAMETERS-1'!$B$5:$J$44,9,FALSE)*SOYLD2!$F85</f>
        <v>0</v>
      </c>
      <c r="P85" s="44">
        <f>SOYLD1!P85*VLOOKUP(SOYLD2!P$4,'[1]INTERNAL PARAMETERS-1'!$B$5:$J$44,5,FALSE)*VLOOKUP(SOYLD2!P$4,'[1]INTERNAL PARAMETERS-1'!$B$5:$J$44,7,FALSE)*SOYLD2!$F85 + SOYLD1!P85*(1-VLOOKUP(SOYLD2!P$4,'[1]INTERNAL PARAMETERS-1'!$B$5:$J$44,5,FALSE))*VLOOKUP(SOYLD2!P$4,'[1]INTERNAL PARAMETERS-1'!$B$5:$J$44,9,FALSE)*SOYLD2!$F85</f>
        <v>0</v>
      </c>
      <c r="Q85" s="44">
        <f>SOYLD1!Q85*VLOOKUP(SOYLD2!Q$4,'[1]INTERNAL PARAMETERS-1'!$B$5:$J$44,5,FALSE)*VLOOKUP(SOYLD2!Q$4,'[1]INTERNAL PARAMETERS-1'!$B$5:$J$44,7,FALSE)*SOYLD2!$F85 + SOYLD1!Q85*(1-VLOOKUP(SOYLD2!Q$4,'[1]INTERNAL PARAMETERS-1'!$B$5:$J$44,5,FALSE))*VLOOKUP(SOYLD2!Q$4,'[1]INTERNAL PARAMETERS-1'!$B$5:$J$44,9,FALSE)*SOYLD2!$F85</f>
        <v>0</v>
      </c>
      <c r="R85" s="44">
        <f>SOYLD1!R85*VLOOKUP(SOYLD2!R$4,'[1]INTERNAL PARAMETERS-1'!$B$5:$J$44,5,FALSE)*VLOOKUP(SOYLD2!R$4,'[1]INTERNAL PARAMETERS-1'!$B$5:$J$44,7,FALSE)*SOYLD2!$F85 + SOYLD1!R85*(1-VLOOKUP(SOYLD2!R$4,'[1]INTERNAL PARAMETERS-1'!$B$5:$J$44,5,FALSE))*VLOOKUP(SOYLD2!R$4,'[1]INTERNAL PARAMETERS-1'!$B$5:$J$44,9,FALSE)*SOYLD2!$F85</f>
        <v>1.4670701718712147</v>
      </c>
      <c r="S85" s="44">
        <f>SOYLD1!S85*VLOOKUP(SOYLD2!S$4,'[1]INTERNAL PARAMETERS-1'!$B$5:$J$44,5,FALSE)*VLOOKUP(SOYLD2!S$4,'[1]INTERNAL PARAMETERS-1'!$B$5:$J$44,7,FALSE)*SOYLD2!$F85 + SOYLD1!S85*(1-VLOOKUP(SOYLD2!S$4,'[1]INTERNAL PARAMETERS-1'!$B$5:$J$44,5,FALSE))*VLOOKUP(SOYLD2!S$4,'[1]INTERNAL PARAMETERS-1'!$B$5:$J$44,9,FALSE)*SOYLD2!$F85</f>
        <v>17.33421071734972</v>
      </c>
      <c r="T85" s="44">
        <f>SOYLD1!T85*VLOOKUP(SOYLD2!T$4,'[1]INTERNAL PARAMETERS-1'!$B$5:$J$44,5,FALSE)*VLOOKUP(SOYLD2!T$4,'[1]INTERNAL PARAMETERS-1'!$B$5:$J$44,7,FALSE)*SOYLD2!$F85 + SOYLD1!T85*(1-VLOOKUP(SOYLD2!T$4,'[1]INTERNAL PARAMETERS-1'!$B$5:$J$44,5,FALSE))*VLOOKUP(SOYLD2!T$4,'[1]INTERNAL PARAMETERS-1'!$B$5:$J$44,9,FALSE)*SOYLD2!$F85</f>
        <v>4.126243045148283</v>
      </c>
      <c r="U85" s="44">
        <f>SOYLD1!U85*VLOOKUP(SOYLD2!U$4,'[1]INTERNAL PARAMETERS-1'!$B$5:$J$44,5,FALSE)*VLOOKUP(SOYLD2!U$4,'[1]INTERNAL PARAMETERS-1'!$B$5:$J$44,7,FALSE)*SOYLD2!$F85 + SOYLD1!U85*(1-VLOOKUP(SOYLD2!U$4,'[1]INTERNAL PARAMETERS-1'!$B$5:$J$44,5,FALSE))*VLOOKUP(SOYLD2!U$4,'[1]INTERNAL PARAMETERS-1'!$B$5:$J$44,9,FALSE)*SOYLD2!$F85</f>
        <v>1.7268366812424414</v>
      </c>
      <c r="V85" s="44">
        <f>SOYLD1!V85*VLOOKUP(SOYLD2!V$4,'[1]INTERNAL PARAMETERS-1'!$B$5:$J$44,5,FALSE)*VLOOKUP(SOYLD2!V$4,'[1]INTERNAL PARAMETERS-1'!$B$5:$J$44,7,FALSE)*SOYLD2!$F85 + SOYLD1!V85*(1-VLOOKUP(SOYLD2!V$4,'[1]INTERNAL PARAMETERS-1'!$B$5:$J$44,5,FALSE))*VLOOKUP(SOYLD2!V$4,'[1]INTERNAL PARAMETERS-1'!$B$5:$J$44,9,FALSE)*SOYLD2!$F85</f>
        <v>23.762361857226303</v>
      </c>
      <c r="W85" s="44">
        <f>SOYLD1!W85*VLOOKUP(SOYLD2!W$4,'[1]INTERNAL PARAMETERS-1'!$B$5:$J$44,5,FALSE)*VLOOKUP(SOYLD2!W$4,'[1]INTERNAL PARAMETERS-1'!$B$5:$J$44,7,FALSE)*SOYLD2!$F85 + SOYLD1!W85*(1-VLOOKUP(SOYLD2!W$4,'[1]INTERNAL PARAMETERS-1'!$B$5:$J$44,5,FALSE))*VLOOKUP(SOYLD2!W$4,'[1]INTERNAL PARAMETERS-1'!$B$5:$J$44,9,FALSE)*SOYLD2!$F85</f>
        <v>0</v>
      </c>
      <c r="X85" s="44">
        <f>SOYLD1!X85*VLOOKUP(SOYLD2!X$4,'[1]INTERNAL PARAMETERS-1'!$B$5:$J$44,5,FALSE)*VLOOKUP(SOYLD2!X$4,'[1]INTERNAL PARAMETERS-1'!$B$5:$J$44,7,FALSE)*SOYLD2!$F85 + SOYLD1!X85*(1-VLOOKUP(SOYLD2!X$4,'[1]INTERNAL PARAMETERS-1'!$B$5:$J$44,5,FALSE))*VLOOKUP(SOYLD2!X$4,'[1]INTERNAL PARAMETERS-1'!$B$5:$J$44,9,FALSE)*SOYLD2!$F85</f>
        <v>0</v>
      </c>
      <c r="Y85" s="44">
        <f>SOYLD1!Y85*VLOOKUP(SOYLD2!Y$4,'[1]INTERNAL PARAMETERS-1'!$B$5:$J$44,5,FALSE)*VLOOKUP(SOYLD2!Y$4,'[1]INTERNAL PARAMETERS-1'!$B$5:$J$44,7,FALSE)*SOYLD2!$F85 + SOYLD1!Y85*(1-VLOOKUP(SOYLD2!Y$4,'[1]INTERNAL PARAMETERS-1'!$B$5:$J$44,5,FALSE))*VLOOKUP(SOYLD2!Y$4,'[1]INTERNAL PARAMETERS-1'!$B$5:$J$44,9,FALSE)*SOYLD2!$F85</f>
        <v>0</v>
      </c>
      <c r="Z85" s="44">
        <f>SOYLD1!Z85*VLOOKUP(SOYLD2!Z$4,'[1]INTERNAL PARAMETERS-1'!$B$5:$J$44,5,FALSE)*VLOOKUP(SOYLD2!Z$4,'[1]INTERNAL PARAMETERS-1'!$B$5:$J$44,7,FALSE)*SOYLD2!$F85 + SOYLD1!Z85*(1-VLOOKUP(SOYLD2!Z$4,'[1]INTERNAL PARAMETERS-1'!$B$5:$J$44,5,FALSE))*VLOOKUP(SOYLD2!Z$4,'[1]INTERNAL PARAMETERS-1'!$B$5:$J$44,9,FALSE)*SOYLD2!$F85</f>
        <v>0</v>
      </c>
      <c r="AA85" s="44">
        <f>SOYLD1!AA85*VLOOKUP(SOYLD2!AA$4,'[1]INTERNAL PARAMETERS-1'!$B$5:$J$44,5,FALSE)*VLOOKUP(SOYLD2!AA$4,'[1]INTERNAL PARAMETERS-1'!$B$5:$J$44,7,FALSE)*SOYLD2!$F85 + SOYLD1!AA85*(1-VLOOKUP(SOYLD2!AA$4,'[1]INTERNAL PARAMETERS-1'!$B$5:$J$44,5,FALSE))*VLOOKUP(SOYLD2!AA$4,'[1]INTERNAL PARAMETERS-1'!$B$5:$J$44,9,FALSE)*SOYLD2!$F85</f>
        <v>0</v>
      </c>
      <c r="AB85" s="44">
        <f>SOYLD1!AB85*VLOOKUP(SOYLD2!AB$4,'[1]INTERNAL PARAMETERS-1'!$B$5:$J$44,5,FALSE)*VLOOKUP(SOYLD2!AB$4,'[1]INTERNAL PARAMETERS-1'!$B$5:$J$44,7,FALSE)*SOYLD2!$F85 + SOYLD1!AB85*(1-VLOOKUP(SOYLD2!AB$4,'[1]INTERNAL PARAMETERS-1'!$B$5:$J$44,5,FALSE))*VLOOKUP(SOYLD2!AB$4,'[1]INTERNAL PARAMETERS-1'!$B$5:$J$44,9,FALSE)*SOYLD2!$F85</f>
        <v>0</v>
      </c>
      <c r="AC85" s="44">
        <f>SOYLD1!AC85*VLOOKUP(SOYLD2!AC$4,'[1]INTERNAL PARAMETERS-1'!$B$5:$J$44,5,FALSE)*VLOOKUP(SOYLD2!AC$4,'[1]INTERNAL PARAMETERS-1'!$B$5:$J$44,7,FALSE)*SOYLD2!$F85 + SOYLD1!AC85*(1-VLOOKUP(SOYLD2!AC$4,'[1]INTERNAL PARAMETERS-1'!$B$5:$J$44,5,FALSE))*VLOOKUP(SOYLD2!AC$4,'[1]INTERNAL PARAMETERS-1'!$B$5:$J$44,9,FALSE)*SOYLD2!$F85</f>
        <v>0</v>
      </c>
      <c r="AD85" s="44">
        <f>SOYLD1!AD85*VLOOKUP(SOYLD2!AD$4,'[1]INTERNAL PARAMETERS-1'!$B$5:$J$44,5,FALSE)*VLOOKUP(SOYLD2!AD$4,'[1]INTERNAL PARAMETERS-1'!$B$5:$J$44,7,FALSE)*SOYLD2!$F85 + SOYLD1!AD85*(1-VLOOKUP(SOYLD2!AD$4,'[1]INTERNAL PARAMETERS-1'!$B$5:$J$44,5,FALSE))*VLOOKUP(SOYLD2!AD$4,'[1]INTERNAL PARAMETERS-1'!$B$5:$J$44,9,FALSE)*SOYLD2!$F85</f>
        <v>0</v>
      </c>
      <c r="AE85" s="44">
        <f>SOYLD1!AE85*VLOOKUP(SOYLD2!AE$4,'[1]INTERNAL PARAMETERS-1'!$B$5:$J$44,5,FALSE)*VLOOKUP(SOYLD2!AE$4,'[1]INTERNAL PARAMETERS-1'!$B$5:$J$44,7,FALSE)*SOYLD2!$F85 + SOYLD1!AE85*(1-VLOOKUP(SOYLD2!AE$4,'[1]INTERNAL PARAMETERS-1'!$B$5:$J$44,5,FALSE))*VLOOKUP(SOYLD2!AE$4,'[1]INTERNAL PARAMETERS-1'!$B$5:$J$44,9,FALSE)*SOYLD2!$F85</f>
        <v>0</v>
      </c>
      <c r="AF85" s="44">
        <f>SOYLD1!AF85*VLOOKUP(SOYLD2!AF$4,'[1]INTERNAL PARAMETERS-1'!$B$5:$J$44,5,FALSE)*VLOOKUP(SOYLD2!AF$4,'[1]INTERNAL PARAMETERS-1'!$B$5:$J$44,7,FALSE)*SOYLD2!$F85 + SOYLD1!AF85*(1-VLOOKUP(SOYLD2!AF$4,'[1]INTERNAL PARAMETERS-1'!$B$5:$J$44,5,FALSE))*VLOOKUP(SOYLD2!AF$4,'[1]INTERNAL PARAMETERS-1'!$B$5:$J$44,9,FALSE)*SOYLD2!$F85</f>
        <v>1.1920882765044547</v>
      </c>
      <c r="AG85" s="44">
        <f>SOYLD1!AG85*VLOOKUP(SOYLD2!AG$4,'[1]INTERNAL PARAMETERS-1'!$B$5:$J$44,5,FALSE)*VLOOKUP(SOYLD2!AG$4,'[1]INTERNAL PARAMETERS-1'!$B$5:$J$44,7,FALSE)*SOYLD2!$F85 + SOYLD1!AG85*(1-VLOOKUP(SOYLD2!AG$4,'[1]INTERNAL PARAMETERS-1'!$B$5:$J$44,5,FALSE))*VLOOKUP(SOYLD2!AG$4,'[1]INTERNAL PARAMETERS-1'!$B$5:$J$44,9,FALSE)*SOYLD2!$F85</f>
        <v>0</v>
      </c>
      <c r="AH85" s="44">
        <f>SOYLD1!AH85*VLOOKUP(SOYLD2!AH$4,'[1]INTERNAL PARAMETERS-1'!$B$5:$J$44,5,FALSE)*VLOOKUP(SOYLD2!AH$4,'[1]INTERNAL PARAMETERS-1'!$B$5:$J$44,7,FALSE)*SOYLD2!$F85 + SOYLD1!AH85*(1-VLOOKUP(SOYLD2!AH$4,'[1]INTERNAL PARAMETERS-1'!$B$5:$J$44,5,FALSE))*VLOOKUP(SOYLD2!AH$4,'[1]INTERNAL PARAMETERS-1'!$B$5:$J$44,9,FALSE)*SOYLD2!$F85</f>
        <v>0.16811501335319232</v>
      </c>
      <c r="AI85" s="44">
        <f>SOYLD1!AI85*VLOOKUP(SOYLD2!AI$4,'[1]INTERNAL PARAMETERS-1'!$B$5:$J$44,5,FALSE)*VLOOKUP(SOYLD2!AI$4,'[1]INTERNAL PARAMETERS-1'!$B$5:$J$44,7,FALSE)*SOYLD2!$F85 + SOYLD1!AI85*(1-VLOOKUP(SOYLD2!AI$4,'[1]INTERNAL PARAMETERS-1'!$B$5:$J$44,5,FALSE))*VLOOKUP(SOYLD2!AI$4,'[1]INTERNAL PARAMETERS-1'!$B$5:$J$44,9,FALSE)*SOYLD2!$F85</f>
        <v>0.3056275983886706</v>
      </c>
      <c r="AJ85" s="44">
        <f>SOYLD1!AJ85*VLOOKUP(SOYLD2!AJ$4,'[1]INTERNAL PARAMETERS-1'!$B$5:$J$44,5,FALSE)*VLOOKUP(SOYLD2!AJ$4,'[1]INTERNAL PARAMETERS-1'!$B$5:$J$44,7,FALSE)*SOYLD2!$F85 + SOYLD1!AJ85*(1-VLOOKUP(SOYLD2!AJ$4,'[1]INTERNAL PARAMETERS-1'!$B$5:$J$44,5,FALSE))*VLOOKUP(SOYLD2!AJ$4,'[1]INTERNAL PARAMETERS-1'!$B$5:$J$44,9,FALSE)*SOYLD2!$F85</f>
        <v>1.7881324147566822</v>
      </c>
      <c r="AK85" s="44">
        <f>SOYLD1!AK85*VLOOKUP(SOYLD2!AK$4,'[1]INTERNAL PARAMETERS-1'!$B$5:$J$44,5,FALSE)*VLOOKUP(SOYLD2!AK$4,'[1]INTERNAL PARAMETERS-1'!$B$5:$J$44,7,FALSE)*SOYLD2!$F85 + SOYLD1!AK85*(1-VLOOKUP(SOYLD2!AK$4,'[1]INTERNAL PARAMETERS-1'!$B$5:$J$44,5,FALSE))*VLOOKUP(SOYLD2!AK$4,'[1]INTERNAL PARAMETERS-1'!$B$5:$J$44,9,FALSE)*SOYLD2!$F85</f>
        <v>0</v>
      </c>
      <c r="AL85" s="44">
        <f>SOYLD1!AL85*VLOOKUP(SOYLD2!AL$4,'[1]INTERNAL PARAMETERS-1'!$B$5:$J$44,5,FALSE)*VLOOKUP(SOYLD2!AL$4,'[1]INTERNAL PARAMETERS-1'!$B$5:$J$44,7,FALSE)*SOYLD2!$F85 + SOYLD1!AL85*(1-VLOOKUP(SOYLD2!AL$4,'[1]INTERNAL PARAMETERS-1'!$B$5:$J$44,5,FALSE))*VLOOKUP(SOYLD2!AL$4,'[1]INTERNAL PARAMETERS-1'!$B$5:$J$44,9,FALSE)*SOYLD2!$F85</f>
        <v>0</v>
      </c>
      <c r="AM85" s="44">
        <f>SOYLD1!AM85*VLOOKUP(SOYLD2!AM$4,'[1]INTERNAL PARAMETERS-1'!$B$5:$J$44,5,FALSE)*VLOOKUP(SOYLD2!AM$4,'[1]INTERNAL PARAMETERS-1'!$B$5:$J$44,7,FALSE)*SOYLD2!$F85 + SOYLD1!AM85*(1-VLOOKUP(SOYLD2!AM$4,'[1]INTERNAL PARAMETERS-1'!$B$5:$J$44,5,FALSE))*VLOOKUP(SOYLD2!AM$4,'[1]INTERNAL PARAMETERS-1'!$B$5:$J$44,9,FALSE)*SOYLD2!$F85</f>
        <v>0</v>
      </c>
      <c r="AN85" s="44">
        <f>SOYLD1!AN85*VLOOKUP(SOYLD2!AN$4,'[1]INTERNAL PARAMETERS-1'!$B$5:$J$44,5,FALSE)*VLOOKUP(SOYLD2!AN$4,'[1]INTERNAL PARAMETERS-1'!$B$5:$J$44,7,FALSE)*SOYLD2!$F85 + SOYLD1!AN85*(1-VLOOKUP(SOYLD2!AN$4,'[1]INTERNAL PARAMETERS-1'!$B$5:$J$44,5,FALSE))*VLOOKUP(SOYLD2!AN$4,'[1]INTERNAL PARAMETERS-1'!$B$5:$J$44,9,FALSE)*SOYLD2!$F85</f>
        <v>0</v>
      </c>
      <c r="AO85" s="44">
        <f>SOYLD1!AO85*VLOOKUP(SOYLD2!AO$4,'[1]INTERNAL PARAMETERS-1'!$B$5:$J$44,5,FALSE)*VLOOKUP(SOYLD2!AO$4,'[1]INTERNAL PARAMETERS-1'!$B$5:$J$44,7,FALSE)*SOYLD2!$F85 + SOYLD1!AO85*(1-VLOOKUP(SOYLD2!AO$4,'[1]INTERNAL PARAMETERS-1'!$B$5:$J$44,5,FALSE))*VLOOKUP(SOYLD2!AO$4,'[1]INTERNAL PARAMETERS-1'!$B$5:$J$44,9,FALSE)*SOYLD2!$F85</f>
        <v>0</v>
      </c>
      <c r="AP85" s="44">
        <f>SOYLD1!AP85*VLOOKUP(SOYLD2!AP$4,'[1]INTERNAL PARAMETERS-1'!$B$5:$J$44,5,FALSE)*VLOOKUP(SOYLD2!AP$4,'[1]INTERNAL PARAMETERS-1'!$B$5:$J$44,7,FALSE)*SOYLD2!$F85 + SOYLD1!AP85*(1-VLOOKUP(SOYLD2!AP$4,'[1]INTERNAL PARAMETERS-1'!$B$5:$J$44,5,FALSE))*VLOOKUP(SOYLD2!AP$4,'[1]INTERNAL PARAMETERS-1'!$B$5:$J$44,9,FALSE)*SOYLD2!$F85</f>
        <v>0</v>
      </c>
      <c r="AQ85" s="44">
        <f>SOYLD1!AQ85*VLOOKUP(SOYLD2!AQ$4,'[1]INTERNAL PARAMETERS-1'!$B$5:$J$44,5,FALSE)*VLOOKUP(SOYLD2!AQ$4,'[1]INTERNAL PARAMETERS-1'!$B$5:$J$44,7,FALSE)*SOYLD2!$F85 + SOYLD1!AQ85*(1-VLOOKUP(SOYLD2!AQ$4,'[1]INTERNAL PARAMETERS-1'!$B$5:$J$44,5,FALSE))*VLOOKUP(SOYLD2!AQ$4,'[1]INTERNAL PARAMETERS-1'!$B$5:$J$44,9,FALSE)*SOYLD2!$F85</f>
        <v>0</v>
      </c>
      <c r="AR85" s="44">
        <f>SOYLD1!AR85*VLOOKUP(SOYLD2!AR$4,'[1]INTERNAL PARAMETERS-1'!$B$5:$J$44,5,FALSE)*VLOOKUP(SOYLD2!AR$4,'[1]INTERNAL PARAMETERS-1'!$B$5:$J$44,7,FALSE)*SOYLD2!$F85 + SOYLD1!AR85*(1-VLOOKUP(SOYLD2!AR$4,'[1]INTERNAL PARAMETERS-1'!$B$5:$J$44,5,FALSE))*VLOOKUP(SOYLD2!AR$4,'[1]INTERNAL PARAMETERS-1'!$B$5:$J$44,9,FALSE)*SOYLD2!$F85</f>
        <v>0</v>
      </c>
      <c r="AS85" s="44">
        <f>SOYLD1!AS85*VLOOKUP(SOYLD2!AS$4,'[1]INTERNAL PARAMETERS-1'!$B$5:$J$44,5,FALSE)*VLOOKUP(SOYLD2!AS$4,'[1]INTERNAL PARAMETERS-1'!$B$5:$J$44,7,FALSE)*SOYLD2!$F85 + SOYLD1!AS85*(1-VLOOKUP(SOYLD2!AS$4,'[1]INTERNAL PARAMETERS-1'!$B$5:$J$44,5,FALSE))*VLOOKUP(SOYLD2!AS$4,'[1]INTERNAL PARAMETERS-1'!$B$5:$J$44,9,FALSE)*SOYLD2!$F85</f>
        <v>0</v>
      </c>
      <c r="AT85" s="43">
        <f>SOYLD1!AT85*VLOOKUP(SOYLD2!AT$4,'[1]INTERNAL PARAMETERS-1'!$B$5:$J$44,5,FALSE)*VLOOKUP(SOYLD2!AT$4,'[1]INTERNAL PARAMETERS-1'!$B$5:$J$44,7,FALSE)*SOYLD2!$F85 + SOYLD1!AT85*(1-VLOOKUP(SOYLD2!AT$4,'[1]INTERNAL PARAMETERS-1'!$B$5:$J$44,5,FALSE))*VLOOKUP(SOYLD2!AT$4,'[1]INTERNAL PARAMETERS-1'!$B$5:$J$44,9,FALSE)*SOYLD2!$F85</f>
        <v>0</v>
      </c>
      <c r="AU85" s="45">
        <f>SOYLD1!AU85*VLOOKUP(SOYLD2!AU$4,'[1]INTERNAL PARAMETERS-1'!$B$5:$J$44,5,FALSE)*VLOOKUP(SOYLD2!AU$4,'[1]INTERNAL PARAMETERS-1'!$B$5:$J$44,6,FALSE)*VLOOKUP(SOYLD2!AU$4,'[1]INTERNAL PARAMETERS-1'!$B$5:$J$44,3,FALSE) + SOYLD1!AU85*(1-VLOOKUP(SOYLD2!AU$4,'[1]INTERNAL PARAMETERS-1'!$B$5:$J$44,5,FALSE))*VLOOKUP(SOYLD2!AU$4,'[1]INTERNAL PARAMETERS-1'!$B$5:$J$44,8,FALSE)*VLOOKUP(SOYLD2!AU$4,'[1]INTERNAL PARAMETERS-1'!$B$5:$J$44,3,FALSE)</f>
        <v>0</v>
      </c>
      <c r="AV85" s="44">
        <f>SOYLD1!AV85*VLOOKUP(SOYLD2!AV$4,'[1]INTERNAL PARAMETERS-1'!$B$5:$J$44,5,FALSE)*VLOOKUP(SOYLD2!AV$4,'[1]INTERNAL PARAMETERS-1'!$B$5:$J$44,6,FALSE)*VLOOKUP(SOYLD2!AV$4,'[1]INTERNAL PARAMETERS-1'!$B$5:$J$44,3,FALSE) + SOYLD1!AV85*(1-VLOOKUP(SOYLD2!AV$4,'[1]INTERNAL PARAMETERS-1'!$B$5:$J$44,5,FALSE))*VLOOKUP(SOYLD2!AV$4,'[1]INTERNAL PARAMETERS-1'!$B$5:$J$44,8,FALSE)*VLOOKUP(SOYLD2!AV$4,'[1]INTERNAL PARAMETERS-1'!$B$5:$J$44,3,FALSE)</f>
        <v>0</v>
      </c>
      <c r="AW85" s="44">
        <f>SOYLD1!AW85*VLOOKUP(SOYLD2!AW$4,'[1]INTERNAL PARAMETERS-1'!$B$5:$J$44,5,FALSE)*VLOOKUP(SOYLD2!AW$4,'[1]INTERNAL PARAMETERS-1'!$B$5:$J$44,6,FALSE)*VLOOKUP(SOYLD2!AW$4,'[1]INTERNAL PARAMETERS-1'!$B$5:$J$44,3,FALSE) + SOYLD1!AW85*(1-VLOOKUP(SOYLD2!AW$4,'[1]INTERNAL PARAMETERS-1'!$B$5:$J$44,5,FALSE))*VLOOKUP(SOYLD2!AW$4,'[1]INTERNAL PARAMETERS-1'!$B$5:$J$44,8,FALSE)*VLOOKUP(SOYLD2!AW$4,'[1]INTERNAL PARAMETERS-1'!$B$5:$J$44,3,FALSE)</f>
        <v>4.1994337835270432</v>
      </c>
      <c r="AX85" s="44">
        <f>SOYLD1!AX85*VLOOKUP(SOYLD2!AX$4,'[1]INTERNAL PARAMETERS-1'!$B$5:$J$44,5,FALSE)*VLOOKUP(SOYLD2!AX$4,'[1]INTERNAL PARAMETERS-1'!$B$5:$J$44,6,FALSE)*VLOOKUP(SOYLD2!AX$4,'[1]INTERNAL PARAMETERS-1'!$B$5:$J$44,3,FALSE) + SOYLD1!AX85*(1-VLOOKUP(SOYLD2!AX$4,'[1]INTERNAL PARAMETERS-1'!$B$5:$J$44,5,FALSE))*VLOOKUP(SOYLD2!AX$4,'[1]INTERNAL PARAMETERS-1'!$B$5:$J$44,8,FALSE)*VLOOKUP(SOYLD2!AX$4,'[1]INTERNAL PARAMETERS-1'!$B$5:$J$44,3,FALSE)</f>
        <v>0</v>
      </c>
      <c r="AY85" s="44">
        <f>SOYLD1!AY85*VLOOKUP(SOYLD2!AY$4,'[1]INTERNAL PARAMETERS-1'!$B$5:$J$44,5,FALSE)*VLOOKUP(SOYLD2!AY$4,'[1]INTERNAL PARAMETERS-1'!$B$5:$J$44,6,FALSE)*VLOOKUP(SOYLD2!AY$4,'[1]INTERNAL PARAMETERS-1'!$B$5:$J$44,3,FALSE) + SOYLD1!AY85*(1-VLOOKUP(SOYLD2!AY$4,'[1]INTERNAL PARAMETERS-1'!$B$5:$J$44,5,FALSE))*VLOOKUP(SOYLD2!AY$4,'[1]INTERNAL PARAMETERS-1'!$B$5:$J$44,8,FALSE)*VLOOKUP(SOYLD2!AY$4,'[1]INTERNAL PARAMETERS-1'!$B$5:$J$44,3,FALSE)</f>
        <v>0</v>
      </c>
      <c r="AZ85" s="44">
        <f>SOYLD1!AZ85*VLOOKUP(SOYLD2!AZ$4,'[1]INTERNAL PARAMETERS-1'!$B$5:$J$44,5,FALSE)*VLOOKUP(SOYLD2!AZ$4,'[1]INTERNAL PARAMETERS-1'!$B$5:$J$44,6,FALSE)*VLOOKUP(SOYLD2!AZ$4,'[1]INTERNAL PARAMETERS-1'!$B$5:$J$44,3,FALSE) + SOYLD1!AZ85*(1-VLOOKUP(SOYLD2!AZ$4,'[1]INTERNAL PARAMETERS-1'!$B$5:$J$44,5,FALSE))*VLOOKUP(SOYLD2!AZ$4,'[1]INTERNAL PARAMETERS-1'!$B$5:$J$44,8,FALSE)*VLOOKUP(SOYLD2!AZ$4,'[1]INTERNAL PARAMETERS-1'!$B$5:$J$44,3,FALSE)</f>
        <v>0</v>
      </c>
      <c r="BA85" s="44">
        <f>SOYLD1!BA85*VLOOKUP(SOYLD2!BA$4,'[1]INTERNAL PARAMETERS-1'!$B$5:$J$44,5,FALSE)*VLOOKUP(SOYLD2!BA$4,'[1]INTERNAL PARAMETERS-1'!$B$5:$J$44,6,FALSE)*VLOOKUP(SOYLD2!BA$4,'[1]INTERNAL PARAMETERS-1'!$B$5:$J$44,3,FALSE) + SOYLD1!BA85*(1-VLOOKUP(SOYLD2!BA$4,'[1]INTERNAL PARAMETERS-1'!$B$5:$J$44,5,FALSE))*VLOOKUP(SOYLD2!BA$4,'[1]INTERNAL PARAMETERS-1'!$B$5:$J$44,8,FALSE)*VLOOKUP(SOYLD2!BA$4,'[1]INTERNAL PARAMETERS-1'!$B$5:$J$44,3,FALSE)</f>
        <v>1.5906141890986161</v>
      </c>
      <c r="BB85" s="44">
        <f>SOYLD1!BB85*VLOOKUP(SOYLD2!BB$4,'[1]INTERNAL PARAMETERS-1'!$B$5:$J$44,5,FALSE)*VLOOKUP(SOYLD2!BB$4,'[1]INTERNAL PARAMETERS-1'!$B$5:$J$44,6,FALSE)*VLOOKUP(SOYLD2!BB$4,'[1]INTERNAL PARAMETERS-1'!$B$5:$J$44,3,FALSE) + SOYLD1!BB85*(1-VLOOKUP(SOYLD2!BB$4,'[1]INTERNAL PARAMETERS-1'!$B$5:$J$44,5,FALSE))*VLOOKUP(SOYLD2!BB$4,'[1]INTERNAL PARAMETERS-1'!$B$5:$J$44,8,FALSE)*VLOOKUP(SOYLD2!BB$4,'[1]INTERNAL PARAMETERS-1'!$B$5:$J$44,3,FALSE)</f>
        <v>0.93618913696788286</v>
      </c>
      <c r="BC85" s="44">
        <f>SOYLD1!BC85*VLOOKUP(SOYLD2!BC$4,'[1]INTERNAL PARAMETERS-1'!$B$5:$J$44,5,FALSE)*VLOOKUP(SOYLD2!BC$4,'[1]INTERNAL PARAMETERS-1'!$B$5:$J$44,6,FALSE)*VLOOKUP(SOYLD2!BC$4,'[1]INTERNAL PARAMETERS-1'!$B$5:$J$44,3,FALSE) + SOYLD1!BC85*(1-VLOOKUP(SOYLD2!BC$4,'[1]INTERNAL PARAMETERS-1'!$B$5:$J$44,5,FALSE))*VLOOKUP(SOYLD2!BC$4,'[1]INTERNAL PARAMETERS-1'!$B$5:$J$44,8,FALSE)*VLOOKUP(SOYLD2!BC$4,'[1]INTERNAL PARAMETERS-1'!$B$5:$J$44,3,FALSE)</f>
        <v>2.1536251087593641</v>
      </c>
      <c r="BD85" s="44">
        <f>SOYLD1!BD85*VLOOKUP(SOYLD2!BD$4,'[1]INTERNAL PARAMETERS-1'!$B$5:$J$44,5,FALSE)*VLOOKUP(SOYLD2!BD$4,'[1]INTERNAL PARAMETERS-1'!$B$5:$J$44,6,FALSE)*VLOOKUP(SOYLD2!BD$4,'[1]INTERNAL PARAMETERS-1'!$B$5:$J$44,3,FALSE) + SOYLD1!BD85*(1-VLOOKUP(SOYLD2!BD$4,'[1]INTERNAL PARAMETERS-1'!$B$5:$J$44,5,FALSE))*VLOOKUP(SOYLD2!BD$4,'[1]INTERNAL PARAMETERS-1'!$B$5:$J$44,8,FALSE)*VLOOKUP(SOYLD2!BD$4,'[1]INTERNAL PARAMETERS-1'!$B$5:$J$44,3,FALSE)</f>
        <v>0.73591150714535691</v>
      </c>
      <c r="BE85" s="44">
        <f>SOYLD1!BE85*VLOOKUP(SOYLD2!BE$4,'[1]INTERNAL PARAMETERS-1'!$B$5:$J$44,5,FALSE)*VLOOKUP(SOYLD2!BE$4,'[1]INTERNAL PARAMETERS-1'!$B$5:$J$44,6,FALSE)*VLOOKUP(SOYLD2!BE$4,'[1]INTERNAL PARAMETERS-1'!$B$5:$J$44,3,FALSE) + SOYLD1!BE85*(1-VLOOKUP(SOYLD2!BE$4,'[1]INTERNAL PARAMETERS-1'!$B$5:$J$44,5,FALSE))*VLOOKUP(SOYLD2!BE$4,'[1]INTERNAL PARAMETERS-1'!$B$5:$J$44,8,FALSE)*VLOOKUP(SOYLD2!BE$4,'[1]INTERNAL PARAMETERS-1'!$B$5:$J$44,3,FALSE)</f>
        <v>1.475257781154429</v>
      </c>
      <c r="BF85" s="44">
        <f>SOYLD1!BF85*VLOOKUP(SOYLD2!BF$4,'[1]INTERNAL PARAMETERS-1'!$B$5:$J$44,5,FALSE)*VLOOKUP(SOYLD2!BF$4,'[1]INTERNAL PARAMETERS-1'!$B$5:$J$44,6,FALSE)*VLOOKUP(SOYLD2!BF$4,'[1]INTERNAL PARAMETERS-1'!$B$5:$J$44,3,FALSE) + SOYLD1!BF85*(1-VLOOKUP(SOYLD2!BF$4,'[1]INTERNAL PARAMETERS-1'!$B$5:$J$44,5,FALSE))*VLOOKUP(SOYLD2!BF$4,'[1]INTERNAL PARAMETERS-1'!$B$5:$J$44,8,FALSE)*VLOOKUP(SOYLD2!BF$4,'[1]INTERNAL PARAMETERS-1'!$B$5:$J$44,3,FALSE)</f>
        <v>0</v>
      </c>
      <c r="BG85" s="44">
        <f>SOYLD1!BG85*VLOOKUP(SOYLD2!BG$4,'[1]INTERNAL PARAMETERS-1'!$B$5:$J$44,5,FALSE)*VLOOKUP(SOYLD2!BG$4,'[1]INTERNAL PARAMETERS-1'!$B$5:$J$44,6,FALSE)*VLOOKUP(SOYLD2!BG$4,'[1]INTERNAL PARAMETERS-1'!$B$5:$J$44,3,FALSE) + SOYLD1!BG85*(1-VLOOKUP(SOYLD2!BG$4,'[1]INTERNAL PARAMETERS-1'!$B$5:$J$44,5,FALSE))*VLOOKUP(SOYLD2!BG$4,'[1]INTERNAL PARAMETERS-1'!$B$5:$J$44,8,FALSE)*VLOOKUP(SOYLD2!BG$4,'[1]INTERNAL PARAMETERS-1'!$B$5:$J$44,3,FALSE)</f>
        <v>0.58456192203816004</v>
      </c>
      <c r="BH85" s="44">
        <f>SOYLD1!BH85*VLOOKUP(SOYLD2!BH$4,'[1]INTERNAL PARAMETERS-1'!$B$5:$J$44,5,FALSE)*VLOOKUP(SOYLD2!BH$4,'[1]INTERNAL PARAMETERS-1'!$B$5:$J$44,6,FALSE)*VLOOKUP(SOYLD2!BH$4,'[1]INTERNAL PARAMETERS-1'!$B$5:$J$44,3,FALSE) + SOYLD1!BH85*(1-VLOOKUP(SOYLD2!BH$4,'[1]INTERNAL PARAMETERS-1'!$B$5:$J$44,5,FALSE))*VLOOKUP(SOYLD2!BH$4,'[1]INTERNAL PARAMETERS-1'!$B$5:$J$44,8,FALSE)*VLOOKUP(SOYLD2!BH$4,'[1]INTERNAL PARAMETERS-1'!$B$5:$J$44,3,FALSE)</f>
        <v>2.8967418496577274E-3</v>
      </c>
      <c r="BI85" s="44">
        <f>SOYLD1!BI85*VLOOKUP(SOYLD2!BI$4,'[1]INTERNAL PARAMETERS-1'!$B$5:$J$44,5,FALSE)*VLOOKUP(SOYLD2!BI$4,'[1]INTERNAL PARAMETERS-1'!$B$5:$J$44,6,FALSE)*VLOOKUP(SOYLD2!BI$4,'[1]INTERNAL PARAMETERS-1'!$B$5:$J$44,3,FALSE) + SOYLD1!BI85*(1-VLOOKUP(SOYLD2!BI$4,'[1]INTERNAL PARAMETERS-1'!$B$5:$J$44,5,FALSE))*VLOOKUP(SOYLD2!BI$4,'[1]INTERNAL PARAMETERS-1'!$B$5:$J$44,8,FALSE)*VLOOKUP(SOYLD2!BI$4,'[1]INTERNAL PARAMETERS-1'!$B$5:$J$44,3,FALSE)</f>
        <v>0</v>
      </c>
      <c r="BJ85" s="44">
        <f>SOYLD1!BJ85*VLOOKUP(SOYLD2!BJ$4,'[1]INTERNAL PARAMETERS-1'!$B$5:$J$44,5,FALSE)*VLOOKUP(SOYLD2!BJ$4,'[1]INTERNAL PARAMETERS-1'!$B$5:$J$44,6,FALSE)*VLOOKUP(SOYLD2!BJ$4,'[1]INTERNAL PARAMETERS-1'!$B$5:$J$44,3,FALSE) + SOYLD1!BJ85*(1-VLOOKUP(SOYLD2!BJ$4,'[1]INTERNAL PARAMETERS-1'!$B$5:$J$44,5,FALSE))*VLOOKUP(SOYLD2!BJ$4,'[1]INTERNAL PARAMETERS-1'!$B$5:$J$44,8,FALSE)*VLOOKUP(SOYLD2!BJ$4,'[1]INTERNAL PARAMETERS-1'!$B$5:$J$44,3,FALSE)</f>
        <v>0.32510512258673585</v>
      </c>
      <c r="BK85" s="44">
        <f>SOYLD1!BK85*VLOOKUP(SOYLD2!BK$4,'[1]INTERNAL PARAMETERS-1'!$B$5:$J$44,5,FALSE)*VLOOKUP(SOYLD2!BK$4,'[1]INTERNAL PARAMETERS-1'!$B$5:$J$44,6,FALSE)*VLOOKUP(SOYLD2!BK$4,'[1]INTERNAL PARAMETERS-1'!$B$5:$J$44,3,FALSE) + SOYLD1!BK85*(1-VLOOKUP(SOYLD2!BK$4,'[1]INTERNAL PARAMETERS-1'!$B$5:$J$44,5,FALSE))*VLOOKUP(SOYLD2!BK$4,'[1]INTERNAL PARAMETERS-1'!$B$5:$J$44,8,FALSE)*VLOOKUP(SOYLD2!BK$4,'[1]INTERNAL PARAMETERS-1'!$B$5:$J$44,3,FALSE)</f>
        <v>0.40203506226755248</v>
      </c>
      <c r="BL85" s="44">
        <f>SOYLD1!BL85*VLOOKUP(SOYLD2!BL$4,'[1]INTERNAL PARAMETERS-1'!$B$5:$J$44,5,FALSE)*VLOOKUP(SOYLD2!BL$4,'[1]INTERNAL PARAMETERS-1'!$B$5:$J$44,6,FALSE)*VLOOKUP(SOYLD2!BL$4,'[1]INTERNAL PARAMETERS-1'!$B$5:$J$44,3,FALSE) + SOYLD1!BL85*(1-VLOOKUP(SOYLD2!BL$4,'[1]INTERNAL PARAMETERS-1'!$B$5:$J$44,5,FALSE))*VLOOKUP(SOYLD2!BL$4,'[1]INTERNAL PARAMETERS-1'!$B$5:$J$44,8,FALSE)*VLOOKUP(SOYLD2!BL$4,'[1]INTERNAL PARAMETERS-1'!$B$5:$J$44,3,FALSE)</f>
        <v>1.0845438318971801</v>
      </c>
      <c r="BM85" s="44">
        <f>SOYLD1!BM85*VLOOKUP(SOYLD2!BM$4,'[1]INTERNAL PARAMETERS-1'!$B$5:$J$44,5,FALSE)*VLOOKUP(SOYLD2!BM$4,'[1]INTERNAL PARAMETERS-1'!$B$5:$J$44,6,FALSE)*VLOOKUP(SOYLD2!BM$4,'[1]INTERNAL PARAMETERS-1'!$B$5:$J$44,3,FALSE) + SOYLD1!BM85*(1-VLOOKUP(SOYLD2!BM$4,'[1]INTERNAL PARAMETERS-1'!$B$5:$J$44,5,FALSE))*VLOOKUP(SOYLD2!BM$4,'[1]INTERNAL PARAMETERS-1'!$B$5:$J$44,8,FALSE)*VLOOKUP(SOYLD2!BM$4,'[1]INTERNAL PARAMETERS-1'!$B$5:$J$44,3,FALSE)</f>
        <v>0.35402270962706378</v>
      </c>
      <c r="BN85" s="44">
        <f>SOYLD1!BN85*VLOOKUP(SOYLD2!BN$4,'[1]INTERNAL PARAMETERS-1'!$B$5:$J$44,5,FALSE)*VLOOKUP(SOYLD2!BN$4,'[1]INTERNAL PARAMETERS-1'!$B$5:$J$44,6,FALSE)*VLOOKUP(SOYLD2!BN$4,'[1]INTERNAL PARAMETERS-1'!$B$5:$J$44,3,FALSE) + SOYLD1!BN85*(1-VLOOKUP(SOYLD2!BN$4,'[1]INTERNAL PARAMETERS-1'!$B$5:$J$44,5,FALSE))*VLOOKUP(SOYLD2!BN$4,'[1]INTERNAL PARAMETERS-1'!$B$5:$J$44,8,FALSE)*VLOOKUP(SOYLD2!BN$4,'[1]INTERNAL PARAMETERS-1'!$B$5:$J$44,3,FALSE)</f>
        <v>0.36927459139910385</v>
      </c>
      <c r="BO85" s="44">
        <f>SOYLD1!BO85*VLOOKUP(SOYLD2!BO$4,'[1]INTERNAL PARAMETERS-1'!$B$5:$J$44,5,FALSE)*VLOOKUP(SOYLD2!BO$4,'[1]INTERNAL PARAMETERS-1'!$B$5:$J$44,6,FALSE)*VLOOKUP(SOYLD2!BO$4,'[1]INTERNAL PARAMETERS-1'!$B$5:$J$44,3,FALSE) + SOYLD1!BO85*(1-VLOOKUP(SOYLD2!BO$4,'[1]INTERNAL PARAMETERS-1'!$B$5:$J$44,5,FALSE))*VLOOKUP(SOYLD2!BO$4,'[1]INTERNAL PARAMETERS-1'!$B$5:$J$44,8,FALSE)*VLOOKUP(SOYLD2!BO$4,'[1]INTERNAL PARAMETERS-1'!$B$5:$J$44,3,FALSE)</f>
        <v>0.27912815456617451</v>
      </c>
      <c r="BP85" s="44">
        <f>SOYLD1!BP85*VLOOKUP(SOYLD2!BP$4,'[1]INTERNAL PARAMETERS-1'!$B$5:$J$44,5,FALSE)*VLOOKUP(SOYLD2!BP$4,'[1]INTERNAL PARAMETERS-1'!$B$5:$J$44,6,FALSE)*VLOOKUP(SOYLD2!BP$4,'[1]INTERNAL PARAMETERS-1'!$B$5:$J$44,3,FALSE) + SOYLD1!BP85*(1-VLOOKUP(SOYLD2!BP$4,'[1]INTERNAL PARAMETERS-1'!$B$5:$J$44,5,FALSE))*VLOOKUP(SOYLD2!BP$4,'[1]INTERNAL PARAMETERS-1'!$B$5:$J$44,8,FALSE)*VLOOKUP(SOYLD2!BP$4,'[1]INTERNAL PARAMETERS-1'!$B$5:$J$44,3,FALSE)</f>
        <v>2.2677627490900458E-2</v>
      </c>
      <c r="BQ85" s="44">
        <f>SOYLD1!BQ85*VLOOKUP(SOYLD2!BQ$4,'[1]INTERNAL PARAMETERS-1'!$B$5:$J$44,5,FALSE)*VLOOKUP(SOYLD2!BQ$4,'[1]INTERNAL PARAMETERS-1'!$B$5:$J$44,6,FALSE)*VLOOKUP(SOYLD2!BQ$4,'[1]INTERNAL PARAMETERS-1'!$B$5:$J$44,3,FALSE) + SOYLD1!BQ85*(1-VLOOKUP(SOYLD2!BQ$4,'[1]INTERNAL PARAMETERS-1'!$B$5:$J$44,5,FALSE))*VLOOKUP(SOYLD2!BQ$4,'[1]INTERNAL PARAMETERS-1'!$B$5:$J$44,8,FALSE)*VLOOKUP(SOYLD2!BQ$4,'[1]INTERNAL PARAMETERS-1'!$B$5:$J$44,3,FALSE)</f>
        <v>1.2449259718152286</v>
      </c>
      <c r="BR85" s="44">
        <f>SOYLD1!BR85*VLOOKUP(SOYLD2!BR$4,'[1]INTERNAL PARAMETERS-1'!$B$5:$J$44,5,FALSE)*VLOOKUP(SOYLD2!BR$4,'[1]INTERNAL PARAMETERS-1'!$B$5:$J$44,6,FALSE)*VLOOKUP(SOYLD2!BR$4,'[1]INTERNAL PARAMETERS-1'!$B$5:$J$44,3,FALSE) + SOYLD1!BR85*(1-VLOOKUP(SOYLD2!BR$4,'[1]INTERNAL PARAMETERS-1'!$B$5:$J$44,5,FALSE))*VLOOKUP(SOYLD2!BR$4,'[1]INTERNAL PARAMETERS-1'!$B$5:$J$44,8,FALSE)*VLOOKUP(SOYLD2!BR$4,'[1]INTERNAL PARAMETERS-1'!$B$5:$J$44,3,FALSE)</f>
        <v>4.4977708655542875E-2</v>
      </c>
      <c r="BS85" s="44">
        <f>SOYLD1!BS85*VLOOKUP(SOYLD2!BS$4,'[1]INTERNAL PARAMETERS-1'!$B$5:$J$44,5,FALSE)*VLOOKUP(SOYLD2!BS$4,'[1]INTERNAL PARAMETERS-1'!$B$5:$J$44,6,FALSE)*VLOOKUP(SOYLD2!BS$4,'[1]INTERNAL PARAMETERS-1'!$B$5:$J$44,3,FALSE) + SOYLD1!BS85*(1-VLOOKUP(SOYLD2!BS$4,'[1]INTERNAL PARAMETERS-1'!$B$5:$J$44,5,FALSE))*VLOOKUP(SOYLD2!BS$4,'[1]INTERNAL PARAMETERS-1'!$B$5:$J$44,8,FALSE)*VLOOKUP(SOYLD2!BS$4,'[1]INTERNAL PARAMETERS-1'!$B$5:$J$44,3,FALSE)</f>
        <v>2.4243483735556844E-3</v>
      </c>
      <c r="BT85" s="44">
        <f>SOYLD1!BT85*VLOOKUP(SOYLD2!BT$4,'[1]INTERNAL PARAMETERS-1'!$B$5:$J$44,5,FALSE)*VLOOKUP(SOYLD2!BT$4,'[1]INTERNAL PARAMETERS-1'!$B$5:$J$44,6,FALSE)*VLOOKUP(SOYLD2!BT$4,'[1]INTERNAL PARAMETERS-1'!$B$5:$J$44,3,FALSE) + SOYLD1!BT85*(1-VLOOKUP(SOYLD2!BT$4,'[1]INTERNAL PARAMETERS-1'!$B$5:$J$44,5,FALSE))*VLOOKUP(SOYLD2!BT$4,'[1]INTERNAL PARAMETERS-1'!$B$5:$J$44,8,FALSE)*VLOOKUP(SOYLD2!BT$4,'[1]INTERNAL PARAMETERS-1'!$B$5:$J$44,3,FALSE)</f>
        <v>0</v>
      </c>
      <c r="BU85" s="44">
        <f>SOYLD1!BU85*VLOOKUP(SOYLD2!BU$4,'[1]INTERNAL PARAMETERS-1'!$B$5:$J$44,5,FALSE)*VLOOKUP(SOYLD2!BU$4,'[1]INTERNAL PARAMETERS-1'!$B$5:$J$44,6,FALSE)*VLOOKUP(SOYLD2!BU$4,'[1]INTERNAL PARAMETERS-1'!$B$5:$J$44,3,FALSE) + SOYLD1!BU85*(1-VLOOKUP(SOYLD2!BU$4,'[1]INTERNAL PARAMETERS-1'!$B$5:$J$44,5,FALSE))*VLOOKUP(SOYLD2!BU$4,'[1]INTERNAL PARAMETERS-1'!$B$5:$J$44,8,FALSE)*VLOOKUP(SOYLD2!BU$4,'[1]INTERNAL PARAMETERS-1'!$B$5:$J$44,3,FALSE)</f>
        <v>0</v>
      </c>
      <c r="BV85" s="44">
        <f>SOYLD1!BV85*VLOOKUP(SOYLD2!BV$4,'[1]INTERNAL PARAMETERS-1'!$B$5:$J$44,5,FALSE)*VLOOKUP(SOYLD2!BV$4,'[1]INTERNAL PARAMETERS-1'!$B$5:$J$44,6,FALSE)*VLOOKUP(SOYLD2!BV$4,'[1]INTERNAL PARAMETERS-1'!$B$5:$J$44,3,FALSE) + SOYLD1!BV85*(1-VLOOKUP(SOYLD2!BV$4,'[1]INTERNAL PARAMETERS-1'!$B$5:$J$44,5,FALSE))*VLOOKUP(SOYLD2!BV$4,'[1]INTERNAL PARAMETERS-1'!$B$5:$J$44,8,FALSE)*VLOOKUP(SOYLD2!BV$4,'[1]INTERNAL PARAMETERS-1'!$B$5:$J$44,3,FALSE)</f>
        <v>0</v>
      </c>
      <c r="BW85" s="44">
        <f>SOYLD1!BW85*VLOOKUP(SOYLD2!BW$4,'[1]INTERNAL PARAMETERS-1'!$B$5:$J$44,5,FALSE)*VLOOKUP(SOYLD2!BW$4,'[1]INTERNAL PARAMETERS-1'!$B$5:$J$44,6,FALSE)*VLOOKUP(SOYLD2!BW$4,'[1]INTERNAL PARAMETERS-1'!$B$5:$J$44,3,FALSE) + SOYLD1!BW85*(1-VLOOKUP(SOYLD2!BW$4,'[1]INTERNAL PARAMETERS-1'!$B$5:$J$44,5,FALSE))*VLOOKUP(SOYLD2!BW$4,'[1]INTERNAL PARAMETERS-1'!$B$5:$J$44,8,FALSE)*VLOOKUP(SOYLD2!BW$4,'[1]INTERNAL PARAMETERS-1'!$B$5:$J$44,3,FALSE)</f>
        <v>0</v>
      </c>
      <c r="BX85" s="44">
        <f>SOYLD1!BX85*VLOOKUP(SOYLD2!BX$4,'[1]INTERNAL PARAMETERS-1'!$B$5:$J$44,5,FALSE)*VLOOKUP(SOYLD2!BX$4,'[1]INTERNAL PARAMETERS-1'!$B$5:$J$44,6,FALSE)*VLOOKUP(SOYLD2!BX$4,'[1]INTERNAL PARAMETERS-1'!$B$5:$J$44,3,FALSE) + SOYLD1!BX85*(1-VLOOKUP(SOYLD2!BX$4,'[1]INTERNAL PARAMETERS-1'!$B$5:$J$44,5,FALSE))*VLOOKUP(SOYLD2!BX$4,'[1]INTERNAL PARAMETERS-1'!$B$5:$J$44,8,FALSE)*VLOOKUP(SOYLD2!BX$4,'[1]INTERNAL PARAMETERS-1'!$B$5:$J$44,3,FALSE)</f>
        <v>0</v>
      </c>
      <c r="BY85" s="44">
        <f>SOYLD1!BY85*VLOOKUP(SOYLD2!BY$4,'[1]INTERNAL PARAMETERS-1'!$B$5:$J$44,5,FALSE)*VLOOKUP(SOYLD2!BY$4,'[1]INTERNAL PARAMETERS-1'!$B$5:$J$44,6,FALSE)*VLOOKUP(SOYLD2!BY$4,'[1]INTERNAL PARAMETERS-1'!$B$5:$J$44,3,FALSE) + SOYLD1!BY85*(1-VLOOKUP(SOYLD2!BY$4,'[1]INTERNAL PARAMETERS-1'!$B$5:$J$44,5,FALSE))*VLOOKUP(SOYLD2!BY$4,'[1]INTERNAL PARAMETERS-1'!$B$5:$J$44,8,FALSE)*VLOOKUP(SOYLD2!BY$4,'[1]INTERNAL PARAMETERS-1'!$B$5:$J$44,3,FALSE)</f>
        <v>0</v>
      </c>
      <c r="BZ85" s="44">
        <f>SOYLD1!BZ85*VLOOKUP(SOYLD2!BZ$4,'[1]INTERNAL PARAMETERS-1'!$B$5:$J$44,5,FALSE)*VLOOKUP(SOYLD2!BZ$4,'[1]INTERNAL PARAMETERS-1'!$B$5:$J$44,6,FALSE)*VLOOKUP(SOYLD2!BZ$4,'[1]INTERNAL PARAMETERS-1'!$B$5:$J$44,3,FALSE) + SOYLD1!BZ85*(1-VLOOKUP(SOYLD2!BZ$4,'[1]INTERNAL PARAMETERS-1'!$B$5:$J$44,5,FALSE))*VLOOKUP(SOYLD2!BZ$4,'[1]INTERNAL PARAMETERS-1'!$B$5:$J$44,8,FALSE)*VLOOKUP(SOYLD2!BZ$4,'[1]INTERNAL PARAMETERS-1'!$B$5:$J$44,3,FALSE)</f>
        <v>3.3377595303170316E-3</v>
      </c>
      <c r="CA85" s="44">
        <f>SOYLD1!CA85*VLOOKUP(SOYLD2!CA$4,'[1]INTERNAL PARAMETERS-1'!$B$5:$J$44,5,FALSE)*VLOOKUP(SOYLD2!CA$4,'[1]INTERNAL PARAMETERS-1'!$B$5:$J$44,6,FALSE)*VLOOKUP(SOYLD2!CA$4,'[1]INTERNAL PARAMETERS-1'!$B$5:$J$44,3,FALSE) + SOYLD1!CA85*(1-VLOOKUP(SOYLD2!CA$4,'[1]INTERNAL PARAMETERS-1'!$B$5:$J$44,5,FALSE))*VLOOKUP(SOYLD2!CA$4,'[1]INTERNAL PARAMETERS-1'!$B$5:$J$44,8,FALSE)*VLOOKUP(SOYLD2!CA$4,'[1]INTERNAL PARAMETERS-1'!$B$5:$J$44,3,FALSE)</f>
        <v>0</v>
      </c>
      <c r="CB85" s="44">
        <f>SOYLD1!CB85*VLOOKUP(SOYLD2!CB$4,'[1]INTERNAL PARAMETERS-1'!$B$5:$J$44,5,FALSE)*VLOOKUP(SOYLD2!CB$4,'[1]INTERNAL PARAMETERS-1'!$B$5:$J$44,6,FALSE)*VLOOKUP(SOYLD2!CB$4,'[1]INTERNAL PARAMETERS-1'!$B$5:$J$44,3,FALSE) + SOYLD1!CB85*(1-VLOOKUP(SOYLD2!CB$4,'[1]INTERNAL PARAMETERS-1'!$B$5:$J$44,5,FALSE))*VLOOKUP(SOYLD2!CB$4,'[1]INTERNAL PARAMETERS-1'!$B$5:$J$44,8,FALSE)*VLOOKUP(SOYLD2!CB$4,'[1]INTERNAL PARAMETERS-1'!$B$5:$J$44,3,FALSE)</f>
        <v>0</v>
      </c>
      <c r="CC85" s="44">
        <f>SOYLD1!CC85*VLOOKUP(SOYLD2!CC$4,'[1]INTERNAL PARAMETERS-1'!$B$5:$J$44,5,FALSE)*VLOOKUP(SOYLD2!CC$4,'[1]INTERNAL PARAMETERS-1'!$B$5:$J$44,6,FALSE)*VLOOKUP(SOYLD2!CC$4,'[1]INTERNAL PARAMETERS-1'!$B$5:$J$44,3,FALSE) + SOYLD1!CC85*(1-VLOOKUP(SOYLD2!CC$4,'[1]INTERNAL PARAMETERS-1'!$B$5:$J$44,5,FALSE))*VLOOKUP(SOYLD2!CC$4,'[1]INTERNAL PARAMETERS-1'!$B$5:$J$44,8,FALSE)*VLOOKUP(SOYLD2!CC$4,'[1]INTERNAL PARAMETERS-1'!$B$5:$J$44,3,FALSE)</f>
        <v>5.7219092008172186E-3</v>
      </c>
      <c r="CD85" s="44">
        <f>SOYLD1!CD85*VLOOKUP(SOYLD2!CD$4,'[1]INTERNAL PARAMETERS-1'!$B$5:$J$44,5,FALSE)*VLOOKUP(SOYLD2!CD$4,'[1]INTERNAL PARAMETERS-1'!$B$5:$J$44,6,FALSE)*VLOOKUP(SOYLD2!CD$4,'[1]INTERNAL PARAMETERS-1'!$B$5:$J$44,3,FALSE) + SOYLD1!CD85*(1-VLOOKUP(SOYLD2!CD$4,'[1]INTERNAL PARAMETERS-1'!$B$5:$J$44,5,FALSE))*VLOOKUP(SOYLD2!CD$4,'[1]INTERNAL PARAMETERS-1'!$B$5:$J$44,8,FALSE)*VLOOKUP(SOYLD2!CD$4,'[1]INTERNAL PARAMETERS-1'!$B$5:$J$44,3,FALSE)</f>
        <v>1.7404117565310059E-2</v>
      </c>
      <c r="CE85" s="44">
        <f>SOYLD1!CE85*VLOOKUP(SOYLD2!CE$4,'[1]INTERNAL PARAMETERS-1'!$B$5:$J$44,5,FALSE)*VLOOKUP(SOYLD2!CE$4,'[1]INTERNAL PARAMETERS-1'!$B$5:$J$44,6,FALSE)*VLOOKUP(SOYLD2!CE$4,'[1]INTERNAL PARAMETERS-1'!$B$5:$J$44,3,FALSE) + SOYLD1!CE85*(1-VLOOKUP(SOYLD2!CE$4,'[1]INTERNAL PARAMETERS-1'!$B$5:$J$44,5,FALSE))*VLOOKUP(SOYLD2!CE$4,'[1]INTERNAL PARAMETERS-1'!$B$5:$J$44,8,FALSE)*VLOOKUP(SOYLD2!CE$4,'[1]INTERNAL PARAMETERS-1'!$B$5:$J$44,3,FALSE)</f>
        <v>3.1320741928046153E-2</v>
      </c>
      <c r="CF85" s="44">
        <f>SOYLD1!CF85*VLOOKUP(SOYLD2!CF$4,'[1]INTERNAL PARAMETERS-1'!$B$5:$J$44,5,FALSE)*VLOOKUP(SOYLD2!CF$4,'[1]INTERNAL PARAMETERS-1'!$B$5:$J$44,6,FALSE)*VLOOKUP(SOYLD2!CF$4,'[1]INTERNAL PARAMETERS-1'!$B$5:$J$44,3,FALSE) + SOYLD1!CF85*(1-VLOOKUP(SOYLD2!CF$4,'[1]INTERNAL PARAMETERS-1'!$B$5:$J$44,5,FALSE))*VLOOKUP(SOYLD2!CF$4,'[1]INTERNAL PARAMETERS-1'!$B$5:$J$44,8,FALSE)*VLOOKUP(SOYLD2!CF$4,'[1]INTERNAL PARAMETERS-1'!$B$5:$J$44,3,FALSE)</f>
        <v>1.5869334967230954E-2</v>
      </c>
      <c r="CG85" s="44">
        <f>SOYLD1!CG85*VLOOKUP(SOYLD2!CG$4,'[1]INTERNAL PARAMETERS-1'!$B$5:$J$44,5,FALSE)*VLOOKUP(SOYLD2!CG$4,'[1]INTERNAL PARAMETERS-1'!$B$5:$J$44,6,FALSE)*VLOOKUP(SOYLD2!CG$4,'[1]INTERNAL PARAMETERS-1'!$B$5:$J$44,3,FALSE) + SOYLD1!CG85*(1-VLOOKUP(SOYLD2!CG$4,'[1]INTERNAL PARAMETERS-1'!$B$5:$J$44,5,FALSE))*VLOOKUP(SOYLD2!CG$4,'[1]INTERNAL PARAMETERS-1'!$B$5:$J$44,8,FALSE)*VLOOKUP(SOYLD2!CG$4,'[1]INTERNAL PARAMETERS-1'!$B$5:$J$44,3,FALSE)</f>
        <v>0</v>
      </c>
      <c r="CH85" s="43">
        <f>SOYLD1!CH85*VLOOKUP(SOYLD2!CH$4,'[1]INTERNAL PARAMETERS-1'!$B$5:$J$44,5,FALSE)*VLOOKUP(SOYLD2!CH$4,'[1]INTERNAL PARAMETERS-1'!$B$5:$J$44,6,FALSE)*VLOOKUP(SOYLD2!CH$4,'[1]INTERNAL PARAMETERS-1'!$B$5:$J$44,3,FALSE) + SOYLD1!CH85*(1-VLOOKUP(SOYLD2!CH$4,'[1]INTERNAL PARAMETERS-1'!$B$5:$J$44,5,FALSE))*VLOOKUP(SOYLD2!CH$4,'[1]INTERNAL PARAMETERS-1'!$B$5:$J$44,8,FALSE)*VLOOKUP(SOYLD2!CH$4,'[1]INTERNAL PARAMETERS-1'!$B$5:$J$44,3,FALSE)</f>
        <v>0</v>
      </c>
      <c r="CJ85" s="45">
        <f t="shared" si="2"/>
        <v>691.24324547563606</v>
      </c>
      <c r="CK85" s="43">
        <f t="shared" si="3"/>
        <v>15.88125916241127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'S Opt'!X86</f>
        <v>1305.193233258502</v>
      </c>
      <c r="F86" s="59">
        <f>'[1]INTERNAL PARAMETERS-1'!M14</f>
        <v>39.424999999999997</v>
      </c>
      <c r="G86" s="45">
        <f>SOYLD1!G86*VLOOKUP(SOYLD2!G$4,'[1]INTERNAL PARAMETERS-1'!$B$5:$J$44,5,FALSE)*VLOOKUP(SOYLD2!G$4,'[1]INTERNAL PARAMETERS-1'!$B$5:$J$44,7,FALSE)*SOYLD2!$F86 + SOYLD1!G86*(1-VLOOKUP(SOYLD2!G$4,'[1]INTERNAL PARAMETERS-1'!$B$5:$J$44,5,FALSE))*VLOOKUP(SOYLD2!G$4,'[1]INTERNAL PARAMETERS-1'!$B$5:$J$44,9,FALSE)*SOYLD2!$F86</f>
        <v>273.77198992053343</v>
      </c>
      <c r="H86" s="44">
        <f>SOYLD1!H86*VLOOKUP(SOYLD2!H$4,'[1]INTERNAL PARAMETERS-1'!$B$5:$J$44,5,FALSE)*VLOOKUP(SOYLD2!H$4,'[1]INTERNAL PARAMETERS-1'!$B$5:$J$44,7,FALSE)*SOYLD2!$F86 + SOYLD1!H86*(1-VLOOKUP(SOYLD2!H$4,'[1]INTERNAL PARAMETERS-1'!$B$5:$J$44,5,FALSE))*VLOOKUP(SOYLD2!H$4,'[1]INTERNAL PARAMETERS-1'!$B$5:$J$44,9,FALSE)*SOYLD2!$F86</f>
        <v>93.557007345551966</v>
      </c>
      <c r="I86" s="44">
        <f>SOYLD1!I86*VLOOKUP(SOYLD2!I$4,'[1]INTERNAL PARAMETERS-1'!$B$5:$J$44,5,FALSE)*VLOOKUP(SOYLD2!I$4,'[1]INTERNAL PARAMETERS-1'!$B$5:$J$44,7,FALSE)*SOYLD2!$F86 + SOYLD1!I86*(1-VLOOKUP(SOYLD2!I$4,'[1]INTERNAL PARAMETERS-1'!$B$5:$J$44,5,FALSE))*VLOOKUP(SOYLD2!I$4,'[1]INTERNAL PARAMETERS-1'!$B$5:$J$44,9,FALSE)*SOYLD2!$F86</f>
        <v>109.68684652020391</v>
      </c>
      <c r="J86" s="44">
        <f>SOYLD1!J86*VLOOKUP(SOYLD2!J$4,'[1]INTERNAL PARAMETERS-1'!$B$5:$J$44,5,FALSE)*VLOOKUP(SOYLD2!J$4,'[1]INTERNAL PARAMETERS-1'!$B$5:$J$44,7,FALSE)*SOYLD2!$F86 + SOYLD1!J86*(1-VLOOKUP(SOYLD2!J$4,'[1]INTERNAL PARAMETERS-1'!$B$5:$J$44,5,FALSE))*VLOOKUP(SOYLD2!J$4,'[1]INTERNAL PARAMETERS-1'!$B$5:$J$44,9,FALSE)*SOYLD2!$F86</f>
        <v>0</v>
      </c>
      <c r="K86" s="44">
        <f>SOYLD1!K86*VLOOKUP(SOYLD2!K$4,'[1]INTERNAL PARAMETERS-1'!$B$5:$J$44,5,FALSE)*VLOOKUP(SOYLD2!K$4,'[1]INTERNAL PARAMETERS-1'!$B$5:$J$44,7,FALSE)*SOYLD2!$F86 + SOYLD1!K86*(1-VLOOKUP(SOYLD2!K$4,'[1]INTERNAL PARAMETERS-1'!$B$5:$J$44,5,FALSE))*VLOOKUP(SOYLD2!K$4,'[1]INTERNAL PARAMETERS-1'!$B$5:$J$44,9,FALSE)*SOYLD2!$F86</f>
        <v>0.8363860313176521</v>
      </c>
      <c r="L86" s="44">
        <f>SOYLD1!L86*VLOOKUP(SOYLD2!L$4,'[1]INTERNAL PARAMETERS-1'!$B$5:$J$44,5,FALSE)*VLOOKUP(SOYLD2!L$4,'[1]INTERNAL PARAMETERS-1'!$B$5:$J$44,7,FALSE)*SOYLD2!$F86 + SOYLD1!L86*(1-VLOOKUP(SOYLD2!L$4,'[1]INTERNAL PARAMETERS-1'!$B$5:$J$44,5,FALSE))*VLOOKUP(SOYLD2!L$4,'[1]INTERNAL PARAMETERS-1'!$B$5:$J$44,9,FALSE)*SOYLD2!$F86</f>
        <v>0</v>
      </c>
      <c r="M86" s="44">
        <f>SOYLD1!M86*VLOOKUP(SOYLD2!M$4,'[1]INTERNAL PARAMETERS-1'!$B$5:$J$44,5,FALSE)*VLOOKUP(SOYLD2!M$4,'[1]INTERNAL PARAMETERS-1'!$B$5:$J$44,7,FALSE)*SOYLD2!$F86 + SOYLD1!M86*(1-VLOOKUP(SOYLD2!M$4,'[1]INTERNAL PARAMETERS-1'!$B$5:$J$44,5,FALSE))*VLOOKUP(SOYLD2!M$4,'[1]INTERNAL PARAMETERS-1'!$B$5:$J$44,9,FALSE)*SOYLD2!$F86</f>
        <v>5.894994269810641</v>
      </c>
      <c r="N86" s="44">
        <f>SOYLD1!N86*VLOOKUP(SOYLD2!N$4,'[1]INTERNAL PARAMETERS-1'!$B$5:$J$44,5,FALSE)*VLOOKUP(SOYLD2!N$4,'[1]INTERNAL PARAMETERS-1'!$B$5:$J$44,7,FALSE)*SOYLD2!$F86 + SOYLD1!N86*(1-VLOOKUP(SOYLD2!N$4,'[1]INTERNAL PARAMETERS-1'!$B$5:$J$44,5,FALSE))*VLOOKUP(SOYLD2!N$4,'[1]INTERNAL PARAMETERS-1'!$B$5:$J$44,9,FALSE)*SOYLD2!$F86</f>
        <v>0.41832680449120119</v>
      </c>
      <c r="O86" s="44">
        <f>SOYLD1!O86*VLOOKUP(SOYLD2!O$4,'[1]INTERNAL PARAMETERS-1'!$B$5:$J$44,5,FALSE)*VLOOKUP(SOYLD2!O$4,'[1]INTERNAL PARAMETERS-1'!$B$5:$J$44,7,FALSE)*SOYLD2!$F86 + SOYLD1!O86*(1-VLOOKUP(SOYLD2!O$4,'[1]INTERNAL PARAMETERS-1'!$B$5:$J$44,5,FALSE))*VLOOKUP(SOYLD2!O$4,'[1]INTERNAL PARAMETERS-1'!$B$5:$J$44,9,FALSE)*SOYLD2!$F86</f>
        <v>0</v>
      </c>
      <c r="P86" s="44">
        <f>SOYLD1!P86*VLOOKUP(SOYLD2!P$4,'[1]INTERNAL PARAMETERS-1'!$B$5:$J$44,5,FALSE)*VLOOKUP(SOYLD2!P$4,'[1]INTERNAL PARAMETERS-1'!$B$5:$J$44,7,FALSE)*SOYLD2!$F86 + SOYLD1!P86*(1-VLOOKUP(SOYLD2!P$4,'[1]INTERNAL PARAMETERS-1'!$B$5:$J$44,5,FALSE))*VLOOKUP(SOYLD2!P$4,'[1]INTERNAL PARAMETERS-1'!$B$5:$J$44,9,FALSE)*SOYLD2!$F86</f>
        <v>0</v>
      </c>
      <c r="Q86" s="44">
        <f>SOYLD1!Q86*VLOOKUP(SOYLD2!Q$4,'[1]INTERNAL PARAMETERS-1'!$B$5:$J$44,5,FALSE)*VLOOKUP(SOYLD2!Q$4,'[1]INTERNAL PARAMETERS-1'!$B$5:$J$44,7,FALSE)*SOYLD2!$F86 + SOYLD1!Q86*(1-VLOOKUP(SOYLD2!Q$4,'[1]INTERNAL PARAMETERS-1'!$B$5:$J$44,5,FALSE))*VLOOKUP(SOYLD2!Q$4,'[1]INTERNAL PARAMETERS-1'!$B$5:$J$44,9,FALSE)*SOYLD2!$F86</f>
        <v>0</v>
      </c>
      <c r="R86" s="44">
        <f>SOYLD1!R86*VLOOKUP(SOYLD2!R$4,'[1]INTERNAL PARAMETERS-1'!$B$5:$J$44,5,FALSE)*VLOOKUP(SOYLD2!R$4,'[1]INTERNAL PARAMETERS-1'!$B$5:$J$44,7,FALSE)*SOYLD2!$F86 + SOYLD1!R86*(1-VLOOKUP(SOYLD2!R$4,'[1]INTERNAL PARAMETERS-1'!$B$5:$J$44,5,FALSE))*VLOOKUP(SOYLD2!R$4,'[1]INTERNAL PARAMETERS-1'!$B$5:$J$44,9,FALSE)*SOYLD2!$F86</f>
        <v>0.99160165977012926</v>
      </c>
      <c r="S86" s="44">
        <f>SOYLD1!S86*VLOOKUP(SOYLD2!S$4,'[1]INTERNAL PARAMETERS-1'!$B$5:$J$44,5,FALSE)*VLOOKUP(SOYLD2!S$4,'[1]INTERNAL PARAMETERS-1'!$B$5:$J$44,7,FALSE)*SOYLD2!$F86 + SOYLD1!S86*(1-VLOOKUP(SOYLD2!S$4,'[1]INTERNAL PARAMETERS-1'!$B$5:$J$44,5,FALSE))*VLOOKUP(SOYLD2!S$4,'[1]INTERNAL PARAMETERS-1'!$B$5:$J$44,9,FALSE)*SOYLD2!$F86</f>
        <v>12.077554255928456</v>
      </c>
      <c r="T86" s="44">
        <f>SOYLD1!T86*VLOOKUP(SOYLD2!T$4,'[1]INTERNAL PARAMETERS-1'!$B$5:$J$44,5,FALSE)*VLOOKUP(SOYLD2!T$4,'[1]INTERNAL PARAMETERS-1'!$B$5:$J$44,7,FALSE)*SOYLD2!$F86 + SOYLD1!T86*(1-VLOOKUP(SOYLD2!T$4,'[1]INTERNAL PARAMETERS-1'!$B$5:$J$44,5,FALSE))*VLOOKUP(SOYLD2!T$4,'[1]INTERNAL PARAMETERS-1'!$B$5:$J$44,9,FALSE)*SOYLD2!$F86</f>
        <v>5.2058778394472451</v>
      </c>
      <c r="U86" s="44">
        <f>SOYLD1!U86*VLOOKUP(SOYLD2!U$4,'[1]INTERNAL PARAMETERS-1'!$B$5:$J$44,5,FALSE)*VLOOKUP(SOYLD2!U$4,'[1]INTERNAL PARAMETERS-1'!$B$5:$J$44,7,FALSE)*SOYLD2!$F86 + SOYLD1!U86*(1-VLOOKUP(SOYLD2!U$4,'[1]INTERNAL PARAMETERS-1'!$B$5:$J$44,5,FALSE))*VLOOKUP(SOYLD2!U$4,'[1]INTERNAL PARAMETERS-1'!$B$5:$J$44,9,FALSE)*SOYLD2!$F86</f>
        <v>2.5211239612916172</v>
      </c>
      <c r="V86" s="44">
        <f>SOYLD1!V86*VLOOKUP(SOYLD2!V$4,'[1]INTERNAL PARAMETERS-1'!$B$5:$J$44,5,FALSE)*VLOOKUP(SOYLD2!V$4,'[1]INTERNAL PARAMETERS-1'!$B$5:$J$44,7,FALSE)*SOYLD2!$F86 + SOYLD1!V86*(1-VLOOKUP(SOYLD2!V$4,'[1]INTERNAL PARAMETERS-1'!$B$5:$J$44,5,FALSE))*VLOOKUP(SOYLD2!V$4,'[1]INTERNAL PARAMETERS-1'!$B$5:$J$44,9,FALSE)*SOYLD2!$F86</f>
        <v>14.454566032709868</v>
      </c>
      <c r="W86" s="44">
        <f>SOYLD1!W86*VLOOKUP(SOYLD2!W$4,'[1]INTERNAL PARAMETERS-1'!$B$5:$J$44,5,FALSE)*VLOOKUP(SOYLD2!W$4,'[1]INTERNAL PARAMETERS-1'!$B$5:$J$44,7,FALSE)*SOYLD2!$F86 + SOYLD1!W86*(1-VLOOKUP(SOYLD2!W$4,'[1]INTERNAL PARAMETERS-1'!$B$5:$J$44,5,FALSE))*VLOOKUP(SOYLD2!W$4,'[1]INTERNAL PARAMETERS-1'!$B$5:$J$44,9,FALSE)*SOYLD2!$F86</f>
        <v>0</v>
      </c>
      <c r="X86" s="44">
        <f>SOYLD1!X86*VLOOKUP(SOYLD2!X$4,'[1]INTERNAL PARAMETERS-1'!$B$5:$J$44,5,FALSE)*VLOOKUP(SOYLD2!X$4,'[1]INTERNAL PARAMETERS-1'!$B$5:$J$44,7,FALSE)*SOYLD2!$F86 + SOYLD1!X86*(1-VLOOKUP(SOYLD2!X$4,'[1]INTERNAL PARAMETERS-1'!$B$5:$J$44,5,FALSE))*VLOOKUP(SOYLD2!X$4,'[1]INTERNAL PARAMETERS-1'!$B$5:$J$44,9,FALSE)*SOYLD2!$F86</f>
        <v>0</v>
      </c>
      <c r="Y86" s="44">
        <f>SOYLD1!Y86*VLOOKUP(SOYLD2!Y$4,'[1]INTERNAL PARAMETERS-1'!$B$5:$J$44,5,FALSE)*VLOOKUP(SOYLD2!Y$4,'[1]INTERNAL PARAMETERS-1'!$B$5:$J$44,7,FALSE)*SOYLD2!$F86 + SOYLD1!Y86*(1-VLOOKUP(SOYLD2!Y$4,'[1]INTERNAL PARAMETERS-1'!$B$5:$J$44,5,FALSE))*VLOOKUP(SOYLD2!Y$4,'[1]INTERNAL PARAMETERS-1'!$B$5:$J$44,9,FALSE)*SOYLD2!$F86</f>
        <v>0</v>
      </c>
      <c r="Z86" s="44">
        <f>SOYLD1!Z86*VLOOKUP(SOYLD2!Z$4,'[1]INTERNAL PARAMETERS-1'!$B$5:$J$44,5,FALSE)*VLOOKUP(SOYLD2!Z$4,'[1]INTERNAL PARAMETERS-1'!$B$5:$J$44,7,FALSE)*SOYLD2!$F86 + SOYLD1!Z86*(1-VLOOKUP(SOYLD2!Z$4,'[1]INTERNAL PARAMETERS-1'!$B$5:$J$44,5,FALSE))*VLOOKUP(SOYLD2!Z$4,'[1]INTERNAL PARAMETERS-1'!$B$5:$J$44,9,FALSE)*SOYLD2!$F86</f>
        <v>0</v>
      </c>
      <c r="AA86" s="44">
        <f>SOYLD1!AA86*VLOOKUP(SOYLD2!AA$4,'[1]INTERNAL PARAMETERS-1'!$B$5:$J$44,5,FALSE)*VLOOKUP(SOYLD2!AA$4,'[1]INTERNAL PARAMETERS-1'!$B$5:$J$44,7,FALSE)*SOYLD2!$F86 + SOYLD1!AA86*(1-VLOOKUP(SOYLD2!AA$4,'[1]INTERNAL PARAMETERS-1'!$B$5:$J$44,5,FALSE))*VLOOKUP(SOYLD2!AA$4,'[1]INTERNAL PARAMETERS-1'!$B$5:$J$44,9,FALSE)*SOYLD2!$F86</f>
        <v>0</v>
      </c>
      <c r="AB86" s="44">
        <f>SOYLD1!AB86*VLOOKUP(SOYLD2!AB$4,'[1]INTERNAL PARAMETERS-1'!$B$5:$J$44,5,FALSE)*VLOOKUP(SOYLD2!AB$4,'[1]INTERNAL PARAMETERS-1'!$B$5:$J$44,7,FALSE)*SOYLD2!$F86 + SOYLD1!AB86*(1-VLOOKUP(SOYLD2!AB$4,'[1]INTERNAL PARAMETERS-1'!$B$5:$J$44,5,FALSE))*VLOOKUP(SOYLD2!AB$4,'[1]INTERNAL PARAMETERS-1'!$B$5:$J$44,9,FALSE)*SOYLD2!$F86</f>
        <v>0</v>
      </c>
      <c r="AC86" s="44">
        <f>SOYLD1!AC86*VLOOKUP(SOYLD2!AC$4,'[1]INTERNAL PARAMETERS-1'!$B$5:$J$44,5,FALSE)*VLOOKUP(SOYLD2!AC$4,'[1]INTERNAL PARAMETERS-1'!$B$5:$J$44,7,FALSE)*SOYLD2!$F86 + SOYLD1!AC86*(1-VLOOKUP(SOYLD2!AC$4,'[1]INTERNAL PARAMETERS-1'!$B$5:$J$44,5,FALSE))*VLOOKUP(SOYLD2!AC$4,'[1]INTERNAL PARAMETERS-1'!$B$5:$J$44,9,FALSE)*SOYLD2!$F86</f>
        <v>0</v>
      </c>
      <c r="AD86" s="44">
        <f>SOYLD1!AD86*VLOOKUP(SOYLD2!AD$4,'[1]INTERNAL PARAMETERS-1'!$B$5:$J$44,5,FALSE)*VLOOKUP(SOYLD2!AD$4,'[1]INTERNAL PARAMETERS-1'!$B$5:$J$44,7,FALSE)*SOYLD2!$F86 + SOYLD1!AD86*(1-VLOOKUP(SOYLD2!AD$4,'[1]INTERNAL PARAMETERS-1'!$B$5:$J$44,5,FALSE))*VLOOKUP(SOYLD2!AD$4,'[1]INTERNAL PARAMETERS-1'!$B$5:$J$44,9,FALSE)*SOYLD2!$F86</f>
        <v>0</v>
      </c>
      <c r="AE86" s="44">
        <f>SOYLD1!AE86*VLOOKUP(SOYLD2!AE$4,'[1]INTERNAL PARAMETERS-1'!$B$5:$J$44,5,FALSE)*VLOOKUP(SOYLD2!AE$4,'[1]INTERNAL PARAMETERS-1'!$B$5:$J$44,7,FALSE)*SOYLD2!$F86 + SOYLD1!AE86*(1-VLOOKUP(SOYLD2!AE$4,'[1]INTERNAL PARAMETERS-1'!$B$5:$J$44,5,FALSE))*VLOOKUP(SOYLD2!AE$4,'[1]INTERNAL PARAMETERS-1'!$B$5:$J$44,9,FALSE)*SOYLD2!$F86</f>
        <v>0</v>
      </c>
      <c r="AF86" s="44">
        <f>SOYLD1!AF86*VLOOKUP(SOYLD2!AF$4,'[1]INTERNAL PARAMETERS-1'!$B$5:$J$44,5,FALSE)*VLOOKUP(SOYLD2!AF$4,'[1]INTERNAL PARAMETERS-1'!$B$5:$J$44,7,FALSE)*SOYLD2!$F86 + SOYLD1!AF86*(1-VLOOKUP(SOYLD2!AF$4,'[1]INTERNAL PARAMETERS-1'!$B$5:$J$44,5,FALSE))*VLOOKUP(SOYLD2!AF$4,'[1]INTERNAL PARAMETERS-1'!$B$5:$J$44,9,FALSE)*SOYLD2!$F86</f>
        <v>0.48344594578765054</v>
      </c>
      <c r="AG86" s="44">
        <f>SOYLD1!AG86*VLOOKUP(SOYLD2!AG$4,'[1]INTERNAL PARAMETERS-1'!$B$5:$J$44,5,FALSE)*VLOOKUP(SOYLD2!AG$4,'[1]INTERNAL PARAMETERS-1'!$B$5:$J$44,7,FALSE)*SOYLD2!$F86 + SOYLD1!AG86*(1-VLOOKUP(SOYLD2!AG$4,'[1]INTERNAL PARAMETERS-1'!$B$5:$J$44,5,FALSE))*VLOOKUP(SOYLD2!AG$4,'[1]INTERNAL PARAMETERS-1'!$B$5:$J$44,9,FALSE)*SOYLD2!$F86</f>
        <v>0</v>
      </c>
      <c r="AH86" s="44">
        <f>SOYLD1!AH86*VLOOKUP(SOYLD2!AH$4,'[1]INTERNAL PARAMETERS-1'!$B$5:$J$44,5,FALSE)*VLOOKUP(SOYLD2!AH$4,'[1]INTERNAL PARAMETERS-1'!$B$5:$J$44,7,FALSE)*SOYLD2!$F86 + SOYLD1!AH86*(1-VLOOKUP(SOYLD2!AH$4,'[1]INTERNAL PARAMETERS-1'!$B$5:$J$44,5,FALSE))*VLOOKUP(SOYLD2!AH$4,'[1]INTERNAL PARAMETERS-1'!$B$5:$J$44,9,FALSE)*SOYLD2!$F86</f>
        <v>0.13635654881190143</v>
      </c>
      <c r="AI86" s="44">
        <f>SOYLD1!AI86*VLOOKUP(SOYLD2!AI$4,'[1]INTERNAL PARAMETERS-1'!$B$5:$J$44,5,FALSE)*VLOOKUP(SOYLD2!AI$4,'[1]INTERNAL PARAMETERS-1'!$B$5:$J$44,7,FALSE)*SOYLD2!$F86 + SOYLD1!AI86*(1-VLOOKUP(SOYLD2!AI$4,'[1]INTERNAL PARAMETERS-1'!$B$5:$J$44,5,FALSE))*VLOOKUP(SOYLD2!AI$4,'[1]INTERNAL PARAMETERS-1'!$B$5:$J$44,9,FALSE)*SOYLD2!$F86</f>
        <v>0.1239604989199104</v>
      </c>
      <c r="AJ86" s="44">
        <f>SOYLD1!AJ86*VLOOKUP(SOYLD2!AJ$4,'[1]INTERNAL PARAMETERS-1'!$B$5:$J$44,5,FALSE)*VLOOKUP(SOYLD2!AJ$4,'[1]INTERNAL PARAMETERS-1'!$B$5:$J$44,7,FALSE)*SOYLD2!$F86 + SOYLD1!AJ86*(1-VLOOKUP(SOYLD2!AJ$4,'[1]INTERNAL PARAMETERS-1'!$B$5:$J$44,5,FALSE))*VLOOKUP(SOYLD2!AJ$4,'[1]INTERNAL PARAMETERS-1'!$B$5:$J$44,9,FALSE)*SOYLD2!$F86</f>
        <v>1.9335830999020394</v>
      </c>
      <c r="AK86" s="44">
        <f>SOYLD1!AK86*VLOOKUP(SOYLD2!AK$4,'[1]INTERNAL PARAMETERS-1'!$B$5:$J$44,5,FALSE)*VLOOKUP(SOYLD2!AK$4,'[1]INTERNAL PARAMETERS-1'!$B$5:$J$44,7,FALSE)*SOYLD2!$F86 + SOYLD1!AK86*(1-VLOOKUP(SOYLD2!AK$4,'[1]INTERNAL PARAMETERS-1'!$B$5:$J$44,5,FALSE))*VLOOKUP(SOYLD2!AK$4,'[1]INTERNAL PARAMETERS-1'!$B$5:$J$44,9,FALSE)*SOYLD2!$F86</f>
        <v>0.54519978337743236</v>
      </c>
      <c r="AL86" s="44">
        <f>SOYLD1!AL86*VLOOKUP(SOYLD2!AL$4,'[1]INTERNAL PARAMETERS-1'!$B$5:$J$44,5,FALSE)*VLOOKUP(SOYLD2!AL$4,'[1]INTERNAL PARAMETERS-1'!$B$5:$J$44,7,FALSE)*SOYLD2!$F86 + SOYLD1!AL86*(1-VLOOKUP(SOYLD2!AL$4,'[1]INTERNAL PARAMETERS-1'!$B$5:$J$44,5,FALSE))*VLOOKUP(SOYLD2!AL$4,'[1]INTERNAL PARAMETERS-1'!$B$5:$J$44,9,FALSE)*SOYLD2!$F86</f>
        <v>0</v>
      </c>
      <c r="AM86" s="44">
        <f>SOYLD1!AM86*VLOOKUP(SOYLD2!AM$4,'[1]INTERNAL PARAMETERS-1'!$B$5:$J$44,5,FALSE)*VLOOKUP(SOYLD2!AM$4,'[1]INTERNAL PARAMETERS-1'!$B$5:$J$44,7,FALSE)*SOYLD2!$F86 + SOYLD1!AM86*(1-VLOOKUP(SOYLD2!AM$4,'[1]INTERNAL PARAMETERS-1'!$B$5:$J$44,5,FALSE))*VLOOKUP(SOYLD2!AM$4,'[1]INTERNAL PARAMETERS-1'!$B$5:$J$44,9,FALSE)*SOYLD2!$F86</f>
        <v>0</v>
      </c>
      <c r="AN86" s="44">
        <f>SOYLD1!AN86*VLOOKUP(SOYLD2!AN$4,'[1]INTERNAL PARAMETERS-1'!$B$5:$J$44,5,FALSE)*VLOOKUP(SOYLD2!AN$4,'[1]INTERNAL PARAMETERS-1'!$B$5:$J$44,7,FALSE)*SOYLD2!$F86 + SOYLD1!AN86*(1-VLOOKUP(SOYLD2!AN$4,'[1]INTERNAL PARAMETERS-1'!$B$5:$J$44,5,FALSE))*VLOOKUP(SOYLD2!AN$4,'[1]INTERNAL PARAMETERS-1'!$B$5:$J$44,9,FALSE)*SOYLD2!$F86</f>
        <v>0</v>
      </c>
      <c r="AO86" s="44">
        <f>SOYLD1!AO86*VLOOKUP(SOYLD2!AO$4,'[1]INTERNAL PARAMETERS-1'!$B$5:$J$44,5,FALSE)*VLOOKUP(SOYLD2!AO$4,'[1]INTERNAL PARAMETERS-1'!$B$5:$J$44,7,FALSE)*SOYLD2!$F86 + SOYLD1!AO86*(1-VLOOKUP(SOYLD2!AO$4,'[1]INTERNAL PARAMETERS-1'!$B$5:$J$44,5,FALSE))*VLOOKUP(SOYLD2!AO$4,'[1]INTERNAL PARAMETERS-1'!$B$5:$J$44,9,FALSE)*SOYLD2!$F86</f>
        <v>0</v>
      </c>
      <c r="AP86" s="44">
        <f>SOYLD1!AP86*VLOOKUP(SOYLD2!AP$4,'[1]INTERNAL PARAMETERS-1'!$B$5:$J$44,5,FALSE)*VLOOKUP(SOYLD2!AP$4,'[1]INTERNAL PARAMETERS-1'!$B$5:$J$44,7,FALSE)*SOYLD2!$F86 + SOYLD1!AP86*(1-VLOOKUP(SOYLD2!AP$4,'[1]INTERNAL PARAMETERS-1'!$B$5:$J$44,5,FALSE))*VLOOKUP(SOYLD2!AP$4,'[1]INTERNAL PARAMETERS-1'!$B$5:$J$44,9,FALSE)*SOYLD2!$F86</f>
        <v>0</v>
      </c>
      <c r="AQ86" s="44">
        <f>SOYLD1!AQ86*VLOOKUP(SOYLD2!AQ$4,'[1]INTERNAL PARAMETERS-1'!$B$5:$J$44,5,FALSE)*VLOOKUP(SOYLD2!AQ$4,'[1]INTERNAL PARAMETERS-1'!$B$5:$J$44,7,FALSE)*SOYLD2!$F86 + SOYLD1!AQ86*(1-VLOOKUP(SOYLD2!AQ$4,'[1]INTERNAL PARAMETERS-1'!$B$5:$J$44,5,FALSE))*VLOOKUP(SOYLD2!AQ$4,'[1]INTERNAL PARAMETERS-1'!$B$5:$J$44,9,FALSE)*SOYLD2!$F86</f>
        <v>0</v>
      </c>
      <c r="AR86" s="44">
        <f>SOYLD1!AR86*VLOOKUP(SOYLD2!AR$4,'[1]INTERNAL PARAMETERS-1'!$B$5:$J$44,5,FALSE)*VLOOKUP(SOYLD2!AR$4,'[1]INTERNAL PARAMETERS-1'!$B$5:$J$44,7,FALSE)*SOYLD2!$F86 + SOYLD1!AR86*(1-VLOOKUP(SOYLD2!AR$4,'[1]INTERNAL PARAMETERS-1'!$B$5:$J$44,5,FALSE))*VLOOKUP(SOYLD2!AR$4,'[1]INTERNAL PARAMETERS-1'!$B$5:$J$44,9,FALSE)*SOYLD2!$F86</f>
        <v>0</v>
      </c>
      <c r="AS86" s="44">
        <f>SOYLD1!AS86*VLOOKUP(SOYLD2!AS$4,'[1]INTERNAL PARAMETERS-1'!$B$5:$J$44,5,FALSE)*VLOOKUP(SOYLD2!AS$4,'[1]INTERNAL PARAMETERS-1'!$B$5:$J$44,7,FALSE)*SOYLD2!$F86 + SOYLD1!AS86*(1-VLOOKUP(SOYLD2!AS$4,'[1]INTERNAL PARAMETERS-1'!$B$5:$J$44,5,FALSE))*VLOOKUP(SOYLD2!AS$4,'[1]INTERNAL PARAMETERS-1'!$B$5:$J$44,9,FALSE)*SOYLD2!$F86</f>
        <v>0</v>
      </c>
      <c r="AT86" s="43">
        <f>SOYLD1!AT86*VLOOKUP(SOYLD2!AT$4,'[1]INTERNAL PARAMETERS-1'!$B$5:$J$44,5,FALSE)*VLOOKUP(SOYLD2!AT$4,'[1]INTERNAL PARAMETERS-1'!$B$5:$J$44,7,FALSE)*SOYLD2!$F86 + SOYLD1!AT86*(1-VLOOKUP(SOYLD2!AT$4,'[1]INTERNAL PARAMETERS-1'!$B$5:$J$44,5,FALSE))*VLOOKUP(SOYLD2!AT$4,'[1]INTERNAL PARAMETERS-1'!$B$5:$J$44,9,FALSE)*SOYLD2!$F86</f>
        <v>0</v>
      </c>
      <c r="AU86" s="45">
        <f>SOYLD1!AU86*VLOOKUP(SOYLD2!AU$4,'[1]INTERNAL PARAMETERS-1'!$B$5:$J$44,5,FALSE)*VLOOKUP(SOYLD2!AU$4,'[1]INTERNAL PARAMETERS-1'!$B$5:$J$44,6,FALSE)*VLOOKUP(SOYLD2!AU$4,'[1]INTERNAL PARAMETERS-1'!$B$5:$J$44,3,FALSE) + SOYLD1!AU86*(1-VLOOKUP(SOYLD2!AU$4,'[1]INTERNAL PARAMETERS-1'!$B$5:$J$44,5,FALSE))*VLOOKUP(SOYLD2!AU$4,'[1]INTERNAL PARAMETERS-1'!$B$5:$J$44,8,FALSE)*VLOOKUP(SOYLD2!AU$4,'[1]INTERNAL PARAMETERS-1'!$B$5:$J$44,3,FALSE)</f>
        <v>0</v>
      </c>
      <c r="AV86" s="44">
        <f>SOYLD1!AV86*VLOOKUP(SOYLD2!AV$4,'[1]INTERNAL PARAMETERS-1'!$B$5:$J$44,5,FALSE)*VLOOKUP(SOYLD2!AV$4,'[1]INTERNAL PARAMETERS-1'!$B$5:$J$44,6,FALSE)*VLOOKUP(SOYLD2!AV$4,'[1]INTERNAL PARAMETERS-1'!$B$5:$J$44,3,FALSE) + SOYLD1!AV86*(1-VLOOKUP(SOYLD2!AV$4,'[1]INTERNAL PARAMETERS-1'!$B$5:$J$44,5,FALSE))*VLOOKUP(SOYLD2!AV$4,'[1]INTERNAL PARAMETERS-1'!$B$5:$J$44,8,FALSE)*VLOOKUP(SOYLD2!AV$4,'[1]INTERNAL PARAMETERS-1'!$B$5:$J$44,3,FALSE)</f>
        <v>0</v>
      </c>
      <c r="AW86" s="44">
        <f>SOYLD1!AW86*VLOOKUP(SOYLD2!AW$4,'[1]INTERNAL PARAMETERS-1'!$B$5:$J$44,5,FALSE)*VLOOKUP(SOYLD2!AW$4,'[1]INTERNAL PARAMETERS-1'!$B$5:$J$44,6,FALSE)*VLOOKUP(SOYLD2!AW$4,'[1]INTERNAL PARAMETERS-1'!$B$5:$J$44,3,FALSE) + SOYLD1!AW86*(1-VLOOKUP(SOYLD2!AW$4,'[1]INTERNAL PARAMETERS-1'!$B$5:$J$44,5,FALSE))*VLOOKUP(SOYLD2!AW$4,'[1]INTERNAL PARAMETERS-1'!$B$5:$J$44,8,FALSE)*VLOOKUP(SOYLD2!AW$4,'[1]INTERNAL PARAMETERS-1'!$B$5:$J$44,3,FALSE)</f>
        <v>3.2848391105286643</v>
      </c>
      <c r="AX86" s="44">
        <f>SOYLD1!AX86*VLOOKUP(SOYLD2!AX$4,'[1]INTERNAL PARAMETERS-1'!$B$5:$J$44,5,FALSE)*VLOOKUP(SOYLD2!AX$4,'[1]INTERNAL PARAMETERS-1'!$B$5:$J$44,6,FALSE)*VLOOKUP(SOYLD2!AX$4,'[1]INTERNAL PARAMETERS-1'!$B$5:$J$44,3,FALSE) + SOYLD1!AX86*(1-VLOOKUP(SOYLD2!AX$4,'[1]INTERNAL PARAMETERS-1'!$B$5:$J$44,5,FALSE))*VLOOKUP(SOYLD2!AX$4,'[1]INTERNAL PARAMETERS-1'!$B$5:$J$44,8,FALSE)*VLOOKUP(SOYLD2!AX$4,'[1]INTERNAL PARAMETERS-1'!$B$5:$J$44,3,FALSE)</f>
        <v>0</v>
      </c>
      <c r="AY86" s="44">
        <f>SOYLD1!AY86*VLOOKUP(SOYLD2!AY$4,'[1]INTERNAL PARAMETERS-1'!$B$5:$J$44,5,FALSE)*VLOOKUP(SOYLD2!AY$4,'[1]INTERNAL PARAMETERS-1'!$B$5:$J$44,6,FALSE)*VLOOKUP(SOYLD2!AY$4,'[1]INTERNAL PARAMETERS-1'!$B$5:$J$44,3,FALSE) + SOYLD1!AY86*(1-VLOOKUP(SOYLD2!AY$4,'[1]INTERNAL PARAMETERS-1'!$B$5:$J$44,5,FALSE))*VLOOKUP(SOYLD2!AY$4,'[1]INTERNAL PARAMETERS-1'!$B$5:$J$44,8,FALSE)*VLOOKUP(SOYLD2!AY$4,'[1]INTERNAL PARAMETERS-1'!$B$5:$J$44,3,FALSE)</f>
        <v>0</v>
      </c>
      <c r="AZ86" s="44">
        <f>SOYLD1!AZ86*VLOOKUP(SOYLD2!AZ$4,'[1]INTERNAL PARAMETERS-1'!$B$5:$J$44,5,FALSE)*VLOOKUP(SOYLD2!AZ$4,'[1]INTERNAL PARAMETERS-1'!$B$5:$J$44,6,FALSE)*VLOOKUP(SOYLD2!AZ$4,'[1]INTERNAL PARAMETERS-1'!$B$5:$J$44,3,FALSE) + SOYLD1!AZ86*(1-VLOOKUP(SOYLD2!AZ$4,'[1]INTERNAL PARAMETERS-1'!$B$5:$J$44,5,FALSE))*VLOOKUP(SOYLD2!AZ$4,'[1]INTERNAL PARAMETERS-1'!$B$5:$J$44,8,FALSE)*VLOOKUP(SOYLD2!AZ$4,'[1]INTERNAL PARAMETERS-1'!$B$5:$J$44,3,FALSE)</f>
        <v>0</v>
      </c>
      <c r="BA86" s="44">
        <f>SOYLD1!BA86*VLOOKUP(SOYLD2!BA$4,'[1]INTERNAL PARAMETERS-1'!$B$5:$J$44,5,FALSE)*VLOOKUP(SOYLD2!BA$4,'[1]INTERNAL PARAMETERS-1'!$B$5:$J$44,6,FALSE)*VLOOKUP(SOYLD2!BA$4,'[1]INTERNAL PARAMETERS-1'!$B$5:$J$44,3,FALSE) + SOYLD1!BA86*(1-VLOOKUP(SOYLD2!BA$4,'[1]INTERNAL PARAMETERS-1'!$B$5:$J$44,5,FALSE))*VLOOKUP(SOYLD2!BA$4,'[1]INTERNAL PARAMETERS-1'!$B$5:$J$44,8,FALSE)*VLOOKUP(SOYLD2!BA$4,'[1]INTERNAL PARAMETERS-1'!$B$5:$J$44,3,FALSE)</f>
        <v>1.7645621125508826</v>
      </c>
      <c r="BB86" s="44">
        <f>SOYLD1!BB86*VLOOKUP(SOYLD2!BB$4,'[1]INTERNAL PARAMETERS-1'!$B$5:$J$44,5,FALSE)*VLOOKUP(SOYLD2!BB$4,'[1]INTERNAL PARAMETERS-1'!$B$5:$J$44,6,FALSE)*VLOOKUP(SOYLD2!BB$4,'[1]INTERNAL PARAMETERS-1'!$B$5:$J$44,3,FALSE) + SOYLD1!BB86*(1-VLOOKUP(SOYLD2!BB$4,'[1]INTERNAL PARAMETERS-1'!$B$5:$J$44,5,FALSE))*VLOOKUP(SOYLD2!BB$4,'[1]INTERNAL PARAMETERS-1'!$B$5:$J$44,8,FALSE)*VLOOKUP(SOYLD2!BB$4,'[1]INTERNAL PARAMETERS-1'!$B$5:$J$44,3,FALSE)</f>
        <v>0.62492876876862746</v>
      </c>
      <c r="BC86" s="44">
        <f>SOYLD1!BC86*VLOOKUP(SOYLD2!BC$4,'[1]INTERNAL PARAMETERS-1'!$B$5:$J$44,5,FALSE)*VLOOKUP(SOYLD2!BC$4,'[1]INTERNAL PARAMETERS-1'!$B$5:$J$44,6,FALSE)*VLOOKUP(SOYLD2!BC$4,'[1]INTERNAL PARAMETERS-1'!$B$5:$J$44,3,FALSE) + SOYLD1!BC86*(1-VLOOKUP(SOYLD2!BC$4,'[1]INTERNAL PARAMETERS-1'!$B$5:$J$44,5,FALSE))*VLOOKUP(SOYLD2!BC$4,'[1]INTERNAL PARAMETERS-1'!$B$5:$J$44,8,FALSE)*VLOOKUP(SOYLD2!BC$4,'[1]INTERNAL PARAMETERS-1'!$B$5:$J$44,3,FALSE)</f>
        <v>1.9840035592938259</v>
      </c>
      <c r="BD86" s="44">
        <f>SOYLD1!BD86*VLOOKUP(SOYLD2!BD$4,'[1]INTERNAL PARAMETERS-1'!$B$5:$J$44,5,FALSE)*VLOOKUP(SOYLD2!BD$4,'[1]INTERNAL PARAMETERS-1'!$B$5:$J$44,6,FALSE)*VLOOKUP(SOYLD2!BD$4,'[1]INTERNAL PARAMETERS-1'!$B$5:$J$44,3,FALSE) + SOYLD1!BD86*(1-VLOOKUP(SOYLD2!BD$4,'[1]INTERNAL PARAMETERS-1'!$B$5:$J$44,5,FALSE))*VLOOKUP(SOYLD2!BD$4,'[1]INTERNAL PARAMETERS-1'!$B$5:$J$44,8,FALSE)*VLOOKUP(SOYLD2!BD$4,'[1]INTERNAL PARAMETERS-1'!$B$5:$J$44,3,FALSE)</f>
        <v>0.54892509881503693</v>
      </c>
      <c r="BE86" s="44">
        <f>SOYLD1!BE86*VLOOKUP(SOYLD2!BE$4,'[1]INTERNAL PARAMETERS-1'!$B$5:$J$44,5,FALSE)*VLOOKUP(SOYLD2!BE$4,'[1]INTERNAL PARAMETERS-1'!$B$5:$J$44,6,FALSE)*VLOOKUP(SOYLD2!BE$4,'[1]INTERNAL PARAMETERS-1'!$B$5:$J$44,3,FALSE) + SOYLD1!BE86*(1-VLOOKUP(SOYLD2!BE$4,'[1]INTERNAL PARAMETERS-1'!$B$5:$J$44,5,FALSE))*VLOOKUP(SOYLD2!BE$4,'[1]INTERNAL PARAMETERS-1'!$B$5:$J$44,8,FALSE)*VLOOKUP(SOYLD2!BE$4,'[1]INTERNAL PARAMETERS-1'!$B$5:$J$44,3,FALSE)</f>
        <v>1.1654509910956654</v>
      </c>
      <c r="BF86" s="44">
        <f>SOYLD1!BF86*VLOOKUP(SOYLD2!BF$4,'[1]INTERNAL PARAMETERS-1'!$B$5:$J$44,5,FALSE)*VLOOKUP(SOYLD2!BF$4,'[1]INTERNAL PARAMETERS-1'!$B$5:$J$44,6,FALSE)*VLOOKUP(SOYLD2!BF$4,'[1]INTERNAL PARAMETERS-1'!$B$5:$J$44,3,FALSE) + SOYLD1!BF86*(1-VLOOKUP(SOYLD2!BF$4,'[1]INTERNAL PARAMETERS-1'!$B$5:$J$44,5,FALSE))*VLOOKUP(SOYLD2!BF$4,'[1]INTERNAL PARAMETERS-1'!$B$5:$J$44,8,FALSE)*VLOOKUP(SOYLD2!BF$4,'[1]INTERNAL PARAMETERS-1'!$B$5:$J$44,3,FALSE)</f>
        <v>0</v>
      </c>
      <c r="BG86" s="44">
        <f>SOYLD1!BG86*VLOOKUP(SOYLD2!BG$4,'[1]INTERNAL PARAMETERS-1'!$B$5:$J$44,5,FALSE)*VLOOKUP(SOYLD2!BG$4,'[1]INTERNAL PARAMETERS-1'!$B$5:$J$44,6,FALSE)*VLOOKUP(SOYLD2!BG$4,'[1]INTERNAL PARAMETERS-1'!$B$5:$J$44,3,FALSE) + SOYLD1!BG86*(1-VLOOKUP(SOYLD2!BG$4,'[1]INTERNAL PARAMETERS-1'!$B$5:$J$44,5,FALSE))*VLOOKUP(SOYLD2!BG$4,'[1]INTERNAL PARAMETERS-1'!$B$5:$J$44,8,FALSE)*VLOOKUP(SOYLD2!BG$4,'[1]INTERNAL PARAMETERS-1'!$B$5:$J$44,3,FALSE)</f>
        <v>0.45687941114419228</v>
      </c>
      <c r="BH86" s="44">
        <f>SOYLD1!BH86*VLOOKUP(SOYLD2!BH$4,'[1]INTERNAL PARAMETERS-1'!$B$5:$J$44,5,FALSE)*VLOOKUP(SOYLD2!BH$4,'[1]INTERNAL PARAMETERS-1'!$B$5:$J$44,6,FALSE)*VLOOKUP(SOYLD2!BH$4,'[1]INTERNAL PARAMETERS-1'!$B$5:$J$44,3,FALSE) + SOYLD1!BH86*(1-VLOOKUP(SOYLD2!BH$4,'[1]INTERNAL PARAMETERS-1'!$B$5:$J$44,5,FALSE))*VLOOKUP(SOYLD2!BH$4,'[1]INTERNAL PARAMETERS-1'!$B$5:$J$44,8,FALSE)*VLOOKUP(SOYLD2!BH$4,'[1]INTERNAL PARAMETERS-1'!$B$5:$J$44,3,FALSE)</f>
        <v>4.0996341366299881E-3</v>
      </c>
      <c r="BI86" s="44">
        <f>SOYLD1!BI86*VLOOKUP(SOYLD2!BI$4,'[1]INTERNAL PARAMETERS-1'!$B$5:$J$44,5,FALSE)*VLOOKUP(SOYLD2!BI$4,'[1]INTERNAL PARAMETERS-1'!$B$5:$J$44,6,FALSE)*VLOOKUP(SOYLD2!BI$4,'[1]INTERNAL PARAMETERS-1'!$B$5:$J$44,3,FALSE) + SOYLD1!BI86*(1-VLOOKUP(SOYLD2!BI$4,'[1]INTERNAL PARAMETERS-1'!$B$5:$J$44,5,FALSE))*VLOOKUP(SOYLD2!BI$4,'[1]INTERNAL PARAMETERS-1'!$B$5:$J$44,8,FALSE)*VLOOKUP(SOYLD2!BI$4,'[1]INTERNAL PARAMETERS-1'!$B$5:$J$44,3,FALSE)</f>
        <v>0</v>
      </c>
      <c r="BJ86" s="44">
        <f>SOYLD1!BJ86*VLOOKUP(SOYLD2!BJ$4,'[1]INTERNAL PARAMETERS-1'!$B$5:$J$44,5,FALSE)*VLOOKUP(SOYLD2!BJ$4,'[1]INTERNAL PARAMETERS-1'!$B$5:$J$44,6,FALSE)*VLOOKUP(SOYLD2!BJ$4,'[1]INTERNAL PARAMETERS-1'!$B$5:$J$44,3,FALSE) + SOYLD1!BJ86*(1-VLOOKUP(SOYLD2!BJ$4,'[1]INTERNAL PARAMETERS-1'!$B$5:$J$44,5,FALSE))*VLOOKUP(SOYLD2!BJ$4,'[1]INTERNAL PARAMETERS-1'!$B$5:$J$44,8,FALSE)*VLOOKUP(SOYLD2!BJ$4,'[1]INTERNAL PARAMETERS-1'!$B$5:$J$44,3,FALSE)</f>
        <v>0.22183772588098899</v>
      </c>
      <c r="BK86" s="44">
        <f>SOYLD1!BK86*VLOOKUP(SOYLD2!BK$4,'[1]INTERNAL PARAMETERS-1'!$B$5:$J$44,5,FALSE)*VLOOKUP(SOYLD2!BK$4,'[1]INTERNAL PARAMETERS-1'!$B$5:$J$44,6,FALSE)*VLOOKUP(SOYLD2!BK$4,'[1]INTERNAL PARAMETERS-1'!$B$5:$J$44,3,FALSE) + SOYLD1!BK86*(1-VLOOKUP(SOYLD2!BK$4,'[1]INTERNAL PARAMETERS-1'!$B$5:$J$44,5,FALSE))*VLOOKUP(SOYLD2!BK$4,'[1]INTERNAL PARAMETERS-1'!$B$5:$J$44,8,FALSE)*VLOOKUP(SOYLD2!BK$4,'[1]INTERNAL PARAMETERS-1'!$B$5:$J$44,3,FALSE)</f>
        <v>0.35213654069617911</v>
      </c>
      <c r="BL86" s="44">
        <f>SOYLD1!BL86*VLOOKUP(SOYLD2!BL$4,'[1]INTERNAL PARAMETERS-1'!$B$5:$J$44,5,FALSE)*VLOOKUP(SOYLD2!BL$4,'[1]INTERNAL PARAMETERS-1'!$B$5:$J$44,6,FALSE)*VLOOKUP(SOYLD2!BL$4,'[1]INTERNAL PARAMETERS-1'!$B$5:$J$44,3,FALSE) + SOYLD1!BL86*(1-VLOOKUP(SOYLD2!BL$4,'[1]INTERNAL PARAMETERS-1'!$B$5:$J$44,5,FALSE))*VLOOKUP(SOYLD2!BL$4,'[1]INTERNAL PARAMETERS-1'!$B$5:$J$44,8,FALSE)*VLOOKUP(SOYLD2!BL$4,'[1]INTERNAL PARAMETERS-1'!$B$5:$J$44,3,FALSE)</f>
        <v>0.78451090904226195</v>
      </c>
      <c r="BM86" s="44">
        <f>SOYLD1!BM86*VLOOKUP(SOYLD2!BM$4,'[1]INTERNAL PARAMETERS-1'!$B$5:$J$44,5,FALSE)*VLOOKUP(SOYLD2!BM$4,'[1]INTERNAL PARAMETERS-1'!$B$5:$J$44,6,FALSE)*VLOOKUP(SOYLD2!BM$4,'[1]INTERNAL PARAMETERS-1'!$B$5:$J$44,3,FALSE) + SOYLD1!BM86*(1-VLOOKUP(SOYLD2!BM$4,'[1]INTERNAL PARAMETERS-1'!$B$5:$J$44,5,FALSE))*VLOOKUP(SOYLD2!BM$4,'[1]INTERNAL PARAMETERS-1'!$B$5:$J$44,8,FALSE)*VLOOKUP(SOYLD2!BM$4,'[1]INTERNAL PARAMETERS-1'!$B$5:$J$44,3,FALSE)</f>
        <v>0.34257414190324242</v>
      </c>
      <c r="BN86" s="44">
        <f>SOYLD1!BN86*VLOOKUP(SOYLD2!BN$4,'[1]INTERNAL PARAMETERS-1'!$B$5:$J$44,5,FALSE)*VLOOKUP(SOYLD2!BN$4,'[1]INTERNAL PARAMETERS-1'!$B$5:$J$44,6,FALSE)*VLOOKUP(SOYLD2!BN$4,'[1]INTERNAL PARAMETERS-1'!$B$5:$J$44,3,FALSE) + SOYLD1!BN86*(1-VLOOKUP(SOYLD2!BN$4,'[1]INTERNAL PARAMETERS-1'!$B$5:$J$44,5,FALSE))*VLOOKUP(SOYLD2!BN$4,'[1]INTERNAL PARAMETERS-1'!$B$5:$J$44,8,FALSE)*VLOOKUP(SOYLD2!BN$4,'[1]INTERNAL PARAMETERS-1'!$B$5:$J$44,3,FALSE)</f>
        <v>0.30694316458093623</v>
      </c>
      <c r="BO86" s="44">
        <f>SOYLD1!BO86*VLOOKUP(SOYLD2!BO$4,'[1]INTERNAL PARAMETERS-1'!$B$5:$J$44,5,FALSE)*VLOOKUP(SOYLD2!BO$4,'[1]INTERNAL PARAMETERS-1'!$B$5:$J$44,6,FALSE)*VLOOKUP(SOYLD2!BO$4,'[1]INTERNAL PARAMETERS-1'!$B$5:$J$44,3,FALSE) + SOYLD1!BO86*(1-VLOOKUP(SOYLD2!BO$4,'[1]INTERNAL PARAMETERS-1'!$B$5:$J$44,5,FALSE))*VLOOKUP(SOYLD2!BO$4,'[1]INTERNAL PARAMETERS-1'!$B$5:$J$44,8,FALSE)*VLOOKUP(SOYLD2!BO$4,'[1]INTERNAL PARAMETERS-1'!$B$5:$J$44,3,FALSE)</f>
        <v>0.22826173367518399</v>
      </c>
      <c r="BP86" s="44">
        <f>SOYLD1!BP86*VLOOKUP(SOYLD2!BP$4,'[1]INTERNAL PARAMETERS-1'!$B$5:$J$44,5,FALSE)*VLOOKUP(SOYLD2!BP$4,'[1]INTERNAL PARAMETERS-1'!$B$5:$J$44,6,FALSE)*VLOOKUP(SOYLD2!BP$4,'[1]INTERNAL PARAMETERS-1'!$B$5:$J$44,3,FALSE) + SOYLD1!BP86*(1-VLOOKUP(SOYLD2!BP$4,'[1]INTERNAL PARAMETERS-1'!$B$5:$J$44,5,FALSE))*VLOOKUP(SOYLD2!BP$4,'[1]INTERNAL PARAMETERS-1'!$B$5:$J$44,8,FALSE)*VLOOKUP(SOYLD2!BP$4,'[1]INTERNAL PARAMETERS-1'!$B$5:$J$44,3,FALSE)</f>
        <v>1.887635311589872E-2</v>
      </c>
      <c r="BQ86" s="44">
        <f>SOYLD1!BQ86*VLOOKUP(SOYLD2!BQ$4,'[1]INTERNAL PARAMETERS-1'!$B$5:$J$44,5,FALSE)*VLOOKUP(SOYLD2!BQ$4,'[1]INTERNAL PARAMETERS-1'!$B$5:$J$44,6,FALSE)*VLOOKUP(SOYLD2!BQ$4,'[1]INTERNAL PARAMETERS-1'!$B$5:$J$44,3,FALSE) + SOYLD1!BQ86*(1-VLOOKUP(SOYLD2!BQ$4,'[1]INTERNAL PARAMETERS-1'!$B$5:$J$44,5,FALSE))*VLOOKUP(SOYLD2!BQ$4,'[1]INTERNAL PARAMETERS-1'!$B$5:$J$44,8,FALSE)*VLOOKUP(SOYLD2!BQ$4,'[1]INTERNAL PARAMETERS-1'!$B$5:$J$44,3,FALSE)</f>
        <v>0.95653538361789647</v>
      </c>
      <c r="BR86" s="44">
        <f>SOYLD1!BR86*VLOOKUP(SOYLD2!BR$4,'[1]INTERNAL PARAMETERS-1'!$B$5:$J$44,5,FALSE)*VLOOKUP(SOYLD2!BR$4,'[1]INTERNAL PARAMETERS-1'!$B$5:$J$44,6,FALSE)*VLOOKUP(SOYLD2!BR$4,'[1]INTERNAL PARAMETERS-1'!$B$5:$J$44,3,FALSE) + SOYLD1!BR86*(1-VLOOKUP(SOYLD2!BR$4,'[1]INTERNAL PARAMETERS-1'!$B$5:$J$44,5,FALSE))*VLOOKUP(SOYLD2!BR$4,'[1]INTERNAL PARAMETERS-1'!$B$5:$J$44,8,FALSE)*VLOOKUP(SOYLD2!BR$4,'[1]INTERNAL PARAMETERS-1'!$B$5:$J$44,3,FALSE)</f>
        <v>2.6687817587304343E-2</v>
      </c>
      <c r="BS86" s="44">
        <f>SOYLD1!BS86*VLOOKUP(SOYLD2!BS$4,'[1]INTERNAL PARAMETERS-1'!$B$5:$J$44,5,FALSE)*VLOOKUP(SOYLD2!BS$4,'[1]INTERNAL PARAMETERS-1'!$B$5:$J$44,6,FALSE)*VLOOKUP(SOYLD2!BS$4,'[1]INTERNAL PARAMETERS-1'!$B$5:$J$44,3,FALSE) + SOYLD1!BS86*(1-VLOOKUP(SOYLD2!BS$4,'[1]INTERNAL PARAMETERS-1'!$B$5:$J$44,5,FALSE))*VLOOKUP(SOYLD2!BS$4,'[1]INTERNAL PARAMETERS-1'!$B$5:$J$44,8,FALSE)*VLOOKUP(SOYLD2!BS$4,'[1]INTERNAL PARAMETERS-1'!$B$5:$J$44,3,FALSE)</f>
        <v>2.8232553533211351E-3</v>
      </c>
      <c r="BT86" s="44">
        <f>SOYLD1!BT86*VLOOKUP(SOYLD2!BT$4,'[1]INTERNAL PARAMETERS-1'!$B$5:$J$44,5,FALSE)*VLOOKUP(SOYLD2!BT$4,'[1]INTERNAL PARAMETERS-1'!$B$5:$J$44,6,FALSE)*VLOOKUP(SOYLD2!BT$4,'[1]INTERNAL PARAMETERS-1'!$B$5:$J$44,3,FALSE) + SOYLD1!BT86*(1-VLOOKUP(SOYLD2!BT$4,'[1]INTERNAL PARAMETERS-1'!$B$5:$J$44,5,FALSE))*VLOOKUP(SOYLD2!BT$4,'[1]INTERNAL PARAMETERS-1'!$B$5:$J$44,8,FALSE)*VLOOKUP(SOYLD2!BT$4,'[1]INTERNAL PARAMETERS-1'!$B$5:$J$44,3,FALSE)</f>
        <v>0</v>
      </c>
      <c r="BU86" s="44">
        <f>SOYLD1!BU86*VLOOKUP(SOYLD2!BU$4,'[1]INTERNAL PARAMETERS-1'!$B$5:$J$44,5,FALSE)*VLOOKUP(SOYLD2!BU$4,'[1]INTERNAL PARAMETERS-1'!$B$5:$J$44,6,FALSE)*VLOOKUP(SOYLD2!BU$4,'[1]INTERNAL PARAMETERS-1'!$B$5:$J$44,3,FALSE) + SOYLD1!BU86*(1-VLOOKUP(SOYLD2!BU$4,'[1]INTERNAL PARAMETERS-1'!$B$5:$J$44,5,FALSE))*VLOOKUP(SOYLD2!BU$4,'[1]INTERNAL PARAMETERS-1'!$B$5:$J$44,8,FALSE)*VLOOKUP(SOYLD2!BU$4,'[1]INTERNAL PARAMETERS-1'!$B$5:$J$44,3,FALSE)</f>
        <v>0</v>
      </c>
      <c r="BV86" s="44">
        <f>SOYLD1!BV86*VLOOKUP(SOYLD2!BV$4,'[1]INTERNAL PARAMETERS-1'!$B$5:$J$44,5,FALSE)*VLOOKUP(SOYLD2!BV$4,'[1]INTERNAL PARAMETERS-1'!$B$5:$J$44,6,FALSE)*VLOOKUP(SOYLD2!BV$4,'[1]INTERNAL PARAMETERS-1'!$B$5:$J$44,3,FALSE) + SOYLD1!BV86*(1-VLOOKUP(SOYLD2!BV$4,'[1]INTERNAL PARAMETERS-1'!$B$5:$J$44,5,FALSE))*VLOOKUP(SOYLD2!BV$4,'[1]INTERNAL PARAMETERS-1'!$B$5:$J$44,8,FALSE)*VLOOKUP(SOYLD2!BV$4,'[1]INTERNAL PARAMETERS-1'!$B$5:$J$44,3,FALSE)</f>
        <v>0</v>
      </c>
      <c r="BW86" s="44">
        <f>SOYLD1!BW86*VLOOKUP(SOYLD2!BW$4,'[1]INTERNAL PARAMETERS-1'!$B$5:$J$44,5,FALSE)*VLOOKUP(SOYLD2!BW$4,'[1]INTERNAL PARAMETERS-1'!$B$5:$J$44,6,FALSE)*VLOOKUP(SOYLD2!BW$4,'[1]INTERNAL PARAMETERS-1'!$B$5:$J$44,3,FALSE) + SOYLD1!BW86*(1-VLOOKUP(SOYLD2!BW$4,'[1]INTERNAL PARAMETERS-1'!$B$5:$J$44,5,FALSE))*VLOOKUP(SOYLD2!BW$4,'[1]INTERNAL PARAMETERS-1'!$B$5:$J$44,8,FALSE)*VLOOKUP(SOYLD2!BW$4,'[1]INTERNAL PARAMETERS-1'!$B$5:$J$44,3,FALSE)</f>
        <v>0</v>
      </c>
      <c r="BX86" s="44">
        <f>SOYLD1!BX86*VLOOKUP(SOYLD2!BX$4,'[1]INTERNAL PARAMETERS-1'!$B$5:$J$44,5,FALSE)*VLOOKUP(SOYLD2!BX$4,'[1]INTERNAL PARAMETERS-1'!$B$5:$J$44,6,FALSE)*VLOOKUP(SOYLD2!BX$4,'[1]INTERNAL PARAMETERS-1'!$B$5:$J$44,3,FALSE) + SOYLD1!BX86*(1-VLOOKUP(SOYLD2!BX$4,'[1]INTERNAL PARAMETERS-1'!$B$5:$J$44,5,FALSE))*VLOOKUP(SOYLD2!BX$4,'[1]INTERNAL PARAMETERS-1'!$B$5:$J$44,8,FALSE)*VLOOKUP(SOYLD2!BX$4,'[1]INTERNAL PARAMETERS-1'!$B$5:$J$44,3,FALSE)</f>
        <v>0</v>
      </c>
      <c r="BY86" s="44">
        <f>SOYLD1!BY86*VLOOKUP(SOYLD2!BY$4,'[1]INTERNAL PARAMETERS-1'!$B$5:$J$44,5,FALSE)*VLOOKUP(SOYLD2!BY$4,'[1]INTERNAL PARAMETERS-1'!$B$5:$J$44,6,FALSE)*VLOOKUP(SOYLD2!BY$4,'[1]INTERNAL PARAMETERS-1'!$B$5:$J$44,3,FALSE) + SOYLD1!BY86*(1-VLOOKUP(SOYLD2!BY$4,'[1]INTERNAL PARAMETERS-1'!$B$5:$J$44,5,FALSE))*VLOOKUP(SOYLD2!BY$4,'[1]INTERNAL PARAMETERS-1'!$B$5:$J$44,8,FALSE)*VLOOKUP(SOYLD2!BY$4,'[1]INTERNAL PARAMETERS-1'!$B$5:$J$44,3,FALSE)</f>
        <v>0</v>
      </c>
      <c r="BZ86" s="44">
        <f>SOYLD1!BZ86*VLOOKUP(SOYLD2!BZ$4,'[1]INTERNAL PARAMETERS-1'!$B$5:$J$44,5,FALSE)*VLOOKUP(SOYLD2!BZ$4,'[1]INTERNAL PARAMETERS-1'!$B$5:$J$44,6,FALSE)*VLOOKUP(SOYLD2!BZ$4,'[1]INTERNAL PARAMETERS-1'!$B$5:$J$44,3,FALSE) + SOYLD1!BZ86*(1-VLOOKUP(SOYLD2!BZ$4,'[1]INTERNAL PARAMETERS-1'!$B$5:$J$44,5,FALSE))*VLOOKUP(SOYLD2!BZ$4,'[1]INTERNAL PARAMETERS-1'!$B$5:$J$44,8,FALSE)*VLOOKUP(SOYLD2!BZ$4,'[1]INTERNAL PARAMETERS-1'!$B$5:$J$44,3,FALSE)</f>
        <v>2.8632391127340739E-3</v>
      </c>
      <c r="CA86" s="44">
        <f>SOYLD1!CA86*VLOOKUP(SOYLD2!CA$4,'[1]INTERNAL PARAMETERS-1'!$B$5:$J$44,5,FALSE)*VLOOKUP(SOYLD2!CA$4,'[1]INTERNAL PARAMETERS-1'!$B$5:$J$44,6,FALSE)*VLOOKUP(SOYLD2!CA$4,'[1]INTERNAL PARAMETERS-1'!$B$5:$J$44,3,FALSE) + SOYLD1!CA86*(1-VLOOKUP(SOYLD2!CA$4,'[1]INTERNAL PARAMETERS-1'!$B$5:$J$44,5,FALSE))*VLOOKUP(SOYLD2!CA$4,'[1]INTERNAL PARAMETERS-1'!$B$5:$J$44,8,FALSE)*VLOOKUP(SOYLD2!CA$4,'[1]INTERNAL PARAMETERS-1'!$B$5:$J$44,3,FALSE)</f>
        <v>0</v>
      </c>
      <c r="CB86" s="44">
        <f>SOYLD1!CB86*VLOOKUP(SOYLD2!CB$4,'[1]INTERNAL PARAMETERS-1'!$B$5:$J$44,5,FALSE)*VLOOKUP(SOYLD2!CB$4,'[1]INTERNAL PARAMETERS-1'!$B$5:$J$44,6,FALSE)*VLOOKUP(SOYLD2!CB$4,'[1]INTERNAL PARAMETERS-1'!$B$5:$J$44,3,FALSE) + SOYLD1!CB86*(1-VLOOKUP(SOYLD2!CB$4,'[1]INTERNAL PARAMETERS-1'!$B$5:$J$44,5,FALSE))*VLOOKUP(SOYLD2!CB$4,'[1]INTERNAL PARAMETERS-1'!$B$5:$J$44,8,FALSE)*VLOOKUP(SOYLD2!CB$4,'[1]INTERNAL PARAMETERS-1'!$B$5:$J$44,3,FALSE)</f>
        <v>0</v>
      </c>
      <c r="CC86" s="44">
        <f>SOYLD1!CC86*VLOOKUP(SOYLD2!CC$4,'[1]INTERNAL PARAMETERS-1'!$B$5:$J$44,5,FALSE)*VLOOKUP(SOYLD2!CC$4,'[1]INTERNAL PARAMETERS-1'!$B$5:$J$44,6,FALSE)*VLOOKUP(SOYLD2!CC$4,'[1]INTERNAL PARAMETERS-1'!$B$5:$J$44,3,FALSE) + SOYLD1!CC86*(1-VLOOKUP(SOYLD2!CC$4,'[1]INTERNAL PARAMETERS-1'!$B$5:$J$44,5,FALSE))*VLOOKUP(SOYLD2!CC$4,'[1]INTERNAL PARAMETERS-1'!$B$5:$J$44,8,FALSE)*VLOOKUP(SOYLD2!CC$4,'[1]INTERNAL PARAMETERS-1'!$B$5:$J$44,3,FALSE)</f>
        <v>5.7842705023274038E-3</v>
      </c>
      <c r="CD86" s="44">
        <f>SOYLD1!CD86*VLOOKUP(SOYLD2!CD$4,'[1]INTERNAL PARAMETERS-1'!$B$5:$J$44,5,FALSE)*VLOOKUP(SOYLD2!CD$4,'[1]INTERNAL PARAMETERS-1'!$B$5:$J$44,6,FALSE)*VLOOKUP(SOYLD2!CD$4,'[1]INTERNAL PARAMETERS-1'!$B$5:$J$44,3,FALSE) + SOYLD1!CD86*(1-VLOOKUP(SOYLD2!CD$4,'[1]INTERNAL PARAMETERS-1'!$B$5:$J$44,5,FALSE))*VLOOKUP(SOYLD2!CD$4,'[1]INTERNAL PARAMETERS-1'!$B$5:$J$44,8,FALSE)*VLOOKUP(SOYLD2!CD$4,'[1]INTERNAL PARAMETERS-1'!$B$5:$J$44,3,FALSE)</f>
        <v>1.308691901542742E-2</v>
      </c>
      <c r="CE86" s="44">
        <f>SOYLD1!CE86*VLOOKUP(SOYLD2!CE$4,'[1]INTERNAL PARAMETERS-1'!$B$5:$J$44,5,FALSE)*VLOOKUP(SOYLD2!CE$4,'[1]INTERNAL PARAMETERS-1'!$B$5:$J$44,6,FALSE)*VLOOKUP(SOYLD2!CE$4,'[1]INTERNAL PARAMETERS-1'!$B$5:$J$44,3,FALSE) + SOYLD1!CE86*(1-VLOOKUP(SOYLD2!CE$4,'[1]INTERNAL PARAMETERS-1'!$B$5:$J$44,5,FALSE))*VLOOKUP(SOYLD2!CE$4,'[1]INTERNAL PARAMETERS-1'!$B$5:$J$44,8,FALSE)*VLOOKUP(SOYLD2!CE$4,'[1]INTERNAL PARAMETERS-1'!$B$5:$J$44,3,FALSE)</f>
        <v>2.6996141285410221E-2</v>
      </c>
      <c r="CF86" s="44">
        <f>SOYLD1!CF86*VLOOKUP(SOYLD2!CF$4,'[1]INTERNAL PARAMETERS-1'!$B$5:$J$44,5,FALSE)*VLOOKUP(SOYLD2!CF$4,'[1]INTERNAL PARAMETERS-1'!$B$5:$J$44,6,FALSE)*VLOOKUP(SOYLD2!CF$4,'[1]INTERNAL PARAMETERS-1'!$B$5:$J$44,3,FALSE) + SOYLD1!CF86*(1-VLOOKUP(SOYLD2!CF$4,'[1]INTERNAL PARAMETERS-1'!$B$5:$J$44,5,FALSE))*VLOOKUP(SOYLD2!CF$4,'[1]INTERNAL PARAMETERS-1'!$B$5:$J$44,8,FALSE)*VLOOKUP(SOYLD2!CF$4,'[1]INTERNAL PARAMETERS-1'!$B$5:$J$44,3,FALSE)</f>
        <v>1.203114786956931E-2</v>
      </c>
      <c r="CG86" s="44">
        <f>SOYLD1!CG86*VLOOKUP(SOYLD2!CG$4,'[1]INTERNAL PARAMETERS-1'!$B$5:$J$44,5,FALSE)*VLOOKUP(SOYLD2!CG$4,'[1]INTERNAL PARAMETERS-1'!$B$5:$J$44,6,FALSE)*VLOOKUP(SOYLD2!CG$4,'[1]INTERNAL PARAMETERS-1'!$B$5:$J$44,3,FALSE) + SOYLD1!CG86*(1-VLOOKUP(SOYLD2!CG$4,'[1]INTERNAL PARAMETERS-1'!$B$5:$J$44,5,FALSE))*VLOOKUP(SOYLD2!CG$4,'[1]INTERNAL PARAMETERS-1'!$B$5:$J$44,8,FALSE)*VLOOKUP(SOYLD2!CG$4,'[1]INTERNAL PARAMETERS-1'!$B$5:$J$44,3,FALSE)</f>
        <v>0</v>
      </c>
      <c r="CH86" s="43">
        <f>SOYLD1!CH86*VLOOKUP(SOYLD2!CH$4,'[1]INTERNAL PARAMETERS-1'!$B$5:$J$44,5,FALSE)*VLOOKUP(SOYLD2!CH$4,'[1]INTERNAL PARAMETERS-1'!$B$5:$J$44,6,FALSE)*VLOOKUP(SOYLD2!CH$4,'[1]INTERNAL PARAMETERS-1'!$B$5:$J$44,3,FALSE) + SOYLD1!CH86*(1-VLOOKUP(SOYLD2!CH$4,'[1]INTERNAL PARAMETERS-1'!$B$5:$J$44,5,FALSE))*VLOOKUP(SOYLD2!CH$4,'[1]INTERNAL PARAMETERS-1'!$B$5:$J$44,8,FALSE)*VLOOKUP(SOYLD2!CH$4,'[1]INTERNAL PARAMETERS-1'!$B$5:$J$44,3,FALSE)</f>
        <v>0</v>
      </c>
      <c r="CJ86" s="45">
        <f t="shared" si="2"/>
        <v>522.63882051785527</v>
      </c>
      <c r="CK86" s="43">
        <f t="shared" si="3"/>
        <v>13.135637429572206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'S Opt'!X87</f>
        <v>1239.821851642695</v>
      </c>
      <c r="F87" s="59">
        <f>'[1]INTERNAL PARAMETERS-1'!M15</f>
        <v>34.72</v>
      </c>
      <c r="G87" s="45">
        <f>SOYLD1!G87*VLOOKUP(SOYLD2!G$4,'[1]INTERNAL PARAMETERS-1'!$B$5:$J$44,5,FALSE)*VLOOKUP(SOYLD2!G$4,'[1]INTERNAL PARAMETERS-1'!$B$5:$J$44,7,FALSE)*SOYLD2!$F87 + SOYLD1!G87*(1-VLOOKUP(SOYLD2!G$4,'[1]INTERNAL PARAMETERS-1'!$B$5:$J$44,5,FALSE))*VLOOKUP(SOYLD2!G$4,'[1]INTERNAL PARAMETERS-1'!$B$5:$J$44,9,FALSE)*SOYLD2!$F87</f>
        <v>202.91931811970099</v>
      </c>
      <c r="H87" s="44">
        <f>SOYLD1!H87*VLOOKUP(SOYLD2!H$4,'[1]INTERNAL PARAMETERS-1'!$B$5:$J$44,5,FALSE)*VLOOKUP(SOYLD2!H$4,'[1]INTERNAL PARAMETERS-1'!$B$5:$J$44,7,FALSE)*SOYLD2!$F87 + SOYLD1!H87*(1-VLOOKUP(SOYLD2!H$4,'[1]INTERNAL PARAMETERS-1'!$B$5:$J$44,5,FALSE))*VLOOKUP(SOYLD2!H$4,'[1]INTERNAL PARAMETERS-1'!$B$5:$J$44,9,FALSE)*SOYLD2!$F87</f>
        <v>56.262683018986451</v>
      </c>
      <c r="I87" s="44">
        <f>SOYLD1!I87*VLOOKUP(SOYLD2!I$4,'[1]INTERNAL PARAMETERS-1'!$B$5:$J$44,5,FALSE)*VLOOKUP(SOYLD2!I$4,'[1]INTERNAL PARAMETERS-1'!$B$5:$J$44,7,FALSE)*SOYLD2!$F87 + SOYLD1!I87*(1-VLOOKUP(SOYLD2!I$4,'[1]INTERNAL PARAMETERS-1'!$B$5:$J$44,5,FALSE))*VLOOKUP(SOYLD2!I$4,'[1]INTERNAL PARAMETERS-1'!$B$5:$J$44,9,FALSE)*SOYLD2!$F87</f>
        <v>93.332554415744653</v>
      </c>
      <c r="J87" s="44">
        <f>SOYLD1!J87*VLOOKUP(SOYLD2!J$4,'[1]INTERNAL PARAMETERS-1'!$B$5:$J$44,5,FALSE)*VLOOKUP(SOYLD2!J$4,'[1]INTERNAL PARAMETERS-1'!$B$5:$J$44,7,FALSE)*SOYLD2!$F87 + SOYLD1!J87*(1-VLOOKUP(SOYLD2!J$4,'[1]INTERNAL PARAMETERS-1'!$B$5:$J$44,5,FALSE))*VLOOKUP(SOYLD2!J$4,'[1]INTERNAL PARAMETERS-1'!$B$5:$J$44,9,FALSE)*SOYLD2!$F87</f>
        <v>0</v>
      </c>
      <c r="K87" s="44">
        <f>SOYLD1!K87*VLOOKUP(SOYLD2!K$4,'[1]INTERNAL PARAMETERS-1'!$B$5:$J$44,5,FALSE)*VLOOKUP(SOYLD2!K$4,'[1]INTERNAL PARAMETERS-1'!$B$5:$J$44,7,FALSE)*SOYLD2!$F87 + SOYLD1!K87*(1-VLOOKUP(SOYLD2!K$4,'[1]INTERNAL PARAMETERS-1'!$B$5:$J$44,5,FALSE))*VLOOKUP(SOYLD2!K$4,'[1]INTERNAL PARAMETERS-1'!$B$5:$J$44,9,FALSE)*SOYLD2!$F87</f>
        <v>0</v>
      </c>
      <c r="L87" s="44">
        <f>SOYLD1!L87*VLOOKUP(SOYLD2!L$4,'[1]INTERNAL PARAMETERS-1'!$B$5:$J$44,5,FALSE)*VLOOKUP(SOYLD2!L$4,'[1]INTERNAL PARAMETERS-1'!$B$5:$J$44,7,FALSE)*SOYLD2!$F87 + SOYLD1!L87*(1-VLOOKUP(SOYLD2!L$4,'[1]INTERNAL PARAMETERS-1'!$B$5:$J$44,5,FALSE))*VLOOKUP(SOYLD2!L$4,'[1]INTERNAL PARAMETERS-1'!$B$5:$J$44,9,FALSE)*SOYLD2!$F87</f>
        <v>0</v>
      </c>
      <c r="M87" s="44">
        <f>SOYLD1!M87*VLOOKUP(SOYLD2!M$4,'[1]INTERNAL PARAMETERS-1'!$B$5:$J$44,5,FALSE)*VLOOKUP(SOYLD2!M$4,'[1]INTERNAL PARAMETERS-1'!$B$5:$J$44,7,FALSE)*SOYLD2!$F87 + SOYLD1!M87*(1-VLOOKUP(SOYLD2!M$4,'[1]INTERNAL PARAMETERS-1'!$B$5:$J$44,5,FALSE))*VLOOKUP(SOYLD2!M$4,'[1]INTERNAL PARAMETERS-1'!$B$5:$J$44,9,FALSE)*SOYLD2!$F87</f>
        <v>5.5639290554382788</v>
      </c>
      <c r="N87" s="44">
        <f>SOYLD1!N87*VLOOKUP(SOYLD2!N$4,'[1]INTERNAL PARAMETERS-1'!$B$5:$J$44,5,FALSE)*VLOOKUP(SOYLD2!N$4,'[1]INTERNAL PARAMETERS-1'!$B$5:$J$44,7,FALSE)*SOYLD2!$F87 + SOYLD1!N87*(1-VLOOKUP(SOYLD2!N$4,'[1]INTERNAL PARAMETERS-1'!$B$5:$J$44,5,FALSE))*VLOOKUP(SOYLD2!N$4,'[1]INTERNAL PARAMETERS-1'!$B$5:$J$44,9,FALSE)*SOYLD2!$F87</f>
        <v>0.32075539236313627</v>
      </c>
      <c r="O87" s="44">
        <f>SOYLD1!O87*VLOOKUP(SOYLD2!O$4,'[1]INTERNAL PARAMETERS-1'!$B$5:$J$44,5,FALSE)*VLOOKUP(SOYLD2!O$4,'[1]INTERNAL PARAMETERS-1'!$B$5:$J$44,7,FALSE)*SOYLD2!$F87 + SOYLD1!O87*(1-VLOOKUP(SOYLD2!O$4,'[1]INTERNAL PARAMETERS-1'!$B$5:$J$44,5,FALSE))*VLOOKUP(SOYLD2!O$4,'[1]INTERNAL PARAMETERS-1'!$B$5:$J$44,9,FALSE)*SOYLD2!$F87</f>
        <v>0</v>
      </c>
      <c r="P87" s="44">
        <f>SOYLD1!P87*VLOOKUP(SOYLD2!P$4,'[1]INTERNAL PARAMETERS-1'!$B$5:$J$44,5,FALSE)*VLOOKUP(SOYLD2!P$4,'[1]INTERNAL PARAMETERS-1'!$B$5:$J$44,7,FALSE)*SOYLD2!$F87 + SOYLD1!P87*(1-VLOOKUP(SOYLD2!P$4,'[1]INTERNAL PARAMETERS-1'!$B$5:$J$44,5,FALSE))*VLOOKUP(SOYLD2!P$4,'[1]INTERNAL PARAMETERS-1'!$B$5:$J$44,9,FALSE)*SOYLD2!$F87</f>
        <v>0</v>
      </c>
      <c r="Q87" s="44">
        <f>SOYLD1!Q87*VLOOKUP(SOYLD2!Q$4,'[1]INTERNAL PARAMETERS-1'!$B$5:$J$44,5,FALSE)*VLOOKUP(SOYLD2!Q$4,'[1]INTERNAL PARAMETERS-1'!$B$5:$J$44,7,FALSE)*SOYLD2!$F87 + SOYLD1!Q87*(1-VLOOKUP(SOYLD2!Q$4,'[1]INTERNAL PARAMETERS-1'!$B$5:$J$44,5,FALSE))*VLOOKUP(SOYLD2!Q$4,'[1]INTERNAL PARAMETERS-1'!$B$5:$J$44,9,FALSE)*SOYLD2!$F87</f>
        <v>0</v>
      </c>
      <c r="R87" s="44">
        <f>SOYLD1!R87*VLOOKUP(SOYLD2!R$4,'[1]INTERNAL PARAMETERS-1'!$B$5:$J$44,5,FALSE)*VLOOKUP(SOYLD2!R$4,'[1]INTERNAL PARAMETERS-1'!$B$5:$J$44,7,FALSE)*SOYLD2!$F87 + SOYLD1!R87*(1-VLOOKUP(SOYLD2!R$4,'[1]INTERNAL PARAMETERS-1'!$B$5:$J$44,5,FALSE))*VLOOKUP(SOYLD2!R$4,'[1]INTERNAL PARAMETERS-1'!$B$5:$J$44,9,FALSE)*SOYLD2!$F87</f>
        <v>0.66525960205021273</v>
      </c>
      <c r="S87" s="44">
        <f>SOYLD1!S87*VLOOKUP(SOYLD2!S$4,'[1]INTERNAL PARAMETERS-1'!$B$5:$J$44,5,FALSE)*VLOOKUP(SOYLD2!S$4,'[1]INTERNAL PARAMETERS-1'!$B$5:$J$44,7,FALSE)*SOYLD2!$F87 + SOYLD1!S87*(1-VLOOKUP(SOYLD2!S$4,'[1]INTERNAL PARAMETERS-1'!$B$5:$J$44,5,FALSE))*VLOOKUP(SOYLD2!S$4,'[1]INTERNAL PARAMETERS-1'!$B$5:$J$44,9,FALSE)*SOYLD2!$F87</f>
        <v>11.015970919510671</v>
      </c>
      <c r="T87" s="44">
        <f>SOYLD1!T87*VLOOKUP(SOYLD2!T$4,'[1]INTERNAL PARAMETERS-1'!$B$5:$J$44,5,FALSE)*VLOOKUP(SOYLD2!T$4,'[1]INTERNAL PARAMETERS-1'!$B$5:$J$44,7,FALSE)*SOYLD2!$F87 + SOYLD1!T87*(1-VLOOKUP(SOYLD2!T$4,'[1]INTERNAL PARAMETERS-1'!$B$5:$J$44,5,FALSE))*VLOOKUP(SOYLD2!T$4,'[1]INTERNAL PARAMETERS-1'!$B$5:$J$44,9,FALSE)*SOYLD2!$F87</f>
        <v>2.3165105228756957</v>
      </c>
      <c r="U87" s="44">
        <f>SOYLD1!U87*VLOOKUP(SOYLD2!U$4,'[1]INTERNAL PARAMETERS-1'!$B$5:$J$44,5,FALSE)*VLOOKUP(SOYLD2!U$4,'[1]INTERNAL PARAMETERS-1'!$B$5:$J$44,7,FALSE)*SOYLD2!$F87 + SOYLD1!U87*(1-VLOOKUP(SOYLD2!U$4,'[1]INTERNAL PARAMETERS-1'!$B$5:$J$44,5,FALSE))*VLOOKUP(SOYLD2!U$4,'[1]INTERNAL PARAMETERS-1'!$B$5:$J$44,9,FALSE)*SOYLD2!$F87</f>
        <v>2.5506272852526535</v>
      </c>
      <c r="V87" s="44">
        <f>SOYLD1!V87*VLOOKUP(SOYLD2!V$4,'[1]INTERNAL PARAMETERS-1'!$B$5:$J$44,5,FALSE)*VLOOKUP(SOYLD2!V$4,'[1]INTERNAL PARAMETERS-1'!$B$5:$J$44,7,FALSE)*SOYLD2!$F87 + SOYLD1!V87*(1-VLOOKUP(SOYLD2!V$4,'[1]INTERNAL PARAMETERS-1'!$B$5:$J$44,5,FALSE))*VLOOKUP(SOYLD2!V$4,'[1]INTERNAL PARAMETERS-1'!$B$5:$J$44,9,FALSE)*SOYLD2!$F87</f>
        <v>12.399005056434056</v>
      </c>
      <c r="W87" s="44">
        <f>SOYLD1!W87*VLOOKUP(SOYLD2!W$4,'[1]INTERNAL PARAMETERS-1'!$B$5:$J$44,5,FALSE)*VLOOKUP(SOYLD2!W$4,'[1]INTERNAL PARAMETERS-1'!$B$5:$J$44,7,FALSE)*SOYLD2!$F87 + SOYLD1!W87*(1-VLOOKUP(SOYLD2!W$4,'[1]INTERNAL PARAMETERS-1'!$B$5:$J$44,5,FALSE))*VLOOKUP(SOYLD2!W$4,'[1]INTERNAL PARAMETERS-1'!$B$5:$J$44,9,FALSE)*SOYLD2!$F87</f>
        <v>0</v>
      </c>
      <c r="X87" s="44">
        <f>SOYLD1!X87*VLOOKUP(SOYLD2!X$4,'[1]INTERNAL PARAMETERS-1'!$B$5:$J$44,5,FALSE)*VLOOKUP(SOYLD2!X$4,'[1]INTERNAL PARAMETERS-1'!$B$5:$J$44,7,FALSE)*SOYLD2!$F87 + SOYLD1!X87*(1-VLOOKUP(SOYLD2!X$4,'[1]INTERNAL PARAMETERS-1'!$B$5:$J$44,5,FALSE))*VLOOKUP(SOYLD2!X$4,'[1]INTERNAL PARAMETERS-1'!$B$5:$J$44,9,FALSE)*SOYLD2!$F87</f>
        <v>0</v>
      </c>
      <c r="Y87" s="44">
        <f>SOYLD1!Y87*VLOOKUP(SOYLD2!Y$4,'[1]INTERNAL PARAMETERS-1'!$B$5:$J$44,5,FALSE)*VLOOKUP(SOYLD2!Y$4,'[1]INTERNAL PARAMETERS-1'!$B$5:$J$44,7,FALSE)*SOYLD2!$F87 + SOYLD1!Y87*(1-VLOOKUP(SOYLD2!Y$4,'[1]INTERNAL PARAMETERS-1'!$B$5:$J$44,5,FALSE))*VLOOKUP(SOYLD2!Y$4,'[1]INTERNAL PARAMETERS-1'!$B$5:$J$44,9,FALSE)*SOYLD2!$F87</f>
        <v>0</v>
      </c>
      <c r="Z87" s="44">
        <f>SOYLD1!Z87*VLOOKUP(SOYLD2!Z$4,'[1]INTERNAL PARAMETERS-1'!$B$5:$J$44,5,FALSE)*VLOOKUP(SOYLD2!Z$4,'[1]INTERNAL PARAMETERS-1'!$B$5:$J$44,7,FALSE)*SOYLD2!$F87 + SOYLD1!Z87*(1-VLOOKUP(SOYLD2!Z$4,'[1]INTERNAL PARAMETERS-1'!$B$5:$J$44,5,FALSE))*VLOOKUP(SOYLD2!Z$4,'[1]INTERNAL PARAMETERS-1'!$B$5:$J$44,9,FALSE)*SOYLD2!$F87</f>
        <v>0</v>
      </c>
      <c r="AA87" s="44">
        <f>SOYLD1!AA87*VLOOKUP(SOYLD2!AA$4,'[1]INTERNAL PARAMETERS-1'!$B$5:$J$44,5,FALSE)*VLOOKUP(SOYLD2!AA$4,'[1]INTERNAL PARAMETERS-1'!$B$5:$J$44,7,FALSE)*SOYLD2!$F87 + SOYLD1!AA87*(1-VLOOKUP(SOYLD2!AA$4,'[1]INTERNAL PARAMETERS-1'!$B$5:$J$44,5,FALSE))*VLOOKUP(SOYLD2!AA$4,'[1]INTERNAL PARAMETERS-1'!$B$5:$J$44,9,FALSE)*SOYLD2!$F87</f>
        <v>0</v>
      </c>
      <c r="AB87" s="44">
        <f>SOYLD1!AB87*VLOOKUP(SOYLD2!AB$4,'[1]INTERNAL PARAMETERS-1'!$B$5:$J$44,5,FALSE)*VLOOKUP(SOYLD2!AB$4,'[1]INTERNAL PARAMETERS-1'!$B$5:$J$44,7,FALSE)*SOYLD2!$F87 + SOYLD1!AB87*(1-VLOOKUP(SOYLD2!AB$4,'[1]INTERNAL PARAMETERS-1'!$B$5:$J$44,5,FALSE))*VLOOKUP(SOYLD2!AB$4,'[1]INTERNAL PARAMETERS-1'!$B$5:$J$44,9,FALSE)*SOYLD2!$F87</f>
        <v>0</v>
      </c>
      <c r="AC87" s="44">
        <f>SOYLD1!AC87*VLOOKUP(SOYLD2!AC$4,'[1]INTERNAL PARAMETERS-1'!$B$5:$J$44,5,FALSE)*VLOOKUP(SOYLD2!AC$4,'[1]INTERNAL PARAMETERS-1'!$B$5:$J$44,7,FALSE)*SOYLD2!$F87 + SOYLD1!AC87*(1-VLOOKUP(SOYLD2!AC$4,'[1]INTERNAL PARAMETERS-1'!$B$5:$J$44,5,FALSE))*VLOOKUP(SOYLD2!AC$4,'[1]INTERNAL PARAMETERS-1'!$B$5:$J$44,9,FALSE)*SOYLD2!$F87</f>
        <v>0</v>
      </c>
      <c r="AD87" s="44">
        <f>SOYLD1!AD87*VLOOKUP(SOYLD2!AD$4,'[1]INTERNAL PARAMETERS-1'!$B$5:$J$44,5,FALSE)*VLOOKUP(SOYLD2!AD$4,'[1]INTERNAL PARAMETERS-1'!$B$5:$J$44,7,FALSE)*SOYLD2!$F87 + SOYLD1!AD87*(1-VLOOKUP(SOYLD2!AD$4,'[1]INTERNAL PARAMETERS-1'!$B$5:$J$44,5,FALSE))*VLOOKUP(SOYLD2!AD$4,'[1]INTERNAL PARAMETERS-1'!$B$5:$J$44,9,FALSE)*SOYLD2!$F87</f>
        <v>0</v>
      </c>
      <c r="AE87" s="44">
        <f>SOYLD1!AE87*VLOOKUP(SOYLD2!AE$4,'[1]INTERNAL PARAMETERS-1'!$B$5:$J$44,5,FALSE)*VLOOKUP(SOYLD2!AE$4,'[1]INTERNAL PARAMETERS-1'!$B$5:$J$44,7,FALSE)*SOYLD2!$F87 + SOYLD1!AE87*(1-VLOOKUP(SOYLD2!AE$4,'[1]INTERNAL PARAMETERS-1'!$B$5:$J$44,5,FALSE))*VLOOKUP(SOYLD2!AE$4,'[1]INTERNAL PARAMETERS-1'!$B$5:$J$44,9,FALSE)*SOYLD2!$F87</f>
        <v>0</v>
      </c>
      <c r="AF87" s="44">
        <f>SOYLD1!AF87*VLOOKUP(SOYLD2!AF$4,'[1]INTERNAL PARAMETERS-1'!$B$5:$J$44,5,FALSE)*VLOOKUP(SOYLD2!AF$4,'[1]INTERNAL PARAMETERS-1'!$B$5:$J$44,7,FALSE)*SOYLD2!$F87 + SOYLD1!AF87*(1-VLOOKUP(SOYLD2!AF$4,'[1]INTERNAL PARAMETERS-1'!$B$5:$J$44,5,FALSE))*VLOOKUP(SOYLD2!AF$4,'[1]INTERNAL PARAMETERS-1'!$B$5:$J$44,9,FALSE)*SOYLD2!$F87</f>
        <v>0.92670752102553189</v>
      </c>
      <c r="AG87" s="44">
        <f>SOYLD1!AG87*VLOOKUP(SOYLD2!AG$4,'[1]INTERNAL PARAMETERS-1'!$B$5:$J$44,5,FALSE)*VLOOKUP(SOYLD2!AG$4,'[1]INTERNAL PARAMETERS-1'!$B$5:$J$44,7,FALSE)*SOYLD2!$F87 + SOYLD1!AG87*(1-VLOOKUP(SOYLD2!AG$4,'[1]INTERNAL PARAMETERS-1'!$B$5:$J$44,5,FALSE))*VLOOKUP(SOYLD2!AG$4,'[1]INTERNAL PARAMETERS-1'!$B$5:$J$44,9,FALSE)*SOYLD2!$F87</f>
        <v>0</v>
      </c>
      <c r="AH87" s="44">
        <f>SOYLD1!AH87*VLOOKUP(SOYLD2!AH$4,'[1]INTERNAL PARAMETERS-1'!$B$5:$J$44,5,FALSE)*VLOOKUP(SOYLD2!AH$4,'[1]INTERNAL PARAMETERS-1'!$B$5:$J$44,7,FALSE)*SOYLD2!$F87 + SOYLD1!AH87*(1-VLOOKUP(SOYLD2!AH$4,'[1]INTERNAL PARAMETERS-1'!$B$5:$J$44,5,FALSE))*VLOOKUP(SOYLD2!AH$4,'[1]INTERNAL PARAMETERS-1'!$B$5:$J$44,9,FALSE)*SOYLD2!$F87</f>
        <v>0</v>
      </c>
      <c r="AI87" s="44">
        <f>SOYLD1!AI87*VLOOKUP(SOYLD2!AI$4,'[1]INTERNAL PARAMETERS-1'!$B$5:$J$44,5,FALSE)*VLOOKUP(SOYLD2!AI$4,'[1]INTERNAL PARAMETERS-1'!$B$5:$J$44,7,FALSE)*SOYLD2!$F87 + SOYLD1!AI87*(1-VLOOKUP(SOYLD2!AI$4,'[1]INTERNAL PARAMETERS-1'!$B$5:$J$44,5,FALSE))*VLOOKUP(SOYLD2!AI$4,'[1]INTERNAL PARAMETERS-1'!$B$5:$J$44,9,FALSE)*SOYLD2!$F87</f>
        <v>0.2078936256406915</v>
      </c>
      <c r="AJ87" s="44">
        <f>SOYLD1!AJ87*VLOOKUP(SOYLD2!AJ$4,'[1]INTERNAL PARAMETERS-1'!$B$5:$J$44,5,FALSE)*VLOOKUP(SOYLD2!AJ$4,'[1]INTERNAL PARAMETERS-1'!$B$5:$J$44,7,FALSE)*SOYLD2!$F87 + SOYLD1!AJ87*(1-VLOOKUP(SOYLD2!AJ$4,'[1]INTERNAL PARAMETERS-1'!$B$5:$J$44,5,FALSE))*VLOOKUP(SOYLD2!AJ$4,'[1]INTERNAL PARAMETERS-1'!$B$5:$J$44,9,FALSE)*SOYLD2!$F87</f>
        <v>1.6215702799973937</v>
      </c>
      <c r="AK87" s="44">
        <f>SOYLD1!AK87*VLOOKUP(SOYLD2!AK$4,'[1]INTERNAL PARAMETERS-1'!$B$5:$J$44,5,FALSE)*VLOOKUP(SOYLD2!AK$4,'[1]INTERNAL PARAMETERS-1'!$B$5:$J$44,7,FALSE)*SOYLD2!$F87 + SOYLD1!AK87*(1-VLOOKUP(SOYLD2!AK$4,'[1]INTERNAL PARAMETERS-1'!$B$5:$J$44,5,FALSE))*VLOOKUP(SOYLD2!AK$4,'[1]INTERNAL PARAMETERS-1'!$B$5:$J$44,9,FALSE)*SOYLD2!$F87</f>
        <v>0</v>
      </c>
      <c r="AL87" s="44">
        <f>SOYLD1!AL87*VLOOKUP(SOYLD2!AL$4,'[1]INTERNAL PARAMETERS-1'!$B$5:$J$44,5,FALSE)*VLOOKUP(SOYLD2!AL$4,'[1]INTERNAL PARAMETERS-1'!$B$5:$J$44,7,FALSE)*SOYLD2!$F87 + SOYLD1!AL87*(1-VLOOKUP(SOYLD2!AL$4,'[1]INTERNAL PARAMETERS-1'!$B$5:$J$44,5,FALSE))*VLOOKUP(SOYLD2!AL$4,'[1]INTERNAL PARAMETERS-1'!$B$5:$J$44,9,FALSE)*SOYLD2!$F87</f>
        <v>0</v>
      </c>
      <c r="AM87" s="44">
        <f>SOYLD1!AM87*VLOOKUP(SOYLD2!AM$4,'[1]INTERNAL PARAMETERS-1'!$B$5:$J$44,5,FALSE)*VLOOKUP(SOYLD2!AM$4,'[1]INTERNAL PARAMETERS-1'!$B$5:$J$44,7,FALSE)*SOYLD2!$F87 + SOYLD1!AM87*(1-VLOOKUP(SOYLD2!AM$4,'[1]INTERNAL PARAMETERS-1'!$B$5:$J$44,5,FALSE))*VLOOKUP(SOYLD2!AM$4,'[1]INTERNAL PARAMETERS-1'!$B$5:$J$44,9,FALSE)*SOYLD2!$F87</f>
        <v>0</v>
      </c>
      <c r="AN87" s="44">
        <f>SOYLD1!AN87*VLOOKUP(SOYLD2!AN$4,'[1]INTERNAL PARAMETERS-1'!$B$5:$J$44,5,FALSE)*VLOOKUP(SOYLD2!AN$4,'[1]INTERNAL PARAMETERS-1'!$B$5:$J$44,7,FALSE)*SOYLD2!$F87 + SOYLD1!AN87*(1-VLOOKUP(SOYLD2!AN$4,'[1]INTERNAL PARAMETERS-1'!$B$5:$J$44,5,FALSE))*VLOOKUP(SOYLD2!AN$4,'[1]INTERNAL PARAMETERS-1'!$B$5:$J$44,9,FALSE)*SOYLD2!$F87</f>
        <v>0</v>
      </c>
      <c r="AO87" s="44">
        <f>SOYLD1!AO87*VLOOKUP(SOYLD2!AO$4,'[1]INTERNAL PARAMETERS-1'!$B$5:$J$44,5,FALSE)*VLOOKUP(SOYLD2!AO$4,'[1]INTERNAL PARAMETERS-1'!$B$5:$J$44,7,FALSE)*SOYLD2!$F87 + SOYLD1!AO87*(1-VLOOKUP(SOYLD2!AO$4,'[1]INTERNAL PARAMETERS-1'!$B$5:$J$44,5,FALSE))*VLOOKUP(SOYLD2!AO$4,'[1]INTERNAL PARAMETERS-1'!$B$5:$J$44,9,FALSE)*SOYLD2!$F87</f>
        <v>0</v>
      </c>
      <c r="AP87" s="44">
        <f>SOYLD1!AP87*VLOOKUP(SOYLD2!AP$4,'[1]INTERNAL PARAMETERS-1'!$B$5:$J$44,5,FALSE)*VLOOKUP(SOYLD2!AP$4,'[1]INTERNAL PARAMETERS-1'!$B$5:$J$44,7,FALSE)*SOYLD2!$F87 + SOYLD1!AP87*(1-VLOOKUP(SOYLD2!AP$4,'[1]INTERNAL PARAMETERS-1'!$B$5:$J$44,5,FALSE))*VLOOKUP(SOYLD2!AP$4,'[1]INTERNAL PARAMETERS-1'!$B$5:$J$44,9,FALSE)*SOYLD2!$F87</f>
        <v>0</v>
      </c>
      <c r="AQ87" s="44">
        <f>SOYLD1!AQ87*VLOOKUP(SOYLD2!AQ$4,'[1]INTERNAL PARAMETERS-1'!$B$5:$J$44,5,FALSE)*VLOOKUP(SOYLD2!AQ$4,'[1]INTERNAL PARAMETERS-1'!$B$5:$J$44,7,FALSE)*SOYLD2!$F87 + SOYLD1!AQ87*(1-VLOOKUP(SOYLD2!AQ$4,'[1]INTERNAL PARAMETERS-1'!$B$5:$J$44,5,FALSE))*VLOOKUP(SOYLD2!AQ$4,'[1]INTERNAL PARAMETERS-1'!$B$5:$J$44,9,FALSE)*SOYLD2!$F87</f>
        <v>0</v>
      </c>
      <c r="AR87" s="44">
        <f>SOYLD1!AR87*VLOOKUP(SOYLD2!AR$4,'[1]INTERNAL PARAMETERS-1'!$B$5:$J$44,5,FALSE)*VLOOKUP(SOYLD2!AR$4,'[1]INTERNAL PARAMETERS-1'!$B$5:$J$44,7,FALSE)*SOYLD2!$F87 + SOYLD1!AR87*(1-VLOOKUP(SOYLD2!AR$4,'[1]INTERNAL PARAMETERS-1'!$B$5:$J$44,5,FALSE))*VLOOKUP(SOYLD2!AR$4,'[1]INTERNAL PARAMETERS-1'!$B$5:$J$44,9,FALSE)*SOYLD2!$F87</f>
        <v>0</v>
      </c>
      <c r="AS87" s="44">
        <f>SOYLD1!AS87*VLOOKUP(SOYLD2!AS$4,'[1]INTERNAL PARAMETERS-1'!$B$5:$J$44,5,FALSE)*VLOOKUP(SOYLD2!AS$4,'[1]INTERNAL PARAMETERS-1'!$B$5:$J$44,7,FALSE)*SOYLD2!$F87 + SOYLD1!AS87*(1-VLOOKUP(SOYLD2!AS$4,'[1]INTERNAL PARAMETERS-1'!$B$5:$J$44,5,FALSE))*VLOOKUP(SOYLD2!AS$4,'[1]INTERNAL PARAMETERS-1'!$B$5:$J$44,9,FALSE)*SOYLD2!$F87</f>
        <v>0</v>
      </c>
      <c r="AT87" s="43">
        <f>SOYLD1!AT87*VLOOKUP(SOYLD2!AT$4,'[1]INTERNAL PARAMETERS-1'!$B$5:$J$44,5,FALSE)*VLOOKUP(SOYLD2!AT$4,'[1]INTERNAL PARAMETERS-1'!$B$5:$J$44,7,FALSE)*SOYLD2!$F87 + SOYLD1!AT87*(1-VLOOKUP(SOYLD2!AT$4,'[1]INTERNAL PARAMETERS-1'!$B$5:$J$44,5,FALSE))*VLOOKUP(SOYLD2!AT$4,'[1]INTERNAL PARAMETERS-1'!$B$5:$J$44,9,FALSE)*SOYLD2!$F87</f>
        <v>0</v>
      </c>
      <c r="AU87" s="45">
        <f>SOYLD1!AU87*VLOOKUP(SOYLD2!AU$4,'[1]INTERNAL PARAMETERS-1'!$B$5:$J$44,5,FALSE)*VLOOKUP(SOYLD2!AU$4,'[1]INTERNAL PARAMETERS-1'!$B$5:$J$44,6,FALSE)*VLOOKUP(SOYLD2!AU$4,'[1]INTERNAL PARAMETERS-1'!$B$5:$J$44,3,FALSE) + SOYLD1!AU87*(1-VLOOKUP(SOYLD2!AU$4,'[1]INTERNAL PARAMETERS-1'!$B$5:$J$44,5,FALSE))*VLOOKUP(SOYLD2!AU$4,'[1]INTERNAL PARAMETERS-1'!$B$5:$J$44,8,FALSE)*VLOOKUP(SOYLD2!AU$4,'[1]INTERNAL PARAMETERS-1'!$B$5:$J$44,3,FALSE)</f>
        <v>0</v>
      </c>
      <c r="AV87" s="44">
        <f>SOYLD1!AV87*VLOOKUP(SOYLD2!AV$4,'[1]INTERNAL PARAMETERS-1'!$B$5:$J$44,5,FALSE)*VLOOKUP(SOYLD2!AV$4,'[1]INTERNAL PARAMETERS-1'!$B$5:$J$44,6,FALSE)*VLOOKUP(SOYLD2!AV$4,'[1]INTERNAL PARAMETERS-1'!$B$5:$J$44,3,FALSE) + SOYLD1!AV87*(1-VLOOKUP(SOYLD2!AV$4,'[1]INTERNAL PARAMETERS-1'!$B$5:$J$44,5,FALSE))*VLOOKUP(SOYLD2!AV$4,'[1]INTERNAL PARAMETERS-1'!$B$5:$J$44,8,FALSE)*VLOOKUP(SOYLD2!AV$4,'[1]INTERNAL PARAMETERS-1'!$B$5:$J$44,3,FALSE)</f>
        <v>0</v>
      </c>
      <c r="AW87" s="44">
        <f>SOYLD1!AW87*VLOOKUP(SOYLD2!AW$4,'[1]INTERNAL PARAMETERS-1'!$B$5:$J$44,5,FALSE)*VLOOKUP(SOYLD2!AW$4,'[1]INTERNAL PARAMETERS-1'!$B$5:$J$44,6,FALSE)*VLOOKUP(SOYLD2!AW$4,'[1]INTERNAL PARAMETERS-1'!$B$5:$J$44,3,FALSE) + SOYLD1!AW87*(1-VLOOKUP(SOYLD2!AW$4,'[1]INTERNAL PARAMETERS-1'!$B$5:$J$44,5,FALSE))*VLOOKUP(SOYLD2!AW$4,'[1]INTERNAL PARAMETERS-1'!$B$5:$J$44,8,FALSE)*VLOOKUP(SOYLD2!AW$4,'[1]INTERNAL PARAMETERS-1'!$B$5:$J$44,3,FALSE)</f>
        <v>3.1738375195153634</v>
      </c>
      <c r="AX87" s="44">
        <f>SOYLD1!AX87*VLOOKUP(SOYLD2!AX$4,'[1]INTERNAL PARAMETERS-1'!$B$5:$J$44,5,FALSE)*VLOOKUP(SOYLD2!AX$4,'[1]INTERNAL PARAMETERS-1'!$B$5:$J$44,6,FALSE)*VLOOKUP(SOYLD2!AX$4,'[1]INTERNAL PARAMETERS-1'!$B$5:$J$44,3,FALSE) + SOYLD1!AX87*(1-VLOOKUP(SOYLD2!AX$4,'[1]INTERNAL PARAMETERS-1'!$B$5:$J$44,5,FALSE))*VLOOKUP(SOYLD2!AX$4,'[1]INTERNAL PARAMETERS-1'!$B$5:$J$44,8,FALSE)*VLOOKUP(SOYLD2!AX$4,'[1]INTERNAL PARAMETERS-1'!$B$5:$J$44,3,FALSE)</f>
        <v>0</v>
      </c>
      <c r="AY87" s="44">
        <f>SOYLD1!AY87*VLOOKUP(SOYLD2!AY$4,'[1]INTERNAL PARAMETERS-1'!$B$5:$J$44,5,FALSE)*VLOOKUP(SOYLD2!AY$4,'[1]INTERNAL PARAMETERS-1'!$B$5:$J$44,6,FALSE)*VLOOKUP(SOYLD2!AY$4,'[1]INTERNAL PARAMETERS-1'!$B$5:$J$44,3,FALSE) + SOYLD1!AY87*(1-VLOOKUP(SOYLD2!AY$4,'[1]INTERNAL PARAMETERS-1'!$B$5:$J$44,5,FALSE))*VLOOKUP(SOYLD2!AY$4,'[1]INTERNAL PARAMETERS-1'!$B$5:$J$44,8,FALSE)*VLOOKUP(SOYLD2!AY$4,'[1]INTERNAL PARAMETERS-1'!$B$5:$J$44,3,FALSE)</f>
        <v>0</v>
      </c>
      <c r="AZ87" s="44">
        <f>SOYLD1!AZ87*VLOOKUP(SOYLD2!AZ$4,'[1]INTERNAL PARAMETERS-1'!$B$5:$J$44,5,FALSE)*VLOOKUP(SOYLD2!AZ$4,'[1]INTERNAL PARAMETERS-1'!$B$5:$J$44,6,FALSE)*VLOOKUP(SOYLD2!AZ$4,'[1]INTERNAL PARAMETERS-1'!$B$5:$J$44,3,FALSE) + SOYLD1!AZ87*(1-VLOOKUP(SOYLD2!AZ$4,'[1]INTERNAL PARAMETERS-1'!$B$5:$J$44,5,FALSE))*VLOOKUP(SOYLD2!AZ$4,'[1]INTERNAL PARAMETERS-1'!$B$5:$J$44,8,FALSE)*VLOOKUP(SOYLD2!AZ$4,'[1]INTERNAL PARAMETERS-1'!$B$5:$J$44,3,FALSE)</f>
        <v>0</v>
      </c>
      <c r="BA87" s="44">
        <f>SOYLD1!BA87*VLOOKUP(SOYLD2!BA$4,'[1]INTERNAL PARAMETERS-1'!$B$5:$J$44,5,FALSE)*VLOOKUP(SOYLD2!BA$4,'[1]INTERNAL PARAMETERS-1'!$B$5:$J$44,6,FALSE)*VLOOKUP(SOYLD2!BA$4,'[1]INTERNAL PARAMETERS-1'!$B$5:$J$44,3,FALSE) + SOYLD1!BA87*(1-VLOOKUP(SOYLD2!BA$4,'[1]INTERNAL PARAMETERS-1'!$B$5:$J$44,5,FALSE))*VLOOKUP(SOYLD2!BA$4,'[1]INTERNAL PARAMETERS-1'!$B$5:$J$44,8,FALSE)*VLOOKUP(SOYLD2!BA$4,'[1]INTERNAL PARAMETERS-1'!$B$5:$J$44,3,FALSE)</f>
        <v>1.8911550296012447</v>
      </c>
      <c r="BB87" s="44">
        <f>SOYLD1!BB87*VLOOKUP(SOYLD2!BB$4,'[1]INTERNAL PARAMETERS-1'!$B$5:$J$44,5,FALSE)*VLOOKUP(SOYLD2!BB$4,'[1]INTERNAL PARAMETERS-1'!$B$5:$J$44,6,FALSE)*VLOOKUP(SOYLD2!BB$4,'[1]INTERNAL PARAMETERS-1'!$B$5:$J$44,3,FALSE) + SOYLD1!BB87*(1-VLOOKUP(SOYLD2!BB$4,'[1]INTERNAL PARAMETERS-1'!$B$5:$J$44,5,FALSE))*VLOOKUP(SOYLD2!BB$4,'[1]INTERNAL PARAMETERS-1'!$B$5:$J$44,8,FALSE)*VLOOKUP(SOYLD2!BB$4,'[1]INTERNAL PARAMETERS-1'!$B$5:$J$44,3,FALSE)</f>
        <v>0.54410256921410705</v>
      </c>
      <c r="BC87" s="44">
        <f>SOYLD1!BC87*VLOOKUP(SOYLD2!BC$4,'[1]INTERNAL PARAMETERS-1'!$B$5:$J$44,5,FALSE)*VLOOKUP(SOYLD2!BC$4,'[1]INTERNAL PARAMETERS-1'!$B$5:$J$44,6,FALSE)*VLOOKUP(SOYLD2!BC$4,'[1]INTERNAL PARAMETERS-1'!$B$5:$J$44,3,FALSE) + SOYLD1!BC87*(1-VLOOKUP(SOYLD2!BC$4,'[1]INTERNAL PARAMETERS-1'!$B$5:$J$44,5,FALSE))*VLOOKUP(SOYLD2!BC$4,'[1]INTERNAL PARAMETERS-1'!$B$5:$J$44,8,FALSE)*VLOOKUP(SOYLD2!BC$4,'[1]INTERNAL PARAMETERS-1'!$B$5:$J$44,3,FALSE)</f>
        <v>1.9020736397300846</v>
      </c>
      <c r="BD87" s="44">
        <f>SOYLD1!BD87*VLOOKUP(SOYLD2!BD$4,'[1]INTERNAL PARAMETERS-1'!$B$5:$J$44,5,FALSE)*VLOOKUP(SOYLD2!BD$4,'[1]INTERNAL PARAMETERS-1'!$B$5:$J$44,6,FALSE)*VLOOKUP(SOYLD2!BD$4,'[1]INTERNAL PARAMETERS-1'!$B$5:$J$44,3,FALSE) + SOYLD1!BD87*(1-VLOOKUP(SOYLD2!BD$4,'[1]INTERNAL PARAMETERS-1'!$B$5:$J$44,5,FALSE))*VLOOKUP(SOYLD2!BD$4,'[1]INTERNAL PARAMETERS-1'!$B$5:$J$44,8,FALSE)*VLOOKUP(SOYLD2!BD$4,'[1]INTERNAL PARAMETERS-1'!$B$5:$J$44,3,FALSE)</f>
        <v>0.47685801325778454</v>
      </c>
      <c r="BE87" s="44">
        <f>SOYLD1!BE87*VLOOKUP(SOYLD2!BE$4,'[1]INTERNAL PARAMETERS-1'!$B$5:$J$44,5,FALSE)*VLOOKUP(SOYLD2!BE$4,'[1]INTERNAL PARAMETERS-1'!$B$5:$J$44,6,FALSE)*VLOOKUP(SOYLD2!BE$4,'[1]INTERNAL PARAMETERS-1'!$B$5:$J$44,3,FALSE) + SOYLD1!BE87*(1-VLOOKUP(SOYLD2!BE$4,'[1]INTERNAL PARAMETERS-1'!$B$5:$J$44,5,FALSE))*VLOOKUP(SOYLD2!BE$4,'[1]INTERNAL PARAMETERS-1'!$B$5:$J$44,8,FALSE)*VLOOKUP(SOYLD2!BE$4,'[1]INTERNAL PARAMETERS-1'!$B$5:$J$44,3,FALSE)</f>
        <v>1.208282991485385</v>
      </c>
      <c r="BF87" s="44">
        <f>SOYLD1!BF87*VLOOKUP(SOYLD2!BF$4,'[1]INTERNAL PARAMETERS-1'!$B$5:$J$44,5,FALSE)*VLOOKUP(SOYLD2!BF$4,'[1]INTERNAL PARAMETERS-1'!$B$5:$J$44,6,FALSE)*VLOOKUP(SOYLD2!BF$4,'[1]INTERNAL PARAMETERS-1'!$B$5:$J$44,3,FALSE) + SOYLD1!BF87*(1-VLOOKUP(SOYLD2!BF$4,'[1]INTERNAL PARAMETERS-1'!$B$5:$J$44,5,FALSE))*VLOOKUP(SOYLD2!BF$4,'[1]INTERNAL PARAMETERS-1'!$B$5:$J$44,8,FALSE)*VLOOKUP(SOYLD2!BF$4,'[1]INTERNAL PARAMETERS-1'!$B$5:$J$44,3,FALSE)</f>
        <v>0</v>
      </c>
      <c r="BG87" s="44">
        <f>SOYLD1!BG87*VLOOKUP(SOYLD2!BG$4,'[1]INTERNAL PARAMETERS-1'!$B$5:$J$44,5,FALSE)*VLOOKUP(SOYLD2!BG$4,'[1]INTERNAL PARAMETERS-1'!$B$5:$J$44,6,FALSE)*VLOOKUP(SOYLD2!BG$4,'[1]INTERNAL PARAMETERS-1'!$B$5:$J$44,3,FALSE) + SOYLD1!BG87*(1-VLOOKUP(SOYLD2!BG$4,'[1]INTERNAL PARAMETERS-1'!$B$5:$J$44,5,FALSE))*VLOOKUP(SOYLD2!BG$4,'[1]INTERNAL PARAMETERS-1'!$B$5:$J$44,8,FALSE)*VLOOKUP(SOYLD2!BG$4,'[1]INTERNAL PARAMETERS-1'!$B$5:$J$44,3,FALSE)</f>
        <v>0.473191959584642</v>
      </c>
      <c r="BH87" s="44">
        <f>SOYLD1!BH87*VLOOKUP(SOYLD2!BH$4,'[1]INTERNAL PARAMETERS-1'!$B$5:$J$44,5,FALSE)*VLOOKUP(SOYLD2!BH$4,'[1]INTERNAL PARAMETERS-1'!$B$5:$J$44,6,FALSE)*VLOOKUP(SOYLD2!BH$4,'[1]INTERNAL PARAMETERS-1'!$B$5:$J$44,3,FALSE) + SOYLD1!BH87*(1-VLOOKUP(SOYLD2!BH$4,'[1]INTERNAL PARAMETERS-1'!$B$5:$J$44,5,FALSE))*VLOOKUP(SOYLD2!BH$4,'[1]INTERNAL PARAMETERS-1'!$B$5:$J$44,8,FALSE)*VLOOKUP(SOYLD2!BH$4,'[1]INTERNAL PARAMETERS-1'!$B$5:$J$44,3,FALSE)</f>
        <v>2.071464003366357E-3</v>
      </c>
      <c r="BI87" s="44">
        <f>SOYLD1!BI87*VLOOKUP(SOYLD2!BI$4,'[1]INTERNAL PARAMETERS-1'!$B$5:$J$44,5,FALSE)*VLOOKUP(SOYLD2!BI$4,'[1]INTERNAL PARAMETERS-1'!$B$5:$J$44,6,FALSE)*VLOOKUP(SOYLD2!BI$4,'[1]INTERNAL PARAMETERS-1'!$B$5:$J$44,3,FALSE) + SOYLD1!BI87*(1-VLOOKUP(SOYLD2!BI$4,'[1]INTERNAL PARAMETERS-1'!$B$5:$J$44,5,FALSE))*VLOOKUP(SOYLD2!BI$4,'[1]INTERNAL PARAMETERS-1'!$B$5:$J$44,8,FALSE)*VLOOKUP(SOYLD2!BI$4,'[1]INTERNAL PARAMETERS-1'!$B$5:$J$44,3,FALSE)</f>
        <v>0</v>
      </c>
      <c r="BJ87" s="44">
        <f>SOYLD1!BJ87*VLOOKUP(SOYLD2!BJ$4,'[1]INTERNAL PARAMETERS-1'!$B$5:$J$44,5,FALSE)*VLOOKUP(SOYLD2!BJ$4,'[1]INTERNAL PARAMETERS-1'!$B$5:$J$44,6,FALSE)*VLOOKUP(SOYLD2!BJ$4,'[1]INTERNAL PARAMETERS-1'!$B$5:$J$44,3,FALSE) + SOYLD1!BJ87*(1-VLOOKUP(SOYLD2!BJ$4,'[1]INTERNAL PARAMETERS-1'!$B$5:$J$44,5,FALSE))*VLOOKUP(SOYLD2!BJ$4,'[1]INTERNAL PARAMETERS-1'!$B$5:$J$44,8,FALSE)*VLOOKUP(SOYLD2!BJ$4,'[1]INTERNAL PARAMETERS-1'!$B$5:$J$44,3,FALSE)</f>
        <v>0.21607731254332507</v>
      </c>
      <c r="BK87" s="44">
        <f>SOYLD1!BK87*VLOOKUP(SOYLD2!BK$4,'[1]INTERNAL PARAMETERS-1'!$B$5:$J$44,5,FALSE)*VLOOKUP(SOYLD2!BK$4,'[1]INTERNAL PARAMETERS-1'!$B$5:$J$44,6,FALSE)*VLOOKUP(SOYLD2!BK$4,'[1]INTERNAL PARAMETERS-1'!$B$5:$J$44,3,FALSE) + SOYLD1!BK87*(1-VLOOKUP(SOYLD2!BK$4,'[1]INTERNAL PARAMETERS-1'!$B$5:$J$44,5,FALSE))*VLOOKUP(SOYLD2!BK$4,'[1]INTERNAL PARAMETERS-1'!$B$5:$J$44,8,FALSE)*VLOOKUP(SOYLD2!BK$4,'[1]INTERNAL PARAMETERS-1'!$B$5:$J$44,3,FALSE)</f>
        <v>0.26449078556171046</v>
      </c>
      <c r="BL87" s="44">
        <f>SOYLD1!BL87*VLOOKUP(SOYLD2!BL$4,'[1]INTERNAL PARAMETERS-1'!$B$5:$J$44,5,FALSE)*VLOOKUP(SOYLD2!BL$4,'[1]INTERNAL PARAMETERS-1'!$B$5:$J$44,6,FALSE)*VLOOKUP(SOYLD2!BL$4,'[1]INTERNAL PARAMETERS-1'!$B$5:$J$44,3,FALSE) + SOYLD1!BL87*(1-VLOOKUP(SOYLD2!BL$4,'[1]INTERNAL PARAMETERS-1'!$B$5:$J$44,5,FALSE))*VLOOKUP(SOYLD2!BL$4,'[1]INTERNAL PARAMETERS-1'!$B$5:$J$44,8,FALSE)*VLOOKUP(SOYLD2!BL$4,'[1]INTERNAL PARAMETERS-1'!$B$5:$J$44,3,FALSE)</f>
        <v>0.8325951302247101</v>
      </c>
      <c r="BM87" s="44">
        <f>SOYLD1!BM87*VLOOKUP(SOYLD2!BM$4,'[1]INTERNAL PARAMETERS-1'!$B$5:$J$44,5,FALSE)*VLOOKUP(SOYLD2!BM$4,'[1]INTERNAL PARAMETERS-1'!$B$5:$J$44,6,FALSE)*VLOOKUP(SOYLD2!BM$4,'[1]INTERNAL PARAMETERS-1'!$B$5:$J$44,3,FALSE) + SOYLD1!BM87*(1-VLOOKUP(SOYLD2!BM$4,'[1]INTERNAL PARAMETERS-1'!$B$5:$J$44,5,FALSE))*VLOOKUP(SOYLD2!BM$4,'[1]INTERNAL PARAMETERS-1'!$B$5:$J$44,8,FALSE)*VLOOKUP(SOYLD2!BM$4,'[1]INTERNAL PARAMETERS-1'!$B$5:$J$44,3,FALSE)</f>
        <v>0.43159591736826397</v>
      </c>
      <c r="BN87" s="44">
        <f>SOYLD1!BN87*VLOOKUP(SOYLD2!BN$4,'[1]INTERNAL PARAMETERS-1'!$B$5:$J$44,5,FALSE)*VLOOKUP(SOYLD2!BN$4,'[1]INTERNAL PARAMETERS-1'!$B$5:$J$44,6,FALSE)*VLOOKUP(SOYLD2!BN$4,'[1]INTERNAL PARAMETERS-1'!$B$5:$J$44,3,FALSE) + SOYLD1!BN87*(1-VLOOKUP(SOYLD2!BN$4,'[1]INTERNAL PARAMETERS-1'!$B$5:$J$44,5,FALSE))*VLOOKUP(SOYLD2!BN$4,'[1]INTERNAL PARAMETERS-1'!$B$5:$J$44,8,FALSE)*VLOOKUP(SOYLD2!BN$4,'[1]INTERNAL PARAMETERS-1'!$B$5:$J$44,3,FALSE)</f>
        <v>0.28700557631945678</v>
      </c>
      <c r="BO87" s="44">
        <f>SOYLD1!BO87*VLOOKUP(SOYLD2!BO$4,'[1]INTERNAL PARAMETERS-1'!$B$5:$J$44,5,FALSE)*VLOOKUP(SOYLD2!BO$4,'[1]INTERNAL PARAMETERS-1'!$B$5:$J$44,6,FALSE)*VLOOKUP(SOYLD2!BO$4,'[1]INTERNAL PARAMETERS-1'!$B$5:$J$44,3,FALSE) + SOYLD1!BO87*(1-VLOOKUP(SOYLD2!BO$4,'[1]INTERNAL PARAMETERS-1'!$B$5:$J$44,5,FALSE))*VLOOKUP(SOYLD2!BO$4,'[1]INTERNAL PARAMETERS-1'!$B$5:$J$44,8,FALSE)*VLOOKUP(SOYLD2!BO$4,'[1]INTERNAL PARAMETERS-1'!$B$5:$J$44,3,FALSE)</f>
        <v>0.19411529256483898</v>
      </c>
      <c r="BP87" s="44">
        <f>SOYLD1!BP87*VLOOKUP(SOYLD2!BP$4,'[1]INTERNAL PARAMETERS-1'!$B$5:$J$44,5,FALSE)*VLOOKUP(SOYLD2!BP$4,'[1]INTERNAL PARAMETERS-1'!$B$5:$J$44,6,FALSE)*VLOOKUP(SOYLD2!BP$4,'[1]INTERNAL PARAMETERS-1'!$B$5:$J$44,3,FALSE) + SOYLD1!BP87*(1-VLOOKUP(SOYLD2!BP$4,'[1]INTERNAL PARAMETERS-1'!$B$5:$J$44,5,FALSE))*VLOOKUP(SOYLD2!BP$4,'[1]INTERNAL PARAMETERS-1'!$B$5:$J$44,8,FALSE)*VLOOKUP(SOYLD2!BP$4,'[1]INTERNAL PARAMETERS-1'!$B$5:$J$44,3,FALSE)</f>
        <v>1.6960513438600482E-2</v>
      </c>
      <c r="BQ87" s="44">
        <f>SOYLD1!BQ87*VLOOKUP(SOYLD2!BQ$4,'[1]INTERNAL PARAMETERS-1'!$B$5:$J$44,5,FALSE)*VLOOKUP(SOYLD2!BQ$4,'[1]INTERNAL PARAMETERS-1'!$B$5:$J$44,6,FALSE)*VLOOKUP(SOYLD2!BQ$4,'[1]INTERNAL PARAMETERS-1'!$B$5:$J$44,3,FALSE) + SOYLD1!BQ87*(1-VLOOKUP(SOYLD2!BQ$4,'[1]INTERNAL PARAMETERS-1'!$B$5:$J$44,5,FALSE))*VLOOKUP(SOYLD2!BQ$4,'[1]INTERNAL PARAMETERS-1'!$B$5:$J$44,8,FALSE)*VLOOKUP(SOYLD2!BQ$4,'[1]INTERNAL PARAMETERS-1'!$B$5:$J$44,3,FALSE)</f>
        <v>0.89727776046583285</v>
      </c>
      <c r="BR87" s="44">
        <f>SOYLD1!BR87*VLOOKUP(SOYLD2!BR$4,'[1]INTERNAL PARAMETERS-1'!$B$5:$J$44,5,FALSE)*VLOOKUP(SOYLD2!BR$4,'[1]INTERNAL PARAMETERS-1'!$B$5:$J$44,6,FALSE)*VLOOKUP(SOYLD2!BR$4,'[1]INTERNAL PARAMETERS-1'!$B$5:$J$44,3,FALSE) + SOYLD1!BR87*(1-VLOOKUP(SOYLD2!BR$4,'[1]INTERNAL PARAMETERS-1'!$B$5:$J$44,5,FALSE))*VLOOKUP(SOYLD2!BR$4,'[1]INTERNAL PARAMETERS-1'!$B$5:$J$44,8,FALSE)*VLOOKUP(SOYLD2!BR$4,'[1]INTERNAL PARAMETERS-1'!$B$5:$J$44,3,FALSE)</f>
        <v>2.323595498950836E-2</v>
      </c>
      <c r="BS87" s="44">
        <f>SOYLD1!BS87*VLOOKUP(SOYLD2!BS$4,'[1]INTERNAL PARAMETERS-1'!$B$5:$J$44,5,FALSE)*VLOOKUP(SOYLD2!BS$4,'[1]INTERNAL PARAMETERS-1'!$B$5:$J$44,6,FALSE)*VLOOKUP(SOYLD2!BS$4,'[1]INTERNAL PARAMETERS-1'!$B$5:$J$44,3,FALSE) + SOYLD1!BS87*(1-VLOOKUP(SOYLD2!BS$4,'[1]INTERNAL PARAMETERS-1'!$B$5:$J$44,5,FALSE))*VLOOKUP(SOYLD2!BS$4,'[1]INTERNAL PARAMETERS-1'!$B$5:$J$44,8,FALSE)*VLOOKUP(SOYLD2!BS$4,'[1]INTERNAL PARAMETERS-1'!$B$5:$J$44,3,FALSE)</f>
        <v>2.8805890214847929E-3</v>
      </c>
      <c r="BT87" s="44">
        <f>SOYLD1!BT87*VLOOKUP(SOYLD2!BT$4,'[1]INTERNAL PARAMETERS-1'!$B$5:$J$44,5,FALSE)*VLOOKUP(SOYLD2!BT$4,'[1]INTERNAL PARAMETERS-1'!$B$5:$J$44,6,FALSE)*VLOOKUP(SOYLD2!BT$4,'[1]INTERNAL PARAMETERS-1'!$B$5:$J$44,3,FALSE) + SOYLD1!BT87*(1-VLOOKUP(SOYLD2!BT$4,'[1]INTERNAL PARAMETERS-1'!$B$5:$J$44,5,FALSE))*VLOOKUP(SOYLD2!BT$4,'[1]INTERNAL PARAMETERS-1'!$B$5:$J$44,8,FALSE)*VLOOKUP(SOYLD2!BT$4,'[1]INTERNAL PARAMETERS-1'!$B$5:$J$44,3,FALSE)</f>
        <v>0</v>
      </c>
      <c r="BU87" s="44">
        <f>SOYLD1!BU87*VLOOKUP(SOYLD2!BU$4,'[1]INTERNAL PARAMETERS-1'!$B$5:$J$44,5,FALSE)*VLOOKUP(SOYLD2!BU$4,'[1]INTERNAL PARAMETERS-1'!$B$5:$J$44,6,FALSE)*VLOOKUP(SOYLD2!BU$4,'[1]INTERNAL PARAMETERS-1'!$B$5:$J$44,3,FALSE) + SOYLD1!BU87*(1-VLOOKUP(SOYLD2!BU$4,'[1]INTERNAL PARAMETERS-1'!$B$5:$J$44,5,FALSE))*VLOOKUP(SOYLD2!BU$4,'[1]INTERNAL PARAMETERS-1'!$B$5:$J$44,8,FALSE)*VLOOKUP(SOYLD2!BU$4,'[1]INTERNAL PARAMETERS-1'!$B$5:$J$44,3,FALSE)</f>
        <v>0</v>
      </c>
      <c r="BV87" s="44">
        <f>SOYLD1!BV87*VLOOKUP(SOYLD2!BV$4,'[1]INTERNAL PARAMETERS-1'!$B$5:$J$44,5,FALSE)*VLOOKUP(SOYLD2!BV$4,'[1]INTERNAL PARAMETERS-1'!$B$5:$J$44,6,FALSE)*VLOOKUP(SOYLD2!BV$4,'[1]INTERNAL PARAMETERS-1'!$B$5:$J$44,3,FALSE) + SOYLD1!BV87*(1-VLOOKUP(SOYLD2!BV$4,'[1]INTERNAL PARAMETERS-1'!$B$5:$J$44,5,FALSE))*VLOOKUP(SOYLD2!BV$4,'[1]INTERNAL PARAMETERS-1'!$B$5:$J$44,8,FALSE)*VLOOKUP(SOYLD2!BV$4,'[1]INTERNAL PARAMETERS-1'!$B$5:$J$44,3,FALSE)</f>
        <v>0</v>
      </c>
      <c r="BW87" s="44">
        <f>SOYLD1!BW87*VLOOKUP(SOYLD2!BW$4,'[1]INTERNAL PARAMETERS-1'!$B$5:$J$44,5,FALSE)*VLOOKUP(SOYLD2!BW$4,'[1]INTERNAL PARAMETERS-1'!$B$5:$J$44,6,FALSE)*VLOOKUP(SOYLD2!BW$4,'[1]INTERNAL PARAMETERS-1'!$B$5:$J$44,3,FALSE) + SOYLD1!BW87*(1-VLOOKUP(SOYLD2!BW$4,'[1]INTERNAL PARAMETERS-1'!$B$5:$J$44,5,FALSE))*VLOOKUP(SOYLD2!BW$4,'[1]INTERNAL PARAMETERS-1'!$B$5:$J$44,8,FALSE)*VLOOKUP(SOYLD2!BW$4,'[1]INTERNAL PARAMETERS-1'!$B$5:$J$44,3,FALSE)</f>
        <v>0</v>
      </c>
      <c r="BX87" s="44">
        <f>SOYLD1!BX87*VLOOKUP(SOYLD2!BX$4,'[1]INTERNAL PARAMETERS-1'!$B$5:$J$44,5,FALSE)*VLOOKUP(SOYLD2!BX$4,'[1]INTERNAL PARAMETERS-1'!$B$5:$J$44,6,FALSE)*VLOOKUP(SOYLD2!BX$4,'[1]INTERNAL PARAMETERS-1'!$B$5:$J$44,3,FALSE) + SOYLD1!BX87*(1-VLOOKUP(SOYLD2!BX$4,'[1]INTERNAL PARAMETERS-1'!$B$5:$J$44,5,FALSE))*VLOOKUP(SOYLD2!BX$4,'[1]INTERNAL PARAMETERS-1'!$B$5:$J$44,8,FALSE)*VLOOKUP(SOYLD2!BX$4,'[1]INTERNAL PARAMETERS-1'!$B$5:$J$44,3,FALSE)</f>
        <v>0</v>
      </c>
      <c r="BY87" s="44">
        <f>SOYLD1!BY87*VLOOKUP(SOYLD2!BY$4,'[1]INTERNAL PARAMETERS-1'!$B$5:$J$44,5,FALSE)*VLOOKUP(SOYLD2!BY$4,'[1]INTERNAL PARAMETERS-1'!$B$5:$J$44,6,FALSE)*VLOOKUP(SOYLD2!BY$4,'[1]INTERNAL PARAMETERS-1'!$B$5:$J$44,3,FALSE) + SOYLD1!BY87*(1-VLOOKUP(SOYLD2!BY$4,'[1]INTERNAL PARAMETERS-1'!$B$5:$J$44,5,FALSE))*VLOOKUP(SOYLD2!BY$4,'[1]INTERNAL PARAMETERS-1'!$B$5:$J$44,8,FALSE)*VLOOKUP(SOYLD2!BY$4,'[1]INTERNAL PARAMETERS-1'!$B$5:$J$44,3,FALSE)</f>
        <v>0</v>
      </c>
      <c r="BZ87" s="44">
        <f>SOYLD1!BZ87*VLOOKUP(SOYLD2!BZ$4,'[1]INTERNAL PARAMETERS-1'!$B$5:$J$44,5,FALSE)*VLOOKUP(SOYLD2!BZ$4,'[1]INTERNAL PARAMETERS-1'!$B$5:$J$44,6,FALSE)*VLOOKUP(SOYLD2!BZ$4,'[1]INTERNAL PARAMETERS-1'!$B$5:$J$44,3,FALSE) + SOYLD1!BZ87*(1-VLOOKUP(SOYLD2!BZ$4,'[1]INTERNAL PARAMETERS-1'!$B$5:$J$44,5,FALSE))*VLOOKUP(SOYLD2!BZ$4,'[1]INTERNAL PARAMETERS-1'!$B$5:$J$44,8,FALSE)*VLOOKUP(SOYLD2!BZ$4,'[1]INTERNAL PARAMETERS-1'!$B$5:$J$44,3,FALSE)</f>
        <v>1.0387301811456888E-3</v>
      </c>
      <c r="CA87" s="44">
        <f>SOYLD1!CA87*VLOOKUP(SOYLD2!CA$4,'[1]INTERNAL PARAMETERS-1'!$B$5:$J$44,5,FALSE)*VLOOKUP(SOYLD2!CA$4,'[1]INTERNAL PARAMETERS-1'!$B$5:$J$44,6,FALSE)*VLOOKUP(SOYLD2!CA$4,'[1]INTERNAL PARAMETERS-1'!$B$5:$J$44,3,FALSE) + SOYLD1!CA87*(1-VLOOKUP(SOYLD2!CA$4,'[1]INTERNAL PARAMETERS-1'!$B$5:$J$44,5,FALSE))*VLOOKUP(SOYLD2!CA$4,'[1]INTERNAL PARAMETERS-1'!$B$5:$J$44,8,FALSE)*VLOOKUP(SOYLD2!CA$4,'[1]INTERNAL PARAMETERS-1'!$B$5:$J$44,3,FALSE)</f>
        <v>0</v>
      </c>
      <c r="CB87" s="44">
        <f>SOYLD1!CB87*VLOOKUP(SOYLD2!CB$4,'[1]INTERNAL PARAMETERS-1'!$B$5:$J$44,5,FALSE)*VLOOKUP(SOYLD2!CB$4,'[1]INTERNAL PARAMETERS-1'!$B$5:$J$44,6,FALSE)*VLOOKUP(SOYLD2!CB$4,'[1]INTERNAL PARAMETERS-1'!$B$5:$J$44,3,FALSE) + SOYLD1!CB87*(1-VLOOKUP(SOYLD2!CB$4,'[1]INTERNAL PARAMETERS-1'!$B$5:$J$44,5,FALSE))*VLOOKUP(SOYLD2!CB$4,'[1]INTERNAL PARAMETERS-1'!$B$5:$J$44,8,FALSE)*VLOOKUP(SOYLD2!CB$4,'[1]INTERNAL PARAMETERS-1'!$B$5:$J$44,3,FALSE)</f>
        <v>0</v>
      </c>
      <c r="CC87" s="44">
        <f>SOYLD1!CC87*VLOOKUP(SOYLD2!CC$4,'[1]INTERNAL PARAMETERS-1'!$B$5:$J$44,5,FALSE)*VLOOKUP(SOYLD2!CC$4,'[1]INTERNAL PARAMETERS-1'!$B$5:$J$44,6,FALSE)*VLOOKUP(SOYLD2!CC$4,'[1]INTERNAL PARAMETERS-1'!$B$5:$J$44,3,FALSE) + SOYLD1!CC87*(1-VLOOKUP(SOYLD2!CC$4,'[1]INTERNAL PARAMETERS-1'!$B$5:$J$44,5,FALSE))*VLOOKUP(SOYLD2!CC$4,'[1]INTERNAL PARAMETERS-1'!$B$5:$J$44,8,FALSE)*VLOOKUP(SOYLD2!CC$4,'[1]INTERNAL PARAMETERS-1'!$B$5:$J$44,3,FALSE)</f>
        <v>4.7738582587157326E-3</v>
      </c>
      <c r="CD87" s="44">
        <f>SOYLD1!CD87*VLOOKUP(SOYLD2!CD$4,'[1]INTERNAL PARAMETERS-1'!$B$5:$J$44,5,FALSE)*VLOOKUP(SOYLD2!CD$4,'[1]INTERNAL PARAMETERS-1'!$B$5:$J$44,6,FALSE)*VLOOKUP(SOYLD2!CD$4,'[1]INTERNAL PARAMETERS-1'!$B$5:$J$44,3,FALSE) + SOYLD1!CD87*(1-VLOOKUP(SOYLD2!CD$4,'[1]INTERNAL PARAMETERS-1'!$B$5:$J$44,5,FALSE))*VLOOKUP(SOYLD2!CD$4,'[1]INTERNAL PARAMETERS-1'!$B$5:$J$44,8,FALSE)*VLOOKUP(SOYLD2!CD$4,'[1]INTERNAL PARAMETERS-1'!$B$5:$J$44,3,FALSE)</f>
        <v>1.1882200079269496E-2</v>
      </c>
      <c r="CE87" s="44">
        <f>SOYLD1!CE87*VLOOKUP(SOYLD2!CE$4,'[1]INTERNAL PARAMETERS-1'!$B$5:$J$44,5,FALSE)*VLOOKUP(SOYLD2!CE$4,'[1]INTERNAL PARAMETERS-1'!$B$5:$J$44,6,FALSE)*VLOOKUP(SOYLD2!CE$4,'[1]INTERNAL PARAMETERS-1'!$B$5:$J$44,3,FALSE) + SOYLD1!CE87*(1-VLOOKUP(SOYLD2!CE$4,'[1]INTERNAL PARAMETERS-1'!$B$5:$J$44,5,FALSE))*VLOOKUP(SOYLD2!CE$4,'[1]INTERNAL PARAMETERS-1'!$B$5:$J$44,8,FALSE)*VLOOKUP(SOYLD2!CE$4,'[1]INTERNAL PARAMETERS-1'!$B$5:$J$44,3,FALSE)</f>
        <v>2.2851597995489092E-2</v>
      </c>
      <c r="CF87" s="44">
        <f>SOYLD1!CF87*VLOOKUP(SOYLD2!CF$4,'[1]INTERNAL PARAMETERS-1'!$B$5:$J$44,5,FALSE)*VLOOKUP(SOYLD2!CF$4,'[1]INTERNAL PARAMETERS-1'!$B$5:$J$44,6,FALSE)*VLOOKUP(SOYLD2!CF$4,'[1]INTERNAL PARAMETERS-1'!$B$5:$J$44,3,FALSE) + SOYLD1!CF87*(1-VLOOKUP(SOYLD2!CF$4,'[1]INTERNAL PARAMETERS-1'!$B$5:$J$44,5,FALSE))*VLOOKUP(SOYLD2!CF$4,'[1]INTERNAL PARAMETERS-1'!$B$5:$J$44,8,FALSE)*VLOOKUP(SOYLD2!CF$4,'[1]INTERNAL PARAMETERS-1'!$B$5:$J$44,3,FALSE)</f>
        <v>2.6187762942321103E-2</v>
      </c>
      <c r="CG87" s="44">
        <f>SOYLD1!CG87*VLOOKUP(SOYLD2!CG$4,'[1]INTERNAL PARAMETERS-1'!$B$5:$J$44,5,FALSE)*VLOOKUP(SOYLD2!CG$4,'[1]INTERNAL PARAMETERS-1'!$B$5:$J$44,6,FALSE)*VLOOKUP(SOYLD2!CG$4,'[1]INTERNAL PARAMETERS-1'!$B$5:$J$44,3,FALSE) + SOYLD1!CG87*(1-VLOOKUP(SOYLD2!CG$4,'[1]INTERNAL PARAMETERS-1'!$B$5:$J$44,5,FALSE))*VLOOKUP(SOYLD2!CG$4,'[1]INTERNAL PARAMETERS-1'!$B$5:$J$44,8,FALSE)*VLOOKUP(SOYLD2!CG$4,'[1]INTERNAL PARAMETERS-1'!$B$5:$J$44,3,FALSE)</f>
        <v>0</v>
      </c>
      <c r="CH87" s="43">
        <f>SOYLD1!CH87*VLOOKUP(SOYLD2!CH$4,'[1]INTERNAL PARAMETERS-1'!$B$5:$J$44,5,FALSE)*VLOOKUP(SOYLD2!CH$4,'[1]INTERNAL PARAMETERS-1'!$B$5:$J$44,6,FALSE)*VLOOKUP(SOYLD2!CH$4,'[1]INTERNAL PARAMETERS-1'!$B$5:$J$44,3,FALSE) + SOYLD1!CH87*(1-VLOOKUP(SOYLD2!CH$4,'[1]INTERNAL PARAMETERS-1'!$B$5:$J$44,5,FALSE))*VLOOKUP(SOYLD2!CH$4,'[1]INTERNAL PARAMETERS-1'!$B$5:$J$44,8,FALSE)*VLOOKUP(SOYLD2!CH$4,'[1]INTERNAL PARAMETERS-1'!$B$5:$J$44,3,FALSE)</f>
        <v>0</v>
      </c>
      <c r="CJ87" s="45">
        <f t="shared" si="2"/>
        <v>390.10278481502041</v>
      </c>
      <c r="CK87" s="43">
        <f t="shared" si="3"/>
        <v>12.904542168346651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'S Opt'!X88</f>
        <v>1078.7310391591216</v>
      </c>
      <c r="F88" s="59">
        <f>'[1]INTERNAL PARAMETERS-1'!M16</f>
        <v>30.094999999999999</v>
      </c>
      <c r="G88" s="45">
        <f>SOYLD1!G88*VLOOKUP(SOYLD2!G$4,'[1]INTERNAL PARAMETERS-1'!$B$5:$J$44,5,FALSE)*VLOOKUP(SOYLD2!G$4,'[1]INTERNAL PARAMETERS-1'!$B$5:$J$44,7,FALSE)*SOYLD2!$F88 + SOYLD1!G88*(1-VLOOKUP(SOYLD2!G$4,'[1]INTERNAL PARAMETERS-1'!$B$5:$J$44,5,FALSE))*VLOOKUP(SOYLD2!G$4,'[1]INTERNAL PARAMETERS-1'!$B$5:$J$44,9,FALSE)*SOYLD2!$F88</f>
        <v>189.89599246022883</v>
      </c>
      <c r="H88" s="44">
        <f>SOYLD1!H88*VLOOKUP(SOYLD2!H$4,'[1]INTERNAL PARAMETERS-1'!$B$5:$J$44,5,FALSE)*VLOOKUP(SOYLD2!H$4,'[1]INTERNAL PARAMETERS-1'!$B$5:$J$44,7,FALSE)*SOYLD2!$F88 + SOYLD1!H88*(1-VLOOKUP(SOYLD2!H$4,'[1]INTERNAL PARAMETERS-1'!$B$5:$J$44,5,FALSE))*VLOOKUP(SOYLD2!H$4,'[1]INTERNAL PARAMETERS-1'!$B$5:$J$44,9,FALSE)*SOYLD2!$F88</f>
        <v>53.376737313780495</v>
      </c>
      <c r="I88" s="44">
        <f>SOYLD1!I88*VLOOKUP(SOYLD2!I$4,'[1]INTERNAL PARAMETERS-1'!$B$5:$J$44,5,FALSE)*VLOOKUP(SOYLD2!I$4,'[1]INTERNAL PARAMETERS-1'!$B$5:$J$44,7,FALSE)*SOYLD2!$F88 + SOYLD1!I88*(1-VLOOKUP(SOYLD2!I$4,'[1]INTERNAL PARAMETERS-1'!$B$5:$J$44,5,FALSE))*VLOOKUP(SOYLD2!I$4,'[1]INTERNAL PARAMETERS-1'!$B$5:$J$44,9,FALSE)*SOYLD2!$F88</f>
        <v>72.101779045648911</v>
      </c>
      <c r="J88" s="44">
        <f>SOYLD1!J88*VLOOKUP(SOYLD2!J$4,'[1]INTERNAL PARAMETERS-1'!$B$5:$J$44,5,FALSE)*VLOOKUP(SOYLD2!J$4,'[1]INTERNAL PARAMETERS-1'!$B$5:$J$44,7,FALSE)*SOYLD2!$F88 + SOYLD1!J88*(1-VLOOKUP(SOYLD2!J$4,'[1]INTERNAL PARAMETERS-1'!$B$5:$J$44,5,FALSE))*VLOOKUP(SOYLD2!J$4,'[1]INTERNAL PARAMETERS-1'!$B$5:$J$44,9,FALSE)*SOYLD2!$F88</f>
        <v>0</v>
      </c>
      <c r="K88" s="44">
        <f>SOYLD1!K88*VLOOKUP(SOYLD2!K$4,'[1]INTERNAL PARAMETERS-1'!$B$5:$J$44,5,FALSE)*VLOOKUP(SOYLD2!K$4,'[1]INTERNAL PARAMETERS-1'!$B$5:$J$44,7,FALSE)*SOYLD2!$F88 + SOYLD1!K88*(1-VLOOKUP(SOYLD2!K$4,'[1]INTERNAL PARAMETERS-1'!$B$5:$J$44,5,FALSE))*VLOOKUP(SOYLD2!K$4,'[1]INTERNAL PARAMETERS-1'!$B$5:$J$44,9,FALSE)*SOYLD2!$F88</f>
        <v>0</v>
      </c>
      <c r="L88" s="44">
        <f>SOYLD1!L88*VLOOKUP(SOYLD2!L$4,'[1]INTERNAL PARAMETERS-1'!$B$5:$J$44,5,FALSE)*VLOOKUP(SOYLD2!L$4,'[1]INTERNAL PARAMETERS-1'!$B$5:$J$44,7,FALSE)*SOYLD2!$F88 + SOYLD1!L88*(1-VLOOKUP(SOYLD2!L$4,'[1]INTERNAL PARAMETERS-1'!$B$5:$J$44,5,FALSE))*VLOOKUP(SOYLD2!L$4,'[1]INTERNAL PARAMETERS-1'!$B$5:$J$44,9,FALSE)*SOYLD2!$F88</f>
        <v>0</v>
      </c>
      <c r="M88" s="44">
        <f>SOYLD1!M88*VLOOKUP(SOYLD2!M$4,'[1]INTERNAL PARAMETERS-1'!$B$5:$J$44,5,FALSE)*VLOOKUP(SOYLD2!M$4,'[1]INTERNAL PARAMETERS-1'!$B$5:$J$44,7,FALSE)*SOYLD2!$F88 + SOYLD1!M88*(1-VLOOKUP(SOYLD2!M$4,'[1]INTERNAL PARAMETERS-1'!$B$5:$J$44,5,FALSE))*VLOOKUP(SOYLD2!M$4,'[1]INTERNAL PARAMETERS-1'!$B$5:$J$44,9,FALSE)*SOYLD2!$F88</f>
        <v>5.7049095211304808</v>
      </c>
      <c r="N88" s="44">
        <f>SOYLD1!N88*VLOOKUP(SOYLD2!N$4,'[1]INTERNAL PARAMETERS-1'!$B$5:$J$44,5,FALSE)*VLOOKUP(SOYLD2!N$4,'[1]INTERNAL PARAMETERS-1'!$B$5:$J$44,7,FALSE)*SOYLD2!$F88 + SOYLD1!N88*(1-VLOOKUP(SOYLD2!N$4,'[1]INTERNAL PARAMETERS-1'!$B$5:$J$44,5,FALSE))*VLOOKUP(SOYLD2!N$4,'[1]INTERNAL PARAMETERS-1'!$B$5:$J$44,9,FALSE)*SOYLD2!$F88</f>
        <v>0.21448018683543946</v>
      </c>
      <c r="O88" s="44">
        <f>SOYLD1!O88*VLOOKUP(SOYLD2!O$4,'[1]INTERNAL PARAMETERS-1'!$B$5:$J$44,5,FALSE)*VLOOKUP(SOYLD2!O$4,'[1]INTERNAL PARAMETERS-1'!$B$5:$J$44,7,FALSE)*SOYLD2!$F88 + SOYLD1!O88*(1-VLOOKUP(SOYLD2!O$4,'[1]INTERNAL PARAMETERS-1'!$B$5:$J$44,5,FALSE))*VLOOKUP(SOYLD2!O$4,'[1]INTERNAL PARAMETERS-1'!$B$5:$J$44,9,FALSE)*SOYLD2!$F88</f>
        <v>0</v>
      </c>
      <c r="P88" s="44">
        <f>SOYLD1!P88*VLOOKUP(SOYLD2!P$4,'[1]INTERNAL PARAMETERS-1'!$B$5:$J$44,5,FALSE)*VLOOKUP(SOYLD2!P$4,'[1]INTERNAL PARAMETERS-1'!$B$5:$J$44,7,FALSE)*SOYLD2!$F88 + SOYLD1!P88*(1-VLOOKUP(SOYLD2!P$4,'[1]INTERNAL PARAMETERS-1'!$B$5:$J$44,5,FALSE))*VLOOKUP(SOYLD2!P$4,'[1]INTERNAL PARAMETERS-1'!$B$5:$J$44,9,FALSE)*SOYLD2!$F88</f>
        <v>0</v>
      </c>
      <c r="Q88" s="44">
        <f>SOYLD1!Q88*VLOOKUP(SOYLD2!Q$4,'[1]INTERNAL PARAMETERS-1'!$B$5:$J$44,5,FALSE)*VLOOKUP(SOYLD2!Q$4,'[1]INTERNAL PARAMETERS-1'!$B$5:$J$44,7,FALSE)*SOYLD2!$F88 + SOYLD1!Q88*(1-VLOOKUP(SOYLD2!Q$4,'[1]INTERNAL PARAMETERS-1'!$B$5:$J$44,5,FALSE))*VLOOKUP(SOYLD2!Q$4,'[1]INTERNAL PARAMETERS-1'!$B$5:$J$44,9,FALSE)*SOYLD2!$F88</f>
        <v>0</v>
      </c>
      <c r="R88" s="44">
        <f>SOYLD1!R88*VLOOKUP(SOYLD2!R$4,'[1]INTERNAL PARAMETERS-1'!$B$5:$J$44,5,FALSE)*VLOOKUP(SOYLD2!R$4,'[1]INTERNAL PARAMETERS-1'!$B$5:$J$44,7,FALSE)*SOYLD2!$F88 + SOYLD1!R88*(1-VLOOKUP(SOYLD2!R$4,'[1]INTERNAL PARAMETERS-1'!$B$5:$J$44,5,FALSE))*VLOOKUP(SOYLD2!R$4,'[1]INTERNAL PARAMETERS-1'!$B$5:$J$44,9,FALSE)*SOYLD2!$F88</f>
        <v>0.69946520552954727</v>
      </c>
      <c r="S88" s="44">
        <f>SOYLD1!S88*VLOOKUP(SOYLD2!S$4,'[1]INTERNAL PARAMETERS-1'!$B$5:$J$44,5,FALSE)*VLOOKUP(SOYLD2!S$4,'[1]INTERNAL PARAMETERS-1'!$B$5:$J$44,7,FALSE)*SOYLD2!$F88 + SOYLD1!S88*(1-VLOOKUP(SOYLD2!S$4,'[1]INTERNAL PARAMETERS-1'!$B$5:$J$44,5,FALSE))*VLOOKUP(SOYLD2!S$4,'[1]INTERNAL PARAMETERS-1'!$B$5:$J$44,9,FALSE)*SOYLD2!$F88</f>
        <v>8.6193678972234782</v>
      </c>
      <c r="T88" s="44">
        <f>SOYLD1!T88*VLOOKUP(SOYLD2!T$4,'[1]INTERNAL PARAMETERS-1'!$B$5:$J$44,5,FALSE)*VLOOKUP(SOYLD2!T$4,'[1]INTERNAL PARAMETERS-1'!$B$5:$J$44,7,FALSE)*SOYLD2!$F88 + SOYLD1!T88*(1-VLOOKUP(SOYLD2!T$4,'[1]INTERNAL PARAMETERS-1'!$B$5:$J$44,5,FALSE))*VLOOKUP(SOYLD2!T$4,'[1]INTERNAL PARAMETERS-1'!$B$5:$J$44,9,FALSE)*SOYLD2!$F88</f>
        <v>3.4426559601577726</v>
      </c>
      <c r="U88" s="44">
        <f>SOYLD1!U88*VLOOKUP(SOYLD2!U$4,'[1]INTERNAL PARAMETERS-1'!$B$5:$J$44,5,FALSE)*VLOOKUP(SOYLD2!U$4,'[1]INTERNAL PARAMETERS-1'!$B$5:$J$44,7,FALSE)*SOYLD2!$F88 + SOYLD1!U88*(1-VLOOKUP(SOYLD2!U$4,'[1]INTERNAL PARAMETERS-1'!$B$5:$J$44,5,FALSE))*VLOOKUP(SOYLD2!U$4,'[1]INTERNAL PARAMETERS-1'!$B$5:$J$44,9,FALSE)*SOYLD2!$F88</f>
        <v>0.74095926732385964</v>
      </c>
      <c r="V88" s="44">
        <f>SOYLD1!V88*VLOOKUP(SOYLD2!V$4,'[1]INTERNAL PARAMETERS-1'!$B$5:$J$44,5,FALSE)*VLOOKUP(SOYLD2!V$4,'[1]INTERNAL PARAMETERS-1'!$B$5:$J$44,7,FALSE)*SOYLD2!$F88 + SOYLD1!V88*(1-VLOOKUP(SOYLD2!V$4,'[1]INTERNAL PARAMETERS-1'!$B$5:$J$44,5,FALSE))*VLOOKUP(SOYLD2!V$4,'[1]INTERNAL PARAMETERS-1'!$B$5:$J$44,9,FALSE)*SOYLD2!$F88</f>
        <v>8.4385182426411269</v>
      </c>
      <c r="W88" s="44">
        <f>SOYLD1!W88*VLOOKUP(SOYLD2!W$4,'[1]INTERNAL PARAMETERS-1'!$B$5:$J$44,5,FALSE)*VLOOKUP(SOYLD2!W$4,'[1]INTERNAL PARAMETERS-1'!$B$5:$J$44,7,FALSE)*SOYLD2!$F88 + SOYLD1!W88*(1-VLOOKUP(SOYLD2!W$4,'[1]INTERNAL PARAMETERS-1'!$B$5:$J$44,5,FALSE))*VLOOKUP(SOYLD2!W$4,'[1]INTERNAL PARAMETERS-1'!$B$5:$J$44,9,FALSE)*SOYLD2!$F88</f>
        <v>0</v>
      </c>
      <c r="X88" s="44">
        <f>SOYLD1!X88*VLOOKUP(SOYLD2!X$4,'[1]INTERNAL PARAMETERS-1'!$B$5:$J$44,5,FALSE)*VLOOKUP(SOYLD2!X$4,'[1]INTERNAL PARAMETERS-1'!$B$5:$J$44,7,FALSE)*SOYLD2!$F88 + SOYLD1!X88*(1-VLOOKUP(SOYLD2!X$4,'[1]INTERNAL PARAMETERS-1'!$B$5:$J$44,5,FALSE))*VLOOKUP(SOYLD2!X$4,'[1]INTERNAL PARAMETERS-1'!$B$5:$J$44,9,FALSE)*SOYLD2!$F88</f>
        <v>0</v>
      </c>
      <c r="Y88" s="44">
        <f>SOYLD1!Y88*VLOOKUP(SOYLD2!Y$4,'[1]INTERNAL PARAMETERS-1'!$B$5:$J$44,5,FALSE)*VLOOKUP(SOYLD2!Y$4,'[1]INTERNAL PARAMETERS-1'!$B$5:$J$44,7,FALSE)*SOYLD2!$F88 + SOYLD1!Y88*(1-VLOOKUP(SOYLD2!Y$4,'[1]INTERNAL PARAMETERS-1'!$B$5:$J$44,5,FALSE))*VLOOKUP(SOYLD2!Y$4,'[1]INTERNAL PARAMETERS-1'!$B$5:$J$44,9,FALSE)*SOYLD2!$F88</f>
        <v>0</v>
      </c>
      <c r="Z88" s="44">
        <f>SOYLD1!Z88*VLOOKUP(SOYLD2!Z$4,'[1]INTERNAL PARAMETERS-1'!$B$5:$J$44,5,FALSE)*VLOOKUP(SOYLD2!Z$4,'[1]INTERNAL PARAMETERS-1'!$B$5:$J$44,7,FALSE)*SOYLD2!$F88 + SOYLD1!Z88*(1-VLOOKUP(SOYLD2!Z$4,'[1]INTERNAL PARAMETERS-1'!$B$5:$J$44,5,FALSE))*VLOOKUP(SOYLD2!Z$4,'[1]INTERNAL PARAMETERS-1'!$B$5:$J$44,9,FALSE)*SOYLD2!$F88</f>
        <v>0</v>
      </c>
      <c r="AA88" s="44">
        <f>SOYLD1!AA88*VLOOKUP(SOYLD2!AA$4,'[1]INTERNAL PARAMETERS-1'!$B$5:$J$44,5,FALSE)*VLOOKUP(SOYLD2!AA$4,'[1]INTERNAL PARAMETERS-1'!$B$5:$J$44,7,FALSE)*SOYLD2!$F88 + SOYLD1!AA88*(1-VLOOKUP(SOYLD2!AA$4,'[1]INTERNAL PARAMETERS-1'!$B$5:$J$44,5,FALSE))*VLOOKUP(SOYLD2!AA$4,'[1]INTERNAL PARAMETERS-1'!$B$5:$J$44,9,FALSE)*SOYLD2!$F88</f>
        <v>0</v>
      </c>
      <c r="AB88" s="44">
        <f>SOYLD1!AB88*VLOOKUP(SOYLD2!AB$4,'[1]INTERNAL PARAMETERS-1'!$B$5:$J$44,5,FALSE)*VLOOKUP(SOYLD2!AB$4,'[1]INTERNAL PARAMETERS-1'!$B$5:$J$44,7,FALSE)*SOYLD2!$F88 + SOYLD1!AB88*(1-VLOOKUP(SOYLD2!AB$4,'[1]INTERNAL PARAMETERS-1'!$B$5:$J$44,5,FALSE))*VLOOKUP(SOYLD2!AB$4,'[1]INTERNAL PARAMETERS-1'!$B$5:$J$44,9,FALSE)*SOYLD2!$F88</f>
        <v>0</v>
      </c>
      <c r="AC88" s="44">
        <f>SOYLD1!AC88*VLOOKUP(SOYLD2!AC$4,'[1]INTERNAL PARAMETERS-1'!$B$5:$J$44,5,FALSE)*VLOOKUP(SOYLD2!AC$4,'[1]INTERNAL PARAMETERS-1'!$B$5:$J$44,7,FALSE)*SOYLD2!$F88 + SOYLD1!AC88*(1-VLOOKUP(SOYLD2!AC$4,'[1]INTERNAL PARAMETERS-1'!$B$5:$J$44,5,FALSE))*VLOOKUP(SOYLD2!AC$4,'[1]INTERNAL PARAMETERS-1'!$B$5:$J$44,9,FALSE)*SOYLD2!$F88</f>
        <v>0</v>
      </c>
      <c r="AD88" s="44">
        <f>SOYLD1!AD88*VLOOKUP(SOYLD2!AD$4,'[1]INTERNAL PARAMETERS-1'!$B$5:$J$44,5,FALSE)*VLOOKUP(SOYLD2!AD$4,'[1]INTERNAL PARAMETERS-1'!$B$5:$J$44,7,FALSE)*SOYLD2!$F88 + SOYLD1!AD88*(1-VLOOKUP(SOYLD2!AD$4,'[1]INTERNAL PARAMETERS-1'!$B$5:$J$44,5,FALSE))*VLOOKUP(SOYLD2!AD$4,'[1]INTERNAL PARAMETERS-1'!$B$5:$J$44,9,FALSE)*SOYLD2!$F88</f>
        <v>0</v>
      </c>
      <c r="AE88" s="44">
        <f>SOYLD1!AE88*VLOOKUP(SOYLD2!AE$4,'[1]INTERNAL PARAMETERS-1'!$B$5:$J$44,5,FALSE)*VLOOKUP(SOYLD2!AE$4,'[1]INTERNAL PARAMETERS-1'!$B$5:$J$44,7,FALSE)*SOYLD2!$F88 + SOYLD1!AE88*(1-VLOOKUP(SOYLD2!AE$4,'[1]INTERNAL PARAMETERS-1'!$B$5:$J$44,5,FALSE))*VLOOKUP(SOYLD2!AE$4,'[1]INTERNAL PARAMETERS-1'!$B$5:$J$44,9,FALSE)*SOYLD2!$F88</f>
        <v>0</v>
      </c>
      <c r="AF88" s="44">
        <f>SOYLD1!AF88*VLOOKUP(SOYLD2!AF$4,'[1]INTERNAL PARAMETERS-1'!$B$5:$J$44,5,FALSE)*VLOOKUP(SOYLD2!AF$4,'[1]INTERNAL PARAMETERS-1'!$B$5:$J$44,7,FALSE)*SOYLD2!$F88 + SOYLD1!AF88*(1-VLOOKUP(SOYLD2!AF$4,'[1]INTERNAL PARAMETERS-1'!$B$5:$J$44,5,FALSE))*VLOOKUP(SOYLD2!AF$4,'[1]INTERNAL PARAMETERS-1'!$B$5:$J$44,9,FALSE)*SOYLD2!$F88</f>
        <v>1.0655598712485617</v>
      </c>
      <c r="AG88" s="44">
        <f>SOYLD1!AG88*VLOOKUP(SOYLD2!AG$4,'[1]INTERNAL PARAMETERS-1'!$B$5:$J$44,5,FALSE)*VLOOKUP(SOYLD2!AG$4,'[1]INTERNAL PARAMETERS-1'!$B$5:$J$44,7,FALSE)*SOYLD2!$F88 + SOYLD1!AG88*(1-VLOOKUP(SOYLD2!AG$4,'[1]INTERNAL PARAMETERS-1'!$B$5:$J$44,5,FALSE))*VLOOKUP(SOYLD2!AG$4,'[1]INTERNAL PARAMETERS-1'!$B$5:$J$44,9,FALSE)*SOYLD2!$F88</f>
        <v>0</v>
      </c>
      <c r="AH88" s="44">
        <f>SOYLD1!AH88*VLOOKUP(SOYLD2!AH$4,'[1]INTERNAL PARAMETERS-1'!$B$5:$J$44,5,FALSE)*VLOOKUP(SOYLD2!AH$4,'[1]INTERNAL PARAMETERS-1'!$B$5:$J$44,7,FALSE)*SOYLD2!$F88 + SOYLD1!AH88*(1-VLOOKUP(SOYLD2!AH$4,'[1]INTERNAL PARAMETERS-1'!$B$5:$J$44,5,FALSE))*VLOOKUP(SOYLD2!AH$4,'[1]INTERNAL PARAMETERS-1'!$B$5:$J$44,9,FALSE)*SOYLD2!$F88</f>
        <v>6.0101363387273996E-2</v>
      </c>
      <c r="AI88" s="44">
        <f>SOYLD1!AI88*VLOOKUP(SOYLD2!AI$4,'[1]INTERNAL PARAMETERS-1'!$B$5:$J$44,5,FALSE)*VLOOKUP(SOYLD2!AI$4,'[1]INTERNAL PARAMETERS-1'!$B$5:$J$44,7,FALSE)*SOYLD2!$F88 + SOYLD1!AI88*(1-VLOOKUP(SOYLD2!AI$4,'[1]INTERNAL PARAMETERS-1'!$B$5:$J$44,5,FALSE))*VLOOKUP(SOYLD2!AI$4,'[1]INTERNAL PARAMETERS-1'!$B$5:$J$44,9,FALSE)*SOYLD2!$F88</f>
        <v>0.16392904144333176</v>
      </c>
      <c r="AJ88" s="44">
        <f>SOYLD1!AJ88*VLOOKUP(SOYLD2!AJ$4,'[1]INTERNAL PARAMETERS-1'!$B$5:$J$44,5,FALSE)*VLOOKUP(SOYLD2!AJ$4,'[1]INTERNAL PARAMETERS-1'!$B$5:$J$44,7,FALSE)*SOYLD2!$F88 + SOYLD1!AJ88*(1-VLOOKUP(SOYLD2!AJ$4,'[1]INTERNAL PARAMETERS-1'!$B$5:$J$44,5,FALSE))*VLOOKUP(SOYLD2!AJ$4,'[1]INTERNAL PARAMETERS-1'!$B$5:$J$44,9,FALSE)*SOYLD2!$F88</f>
        <v>1.7049464384782715</v>
      </c>
      <c r="AK88" s="44">
        <f>SOYLD1!AK88*VLOOKUP(SOYLD2!AK$4,'[1]INTERNAL PARAMETERS-1'!$B$5:$J$44,5,FALSE)*VLOOKUP(SOYLD2!AK$4,'[1]INTERNAL PARAMETERS-1'!$B$5:$J$44,7,FALSE)*SOYLD2!$F88 + SOYLD1!AK88*(1-VLOOKUP(SOYLD2!AK$4,'[1]INTERNAL PARAMETERS-1'!$B$5:$J$44,5,FALSE))*VLOOKUP(SOYLD2!AK$4,'[1]INTERNAL PARAMETERS-1'!$B$5:$J$44,9,FALSE)*SOYLD2!$F88</f>
        <v>0</v>
      </c>
      <c r="AL88" s="44">
        <f>SOYLD1!AL88*VLOOKUP(SOYLD2!AL$4,'[1]INTERNAL PARAMETERS-1'!$B$5:$J$44,5,FALSE)*VLOOKUP(SOYLD2!AL$4,'[1]INTERNAL PARAMETERS-1'!$B$5:$J$44,7,FALSE)*SOYLD2!$F88 + SOYLD1!AL88*(1-VLOOKUP(SOYLD2!AL$4,'[1]INTERNAL PARAMETERS-1'!$B$5:$J$44,5,FALSE))*VLOOKUP(SOYLD2!AL$4,'[1]INTERNAL PARAMETERS-1'!$B$5:$J$44,9,FALSE)*SOYLD2!$F88</f>
        <v>0</v>
      </c>
      <c r="AM88" s="44">
        <f>SOYLD1!AM88*VLOOKUP(SOYLD2!AM$4,'[1]INTERNAL PARAMETERS-1'!$B$5:$J$44,5,FALSE)*VLOOKUP(SOYLD2!AM$4,'[1]INTERNAL PARAMETERS-1'!$B$5:$J$44,7,FALSE)*SOYLD2!$F88 + SOYLD1!AM88*(1-VLOOKUP(SOYLD2!AM$4,'[1]INTERNAL PARAMETERS-1'!$B$5:$J$44,5,FALSE))*VLOOKUP(SOYLD2!AM$4,'[1]INTERNAL PARAMETERS-1'!$B$5:$J$44,9,FALSE)*SOYLD2!$F88</f>
        <v>0</v>
      </c>
      <c r="AN88" s="44">
        <f>SOYLD1!AN88*VLOOKUP(SOYLD2!AN$4,'[1]INTERNAL PARAMETERS-1'!$B$5:$J$44,5,FALSE)*VLOOKUP(SOYLD2!AN$4,'[1]INTERNAL PARAMETERS-1'!$B$5:$J$44,7,FALSE)*SOYLD2!$F88 + SOYLD1!AN88*(1-VLOOKUP(SOYLD2!AN$4,'[1]INTERNAL PARAMETERS-1'!$B$5:$J$44,5,FALSE))*VLOOKUP(SOYLD2!AN$4,'[1]INTERNAL PARAMETERS-1'!$B$5:$J$44,9,FALSE)*SOYLD2!$F88</f>
        <v>0</v>
      </c>
      <c r="AO88" s="44">
        <f>SOYLD1!AO88*VLOOKUP(SOYLD2!AO$4,'[1]INTERNAL PARAMETERS-1'!$B$5:$J$44,5,FALSE)*VLOOKUP(SOYLD2!AO$4,'[1]INTERNAL PARAMETERS-1'!$B$5:$J$44,7,FALSE)*SOYLD2!$F88 + SOYLD1!AO88*(1-VLOOKUP(SOYLD2!AO$4,'[1]INTERNAL PARAMETERS-1'!$B$5:$J$44,5,FALSE))*VLOOKUP(SOYLD2!AO$4,'[1]INTERNAL PARAMETERS-1'!$B$5:$J$44,9,FALSE)*SOYLD2!$F88</f>
        <v>0</v>
      </c>
      <c r="AP88" s="44">
        <f>SOYLD1!AP88*VLOOKUP(SOYLD2!AP$4,'[1]INTERNAL PARAMETERS-1'!$B$5:$J$44,5,FALSE)*VLOOKUP(SOYLD2!AP$4,'[1]INTERNAL PARAMETERS-1'!$B$5:$J$44,7,FALSE)*SOYLD2!$F88 + SOYLD1!AP88*(1-VLOOKUP(SOYLD2!AP$4,'[1]INTERNAL PARAMETERS-1'!$B$5:$J$44,5,FALSE))*VLOOKUP(SOYLD2!AP$4,'[1]INTERNAL PARAMETERS-1'!$B$5:$J$44,9,FALSE)*SOYLD2!$F88</f>
        <v>0</v>
      </c>
      <c r="AQ88" s="44">
        <f>SOYLD1!AQ88*VLOOKUP(SOYLD2!AQ$4,'[1]INTERNAL PARAMETERS-1'!$B$5:$J$44,5,FALSE)*VLOOKUP(SOYLD2!AQ$4,'[1]INTERNAL PARAMETERS-1'!$B$5:$J$44,7,FALSE)*SOYLD2!$F88 + SOYLD1!AQ88*(1-VLOOKUP(SOYLD2!AQ$4,'[1]INTERNAL PARAMETERS-1'!$B$5:$J$44,5,FALSE))*VLOOKUP(SOYLD2!AQ$4,'[1]INTERNAL PARAMETERS-1'!$B$5:$J$44,9,FALSE)*SOYLD2!$F88</f>
        <v>0</v>
      </c>
      <c r="AR88" s="44">
        <f>SOYLD1!AR88*VLOOKUP(SOYLD2!AR$4,'[1]INTERNAL PARAMETERS-1'!$B$5:$J$44,5,FALSE)*VLOOKUP(SOYLD2!AR$4,'[1]INTERNAL PARAMETERS-1'!$B$5:$J$44,7,FALSE)*SOYLD2!$F88 + SOYLD1!AR88*(1-VLOOKUP(SOYLD2!AR$4,'[1]INTERNAL PARAMETERS-1'!$B$5:$J$44,5,FALSE))*VLOOKUP(SOYLD2!AR$4,'[1]INTERNAL PARAMETERS-1'!$B$5:$J$44,9,FALSE)*SOYLD2!$F88</f>
        <v>0</v>
      </c>
      <c r="AS88" s="44">
        <f>SOYLD1!AS88*VLOOKUP(SOYLD2!AS$4,'[1]INTERNAL PARAMETERS-1'!$B$5:$J$44,5,FALSE)*VLOOKUP(SOYLD2!AS$4,'[1]INTERNAL PARAMETERS-1'!$B$5:$J$44,7,FALSE)*SOYLD2!$F88 + SOYLD1!AS88*(1-VLOOKUP(SOYLD2!AS$4,'[1]INTERNAL PARAMETERS-1'!$B$5:$J$44,5,FALSE))*VLOOKUP(SOYLD2!AS$4,'[1]INTERNAL PARAMETERS-1'!$B$5:$J$44,9,FALSE)*SOYLD2!$F88</f>
        <v>0</v>
      </c>
      <c r="AT88" s="43">
        <f>SOYLD1!AT88*VLOOKUP(SOYLD2!AT$4,'[1]INTERNAL PARAMETERS-1'!$B$5:$J$44,5,FALSE)*VLOOKUP(SOYLD2!AT$4,'[1]INTERNAL PARAMETERS-1'!$B$5:$J$44,7,FALSE)*SOYLD2!$F88 + SOYLD1!AT88*(1-VLOOKUP(SOYLD2!AT$4,'[1]INTERNAL PARAMETERS-1'!$B$5:$J$44,5,FALSE))*VLOOKUP(SOYLD2!AT$4,'[1]INTERNAL PARAMETERS-1'!$B$5:$J$44,9,FALSE)*SOYLD2!$F88</f>
        <v>0</v>
      </c>
      <c r="AU88" s="45">
        <f>SOYLD1!AU88*VLOOKUP(SOYLD2!AU$4,'[1]INTERNAL PARAMETERS-1'!$B$5:$J$44,5,FALSE)*VLOOKUP(SOYLD2!AU$4,'[1]INTERNAL PARAMETERS-1'!$B$5:$J$44,6,FALSE)*VLOOKUP(SOYLD2!AU$4,'[1]INTERNAL PARAMETERS-1'!$B$5:$J$44,3,FALSE) + SOYLD1!AU88*(1-VLOOKUP(SOYLD2!AU$4,'[1]INTERNAL PARAMETERS-1'!$B$5:$J$44,5,FALSE))*VLOOKUP(SOYLD2!AU$4,'[1]INTERNAL PARAMETERS-1'!$B$5:$J$44,8,FALSE)*VLOOKUP(SOYLD2!AU$4,'[1]INTERNAL PARAMETERS-1'!$B$5:$J$44,3,FALSE)</f>
        <v>0</v>
      </c>
      <c r="AV88" s="44">
        <f>SOYLD1!AV88*VLOOKUP(SOYLD2!AV$4,'[1]INTERNAL PARAMETERS-1'!$B$5:$J$44,5,FALSE)*VLOOKUP(SOYLD2!AV$4,'[1]INTERNAL PARAMETERS-1'!$B$5:$J$44,6,FALSE)*VLOOKUP(SOYLD2!AV$4,'[1]INTERNAL PARAMETERS-1'!$B$5:$J$44,3,FALSE) + SOYLD1!AV88*(1-VLOOKUP(SOYLD2!AV$4,'[1]INTERNAL PARAMETERS-1'!$B$5:$J$44,5,FALSE))*VLOOKUP(SOYLD2!AV$4,'[1]INTERNAL PARAMETERS-1'!$B$5:$J$44,8,FALSE)*VLOOKUP(SOYLD2!AV$4,'[1]INTERNAL PARAMETERS-1'!$B$5:$J$44,3,FALSE)</f>
        <v>0</v>
      </c>
      <c r="AW88" s="44">
        <f>SOYLD1!AW88*VLOOKUP(SOYLD2!AW$4,'[1]INTERNAL PARAMETERS-1'!$B$5:$J$44,5,FALSE)*VLOOKUP(SOYLD2!AW$4,'[1]INTERNAL PARAMETERS-1'!$B$5:$J$44,6,FALSE)*VLOOKUP(SOYLD2!AW$4,'[1]INTERNAL PARAMETERS-1'!$B$5:$J$44,3,FALSE) + SOYLD1!AW88*(1-VLOOKUP(SOYLD2!AW$4,'[1]INTERNAL PARAMETERS-1'!$B$5:$J$44,5,FALSE))*VLOOKUP(SOYLD2!AW$4,'[1]INTERNAL PARAMETERS-1'!$B$5:$J$44,8,FALSE)*VLOOKUP(SOYLD2!AW$4,'[1]INTERNAL PARAMETERS-1'!$B$5:$J$44,3,FALSE)</f>
        <v>2.8286739254816742</v>
      </c>
      <c r="AX88" s="44">
        <f>SOYLD1!AX88*VLOOKUP(SOYLD2!AX$4,'[1]INTERNAL PARAMETERS-1'!$B$5:$J$44,5,FALSE)*VLOOKUP(SOYLD2!AX$4,'[1]INTERNAL PARAMETERS-1'!$B$5:$J$44,6,FALSE)*VLOOKUP(SOYLD2!AX$4,'[1]INTERNAL PARAMETERS-1'!$B$5:$J$44,3,FALSE) + SOYLD1!AX88*(1-VLOOKUP(SOYLD2!AX$4,'[1]INTERNAL PARAMETERS-1'!$B$5:$J$44,5,FALSE))*VLOOKUP(SOYLD2!AX$4,'[1]INTERNAL PARAMETERS-1'!$B$5:$J$44,8,FALSE)*VLOOKUP(SOYLD2!AX$4,'[1]INTERNAL PARAMETERS-1'!$B$5:$J$44,3,FALSE)</f>
        <v>0</v>
      </c>
      <c r="AY88" s="44">
        <f>SOYLD1!AY88*VLOOKUP(SOYLD2!AY$4,'[1]INTERNAL PARAMETERS-1'!$B$5:$J$44,5,FALSE)*VLOOKUP(SOYLD2!AY$4,'[1]INTERNAL PARAMETERS-1'!$B$5:$J$44,6,FALSE)*VLOOKUP(SOYLD2!AY$4,'[1]INTERNAL PARAMETERS-1'!$B$5:$J$44,3,FALSE) + SOYLD1!AY88*(1-VLOOKUP(SOYLD2!AY$4,'[1]INTERNAL PARAMETERS-1'!$B$5:$J$44,5,FALSE))*VLOOKUP(SOYLD2!AY$4,'[1]INTERNAL PARAMETERS-1'!$B$5:$J$44,8,FALSE)*VLOOKUP(SOYLD2!AY$4,'[1]INTERNAL PARAMETERS-1'!$B$5:$J$44,3,FALSE)</f>
        <v>0</v>
      </c>
      <c r="AZ88" s="44">
        <f>SOYLD1!AZ88*VLOOKUP(SOYLD2!AZ$4,'[1]INTERNAL PARAMETERS-1'!$B$5:$J$44,5,FALSE)*VLOOKUP(SOYLD2!AZ$4,'[1]INTERNAL PARAMETERS-1'!$B$5:$J$44,6,FALSE)*VLOOKUP(SOYLD2!AZ$4,'[1]INTERNAL PARAMETERS-1'!$B$5:$J$44,3,FALSE) + SOYLD1!AZ88*(1-VLOOKUP(SOYLD2!AZ$4,'[1]INTERNAL PARAMETERS-1'!$B$5:$J$44,5,FALSE))*VLOOKUP(SOYLD2!AZ$4,'[1]INTERNAL PARAMETERS-1'!$B$5:$J$44,8,FALSE)*VLOOKUP(SOYLD2!AZ$4,'[1]INTERNAL PARAMETERS-1'!$B$5:$J$44,3,FALSE)</f>
        <v>0</v>
      </c>
      <c r="BA88" s="44">
        <f>SOYLD1!BA88*VLOOKUP(SOYLD2!BA$4,'[1]INTERNAL PARAMETERS-1'!$B$5:$J$44,5,FALSE)*VLOOKUP(SOYLD2!BA$4,'[1]INTERNAL PARAMETERS-1'!$B$5:$J$44,6,FALSE)*VLOOKUP(SOYLD2!BA$4,'[1]INTERNAL PARAMETERS-1'!$B$5:$J$44,3,FALSE) + SOYLD1!BA88*(1-VLOOKUP(SOYLD2!BA$4,'[1]INTERNAL PARAMETERS-1'!$B$5:$J$44,5,FALSE))*VLOOKUP(SOYLD2!BA$4,'[1]INTERNAL PARAMETERS-1'!$B$5:$J$44,8,FALSE)*VLOOKUP(SOYLD2!BA$4,'[1]INTERNAL PARAMETERS-1'!$B$5:$J$44,3,FALSE)</f>
        <v>2.2370705376183304</v>
      </c>
      <c r="BB88" s="44">
        <f>SOYLD1!BB88*VLOOKUP(SOYLD2!BB$4,'[1]INTERNAL PARAMETERS-1'!$B$5:$J$44,5,FALSE)*VLOOKUP(SOYLD2!BB$4,'[1]INTERNAL PARAMETERS-1'!$B$5:$J$44,6,FALSE)*VLOOKUP(SOYLD2!BB$4,'[1]INTERNAL PARAMETERS-1'!$B$5:$J$44,3,FALSE) + SOYLD1!BB88*(1-VLOOKUP(SOYLD2!BB$4,'[1]INTERNAL PARAMETERS-1'!$B$5:$J$44,5,FALSE))*VLOOKUP(SOYLD2!BB$4,'[1]INTERNAL PARAMETERS-1'!$B$5:$J$44,8,FALSE)*VLOOKUP(SOYLD2!BB$4,'[1]INTERNAL PARAMETERS-1'!$B$5:$J$44,3,FALSE)</f>
        <v>0.41973903384585415</v>
      </c>
      <c r="BC88" s="44">
        <f>SOYLD1!BC88*VLOOKUP(SOYLD2!BC$4,'[1]INTERNAL PARAMETERS-1'!$B$5:$J$44,5,FALSE)*VLOOKUP(SOYLD2!BC$4,'[1]INTERNAL PARAMETERS-1'!$B$5:$J$44,6,FALSE)*VLOOKUP(SOYLD2!BC$4,'[1]INTERNAL PARAMETERS-1'!$B$5:$J$44,3,FALSE) + SOYLD1!BC88*(1-VLOOKUP(SOYLD2!BC$4,'[1]INTERNAL PARAMETERS-1'!$B$5:$J$44,5,FALSE))*VLOOKUP(SOYLD2!BC$4,'[1]INTERNAL PARAMETERS-1'!$B$5:$J$44,8,FALSE)*VLOOKUP(SOYLD2!BC$4,'[1]INTERNAL PARAMETERS-1'!$B$5:$J$44,3,FALSE)</f>
        <v>1.8310807317855926</v>
      </c>
      <c r="BD88" s="44">
        <f>SOYLD1!BD88*VLOOKUP(SOYLD2!BD$4,'[1]INTERNAL PARAMETERS-1'!$B$5:$J$44,5,FALSE)*VLOOKUP(SOYLD2!BD$4,'[1]INTERNAL PARAMETERS-1'!$B$5:$J$44,6,FALSE)*VLOOKUP(SOYLD2!BD$4,'[1]INTERNAL PARAMETERS-1'!$B$5:$J$44,3,FALSE) + SOYLD1!BD88*(1-VLOOKUP(SOYLD2!BD$4,'[1]INTERNAL PARAMETERS-1'!$B$5:$J$44,5,FALSE))*VLOOKUP(SOYLD2!BD$4,'[1]INTERNAL PARAMETERS-1'!$B$5:$J$44,8,FALSE)*VLOOKUP(SOYLD2!BD$4,'[1]INTERNAL PARAMETERS-1'!$B$5:$J$44,3,FALSE)</f>
        <v>0.32982132368320854</v>
      </c>
      <c r="BE88" s="44">
        <f>SOYLD1!BE88*VLOOKUP(SOYLD2!BE$4,'[1]INTERNAL PARAMETERS-1'!$B$5:$J$44,5,FALSE)*VLOOKUP(SOYLD2!BE$4,'[1]INTERNAL PARAMETERS-1'!$B$5:$J$44,6,FALSE)*VLOOKUP(SOYLD2!BE$4,'[1]INTERNAL PARAMETERS-1'!$B$5:$J$44,3,FALSE) + SOYLD1!BE88*(1-VLOOKUP(SOYLD2!BE$4,'[1]INTERNAL PARAMETERS-1'!$B$5:$J$44,5,FALSE))*VLOOKUP(SOYLD2!BE$4,'[1]INTERNAL PARAMETERS-1'!$B$5:$J$44,8,FALSE)*VLOOKUP(SOYLD2!BE$4,'[1]INTERNAL PARAMETERS-1'!$B$5:$J$44,3,FALSE)</f>
        <v>0.90596991616713307</v>
      </c>
      <c r="BF88" s="44">
        <f>SOYLD1!BF88*VLOOKUP(SOYLD2!BF$4,'[1]INTERNAL PARAMETERS-1'!$B$5:$J$44,5,FALSE)*VLOOKUP(SOYLD2!BF$4,'[1]INTERNAL PARAMETERS-1'!$B$5:$J$44,6,FALSE)*VLOOKUP(SOYLD2!BF$4,'[1]INTERNAL PARAMETERS-1'!$B$5:$J$44,3,FALSE) + SOYLD1!BF88*(1-VLOOKUP(SOYLD2!BF$4,'[1]INTERNAL PARAMETERS-1'!$B$5:$J$44,5,FALSE))*VLOOKUP(SOYLD2!BF$4,'[1]INTERNAL PARAMETERS-1'!$B$5:$J$44,8,FALSE)*VLOOKUP(SOYLD2!BF$4,'[1]INTERNAL PARAMETERS-1'!$B$5:$J$44,3,FALSE)</f>
        <v>0</v>
      </c>
      <c r="BG88" s="44">
        <f>SOYLD1!BG88*VLOOKUP(SOYLD2!BG$4,'[1]INTERNAL PARAMETERS-1'!$B$5:$J$44,5,FALSE)*VLOOKUP(SOYLD2!BG$4,'[1]INTERNAL PARAMETERS-1'!$B$5:$J$44,6,FALSE)*VLOOKUP(SOYLD2!BG$4,'[1]INTERNAL PARAMETERS-1'!$B$5:$J$44,3,FALSE) + SOYLD1!BG88*(1-VLOOKUP(SOYLD2!BG$4,'[1]INTERNAL PARAMETERS-1'!$B$5:$J$44,5,FALSE))*VLOOKUP(SOYLD2!BG$4,'[1]INTERNAL PARAMETERS-1'!$B$5:$J$44,8,FALSE)*VLOOKUP(SOYLD2!BG$4,'[1]INTERNAL PARAMETERS-1'!$B$5:$J$44,3,FALSE)</f>
        <v>0.42714503491921912</v>
      </c>
      <c r="BH88" s="44">
        <f>SOYLD1!BH88*VLOOKUP(SOYLD2!BH$4,'[1]INTERNAL PARAMETERS-1'!$B$5:$J$44,5,FALSE)*VLOOKUP(SOYLD2!BH$4,'[1]INTERNAL PARAMETERS-1'!$B$5:$J$44,6,FALSE)*VLOOKUP(SOYLD2!BH$4,'[1]INTERNAL PARAMETERS-1'!$B$5:$J$44,3,FALSE) + SOYLD1!BH88*(1-VLOOKUP(SOYLD2!BH$4,'[1]INTERNAL PARAMETERS-1'!$B$5:$J$44,5,FALSE))*VLOOKUP(SOYLD2!BH$4,'[1]INTERNAL PARAMETERS-1'!$B$5:$J$44,8,FALSE)*VLOOKUP(SOYLD2!BH$4,'[1]INTERNAL PARAMETERS-1'!$B$5:$J$44,3,FALSE)</f>
        <v>3.5515841258045968E-3</v>
      </c>
      <c r="BI88" s="44">
        <f>SOYLD1!BI88*VLOOKUP(SOYLD2!BI$4,'[1]INTERNAL PARAMETERS-1'!$B$5:$J$44,5,FALSE)*VLOOKUP(SOYLD2!BI$4,'[1]INTERNAL PARAMETERS-1'!$B$5:$J$44,6,FALSE)*VLOOKUP(SOYLD2!BI$4,'[1]INTERNAL PARAMETERS-1'!$B$5:$J$44,3,FALSE) + SOYLD1!BI88*(1-VLOOKUP(SOYLD2!BI$4,'[1]INTERNAL PARAMETERS-1'!$B$5:$J$44,5,FALSE))*VLOOKUP(SOYLD2!BI$4,'[1]INTERNAL PARAMETERS-1'!$B$5:$J$44,8,FALSE)*VLOOKUP(SOYLD2!BI$4,'[1]INTERNAL PARAMETERS-1'!$B$5:$J$44,3,FALSE)</f>
        <v>0</v>
      </c>
      <c r="BJ88" s="44">
        <f>SOYLD1!BJ88*VLOOKUP(SOYLD2!BJ$4,'[1]INTERNAL PARAMETERS-1'!$B$5:$J$44,5,FALSE)*VLOOKUP(SOYLD2!BJ$4,'[1]INTERNAL PARAMETERS-1'!$B$5:$J$44,6,FALSE)*VLOOKUP(SOYLD2!BJ$4,'[1]INTERNAL PARAMETERS-1'!$B$5:$J$44,3,FALSE) + SOYLD1!BJ88*(1-VLOOKUP(SOYLD2!BJ$4,'[1]INTERNAL PARAMETERS-1'!$B$5:$J$44,5,FALSE))*VLOOKUP(SOYLD2!BJ$4,'[1]INTERNAL PARAMETERS-1'!$B$5:$J$44,8,FALSE)*VLOOKUP(SOYLD2!BJ$4,'[1]INTERNAL PARAMETERS-1'!$B$5:$J$44,3,FALSE)</f>
        <v>0.16965782497552542</v>
      </c>
      <c r="BK88" s="44">
        <f>SOYLD1!BK88*VLOOKUP(SOYLD2!BK$4,'[1]INTERNAL PARAMETERS-1'!$B$5:$J$44,5,FALSE)*VLOOKUP(SOYLD2!BK$4,'[1]INTERNAL PARAMETERS-1'!$B$5:$J$44,6,FALSE)*VLOOKUP(SOYLD2!BK$4,'[1]INTERNAL PARAMETERS-1'!$B$5:$J$44,3,FALSE) + SOYLD1!BK88*(1-VLOOKUP(SOYLD2!BK$4,'[1]INTERNAL PARAMETERS-1'!$B$5:$J$44,5,FALSE))*VLOOKUP(SOYLD2!BK$4,'[1]INTERNAL PARAMETERS-1'!$B$5:$J$44,8,FALSE)*VLOOKUP(SOYLD2!BK$4,'[1]INTERNAL PARAMETERS-1'!$B$5:$J$44,3,FALSE)</f>
        <v>0.23201768375267912</v>
      </c>
      <c r="BL88" s="44">
        <f>SOYLD1!BL88*VLOOKUP(SOYLD2!BL$4,'[1]INTERNAL PARAMETERS-1'!$B$5:$J$44,5,FALSE)*VLOOKUP(SOYLD2!BL$4,'[1]INTERNAL PARAMETERS-1'!$B$5:$J$44,6,FALSE)*VLOOKUP(SOYLD2!BL$4,'[1]INTERNAL PARAMETERS-1'!$B$5:$J$44,3,FALSE) + SOYLD1!BL88*(1-VLOOKUP(SOYLD2!BL$4,'[1]INTERNAL PARAMETERS-1'!$B$5:$J$44,5,FALSE))*VLOOKUP(SOYLD2!BL$4,'[1]INTERNAL PARAMETERS-1'!$B$5:$J$44,8,FALSE)*VLOOKUP(SOYLD2!BL$4,'[1]INTERNAL PARAMETERS-1'!$B$5:$J$44,3,FALSE)</f>
        <v>0.70918097852506445</v>
      </c>
      <c r="BM88" s="44">
        <f>SOYLD1!BM88*VLOOKUP(SOYLD2!BM$4,'[1]INTERNAL PARAMETERS-1'!$B$5:$J$44,5,FALSE)*VLOOKUP(SOYLD2!BM$4,'[1]INTERNAL PARAMETERS-1'!$B$5:$J$44,6,FALSE)*VLOOKUP(SOYLD2!BM$4,'[1]INTERNAL PARAMETERS-1'!$B$5:$J$44,3,FALSE) + SOYLD1!BM88*(1-VLOOKUP(SOYLD2!BM$4,'[1]INTERNAL PARAMETERS-1'!$B$5:$J$44,5,FALSE))*VLOOKUP(SOYLD2!BM$4,'[1]INTERNAL PARAMETERS-1'!$B$5:$J$44,8,FALSE)*VLOOKUP(SOYLD2!BM$4,'[1]INTERNAL PARAMETERS-1'!$B$5:$J$44,3,FALSE)</f>
        <v>0.36344339301707235</v>
      </c>
      <c r="BN88" s="44">
        <f>SOYLD1!BN88*VLOOKUP(SOYLD2!BN$4,'[1]INTERNAL PARAMETERS-1'!$B$5:$J$44,5,FALSE)*VLOOKUP(SOYLD2!BN$4,'[1]INTERNAL PARAMETERS-1'!$B$5:$J$44,6,FALSE)*VLOOKUP(SOYLD2!BN$4,'[1]INTERNAL PARAMETERS-1'!$B$5:$J$44,3,FALSE) + SOYLD1!BN88*(1-VLOOKUP(SOYLD2!BN$4,'[1]INTERNAL PARAMETERS-1'!$B$5:$J$44,5,FALSE))*VLOOKUP(SOYLD2!BN$4,'[1]INTERNAL PARAMETERS-1'!$B$5:$J$44,8,FALSE)*VLOOKUP(SOYLD2!BN$4,'[1]INTERNAL PARAMETERS-1'!$B$5:$J$44,3,FALSE)</f>
        <v>0.21829153315598837</v>
      </c>
      <c r="BO88" s="44">
        <f>SOYLD1!BO88*VLOOKUP(SOYLD2!BO$4,'[1]INTERNAL PARAMETERS-1'!$B$5:$J$44,5,FALSE)*VLOOKUP(SOYLD2!BO$4,'[1]INTERNAL PARAMETERS-1'!$B$5:$J$44,6,FALSE)*VLOOKUP(SOYLD2!BO$4,'[1]INTERNAL PARAMETERS-1'!$B$5:$J$44,3,FALSE) + SOYLD1!BO88*(1-VLOOKUP(SOYLD2!BO$4,'[1]INTERNAL PARAMETERS-1'!$B$5:$J$44,5,FALSE))*VLOOKUP(SOYLD2!BO$4,'[1]INTERNAL PARAMETERS-1'!$B$5:$J$44,8,FALSE)*VLOOKUP(SOYLD2!BO$4,'[1]INTERNAL PARAMETERS-1'!$B$5:$J$44,3,FALSE)</f>
        <v>0.13982050230573884</v>
      </c>
      <c r="BP88" s="44">
        <f>SOYLD1!BP88*VLOOKUP(SOYLD2!BP$4,'[1]INTERNAL PARAMETERS-1'!$B$5:$J$44,5,FALSE)*VLOOKUP(SOYLD2!BP$4,'[1]INTERNAL PARAMETERS-1'!$B$5:$J$44,6,FALSE)*VLOOKUP(SOYLD2!BP$4,'[1]INTERNAL PARAMETERS-1'!$B$5:$J$44,3,FALSE) + SOYLD1!BP88*(1-VLOOKUP(SOYLD2!BP$4,'[1]INTERNAL PARAMETERS-1'!$B$5:$J$44,5,FALSE))*VLOOKUP(SOYLD2!BP$4,'[1]INTERNAL PARAMETERS-1'!$B$5:$J$44,8,FALSE)*VLOOKUP(SOYLD2!BP$4,'[1]INTERNAL PARAMETERS-1'!$B$5:$J$44,3,FALSE)</f>
        <v>1.3944284336821175E-2</v>
      </c>
      <c r="BQ88" s="44">
        <f>SOYLD1!BQ88*VLOOKUP(SOYLD2!BQ$4,'[1]INTERNAL PARAMETERS-1'!$B$5:$J$44,5,FALSE)*VLOOKUP(SOYLD2!BQ$4,'[1]INTERNAL PARAMETERS-1'!$B$5:$J$44,6,FALSE)*VLOOKUP(SOYLD2!BQ$4,'[1]INTERNAL PARAMETERS-1'!$B$5:$J$44,3,FALSE) + SOYLD1!BQ88*(1-VLOOKUP(SOYLD2!BQ$4,'[1]INTERNAL PARAMETERS-1'!$B$5:$J$44,5,FALSE))*VLOOKUP(SOYLD2!BQ$4,'[1]INTERNAL PARAMETERS-1'!$B$5:$J$44,8,FALSE)*VLOOKUP(SOYLD2!BQ$4,'[1]INTERNAL PARAMETERS-1'!$B$5:$J$44,3,FALSE)</f>
        <v>0.75873320692917334</v>
      </c>
      <c r="BR88" s="44">
        <f>SOYLD1!BR88*VLOOKUP(SOYLD2!BR$4,'[1]INTERNAL PARAMETERS-1'!$B$5:$J$44,5,FALSE)*VLOOKUP(SOYLD2!BR$4,'[1]INTERNAL PARAMETERS-1'!$B$5:$J$44,6,FALSE)*VLOOKUP(SOYLD2!BR$4,'[1]INTERNAL PARAMETERS-1'!$B$5:$J$44,3,FALSE) + SOYLD1!BR88*(1-VLOOKUP(SOYLD2!BR$4,'[1]INTERNAL PARAMETERS-1'!$B$5:$J$44,5,FALSE))*VLOOKUP(SOYLD2!BR$4,'[1]INTERNAL PARAMETERS-1'!$B$5:$J$44,8,FALSE)*VLOOKUP(SOYLD2!BR$4,'[1]INTERNAL PARAMETERS-1'!$B$5:$J$44,3,FALSE)</f>
        <v>2.4661309014473675E-2</v>
      </c>
      <c r="BS88" s="44">
        <f>SOYLD1!BS88*VLOOKUP(SOYLD2!BS$4,'[1]INTERNAL PARAMETERS-1'!$B$5:$J$44,5,FALSE)*VLOOKUP(SOYLD2!BS$4,'[1]INTERNAL PARAMETERS-1'!$B$5:$J$44,6,FALSE)*VLOOKUP(SOYLD2!BS$4,'[1]INTERNAL PARAMETERS-1'!$B$5:$J$44,3,FALSE) + SOYLD1!BS88*(1-VLOOKUP(SOYLD2!BS$4,'[1]INTERNAL PARAMETERS-1'!$B$5:$J$44,5,FALSE))*VLOOKUP(SOYLD2!BS$4,'[1]INTERNAL PARAMETERS-1'!$B$5:$J$44,8,FALSE)*VLOOKUP(SOYLD2!BS$4,'[1]INTERNAL PARAMETERS-1'!$B$5:$J$44,3,FALSE)</f>
        <v>2.4458280757636585E-3</v>
      </c>
      <c r="BT88" s="44">
        <f>SOYLD1!BT88*VLOOKUP(SOYLD2!BT$4,'[1]INTERNAL PARAMETERS-1'!$B$5:$J$44,5,FALSE)*VLOOKUP(SOYLD2!BT$4,'[1]INTERNAL PARAMETERS-1'!$B$5:$J$44,6,FALSE)*VLOOKUP(SOYLD2!BT$4,'[1]INTERNAL PARAMETERS-1'!$B$5:$J$44,3,FALSE) + SOYLD1!BT88*(1-VLOOKUP(SOYLD2!BT$4,'[1]INTERNAL PARAMETERS-1'!$B$5:$J$44,5,FALSE))*VLOOKUP(SOYLD2!BT$4,'[1]INTERNAL PARAMETERS-1'!$B$5:$J$44,8,FALSE)*VLOOKUP(SOYLD2!BT$4,'[1]INTERNAL PARAMETERS-1'!$B$5:$J$44,3,FALSE)</f>
        <v>0</v>
      </c>
      <c r="BU88" s="44">
        <f>SOYLD1!BU88*VLOOKUP(SOYLD2!BU$4,'[1]INTERNAL PARAMETERS-1'!$B$5:$J$44,5,FALSE)*VLOOKUP(SOYLD2!BU$4,'[1]INTERNAL PARAMETERS-1'!$B$5:$J$44,6,FALSE)*VLOOKUP(SOYLD2!BU$4,'[1]INTERNAL PARAMETERS-1'!$B$5:$J$44,3,FALSE) + SOYLD1!BU88*(1-VLOOKUP(SOYLD2!BU$4,'[1]INTERNAL PARAMETERS-1'!$B$5:$J$44,5,FALSE))*VLOOKUP(SOYLD2!BU$4,'[1]INTERNAL PARAMETERS-1'!$B$5:$J$44,8,FALSE)*VLOOKUP(SOYLD2!BU$4,'[1]INTERNAL PARAMETERS-1'!$B$5:$J$44,3,FALSE)</f>
        <v>0</v>
      </c>
      <c r="BV88" s="44">
        <f>SOYLD1!BV88*VLOOKUP(SOYLD2!BV$4,'[1]INTERNAL PARAMETERS-1'!$B$5:$J$44,5,FALSE)*VLOOKUP(SOYLD2!BV$4,'[1]INTERNAL PARAMETERS-1'!$B$5:$J$44,6,FALSE)*VLOOKUP(SOYLD2!BV$4,'[1]INTERNAL PARAMETERS-1'!$B$5:$J$44,3,FALSE) + SOYLD1!BV88*(1-VLOOKUP(SOYLD2!BV$4,'[1]INTERNAL PARAMETERS-1'!$B$5:$J$44,5,FALSE))*VLOOKUP(SOYLD2!BV$4,'[1]INTERNAL PARAMETERS-1'!$B$5:$J$44,8,FALSE)*VLOOKUP(SOYLD2!BV$4,'[1]INTERNAL PARAMETERS-1'!$B$5:$J$44,3,FALSE)</f>
        <v>0</v>
      </c>
      <c r="BW88" s="44">
        <f>SOYLD1!BW88*VLOOKUP(SOYLD2!BW$4,'[1]INTERNAL PARAMETERS-1'!$B$5:$J$44,5,FALSE)*VLOOKUP(SOYLD2!BW$4,'[1]INTERNAL PARAMETERS-1'!$B$5:$J$44,6,FALSE)*VLOOKUP(SOYLD2!BW$4,'[1]INTERNAL PARAMETERS-1'!$B$5:$J$44,3,FALSE) + SOYLD1!BW88*(1-VLOOKUP(SOYLD2!BW$4,'[1]INTERNAL PARAMETERS-1'!$B$5:$J$44,5,FALSE))*VLOOKUP(SOYLD2!BW$4,'[1]INTERNAL PARAMETERS-1'!$B$5:$J$44,8,FALSE)*VLOOKUP(SOYLD2!BW$4,'[1]INTERNAL PARAMETERS-1'!$B$5:$J$44,3,FALSE)</f>
        <v>0</v>
      </c>
      <c r="BX88" s="44">
        <f>SOYLD1!BX88*VLOOKUP(SOYLD2!BX$4,'[1]INTERNAL PARAMETERS-1'!$B$5:$J$44,5,FALSE)*VLOOKUP(SOYLD2!BX$4,'[1]INTERNAL PARAMETERS-1'!$B$5:$J$44,6,FALSE)*VLOOKUP(SOYLD2!BX$4,'[1]INTERNAL PARAMETERS-1'!$B$5:$J$44,3,FALSE) + SOYLD1!BX88*(1-VLOOKUP(SOYLD2!BX$4,'[1]INTERNAL PARAMETERS-1'!$B$5:$J$44,5,FALSE))*VLOOKUP(SOYLD2!BX$4,'[1]INTERNAL PARAMETERS-1'!$B$5:$J$44,8,FALSE)*VLOOKUP(SOYLD2!BX$4,'[1]INTERNAL PARAMETERS-1'!$B$5:$J$44,3,FALSE)</f>
        <v>0</v>
      </c>
      <c r="BY88" s="44">
        <f>SOYLD1!BY88*VLOOKUP(SOYLD2!BY$4,'[1]INTERNAL PARAMETERS-1'!$B$5:$J$44,5,FALSE)*VLOOKUP(SOYLD2!BY$4,'[1]INTERNAL PARAMETERS-1'!$B$5:$J$44,6,FALSE)*VLOOKUP(SOYLD2!BY$4,'[1]INTERNAL PARAMETERS-1'!$B$5:$J$44,3,FALSE) + SOYLD1!BY88*(1-VLOOKUP(SOYLD2!BY$4,'[1]INTERNAL PARAMETERS-1'!$B$5:$J$44,5,FALSE))*VLOOKUP(SOYLD2!BY$4,'[1]INTERNAL PARAMETERS-1'!$B$5:$J$44,8,FALSE)*VLOOKUP(SOYLD2!BY$4,'[1]INTERNAL PARAMETERS-1'!$B$5:$J$44,3,FALSE)</f>
        <v>0</v>
      </c>
      <c r="BZ88" s="44">
        <f>SOYLD1!BZ88*VLOOKUP(SOYLD2!BZ$4,'[1]INTERNAL PARAMETERS-1'!$B$5:$J$44,5,FALSE)*VLOOKUP(SOYLD2!BZ$4,'[1]INTERNAL PARAMETERS-1'!$B$5:$J$44,6,FALSE)*VLOOKUP(SOYLD2!BZ$4,'[1]INTERNAL PARAMETERS-1'!$B$5:$J$44,3,FALSE) + SOYLD1!BZ88*(1-VLOOKUP(SOYLD2!BZ$4,'[1]INTERNAL PARAMETERS-1'!$B$5:$J$44,5,FALSE))*VLOOKUP(SOYLD2!BZ$4,'[1]INTERNAL PARAMETERS-1'!$B$5:$J$44,8,FALSE)*VLOOKUP(SOYLD2!BZ$4,'[1]INTERNAL PARAMETERS-1'!$B$5:$J$44,3,FALSE)</f>
        <v>1.7037553344297091E-3</v>
      </c>
      <c r="CA88" s="44">
        <f>SOYLD1!CA88*VLOOKUP(SOYLD2!CA$4,'[1]INTERNAL PARAMETERS-1'!$B$5:$J$44,5,FALSE)*VLOOKUP(SOYLD2!CA$4,'[1]INTERNAL PARAMETERS-1'!$B$5:$J$44,6,FALSE)*VLOOKUP(SOYLD2!CA$4,'[1]INTERNAL PARAMETERS-1'!$B$5:$J$44,3,FALSE) + SOYLD1!CA88*(1-VLOOKUP(SOYLD2!CA$4,'[1]INTERNAL PARAMETERS-1'!$B$5:$J$44,5,FALSE))*VLOOKUP(SOYLD2!CA$4,'[1]INTERNAL PARAMETERS-1'!$B$5:$J$44,8,FALSE)*VLOOKUP(SOYLD2!CA$4,'[1]INTERNAL PARAMETERS-1'!$B$5:$J$44,3,FALSE)</f>
        <v>0</v>
      </c>
      <c r="CB88" s="44">
        <f>SOYLD1!CB88*VLOOKUP(SOYLD2!CB$4,'[1]INTERNAL PARAMETERS-1'!$B$5:$J$44,5,FALSE)*VLOOKUP(SOYLD2!CB$4,'[1]INTERNAL PARAMETERS-1'!$B$5:$J$44,6,FALSE)*VLOOKUP(SOYLD2!CB$4,'[1]INTERNAL PARAMETERS-1'!$B$5:$J$44,3,FALSE) + SOYLD1!CB88*(1-VLOOKUP(SOYLD2!CB$4,'[1]INTERNAL PARAMETERS-1'!$B$5:$J$44,5,FALSE))*VLOOKUP(SOYLD2!CB$4,'[1]INTERNAL PARAMETERS-1'!$B$5:$J$44,8,FALSE)*VLOOKUP(SOYLD2!CB$4,'[1]INTERNAL PARAMETERS-1'!$B$5:$J$44,3,FALSE)</f>
        <v>0</v>
      </c>
      <c r="CC88" s="44">
        <f>SOYLD1!CC88*VLOOKUP(SOYLD2!CC$4,'[1]INTERNAL PARAMETERS-1'!$B$5:$J$44,5,FALSE)*VLOOKUP(SOYLD2!CC$4,'[1]INTERNAL PARAMETERS-1'!$B$5:$J$44,6,FALSE)*VLOOKUP(SOYLD2!CC$4,'[1]INTERNAL PARAMETERS-1'!$B$5:$J$44,3,FALSE) + SOYLD1!CC88*(1-VLOOKUP(SOYLD2!CC$4,'[1]INTERNAL PARAMETERS-1'!$B$5:$J$44,5,FALSE))*VLOOKUP(SOYLD2!CC$4,'[1]INTERNAL PARAMETERS-1'!$B$5:$J$44,8,FALSE)*VLOOKUP(SOYLD2!CC$4,'[1]INTERNAL PARAMETERS-1'!$B$5:$J$44,3,FALSE)</f>
        <v>3.5077043300702757E-3</v>
      </c>
      <c r="CD88" s="44">
        <f>SOYLD1!CD88*VLOOKUP(SOYLD2!CD$4,'[1]INTERNAL PARAMETERS-1'!$B$5:$J$44,5,FALSE)*VLOOKUP(SOYLD2!CD$4,'[1]INTERNAL PARAMETERS-1'!$B$5:$J$44,6,FALSE)*VLOOKUP(SOYLD2!CD$4,'[1]INTERNAL PARAMETERS-1'!$B$5:$J$44,3,FALSE) + SOYLD1!CD88*(1-VLOOKUP(SOYLD2!CD$4,'[1]INTERNAL PARAMETERS-1'!$B$5:$J$44,5,FALSE))*VLOOKUP(SOYLD2!CD$4,'[1]INTERNAL PARAMETERS-1'!$B$5:$J$44,8,FALSE)*VLOOKUP(SOYLD2!CD$4,'[1]INTERNAL PARAMETERS-1'!$B$5:$J$44,3,FALSE)</f>
        <v>9.4791423421221686E-3</v>
      </c>
      <c r="CE88" s="44">
        <f>SOYLD1!CE88*VLOOKUP(SOYLD2!CE$4,'[1]INTERNAL PARAMETERS-1'!$B$5:$J$44,5,FALSE)*VLOOKUP(SOYLD2!CE$4,'[1]INTERNAL PARAMETERS-1'!$B$5:$J$44,6,FALSE)*VLOOKUP(SOYLD2!CE$4,'[1]INTERNAL PARAMETERS-1'!$B$5:$J$44,3,FALSE) + SOYLD1!CE88*(1-VLOOKUP(SOYLD2!CE$4,'[1]INTERNAL PARAMETERS-1'!$B$5:$J$44,5,FALSE))*VLOOKUP(SOYLD2!CE$4,'[1]INTERNAL PARAMETERS-1'!$B$5:$J$44,8,FALSE)*VLOOKUP(SOYLD2!CE$4,'[1]INTERNAL PARAMETERS-1'!$B$5:$J$44,3,FALSE)</f>
        <v>2.367577301265443E-2</v>
      </c>
      <c r="CF88" s="44">
        <f>SOYLD1!CF88*VLOOKUP(SOYLD2!CF$4,'[1]INTERNAL PARAMETERS-1'!$B$5:$J$44,5,FALSE)*VLOOKUP(SOYLD2!CF$4,'[1]INTERNAL PARAMETERS-1'!$B$5:$J$44,6,FALSE)*VLOOKUP(SOYLD2!CF$4,'[1]INTERNAL PARAMETERS-1'!$B$5:$J$44,3,FALSE) + SOYLD1!CF88*(1-VLOOKUP(SOYLD2!CF$4,'[1]INTERNAL PARAMETERS-1'!$B$5:$J$44,5,FALSE))*VLOOKUP(SOYLD2!CF$4,'[1]INTERNAL PARAMETERS-1'!$B$5:$J$44,8,FALSE)*VLOOKUP(SOYLD2!CF$4,'[1]INTERNAL PARAMETERS-1'!$B$5:$J$44,3,FALSE)</f>
        <v>8.3386559076017511E-3</v>
      </c>
      <c r="CG88" s="44">
        <f>SOYLD1!CG88*VLOOKUP(SOYLD2!CG$4,'[1]INTERNAL PARAMETERS-1'!$B$5:$J$44,5,FALSE)*VLOOKUP(SOYLD2!CG$4,'[1]INTERNAL PARAMETERS-1'!$B$5:$J$44,6,FALSE)*VLOOKUP(SOYLD2!CG$4,'[1]INTERNAL PARAMETERS-1'!$B$5:$J$44,3,FALSE) + SOYLD1!CG88*(1-VLOOKUP(SOYLD2!CG$4,'[1]INTERNAL PARAMETERS-1'!$B$5:$J$44,5,FALSE))*VLOOKUP(SOYLD2!CG$4,'[1]INTERNAL PARAMETERS-1'!$B$5:$J$44,8,FALSE)*VLOOKUP(SOYLD2!CG$4,'[1]INTERNAL PARAMETERS-1'!$B$5:$J$44,3,FALSE)</f>
        <v>3.6831997676343818E-4</v>
      </c>
      <c r="CH88" s="43">
        <f>SOYLD1!CH88*VLOOKUP(SOYLD2!CH$4,'[1]INTERNAL PARAMETERS-1'!$B$5:$J$44,5,FALSE)*VLOOKUP(SOYLD2!CH$4,'[1]INTERNAL PARAMETERS-1'!$B$5:$J$44,6,FALSE)*VLOOKUP(SOYLD2!CH$4,'[1]INTERNAL PARAMETERS-1'!$B$5:$J$44,3,FALSE) + SOYLD1!CH88*(1-VLOOKUP(SOYLD2!CH$4,'[1]INTERNAL PARAMETERS-1'!$B$5:$J$44,5,FALSE))*VLOOKUP(SOYLD2!CH$4,'[1]INTERNAL PARAMETERS-1'!$B$5:$J$44,8,FALSE)*VLOOKUP(SOYLD2!CH$4,'[1]INTERNAL PARAMETERS-1'!$B$5:$J$44,3,FALSE)</f>
        <v>0</v>
      </c>
      <c r="CJ88" s="45">
        <f t="shared" si="2"/>
        <v>346.22940181505737</v>
      </c>
      <c r="CK88" s="43">
        <f t="shared" si="3"/>
        <v>11.66232198261876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'S Opt'!X89</f>
        <v>625.55478010158834</v>
      </c>
      <c r="F89" s="59">
        <f>'[1]INTERNAL PARAMETERS-1'!M17</f>
        <v>25.55</v>
      </c>
      <c r="G89" s="45">
        <f>SOYLD1!G89*VLOOKUP(SOYLD2!G$4,'[1]INTERNAL PARAMETERS-1'!$B$5:$J$44,5,FALSE)*VLOOKUP(SOYLD2!G$4,'[1]INTERNAL PARAMETERS-1'!$B$5:$J$44,7,FALSE)*SOYLD2!$F89 + SOYLD1!G89*(1-VLOOKUP(SOYLD2!G$4,'[1]INTERNAL PARAMETERS-1'!$B$5:$J$44,5,FALSE))*VLOOKUP(SOYLD2!G$4,'[1]INTERNAL PARAMETERS-1'!$B$5:$J$44,9,FALSE)*SOYLD2!$F89</f>
        <v>87.808549676211385</v>
      </c>
      <c r="H89" s="44">
        <f>SOYLD1!H89*VLOOKUP(SOYLD2!H$4,'[1]INTERNAL PARAMETERS-1'!$B$5:$J$44,5,FALSE)*VLOOKUP(SOYLD2!H$4,'[1]INTERNAL PARAMETERS-1'!$B$5:$J$44,7,FALSE)*SOYLD2!$F89 + SOYLD1!H89*(1-VLOOKUP(SOYLD2!H$4,'[1]INTERNAL PARAMETERS-1'!$B$5:$J$44,5,FALSE))*VLOOKUP(SOYLD2!H$4,'[1]INTERNAL PARAMETERS-1'!$B$5:$J$44,9,FALSE)*SOYLD2!$F89</f>
        <v>29.760960058073582</v>
      </c>
      <c r="I89" s="44">
        <f>SOYLD1!I89*VLOOKUP(SOYLD2!I$4,'[1]INTERNAL PARAMETERS-1'!$B$5:$J$44,5,FALSE)*VLOOKUP(SOYLD2!I$4,'[1]INTERNAL PARAMETERS-1'!$B$5:$J$44,7,FALSE)*SOYLD2!$F89 + SOYLD1!I89*(1-VLOOKUP(SOYLD2!I$4,'[1]INTERNAL PARAMETERS-1'!$B$5:$J$44,5,FALSE))*VLOOKUP(SOYLD2!I$4,'[1]INTERNAL PARAMETERS-1'!$B$5:$J$44,9,FALSE)*SOYLD2!$F89</f>
        <v>38.301107785438624</v>
      </c>
      <c r="J89" s="44">
        <f>SOYLD1!J89*VLOOKUP(SOYLD2!J$4,'[1]INTERNAL PARAMETERS-1'!$B$5:$J$44,5,FALSE)*VLOOKUP(SOYLD2!J$4,'[1]INTERNAL PARAMETERS-1'!$B$5:$J$44,7,FALSE)*SOYLD2!$F89 + SOYLD1!J89*(1-VLOOKUP(SOYLD2!J$4,'[1]INTERNAL PARAMETERS-1'!$B$5:$J$44,5,FALSE))*VLOOKUP(SOYLD2!J$4,'[1]INTERNAL PARAMETERS-1'!$B$5:$J$44,9,FALSE)*SOYLD2!$F89</f>
        <v>0</v>
      </c>
      <c r="K89" s="44">
        <f>SOYLD1!K89*VLOOKUP(SOYLD2!K$4,'[1]INTERNAL PARAMETERS-1'!$B$5:$J$44,5,FALSE)*VLOOKUP(SOYLD2!K$4,'[1]INTERNAL PARAMETERS-1'!$B$5:$J$44,7,FALSE)*SOYLD2!$F89 + SOYLD1!K89*(1-VLOOKUP(SOYLD2!K$4,'[1]INTERNAL PARAMETERS-1'!$B$5:$J$44,5,FALSE))*VLOOKUP(SOYLD2!K$4,'[1]INTERNAL PARAMETERS-1'!$B$5:$J$44,9,FALSE)*SOYLD2!$F89</f>
        <v>0.46800400760006605</v>
      </c>
      <c r="L89" s="44">
        <f>SOYLD1!L89*VLOOKUP(SOYLD2!L$4,'[1]INTERNAL PARAMETERS-1'!$B$5:$J$44,5,FALSE)*VLOOKUP(SOYLD2!L$4,'[1]INTERNAL PARAMETERS-1'!$B$5:$J$44,7,FALSE)*SOYLD2!$F89 + SOYLD1!L89*(1-VLOOKUP(SOYLD2!L$4,'[1]INTERNAL PARAMETERS-1'!$B$5:$J$44,5,FALSE))*VLOOKUP(SOYLD2!L$4,'[1]INTERNAL PARAMETERS-1'!$B$5:$J$44,9,FALSE)*SOYLD2!$F89</f>
        <v>0</v>
      </c>
      <c r="M89" s="44">
        <f>SOYLD1!M89*VLOOKUP(SOYLD2!M$4,'[1]INTERNAL PARAMETERS-1'!$B$5:$J$44,5,FALSE)*VLOOKUP(SOYLD2!M$4,'[1]INTERNAL PARAMETERS-1'!$B$5:$J$44,7,FALSE)*SOYLD2!$F89 + SOYLD1!M89*(1-VLOOKUP(SOYLD2!M$4,'[1]INTERNAL PARAMETERS-1'!$B$5:$J$44,5,FALSE))*VLOOKUP(SOYLD2!M$4,'[1]INTERNAL PARAMETERS-1'!$B$5:$J$44,9,FALSE)*SOYLD2!$F89</f>
        <v>3.5391234550488968</v>
      </c>
      <c r="N89" s="44">
        <f>SOYLD1!N89*VLOOKUP(SOYLD2!N$4,'[1]INTERNAL PARAMETERS-1'!$B$5:$J$44,5,FALSE)*VLOOKUP(SOYLD2!N$4,'[1]INTERNAL PARAMETERS-1'!$B$5:$J$44,7,FALSE)*SOYLD2!$F89 + SOYLD1!N89*(1-VLOOKUP(SOYLD2!N$4,'[1]INTERNAL PARAMETERS-1'!$B$5:$J$44,5,FALSE))*VLOOKUP(SOYLD2!N$4,'[1]INTERNAL PARAMETERS-1'!$B$5:$J$44,9,FALSE)*SOYLD2!$F89</f>
        <v>8.5808726188994572E-2</v>
      </c>
      <c r="O89" s="44">
        <f>SOYLD1!O89*VLOOKUP(SOYLD2!O$4,'[1]INTERNAL PARAMETERS-1'!$B$5:$J$44,5,FALSE)*VLOOKUP(SOYLD2!O$4,'[1]INTERNAL PARAMETERS-1'!$B$5:$J$44,7,FALSE)*SOYLD2!$F89 + SOYLD1!O89*(1-VLOOKUP(SOYLD2!O$4,'[1]INTERNAL PARAMETERS-1'!$B$5:$J$44,5,FALSE))*VLOOKUP(SOYLD2!O$4,'[1]INTERNAL PARAMETERS-1'!$B$5:$J$44,9,FALSE)*SOYLD2!$F89</f>
        <v>0</v>
      </c>
      <c r="P89" s="44">
        <f>SOYLD1!P89*VLOOKUP(SOYLD2!P$4,'[1]INTERNAL PARAMETERS-1'!$B$5:$J$44,5,FALSE)*VLOOKUP(SOYLD2!P$4,'[1]INTERNAL PARAMETERS-1'!$B$5:$J$44,7,FALSE)*SOYLD2!$F89 + SOYLD1!P89*(1-VLOOKUP(SOYLD2!P$4,'[1]INTERNAL PARAMETERS-1'!$B$5:$J$44,5,FALSE))*VLOOKUP(SOYLD2!P$4,'[1]INTERNAL PARAMETERS-1'!$B$5:$J$44,9,FALSE)*SOYLD2!$F89</f>
        <v>0</v>
      </c>
      <c r="Q89" s="44">
        <f>SOYLD1!Q89*VLOOKUP(SOYLD2!Q$4,'[1]INTERNAL PARAMETERS-1'!$B$5:$J$44,5,FALSE)*VLOOKUP(SOYLD2!Q$4,'[1]INTERNAL PARAMETERS-1'!$B$5:$J$44,7,FALSE)*SOYLD2!$F89 + SOYLD1!Q89*(1-VLOOKUP(SOYLD2!Q$4,'[1]INTERNAL PARAMETERS-1'!$B$5:$J$44,5,FALSE))*VLOOKUP(SOYLD2!Q$4,'[1]INTERNAL PARAMETERS-1'!$B$5:$J$44,9,FALSE)*SOYLD2!$F89</f>
        <v>0</v>
      </c>
      <c r="R89" s="44">
        <f>SOYLD1!R89*VLOOKUP(SOYLD2!R$4,'[1]INTERNAL PARAMETERS-1'!$B$5:$J$44,5,FALSE)*VLOOKUP(SOYLD2!R$4,'[1]INTERNAL PARAMETERS-1'!$B$5:$J$44,7,FALSE)*SOYLD2!$F89 + SOYLD1!R89*(1-VLOOKUP(SOYLD2!R$4,'[1]INTERNAL PARAMETERS-1'!$B$5:$J$44,5,FALSE))*VLOOKUP(SOYLD2!R$4,'[1]INTERNAL PARAMETERS-1'!$B$5:$J$44,9,FALSE)*SOYLD2!$F89</f>
        <v>0.11093428328297862</v>
      </c>
      <c r="S89" s="44">
        <f>SOYLD1!S89*VLOOKUP(SOYLD2!S$4,'[1]INTERNAL PARAMETERS-1'!$B$5:$J$44,5,FALSE)*VLOOKUP(SOYLD2!S$4,'[1]INTERNAL PARAMETERS-1'!$B$5:$J$44,7,FALSE)*SOYLD2!$F89 + SOYLD1!S89*(1-VLOOKUP(SOYLD2!S$4,'[1]INTERNAL PARAMETERS-1'!$B$5:$J$44,5,FALSE))*VLOOKUP(SOYLD2!S$4,'[1]INTERNAL PARAMETERS-1'!$B$5:$J$44,9,FALSE)*SOYLD2!$F89</f>
        <v>4.4733583245903992</v>
      </c>
      <c r="T89" s="44">
        <f>SOYLD1!T89*VLOOKUP(SOYLD2!T$4,'[1]INTERNAL PARAMETERS-1'!$B$5:$J$44,5,FALSE)*VLOOKUP(SOYLD2!T$4,'[1]INTERNAL PARAMETERS-1'!$B$5:$J$44,7,FALSE)*SOYLD2!$F89 + SOYLD1!T89*(1-VLOOKUP(SOYLD2!T$4,'[1]INTERNAL PARAMETERS-1'!$B$5:$J$44,5,FALSE))*VLOOKUP(SOYLD2!T$4,'[1]INTERNAL PARAMETERS-1'!$B$5:$J$44,9,FALSE)*SOYLD2!$F89</f>
        <v>1.4561563144107785</v>
      </c>
      <c r="U89" s="44">
        <f>SOYLD1!U89*VLOOKUP(SOYLD2!U$4,'[1]INTERNAL PARAMETERS-1'!$B$5:$J$44,5,FALSE)*VLOOKUP(SOYLD2!U$4,'[1]INTERNAL PARAMETERS-1'!$B$5:$J$44,7,FALSE)*SOYLD2!$F89 + SOYLD1!U89*(1-VLOOKUP(SOYLD2!U$4,'[1]INTERNAL PARAMETERS-1'!$B$5:$J$44,5,FALSE))*VLOOKUP(SOYLD2!U$4,'[1]INTERNAL PARAMETERS-1'!$B$5:$J$44,9,FALSE)*SOYLD2!$F89</f>
        <v>0.94024029364257866</v>
      </c>
      <c r="V89" s="44">
        <f>SOYLD1!V89*VLOOKUP(SOYLD2!V$4,'[1]INTERNAL PARAMETERS-1'!$B$5:$J$44,5,FALSE)*VLOOKUP(SOYLD2!V$4,'[1]INTERNAL PARAMETERS-1'!$B$5:$J$44,7,FALSE)*SOYLD2!$F89 + SOYLD1!V89*(1-VLOOKUP(SOYLD2!V$4,'[1]INTERNAL PARAMETERS-1'!$B$5:$J$44,5,FALSE))*VLOOKUP(SOYLD2!V$4,'[1]INTERNAL PARAMETERS-1'!$B$5:$J$44,9,FALSE)*SOYLD2!$F89</f>
        <v>5.9816359152002887</v>
      </c>
      <c r="W89" s="44">
        <f>SOYLD1!W89*VLOOKUP(SOYLD2!W$4,'[1]INTERNAL PARAMETERS-1'!$B$5:$J$44,5,FALSE)*VLOOKUP(SOYLD2!W$4,'[1]INTERNAL PARAMETERS-1'!$B$5:$J$44,7,FALSE)*SOYLD2!$F89 + SOYLD1!W89*(1-VLOOKUP(SOYLD2!W$4,'[1]INTERNAL PARAMETERS-1'!$B$5:$J$44,5,FALSE))*VLOOKUP(SOYLD2!W$4,'[1]INTERNAL PARAMETERS-1'!$B$5:$J$44,9,FALSE)*SOYLD2!$F89</f>
        <v>0</v>
      </c>
      <c r="X89" s="44">
        <f>SOYLD1!X89*VLOOKUP(SOYLD2!X$4,'[1]INTERNAL PARAMETERS-1'!$B$5:$J$44,5,FALSE)*VLOOKUP(SOYLD2!X$4,'[1]INTERNAL PARAMETERS-1'!$B$5:$J$44,7,FALSE)*SOYLD2!$F89 + SOYLD1!X89*(1-VLOOKUP(SOYLD2!X$4,'[1]INTERNAL PARAMETERS-1'!$B$5:$J$44,5,FALSE))*VLOOKUP(SOYLD2!X$4,'[1]INTERNAL PARAMETERS-1'!$B$5:$J$44,9,FALSE)*SOYLD2!$F89</f>
        <v>0</v>
      </c>
      <c r="Y89" s="44">
        <f>SOYLD1!Y89*VLOOKUP(SOYLD2!Y$4,'[1]INTERNAL PARAMETERS-1'!$B$5:$J$44,5,FALSE)*VLOOKUP(SOYLD2!Y$4,'[1]INTERNAL PARAMETERS-1'!$B$5:$J$44,7,FALSE)*SOYLD2!$F89 + SOYLD1!Y89*(1-VLOOKUP(SOYLD2!Y$4,'[1]INTERNAL PARAMETERS-1'!$B$5:$J$44,5,FALSE))*VLOOKUP(SOYLD2!Y$4,'[1]INTERNAL PARAMETERS-1'!$B$5:$J$44,9,FALSE)*SOYLD2!$F89</f>
        <v>0</v>
      </c>
      <c r="Z89" s="44">
        <f>SOYLD1!Z89*VLOOKUP(SOYLD2!Z$4,'[1]INTERNAL PARAMETERS-1'!$B$5:$J$44,5,FALSE)*VLOOKUP(SOYLD2!Z$4,'[1]INTERNAL PARAMETERS-1'!$B$5:$J$44,7,FALSE)*SOYLD2!$F89 + SOYLD1!Z89*(1-VLOOKUP(SOYLD2!Z$4,'[1]INTERNAL PARAMETERS-1'!$B$5:$J$44,5,FALSE))*VLOOKUP(SOYLD2!Z$4,'[1]INTERNAL PARAMETERS-1'!$B$5:$J$44,9,FALSE)*SOYLD2!$F89</f>
        <v>0</v>
      </c>
      <c r="AA89" s="44">
        <f>SOYLD1!AA89*VLOOKUP(SOYLD2!AA$4,'[1]INTERNAL PARAMETERS-1'!$B$5:$J$44,5,FALSE)*VLOOKUP(SOYLD2!AA$4,'[1]INTERNAL PARAMETERS-1'!$B$5:$J$44,7,FALSE)*SOYLD2!$F89 + SOYLD1!AA89*(1-VLOOKUP(SOYLD2!AA$4,'[1]INTERNAL PARAMETERS-1'!$B$5:$J$44,5,FALSE))*VLOOKUP(SOYLD2!AA$4,'[1]INTERNAL PARAMETERS-1'!$B$5:$J$44,9,FALSE)*SOYLD2!$F89</f>
        <v>0</v>
      </c>
      <c r="AB89" s="44">
        <f>SOYLD1!AB89*VLOOKUP(SOYLD2!AB$4,'[1]INTERNAL PARAMETERS-1'!$B$5:$J$44,5,FALSE)*VLOOKUP(SOYLD2!AB$4,'[1]INTERNAL PARAMETERS-1'!$B$5:$J$44,7,FALSE)*SOYLD2!$F89 + SOYLD1!AB89*(1-VLOOKUP(SOYLD2!AB$4,'[1]INTERNAL PARAMETERS-1'!$B$5:$J$44,5,FALSE))*VLOOKUP(SOYLD2!AB$4,'[1]INTERNAL PARAMETERS-1'!$B$5:$J$44,9,FALSE)*SOYLD2!$F89</f>
        <v>0</v>
      </c>
      <c r="AC89" s="44">
        <f>SOYLD1!AC89*VLOOKUP(SOYLD2!AC$4,'[1]INTERNAL PARAMETERS-1'!$B$5:$J$44,5,FALSE)*VLOOKUP(SOYLD2!AC$4,'[1]INTERNAL PARAMETERS-1'!$B$5:$J$44,7,FALSE)*SOYLD2!$F89 + SOYLD1!AC89*(1-VLOOKUP(SOYLD2!AC$4,'[1]INTERNAL PARAMETERS-1'!$B$5:$J$44,5,FALSE))*VLOOKUP(SOYLD2!AC$4,'[1]INTERNAL PARAMETERS-1'!$B$5:$J$44,9,FALSE)*SOYLD2!$F89</f>
        <v>0</v>
      </c>
      <c r="AD89" s="44">
        <f>SOYLD1!AD89*VLOOKUP(SOYLD2!AD$4,'[1]INTERNAL PARAMETERS-1'!$B$5:$J$44,5,FALSE)*VLOOKUP(SOYLD2!AD$4,'[1]INTERNAL PARAMETERS-1'!$B$5:$J$44,7,FALSE)*SOYLD2!$F89 + SOYLD1!AD89*(1-VLOOKUP(SOYLD2!AD$4,'[1]INTERNAL PARAMETERS-1'!$B$5:$J$44,5,FALSE))*VLOOKUP(SOYLD2!AD$4,'[1]INTERNAL PARAMETERS-1'!$B$5:$J$44,9,FALSE)*SOYLD2!$F89</f>
        <v>0</v>
      </c>
      <c r="AE89" s="44">
        <f>SOYLD1!AE89*VLOOKUP(SOYLD2!AE$4,'[1]INTERNAL PARAMETERS-1'!$B$5:$J$44,5,FALSE)*VLOOKUP(SOYLD2!AE$4,'[1]INTERNAL PARAMETERS-1'!$B$5:$J$44,7,FALSE)*SOYLD2!$F89 + SOYLD1!AE89*(1-VLOOKUP(SOYLD2!AE$4,'[1]INTERNAL PARAMETERS-1'!$B$5:$J$44,5,FALSE))*VLOOKUP(SOYLD2!AE$4,'[1]INTERNAL PARAMETERS-1'!$B$5:$J$44,9,FALSE)*SOYLD2!$F89</f>
        <v>0</v>
      </c>
      <c r="AF89" s="44">
        <f>SOYLD1!AF89*VLOOKUP(SOYLD2!AF$4,'[1]INTERNAL PARAMETERS-1'!$B$5:$J$44,5,FALSE)*VLOOKUP(SOYLD2!AF$4,'[1]INTERNAL PARAMETERS-1'!$B$5:$J$44,7,FALSE)*SOYLD2!$F89 + SOYLD1!AF89*(1-VLOOKUP(SOYLD2!AF$4,'[1]INTERNAL PARAMETERS-1'!$B$5:$J$44,5,FALSE))*VLOOKUP(SOYLD2!AF$4,'[1]INTERNAL PARAMETERS-1'!$B$5:$J$44,9,FALSE)*SOYLD2!$F89</f>
        <v>0.27040231550226035</v>
      </c>
      <c r="AG89" s="44">
        <f>SOYLD1!AG89*VLOOKUP(SOYLD2!AG$4,'[1]INTERNAL PARAMETERS-1'!$B$5:$J$44,5,FALSE)*VLOOKUP(SOYLD2!AG$4,'[1]INTERNAL PARAMETERS-1'!$B$5:$J$44,7,FALSE)*SOYLD2!$F89 + SOYLD1!AG89*(1-VLOOKUP(SOYLD2!AG$4,'[1]INTERNAL PARAMETERS-1'!$B$5:$J$44,5,FALSE))*VLOOKUP(SOYLD2!AG$4,'[1]INTERNAL PARAMETERS-1'!$B$5:$J$44,9,FALSE)*SOYLD2!$F89</f>
        <v>0</v>
      </c>
      <c r="AH89" s="44">
        <f>SOYLD1!AH89*VLOOKUP(SOYLD2!AH$4,'[1]INTERNAL PARAMETERS-1'!$B$5:$J$44,5,FALSE)*VLOOKUP(SOYLD2!AH$4,'[1]INTERNAL PARAMETERS-1'!$B$5:$J$44,7,FALSE)*SOYLD2!$F89 + SOYLD1!AH89*(1-VLOOKUP(SOYLD2!AH$4,'[1]INTERNAL PARAMETERS-1'!$B$5:$J$44,5,FALSE))*VLOOKUP(SOYLD2!AH$4,'[1]INTERNAL PARAMETERS-1'!$B$5:$J$44,9,FALSE)*SOYLD2!$F89</f>
        <v>0</v>
      </c>
      <c r="AI89" s="44">
        <f>SOYLD1!AI89*VLOOKUP(SOYLD2!AI$4,'[1]INTERNAL PARAMETERS-1'!$B$5:$J$44,5,FALSE)*VLOOKUP(SOYLD2!AI$4,'[1]INTERNAL PARAMETERS-1'!$B$5:$J$44,7,FALSE)*SOYLD2!$F89 + SOYLD1!AI89*(1-VLOOKUP(SOYLD2!AI$4,'[1]INTERNAL PARAMETERS-1'!$B$5:$J$44,5,FALSE))*VLOOKUP(SOYLD2!AI$4,'[1]INTERNAL PARAMETERS-1'!$B$5:$J$44,9,FALSE)*SOYLD2!$F89</f>
        <v>0.15601731879132028</v>
      </c>
      <c r="AJ89" s="44">
        <f>SOYLD1!AJ89*VLOOKUP(SOYLD2!AJ$4,'[1]INTERNAL PARAMETERS-1'!$B$5:$J$44,5,FALSE)*VLOOKUP(SOYLD2!AJ$4,'[1]INTERNAL PARAMETERS-1'!$B$5:$J$44,7,FALSE)*SOYLD2!$F89 + SOYLD1!AJ89*(1-VLOOKUP(SOYLD2!AJ$4,'[1]INTERNAL PARAMETERS-1'!$B$5:$J$44,5,FALSE))*VLOOKUP(SOYLD2!AJ$4,'[1]INTERNAL PARAMETERS-1'!$B$5:$J$44,9,FALSE)*SOYLD2!$F89</f>
        <v>0.67606812216171419</v>
      </c>
      <c r="AK89" s="44">
        <f>SOYLD1!AK89*VLOOKUP(SOYLD2!AK$4,'[1]INTERNAL PARAMETERS-1'!$B$5:$J$44,5,FALSE)*VLOOKUP(SOYLD2!AK$4,'[1]INTERNAL PARAMETERS-1'!$B$5:$J$44,7,FALSE)*SOYLD2!$F89 + SOYLD1!AK89*(1-VLOOKUP(SOYLD2!AK$4,'[1]INTERNAL PARAMETERS-1'!$B$5:$J$44,5,FALSE))*VLOOKUP(SOYLD2!AK$4,'[1]INTERNAL PARAMETERS-1'!$B$5:$J$44,9,FALSE)*SOYLD2!$F89</f>
        <v>0</v>
      </c>
      <c r="AL89" s="44">
        <f>SOYLD1!AL89*VLOOKUP(SOYLD2!AL$4,'[1]INTERNAL PARAMETERS-1'!$B$5:$J$44,5,FALSE)*VLOOKUP(SOYLD2!AL$4,'[1]INTERNAL PARAMETERS-1'!$B$5:$J$44,7,FALSE)*SOYLD2!$F89 + SOYLD1!AL89*(1-VLOOKUP(SOYLD2!AL$4,'[1]INTERNAL PARAMETERS-1'!$B$5:$J$44,5,FALSE))*VLOOKUP(SOYLD2!AL$4,'[1]INTERNAL PARAMETERS-1'!$B$5:$J$44,9,FALSE)*SOYLD2!$F89</f>
        <v>0</v>
      </c>
      <c r="AM89" s="44">
        <f>SOYLD1!AM89*VLOOKUP(SOYLD2!AM$4,'[1]INTERNAL PARAMETERS-1'!$B$5:$J$44,5,FALSE)*VLOOKUP(SOYLD2!AM$4,'[1]INTERNAL PARAMETERS-1'!$B$5:$J$44,7,FALSE)*SOYLD2!$F89 + SOYLD1!AM89*(1-VLOOKUP(SOYLD2!AM$4,'[1]INTERNAL PARAMETERS-1'!$B$5:$J$44,5,FALSE))*VLOOKUP(SOYLD2!AM$4,'[1]INTERNAL PARAMETERS-1'!$B$5:$J$44,9,FALSE)*SOYLD2!$F89</f>
        <v>0</v>
      </c>
      <c r="AN89" s="44">
        <f>SOYLD1!AN89*VLOOKUP(SOYLD2!AN$4,'[1]INTERNAL PARAMETERS-1'!$B$5:$J$44,5,FALSE)*VLOOKUP(SOYLD2!AN$4,'[1]INTERNAL PARAMETERS-1'!$B$5:$J$44,7,FALSE)*SOYLD2!$F89 + SOYLD1!AN89*(1-VLOOKUP(SOYLD2!AN$4,'[1]INTERNAL PARAMETERS-1'!$B$5:$J$44,5,FALSE))*VLOOKUP(SOYLD2!AN$4,'[1]INTERNAL PARAMETERS-1'!$B$5:$J$44,9,FALSE)*SOYLD2!$F89</f>
        <v>0</v>
      </c>
      <c r="AO89" s="44">
        <f>SOYLD1!AO89*VLOOKUP(SOYLD2!AO$4,'[1]INTERNAL PARAMETERS-1'!$B$5:$J$44,5,FALSE)*VLOOKUP(SOYLD2!AO$4,'[1]INTERNAL PARAMETERS-1'!$B$5:$J$44,7,FALSE)*SOYLD2!$F89 + SOYLD1!AO89*(1-VLOOKUP(SOYLD2!AO$4,'[1]INTERNAL PARAMETERS-1'!$B$5:$J$44,5,FALSE))*VLOOKUP(SOYLD2!AO$4,'[1]INTERNAL PARAMETERS-1'!$B$5:$J$44,9,FALSE)*SOYLD2!$F89</f>
        <v>0</v>
      </c>
      <c r="AP89" s="44">
        <f>SOYLD1!AP89*VLOOKUP(SOYLD2!AP$4,'[1]INTERNAL PARAMETERS-1'!$B$5:$J$44,5,FALSE)*VLOOKUP(SOYLD2!AP$4,'[1]INTERNAL PARAMETERS-1'!$B$5:$J$44,7,FALSE)*SOYLD2!$F89 + SOYLD1!AP89*(1-VLOOKUP(SOYLD2!AP$4,'[1]INTERNAL PARAMETERS-1'!$B$5:$J$44,5,FALSE))*VLOOKUP(SOYLD2!AP$4,'[1]INTERNAL PARAMETERS-1'!$B$5:$J$44,9,FALSE)*SOYLD2!$F89</f>
        <v>0</v>
      </c>
      <c r="AQ89" s="44">
        <f>SOYLD1!AQ89*VLOOKUP(SOYLD2!AQ$4,'[1]INTERNAL PARAMETERS-1'!$B$5:$J$44,5,FALSE)*VLOOKUP(SOYLD2!AQ$4,'[1]INTERNAL PARAMETERS-1'!$B$5:$J$44,7,FALSE)*SOYLD2!$F89 + SOYLD1!AQ89*(1-VLOOKUP(SOYLD2!AQ$4,'[1]INTERNAL PARAMETERS-1'!$B$5:$J$44,5,FALSE))*VLOOKUP(SOYLD2!AQ$4,'[1]INTERNAL PARAMETERS-1'!$B$5:$J$44,9,FALSE)*SOYLD2!$F89</f>
        <v>0</v>
      </c>
      <c r="AR89" s="44">
        <f>SOYLD1!AR89*VLOOKUP(SOYLD2!AR$4,'[1]INTERNAL PARAMETERS-1'!$B$5:$J$44,5,FALSE)*VLOOKUP(SOYLD2!AR$4,'[1]INTERNAL PARAMETERS-1'!$B$5:$J$44,7,FALSE)*SOYLD2!$F89 + SOYLD1!AR89*(1-VLOOKUP(SOYLD2!AR$4,'[1]INTERNAL PARAMETERS-1'!$B$5:$J$44,5,FALSE))*VLOOKUP(SOYLD2!AR$4,'[1]INTERNAL PARAMETERS-1'!$B$5:$J$44,9,FALSE)*SOYLD2!$F89</f>
        <v>0</v>
      </c>
      <c r="AS89" s="44">
        <f>SOYLD1!AS89*VLOOKUP(SOYLD2!AS$4,'[1]INTERNAL PARAMETERS-1'!$B$5:$J$44,5,FALSE)*VLOOKUP(SOYLD2!AS$4,'[1]INTERNAL PARAMETERS-1'!$B$5:$J$44,7,FALSE)*SOYLD2!$F89 + SOYLD1!AS89*(1-VLOOKUP(SOYLD2!AS$4,'[1]INTERNAL PARAMETERS-1'!$B$5:$J$44,5,FALSE))*VLOOKUP(SOYLD2!AS$4,'[1]INTERNAL PARAMETERS-1'!$B$5:$J$44,9,FALSE)*SOYLD2!$F89</f>
        <v>0</v>
      </c>
      <c r="AT89" s="43">
        <f>SOYLD1!AT89*VLOOKUP(SOYLD2!AT$4,'[1]INTERNAL PARAMETERS-1'!$B$5:$J$44,5,FALSE)*VLOOKUP(SOYLD2!AT$4,'[1]INTERNAL PARAMETERS-1'!$B$5:$J$44,7,FALSE)*SOYLD2!$F89 + SOYLD1!AT89*(1-VLOOKUP(SOYLD2!AT$4,'[1]INTERNAL PARAMETERS-1'!$B$5:$J$44,5,FALSE))*VLOOKUP(SOYLD2!AT$4,'[1]INTERNAL PARAMETERS-1'!$B$5:$J$44,9,FALSE)*SOYLD2!$F89</f>
        <v>0</v>
      </c>
      <c r="AU89" s="45">
        <f>SOYLD1!AU89*VLOOKUP(SOYLD2!AU$4,'[1]INTERNAL PARAMETERS-1'!$B$5:$J$44,5,FALSE)*VLOOKUP(SOYLD2!AU$4,'[1]INTERNAL PARAMETERS-1'!$B$5:$J$44,6,FALSE)*VLOOKUP(SOYLD2!AU$4,'[1]INTERNAL PARAMETERS-1'!$B$5:$J$44,3,FALSE) + SOYLD1!AU89*(1-VLOOKUP(SOYLD2!AU$4,'[1]INTERNAL PARAMETERS-1'!$B$5:$J$44,5,FALSE))*VLOOKUP(SOYLD2!AU$4,'[1]INTERNAL PARAMETERS-1'!$B$5:$J$44,8,FALSE)*VLOOKUP(SOYLD2!AU$4,'[1]INTERNAL PARAMETERS-1'!$B$5:$J$44,3,FALSE)</f>
        <v>0</v>
      </c>
      <c r="AV89" s="44">
        <f>SOYLD1!AV89*VLOOKUP(SOYLD2!AV$4,'[1]INTERNAL PARAMETERS-1'!$B$5:$J$44,5,FALSE)*VLOOKUP(SOYLD2!AV$4,'[1]INTERNAL PARAMETERS-1'!$B$5:$J$44,6,FALSE)*VLOOKUP(SOYLD2!AV$4,'[1]INTERNAL PARAMETERS-1'!$B$5:$J$44,3,FALSE) + SOYLD1!AV89*(1-VLOOKUP(SOYLD2!AV$4,'[1]INTERNAL PARAMETERS-1'!$B$5:$J$44,5,FALSE))*VLOOKUP(SOYLD2!AV$4,'[1]INTERNAL PARAMETERS-1'!$B$5:$J$44,8,FALSE)*VLOOKUP(SOYLD2!AV$4,'[1]INTERNAL PARAMETERS-1'!$B$5:$J$44,3,FALSE)</f>
        <v>0</v>
      </c>
      <c r="AW89" s="44">
        <f>SOYLD1!AW89*VLOOKUP(SOYLD2!AW$4,'[1]INTERNAL PARAMETERS-1'!$B$5:$J$44,5,FALSE)*VLOOKUP(SOYLD2!AW$4,'[1]INTERNAL PARAMETERS-1'!$B$5:$J$44,6,FALSE)*VLOOKUP(SOYLD2!AW$4,'[1]INTERNAL PARAMETERS-1'!$B$5:$J$44,3,FALSE) + SOYLD1!AW89*(1-VLOOKUP(SOYLD2!AW$4,'[1]INTERNAL PARAMETERS-1'!$B$5:$J$44,5,FALSE))*VLOOKUP(SOYLD2!AW$4,'[1]INTERNAL PARAMETERS-1'!$B$5:$J$44,8,FALSE)*VLOOKUP(SOYLD2!AW$4,'[1]INTERNAL PARAMETERS-1'!$B$5:$J$44,3,FALSE)</f>
        <v>1.7699120456125879</v>
      </c>
      <c r="AX89" s="44">
        <f>SOYLD1!AX89*VLOOKUP(SOYLD2!AX$4,'[1]INTERNAL PARAMETERS-1'!$B$5:$J$44,5,FALSE)*VLOOKUP(SOYLD2!AX$4,'[1]INTERNAL PARAMETERS-1'!$B$5:$J$44,6,FALSE)*VLOOKUP(SOYLD2!AX$4,'[1]INTERNAL PARAMETERS-1'!$B$5:$J$44,3,FALSE) + SOYLD1!AX89*(1-VLOOKUP(SOYLD2!AX$4,'[1]INTERNAL PARAMETERS-1'!$B$5:$J$44,5,FALSE))*VLOOKUP(SOYLD2!AX$4,'[1]INTERNAL PARAMETERS-1'!$B$5:$J$44,8,FALSE)*VLOOKUP(SOYLD2!AX$4,'[1]INTERNAL PARAMETERS-1'!$B$5:$J$44,3,FALSE)</f>
        <v>0</v>
      </c>
      <c r="AY89" s="44">
        <f>SOYLD1!AY89*VLOOKUP(SOYLD2!AY$4,'[1]INTERNAL PARAMETERS-1'!$B$5:$J$44,5,FALSE)*VLOOKUP(SOYLD2!AY$4,'[1]INTERNAL PARAMETERS-1'!$B$5:$J$44,6,FALSE)*VLOOKUP(SOYLD2!AY$4,'[1]INTERNAL PARAMETERS-1'!$B$5:$J$44,3,FALSE) + SOYLD1!AY89*(1-VLOOKUP(SOYLD2!AY$4,'[1]INTERNAL PARAMETERS-1'!$B$5:$J$44,5,FALSE))*VLOOKUP(SOYLD2!AY$4,'[1]INTERNAL PARAMETERS-1'!$B$5:$J$44,8,FALSE)*VLOOKUP(SOYLD2!AY$4,'[1]INTERNAL PARAMETERS-1'!$B$5:$J$44,3,FALSE)</f>
        <v>0</v>
      </c>
      <c r="AZ89" s="44">
        <f>SOYLD1!AZ89*VLOOKUP(SOYLD2!AZ$4,'[1]INTERNAL PARAMETERS-1'!$B$5:$J$44,5,FALSE)*VLOOKUP(SOYLD2!AZ$4,'[1]INTERNAL PARAMETERS-1'!$B$5:$J$44,6,FALSE)*VLOOKUP(SOYLD2!AZ$4,'[1]INTERNAL PARAMETERS-1'!$B$5:$J$44,3,FALSE) + SOYLD1!AZ89*(1-VLOOKUP(SOYLD2!AZ$4,'[1]INTERNAL PARAMETERS-1'!$B$5:$J$44,5,FALSE))*VLOOKUP(SOYLD2!AZ$4,'[1]INTERNAL PARAMETERS-1'!$B$5:$J$44,8,FALSE)*VLOOKUP(SOYLD2!AZ$4,'[1]INTERNAL PARAMETERS-1'!$B$5:$J$44,3,FALSE)</f>
        <v>0</v>
      </c>
      <c r="BA89" s="44">
        <f>SOYLD1!BA89*VLOOKUP(SOYLD2!BA$4,'[1]INTERNAL PARAMETERS-1'!$B$5:$J$44,5,FALSE)*VLOOKUP(SOYLD2!BA$4,'[1]INTERNAL PARAMETERS-1'!$B$5:$J$44,6,FALSE)*VLOOKUP(SOYLD2!BA$4,'[1]INTERNAL PARAMETERS-1'!$B$5:$J$44,3,FALSE) + SOYLD1!BA89*(1-VLOOKUP(SOYLD2!BA$4,'[1]INTERNAL PARAMETERS-1'!$B$5:$J$44,5,FALSE))*VLOOKUP(SOYLD2!BA$4,'[1]INTERNAL PARAMETERS-1'!$B$5:$J$44,8,FALSE)*VLOOKUP(SOYLD2!BA$4,'[1]INTERNAL PARAMETERS-1'!$B$5:$J$44,3,FALSE)</f>
        <v>1.6346699260913016</v>
      </c>
      <c r="BB89" s="44">
        <f>SOYLD1!BB89*VLOOKUP(SOYLD2!BB$4,'[1]INTERNAL PARAMETERS-1'!$B$5:$J$44,5,FALSE)*VLOOKUP(SOYLD2!BB$4,'[1]INTERNAL PARAMETERS-1'!$B$5:$J$44,6,FALSE)*VLOOKUP(SOYLD2!BB$4,'[1]INTERNAL PARAMETERS-1'!$B$5:$J$44,3,FALSE) + SOYLD1!BB89*(1-VLOOKUP(SOYLD2!BB$4,'[1]INTERNAL PARAMETERS-1'!$B$5:$J$44,5,FALSE))*VLOOKUP(SOYLD2!BB$4,'[1]INTERNAL PARAMETERS-1'!$B$5:$J$44,8,FALSE)*VLOOKUP(SOYLD2!BB$4,'[1]INTERNAL PARAMETERS-1'!$B$5:$J$44,3,FALSE)</f>
        <v>0.19780035988886932</v>
      </c>
      <c r="BC89" s="44">
        <f>SOYLD1!BC89*VLOOKUP(SOYLD2!BC$4,'[1]INTERNAL PARAMETERS-1'!$B$5:$J$44,5,FALSE)*VLOOKUP(SOYLD2!BC$4,'[1]INTERNAL PARAMETERS-1'!$B$5:$J$44,6,FALSE)*VLOOKUP(SOYLD2!BC$4,'[1]INTERNAL PARAMETERS-1'!$B$5:$J$44,3,FALSE) + SOYLD1!BC89*(1-VLOOKUP(SOYLD2!BC$4,'[1]INTERNAL PARAMETERS-1'!$B$5:$J$44,5,FALSE))*VLOOKUP(SOYLD2!BC$4,'[1]INTERNAL PARAMETERS-1'!$B$5:$J$44,8,FALSE)*VLOOKUP(SOYLD2!BC$4,'[1]INTERNAL PARAMETERS-1'!$B$5:$J$44,3,FALSE)</f>
        <v>1.0921824668975675</v>
      </c>
      <c r="BD89" s="44">
        <f>SOYLD1!BD89*VLOOKUP(SOYLD2!BD$4,'[1]INTERNAL PARAMETERS-1'!$B$5:$J$44,5,FALSE)*VLOOKUP(SOYLD2!BD$4,'[1]INTERNAL PARAMETERS-1'!$B$5:$J$44,6,FALSE)*VLOOKUP(SOYLD2!BD$4,'[1]INTERNAL PARAMETERS-1'!$B$5:$J$44,3,FALSE) + SOYLD1!BD89*(1-VLOOKUP(SOYLD2!BD$4,'[1]INTERNAL PARAMETERS-1'!$B$5:$J$44,5,FALSE))*VLOOKUP(SOYLD2!BD$4,'[1]INTERNAL PARAMETERS-1'!$B$5:$J$44,8,FALSE)*VLOOKUP(SOYLD2!BD$4,'[1]INTERNAL PARAMETERS-1'!$B$5:$J$44,3,FALSE)</f>
        <v>0.18486347591714278</v>
      </c>
      <c r="BE89" s="44">
        <f>SOYLD1!BE89*VLOOKUP(SOYLD2!BE$4,'[1]INTERNAL PARAMETERS-1'!$B$5:$J$44,5,FALSE)*VLOOKUP(SOYLD2!BE$4,'[1]INTERNAL PARAMETERS-1'!$B$5:$J$44,6,FALSE)*VLOOKUP(SOYLD2!BE$4,'[1]INTERNAL PARAMETERS-1'!$B$5:$J$44,3,FALSE) + SOYLD1!BE89*(1-VLOOKUP(SOYLD2!BE$4,'[1]INTERNAL PARAMETERS-1'!$B$5:$J$44,5,FALSE))*VLOOKUP(SOYLD2!BE$4,'[1]INTERNAL PARAMETERS-1'!$B$5:$J$44,8,FALSE)*VLOOKUP(SOYLD2!BE$4,'[1]INTERNAL PARAMETERS-1'!$B$5:$J$44,3,FALSE)</f>
        <v>0.62460828874465313</v>
      </c>
      <c r="BF89" s="44">
        <f>SOYLD1!BF89*VLOOKUP(SOYLD2!BF$4,'[1]INTERNAL PARAMETERS-1'!$B$5:$J$44,5,FALSE)*VLOOKUP(SOYLD2!BF$4,'[1]INTERNAL PARAMETERS-1'!$B$5:$J$44,6,FALSE)*VLOOKUP(SOYLD2!BF$4,'[1]INTERNAL PARAMETERS-1'!$B$5:$J$44,3,FALSE) + SOYLD1!BF89*(1-VLOOKUP(SOYLD2!BF$4,'[1]INTERNAL PARAMETERS-1'!$B$5:$J$44,5,FALSE))*VLOOKUP(SOYLD2!BF$4,'[1]INTERNAL PARAMETERS-1'!$B$5:$J$44,8,FALSE)*VLOOKUP(SOYLD2!BF$4,'[1]INTERNAL PARAMETERS-1'!$B$5:$J$44,3,FALSE)</f>
        <v>0</v>
      </c>
      <c r="BG89" s="44">
        <f>SOYLD1!BG89*VLOOKUP(SOYLD2!BG$4,'[1]INTERNAL PARAMETERS-1'!$B$5:$J$44,5,FALSE)*VLOOKUP(SOYLD2!BG$4,'[1]INTERNAL PARAMETERS-1'!$B$5:$J$44,6,FALSE)*VLOOKUP(SOYLD2!BG$4,'[1]INTERNAL PARAMETERS-1'!$B$5:$J$44,3,FALSE) + SOYLD1!BG89*(1-VLOOKUP(SOYLD2!BG$4,'[1]INTERNAL PARAMETERS-1'!$B$5:$J$44,5,FALSE))*VLOOKUP(SOYLD2!BG$4,'[1]INTERNAL PARAMETERS-1'!$B$5:$J$44,8,FALSE)*VLOOKUP(SOYLD2!BG$4,'[1]INTERNAL PARAMETERS-1'!$B$5:$J$44,3,FALSE)</f>
        <v>0.2611181590437453</v>
      </c>
      <c r="BH89" s="44">
        <f>SOYLD1!BH89*VLOOKUP(SOYLD2!BH$4,'[1]INTERNAL PARAMETERS-1'!$B$5:$J$44,5,FALSE)*VLOOKUP(SOYLD2!BH$4,'[1]INTERNAL PARAMETERS-1'!$B$5:$J$44,6,FALSE)*VLOOKUP(SOYLD2!BH$4,'[1]INTERNAL PARAMETERS-1'!$B$5:$J$44,3,FALSE) + SOYLD1!BH89*(1-VLOOKUP(SOYLD2!BH$4,'[1]INTERNAL PARAMETERS-1'!$B$5:$J$44,5,FALSE))*VLOOKUP(SOYLD2!BH$4,'[1]INTERNAL PARAMETERS-1'!$B$5:$J$44,8,FALSE)*VLOOKUP(SOYLD2!BH$4,'[1]INTERNAL PARAMETERS-1'!$B$5:$J$44,3,FALSE)</f>
        <v>1.7694566336402809E-3</v>
      </c>
      <c r="BI89" s="44">
        <f>SOYLD1!BI89*VLOOKUP(SOYLD2!BI$4,'[1]INTERNAL PARAMETERS-1'!$B$5:$J$44,5,FALSE)*VLOOKUP(SOYLD2!BI$4,'[1]INTERNAL PARAMETERS-1'!$B$5:$J$44,6,FALSE)*VLOOKUP(SOYLD2!BI$4,'[1]INTERNAL PARAMETERS-1'!$B$5:$J$44,3,FALSE) + SOYLD1!BI89*(1-VLOOKUP(SOYLD2!BI$4,'[1]INTERNAL PARAMETERS-1'!$B$5:$J$44,5,FALSE))*VLOOKUP(SOYLD2!BI$4,'[1]INTERNAL PARAMETERS-1'!$B$5:$J$44,8,FALSE)*VLOOKUP(SOYLD2!BI$4,'[1]INTERNAL PARAMETERS-1'!$B$5:$J$44,3,FALSE)</f>
        <v>0</v>
      </c>
      <c r="BJ89" s="44">
        <f>SOYLD1!BJ89*VLOOKUP(SOYLD2!BJ$4,'[1]INTERNAL PARAMETERS-1'!$B$5:$J$44,5,FALSE)*VLOOKUP(SOYLD2!BJ$4,'[1]INTERNAL PARAMETERS-1'!$B$5:$J$44,6,FALSE)*VLOOKUP(SOYLD2!BJ$4,'[1]INTERNAL PARAMETERS-1'!$B$5:$J$44,3,FALSE) + SOYLD1!BJ89*(1-VLOOKUP(SOYLD2!BJ$4,'[1]INTERNAL PARAMETERS-1'!$B$5:$J$44,5,FALSE))*VLOOKUP(SOYLD2!BJ$4,'[1]INTERNAL PARAMETERS-1'!$B$5:$J$44,8,FALSE)*VLOOKUP(SOYLD2!BJ$4,'[1]INTERNAL PARAMETERS-1'!$B$5:$J$44,3,FALSE)</f>
        <v>0.14165474279169846</v>
      </c>
      <c r="BK89" s="44">
        <f>SOYLD1!BK89*VLOOKUP(SOYLD2!BK$4,'[1]INTERNAL PARAMETERS-1'!$B$5:$J$44,5,FALSE)*VLOOKUP(SOYLD2!BK$4,'[1]INTERNAL PARAMETERS-1'!$B$5:$J$44,6,FALSE)*VLOOKUP(SOYLD2!BK$4,'[1]INTERNAL PARAMETERS-1'!$B$5:$J$44,3,FALSE) + SOYLD1!BK89*(1-VLOOKUP(SOYLD2!BK$4,'[1]INTERNAL PARAMETERS-1'!$B$5:$J$44,5,FALSE))*VLOOKUP(SOYLD2!BK$4,'[1]INTERNAL PARAMETERS-1'!$B$5:$J$44,8,FALSE)*VLOOKUP(SOYLD2!BK$4,'[1]INTERNAL PARAMETERS-1'!$B$5:$J$44,3,FALSE)</f>
        <v>0.13165037826843154</v>
      </c>
      <c r="BL89" s="44">
        <f>SOYLD1!BL89*VLOOKUP(SOYLD2!BL$4,'[1]INTERNAL PARAMETERS-1'!$B$5:$J$44,5,FALSE)*VLOOKUP(SOYLD2!BL$4,'[1]INTERNAL PARAMETERS-1'!$B$5:$J$44,6,FALSE)*VLOOKUP(SOYLD2!BL$4,'[1]INTERNAL PARAMETERS-1'!$B$5:$J$44,3,FALSE) + SOYLD1!BL89*(1-VLOOKUP(SOYLD2!BL$4,'[1]INTERNAL PARAMETERS-1'!$B$5:$J$44,5,FALSE))*VLOOKUP(SOYLD2!BL$4,'[1]INTERNAL PARAMETERS-1'!$B$5:$J$44,8,FALSE)*VLOOKUP(SOYLD2!BL$4,'[1]INTERNAL PARAMETERS-1'!$B$5:$J$44,3,FALSE)</f>
        <v>0.3365021595750165</v>
      </c>
      <c r="BM89" s="44">
        <f>SOYLD1!BM89*VLOOKUP(SOYLD2!BM$4,'[1]INTERNAL PARAMETERS-1'!$B$5:$J$44,5,FALSE)*VLOOKUP(SOYLD2!BM$4,'[1]INTERNAL PARAMETERS-1'!$B$5:$J$44,6,FALSE)*VLOOKUP(SOYLD2!BM$4,'[1]INTERNAL PARAMETERS-1'!$B$5:$J$44,3,FALSE) + SOYLD1!BM89*(1-VLOOKUP(SOYLD2!BM$4,'[1]INTERNAL PARAMETERS-1'!$B$5:$J$44,5,FALSE))*VLOOKUP(SOYLD2!BM$4,'[1]INTERNAL PARAMETERS-1'!$B$5:$J$44,8,FALSE)*VLOOKUP(SOYLD2!BM$4,'[1]INTERNAL PARAMETERS-1'!$B$5:$J$44,3,FALSE)</f>
        <v>0.23143157616775603</v>
      </c>
      <c r="BN89" s="44">
        <f>SOYLD1!BN89*VLOOKUP(SOYLD2!BN$4,'[1]INTERNAL PARAMETERS-1'!$B$5:$J$44,5,FALSE)*VLOOKUP(SOYLD2!BN$4,'[1]INTERNAL PARAMETERS-1'!$B$5:$J$44,6,FALSE)*VLOOKUP(SOYLD2!BN$4,'[1]INTERNAL PARAMETERS-1'!$B$5:$J$44,3,FALSE) + SOYLD1!BN89*(1-VLOOKUP(SOYLD2!BN$4,'[1]INTERNAL PARAMETERS-1'!$B$5:$J$44,5,FALSE))*VLOOKUP(SOYLD2!BN$4,'[1]INTERNAL PARAMETERS-1'!$B$5:$J$44,8,FALSE)*VLOOKUP(SOYLD2!BN$4,'[1]INTERNAL PARAMETERS-1'!$B$5:$J$44,3,FALSE)</f>
        <v>0.10129318341296621</v>
      </c>
      <c r="BO89" s="44">
        <f>SOYLD1!BO89*VLOOKUP(SOYLD2!BO$4,'[1]INTERNAL PARAMETERS-1'!$B$5:$J$44,5,FALSE)*VLOOKUP(SOYLD2!BO$4,'[1]INTERNAL PARAMETERS-1'!$B$5:$J$44,6,FALSE)*VLOOKUP(SOYLD2!BO$4,'[1]INTERNAL PARAMETERS-1'!$B$5:$J$44,3,FALSE) + SOYLD1!BO89*(1-VLOOKUP(SOYLD2!BO$4,'[1]INTERNAL PARAMETERS-1'!$B$5:$J$44,5,FALSE))*VLOOKUP(SOYLD2!BO$4,'[1]INTERNAL PARAMETERS-1'!$B$5:$J$44,8,FALSE)*VLOOKUP(SOYLD2!BO$4,'[1]INTERNAL PARAMETERS-1'!$B$5:$J$44,3,FALSE)</f>
        <v>5.7150523033500031E-2</v>
      </c>
      <c r="BP89" s="44">
        <f>SOYLD1!BP89*VLOOKUP(SOYLD2!BP$4,'[1]INTERNAL PARAMETERS-1'!$B$5:$J$44,5,FALSE)*VLOOKUP(SOYLD2!BP$4,'[1]INTERNAL PARAMETERS-1'!$B$5:$J$44,6,FALSE)*VLOOKUP(SOYLD2!BP$4,'[1]INTERNAL PARAMETERS-1'!$B$5:$J$44,3,FALSE) + SOYLD1!BP89*(1-VLOOKUP(SOYLD2!BP$4,'[1]INTERNAL PARAMETERS-1'!$B$5:$J$44,5,FALSE))*VLOOKUP(SOYLD2!BP$4,'[1]INTERNAL PARAMETERS-1'!$B$5:$J$44,8,FALSE)*VLOOKUP(SOYLD2!BP$4,'[1]INTERNAL PARAMETERS-1'!$B$5:$J$44,3,FALSE)</f>
        <v>8.0525573096498874E-3</v>
      </c>
      <c r="BQ89" s="44">
        <f>SOYLD1!BQ89*VLOOKUP(SOYLD2!BQ$4,'[1]INTERNAL PARAMETERS-1'!$B$5:$J$44,5,FALSE)*VLOOKUP(SOYLD2!BQ$4,'[1]INTERNAL PARAMETERS-1'!$B$5:$J$44,6,FALSE)*VLOOKUP(SOYLD2!BQ$4,'[1]INTERNAL PARAMETERS-1'!$B$5:$J$44,3,FALSE) + SOYLD1!BQ89*(1-VLOOKUP(SOYLD2!BQ$4,'[1]INTERNAL PARAMETERS-1'!$B$5:$J$44,5,FALSE))*VLOOKUP(SOYLD2!BQ$4,'[1]INTERNAL PARAMETERS-1'!$B$5:$J$44,8,FALSE)*VLOOKUP(SOYLD2!BQ$4,'[1]INTERNAL PARAMETERS-1'!$B$5:$J$44,3,FALSE)</f>
        <v>0.41561181370393285</v>
      </c>
      <c r="BR89" s="44">
        <f>SOYLD1!BR89*VLOOKUP(SOYLD2!BR$4,'[1]INTERNAL PARAMETERS-1'!$B$5:$J$44,5,FALSE)*VLOOKUP(SOYLD2!BR$4,'[1]INTERNAL PARAMETERS-1'!$B$5:$J$44,6,FALSE)*VLOOKUP(SOYLD2!BR$4,'[1]INTERNAL PARAMETERS-1'!$B$5:$J$44,3,FALSE) + SOYLD1!BR89*(1-VLOOKUP(SOYLD2!BR$4,'[1]INTERNAL PARAMETERS-1'!$B$5:$J$44,5,FALSE))*VLOOKUP(SOYLD2!BR$4,'[1]INTERNAL PARAMETERS-1'!$B$5:$J$44,8,FALSE)*VLOOKUP(SOYLD2!BR$4,'[1]INTERNAL PARAMETERS-1'!$B$5:$J$44,3,FALSE)</f>
        <v>9.2149997676597272E-3</v>
      </c>
      <c r="BS89" s="44">
        <f>SOYLD1!BS89*VLOOKUP(SOYLD2!BS$4,'[1]INTERNAL PARAMETERS-1'!$B$5:$J$44,5,FALSE)*VLOOKUP(SOYLD2!BS$4,'[1]INTERNAL PARAMETERS-1'!$B$5:$J$44,6,FALSE)*VLOOKUP(SOYLD2!BS$4,'[1]INTERNAL PARAMETERS-1'!$B$5:$J$44,3,FALSE) + SOYLD1!BS89*(1-VLOOKUP(SOYLD2!BS$4,'[1]INTERNAL PARAMETERS-1'!$B$5:$J$44,5,FALSE))*VLOOKUP(SOYLD2!BS$4,'[1]INTERNAL PARAMETERS-1'!$B$5:$J$44,8,FALSE)*VLOOKUP(SOYLD2!BS$4,'[1]INTERNAL PARAMETERS-1'!$B$5:$J$44,3,FALSE)</f>
        <v>1.7517006743900977E-3</v>
      </c>
      <c r="BT89" s="44">
        <f>SOYLD1!BT89*VLOOKUP(SOYLD2!BT$4,'[1]INTERNAL PARAMETERS-1'!$B$5:$J$44,5,FALSE)*VLOOKUP(SOYLD2!BT$4,'[1]INTERNAL PARAMETERS-1'!$B$5:$J$44,6,FALSE)*VLOOKUP(SOYLD2!BT$4,'[1]INTERNAL PARAMETERS-1'!$B$5:$J$44,3,FALSE) + SOYLD1!BT89*(1-VLOOKUP(SOYLD2!BT$4,'[1]INTERNAL PARAMETERS-1'!$B$5:$J$44,5,FALSE))*VLOOKUP(SOYLD2!BT$4,'[1]INTERNAL PARAMETERS-1'!$B$5:$J$44,8,FALSE)*VLOOKUP(SOYLD2!BT$4,'[1]INTERNAL PARAMETERS-1'!$B$5:$J$44,3,FALSE)</f>
        <v>0</v>
      </c>
      <c r="BU89" s="44">
        <f>SOYLD1!BU89*VLOOKUP(SOYLD2!BU$4,'[1]INTERNAL PARAMETERS-1'!$B$5:$J$44,5,FALSE)*VLOOKUP(SOYLD2!BU$4,'[1]INTERNAL PARAMETERS-1'!$B$5:$J$44,6,FALSE)*VLOOKUP(SOYLD2!BU$4,'[1]INTERNAL PARAMETERS-1'!$B$5:$J$44,3,FALSE) + SOYLD1!BU89*(1-VLOOKUP(SOYLD2!BU$4,'[1]INTERNAL PARAMETERS-1'!$B$5:$J$44,5,FALSE))*VLOOKUP(SOYLD2!BU$4,'[1]INTERNAL PARAMETERS-1'!$B$5:$J$44,8,FALSE)*VLOOKUP(SOYLD2!BU$4,'[1]INTERNAL PARAMETERS-1'!$B$5:$J$44,3,FALSE)</f>
        <v>0</v>
      </c>
      <c r="BV89" s="44">
        <f>SOYLD1!BV89*VLOOKUP(SOYLD2!BV$4,'[1]INTERNAL PARAMETERS-1'!$B$5:$J$44,5,FALSE)*VLOOKUP(SOYLD2!BV$4,'[1]INTERNAL PARAMETERS-1'!$B$5:$J$44,6,FALSE)*VLOOKUP(SOYLD2!BV$4,'[1]INTERNAL PARAMETERS-1'!$B$5:$J$44,3,FALSE) + SOYLD1!BV89*(1-VLOOKUP(SOYLD2!BV$4,'[1]INTERNAL PARAMETERS-1'!$B$5:$J$44,5,FALSE))*VLOOKUP(SOYLD2!BV$4,'[1]INTERNAL PARAMETERS-1'!$B$5:$J$44,8,FALSE)*VLOOKUP(SOYLD2!BV$4,'[1]INTERNAL PARAMETERS-1'!$B$5:$J$44,3,FALSE)</f>
        <v>0</v>
      </c>
      <c r="BW89" s="44">
        <f>SOYLD1!BW89*VLOOKUP(SOYLD2!BW$4,'[1]INTERNAL PARAMETERS-1'!$B$5:$J$44,5,FALSE)*VLOOKUP(SOYLD2!BW$4,'[1]INTERNAL PARAMETERS-1'!$B$5:$J$44,6,FALSE)*VLOOKUP(SOYLD2!BW$4,'[1]INTERNAL PARAMETERS-1'!$B$5:$J$44,3,FALSE) + SOYLD1!BW89*(1-VLOOKUP(SOYLD2!BW$4,'[1]INTERNAL PARAMETERS-1'!$B$5:$J$44,5,FALSE))*VLOOKUP(SOYLD2!BW$4,'[1]INTERNAL PARAMETERS-1'!$B$5:$J$44,8,FALSE)*VLOOKUP(SOYLD2!BW$4,'[1]INTERNAL PARAMETERS-1'!$B$5:$J$44,3,FALSE)</f>
        <v>0</v>
      </c>
      <c r="BX89" s="44">
        <f>SOYLD1!BX89*VLOOKUP(SOYLD2!BX$4,'[1]INTERNAL PARAMETERS-1'!$B$5:$J$44,5,FALSE)*VLOOKUP(SOYLD2!BX$4,'[1]INTERNAL PARAMETERS-1'!$B$5:$J$44,6,FALSE)*VLOOKUP(SOYLD2!BX$4,'[1]INTERNAL PARAMETERS-1'!$B$5:$J$44,3,FALSE) + SOYLD1!BX89*(1-VLOOKUP(SOYLD2!BX$4,'[1]INTERNAL PARAMETERS-1'!$B$5:$J$44,5,FALSE))*VLOOKUP(SOYLD2!BX$4,'[1]INTERNAL PARAMETERS-1'!$B$5:$J$44,8,FALSE)*VLOOKUP(SOYLD2!BX$4,'[1]INTERNAL PARAMETERS-1'!$B$5:$J$44,3,FALSE)</f>
        <v>0</v>
      </c>
      <c r="BY89" s="44">
        <f>SOYLD1!BY89*VLOOKUP(SOYLD2!BY$4,'[1]INTERNAL PARAMETERS-1'!$B$5:$J$44,5,FALSE)*VLOOKUP(SOYLD2!BY$4,'[1]INTERNAL PARAMETERS-1'!$B$5:$J$44,6,FALSE)*VLOOKUP(SOYLD2!BY$4,'[1]INTERNAL PARAMETERS-1'!$B$5:$J$44,3,FALSE) + SOYLD1!BY89*(1-VLOOKUP(SOYLD2!BY$4,'[1]INTERNAL PARAMETERS-1'!$B$5:$J$44,5,FALSE))*VLOOKUP(SOYLD2!BY$4,'[1]INTERNAL PARAMETERS-1'!$B$5:$J$44,8,FALSE)*VLOOKUP(SOYLD2!BY$4,'[1]INTERNAL PARAMETERS-1'!$B$5:$J$44,3,FALSE)</f>
        <v>0</v>
      </c>
      <c r="BZ89" s="44">
        <f>SOYLD1!BZ89*VLOOKUP(SOYLD2!BZ$4,'[1]INTERNAL PARAMETERS-1'!$B$5:$J$44,5,FALSE)*VLOOKUP(SOYLD2!BZ$4,'[1]INTERNAL PARAMETERS-1'!$B$5:$J$44,6,FALSE)*VLOOKUP(SOYLD2!BZ$4,'[1]INTERNAL PARAMETERS-1'!$B$5:$J$44,3,FALSE) + SOYLD1!BZ89*(1-VLOOKUP(SOYLD2!BZ$4,'[1]INTERNAL PARAMETERS-1'!$B$5:$J$44,5,FALSE))*VLOOKUP(SOYLD2!BZ$4,'[1]INTERNAL PARAMETERS-1'!$B$5:$J$44,8,FALSE)*VLOOKUP(SOYLD2!BZ$4,'[1]INTERNAL PARAMETERS-1'!$B$5:$J$44,3,FALSE)</f>
        <v>1.1234571305366212E-3</v>
      </c>
      <c r="CA89" s="44">
        <f>SOYLD1!CA89*VLOOKUP(SOYLD2!CA$4,'[1]INTERNAL PARAMETERS-1'!$B$5:$J$44,5,FALSE)*VLOOKUP(SOYLD2!CA$4,'[1]INTERNAL PARAMETERS-1'!$B$5:$J$44,6,FALSE)*VLOOKUP(SOYLD2!CA$4,'[1]INTERNAL PARAMETERS-1'!$B$5:$J$44,3,FALSE) + SOYLD1!CA89*(1-VLOOKUP(SOYLD2!CA$4,'[1]INTERNAL PARAMETERS-1'!$B$5:$J$44,5,FALSE))*VLOOKUP(SOYLD2!CA$4,'[1]INTERNAL PARAMETERS-1'!$B$5:$J$44,8,FALSE)*VLOOKUP(SOYLD2!CA$4,'[1]INTERNAL PARAMETERS-1'!$B$5:$J$44,3,FALSE)</f>
        <v>0</v>
      </c>
      <c r="CB89" s="44">
        <f>SOYLD1!CB89*VLOOKUP(SOYLD2!CB$4,'[1]INTERNAL PARAMETERS-1'!$B$5:$J$44,5,FALSE)*VLOOKUP(SOYLD2!CB$4,'[1]INTERNAL PARAMETERS-1'!$B$5:$J$44,6,FALSE)*VLOOKUP(SOYLD2!CB$4,'[1]INTERNAL PARAMETERS-1'!$B$5:$J$44,3,FALSE) + SOYLD1!CB89*(1-VLOOKUP(SOYLD2!CB$4,'[1]INTERNAL PARAMETERS-1'!$B$5:$J$44,5,FALSE))*VLOOKUP(SOYLD2!CB$4,'[1]INTERNAL PARAMETERS-1'!$B$5:$J$44,8,FALSE)*VLOOKUP(SOYLD2!CB$4,'[1]INTERNAL PARAMETERS-1'!$B$5:$J$44,3,FALSE)</f>
        <v>0</v>
      </c>
      <c r="CC89" s="44">
        <f>SOYLD1!CC89*VLOOKUP(SOYLD2!CC$4,'[1]INTERNAL PARAMETERS-1'!$B$5:$J$44,5,FALSE)*VLOOKUP(SOYLD2!CC$4,'[1]INTERNAL PARAMETERS-1'!$B$5:$J$44,6,FALSE)*VLOOKUP(SOYLD2!CC$4,'[1]INTERNAL PARAMETERS-1'!$B$5:$J$44,3,FALSE) + SOYLD1!CC89*(1-VLOOKUP(SOYLD2!CC$4,'[1]INTERNAL PARAMETERS-1'!$B$5:$J$44,5,FALSE))*VLOOKUP(SOYLD2!CC$4,'[1]INTERNAL PARAMETERS-1'!$B$5:$J$44,8,FALSE)*VLOOKUP(SOYLD2!CC$4,'[1]INTERNAL PARAMETERS-1'!$B$5:$J$44,3,FALSE)</f>
        <v>1.9972456117736447E-3</v>
      </c>
      <c r="CD89" s="44">
        <f>SOYLD1!CD89*VLOOKUP(SOYLD2!CD$4,'[1]INTERNAL PARAMETERS-1'!$B$5:$J$44,5,FALSE)*VLOOKUP(SOYLD2!CD$4,'[1]INTERNAL PARAMETERS-1'!$B$5:$J$44,6,FALSE)*VLOOKUP(SOYLD2!CD$4,'[1]INTERNAL PARAMETERS-1'!$B$5:$J$44,3,FALSE) + SOYLD1!CD89*(1-VLOOKUP(SOYLD2!CD$4,'[1]INTERNAL PARAMETERS-1'!$B$5:$J$44,5,FALSE))*VLOOKUP(SOYLD2!CD$4,'[1]INTERNAL PARAMETERS-1'!$B$5:$J$44,8,FALSE)*VLOOKUP(SOYLD2!CD$4,'[1]INTERNAL PARAMETERS-1'!$B$5:$J$44,3,FALSE)</f>
        <v>5.5860670009878505E-3</v>
      </c>
      <c r="CE89" s="44">
        <f>SOYLD1!CE89*VLOOKUP(SOYLD2!CE$4,'[1]INTERNAL PARAMETERS-1'!$B$5:$J$44,5,FALSE)*VLOOKUP(SOYLD2!CE$4,'[1]INTERNAL PARAMETERS-1'!$B$5:$J$44,6,FALSE)*VLOOKUP(SOYLD2!CE$4,'[1]INTERNAL PARAMETERS-1'!$B$5:$J$44,3,FALSE) + SOYLD1!CE89*(1-VLOOKUP(SOYLD2!CE$4,'[1]INTERNAL PARAMETERS-1'!$B$5:$J$44,5,FALSE))*VLOOKUP(SOYLD2!CE$4,'[1]INTERNAL PARAMETERS-1'!$B$5:$J$44,8,FALSE)*VLOOKUP(SOYLD2!CE$4,'[1]INTERNAL PARAMETERS-1'!$B$5:$J$44,3,FALSE)</f>
        <v>9.9257341627879882E-3</v>
      </c>
      <c r="CF89" s="44">
        <f>SOYLD1!CF89*VLOOKUP(SOYLD2!CF$4,'[1]INTERNAL PARAMETERS-1'!$B$5:$J$44,5,FALSE)*VLOOKUP(SOYLD2!CF$4,'[1]INTERNAL PARAMETERS-1'!$B$5:$J$44,6,FALSE)*VLOOKUP(SOYLD2!CF$4,'[1]INTERNAL PARAMETERS-1'!$B$5:$J$44,3,FALSE) + SOYLD1!CF89*(1-VLOOKUP(SOYLD2!CF$4,'[1]INTERNAL PARAMETERS-1'!$B$5:$J$44,5,FALSE))*VLOOKUP(SOYLD2!CF$4,'[1]INTERNAL PARAMETERS-1'!$B$5:$J$44,8,FALSE)*VLOOKUP(SOYLD2!CF$4,'[1]INTERNAL PARAMETERS-1'!$B$5:$J$44,3,FALSE)</f>
        <v>0</v>
      </c>
      <c r="CG89" s="44">
        <f>SOYLD1!CG89*VLOOKUP(SOYLD2!CG$4,'[1]INTERNAL PARAMETERS-1'!$B$5:$J$44,5,FALSE)*VLOOKUP(SOYLD2!CG$4,'[1]INTERNAL PARAMETERS-1'!$B$5:$J$44,6,FALSE)*VLOOKUP(SOYLD2!CG$4,'[1]INTERNAL PARAMETERS-1'!$B$5:$J$44,3,FALSE) + SOYLD1!CG89*(1-VLOOKUP(SOYLD2!CG$4,'[1]INTERNAL PARAMETERS-1'!$B$5:$J$44,5,FALSE))*VLOOKUP(SOYLD2!CG$4,'[1]INTERNAL PARAMETERS-1'!$B$5:$J$44,8,FALSE)*VLOOKUP(SOYLD2!CG$4,'[1]INTERNAL PARAMETERS-1'!$B$5:$J$44,3,FALSE)</f>
        <v>0</v>
      </c>
      <c r="CH89" s="43">
        <f>SOYLD1!CH89*VLOOKUP(SOYLD2!CH$4,'[1]INTERNAL PARAMETERS-1'!$B$5:$J$44,5,FALSE)*VLOOKUP(SOYLD2!CH$4,'[1]INTERNAL PARAMETERS-1'!$B$5:$J$44,6,FALSE)*VLOOKUP(SOYLD2!CH$4,'[1]INTERNAL PARAMETERS-1'!$B$5:$J$44,3,FALSE) + SOYLD1!CH89*(1-VLOOKUP(SOYLD2!CH$4,'[1]INTERNAL PARAMETERS-1'!$B$5:$J$44,5,FALSE))*VLOOKUP(SOYLD2!CH$4,'[1]INTERNAL PARAMETERS-1'!$B$5:$J$44,8,FALSE)*VLOOKUP(SOYLD2!CH$4,'[1]INTERNAL PARAMETERS-1'!$B$5:$J$44,3,FALSE)</f>
        <v>0</v>
      </c>
      <c r="CJ89" s="45">
        <f t="shared" si="2"/>
        <v>174.02836659614385</v>
      </c>
      <c r="CK89" s="43">
        <f t="shared" si="3"/>
        <v>7.2198703174405958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'S Opt'!X90</f>
        <v>333.26136668989199</v>
      </c>
      <c r="F90" s="59">
        <f>'[1]INTERNAL PARAMETERS-1'!M18</f>
        <v>21.115000000000002</v>
      </c>
      <c r="G90" s="45">
        <f>SOYLD1!G90*VLOOKUP(SOYLD2!G$4,'[1]INTERNAL PARAMETERS-1'!$B$5:$J$44,5,FALSE)*VLOOKUP(SOYLD2!G$4,'[1]INTERNAL PARAMETERS-1'!$B$5:$J$44,7,FALSE)*SOYLD2!$F90 + SOYLD1!G90*(1-VLOOKUP(SOYLD2!G$4,'[1]INTERNAL PARAMETERS-1'!$B$5:$J$44,5,FALSE))*VLOOKUP(SOYLD2!G$4,'[1]INTERNAL PARAMETERS-1'!$B$5:$J$44,9,FALSE)*SOYLD2!$F90</f>
        <v>54.088946044203837</v>
      </c>
      <c r="H90" s="44">
        <f>SOYLD1!H90*VLOOKUP(SOYLD2!H$4,'[1]INTERNAL PARAMETERS-1'!$B$5:$J$44,5,FALSE)*VLOOKUP(SOYLD2!H$4,'[1]INTERNAL PARAMETERS-1'!$B$5:$J$44,7,FALSE)*SOYLD2!$F90 + SOYLD1!H90*(1-VLOOKUP(SOYLD2!H$4,'[1]INTERNAL PARAMETERS-1'!$B$5:$J$44,5,FALSE))*VLOOKUP(SOYLD2!H$4,'[1]INTERNAL PARAMETERS-1'!$B$5:$J$44,9,FALSE)*SOYLD2!$F90</f>
        <v>12.791486271962986</v>
      </c>
      <c r="I90" s="44">
        <f>SOYLD1!I90*VLOOKUP(SOYLD2!I$4,'[1]INTERNAL PARAMETERS-1'!$B$5:$J$44,5,FALSE)*VLOOKUP(SOYLD2!I$4,'[1]INTERNAL PARAMETERS-1'!$B$5:$J$44,7,FALSE)*SOYLD2!$F90 + SOYLD1!I90*(1-VLOOKUP(SOYLD2!I$4,'[1]INTERNAL PARAMETERS-1'!$B$5:$J$44,5,FALSE))*VLOOKUP(SOYLD2!I$4,'[1]INTERNAL PARAMETERS-1'!$B$5:$J$44,9,FALSE)*SOYLD2!$F90</f>
        <v>16.913181958327964</v>
      </c>
      <c r="J90" s="44">
        <f>SOYLD1!J90*VLOOKUP(SOYLD2!J$4,'[1]INTERNAL PARAMETERS-1'!$B$5:$J$44,5,FALSE)*VLOOKUP(SOYLD2!J$4,'[1]INTERNAL PARAMETERS-1'!$B$5:$J$44,7,FALSE)*SOYLD2!$F90 + SOYLD1!J90*(1-VLOOKUP(SOYLD2!J$4,'[1]INTERNAL PARAMETERS-1'!$B$5:$J$44,5,FALSE))*VLOOKUP(SOYLD2!J$4,'[1]INTERNAL PARAMETERS-1'!$B$5:$J$44,9,FALSE)*SOYLD2!$F90</f>
        <v>0</v>
      </c>
      <c r="K90" s="44">
        <f>SOYLD1!K90*VLOOKUP(SOYLD2!K$4,'[1]INTERNAL PARAMETERS-1'!$B$5:$J$44,5,FALSE)*VLOOKUP(SOYLD2!K$4,'[1]INTERNAL PARAMETERS-1'!$B$5:$J$44,7,FALSE)*SOYLD2!$F90 + SOYLD1!K90*(1-VLOOKUP(SOYLD2!K$4,'[1]INTERNAL PARAMETERS-1'!$B$5:$J$44,5,FALSE))*VLOOKUP(SOYLD2!K$4,'[1]INTERNAL PARAMETERS-1'!$B$5:$J$44,9,FALSE)*SOYLD2!$F90</f>
        <v>0.2430972864789</v>
      </c>
      <c r="L90" s="44">
        <f>SOYLD1!L90*VLOOKUP(SOYLD2!L$4,'[1]INTERNAL PARAMETERS-1'!$B$5:$J$44,5,FALSE)*VLOOKUP(SOYLD2!L$4,'[1]INTERNAL PARAMETERS-1'!$B$5:$J$44,7,FALSE)*SOYLD2!$F90 + SOYLD1!L90*(1-VLOOKUP(SOYLD2!L$4,'[1]INTERNAL PARAMETERS-1'!$B$5:$J$44,5,FALSE))*VLOOKUP(SOYLD2!L$4,'[1]INTERNAL PARAMETERS-1'!$B$5:$J$44,9,FALSE)*SOYLD2!$F90</f>
        <v>0</v>
      </c>
      <c r="M90" s="44">
        <f>SOYLD1!M90*VLOOKUP(SOYLD2!M$4,'[1]INTERNAL PARAMETERS-1'!$B$5:$J$44,5,FALSE)*VLOOKUP(SOYLD2!M$4,'[1]INTERNAL PARAMETERS-1'!$B$5:$J$44,7,FALSE)*SOYLD2!$F90 + SOYLD1!M90*(1-VLOOKUP(SOYLD2!M$4,'[1]INTERNAL PARAMETERS-1'!$B$5:$J$44,5,FALSE))*VLOOKUP(SOYLD2!M$4,'[1]INTERNAL PARAMETERS-1'!$B$5:$J$44,9,FALSE)*SOYLD2!$F90</f>
        <v>1.7649663787773762</v>
      </c>
      <c r="N90" s="44">
        <f>SOYLD1!N90*VLOOKUP(SOYLD2!N$4,'[1]INTERNAL PARAMETERS-1'!$B$5:$J$44,5,FALSE)*VLOOKUP(SOYLD2!N$4,'[1]INTERNAL PARAMETERS-1'!$B$5:$J$44,7,FALSE)*SOYLD2!$F90 + SOYLD1!N90*(1-VLOOKUP(SOYLD2!N$4,'[1]INTERNAL PARAMETERS-1'!$B$5:$J$44,5,FALSE))*VLOOKUP(SOYLD2!N$4,'[1]INTERNAL PARAMETERS-1'!$B$5:$J$44,9,FALSE)*SOYLD2!$F90</f>
        <v>5.0417363210861377E-2</v>
      </c>
      <c r="O90" s="44">
        <f>SOYLD1!O90*VLOOKUP(SOYLD2!O$4,'[1]INTERNAL PARAMETERS-1'!$B$5:$J$44,5,FALSE)*VLOOKUP(SOYLD2!O$4,'[1]INTERNAL PARAMETERS-1'!$B$5:$J$44,7,FALSE)*SOYLD2!$F90 + SOYLD1!O90*(1-VLOOKUP(SOYLD2!O$4,'[1]INTERNAL PARAMETERS-1'!$B$5:$J$44,5,FALSE))*VLOOKUP(SOYLD2!O$4,'[1]INTERNAL PARAMETERS-1'!$B$5:$J$44,9,FALSE)*SOYLD2!$F90</f>
        <v>0</v>
      </c>
      <c r="P90" s="44">
        <f>SOYLD1!P90*VLOOKUP(SOYLD2!P$4,'[1]INTERNAL PARAMETERS-1'!$B$5:$J$44,5,FALSE)*VLOOKUP(SOYLD2!P$4,'[1]INTERNAL PARAMETERS-1'!$B$5:$J$44,7,FALSE)*SOYLD2!$F90 + SOYLD1!P90*(1-VLOOKUP(SOYLD2!P$4,'[1]INTERNAL PARAMETERS-1'!$B$5:$J$44,5,FALSE))*VLOOKUP(SOYLD2!P$4,'[1]INTERNAL PARAMETERS-1'!$B$5:$J$44,9,FALSE)*SOYLD2!$F90</f>
        <v>0</v>
      </c>
      <c r="Q90" s="44">
        <f>SOYLD1!Q90*VLOOKUP(SOYLD2!Q$4,'[1]INTERNAL PARAMETERS-1'!$B$5:$J$44,5,FALSE)*VLOOKUP(SOYLD2!Q$4,'[1]INTERNAL PARAMETERS-1'!$B$5:$J$44,7,FALSE)*SOYLD2!$F90 + SOYLD1!Q90*(1-VLOOKUP(SOYLD2!Q$4,'[1]INTERNAL PARAMETERS-1'!$B$5:$J$44,5,FALSE))*VLOOKUP(SOYLD2!Q$4,'[1]INTERNAL PARAMETERS-1'!$B$5:$J$44,9,FALSE)*SOYLD2!$F90</f>
        <v>0</v>
      </c>
      <c r="R90" s="44">
        <f>SOYLD1!R90*VLOOKUP(SOYLD2!R$4,'[1]INTERNAL PARAMETERS-1'!$B$5:$J$44,5,FALSE)*VLOOKUP(SOYLD2!R$4,'[1]INTERNAL PARAMETERS-1'!$B$5:$J$44,7,FALSE)*SOYLD2!$F90 + SOYLD1!R90*(1-VLOOKUP(SOYLD2!R$4,'[1]INTERNAL PARAMETERS-1'!$B$5:$J$44,5,FALSE))*VLOOKUP(SOYLD2!R$4,'[1]INTERNAL PARAMETERS-1'!$B$5:$J$44,9,FALSE)*SOYLD2!$F90</f>
        <v>2.8811530249351108E-2</v>
      </c>
      <c r="S90" s="44">
        <f>SOYLD1!S90*VLOOKUP(SOYLD2!S$4,'[1]INTERNAL PARAMETERS-1'!$B$5:$J$44,5,FALSE)*VLOOKUP(SOYLD2!S$4,'[1]INTERNAL PARAMETERS-1'!$B$5:$J$44,7,FALSE)*SOYLD2!$F90 + SOYLD1!S90*(1-VLOOKUP(SOYLD2!S$4,'[1]INTERNAL PARAMETERS-1'!$B$5:$J$44,5,FALSE))*VLOOKUP(SOYLD2!S$4,'[1]INTERNAL PARAMETERS-1'!$B$5:$J$44,9,FALSE)*SOYLD2!$F90</f>
        <v>1.7243547451696721</v>
      </c>
      <c r="T90" s="44">
        <f>SOYLD1!T90*VLOOKUP(SOYLD2!T$4,'[1]INTERNAL PARAMETERS-1'!$B$5:$J$44,5,FALSE)*VLOOKUP(SOYLD2!T$4,'[1]INTERNAL PARAMETERS-1'!$B$5:$J$44,7,FALSE)*SOYLD2!$F90 + SOYLD1!T90*(1-VLOOKUP(SOYLD2!T$4,'[1]INTERNAL PARAMETERS-1'!$B$5:$J$44,5,FALSE))*VLOOKUP(SOYLD2!T$4,'[1]INTERNAL PARAMETERS-1'!$B$5:$J$44,9,FALSE)*SOYLD2!$F90</f>
        <v>0.6482172097278539</v>
      </c>
      <c r="U90" s="44">
        <f>SOYLD1!U90*VLOOKUP(SOYLD2!U$4,'[1]INTERNAL PARAMETERS-1'!$B$5:$J$44,5,FALSE)*VLOOKUP(SOYLD2!U$4,'[1]INTERNAL PARAMETERS-1'!$B$5:$J$44,7,FALSE)*SOYLD2!$F90 + SOYLD1!U90*(1-VLOOKUP(SOYLD2!U$4,'[1]INTERNAL PARAMETERS-1'!$B$5:$J$44,5,FALSE))*VLOOKUP(SOYLD2!U$4,'[1]INTERNAL PARAMETERS-1'!$B$5:$J$44,9,FALSE)*SOYLD2!$F90</f>
        <v>0.20346552918694993</v>
      </c>
      <c r="V90" s="44">
        <f>SOYLD1!V90*VLOOKUP(SOYLD2!V$4,'[1]INTERNAL PARAMETERS-1'!$B$5:$J$44,5,FALSE)*VLOOKUP(SOYLD2!V$4,'[1]INTERNAL PARAMETERS-1'!$B$5:$J$44,7,FALSE)*SOYLD2!$F90 + SOYLD1!V90*(1-VLOOKUP(SOYLD2!V$4,'[1]INTERNAL PARAMETERS-1'!$B$5:$J$44,5,FALSE))*VLOOKUP(SOYLD2!V$4,'[1]INTERNAL PARAMETERS-1'!$B$5:$J$44,9,FALSE)*SOYLD2!$F90</f>
        <v>2.0902466483160214</v>
      </c>
      <c r="W90" s="44">
        <f>SOYLD1!W90*VLOOKUP(SOYLD2!W$4,'[1]INTERNAL PARAMETERS-1'!$B$5:$J$44,5,FALSE)*VLOOKUP(SOYLD2!W$4,'[1]INTERNAL PARAMETERS-1'!$B$5:$J$44,7,FALSE)*SOYLD2!$F90 + SOYLD1!W90*(1-VLOOKUP(SOYLD2!W$4,'[1]INTERNAL PARAMETERS-1'!$B$5:$J$44,5,FALSE))*VLOOKUP(SOYLD2!W$4,'[1]INTERNAL PARAMETERS-1'!$B$5:$J$44,9,FALSE)*SOYLD2!$F90</f>
        <v>0</v>
      </c>
      <c r="X90" s="44">
        <f>SOYLD1!X90*VLOOKUP(SOYLD2!X$4,'[1]INTERNAL PARAMETERS-1'!$B$5:$J$44,5,FALSE)*VLOOKUP(SOYLD2!X$4,'[1]INTERNAL PARAMETERS-1'!$B$5:$J$44,7,FALSE)*SOYLD2!$F90 + SOYLD1!X90*(1-VLOOKUP(SOYLD2!X$4,'[1]INTERNAL PARAMETERS-1'!$B$5:$J$44,5,FALSE))*VLOOKUP(SOYLD2!X$4,'[1]INTERNAL PARAMETERS-1'!$B$5:$J$44,9,FALSE)*SOYLD2!$F90</f>
        <v>0</v>
      </c>
      <c r="Y90" s="44">
        <f>SOYLD1!Y90*VLOOKUP(SOYLD2!Y$4,'[1]INTERNAL PARAMETERS-1'!$B$5:$J$44,5,FALSE)*VLOOKUP(SOYLD2!Y$4,'[1]INTERNAL PARAMETERS-1'!$B$5:$J$44,7,FALSE)*SOYLD2!$F90 + SOYLD1!Y90*(1-VLOOKUP(SOYLD2!Y$4,'[1]INTERNAL PARAMETERS-1'!$B$5:$J$44,5,FALSE))*VLOOKUP(SOYLD2!Y$4,'[1]INTERNAL PARAMETERS-1'!$B$5:$J$44,9,FALSE)*SOYLD2!$F90</f>
        <v>0</v>
      </c>
      <c r="Z90" s="44">
        <f>SOYLD1!Z90*VLOOKUP(SOYLD2!Z$4,'[1]INTERNAL PARAMETERS-1'!$B$5:$J$44,5,FALSE)*VLOOKUP(SOYLD2!Z$4,'[1]INTERNAL PARAMETERS-1'!$B$5:$J$44,7,FALSE)*SOYLD2!$F90 + SOYLD1!Z90*(1-VLOOKUP(SOYLD2!Z$4,'[1]INTERNAL PARAMETERS-1'!$B$5:$J$44,5,FALSE))*VLOOKUP(SOYLD2!Z$4,'[1]INTERNAL PARAMETERS-1'!$B$5:$J$44,9,FALSE)*SOYLD2!$F90</f>
        <v>0</v>
      </c>
      <c r="AA90" s="44">
        <f>SOYLD1!AA90*VLOOKUP(SOYLD2!AA$4,'[1]INTERNAL PARAMETERS-1'!$B$5:$J$44,5,FALSE)*VLOOKUP(SOYLD2!AA$4,'[1]INTERNAL PARAMETERS-1'!$B$5:$J$44,7,FALSE)*SOYLD2!$F90 + SOYLD1!AA90*(1-VLOOKUP(SOYLD2!AA$4,'[1]INTERNAL PARAMETERS-1'!$B$5:$J$44,5,FALSE))*VLOOKUP(SOYLD2!AA$4,'[1]INTERNAL PARAMETERS-1'!$B$5:$J$44,9,FALSE)*SOYLD2!$F90</f>
        <v>0</v>
      </c>
      <c r="AB90" s="44">
        <f>SOYLD1!AB90*VLOOKUP(SOYLD2!AB$4,'[1]INTERNAL PARAMETERS-1'!$B$5:$J$44,5,FALSE)*VLOOKUP(SOYLD2!AB$4,'[1]INTERNAL PARAMETERS-1'!$B$5:$J$44,7,FALSE)*SOYLD2!$F90 + SOYLD1!AB90*(1-VLOOKUP(SOYLD2!AB$4,'[1]INTERNAL PARAMETERS-1'!$B$5:$J$44,5,FALSE))*VLOOKUP(SOYLD2!AB$4,'[1]INTERNAL PARAMETERS-1'!$B$5:$J$44,9,FALSE)*SOYLD2!$F90</f>
        <v>0</v>
      </c>
      <c r="AC90" s="44">
        <f>SOYLD1!AC90*VLOOKUP(SOYLD2!AC$4,'[1]INTERNAL PARAMETERS-1'!$B$5:$J$44,5,FALSE)*VLOOKUP(SOYLD2!AC$4,'[1]INTERNAL PARAMETERS-1'!$B$5:$J$44,7,FALSE)*SOYLD2!$F90 + SOYLD1!AC90*(1-VLOOKUP(SOYLD2!AC$4,'[1]INTERNAL PARAMETERS-1'!$B$5:$J$44,5,FALSE))*VLOOKUP(SOYLD2!AC$4,'[1]INTERNAL PARAMETERS-1'!$B$5:$J$44,9,FALSE)*SOYLD2!$F90</f>
        <v>0</v>
      </c>
      <c r="AD90" s="44">
        <f>SOYLD1!AD90*VLOOKUP(SOYLD2!AD$4,'[1]INTERNAL PARAMETERS-1'!$B$5:$J$44,5,FALSE)*VLOOKUP(SOYLD2!AD$4,'[1]INTERNAL PARAMETERS-1'!$B$5:$J$44,7,FALSE)*SOYLD2!$F90 + SOYLD1!AD90*(1-VLOOKUP(SOYLD2!AD$4,'[1]INTERNAL PARAMETERS-1'!$B$5:$J$44,5,FALSE))*VLOOKUP(SOYLD2!AD$4,'[1]INTERNAL PARAMETERS-1'!$B$5:$J$44,9,FALSE)*SOYLD2!$F90</f>
        <v>0</v>
      </c>
      <c r="AE90" s="44">
        <f>SOYLD1!AE90*VLOOKUP(SOYLD2!AE$4,'[1]INTERNAL PARAMETERS-1'!$B$5:$J$44,5,FALSE)*VLOOKUP(SOYLD2!AE$4,'[1]INTERNAL PARAMETERS-1'!$B$5:$J$44,7,FALSE)*SOYLD2!$F90 + SOYLD1!AE90*(1-VLOOKUP(SOYLD2!AE$4,'[1]INTERNAL PARAMETERS-1'!$B$5:$J$44,5,FALSE))*VLOOKUP(SOYLD2!AE$4,'[1]INTERNAL PARAMETERS-1'!$B$5:$J$44,9,FALSE)*SOYLD2!$F90</f>
        <v>0</v>
      </c>
      <c r="AF90" s="44">
        <f>SOYLD1!AF90*VLOOKUP(SOYLD2!AF$4,'[1]INTERNAL PARAMETERS-1'!$B$5:$J$44,5,FALSE)*VLOOKUP(SOYLD2!AF$4,'[1]INTERNAL PARAMETERS-1'!$B$5:$J$44,7,FALSE)*SOYLD2!$F90 + SOYLD1!AF90*(1-VLOOKUP(SOYLD2!AF$4,'[1]INTERNAL PARAMETERS-1'!$B$5:$J$44,5,FALSE))*VLOOKUP(SOYLD2!AF$4,'[1]INTERNAL PARAMETERS-1'!$B$5:$J$44,9,FALSE)*SOYLD2!$F90</f>
        <v>0.14045620996558664</v>
      </c>
      <c r="AG90" s="44">
        <f>SOYLD1!AG90*VLOOKUP(SOYLD2!AG$4,'[1]INTERNAL PARAMETERS-1'!$B$5:$J$44,5,FALSE)*VLOOKUP(SOYLD2!AG$4,'[1]INTERNAL PARAMETERS-1'!$B$5:$J$44,7,FALSE)*SOYLD2!$F90 + SOYLD1!AG90*(1-VLOOKUP(SOYLD2!AG$4,'[1]INTERNAL PARAMETERS-1'!$B$5:$J$44,5,FALSE))*VLOOKUP(SOYLD2!AG$4,'[1]INTERNAL PARAMETERS-1'!$B$5:$J$44,9,FALSE)*SOYLD2!$F90</f>
        <v>0</v>
      </c>
      <c r="AH90" s="44">
        <f>SOYLD1!AH90*VLOOKUP(SOYLD2!AH$4,'[1]INTERNAL PARAMETERS-1'!$B$5:$J$44,5,FALSE)*VLOOKUP(SOYLD2!AH$4,'[1]INTERNAL PARAMETERS-1'!$B$5:$J$44,7,FALSE)*SOYLD2!$F90 + SOYLD1!AH90*(1-VLOOKUP(SOYLD2!AH$4,'[1]INTERNAL PARAMETERS-1'!$B$5:$J$44,5,FALSE))*VLOOKUP(SOYLD2!AH$4,'[1]INTERNAL PARAMETERS-1'!$B$5:$J$44,9,FALSE)*SOYLD2!$F90</f>
        <v>0</v>
      </c>
      <c r="AI90" s="44">
        <f>SOYLD1!AI90*VLOOKUP(SOYLD2!AI$4,'[1]INTERNAL PARAMETERS-1'!$B$5:$J$44,5,FALSE)*VLOOKUP(SOYLD2!AI$4,'[1]INTERNAL PARAMETERS-1'!$B$5:$J$44,7,FALSE)*SOYLD2!$F90 + SOYLD1!AI90*(1-VLOOKUP(SOYLD2!AI$4,'[1]INTERNAL PARAMETERS-1'!$B$5:$J$44,5,FALSE))*VLOOKUP(SOYLD2!AI$4,'[1]INTERNAL PARAMETERS-1'!$B$5:$J$44,9,FALSE)*SOYLD2!$F90</f>
        <v>3.6010894404810055E-2</v>
      </c>
      <c r="AJ90" s="44">
        <f>SOYLD1!AJ90*VLOOKUP(SOYLD2!AJ$4,'[1]INTERNAL PARAMETERS-1'!$B$5:$J$44,5,FALSE)*VLOOKUP(SOYLD2!AJ$4,'[1]INTERNAL PARAMETERS-1'!$B$5:$J$44,7,FALSE)*SOYLD2!$F90 + SOYLD1!AJ90*(1-VLOOKUP(SOYLD2!AJ$4,'[1]INTERNAL PARAMETERS-1'!$B$5:$J$44,5,FALSE))*VLOOKUP(SOYLD2!AJ$4,'[1]INTERNAL PARAMETERS-1'!$B$5:$J$44,9,FALSE)*SOYLD2!$F90</f>
        <v>0.21068431494837994</v>
      </c>
      <c r="AK90" s="44">
        <f>SOYLD1!AK90*VLOOKUP(SOYLD2!AK$4,'[1]INTERNAL PARAMETERS-1'!$B$5:$J$44,5,FALSE)*VLOOKUP(SOYLD2!AK$4,'[1]INTERNAL PARAMETERS-1'!$B$5:$J$44,7,FALSE)*SOYLD2!$F90 + SOYLD1!AK90*(1-VLOOKUP(SOYLD2!AK$4,'[1]INTERNAL PARAMETERS-1'!$B$5:$J$44,5,FALSE))*VLOOKUP(SOYLD2!AK$4,'[1]INTERNAL PARAMETERS-1'!$B$5:$J$44,9,FALSE)*SOYLD2!$F90</f>
        <v>0.31692683274286215</v>
      </c>
      <c r="AL90" s="44">
        <f>SOYLD1!AL90*VLOOKUP(SOYLD2!AL$4,'[1]INTERNAL PARAMETERS-1'!$B$5:$J$44,5,FALSE)*VLOOKUP(SOYLD2!AL$4,'[1]INTERNAL PARAMETERS-1'!$B$5:$J$44,7,FALSE)*SOYLD2!$F90 + SOYLD1!AL90*(1-VLOOKUP(SOYLD2!AL$4,'[1]INTERNAL PARAMETERS-1'!$B$5:$J$44,5,FALSE))*VLOOKUP(SOYLD2!AL$4,'[1]INTERNAL PARAMETERS-1'!$B$5:$J$44,9,FALSE)*SOYLD2!$F90</f>
        <v>0</v>
      </c>
      <c r="AM90" s="44">
        <f>SOYLD1!AM90*VLOOKUP(SOYLD2!AM$4,'[1]INTERNAL PARAMETERS-1'!$B$5:$J$44,5,FALSE)*VLOOKUP(SOYLD2!AM$4,'[1]INTERNAL PARAMETERS-1'!$B$5:$J$44,7,FALSE)*SOYLD2!$F90 + SOYLD1!AM90*(1-VLOOKUP(SOYLD2!AM$4,'[1]INTERNAL PARAMETERS-1'!$B$5:$J$44,5,FALSE))*VLOOKUP(SOYLD2!AM$4,'[1]INTERNAL PARAMETERS-1'!$B$5:$J$44,9,FALSE)*SOYLD2!$F90</f>
        <v>0</v>
      </c>
      <c r="AN90" s="44">
        <f>SOYLD1!AN90*VLOOKUP(SOYLD2!AN$4,'[1]INTERNAL PARAMETERS-1'!$B$5:$J$44,5,FALSE)*VLOOKUP(SOYLD2!AN$4,'[1]INTERNAL PARAMETERS-1'!$B$5:$J$44,7,FALSE)*SOYLD2!$F90 + SOYLD1!AN90*(1-VLOOKUP(SOYLD2!AN$4,'[1]INTERNAL PARAMETERS-1'!$B$5:$J$44,5,FALSE))*VLOOKUP(SOYLD2!AN$4,'[1]INTERNAL PARAMETERS-1'!$B$5:$J$44,9,FALSE)*SOYLD2!$F90</f>
        <v>0</v>
      </c>
      <c r="AO90" s="44">
        <f>SOYLD1!AO90*VLOOKUP(SOYLD2!AO$4,'[1]INTERNAL PARAMETERS-1'!$B$5:$J$44,5,FALSE)*VLOOKUP(SOYLD2!AO$4,'[1]INTERNAL PARAMETERS-1'!$B$5:$J$44,7,FALSE)*SOYLD2!$F90 + SOYLD1!AO90*(1-VLOOKUP(SOYLD2!AO$4,'[1]INTERNAL PARAMETERS-1'!$B$5:$J$44,5,FALSE))*VLOOKUP(SOYLD2!AO$4,'[1]INTERNAL PARAMETERS-1'!$B$5:$J$44,9,FALSE)*SOYLD2!$F90</f>
        <v>0</v>
      </c>
      <c r="AP90" s="44">
        <f>SOYLD1!AP90*VLOOKUP(SOYLD2!AP$4,'[1]INTERNAL PARAMETERS-1'!$B$5:$J$44,5,FALSE)*VLOOKUP(SOYLD2!AP$4,'[1]INTERNAL PARAMETERS-1'!$B$5:$J$44,7,FALSE)*SOYLD2!$F90 + SOYLD1!AP90*(1-VLOOKUP(SOYLD2!AP$4,'[1]INTERNAL PARAMETERS-1'!$B$5:$J$44,5,FALSE))*VLOOKUP(SOYLD2!AP$4,'[1]INTERNAL PARAMETERS-1'!$B$5:$J$44,9,FALSE)*SOYLD2!$F90</f>
        <v>0</v>
      </c>
      <c r="AQ90" s="44">
        <f>SOYLD1!AQ90*VLOOKUP(SOYLD2!AQ$4,'[1]INTERNAL PARAMETERS-1'!$B$5:$J$44,5,FALSE)*VLOOKUP(SOYLD2!AQ$4,'[1]INTERNAL PARAMETERS-1'!$B$5:$J$44,7,FALSE)*SOYLD2!$F90 + SOYLD1!AQ90*(1-VLOOKUP(SOYLD2!AQ$4,'[1]INTERNAL PARAMETERS-1'!$B$5:$J$44,5,FALSE))*VLOOKUP(SOYLD2!AQ$4,'[1]INTERNAL PARAMETERS-1'!$B$5:$J$44,9,FALSE)*SOYLD2!$F90</f>
        <v>0</v>
      </c>
      <c r="AR90" s="44">
        <f>SOYLD1!AR90*VLOOKUP(SOYLD2!AR$4,'[1]INTERNAL PARAMETERS-1'!$B$5:$J$44,5,FALSE)*VLOOKUP(SOYLD2!AR$4,'[1]INTERNAL PARAMETERS-1'!$B$5:$J$44,7,FALSE)*SOYLD2!$F90 + SOYLD1!AR90*(1-VLOOKUP(SOYLD2!AR$4,'[1]INTERNAL PARAMETERS-1'!$B$5:$J$44,5,FALSE))*VLOOKUP(SOYLD2!AR$4,'[1]INTERNAL PARAMETERS-1'!$B$5:$J$44,9,FALSE)*SOYLD2!$F90</f>
        <v>0</v>
      </c>
      <c r="AS90" s="44">
        <f>SOYLD1!AS90*VLOOKUP(SOYLD2!AS$4,'[1]INTERNAL PARAMETERS-1'!$B$5:$J$44,5,FALSE)*VLOOKUP(SOYLD2!AS$4,'[1]INTERNAL PARAMETERS-1'!$B$5:$J$44,7,FALSE)*SOYLD2!$F90 + SOYLD1!AS90*(1-VLOOKUP(SOYLD2!AS$4,'[1]INTERNAL PARAMETERS-1'!$B$5:$J$44,5,FALSE))*VLOOKUP(SOYLD2!AS$4,'[1]INTERNAL PARAMETERS-1'!$B$5:$J$44,9,FALSE)*SOYLD2!$F90</f>
        <v>0</v>
      </c>
      <c r="AT90" s="43">
        <f>SOYLD1!AT90*VLOOKUP(SOYLD2!AT$4,'[1]INTERNAL PARAMETERS-1'!$B$5:$J$44,5,FALSE)*VLOOKUP(SOYLD2!AT$4,'[1]INTERNAL PARAMETERS-1'!$B$5:$J$44,7,FALSE)*SOYLD2!$F90 + SOYLD1!AT90*(1-VLOOKUP(SOYLD2!AT$4,'[1]INTERNAL PARAMETERS-1'!$B$5:$J$44,5,FALSE))*VLOOKUP(SOYLD2!AT$4,'[1]INTERNAL PARAMETERS-1'!$B$5:$J$44,9,FALSE)*SOYLD2!$F90</f>
        <v>0</v>
      </c>
      <c r="AU90" s="45">
        <f>SOYLD1!AU90*VLOOKUP(SOYLD2!AU$4,'[1]INTERNAL PARAMETERS-1'!$B$5:$J$44,5,FALSE)*VLOOKUP(SOYLD2!AU$4,'[1]INTERNAL PARAMETERS-1'!$B$5:$J$44,6,FALSE)*VLOOKUP(SOYLD2!AU$4,'[1]INTERNAL PARAMETERS-1'!$B$5:$J$44,3,FALSE) + SOYLD1!AU90*(1-VLOOKUP(SOYLD2!AU$4,'[1]INTERNAL PARAMETERS-1'!$B$5:$J$44,5,FALSE))*VLOOKUP(SOYLD2!AU$4,'[1]INTERNAL PARAMETERS-1'!$B$5:$J$44,8,FALSE)*VLOOKUP(SOYLD2!AU$4,'[1]INTERNAL PARAMETERS-1'!$B$5:$J$44,3,FALSE)</f>
        <v>0</v>
      </c>
      <c r="AV90" s="44">
        <f>SOYLD1!AV90*VLOOKUP(SOYLD2!AV$4,'[1]INTERNAL PARAMETERS-1'!$B$5:$J$44,5,FALSE)*VLOOKUP(SOYLD2!AV$4,'[1]INTERNAL PARAMETERS-1'!$B$5:$J$44,6,FALSE)*VLOOKUP(SOYLD2!AV$4,'[1]INTERNAL PARAMETERS-1'!$B$5:$J$44,3,FALSE) + SOYLD1!AV90*(1-VLOOKUP(SOYLD2!AV$4,'[1]INTERNAL PARAMETERS-1'!$B$5:$J$44,5,FALSE))*VLOOKUP(SOYLD2!AV$4,'[1]INTERNAL PARAMETERS-1'!$B$5:$J$44,8,FALSE)*VLOOKUP(SOYLD2!AV$4,'[1]INTERNAL PARAMETERS-1'!$B$5:$J$44,3,FALSE)</f>
        <v>0</v>
      </c>
      <c r="AW90" s="44">
        <f>SOYLD1!AW90*VLOOKUP(SOYLD2!AW$4,'[1]INTERNAL PARAMETERS-1'!$B$5:$J$44,5,FALSE)*VLOOKUP(SOYLD2!AW$4,'[1]INTERNAL PARAMETERS-1'!$B$5:$J$44,6,FALSE)*VLOOKUP(SOYLD2!AW$4,'[1]INTERNAL PARAMETERS-1'!$B$5:$J$44,3,FALSE) + SOYLD1!AW90*(1-VLOOKUP(SOYLD2!AW$4,'[1]INTERNAL PARAMETERS-1'!$B$5:$J$44,5,FALSE))*VLOOKUP(SOYLD2!AW$4,'[1]INTERNAL PARAMETERS-1'!$B$5:$J$44,8,FALSE)*VLOOKUP(SOYLD2!AW$4,'[1]INTERNAL PARAMETERS-1'!$B$5:$J$44,3,FALSE)</f>
        <v>0.9457263500131311</v>
      </c>
      <c r="AX90" s="44">
        <f>SOYLD1!AX90*VLOOKUP(SOYLD2!AX$4,'[1]INTERNAL PARAMETERS-1'!$B$5:$J$44,5,FALSE)*VLOOKUP(SOYLD2!AX$4,'[1]INTERNAL PARAMETERS-1'!$B$5:$J$44,6,FALSE)*VLOOKUP(SOYLD2!AX$4,'[1]INTERNAL PARAMETERS-1'!$B$5:$J$44,3,FALSE) + SOYLD1!AX90*(1-VLOOKUP(SOYLD2!AX$4,'[1]INTERNAL PARAMETERS-1'!$B$5:$J$44,5,FALSE))*VLOOKUP(SOYLD2!AX$4,'[1]INTERNAL PARAMETERS-1'!$B$5:$J$44,8,FALSE)*VLOOKUP(SOYLD2!AX$4,'[1]INTERNAL PARAMETERS-1'!$B$5:$J$44,3,FALSE)</f>
        <v>0</v>
      </c>
      <c r="AY90" s="44">
        <f>SOYLD1!AY90*VLOOKUP(SOYLD2!AY$4,'[1]INTERNAL PARAMETERS-1'!$B$5:$J$44,5,FALSE)*VLOOKUP(SOYLD2!AY$4,'[1]INTERNAL PARAMETERS-1'!$B$5:$J$44,6,FALSE)*VLOOKUP(SOYLD2!AY$4,'[1]INTERNAL PARAMETERS-1'!$B$5:$J$44,3,FALSE) + SOYLD1!AY90*(1-VLOOKUP(SOYLD2!AY$4,'[1]INTERNAL PARAMETERS-1'!$B$5:$J$44,5,FALSE))*VLOOKUP(SOYLD2!AY$4,'[1]INTERNAL PARAMETERS-1'!$B$5:$J$44,8,FALSE)*VLOOKUP(SOYLD2!AY$4,'[1]INTERNAL PARAMETERS-1'!$B$5:$J$44,3,FALSE)</f>
        <v>0</v>
      </c>
      <c r="AZ90" s="44">
        <f>SOYLD1!AZ90*VLOOKUP(SOYLD2!AZ$4,'[1]INTERNAL PARAMETERS-1'!$B$5:$J$44,5,FALSE)*VLOOKUP(SOYLD2!AZ$4,'[1]INTERNAL PARAMETERS-1'!$B$5:$J$44,6,FALSE)*VLOOKUP(SOYLD2!AZ$4,'[1]INTERNAL PARAMETERS-1'!$B$5:$J$44,3,FALSE) + SOYLD1!AZ90*(1-VLOOKUP(SOYLD2!AZ$4,'[1]INTERNAL PARAMETERS-1'!$B$5:$J$44,5,FALSE))*VLOOKUP(SOYLD2!AZ$4,'[1]INTERNAL PARAMETERS-1'!$B$5:$J$44,8,FALSE)*VLOOKUP(SOYLD2!AZ$4,'[1]INTERNAL PARAMETERS-1'!$B$5:$J$44,3,FALSE)</f>
        <v>0</v>
      </c>
      <c r="BA90" s="44">
        <f>SOYLD1!BA90*VLOOKUP(SOYLD2!BA$4,'[1]INTERNAL PARAMETERS-1'!$B$5:$J$44,5,FALSE)*VLOOKUP(SOYLD2!BA$4,'[1]INTERNAL PARAMETERS-1'!$B$5:$J$44,6,FALSE)*VLOOKUP(SOYLD2!BA$4,'[1]INTERNAL PARAMETERS-1'!$B$5:$J$44,3,FALSE) + SOYLD1!BA90*(1-VLOOKUP(SOYLD2!BA$4,'[1]INTERNAL PARAMETERS-1'!$B$5:$J$44,5,FALSE))*VLOOKUP(SOYLD2!BA$4,'[1]INTERNAL PARAMETERS-1'!$B$5:$J$44,8,FALSE)*VLOOKUP(SOYLD2!BA$4,'[1]INTERNAL PARAMETERS-1'!$B$5:$J$44,3,FALSE)</f>
        <v>0.98643986688537477</v>
      </c>
      <c r="BB90" s="44">
        <f>SOYLD1!BB90*VLOOKUP(SOYLD2!BB$4,'[1]INTERNAL PARAMETERS-1'!$B$5:$J$44,5,FALSE)*VLOOKUP(SOYLD2!BB$4,'[1]INTERNAL PARAMETERS-1'!$B$5:$J$44,6,FALSE)*VLOOKUP(SOYLD2!BB$4,'[1]INTERNAL PARAMETERS-1'!$B$5:$J$44,3,FALSE) + SOYLD1!BB90*(1-VLOOKUP(SOYLD2!BB$4,'[1]INTERNAL PARAMETERS-1'!$B$5:$J$44,5,FALSE))*VLOOKUP(SOYLD2!BB$4,'[1]INTERNAL PARAMETERS-1'!$B$5:$J$44,8,FALSE)*VLOOKUP(SOYLD2!BB$4,'[1]INTERNAL PARAMETERS-1'!$B$5:$J$44,3,FALSE)</f>
        <v>0.14062922059837665</v>
      </c>
      <c r="BC90" s="44">
        <f>SOYLD1!BC90*VLOOKUP(SOYLD2!BC$4,'[1]INTERNAL PARAMETERS-1'!$B$5:$J$44,5,FALSE)*VLOOKUP(SOYLD2!BC$4,'[1]INTERNAL PARAMETERS-1'!$B$5:$J$44,6,FALSE)*VLOOKUP(SOYLD2!BC$4,'[1]INTERNAL PARAMETERS-1'!$B$5:$J$44,3,FALSE) + SOYLD1!BC90*(1-VLOOKUP(SOYLD2!BC$4,'[1]INTERNAL PARAMETERS-1'!$B$5:$J$44,5,FALSE))*VLOOKUP(SOYLD2!BC$4,'[1]INTERNAL PARAMETERS-1'!$B$5:$J$44,8,FALSE)*VLOOKUP(SOYLD2!BC$4,'[1]INTERNAL PARAMETERS-1'!$B$5:$J$44,3,FALSE)</f>
        <v>0.63429559484110432</v>
      </c>
      <c r="BD90" s="44">
        <f>SOYLD1!BD90*VLOOKUP(SOYLD2!BD$4,'[1]INTERNAL PARAMETERS-1'!$B$5:$J$44,5,FALSE)*VLOOKUP(SOYLD2!BD$4,'[1]INTERNAL PARAMETERS-1'!$B$5:$J$44,6,FALSE)*VLOOKUP(SOYLD2!BD$4,'[1]INTERNAL PARAMETERS-1'!$B$5:$J$44,3,FALSE) + SOYLD1!BD90*(1-VLOOKUP(SOYLD2!BD$4,'[1]INTERNAL PARAMETERS-1'!$B$5:$J$44,5,FALSE))*VLOOKUP(SOYLD2!BD$4,'[1]INTERNAL PARAMETERS-1'!$B$5:$J$44,8,FALSE)*VLOOKUP(SOYLD2!BD$4,'[1]INTERNAL PARAMETERS-1'!$B$5:$J$44,3,FALSE)</f>
        <v>0.11884702451174532</v>
      </c>
      <c r="BE90" s="44">
        <f>SOYLD1!BE90*VLOOKUP(SOYLD2!BE$4,'[1]INTERNAL PARAMETERS-1'!$B$5:$J$44,5,FALSE)*VLOOKUP(SOYLD2!BE$4,'[1]INTERNAL PARAMETERS-1'!$B$5:$J$44,6,FALSE)*VLOOKUP(SOYLD2!BE$4,'[1]INTERNAL PARAMETERS-1'!$B$5:$J$44,3,FALSE) + SOYLD1!BE90*(1-VLOOKUP(SOYLD2!BE$4,'[1]INTERNAL PARAMETERS-1'!$B$5:$J$44,5,FALSE))*VLOOKUP(SOYLD2!BE$4,'[1]INTERNAL PARAMETERS-1'!$B$5:$J$44,8,FALSE)*VLOOKUP(SOYLD2!BE$4,'[1]INTERNAL PARAMETERS-1'!$B$5:$J$44,3,FALSE)</f>
        <v>0.32061620305043453</v>
      </c>
      <c r="BF90" s="44">
        <f>SOYLD1!BF90*VLOOKUP(SOYLD2!BF$4,'[1]INTERNAL PARAMETERS-1'!$B$5:$J$44,5,FALSE)*VLOOKUP(SOYLD2!BF$4,'[1]INTERNAL PARAMETERS-1'!$B$5:$J$44,6,FALSE)*VLOOKUP(SOYLD2!BF$4,'[1]INTERNAL PARAMETERS-1'!$B$5:$J$44,3,FALSE) + SOYLD1!BF90*(1-VLOOKUP(SOYLD2!BF$4,'[1]INTERNAL PARAMETERS-1'!$B$5:$J$44,5,FALSE))*VLOOKUP(SOYLD2!BF$4,'[1]INTERNAL PARAMETERS-1'!$B$5:$J$44,8,FALSE)*VLOOKUP(SOYLD2!BF$4,'[1]INTERNAL PARAMETERS-1'!$B$5:$J$44,3,FALSE)</f>
        <v>0</v>
      </c>
      <c r="BG90" s="44">
        <f>SOYLD1!BG90*VLOOKUP(SOYLD2!BG$4,'[1]INTERNAL PARAMETERS-1'!$B$5:$J$44,5,FALSE)*VLOOKUP(SOYLD2!BG$4,'[1]INTERNAL PARAMETERS-1'!$B$5:$J$44,6,FALSE)*VLOOKUP(SOYLD2!BG$4,'[1]INTERNAL PARAMETERS-1'!$B$5:$J$44,3,FALSE) + SOYLD1!BG90*(1-VLOOKUP(SOYLD2!BG$4,'[1]INTERNAL PARAMETERS-1'!$B$5:$J$44,5,FALSE))*VLOOKUP(SOYLD2!BG$4,'[1]INTERNAL PARAMETERS-1'!$B$5:$J$44,8,FALSE)*VLOOKUP(SOYLD2!BG$4,'[1]INTERNAL PARAMETERS-1'!$B$5:$J$44,3,FALSE)</f>
        <v>0.12179510187045565</v>
      </c>
      <c r="BH90" s="44">
        <f>SOYLD1!BH90*VLOOKUP(SOYLD2!BH$4,'[1]INTERNAL PARAMETERS-1'!$B$5:$J$44,5,FALSE)*VLOOKUP(SOYLD2!BH$4,'[1]INTERNAL PARAMETERS-1'!$B$5:$J$44,6,FALSE)*VLOOKUP(SOYLD2!BH$4,'[1]INTERNAL PARAMETERS-1'!$B$5:$J$44,3,FALSE) + SOYLD1!BH90*(1-VLOOKUP(SOYLD2!BH$4,'[1]INTERNAL PARAMETERS-1'!$B$5:$J$44,5,FALSE))*VLOOKUP(SOYLD2!BH$4,'[1]INTERNAL PARAMETERS-1'!$B$5:$J$44,8,FALSE)*VLOOKUP(SOYLD2!BH$4,'[1]INTERNAL PARAMETERS-1'!$B$5:$J$44,3,FALSE)</f>
        <v>9.531303554831638E-4</v>
      </c>
      <c r="BI90" s="44">
        <f>SOYLD1!BI90*VLOOKUP(SOYLD2!BI$4,'[1]INTERNAL PARAMETERS-1'!$B$5:$J$44,5,FALSE)*VLOOKUP(SOYLD2!BI$4,'[1]INTERNAL PARAMETERS-1'!$B$5:$J$44,6,FALSE)*VLOOKUP(SOYLD2!BI$4,'[1]INTERNAL PARAMETERS-1'!$B$5:$J$44,3,FALSE) + SOYLD1!BI90*(1-VLOOKUP(SOYLD2!BI$4,'[1]INTERNAL PARAMETERS-1'!$B$5:$J$44,5,FALSE))*VLOOKUP(SOYLD2!BI$4,'[1]INTERNAL PARAMETERS-1'!$B$5:$J$44,8,FALSE)*VLOOKUP(SOYLD2!BI$4,'[1]INTERNAL PARAMETERS-1'!$B$5:$J$44,3,FALSE)</f>
        <v>0</v>
      </c>
      <c r="BJ90" s="44">
        <f>SOYLD1!BJ90*VLOOKUP(SOYLD2!BJ$4,'[1]INTERNAL PARAMETERS-1'!$B$5:$J$44,5,FALSE)*VLOOKUP(SOYLD2!BJ$4,'[1]INTERNAL PARAMETERS-1'!$B$5:$J$44,6,FALSE)*VLOOKUP(SOYLD2!BJ$4,'[1]INTERNAL PARAMETERS-1'!$B$5:$J$44,3,FALSE) + SOYLD1!BJ90*(1-VLOOKUP(SOYLD2!BJ$4,'[1]INTERNAL PARAMETERS-1'!$B$5:$J$44,5,FALSE))*VLOOKUP(SOYLD2!BJ$4,'[1]INTERNAL PARAMETERS-1'!$B$5:$J$44,8,FALSE)*VLOOKUP(SOYLD2!BJ$4,'[1]INTERNAL PARAMETERS-1'!$B$5:$J$44,3,FALSE)</f>
        <v>5.9897472807846942E-2</v>
      </c>
      <c r="BK90" s="44">
        <f>SOYLD1!BK90*VLOOKUP(SOYLD2!BK$4,'[1]INTERNAL PARAMETERS-1'!$B$5:$J$44,5,FALSE)*VLOOKUP(SOYLD2!BK$4,'[1]INTERNAL PARAMETERS-1'!$B$5:$J$44,6,FALSE)*VLOOKUP(SOYLD2!BK$4,'[1]INTERNAL PARAMETERS-1'!$B$5:$J$44,3,FALSE) + SOYLD1!BK90*(1-VLOOKUP(SOYLD2!BK$4,'[1]INTERNAL PARAMETERS-1'!$B$5:$J$44,5,FALSE))*VLOOKUP(SOYLD2!BK$4,'[1]INTERNAL PARAMETERS-1'!$B$5:$J$44,8,FALSE)*VLOOKUP(SOYLD2!BK$4,'[1]INTERNAL PARAMETERS-1'!$B$5:$J$44,3,FALSE)</f>
        <v>5.7174615967089858E-2</v>
      </c>
      <c r="BL90" s="44">
        <f>SOYLD1!BL90*VLOOKUP(SOYLD2!BL$4,'[1]INTERNAL PARAMETERS-1'!$B$5:$J$44,5,FALSE)*VLOOKUP(SOYLD2!BL$4,'[1]INTERNAL PARAMETERS-1'!$B$5:$J$44,6,FALSE)*VLOOKUP(SOYLD2!BL$4,'[1]INTERNAL PARAMETERS-1'!$B$5:$J$44,3,FALSE) + SOYLD1!BL90*(1-VLOOKUP(SOYLD2!BL$4,'[1]INTERNAL PARAMETERS-1'!$B$5:$J$44,5,FALSE))*VLOOKUP(SOYLD2!BL$4,'[1]INTERNAL PARAMETERS-1'!$B$5:$J$44,8,FALSE)*VLOOKUP(SOYLD2!BL$4,'[1]INTERNAL PARAMETERS-1'!$B$5:$J$44,3,FALSE)</f>
        <v>0.21808080681747169</v>
      </c>
      <c r="BM90" s="44">
        <f>SOYLD1!BM90*VLOOKUP(SOYLD2!BM$4,'[1]INTERNAL PARAMETERS-1'!$B$5:$J$44,5,FALSE)*VLOOKUP(SOYLD2!BM$4,'[1]INTERNAL PARAMETERS-1'!$B$5:$J$44,6,FALSE)*VLOOKUP(SOYLD2!BM$4,'[1]INTERNAL PARAMETERS-1'!$B$5:$J$44,3,FALSE) + SOYLD1!BM90*(1-VLOOKUP(SOYLD2!BM$4,'[1]INTERNAL PARAMETERS-1'!$B$5:$J$44,5,FALSE))*VLOOKUP(SOYLD2!BM$4,'[1]INTERNAL PARAMETERS-1'!$B$5:$J$44,8,FALSE)*VLOOKUP(SOYLD2!BM$4,'[1]INTERNAL PARAMETERS-1'!$B$5:$J$44,3,FALSE)</f>
        <v>0.11312154414016072</v>
      </c>
      <c r="BN90" s="44">
        <f>SOYLD1!BN90*VLOOKUP(SOYLD2!BN$4,'[1]INTERNAL PARAMETERS-1'!$B$5:$J$44,5,FALSE)*VLOOKUP(SOYLD2!BN$4,'[1]INTERNAL PARAMETERS-1'!$B$5:$J$44,6,FALSE)*VLOOKUP(SOYLD2!BN$4,'[1]INTERNAL PARAMETERS-1'!$B$5:$J$44,3,FALSE) + SOYLD1!BN90*(1-VLOOKUP(SOYLD2!BN$4,'[1]INTERNAL PARAMETERS-1'!$B$5:$J$44,5,FALSE))*VLOOKUP(SOYLD2!BN$4,'[1]INTERNAL PARAMETERS-1'!$B$5:$J$44,8,FALSE)*VLOOKUP(SOYLD2!BN$4,'[1]INTERNAL PARAMETERS-1'!$B$5:$J$44,3,FALSE)</f>
        <v>5.4945982653716724E-2</v>
      </c>
      <c r="BO90" s="44">
        <f>SOYLD1!BO90*VLOOKUP(SOYLD2!BO$4,'[1]INTERNAL PARAMETERS-1'!$B$5:$J$44,5,FALSE)*VLOOKUP(SOYLD2!BO$4,'[1]INTERNAL PARAMETERS-1'!$B$5:$J$44,6,FALSE)*VLOOKUP(SOYLD2!BO$4,'[1]INTERNAL PARAMETERS-1'!$B$5:$J$44,3,FALSE) + SOYLD1!BO90*(1-VLOOKUP(SOYLD2!BO$4,'[1]INTERNAL PARAMETERS-1'!$B$5:$J$44,5,FALSE))*VLOOKUP(SOYLD2!BO$4,'[1]INTERNAL PARAMETERS-1'!$B$5:$J$44,8,FALSE)*VLOOKUP(SOYLD2!BO$4,'[1]INTERNAL PARAMETERS-1'!$B$5:$J$44,3,FALSE)</f>
        <v>3.055529372705585E-2</v>
      </c>
      <c r="BP90" s="44">
        <f>SOYLD1!BP90*VLOOKUP(SOYLD2!BP$4,'[1]INTERNAL PARAMETERS-1'!$B$5:$J$44,5,FALSE)*VLOOKUP(SOYLD2!BP$4,'[1]INTERNAL PARAMETERS-1'!$B$5:$J$44,6,FALSE)*VLOOKUP(SOYLD2!BP$4,'[1]INTERNAL PARAMETERS-1'!$B$5:$J$44,3,FALSE) + SOYLD1!BP90*(1-VLOOKUP(SOYLD2!BP$4,'[1]INTERNAL PARAMETERS-1'!$B$5:$J$44,5,FALSE))*VLOOKUP(SOYLD2!BP$4,'[1]INTERNAL PARAMETERS-1'!$B$5:$J$44,8,FALSE)*VLOOKUP(SOYLD2!BP$4,'[1]INTERNAL PARAMETERS-1'!$B$5:$J$44,3,FALSE)</f>
        <v>2.4409800656267876E-3</v>
      </c>
      <c r="BQ90" s="44">
        <f>SOYLD1!BQ90*VLOOKUP(SOYLD2!BQ$4,'[1]INTERNAL PARAMETERS-1'!$B$5:$J$44,5,FALSE)*VLOOKUP(SOYLD2!BQ$4,'[1]INTERNAL PARAMETERS-1'!$B$5:$J$44,6,FALSE)*VLOOKUP(SOYLD2!BQ$4,'[1]INTERNAL PARAMETERS-1'!$B$5:$J$44,3,FALSE) + SOYLD1!BQ90*(1-VLOOKUP(SOYLD2!BQ$4,'[1]INTERNAL PARAMETERS-1'!$B$5:$J$44,5,FALSE))*VLOOKUP(SOYLD2!BQ$4,'[1]INTERNAL PARAMETERS-1'!$B$5:$J$44,8,FALSE)*VLOOKUP(SOYLD2!BQ$4,'[1]INTERNAL PARAMETERS-1'!$B$5:$J$44,3,FALSE)</f>
        <v>0.21226364904960196</v>
      </c>
      <c r="BR90" s="44">
        <f>SOYLD1!BR90*VLOOKUP(SOYLD2!BR$4,'[1]INTERNAL PARAMETERS-1'!$B$5:$J$44,5,FALSE)*VLOOKUP(SOYLD2!BR$4,'[1]INTERNAL PARAMETERS-1'!$B$5:$J$44,6,FALSE)*VLOOKUP(SOYLD2!BR$4,'[1]INTERNAL PARAMETERS-1'!$B$5:$J$44,3,FALSE) + SOYLD1!BR90*(1-VLOOKUP(SOYLD2!BR$4,'[1]INTERNAL PARAMETERS-1'!$B$5:$J$44,5,FALSE))*VLOOKUP(SOYLD2!BR$4,'[1]INTERNAL PARAMETERS-1'!$B$5:$J$44,8,FALSE)*VLOOKUP(SOYLD2!BR$4,'[1]INTERNAL PARAMETERS-1'!$B$5:$J$44,3,FALSE)</f>
        <v>5.1476346329069247E-3</v>
      </c>
      <c r="BS90" s="44">
        <f>SOYLD1!BS90*VLOOKUP(SOYLD2!BS$4,'[1]INTERNAL PARAMETERS-1'!$B$5:$J$44,5,FALSE)*VLOOKUP(SOYLD2!BS$4,'[1]INTERNAL PARAMETERS-1'!$B$5:$J$44,6,FALSE)*VLOOKUP(SOYLD2!BS$4,'[1]INTERNAL PARAMETERS-1'!$B$5:$J$44,3,FALSE) + SOYLD1!BS90*(1-VLOOKUP(SOYLD2!BS$4,'[1]INTERNAL PARAMETERS-1'!$B$5:$J$44,5,FALSE))*VLOOKUP(SOYLD2!BS$4,'[1]INTERNAL PARAMETERS-1'!$B$5:$J$44,8,FALSE)*VLOOKUP(SOYLD2!BS$4,'[1]INTERNAL PARAMETERS-1'!$B$5:$J$44,3,FALSE)</f>
        <v>6.7007387161156231E-4</v>
      </c>
      <c r="BT90" s="44">
        <f>SOYLD1!BT90*VLOOKUP(SOYLD2!BT$4,'[1]INTERNAL PARAMETERS-1'!$B$5:$J$44,5,FALSE)*VLOOKUP(SOYLD2!BT$4,'[1]INTERNAL PARAMETERS-1'!$B$5:$J$44,6,FALSE)*VLOOKUP(SOYLD2!BT$4,'[1]INTERNAL PARAMETERS-1'!$B$5:$J$44,3,FALSE) + SOYLD1!BT90*(1-VLOOKUP(SOYLD2!BT$4,'[1]INTERNAL PARAMETERS-1'!$B$5:$J$44,5,FALSE))*VLOOKUP(SOYLD2!BT$4,'[1]INTERNAL PARAMETERS-1'!$B$5:$J$44,8,FALSE)*VLOOKUP(SOYLD2!BT$4,'[1]INTERNAL PARAMETERS-1'!$B$5:$J$44,3,FALSE)</f>
        <v>0</v>
      </c>
      <c r="BU90" s="44">
        <f>SOYLD1!BU90*VLOOKUP(SOYLD2!BU$4,'[1]INTERNAL PARAMETERS-1'!$B$5:$J$44,5,FALSE)*VLOOKUP(SOYLD2!BU$4,'[1]INTERNAL PARAMETERS-1'!$B$5:$J$44,6,FALSE)*VLOOKUP(SOYLD2!BU$4,'[1]INTERNAL PARAMETERS-1'!$B$5:$J$44,3,FALSE) + SOYLD1!BU90*(1-VLOOKUP(SOYLD2!BU$4,'[1]INTERNAL PARAMETERS-1'!$B$5:$J$44,5,FALSE))*VLOOKUP(SOYLD2!BU$4,'[1]INTERNAL PARAMETERS-1'!$B$5:$J$44,8,FALSE)*VLOOKUP(SOYLD2!BU$4,'[1]INTERNAL PARAMETERS-1'!$B$5:$J$44,3,FALSE)</f>
        <v>0</v>
      </c>
      <c r="BV90" s="44">
        <f>SOYLD1!BV90*VLOOKUP(SOYLD2!BV$4,'[1]INTERNAL PARAMETERS-1'!$B$5:$J$44,5,FALSE)*VLOOKUP(SOYLD2!BV$4,'[1]INTERNAL PARAMETERS-1'!$B$5:$J$44,6,FALSE)*VLOOKUP(SOYLD2!BV$4,'[1]INTERNAL PARAMETERS-1'!$B$5:$J$44,3,FALSE) + SOYLD1!BV90*(1-VLOOKUP(SOYLD2!BV$4,'[1]INTERNAL PARAMETERS-1'!$B$5:$J$44,5,FALSE))*VLOOKUP(SOYLD2!BV$4,'[1]INTERNAL PARAMETERS-1'!$B$5:$J$44,8,FALSE)*VLOOKUP(SOYLD2!BV$4,'[1]INTERNAL PARAMETERS-1'!$B$5:$J$44,3,FALSE)</f>
        <v>0</v>
      </c>
      <c r="BW90" s="44">
        <f>SOYLD1!BW90*VLOOKUP(SOYLD2!BW$4,'[1]INTERNAL PARAMETERS-1'!$B$5:$J$44,5,FALSE)*VLOOKUP(SOYLD2!BW$4,'[1]INTERNAL PARAMETERS-1'!$B$5:$J$44,6,FALSE)*VLOOKUP(SOYLD2!BW$4,'[1]INTERNAL PARAMETERS-1'!$B$5:$J$44,3,FALSE) + SOYLD1!BW90*(1-VLOOKUP(SOYLD2!BW$4,'[1]INTERNAL PARAMETERS-1'!$B$5:$J$44,5,FALSE))*VLOOKUP(SOYLD2!BW$4,'[1]INTERNAL PARAMETERS-1'!$B$5:$J$44,8,FALSE)*VLOOKUP(SOYLD2!BW$4,'[1]INTERNAL PARAMETERS-1'!$B$5:$J$44,3,FALSE)</f>
        <v>0</v>
      </c>
      <c r="BX90" s="44">
        <f>SOYLD1!BX90*VLOOKUP(SOYLD2!BX$4,'[1]INTERNAL PARAMETERS-1'!$B$5:$J$44,5,FALSE)*VLOOKUP(SOYLD2!BX$4,'[1]INTERNAL PARAMETERS-1'!$B$5:$J$44,6,FALSE)*VLOOKUP(SOYLD2!BX$4,'[1]INTERNAL PARAMETERS-1'!$B$5:$J$44,3,FALSE) + SOYLD1!BX90*(1-VLOOKUP(SOYLD2!BX$4,'[1]INTERNAL PARAMETERS-1'!$B$5:$J$44,5,FALSE))*VLOOKUP(SOYLD2!BX$4,'[1]INTERNAL PARAMETERS-1'!$B$5:$J$44,8,FALSE)*VLOOKUP(SOYLD2!BX$4,'[1]INTERNAL PARAMETERS-1'!$B$5:$J$44,3,FALSE)</f>
        <v>0</v>
      </c>
      <c r="BY90" s="44">
        <f>SOYLD1!BY90*VLOOKUP(SOYLD2!BY$4,'[1]INTERNAL PARAMETERS-1'!$B$5:$J$44,5,FALSE)*VLOOKUP(SOYLD2!BY$4,'[1]INTERNAL PARAMETERS-1'!$B$5:$J$44,6,FALSE)*VLOOKUP(SOYLD2!BY$4,'[1]INTERNAL PARAMETERS-1'!$B$5:$J$44,3,FALSE) + SOYLD1!BY90*(1-VLOOKUP(SOYLD2!BY$4,'[1]INTERNAL PARAMETERS-1'!$B$5:$J$44,5,FALSE))*VLOOKUP(SOYLD2!BY$4,'[1]INTERNAL PARAMETERS-1'!$B$5:$J$44,8,FALSE)*VLOOKUP(SOYLD2!BY$4,'[1]INTERNAL PARAMETERS-1'!$B$5:$J$44,3,FALSE)</f>
        <v>0</v>
      </c>
      <c r="BZ90" s="44">
        <f>SOYLD1!BZ90*VLOOKUP(SOYLD2!BZ$4,'[1]INTERNAL PARAMETERS-1'!$B$5:$J$44,5,FALSE)*VLOOKUP(SOYLD2!BZ$4,'[1]INTERNAL PARAMETERS-1'!$B$5:$J$44,6,FALSE)*VLOOKUP(SOYLD2!BZ$4,'[1]INTERNAL PARAMETERS-1'!$B$5:$J$44,3,FALSE) + SOYLD1!BZ90*(1-VLOOKUP(SOYLD2!BZ$4,'[1]INTERNAL PARAMETERS-1'!$B$5:$J$44,5,FALSE))*VLOOKUP(SOYLD2!BZ$4,'[1]INTERNAL PARAMETERS-1'!$B$5:$J$44,8,FALSE)*VLOOKUP(SOYLD2!BZ$4,'[1]INTERNAL PARAMETERS-1'!$B$5:$J$44,3,FALSE)</f>
        <v>3.2948022565095354E-4</v>
      </c>
      <c r="CA90" s="44">
        <f>SOYLD1!CA90*VLOOKUP(SOYLD2!CA$4,'[1]INTERNAL PARAMETERS-1'!$B$5:$J$44,5,FALSE)*VLOOKUP(SOYLD2!CA$4,'[1]INTERNAL PARAMETERS-1'!$B$5:$J$44,6,FALSE)*VLOOKUP(SOYLD2!CA$4,'[1]INTERNAL PARAMETERS-1'!$B$5:$J$44,3,FALSE) + SOYLD1!CA90*(1-VLOOKUP(SOYLD2!CA$4,'[1]INTERNAL PARAMETERS-1'!$B$5:$J$44,5,FALSE))*VLOOKUP(SOYLD2!CA$4,'[1]INTERNAL PARAMETERS-1'!$B$5:$J$44,8,FALSE)*VLOOKUP(SOYLD2!CA$4,'[1]INTERNAL PARAMETERS-1'!$B$5:$J$44,3,FALSE)</f>
        <v>0</v>
      </c>
      <c r="CB90" s="44">
        <f>SOYLD1!CB90*VLOOKUP(SOYLD2!CB$4,'[1]INTERNAL PARAMETERS-1'!$B$5:$J$44,5,FALSE)*VLOOKUP(SOYLD2!CB$4,'[1]INTERNAL PARAMETERS-1'!$B$5:$J$44,6,FALSE)*VLOOKUP(SOYLD2!CB$4,'[1]INTERNAL PARAMETERS-1'!$B$5:$J$44,3,FALSE) + SOYLD1!CB90*(1-VLOOKUP(SOYLD2!CB$4,'[1]INTERNAL PARAMETERS-1'!$B$5:$J$44,5,FALSE))*VLOOKUP(SOYLD2!CB$4,'[1]INTERNAL PARAMETERS-1'!$B$5:$J$44,8,FALSE)*VLOOKUP(SOYLD2!CB$4,'[1]INTERNAL PARAMETERS-1'!$B$5:$J$44,3,FALSE)</f>
        <v>0</v>
      </c>
      <c r="CC90" s="44">
        <f>SOYLD1!CC90*VLOOKUP(SOYLD2!CC$4,'[1]INTERNAL PARAMETERS-1'!$B$5:$J$44,5,FALSE)*VLOOKUP(SOYLD2!CC$4,'[1]INTERNAL PARAMETERS-1'!$B$5:$J$44,6,FALSE)*VLOOKUP(SOYLD2!CC$4,'[1]INTERNAL PARAMETERS-1'!$B$5:$J$44,3,FALSE) + SOYLD1!CC90*(1-VLOOKUP(SOYLD2!CC$4,'[1]INTERNAL PARAMETERS-1'!$B$5:$J$44,5,FALSE))*VLOOKUP(SOYLD2!CC$4,'[1]INTERNAL PARAMETERS-1'!$B$5:$J$44,8,FALSE)*VLOOKUP(SOYLD2!CC$4,'[1]INTERNAL PARAMETERS-1'!$B$5:$J$44,3,FALSE)</f>
        <v>1.1505687870962005E-3</v>
      </c>
      <c r="CD90" s="44">
        <f>SOYLD1!CD90*VLOOKUP(SOYLD2!CD$4,'[1]INTERNAL PARAMETERS-1'!$B$5:$J$44,5,FALSE)*VLOOKUP(SOYLD2!CD$4,'[1]INTERNAL PARAMETERS-1'!$B$5:$J$44,6,FALSE)*VLOOKUP(SOYLD2!CD$4,'[1]INTERNAL PARAMETERS-1'!$B$5:$J$44,3,FALSE) + SOYLD1!CD90*(1-VLOOKUP(SOYLD2!CD$4,'[1]INTERNAL PARAMETERS-1'!$B$5:$J$44,5,FALSE))*VLOOKUP(SOYLD2!CD$4,'[1]INTERNAL PARAMETERS-1'!$B$5:$J$44,8,FALSE)*VLOOKUP(SOYLD2!CD$4,'[1]INTERNAL PARAMETERS-1'!$B$5:$J$44,3,FALSE)</f>
        <v>2.9221703363134914E-3</v>
      </c>
      <c r="CE90" s="44">
        <f>SOYLD1!CE90*VLOOKUP(SOYLD2!CE$4,'[1]INTERNAL PARAMETERS-1'!$B$5:$J$44,5,FALSE)*VLOOKUP(SOYLD2!CE$4,'[1]INTERNAL PARAMETERS-1'!$B$5:$J$44,6,FALSE)*VLOOKUP(SOYLD2!CE$4,'[1]INTERNAL PARAMETERS-1'!$B$5:$J$44,3,FALSE) + SOYLD1!CE90*(1-VLOOKUP(SOYLD2!CE$4,'[1]INTERNAL PARAMETERS-1'!$B$5:$J$44,5,FALSE))*VLOOKUP(SOYLD2!CE$4,'[1]INTERNAL PARAMETERS-1'!$B$5:$J$44,8,FALSE)*VLOOKUP(SOYLD2!CE$4,'[1]INTERNAL PARAMETERS-1'!$B$5:$J$44,3,FALSE)</f>
        <v>6.7800748668867261E-3</v>
      </c>
      <c r="CF90" s="44">
        <f>SOYLD1!CF90*VLOOKUP(SOYLD2!CF$4,'[1]INTERNAL PARAMETERS-1'!$B$5:$J$44,5,FALSE)*VLOOKUP(SOYLD2!CF$4,'[1]INTERNAL PARAMETERS-1'!$B$5:$J$44,6,FALSE)*VLOOKUP(SOYLD2!CF$4,'[1]INTERNAL PARAMETERS-1'!$B$5:$J$44,3,FALSE) + SOYLD1!CF90*(1-VLOOKUP(SOYLD2!CF$4,'[1]INTERNAL PARAMETERS-1'!$B$5:$J$44,5,FALSE))*VLOOKUP(SOYLD2!CF$4,'[1]INTERNAL PARAMETERS-1'!$B$5:$J$44,8,FALSE)*VLOOKUP(SOYLD2!CF$4,'[1]INTERNAL PARAMETERS-1'!$B$5:$J$44,3,FALSE)</f>
        <v>1.3054094634066685E-3</v>
      </c>
      <c r="CG90" s="44">
        <f>SOYLD1!CG90*VLOOKUP(SOYLD2!CG$4,'[1]INTERNAL PARAMETERS-1'!$B$5:$J$44,5,FALSE)*VLOOKUP(SOYLD2!CG$4,'[1]INTERNAL PARAMETERS-1'!$B$5:$J$44,6,FALSE)*VLOOKUP(SOYLD2!CG$4,'[1]INTERNAL PARAMETERS-1'!$B$5:$J$44,3,FALSE) + SOYLD1!CG90*(1-VLOOKUP(SOYLD2!CG$4,'[1]INTERNAL PARAMETERS-1'!$B$5:$J$44,5,FALSE))*VLOOKUP(SOYLD2!CG$4,'[1]INTERNAL PARAMETERS-1'!$B$5:$J$44,8,FALSE)*VLOOKUP(SOYLD2!CG$4,'[1]INTERNAL PARAMETERS-1'!$B$5:$J$44,3,FALSE)</f>
        <v>1.7301479410905963E-4</v>
      </c>
      <c r="CH90" s="43">
        <f>SOYLD1!CH90*VLOOKUP(SOYLD2!CH$4,'[1]INTERNAL PARAMETERS-1'!$B$5:$J$44,5,FALSE)*VLOOKUP(SOYLD2!CH$4,'[1]INTERNAL PARAMETERS-1'!$B$5:$J$44,6,FALSE)*VLOOKUP(SOYLD2!CH$4,'[1]INTERNAL PARAMETERS-1'!$B$5:$J$44,3,FALSE) + SOYLD1!CH90*(1-VLOOKUP(SOYLD2!CH$4,'[1]INTERNAL PARAMETERS-1'!$B$5:$J$44,5,FALSE))*VLOOKUP(SOYLD2!CH$4,'[1]INTERNAL PARAMETERS-1'!$B$5:$J$44,8,FALSE)*VLOOKUP(SOYLD2!CH$4,'[1]INTERNAL PARAMETERS-1'!$B$5:$J$44,3,FALSE)</f>
        <v>0</v>
      </c>
      <c r="CJ90" s="45">
        <f t="shared" si="2"/>
        <v>91.251269217673439</v>
      </c>
      <c r="CK90" s="43">
        <f t="shared" si="3"/>
        <v>4.0362612643326585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'S Opt'!X91</f>
        <v>218.12686407331651</v>
      </c>
      <c r="F91" s="59">
        <f>'[1]INTERNAL PARAMETERS-1'!M19</f>
        <v>16.865000000000002</v>
      </c>
      <c r="G91" s="45">
        <f>SOYLD1!G91*VLOOKUP(SOYLD2!G$4,'[1]INTERNAL PARAMETERS-1'!$B$5:$J$44,5,FALSE)*VLOOKUP(SOYLD2!G$4,'[1]INTERNAL PARAMETERS-1'!$B$5:$J$44,7,FALSE)*SOYLD2!$F91 + SOYLD1!G91*(1-VLOOKUP(SOYLD2!G$4,'[1]INTERNAL PARAMETERS-1'!$B$5:$J$44,5,FALSE))*VLOOKUP(SOYLD2!G$4,'[1]INTERNAL PARAMETERS-1'!$B$5:$J$44,9,FALSE)*SOYLD2!$F91</f>
        <v>11.879261329214845</v>
      </c>
      <c r="H91" s="44">
        <f>SOYLD1!H91*VLOOKUP(SOYLD2!H$4,'[1]INTERNAL PARAMETERS-1'!$B$5:$J$44,5,FALSE)*VLOOKUP(SOYLD2!H$4,'[1]INTERNAL PARAMETERS-1'!$B$5:$J$44,7,FALSE)*SOYLD2!$F91 + SOYLD1!H91*(1-VLOOKUP(SOYLD2!H$4,'[1]INTERNAL PARAMETERS-1'!$B$5:$J$44,5,FALSE))*VLOOKUP(SOYLD2!H$4,'[1]INTERNAL PARAMETERS-1'!$B$5:$J$44,9,FALSE)*SOYLD2!$F91</f>
        <v>3.8803970215915733</v>
      </c>
      <c r="I91" s="44">
        <f>SOYLD1!I91*VLOOKUP(SOYLD2!I$4,'[1]INTERNAL PARAMETERS-1'!$B$5:$J$44,5,FALSE)*VLOOKUP(SOYLD2!I$4,'[1]INTERNAL PARAMETERS-1'!$B$5:$J$44,7,FALSE)*SOYLD2!$F91 + SOYLD1!I91*(1-VLOOKUP(SOYLD2!I$4,'[1]INTERNAL PARAMETERS-1'!$B$5:$J$44,5,FALSE))*VLOOKUP(SOYLD2!I$4,'[1]INTERNAL PARAMETERS-1'!$B$5:$J$44,9,FALSE)*SOYLD2!$F91</f>
        <v>8.9863927003352178</v>
      </c>
      <c r="J91" s="44">
        <f>SOYLD1!J91*VLOOKUP(SOYLD2!J$4,'[1]INTERNAL PARAMETERS-1'!$B$5:$J$44,5,FALSE)*VLOOKUP(SOYLD2!J$4,'[1]INTERNAL PARAMETERS-1'!$B$5:$J$44,7,FALSE)*SOYLD2!$F91 + SOYLD1!J91*(1-VLOOKUP(SOYLD2!J$4,'[1]INTERNAL PARAMETERS-1'!$B$5:$J$44,5,FALSE))*VLOOKUP(SOYLD2!J$4,'[1]INTERNAL PARAMETERS-1'!$B$5:$J$44,9,FALSE)*SOYLD2!$F91</f>
        <v>0</v>
      </c>
      <c r="K91" s="44">
        <f>SOYLD1!K91*VLOOKUP(SOYLD2!K$4,'[1]INTERNAL PARAMETERS-1'!$B$5:$J$44,5,FALSE)*VLOOKUP(SOYLD2!K$4,'[1]INTERNAL PARAMETERS-1'!$B$5:$J$44,7,FALSE)*SOYLD2!$F91 + SOYLD1!K91*(1-VLOOKUP(SOYLD2!K$4,'[1]INTERNAL PARAMETERS-1'!$B$5:$J$44,5,FALSE))*VLOOKUP(SOYLD2!K$4,'[1]INTERNAL PARAMETERS-1'!$B$5:$J$44,9,FALSE)*SOYLD2!$F91</f>
        <v>0</v>
      </c>
      <c r="L91" s="44">
        <f>SOYLD1!L91*VLOOKUP(SOYLD2!L$4,'[1]INTERNAL PARAMETERS-1'!$B$5:$J$44,5,FALSE)*VLOOKUP(SOYLD2!L$4,'[1]INTERNAL PARAMETERS-1'!$B$5:$J$44,7,FALSE)*SOYLD2!$F91 + SOYLD1!L91*(1-VLOOKUP(SOYLD2!L$4,'[1]INTERNAL PARAMETERS-1'!$B$5:$J$44,5,FALSE))*VLOOKUP(SOYLD2!L$4,'[1]INTERNAL PARAMETERS-1'!$B$5:$J$44,9,FALSE)*SOYLD2!$F91</f>
        <v>0</v>
      </c>
      <c r="M91" s="44">
        <f>SOYLD1!M91*VLOOKUP(SOYLD2!M$4,'[1]INTERNAL PARAMETERS-1'!$B$5:$J$44,5,FALSE)*VLOOKUP(SOYLD2!M$4,'[1]INTERNAL PARAMETERS-1'!$B$5:$J$44,7,FALSE)*SOYLD2!$F91 + SOYLD1!M91*(1-VLOOKUP(SOYLD2!M$4,'[1]INTERNAL PARAMETERS-1'!$B$5:$J$44,5,FALSE))*VLOOKUP(SOYLD2!M$4,'[1]INTERNAL PARAMETERS-1'!$B$5:$J$44,9,FALSE)*SOYLD2!$F91</f>
        <v>1.2691951545396885</v>
      </c>
      <c r="N91" s="44">
        <f>SOYLD1!N91*VLOOKUP(SOYLD2!N$4,'[1]INTERNAL PARAMETERS-1'!$B$5:$J$44,5,FALSE)*VLOOKUP(SOYLD2!N$4,'[1]INTERNAL PARAMETERS-1'!$B$5:$J$44,7,FALSE)*SOYLD2!$F91 + SOYLD1!N91*(1-VLOOKUP(SOYLD2!N$4,'[1]INTERNAL PARAMETERS-1'!$B$5:$J$44,5,FALSE))*VLOOKUP(SOYLD2!N$4,'[1]INTERNAL PARAMETERS-1'!$B$5:$J$44,9,FALSE)*SOYLD2!$F91</f>
        <v>2.1681026613596766E-2</v>
      </c>
      <c r="O91" s="44">
        <f>SOYLD1!O91*VLOOKUP(SOYLD2!O$4,'[1]INTERNAL PARAMETERS-1'!$B$5:$J$44,5,FALSE)*VLOOKUP(SOYLD2!O$4,'[1]INTERNAL PARAMETERS-1'!$B$5:$J$44,7,FALSE)*SOYLD2!$F91 + SOYLD1!O91*(1-VLOOKUP(SOYLD2!O$4,'[1]INTERNAL PARAMETERS-1'!$B$5:$J$44,5,FALSE))*VLOOKUP(SOYLD2!O$4,'[1]INTERNAL PARAMETERS-1'!$B$5:$J$44,9,FALSE)*SOYLD2!$F91</f>
        <v>0</v>
      </c>
      <c r="P91" s="44">
        <f>SOYLD1!P91*VLOOKUP(SOYLD2!P$4,'[1]INTERNAL PARAMETERS-1'!$B$5:$J$44,5,FALSE)*VLOOKUP(SOYLD2!P$4,'[1]INTERNAL PARAMETERS-1'!$B$5:$J$44,7,FALSE)*SOYLD2!$F91 + SOYLD1!P91*(1-VLOOKUP(SOYLD2!P$4,'[1]INTERNAL PARAMETERS-1'!$B$5:$J$44,5,FALSE))*VLOOKUP(SOYLD2!P$4,'[1]INTERNAL PARAMETERS-1'!$B$5:$J$44,9,FALSE)*SOYLD2!$F91</f>
        <v>0</v>
      </c>
      <c r="Q91" s="44">
        <f>SOYLD1!Q91*VLOOKUP(SOYLD2!Q$4,'[1]INTERNAL PARAMETERS-1'!$B$5:$J$44,5,FALSE)*VLOOKUP(SOYLD2!Q$4,'[1]INTERNAL PARAMETERS-1'!$B$5:$J$44,7,FALSE)*SOYLD2!$F91 + SOYLD1!Q91*(1-VLOOKUP(SOYLD2!Q$4,'[1]INTERNAL PARAMETERS-1'!$B$5:$J$44,5,FALSE))*VLOOKUP(SOYLD2!Q$4,'[1]INTERNAL PARAMETERS-1'!$B$5:$J$44,9,FALSE)*SOYLD2!$F91</f>
        <v>0</v>
      </c>
      <c r="R91" s="44">
        <f>SOYLD1!R91*VLOOKUP(SOYLD2!R$4,'[1]INTERNAL PARAMETERS-1'!$B$5:$J$44,5,FALSE)*VLOOKUP(SOYLD2!R$4,'[1]INTERNAL PARAMETERS-1'!$B$5:$J$44,7,FALSE)*SOYLD2!$F91 + SOYLD1!R91*(1-VLOOKUP(SOYLD2!R$4,'[1]INTERNAL PARAMETERS-1'!$B$5:$J$44,5,FALSE))*VLOOKUP(SOYLD2!R$4,'[1]INTERNAL PARAMETERS-1'!$B$5:$J$44,9,FALSE)*SOYLD2!$F91</f>
        <v>0</v>
      </c>
      <c r="S91" s="44">
        <f>SOYLD1!S91*VLOOKUP(SOYLD2!S$4,'[1]INTERNAL PARAMETERS-1'!$B$5:$J$44,5,FALSE)*VLOOKUP(SOYLD2!S$4,'[1]INTERNAL PARAMETERS-1'!$B$5:$J$44,7,FALSE)*SOYLD2!$F91 + SOYLD1!S91*(1-VLOOKUP(SOYLD2!S$4,'[1]INTERNAL PARAMETERS-1'!$B$5:$J$44,5,FALSE))*VLOOKUP(SOYLD2!S$4,'[1]INTERNAL PARAMETERS-1'!$B$5:$J$44,9,FALSE)*SOYLD2!$F91</f>
        <v>0.83630896627063867</v>
      </c>
      <c r="T91" s="44">
        <f>SOYLD1!T91*VLOOKUP(SOYLD2!T$4,'[1]INTERNAL PARAMETERS-1'!$B$5:$J$44,5,FALSE)*VLOOKUP(SOYLD2!T$4,'[1]INTERNAL PARAMETERS-1'!$B$5:$J$44,7,FALSE)*SOYLD2!$F91 + SOYLD1!T91*(1-VLOOKUP(SOYLD2!T$4,'[1]INTERNAL PARAMETERS-1'!$B$5:$J$44,5,FALSE))*VLOOKUP(SOYLD2!T$4,'[1]INTERNAL PARAMETERS-1'!$B$5:$J$44,9,FALSE)*SOYLD2!$F91</f>
        <v>0.36303345318483399</v>
      </c>
      <c r="U91" s="44">
        <f>SOYLD1!U91*VLOOKUP(SOYLD2!U$4,'[1]INTERNAL PARAMETERS-1'!$B$5:$J$44,5,FALSE)*VLOOKUP(SOYLD2!U$4,'[1]INTERNAL PARAMETERS-1'!$B$5:$J$44,7,FALSE)*SOYLD2!$F91 + SOYLD1!U91*(1-VLOOKUP(SOYLD2!U$4,'[1]INTERNAL PARAMETERS-1'!$B$5:$J$44,5,FALSE))*VLOOKUP(SOYLD2!U$4,'[1]INTERNAL PARAMETERS-1'!$B$5:$J$44,9,FALSE)*SOYLD2!$F91</f>
        <v>4.5576709958067861E-2</v>
      </c>
      <c r="V91" s="44">
        <f>SOYLD1!V91*VLOOKUP(SOYLD2!V$4,'[1]INTERNAL PARAMETERS-1'!$B$5:$J$44,5,FALSE)*VLOOKUP(SOYLD2!V$4,'[1]INTERNAL PARAMETERS-1'!$B$5:$J$44,7,FALSE)*SOYLD2!$F91 + SOYLD1!V91*(1-VLOOKUP(SOYLD2!V$4,'[1]INTERNAL PARAMETERS-1'!$B$5:$J$44,5,FALSE))*VLOOKUP(SOYLD2!V$4,'[1]INTERNAL PARAMETERS-1'!$B$5:$J$44,9,FALSE)*SOYLD2!$F91</f>
        <v>1.2243205263016419</v>
      </c>
      <c r="W91" s="44">
        <f>SOYLD1!W91*VLOOKUP(SOYLD2!W$4,'[1]INTERNAL PARAMETERS-1'!$B$5:$J$44,5,FALSE)*VLOOKUP(SOYLD2!W$4,'[1]INTERNAL PARAMETERS-1'!$B$5:$J$44,7,FALSE)*SOYLD2!$F91 + SOYLD1!W91*(1-VLOOKUP(SOYLD2!W$4,'[1]INTERNAL PARAMETERS-1'!$B$5:$J$44,5,FALSE))*VLOOKUP(SOYLD2!W$4,'[1]INTERNAL PARAMETERS-1'!$B$5:$J$44,9,FALSE)*SOYLD2!$F91</f>
        <v>0</v>
      </c>
      <c r="X91" s="44">
        <f>SOYLD1!X91*VLOOKUP(SOYLD2!X$4,'[1]INTERNAL PARAMETERS-1'!$B$5:$J$44,5,FALSE)*VLOOKUP(SOYLD2!X$4,'[1]INTERNAL PARAMETERS-1'!$B$5:$J$44,7,FALSE)*SOYLD2!$F91 + SOYLD1!X91*(1-VLOOKUP(SOYLD2!X$4,'[1]INTERNAL PARAMETERS-1'!$B$5:$J$44,5,FALSE))*VLOOKUP(SOYLD2!X$4,'[1]INTERNAL PARAMETERS-1'!$B$5:$J$44,9,FALSE)*SOYLD2!$F91</f>
        <v>0</v>
      </c>
      <c r="Y91" s="44">
        <f>SOYLD1!Y91*VLOOKUP(SOYLD2!Y$4,'[1]INTERNAL PARAMETERS-1'!$B$5:$J$44,5,FALSE)*VLOOKUP(SOYLD2!Y$4,'[1]INTERNAL PARAMETERS-1'!$B$5:$J$44,7,FALSE)*SOYLD2!$F91 + SOYLD1!Y91*(1-VLOOKUP(SOYLD2!Y$4,'[1]INTERNAL PARAMETERS-1'!$B$5:$J$44,5,FALSE))*VLOOKUP(SOYLD2!Y$4,'[1]INTERNAL PARAMETERS-1'!$B$5:$J$44,9,FALSE)*SOYLD2!$F91</f>
        <v>0</v>
      </c>
      <c r="Z91" s="44">
        <f>SOYLD1!Z91*VLOOKUP(SOYLD2!Z$4,'[1]INTERNAL PARAMETERS-1'!$B$5:$J$44,5,FALSE)*VLOOKUP(SOYLD2!Z$4,'[1]INTERNAL PARAMETERS-1'!$B$5:$J$44,7,FALSE)*SOYLD2!$F91 + SOYLD1!Z91*(1-VLOOKUP(SOYLD2!Z$4,'[1]INTERNAL PARAMETERS-1'!$B$5:$J$44,5,FALSE))*VLOOKUP(SOYLD2!Z$4,'[1]INTERNAL PARAMETERS-1'!$B$5:$J$44,9,FALSE)*SOYLD2!$F91</f>
        <v>0</v>
      </c>
      <c r="AA91" s="44">
        <f>SOYLD1!AA91*VLOOKUP(SOYLD2!AA$4,'[1]INTERNAL PARAMETERS-1'!$B$5:$J$44,5,FALSE)*VLOOKUP(SOYLD2!AA$4,'[1]INTERNAL PARAMETERS-1'!$B$5:$J$44,7,FALSE)*SOYLD2!$F91 + SOYLD1!AA91*(1-VLOOKUP(SOYLD2!AA$4,'[1]INTERNAL PARAMETERS-1'!$B$5:$J$44,5,FALSE))*VLOOKUP(SOYLD2!AA$4,'[1]INTERNAL PARAMETERS-1'!$B$5:$J$44,9,FALSE)*SOYLD2!$F91</f>
        <v>0</v>
      </c>
      <c r="AB91" s="44">
        <f>SOYLD1!AB91*VLOOKUP(SOYLD2!AB$4,'[1]INTERNAL PARAMETERS-1'!$B$5:$J$44,5,FALSE)*VLOOKUP(SOYLD2!AB$4,'[1]INTERNAL PARAMETERS-1'!$B$5:$J$44,7,FALSE)*SOYLD2!$F91 + SOYLD1!AB91*(1-VLOOKUP(SOYLD2!AB$4,'[1]INTERNAL PARAMETERS-1'!$B$5:$J$44,5,FALSE))*VLOOKUP(SOYLD2!AB$4,'[1]INTERNAL PARAMETERS-1'!$B$5:$J$44,9,FALSE)*SOYLD2!$F91</f>
        <v>0</v>
      </c>
      <c r="AC91" s="44">
        <f>SOYLD1!AC91*VLOOKUP(SOYLD2!AC$4,'[1]INTERNAL PARAMETERS-1'!$B$5:$J$44,5,FALSE)*VLOOKUP(SOYLD2!AC$4,'[1]INTERNAL PARAMETERS-1'!$B$5:$J$44,7,FALSE)*SOYLD2!$F91 + SOYLD1!AC91*(1-VLOOKUP(SOYLD2!AC$4,'[1]INTERNAL PARAMETERS-1'!$B$5:$J$44,5,FALSE))*VLOOKUP(SOYLD2!AC$4,'[1]INTERNAL PARAMETERS-1'!$B$5:$J$44,9,FALSE)*SOYLD2!$F91</f>
        <v>0</v>
      </c>
      <c r="AD91" s="44">
        <f>SOYLD1!AD91*VLOOKUP(SOYLD2!AD$4,'[1]INTERNAL PARAMETERS-1'!$B$5:$J$44,5,FALSE)*VLOOKUP(SOYLD2!AD$4,'[1]INTERNAL PARAMETERS-1'!$B$5:$J$44,7,FALSE)*SOYLD2!$F91 + SOYLD1!AD91*(1-VLOOKUP(SOYLD2!AD$4,'[1]INTERNAL PARAMETERS-1'!$B$5:$J$44,5,FALSE))*VLOOKUP(SOYLD2!AD$4,'[1]INTERNAL PARAMETERS-1'!$B$5:$J$44,9,FALSE)*SOYLD2!$F91</f>
        <v>0</v>
      </c>
      <c r="AE91" s="44">
        <f>SOYLD1!AE91*VLOOKUP(SOYLD2!AE$4,'[1]INTERNAL PARAMETERS-1'!$B$5:$J$44,5,FALSE)*VLOOKUP(SOYLD2!AE$4,'[1]INTERNAL PARAMETERS-1'!$B$5:$J$44,7,FALSE)*SOYLD2!$F91 + SOYLD1!AE91*(1-VLOOKUP(SOYLD2!AE$4,'[1]INTERNAL PARAMETERS-1'!$B$5:$J$44,5,FALSE))*VLOOKUP(SOYLD2!AE$4,'[1]INTERNAL PARAMETERS-1'!$B$5:$J$44,9,FALSE)*SOYLD2!$F91</f>
        <v>0</v>
      </c>
      <c r="AF91" s="44">
        <f>SOYLD1!AF91*VLOOKUP(SOYLD2!AF$4,'[1]INTERNAL PARAMETERS-1'!$B$5:$J$44,5,FALSE)*VLOOKUP(SOYLD2!AF$4,'[1]INTERNAL PARAMETERS-1'!$B$5:$J$44,7,FALSE)*SOYLD2!$F91 + SOYLD1!AF91*(1-VLOOKUP(SOYLD2!AF$4,'[1]INTERNAL PARAMETERS-1'!$B$5:$J$44,5,FALSE))*VLOOKUP(SOYLD2!AF$4,'[1]INTERNAL PARAMETERS-1'!$B$5:$J$44,9,FALSE)*SOYLD2!$F91</f>
        <v>0</v>
      </c>
      <c r="AG91" s="44">
        <f>SOYLD1!AG91*VLOOKUP(SOYLD2!AG$4,'[1]INTERNAL PARAMETERS-1'!$B$5:$J$44,5,FALSE)*VLOOKUP(SOYLD2!AG$4,'[1]INTERNAL PARAMETERS-1'!$B$5:$J$44,7,FALSE)*SOYLD2!$F91 + SOYLD1!AG91*(1-VLOOKUP(SOYLD2!AG$4,'[1]INTERNAL PARAMETERS-1'!$B$5:$J$44,5,FALSE))*VLOOKUP(SOYLD2!AG$4,'[1]INTERNAL PARAMETERS-1'!$B$5:$J$44,9,FALSE)*SOYLD2!$F91</f>
        <v>0</v>
      </c>
      <c r="AH91" s="44">
        <f>SOYLD1!AH91*VLOOKUP(SOYLD2!AH$4,'[1]INTERNAL PARAMETERS-1'!$B$5:$J$44,5,FALSE)*VLOOKUP(SOYLD2!AH$4,'[1]INTERNAL PARAMETERS-1'!$B$5:$J$44,7,FALSE)*SOYLD2!$F91 + SOYLD1!AH91*(1-VLOOKUP(SOYLD2!AH$4,'[1]INTERNAL PARAMETERS-1'!$B$5:$J$44,5,FALSE))*VLOOKUP(SOYLD2!AH$4,'[1]INTERNAL PARAMETERS-1'!$B$5:$J$44,9,FALSE)*SOYLD2!$F91</f>
        <v>0</v>
      </c>
      <c r="AI91" s="44">
        <f>SOYLD1!AI91*VLOOKUP(SOYLD2!AI$4,'[1]INTERNAL PARAMETERS-1'!$B$5:$J$44,5,FALSE)*VLOOKUP(SOYLD2!AI$4,'[1]INTERNAL PARAMETERS-1'!$B$5:$J$44,7,FALSE)*SOYLD2!$F91 + SOYLD1!AI91*(1-VLOOKUP(SOYLD2!AI$4,'[1]INTERNAL PARAMETERS-1'!$B$5:$J$44,5,FALSE))*VLOOKUP(SOYLD2!AI$4,'[1]INTERNAL PARAMETERS-1'!$B$5:$J$44,9,FALSE)*SOYLD2!$F91</f>
        <v>1.0083342911076961E-2</v>
      </c>
      <c r="AJ91" s="44">
        <f>SOYLD1!AJ91*VLOOKUP(SOYLD2!AJ$4,'[1]INTERNAL PARAMETERS-1'!$B$5:$J$44,5,FALSE)*VLOOKUP(SOYLD2!AJ$4,'[1]INTERNAL PARAMETERS-1'!$B$5:$J$44,7,FALSE)*SOYLD2!$F91 + SOYLD1!AJ91*(1-VLOOKUP(SOYLD2!AJ$4,'[1]INTERNAL PARAMETERS-1'!$B$5:$J$44,5,FALSE))*VLOOKUP(SOYLD2!AJ$4,'[1]INTERNAL PARAMETERS-1'!$B$5:$J$44,9,FALSE)*SOYLD2!$F91</f>
        <v>0.15731449638009473</v>
      </c>
      <c r="AK91" s="44">
        <f>SOYLD1!AK91*VLOOKUP(SOYLD2!AK$4,'[1]INTERNAL PARAMETERS-1'!$B$5:$J$44,5,FALSE)*VLOOKUP(SOYLD2!AK$4,'[1]INTERNAL PARAMETERS-1'!$B$5:$J$44,7,FALSE)*SOYLD2!$F91 + SOYLD1!AK91*(1-VLOOKUP(SOYLD2!AK$4,'[1]INTERNAL PARAMETERS-1'!$B$5:$J$44,5,FALSE))*VLOOKUP(SOYLD2!AK$4,'[1]INTERNAL PARAMETERS-1'!$B$5:$J$44,9,FALSE)*SOYLD2!$F91</f>
        <v>0</v>
      </c>
      <c r="AL91" s="44">
        <f>SOYLD1!AL91*VLOOKUP(SOYLD2!AL$4,'[1]INTERNAL PARAMETERS-1'!$B$5:$J$44,5,FALSE)*VLOOKUP(SOYLD2!AL$4,'[1]INTERNAL PARAMETERS-1'!$B$5:$J$44,7,FALSE)*SOYLD2!$F91 + SOYLD1!AL91*(1-VLOOKUP(SOYLD2!AL$4,'[1]INTERNAL PARAMETERS-1'!$B$5:$J$44,5,FALSE))*VLOOKUP(SOYLD2!AL$4,'[1]INTERNAL PARAMETERS-1'!$B$5:$J$44,9,FALSE)*SOYLD2!$F91</f>
        <v>0</v>
      </c>
      <c r="AM91" s="44">
        <f>SOYLD1!AM91*VLOOKUP(SOYLD2!AM$4,'[1]INTERNAL PARAMETERS-1'!$B$5:$J$44,5,FALSE)*VLOOKUP(SOYLD2!AM$4,'[1]INTERNAL PARAMETERS-1'!$B$5:$J$44,7,FALSE)*SOYLD2!$F91 + SOYLD1!AM91*(1-VLOOKUP(SOYLD2!AM$4,'[1]INTERNAL PARAMETERS-1'!$B$5:$J$44,5,FALSE))*VLOOKUP(SOYLD2!AM$4,'[1]INTERNAL PARAMETERS-1'!$B$5:$J$44,9,FALSE)*SOYLD2!$F91</f>
        <v>0</v>
      </c>
      <c r="AN91" s="44">
        <f>SOYLD1!AN91*VLOOKUP(SOYLD2!AN$4,'[1]INTERNAL PARAMETERS-1'!$B$5:$J$44,5,FALSE)*VLOOKUP(SOYLD2!AN$4,'[1]INTERNAL PARAMETERS-1'!$B$5:$J$44,7,FALSE)*SOYLD2!$F91 + SOYLD1!AN91*(1-VLOOKUP(SOYLD2!AN$4,'[1]INTERNAL PARAMETERS-1'!$B$5:$J$44,5,FALSE))*VLOOKUP(SOYLD2!AN$4,'[1]INTERNAL PARAMETERS-1'!$B$5:$J$44,9,FALSE)*SOYLD2!$F91</f>
        <v>0</v>
      </c>
      <c r="AO91" s="44">
        <f>SOYLD1!AO91*VLOOKUP(SOYLD2!AO$4,'[1]INTERNAL PARAMETERS-1'!$B$5:$J$44,5,FALSE)*VLOOKUP(SOYLD2!AO$4,'[1]INTERNAL PARAMETERS-1'!$B$5:$J$44,7,FALSE)*SOYLD2!$F91 + SOYLD1!AO91*(1-VLOOKUP(SOYLD2!AO$4,'[1]INTERNAL PARAMETERS-1'!$B$5:$J$44,5,FALSE))*VLOOKUP(SOYLD2!AO$4,'[1]INTERNAL PARAMETERS-1'!$B$5:$J$44,9,FALSE)*SOYLD2!$F91</f>
        <v>0</v>
      </c>
      <c r="AP91" s="44">
        <f>SOYLD1!AP91*VLOOKUP(SOYLD2!AP$4,'[1]INTERNAL PARAMETERS-1'!$B$5:$J$44,5,FALSE)*VLOOKUP(SOYLD2!AP$4,'[1]INTERNAL PARAMETERS-1'!$B$5:$J$44,7,FALSE)*SOYLD2!$F91 + SOYLD1!AP91*(1-VLOOKUP(SOYLD2!AP$4,'[1]INTERNAL PARAMETERS-1'!$B$5:$J$44,5,FALSE))*VLOOKUP(SOYLD2!AP$4,'[1]INTERNAL PARAMETERS-1'!$B$5:$J$44,9,FALSE)*SOYLD2!$F91</f>
        <v>0</v>
      </c>
      <c r="AQ91" s="44">
        <f>SOYLD1!AQ91*VLOOKUP(SOYLD2!AQ$4,'[1]INTERNAL PARAMETERS-1'!$B$5:$J$44,5,FALSE)*VLOOKUP(SOYLD2!AQ$4,'[1]INTERNAL PARAMETERS-1'!$B$5:$J$44,7,FALSE)*SOYLD2!$F91 + SOYLD1!AQ91*(1-VLOOKUP(SOYLD2!AQ$4,'[1]INTERNAL PARAMETERS-1'!$B$5:$J$44,5,FALSE))*VLOOKUP(SOYLD2!AQ$4,'[1]INTERNAL PARAMETERS-1'!$B$5:$J$44,9,FALSE)*SOYLD2!$F91</f>
        <v>0</v>
      </c>
      <c r="AR91" s="44">
        <f>SOYLD1!AR91*VLOOKUP(SOYLD2!AR$4,'[1]INTERNAL PARAMETERS-1'!$B$5:$J$44,5,FALSE)*VLOOKUP(SOYLD2!AR$4,'[1]INTERNAL PARAMETERS-1'!$B$5:$J$44,7,FALSE)*SOYLD2!$F91 + SOYLD1!AR91*(1-VLOOKUP(SOYLD2!AR$4,'[1]INTERNAL PARAMETERS-1'!$B$5:$J$44,5,FALSE))*VLOOKUP(SOYLD2!AR$4,'[1]INTERNAL PARAMETERS-1'!$B$5:$J$44,9,FALSE)*SOYLD2!$F91</f>
        <v>0</v>
      </c>
      <c r="AS91" s="44">
        <f>SOYLD1!AS91*VLOOKUP(SOYLD2!AS$4,'[1]INTERNAL PARAMETERS-1'!$B$5:$J$44,5,FALSE)*VLOOKUP(SOYLD2!AS$4,'[1]INTERNAL PARAMETERS-1'!$B$5:$J$44,7,FALSE)*SOYLD2!$F91 + SOYLD1!AS91*(1-VLOOKUP(SOYLD2!AS$4,'[1]INTERNAL PARAMETERS-1'!$B$5:$J$44,5,FALSE))*VLOOKUP(SOYLD2!AS$4,'[1]INTERNAL PARAMETERS-1'!$B$5:$J$44,9,FALSE)*SOYLD2!$F91</f>
        <v>0</v>
      </c>
      <c r="AT91" s="43">
        <f>SOYLD1!AT91*VLOOKUP(SOYLD2!AT$4,'[1]INTERNAL PARAMETERS-1'!$B$5:$J$44,5,FALSE)*VLOOKUP(SOYLD2!AT$4,'[1]INTERNAL PARAMETERS-1'!$B$5:$J$44,7,FALSE)*SOYLD2!$F91 + SOYLD1!AT91*(1-VLOOKUP(SOYLD2!AT$4,'[1]INTERNAL PARAMETERS-1'!$B$5:$J$44,5,FALSE))*VLOOKUP(SOYLD2!AT$4,'[1]INTERNAL PARAMETERS-1'!$B$5:$J$44,9,FALSE)*SOYLD2!$F91</f>
        <v>0</v>
      </c>
      <c r="AU91" s="45">
        <f>SOYLD1!AU91*VLOOKUP(SOYLD2!AU$4,'[1]INTERNAL PARAMETERS-1'!$B$5:$J$44,5,FALSE)*VLOOKUP(SOYLD2!AU$4,'[1]INTERNAL PARAMETERS-1'!$B$5:$J$44,6,FALSE)*VLOOKUP(SOYLD2!AU$4,'[1]INTERNAL PARAMETERS-1'!$B$5:$J$44,3,FALSE) + SOYLD1!AU91*(1-VLOOKUP(SOYLD2!AU$4,'[1]INTERNAL PARAMETERS-1'!$B$5:$J$44,5,FALSE))*VLOOKUP(SOYLD2!AU$4,'[1]INTERNAL PARAMETERS-1'!$B$5:$J$44,8,FALSE)*VLOOKUP(SOYLD2!AU$4,'[1]INTERNAL PARAMETERS-1'!$B$5:$J$44,3,FALSE)</f>
        <v>0</v>
      </c>
      <c r="AV91" s="44">
        <f>SOYLD1!AV91*VLOOKUP(SOYLD2!AV$4,'[1]INTERNAL PARAMETERS-1'!$B$5:$J$44,5,FALSE)*VLOOKUP(SOYLD2!AV$4,'[1]INTERNAL PARAMETERS-1'!$B$5:$J$44,6,FALSE)*VLOOKUP(SOYLD2!AV$4,'[1]INTERNAL PARAMETERS-1'!$B$5:$J$44,3,FALSE) + SOYLD1!AV91*(1-VLOOKUP(SOYLD2!AV$4,'[1]INTERNAL PARAMETERS-1'!$B$5:$J$44,5,FALSE))*VLOOKUP(SOYLD2!AV$4,'[1]INTERNAL PARAMETERS-1'!$B$5:$J$44,8,FALSE)*VLOOKUP(SOYLD2!AV$4,'[1]INTERNAL PARAMETERS-1'!$B$5:$J$44,3,FALSE)</f>
        <v>0</v>
      </c>
      <c r="AW91" s="44">
        <f>SOYLD1!AW91*VLOOKUP(SOYLD2!AW$4,'[1]INTERNAL PARAMETERS-1'!$B$5:$J$44,5,FALSE)*VLOOKUP(SOYLD2!AW$4,'[1]INTERNAL PARAMETERS-1'!$B$5:$J$44,6,FALSE)*VLOOKUP(SOYLD2!AW$4,'[1]INTERNAL PARAMETERS-1'!$B$5:$J$44,3,FALSE) + SOYLD1!AW91*(1-VLOOKUP(SOYLD2!AW$4,'[1]INTERNAL PARAMETERS-1'!$B$5:$J$44,5,FALSE))*VLOOKUP(SOYLD2!AW$4,'[1]INTERNAL PARAMETERS-1'!$B$5:$J$44,8,FALSE)*VLOOKUP(SOYLD2!AW$4,'[1]INTERNAL PARAMETERS-1'!$B$5:$J$44,3,FALSE)</f>
        <v>0.62911537886615121</v>
      </c>
      <c r="AX91" s="44">
        <f>SOYLD1!AX91*VLOOKUP(SOYLD2!AX$4,'[1]INTERNAL PARAMETERS-1'!$B$5:$J$44,5,FALSE)*VLOOKUP(SOYLD2!AX$4,'[1]INTERNAL PARAMETERS-1'!$B$5:$J$44,6,FALSE)*VLOOKUP(SOYLD2!AX$4,'[1]INTERNAL PARAMETERS-1'!$B$5:$J$44,3,FALSE) + SOYLD1!AX91*(1-VLOOKUP(SOYLD2!AX$4,'[1]INTERNAL PARAMETERS-1'!$B$5:$J$44,5,FALSE))*VLOOKUP(SOYLD2!AX$4,'[1]INTERNAL PARAMETERS-1'!$B$5:$J$44,8,FALSE)*VLOOKUP(SOYLD2!AX$4,'[1]INTERNAL PARAMETERS-1'!$B$5:$J$44,3,FALSE)</f>
        <v>0</v>
      </c>
      <c r="AY91" s="44">
        <f>SOYLD1!AY91*VLOOKUP(SOYLD2!AY$4,'[1]INTERNAL PARAMETERS-1'!$B$5:$J$44,5,FALSE)*VLOOKUP(SOYLD2!AY$4,'[1]INTERNAL PARAMETERS-1'!$B$5:$J$44,6,FALSE)*VLOOKUP(SOYLD2!AY$4,'[1]INTERNAL PARAMETERS-1'!$B$5:$J$44,3,FALSE) + SOYLD1!AY91*(1-VLOOKUP(SOYLD2!AY$4,'[1]INTERNAL PARAMETERS-1'!$B$5:$J$44,5,FALSE))*VLOOKUP(SOYLD2!AY$4,'[1]INTERNAL PARAMETERS-1'!$B$5:$J$44,8,FALSE)*VLOOKUP(SOYLD2!AY$4,'[1]INTERNAL PARAMETERS-1'!$B$5:$J$44,3,FALSE)</f>
        <v>0</v>
      </c>
      <c r="AZ91" s="44">
        <f>SOYLD1!AZ91*VLOOKUP(SOYLD2!AZ$4,'[1]INTERNAL PARAMETERS-1'!$B$5:$J$44,5,FALSE)*VLOOKUP(SOYLD2!AZ$4,'[1]INTERNAL PARAMETERS-1'!$B$5:$J$44,6,FALSE)*VLOOKUP(SOYLD2!AZ$4,'[1]INTERNAL PARAMETERS-1'!$B$5:$J$44,3,FALSE) + SOYLD1!AZ91*(1-VLOOKUP(SOYLD2!AZ$4,'[1]INTERNAL PARAMETERS-1'!$B$5:$J$44,5,FALSE))*VLOOKUP(SOYLD2!AZ$4,'[1]INTERNAL PARAMETERS-1'!$B$5:$J$44,8,FALSE)*VLOOKUP(SOYLD2!AZ$4,'[1]INTERNAL PARAMETERS-1'!$B$5:$J$44,3,FALSE)</f>
        <v>0</v>
      </c>
      <c r="BA91" s="44">
        <f>SOYLD1!BA91*VLOOKUP(SOYLD2!BA$4,'[1]INTERNAL PARAMETERS-1'!$B$5:$J$44,5,FALSE)*VLOOKUP(SOYLD2!BA$4,'[1]INTERNAL PARAMETERS-1'!$B$5:$J$44,6,FALSE)*VLOOKUP(SOYLD2!BA$4,'[1]INTERNAL PARAMETERS-1'!$B$5:$J$44,3,FALSE) + SOYLD1!BA91*(1-VLOOKUP(SOYLD2!BA$4,'[1]INTERNAL PARAMETERS-1'!$B$5:$J$44,5,FALSE))*VLOOKUP(SOYLD2!BA$4,'[1]INTERNAL PARAMETERS-1'!$B$5:$J$44,8,FALSE)*VLOOKUP(SOYLD2!BA$4,'[1]INTERNAL PARAMETERS-1'!$B$5:$J$44,3,FALSE)</f>
        <v>0.88811115445586075</v>
      </c>
      <c r="BB91" s="44">
        <f>SOYLD1!BB91*VLOOKUP(SOYLD2!BB$4,'[1]INTERNAL PARAMETERS-1'!$B$5:$J$44,5,FALSE)*VLOOKUP(SOYLD2!BB$4,'[1]INTERNAL PARAMETERS-1'!$B$5:$J$44,6,FALSE)*VLOOKUP(SOYLD2!BB$4,'[1]INTERNAL PARAMETERS-1'!$B$5:$J$44,3,FALSE) + SOYLD1!BB91*(1-VLOOKUP(SOYLD2!BB$4,'[1]INTERNAL PARAMETERS-1'!$B$5:$J$44,5,FALSE))*VLOOKUP(SOYLD2!BB$4,'[1]INTERNAL PARAMETERS-1'!$B$5:$J$44,8,FALSE)*VLOOKUP(SOYLD2!BB$4,'[1]INTERNAL PARAMETERS-1'!$B$5:$J$44,3,FALSE)</f>
        <v>7.5714668269988905E-2</v>
      </c>
      <c r="BC91" s="44">
        <f>SOYLD1!BC91*VLOOKUP(SOYLD2!BC$4,'[1]INTERNAL PARAMETERS-1'!$B$5:$J$44,5,FALSE)*VLOOKUP(SOYLD2!BC$4,'[1]INTERNAL PARAMETERS-1'!$B$5:$J$44,6,FALSE)*VLOOKUP(SOYLD2!BC$4,'[1]INTERNAL PARAMETERS-1'!$B$5:$J$44,3,FALSE) + SOYLD1!BC91*(1-VLOOKUP(SOYLD2!BC$4,'[1]INTERNAL PARAMETERS-1'!$B$5:$J$44,5,FALSE))*VLOOKUP(SOYLD2!BC$4,'[1]INTERNAL PARAMETERS-1'!$B$5:$J$44,8,FALSE)*VLOOKUP(SOYLD2!BC$4,'[1]INTERNAL PARAMETERS-1'!$B$5:$J$44,3,FALSE)</f>
        <v>0.42134205517024143</v>
      </c>
      <c r="BD91" s="44">
        <f>SOYLD1!BD91*VLOOKUP(SOYLD2!BD$4,'[1]INTERNAL PARAMETERS-1'!$B$5:$J$44,5,FALSE)*VLOOKUP(SOYLD2!BD$4,'[1]INTERNAL PARAMETERS-1'!$B$5:$J$44,6,FALSE)*VLOOKUP(SOYLD2!BD$4,'[1]INTERNAL PARAMETERS-1'!$B$5:$J$44,3,FALSE) + SOYLD1!BD91*(1-VLOOKUP(SOYLD2!BD$4,'[1]INTERNAL PARAMETERS-1'!$B$5:$J$44,5,FALSE))*VLOOKUP(SOYLD2!BD$4,'[1]INTERNAL PARAMETERS-1'!$B$5:$J$44,8,FALSE)*VLOOKUP(SOYLD2!BD$4,'[1]INTERNAL PARAMETERS-1'!$B$5:$J$44,3,FALSE)</f>
        <v>7.0223618933730678E-2</v>
      </c>
      <c r="BE91" s="44">
        <f>SOYLD1!BE91*VLOOKUP(SOYLD2!BE$4,'[1]INTERNAL PARAMETERS-1'!$B$5:$J$44,5,FALSE)*VLOOKUP(SOYLD2!BE$4,'[1]INTERNAL PARAMETERS-1'!$B$5:$J$44,6,FALSE)*VLOOKUP(SOYLD2!BE$4,'[1]INTERNAL PARAMETERS-1'!$B$5:$J$44,3,FALSE) + SOYLD1!BE91*(1-VLOOKUP(SOYLD2!BE$4,'[1]INTERNAL PARAMETERS-1'!$B$5:$J$44,5,FALSE))*VLOOKUP(SOYLD2!BE$4,'[1]INTERNAL PARAMETERS-1'!$B$5:$J$44,8,FALSE)*VLOOKUP(SOYLD2!BE$4,'[1]INTERNAL PARAMETERS-1'!$B$5:$J$44,3,FALSE)</f>
        <v>0.26472625290400686</v>
      </c>
      <c r="BF91" s="44">
        <f>SOYLD1!BF91*VLOOKUP(SOYLD2!BF$4,'[1]INTERNAL PARAMETERS-1'!$B$5:$J$44,5,FALSE)*VLOOKUP(SOYLD2!BF$4,'[1]INTERNAL PARAMETERS-1'!$B$5:$J$44,6,FALSE)*VLOOKUP(SOYLD2!BF$4,'[1]INTERNAL PARAMETERS-1'!$B$5:$J$44,3,FALSE) + SOYLD1!BF91*(1-VLOOKUP(SOYLD2!BF$4,'[1]INTERNAL PARAMETERS-1'!$B$5:$J$44,5,FALSE))*VLOOKUP(SOYLD2!BF$4,'[1]INTERNAL PARAMETERS-1'!$B$5:$J$44,8,FALSE)*VLOOKUP(SOYLD2!BF$4,'[1]INTERNAL PARAMETERS-1'!$B$5:$J$44,3,FALSE)</f>
        <v>0</v>
      </c>
      <c r="BG91" s="44">
        <f>SOYLD1!BG91*VLOOKUP(SOYLD2!BG$4,'[1]INTERNAL PARAMETERS-1'!$B$5:$J$44,5,FALSE)*VLOOKUP(SOYLD2!BG$4,'[1]INTERNAL PARAMETERS-1'!$B$5:$J$44,6,FALSE)*VLOOKUP(SOYLD2!BG$4,'[1]INTERNAL PARAMETERS-1'!$B$5:$J$44,3,FALSE) + SOYLD1!BG91*(1-VLOOKUP(SOYLD2!BG$4,'[1]INTERNAL PARAMETERS-1'!$B$5:$J$44,5,FALSE))*VLOOKUP(SOYLD2!BG$4,'[1]INTERNAL PARAMETERS-1'!$B$5:$J$44,8,FALSE)*VLOOKUP(SOYLD2!BG$4,'[1]INTERNAL PARAMETERS-1'!$B$5:$J$44,3,FALSE)</f>
        <v>7.3956218985056971E-2</v>
      </c>
      <c r="BH91" s="44">
        <f>SOYLD1!BH91*VLOOKUP(SOYLD2!BH$4,'[1]INTERNAL PARAMETERS-1'!$B$5:$J$44,5,FALSE)*VLOOKUP(SOYLD2!BH$4,'[1]INTERNAL PARAMETERS-1'!$B$5:$J$44,6,FALSE)*VLOOKUP(SOYLD2!BH$4,'[1]INTERNAL PARAMETERS-1'!$B$5:$J$44,3,FALSE) + SOYLD1!BH91*(1-VLOOKUP(SOYLD2!BH$4,'[1]INTERNAL PARAMETERS-1'!$B$5:$J$44,5,FALSE))*VLOOKUP(SOYLD2!BH$4,'[1]INTERNAL PARAMETERS-1'!$B$5:$J$44,8,FALSE)*VLOOKUP(SOYLD2!BH$4,'[1]INTERNAL PARAMETERS-1'!$B$5:$J$44,3,FALSE)</f>
        <v>6.6831795824611416E-4</v>
      </c>
      <c r="BI91" s="44">
        <f>SOYLD1!BI91*VLOOKUP(SOYLD2!BI$4,'[1]INTERNAL PARAMETERS-1'!$B$5:$J$44,5,FALSE)*VLOOKUP(SOYLD2!BI$4,'[1]INTERNAL PARAMETERS-1'!$B$5:$J$44,6,FALSE)*VLOOKUP(SOYLD2!BI$4,'[1]INTERNAL PARAMETERS-1'!$B$5:$J$44,3,FALSE) + SOYLD1!BI91*(1-VLOOKUP(SOYLD2!BI$4,'[1]INTERNAL PARAMETERS-1'!$B$5:$J$44,5,FALSE))*VLOOKUP(SOYLD2!BI$4,'[1]INTERNAL PARAMETERS-1'!$B$5:$J$44,8,FALSE)*VLOOKUP(SOYLD2!BI$4,'[1]INTERNAL PARAMETERS-1'!$B$5:$J$44,3,FALSE)</f>
        <v>0</v>
      </c>
      <c r="BJ91" s="44">
        <f>SOYLD1!BJ91*VLOOKUP(SOYLD2!BJ$4,'[1]INTERNAL PARAMETERS-1'!$B$5:$J$44,5,FALSE)*VLOOKUP(SOYLD2!BJ$4,'[1]INTERNAL PARAMETERS-1'!$B$5:$J$44,6,FALSE)*VLOOKUP(SOYLD2!BJ$4,'[1]INTERNAL PARAMETERS-1'!$B$5:$J$44,3,FALSE) + SOYLD1!BJ91*(1-VLOOKUP(SOYLD2!BJ$4,'[1]INTERNAL PARAMETERS-1'!$B$5:$J$44,5,FALSE))*VLOOKUP(SOYLD2!BJ$4,'[1]INTERNAL PARAMETERS-1'!$B$5:$J$44,8,FALSE)*VLOOKUP(SOYLD2!BJ$4,'[1]INTERNAL PARAMETERS-1'!$B$5:$J$44,3,FALSE)</f>
        <v>4.3924905341047336E-2</v>
      </c>
      <c r="BK91" s="44">
        <f>SOYLD1!BK91*VLOOKUP(SOYLD2!BK$4,'[1]INTERNAL PARAMETERS-1'!$B$5:$J$44,5,FALSE)*VLOOKUP(SOYLD2!BK$4,'[1]INTERNAL PARAMETERS-1'!$B$5:$J$44,6,FALSE)*VLOOKUP(SOYLD2!BK$4,'[1]INTERNAL PARAMETERS-1'!$B$5:$J$44,3,FALSE) + SOYLD1!BK91*(1-VLOOKUP(SOYLD2!BK$4,'[1]INTERNAL PARAMETERS-1'!$B$5:$J$44,5,FALSE))*VLOOKUP(SOYLD2!BK$4,'[1]INTERNAL PARAMETERS-1'!$B$5:$J$44,8,FALSE)*VLOOKUP(SOYLD2!BK$4,'[1]INTERNAL PARAMETERS-1'!$B$5:$J$44,3,FALSE)</f>
        <v>3.4901118265411847E-2</v>
      </c>
      <c r="BL91" s="44">
        <f>SOYLD1!BL91*VLOOKUP(SOYLD2!BL$4,'[1]INTERNAL PARAMETERS-1'!$B$5:$J$44,5,FALSE)*VLOOKUP(SOYLD2!BL$4,'[1]INTERNAL PARAMETERS-1'!$B$5:$J$44,6,FALSE)*VLOOKUP(SOYLD2!BL$4,'[1]INTERNAL PARAMETERS-1'!$B$5:$J$44,3,FALSE) + SOYLD1!BL91*(1-VLOOKUP(SOYLD2!BL$4,'[1]INTERNAL PARAMETERS-1'!$B$5:$J$44,5,FALSE))*VLOOKUP(SOYLD2!BL$4,'[1]INTERNAL PARAMETERS-1'!$B$5:$J$44,8,FALSE)*VLOOKUP(SOYLD2!BL$4,'[1]INTERNAL PARAMETERS-1'!$B$5:$J$44,3,FALSE)</f>
        <v>0.13159675191348344</v>
      </c>
      <c r="BM91" s="44">
        <f>SOYLD1!BM91*VLOOKUP(SOYLD2!BM$4,'[1]INTERNAL PARAMETERS-1'!$B$5:$J$44,5,FALSE)*VLOOKUP(SOYLD2!BM$4,'[1]INTERNAL PARAMETERS-1'!$B$5:$J$44,6,FALSE)*VLOOKUP(SOYLD2!BM$4,'[1]INTERNAL PARAMETERS-1'!$B$5:$J$44,3,FALSE) + SOYLD1!BM91*(1-VLOOKUP(SOYLD2!BM$4,'[1]INTERNAL PARAMETERS-1'!$B$5:$J$44,5,FALSE))*VLOOKUP(SOYLD2!BM$4,'[1]INTERNAL PARAMETERS-1'!$B$5:$J$44,8,FALSE)*VLOOKUP(SOYLD2!BM$4,'[1]INTERNAL PARAMETERS-1'!$B$5:$J$44,3,FALSE)</f>
        <v>8.6399389760361864E-2</v>
      </c>
      <c r="BN91" s="44">
        <f>SOYLD1!BN91*VLOOKUP(SOYLD2!BN$4,'[1]INTERNAL PARAMETERS-1'!$B$5:$J$44,5,FALSE)*VLOOKUP(SOYLD2!BN$4,'[1]INTERNAL PARAMETERS-1'!$B$5:$J$44,6,FALSE)*VLOOKUP(SOYLD2!BN$4,'[1]INTERNAL PARAMETERS-1'!$B$5:$J$44,3,FALSE) + SOYLD1!BN91*(1-VLOOKUP(SOYLD2!BN$4,'[1]INTERNAL PARAMETERS-1'!$B$5:$J$44,5,FALSE))*VLOOKUP(SOYLD2!BN$4,'[1]INTERNAL PARAMETERS-1'!$B$5:$J$44,8,FALSE)*VLOOKUP(SOYLD2!BN$4,'[1]INTERNAL PARAMETERS-1'!$B$5:$J$44,3,FALSE)</f>
        <v>2.8659991748987361E-2</v>
      </c>
      <c r="BO91" s="44">
        <f>SOYLD1!BO91*VLOOKUP(SOYLD2!BO$4,'[1]INTERNAL PARAMETERS-1'!$B$5:$J$44,5,FALSE)*VLOOKUP(SOYLD2!BO$4,'[1]INTERNAL PARAMETERS-1'!$B$5:$J$44,6,FALSE)*VLOOKUP(SOYLD2!BO$4,'[1]INTERNAL PARAMETERS-1'!$B$5:$J$44,3,FALSE) + SOYLD1!BO91*(1-VLOOKUP(SOYLD2!BO$4,'[1]INTERNAL PARAMETERS-1'!$B$5:$J$44,5,FALSE))*VLOOKUP(SOYLD2!BO$4,'[1]INTERNAL PARAMETERS-1'!$B$5:$J$44,8,FALSE)*VLOOKUP(SOYLD2!BO$4,'[1]INTERNAL PARAMETERS-1'!$B$5:$J$44,3,FALSE)</f>
        <v>1.860552194677197E-2</v>
      </c>
      <c r="BP91" s="44">
        <f>SOYLD1!BP91*VLOOKUP(SOYLD2!BP$4,'[1]INTERNAL PARAMETERS-1'!$B$5:$J$44,5,FALSE)*VLOOKUP(SOYLD2!BP$4,'[1]INTERNAL PARAMETERS-1'!$B$5:$J$44,6,FALSE)*VLOOKUP(SOYLD2!BP$4,'[1]INTERNAL PARAMETERS-1'!$B$5:$J$44,3,FALSE) + SOYLD1!BP91*(1-VLOOKUP(SOYLD2!BP$4,'[1]INTERNAL PARAMETERS-1'!$B$5:$J$44,5,FALSE))*VLOOKUP(SOYLD2!BP$4,'[1]INTERNAL PARAMETERS-1'!$B$5:$J$44,8,FALSE)*VLOOKUP(SOYLD2!BP$4,'[1]INTERNAL PARAMETERS-1'!$B$5:$J$44,3,FALSE)</f>
        <v>1.2523518753739412E-3</v>
      </c>
      <c r="BQ91" s="44">
        <f>SOYLD1!BQ91*VLOOKUP(SOYLD2!BQ$4,'[1]INTERNAL PARAMETERS-1'!$B$5:$J$44,5,FALSE)*VLOOKUP(SOYLD2!BQ$4,'[1]INTERNAL PARAMETERS-1'!$B$5:$J$44,6,FALSE)*VLOOKUP(SOYLD2!BQ$4,'[1]INTERNAL PARAMETERS-1'!$B$5:$J$44,3,FALSE) + SOYLD1!BQ91*(1-VLOOKUP(SOYLD2!BQ$4,'[1]INTERNAL PARAMETERS-1'!$B$5:$J$44,5,FALSE))*VLOOKUP(SOYLD2!BQ$4,'[1]INTERNAL PARAMETERS-1'!$B$5:$J$44,8,FALSE)*VLOOKUP(SOYLD2!BQ$4,'[1]INTERNAL PARAMETERS-1'!$B$5:$J$44,3,FALSE)</f>
        <v>0.13991934469909623</v>
      </c>
      <c r="BR91" s="44">
        <f>SOYLD1!BR91*VLOOKUP(SOYLD2!BR$4,'[1]INTERNAL PARAMETERS-1'!$B$5:$J$44,5,FALSE)*VLOOKUP(SOYLD2!BR$4,'[1]INTERNAL PARAMETERS-1'!$B$5:$J$44,6,FALSE)*VLOOKUP(SOYLD2!BR$4,'[1]INTERNAL PARAMETERS-1'!$B$5:$J$44,3,FALSE) + SOYLD1!BR91*(1-VLOOKUP(SOYLD2!BR$4,'[1]INTERNAL PARAMETERS-1'!$B$5:$J$44,5,FALSE))*VLOOKUP(SOYLD2!BR$4,'[1]INTERNAL PARAMETERS-1'!$B$5:$J$44,8,FALSE)*VLOOKUP(SOYLD2!BR$4,'[1]INTERNAL PARAMETERS-1'!$B$5:$J$44,3,FALSE)</f>
        <v>1.5790983333309264E-3</v>
      </c>
      <c r="BS91" s="44">
        <f>SOYLD1!BS91*VLOOKUP(SOYLD2!BS$4,'[1]INTERNAL PARAMETERS-1'!$B$5:$J$44,5,FALSE)*VLOOKUP(SOYLD2!BS$4,'[1]INTERNAL PARAMETERS-1'!$B$5:$J$44,6,FALSE)*VLOOKUP(SOYLD2!BS$4,'[1]INTERNAL PARAMETERS-1'!$B$5:$J$44,3,FALSE) + SOYLD1!BS91*(1-VLOOKUP(SOYLD2!BS$4,'[1]INTERNAL PARAMETERS-1'!$B$5:$J$44,5,FALSE))*VLOOKUP(SOYLD2!BS$4,'[1]INTERNAL PARAMETERS-1'!$B$5:$J$44,8,FALSE)*VLOOKUP(SOYLD2!BS$4,'[1]INTERNAL PARAMETERS-1'!$B$5:$J$44,3,FALSE)</f>
        <v>3.0203658097969127E-4</v>
      </c>
      <c r="BT91" s="44">
        <f>SOYLD1!BT91*VLOOKUP(SOYLD2!BT$4,'[1]INTERNAL PARAMETERS-1'!$B$5:$J$44,5,FALSE)*VLOOKUP(SOYLD2!BT$4,'[1]INTERNAL PARAMETERS-1'!$B$5:$J$44,6,FALSE)*VLOOKUP(SOYLD2!BT$4,'[1]INTERNAL PARAMETERS-1'!$B$5:$J$44,3,FALSE) + SOYLD1!BT91*(1-VLOOKUP(SOYLD2!BT$4,'[1]INTERNAL PARAMETERS-1'!$B$5:$J$44,5,FALSE))*VLOOKUP(SOYLD2!BT$4,'[1]INTERNAL PARAMETERS-1'!$B$5:$J$44,8,FALSE)*VLOOKUP(SOYLD2!BT$4,'[1]INTERNAL PARAMETERS-1'!$B$5:$J$44,3,FALSE)</f>
        <v>0</v>
      </c>
      <c r="BU91" s="44">
        <f>SOYLD1!BU91*VLOOKUP(SOYLD2!BU$4,'[1]INTERNAL PARAMETERS-1'!$B$5:$J$44,5,FALSE)*VLOOKUP(SOYLD2!BU$4,'[1]INTERNAL PARAMETERS-1'!$B$5:$J$44,6,FALSE)*VLOOKUP(SOYLD2!BU$4,'[1]INTERNAL PARAMETERS-1'!$B$5:$J$44,3,FALSE) + SOYLD1!BU91*(1-VLOOKUP(SOYLD2!BU$4,'[1]INTERNAL PARAMETERS-1'!$B$5:$J$44,5,FALSE))*VLOOKUP(SOYLD2!BU$4,'[1]INTERNAL PARAMETERS-1'!$B$5:$J$44,8,FALSE)*VLOOKUP(SOYLD2!BU$4,'[1]INTERNAL PARAMETERS-1'!$B$5:$J$44,3,FALSE)</f>
        <v>0</v>
      </c>
      <c r="BV91" s="44">
        <f>SOYLD1!BV91*VLOOKUP(SOYLD2!BV$4,'[1]INTERNAL PARAMETERS-1'!$B$5:$J$44,5,FALSE)*VLOOKUP(SOYLD2!BV$4,'[1]INTERNAL PARAMETERS-1'!$B$5:$J$44,6,FALSE)*VLOOKUP(SOYLD2!BV$4,'[1]INTERNAL PARAMETERS-1'!$B$5:$J$44,3,FALSE) + SOYLD1!BV91*(1-VLOOKUP(SOYLD2!BV$4,'[1]INTERNAL PARAMETERS-1'!$B$5:$J$44,5,FALSE))*VLOOKUP(SOYLD2!BV$4,'[1]INTERNAL PARAMETERS-1'!$B$5:$J$44,8,FALSE)*VLOOKUP(SOYLD2!BV$4,'[1]INTERNAL PARAMETERS-1'!$B$5:$J$44,3,FALSE)</f>
        <v>0</v>
      </c>
      <c r="BW91" s="44">
        <f>SOYLD1!BW91*VLOOKUP(SOYLD2!BW$4,'[1]INTERNAL PARAMETERS-1'!$B$5:$J$44,5,FALSE)*VLOOKUP(SOYLD2!BW$4,'[1]INTERNAL PARAMETERS-1'!$B$5:$J$44,6,FALSE)*VLOOKUP(SOYLD2!BW$4,'[1]INTERNAL PARAMETERS-1'!$B$5:$J$44,3,FALSE) + SOYLD1!BW91*(1-VLOOKUP(SOYLD2!BW$4,'[1]INTERNAL PARAMETERS-1'!$B$5:$J$44,5,FALSE))*VLOOKUP(SOYLD2!BW$4,'[1]INTERNAL PARAMETERS-1'!$B$5:$J$44,8,FALSE)*VLOOKUP(SOYLD2!BW$4,'[1]INTERNAL PARAMETERS-1'!$B$5:$J$44,3,FALSE)</f>
        <v>0</v>
      </c>
      <c r="BX91" s="44">
        <f>SOYLD1!BX91*VLOOKUP(SOYLD2!BX$4,'[1]INTERNAL PARAMETERS-1'!$B$5:$J$44,5,FALSE)*VLOOKUP(SOYLD2!BX$4,'[1]INTERNAL PARAMETERS-1'!$B$5:$J$44,6,FALSE)*VLOOKUP(SOYLD2!BX$4,'[1]INTERNAL PARAMETERS-1'!$B$5:$J$44,3,FALSE) + SOYLD1!BX91*(1-VLOOKUP(SOYLD2!BX$4,'[1]INTERNAL PARAMETERS-1'!$B$5:$J$44,5,FALSE))*VLOOKUP(SOYLD2!BX$4,'[1]INTERNAL PARAMETERS-1'!$B$5:$J$44,8,FALSE)*VLOOKUP(SOYLD2!BX$4,'[1]INTERNAL PARAMETERS-1'!$B$5:$J$44,3,FALSE)</f>
        <v>0</v>
      </c>
      <c r="BY91" s="44">
        <f>SOYLD1!BY91*VLOOKUP(SOYLD2!BY$4,'[1]INTERNAL PARAMETERS-1'!$B$5:$J$44,5,FALSE)*VLOOKUP(SOYLD2!BY$4,'[1]INTERNAL PARAMETERS-1'!$B$5:$J$44,6,FALSE)*VLOOKUP(SOYLD2!BY$4,'[1]INTERNAL PARAMETERS-1'!$B$5:$J$44,3,FALSE) + SOYLD1!BY91*(1-VLOOKUP(SOYLD2!BY$4,'[1]INTERNAL PARAMETERS-1'!$B$5:$J$44,5,FALSE))*VLOOKUP(SOYLD2!BY$4,'[1]INTERNAL PARAMETERS-1'!$B$5:$J$44,8,FALSE)*VLOOKUP(SOYLD2!BY$4,'[1]INTERNAL PARAMETERS-1'!$B$5:$J$44,3,FALSE)</f>
        <v>0</v>
      </c>
      <c r="BZ91" s="44">
        <f>SOYLD1!BZ91*VLOOKUP(SOYLD2!BZ$4,'[1]INTERNAL PARAMETERS-1'!$B$5:$J$44,5,FALSE)*VLOOKUP(SOYLD2!BZ$4,'[1]INTERNAL PARAMETERS-1'!$B$5:$J$44,6,FALSE)*VLOOKUP(SOYLD2!BZ$4,'[1]INTERNAL PARAMETERS-1'!$B$5:$J$44,3,FALSE) + SOYLD1!BZ91*(1-VLOOKUP(SOYLD2!BZ$4,'[1]INTERNAL PARAMETERS-1'!$B$5:$J$44,5,FALSE))*VLOOKUP(SOYLD2!BZ$4,'[1]INTERNAL PARAMETERS-1'!$B$5:$J$44,8,FALSE)*VLOOKUP(SOYLD2!BZ$4,'[1]INTERNAL PARAMETERS-1'!$B$5:$J$44,3,FALSE)</f>
        <v>1.9801411601265694E-4</v>
      </c>
      <c r="CA91" s="44">
        <f>SOYLD1!CA91*VLOOKUP(SOYLD2!CA$4,'[1]INTERNAL PARAMETERS-1'!$B$5:$J$44,5,FALSE)*VLOOKUP(SOYLD2!CA$4,'[1]INTERNAL PARAMETERS-1'!$B$5:$J$44,6,FALSE)*VLOOKUP(SOYLD2!CA$4,'[1]INTERNAL PARAMETERS-1'!$B$5:$J$44,3,FALSE) + SOYLD1!CA91*(1-VLOOKUP(SOYLD2!CA$4,'[1]INTERNAL PARAMETERS-1'!$B$5:$J$44,5,FALSE))*VLOOKUP(SOYLD2!CA$4,'[1]INTERNAL PARAMETERS-1'!$B$5:$J$44,8,FALSE)*VLOOKUP(SOYLD2!CA$4,'[1]INTERNAL PARAMETERS-1'!$B$5:$J$44,3,FALSE)</f>
        <v>0</v>
      </c>
      <c r="CB91" s="44">
        <f>SOYLD1!CB91*VLOOKUP(SOYLD2!CB$4,'[1]INTERNAL PARAMETERS-1'!$B$5:$J$44,5,FALSE)*VLOOKUP(SOYLD2!CB$4,'[1]INTERNAL PARAMETERS-1'!$B$5:$J$44,6,FALSE)*VLOOKUP(SOYLD2!CB$4,'[1]INTERNAL PARAMETERS-1'!$B$5:$J$44,3,FALSE) + SOYLD1!CB91*(1-VLOOKUP(SOYLD2!CB$4,'[1]INTERNAL PARAMETERS-1'!$B$5:$J$44,5,FALSE))*VLOOKUP(SOYLD2!CB$4,'[1]INTERNAL PARAMETERS-1'!$B$5:$J$44,8,FALSE)*VLOOKUP(SOYLD2!CB$4,'[1]INTERNAL PARAMETERS-1'!$B$5:$J$44,3,FALSE)</f>
        <v>0</v>
      </c>
      <c r="CC91" s="44">
        <f>SOYLD1!CC91*VLOOKUP(SOYLD2!CC$4,'[1]INTERNAL PARAMETERS-1'!$B$5:$J$44,5,FALSE)*VLOOKUP(SOYLD2!CC$4,'[1]INTERNAL PARAMETERS-1'!$B$5:$J$44,6,FALSE)*VLOOKUP(SOYLD2!CC$4,'[1]INTERNAL PARAMETERS-1'!$B$5:$J$44,3,FALSE) + SOYLD1!CC91*(1-VLOOKUP(SOYLD2!CC$4,'[1]INTERNAL PARAMETERS-1'!$B$5:$J$44,5,FALSE))*VLOOKUP(SOYLD2!CC$4,'[1]INTERNAL PARAMETERS-1'!$B$5:$J$44,8,FALSE)*VLOOKUP(SOYLD2!CC$4,'[1]INTERNAL PARAMETERS-1'!$B$5:$J$44,3,FALSE)</f>
        <v>3.3003021531439433E-4</v>
      </c>
      <c r="CD91" s="44">
        <f>SOYLD1!CD91*VLOOKUP(SOYLD2!CD$4,'[1]INTERNAL PARAMETERS-1'!$B$5:$J$44,5,FALSE)*VLOOKUP(SOYLD2!CD$4,'[1]INTERNAL PARAMETERS-1'!$B$5:$J$44,6,FALSE)*VLOOKUP(SOYLD2!CD$4,'[1]INTERNAL PARAMETERS-1'!$B$5:$J$44,3,FALSE) + SOYLD1!CD91*(1-VLOOKUP(SOYLD2!CD$4,'[1]INTERNAL PARAMETERS-1'!$B$5:$J$44,5,FALSE))*VLOOKUP(SOYLD2!CD$4,'[1]INTERNAL PARAMETERS-1'!$B$5:$J$44,8,FALSE)*VLOOKUP(SOYLD2!CD$4,'[1]INTERNAL PARAMETERS-1'!$B$5:$J$44,3,FALSE)</f>
        <v>1.8289196727428127E-3</v>
      </c>
      <c r="CE91" s="44">
        <f>SOYLD1!CE91*VLOOKUP(SOYLD2!CE$4,'[1]INTERNAL PARAMETERS-1'!$B$5:$J$44,5,FALSE)*VLOOKUP(SOYLD2!CE$4,'[1]INTERNAL PARAMETERS-1'!$B$5:$J$44,6,FALSE)*VLOOKUP(SOYLD2!CE$4,'[1]INTERNAL PARAMETERS-1'!$B$5:$J$44,3,FALSE) + SOYLD1!CE91*(1-VLOOKUP(SOYLD2!CE$4,'[1]INTERNAL PARAMETERS-1'!$B$5:$J$44,5,FALSE))*VLOOKUP(SOYLD2!CE$4,'[1]INTERNAL PARAMETERS-1'!$B$5:$J$44,8,FALSE)*VLOOKUP(SOYLD2!CE$4,'[1]INTERNAL PARAMETERS-1'!$B$5:$J$44,3,FALSE)</f>
        <v>2.8523808802509063E-3</v>
      </c>
      <c r="CF91" s="44">
        <f>SOYLD1!CF91*VLOOKUP(SOYLD2!CF$4,'[1]INTERNAL PARAMETERS-1'!$B$5:$J$44,5,FALSE)*VLOOKUP(SOYLD2!CF$4,'[1]INTERNAL PARAMETERS-1'!$B$5:$J$44,6,FALSE)*VLOOKUP(SOYLD2!CF$4,'[1]INTERNAL PARAMETERS-1'!$B$5:$J$44,3,FALSE) + SOYLD1!CF91*(1-VLOOKUP(SOYLD2!CF$4,'[1]INTERNAL PARAMETERS-1'!$B$5:$J$44,5,FALSE))*VLOOKUP(SOYLD2!CF$4,'[1]INTERNAL PARAMETERS-1'!$B$5:$J$44,8,FALSE)*VLOOKUP(SOYLD2!CF$4,'[1]INTERNAL PARAMETERS-1'!$B$5:$J$44,3,FALSE)</f>
        <v>1.8303733621336134E-3</v>
      </c>
      <c r="CG91" s="44">
        <f>SOYLD1!CG91*VLOOKUP(SOYLD2!CG$4,'[1]INTERNAL PARAMETERS-1'!$B$5:$J$44,5,FALSE)*VLOOKUP(SOYLD2!CG$4,'[1]INTERNAL PARAMETERS-1'!$B$5:$J$44,6,FALSE)*VLOOKUP(SOYLD2!CG$4,'[1]INTERNAL PARAMETERS-1'!$B$5:$J$44,3,FALSE) + SOYLD1!CG91*(1-VLOOKUP(SOYLD2!CG$4,'[1]INTERNAL PARAMETERS-1'!$B$5:$J$44,5,FALSE))*VLOOKUP(SOYLD2!CG$4,'[1]INTERNAL PARAMETERS-1'!$B$5:$J$44,8,FALSE)*VLOOKUP(SOYLD2!CG$4,'[1]INTERNAL PARAMETERS-1'!$B$5:$J$44,3,FALSE)</f>
        <v>3.6393199716166071E-4</v>
      </c>
      <c r="CH91" s="43">
        <f>SOYLD1!CH91*VLOOKUP(SOYLD2!CH$4,'[1]INTERNAL PARAMETERS-1'!$B$5:$J$44,5,FALSE)*VLOOKUP(SOYLD2!CH$4,'[1]INTERNAL PARAMETERS-1'!$B$5:$J$44,6,FALSE)*VLOOKUP(SOYLD2!CH$4,'[1]INTERNAL PARAMETERS-1'!$B$5:$J$44,3,FALSE) + SOYLD1!CH91*(1-VLOOKUP(SOYLD2!CH$4,'[1]INTERNAL PARAMETERS-1'!$B$5:$J$44,5,FALSE))*VLOOKUP(SOYLD2!CH$4,'[1]INTERNAL PARAMETERS-1'!$B$5:$J$44,8,FALSE)*VLOOKUP(SOYLD2!CH$4,'[1]INTERNAL PARAMETERS-1'!$B$5:$J$44,3,FALSE)</f>
        <v>0</v>
      </c>
      <c r="CJ91" s="45">
        <f t="shared" si="2"/>
        <v>28.673564727301272</v>
      </c>
      <c r="CK91" s="43">
        <f t="shared" si="3"/>
        <v>2.9184018262517437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'S Opt'!X92</f>
        <v>151.32457224759818</v>
      </c>
      <c r="F92" s="59">
        <f>'[1]INTERNAL PARAMETERS-1'!M20</f>
        <v>12.89</v>
      </c>
      <c r="G92" s="45">
        <f>SOYLD1!G92*VLOOKUP(SOYLD2!G$4,'[1]INTERNAL PARAMETERS-1'!$B$5:$J$44,5,FALSE)*VLOOKUP(SOYLD2!G$4,'[1]INTERNAL PARAMETERS-1'!$B$5:$J$44,7,FALSE)*SOYLD2!$F92 + SOYLD1!G92*(1-VLOOKUP(SOYLD2!G$4,'[1]INTERNAL PARAMETERS-1'!$B$5:$J$44,5,FALSE))*VLOOKUP(SOYLD2!G$4,'[1]INTERNAL PARAMETERS-1'!$B$5:$J$44,9,FALSE)*SOYLD2!$F92</f>
        <v>3.8971427496051421</v>
      </c>
      <c r="H92" s="44">
        <f>SOYLD1!H92*VLOOKUP(SOYLD2!H$4,'[1]INTERNAL PARAMETERS-1'!$B$5:$J$44,5,FALSE)*VLOOKUP(SOYLD2!H$4,'[1]INTERNAL PARAMETERS-1'!$B$5:$J$44,7,FALSE)*SOYLD2!$F92 + SOYLD1!H92*(1-VLOOKUP(SOYLD2!H$4,'[1]INTERNAL PARAMETERS-1'!$B$5:$J$44,5,FALSE))*VLOOKUP(SOYLD2!H$4,'[1]INTERNAL PARAMETERS-1'!$B$5:$J$44,9,FALSE)*SOYLD2!$F92</f>
        <v>2.1543400315163996</v>
      </c>
      <c r="I92" s="44">
        <f>SOYLD1!I92*VLOOKUP(SOYLD2!I$4,'[1]INTERNAL PARAMETERS-1'!$B$5:$J$44,5,FALSE)*VLOOKUP(SOYLD2!I$4,'[1]INTERNAL PARAMETERS-1'!$B$5:$J$44,7,FALSE)*SOYLD2!$F92 + SOYLD1!I92*(1-VLOOKUP(SOYLD2!I$4,'[1]INTERNAL PARAMETERS-1'!$B$5:$J$44,5,FALSE))*VLOOKUP(SOYLD2!I$4,'[1]INTERNAL PARAMETERS-1'!$B$5:$J$44,9,FALSE)*SOYLD2!$F92</f>
        <v>4.6919947688920622</v>
      </c>
      <c r="J92" s="44">
        <f>SOYLD1!J92*VLOOKUP(SOYLD2!J$4,'[1]INTERNAL PARAMETERS-1'!$B$5:$J$44,5,FALSE)*VLOOKUP(SOYLD2!J$4,'[1]INTERNAL PARAMETERS-1'!$B$5:$J$44,7,FALSE)*SOYLD2!$F92 + SOYLD1!J92*(1-VLOOKUP(SOYLD2!J$4,'[1]INTERNAL PARAMETERS-1'!$B$5:$J$44,5,FALSE))*VLOOKUP(SOYLD2!J$4,'[1]INTERNAL PARAMETERS-1'!$B$5:$J$44,9,FALSE)*SOYLD2!$F92</f>
        <v>0</v>
      </c>
      <c r="K92" s="44">
        <f>SOYLD1!K92*VLOOKUP(SOYLD2!K$4,'[1]INTERNAL PARAMETERS-1'!$B$5:$J$44,5,FALSE)*VLOOKUP(SOYLD2!K$4,'[1]INTERNAL PARAMETERS-1'!$B$5:$J$44,7,FALSE)*SOYLD2!$F92 + SOYLD1!K92*(1-VLOOKUP(SOYLD2!K$4,'[1]INTERNAL PARAMETERS-1'!$B$5:$J$44,5,FALSE))*VLOOKUP(SOYLD2!K$4,'[1]INTERNAL PARAMETERS-1'!$B$5:$J$44,9,FALSE)*SOYLD2!$F92</f>
        <v>0</v>
      </c>
      <c r="L92" s="44">
        <f>SOYLD1!L92*VLOOKUP(SOYLD2!L$4,'[1]INTERNAL PARAMETERS-1'!$B$5:$J$44,5,FALSE)*VLOOKUP(SOYLD2!L$4,'[1]INTERNAL PARAMETERS-1'!$B$5:$J$44,7,FALSE)*SOYLD2!$F92 + SOYLD1!L92*(1-VLOOKUP(SOYLD2!L$4,'[1]INTERNAL PARAMETERS-1'!$B$5:$J$44,5,FALSE))*VLOOKUP(SOYLD2!L$4,'[1]INTERNAL PARAMETERS-1'!$B$5:$J$44,9,FALSE)*SOYLD2!$F92</f>
        <v>0</v>
      </c>
      <c r="M92" s="44">
        <f>SOYLD1!M92*VLOOKUP(SOYLD2!M$4,'[1]INTERNAL PARAMETERS-1'!$B$5:$J$44,5,FALSE)*VLOOKUP(SOYLD2!M$4,'[1]INTERNAL PARAMETERS-1'!$B$5:$J$44,7,FALSE)*SOYLD2!$F92 + SOYLD1!M92*(1-VLOOKUP(SOYLD2!M$4,'[1]INTERNAL PARAMETERS-1'!$B$5:$J$44,5,FALSE))*VLOOKUP(SOYLD2!M$4,'[1]INTERNAL PARAMETERS-1'!$B$5:$J$44,9,FALSE)*SOYLD2!$F92</f>
        <v>0.93638150462159275</v>
      </c>
      <c r="N92" s="44">
        <f>SOYLD1!N92*VLOOKUP(SOYLD2!N$4,'[1]INTERNAL PARAMETERS-1'!$B$5:$J$44,5,FALSE)*VLOOKUP(SOYLD2!N$4,'[1]INTERNAL PARAMETERS-1'!$B$5:$J$44,7,FALSE)*SOYLD2!$F92 + SOYLD1!N92*(1-VLOOKUP(SOYLD2!N$4,'[1]INTERNAL PARAMETERS-1'!$B$5:$J$44,5,FALSE))*VLOOKUP(SOYLD2!N$4,'[1]INTERNAL PARAMETERS-1'!$B$5:$J$44,9,FALSE)*SOYLD2!$F92</f>
        <v>1.2406136606121066E-2</v>
      </c>
      <c r="O92" s="44">
        <f>SOYLD1!O92*VLOOKUP(SOYLD2!O$4,'[1]INTERNAL PARAMETERS-1'!$B$5:$J$44,5,FALSE)*VLOOKUP(SOYLD2!O$4,'[1]INTERNAL PARAMETERS-1'!$B$5:$J$44,7,FALSE)*SOYLD2!$F92 + SOYLD1!O92*(1-VLOOKUP(SOYLD2!O$4,'[1]INTERNAL PARAMETERS-1'!$B$5:$J$44,5,FALSE))*VLOOKUP(SOYLD2!O$4,'[1]INTERNAL PARAMETERS-1'!$B$5:$J$44,9,FALSE)*SOYLD2!$F92</f>
        <v>0</v>
      </c>
      <c r="P92" s="44">
        <f>SOYLD1!P92*VLOOKUP(SOYLD2!P$4,'[1]INTERNAL PARAMETERS-1'!$B$5:$J$44,5,FALSE)*VLOOKUP(SOYLD2!P$4,'[1]INTERNAL PARAMETERS-1'!$B$5:$J$44,7,FALSE)*SOYLD2!$F92 + SOYLD1!P92*(1-VLOOKUP(SOYLD2!P$4,'[1]INTERNAL PARAMETERS-1'!$B$5:$J$44,5,FALSE))*VLOOKUP(SOYLD2!P$4,'[1]INTERNAL PARAMETERS-1'!$B$5:$J$44,9,FALSE)*SOYLD2!$F92</f>
        <v>0</v>
      </c>
      <c r="Q92" s="44">
        <f>SOYLD1!Q92*VLOOKUP(SOYLD2!Q$4,'[1]INTERNAL PARAMETERS-1'!$B$5:$J$44,5,FALSE)*VLOOKUP(SOYLD2!Q$4,'[1]INTERNAL PARAMETERS-1'!$B$5:$J$44,7,FALSE)*SOYLD2!$F92 + SOYLD1!Q92*(1-VLOOKUP(SOYLD2!Q$4,'[1]INTERNAL PARAMETERS-1'!$B$5:$J$44,5,FALSE))*VLOOKUP(SOYLD2!Q$4,'[1]INTERNAL PARAMETERS-1'!$B$5:$J$44,9,FALSE)*SOYLD2!$F92</f>
        <v>0</v>
      </c>
      <c r="R92" s="44">
        <f>SOYLD1!R92*VLOOKUP(SOYLD2!R$4,'[1]INTERNAL PARAMETERS-1'!$B$5:$J$44,5,FALSE)*VLOOKUP(SOYLD2!R$4,'[1]INTERNAL PARAMETERS-1'!$B$5:$J$44,7,FALSE)*SOYLD2!$F92 + SOYLD1!R92*(1-VLOOKUP(SOYLD2!R$4,'[1]INTERNAL PARAMETERS-1'!$B$5:$J$44,5,FALSE))*VLOOKUP(SOYLD2!R$4,'[1]INTERNAL PARAMETERS-1'!$B$5:$J$44,9,FALSE)*SOYLD2!$F92</f>
        <v>0</v>
      </c>
      <c r="S92" s="44">
        <f>SOYLD1!S92*VLOOKUP(SOYLD2!S$4,'[1]INTERNAL PARAMETERS-1'!$B$5:$J$44,5,FALSE)*VLOOKUP(SOYLD2!S$4,'[1]INTERNAL PARAMETERS-1'!$B$5:$J$44,7,FALSE)*SOYLD2!$F92 + SOYLD1!S92*(1-VLOOKUP(SOYLD2!S$4,'[1]INTERNAL PARAMETERS-1'!$B$5:$J$44,5,FALSE))*VLOOKUP(SOYLD2!S$4,'[1]INTERNAL PARAMETERS-1'!$B$5:$J$44,9,FALSE)*SOYLD2!$F92</f>
        <v>0.45415301929149632</v>
      </c>
      <c r="T92" s="44">
        <f>SOYLD1!T92*VLOOKUP(SOYLD2!T$4,'[1]INTERNAL PARAMETERS-1'!$B$5:$J$44,5,FALSE)*VLOOKUP(SOYLD2!T$4,'[1]INTERNAL PARAMETERS-1'!$B$5:$J$44,7,FALSE)*SOYLD2!$F92 + SOYLD1!T92*(1-VLOOKUP(SOYLD2!T$4,'[1]INTERNAL PARAMETERS-1'!$B$5:$J$44,5,FALSE))*VLOOKUP(SOYLD2!T$4,'[1]INTERNAL PARAMETERS-1'!$B$5:$J$44,9,FALSE)*SOYLD2!$F92</f>
        <v>0.1587981584436024</v>
      </c>
      <c r="U92" s="44">
        <f>SOYLD1!U92*VLOOKUP(SOYLD2!U$4,'[1]INTERNAL PARAMETERS-1'!$B$5:$J$44,5,FALSE)*VLOOKUP(SOYLD2!U$4,'[1]INTERNAL PARAMETERS-1'!$B$5:$J$44,7,FALSE)*SOYLD2!$F92 + SOYLD1!U92*(1-VLOOKUP(SOYLD2!U$4,'[1]INTERNAL PARAMETERS-1'!$B$5:$J$44,5,FALSE))*VLOOKUP(SOYLD2!U$4,'[1]INTERNAL PARAMETERS-1'!$B$5:$J$44,9,FALSE)*SOYLD2!$F92</f>
        <v>4.4858826649076193E-2</v>
      </c>
      <c r="V92" s="44">
        <f>SOYLD1!V92*VLOOKUP(SOYLD2!V$4,'[1]INTERNAL PARAMETERS-1'!$B$5:$J$44,5,FALSE)*VLOOKUP(SOYLD2!V$4,'[1]INTERNAL PARAMETERS-1'!$B$5:$J$44,7,FALSE)*SOYLD2!$F92 + SOYLD1!V92*(1-VLOOKUP(SOYLD2!V$4,'[1]INTERNAL PARAMETERS-1'!$B$5:$J$44,5,FALSE))*VLOOKUP(SOYLD2!V$4,'[1]INTERNAL PARAMETERS-1'!$B$5:$J$44,9,FALSE)*SOYLD2!$F92</f>
        <v>0.73990198718906031</v>
      </c>
      <c r="W92" s="44">
        <f>SOYLD1!W92*VLOOKUP(SOYLD2!W$4,'[1]INTERNAL PARAMETERS-1'!$B$5:$J$44,5,FALSE)*VLOOKUP(SOYLD2!W$4,'[1]INTERNAL PARAMETERS-1'!$B$5:$J$44,7,FALSE)*SOYLD2!$F92 + SOYLD1!W92*(1-VLOOKUP(SOYLD2!W$4,'[1]INTERNAL PARAMETERS-1'!$B$5:$J$44,5,FALSE))*VLOOKUP(SOYLD2!W$4,'[1]INTERNAL PARAMETERS-1'!$B$5:$J$44,9,FALSE)*SOYLD2!$F92</f>
        <v>0</v>
      </c>
      <c r="X92" s="44">
        <f>SOYLD1!X92*VLOOKUP(SOYLD2!X$4,'[1]INTERNAL PARAMETERS-1'!$B$5:$J$44,5,FALSE)*VLOOKUP(SOYLD2!X$4,'[1]INTERNAL PARAMETERS-1'!$B$5:$J$44,7,FALSE)*SOYLD2!$F92 + SOYLD1!X92*(1-VLOOKUP(SOYLD2!X$4,'[1]INTERNAL PARAMETERS-1'!$B$5:$J$44,5,FALSE))*VLOOKUP(SOYLD2!X$4,'[1]INTERNAL PARAMETERS-1'!$B$5:$J$44,9,FALSE)*SOYLD2!$F92</f>
        <v>0</v>
      </c>
      <c r="Y92" s="44">
        <f>SOYLD1!Y92*VLOOKUP(SOYLD2!Y$4,'[1]INTERNAL PARAMETERS-1'!$B$5:$J$44,5,FALSE)*VLOOKUP(SOYLD2!Y$4,'[1]INTERNAL PARAMETERS-1'!$B$5:$J$44,7,FALSE)*SOYLD2!$F92 + SOYLD1!Y92*(1-VLOOKUP(SOYLD2!Y$4,'[1]INTERNAL PARAMETERS-1'!$B$5:$J$44,5,FALSE))*VLOOKUP(SOYLD2!Y$4,'[1]INTERNAL PARAMETERS-1'!$B$5:$J$44,9,FALSE)*SOYLD2!$F92</f>
        <v>0</v>
      </c>
      <c r="Z92" s="44">
        <f>SOYLD1!Z92*VLOOKUP(SOYLD2!Z$4,'[1]INTERNAL PARAMETERS-1'!$B$5:$J$44,5,FALSE)*VLOOKUP(SOYLD2!Z$4,'[1]INTERNAL PARAMETERS-1'!$B$5:$J$44,7,FALSE)*SOYLD2!$F92 + SOYLD1!Z92*(1-VLOOKUP(SOYLD2!Z$4,'[1]INTERNAL PARAMETERS-1'!$B$5:$J$44,5,FALSE))*VLOOKUP(SOYLD2!Z$4,'[1]INTERNAL PARAMETERS-1'!$B$5:$J$44,9,FALSE)*SOYLD2!$F92</f>
        <v>0</v>
      </c>
      <c r="AA92" s="44">
        <f>SOYLD1!AA92*VLOOKUP(SOYLD2!AA$4,'[1]INTERNAL PARAMETERS-1'!$B$5:$J$44,5,FALSE)*VLOOKUP(SOYLD2!AA$4,'[1]INTERNAL PARAMETERS-1'!$B$5:$J$44,7,FALSE)*SOYLD2!$F92 + SOYLD1!AA92*(1-VLOOKUP(SOYLD2!AA$4,'[1]INTERNAL PARAMETERS-1'!$B$5:$J$44,5,FALSE))*VLOOKUP(SOYLD2!AA$4,'[1]INTERNAL PARAMETERS-1'!$B$5:$J$44,9,FALSE)*SOYLD2!$F92</f>
        <v>0</v>
      </c>
      <c r="AB92" s="44">
        <f>SOYLD1!AB92*VLOOKUP(SOYLD2!AB$4,'[1]INTERNAL PARAMETERS-1'!$B$5:$J$44,5,FALSE)*VLOOKUP(SOYLD2!AB$4,'[1]INTERNAL PARAMETERS-1'!$B$5:$J$44,7,FALSE)*SOYLD2!$F92 + SOYLD1!AB92*(1-VLOOKUP(SOYLD2!AB$4,'[1]INTERNAL PARAMETERS-1'!$B$5:$J$44,5,FALSE))*VLOOKUP(SOYLD2!AB$4,'[1]INTERNAL PARAMETERS-1'!$B$5:$J$44,9,FALSE)*SOYLD2!$F92</f>
        <v>0</v>
      </c>
      <c r="AC92" s="44">
        <f>SOYLD1!AC92*VLOOKUP(SOYLD2!AC$4,'[1]INTERNAL PARAMETERS-1'!$B$5:$J$44,5,FALSE)*VLOOKUP(SOYLD2!AC$4,'[1]INTERNAL PARAMETERS-1'!$B$5:$J$44,7,FALSE)*SOYLD2!$F92 + SOYLD1!AC92*(1-VLOOKUP(SOYLD2!AC$4,'[1]INTERNAL PARAMETERS-1'!$B$5:$J$44,5,FALSE))*VLOOKUP(SOYLD2!AC$4,'[1]INTERNAL PARAMETERS-1'!$B$5:$J$44,9,FALSE)*SOYLD2!$F92</f>
        <v>0</v>
      </c>
      <c r="AD92" s="44">
        <f>SOYLD1!AD92*VLOOKUP(SOYLD2!AD$4,'[1]INTERNAL PARAMETERS-1'!$B$5:$J$44,5,FALSE)*VLOOKUP(SOYLD2!AD$4,'[1]INTERNAL PARAMETERS-1'!$B$5:$J$44,7,FALSE)*SOYLD2!$F92 + SOYLD1!AD92*(1-VLOOKUP(SOYLD2!AD$4,'[1]INTERNAL PARAMETERS-1'!$B$5:$J$44,5,FALSE))*VLOOKUP(SOYLD2!AD$4,'[1]INTERNAL PARAMETERS-1'!$B$5:$J$44,9,FALSE)*SOYLD2!$F92</f>
        <v>0</v>
      </c>
      <c r="AE92" s="44">
        <f>SOYLD1!AE92*VLOOKUP(SOYLD2!AE$4,'[1]INTERNAL PARAMETERS-1'!$B$5:$J$44,5,FALSE)*VLOOKUP(SOYLD2!AE$4,'[1]INTERNAL PARAMETERS-1'!$B$5:$J$44,7,FALSE)*SOYLD2!$F92 + SOYLD1!AE92*(1-VLOOKUP(SOYLD2!AE$4,'[1]INTERNAL PARAMETERS-1'!$B$5:$J$44,5,FALSE))*VLOOKUP(SOYLD2!AE$4,'[1]INTERNAL PARAMETERS-1'!$B$5:$J$44,9,FALSE)*SOYLD2!$F92</f>
        <v>0</v>
      </c>
      <c r="AF92" s="44">
        <f>SOYLD1!AF92*VLOOKUP(SOYLD2!AF$4,'[1]INTERNAL PARAMETERS-1'!$B$5:$J$44,5,FALSE)*VLOOKUP(SOYLD2!AF$4,'[1]INTERNAL PARAMETERS-1'!$B$5:$J$44,7,FALSE)*SOYLD2!$F92 + SOYLD1!AF92*(1-VLOOKUP(SOYLD2!AF$4,'[1]INTERNAL PARAMETERS-1'!$B$5:$J$44,5,FALSE))*VLOOKUP(SOYLD2!AF$4,'[1]INTERNAL PARAMETERS-1'!$B$5:$J$44,9,FALSE)*SOYLD2!$F92</f>
        <v>0</v>
      </c>
      <c r="AG92" s="44">
        <f>SOYLD1!AG92*VLOOKUP(SOYLD2!AG$4,'[1]INTERNAL PARAMETERS-1'!$B$5:$J$44,5,FALSE)*VLOOKUP(SOYLD2!AG$4,'[1]INTERNAL PARAMETERS-1'!$B$5:$J$44,7,FALSE)*SOYLD2!$F92 + SOYLD1!AG92*(1-VLOOKUP(SOYLD2!AG$4,'[1]INTERNAL PARAMETERS-1'!$B$5:$J$44,5,FALSE))*VLOOKUP(SOYLD2!AG$4,'[1]INTERNAL PARAMETERS-1'!$B$5:$J$44,9,FALSE)*SOYLD2!$F92</f>
        <v>0</v>
      </c>
      <c r="AH92" s="44">
        <f>SOYLD1!AH92*VLOOKUP(SOYLD2!AH$4,'[1]INTERNAL PARAMETERS-1'!$B$5:$J$44,5,FALSE)*VLOOKUP(SOYLD2!AH$4,'[1]INTERNAL PARAMETERS-1'!$B$5:$J$44,7,FALSE)*SOYLD2!$F92 + SOYLD1!AH92*(1-VLOOKUP(SOYLD2!AH$4,'[1]INTERNAL PARAMETERS-1'!$B$5:$J$44,5,FALSE))*VLOOKUP(SOYLD2!AH$4,'[1]INTERNAL PARAMETERS-1'!$B$5:$J$44,9,FALSE)*SOYLD2!$F92</f>
        <v>0</v>
      </c>
      <c r="AI92" s="44">
        <f>SOYLD1!AI92*VLOOKUP(SOYLD2!AI$4,'[1]INTERNAL PARAMETERS-1'!$B$5:$J$44,5,FALSE)*VLOOKUP(SOYLD2!AI$4,'[1]INTERNAL PARAMETERS-1'!$B$5:$J$44,7,FALSE)*SOYLD2!$F92 + SOYLD1!AI92*(1-VLOOKUP(SOYLD2!AI$4,'[1]INTERNAL PARAMETERS-1'!$B$5:$J$44,5,FALSE))*VLOOKUP(SOYLD2!AI$4,'[1]INTERNAL PARAMETERS-1'!$B$5:$J$44,9,FALSE)*SOYLD2!$F92</f>
        <v>9.9245191701496007E-3</v>
      </c>
      <c r="AJ92" s="44">
        <f>SOYLD1!AJ92*VLOOKUP(SOYLD2!AJ$4,'[1]INTERNAL PARAMETERS-1'!$B$5:$J$44,5,FALSE)*VLOOKUP(SOYLD2!AJ$4,'[1]INTERNAL PARAMETERS-1'!$B$5:$J$44,7,FALSE)*SOYLD2!$F92 + SOYLD1!AJ92*(1-VLOOKUP(SOYLD2!AJ$4,'[1]INTERNAL PARAMETERS-1'!$B$5:$J$44,5,FALSE))*VLOOKUP(SOYLD2!AJ$4,'[1]INTERNAL PARAMETERS-1'!$B$5:$J$44,9,FALSE)*SOYLD2!$F92</f>
        <v>2.5803749842388955E-2</v>
      </c>
      <c r="AK92" s="44">
        <f>SOYLD1!AK92*VLOOKUP(SOYLD2!AK$4,'[1]INTERNAL PARAMETERS-1'!$B$5:$J$44,5,FALSE)*VLOOKUP(SOYLD2!AK$4,'[1]INTERNAL PARAMETERS-1'!$B$5:$J$44,7,FALSE)*SOYLD2!$F92 + SOYLD1!AK92*(1-VLOOKUP(SOYLD2!AK$4,'[1]INTERNAL PARAMETERS-1'!$B$5:$J$44,5,FALSE))*VLOOKUP(SOYLD2!AK$4,'[1]INTERNAL PARAMETERS-1'!$B$5:$J$44,9,FALSE)*SOYLD2!$F92</f>
        <v>0</v>
      </c>
      <c r="AL92" s="44">
        <f>SOYLD1!AL92*VLOOKUP(SOYLD2!AL$4,'[1]INTERNAL PARAMETERS-1'!$B$5:$J$44,5,FALSE)*VLOOKUP(SOYLD2!AL$4,'[1]INTERNAL PARAMETERS-1'!$B$5:$J$44,7,FALSE)*SOYLD2!$F92 + SOYLD1!AL92*(1-VLOOKUP(SOYLD2!AL$4,'[1]INTERNAL PARAMETERS-1'!$B$5:$J$44,5,FALSE))*VLOOKUP(SOYLD2!AL$4,'[1]INTERNAL PARAMETERS-1'!$B$5:$J$44,9,FALSE)*SOYLD2!$F92</f>
        <v>0</v>
      </c>
      <c r="AM92" s="44">
        <f>SOYLD1!AM92*VLOOKUP(SOYLD2!AM$4,'[1]INTERNAL PARAMETERS-1'!$B$5:$J$44,5,FALSE)*VLOOKUP(SOYLD2!AM$4,'[1]INTERNAL PARAMETERS-1'!$B$5:$J$44,7,FALSE)*SOYLD2!$F92 + SOYLD1!AM92*(1-VLOOKUP(SOYLD2!AM$4,'[1]INTERNAL PARAMETERS-1'!$B$5:$J$44,5,FALSE))*VLOOKUP(SOYLD2!AM$4,'[1]INTERNAL PARAMETERS-1'!$B$5:$J$44,9,FALSE)*SOYLD2!$F92</f>
        <v>0</v>
      </c>
      <c r="AN92" s="44">
        <f>SOYLD1!AN92*VLOOKUP(SOYLD2!AN$4,'[1]INTERNAL PARAMETERS-1'!$B$5:$J$44,5,FALSE)*VLOOKUP(SOYLD2!AN$4,'[1]INTERNAL PARAMETERS-1'!$B$5:$J$44,7,FALSE)*SOYLD2!$F92 + SOYLD1!AN92*(1-VLOOKUP(SOYLD2!AN$4,'[1]INTERNAL PARAMETERS-1'!$B$5:$J$44,5,FALSE))*VLOOKUP(SOYLD2!AN$4,'[1]INTERNAL PARAMETERS-1'!$B$5:$J$44,9,FALSE)*SOYLD2!$F92</f>
        <v>0</v>
      </c>
      <c r="AO92" s="44">
        <f>SOYLD1!AO92*VLOOKUP(SOYLD2!AO$4,'[1]INTERNAL PARAMETERS-1'!$B$5:$J$44,5,FALSE)*VLOOKUP(SOYLD2!AO$4,'[1]INTERNAL PARAMETERS-1'!$B$5:$J$44,7,FALSE)*SOYLD2!$F92 + SOYLD1!AO92*(1-VLOOKUP(SOYLD2!AO$4,'[1]INTERNAL PARAMETERS-1'!$B$5:$J$44,5,FALSE))*VLOOKUP(SOYLD2!AO$4,'[1]INTERNAL PARAMETERS-1'!$B$5:$J$44,9,FALSE)*SOYLD2!$F92</f>
        <v>0</v>
      </c>
      <c r="AP92" s="44">
        <f>SOYLD1!AP92*VLOOKUP(SOYLD2!AP$4,'[1]INTERNAL PARAMETERS-1'!$B$5:$J$44,5,FALSE)*VLOOKUP(SOYLD2!AP$4,'[1]INTERNAL PARAMETERS-1'!$B$5:$J$44,7,FALSE)*SOYLD2!$F92 + SOYLD1!AP92*(1-VLOOKUP(SOYLD2!AP$4,'[1]INTERNAL PARAMETERS-1'!$B$5:$J$44,5,FALSE))*VLOOKUP(SOYLD2!AP$4,'[1]INTERNAL PARAMETERS-1'!$B$5:$J$44,9,FALSE)*SOYLD2!$F92</f>
        <v>0</v>
      </c>
      <c r="AQ92" s="44">
        <f>SOYLD1!AQ92*VLOOKUP(SOYLD2!AQ$4,'[1]INTERNAL PARAMETERS-1'!$B$5:$J$44,5,FALSE)*VLOOKUP(SOYLD2!AQ$4,'[1]INTERNAL PARAMETERS-1'!$B$5:$J$44,7,FALSE)*SOYLD2!$F92 + SOYLD1!AQ92*(1-VLOOKUP(SOYLD2!AQ$4,'[1]INTERNAL PARAMETERS-1'!$B$5:$J$44,5,FALSE))*VLOOKUP(SOYLD2!AQ$4,'[1]INTERNAL PARAMETERS-1'!$B$5:$J$44,9,FALSE)*SOYLD2!$F92</f>
        <v>0</v>
      </c>
      <c r="AR92" s="44">
        <f>SOYLD1!AR92*VLOOKUP(SOYLD2!AR$4,'[1]INTERNAL PARAMETERS-1'!$B$5:$J$44,5,FALSE)*VLOOKUP(SOYLD2!AR$4,'[1]INTERNAL PARAMETERS-1'!$B$5:$J$44,7,FALSE)*SOYLD2!$F92 + SOYLD1!AR92*(1-VLOOKUP(SOYLD2!AR$4,'[1]INTERNAL PARAMETERS-1'!$B$5:$J$44,5,FALSE))*VLOOKUP(SOYLD2!AR$4,'[1]INTERNAL PARAMETERS-1'!$B$5:$J$44,9,FALSE)*SOYLD2!$F92</f>
        <v>0</v>
      </c>
      <c r="AS92" s="44">
        <f>SOYLD1!AS92*VLOOKUP(SOYLD2!AS$4,'[1]INTERNAL PARAMETERS-1'!$B$5:$J$44,5,FALSE)*VLOOKUP(SOYLD2!AS$4,'[1]INTERNAL PARAMETERS-1'!$B$5:$J$44,7,FALSE)*SOYLD2!$F92 + SOYLD1!AS92*(1-VLOOKUP(SOYLD2!AS$4,'[1]INTERNAL PARAMETERS-1'!$B$5:$J$44,5,FALSE))*VLOOKUP(SOYLD2!AS$4,'[1]INTERNAL PARAMETERS-1'!$B$5:$J$44,9,FALSE)*SOYLD2!$F92</f>
        <v>0</v>
      </c>
      <c r="AT92" s="43">
        <f>SOYLD1!AT92*VLOOKUP(SOYLD2!AT$4,'[1]INTERNAL PARAMETERS-1'!$B$5:$J$44,5,FALSE)*VLOOKUP(SOYLD2!AT$4,'[1]INTERNAL PARAMETERS-1'!$B$5:$J$44,7,FALSE)*SOYLD2!$F92 + SOYLD1!AT92*(1-VLOOKUP(SOYLD2!AT$4,'[1]INTERNAL PARAMETERS-1'!$B$5:$J$44,5,FALSE))*VLOOKUP(SOYLD2!AT$4,'[1]INTERNAL PARAMETERS-1'!$B$5:$J$44,9,FALSE)*SOYLD2!$F92</f>
        <v>0</v>
      </c>
      <c r="AU92" s="45">
        <f>SOYLD1!AU92*VLOOKUP(SOYLD2!AU$4,'[1]INTERNAL PARAMETERS-1'!$B$5:$J$44,5,FALSE)*VLOOKUP(SOYLD2!AU$4,'[1]INTERNAL PARAMETERS-1'!$B$5:$J$44,6,FALSE)*VLOOKUP(SOYLD2!AU$4,'[1]INTERNAL PARAMETERS-1'!$B$5:$J$44,3,FALSE) + SOYLD1!AU92*(1-VLOOKUP(SOYLD2!AU$4,'[1]INTERNAL PARAMETERS-1'!$B$5:$J$44,5,FALSE))*VLOOKUP(SOYLD2!AU$4,'[1]INTERNAL PARAMETERS-1'!$B$5:$J$44,8,FALSE)*VLOOKUP(SOYLD2!AU$4,'[1]INTERNAL PARAMETERS-1'!$B$5:$J$44,3,FALSE)</f>
        <v>0</v>
      </c>
      <c r="AV92" s="44">
        <f>SOYLD1!AV92*VLOOKUP(SOYLD2!AV$4,'[1]INTERNAL PARAMETERS-1'!$B$5:$J$44,5,FALSE)*VLOOKUP(SOYLD2!AV$4,'[1]INTERNAL PARAMETERS-1'!$B$5:$J$44,6,FALSE)*VLOOKUP(SOYLD2!AV$4,'[1]INTERNAL PARAMETERS-1'!$B$5:$J$44,3,FALSE) + SOYLD1!AV92*(1-VLOOKUP(SOYLD2!AV$4,'[1]INTERNAL PARAMETERS-1'!$B$5:$J$44,5,FALSE))*VLOOKUP(SOYLD2!AV$4,'[1]INTERNAL PARAMETERS-1'!$B$5:$J$44,8,FALSE)*VLOOKUP(SOYLD2!AV$4,'[1]INTERNAL PARAMETERS-1'!$B$5:$J$44,3,FALSE)</f>
        <v>0</v>
      </c>
      <c r="AW92" s="44">
        <f>SOYLD1!AW92*VLOOKUP(SOYLD2!AW$4,'[1]INTERNAL PARAMETERS-1'!$B$5:$J$44,5,FALSE)*VLOOKUP(SOYLD2!AW$4,'[1]INTERNAL PARAMETERS-1'!$B$5:$J$44,6,FALSE)*VLOOKUP(SOYLD2!AW$4,'[1]INTERNAL PARAMETERS-1'!$B$5:$J$44,3,FALSE) + SOYLD1!AW92*(1-VLOOKUP(SOYLD2!AW$4,'[1]INTERNAL PARAMETERS-1'!$B$5:$J$44,5,FALSE))*VLOOKUP(SOYLD2!AW$4,'[1]INTERNAL PARAMETERS-1'!$B$5:$J$44,8,FALSE)*VLOOKUP(SOYLD2!AW$4,'[1]INTERNAL PARAMETERS-1'!$B$5:$J$44,3,FALSE)</f>
        <v>0.42976976218394791</v>
      </c>
      <c r="AX92" s="44">
        <f>SOYLD1!AX92*VLOOKUP(SOYLD2!AX$4,'[1]INTERNAL PARAMETERS-1'!$B$5:$J$44,5,FALSE)*VLOOKUP(SOYLD2!AX$4,'[1]INTERNAL PARAMETERS-1'!$B$5:$J$44,6,FALSE)*VLOOKUP(SOYLD2!AX$4,'[1]INTERNAL PARAMETERS-1'!$B$5:$J$44,3,FALSE) + SOYLD1!AX92*(1-VLOOKUP(SOYLD2!AX$4,'[1]INTERNAL PARAMETERS-1'!$B$5:$J$44,5,FALSE))*VLOOKUP(SOYLD2!AX$4,'[1]INTERNAL PARAMETERS-1'!$B$5:$J$44,8,FALSE)*VLOOKUP(SOYLD2!AX$4,'[1]INTERNAL PARAMETERS-1'!$B$5:$J$44,3,FALSE)</f>
        <v>0</v>
      </c>
      <c r="AY92" s="44">
        <f>SOYLD1!AY92*VLOOKUP(SOYLD2!AY$4,'[1]INTERNAL PARAMETERS-1'!$B$5:$J$44,5,FALSE)*VLOOKUP(SOYLD2!AY$4,'[1]INTERNAL PARAMETERS-1'!$B$5:$J$44,6,FALSE)*VLOOKUP(SOYLD2!AY$4,'[1]INTERNAL PARAMETERS-1'!$B$5:$J$44,3,FALSE) + SOYLD1!AY92*(1-VLOOKUP(SOYLD2!AY$4,'[1]INTERNAL PARAMETERS-1'!$B$5:$J$44,5,FALSE))*VLOOKUP(SOYLD2!AY$4,'[1]INTERNAL PARAMETERS-1'!$B$5:$J$44,8,FALSE)*VLOOKUP(SOYLD2!AY$4,'[1]INTERNAL PARAMETERS-1'!$B$5:$J$44,3,FALSE)</f>
        <v>0</v>
      </c>
      <c r="AZ92" s="44">
        <f>SOYLD1!AZ92*VLOOKUP(SOYLD2!AZ$4,'[1]INTERNAL PARAMETERS-1'!$B$5:$J$44,5,FALSE)*VLOOKUP(SOYLD2!AZ$4,'[1]INTERNAL PARAMETERS-1'!$B$5:$J$44,6,FALSE)*VLOOKUP(SOYLD2!AZ$4,'[1]INTERNAL PARAMETERS-1'!$B$5:$J$44,3,FALSE) + SOYLD1!AZ92*(1-VLOOKUP(SOYLD2!AZ$4,'[1]INTERNAL PARAMETERS-1'!$B$5:$J$44,5,FALSE))*VLOOKUP(SOYLD2!AZ$4,'[1]INTERNAL PARAMETERS-1'!$B$5:$J$44,8,FALSE)*VLOOKUP(SOYLD2!AZ$4,'[1]INTERNAL PARAMETERS-1'!$B$5:$J$44,3,FALSE)</f>
        <v>0</v>
      </c>
      <c r="BA92" s="44">
        <f>SOYLD1!BA92*VLOOKUP(SOYLD2!BA$4,'[1]INTERNAL PARAMETERS-1'!$B$5:$J$44,5,FALSE)*VLOOKUP(SOYLD2!BA$4,'[1]INTERNAL PARAMETERS-1'!$B$5:$J$44,6,FALSE)*VLOOKUP(SOYLD2!BA$4,'[1]INTERNAL PARAMETERS-1'!$B$5:$J$44,3,FALSE) + SOYLD1!BA92*(1-VLOOKUP(SOYLD2!BA$4,'[1]INTERNAL PARAMETERS-1'!$B$5:$J$44,5,FALSE))*VLOOKUP(SOYLD2!BA$4,'[1]INTERNAL PARAMETERS-1'!$B$5:$J$44,8,FALSE)*VLOOKUP(SOYLD2!BA$4,'[1]INTERNAL PARAMETERS-1'!$B$5:$J$44,3,FALSE)</f>
        <v>0.85728490037281113</v>
      </c>
      <c r="BB92" s="44">
        <f>SOYLD1!BB92*VLOOKUP(SOYLD2!BB$4,'[1]INTERNAL PARAMETERS-1'!$B$5:$J$44,5,FALSE)*VLOOKUP(SOYLD2!BB$4,'[1]INTERNAL PARAMETERS-1'!$B$5:$J$44,6,FALSE)*VLOOKUP(SOYLD2!BB$4,'[1]INTERNAL PARAMETERS-1'!$B$5:$J$44,3,FALSE) + SOYLD1!BB92*(1-VLOOKUP(SOYLD2!BB$4,'[1]INTERNAL PARAMETERS-1'!$B$5:$J$44,5,FALSE))*VLOOKUP(SOYLD2!BB$4,'[1]INTERNAL PARAMETERS-1'!$B$5:$J$44,8,FALSE)*VLOOKUP(SOYLD2!BB$4,'[1]INTERNAL PARAMETERS-1'!$B$5:$J$44,3,FALSE)</f>
        <v>5.6685263330918355E-2</v>
      </c>
      <c r="BC92" s="44">
        <f>SOYLD1!BC92*VLOOKUP(SOYLD2!BC$4,'[1]INTERNAL PARAMETERS-1'!$B$5:$J$44,5,FALSE)*VLOOKUP(SOYLD2!BC$4,'[1]INTERNAL PARAMETERS-1'!$B$5:$J$44,6,FALSE)*VLOOKUP(SOYLD2!BC$4,'[1]INTERNAL PARAMETERS-1'!$B$5:$J$44,3,FALSE) + SOYLD1!BC92*(1-VLOOKUP(SOYLD2!BC$4,'[1]INTERNAL PARAMETERS-1'!$B$5:$J$44,5,FALSE))*VLOOKUP(SOYLD2!BC$4,'[1]INTERNAL PARAMETERS-1'!$B$5:$J$44,8,FALSE)*VLOOKUP(SOYLD2!BC$4,'[1]INTERNAL PARAMETERS-1'!$B$5:$J$44,3,FALSE)</f>
        <v>0.26605888374450815</v>
      </c>
      <c r="BD92" s="44">
        <f>SOYLD1!BD92*VLOOKUP(SOYLD2!BD$4,'[1]INTERNAL PARAMETERS-1'!$B$5:$J$44,5,FALSE)*VLOOKUP(SOYLD2!BD$4,'[1]INTERNAL PARAMETERS-1'!$B$5:$J$44,6,FALSE)*VLOOKUP(SOYLD2!BD$4,'[1]INTERNAL PARAMETERS-1'!$B$5:$J$44,3,FALSE) + SOYLD1!BD92*(1-VLOOKUP(SOYLD2!BD$4,'[1]INTERNAL PARAMETERS-1'!$B$5:$J$44,5,FALSE))*VLOOKUP(SOYLD2!BD$4,'[1]INTERNAL PARAMETERS-1'!$B$5:$J$44,8,FALSE)*VLOOKUP(SOYLD2!BD$4,'[1]INTERNAL PARAMETERS-1'!$B$5:$J$44,3,FALSE)</f>
        <v>3.6974956338178877E-2</v>
      </c>
      <c r="BE92" s="44">
        <f>SOYLD1!BE92*VLOOKUP(SOYLD2!BE$4,'[1]INTERNAL PARAMETERS-1'!$B$5:$J$44,5,FALSE)*VLOOKUP(SOYLD2!BE$4,'[1]INTERNAL PARAMETERS-1'!$B$5:$J$44,6,FALSE)*VLOOKUP(SOYLD2!BE$4,'[1]INTERNAL PARAMETERS-1'!$B$5:$J$44,3,FALSE) + SOYLD1!BE92*(1-VLOOKUP(SOYLD2!BE$4,'[1]INTERNAL PARAMETERS-1'!$B$5:$J$44,5,FALSE))*VLOOKUP(SOYLD2!BE$4,'[1]INTERNAL PARAMETERS-1'!$B$5:$J$44,8,FALSE)*VLOOKUP(SOYLD2!BE$4,'[1]INTERNAL PARAMETERS-1'!$B$5:$J$44,3,FALSE)</f>
        <v>0.1947948456916293</v>
      </c>
      <c r="BF92" s="44">
        <f>SOYLD1!BF92*VLOOKUP(SOYLD2!BF$4,'[1]INTERNAL PARAMETERS-1'!$B$5:$J$44,5,FALSE)*VLOOKUP(SOYLD2!BF$4,'[1]INTERNAL PARAMETERS-1'!$B$5:$J$44,6,FALSE)*VLOOKUP(SOYLD2!BF$4,'[1]INTERNAL PARAMETERS-1'!$B$5:$J$44,3,FALSE) + SOYLD1!BF92*(1-VLOOKUP(SOYLD2!BF$4,'[1]INTERNAL PARAMETERS-1'!$B$5:$J$44,5,FALSE))*VLOOKUP(SOYLD2!BF$4,'[1]INTERNAL PARAMETERS-1'!$B$5:$J$44,8,FALSE)*VLOOKUP(SOYLD2!BF$4,'[1]INTERNAL PARAMETERS-1'!$B$5:$J$44,3,FALSE)</f>
        <v>0</v>
      </c>
      <c r="BG92" s="44">
        <f>SOYLD1!BG92*VLOOKUP(SOYLD2!BG$4,'[1]INTERNAL PARAMETERS-1'!$B$5:$J$44,5,FALSE)*VLOOKUP(SOYLD2!BG$4,'[1]INTERNAL PARAMETERS-1'!$B$5:$J$44,6,FALSE)*VLOOKUP(SOYLD2!BG$4,'[1]INTERNAL PARAMETERS-1'!$B$5:$J$44,3,FALSE) + SOYLD1!BG92*(1-VLOOKUP(SOYLD2!BG$4,'[1]INTERNAL PARAMETERS-1'!$B$5:$J$44,5,FALSE))*VLOOKUP(SOYLD2!BG$4,'[1]INTERNAL PARAMETERS-1'!$B$5:$J$44,8,FALSE)*VLOOKUP(SOYLD2!BG$4,'[1]INTERNAL PARAMETERS-1'!$B$5:$J$44,3,FALSE)</f>
        <v>5.2546474196477289E-2</v>
      </c>
      <c r="BH92" s="44">
        <f>SOYLD1!BH92*VLOOKUP(SOYLD2!BH$4,'[1]INTERNAL PARAMETERS-1'!$B$5:$J$44,5,FALSE)*VLOOKUP(SOYLD2!BH$4,'[1]INTERNAL PARAMETERS-1'!$B$5:$J$44,6,FALSE)*VLOOKUP(SOYLD2!BH$4,'[1]INTERNAL PARAMETERS-1'!$B$5:$J$44,3,FALSE) + SOYLD1!BH92*(1-VLOOKUP(SOYLD2!BH$4,'[1]INTERNAL PARAMETERS-1'!$B$5:$J$44,5,FALSE))*VLOOKUP(SOYLD2!BH$4,'[1]INTERNAL PARAMETERS-1'!$B$5:$J$44,8,FALSE)*VLOOKUP(SOYLD2!BH$4,'[1]INTERNAL PARAMETERS-1'!$B$5:$J$44,3,FALSE)</f>
        <v>3.8248585100387702E-4</v>
      </c>
      <c r="BI92" s="44">
        <f>SOYLD1!BI92*VLOOKUP(SOYLD2!BI$4,'[1]INTERNAL PARAMETERS-1'!$B$5:$J$44,5,FALSE)*VLOOKUP(SOYLD2!BI$4,'[1]INTERNAL PARAMETERS-1'!$B$5:$J$44,6,FALSE)*VLOOKUP(SOYLD2!BI$4,'[1]INTERNAL PARAMETERS-1'!$B$5:$J$44,3,FALSE) + SOYLD1!BI92*(1-VLOOKUP(SOYLD2!BI$4,'[1]INTERNAL PARAMETERS-1'!$B$5:$J$44,5,FALSE))*VLOOKUP(SOYLD2!BI$4,'[1]INTERNAL PARAMETERS-1'!$B$5:$J$44,8,FALSE)*VLOOKUP(SOYLD2!BI$4,'[1]INTERNAL PARAMETERS-1'!$B$5:$J$44,3,FALSE)</f>
        <v>0</v>
      </c>
      <c r="BJ92" s="44">
        <f>SOYLD1!BJ92*VLOOKUP(SOYLD2!BJ$4,'[1]INTERNAL PARAMETERS-1'!$B$5:$J$44,5,FALSE)*VLOOKUP(SOYLD2!BJ$4,'[1]INTERNAL PARAMETERS-1'!$B$5:$J$44,6,FALSE)*VLOOKUP(SOYLD2!BJ$4,'[1]INTERNAL PARAMETERS-1'!$B$5:$J$44,3,FALSE) + SOYLD1!BJ92*(1-VLOOKUP(SOYLD2!BJ$4,'[1]INTERNAL PARAMETERS-1'!$B$5:$J$44,5,FALSE))*VLOOKUP(SOYLD2!BJ$4,'[1]INTERNAL PARAMETERS-1'!$B$5:$J$44,8,FALSE)*VLOOKUP(SOYLD2!BJ$4,'[1]INTERNAL PARAMETERS-1'!$B$5:$J$44,3,FALSE)</f>
        <v>3.4731482824188094E-2</v>
      </c>
      <c r="BK92" s="44">
        <f>SOYLD1!BK92*VLOOKUP(SOYLD2!BK$4,'[1]INTERNAL PARAMETERS-1'!$B$5:$J$44,5,FALSE)*VLOOKUP(SOYLD2!BK$4,'[1]INTERNAL PARAMETERS-1'!$B$5:$J$44,6,FALSE)*VLOOKUP(SOYLD2!BK$4,'[1]INTERNAL PARAMETERS-1'!$B$5:$J$44,3,FALSE) + SOYLD1!BK92*(1-VLOOKUP(SOYLD2!BK$4,'[1]INTERNAL PARAMETERS-1'!$B$5:$J$44,5,FALSE))*VLOOKUP(SOYLD2!BK$4,'[1]INTERNAL PARAMETERS-1'!$B$5:$J$44,8,FALSE)*VLOOKUP(SOYLD2!BK$4,'[1]INTERNAL PARAMETERS-1'!$B$5:$J$44,3,FALSE)</f>
        <v>2.4293307845015419E-2</v>
      </c>
      <c r="BL92" s="44">
        <f>SOYLD1!BL92*VLOOKUP(SOYLD2!BL$4,'[1]INTERNAL PARAMETERS-1'!$B$5:$J$44,5,FALSE)*VLOOKUP(SOYLD2!BL$4,'[1]INTERNAL PARAMETERS-1'!$B$5:$J$44,6,FALSE)*VLOOKUP(SOYLD2!BL$4,'[1]INTERNAL PARAMETERS-1'!$B$5:$J$44,3,FALSE) + SOYLD1!BL92*(1-VLOOKUP(SOYLD2!BL$4,'[1]INTERNAL PARAMETERS-1'!$B$5:$J$44,5,FALSE))*VLOOKUP(SOYLD2!BL$4,'[1]INTERNAL PARAMETERS-1'!$B$5:$J$44,8,FALSE)*VLOOKUP(SOYLD2!BL$4,'[1]INTERNAL PARAMETERS-1'!$B$5:$J$44,3,FALSE)</f>
        <v>7.0011100611000673E-2</v>
      </c>
      <c r="BM92" s="44">
        <f>SOYLD1!BM92*VLOOKUP(SOYLD2!BM$4,'[1]INTERNAL PARAMETERS-1'!$B$5:$J$44,5,FALSE)*VLOOKUP(SOYLD2!BM$4,'[1]INTERNAL PARAMETERS-1'!$B$5:$J$44,6,FALSE)*VLOOKUP(SOYLD2!BM$4,'[1]INTERNAL PARAMETERS-1'!$B$5:$J$44,3,FALSE) + SOYLD1!BM92*(1-VLOOKUP(SOYLD2!BM$4,'[1]INTERNAL PARAMETERS-1'!$B$5:$J$44,5,FALSE))*VLOOKUP(SOYLD2!BM$4,'[1]INTERNAL PARAMETERS-1'!$B$5:$J$44,8,FALSE)*VLOOKUP(SOYLD2!BM$4,'[1]INTERNAL PARAMETERS-1'!$B$5:$J$44,3,FALSE)</f>
        <v>6.2012334168820619E-2</v>
      </c>
      <c r="BN92" s="44">
        <f>SOYLD1!BN92*VLOOKUP(SOYLD2!BN$4,'[1]INTERNAL PARAMETERS-1'!$B$5:$J$44,5,FALSE)*VLOOKUP(SOYLD2!BN$4,'[1]INTERNAL PARAMETERS-1'!$B$5:$J$44,6,FALSE)*VLOOKUP(SOYLD2!BN$4,'[1]INTERNAL PARAMETERS-1'!$B$5:$J$44,3,FALSE) + SOYLD1!BN92*(1-VLOOKUP(SOYLD2!BN$4,'[1]INTERNAL PARAMETERS-1'!$B$5:$J$44,5,FALSE))*VLOOKUP(SOYLD2!BN$4,'[1]INTERNAL PARAMETERS-1'!$B$5:$J$44,8,FALSE)*VLOOKUP(SOYLD2!BN$4,'[1]INTERNAL PARAMETERS-1'!$B$5:$J$44,3,FALSE)</f>
        <v>2.0772097822389621E-2</v>
      </c>
      <c r="BO92" s="44">
        <f>SOYLD1!BO92*VLOOKUP(SOYLD2!BO$4,'[1]INTERNAL PARAMETERS-1'!$B$5:$J$44,5,FALSE)*VLOOKUP(SOYLD2!BO$4,'[1]INTERNAL PARAMETERS-1'!$B$5:$J$44,6,FALSE)*VLOOKUP(SOYLD2!BO$4,'[1]INTERNAL PARAMETERS-1'!$B$5:$J$44,3,FALSE) + SOYLD1!BO92*(1-VLOOKUP(SOYLD2!BO$4,'[1]INTERNAL PARAMETERS-1'!$B$5:$J$44,5,FALSE))*VLOOKUP(SOYLD2!BO$4,'[1]INTERNAL PARAMETERS-1'!$B$5:$J$44,8,FALSE)*VLOOKUP(SOYLD2!BO$4,'[1]INTERNAL PARAMETERS-1'!$B$5:$J$44,3,FALSE)</f>
        <v>1.1616236956414045E-2</v>
      </c>
      <c r="BP92" s="44">
        <f>SOYLD1!BP92*VLOOKUP(SOYLD2!BP$4,'[1]INTERNAL PARAMETERS-1'!$B$5:$J$44,5,FALSE)*VLOOKUP(SOYLD2!BP$4,'[1]INTERNAL PARAMETERS-1'!$B$5:$J$44,6,FALSE)*VLOOKUP(SOYLD2!BP$4,'[1]INTERNAL PARAMETERS-1'!$B$5:$J$44,3,FALSE) + SOYLD1!BP92*(1-VLOOKUP(SOYLD2!BP$4,'[1]INTERNAL PARAMETERS-1'!$B$5:$J$44,5,FALSE))*VLOOKUP(SOYLD2!BP$4,'[1]INTERNAL PARAMETERS-1'!$B$5:$J$44,8,FALSE)*VLOOKUP(SOYLD2!BP$4,'[1]INTERNAL PARAMETERS-1'!$B$5:$J$44,3,FALSE)</f>
        <v>1.0034403853195352E-3</v>
      </c>
      <c r="BQ92" s="44">
        <f>SOYLD1!BQ92*VLOOKUP(SOYLD2!BQ$4,'[1]INTERNAL PARAMETERS-1'!$B$5:$J$44,5,FALSE)*VLOOKUP(SOYLD2!BQ$4,'[1]INTERNAL PARAMETERS-1'!$B$5:$J$44,6,FALSE)*VLOOKUP(SOYLD2!BQ$4,'[1]INTERNAL PARAMETERS-1'!$B$5:$J$44,3,FALSE) + SOYLD1!BQ92*(1-VLOOKUP(SOYLD2!BQ$4,'[1]INTERNAL PARAMETERS-1'!$B$5:$J$44,5,FALSE))*VLOOKUP(SOYLD2!BQ$4,'[1]INTERNAL PARAMETERS-1'!$B$5:$J$44,8,FALSE)*VLOOKUP(SOYLD2!BQ$4,'[1]INTERNAL PARAMETERS-1'!$B$5:$J$44,3,FALSE)</f>
        <v>8.3015436066419104E-2</v>
      </c>
      <c r="BR92" s="44">
        <f>SOYLD1!BR92*VLOOKUP(SOYLD2!BR$4,'[1]INTERNAL PARAMETERS-1'!$B$5:$J$44,5,FALSE)*VLOOKUP(SOYLD2!BR$4,'[1]INTERNAL PARAMETERS-1'!$B$5:$J$44,6,FALSE)*VLOOKUP(SOYLD2!BR$4,'[1]INTERNAL PARAMETERS-1'!$B$5:$J$44,3,FALSE) + SOYLD1!BR92*(1-VLOOKUP(SOYLD2!BR$4,'[1]INTERNAL PARAMETERS-1'!$B$5:$J$44,5,FALSE))*VLOOKUP(SOYLD2!BR$4,'[1]INTERNAL PARAMETERS-1'!$B$5:$J$44,8,FALSE)*VLOOKUP(SOYLD2!BR$4,'[1]INTERNAL PARAMETERS-1'!$B$5:$J$44,3,FALSE)</f>
        <v>1.9366159140289476E-3</v>
      </c>
      <c r="BS92" s="44">
        <f>SOYLD1!BS92*VLOOKUP(SOYLD2!BS$4,'[1]INTERNAL PARAMETERS-1'!$B$5:$J$44,5,FALSE)*VLOOKUP(SOYLD2!BS$4,'[1]INTERNAL PARAMETERS-1'!$B$5:$J$44,6,FALSE)*VLOOKUP(SOYLD2!BS$4,'[1]INTERNAL PARAMETERS-1'!$B$5:$J$44,3,FALSE) + SOYLD1!BS92*(1-VLOOKUP(SOYLD2!BS$4,'[1]INTERNAL PARAMETERS-1'!$B$5:$J$44,5,FALSE))*VLOOKUP(SOYLD2!BS$4,'[1]INTERNAL PARAMETERS-1'!$B$5:$J$44,8,FALSE)*VLOOKUP(SOYLD2!BS$4,'[1]INTERNAL PARAMETERS-1'!$B$5:$J$44,3,FALSE)</f>
        <v>1.7286279230276525E-4</v>
      </c>
      <c r="BT92" s="44">
        <f>SOYLD1!BT92*VLOOKUP(SOYLD2!BT$4,'[1]INTERNAL PARAMETERS-1'!$B$5:$J$44,5,FALSE)*VLOOKUP(SOYLD2!BT$4,'[1]INTERNAL PARAMETERS-1'!$B$5:$J$44,6,FALSE)*VLOOKUP(SOYLD2!BT$4,'[1]INTERNAL PARAMETERS-1'!$B$5:$J$44,3,FALSE) + SOYLD1!BT92*(1-VLOOKUP(SOYLD2!BT$4,'[1]INTERNAL PARAMETERS-1'!$B$5:$J$44,5,FALSE))*VLOOKUP(SOYLD2!BT$4,'[1]INTERNAL PARAMETERS-1'!$B$5:$J$44,8,FALSE)*VLOOKUP(SOYLD2!BT$4,'[1]INTERNAL PARAMETERS-1'!$B$5:$J$44,3,FALSE)</f>
        <v>0</v>
      </c>
      <c r="BU92" s="44">
        <f>SOYLD1!BU92*VLOOKUP(SOYLD2!BU$4,'[1]INTERNAL PARAMETERS-1'!$B$5:$J$44,5,FALSE)*VLOOKUP(SOYLD2!BU$4,'[1]INTERNAL PARAMETERS-1'!$B$5:$J$44,6,FALSE)*VLOOKUP(SOYLD2!BU$4,'[1]INTERNAL PARAMETERS-1'!$B$5:$J$44,3,FALSE) + SOYLD1!BU92*(1-VLOOKUP(SOYLD2!BU$4,'[1]INTERNAL PARAMETERS-1'!$B$5:$J$44,5,FALSE))*VLOOKUP(SOYLD2!BU$4,'[1]INTERNAL PARAMETERS-1'!$B$5:$J$44,8,FALSE)*VLOOKUP(SOYLD2!BU$4,'[1]INTERNAL PARAMETERS-1'!$B$5:$J$44,3,FALSE)</f>
        <v>0</v>
      </c>
      <c r="BV92" s="44">
        <f>SOYLD1!BV92*VLOOKUP(SOYLD2!BV$4,'[1]INTERNAL PARAMETERS-1'!$B$5:$J$44,5,FALSE)*VLOOKUP(SOYLD2!BV$4,'[1]INTERNAL PARAMETERS-1'!$B$5:$J$44,6,FALSE)*VLOOKUP(SOYLD2!BV$4,'[1]INTERNAL PARAMETERS-1'!$B$5:$J$44,3,FALSE) + SOYLD1!BV92*(1-VLOOKUP(SOYLD2!BV$4,'[1]INTERNAL PARAMETERS-1'!$B$5:$J$44,5,FALSE))*VLOOKUP(SOYLD2!BV$4,'[1]INTERNAL PARAMETERS-1'!$B$5:$J$44,8,FALSE)*VLOOKUP(SOYLD2!BV$4,'[1]INTERNAL PARAMETERS-1'!$B$5:$J$44,3,FALSE)</f>
        <v>0</v>
      </c>
      <c r="BW92" s="44">
        <f>SOYLD1!BW92*VLOOKUP(SOYLD2!BW$4,'[1]INTERNAL PARAMETERS-1'!$B$5:$J$44,5,FALSE)*VLOOKUP(SOYLD2!BW$4,'[1]INTERNAL PARAMETERS-1'!$B$5:$J$44,6,FALSE)*VLOOKUP(SOYLD2!BW$4,'[1]INTERNAL PARAMETERS-1'!$B$5:$J$44,3,FALSE) + SOYLD1!BW92*(1-VLOOKUP(SOYLD2!BW$4,'[1]INTERNAL PARAMETERS-1'!$B$5:$J$44,5,FALSE))*VLOOKUP(SOYLD2!BW$4,'[1]INTERNAL PARAMETERS-1'!$B$5:$J$44,8,FALSE)*VLOOKUP(SOYLD2!BW$4,'[1]INTERNAL PARAMETERS-1'!$B$5:$J$44,3,FALSE)</f>
        <v>0</v>
      </c>
      <c r="BX92" s="44">
        <f>SOYLD1!BX92*VLOOKUP(SOYLD2!BX$4,'[1]INTERNAL PARAMETERS-1'!$B$5:$J$44,5,FALSE)*VLOOKUP(SOYLD2!BX$4,'[1]INTERNAL PARAMETERS-1'!$B$5:$J$44,6,FALSE)*VLOOKUP(SOYLD2!BX$4,'[1]INTERNAL PARAMETERS-1'!$B$5:$J$44,3,FALSE) + SOYLD1!BX92*(1-VLOOKUP(SOYLD2!BX$4,'[1]INTERNAL PARAMETERS-1'!$B$5:$J$44,5,FALSE))*VLOOKUP(SOYLD2!BX$4,'[1]INTERNAL PARAMETERS-1'!$B$5:$J$44,8,FALSE)*VLOOKUP(SOYLD2!BX$4,'[1]INTERNAL PARAMETERS-1'!$B$5:$J$44,3,FALSE)</f>
        <v>0</v>
      </c>
      <c r="BY92" s="44">
        <f>SOYLD1!BY92*VLOOKUP(SOYLD2!BY$4,'[1]INTERNAL PARAMETERS-1'!$B$5:$J$44,5,FALSE)*VLOOKUP(SOYLD2!BY$4,'[1]INTERNAL PARAMETERS-1'!$B$5:$J$44,6,FALSE)*VLOOKUP(SOYLD2!BY$4,'[1]INTERNAL PARAMETERS-1'!$B$5:$J$44,3,FALSE) + SOYLD1!BY92*(1-VLOOKUP(SOYLD2!BY$4,'[1]INTERNAL PARAMETERS-1'!$B$5:$J$44,5,FALSE))*VLOOKUP(SOYLD2!BY$4,'[1]INTERNAL PARAMETERS-1'!$B$5:$J$44,8,FALSE)*VLOOKUP(SOYLD2!BY$4,'[1]INTERNAL PARAMETERS-1'!$B$5:$J$44,3,FALSE)</f>
        <v>0</v>
      </c>
      <c r="BZ92" s="44">
        <f>SOYLD1!BZ92*VLOOKUP(SOYLD2!BZ$4,'[1]INTERNAL PARAMETERS-1'!$B$5:$J$44,5,FALSE)*VLOOKUP(SOYLD2!BZ$4,'[1]INTERNAL PARAMETERS-1'!$B$5:$J$44,6,FALSE)*VLOOKUP(SOYLD2!BZ$4,'[1]INTERNAL PARAMETERS-1'!$B$5:$J$44,3,FALSE) + SOYLD1!BZ92*(1-VLOOKUP(SOYLD2!BZ$4,'[1]INTERNAL PARAMETERS-1'!$B$5:$J$44,5,FALSE))*VLOOKUP(SOYLD2!BZ$4,'[1]INTERNAL PARAMETERS-1'!$B$5:$J$44,8,FALSE)*VLOOKUP(SOYLD2!BZ$4,'[1]INTERNAL PARAMETERS-1'!$B$5:$J$44,3,FALSE)</f>
        <v>1.6999579964993884E-4</v>
      </c>
      <c r="CA92" s="44">
        <f>SOYLD1!CA92*VLOOKUP(SOYLD2!CA$4,'[1]INTERNAL PARAMETERS-1'!$B$5:$J$44,5,FALSE)*VLOOKUP(SOYLD2!CA$4,'[1]INTERNAL PARAMETERS-1'!$B$5:$J$44,6,FALSE)*VLOOKUP(SOYLD2!CA$4,'[1]INTERNAL PARAMETERS-1'!$B$5:$J$44,3,FALSE) + SOYLD1!CA92*(1-VLOOKUP(SOYLD2!CA$4,'[1]INTERNAL PARAMETERS-1'!$B$5:$J$44,5,FALSE))*VLOOKUP(SOYLD2!CA$4,'[1]INTERNAL PARAMETERS-1'!$B$5:$J$44,8,FALSE)*VLOOKUP(SOYLD2!CA$4,'[1]INTERNAL PARAMETERS-1'!$B$5:$J$44,3,FALSE)</f>
        <v>0</v>
      </c>
      <c r="CB92" s="44">
        <f>SOYLD1!CB92*VLOOKUP(SOYLD2!CB$4,'[1]INTERNAL PARAMETERS-1'!$B$5:$J$44,5,FALSE)*VLOOKUP(SOYLD2!CB$4,'[1]INTERNAL PARAMETERS-1'!$B$5:$J$44,6,FALSE)*VLOOKUP(SOYLD2!CB$4,'[1]INTERNAL PARAMETERS-1'!$B$5:$J$44,3,FALSE) + SOYLD1!CB92*(1-VLOOKUP(SOYLD2!CB$4,'[1]INTERNAL PARAMETERS-1'!$B$5:$J$44,5,FALSE))*VLOOKUP(SOYLD2!CB$4,'[1]INTERNAL PARAMETERS-1'!$B$5:$J$44,8,FALSE)*VLOOKUP(SOYLD2!CB$4,'[1]INTERNAL PARAMETERS-1'!$B$5:$J$44,3,FALSE)</f>
        <v>0</v>
      </c>
      <c r="CC92" s="44">
        <f>SOYLD1!CC92*VLOOKUP(SOYLD2!CC$4,'[1]INTERNAL PARAMETERS-1'!$B$5:$J$44,5,FALSE)*VLOOKUP(SOYLD2!CC$4,'[1]INTERNAL PARAMETERS-1'!$B$5:$J$44,6,FALSE)*VLOOKUP(SOYLD2!CC$4,'[1]INTERNAL PARAMETERS-1'!$B$5:$J$44,3,FALSE) + SOYLD1!CC92*(1-VLOOKUP(SOYLD2!CC$4,'[1]INTERNAL PARAMETERS-1'!$B$5:$J$44,5,FALSE))*VLOOKUP(SOYLD2!CC$4,'[1]INTERNAL PARAMETERS-1'!$B$5:$J$44,8,FALSE)*VLOOKUP(SOYLD2!CC$4,'[1]INTERNAL PARAMETERS-1'!$B$5:$J$44,3,FALSE)</f>
        <v>3.1480548965347188E-4</v>
      </c>
      <c r="CD92" s="44">
        <f>SOYLD1!CD92*VLOOKUP(SOYLD2!CD$4,'[1]INTERNAL PARAMETERS-1'!$B$5:$J$44,5,FALSE)*VLOOKUP(SOYLD2!CD$4,'[1]INTERNAL PARAMETERS-1'!$B$5:$J$44,6,FALSE)*VLOOKUP(SOYLD2!CD$4,'[1]INTERNAL PARAMETERS-1'!$B$5:$J$44,3,FALSE) + SOYLD1!CD92*(1-VLOOKUP(SOYLD2!CD$4,'[1]INTERNAL PARAMETERS-1'!$B$5:$J$44,5,FALSE))*VLOOKUP(SOYLD2!CD$4,'[1]INTERNAL PARAMETERS-1'!$B$5:$J$44,8,FALSE)*VLOOKUP(SOYLD2!CD$4,'[1]INTERNAL PARAMETERS-1'!$B$5:$J$44,3,FALSE)</f>
        <v>1.062463307348817E-3</v>
      </c>
      <c r="CE92" s="44">
        <f>SOYLD1!CE92*VLOOKUP(SOYLD2!CE$4,'[1]INTERNAL PARAMETERS-1'!$B$5:$J$44,5,FALSE)*VLOOKUP(SOYLD2!CE$4,'[1]INTERNAL PARAMETERS-1'!$B$5:$J$44,6,FALSE)*VLOOKUP(SOYLD2!CE$4,'[1]INTERNAL PARAMETERS-1'!$B$5:$J$44,3,FALSE) + SOYLD1!CE92*(1-VLOOKUP(SOYLD2!CE$4,'[1]INTERNAL PARAMETERS-1'!$B$5:$J$44,5,FALSE))*VLOOKUP(SOYLD2!CE$4,'[1]INTERNAL PARAMETERS-1'!$B$5:$J$44,8,FALSE)*VLOOKUP(SOYLD2!CE$4,'[1]INTERNAL PARAMETERS-1'!$B$5:$J$44,3,FALSE)</f>
        <v>1.9589992150135815E-3</v>
      </c>
      <c r="CF92" s="44">
        <f>SOYLD1!CF92*VLOOKUP(SOYLD2!CF$4,'[1]INTERNAL PARAMETERS-1'!$B$5:$J$44,5,FALSE)*VLOOKUP(SOYLD2!CF$4,'[1]INTERNAL PARAMETERS-1'!$B$5:$J$44,6,FALSE)*VLOOKUP(SOYLD2!CF$4,'[1]INTERNAL PARAMETERS-1'!$B$5:$J$44,3,FALSE) + SOYLD1!CF92*(1-VLOOKUP(SOYLD2!CF$4,'[1]INTERNAL PARAMETERS-1'!$B$5:$J$44,5,FALSE))*VLOOKUP(SOYLD2!CF$4,'[1]INTERNAL PARAMETERS-1'!$B$5:$J$44,8,FALSE)*VLOOKUP(SOYLD2!CF$4,'[1]INTERNAL PARAMETERS-1'!$B$5:$J$44,3,FALSE)</f>
        <v>0</v>
      </c>
      <c r="CG92" s="44">
        <f>SOYLD1!CG92*VLOOKUP(SOYLD2!CG$4,'[1]INTERNAL PARAMETERS-1'!$B$5:$J$44,5,FALSE)*VLOOKUP(SOYLD2!CG$4,'[1]INTERNAL PARAMETERS-1'!$B$5:$J$44,6,FALSE)*VLOOKUP(SOYLD2!CG$4,'[1]INTERNAL PARAMETERS-1'!$B$5:$J$44,3,FALSE) + SOYLD1!CG92*(1-VLOOKUP(SOYLD2!CG$4,'[1]INTERNAL PARAMETERS-1'!$B$5:$J$44,5,FALSE))*VLOOKUP(SOYLD2!CG$4,'[1]INTERNAL PARAMETERS-1'!$B$5:$J$44,8,FALSE)*VLOOKUP(SOYLD2!CG$4,'[1]INTERNAL PARAMETERS-1'!$B$5:$J$44,3,FALSE)</f>
        <v>1.0413417529262562E-4</v>
      </c>
      <c r="CH92" s="43">
        <f>SOYLD1!CH92*VLOOKUP(SOYLD2!CH$4,'[1]INTERNAL PARAMETERS-1'!$B$5:$J$44,5,FALSE)*VLOOKUP(SOYLD2!CH$4,'[1]INTERNAL PARAMETERS-1'!$B$5:$J$44,6,FALSE)*VLOOKUP(SOYLD2!CH$4,'[1]INTERNAL PARAMETERS-1'!$B$5:$J$44,3,FALSE) + SOYLD1!CH92*(1-VLOOKUP(SOYLD2!CH$4,'[1]INTERNAL PARAMETERS-1'!$B$5:$J$44,5,FALSE))*VLOOKUP(SOYLD2!CH$4,'[1]INTERNAL PARAMETERS-1'!$B$5:$J$44,8,FALSE)*VLOOKUP(SOYLD2!CH$4,'[1]INTERNAL PARAMETERS-1'!$B$5:$J$44,3,FALSE)</f>
        <v>0</v>
      </c>
      <c r="CJ92" s="45">
        <f t="shared" si="2"/>
        <v>13.125705451827093</v>
      </c>
      <c r="CK92" s="43">
        <f t="shared" si="3"/>
        <v>2.2076728850823319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'S Opt'!X93</f>
        <v>75.26442485798934</v>
      </c>
      <c r="F93" s="59">
        <f>'[1]INTERNAL PARAMETERS-1'!M21</f>
        <v>9.3150000000000013</v>
      </c>
      <c r="G93" s="45">
        <f>SOYLD1!G93*VLOOKUP(SOYLD2!G$4,'[1]INTERNAL PARAMETERS-1'!$B$5:$J$44,5,FALSE)*VLOOKUP(SOYLD2!G$4,'[1]INTERNAL PARAMETERS-1'!$B$5:$J$44,7,FALSE)*SOYLD2!$F93 + SOYLD1!G93*(1-VLOOKUP(SOYLD2!G$4,'[1]INTERNAL PARAMETERS-1'!$B$5:$J$44,5,FALSE))*VLOOKUP(SOYLD2!G$4,'[1]INTERNAL PARAMETERS-1'!$B$5:$J$44,9,FALSE)*SOYLD2!$F93</f>
        <v>1.2211075390515658</v>
      </c>
      <c r="H93" s="44">
        <f>SOYLD1!H93*VLOOKUP(SOYLD2!H$4,'[1]INTERNAL PARAMETERS-1'!$B$5:$J$44,5,FALSE)*VLOOKUP(SOYLD2!H$4,'[1]INTERNAL PARAMETERS-1'!$B$5:$J$44,7,FALSE)*SOYLD2!$F93 + SOYLD1!H93*(1-VLOOKUP(SOYLD2!H$4,'[1]INTERNAL PARAMETERS-1'!$B$5:$J$44,5,FALSE))*VLOOKUP(SOYLD2!H$4,'[1]INTERNAL PARAMETERS-1'!$B$5:$J$44,9,FALSE)*SOYLD2!$F93</f>
        <v>0.20455451701146771</v>
      </c>
      <c r="I93" s="44">
        <f>SOYLD1!I93*VLOOKUP(SOYLD2!I$4,'[1]INTERNAL PARAMETERS-1'!$B$5:$J$44,5,FALSE)*VLOOKUP(SOYLD2!I$4,'[1]INTERNAL PARAMETERS-1'!$B$5:$J$44,7,FALSE)*SOYLD2!$F93 + SOYLD1!I93*(1-VLOOKUP(SOYLD2!I$4,'[1]INTERNAL PARAMETERS-1'!$B$5:$J$44,5,FALSE))*VLOOKUP(SOYLD2!I$4,'[1]INTERNAL PARAMETERS-1'!$B$5:$J$44,9,FALSE)*SOYLD2!$F93</f>
        <v>1.8093415934628192</v>
      </c>
      <c r="J93" s="44">
        <f>SOYLD1!J93*VLOOKUP(SOYLD2!J$4,'[1]INTERNAL PARAMETERS-1'!$B$5:$J$44,5,FALSE)*VLOOKUP(SOYLD2!J$4,'[1]INTERNAL PARAMETERS-1'!$B$5:$J$44,7,FALSE)*SOYLD2!$F93 + SOYLD1!J93*(1-VLOOKUP(SOYLD2!J$4,'[1]INTERNAL PARAMETERS-1'!$B$5:$J$44,5,FALSE))*VLOOKUP(SOYLD2!J$4,'[1]INTERNAL PARAMETERS-1'!$B$5:$J$44,9,FALSE)*SOYLD2!$F93</f>
        <v>0</v>
      </c>
      <c r="K93" s="44">
        <f>SOYLD1!K93*VLOOKUP(SOYLD2!K$4,'[1]INTERNAL PARAMETERS-1'!$B$5:$J$44,5,FALSE)*VLOOKUP(SOYLD2!K$4,'[1]INTERNAL PARAMETERS-1'!$B$5:$J$44,7,FALSE)*SOYLD2!$F93 + SOYLD1!K93*(1-VLOOKUP(SOYLD2!K$4,'[1]INTERNAL PARAMETERS-1'!$B$5:$J$44,5,FALSE))*VLOOKUP(SOYLD2!K$4,'[1]INTERNAL PARAMETERS-1'!$B$5:$J$44,9,FALSE)*SOYLD2!$F93</f>
        <v>0</v>
      </c>
      <c r="L93" s="44">
        <f>SOYLD1!L93*VLOOKUP(SOYLD2!L$4,'[1]INTERNAL PARAMETERS-1'!$B$5:$J$44,5,FALSE)*VLOOKUP(SOYLD2!L$4,'[1]INTERNAL PARAMETERS-1'!$B$5:$J$44,7,FALSE)*SOYLD2!$F93 + SOYLD1!L93*(1-VLOOKUP(SOYLD2!L$4,'[1]INTERNAL PARAMETERS-1'!$B$5:$J$44,5,FALSE))*VLOOKUP(SOYLD2!L$4,'[1]INTERNAL PARAMETERS-1'!$B$5:$J$44,9,FALSE)*SOYLD2!$F93</f>
        <v>0</v>
      </c>
      <c r="M93" s="44">
        <f>SOYLD1!M93*VLOOKUP(SOYLD2!M$4,'[1]INTERNAL PARAMETERS-1'!$B$5:$J$44,5,FALSE)*VLOOKUP(SOYLD2!M$4,'[1]INTERNAL PARAMETERS-1'!$B$5:$J$44,7,FALSE)*SOYLD2!$F93 + SOYLD1!M93*(1-VLOOKUP(SOYLD2!M$4,'[1]INTERNAL PARAMETERS-1'!$B$5:$J$44,5,FALSE))*VLOOKUP(SOYLD2!M$4,'[1]INTERNAL PARAMETERS-1'!$B$5:$J$44,9,FALSE)*SOYLD2!$F93</f>
        <v>0.45994003983158288</v>
      </c>
      <c r="N93" s="44">
        <f>SOYLD1!N93*VLOOKUP(SOYLD2!N$4,'[1]INTERNAL PARAMETERS-1'!$B$5:$J$44,5,FALSE)*VLOOKUP(SOYLD2!N$4,'[1]INTERNAL PARAMETERS-1'!$B$5:$J$44,7,FALSE)*SOYLD2!$F93 + SOYLD1!N93*(1-VLOOKUP(SOYLD2!N$4,'[1]INTERNAL PARAMETERS-1'!$B$5:$J$44,5,FALSE))*VLOOKUP(SOYLD2!N$4,'[1]INTERNAL PARAMETERS-1'!$B$5:$J$44,9,FALSE)*SOYLD2!$F93</f>
        <v>2.9370333964554326E-3</v>
      </c>
      <c r="O93" s="44">
        <f>SOYLD1!O93*VLOOKUP(SOYLD2!O$4,'[1]INTERNAL PARAMETERS-1'!$B$5:$J$44,5,FALSE)*VLOOKUP(SOYLD2!O$4,'[1]INTERNAL PARAMETERS-1'!$B$5:$J$44,7,FALSE)*SOYLD2!$F93 + SOYLD1!O93*(1-VLOOKUP(SOYLD2!O$4,'[1]INTERNAL PARAMETERS-1'!$B$5:$J$44,5,FALSE))*VLOOKUP(SOYLD2!O$4,'[1]INTERNAL PARAMETERS-1'!$B$5:$J$44,9,FALSE)*SOYLD2!$F93</f>
        <v>0</v>
      </c>
      <c r="P93" s="44">
        <f>SOYLD1!P93*VLOOKUP(SOYLD2!P$4,'[1]INTERNAL PARAMETERS-1'!$B$5:$J$44,5,FALSE)*VLOOKUP(SOYLD2!P$4,'[1]INTERNAL PARAMETERS-1'!$B$5:$J$44,7,FALSE)*SOYLD2!$F93 + SOYLD1!P93*(1-VLOOKUP(SOYLD2!P$4,'[1]INTERNAL PARAMETERS-1'!$B$5:$J$44,5,FALSE))*VLOOKUP(SOYLD2!P$4,'[1]INTERNAL PARAMETERS-1'!$B$5:$J$44,9,FALSE)*SOYLD2!$F93</f>
        <v>0</v>
      </c>
      <c r="Q93" s="44">
        <f>SOYLD1!Q93*VLOOKUP(SOYLD2!Q$4,'[1]INTERNAL PARAMETERS-1'!$B$5:$J$44,5,FALSE)*VLOOKUP(SOYLD2!Q$4,'[1]INTERNAL PARAMETERS-1'!$B$5:$J$44,7,FALSE)*SOYLD2!$F93 + SOYLD1!Q93*(1-VLOOKUP(SOYLD2!Q$4,'[1]INTERNAL PARAMETERS-1'!$B$5:$J$44,5,FALSE))*VLOOKUP(SOYLD2!Q$4,'[1]INTERNAL PARAMETERS-1'!$B$5:$J$44,9,FALSE)*SOYLD2!$F93</f>
        <v>0</v>
      </c>
      <c r="R93" s="44">
        <f>SOYLD1!R93*VLOOKUP(SOYLD2!R$4,'[1]INTERNAL PARAMETERS-1'!$B$5:$J$44,5,FALSE)*VLOOKUP(SOYLD2!R$4,'[1]INTERNAL PARAMETERS-1'!$B$5:$J$44,7,FALSE)*SOYLD2!$F93 + SOYLD1!R93*(1-VLOOKUP(SOYLD2!R$4,'[1]INTERNAL PARAMETERS-1'!$B$5:$J$44,5,FALSE))*VLOOKUP(SOYLD2!R$4,'[1]INTERNAL PARAMETERS-1'!$B$5:$J$44,9,FALSE)*SOYLD2!$F93</f>
        <v>5.5290613302634408E-3</v>
      </c>
      <c r="S93" s="44">
        <f>SOYLD1!S93*VLOOKUP(SOYLD2!S$4,'[1]INTERNAL PARAMETERS-1'!$B$5:$J$44,5,FALSE)*VLOOKUP(SOYLD2!S$4,'[1]INTERNAL PARAMETERS-1'!$B$5:$J$44,7,FALSE)*SOYLD2!$F93 + SOYLD1!S93*(1-VLOOKUP(SOYLD2!S$4,'[1]INTERNAL PARAMETERS-1'!$B$5:$J$44,5,FALSE))*VLOOKUP(SOYLD2!S$4,'[1]INTERNAL PARAMETERS-1'!$B$5:$J$44,9,FALSE)*SOYLD2!$F93</f>
        <v>0.13257562281149199</v>
      </c>
      <c r="T93" s="44">
        <f>SOYLD1!T93*VLOOKUP(SOYLD2!T$4,'[1]INTERNAL PARAMETERS-1'!$B$5:$J$44,5,FALSE)*VLOOKUP(SOYLD2!T$4,'[1]INTERNAL PARAMETERS-1'!$B$5:$J$44,7,FALSE)*SOYLD2!$F93 + SOYLD1!T93*(1-VLOOKUP(SOYLD2!T$4,'[1]INTERNAL PARAMETERS-1'!$B$5:$J$44,5,FALSE))*VLOOKUP(SOYLD2!T$4,'[1]INTERNAL PARAMETERS-1'!$B$5:$J$44,9,FALSE)*SOYLD2!$F93</f>
        <v>5.183074344251444E-2</v>
      </c>
      <c r="U93" s="44">
        <f>SOYLD1!U93*VLOOKUP(SOYLD2!U$4,'[1]INTERNAL PARAMETERS-1'!$B$5:$J$44,5,FALSE)*VLOOKUP(SOYLD2!U$4,'[1]INTERNAL PARAMETERS-1'!$B$5:$J$44,7,FALSE)*SOYLD2!$F93 + SOYLD1!U93*(1-VLOOKUP(SOYLD2!U$4,'[1]INTERNAL PARAMETERS-1'!$B$5:$J$44,5,FALSE))*VLOOKUP(SOYLD2!U$4,'[1]INTERNAL PARAMETERS-1'!$B$5:$J$44,9,FALSE)*SOYLD2!$F93</f>
        <v>7.8097991289971091E-3</v>
      </c>
      <c r="V93" s="44">
        <f>SOYLD1!V93*VLOOKUP(SOYLD2!V$4,'[1]INTERNAL PARAMETERS-1'!$B$5:$J$44,5,FALSE)*VLOOKUP(SOYLD2!V$4,'[1]INTERNAL PARAMETERS-1'!$B$5:$J$44,7,FALSE)*SOYLD2!$F93 + SOYLD1!V93*(1-VLOOKUP(SOYLD2!V$4,'[1]INTERNAL PARAMETERS-1'!$B$5:$J$44,5,FALSE))*VLOOKUP(SOYLD2!V$4,'[1]INTERNAL PARAMETERS-1'!$B$5:$J$44,9,FALSE)*SOYLD2!$F93</f>
        <v>0.15823716908523</v>
      </c>
      <c r="W93" s="44">
        <f>SOYLD1!W93*VLOOKUP(SOYLD2!W$4,'[1]INTERNAL PARAMETERS-1'!$B$5:$J$44,5,FALSE)*VLOOKUP(SOYLD2!W$4,'[1]INTERNAL PARAMETERS-1'!$B$5:$J$44,7,FALSE)*SOYLD2!$F93 + SOYLD1!W93*(1-VLOOKUP(SOYLD2!W$4,'[1]INTERNAL PARAMETERS-1'!$B$5:$J$44,5,FALSE))*VLOOKUP(SOYLD2!W$4,'[1]INTERNAL PARAMETERS-1'!$B$5:$J$44,9,FALSE)*SOYLD2!$F93</f>
        <v>0</v>
      </c>
      <c r="X93" s="44">
        <f>SOYLD1!X93*VLOOKUP(SOYLD2!X$4,'[1]INTERNAL PARAMETERS-1'!$B$5:$J$44,5,FALSE)*VLOOKUP(SOYLD2!X$4,'[1]INTERNAL PARAMETERS-1'!$B$5:$J$44,7,FALSE)*SOYLD2!$F93 + SOYLD1!X93*(1-VLOOKUP(SOYLD2!X$4,'[1]INTERNAL PARAMETERS-1'!$B$5:$J$44,5,FALSE))*VLOOKUP(SOYLD2!X$4,'[1]INTERNAL PARAMETERS-1'!$B$5:$J$44,9,FALSE)*SOYLD2!$F93</f>
        <v>0</v>
      </c>
      <c r="Y93" s="44">
        <f>SOYLD1!Y93*VLOOKUP(SOYLD2!Y$4,'[1]INTERNAL PARAMETERS-1'!$B$5:$J$44,5,FALSE)*VLOOKUP(SOYLD2!Y$4,'[1]INTERNAL PARAMETERS-1'!$B$5:$J$44,7,FALSE)*SOYLD2!$F93 + SOYLD1!Y93*(1-VLOOKUP(SOYLD2!Y$4,'[1]INTERNAL PARAMETERS-1'!$B$5:$J$44,5,FALSE))*VLOOKUP(SOYLD2!Y$4,'[1]INTERNAL PARAMETERS-1'!$B$5:$J$44,9,FALSE)*SOYLD2!$F93</f>
        <v>0</v>
      </c>
      <c r="Z93" s="44">
        <f>SOYLD1!Z93*VLOOKUP(SOYLD2!Z$4,'[1]INTERNAL PARAMETERS-1'!$B$5:$J$44,5,FALSE)*VLOOKUP(SOYLD2!Z$4,'[1]INTERNAL PARAMETERS-1'!$B$5:$J$44,7,FALSE)*SOYLD2!$F93 + SOYLD1!Z93*(1-VLOOKUP(SOYLD2!Z$4,'[1]INTERNAL PARAMETERS-1'!$B$5:$J$44,5,FALSE))*VLOOKUP(SOYLD2!Z$4,'[1]INTERNAL PARAMETERS-1'!$B$5:$J$44,9,FALSE)*SOYLD2!$F93</f>
        <v>0</v>
      </c>
      <c r="AA93" s="44">
        <f>SOYLD1!AA93*VLOOKUP(SOYLD2!AA$4,'[1]INTERNAL PARAMETERS-1'!$B$5:$J$44,5,FALSE)*VLOOKUP(SOYLD2!AA$4,'[1]INTERNAL PARAMETERS-1'!$B$5:$J$44,7,FALSE)*SOYLD2!$F93 + SOYLD1!AA93*(1-VLOOKUP(SOYLD2!AA$4,'[1]INTERNAL PARAMETERS-1'!$B$5:$J$44,5,FALSE))*VLOOKUP(SOYLD2!AA$4,'[1]INTERNAL PARAMETERS-1'!$B$5:$J$44,9,FALSE)*SOYLD2!$F93</f>
        <v>0</v>
      </c>
      <c r="AB93" s="44">
        <f>SOYLD1!AB93*VLOOKUP(SOYLD2!AB$4,'[1]INTERNAL PARAMETERS-1'!$B$5:$J$44,5,FALSE)*VLOOKUP(SOYLD2!AB$4,'[1]INTERNAL PARAMETERS-1'!$B$5:$J$44,7,FALSE)*SOYLD2!$F93 + SOYLD1!AB93*(1-VLOOKUP(SOYLD2!AB$4,'[1]INTERNAL PARAMETERS-1'!$B$5:$J$44,5,FALSE))*VLOOKUP(SOYLD2!AB$4,'[1]INTERNAL PARAMETERS-1'!$B$5:$J$44,9,FALSE)*SOYLD2!$F93</f>
        <v>0</v>
      </c>
      <c r="AC93" s="44">
        <f>SOYLD1!AC93*VLOOKUP(SOYLD2!AC$4,'[1]INTERNAL PARAMETERS-1'!$B$5:$J$44,5,FALSE)*VLOOKUP(SOYLD2!AC$4,'[1]INTERNAL PARAMETERS-1'!$B$5:$J$44,7,FALSE)*SOYLD2!$F93 + SOYLD1!AC93*(1-VLOOKUP(SOYLD2!AC$4,'[1]INTERNAL PARAMETERS-1'!$B$5:$J$44,5,FALSE))*VLOOKUP(SOYLD2!AC$4,'[1]INTERNAL PARAMETERS-1'!$B$5:$J$44,9,FALSE)*SOYLD2!$F93</f>
        <v>0</v>
      </c>
      <c r="AD93" s="44">
        <f>SOYLD1!AD93*VLOOKUP(SOYLD2!AD$4,'[1]INTERNAL PARAMETERS-1'!$B$5:$J$44,5,FALSE)*VLOOKUP(SOYLD2!AD$4,'[1]INTERNAL PARAMETERS-1'!$B$5:$J$44,7,FALSE)*SOYLD2!$F93 + SOYLD1!AD93*(1-VLOOKUP(SOYLD2!AD$4,'[1]INTERNAL PARAMETERS-1'!$B$5:$J$44,5,FALSE))*VLOOKUP(SOYLD2!AD$4,'[1]INTERNAL PARAMETERS-1'!$B$5:$J$44,9,FALSE)*SOYLD2!$F93</f>
        <v>0</v>
      </c>
      <c r="AE93" s="44">
        <f>SOYLD1!AE93*VLOOKUP(SOYLD2!AE$4,'[1]INTERNAL PARAMETERS-1'!$B$5:$J$44,5,FALSE)*VLOOKUP(SOYLD2!AE$4,'[1]INTERNAL PARAMETERS-1'!$B$5:$J$44,7,FALSE)*SOYLD2!$F93 + SOYLD1!AE93*(1-VLOOKUP(SOYLD2!AE$4,'[1]INTERNAL PARAMETERS-1'!$B$5:$J$44,5,FALSE))*VLOOKUP(SOYLD2!AE$4,'[1]INTERNAL PARAMETERS-1'!$B$5:$J$44,9,FALSE)*SOYLD2!$F93</f>
        <v>0</v>
      </c>
      <c r="AF93" s="44">
        <f>SOYLD1!AF93*VLOOKUP(SOYLD2!AF$4,'[1]INTERNAL PARAMETERS-1'!$B$5:$J$44,5,FALSE)*VLOOKUP(SOYLD2!AF$4,'[1]INTERNAL PARAMETERS-1'!$B$5:$J$44,7,FALSE)*SOYLD2!$F93 + SOYLD1!AF93*(1-VLOOKUP(SOYLD2!AF$4,'[1]INTERNAL PARAMETERS-1'!$B$5:$J$44,5,FALSE))*VLOOKUP(SOYLD2!AF$4,'[1]INTERNAL PARAMETERS-1'!$B$5:$J$44,9,FALSE)*SOYLD2!$F93</f>
        <v>0</v>
      </c>
      <c r="AG93" s="44">
        <f>SOYLD1!AG93*VLOOKUP(SOYLD2!AG$4,'[1]INTERNAL PARAMETERS-1'!$B$5:$J$44,5,FALSE)*VLOOKUP(SOYLD2!AG$4,'[1]INTERNAL PARAMETERS-1'!$B$5:$J$44,7,FALSE)*SOYLD2!$F93 + SOYLD1!AG93*(1-VLOOKUP(SOYLD2!AG$4,'[1]INTERNAL PARAMETERS-1'!$B$5:$J$44,5,FALSE))*VLOOKUP(SOYLD2!AG$4,'[1]INTERNAL PARAMETERS-1'!$B$5:$J$44,9,FALSE)*SOYLD2!$F93</f>
        <v>0</v>
      </c>
      <c r="AH93" s="44">
        <f>SOYLD1!AH93*VLOOKUP(SOYLD2!AH$4,'[1]INTERNAL PARAMETERS-1'!$B$5:$J$44,5,FALSE)*VLOOKUP(SOYLD2!AH$4,'[1]INTERNAL PARAMETERS-1'!$B$5:$J$44,7,FALSE)*SOYLD2!$F93 + SOYLD1!AH93*(1-VLOOKUP(SOYLD2!AH$4,'[1]INTERNAL PARAMETERS-1'!$B$5:$J$44,5,FALSE))*VLOOKUP(SOYLD2!AH$4,'[1]INTERNAL PARAMETERS-1'!$B$5:$J$44,9,FALSE)*SOYLD2!$F93</f>
        <v>0</v>
      </c>
      <c r="AI93" s="44">
        <f>SOYLD1!AI93*VLOOKUP(SOYLD2!AI$4,'[1]INTERNAL PARAMETERS-1'!$B$5:$J$44,5,FALSE)*VLOOKUP(SOYLD2!AI$4,'[1]INTERNAL PARAMETERS-1'!$B$5:$J$44,7,FALSE)*SOYLD2!$F93 + SOYLD1!AI93*(1-VLOOKUP(SOYLD2!AI$4,'[1]INTERNAL PARAMETERS-1'!$B$5:$J$44,5,FALSE))*VLOOKUP(SOYLD2!AI$4,'[1]INTERNAL PARAMETERS-1'!$B$5:$J$44,9,FALSE)*SOYLD2!$F93</f>
        <v>1.727831665707325E-3</v>
      </c>
      <c r="AJ93" s="44">
        <f>SOYLD1!AJ93*VLOOKUP(SOYLD2!AJ$4,'[1]INTERNAL PARAMETERS-1'!$B$5:$J$44,5,FALSE)*VLOOKUP(SOYLD2!AJ$4,'[1]INTERNAL PARAMETERS-1'!$B$5:$J$44,7,FALSE)*SOYLD2!$F93 + SOYLD1!AJ93*(1-VLOOKUP(SOYLD2!AJ$4,'[1]INTERNAL PARAMETERS-1'!$B$5:$J$44,5,FALSE))*VLOOKUP(SOYLD2!AJ$4,'[1]INTERNAL PARAMETERS-1'!$B$5:$J$44,9,FALSE)*SOYLD2!$F93</f>
        <v>1.3477086992517134E-2</v>
      </c>
      <c r="AK93" s="44">
        <f>SOYLD1!AK93*VLOOKUP(SOYLD2!AK$4,'[1]INTERNAL PARAMETERS-1'!$B$5:$J$44,5,FALSE)*VLOOKUP(SOYLD2!AK$4,'[1]INTERNAL PARAMETERS-1'!$B$5:$J$44,7,FALSE)*SOYLD2!$F93 + SOYLD1!AK93*(1-VLOOKUP(SOYLD2!AK$4,'[1]INTERNAL PARAMETERS-1'!$B$5:$J$44,5,FALSE))*VLOOKUP(SOYLD2!AK$4,'[1]INTERNAL PARAMETERS-1'!$B$5:$J$44,9,FALSE)*SOYLD2!$F93</f>
        <v>3.0409837316448918E-2</v>
      </c>
      <c r="AL93" s="44">
        <f>SOYLD1!AL93*VLOOKUP(SOYLD2!AL$4,'[1]INTERNAL PARAMETERS-1'!$B$5:$J$44,5,FALSE)*VLOOKUP(SOYLD2!AL$4,'[1]INTERNAL PARAMETERS-1'!$B$5:$J$44,7,FALSE)*SOYLD2!$F93 + SOYLD1!AL93*(1-VLOOKUP(SOYLD2!AL$4,'[1]INTERNAL PARAMETERS-1'!$B$5:$J$44,5,FALSE))*VLOOKUP(SOYLD2!AL$4,'[1]INTERNAL PARAMETERS-1'!$B$5:$J$44,9,FALSE)*SOYLD2!$F93</f>
        <v>0</v>
      </c>
      <c r="AM93" s="44">
        <f>SOYLD1!AM93*VLOOKUP(SOYLD2!AM$4,'[1]INTERNAL PARAMETERS-1'!$B$5:$J$44,5,FALSE)*VLOOKUP(SOYLD2!AM$4,'[1]INTERNAL PARAMETERS-1'!$B$5:$J$44,7,FALSE)*SOYLD2!$F93 + SOYLD1!AM93*(1-VLOOKUP(SOYLD2!AM$4,'[1]INTERNAL PARAMETERS-1'!$B$5:$J$44,5,FALSE))*VLOOKUP(SOYLD2!AM$4,'[1]INTERNAL PARAMETERS-1'!$B$5:$J$44,9,FALSE)*SOYLD2!$F93</f>
        <v>0</v>
      </c>
      <c r="AN93" s="44">
        <f>SOYLD1!AN93*VLOOKUP(SOYLD2!AN$4,'[1]INTERNAL PARAMETERS-1'!$B$5:$J$44,5,FALSE)*VLOOKUP(SOYLD2!AN$4,'[1]INTERNAL PARAMETERS-1'!$B$5:$J$44,7,FALSE)*SOYLD2!$F93 + SOYLD1!AN93*(1-VLOOKUP(SOYLD2!AN$4,'[1]INTERNAL PARAMETERS-1'!$B$5:$J$44,5,FALSE))*VLOOKUP(SOYLD2!AN$4,'[1]INTERNAL PARAMETERS-1'!$B$5:$J$44,9,FALSE)*SOYLD2!$F93</f>
        <v>0</v>
      </c>
      <c r="AO93" s="44">
        <f>SOYLD1!AO93*VLOOKUP(SOYLD2!AO$4,'[1]INTERNAL PARAMETERS-1'!$B$5:$J$44,5,FALSE)*VLOOKUP(SOYLD2!AO$4,'[1]INTERNAL PARAMETERS-1'!$B$5:$J$44,7,FALSE)*SOYLD2!$F93 + SOYLD1!AO93*(1-VLOOKUP(SOYLD2!AO$4,'[1]INTERNAL PARAMETERS-1'!$B$5:$J$44,5,FALSE))*VLOOKUP(SOYLD2!AO$4,'[1]INTERNAL PARAMETERS-1'!$B$5:$J$44,9,FALSE)*SOYLD2!$F93</f>
        <v>0</v>
      </c>
      <c r="AP93" s="44">
        <f>SOYLD1!AP93*VLOOKUP(SOYLD2!AP$4,'[1]INTERNAL PARAMETERS-1'!$B$5:$J$44,5,FALSE)*VLOOKUP(SOYLD2!AP$4,'[1]INTERNAL PARAMETERS-1'!$B$5:$J$44,7,FALSE)*SOYLD2!$F93 + SOYLD1!AP93*(1-VLOOKUP(SOYLD2!AP$4,'[1]INTERNAL PARAMETERS-1'!$B$5:$J$44,5,FALSE))*VLOOKUP(SOYLD2!AP$4,'[1]INTERNAL PARAMETERS-1'!$B$5:$J$44,9,FALSE)*SOYLD2!$F93</f>
        <v>0</v>
      </c>
      <c r="AQ93" s="44">
        <f>SOYLD1!AQ93*VLOOKUP(SOYLD2!AQ$4,'[1]INTERNAL PARAMETERS-1'!$B$5:$J$44,5,FALSE)*VLOOKUP(SOYLD2!AQ$4,'[1]INTERNAL PARAMETERS-1'!$B$5:$J$44,7,FALSE)*SOYLD2!$F93 + SOYLD1!AQ93*(1-VLOOKUP(SOYLD2!AQ$4,'[1]INTERNAL PARAMETERS-1'!$B$5:$J$44,5,FALSE))*VLOOKUP(SOYLD2!AQ$4,'[1]INTERNAL PARAMETERS-1'!$B$5:$J$44,9,FALSE)*SOYLD2!$F93</f>
        <v>0</v>
      </c>
      <c r="AR93" s="44">
        <f>SOYLD1!AR93*VLOOKUP(SOYLD2!AR$4,'[1]INTERNAL PARAMETERS-1'!$B$5:$J$44,5,FALSE)*VLOOKUP(SOYLD2!AR$4,'[1]INTERNAL PARAMETERS-1'!$B$5:$J$44,7,FALSE)*SOYLD2!$F93 + SOYLD1!AR93*(1-VLOOKUP(SOYLD2!AR$4,'[1]INTERNAL PARAMETERS-1'!$B$5:$J$44,5,FALSE))*VLOOKUP(SOYLD2!AR$4,'[1]INTERNAL PARAMETERS-1'!$B$5:$J$44,9,FALSE)*SOYLD2!$F93</f>
        <v>0</v>
      </c>
      <c r="AS93" s="44">
        <f>SOYLD1!AS93*VLOOKUP(SOYLD2!AS$4,'[1]INTERNAL PARAMETERS-1'!$B$5:$J$44,5,FALSE)*VLOOKUP(SOYLD2!AS$4,'[1]INTERNAL PARAMETERS-1'!$B$5:$J$44,7,FALSE)*SOYLD2!$F93 + SOYLD1!AS93*(1-VLOOKUP(SOYLD2!AS$4,'[1]INTERNAL PARAMETERS-1'!$B$5:$J$44,5,FALSE))*VLOOKUP(SOYLD2!AS$4,'[1]INTERNAL PARAMETERS-1'!$B$5:$J$44,9,FALSE)*SOYLD2!$F93</f>
        <v>0</v>
      </c>
      <c r="AT93" s="43">
        <f>SOYLD1!AT93*VLOOKUP(SOYLD2!AT$4,'[1]INTERNAL PARAMETERS-1'!$B$5:$J$44,5,FALSE)*VLOOKUP(SOYLD2!AT$4,'[1]INTERNAL PARAMETERS-1'!$B$5:$J$44,7,FALSE)*SOYLD2!$F93 + SOYLD1!AT93*(1-VLOOKUP(SOYLD2!AT$4,'[1]INTERNAL PARAMETERS-1'!$B$5:$J$44,5,FALSE))*VLOOKUP(SOYLD2!AT$4,'[1]INTERNAL PARAMETERS-1'!$B$5:$J$44,9,FALSE)*SOYLD2!$F93</f>
        <v>0</v>
      </c>
      <c r="AU93" s="45">
        <f>SOYLD1!AU93*VLOOKUP(SOYLD2!AU$4,'[1]INTERNAL PARAMETERS-1'!$B$5:$J$44,5,FALSE)*VLOOKUP(SOYLD2!AU$4,'[1]INTERNAL PARAMETERS-1'!$B$5:$J$44,6,FALSE)*VLOOKUP(SOYLD2!AU$4,'[1]INTERNAL PARAMETERS-1'!$B$5:$J$44,3,FALSE) + SOYLD1!AU93*(1-VLOOKUP(SOYLD2!AU$4,'[1]INTERNAL PARAMETERS-1'!$B$5:$J$44,5,FALSE))*VLOOKUP(SOYLD2!AU$4,'[1]INTERNAL PARAMETERS-1'!$B$5:$J$44,8,FALSE)*VLOOKUP(SOYLD2!AU$4,'[1]INTERNAL PARAMETERS-1'!$B$5:$J$44,3,FALSE)</f>
        <v>0</v>
      </c>
      <c r="AV93" s="44">
        <f>SOYLD1!AV93*VLOOKUP(SOYLD2!AV$4,'[1]INTERNAL PARAMETERS-1'!$B$5:$J$44,5,FALSE)*VLOOKUP(SOYLD2!AV$4,'[1]INTERNAL PARAMETERS-1'!$B$5:$J$44,6,FALSE)*VLOOKUP(SOYLD2!AV$4,'[1]INTERNAL PARAMETERS-1'!$B$5:$J$44,3,FALSE) + SOYLD1!AV93*(1-VLOOKUP(SOYLD2!AV$4,'[1]INTERNAL PARAMETERS-1'!$B$5:$J$44,5,FALSE))*VLOOKUP(SOYLD2!AV$4,'[1]INTERNAL PARAMETERS-1'!$B$5:$J$44,8,FALSE)*VLOOKUP(SOYLD2!AV$4,'[1]INTERNAL PARAMETERS-1'!$B$5:$J$44,3,FALSE)</f>
        <v>0</v>
      </c>
      <c r="AW93" s="44">
        <f>SOYLD1!AW93*VLOOKUP(SOYLD2!AW$4,'[1]INTERNAL PARAMETERS-1'!$B$5:$J$44,5,FALSE)*VLOOKUP(SOYLD2!AW$4,'[1]INTERNAL PARAMETERS-1'!$B$5:$J$44,6,FALSE)*VLOOKUP(SOYLD2!AW$4,'[1]INTERNAL PARAMETERS-1'!$B$5:$J$44,3,FALSE) + SOYLD1!AW93*(1-VLOOKUP(SOYLD2!AW$4,'[1]INTERNAL PARAMETERS-1'!$B$5:$J$44,5,FALSE))*VLOOKUP(SOYLD2!AW$4,'[1]INTERNAL PARAMETERS-1'!$B$5:$J$44,8,FALSE)*VLOOKUP(SOYLD2!AW$4,'[1]INTERNAL PARAMETERS-1'!$B$5:$J$44,3,FALSE)</f>
        <v>0.22933427241690477</v>
      </c>
      <c r="AX93" s="44">
        <f>SOYLD1!AX93*VLOOKUP(SOYLD2!AX$4,'[1]INTERNAL PARAMETERS-1'!$B$5:$J$44,5,FALSE)*VLOOKUP(SOYLD2!AX$4,'[1]INTERNAL PARAMETERS-1'!$B$5:$J$44,6,FALSE)*VLOOKUP(SOYLD2!AX$4,'[1]INTERNAL PARAMETERS-1'!$B$5:$J$44,3,FALSE) + SOYLD1!AX93*(1-VLOOKUP(SOYLD2!AX$4,'[1]INTERNAL PARAMETERS-1'!$B$5:$J$44,5,FALSE))*VLOOKUP(SOYLD2!AX$4,'[1]INTERNAL PARAMETERS-1'!$B$5:$J$44,8,FALSE)*VLOOKUP(SOYLD2!AX$4,'[1]INTERNAL PARAMETERS-1'!$B$5:$J$44,3,FALSE)</f>
        <v>0</v>
      </c>
      <c r="AY93" s="44">
        <f>SOYLD1!AY93*VLOOKUP(SOYLD2!AY$4,'[1]INTERNAL PARAMETERS-1'!$B$5:$J$44,5,FALSE)*VLOOKUP(SOYLD2!AY$4,'[1]INTERNAL PARAMETERS-1'!$B$5:$J$44,6,FALSE)*VLOOKUP(SOYLD2!AY$4,'[1]INTERNAL PARAMETERS-1'!$B$5:$J$44,3,FALSE) + SOYLD1!AY93*(1-VLOOKUP(SOYLD2!AY$4,'[1]INTERNAL PARAMETERS-1'!$B$5:$J$44,5,FALSE))*VLOOKUP(SOYLD2!AY$4,'[1]INTERNAL PARAMETERS-1'!$B$5:$J$44,8,FALSE)*VLOOKUP(SOYLD2!AY$4,'[1]INTERNAL PARAMETERS-1'!$B$5:$J$44,3,FALSE)</f>
        <v>0</v>
      </c>
      <c r="AZ93" s="44">
        <f>SOYLD1!AZ93*VLOOKUP(SOYLD2!AZ$4,'[1]INTERNAL PARAMETERS-1'!$B$5:$J$44,5,FALSE)*VLOOKUP(SOYLD2!AZ$4,'[1]INTERNAL PARAMETERS-1'!$B$5:$J$44,6,FALSE)*VLOOKUP(SOYLD2!AZ$4,'[1]INTERNAL PARAMETERS-1'!$B$5:$J$44,3,FALSE) + SOYLD1!AZ93*(1-VLOOKUP(SOYLD2!AZ$4,'[1]INTERNAL PARAMETERS-1'!$B$5:$J$44,5,FALSE))*VLOOKUP(SOYLD2!AZ$4,'[1]INTERNAL PARAMETERS-1'!$B$5:$J$44,8,FALSE)*VLOOKUP(SOYLD2!AZ$4,'[1]INTERNAL PARAMETERS-1'!$B$5:$J$44,3,FALSE)</f>
        <v>0</v>
      </c>
      <c r="BA93" s="44">
        <f>SOYLD1!BA93*VLOOKUP(SOYLD2!BA$4,'[1]INTERNAL PARAMETERS-1'!$B$5:$J$44,5,FALSE)*VLOOKUP(SOYLD2!BA$4,'[1]INTERNAL PARAMETERS-1'!$B$5:$J$44,6,FALSE)*VLOOKUP(SOYLD2!BA$4,'[1]INTERNAL PARAMETERS-1'!$B$5:$J$44,3,FALSE) + SOYLD1!BA93*(1-VLOOKUP(SOYLD2!BA$4,'[1]INTERNAL PARAMETERS-1'!$B$5:$J$44,5,FALSE))*VLOOKUP(SOYLD2!BA$4,'[1]INTERNAL PARAMETERS-1'!$B$5:$J$44,8,FALSE)*VLOOKUP(SOYLD2!BA$4,'[1]INTERNAL PARAMETERS-1'!$B$5:$J$44,3,FALSE)</f>
        <v>0.58269812966853107</v>
      </c>
      <c r="BB93" s="44">
        <f>SOYLD1!BB93*VLOOKUP(SOYLD2!BB$4,'[1]INTERNAL PARAMETERS-1'!$B$5:$J$44,5,FALSE)*VLOOKUP(SOYLD2!BB$4,'[1]INTERNAL PARAMETERS-1'!$B$5:$J$44,6,FALSE)*VLOOKUP(SOYLD2!BB$4,'[1]INTERNAL PARAMETERS-1'!$B$5:$J$44,3,FALSE) + SOYLD1!BB93*(1-VLOOKUP(SOYLD2!BB$4,'[1]INTERNAL PARAMETERS-1'!$B$5:$J$44,5,FALSE))*VLOOKUP(SOYLD2!BB$4,'[1]INTERNAL PARAMETERS-1'!$B$5:$J$44,8,FALSE)*VLOOKUP(SOYLD2!BB$4,'[1]INTERNAL PARAMETERS-1'!$B$5:$J$44,3,FALSE)</f>
        <v>1.8570027740136354E-2</v>
      </c>
      <c r="BC93" s="44">
        <f>SOYLD1!BC93*VLOOKUP(SOYLD2!BC$4,'[1]INTERNAL PARAMETERS-1'!$B$5:$J$44,5,FALSE)*VLOOKUP(SOYLD2!BC$4,'[1]INTERNAL PARAMETERS-1'!$B$5:$J$44,6,FALSE)*VLOOKUP(SOYLD2!BC$4,'[1]INTERNAL PARAMETERS-1'!$B$5:$J$44,3,FALSE) + SOYLD1!BC93*(1-VLOOKUP(SOYLD2!BC$4,'[1]INTERNAL PARAMETERS-1'!$B$5:$J$44,5,FALSE))*VLOOKUP(SOYLD2!BC$4,'[1]INTERNAL PARAMETERS-1'!$B$5:$J$44,8,FALSE)*VLOOKUP(SOYLD2!BC$4,'[1]INTERNAL PARAMETERS-1'!$B$5:$J$44,3,FALSE)</f>
        <v>0.10629836081949663</v>
      </c>
      <c r="BD93" s="44">
        <f>SOYLD1!BD93*VLOOKUP(SOYLD2!BD$4,'[1]INTERNAL PARAMETERS-1'!$B$5:$J$44,5,FALSE)*VLOOKUP(SOYLD2!BD$4,'[1]INTERNAL PARAMETERS-1'!$B$5:$J$44,6,FALSE)*VLOOKUP(SOYLD2!BD$4,'[1]INTERNAL PARAMETERS-1'!$B$5:$J$44,3,FALSE) + SOYLD1!BD93*(1-VLOOKUP(SOYLD2!BD$4,'[1]INTERNAL PARAMETERS-1'!$B$5:$J$44,5,FALSE))*VLOOKUP(SOYLD2!BD$4,'[1]INTERNAL PARAMETERS-1'!$B$5:$J$44,8,FALSE)*VLOOKUP(SOYLD2!BD$4,'[1]INTERNAL PARAMETERS-1'!$B$5:$J$44,3,FALSE)</f>
        <v>2.0330317857866147E-2</v>
      </c>
      <c r="BE93" s="44">
        <f>SOYLD1!BE93*VLOOKUP(SOYLD2!BE$4,'[1]INTERNAL PARAMETERS-1'!$B$5:$J$44,5,FALSE)*VLOOKUP(SOYLD2!BE$4,'[1]INTERNAL PARAMETERS-1'!$B$5:$J$44,6,FALSE)*VLOOKUP(SOYLD2!BE$4,'[1]INTERNAL PARAMETERS-1'!$B$5:$J$44,3,FALSE) + SOYLD1!BE93*(1-VLOOKUP(SOYLD2!BE$4,'[1]INTERNAL PARAMETERS-1'!$B$5:$J$44,5,FALSE))*VLOOKUP(SOYLD2!BE$4,'[1]INTERNAL PARAMETERS-1'!$B$5:$J$44,8,FALSE)*VLOOKUP(SOYLD2!BE$4,'[1]INTERNAL PARAMETERS-1'!$B$5:$J$44,3,FALSE)</f>
        <v>0.10687924930143508</v>
      </c>
      <c r="BF93" s="44">
        <f>SOYLD1!BF93*VLOOKUP(SOYLD2!BF$4,'[1]INTERNAL PARAMETERS-1'!$B$5:$J$44,5,FALSE)*VLOOKUP(SOYLD2!BF$4,'[1]INTERNAL PARAMETERS-1'!$B$5:$J$44,6,FALSE)*VLOOKUP(SOYLD2!BF$4,'[1]INTERNAL PARAMETERS-1'!$B$5:$J$44,3,FALSE) + SOYLD1!BF93*(1-VLOOKUP(SOYLD2!BF$4,'[1]INTERNAL PARAMETERS-1'!$B$5:$J$44,5,FALSE))*VLOOKUP(SOYLD2!BF$4,'[1]INTERNAL PARAMETERS-1'!$B$5:$J$44,8,FALSE)*VLOOKUP(SOYLD2!BF$4,'[1]INTERNAL PARAMETERS-1'!$B$5:$J$44,3,FALSE)</f>
        <v>0</v>
      </c>
      <c r="BG93" s="44">
        <f>SOYLD1!BG93*VLOOKUP(SOYLD2!BG$4,'[1]INTERNAL PARAMETERS-1'!$B$5:$J$44,5,FALSE)*VLOOKUP(SOYLD2!BG$4,'[1]INTERNAL PARAMETERS-1'!$B$5:$J$44,6,FALSE)*VLOOKUP(SOYLD2!BG$4,'[1]INTERNAL PARAMETERS-1'!$B$5:$J$44,3,FALSE) + SOYLD1!BG93*(1-VLOOKUP(SOYLD2!BG$4,'[1]INTERNAL PARAMETERS-1'!$B$5:$J$44,5,FALSE))*VLOOKUP(SOYLD2!BG$4,'[1]INTERNAL PARAMETERS-1'!$B$5:$J$44,8,FALSE)*VLOOKUP(SOYLD2!BG$4,'[1]INTERNAL PARAMETERS-1'!$B$5:$J$44,3,FALSE)</f>
        <v>2.1226339640636475E-2</v>
      </c>
      <c r="BH93" s="44">
        <f>SOYLD1!BH93*VLOOKUP(SOYLD2!BH$4,'[1]INTERNAL PARAMETERS-1'!$B$5:$J$44,5,FALSE)*VLOOKUP(SOYLD2!BH$4,'[1]INTERNAL PARAMETERS-1'!$B$5:$J$44,6,FALSE)*VLOOKUP(SOYLD2!BH$4,'[1]INTERNAL PARAMETERS-1'!$B$5:$J$44,3,FALSE) + SOYLD1!BH93*(1-VLOOKUP(SOYLD2!BH$4,'[1]INTERNAL PARAMETERS-1'!$B$5:$J$44,5,FALSE))*VLOOKUP(SOYLD2!BH$4,'[1]INTERNAL PARAMETERS-1'!$B$5:$J$44,8,FALSE)*VLOOKUP(SOYLD2!BH$4,'[1]INTERNAL PARAMETERS-1'!$B$5:$J$44,3,FALSE)</f>
        <v>1.7275372036906276E-4</v>
      </c>
      <c r="BI93" s="44">
        <f>SOYLD1!BI93*VLOOKUP(SOYLD2!BI$4,'[1]INTERNAL PARAMETERS-1'!$B$5:$J$44,5,FALSE)*VLOOKUP(SOYLD2!BI$4,'[1]INTERNAL PARAMETERS-1'!$B$5:$J$44,6,FALSE)*VLOOKUP(SOYLD2!BI$4,'[1]INTERNAL PARAMETERS-1'!$B$5:$J$44,3,FALSE) + SOYLD1!BI93*(1-VLOOKUP(SOYLD2!BI$4,'[1]INTERNAL PARAMETERS-1'!$B$5:$J$44,5,FALSE))*VLOOKUP(SOYLD2!BI$4,'[1]INTERNAL PARAMETERS-1'!$B$5:$J$44,8,FALSE)*VLOOKUP(SOYLD2!BI$4,'[1]INTERNAL PARAMETERS-1'!$B$5:$J$44,3,FALSE)</f>
        <v>0</v>
      </c>
      <c r="BJ93" s="44">
        <f>SOYLD1!BJ93*VLOOKUP(SOYLD2!BJ$4,'[1]INTERNAL PARAMETERS-1'!$B$5:$J$44,5,FALSE)*VLOOKUP(SOYLD2!BJ$4,'[1]INTERNAL PARAMETERS-1'!$B$5:$J$44,6,FALSE)*VLOOKUP(SOYLD2!BJ$4,'[1]INTERNAL PARAMETERS-1'!$B$5:$J$44,3,FALSE) + SOYLD1!BJ93*(1-VLOOKUP(SOYLD2!BJ$4,'[1]INTERNAL PARAMETERS-1'!$B$5:$J$44,5,FALSE))*VLOOKUP(SOYLD2!BJ$4,'[1]INTERNAL PARAMETERS-1'!$B$5:$J$44,8,FALSE)*VLOOKUP(SOYLD2!BJ$4,'[1]INTERNAL PARAMETERS-1'!$B$5:$J$44,3,FALSE)</f>
        <v>1.0278451583823411E-2</v>
      </c>
      <c r="BK93" s="44">
        <f>SOYLD1!BK93*VLOOKUP(SOYLD2!BK$4,'[1]INTERNAL PARAMETERS-1'!$B$5:$J$44,5,FALSE)*VLOOKUP(SOYLD2!BK$4,'[1]INTERNAL PARAMETERS-1'!$B$5:$J$44,6,FALSE)*VLOOKUP(SOYLD2!BK$4,'[1]INTERNAL PARAMETERS-1'!$B$5:$J$44,3,FALSE) + SOYLD1!BK93*(1-VLOOKUP(SOYLD2!BK$4,'[1]INTERNAL PARAMETERS-1'!$B$5:$J$44,5,FALSE))*VLOOKUP(SOYLD2!BK$4,'[1]INTERNAL PARAMETERS-1'!$B$5:$J$44,8,FALSE)*VLOOKUP(SOYLD2!BK$4,'[1]INTERNAL PARAMETERS-1'!$B$5:$J$44,3,FALSE)</f>
        <v>1.3459198701081813E-2</v>
      </c>
      <c r="BL93" s="44">
        <f>SOYLD1!BL93*VLOOKUP(SOYLD2!BL$4,'[1]INTERNAL PARAMETERS-1'!$B$5:$J$44,5,FALSE)*VLOOKUP(SOYLD2!BL$4,'[1]INTERNAL PARAMETERS-1'!$B$5:$J$44,6,FALSE)*VLOOKUP(SOYLD2!BL$4,'[1]INTERNAL PARAMETERS-1'!$B$5:$J$44,3,FALSE) + SOYLD1!BL93*(1-VLOOKUP(SOYLD2!BL$4,'[1]INTERNAL PARAMETERS-1'!$B$5:$J$44,5,FALSE))*VLOOKUP(SOYLD2!BL$4,'[1]INTERNAL PARAMETERS-1'!$B$5:$J$44,8,FALSE)*VLOOKUP(SOYLD2!BL$4,'[1]INTERNAL PARAMETERS-1'!$B$5:$J$44,3,FALSE)</f>
        <v>3.1045914843365562E-2</v>
      </c>
      <c r="BM93" s="44">
        <f>SOYLD1!BM93*VLOOKUP(SOYLD2!BM$4,'[1]INTERNAL PARAMETERS-1'!$B$5:$J$44,5,FALSE)*VLOOKUP(SOYLD2!BM$4,'[1]INTERNAL PARAMETERS-1'!$B$5:$J$44,6,FALSE)*VLOOKUP(SOYLD2!BM$4,'[1]INTERNAL PARAMETERS-1'!$B$5:$J$44,3,FALSE) + SOYLD1!BM93*(1-VLOOKUP(SOYLD2!BM$4,'[1]INTERNAL PARAMETERS-1'!$B$5:$J$44,5,FALSE))*VLOOKUP(SOYLD2!BM$4,'[1]INTERNAL PARAMETERS-1'!$B$5:$J$44,8,FALSE)*VLOOKUP(SOYLD2!BM$4,'[1]INTERNAL PARAMETERS-1'!$B$5:$J$44,3,FALSE)</f>
        <v>2.98753019287386E-2</v>
      </c>
      <c r="BN93" s="44">
        <f>SOYLD1!BN93*VLOOKUP(SOYLD2!BN$4,'[1]INTERNAL PARAMETERS-1'!$B$5:$J$44,5,FALSE)*VLOOKUP(SOYLD2!BN$4,'[1]INTERNAL PARAMETERS-1'!$B$5:$J$44,6,FALSE)*VLOOKUP(SOYLD2!BN$4,'[1]INTERNAL PARAMETERS-1'!$B$5:$J$44,3,FALSE) + SOYLD1!BN93*(1-VLOOKUP(SOYLD2!BN$4,'[1]INTERNAL PARAMETERS-1'!$B$5:$J$44,5,FALSE))*VLOOKUP(SOYLD2!BN$4,'[1]INTERNAL PARAMETERS-1'!$B$5:$J$44,8,FALSE)*VLOOKUP(SOYLD2!BN$4,'[1]INTERNAL PARAMETERS-1'!$B$5:$J$44,3,FALSE)</f>
        <v>1.1076007860067686E-2</v>
      </c>
      <c r="BO93" s="44">
        <f>SOYLD1!BO93*VLOOKUP(SOYLD2!BO$4,'[1]INTERNAL PARAMETERS-1'!$B$5:$J$44,5,FALSE)*VLOOKUP(SOYLD2!BO$4,'[1]INTERNAL PARAMETERS-1'!$B$5:$J$44,6,FALSE)*VLOOKUP(SOYLD2!BO$4,'[1]INTERNAL PARAMETERS-1'!$B$5:$J$44,3,FALSE) + SOYLD1!BO93*(1-VLOOKUP(SOYLD2!BO$4,'[1]INTERNAL PARAMETERS-1'!$B$5:$J$44,5,FALSE))*VLOOKUP(SOYLD2!BO$4,'[1]INTERNAL PARAMETERS-1'!$B$5:$J$44,8,FALSE)*VLOOKUP(SOYLD2!BO$4,'[1]INTERNAL PARAMETERS-1'!$B$5:$J$44,3,FALSE)</f>
        <v>4.8967694625580878E-3</v>
      </c>
      <c r="BP93" s="44">
        <f>SOYLD1!BP93*VLOOKUP(SOYLD2!BP$4,'[1]INTERNAL PARAMETERS-1'!$B$5:$J$44,5,FALSE)*VLOOKUP(SOYLD2!BP$4,'[1]INTERNAL PARAMETERS-1'!$B$5:$J$44,6,FALSE)*VLOOKUP(SOYLD2!BP$4,'[1]INTERNAL PARAMETERS-1'!$B$5:$J$44,3,FALSE) + SOYLD1!BP93*(1-VLOOKUP(SOYLD2!BP$4,'[1]INTERNAL PARAMETERS-1'!$B$5:$J$44,5,FALSE))*VLOOKUP(SOYLD2!BP$4,'[1]INTERNAL PARAMETERS-1'!$B$5:$J$44,8,FALSE)*VLOOKUP(SOYLD2!BP$4,'[1]INTERNAL PARAMETERS-1'!$B$5:$J$44,3,FALSE)</f>
        <v>2.5897298581167171E-4</v>
      </c>
      <c r="BQ93" s="44">
        <f>SOYLD1!BQ93*VLOOKUP(SOYLD2!BQ$4,'[1]INTERNAL PARAMETERS-1'!$B$5:$J$44,5,FALSE)*VLOOKUP(SOYLD2!BQ$4,'[1]INTERNAL PARAMETERS-1'!$B$5:$J$44,6,FALSE)*VLOOKUP(SOYLD2!BQ$4,'[1]INTERNAL PARAMETERS-1'!$B$5:$J$44,3,FALSE) + SOYLD1!BQ93*(1-VLOOKUP(SOYLD2!BQ$4,'[1]INTERNAL PARAMETERS-1'!$B$5:$J$44,5,FALSE))*VLOOKUP(SOYLD2!BQ$4,'[1]INTERNAL PARAMETERS-1'!$B$5:$J$44,8,FALSE)*VLOOKUP(SOYLD2!BQ$4,'[1]INTERNAL PARAMETERS-1'!$B$5:$J$44,3,FALSE)</f>
        <v>3.7200979729443855E-2</v>
      </c>
      <c r="BR93" s="44">
        <f>SOYLD1!BR93*VLOOKUP(SOYLD2!BR$4,'[1]INTERNAL PARAMETERS-1'!$B$5:$J$44,5,FALSE)*VLOOKUP(SOYLD2!BR$4,'[1]INTERNAL PARAMETERS-1'!$B$5:$J$44,6,FALSE)*VLOOKUP(SOYLD2!BR$4,'[1]INTERNAL PARAMETERS-1'!$B$5:$J$44,3,FALSE) + SOYLD1!BR93*(1-VLOOKUP(SOYLD2!BR$4,'[1]INTERNAL PARAMETERS-1'!$B$5:$J$44,5,FALSE))*VLOOKUP(SOYLD2!BR$4,'[1]INTERNAL PARAMETERS-1'!$B$5:$J$44,8,FALSE)*VLOOKUP(SOYLD2!BR$4,'[1]INTERNAL PARAMETERS-1'!$B$5:$J$44,3,FALSE)</f>
        <v>6.2976846553604358E-4</v>
      </c>
      <c r="BS93" s="44">
        <f>SOYLD1!BS93*VLOOKUP(SOYLD2!BS$4,'[1]INTERNAL PARAMETERS-1'!$B$5:$J$44,5,FALSE)*VLOOKUP(SOYLD2!BS$4,'[1]INTERNAL PARAMETERS-1'!$B$5:$J$44,6,FALSE)*VLOOKUP(SOYLD2!BS$4,'[1]INTERNAL PARAMETERS-1'!$B$5:$J$44,3,FALSE) + SOYLD1!BS93*(1-VLOOKUP(SOYLD2!BS$4,'[1]INTERNAL PARAMETERS-1'!$B$5:$J$44,5,FALSE))*VLOOKUP(SOYLD2!BS$4,'[1]INTERNAL PARAMETERS-1'!$B$5:$J$44,8,FALSE)*VLOOKUP(SOYLD2!BS$4,'[1]INTERNAL PARAMETERS-1'!$B$5:$J$44,3,FALSE)</f>
        <v>1.2491638139151227E-4</v>
      </c>
      <c r="BT93" s="44">
        <f>SOYLD1!BT93*VLOOKUP(SOYLD2!BT$4,'[1]INTERNAL PARAMETERS-1'!$B$5:$J$44,5,FALSE)*VLOOKUP(SOYLD2!BT$4,'[1]INTERNAL PARAMETERS-1'!$B$5:$J$44,6,FALSE)*VLOOKUP(SOYLD2!BT$4,'[1]INTERNAL PARAMETERS-1'!$B$5:$J$44,3,FALSE) + SOYLD1!BT93*(1-VLOOKUP(SOYLD2!BT$4,'[1]INTERNAL PARAMETERS-1'!$B$5:$J$44,5,FALSE))*VLOOKUP(SOYLD2!BT$4,'[1]INTERNAL PARAMETERS-1'!$B$5:$J$44,8,FALSE)*VLOOKUP(SOYLD2!BT$4,'[1]INTERNAL PARAMETERS-1'!$B$5:$J$44,3,FALSE)</f>
        <v>0</v>
      </c>
      <c r="BU93" s="44">
        <f>SOYLD1!BU93*VLOOKUP(SOYLD2!BU$4,'[1]INTERNAL PARAMETERS-1'!$B$5:$J$44,5,FALSE)*VLOOKUP(SOYLD2!BU$4,'[1]INTERNAL PARAMETERS-1'!$B$5:$J$44,6,FALSE)*VLOOKUP(SOYLD2!BU$4,'[1]INTERNAL PARAMETERS-1'!$B$5:$J$44,3,FALSE) + SOYLD1!BU93*(1-VLOOKUP(SOYLD2!BU$4,'[1]INTERNAL PARAMETERS-1'!$B$5:$J$44,5,FALSE))*VLOOKUP(SOYLD2!BU$4,'[1]INTERNAL PARAMETERS-1'!$B$5:$J$44,8,FALSE)*VLOOKUP(SOYLD2!BU$4,'[1]INTERNAL PARAMETERS-1'!$B$5:$J$44,3,FALSE)</f>
        <v>0</v>
      </c>
      <c r="BV93" s="44">
        <f>SOYLD1!BV93*VLOOKUP(SOYLD2!BV$4,'[1]INTERNAL PARAMETERS-1'!$B$5:$J$44,5,FALSE)*VLOOKUP(SOYLD2!BV$4,'[1]INTERNAL PARAMETERS-1'!$B$5:$J$44,6,FALSE)*VLOOKUP(SOYLD2!BV$4,'[1]INTERNAL PARAMETERS-1'!$B$5:$J$44,3,FALSE) + SOYLD1!BV93*(1-VLOOKUP(SOYLD2!BV$4,'[1]INTERNAL PARAMETERS-1'!$B$5:$J$44,5,FALSE))*VLOOKUP(SOYLD2!BV$4,'[1]INTERNAL PARAMETERS-1'!$B$5:$J$44,8,FALSE)*VLOOKUP(SOYLD2!BV$4,'[1]INTERNAL PARAMETERS-1'!$B$5:$J$44,3,FALSE)</f>
        <v>0</v>
      </c>
      <c r="BW93" s="44">
        <f>SOYLD1!BW93*VLOOKUP(SOYLD2!BW$4,'[1]INTERNAL PARAMETERS-1'!$B$5:$J$44,5,FALSE)*VLOOKUP(SOYLD2!BW$4,'[1]INTERNAL PARAMETERS-1'!$B$5:$J$44,6,FALSE)*VLOOKUP(SOYLD2!BW$4,'[1]INTERNAL PARAMETERS-1'!$B$5:$J$44,3,FALSE) + SOYLD1!BW93*(1-VLOOKUP(SOYLD2!BW$4,'[1]INTERNAL PARAMETERS-1'!$B$5:$J$44,5,FALSE))*VLOOKUP(SOYLD2!BW$4,'[1]INTERNAL PARAMETERS-1'!$B$5:$J$44,8,FALSE)*VLOOKUP(SOYLD2!BW$4,'[1]INTERNAL PARAMETERS-1'!$B$5:$J$44,3,FALSE)</f>
        <v>0</v>
      </c>
      <c r="BX93" s="44">
        <f>SOYLD1!BX93*VLOOKUP(SOYLD2!BX$4,'[1]INTERNAL PARAMETERS-1'!$B$5:$J$44,5,FALSE)*VLOOKUP(SOYLD2!BX$4,'[1]INTERNAL PARAMETERS-1'!$B$5:$J$44,6,FALSE)*VLOOKUP(SOYLD2!BX$4,'[1]INTERNAL PARAMETERS-1'!$B$5:$J$44,3,FALSE) + SOYLD1!BX93*(1-VLOOKUP(SOYLD2!BX$4,'[1]INTERNAL PARAMETERS-1'!$B$5:$J$44,5,FALSE))*VLOOKUP(SOYLD2!BX$4,'[1]INTERNAL PARAMETERS-1'!$B$5:$J$44,8,FALSE)*VLOOKUP(SOYLD2!BX$4,'[1]INTERNAL PARAMETERS-1'!$B$5:$J$44,3,FALSE)</f>
        <v>0</v>
      </c>
      <c r="BY93" s="44">
        <f>SOYLD1!BY93*VLOOKUP(SOYLD2!BY$4,'[1]INTERNAL PARAMETERS-1'!$B$5:$J$44,5,FALSE)*VLOOKUP(SOYLD2!BY$4,'[1]INTERNAL PARAMETERS-1'!$B$5:$J$44,6,FALSE)*VLOOKUP(SOYLD2!BY$4,'[1]INTERNAL PARAMETERS-1'!$B$5:$J$44,3,FALSE) + SOYLD1!BY93*(1-VLOOKUP(SOYLD2!BY$4,'[1]INTERNAL PARAMETERS-1'!$B$5:$J$44,5,FALSE))*VLOOKUP(SOYLD2!BY$4,'[1]INTERNAL PARAMETERS-1'!$B$5:$J$44,8,FALSE)*VLOOKUP(SOYLD2!BY$4,'[1]INTERNAL PARAMETERS-1'!$B$5:$J$44,3,FALSE)</f>
        <v>0</v>
      </c>
      <c r="BZ93" s="44">
        <f>SOYLD1!BZ93*VLOOKUP(SOYLD2!BZ$4,'[1]INTERNAL PARAMETERS-1'!$B$5:$J$44,5,FALSE)*VLOOKUP(SOYLD2!BZ$4,'[1]INTERNAL PARAMETERS-1'!$B$5:$J$44,6,FALSE)*VLOOKUP(SOYLD2!BZ$4,'[1]INTERNAL PARAMETERS-1'!$B$5:$J$44,3,FALSE) + SOYLD1!BZ93*(1-VLOOKUP(SOYLD2!BZ$4,'[1]INTERNAL PARAMETERS-1'!$B$5:$J$44,5,FALSE))*VLOOKUP(SOYLD2!BZ$4,'[1]INTERNAL PARAMETERS-1'!$B$5:$J$44,8,FALSE)*VLOOKUP(SOYLD2!BZ$4,'[1]INTERNAL PARAMETERS-1'!$B$5:$J$44,3,FALSE)</f>
        <v>4.0948199168339625E-5</v>
      </c>
      <c r="CA93" s="44">
        <f>SOYLD1!CA93*VLOOKUP(SOYLD2!CA$4,'[1]INTERNAL PARAMETERS-1'!$B$5:$J$44,5,FALSE)*VLOOKUP(SOYLD2!CA$4,'[1]INTERNAL PARAMETERS-1'!$B$5:$J$44,6,FALSE)*VLOOKUP(SOYLD2!CA$4,'[1]INTERNAL PARAMETERS-1'!$B$5:$J$44,3,FALSE) + SOYLD1!CA93*(1-VLOOKUP(SOYLD2!CA$4,'[1]INTERNAL PARAMETERS-1'!$B$5:$J$44,5,FALSE))*VLOOKUP(SOYLD2!CA$4,'[1]INTERNAL PARAMETERS-1'!$B$5:$J$44,8,FALSE)*VLOOKUP(SOYLD2!CA$4,'[1]INTERNAL PARAMETERS-1'!$B$5:$J$44,3,FALSE)</f>
        <v>0</v>
      </c>
      <c r="CB93" s="44">
        <f>SOYLD1!CB93*VLOOKUP(SOYLD2!CB$4,'[1]INTERNAL PARAMETERS-1'!$B$5:$J$44,5,FALSE)*VLOOKUP(SOYLD2!CB$4,'[1]INTERNAL PARAMETERS-1'!$B$5:$J$44,6,FALSE)*VLOOKUP(SOYLD2!CB$4,'[1]INTERNAL PARAMETERS-1'!$B$5:$J$44,3,FALSE) + SOYLD1!CB93*(1-VLOOKUP(SOYLD2!CB$4,'[1]INTERNAL PARAMETERS-1'!$B$5:$J$44,5,FALSE))*VLOOKUP(SOYLD2!CB$4,'[1]INTERNAL PARAMETERS-1'!$B$5:$J$44,8,FALSE)*VLOOKUP(SOYLD2!CB$4,'[1]INTERNAL PARAMETERS-1'!$B$5:$J$44,3,FALSE)</f>
        <v>0</v>
      </c>
      <c r="CC93" s="44">
        <f>SOYLD1!CC93*VLOOKUP(SOYLD2!CC$4,'[1]INTERNAL PARAMETERS-1'!$B$5:$J$44,5,FALSE)*VLOOKUP(SOYLD2!CC$4,'[1]INTERNAL PARAMETERS-1'!$B$5:$J$44,6,FALSE)*VLOOKUP(SOYLD2!CC$4,'[1]INTERNAL PARAMETERS-1'!$B$5:$J$44,3,FALSE) + SOYLD1!CC93*(1-VLOOKUP(SOYLD2!CC$4,'[1]INTERNAL PARAMETERS-1'!$B$5:$J$44,5,FALSE))*VLOOKUP(SOYLD2!CC$4,'[1]INTERNAL PARAMETERS-1'!$B$5:$J$44,8,FALSE)*VLOOKUP(SOYLD2!CC$4,'[1]INTERNAL PARAMETERS-1'!$B$5:$J$44,3,FALSE)</f>
        <v>1.8199430420669791E-4</v>
      </c>
      <c r="CD93" s="44">
        <f>SOYLD1!CD93*VLOOKUP(SOYLD2!CD$4,'[1]INTERNAL PARAMETERS-1'!$B$5:$J$44,5,FALSE)*VLOOKUP(SOYLD2!CD$4,'[1]INTERNAL PARAMETERS-1'!$B$5:$J$44,6,FALSE)*VLOOKUP(SOYLD2!CD$4,'[1]INTERNAL PARAMETERS-1'!$B$5:$J$44,3,FALSE) + SOYLD1!CD93*(1-VLOOKUP(SOYLD2!CD$4,'[1]INTERNAL PARAMETERS-1'!$B$5:$J$44,5,FALSE))*VLOOKUP(SOYLD2!CD$4,'[1]INTERNAL PARAMETERS-1'!$B$5:$J$44,8,FALSE)*VLOOKUP(SOYLD2!CD$4,'[1]INTERNAL PARAMETERS-1'!$B$5:$J$44,3,FALSE)</f>
        <v>5.8863469036294378E-4</v>
      </c>
      <c r="CE93" s="44">
        <f>SOYLD1!CE93*VLOOKUP(SOYLD2!CE$4,'[1]INTERNAL PARAMETERS-1'!$B$5:$J$44,5,FALSE)*VLOOKUP(SOYLD2!CE$4,'[1]INTERNAL PARAMETERS-1'!$B$5:$J$44,6,FALSE)*VLOOKUP(SOYLD2!CE$4,'[1]INTERNAL PARAMETERS-1'!$B$5:$J$44,3,FALSE) + SOYLD1!CE93*(1-VLOOKUP(SOYLD2!CE$4,'[1]INTERNAL PARAMETERS-1'!$B$5:$J$44,5,FALSE))*VLOOKUP(SOYLD2!CE$4,'[1]INTERNAL PARAMETERS-1'!$B$5:$J$44,8,FALSE)*VLOOKUP(SOYLD2!CE$4,'[1]INTERNAL PARAMETERS-1'!$B$5:$J$44,3,FALSE)</f>
        <v>5.8986102757408387E-4</v>
      </c>
      <c r="CF93" s="44">
        <f>SOYLD1!CF93*VLOOKUP(SOYLD2!CF$4,'[1]INTERNAL PARAMETERS-1'!$B$5:$J$44,5,FALSE)*VLOOKUP(SOYLD2!CF$4,'[1]INTERNAL PARAMETERS-1'!$B$5:$J$44,6,FALSE)*VLOOKUP(SOYLD2!CF$4,'[1]INTERNAL PARAMETERS-1'!$B$5:$J$44,3,FALSE) + SOYLD1!CF93*(1-VLOOKUP(SOYLD2!CF$4,'[1]INTERNAL PARAMETERS-1'!$B$5:$J$44,5,FALSE))*VLOOKUP(SOYLD2!CF$4,'[1]INTERNAL PARAMETERS-1'!$B$5:$J$44,8,FALSE)*VLOOKUP(SOYLD2!CF$4,'[1]INTERNAL PARAMETERS-1'!$B$5:$J$44,3,FALSE)</f>
        <v>0</v>
      </c>
      <c r="CG93" s="44">
        <f>SOYLD1!CG93*VLOOKUP(SOYLD2!CG$4,'[1]INTERNAL PARAMETERS-1'!$B$5:$J$44,5,FALSE)*VLOOKUP(SOYLD2!CG$4,'[1]INTERNAL PARAMETERS-1'!$B$5:$J$44,6,FALSE)*VLOOKUP(SOYLD2!CG$4,'[1]INTERNAL PARAMETERS-1'!$B$5:$J$44,3,FALSE) + SOYLD1!CG93*(1-VLOOKUP(SOYLD2!CG$4,'[1]INTERNAL PARAMETERS-1'!$B$5:$J$44,5,FALSE))*VLOOKUP(SOYLD2!CG$4,'[1]INTERNAL PARAMETERS-1'!$B$5:$J$44,8,FALSE)*VLOOKUP(SOYLD2!CG$4,'[1]INTERNAL PARAMETERS-1'!$B$5:$J$44,3,FALSE)</f>
        <v>7.5262137561299617E-5</v>
      </c>
      <c r="CH93" s="43">
        <f>SOYLD1!CH93*VLOOKUP(SOYLD2!CH$4,'[1]INTERNAL PARAMETERS-1'!$B$5:$J$44,5,FALSE)*VLOOKUP(SOYLD2!CH$4,'[1]INTERNAL PARAMETERS-1'!$B$5:$J$44,6,FALSE)*VLOOKUP(SOYLD2!CH$4,'[1]INTERNAL PARAMETERS-1'!$B$5:$J$44,3,FALSE) + SOYLD1!CH93*(1-VLOOKUP(SOYLD2!CH$4,'[1]INTERNAL PARAMETERS-1'!$B$5:$J$44,5,FALSE))*VLOOKUP(SOYLD2!CH$4,'[1]INTERNAL PARAMETERS-1'!$B$5:$J$44,8,FALSE)*VLOOKUP(SOYLD2!CH$4,'[1]INTERNAL PARAMETERS-1'!$B$5:$J$44,3,FALSE)</f>
        <v>0</v>
      </c>
      <c r="CJ93" s="45">
        <f t="shared" si="2"/>
        <v>4.0994778745270617</v>
      </c>
      <c r="CK93" s="43">
        <f t="shared" si="3"/>
        <v>1.2258324334660673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'S Opt'!X94</f>
        <v>35.171674518853784</v>
      </c>
      <c r="F94" s="59">
        <f>'[1]INTERNAL PARAMETERS-1'!M22</f>
        <v>5.05</v>
      </c>
      <c r="G94" s="45">
        <f>SOYLD1!G94*VLOOKUP(SOYLD2!G$4,'[1]INTERNAL PARAMETERS-1'!$B$5:$J$44,5,FALSE)*VLOOKUP(SOYLD2!G$4,'[1]INTERNAL PARAMETERS-1'!$B$5:$J$44,7,FALSE)*SOYLD2!$F94 + SOYLD1!G94*(1-VLOOKUP(SOYLD2!G$4,'[1]INTERNAL PARAMETERS-1'!$B$5:$J$44,5,FALSE))*VLOOKUP(SOYLD2!G$4,'[1]INTERNAL PARAMETERS-1'!$B$5:$J$44,9,FALSE)*SOYLD2!$F94</f>
        <v>0.26893734676168468</v>
      </c>
      <c r="H94" s="44">
        <f>SOYLD1!H94*VLOOKUP(SOYLD2!H$4,'[1]INTERNAL PARAMETERS-1'!$B$5:$J$44,5,FALSE)*VLOOKUP(SOYLD2!H$4,'[1]INTERNAL PARAMETERS-1'!$B$5:$J$44,7,FALSE)*SOYLD2!$F94 + SOYLD1!H94*(1-VLOOKUP(SOYLD2!H$4,'[1]INTERNAL PARAMETERS-1'!$B$5:$J$44,5,FALSE))*VLOOKUP(SOYLD2!H$4,'[1]INTERNAL PARAMETERS-1'!$B$5:$J$44,9,FALSE)*SOYLD2!$F94</f>
        <v>0.13515357324526089</v>
      </c>
      <c r="I94" s="44">
        <f>SOYLD1!I94*VLOOKUP(SOYLD2!I$4,'[1]INTERNAL PARAMETERS-1'!$B$5:$J$44,5,FALSE)*VLOOKUP(SOYLD2!I$4,'[1]INTERNAL PARAMETERS-1'!$B$5:$J$44,7,FALSE)*SOYLD2!$F94 + SOYLD1!I94*(1-VLOOKUP(SOYLD2!I$4,'[1]INTERNAL PARAMETERS-1'!$B$5:$J$44,5,FALSE))*VLOOKUP(SOYLD2!I$4,'[1]INTERNAL PARAMETERS-1'!$B$5:$J$44,9,FALSE)*SOYLD2!$F94</f>
        <v>0.40682427711669006</v>
      </c>
      <c r="J94" s="44">
        <f>SOYLD1!J94*VLOOKUP(SOYLD2!J$4,'[1]INTERNAL PARAMETERS-1'!$B$5:$J$44,5,FALSE)*VLOOKUP(SOYLD2!J$4,'[1]INTERNAL PARAMETERS-1'!$B$5:$J$44,7,FALSE)*SOYLD2!$F94 + SOYLD1!J94*(1-VLOOKUP(SOYLD2!J$4,'[1]INTERNAL PARAMETERS-1'!$B$5:$J$44,5,FALSE))*VLOOKUP(SOYLD2!J$4,'[1]INTERNAL PARAMETERS-1'!$B$5:$J$44,9,FALSE)*SOYLD2!$F94</f>
        <v>0</v>
      </c>
      <c r="K94" s="44">
        <f>SOYLD1!K94*VLOOKUP(SOYLD2!K$4,'[1]INTERNAL PARAMETERS-1'!$B$5:$J$44,5,FALSE)*VLOOKUP(SOYLD2!K$4,'[1]INTERNAL PARAMETERS-1'!$B$5:$J$44,7,FALSE)*SOYLD2!$F94 + SOYLD1!K94*(1-VLOOKUP(SOYLD2!K$4,'[1]INTERNAL PARAMETERS-1'!$B$5:$J$44,5,FALSE))*VLOOKUP(SOYLD2!K$4,'[1]INTERNAL PARAMETERS-1'!$B$5:$J$44,9,FALSE)*SOYLD2!$F94</f>
        <v>0</v>
      </c>
      <c r="L94" s="44">
        <f>SOYLD1!L94*VLOOKUP(SOYLD2!L$4,'[1]INTERNAL PARAMETERS-1'!$B$5:$J$44,5,FALSE)*VLOOKUP(SOYLD2!L$4,'[1]INTERNAL PARAMETERS-1'!$B$5:$J$44,7,FALSE)*SOYLD2!$F94 + SOYLD1!L94*(1-VLOOKUP(SOYLD2!L$4,'[1]INTERNAL PARAMETERS-1'!$B$5:$J$44,5,FALSE))*VLOOKUP(SOYLD2!L$4,'[1]INTERNAL PARAMETERS-1'!$B$5:$J$44,9,FALSE)*SOYLD2!$F94</f>
        <v>0</v>
      </c>
      <c r="M94" s="44">
        <f>SOYLD1!M94*VLOOKUP(SOYLD2!M$4,'[1]INTERNAL PARAMETERS-1'!$B$5:$J$44,5,FALSE)*VLOOKUP(SOYLD2!M$4,'[1]INTERNAL PARAMETERS-1'!$B$5:$J$44,7,FALSE)*SOYLD2!$F94 + SOYLD1!M94*(1-VLOOKUP(SOYLD2!M$4,'[1]INTERNAL PARAMETERS-1'!$B$5:$J$44,5,FALSE))*VLOOKUP(SOYLD2!M$4,'[1]INTERNAL PARAMETERS-1'!$B$5:$J$44,9,FALSE)*SOYLD2!$F94</f>
        <v>0.11211024026223676</v>
      </c>
      <c r="N94" s="44">
        <f>SOYLD1!N94*VLOOKUP(SOYLD2!N$4,'[1]INTERNAL PARAMETERS-1'!$B$5:$J$44,5,FALSE)*VLOOKUP(SOYLD2!N$4,'[1]INTERNAL PARAMETERS-1'!$B$5:$J$44,7,FALSE)*SOYLD2!$F94 + SOYLD1!N94*(1-VLOOKUP(SOYLD2!N$4,'[1]INTERNAL PARAMETERS-1'!$B$5:$J$44,5,FALSE))*VLOOKUP(SOYLD2!N$4,'[1]INTERNAL PARAMETERS-1'!$B$5:$J$44,9,FALSE)*SOYLD2!$F94</f>
        <v>7.990498418216441E-4</v>
      </c>
      <c r="O94" s="44">
        <f>SOYLD1!O94*VLOOKUP(SOYLD2!O$4,'[1]INTERNAL PARAMETERS-1'!$B$5:$J$44,5,FALSE)*VLOOKUP(SOYLD2!O$4,'[1]INTERNAL PARAMETERS-1'!$B$5:$J$44,7,FALSE)*SOYLD2!$F94 + SOYLD1!O94*(1-VLOOKUP(SOYLD2!O$4,'[1]INTERNAL PARAMETERS-1'!$B$5:$J$44,5,FALSE))*VLOOKUP(SOYLD2!O$4,'[1]INTERNAL PARAMETERS-1'!$B$5:$J$44,9,FALSE)*SOYLD2!$F94</f>
        <v>0</v>
      </c>
      <c r="P94" s="44">
        <f>SOYLD1!P94*VLOOKUP(SOYLD2!P$4,'[1]INTERNAL PARAMETERS-1'!$B$5:$J$44,5,FALSE)*VLOOKUP(SOYLD2!P$4,'[1]INTERNAL PARAMETERS-1'!$B$5:$J$44,7,FALSE)*SOYLD2!$F94 + SOYLD1!P94*(1-VLOOKUP(SOYLD2!P$4,'[1]INTERNAL PARAMETERS-1'!$B$5:$J$44,5,FALSE))*VLOOKUP(SOYLD2!P$4,'[1]INTERNAL PARAMETERS-1'!$B$5:$J$44,9,FALSE)*SOYLD2!$F94</f>
        <v>0</v>
      </c>
      <c r="Q94" s="44">
        <f>SOYLD1!Q94*VLOOKUP(SOYLD2!Q$4,'[1]INTERNAL PARAMETERS-1'!$B$5:$J$44,5,FALSE)*VLOOKUP(SOYLD2!Q$4,'[1]INTERNAL PARAMETERS-1'!$B$5:$J$44,7,FALSE)*SOYLD2!$F94 + SOYLD1!Q94*(1-VLOOKUP(SOYLD2!Q$4,'[1]INTERNAL PARAMETERS-1'!$B$5:$J$44,5,FALSE))*VLOOKUP(SOYLD2!Q$4,'[1]INTERNAL PARAMETERS-1'!$B$5:$J$44,9,FALSE)*SOYLD2!$F94</f>
        <v>0</v>
      </c>
      <c r="R94" s="44">
        <f>SOYLD1!R94*VLOOKUP(SOYLD2!R$4,'[1]INTERNAL PARAMETERS-1'!$B$5:$J$44,5,FALSE)*VLOOKUP(SOYLD2!R$4,'[1]INTERNAL PARAMETERS-1'!$B$5:$J$44,7,FALSE)*SOYLD2!$F94 + SOYLD1!R94*(1-VLOOKUP(SOYLD2!R$4,'[1]INTERNAL PARAMETERS-1'!$B$5:$J$44,5,FALSE))*VLOOKUP(SOYLD2!R$4,'[1]INTERNAL PARAMETERS-1'!$B$5:$J$44,9,FALSE)*SOYLD2!$F94</f>
        <v>0</v>
      </c>
      <c r="S94" s="44">
        <f>SOYLD1!S94*VLOOKUP(SOYLD2!S$4,'[1]INTERNAL PARAMETERS-1'!$B$5:$J$44,5,FALSE)*VLOOKUP(SOYLD2!S$4,'[1]INTERNAL PARAMETERS-1'!$B$5:$J$44,7,FALSE)*SOYLD2!$F94 + SOYLD1!S94*(1-VLOOKUP(SOYLD2!S$4,'[1]INTERNAL PARAMETERS-1'!$B$5:$J$44,5,FALSE))*VLOOKUP(SOYLD2!S$4,'[1]INTERNAL PARAMETERS-1'!$B$5:$J$44,9,FALSE)*SOYLD2!$F94</f>
        <v>4.7623235583683178E-2</v>
      </c>
      <c r="T94" s="44">
        <f>SOYLD1!T94*VLOOKUP(SOYLD2!T$4,'[1]INTERNAL PARAMETERS-1'!$B$5:$J$44,5,FALSE)*VLOOKUP(SOYLD2!T$4,'[1]INTERNAL PARAMETERS-1'!$B$5:$J$44,7,FALSE)*SOYLD2!$F94 + SOYLD1!T94*(1-VLOOKUP(SOYLD2!T$4,'[1]INTERNAL PARAMETERS-1'!$B$5:$J$44,5,FALSE))*VLOOKUP(SOYLD2!T$4,'[1]INTERNAL PARAMETERS-1'!$B$5:$J$44,9,FALSE)*SOYLD2!$F94</f>
        <v>4.5659990961236796E-3</v>
      </c>
      <c r="U94" s="44">
        <f>SOYLD1!U94*VLOOKUP(SOYLD2!U$4,'[1]INTERNAL PARAMETERS-1'!$B$5:$J$44,5,FALSE)*VLOOKUP(SOYLD2!U$4,'[1]INTERNAL PARAMETERS-1'!$B$5:$J$44,7,FALSE)*SOYLD2!$F94 + SOYLD1!U94*(1-VLOOKUP(SOYLD2!U$4,'[1]INTERNAL PARAMETERS-1'!$B$5:$J$44,5,FALSE))*VLOOKUP(SOYLD2!U$4,'[1]INTERNAL PARAMETERS-1'!$B$5:$J$44,9,FALSE)*SOYLD2!$F94</f>
        <v>3.4397193190798393E-3</v>
      </c>
      <c r="V94" s="44">
        <f>SOYLD1!V94*VLOOKUP(SOYLD2!V$4,'[1]INTERNAL PARAMETERS-1'!$B$5:$J$44,5,FALSE)*VLOOKUP(SOYLD2!V$4,'[1]INTERNAL PARAMETERS-1'!$B$5:$J$44,7,FALSE)*SOYLD2!$F94 + SOYLD1!V94*(1-VLOOKUP(SOYLD2!V$4,'[1]INTERNAL PARAMETERS-1'!$B$5:$J$44,5,FALSE))*VLOOKUP(SOYLD2!V$4,'[1]INTERNAL PARAMETERS-1'!$B$5:$J$44,9,FALSE)*SOYLD2!$F94</f>
        <v>5.3490490249030423E-2</v>
      </c>
      <c r="W94" s="44">
        <f>SOYLD1!W94*VLOOKUP(SOYLD2!W$4,'[1]INTERNAL PARAMETERS-1'!$B$5:$J$44,5,FALSE)*VLOOKUP(SOYLD2!W$4,'[1]INTERNAL PARAMETERS-1'!$B$5:$J$44,7,FALSE)*SOYLD2!$F94 + SOYLD1!W94*(1-VLOOKUP(SOYLD2!W$4,'[1]INTERNAL PARAMETERS-1'!$B$5:$J$44,5,FALSE))*VLOOKUP(SOYLD2!W$4,'[1]INTERNAL PARAMETERS-1'!$B$5:$J$44,9,FALSE)*SOYLD2!$F94</f>
        <v>0</v>
      </c>
      <c r="X94" s="44">
        <f>SOYLD1!X94*VLOOKUP(SOYLD2!X$4,'[1]INTERNAL PARAMETERS-1'!$B$5:$J$44,5,FALSE)*VLOOKUP(SOYLD2!X$4,'[1]INTERNAL PARAMETERS-1'!$B$5:$J$44,7,FALSE)*SOYLD2!$F94 + SOYLD1!X94*(1-VLOOKUP(SOYLD2!X$4,'[1]INTERNAL PARAMETERS-1'!$B$5:$J$44,5,FALSE))*VLOOKUP(SOYLD2!X$4,'[1]INTERNAL PARAMETERS-1'!$B$5:$J$44,9,FALSE)*SOYLD2!$F94</f>
        <v>0</v>
      </c>
      <c r="Y94" s="44">
        <f>SOYLD1!Y94*VLOOKUP(SOYLD2!Y$4,'[1]INTERNAL PARAMETERS-1'!$B$5:$J$44,5,FALSE)*VLOOKUP(SOYLD2!Y$4,'[1]INTERNAL PARAMETERS-1'!$B$5:$J$44,7,FALSE)*SOYLD2!$F94 + SOYLD1!Y94*(1-VLOOKUP(SOYLD2!Y$4,'[1]INTERNAL PARAMETERS-1'!$B$5:$J$44,5,FALSE))*VLOOKUP(SOYLD2!Y$4,'[1]INTERNAL PARAMETERS-1'!$B$5:$J$44,9,FALSE)*SOYLD2!$F94</f>
        <v>0</v>
      </c>
      <c r="Z94" s="44">
        <f>SOYLD1!Z94*VLOOKUP(SOYLD2!Z$4,'[1]INTERNAL PARAMETERS-1'!$B$5:$J$44,5,FALSE)*VLOOKUP(SOYLD2!Z$4,'[1]INTERNAL PARAMETERS-1'!$B$5:$J$44,7,FALSE)*SOYLD2!$F94 + SOYLD1!Z94*(1-VLOOKUP(SOYLD2!Z$4,'[1]INTERNAL PARAMETERS-1'!$B$5:$J$44,5,FALSE))*VLOOKUP(SOYLD2!Z$4,'[1]INTERNAL PARAMETERS-1'!$B$5:$J$44,9,FALSE)*SOYLD2!$F94</f>
        <v>0</v>
      </c>
      <c r="AA94" s="44">
        <f>SOYLD1!AA94*VLOOKUP(SOYLD2!AA$4,'[1]INTERNAL PARAMETERS-1'!$B$5:$J$44,5,FALSE)*VLOOKUP(SOYLD2!AA$4,'[1]INTERNAL PARAMETERS-1'!$B$5:$J$44,7,FALSE)*SOYLD2!$F94 + SOYLD1!AA94*(1-VLOOKUP(SOYLD2!AA$4,'[1]INTERNAL PARAMETERS-1'!$B$5:$J$44,5,FALSE))*VLOOKUP(SOYLD2!AA$4,'[1]INTERNAL PARAMETERS-1'!$B$5:$J$44,9,FALSE)*SOYLD2!$F94</f>
        <v>0</v>
      </c>
      <c r="AB94" s="44">
        <f>SOYLD1!AB94*VLOOKUP(SOYLD2!AB$4,'[1]INTERNAL PARAMETERS-1'!$B$5:$J$44,5,FALSE)*VLOOKUP(SOYLD2!AB$4,'[1]INTERNAL PARAMETERS-1'!$B$5:$J$44,7,FALSE)*SOYLD2!$F94 + SOYLD1!AB94*(1-VLOOKUP(SOYLD2!AB$4,'[1]INTERNAL PARAMETERS-1'!$B$5:$J$44,5,FALSE))*VLOOKUP(SOYLD2!AB$4,'[1]INTERNAL PARAMETERS-1'!$B$5:$J$44,9,FALSE)*SOYLD2!$F94</f>
        <v>0</v>
      </c>
      <c r="AC94" s="44">
        <f>SOYLD1!AC94*VLOOKUP(SOYLD2!AC$4,'[1]INTERNAL PARAMETERS-1'!$B$5:$J$44,5,FALSE)*VLOOKUP(SOYLD2!AC$4,'[1]INTERNAL PARAMETERS-1'!$B$5:$J$44,7,FALSE)*SOYLD2!$F94 + SOYLD1!AC94*(1-VLOOKUP(SOYLD2!AC$4,'[1]INTERNAL PARAMETERS-1'!$B$5:$J$44,5,FALSE))*VLOOKUP(SOYLD2!AC$4,'[1]INTERNAL PARAMETERS-1'!$B$5:$J$44,9,FALSE)*SOYLD2!$F94</f>
        <v>0</v>
      </c>
      <c r="AD94" s="44">
        <f>SOYLD1!AD94*VLOOKUP(SOYLD2!AD$4,'[1]INTERNAL PARAMETERS-1'!$B$5:$J$44,5,FALSE)*VLOOKUP(SOYLD2!AD$4,'[1]INTERNAL PARAMETERS-1'!$B$5:$J$44,7,FALSE)*SOYLD2!$F94 + SOYLD1!AD94*(1-VLOOKUP(SOYLD2!AD$4,'[1]INTERNAL PARAMETERS-1'!$B$5:$J$44,5,FALSE))*VLOOKUP(SOYLD2!AD$4,'[1]INTERNAL PARAMETERS-1'!$B$5:$J$44,9,FALSE)*SOYLD2!$F94</f>
        <v>0</v>
      </c>
      <c r="AE94" s="44">
        <f>SOYLD1!AE94*VLOOKUP(SOYLD2!AE$4,'[1]INTERNAL PARAMETERS-1'!$B$5:$J$44,5,FALSE)*VLOOKUP(SOYLD2!AE$4,'[1]INTERNAL PARAMETERS-1'!$B$5:$J$44,7,FALSE)*SOYLD2!$F94 + SOYLD1!AE94*(1-VLOOKUP(SOYLD2!AE$4,'[1]INTERNAL PARAMETERS-1'!$B$5:$J$44,5,FALSE))*VLOOKUP(SOYLD2!AE$4,'[1]INTERNAL PARAMETERS-1'!$B$5:$J$44,9,FALSE)*SOYLD2!$F94</f>
        <v>0</v>
      </c>
      <c r="AF94" s="44">
        <f>SOYLD1!AF94*VLOOKUP(SOYLD2!AF$4,'[1]INTERNAL PARAMETERS-1'!$B$5:$J$44,5,FALSE)*VLOOKUP(SOYLD2!AF$4,'[1]INTERNAL PARAMETERS-1'!$B$5:$J$44,7,FALSE)*SOYLD2!$F94 + SOYLD1!AF94*(1-VLOOKUP(SOYLD2!AF$4,'[1]INTERNAL PARAMETERS-1'!$B$5:$J$44,5,FALSE))*VLOOKUP(SOYLD2!AF$4,'[1]INTERNAL PARAMETERS-1'!$B$5:$J$44,9,FALSE)*SOYLD2!$F94</f>
        <v>0</v>
      </c>
      <c r="AG94" s="44">
        <f>SOYLD1!AG94*VLOOKUP(SOYLD2!AG$4,'[1]INTERNAL PARAMETERS-1'!$B$5:$J$44,5,FALSE)*VLOOKUP(SOYLD2!AG$4,'[1]INTERNAL PARAMETERS-1'!$B$5:$J$44,7,FALSE)*SOYLD2!$F94 + SOYLD1!AG94*(1-VLOOKUP(SOYLD2!AG$4,'[1]INTERNAL PARAMETERS-1'!$B$5:$J$44,5,FALSE))*VLOOKUP(SOYLD2!AG$4,'[1]INTERNAL PARAMETERS-1'!$B$5:$J$44,9,FALSE)*SOYLD2!$F94</f>
        <v>0</v>
      </c>
      <c r="AH94" s="44">
        <f>SOYLD1!AH94*VLOOKUP(SOYLD2!AH$4,'[1]INTERNAL PARAMETERS-1'!$B$5:$J$44,5,FALSE)*VLOOKUP(SOYLD2!AH$4,'[1]INTERNAL PARAMETERS-1'!$B$5:$J$44,7,FALSE)*SOYLD2!$F94 + SOYLD1!AH94*(1-VLOOKUP(SOYLD2!AH$4,'[1]INTERNAL PARAMETERS-1'!$B$5:$J$44,5,FALSE))*VLOOKUP(SOYLD2!AH$4,'[1]INTERNAL PARAMETERS-1'!$B$5:$J$44,9,FALSE)*SOYLD2!$F94</f>
        <v>0</v>
      </c>
      <c r="AI94" s="44">
        <f>SOYLD1!AI94*VLOOKUP(SOYLD2!AI$4,'[1]INTERNAL PARAMETERS-1'!$B$5:$J$44,5,FALSE)*VLOOKUP(SOYLD2!AI$4,'[1]INTERNAL PARAMETERS-1'!$B$5:$J$44,7,FALSE)*SOYLD2!$F94 + SOYLD1!AI94*(1-VLOOKUP(SOYLD2!AI$4,'[1]INTERNAL PARAMETERS-1'!$B$5:$J$44,5,FALSE))*VLOOKUP(SOYLD2!AI$4,'[1]INTERNAL PARAMETERS-1'!$B$5:$J$44,9,FALSE)*SOYLD2!$F94</f>
        <v>0</v>
      </c>
      <c r="AJ94" s="44">
        <f>SOYLD1!AJ94*VLOOKUP(SOYLD2!AJ$4,'[1]INTERNAL PARAMETERS-1'!$B$5:$J$44,5,FALSE)*VLOOKUP(SOYLD2!AJ$4,'[1]INTERNAL PARAMETERS-1'!$B$5:$J$44,7,FALSE)*SOYLD2!$F94 + SOYLD1!AJ94*(1-VLOOKUP(SOYLD2!AJ$4,'[1]INTERNAL PARAMETERS-1'!$B$5:$J$44,5,FALSE))*VLOOKUP(SOYLD2!AJ$4,'[1]INTERNAL PARAMETERS-1'!$B$5:$J$44,9,FALSE)*SOYLD2!$F94</f>
        <v>5.9357988249607828E-3</v>
      </c>
      <c r="AK94" s="44">
        <f>SOYLD1!AK94*VLOOKUP(SOYLD2!AK$4,'[1]INTERNAL PARAMETERS-1'!$B$5:$J$44,5,FALSE)*VLOOKUP(SOYLD2!AK$4,'[1]INTERNAL PARAMETERS-1'!$B$5:$J$44,7,FALSE)*SOYLD2!$F94 + SOYLD1!AK94*(1-VLOOKUP(SOYLD2!AK$4,'[1]INTERNAL PARAMETERS-1'!$B$5:$J$44,5,FALSE))*VLOOKUP(SOYLD2!AK$4,'[1]INTERNAL PARAMETERS-1'!$B$5:$J$44,9,FALSE)*SOYLD2!$F94</f>
        <v>0</v>
      </c>
      <c r="AL94" s="44">
        <f>SOYLD1!AL94*VLOOKUP(SOYLD2!AL$4,'[1]INTERNAL PARAMETERS-1'!$B$5:$J$44,5,FALSE)*VLOOKUP(SOYLD2!AL$4,'[1]INTERNAL PARAMETERS-1'!$B$5:$J$44,7,FALSE)*SOYLD2!$F94 + SOYLD1!AL94*(1-VLOOKUP(SOYLD2!AL$4,'[1]INTERNAL PARAMETERS-1'!$B$5:$J$44,5,FALSE))*VLOOKUP(SOYLD2!AL$4,'[1]INTERNAL PARAMETERS-1'!$B$5:$J$44,9,FALSE)*SOYLD2!$F94</f>
        <v>0</v>
      </c>
      <c r="AM94" s="44">
        <f>SOYLD1!AM94*VLOOKUP(SOYLD2!AM$4,'[1]INTERNAL PARAMETERS-1'!$B$5:$J$44,5,FALSE)*VLOOKUP(SOYLD2!AM$4,'[1]INTERNAL PARAMETERS-1'!$B$5:$J$44,7,FALSE)*SOYLD2!$F94 + SOYLD1!AM94*(1-VLOOKUP(SOYLD2!AM$4,'[1]INTERNAL PARAMETERS-1'!$B$5:$J$44,5,FALSE))*VLOOKUP(SOYLD2!AM$4,'[1]INTERNAL PARAMETERS-1'!$B$5:$J$44,9,FALSE)*SOYLD2!$F94</f>
        <v>0</v>
      </c>
      <c r="AN94" s="44">
        <f>SOYLD1!AN94*VLOOKUP(SOYLD2!AN$4,'[1]INTERNAL PARAMETERS-1'!$B$5:$J$44,5,FALSE)*VLOOKUP(SOYLD2!AN$4,'[1]INTERNAL PARAMETERS-1'!$B$5:$J$44,7,FALSE)*SOYLD2!$F94 + SOYLD1!AN94*(1-VLOOKUP(SOYLD2!AN$4,'[1]INTERNAL PARAMETERS-1'!$B$5:$J$44,5,FALSE))*VLOOKUP(SOYLD2!AN$4,'[1]INTERNAL PARAMETERS-1'!$B$5:$J$44,9,FALSE)*SOYLD2!$F94</f>
        <v>0</v>
      </c>
      <c r="AO94" s="44">
        <f>SOYLD1!AO94*VLOOKUP(SOYLD2!AO$4,'[1]INTERNAL PARAMETERS-1'!$B$5:$J$44,5,FALSE)*VLOOKUP(SOYLD2!AO$4,'[1]INTERNAL PARAMETERS-1'!$B$5:$J$44,7,FALSE)*SOYLD2!$F94 + SOYLD1!AO94*(1-VLOOKUP(SOYLD2!AO$4,'[1]INTERNAL PARAMETERS-1'!$B$5:$J$44,5,FALSE))*VLOOKUP(SOYLD2!AO$4,'[1]INTERNAL PARAMETERS-1'!$B$5:$J$44,9,FALSE)*SOYLD2!$F94</f>
        <v>0</v>
      </c>
      <c r="AP94" s="44">
        <f>SOYLD1!AP94*VLOOKUP(SOYLD2!AP$4,'[1]INTERNAL PARAMETERS-1'!$B$5:$J$44,5,FALSE)*VLOOKUP(SOYLD2!AP$4,'[1]INTERNAL PARAMETERS-1'!$B$5:$J$44,7,FALSE)*SOYLD2!$F94 + SOYLD1!AP94*(1-VLOOKUP(SOYLD2!AP$4,'[1]INTERNAL PARAMETERS-1'!$B$5:$J$44,5,FALSE))*VLOOKUP(SOYLD2!AP$4,'[1]INTERNAL PARAMETERS-1'!$B$5:$J$44,9,FALSE)*SOYLD2!$F94</f>
        <v>0</v>
      </c>
      <c r="AQ94" s="44">
        <f>SOYLD1!AQ94*VLOOKUP(SOYLD2!AQ$4,'[1]INTERNAL PARAMETERS-1'!$B$5:$J$44,5,FALSE)*VLOOKUP(SOYLD2!AQ$4,'[1]INTERNAL PARAMETERS-1'!$B$5:$J$44,7,FALSE)*SOYLD2!$F94 + SOYLD1!AQ94*(1-VLOOKUP(SOYLD2!AQ$4,'[1]INTERNAL PARAMETERS-1'!$B$5:$J$44,5,FALSE))*VLOOKUP(SOYLD2!AQ$4,'[1]INTERNAL PARAMETERS-1'!$B$5:$J$44,9,FALSE)*SOYLD2!$F94</f>
        <v>0</v>
      </c>
      <c r="AR94" s="44">
        <f>SOYLD1!AR94*VLOOKUP(SOYLD2!AR$4,'[1]INTERNAL PARAMETERS-1'!$B$5:$J$44,5,FALSE)*VLOOKUP(SOYLD2!AR$4,'[1]INTERNAL PARAMETERS-1'!$B$5:$J$44,7,FALSE)*SOYLD2!$F94 + SOYLD1!AR94*(1-VLOOKUP(SOYLD2!AR$4,'[1]INTERNAL PARAMETERS-1'!$B$5:$J$44,5,FALSE))*VLOOKUP(SOYLD2!AR$4,'[1]INTERNAL PARAMETERS-1'!$B$5:$J$44,9,FALSE)*SOYLD2!$F94</f>
        <v>0</v>
      </c>
      <c r="AS94" s="44">
        <f>SOYLD1!AS94*VLOOKUP(SOYLD2!AS$4,'[1]INTERNAL PARAMETERS-1'!$B$5:$J$44,5,FALSE)*VLOOKUP(SOYLD2!AS$4,'[1]INTERNAL PARAMETERS-1'!$B$5:$J$44,7,FALSE)*SOYLD2!$F94 + SOYLD1!AS94*(1-VLOOKUP(SOYLD2!AS$4,'[1]INTERNAL PARAMETERS-1'!$B$5:$J$44,5,FALSE))*VLOOKUP(SOYLD2!AS$4,'[1]INTERNAL PARAMETERS-1'!$B$5:$J$44,9,FALSE)*SOYLD2!$F94</f>
        <v>0</v>
      </c>
      <c r="AT94" s="43">
        <f>SOYLD1!AT94*VLOOKUP(SOYLD2!AT$4,'[1]INTERNAL PARAMETERS-1'!$B$5:$J$44,5,FALSE)*VLOOKUP(SOYLD2!AT$4,'[1]INTERNAL PARAMETERS-1'!$B$5:$J$44,7,FALSE)*SOYLD2!$F94 + SOYLD1!AT94*(1-VLOOKUP(SOYLD2!AT$4,'[1]INTERNAL PARAMETERS-1'!$B$5:$J$44,5,FALSE))*VLOOKUP(SOYLD2!AT$4,'[1]INTERNAL PARAMETERS-1'!$B$5:$J$44,9,FALSE)*SOYLD2!$F94</f>
        <v>0</v>
      </c>
      <c r="AU94" s="45">
        <f>SOYLD1!AU94*VLOOKUP(SOYLD2!AU$4,'[1]INTERNAL PARAMETERS-1'!$B$5:$J$44,5,FALSE)*VLOOKUP(SOYLD2!AU$4,'[1]INTERNAL PARAMETERS-1'!$B$5:$J$44,6,FALSE)*VLOOKUP(SOYLD2!AU$4,'[1]INTERNAL PARAMETERS-1'!$B$5:$J$44,3,FALSE) + SOYLD1!AU94*(1-VLOOKUP(SOYLD2!AU$4,'[1]INTERNAL PARAMETERS-1'!$B$5:$J$44,5,FALSE))*VLOOKUP(SOYLD2!AU$4,'[1]INTERNAL PARAMETERS-1'!$B$5:$J$44,8,FALSE)*VLOOKUP(SOYLD2!AU$4,'[1]INTERNAL PARAMETERS-1'!$B$5:$J$44,3,FALSE)</f>
        <v>0</v>
      </c>
      <c r="AV94" s="44">
        <f>SOYLD1!AV94*VLOOKUP(SOYLD2!AV$4,'[1]INTERNAL PARAMETERS-1'!$B$5:$J$44,5,FALSE)*VLOOKUP(SOYLD2!AV$4,'[1]INTERNAL PARAMETERS-1'!$B$5:$J$44,6,FALSE)*VLOOKUP(SOYLD2!AV$4,'[1]INTERNAL PARAMETERS-1'!$B$5:$J$44,3,FALSE) + SOYLD1!AV94*(1-VLOOKUP(SOYLD2!AV$4,'[1]INTERNAL PARAMETERS-1'!$B$5:$J$44,5,FALSE))*VLOOKUP(SOYLD2!AV$4,'[1]INTERNAL PARAMETERS-1'!$B$5:$J$44,8,FALSE)*VLOOKUP(SOYLD2!AV$4,'[1]INTERNAL PARAMETERS-1'!$B$5:$J$44,3,FALSE)</f>
        <v>0</v>
      </c>
      <c r="AW94" s="44">
        <f>SOYLD1!AW94*VLOOKUP(SOYLD2!AW$4,'[1]INTERNAL PARAMETERS-1'!$B$5:$J$44,5,FALSE)*VLOOKUP(SOYLD2!AW$4,'[1]INTERNAL PARAMETERS-1'!$B$5:$J$44,6,FALSE)*VLOOKUP(SOYLD2!AW$4,'[1]INTERNAL PARAMETERS-1'!$B$5:$J$44,3,FALSE) + SOYLD1!AW94*(1-VLOOKUP(SOYLD2!AW$4,'[1]INTERNAL PARAMETERS-1'!$B$5:$J$44,5,FALSE))*VLOOKUP(SOYLD2!AW$4,'[1]INTERNAL PARAMETERS-1'!$B$5:$J$44,8,FALSE)*VLOOKUP(SOYLD2!AW$4,'[1]INTERNAL PARAMETERS-1'!$B$5:$J$44,3,FALSE)</f>
        <v>9.5114501801681017E-2</v>
      </c>
      <c r="AX94" s="44">
        <f>SOYLD1!AX94*VLOOKUP(SOYLD2!AX$4,'[1]INTERNAL PARAMETERS-1'!$B$5:$J$44,5,FALSE)*VLOOKUP(SOYLD2!AX$4,'[1]INTERNAL PARAMETERS-1'!$B$5:$J$44,6,FALSE)*VLOOKUP(SOYLD2!AX$4,'[1]INTERNAL PARAMETERS-1'!$B$5:$J$44,3,FALSE) + SOYLD1!AX94*(1-VLOOKUP(SOYLD2!AX$4,'[1]INTERNAL PARAMETERS-1'!$B$5:$J$44,5,FALSE))*VLOOKUP(SOYLD2!AX$4,'[1]INTERNAL PARAMETERS-1'!$B$5:$J$44,8,FALSE)*VLOOKUP(SOYLD2!AX$4,'[1]INTERNAL PARAMETERS-1'!$B$5:$J$44,3,FALSE)</f>
        <v>0</v>
      </c>
      <c r="AY94" s="44">
        <f>SOYLD1!AY94*VLOOKUP(SOYLD2!AY$4,'[1]INTERNAL PARAMETERS-1'!$B$5:$J$44,5,FALSE)*VLOOKUP(SOYLD2!AY$4,'[1]INTERNAL PARAMETERS-1'!$B$5:$J$44,6,FALSE)*VLOOKUP(SOYLD2!AY$4,'[1]INTERNAL PARAMETERS-1'!$B$5:$J$44,3,FALSE) + SOYLD1!AY94*(1-VLOOKUP(SOYLD2!AY$4,'[1]INTERNAL PARAMETERS-1'!$B$5:$J$44,5,FALSE))*VLOOKUP(SOYLD2!AY$4,'[1]INTERNAL PARAMETERS-1'!$B$5:$J$44,8,FALSE)*VLOOKUP(SOYLD2!AY$4,'[1]INTERNAL PARAMETERS-1'!$B$5:$J$44,3,FALSE)</f>
        <v>0</v>
      </c>
      <c r="AZ94" s="44">
        <f>SOYLD1!AZ94*VLOOKUP(SOYLD2!AZ$4,'[1]INTERNAL PARAMETERS-1'!$B$5:$J$44,5,FALSE)*VLOOKUP(SOYLD2!AZ$4,'[1]INTERNAL PARAMETERS-1'!$B$5:$J$44,6,FALSE)*VLOOKUP(SOYLD2!AZ$4,'[1]INTERNAL PARAMETERS-1'!$B$5:$J$44,3,FALSE) + SOYLD1!AZ94*(1-VLOOKUP(SOYLD2!AZ$4,'[1]INTERNAL PARAMETERS-1'!$B$5:$J$44,5,FALSE))*VLOOKUP(SOYLD2!AZ$4,'[1]INTERNAL PARAMETERS-1'!$B$5:$J$44,8,FALSE)*VLOOKUP(SOYLD2!AZ$4,'[1]INTERNAL PARAMETERS-1'!$B$5:$J$44,3,FALSE)</f>
        <v>0</v>
      </c>
      <c r="BA94" s="44">
        <f>SOYLD1!BA94*VLOOKUP(SOYLD2!BA$4,'[1]INTERNAL PARAMETERS-1'!$B$5:$J$44,5,FALSE)*VLOOKUP(SOYLD2!BA$4,'[1]INTERNAL PARAMETERS-1'!$B$5:$J$44,6,FALSE)*VLOOKUP(SOYLD2!BA$4,'[1]INTERNAL PARAMETERS-1'!$B$5:$J$44,3,FALSE) + SOYLD1!BA94*(1-VLOOKUP(SOYLD2!BA$4,'[1]INTERNAL PARAMETERS-1'!$B$5:$J$44,5,FALSE))*VLOOKUP(SOYLD2!BA$4,'[1]INTERNAL PARAMETERS-1'!$B$5:$J$44,8,FALSE)*VLOOKUP(SOYLD2!BA$4,'[1]INTERNAL PARAMETERS-1'!$B$5:$J$44,3,FALSE)</f>
        <v>0.26198665506692576</v>
      </c>
      <c r="BB94" s="44">
        <f>SOYLD1!BB94*VLOOKUP(SOYLD2!BB$4,'[1]INTERNAL PARAMETERS-1'!$B$5:$J$44,5,FALSE)*VLOOKUP(SOYLD2!BB$4,'[1]INTERNAL PARAMETERS-1'!$B$5:$J$44,6,FALSE)*VLOOKUP(SOYLD2!BB$4,'[1]INTERNAL PARAMETERS-1'!$B$5:$J$44,3,FALSE) + SOYLD1!BB94*(1-VLOOKUP(SOYLD2!BB$4,'[1]INTERNAL PARAMETERS-1'!$B$5:$J$44,5,FALSE))*VLOOKUP(SOYLD2!BB$4,'[1]INTERNAL PARAMETERS-1'!$B$5:$J$44,8,FALSE)*VLOOKUP(SOYLD2!BB$4,'[1]INTERNAL PARAMETERS-1'!$B$5:$J$44,3,FALSE)</f>
        <v>9.3189937109663615E-3</v>
      </c>
      <c r="BC94" s="44">
        <f>SOYLD1!BC94*VLOOKUP(SOYLD2!BC$4,'[1]INTERNAL PARAMETERS-1'!$B$5:$J$44,5,FALSE)*VLOOKUP(SOYLD2!BC$4,'[1]INTERNAL PARAMETERS-1'!$B$5:$J$44,6,FALSE)*VLOOKUP(SOYLD2!BC$4,'[1]INTERNAL PARAMETERS-1'!$B$5:$J$44,3,FALSE) + SOYLD1!BC94*(1-VLOOKUP(SOYLD2!BC$4,'[1]INTERNAL PARAMETERS-1'!$B$5:$J$44,5,FALSE))*VLOOKUP(SOYLD2!BC$4,'[1]INTERNAL PARAMETERS-1'!$B$5:$J$44,8,FALSE)*VLOOKUP(SOYLD2!BC$4,'[1]INTERNAL PARAMETERS-1'!$B$5:$J$44,3,FALSE)</f>
        <v>4.8138239804237482E-2</v>
      </c>
      <c r="BD94" s="44">
        <f>SOYLD1!BD94*VLOOKUP(SOYLD2!BD$4,'[1]INTERNAL PARAMETERS-1'!$B$5:$J$44,5,FALSE)*VLOOKUP(SOYLD2!BD$4,'[1]INTERNAL PARAMETERS-1'!$B$5:$J$44,6,FALSE)*VLOOKUP(SOYLD2!BD$4,'[1]INTERNAL PARAMETERS-1'!$B$5:$J$44,3,FALSE) + SOYLD1!BD94*(1-VLOOKUP(SOYLD2!BD$4,'[1]INTERNAL PARAMETERS-1'!$B$5:$J$44,5,FALSE))*VLOOKUP(SOYLD2!BD$4,'[1]INTERNAL PARAMETERS-1'!$B$5:$J$44,8,FALSE)*VLOOKUP(SOYLD2!BD$4,'[1]INTERNAL PARAMETERS-1'!$B$5:$J$44,3,FALSE)</f>
        <v>8.023058325975916E-3</v>
      </c>
      <c r="BE94" s="44">
        <f>SOYLD1!BE94*VLOOKUP(SOYLD2!BE$4,'[1]INTERNAL PARAMETERS-1'!$B$5:$J$44,5,FALSE)*VLOOKUP(SOYLD2!BE$4,'[1]INTERNAL PARAMETERS-1'!$B$5:$J$44,6,FALSE)*VLOOKUP(SOYLD2!BE$4,'[1]INTERNAL PARAMETERS-1'!$B$5:$J$44,3,FALSE) + SOYLD1!BE94*(1-VLOOKUP(SOYLD2!BE$4,'[1]INTERNAL PARAMETERS-1'!$B$5:$J$44,5,FALSE))*VLOOKUP(SOYLD2!BE$4,'[1]INTERNAL PARAMETERS-1'!$B$5:$J$44,8,FALSE)*VLOOKUP(SOYLD2!BE$4,'[1]INTERNAL PARAMETERS-1'!$B$5:$J$44,3,FALSE)</f>
        <v>5.5067754509187217E-2</v>
      </c>
      <c r="BF94" s="44">
        <f>SOYLD1!BF94*VLOOKUP(SOYLD2!BF$4,'[1]INTERNAL PARAMETERS-1'!$B$5:$J$44,5,FALSE)*VLOOKUP(SOYLD2!BF$4,'[1]INTERNAL PARAMETERS-1'!$B$5:$J$44,6,FALSE)*VLOOKUP(SOYLD2!BF$4,'[1]INTERNAL PARAMETERS-1'!$B$5:$J$44,3,FALSE) + SOYLD1!BF94*(1-VLOOKUP(SOYLD2!BF$4,'[1]INTERNAL PARAMETERS-1'!$B$5:$J$44,5,FALSE))*VLOOKUP(SOYLD2!BF$4,'[1]INTERNAL PARAMETERS-1'!$B$5:$J$44,8,FALSE)*VLOOKUP(SOYLD2!BF$4,'[1]INTERNAL PARAMETERS-1'!$B$5:$J$44,3,FALSE)</f>
        <v>0</v>
      </c>
      <c r="BG94" s="44">
        <f>SOYLD1!BG94*VLOOKUP(SOYLD2!BG$4,'[1]INTERNAL PARAMETERS-1'!$B$5:$J$44,5,FALSE)*VLOOKUP(SOYLD2!BG$4,'[1]INTERNAL PARAMETERS-1'!$B$5:$J$44,6,FALSE)*VLOOKUP(SOYLD2!BG$4,'[1]INTERNAL PARAMETERS-1'!$B$5:$J$44,3,FALSE) + SOYLD1!BG94*(1-VLOOKUP(SOYLD2!BG$4,'[1]INTERNAL PARAMETERS-1'!$B$5:$J$44,5,FALSE))*VLOOKUP(SOYLD2!BG$4,'[1]INTERNAL PARAMETERS-1'!$B$5:$J$44,8,FALSE)*VLOOKUP(SOYLD2!BG$4,'[1]INTERNAL PARAMETERS-1'!$B$5:$J$44,3,FALSE)</f>
        <v>1.4064419535764996E-2</v>
      </c>
      <c r="BH94" s="44">
        <f>SOYLD1!BH94*VLOOKUP(SOYLD2!BH$4,'[1]INTERNAL PARAMETERS-1'!$B$5:$J$44,5,FALSE)*VLOOKUP(SOYLD2!BH$4,'[1]INTERNAL PARAMETERS-1'!$B$5:$J$44,6,FALSE)*VLOOKUP(SOYLD2!BH$4,'[1]INTERNAL PARAMETERS-1'!$B$5:$J$44,3,FALSE) + SOYLD1!BH94*(1-VLOOKUP(SOYLD2!BH$4,'[1]INTERNAL PARAMETERS-1'!$B$5:$J$44,5,FALSE))*VLOOKUP(SOYLD2!BH$4,'[1]INTERNAL PARAMETERS-1'!$B$5:$J$44,8,FALSE)*VLOOKUP(SOYLD2!BH$4,'[1]INTERNAL PARAMETERS-1'!$B$5:$J$44,3,FALSE)</f>
        <v>2.8071606860914483E-5</v>
      </c>
      <c r="BI94" s="44">
        <f>SOYLD1!BI94*VLOOKUP(SOYLD2!BI$4,'[1]INTERNAL PARAMETERS-1'!$B$5:$J$44,5,FALSE)*VLOOKUP(SOYLD2!BI$4,'[1]INTERNAL PARAMETERS-1'!$B$5:$J$44,6,FALSE)*VLOOKUP(SOYLD2!BI$4,'[1]INTERNAL PARAMETERS-1'!$B$5:$J$44,3,FALSE) + SOYLD1!BI94*(1-VLOOKUP(SOYLD2!BI$4,'[1]INTERNAL PARAMETERS-1'!$B$5:$J$44,5,FALSE))*VLOOKUP(SOYLD2!BI$4,'[1]INTERNAL PARAMETERS-1'!$B$5:$J$44,8,FALSE)*VLOOKUP(SOYLD2!BI$4,'[1]INTERNAL PARAMETERS-1'!$B$5:$J$44,3,FALSE)</f>
        <v>0</v>
      </c>
      <c r="BJ94" s="44">
        <f>SOYLD1!BJ94*VLOOKUP(SOYLD2!BJ$4,'[1]INTERNAL PARAMETERS-1'!$B$5:$J$44,5,FALSE)*VLOOKUP(SOYLD2!BJ$4,'[1]INTERNAL PARAMETERS-1'!$B$5:$J$44,6,FALSE)*VLOOKUP(SOYLD2!BJ$4,'[1]INTERNAL PARAMETERS-1'!$B$5:$J$44,3,FALSE) + SOYLD1!BJ94*(1-VLOOKUP(SOYLD2!BJ$4,'[1]INTERNAL PARAMETERS-1'!$B$5:$J$44,5,FALSE))*VLOOKUP(SOYLD2!BJ$4,'[1]INTERNAL PARAMETERS-1'!$B$5:$J$44,8,FALSE)*VLOOKUP(SOYLD2!BJ$4,'[1]INTERNAL PARAMETERS-1'!$B$5:$J$44,3,FALSE)</f>
        <v>6.4089553988035996E-3</v>
      </c>
      <c r="BK94" s="44">
        <f>SOYLD1!BK94*VLOOKUP(SOYLD2!BK$4,'[1]INTERNAL PARAMETERS-1'!$B$5:$J$44,5,FALSE)*VLOOKUP(SOYLD2!BK$4,'[1]INTERNAL PARAMETERS-1'!$B$5:$J$44,6,FALSE)*VLOOKUP(SOYLD2!BK$4,'[1]INTERNAL PARAMETERS-1'!$B$5:$J$44,3,FALSE) + SOYLD1!BK94*(1-VLOOKUP(SOYLD2!BK$4,'[1]INTERNAL PARAMETERS-1'!$B$5:$J$44,5,FALSE))*VLOOKUP(SOYLD2!BK$4,'[1]INTERNAL PARAMETERS-1'!$B$5:$J$44,8,FALSE)*VLOOKUP(SOYLD2!BK$4,'[1]INTERNAL PARAMETERS-1'!$B$5:$J$44,3,FALSE)</f>
        <v>6.180841697573874E-3</v>
      </c>
      <c r="BL94" s="44">
        <f>SOYLD1!BL94*VLOOKUP(SOYLD2!BL$4,'[1]INTERNAL PARAMETERS-1'!$B$5:$J$44,5,FALSE)*VLOOKUP(SOYLD2!BL$4,'[1]INTERNAL PARAMETERS-1'!$B$5:$J$44,6,FALSE)*VLOOKUP(SOYLD2!BL$4,'[1]INTERNAL PARAMETERS-1'!$B$5:$J$44,3,FALSE) + SOYLD1!BL94*(1-VLOOKUP(SOYLD2!BL$4,'[1]INTERNAL PARAMETERS-1'!$B$5:$J$44,5,FALSE))*VLOOKUP(SOYLD2!BL$4,'[1]INTERNAL PARAMETERS-1'!$B$5:$J$44,8,FALSE)*VLOOKUP(SOYLD2!BL$4,'[1]INTERNAL PARAMETERS-1'!$B$5:$J$44,3,FALSE)</f>
        <v>1.2144999947922838E-2</v>
      </c>
      <c r="BM94" s="44">
        <f>SOYLD1!BM94*VLOOKUP(SOYLD2!BM$4,'[1]INTERNAL PARAMETERS-1'!$B$5:$J$44,5,FALSE)*VLOOKUP(SOYLD2!BM$4,'[1]INTERNAL PARAMETERS-1'!$B$5:$J$44,6,FALSE)*VLOOKUP(SOYLD2!BM$4,'[1]INTERNAL PARAMETERS-1'!$B$5:$J$44,3,FALSE) + SOYLD1!BM94*(1-VLOOKUP(SOYLD2!BM$4,'[1]INTERNAL PARAMETERS-1'!$B$5:$J$44,5,FALSE))*VLOOKUP(SOYLD2!BM$4,'[1]INTERNAL PARAMETERS-1'!$B$5:$J$44,8,FALSE)*VLOOKUP(SOYLD2!BM$4,'[1]INTERNAL PARAMETERS-1'!$B$5:$J$44,3,FALSE)</f>
        <v>1.1779636333025034E-2</v>
      </c>
      <c r="BN94" s="44">
        <f>SOYLD1!BN94*VLOOKUP(SOYLD2!BN$4,'[1]INTERNAL PARAMETERS-1'!$B$5:$J$44,5,FALSE)*VLOOKUP(SOYLD2!BN$4,'[1]INTERNAL PARAMETERS-1'!$B$5:$J$44,6,FALSE)*VLOOKUP(SOYLD2!BN$4,'[1]INTERNAL PARAMETERS-1'!$B$5:$J$44,3,FALSE) + SOYLD1!BN94*(1-VLOOKUP(SOYLD2!BN$4,'[1]INTERNAL PARAMETERS-1'!$B$5:$J$44,5,FALSE))*VLOOKUP(SOYLD2!BN$4,'[1]INTERNAL PARAMETERS-1'!$B$5:$J$44,8,FALSE)*VLOOKUP(SOYLD2!BN$4,'[1]INTERNAL PARAMETERS-1'!$B$5:$J$44,3,FALSE)</f>
        <v>5.2099839982696818E-3</v>
      </c>
      <c r="BO94" s="44">
        <f>SOYLD1!BO94*VLOOKUP(SOYLD2!BO$4,'[1]INTERNAL PARAMETERS-1'!$B$5:$J$44,5,FALSE)*VLOOKUP(SOYLD2!BO$4,'[1]INTERNAL PARAMETERS-1'!$B$5:$J$44,6,FALSE)*VLOOKUP(SOYLD2!BO$4,'[1]INTERNAL PARAMETERS-1'!$B$5:$J$44,3,FALSE) + SOYLD1!BO94*(1-VLOOKUP(SOYLD2!BO$4,'[1]INTERNAL PARAMETERS-1'!$B$5:$J$44,5,FALSE))*VLOOKUP(SOYLD2!BO$4,'[1]INTERNAL PARAMETERS-1'!$B$5:$J$44,8,FALSE)*VLOOKUP(SOYLD2!BO$4,'[1]INTERNAL PARAMETERS-1'!$B$5:$J$44,3,FALSE)</f>
        <v>2.1787263596578072E-3</v>
      </c>
      <c r="BP94" s="44">
        <f>SOYLD1!BP94*VLOOKUP(SOYLD2!BP$4,'[1]INTERNAL PARAMETERS-1'!$B$5:$J$44,5,FALSE)*VLOOKUP(SOYLD2!BP$4,'[1]INTERNAL PARAMETERS-1'!$B$5:$J$44,6,FALSE)*VLOOKUP(SOYLD2!BP$4,'[1]INTERNAL PARAMETERS-1'!$B$5:$J$44,3,FALSE) + SOYLD1!BP94*(1-VLOOKUP(SOYLD2!BP$4,'[1]INTERNAL PARAMETERS-1'!$B$5:$J$44,5,FALSE))*VLOOKUP(SOYLD2!BP$4,'[1]INTERNAL PARAMETERS-1'!$B$5:$J$44,8,FALSE)*VLOOKUP(SOYLD2!BP$4,'[1]INTERNAL PARAMETERS-1'!$B$5:$J$44,3,FALSE)</f>
        <v>1.262479673639011E-4</v>
      </c>
      <c r="BQ94" s="44">
        <f>SOYLD1!BQ94*VLOOKUP(SOYLD2!BQ$4,'[1]INTERNAL PARAMETERS-1'!$B$5:$J$44,5,FALSE)*VLOOKUP(SOYLD2!BQ$4,'[1]INTERNAL PARAMETERS-1'!$B$5:$J$44,6,FALSE)*VLOOKUP(SOYLD2!BQ$4,'[1]INTERNAL PARAMETERS-1'!$B$5:$J$44,3,FALSE) + SOYLD1!BQ94*(1-VLOOKUP(SOYLD2!BQ$4,'[1]INTERNAL PARAMETERS-1'!$B$5:$J$44,5,FALSE))*VLOOKUP(SOYLD2!BQ$4,'[1]INTERNAL PARAMETERS-1'!$B$5:$J$44,8,FALSE)*VLOOKUP(SOYLD2!BQ$4,'[1]INTERNAL PARAMETERS-1'!$B$5:$J$44,3,FALSE)</f>
        <v>1.8788620418232652E-2</v>
      </c>
      <c r="BR94" s="44">
        <f>SOYLD1!BR94*VLOOKUP(SOYLD2!BR$4,'[1]INTERNAL PARAMETERS-1'!$B$5:$J$44,5,FALSE)*VLOOKUP(SOYLD2!BR$4,'[1]INTERNAL PARAMETERS-1'!$B$5:$J$44,6,FALSE)*VLOOKUP(SOYLD2!BR$4,'[1]INTERNAL PARAMETERS-1'!$B$5:$J$44,3,FALSE) + SOYLD1!BR94*(1-VLOOKUP(SOYLD2!BR$4,'[1]INTERNAL PARAMETERS-1'!$B$5:$J$44,5,FALSE))*VLOOKUP(SOYLD2!BR$4,'[1]INTERNAL PARAMETERS-1'!$B$5:$J$44,8,FALSE)*VLOOKUP(SOYLD2!BR$4,'[1]INTERNAL PARAMETERS-1'!$B$5:$J$44,3,FALSE)</f>
        <v>3.411170569165799E-4</v>
      </c>
      <c r="BS94" s="44">
        <f>SOYLD1!BS94*VLOOKUP(SOYLD2!BS$4,'[1]INTERNAL PARAMETERS-1'!$B$5:$J$44,5,FALSE)*VLOOKUP(SOYLD2!BS$4,'[1]INTERNAL PARAMETERS-1'!$B$5:$J$44,6,FALSE)*VLOOKUP(SOYLD2!BS$4,'[1]INTERNAL PARAMETERS-1'!$B$5:$J$44,3,FALSE) + SOYLD1!BS94*(1-VLOOKUP(SOYLD2!BS$4,'[1]INTERNAL PARAMETERS-1'!$B$5:$J$44,5,FALSE))*VLOOKUP(SOYLD2!BS$4,'[1]INTERNAL PARAMETERS-1'!$B$5:$J$44,8,FALSE)*VLOOKUP(SOYLD2!BS$4,'[1]INTERNAL PARAMETERS-1'!$B$5:$J$44,3,FALSE)</f>
        <v>1.691557732653577E-5</v>
      </c>
      <c r="BT94" s="44">
        <f>SOYLD1!BT94*VLOOKUP(SOYLD2!BT$4,'[1]INTERNAL PARAMETERS-1'!$B$5:$J$44,5,FALSE)*VLOOKUP(SOYLD2!BT$4,'[1]INTERNAL PARAMETERS-1'!$B$5:$J$44,6,FALSE)*VLOOKUP(SOYLD2!BT$4,'[1]INTERNAL PARAMETERS-1'!$B$5:$J$44,3,FALSE) + SOYLD1!BT94*(1-VLOOKUP(SOYLD2!BT$4,'[1]INTERNAL PARAMETERS-1'!$B$5:$J$44,5,FALSE))*VLOOKUP(SOYLD2!BT$4,'[1]INTERNAL PARAMETERS-1'!$B$5:$J$44,8,FALSE)*VLOOKUP(SOYLD2!BT$4,'[1]INTERNAL PARAMETERS-1'!$B$5:$J$44,3,FALSE)</f>
        <v>0</v>
      </c>
      <c r="BU94" s="44">
        <f>SOYLD1!BU94*VLOOKUP(SOYLD2!BU$4,'[1]INTERNAL PARAMETERS-1'!$B$5:$J$44,5,FALSE)*VLOOKUP(SOYLD2!BU$4,'[1]INTERNAL PARAMETERS-1'!$B$5:$J$44,6,FALSE)*VLOOKUP(SOYLD2!BU$4,'[1]INTERNAL PARAMETERS-1'!$B$5:$J$44,3,FALSE) + SOYLD1!BU94*(1-VLOOKUP(SOYLD2!BU$4,'[1]INTERNAL PARAMETERS-1'!$B$5:$J$44,5,FALSE))*VLOOKUP(SOYLD2!BU$4,'[1]INTERNAL PARAMETERS-1'!$B$5:$J$44,8,FALSE)*VLOOKUP(SOYLD2!BU$4,'[1]INTERNAL PARAMETERS-1'!$B$5:$J$44,3,FALSE)</f>
        <v>0</v>
      </c>
      <c r="BV94" s="44">
        <f>SOYLD1!BV94*VLOOKUP(SOYLD2!BV$4,'[1]INTERNAL PARAMETERS-1'!$B$5:$J$44,5,FALSE)*VLOOKUP(SOYLD2!BV$4,'[1]INTERNAL PARAMETERS-1'!$B$5:$J$44,6,FALSE)*VLOOKUP(SOYLD2!BV$4,'[1]INTERNAL PARAMETERS-1'!$B$5:$J$44,3,FALSE) + SOYLD1!BV94*(1-VLOOKUP(SOYLD2!BV$4,'[1]INTERNAL PARAMETERS-1'!$B$5:$J$44,5,FALSE))*VLOOKUP(SOYLD2!BV$4,'[1]INTERNAL PARAMETERS-1'!$B$5:$J$44,8,FALSE)*VLOOKUP(SOYLD2!BV$4,'[1]INTERNAL PARAMETERS-1'!$B$5:$J$44,3,FALSE)</f>
        <v>0</v>
      </c>
      <c r="BW94" s="44">
        <f>SOYLD1!BW94*VLOOKUP(SOYLD2!BW$4,'[1]INTERNAL PARAMETERS-1'!$B$5:$J$44,5,FALSE)*VLOOKUP(SOYLD2!BW$4,'[1]INTERNAL PARAMETERS-1'!$B$5:$J$44,6,FALSE)*VLOOKUP(SOYLD2!BW$4,'[1]INTERNAL PARAMETERS-1'!$B$5:$J$44,3,FALSE) + SOYLD1!BW94*(1-VLOOKUP(SOYLD2!BW$4,'[1]INTERNAL PARAMETERS-1'!$B$5:$J$44,5,FALSE))*VLOOKUP(SOYLD2!BW$4,'[1]INTERNAL PARAMETERS-1'!$B$5:$J$44,8,FALSE)*VLOOKUP(SOYLD2!BW$4,'[1]INTERNAL PARAMETERS-1'!$B$5:$J$44,3,FALSE)</f>
        <v>0</v>
      </c>
      <c r="BX94" s="44">
        <f>SOYLD1!BX94*VLOOKUP(SOYLD2!BX$4,'[1]INTERNAL PARAMETERS-1'!$B$5:$J$44,5,FALSE)*VLOOKUP(SOYLD2!BX$4,'[1]INTERNAL PARAMETERS-1'!$B$5:$J$44,6,FALSE)*VLOOKUP(SOYLD2!BX$4,'[1]INTERNAL PARAMETERS-1'!$B$5:$J$44,3,FALSE) + SOYLD1!BX94*(1-VLOOKUP(SOYLD2!BX$4,'[1]INTERNAL PARAMETERS-1'!$B$5:$J$44,5,FALSE))*VLOOKUP(SOYLD2!BX$4,'[1]INTERNAL PARAMETERS-1'!$B$5:$J$44,8,FALSE)*VLOOKUP(SOYLD2!BX$4,'[1]INTERNAL PARAMETERS-1'!$B$5:$J$44,3,FALSE)</f>
        <v>0</v>
      </c>
      <c r="BY94" s="44">
        <f>SOYLD1!BY94*VLOOKUP(SOYLD2!BY$4,'[1]INTERNAL PARAMETERS-1'!$B$5:$J$44,5,FALSE)*VLOOKUP(SOYLD2!BY$4,'[1]INTERNAL PARAMETERS-1'!$B$5:$J$44,6,FALSE)*VLOOKUP(SOYLD2!BY$4,'[1]INTERNAL PARAMETERS-1'!$B$5:$J$44,3,FALSE) + SOYLD1!BY94*(1-VLOOKUP(SOYLD2!BY$4,'[1]INTERNAL PARAMETERS-1'!$B$5:$J$44,5,FALSE))*VLOOKUP(SOYLD2!BY$4,'[1]INTERNAL PARAMETERS-1'!$B$5:$J$44,8,FALSE)*VLOOKUP(SOYLD2!BY$4,'[1]INTERNAL PARAMETERS-1'!$B$5:$J$44,3,FALSE)</f>
        <v>0</v>
      </c>
      <c r="BZ94" s="44">
        <f>SOYLD1!BZ94*VLOOKUP(SOYLD2!BZ$4,'[1]INTERNAL PARAMETERS-1'!$B$5:$J$44,5,FALSE)*VLOOKUP(SOYLD2!BZ$4,'[1]INTERNAL PARAMETERS-1'!$B$5:$J$44,6,FALSE)*VLOOKUP(SOYLD2!BZ$4,'[1]INTERNAL PARAMETERS-1'!$B$5:$J$44,3,FALSE) + SOYLD1!BZ94*(1-VLOOKUP(SOYLD2!BZ$4,'[1]INTERNAL PARAMETERS-1'!$B$5:$J$44,5,FALSE))*VLOOKUP(SOYLD2!BZ$4,'[1]INTERNAL PARAMETERS-1'!$B$5:$J$44,8,FALSE)*VLOOKUP(SOYLD2!BZ$4,'[1]INTERNAL PARAMETERS-1'!$B$5:$J$44,3,FALSE)</f>
        <v>3.3270052575898643E-5</v>
      </c>
      <c r="CA94" s="44">
        <f>SOYLD1!CA94*VLOOKUP(SOYLD2!CA$4,'[1]INTERNAL PARAMETERS-1'!$B$5:$J$44,5,FALSE)*VLOOKUP(SOYLD2!CA$4,'[1]INTERNAL PARAMETERS-1'!$B$5:$J$44,6,FALSE)*VLOOKUP(SOYLD2!CA$4,'[1]INTERNAL PARAMETERS-1'!$B$5:$J$44,3,FALSE) + SOYLD1!CA94*(1-VLOOKUP(SOYLD2!CA$4,'[1]INTERNAL PARAMETERS-1'!$B$5:$J$44,5,FALSE))*VLOOKUP(SOYLD2!CA$4,'[1]INTERNAL PARAMETERS-1'!$B$5:$J$44,8,FALSE)*VLOOKUP(SOYLD2!CA$4,'[1]INTERNAL PARAMETERS-1'!$B$5:$J$44,3,FALSE)</f>
        <v>0</v>
      </c>
      <c r="CB94" s="44">
        <f>SOYLD1!CB94*VLOOKUP(SOYLD2!CB$4,'[1]INTERNAL PARAMETERS-1'!$B$5:$J$44,5,FALSE)*VLOOKUP(SOYLD2!CB$4,'[1]INTERNAL PARAMETERS-1'!$B$5:$J$44,6,FALSE)*VLOOKUP(SOYLD2!CB$4,'[1]INTERNAL PARAMETERS-1'!$B$5:$J$44,3,FALSE) + SOYLD1!CB94*(1-VLOOKUP(SOYLD2!CB$4,'[1]INTERNAL PARAMETERS-1'!$B$5:$J$44,5,FALSE))*VLOOKUP(SOYLD2!CB$4,'[1]INTERNAL PARAMETERS-1'!$B$5:$J$44,8,FALSE)*VLOOKUP(SOYLD2!CB$4,'[1]INTERNAL PARAMETERS-1'!$B$5:$J$44,3,FALSE)</f>
        <v>0</v>
      </c>
      <c r="CC94" s="44">
        <f>SOYLD1!CC94*VLOOKUP(SOYLD2!CC$4,'[1]INTERNAL PARAMETERS-1'!$B$5:$J$44,5,FALSE)*VLOOKUP(SOYLD2!CC$4,'[1]INTERNAL PARAMETERS-1'!$B$5:$J$44,6,FALSE)*VLOOKUP(SOYLD2!CC$4,'[1]INTERNAL PARAMETERS-1'!$B$5:$J$44,3,FALSE) + SOYLD1!CC94*(1-VLOOKUP(SOYLD2!CC$4,'[1]INTERNAL PARAMETERS-1'!$B$5:$J$44,5,FALSE))*VLOOKUP(SOYLD2!CC$4,'[1]INTERNAL PARAMETERS-1'!$B$5:$J$44,8,FALSE)*VLOOKUP(SOYLD2!CC$4,'[1]INTERNAL PARAMETERS-1'!$B$5:$J$44,3,FALSE)</f>
        <v>7.3933450168663656E-5</v>
      </c>
      <c r="CD94" s="44">
        <f>SOYLD1!CD94*VLOOKUP(SOYLD2!CD$4,'[1]INTERNAL PARAMETERS-1'!$B$5:$J$44,5,FALSE)*VLOOKUP(SOYLD2!CD$4,'[1]INTERNAL PARAMETERS-1'!$B$5:$J$44,6,FALSE)*VLOOKUP(SOYLD2!CD$4,'[1]INTERNAL PARAMETERS-1'!$B$5:$J$44,3,FALSE) + SOYLD1!CD94*(1-VLOOKUP(SOYLD2!CD$4,'[1]INTERNAL PARAMETERS-1'!$B$5:$J$44,5,FALSE))*VLOOKUP(SOYLD2!CD$4,'[1]INTERNAL PARAMETERS-1'!$B$5:$J$44,8,FALSE)*VLOOKUP(SOYLD2!CD$4,'[1]INTERNAL PARAMETERS-1'!$B$5:$J$44,3,FALSE)</f>
        <v>3.7428728260256695E-4</v>
      </c>
      <c r="CE94" s="44">
        <f>SOYLD1!CE94*VLOOKUP(SOYLD2!CE$4,'[1]INTERNAL PARAMETERS-1'!$B$5:$J$44,5,FALSE)*VLOOKUP(SOYLD2!CE$4,'[1]INTERNAL PARAMETERS-1'!$B$5:$J$44,6,FALSE)*VLOOKUP(SOYLD2!CE$4,'[1]INTERNAL PARAMETERS-1'!$B$5:$J$44,3,FALSE) + SOYLD1!CE94*(1-VLOOKUP(SOYLD2!CE$4,'[1]INTERNAL PARAMETERS-1'!$B$5:$J$44,5,FALSE))*VLOOKUP(SOYLD2!CE$4,'[1]INTERNAL PARAMETERS-1'!$B$5:$J$44,8,FALSE)*VLOOKUP(SOYLD2!CE$4,'[1]INTERNAL PARAMETERS-1'!$B$5:$J$44,3,FALSE)</f>
        <v>3.8339774873178447E-4</v>
      </c>
      <c r="CF94" s="44">
        <f>SOYLD1!CF94*VLOOKUP(SOYLD2!CF$4,'[1]INTERNAL PARAMETERS-1'!$B$5:$J$44,5,FALSE)*VLOOKUP(SOYLD2!CF$4,'[1]INTERNAL PARAMETERS-1'!$B$5:$J$44,6,FALSE)*VLOOKUP(SOYLD2!CF$4,'[1]INTERNAL PARAMETERS-1'!$B$5:$J$44,3,FALSE) + SOYLD1!CF94*(1-VLOOKUP(SOYLD2!CF$4,'[1]INTERNAL PARAMETERS-1'!$B$5:$J$44,5,FALSE))*VLOOKUP(SOYLD2!CF$4,'[1]INTERNAL PARAMETERS-1'!$B$5:$J$44,8,FALSE)*VLOOKUP(SOYLD2!CF$4,'[1]INTERNAL PARAMETERS-1'!$B$5:$J$44,3,FALSE)</f>
        <v>0</v>
      </c>
      <c r="CG94" s="44">
        <f>SOYLD1!CG94*VLOOKUP(SOYLD2!CG$4,'[1]INTERNAL PARAMETERS-1'!$B$5:$J$44,5,FALSE)*VLOOKUP(SOYLD2!CG$4,'[1]INTERNAL PARAMETERS-1'!$B$5:$J$44,6,FALSE)*VLOOKUP(SOYLD2!CG$4,'[1]INTERNAL PARAMETERS-1'!$B$5:$J$44,3,FALSE) + SOYLD1!CG94*(1-VLOOKUP(SOYLD2!CG$4,'[1]INTERNAL PARAMETERS-1'!$B$5:$J$44,5,FALSE))*VLOOKUP(SOYLD2!CG$4,'[1]INTERNAL PARAMETERS-1'!$B$5:$J$44,8,FALSE)*VLOOKUP(SOYLD2!CG$4,'[1]INTERNAL PARAMETERS-1'!$B$5:$J$44,3,FALSE)</f>
        <v>6.1143623409575638E-5</v>
      </c>
      <c r="CH94" s="43">
        <f>SOYLD1!CH94*VLOOKUP(SOYLD2!CH$4,'[1]INTERNAL PARAMETERS-1'!$B$5:$J$44,5,FALSE)*VLOOKUP(SOYLD2!CH$4,'[1]INTERNAL PARAMETERS-1'!$B$5:$J$44,6,FALSE)*VLOOKUP(SOYLD2!CH$4,'[1]INTERNAL PARAMETERS-1'!$B$5:$J$44,3,FALSE) + SOYLD1!CH94*(1-VLOOKUP(SOYLD2!CH$4,'[1]INTERNAL PARAMETERS-1'!$B$5:$J$44,5,FALSE))*VLOOKUP(SOYLD2!CH$4,'[1]INTERNAL PARAMETERS-1'!$B$5:$J$44,8,FALSE)*VLOOKUP(SOYLD2!CH$4,'[1]INTERNAL PARAMETERS-1'!$B$5:$J$44,3,FALSE)</f>
        <v>0</v>
      </c>
      <c r="CJ94" s="45">
        <f t="shared" si="2"/>
        <v>1.0388797303005721</v>
      </c>
      <c r="CK94" s="43">
        <f t="shared" si="3"/>
        <v>0.55584377127418061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'S Opt'!X95</f>
        <v>218.08982454161526</v>
      </c>
      <c r="F95" s="56">
        <f>'[1]INTERNAL PARAMETERS-1'!M5</f>
        <v>85.012</v>
      </c>
      <c r="G95" s="45">
        <f>SOYLD1!G95*VLOOKUP(SOYLD2!G$4,'[1]INTERNAL PARAMETERS-1'!$B$5:$J$44,5,FALSE)*VLOOKUP(SOYLD2!G$4,'[1]INTERNAL PARAMETERS-1'!$B$5:$J$44,7,FALSE)*SOYLD2!$F95 + SOYLD1!G95*(1-VLOOKUP(SOYLD2!G$4,'[1]INTERNAL PARAMETERS-1'!$B$5:$J$44,5,FALSE))*VLOOKUP(SOYLD2!G$4,'[1]INTERNAL PARAMETERS-1'!$B$5:$J$44,9,FALSE)*SOYLD2!$F95</f>
        <v>13.759462740940341</v>
      </c>
      <c r="H95" s="44">
        <f>SOYLD1!H95*VLOOKUP(SOYLD2!H$4,'[1]INTERNAL PARAMETERS-1'!$B$5:$J$44,5,FALSE)*VLOOKUP(SOYLD2!H$4,'[1]INTERNAL PARAMETERS-1'!$B$5:$J$44,7,FALSE)*SOYLD2!$F95 + SOYLD1!H95*(1-VLOOKUP(SOYLD2!H$4,'[1]INTERNAL PARAMETERS-1'!$B$5:$J$44,5,FALSE))*VLOOKUP(SOYLD2!H$4,'[1]INTERNAL PARAMETERS-1'!$B$5:$J$44,9,FALSE)*SOYLD2!$F95</f>
        <v>4.609848298040002</v>
      </c>
      <c r="I95" s="44">
        <f>SOYLD1!I95*VLOOKUP(SOYLD2!I$4,'[1]INTERNAL PARAMETERS-1'!$B$5:$J$44,5,FALSE)*VLOOKUP(SOYLD2!I$4,'[1]INTERNAL PARAMETERS-1'!$B$5:$J$44,7,FALSE)*SOYLD2!$F95 + SOYLD1!I95*(1-VLOOKUP(SOYLD2!I$4,'[1]INTERNAL PARAMETERS-1'!$B$5:$J$44,5,FALSE))*VLOOKUP(SOYLD2!I$4,'[1]INTERNAL PARAMETERS-1'!$B$5:$J$44,9,FALSE)*SOYLD2!$F95</f>
        <v>49.793011636478191</v>
      </c>
      <c r="J95" s="44">
        <f>SOYLD1!J95*VLOOKUP(SOYLD2!J$4,'[1]INTERNAL PARAMETERS-1'!$B$5:$J$44,5,FALSE)*VLOOKUP(SOYLD2!J$4,'[1]INTERNAL PARAMETERS-1'!$B$5:$J$44,7,FALSE)*SOYLD2!$F95 + SOYLD1!J95*(1-VLOOKUP(SOYLD2!J$4,'[1]INTERNAL PARAMETERS-1'!$B$5:$J$44,5,FALSE))*VLOOKUP(SOYLD2!J$4,'[1]INTERNAL PARAMETERS-1'!$B$5:$J$44,9,FALSE)*SOYLD2!$F95</f>
        <v>0</v>
      </c>
      <c r="K95" s="44">
        <f>SOYLD1!K95*VLOOKUP(SOYLD2!K$4,'[1]INTERNAL PARAMETERS-1'!$B$5:$J$44,5,FALSE)*VLOOKUP(SOYLD2!K$4,'[1]INTERNAL PARAMETERS-1'!$B$5:$J$44,7,FALSE)*SOYLD2!$F95 + SOYLD1!K95*(1-VLOOKUP(SOYLD2!K$4,'[1]INTERNAL PARAMETERS-1'!$B$5:$J$44,5,FALSE))*VLOOKUP(SOYLD2!K$4,'[1]INTERNAL PARAMETERS-1'!$B$5:$J$44,9,FALSE)*SOYLD2!$F95</f>
        <v>0</v>
      </c>
      <c r="L95" s="44">
        <f>SOYLD1!L95*VLOOKUP(SOYLD2!L$4,'[1]INTERNAL PARAMETERS-1'!$B$5:$J$44,5,FALSE)*VLOOKUP(SOYLD2!L$4,'[1]INTERNAL PARAMETERS-1'!$B$5:$J$44,7,FALSE)*SOYLD2!$F95 + SOYLD1!L95*(1-VLOOKUP(SOYLD2!L$4,'[1]INTERNAL PARAMETERS-1'!$B$5:$J$44,5,FALSE))*VLOOKUP(SOYLD2!L$4,'[1]INTERNAL PARAMETERS-1'!$B$5:$J$44,9,FALSE)*SOYLD2!$F95</f>
        <v>0</v>
      </c>
      <c r="M95" s="44">
        <f>SOYLD1!M95*VLOOKUP(SOYLD2!M$4,'[1]INTERNAL PARAMETERS-1'!$B$5:$J$44,5,FALSE)*VLOOKUP(SOYLD2!M$4,'[1]INTERNAL PARAMETERS-1'!$B$5:$J$44,7,FALSE)*SOYLD2!$F95 + SOYLD1!M95*(1-VLOOKUP(SOYLD2!M$4,'[1]INTERNAL PARAMETERS-1'!$B$5:$J$44,5,FALSE))*VLOOKUP(SOYLD2!M$4,'[1]INTERNAL PARAMETERS-1'!$B$5:$J$44,9,FALSE)*SOYLD2!$F95</f>
        <v>0.5419578979097992</v>
      </c>
      <c r="N95" s="44">
        <f>SOYLD1!N95*VLOOKUP(SOYLD2!N$4,'[1]INTERNAL PARAMETERS-1'!$B$5:$J$44,5,FALSE)*VLOOKUP(SOYLD2!N$4,'[1]INTERNAL PARAMETERS-1'!$B$5:$J$44,7,FALSE)*SOYLD2!$F95 + SOYLD1!N95*(1-VLOOKUP(SOYLD2!N$4,'[1]INTERNAL PARAMETERS-1'!$B$5:$J$44,5,FALSE))*VLOOKUP(SOYLD2!N$4,'[1]INTERNAL PARAMETERS-1'!$B$5:$J$44,9,FALSE)*SOYLD2!$F95</f>
        <v>0.39323086878982383</v>
      </c>
      <c r="O95" s="44">
        <f>SOYLD1!O95*VLOOKUP(SOYLD2!O$4,'[1]INTERNAL PARAMETERS-1'!$B$5:$J$44,5,FALSE)*VLOOKUP(SOYLD2!O$4,'[1]INTERNAL PARAMETERS-1'!$B$5:$J$44,7,FALSE)*SOYLD2!$F95 + SOYLD1!O95*(1-VLOOKUP(SOYLD2!O$4,'[1]INTERNAL PARAMETERS-1'!$B$5:$J$44,5,FALSE))*VLOOKUP(SOYLD2!O$4,'[1]INTERNAL PARAMETERS-1'!$B$5:$J$44,9,FALSE)*SOYLD2!$F95</f>
        <v>0</v>
      </c>
      <c r="P95" s="44">
        <f>SOYLD1!P95*VLOOKUP(SOYLD2!P$4,'[1]INTERNAL PARAMETERS-1'!$B$5:$J$44,5,FALSE)*VLOOKUP(SOYLD2!P$4,'[1]INTERNAL PARAMETERS-1'!$B$5:$J$44,7,FALSE)*SOYLD2!$F95 + SOYLD1!P95*(1-VLOOKUP(SOYLD2!P$4,'[1]INTERNAL PARAMETERS-1'!$B$5:$J$44,5,FALSE))*VLOOKUP(SOYLD2!P$4,'[1]INTERNAL PARAMETERS-1'!$B$5:$J$44,9,FALSE)*SOYLD2!$F95</f>
        <v>0</v>
      </c>
      <c r="Q95" s="44">
        <f>SOYLD1!Q95*VLOOKUP(SOYLD2!Q$4,'[1]INTERNAL PARAMETERS-1'!$B$5:$J$44,5,FALSE)*VLOOKUP(SOYLD2!Q$4,'[1]INTERNAL PARAMETERS-1'!$B$5:$J$44,7,FALSE)*SOYLD2!$F95 + SOYLD1!Q95*(1-VLOOKUP(SOYLD2!Q$4,'[1]INTERNAL PARAMETERS-1'!$B$5:$J$44,5,FALSE))*VLOOKUP(SOYLD2!Q$4,'[1]INTERNAL PARAMETERS-1'!$B$5:$J$44,9,FALSE)*SOYLD2!$F95</f>
        <v>0</v>
      </c>
      <c r="R95" s="44">
        <f>SOYLD1!R95*VLOOKUP(SOYLD2!R$4,'[1]INTERNAL PARAMETERS-1'!$B$5:$J$44,5,FALSE)*VLOOKUP(SOYLD2!R$4,'[1]INTERNAL PARAMETERS-1'!$B$5:$J$44,7,FALSE)*SOYLD2!$F95 + SOYLD1!R95*(1-VLOOKUP(SOYLD2!R$4,'[1]INTERNAL PARAMETERS-1'!$B$5:$J$44,5,FALSE))*VLOOKUP(SOYLD2!R$4,'[1]INTERNAL PARAMETERS-1'!$B$5:$J$44,9,FALSE)*SOYLD2!$F95</f>
        <v>1.2458752810127545</v>
      </c>
      <c r="S95" s="44">
        <f>SOYLD1!S95*VLOOKUP(SOYLD2!S$4,'[1]INTERNAL PARAMETERS-1'!$B$5:$J$44,5,FALSE)*VLOOKUP(SOYLD2!S$4,'[1]INTERNAL PARAMETERS-1'!$B$5:$J$44,7,FALSE)*SOYLD2!$F95 + SOYLD1!S95*(1-VLOOKUP(SOYLD2!S$4,'[1]INTERNAL PARAMETERS-1'!$B$5:$J$44,5,FALSE))*VLOOKUP(SOYLD2!S$4,'[1]INTERNAL PARAMETERS-1'!$B$5:$J$44,9,FALSE)*SOYLD2!$F95</f>
        <v>19.666033146955204</v>
      </c>
      <c r="T95" s="44">
        <f>SOYLD1!T95*VLOOKUP(SOYLD2!T$4,'[1]INTERNAL PARAMETERS-1'!$B$5:$J$44,5,FALSE)*VLOOKUP(SOYLD2!T$4,'[1]INTERNAL PARAMETERS-1'!$B$5:$J$44,7,FALSE)*SOYLD2!$F95 + SOYLD1!T95*(1-VLOOKUP(SOYLD2!T$4,'[1]INTERNAL PARAMETERS-1'!$B$5:$J$44,5,FALSE))*VLOOKUP(SOYLD2!T$4,'[1]INTERNAL PARAMETERS-1'!$B$5:$J$44,9,FALSE)*SOYLD2!$F95</f>
        <v>2.3360161518989151</v>
      </c>
      <c r="U95" s="44">
        <f>SOYLD1!U95*VLOOKUP(SOYLD2!U$4,'[1]INTERNAL PARAMETERS-1'!$B$5:$J$44,5,FALSE)*VLOOKUP(SOYLD2!U$4,'[1]INTERNAL PARAMETERS-1'!$B$5:$J$44,7,FALSE)*SOYLD2!$F95 + SOYLD1!U95*(1-VLOOKUP(SOYLD2!U$4,'[1]INTERNAL PARAMETERS-1'!$B$5:$J$44,5,FALSE))*VLOOKUP(SOYLD2!U$4,'[1]INTERNAL PARAMETERS-1'!$B$5:$J$44,9,FALSE)*SOYLD2!$F95</f>
        <v>0.70393629416016246</v>
      </c>
      <c r="V95" s="44">
        <f>SOYLD1!V95*VLOOKUP(SOYLD2!V$4,'[1]INTERNAL PARAMETERS-1'!$B$5:$J$44,5,FALSE)*VLOOKUP(SOYLD2!V$4,'[1]INTERNAL PARAMETERS-1'!$B$5:$J$44,7,FALSE)*SOYLD2!$F95 + SOYLD1!V95*(1-VLOOKUP(SOYLD2!V$4,'[1]INTERNAL PARAMETERS-1'!$B$5:$J$44,5,FALSE))*VLOOKUP(SOYLD2!V$4,'[1]INTERNAL PARAMETERS-1'!$B$5:$J$44,9,FALSE)*SOYLD2!$F95</f>
        <v>10.946615127609132</v>
      </c>
      <c r="W95" s="44">
        <f>SOYLD1!W95*VLOOKUP(SOYLD2!W$4,'[1]INTERNAL PARAMETERS-1'!$B$5:$J$44,5,FALSE)*VLOOKUP(SOYLD2!W$4,'[1]INTERNAL PARAMETERS-1'!$B$5:$J$44,7,FALSE)*SOYLD2!$F95 + SOYLD1!W95*(1-VLOOKUP(SOYLD2!W$4,'[1]INTERNAL PARAMETERS-1'!$B$5:$J$44,5,FALSE))*VLOOKUP(SOYLD2!W$4,'[1]INTERNAL PARAMETERS-1'!$B$5:$J$44,9,FALSE)*SOYLD2!$F95</f>
        <v>0</v>
      </c>
      <c r="X95" s="44">
        <f>SOYLD1!X95*VLOOKUP(SOYLD2!X$4,'[1]INTERNAL PARAMETERS-1'!$B$5:$J$44,5,FALSE)*VLOOKUP(SOYLD2!X$4,'[1]INTERNAL PARAMETERS-1'!$B$5:$J$44,7,FALSE)*SOYLD2!$F95 + SOYLD1!X95*(1-VLOOKUP(SOYLD2!X$4,'[1]INTERNAL PARAMETERS-1'!$B$5:$J$44,5,FALSE))*VLOOKUP(SOYLD2!X$4,'[1]INTERNAL PARAMETERS-1'!$B$5:$J$44,9,FALSE)*SOYLD2!$F95</f>
        <v>0</v>
      </c>
      <c r="Y95" s="44">
        <f>SOYLD1!Y95*VLOOKUP(SOYLD2!Y$4,'[1]INTERNAL PARAMETERS-1'!$B$5:$J$44,5,FALSE)*VLOOKUP(SOYLD2!Y$4,'[1]INTERNAL PARAMETERS-1'!$B$5:$J$44,7,FALSE)*SOYLD2!$F95 + SOYLD1!Y95*(1-VLOOKUP(SOYLD2!Y$4,'[1]INTERNAL PARAMETERS-1'!$B$5:$J$44,5,FALSE))*VLOOKUP(SOYLD2!Y$4,'[1]INTERNAL PARAMETERS-1'!$B$5:$J$44,9,FALSE)*SOYLD2!$F95</f>
        <v>0</v>
      </c>
      <c r="Z95" s="44">
        <f>SOYLD1!Z95*VLOOKUP(SOYLD2!Z$4,'[1]INTERNAL PARAMETERS-1'!$B$5:$J$44,5,FALSE)*VLOOKUP(SOYLD2!Z$4,'[1]INTERNAL PARAMETERS-1'!$B$5:$J$44,7,FALSE)*SOYLD2!$F95 + SOYLD1!Z95*(1-VLOOKUP(SOYLD2!Z$4,'[1]INTERNAL PARAMETERS-1'!$B$5:$J$44,5,FALSE))*VLOOKUP(SOYLD2!Z$4,'[1]INTERNAL PARAMETERS-1'!$B$5:$J$44,9,FALSE)*SOYLD2!$F95</f>
        <v>0</v>
      </c>
      <c r="AA95" s="44">
        <f>SOYLD1!AA95*VLOOKUP(SOYLD2!AA$4,'[1]INTERNAL PARAMETERS-1'!$B$5:$J$44,5,FALSE)*VLOOKUP(SOYLD2!AA$4,'[1]INTERNAL PARAMETERS-1'!$B$5:$J$44,7,FALSE)*SOYLD2!$F95 + SOYLD1!AA95*(1-VLOOKUP(SOYLD2!AA$4,'[1]INTERNAL PARAMETERS-1'!$B$5:$J$44,5,FALSE))*VLOOKUP(SOYLD2!AA$4,'[1]INTERNAL PARAMETERS-1'!$B$5:$J$44,9,FALSE)*SOYLD2!$F95</f>
        <v>0</v>
      </c>
      <c r="AB95" s="44">
        <f>SOYLD1!AB95*VLOOKUP(SOYLD2!AB$4,'[1]INTERNAL PARAMETERS-1'!$B$5:$J$44,5,FALSE)*VLOOKUP(SOYLD2!AB$4,'[1]INTERNAL PARAMETERS-1'!$B$5:$J$44,7,FALSE)*SOYLD2!$F95 + SOYLD1!AB95*(1-VLOOKUP(SOYLD2!AB$4,'[1]INTERNAL PARAMETERS-1'!$B$5:$J$44,5,FALSE))*VLOOKUP(SOYLD2!AB$4,'[1]INTERNAL PARAMETERS-1'!$B$5:$J$44,9,FALSE)*SOYLD2!$F95</f>
        <v>0</v>
      </c>
      <c r="AC95" s="44">
        <f>SOYLD1!AC95*VLOOKUP(SOYLD2!AC$4,'[1]INTERNAL PARAMETERS-1'!$B$5:$J$44,5,FALSE)*VLOOKUP(SOYLD2!AC$4,'[1]INTERNAL PARAMETERS-1'!$B$5:$J$44,7,FALSE)*SOYLD2!$F95 + SOYLD1!AC95*(1-VLOOKUP(SOYLD2!AC$4,'[1]INTERNAL PARAMETERS-1'!$B$5:$J$44,5,FALSE))*VLOOKUP(SOYLD2!AC$4,'[1]INTERNAL PARAMETERS-1'!$B$5:$J$44,9,FALSE)*SOYLD2!$F95</f>
        <v>0</v>
      </c>
      <c r="AD95" s="44">
        <f>SOYLD1!AD95*VLOOKUP(SOYLD2!AD$4,'[1]INTERNAL PARAMETERS-1'!$B$5:$J$44,5,FALSE)*VLOOKUP(SOYLD2!AD$4,'[1]INTERNAL PARAMETERS-1'!$B$5:$J$44,7,FALSE)*SOYLD2!$F95 + SOYLD1!AD95*(1-VLOOKUP(SOYLD2!AD$4,'[1]INTERNAL PARAMETERS-1'!$B$5:$J$44,5,FALSE))*VLOOKUP(SOYLD2!AD$4,'[1]INTERNAL PARAMETERS-1'!$B$5:$J$44,9,FALSE)*SOYLD2!$F95</f>
        <v>0</v>
      </c>
      <c r="AE95" s="44">
        <f>SOYLD1!AE95*VLOOKUP(SOYLD2!AE$4,'[1]INTERNAL PARAMETERS-1'!$B$5:$J$44,5,FALSE)*VLOOKUP(SOYLD2!AE$4,'[1]INTERNAL PARAMETERS-1'!$B$5:$J$44,7,FALSE)*SOYLD2!$F95 + SOYLD1!AE95*(1-VLOOKUP(SOYLD2!AE$4,'[1]INTERNAL PARAMETERS-1'!$B$5:$J$44,5,FALSE))*VLOOKUP(SOYLD2!AE$4,'[1]INTERNAL PARAMETERS-1'!$B$5:$J$44,9,FALSE)*SOYLD2!$F95</f>
        <v>0</v>
      </c>
      <c r="AF95" s="44">
        <f>SOYLD1!AF95*VLOOKUP(SOYLD2!AF$4,'[1]INTERNAL PARAMETERS-1'!$B$5:$J$44,5,FALSE)*VLOOKUP(SOYLD2!AF$4,'[1]INTERNAL PARAMETERS-1'!$B$5:$J$44,7,FALSE)*SOYLD2!$F95 + SOYLD1!AF95*(1-VLOOKUP(SOYLD2!AF$4,'[1]INTERNAL PARAMETERS-1'!$B$5:$J$44,5,FALSE))*VLOOKUP(SOYLD2!AF$4,'[1]INTERNAL PARAMETERS-1'!$B$5:$J$44,9,FALSE)*SOYLD2!$F95</f>
        <v>0</v>
      </c>
      <c r="AG95" s="44">
        <f>SOYLD1!AG95*VLOOKUP(SOYLD2!AG$4,'[1]INTERNAL PARAMETERS-1'!$B$5:$J$44,5,FALSE)*VLOOKUP(SOYLD2!AG$4,'[1]INTERNAL PARAMETERS-1'!$B$5:$J$44,7,FALSE)*SOYLD2!$F95 + SOYLD1!AG95*(1-VLOOKUP(SOYLD2!AG$4,'[1]INTERNAL PARAMETERS-1'!$B$5:$J$44,5,FALSE))*VLOOKUP(SOYLD2!AG$4,'[1]INTERNAL PARAMETERS-1'!$B$5:$J$44,9,FALSE)*SOYLD2!$F95</f>
        <v>0</v>
      </c>
      <c r="AH95" s="44">
        <f>SOYLD1!AH95*VLOOKUP(SOYLD2!AH$4,'[1]INTERNAL PARAMETERS-1'!$B$5:$J$44,5,FALSE)*VLOOKUP(SOYLD2!AH$4,'[1]INTERNAL PARAMETERS-1'!$B$5:$J$44,7,FALSE)*SOYLD2!$F95 + SOYLD1!AH95*(1-VLOOKUP(SOYLD2!AH$4,'[1]INTERNAL PARAMETERS-1'!$B$5:$J$44,5,FALSE))*VLOOKUP(SOYLD2!AH$4,'[1]INTERNAL PARAMETERS-1'!$B$5:$J$44,9,FALSE)*SOYLD2!$F95</f>
        <v>0</v>
      </c>
      <c r="AI95" s="44">
        <f>SOYLD1!AI95*VLOOKUP(SOYLD2!AI$4,'[1]INTERNAL PARAMETERS-1'!$B$5:$J$44,5,FALSE)*VLOOKUP(SOYLD2!AI$4,'[1]INTERNAL PARAMETERS-1'!$B$5:$J$44,7,FALSE)*SOYLD2!$F95 + SOYLD1!AI95*(1-VLOOKUP(SOYLD2!AI$4,'[1]INTERNAL PARAMETERS-1'!$B$5:$J$44,5,FALSE))*VLOOKUP(SOYLD2!AI$4,'[1]INTERNAL PARAMETERS-1'!$B$5:$J$44,9,FALSE)*SOYLD2!$F95</f>
        <v>3.8934529544256774E-2</v>
      </c>
      <c r="AJ95" s="44">
        <f>SOYLD1!AJ95*VLOOKUP(SOYLD2!AJ$4,'[1]INTERNAL PARAMETERS-1'!$B$5:$J$44,5,FALSE)*VLOOKUP(SOYLD2!AJ$4,'[1]INTERNAL PARAMETERS-1'!$B$5:$J$44,7,FALSE)*SOYLD2!$F95 + SOYLD1!AJ95*(1-VLOOKUP(SOYLD2!AJ$4,'[1]INTERNAL PARAMETERS-1'!$B$5:$J$44,5,FALSE))*VLOOKUP(SOYLD2!AJ$4,'[1]INTERNAL PARAMETERS-1'!$B$5:$J$44,9,FALSE)*SOYLD2!$F95</f>
        <v>0</v>
      </c>
      <c r="AK95" s="44">
        <f>SOYLD1!AK95*VLOOKUP(SOYLD2!AK$4,'[1]INTERNAL PARAMETERS-1'!$B$5:$J$44,5,FALSE)*VLOOKUP(SOYLD2!AK$4,'[1]INTERNAL PARAMETERS-1'!$B$5:$J$44,7,FALSE)*SOYLD2!$F95 + SOYLD1!AK95*(1-VLOOKUP(SOYLD2!AK$4,'[1]INTERNAL PARAMETERS-1'!$B$5:$J$44,5,FALSE))*VLOOKUP(SOYLD2!AK$4,'[1]INTERNAL PARAMETERS-1'!$B$5:$J$44,9,FALSE)*SOYLD2!$F95</f>
        <v>0</v>
      </c>
      <c r="AL95" s="44">
        <f>SOYLD1!AL95*VLOOKUP(SOYLD2!AL$4,'[1]INTERNAL PARAMETERS-1'!$B$5:$J$44,5,FALSE)*VLOOKUP(SOYLD2!AL$4,'[1]INTERNAL PARAMETERS-1'!$B$5:$J$44,7,FALSE)*SOYLD2!$F95 + SOYLD1!AL95*(1-VLOOKUP(SOYLD2!AL$4,'[1]INTERNAL PARAMETERS-1'!$B$5:$J$44,5,FALSE))*VLOOKUP(SOYLD2!AL$4,'[1]INTERNAL PARAMETERS-1'!$B$5:$J$44,9,FALSE)*SOYLD2!$F95</f>
        <v>0</v>
      </c>
      <c r="AM95" s="44">
        <f>SOYLD1!AM95*VLOOKUP(SOYLD2!AM$4,'[1]INTERNAL PARAMETERS-1'!$B$5:$J$44,5,FALSE)*VLOOKUP(SOYLD2!AM$4,'[1]INTERNAL PARAMETERS-1'!$B$5:$J$44,7,FALSE)*SOYLD2!$F95 + SOYLD1!AM95*(1-VLOOKUP(SOYLD2!AM$4,'[1]INTERNAL PARAMETERS-1'!$B$5:$J$44,5,FALSE))*VLOOKUP(SOYLD2!AM$4,'[1]INTERNAL PARAMETERS-1'!$B$5:$J$44,9,FALSE)*SOYLD2!$F95</f>
        <v>0</v>
      </c>
      <c r="AN95" s="44">
        <f>SOYLD1!AN95*VLOOKUP(SOYLD2!AN$4,'[1]INTERNAL PARAMETERS-1'!$B$5:$J$44,5,FALSE)*VLOOKUP(SOYLD2!AN$4,'[1]INTERNAL PARAMETERS-1'!$B$5:$J$44,7,FALSE)*SOYLD2!$F95 + SOYLD1!AN95*(1-VLOOKUP(SOYLD2!AN$4,'[1]INTERNAL PARAMETERS-1'!$B$5:$J$44,5,FALSE))*VLOOKUP(SOYLD2!AN$4,'[1]INTERNAL PARAMETERS-1'!$B$5:$J$44,9,FALSE)*SOYLD2!$F95</f>
        <v>0</v>
      </c>
      <c r="AO95" s="44">
        <f>SOYLD1!AO95*VLOOKUP(SOYLD2!AO$4,'[1]INTERNAL PARAMETERS-1'!$B$5:$J$44,5,FALSE)*VLOOKUP(SOYLD2!AO$4,'[1]INTERNAL PARAMETERS-1'!$B$5:$J$44,7,FALSE)*SOYLD2!$F95 + SOYLD1!AO95*(1-VLOOKUP(SOYLD2!AO$4,'[1]INTERNAL PARAMETERS-1'!$B$5:$J$44,5,FALSE))*VLOOKUP(SOYLD2!AO$4,'[1]INTERNAL PARAMETERS-1'!$B$5:$J$44,9,FALSE)*SOYLD2!$F95</f>
        <v>0</v>
      </c>
      <c r="AP95" s="44">
        <f>SOYLD1!AP95*VLOOKUP(SOYLD2!AP$4,'[1]INTERNAL PARAMETERS-1'!$B$5:$J$44,5,FALSE)*VLOOKUP(SOYLD2!AP$4,'[1]INTERNAL PARAMETERS-1'!$B$5:$J$44,7,FALSE)*SOYLD2!$F95 + SOYLD1!AP95*(1-VLOOKUP(SOYLD2!AP$4,'[1]INTERNAL PARAMETERS-1'!$B$5:$J$44,5,FALSE))*VLOOKUP(SOYLD2!AP$4,'[1]INTERNAL PARAMETERS-1'!$B$5:$J$44,9,FALSE)*SOYLD2!$F95</f>
        <v>0</v>
      </c>
      <c r="AQ95" s="44">
        <f>SOYLD1!AQ95*VLOOKUP(SOYLD2!AQ$4,'[1]INTERNAL PARAMETERS-1'!$B$5:$J$44,5,FALSE)*VLOOKUP(SOYLD2!AQ$4,'[1]INTERNAL PARAMETERS-1'!$B$5:$J$44,7,FALSE)*SOYLD2!$F95 + SOYLD1!AQ95*(1-VLOOKUP(SOYLD2!AQ$4,'[1]INTERNAL PARAMETERS-1'!$B$5:$J$44,5,FALSE))*VLOOKUP(SOYLD2!AQ$4,'[1]INTERNAL PARAMETERS-1'!$B$5:$J$44,9,FALSE)*SOYLD2!$F95</f>
        <v>0</v>
      </c>
      <c r="AR95" s="44">
        <f>SOYLD1!AR95*VLOOKUP(SOYLD2!AR$4,'[1]INTERNAL PARAMETERS-1'!$B$5:$J$44,5,FALSE)*VLOOKUP(SOYLD2!AR$4,'[1]INTERNAL PARAMETERS-1'!$B$5:$J$44,7,FALSE)*SOYLD2!$F95 + SOYLD1!AR95*(1-VLOOKUP(SOYLD2!AR$4,'[1]INTERNAL PARAMETERS-1'!$B$5:$J$44,5,FALSE))*VLOOKUP(SOYLD2!AR$4,'[1]INTERNAL PARAMETERS-1'!$B$5:$J$44,9,FALSE)*SOYLD2!$F95</f>
        <v>0</v>
      </c>
      <c r="AS95" s="44">
        <f>SOYLD1!AS95*VLOOKUP(SOYLD2!AS$4,'[1]INTERNAL PARAMETERS-1'!$B$5:$J$44,5,FALSE)*VLOOKUP(SOYLD2!AS$4,'[1]INTERNAL PARAMETERS-1'!$B$5:$J$44,7,FALSE)*SOYLD2!$F95 + SOYLD1!AS95*(1-VLOOKUP(SOYLD2!AS$4,'[1]INTERNAL PARAMETERS-1'!$B$5:$J$44,5,FALSE))*VLOOKUP(SOYLD2!AS$4,'[1]INTERNAL PARAMETERS-1'!$B$5:$J$44,9,FALSE)*SOYLD2!$F95</f>
        <v>0</v>
      </c>
      <c r="AT95" s="43">
        <f>SOYLD1!AT95*VLOOKUP(SOYLD2!AT$4,'[1]INTERNAL PARAMETERS-1'!$B$5:$J$44,5,FALSE)*VLOOKUP(SOYLD2!AT$4,'[1]INTERNAL PARAMETERS-1'!$B$5:$J$44,7,FALSE)*SOYLD2!$F95 + SOYLD1!AT95*(1-VLOOKUP(SOYLD2!AT$4,'[1]INTERNAL PARAMETERS-1'!$B$5:$J$44,5,FALSE))*VLOOKUP(SOYLD2!AT$4,'[1]INTERNAL PARAMETERS-1'!$B$5:$J$44,9,FALSE)*SOYLD2!$F95</f>
        <v>0</v>
      </c>
      <c r="AU95" s="45">
        <f>SOYLD1!AU95*VLOOKUP(SOYLD2!AU$4,'[1]INTERNAL PARAMETERS-1'!$B$5:$J$44,5,FALSE)*VLOOKUP(SOYLD2!AU$4,'[1]INTERNAL PARAMETERS-1'!$B$5:$J$44,6,FALSE)*VLOOKUP(SOYLD2!AU$4,'[1]INTERNAL PARAMETERS-1'!$B$5:$J$44,3,FALSE) + SOYLD1!AU95*(1-VLOOKUP(SOYLD2!AU$4,'[1]INTERNAL PARAMETERS-1'!$B$5:$J$44,5,FALSE))*VLOOKUP(SOYLD2!AU$4,'[1]INTERNAL PARAMETERS-1'!$B$5:$J$44,8,FALSE)*VLOOKUP(SOYLD2!AU$4,'[1]INTERNAL PARAMETERS-1'!$B$5:$J$44,3,FALSE)</f>
        <v>0</v>
      </c>
      <c r="AV95" s="44">
        <f>SOYLD1!AV95*VLOOKUP(SOYLD2!AV$4,'[1]INTERNAL PARAMETERS-1'!$B$5:$J$44,5,FALSE)*VLOOKUP(SOYLD2!AV$4,'[1]INTERNAL PARAMETERS-1'!$B$5:$J$44,6,FALSE)*VLOOKUP(SOYLD2!AV$4,'[1]INTERNAL PARAMETERS-1'!$B$5:$J$44,3,FALSE) + SOYLD1!AV95*(1-VLOOKUP(SOYLD2!AV$4,'[1]INTERNAL PARAMETERS-1'!$B$5:$J$44,5,FALSE))*VLOOKUP(SOYLD2!AV$4,'[1]INTERNAL PARAMETERS-1'!$B$5:$J$44,8,FALSE)*VLOOKUP(SOYLD2!AV$4,'[1]INTERNAL PARAMETERS-1'!$B$5:$J$44,3,FALSE)</f>
        <v>0</v>
      </c>
      <c r="AW95" s="44">
        <f>SOYLD1!AW95*VLOOKUP(SOYLD2!AW$4,'[1]INTERNAL PARAMETERS-1'!$B$5:$J$44,5,FALSE)*VLOOKUP(SOYLD2!AW$4,'[1]INTERNAL PARAMETERS-1'!$B$5:$J$44,6,FALSE)*VLOOKUP(SOYLD2!AW$4,'[1]INTERNAL PARAMETERS-1'!$B$5:$J$44,3,FALSE) + SOYLD1!AW95*(1-VLOOKUP(SOYLD2!AW$4,'[1]INTERNAL PARAMETERS-1'!$B$5:$J$44,5,FALSE))*VLOOKUP(SOYLD2!AW$4,'[1]INTERNAL PARAMETERS-1'!$B$5:$J$44,8,FALSE)*VLOOKUP(SOYLD2!AW$4,'[1]INTERNAL PARAMETERS-1'!$B$5:$J$44,3,FALSE)</f>
        <v>0.69154335914652976</v>
      </c>
      <c r="AX95" s="44">
        <f>SOYLD1!AX95*VLOOKUP(SOYLD2!AX$4,'[1]INTERNAL PARAMETERS-1'!$B$5:$J$44,5,FALSE)*VLOOKUP(SOYLD2!AX$4,'[1]INTERNAL PARAMETERS-1'!$B$5:$J$44,6,FALSE)*VLOOKUP(SOYLD2!AX$4,'[1]INTERNAL PARAMETERS-1'!$B$5:$J$44,3,FALSE) + SOYLD1!AX95*(1-VLOOKUP(SOYLD2!AX$4,'[1]INTERNAL PARAMETERS-1'!$B$5:$J$44,5,FALSE))*VLOOKUP(SOYLD2!AX$4,'[1]INTERNAL PARAMETERS-1'!$B$5:$J$44,8,FALSE)*VLOOKUP(SOYLD2!AX$4,'[1]INTERNAL PARAMETERS-1'!$B$5:$J$44,3,FALSE)</f>
        <v>0</v>
      </c>
      <c r="AY95" s="44">
        <f>SOYLD1!AY95*VLOOKUP(SOYLD2!AY$4,'[1]INTERNAL PARAMETERS-1'!$B$5:$J$44,5,FALSE)*VLOOKUP(SOYLD2!AY$4,'[1]INTERNAL PARAMETERS-1'!$B$5:$J$44,6,FALSE)*VLOOKUP(SOYLD2!AY$4,'[1]INTERNAL PARAMETERS-1'!$B$5:$J$44,3,FALSE) + SOYLD1!AY95*(1-VLOOKUP(SOYLD2!AY$4,'[1]INTERNAL PARAMETERS-1'!$B$5:$J$44,5,FALSE))*VLOOKUP(SOYLD2!AY$4,'[1]INTERNAL PARAMETERS-1'!$B$5:$J$44,8,FALSE)*VLOOKUP(SOYLD2!AY$4,'[1]INTERNAL PARAMETERS-1'!$B$5:$J$44,3,FALSE)</f>
        <v>0</v>
      </c>
      <c r="AZ95" s="44">
        <f>SOYLD1!AZ95*VLOOKUP(SOYLD2!AZ$4,'[1]INTERNAL PARAMETERS-1'!$B$5:$J$44,5,FALSE)*VLOOKUP(SOYLD2!AZ$4,'[1]INTERNAL PARAMETERS-1'!$B$5:$J$44,6,FALSE)*VLOOKUP(SOYLD2!AZ$4,'[1]INTERNAL PARAMETERS-1'!$B$5:$J$44,3,FALSE) + SOYLD1!AZ95*(1-VLOOKUP(SOYLD2!AZ$4,'[1]INTERNAL PARAMETERS-1'!$B$5:$J$44,5,FALSE))*VLOOKUP(SOYLD2!AZ$4,'[1]INTERNAL PARAMETERS-1'!$B$5:$J$44,8,FALSE)*VLOOKUP(SOYLD2!AZ$4,'[1]INTERNAL PARAMETERS-1'!$B$5:$J$44,3,FALSE)</f>
        <v>0</v>
      </c>
      <c r="BA95" s="44">
        <f>SOYLD1!BA95*VLOOKUP(SOYLD2!BA$4,'[1]INTERNAL PARAMETERS-1'!$B$5:$J$44,5,FALSE)*VLOOKUP(SOYLD2!BA$4,'[1]INTERNAL PARAMETERS-1'!$B$5:$J$44,6,FALSE)*VLOOKUP(SOYLD2!BA$4,'[1]INTERNAL PARAMETERS-1'!$B$5:$J$44,3,FALSE) + SOYLD1!BA95*(1-VLOOKUP(SOYLD2!BA$4,'[1]INTERNAL PARAMETERS-1'!$B$5:$J$44,5,FALSE))*VLOOKUP(SOYLD2!BA$4,'[1]INTERNAL PARAMETERS-1'!$B$5:$J$44,8,FALSE)*VLOOKUP(SOYLD2!BA$4,'[1]INTERNAL PARAMETERS-1'!$B$5:$J$44,3,FALSE)</f>
        <v>7.5233381239872707E-2</v>
      </c>
      <c r="BB95" s="44">
        <f>SOYLD1!BB95*VLOOKUP(SOYLD2!BB$4,'[1]INTERNAL PARAMETERS-1'!$B$5:$J$44,5,FALSE)*VLOOKUP(SOYLD2!BB$4,'[1]INTERNAL PARAMETERS-1'!$B$5:$J$44,6,FALSE)*VLOOKUP(SOYLD2!BB$4,'[1]INTERNAL PARAMETERS-1'!$B$5:$J$44,3,FALSE) + SOYLD1!BB95*(1-VLOOKUP(SOYLD2!BB$4,'[1]INTERNAL PARAMETERS-1'!$B$5:$J$44,5,FALSE))*VLOOKUP(SOYLD2!BB$4,'[1]INTERNAL PARAMETERS-1'!$B$5:$J$44,8,FALSE)*VLOOKUP(SOYLD2!BB$4,'[1]INTERNAL PARAMETERS-1'!$B$5:$J$44,3,FALSE)</f>
        <v>0.27242935122233836</v>
      </c>
      <c r="BC95" s="44">
        <f>SOYLD1!BC95*VLOOKUP(SOYLD2!BC$4,'[1]INTERNAL PARAMETERS-1'!$B$5:$J$44,5,FALSE)*VLOOKUP(SOYLD2!BC$4,'[1]INTERNAL PARAMETERS-1'!$B$5:$J$44,6,FALSE)*VLOOKUP(SOYLD2!BC$4,'[1]INTERNAL PARAMETERS-1'!$B$5:$J$44,3,FALSE) + SOYLD1!BC95*(1-VLOOKUP(SOYLD2!BC$4,'[1]INTERNAL PARAMETERS-1'!$B$5:$J$44,5,FALSE))*VLOOKUP(SOYLD2!BC$4,'[1]INTERNAL PARAMETERS-1'!$B$5:$J$44,8,FALSE)*VLOOKUP(SOYLD2!BC$4,'[1]INTERNAL PARAMETERS-1'!$B$5:$J$44,3,FALSE)</f>
        <v>5.1635265798047857E-2</v>
      </c>
      <c r="BD95" s="44">
        <f>SOYLD1!BD95*VLOOKUP(SOYLD2!BD$4,'[1]INTERNAL PARAMETERS-1'!$B$5:$J$44,5,FALSE)*VLOOKUP(SOYLD2!BD$4,'[1]INTERNAL PARAMETERS-1'!$B$5:$J$44,6,FALSE)*VLOOKUP(SOYLD2!BD$4,'[1]INTERNAL PARAMETERS-1'!$B$5:$J$44,3,FALSE) + SOYLD1!BD95*(1-VLOOKUP(SOYLD2!BD$4,'[1]INTERNAL PARAMETERS-1'!$B$5:$J$44,5,FALSE))*VLOOKUP(SOYLD2!BD$4,'[1]INTERNAL PARAMETERS-1'!$B$5:$J$44,8,FALSE)*VLOOKUP(SOYLD2!BD$4,'[1]INTERNAL PARAMETERS-1'!$B$5:$J$44,3,FALSE)</f>
        <v>8.3190093534100992E-2</v>
      </c>
      <c r="BE95" s="44">
        <f>SOYLD1!BE95*VLOOKUP(SOYLD2!BE$4,'[1]INTERNAL PARAMETERS-1'!$B$5:$J$44,5,FALSE)*VLOOKUP(SOYLD2!BE$4,'[1]INTERNAL PARAMETERS-1'!$B$5:$J$44,6,FALSE)*VLOOKUP(SOYLD2!BE$4,'[1]INTERNAL PARAMETERS-1'!$B$5:$J$44,3,FALSE) + SOYLD1!BE95*(1-VLOOKUP(SOYLD2!BE$4,'[1]INTERNAL PARAMETERS-1'!$B$5:$J$44,5,FALSE))*VLOOKUP(SOYLD2!BE$4,'[1]INTERNAL PARAMETERS-1'!$B$5:$J$44,8,FALSE)*VLOOKUP(SOYLD2!BE$4,'[1]INTERNAL PARAMETERS-1'!$B$5:$J$44,3,FALSE)</f>
        <v>6.436891059724005E-2</v>
      </c>
      <c r="BF95" s="44">
        <f>SOYLD1!BF95*VLOOKUP(SOYLD2!BF$4,'[1]INTERNAL PARAMETERS-1'!$B$5:$J$44,5,FALSE)*VLOOKUP(SOYLD2!BF$4,'[1]INTERNAL PARAMETERS-1'!$B$5:$J$44,6,FALSE)*VLOOKUP(SOYLD2!BF$4,'[1]INTERNAL PARAMETERS-1'!$B$5:$J$44,3,FALSE) + SOYLD1!BF95*(1-VLOOKUP(SOYLD2!BF$4,'[1]INTERNAL PARAMETERS-1'!$B$5:$J$44,5,FALSE))*VLOOKUP(SOYLD2!BF$4,'[1]INTERNAL PARAMETERS-1'!$B$5:$J$44,8,FALSE)*VLOOKUP(SOYLD2!BF$4,'[1]INTERNAL PARAMETERS-1'!$B$5:$J$44,3,FALSE)</f>
        <v>0</v>
      </c>
      <c r="BG95" s="44">
        <f>SOYLD1!BG95*VLOOKUP(SOYLD2!BG$4,'[1]INTERNAL PARAMETERS-1'!$B$5:$J$44,5,FALSE)*VLOOKUP(SOYLD2!BG$4,'[1]INTERNAL PARAMETERS-1'!$B$5:$J$44,6,FALSE)*VLOOKUP(SOYLD2!BG$4,'[1]INTERNAL PARAMETERS-1'!$B$5:$J$44,3,FALSE) + SOYLD1!BG95*(1-VLOOKUP(SOYLD2!BG$4,'[1]INTERNAL PARAMETERS-1'!$B$5:$J$44,5,FALSE))*VLOOKUP(SOYLD2!BG$4,'[1]INTERNAL PARAMETERS-1'!$B$5:$J$44,8,FALSE)*VLOOKUP(SOYLD2!BG$4,'[1]INTERNAL PARAMETERS-1'!$B$5:$J$44,3,FALSE)</f>
        <v>0.34500931871907314</v>
      </c>
      <c r="BH95" s="44">
        <f>SOYLD1!BH95*VLOOKUP(SOYLD2!BH$4,'[1]INTERNAL PARAMETERS-1'!$B$5:$J$44,5,FALSE)*VLOOKUP(SOYLD2!BH$4,'[1]INTERNAL PARAMETERS-1'!$B$5:$J$44,6,FALSE)*VLOOKUP(SOYLD2!BH$4,'[1]INTERNAL PARAMETERS-1'!$B$5:$J$44,3,FALSE) + SOYLD1!BH95*(1-VLOOKUP(SOYLD2!BH$4,'[1]INTERNAL PARAMETERS-1'!$B$5:$J$44,5,FALSE))*VLOOKUP(SOYLD2!BH$4,'[1]INTERNAL PARAMETERS-1'!$B$5:$J$44,8,FALSE)*VLOOKUP(SOYLD2!BH$4,'[1]INTERNAL PARAMETERS-1'!$B$5:$J$44,3,FALSE)</f>
        <v>8.5313633260016616E-4</v>
      </c>
      <c r="BI95" s="44">
        <f>SOYLD1!BI95*VLOOKUP(SOYLD2!BI$4,'[1]INTERNAL PARAMETERS-1'!$B$5:$J$44,5,FALSE)*VLOOKUP(SOYLD2!BI$4,'[1]INTERNAL PARAMETERS-1'!$B$5:$J$44,6,FALSE)*VLOOKUP(SOYLD2!BI$4,'[1]INTERNAL PARAMETERS-1'!$B$5:$J$44,3,FALSE) + SOYLD1!BI95*(1-VLOOKUP(SOYLD2!BI$4,'[1]INTERNAL PARAMETERS-1'!$B$5:$J$44,5,FALSE))*VLOOKUP(SOYLD2!BI$4,'[1]INTERNAL PARAMETERS-1'!$B$5:$J$44,8,FALSE)*VLOOKUP(SOYLD2!BI$4,'[1]INTERNAL PARAMETERS-1'!$B$5:$J$44,3,FALSE)</f>
        <v>0</v>
      </c>
      <c r="BJ95" s="44">
        <f>SOYLD1!BJ95*VLOOKUP(SOYLD2!BJ$4,'[1]INTERNAL PARAMETERS-1'!$B$5:$J$44,5,FALSE)*VLOOKUP(SOYLD2!BJ$4,'[1]INTERNAL PARAMETERS-1'!$B$5:$J$44,6,FALSE)*VLOOKUP(SOYLD2!BJ$4,'[1]INTERNAL PARAMETERS-1'!$B$5:$J$44,3,FALSE) + SOYLD1!BJ95*(1-VLOOKUP(SOYLD2!BJ$4,'[1]INTERNAL PARAMETERS-1'!$B$5:$J$44,5,FALSE))*VLOOKUP(SOYLD2!BJ$4,'[1]INTERNAL PARAMETERS-1'!$B$5:$J$44,8,FALSE)*VLOOKUP(SOYLD2!BJ$4,'[1]INTERNAL PARAMETERS-1'!$B$5:$J$44,3,FALSE)</f>
        <v>7.7911517720157863E-2</v>
      </c>
      <c r="BK95" s="44">
        <f>SOYLD1!BK95*VLOOKUP(SOYLD2!BK$4,'[1]INTERNAL PARAMETERS-1'!$B$5:$J$44,5,FALSE)*VLOOKUP(SOYLD2!BK$4,'[1]INTERNAL PARAMETERS-1'!$B$5:$J$44,6,FALSE)*VLOOKUP(SOYLD2!BK$4,'[1]INTERNAL PARAMETERS-1'!$B$5:$J$44,3,FALSE) + SOYLD1!BK95*(1-VLOOKUP(SOYLD2!BK$4,'[1]INTERNAL PARAMETERS-1'!$B$5:$J$44,5,FALSE))*VLOOKUP(SOYLD2!BK$4,'[1]INTERNAL PARAMETERS-1'!$B$5:$J$44,8,FALSE)*VLOOKUP(SOYLD2!BK$4,'[1]INTERNAL PARAMETERS-1'!$B$5:$J$44,3,FALSE)</f>
        <v>2.3119477313357149E-2</v>
      </c>
      <c r="BL95" s="44">
        <f>SOYLD1!BL95*VLOOKUP(SOYLD2!BL$4,'[1]INTERNAL PARAMETERS-1'!$B$5:$J$44,5,FALSE)*VLOOKUP(SOYLD2!BL$4,'[1]INTERNAL PARAMETERS-1'!$B$5:$J$44,6,FALSE)*VLOOKUP(SOYLD2!BL$4,'[1]INTERNAL PARAMETERS-1'!$B$5:$J$44,3,FALSE) + SOYLD1!BL95*(1-VLOOKUP(SOYLD2!BL$4,'[1]INTERNAL PARAMETERS-1'!$B$5:$J$44,5,FALSE))*VLOOKUP(SOYLD2!BL$4,'[1]INTERNAL PARAMETERS-1'!$B$5:$J$44,8,FALSE)*VLOOKUP(SOYLD2!BL$4,'[1]INTERNAL PARAMETERS-1'!$B$5:$J$44,3,FALSE)</f>
        <v>7.0983535746288184E-3</v>
      </c>
      <c r="BM95" s="44">
        <f>SOYLD1!BM95*VLOOKUP(SOYLD2!BM$4,'[1]INTERNAL PARAMETERS-1'!$B$5:$J$44,5,FALSE)*VLOOKUP(SOYLD2!BM$4,'[1]INTERNAL PARAMETERS-1'!$B$5:$J$44,6,FALSE)*VLOOKUP(SOYLD2!BM$4,'[1]INTERNAL PARAMETERS-1'!$B$5:$J$44,3,FALSE) + SOYLD1!BM95*(1-VLOOKUP(SOYLD2!BM$4,'[1]INTERNAL PARAMETERS-1'!$B$5:$J$44,5,FALSE))*VLOOKUP(SOYLD2!BM$4,'[1]INTERNAL PARAMETERS-1'!$B$5:$J$44,8,FALSE)*VLOOKUP(SOYLD2!BM$4,'[1]INTERNAL PARAMETERS-1'!$B$5:$J$44,3,FALSE)</f>
        <v>0</v>
      </c>
      <c r="BN95" s="44">
        <f>SOYLD1!BN95*VLOOKUP(SOYLD2!BN$4,'[1]INTERNAL PARAMETERS-1'!$B$5:$J$44,5,FALSE)*VLOOKUP(SOYLD2!BN$4,'[1]INTERNAL PARAMETERS-1'!$B$5:$J$44,6,FALSE)*VLOOKUP(SOYLD2!BN$4,'[1]INTERNAL PARAMETERS-1'!$B$5:$J$44,3,FALSE) + SOYLD1!BN95*(1-VLOOKUP(SOYLD2!BN$4,'[1]INTERNAL PARAMETERS-1'!$B$5:$J$44,5,FALSE))*VLOOKUP(SOYLD2!BN$4,'[1]INTERNAL PARAMETERS-1'!$B$5:$J$44,8,FALSE)*VLOOKUP(SOYLD2!BN$4,'[1]INTERNAL PARAMETERS-1'!$B$5:$J$44,3,FALSE)</f>
        <v>6.1536673312807912E-2</v>
      </c>
      <c r="BO95" s="44">
        <f>SOYLD1!BO95*VLOOKUP(SOYLD2!BO$4,'[1]INTERNAL PARAMETERS-1'!$B$5:$J$44,5,FALSE)*VLOOKUP(SOYLD2!BO$4,'[1]INTERNAL PARAMETERS-1'!$B$5:$J$44,6,FALSE)*VLOOKUP(SOYLD2!BO$4,'[1]INTERNAL PARAMETERS-1'!$B$5:$J$44,3,FALSE) + SOYLD1!BO95*(1-VLOOKUP(SOYLD2!BO$4,'[1]INTERNAL PARAMETERS-1'!$B$5:$J$44,5,FALSE))*VLOOKUP(SOYLD2!BO$4,'[1]INTERNAL PARAMETERS-1'!$B$5:$J$44,8,FALSE)*VLOOKUP(SOYLD2!BO$4,'[1]INTERNAL PARAMETERS-1'!$B$5:$J$44,3,FALSE)</f>
        <v>2.0440238892809874E-2</v>
      </c>
      <c r="BP95" s="44">
        <f>SOYLD1!BP95*VLOOKUP(SOYLD2!BP$4,'[1]INTERNAL PARAMETERS-1'!$B$5:$J$44,5,FALSE)*VLOOKUP(SOYLD2!BP$4,'[1]INTERNAL PARAMETERS-1'!$B$5:$J$44,6,FALSE)*VLOOKUP(SOYLD2!BP$4,'[1]INTERNAL PARAMETERS-1'!$B$5:$J$44,3,FALSE) + SOYLD1!BP95*(1-VLOOKUP(SOYLD2!BP$4,'[1]INTERNAL PARAMETERS-1'!$B$5:$J$44,5,FALSE))*VLOOKUP(SOYLD2!BP$4,'[1]INTERNAL PARAMETERS-1'!$B$5:$J$44,8,FALSE)*VLOOKUP(SOYLD2!BP$4,'[1]INTERNAL PARAMETERS-1'!$B$5:$J$44,3,FALSE)</f>
        <v>1.0871200061667162E-3</v>
      </c>
      <c r="BQ95" s="44">
        <f>SOYLD1!BQ95*VLOOKUP(SOYLD2!BQ$4,'[1]INTERNAL PARAMETERS-1'!$B$5:$J$44,5,FALSE)*VLOOKUP(SOYLD2!BQ$4,'[1]INTERNAL PARAMETERS-1'!$B$5:$J$44,6,FALSE)*VLOOKUP(SOYLD2!BQ$4,'[1]INTERNAL PARAMETERS-1'!$B$5:$J$44,3,FALSE) + SOYLD1!BQ95*(1-VLOOKUP(SOYLD2!BQ$4,'[1]INTERNAL PARAMETERS-1'!$B$5:$J$44,5,FALSE))*VLOOKUP(SOYLD2!BQ$4,'[1]INTERNAL PARAMETERS-1'!$B$5:$J$44,8,FALSE)*VLOOKUP(SOYLD2!BQ$4,'[1]INTERNAL PARAMETERS-1'!$B$5:$J$44,3,FALSE)</f>
        <v>9.1445385862894094E-2</v>
      </c>
      <c r="BR95" s="44">
        <f>SOYLD1!BR95*VLOOKUP(SOYLD2!BR$4,'[1]INTERNAL PARAMETERS-1'!$B$5:$J$44,5,FALSE)*VLOOKUP(SOYLD2!BR$4,'[1]INTERNAL PARAMETERS-1'!$B$5:$J$44,6,FALSE)*VLOOKUP(SOYLD2!BR$4,'[1]INTERNAL PARAMETERS-1'!$B$5:$J$44,3,FALSE) + SOYLD1!BR95*(1-VLOOKUP(SOYLD2!BR$4,'[1]INTERNAL PARAMETERS-1'!$B$5:$J$44,5,FALSE))*VLOOKUP(SOYLD2!BR$4,'[1]INTERNAL PARAMETERS-1'!$B$5:$J$44,8,FALSE)*VLOOKUP(SOYLD2!BR$4,'[1]INTERNAL PARAMETERS-1'!$B$5:$J$44,3,FALSE)</f>
        <v>1.5550512647330942E-3</v>
      </c>
      <c r="BS95" s="44">
        <f>SOYLD1!BS95*VLOOKUP(SOYLD2!BS$4,'[1]INTERNAL PARAMETERS-1'!$B$5:$J$44,5,FALSE)*VLOOKUP(SOYLD2!BS$4,'[1]INTERNAL PARAMETERS-1'!$B$5:$J$44,6,FALSE)*VLOOKUP(SOYLD2!BS$4,'[1]INTERNAL PARAMETERS-1'!$B$5:$J$44,3,FALSE) + SOYLD1!BS95*(1-VLOOKUP(SOYLD2!BS$4,'[1]INTERNAL PARAMETERS-1'!$B$5:$J$44,5,FALSE))*VLOOKUP(SOYLD2!BS$4,'[1]INTERNAL PARAMETERS-1'!$B$5:$J$44,8,FALSE)*VLOOKUP(SOYLD2!BS$4,'[1]INTERNAL PARAMETERS-1'!$B$5:$J$44,3,FALSE)</f>
        <v>4.6267853304830819E-4</v>
      </c>
      <c r="BT95" s="44">
        <f>SOYLD1!BT95*VLOOKUP(SOYLD2!BT$4,'[1]INTERNAL PARAMETERS-1'!$B$5:$J$44,5,FALSE)*VLOOKUP(SOYLD2!BT$4,'[1]INTERNAL PARAMETERS-1'!$B$5:$J$44,6,FALSE)*VLOOKUP(SOYLD2!BT$4,'[1]INTERNAL PARAMETERS-1'!$B$5:$J$44,3,FALSE) + SOYLD1!BT95*(1-VLOOKUP(SOYLD2!BT$4,'[1]INTERNAL PARAMETERS-1'!$B$5:$J$44,5,FALSE))*VLOOKUP(SOYLD2!BT$4,'[1]INTERNAL PARAMETERS-1'!$B$5:$J$44,8,FALSE)*VLOOKUP(SOYLD2!BT$4,'[1]INTERNAL PARAMETERS-1'!$B$5:$J$44,3,FALSE)</f>
        <v>0</v>
      </c>
      <c r="BU95" s="44">
        <f>SOYLD1!BU95*VLOOKUP(SOYLD2!BU$4,'[1]INTERNAL PARAMETERS-1'!$B$5:$J$44,5,FALSE)*VLOOKUP(SOYLD2!BU$4,'[1]INTERNAL PARAMETERS-1'!$B$5:$J$44,6,FALSE)*VLOOKUP(SOYLD2!BU$4,'[1]INTERNAL PARAMETERS-1'!$B$5:$J$44,3,FALSE) + SOYLD1!BU95*(1-VLOOKUP(SOYLD2!BU$4,'[1]INTERNAL PARAMETERS-1'!$B$5:$J$44,5,FALSE))*VLOOKUP(SOYLD2!BU$4,'[1]INTERNAL PARAMETERS-1'!$B$5:$J$44,8,FALSE)*VLOOKUP(SOYLD2!BU$4,'[1]INTERNAL PARAMETERS-1'!$B$5:$J$44,3,FALSE)</f>
        <v>0</v>
      </c>
      <c r="BV95" s="44">
        <f>SOYLD1!BV95*VLOOKUP(SOYLD2!BV$4,'[1]INTERNAL PARAMETERS-1'!$B$5:$J$44,5,FALSE)*VLOOKUP(SOYLD2!BV$4,'[1]INTERNAL PARAMETERS-1'!$B$5:$J$44,6,FALSE)*VLOOKUP(SOYLD2!BV$4,'[1]INTERNAL PARAMETERS-1'!$B$5:$J$44,3,FALSE) + SOYLD1!BV95*(1-VLOOKUP(SOYLD2!BV$4,'[1]INTERNAL PARAMETERS-1'!$B$5:$J$44,5,FALSE))*VLOOKUP(SOYLD2!BV$4,'[1]INTERNAL PARAMETERS-1'!$B$5:$J$44,8,FALSE)*VLOOKUP(SOYLD2!BV$4,'[1]INTERNAL PARAMETERS-1'!$B$5:$J$44,3,FALSE)</f>
        <v>0</v>
      </c>
      <c r="BW95" s="44">
        <f>SOYLD1!BW95*VLOOKUP(SOYLD2!BW$4,'[1]INTERNAL PARAMETERS-1'!$B$5:$J$44,5,FALSE)*VLOOKUP(SOYLD2!BW$4,'[1]INTERNAL PARAMETERS-1'!$B$5:$J$44,6,FALSE)*VLOOKUP(SOYLD2!BW$4,'[1]INTERNAL PARAMETERS-1'!$B$5:$J$44,3,FALSE) + SOYLD1!BW95*(1-VLOOKUP(SOYLD2!BW$4,'[1]INTERNAL PARAMETERS-1'!$B$5:$J$44,5,FALSE))*VLOOKUP(SOYLD2!BW$4,'[1]INTERNAL PARAMETERS-1'!$B$5:$J$44,8,FALSE)*VLOOKUP(SOYLD2!BW$4,'[1]INTERNAL PARAMETERS-1'!$B$5:$J$44,3,FALSE)</f>
        <v>0</v>
      </c>
      <c r="BX95" s="44">
        <f>SOYLD1!BX95*VLOOKUP(SOYLD2!BX$4,'[1]INTERNAL PARAMETERS-1'!$B$5:$J$44,5,FALSE)*VLOOKUP(SOYLD2!BX$4,'[1]INTERNAL PARAMETERS-1'!$B$5:$J$44,6,FALSE)*VLOOKUP(SOYLD2!BX$4,'[1]INTERNAL PARAMETERS-1'!$B$5:$J$44,3,FALSE) + SOYLD1!BX95*(1-VLOOKUP(SOYLD2!BX$4,'[1]INTERNAL PARAMETERS-1'!$B$5:$J$44,5,FALSE))*VLOOKUP(SOYLD2!BX$4,'[1]INTERNAL PARAMETERS-1'!$B$5:$J$44,8,FALSE)*VLOOKUP(SOYLD2!BX$4,'[1]INTERNAL PARAMETERS-1'!$B$5:$J$44,3,FALSE)</f>
        <v>0</v>
      </c>
      <c r="BY95" s="44">
        <f>SOYLD1!BY95*VLOOKUP(SOYLD2!BY$4,'[1]INTERNAL PARAMETERS-1'!$B$5:$J$44,5,FALSE)*VLOOKUP(SOYLD2!BY$4,'[1]INTERNAL PARAMETERS-1'!$B$5:$J$44,6,FALSE)*VLOOKUP(SOYLD2!BY$4,'[1]INTERNAL PARAMETERS-1'!$B$5:$J$44,3,FALSE) + SOYLD1!BY95*(1-VLOOKUP(SOYLD2!BY$4,'[1]INTERNAL PARAMETERS-1'!$B$5:$J$44,5,FALSE))*VLOOKUP(SOYLD2!BY$4,'[1]INTERNAL PARAMETERS-1'!$B$5:$J$44,8,FALSE)*VLOOKUP(SOYLD2!BY$4,'[1]INTERNAL PARAMETERS-1'!$B$5:$J$44,3,FALSE)</f>
        <v>0</v>
      </c>
      <c r="BZ95" s="44">
        <f>SOYLD1!BZ95*VLOOKUP(SOYLD2!BZ$4,'[1]INTERNAL PARAMETERS-1'!$B$5:$J$44,5,FALSE)*VLOOKUP(SOYLD2!BZ$4,'[1]INTERNAL PARAMETERS-1'!$B$5:$J$44,6,FALSE)*VLOOKUP(SOYLD2!BZ$4,'[1]INTERNAL PARAMETERS-1'!$B$5:$J$44,3,FALSE) + SOYLD1!BZ95*(1-VLOOKUP(SOYLD2!BZ$4,'[1]INTERNAL PARAMETERS-1'!$B$5:$J$44,5,FALSE))*VLOOKUP(SOYLD2!BZ$4,'[1]INTERNAL PARAMETERS-1'!$B$5:$J$44,8,FALSE)*VLOOKUP(SOYLD2!BZ$4,'[1]INTERNAL PARAMETERS-1'!$B$5:$J$44,3,FALSE)</f>
        <v>2.0222972346160324E-4</v>
      </c>
      <c r="CA95" s="44">
        <f>SOYLD1!CA95*VLOOKUP(SOYLD2!CA$4,'[1]INTERNAL PARAMETERS-1'!$B$5:$J$44,5,FALSE)*VLOOKUP(SOYLD2!CA$4,'[1]INTERNAL PARAMETERS-1'!$B$5:$J$44,6,FALSE)*VLOOKUP(SOYLD2!CA$4,'[1]INTERNAL PARAMETERS-1'!$B$5:$J$44,3,FALSE) + SOYLD1!CA95*(1-VLOOKUP(SOYLD2!CA$4,'[1]INTERNAL PARAMETERS-1'!$B$5:$J$44,5,FALSE))*VLOOKUP(SOYLD2!CA$4,'[1]INTERNAL PARAMETERS-1'!$B$5:$J$44,8,FALSE)*VLOOKUP(SOYLD2!CA$4,'[1]INTERNAL PARAMETERS-1'!$B$5:$J$44,3,FALSE)</f>
        <v>0</v>
      </c>
      <c r="CB95" s="44">
        <f>SOYLD1!CB95*VLOOKUP(SOYLD2!CB$4,'[1]INTERNAL PARAMETERS-1'!$B$5:$J$44,5,FALSE)*VLOOKUP(SOYLD2!CB$4,'[1]INTERNAL PARAMETERS-1'!$B$5:$J$44,6,FALSE)*VLOOKUP(SOYLD2!CB$4,'[1]INTERNAL PARAMETERS-1'!$B$5:$J$44,3,FALSE) + SOYLD1!CB95*(1-VLOOKUP(SOYLD2!CB$4,'[1]INTERNAL PARAMETERS-1'!$B$5:$J$44,5,FALSE))*VLOOKUP(SOYLD2!CB$4,'[1]INTERNAL PARAMETERS-1'!$B$5:$J$44,8,FALSE)*VLOOKUP(SOYLD2!CB$4,'[1]INTERNAL PARAMETERS-1'!$B$5:$J$44,3,FALSE)</f>
        <v>0</v>
      </c>
      <c r="CC95" s="44">
        <f>SOYLD1!CC95*VLOOKUP(SOYLD2!CC$4,'[1]INTERNAL PARAMETERS-1'!$B$5:$J$44,5,FALSE)*VLOOKUP(SOYLD2!CC$4,'[1]INTERNAL PARAMETERS-1'!$B$5:$J$44,6,FALSE)*VLOOKUP(SOYLD2!CC$4,'[1]INTERNAL PARAMETERS-1'!$B$5:$J$44,3,FALSE) + SOYLD1!CC95*(1-VLOOKUP(SOYLD2!CC$4,'[1]INTERNAL PARAMETERS-1'!$B$5:$J$44,5,FALSE))*VLOOKUP(SOYLD2!CC$4,'[1]INTERNAL PARAMETERS-1'!$B$5:$J$44,8,FALSE)*VLOOKUP(SOYLD2!CC$4,'[1]INTERNAL PARAMETERS-1'!$B$5:$J$44,3,FALSE)</f>
        <v>4.4939269797937418E-4</v>
      </c>
      <c r="CD95" s="44">
        <f>SOYLD1!CD95*VLOOKUP(SOYLD2!CD$4,'[1]INTERNAL PARAMETERS-1'!$B$5:$J$44,5,FALSE)*VLOOKUP(SOYLD2!CD$4,'[1]INTERNAL PARAMETERS-1'!$B$5:$J$44,6,FALSE)*VLOOKUP(SOYLD2!CD$4,'[1]INTERNAL PARAMETERS-1'!$B$5:$J$44,3,FALSE) + SOYLD1!CD95*(1-VLOOKUP(SOYLD2!CD$4,'[1]INTERNAL PARAMETERS-1'!$B$5:$J$44,5,FALSE))*VLOOKUP(SOYLD2!CD$4,'[1]INTERNAL PARAMETERS-1'!$B$5:$J$44,8,FALSE)*VLOOKUP(SOYLD2!CD$4,'[1]INTERNAL PARAMETERS-1'!$B$5:$J$44,3,FALSE)</f>
        <v>3.770666484439023E-3</v>
      </c>
      <c r="CE95" s="44">
        <f>SOYLD1!CE95*VLOOKUP(SOYLD2!CE$4,'[1]INTERNAL PARAMETERS-1'!$B$5:$J$44,5,FALSE)*VLOOKUP(SOYLD2!CE$4,'[1]INTERNAL PARAMETERS-1'!$B$5:$J$44,6,FALSE)*VLOOKUP(SOYLD2!CE$4,'[1]INTERNAL PARAMETERS-1'!$B$5:$J$44,3,FALSE) + SOYLD1!CE95*(1-VLOOKUP(SOYLD2!CE$4,'[1]INTERNAL PARAMETERS-1'!$B$5:$J$44,5,FALSE))*VLOOKUP(SOYLD2!CE$4,'[1]INTERNAL PARAMETERS-1'!$B$5:$J$44,8,FALSE)*VLOOKUP(SOYLD2!CE$4,'[1]INTERNAL PARAMETERS-1'!$B$5:$J$44,3,FALSE)</f>
        <v>6.9912317220051151E-3</v>
      </c>
      <c r="CF95" s="44">
        <f>SOYLD1!CF95*VLOOKUP(SOYLD2!CF$4,'[1]INTERNAL PARAMETERS-1'!$B$5:$J$44,5,FALSE)*VLOOKUP(SOYLD2!CF$4,'[1]INTERNAL PARAMETERS-1'!$B$5:$J$44,6,FALSE)*VLOOKUP(SOYLD2!CF$4,'[1]INTERNAL PARAMETERS-1'!$B$5:$J$44,3,FALSE) + SOYLD1!CF95*(1-VLOOKUP(SOYLD2!CF$4,'[1]INTERNAL PARAMETERS-1'!$B$5:$J$44,5,FALSE))*VLOOKUP(SOYLD2!CF$4,'[1]INTERNAL PARAMETERS-1'!$B$5:$J$44,8,FALSE)*VLOOKUP(SOYLD2!CF$4,'[1]INTERNAL PARAMETERS-1'!$B$5:$J$44,3,FALSE)</f>
        <v>3.3649515697794757E-2</v>
      </c>
      <c r="CG95" s="44">
        <f>SOYLD1!CG95*VLOOKUP(SOYLD2!CG$4,'[1]INTERNAL PARAMETERS-1'!$B$5:$J$44,5,FALSE)*VLOOKUP(SOYLD2!CG$4,'[1]INTERNAL PARAMETERS-1'!$B$5:$J$44,6,FALSE)*VLOOKUP(SOYLD2!CG$4,'[1]INTERNAL PARAMETERS-1'!$B$5:$J$44,3,FALSE) + SOYLD1!CG95*(1-VLOOKUP(SOYLD2!CG$4,'[1]INTERNAL PARAMETERS-1'!$B$5:$J$44,5,FALSE))*VLOOKUP(SOYLD2!CG$4,'[1]INTERNAL PARAMETERS-1'!$B$5:$J$44,8,FALSE)*VLOOKUP(SOYLD2!CG$4,'[1]INTERNAL PARAMETERS-1'!$B$5:$J$44,3,FALSE)</f>
        <v>1.8582865213919646E-4</v>
      </c>
      <c r="CH95" s="43">
        <f>SOYLD1!CH95*VLOOKUP(SOYLD2!CH$4,'[1]INTERNAL PARAMETERS-1'!$B$5:$J$44,5,FALSE)*VLOOKUP(SOYLD2!CH$4,'[1]INTERNAL PARAMETERS-1'!$B$5:$J$44,6,FALSE)*VLOOKUP(SOYLD2!CH$4,'[1]INTERNAL PARAMETERS-1'!$B$5:$J$44,3,FALSE) + SOYLD1!CH95*(1-VLOOKUP(SOYLD2!CH$4,'[1]INTERNAL PARAMETERS-1'!$B$5:$J$44,5,FALSE))*VLOOKUP(SOYLD2!CH$4,'[1]INTERNAL PARAMETERS-1'!$B$5:$J$44,8,FALSE)*VLOOKUP(SOYLD2!CH$4,'[1]INTERNAL PARAMETERS-1'!$B$5:$J$44,3,FALSE)</f>
        <v>0</v>
      </c>
      <c r="CJ95" s="45">
        <f t="shared" si="2"/>
        <v>104.0349219733386</v>
      </c>
      <c r="CK95" s="43">
        <f t="shared" si="3"/>
        <v>1.9141681780482256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'S Opt'!X96</f>
        <v>471.92446737148322</v>
      </c>
      <c r="F96" s="56">
        <f>'[1]INTERNAL PARAMETERS-1'!M6</f>
        <v>78.760000000000005</v>
      </c>
      <c r="G96" s="45">
        <f>SOYLD1!G96*VLOOKUP(SOYLD2!G$4,'[1]INTERNAL PARAMETERS-1'!$B$5:$J$44,5,FALSE)*VLOOKUP(SOYLD2!G$4,'[1]INTERNAL PARAMETERS-1'!$B$5:$J$44,7,FALSE)*SOYLD2!$F96 + SOYLD1!G96*(1-VLOOKUP(SOYLD2!G$4,'[1]INTERNAL PARAMETERS-1'!$B$5:$J$44,5,FALSE))*VLOOKUP(SOYLD2!G$4,'[1]INTERNAL PARAMETERS-1'!$B$5:$J$44,9,FALSE)*SOYLD2!$F96</f>
        <v>33.37935165470158</v>
      </c>
      <c r="H96" s="44">
        <f>SOYLD1!H96*VLOOKUP(SOYLD2!H$4,'[1]INTERNAL PARAMETERS-1'!$B$5:$J$44,5,FALSE)*VLOOKUP(SOYLD2!H$4,'[1]INTERNAL PARAMETERS-1'!$B$5:$J$44,7,FALSE)*SOYLD2!$F96 + SOYLD1!H96*(1-VLOOKUP(SOYLD2!H$4,'[1]INTERNAL PARAMETERS-1'!$B$5:$J$44,5,FALSE))*VLOOKUP(SOYLD2!H$4,'[1]INTERNAL PARAMETERS-1'!$B$5:$J$44,9,FALSE)*SOYLD2!$F96</f>
        <v>0</v>
      </c>
      <c r="I96" s="44">
        <f>SOYLD1!I96*VLOOKUP(SOYLD2!I$4,'[1]INTERNAL PARAMETERS-1'!$B$5:$J$44,5,FALSE)*VLOOKUP(SOYLD2!I$4,'[1]INTERNAL PARAMETERS-1'!$B$5:$J$44,7,FALSE)*SOYLD2!$F96 + SOYLD1!I96*(1-VLOOKUP(SOYLD2!I$4,'[1]INTERNAL PARAMETERS-1'!$B$5:$J$44,5,FALSE))*VLOOKUP(SOYLD2!I$4,'[1]INTERNAL PARAMETERS-1'!$B$5:$J$44,9,FALSE)*SOYLD2!$F96</f>
        <v>86.480842571504382</v>
      </c>
      <c r="J96" s="44">
        <f>SOYLD1!J96*VLOOKUP(SOYLD2!J$4,'[1]INTERNAL PARAMETERS-1'!$B$5:$J$44,5,FALSE)*VLOOKUP(SOYLD2!J$4,'[1]INTERNAL PARAMETERS-1'!$B$5:$J$44,7,FALSE)*SOYLD2!$F96 + SOYLD1!J96*(1-VLOOKUP(SOYLD2!J$4,'[1]INTERNAL PARAMETERS-1'!$B$5:$J$44,5,FALSE))*VLOOKUP(SOYLD2!J$4,'[1]INTERNAL PARAMETERS-1'!$B$5:$J$44,9,FALSE)*SOYLD2!$F96</f>
        <v>0</v>
      </c>
      <c r="K96" s="44">
        <f>SOYLD1!K96*VLOOKUP(SOYLD2!K$4,'[1]INTERNAL PARAMETERS-1'!$B$5:$J$44,5,FALSE)*VLOOKUP(SOYLD2!K$4,'[1]INTERNAL PARAMETERS-1'!$B$5:$J$44,7,FALSE)*SOYLD2!$F96 + SOYLD1!K96*(1-VLOOKUP(SOYLD2!K$4,'[1]INTERNAL PARAMETERS-1'!$B$5:$J$44,5,FALSE))*VLOOKUP(SOYLD2!K$4,'[1]INTERNAL PARAMETERS-1'!$B$5:$J$44,9,FALSE)*SOYLD2!$F96</f>
        <v>0</v>
      </c>
      <c r="L96" s="44">
        <f>SOYLD1!L96*VLOOKUP(SOYLD2!L$4,'[1]INTERNAL PARAMETERS-1'!$B$5:$J$44,5,FALSE)*VLOOKUP(SOYLD2!L$4,'[1]INTERNAL PARAMETERS-1'!$B$5:$J$44,7,FALSE)*SOYLD2!$F96 + SOYLD1!L96*(1-VLOOKUP(SOYLD2!L$4,'[1]INTERNAL PARAMETERS-1'!$B$5:$J$44,5,FALSE))*VLOOKUP(SOYLD2!L$4,'[1]INTERNAL PARAMETERS-1'!$B$5:$J$44,9,FALSE)*SOYLD2!$F96</f>
        <v>0</v>
      </c>
      <c r="M96" s="44">
        <f>SOYLD1!M96*VLOOKUP(SOYLD2!M$4,'[1]INTERNAL PARAMETERS-1'!$B$5:$J$44,5,FALSE)*VLOOKUP(SOYLD2!M$4,'[1]INTERNAL PARAMETERS-1'!$B$5:$J$44,7,FALSE)*SOYLD2!$F96 + SOYLD1!M96*(1-VLOOKUP(SOYLD2!M$4,'[1]INTERNAL PARAMETERS-1'!$B$5:$J$44,5,FALSE))*VLOOKUP(SOYLD2!M$4,'[1]INTERNAL PARAMETERS-1'!$B$5:$J$44,9,FALSE)*SOYLD2!$F96</f>
        <v>0.65739699149799924</v>
      </c>
      <c r="N96" s="44">
        <f>SOYLD1!N96*VLOOKUP(SOYLD2!N$4,'[1]INTERNAL PARAMETERS-1'!$B$5:$J$44,5,FALSE)*VLOOKUP(SOYLD2!N$4,'[1]INTERNAL PARAMETERS-1'!$B$5:$J$44,7,FALSE)*SOYLD2!$F96 + SOYLD1!N96*(1-VLOOKUP(SOYLD2!N$4,'[1]INTERNAL PARAMETERS-1'!$B$5:$J$44,5,FALSE))*VLOOKUP(SOYLD2!N$4,'[1]INTERNAL PARAMETERS-1'!$B$5:$J$44,9,FALSE)*SOYLD2!$F96</f>
        <v>0.58291226106428451</v>
      </c>
      <c r="O96" s="44">
        <f>SOYLD1!O96*VLOOKUP(SOYLD2!O$4,'[1]INTERNAL PARAMETERS-1'!$B$5:$J$44,5,FALSE)*VLOOKUP(SOYLD2!O$4,'[1]INTERNAL PARAMETERS-1'!$B$5:$J$44,7,FALSE)*SOYLD2!$F96 + SOYLD1!O96*(1-VLOOKUP(SOYLD2!O$4,'[1]INTERNAL PARAMETERS-1'!$B$5:$J$44,5,FALSE))*VLOOKUP(SOYLD2!O$4,'[1]INTERNAL PARAMETERS-1'!$B$5:$J$44,9,FALSE)*SOYLD2!$F96</f>
        <v>0</v>
      </c>
      <c r="P96" s="44">
        <f>SOYLD1!P96*VLOOKUP(SOYLD2!P$4,'[1]INTERNAL PARAMETERS-1'!$B$5:$J$44,5,FALSE)*VLOOKUP(SOYLD2!P$4,'[1]INTERNAL PARAMETERS-1'!$B$5:$J$44,7,FALSE)*SOYLD2!$F96 + SOYLD1!P96*(1-VLOOKUP(SOYLD2!P$4,'[1]INTERNAL PARAMETERS-1'!$B$5:$J$44,5,FALSE))*VLOOKUP(SOYLD2!P$4,'[1]INTERNAL PARAMETERS-1'!$B$5:$J$44,9,FALSE)*SOYLD2!$F96</f>
        <v>0</v>
      </c>
      <c r="Q96" s="44">
        <f>SOYLD1!Q96*VLOOKUP(SOYLD2!Q$4,'[1]INTERNAL PARAMETERS-1'!$B$5:$J$44,5,FALSE)*VLOOKUP(SOYLD2!Q$4,'[1]INTERNAL PARAMETERS-1'!$B$5:$J$44,7,FALSE)*SOYLD2!$F96 + SOYLD1!Q96*(1-VLOOKUP(SOYLD2!Q$4,'[1]INTERNAL PARAMETERS-1'!$B$5:$J$44,5,FALSE))*VLOOKUP(SOYLD2!Q$4,'[1]INTERNAL PARAMETERS-1'!$B$5:$J$44,9,FALSE)*SOYLD2!$F96</f>
        <v>0</v>
      </c>
      <c r="R96" s="44">
        <f>SOYLD1!R96*VLOOKUP(SOYLD2!R$4,'[1]INTERNAL PARAMETERS-1'!$B$5:$J$44,5,FALSE)*VLOOKUP(SOYLD2!R$4,'[1]INTERNAL PARAMETERS-1'!$B$5:$J$44,7,FALSE)*SOYLD2!$F96 + SOYLD1!R96*(1-VLOOKUP(SOYLD2!R$4,'[1]INTERNAL PARAMETERS-1'!$B$5:$J$44,5,FALSE))*VLOOKUP(SOYLD2!R$4,'[1]INTERNAL PARAMETERS-1'!$B$5:$J$44,9,FALSE)*SOYLD2!$F96</f>
        <v>0.77721387016764254</v>
      </c>
      <c r="S96" s="44">
        <f>SOYLD1!S96*VLOOKUP(SOYLD2!S$4,'[1]INTERNAL PARAMETERS-1'!$B$5:$J$44,5,FALSE)*VLOOKUP(SOYLD2!S$4,'[1]INTERNAL PARAMETERS-1'!$B$5:$J$44,7,FALSE)*SOYLD2!$F96 + SOYLD1!S96*(1-VLOOKUP(SOYLD2!S$4,'[1]INTERNAL PARAMETERS-1'!$B$5:$J$44,5,FALSE))*VLOOKUP(SOYLD2!S$4,'[1]INTERNAL PARAMETERS-1'!$B$5:$J$44,9,FALSE)*SOYLD2!$F96</f>
        <v>27.250727918876642</v>
      </c>
      <c r="T96" s="44">
        <f>SOYLD1!T96*VLOOKUP(SOYLD2!T$4,'[1]INTERNAL PARAMETERS-1'!$B$5:$J$44,5,FALSE)*VLOOKUP(SOYLD2!T$4,'[1]INTERNAL PARAMETERS-1'!$B$5:$J$44,7,FALSE)*SOYLD2!$F96 + SOYLD1!T96*(1-VLOOKUP(SOYLD2!T$4,'[1]INTERNAL PARAMETERS-1'!$B$5:$J$44,5,FALSE))*VLOOKUP(SOYLD2!T$4,'[1]INTERNAL PARAMETERS-1'!$B$5:$J$44,9,FALSE)*SOYLD2!$F96</f>
        <v>3.6432457695673999</v>
      </c>
      <c r="U96" s="44">
        <f>SOYLD1!U96*VLOOKUP(SOYLD2!U$4,'[1]INTERNAL PARAMETERS-1'!$B$5:$J$44,5,FALSE)*VLOOKUP(SOYLD2!U$4,'[1]INTERNAL PARAMETERS-1'!$B$5:$J$44,7,FALSE)*SOYLD2!$F96 + SOYLD1!U96*(1-VLOOKUP(SOYLD2!U$4,'[1]INTERNAL PARAMETERS-1'!$B$5:$J$44,5,FALSE))*VLOOKUP(SOYLD2!U$4,'[1]INTERNAL PARAMETERS-1'!$B$5:$J$44,9,FALSE)*SOYLD2!$F96</f>
        <v>2.5615393799533304</v>
      </c>
      <c r="V96" s="44">
        <f>SOYLD1!V96*VLOOKUP(SOYLD2!V$4,'[1]INTERNAL PARAMETERS-1'!$B$5:$J$44,5,FALSE)*VLOOKUP(SOYLD2!V$4,'[1]INTERNAL PARAMETERS-1'!$B$5:$J$44,7,FALSE)*SOYLD2!$F96 + SOYLD1!V96*(1-VLOOKUP(SOYLD2!V$4,'[1]INTERNAL PARAMETERS-1'!$B$5:$J$44,5,FALSE))*VLOOKUP(SOYLD2!V$4,'[1]INTERNAL PARAMETERS-1'!$B$5:$J$44,9,FALSE)*SOYLD2!$F96</f>
        <v>18.020517984779268</v>
      </c>
      <c r="W96" s="44">
        <f>SOYLD1!W96*VLOOKUP(SOYLD2!W$4,'[1]INTERNAL PARAMETERS-1'!$B$5:$J$44,5,FALSE)*VLOOKUP(SOYLD2!W$4,'[1]INTERNAL PARAMETERS-1'!$B$5:$J$44,7,FALSE)*SOYLD2!$F96 + SOYLD1!W96*(1-VLOOKUP(SOYLD2!W$4,'[1]INTERNAL PARAMETERS-1'!$B$5:$J$44,5,FALSE))*VLOOKUP(SOYLD2!W$4,'[1]INTERNAL PARAMETERS-1'!$B$5:$J$44,9,FALSE)*SOYLD2!$F96</f>
        <v>0</v>
      </c>
      <c r="X96" s="44">
        <f>SOYLD1!X96*VLOOKUP(SOYLD2!X$4,'[1]INTERNAL PARAMETERS-1'!$B$5:$J$44,5,FALSE)*VLOOKUP(SOYLD2!X$4,'[1]INTERNAL PARAMETERS-1'!$B$5:$J$44,7,FALSE)*SOYLD2!$F96 + SOYLD1!X96*(1-VLOOKUP(SOYLD2!X$4,'[1]INTERNAL PARAMETERS-1'!$B$5:$J$44,5,FALSE))*VLOOKUP(SOYLD2!X$4,'[1]INTERNAL PARAMETERS-1'!$B$5:$J$44,9,FALSE)*SOYLD2!$F96</f>
        <v>0</v>
      </c>
      <c r="Y96" s="44">
        <f>SOYLD1!Y96*VLOOKUP(SOYLD2!Y$4,'[1]INTERNAL PARAMETERS-1'!$B$5:$J$44,5,FALSE)*VLOOKUP(SOYLD2!Y$4,'[1]INTERNAL PARAMETERS-1'!$B$5:$J$44,7,FALSE)*SOYLD2!$F96 + SOYLD1!Y96*(1-VLOOKUP(SOYLD2!Y$4,'[1]INTERNAL PARAMETERS-1'!$B$5:$J$44,5,FALSE))*VLOOKUP(SOYLD2!Y$4,'[1]INTERNAL PARAMETERS-1'!$B$5:$J$44,9,FALSE)*SOYLD2!$F96</f>
        <v>0</v>
      </c>
      <c r="Z96" s="44">
        <f>SOYLD1!Z96*VLOOKUP(SOYLD2!Z$4,'[1]INTERNAL PARAMETERS-1'!$B$5:$J$44,5,FALSE)*VLOOKUP(SOYLD2!Z$4,'[1]INTERNAL PARAMETERS-1'!$B$5:$J$44,7,FALSE)*SOYLD2!$F96 + SOYLD1!Z96*(1-VLOOKUP(SOYLD2!Z$4,'[1]INTERNAL PARAMETERS-1'!$B$5:$J$44,5,FALSE))*VLOOKUP(SOYLD2!Z$4,'[1]INTERNAL PARAMETERS-1'!$B$5:$J$44,9,FALSE)*SOYLD2!$F96</f>
        <v>0</v>
      </c>
      <c r="AA96" s="44">
        <f>SOYLD1!AA96*VLOOKUP(SOYLD2!AA$4,'[1]INTERNAL PARAMETERS-1'!$B$5:$J$44,5,FALSE)*VLOOKUP(SOYLD2!AA$4,'[1]INTERNAL PARAMETERS-1'!$B$5:$J$44,7,FALSE)*SOYLD2!$F96 + SOYLD1!AA96*(1-VLOOKUP(SOYLD2!AA$4,'[1]INTERNAL PARAMETERS-1'!$B$5:$J$44,5,FALSE))*VLOOKUP(SOYLD2!AA$4,'[1]INTERNAL PARAMETERS-1'!$B$5:$J$44,9,FALSE)*SOYLD2!$F96</f>
        <v>0</v>
      </c>
      <c r="AB96" s="44">
        <f>SOYLD1!AB96*VLOOKUP(SOYLD2!AB$4,'[1]INTERNAL PARAMETERS-1'!$B$5:$J$44,5,FALSE)*VLOOKUP(SOYLD2!AB$4,'[1]INTERNAL PARAMETERS-1'!$B$5:$J$44,7,FALSE)*SOYLD2!$F96 + SOYLD1!AB96*(1-VLOOKUP(SOYLD2!AB$4,'[1]INTERNAL PARAMETERS-1'!$B$5:$J$44,5,FALSE))*VLOOKUP(SOYLD2!AB$4,'[1]INTERNAL PARAMETERS-1'!$B$5:$J$44,9,FALSE)*SOYLD2!$F96</f>
        <v>0</v>
      </c>
      <c r="AC96" s="44">
        <f>SOYLD1!AC96*VLOOKUP(SOYLD2!AC$4,'[1]INTERNAL PARAMETERS-1'!$B$5:$J$44,5,FALSE)*VLOOKUP(SOYLD2!AC$4,'[1]INTERNAL PARAMETERS-1'!$B$5:$J$44,7,FALSE)*SOYLD2!$F96 + SOYLD1!AC96*(1-VLOOKUP(SOYLD2!AC$4,'[1]INTERNAL PARAMETERS-1'!$B$5:$J$44,5,FALSE))*VLOOKUP(SOYLD2!AC$4,'[1]INTERNAL PARAMETERS-1'!$B$5:$J$44,9,FALSE)*SOYLD2!$F96</f>
        <v>0</v>
      </c>
      <c r="AD96" s="44">
        <f>SOYLD1!AD96*VLOOKUP(SOYLD2!AD$4,'[1]INTERNAL PARAMETERS-1'!$B$5:$J$44,5,FALSE)*VLOOKUP(SOYLD2!AD$4,'[1]INTERNAL PARAMETERS-1'!$B$5:$J$44,7,FALSE)*SOYLD2!$F96 + SOYLD1!AD96*(1-VLOOKUP(SOYLD2!AD$4,'[1]INTERNAL PARAMETERS-1'!$B$5:$J$44,5,FALSE))*VLOOKUP(SOYLD2!AD$4,'[1]INTERNAL PARAMETERS-1'!$B$5:$J$44,9,FALSE)*SOYLD2!$F96</f>
        <v>0</v>
      </c>
      <c r="AE96" s="44">
        <f>SOYLD1!AE96*VLOOKUP(SOYLD2!AE$4,'[1]INTERNAL PARAMETERS-1'!$B$5:$J$44,5,FALSE)*VLOOKUP(SOYLD2!AE$4,'[1]INTERNAL PARAMETERS-1'!$B$5:$J$44,7,FALSE)*SOYLD2!$F96 + SOYLD1!AE96*(1-VLOOKUP(SOYLD2!AE$4,'[1]INTERNAL PARAMETERS-1'!$B$5:$J$44,5,FALSE))*VLOOKUP(SOYLD2!AE$4,'[1]INTERNAL PARAMETERS-1'!$B$5:$J$44,9,FALSE)*SOYLD2!$F96</f>
        <v>0</v>
      </c>
      <c r="AF96" s="44">
        <f>SOYLD1!AF96*VLOOKUP(SOYLD2!AF$4,'[1]INTERNAL PARAMETERS-1'!$B$5:$J$44,5,FALSE)*VLOOKUP(SOYLD2!AF$4,'[1]INTERNAL PARAMETERS-1'!$B$5:$J$44,7,FALSE)*SOYLD2!$F96 + SOYLD1!AF96*(1-VLOOKUP(SOYLD2!AF$4,'[1]INTERNAL PARAMETERS-1'!$B$5:$J$44,5,FALSE))*VLOOKUP(SOYLD2!AF$4,'[1]INTERNAL PARAMETERS-1'!$B$5:$J$44,9,FALSE)*SOYLD2!$F96</f>
        <v>0.31571897505442215</v>
      </c>
      <c r="AG96" s="44">
        <f>SOYLD1!AG96*VLOOKUP(SOYLD2!AG$4,'[1]INTERNAL PARAMETERS-1'!$B$5:$J$44,5,FALSE)*VLOOKUP(SOYLD2!AG$4,'[1]INTERNAL PARAMETERS-1'!$B$5:$J$44,7,FALSE)*SOYLD2!$F96 + SOYLD1!AG96*(1-VLOOKUP(SOYLD2!AG$4,'[1]INTERNAL PARAMETERS-1'!$B$5:$J$44,5,FALSE))*VLOOKUP(SOYLD2!AG$4,'[1]INTERNAL PARAMETERS-1'!$B$5:$J$44,9,FALSE)*SOYLD2!$F96</f>
        <v>0</v>
      </c>
      <c r="AH96" s="44">
        <f>SOYLD1!AH96*VLOOKUP(SOYLD2!AH$4,'[1]INTERNAL PARAMETERS-1'!$B$5:$J$44,5,FALSE)*VLOOKUP(SOYLD2!AH$4,'[1]INTERNAL PARAMETERS-1'!$B$5:$J$44,7,FALSE)*SOYLD2!$F96 + SOYLD1!AH96*(1-VLOOKUP(SOYLD2!AH$4,'[1]INTERNAL PARAMETERS-1'!$B$5:$J$44,5,FALSE))*VLOOKUP(SOYLD2!AH$4,'[1]INTERNAL PARAMETERS-1'!$B$5:$J$44,9,FALSE)*SOYLD2!$F96</f>
        <v>8.9048941682016491E-2</v>
      </c>
      <c r="AI96" s="44">
        <f>SOYLD1!AI96*VLOOKUP(SOYLD2!AI$4,'[1]INTERNAL PARAMETERS-1'!$B$5:$J$44,5,FALSE)*VLOOKUP(SOYLD2!AI$4,'[1]INTERNAL PARAMETERS-1'!$B$5:$J$44,7,FALSE)*SOYLD2!$F96 + SOYLD1!AI96*(1-VLOOKUP(SOYLD2!AI$4,'[1]INTERNAL PARAMETERS-1'!$B$5:$J$44,5,FALSE))*VLOOKUP(SOYLD2!AI$4,'[1]INTERNAL PARAMETERS-1'!$B$5:$J$44,9,FALSE)*SOYLD2!$F96</f>
        <v>0.24287933442738827</v>
      </c>
      <c r="AJ96" s="44">
        <f>SOYLD1!AJ96*VLOOKUP(SOYLD2!AJ$4,'[1]INTERNAL PARAMETERS-1'!$B$5:$J$44,5,FALSE)*VLOOKUP(SOYLD2!AJ$4,'[1]INTERNAL PARAMETERS-1'!$B$5:$J$44,7,FALSE)*SOYLD2!$F96 + SOYLD1!AJ96*(1-VLOOKUP(SOYLD2!AJ$4,'[1]INTERNAL PARAMETERS-1'!$B$5:$J$44,5,FALSE))*VLOOKUP(SOYLD2!AJ$4,'[1]INTERNAL PARAMETERS-1'!$B$5:$J$44,9,FALSE)*SOYLD2!$F96</f>
        <v>0.31571897505442215</v>
      </c>
      <c r="AK96" s="44">
        <f>SOYLD1!AK96*VLOOKUP(SOYLD2!AK$4,'[1]INTERNAL PARAMETERS-1'!$B$5:$J$44,5,FALSE)*VLOOKUP(SOYLD2!AK$4,'[1]INTERNAL PARAMETERS-1'!$B$5:$J$44,7,FALSE)*SOYLD2!$F96 + SOYLD1!AK96*(1-VLOOKUP(SOYLD2!AK$4,'[1]INTERNAL PARAMETERS-1'!$B$5:$J$44,5,FALSE))*VLOOKUP(SOYLD2!AK$4,'[1]INTERNAL PARAMETERS-1'!$B$5:$J$44,9,FALSE)*SOYLD2!$F96</f>
        <v>0</v>
      </c>
      <c r="AL96" s="44">
        <f>SOYLD1!AL96*VLOOKUP(SOYLD2!AL$4,'[1]INTERNAL PARAMETERS-1'!$B$5:$J$44,5,FALSE)*VLOOKUP(SOYLD2!AL$4,'[1]INTERNAL PARAMETERS-1'!$B$5:$J$44,7,FALSE)*SOYLD2!$F96 + SOYLD1!AL96*(1-VLOOKUP(SOYLD2!AL$4,'[1]INTERNAL PARAMETERS-1'!$B$5:$J$44,5,FALSE))*VLOOKUP(SOYLD2!AL$4,'[1]INTERNAL PARAMETERS-1'!$B$5:$J$44,9,FALSE)*SOYLD2!$F96</f>
        <v>0</v>
      </c>
      <c r="AM96" s="44">
        <f>SOYLD1!AM96*VLOOKUP(SOYLD2!AM$4,'[1]INTERNAL PARAMETERS-1'!$B$5:$J$44,5,FALSE)*VLOOKUP(SOYLD2!AM$4,'[1]INTERNAL PARAMETERS-1'!$B$5:$J$44,7,FALSE)*SOYLD2!$F96 + SOYLD1!AM96*(1-VLOOKUP(SOYLD2!AM$4,'[1]INTERNAL PARAMETERS-1'!$B$5:$J$44,5,FALSE))*VLOOKUP(SOYLD2!AM$4,'[1]INTERNAL PARAMETERS-1'!$B$5:$J$44,9,FALSE)*SOYLD2!$F96</f>
        <v>0</v>
      </c>
      <c r="AN96" s="44">
        <f>SOYLD1!AN96*VLOOKUP(SOYLD2!AN$4,'[1]INTERNAL PARAMETERS-1'!$B$5:$J$44,5,FALSE)*VLOOKUP(SOYLD2!AN$4,'[1]INTERNAL PARAMETERS-1'!$B$5:$J$44,7,FALSE)*SOYLD2!$F96 + SOYLD1!AN96*(1-VLOOKUP(SOYLD2!AN$4,'[1]INTERNAL PARAMETERS-1'!$B$5:$J$44,5,FALSE))*VLOOKUP(SOYLD2!AN$4,'[1]INTERNAL PARAMETERS-1'!$B$5:$J$44,9,FALSE)*SOYLD2!$F96</f>
        <v>0</v>
      </c>
      <c r="AO96" s="44">
        <f>SOYLD1!AO96*VLOOKUP(SOYLD2!AO$4,'[1]INTERNAL PARAMETERS-1'!$B$5:$J$44,5,FALSE)*VLOOKUP(SOYLD2!AO$4,'[1]INTERNAL PARAMETERS-1'!$B$5:$J$44,7,FALSE)*SOYLD2!$F96 + SOYLD1!AO96*(1-VLOOKUP(SOYLD2!AO$4,'[1]INTERNAL PARAMETERS-1'!$B$5:$J$44,5,FALSE))*VLOOKUP(SOYLD2!AO$4,'[1]INTERNAL PARAMETERS-1'!$B$5:$J$44,9,FALSE)*SOYLD2!$F96</f>
        <v>0</v>
      </c>
      <c r="AP96" s="44">
        <f>SOYLD1!AP96*VLOOKUP(SOYLD2!AP$4,'[1]INTERNAL PARAMETERS-1'!$B$5:$J$44,5,FALSE)*VLOOKUP(SOYLD2!AP$4,'[1]INTERNAL PARAMETERS-1'!$B$5:$J$44,7,FALSE)*SOYLD2!$F96 + SOYLD1!AP96*(1-VLOOKUP(SOYLD2!AP$4,'[1]INTERNAL PARAMETERS-1'!$B$5:$J$44,5,FALSE))*VLOOKUP(SOYLD2!AP$4,'[1]INTERNAL PARAMETERS-1'!$B$5:$J$44,9,FALSE)*SOYLD2!$F96</f>
        <v>0</v>
      </c>
      <c r="AQ96" s="44">
        <f>SOYLD1!AQ96*VLOOKUP(SOYLD2!AQ$4,'[1]INTERNAL PARAMETERS-1'!$B$5:$J$44,5,FALSE)*VLOOKUP(SOYLD2!AQ$4,'[1]INTERNAL PARAMETERS-1'!$B$5:$J$44,7,FALSE)*SOYLD2!$F96 + SOYLD1!AQ96*(1-VLOOKUP(SOYLD2!AQ$4,'[1]INTERNAL PARAMETERS-1'!$B$5:$J$44,5,FALSE))*VLOOKUP(SOYLD2!AQ$4,'[1]INTERNAL PARAMETERS-1'!$B$5:$J$44,9,FALSE)*SOYLD2!$F96</f>
        <v>0</v>
      </c>
      <c r="AR96" s="44">
        <f>SOYLD1!AR96*VLOOKUP(SOYLD2!AR$4,'[1]INTERNAL PARAMETERS-1'!$B$5:$J$44,5,FALSE)*VLOOKUP(SOYLD2!AR$4,'[1]INTERNAL PARAMETERS-1'!$B$5:$J$44,7,FALSE)*SOYLD2!$F96 + SOYLD1!AR96*(1-VLOOKUP(SOYLD2!AR$4,'[1]INTERNAL PARAMETERS-1'!$B$5:$J$44,5,FALSE))*VLOOKUP(SOYLD2!AR$4,'[1]INTERNAL PARAMETERS-1'!$B$5:$J$44,9,FALSE)*SOYLD2!$F96</f>
        <v>0</v>
      </c>
      <c r="AS96" s="44">
        <f>SOYLD1!AS96*VLOOKUP(SOYLD2!AS$4,'[1]INTERNAL PARAMETERS-1'!$B$5:$J$44,5,FALSE)*VLOOKUP(SOYLD2!AS$4,'[1]INTERNAL PARAMETERS-1'!$B$5:$J$44,7,FALSE)*SOYLD2!$F96 + SOYLD1!AS96*(1-VLOOKUP(SOYLD2!AS$4,'[1]INTERNAL PARAMETERS-1'!$B$5:$J$44,5,FALSE))*VLOOKUP(SOYLD2!AS$4,'[1]INTERNAL PARAMETERS-1'!$B$5:$J$44,9,FALSE)*SOYLD2!$F96</f>
        <v>0</v>
      </c>
      <c r="AT96" s="43">
        <f>SOYLD1!AT96*VLOOKUP(SOYLD2!AT$4,'[1]INTERNAL PARAMETERS-1'!$B$5:$J$44,5,FALSE)*VLOOKUP(SOYLD2!AT$4,'[1]INTERNAL PARAMETERS-1'!$B$5:$J$44,7,FALSE)*SOYLD2!$F96 + SOYLD1!AT96*(1-VLOOKUP(SOYLD2!AT$4,'[1]INTERNAL PARAMETERS-1'!$B$5:$J$44,5,FALSE))*VLOOKUP(SOYLD2!AT$4,'[1]INTERNAL PARAMETERS-1'!$B$5:$J$44,9,FALSE)*SOYLD2!$F96</f>
        <v>0</v>
      </c>
      <c r="AU96" s="45">
        <f>SOYLD1!AU96*VLOOKUP(SOYLD2!AU$4,'[1]INTERNAL PARAMETERS-1'!$B$5:$J$44,5,FALSE)*VLOOKUP(SOYLD2!AU$4,'[1]INTERNAL PARAMETERS-1'!$B$5:$J$44,6,FALSE)*VLOOKUP(SOYLD2!AU$4,'[1]INTERNAL PARAMETERS-1'!$B$5:$J$44,3,FALSE) + SOYLD1!AU96*(1-VLOOKUP(SOYLD2!AU$4,'[1]INTERNAL PARAMETERS-1'!$B$5:$J$44,5,FALSE))*VLOOKUP(SOYLD2!AU$4,'[1]INTERNAL PARAMETERS-1'!$B$5:$J$44,8,FALSE)*VLOOKUP(SOYLD2!AU$4,'[1]INTERNAL PARAMETERS-1'!$B$5:$J$44,3,FALSE)</f>
        <v>0</v>
      </c>
      <c r="AV96" s="44">
        <f>SOYLD1!AV96*VLOOKUP(SOYLD2!AV$4,'[1]INTERNAL PARAMETERS-1'!$B$5:$J$44,5,FALSE)*VLOOKUP(SOYLD2!AV$4,'[1]INTERNAL PARAMETERS-1'!$B$5:$J$44,6,FALSE)*VLOOKUP(SOYLD2!AV$4,'[1]INTERNAL PARAMETERS-1'!$B$5:$J$44,3,FALSE) + SOYLD1!AV96*(1-VLOOKUP(SOYLD2!AV$4,'[1]INTERNAL PARAMETERS-1'!$B$5:$J$44,5,FALSE))*VLOOKUP(SOYLD2!AV$4,'[1]INTERNAL PARAMETERS-1'!$B$5:$J$44,8,FALSE)*VLOOKUP(SOYLD2!AV$4,'[1]INTERNAL PARAMETERS-1'!$B$5:$J$44,3,FALSE)</f>
        <v>0</v>
      </c>
      <c r="AW96" s="44">
        <f>SOYLD1!AW96*VLOOKUP(SOYLD2!AW$4,'[1]INTERNAL PARAMETERS-1'!$B$5:$J$44,5,FALSE)*VLOOKUP(SOYLD2!AW$4,'[1]INTERNAL PARAMETERS-1'!$B$5:$J$44,6,FALSE)*VLOOKUP(SOYLD2!AW$4,'[1]INTERNAL PARAMETERS-1'!$B$5:$J$44,3,FALSE) + SOYLD1!AW96*(1-VLOOKUP(SOYLD2!AW$4,'[1]INTERNAL PARAMETERS-1'!$B$5:$J$44,5,FALSE))*VLOOKUP(SOYLD2!AW$4,'[1]INTERNAL PARAMETERS-1'!$B$5:$J$44,8,FALSE)*VLOOKUP(SOYLD2!AW$4,'[1]INTERNAL PARAMETERS-1'!$B$5:$J$44,3,FALSE)</f>
        <v>1.2964192137982322</v>
      </c>
      <c r="AX96" s="44">
        <f>SOYLD1!AX96*VLOOKUP(SOYLD2!AX$4,'[1]INTERNAL PARAMETERS-1'!$B$5:$J$44,5,FALSE)*VLOOKUP(SOYLD2!AX$4,'[1]INTERNAL PARAMETERS-1'!$B$5:$J$44,6,FALSE)*VLOOKUP(SOYLD2!AX$4,'[1]INTERNAL PARAMETERS-1'!$B$5:$J$44,3,FALSE) + SOYLD1!AX96*(1-VLOOKUP(SOYLD2!AX$4,'[1]INTERNAL PARAMETERS-1'!$B$5:$J$44,5,FALSE))*VLOOKUP(SOYLD2!AX$4,'[1]INTERNAL PARAMETERS-1'!$B$5:$J$44,8,FALSE)*VLOOKUP(SOYLD2!AX$4,'[1]INTERNAL PARAMETERS-1'!$B$5:$J$44,3,FALSE)</f>
        <v>0</v>
      </c>
      <c r="AY96" s="44">
        <f>SOYLD1!AY96*VLOOKUP(SOYLD2!AY$4,'[1]INTERNAL PARAMETERS-1'!$B$5:$J$44,5,FALSE)*VLOOKUP(SOYLD2!AY$4,'[1]INTERNAL PARAMETERS-1'!$B$5:$J$44,6,FALSE)*VLOOKUP(SOYLD2!AY$4,'[1]INTERNAL PARAMETERS-1'!$B$5:$J$44,3,FALSE) + SOYLD1!AY96*(1-VLOOKUP(SOYLD2!AY$4,'[1]INTERNAL PARAMETERS-1'!$B$5:$J$44,5,FALSE))*VLOOKUP(SOYLD2!AY$4,'[1]INTERNAL PARAMETERS-1'!$B$5:$J$44,8,FALSE)*VLOOKUP(SOYLD2!AY$4,'[1]INTERNAL PARAMETERS-1'!$B$5:$J$44,3,FALSE)</f>
        <v>0</v>
      </c>
      <c r="AZ96" s="44">
        <f>SOYLD1!AZ96*VLOOKUP(SOYLD2!AZ$4,'[1]INTERNAL PARAMETERS-1'!$B$5:$J$44,5,FALSE)*VLOOKUP(SOYLD2!AZ$4,'[1]INTERNAL PARAMETERS-1'!$B$5:$J$44,6,FALSE)*VLOOKUP(SOYLD2!AZ$4,'[1]INTERNAL PARAMETERS-1'!$B$5:$J$44,3,FALSE) + SOYLD1!AZ96*(1-VLOOKUP(SOYLD2!AZ$4,'[1]INTERNAL PARAMETERS-1'!$B$5:$J$44,5,FALSE))*VLOOKUP(SOYLD2!AZ$4,'[1]INTERNAL PARAMETERS-1'!$B$5:$J$44,8,FALSE)*VLOOKUP(SOYLD2!AZ$4,'[1]INTERNAL PARAMETERS-1'!$B$5:$J$44,3,FALSE)</f>
        <v>0</v>
      </c>
      <c r="BA96" s="44">
        <f>SOYLD1!BA96*VLOOKUP(SOYLD2!BA$4,'[1]INTERNAL PARAMETERS-1'!$B$5:$J$44,5,FALSE)*VLOOKUP(SOYLD2!BA$4,'[1]INTERNAL PARAMETERS-1'!$B$5:$J$44,6,FALSE)*VLOOKUP(SOYLD2!BA$4,'[1]INTERNAL PARAMETERS-1'!$B$5:$J$44,3,FALSE) + SOYLD1!BA96*(1-VLOOKUP(SOYLD2!BA$4,'[1]INTERNAL PARAMETERS-1'!$B$5:$J$44,5,FALSE))*VLOOKUP(SOYLD2!BA$4,'[1]INTERNAL PARAMETERS-1'!$B$5:$J$44,8,FALSE)*VLOOKUP(SOYLD2!BA$4,'[1]INTERNAL PARAMETERS-1'!$B$5:$J$44,3,FALSE)</f>
        <v>9.8502503758145482E-2</v>
      </c>
      <c r="BB96" s="44">
        <f>SOYLD1!BB96*VLOOKUP(SOYLD2!BB$4,'[1]INTERNAL PARAMETERS-1'!$B$5:$J$44,5,FALSE)*VLOOKUP(SOYLD2!BB$4,'[1]INTERNAL PARAMETERS-1'!$B$5:$J$44,6,FALSE)*VLOOKUP(SOYLD2!BB$4,'[1]INTERNAL PARAMETERS-1'!$B$5:$J$44,3,FALSE) + SOYLD1!BB96*(1-VLOOKUP(SOYLD2!BB$4,'[1]INTERNAL PARAMETERS-1'!$B$5:$J$44,5,FALSE))*VLOOKUP(SOYLD2!BB$4,'[1]INTERNAL PARAMETERS-1'!$B$5:$J$44,8,FALSE)*VLOOKUP(SOYLD2!BB$4,'[1]INTERNAL PARAMETERS-1'!$B$5:$J$44,3,FALSE)</f>
        <v>0.43589713028195315</v>
      </c>
      <c r="BC96" s="44">
        <f>SOYLD1!BC96*VLOOKUP(SOYLD2!BC$4,'[1]INTERNAL PARAMETERS-1'!$B$5:$J$44,5,FALSE)*VLOOKUP(SOYLD2!BC$4,'[1]INTERNAL PARAMETERS-1'!$B$5:$J$44,6,FALSE)*VLOOKUP(SOYLD2!BC$4,'[1]INTERNAL PARAMETERS-1'!$B$5:$J$44,3,FALSE) + SOYLD1!BC96*(1-VLOOKUP(SOYLD2!BC$4,'[1]INTERNAL PARAMETERS-1'!$B$5:$J$44,5,FALSE))*VLOOKUP(SOYLD2!BC$4,'[1]INTERNAL PARAMETERS-1'!$B$5:$J$44,8,FALSE)*VLOOKUP(SOYLD2!BC$4,'[1]INTERNAL PARAMETERS-1'!$B$5:$J$44,3,FALSE)</f>
        <v>7.5653671025342997E-2</v>
      </c>
      <c r="BD96" s="44">
        <f>SOYLD1!BD96*VLOOKUP(SOYLD2!BD$4,'[1]INTERNAL PARAMETERS-1'!$B$5:$J$44,5,FALSE)*VLOOKUP(SOYLD2!BD$4,'[1]INTERNAL PARAMETERS-1'!$B$5:$J$44,6,FALSE)*VLOOKUP(SOYLD2!BD$4,'[1]INTERNAL PARAMETERS-1'!$B$5:$J$44,3,FALSE) + SOYLD1!BD96*(1-VLOOKUP(SOYLD2!BD$4,'[1]INTERNAL PARAMETERS-1'!$B$5:$J$44,5,FALSE))*VLOOKUP(SOYLD2!BD$4,'[1]INTERNAL PARAMETERS-1'!$B$5:$J$44,8,FALSE)*VLOOKUP(SOYLD2!BD$4,'[1]INTERNAL PARAMETERS-1'!$B$5:$J$44,3,FALSE)</f>
        <v>0.28169009685184981</v>
      </c>
      <c r="BE96" s="44">
        <f>SOYLD1!BE96*VLOOKUP(SOYLD2!BE$4,'[1]INTERNAL PARAMETERS-1'!$B$5:$J$44,5,FALSE)*VLOOKUP(SOYLD2!BE$4,'[1]INTERNAL PARAMETERS-1'!$B$5:$J$44,6,FALSE)*VLOOKUP(SOYLD2!BE$4,'[1]INTERNAL PARAMETERS-1'!$B$5:$J$44,3,FALSE) + SOYLD1!BE96*(1-VLOOKUP(SOYLD2!BE$4,'[1]INTERNAL PARAMETERS-1'!$B$5:$J$44,5,FALSE))*VLOOKUP(SOYLD2!BE$4,'[1]INTERNAL PARAMETERS-1'!$B$5:$J$44,8,FALSE)*VLOOKUP(SOYLD2!BE$4,'[1]INTERNAL PARAMETERS-1'!$B$5:$J$44,3,FALSE)</f>
        <v>0.18420759951285498</v>
      </c>
      <c r="BF96" s="44">
        <f>SOYLD1!BF96*VLOOKUP(SOYLD2!BF$4,'[1]INTERNAL PARAMETERS-1'!$B$5:$J$44,5,FALSE)*VLOOKUP(SOYLD2!BF$4,'[1]INTERNAL PARAMETERS-1'!$B$5:$J$44,6,FALSE)*VLOOKUP(SOYLD2!BF$4,'[1]INTERNAL PARAMETERS-1'!$B$5:$J$44,3,FALSE) + SOYLD1!BF96*(1-VLOOKUP(SOYLD2!BF$4,'[1]INTERNAL PARAMETERS-1'!$B$5:$J$44,5,FALSE))*VLOOKUP(SOYLD2!BF$4,'[1]INTERNAL PARAMETERS-1'!$B$5:$J$44,8,FALSE)*VLOOKUP(SOYLD2!BF$4,'[1]INTERNAL PARAMETERS-1'!$B$5:$J$44,3,FALSE)</f>
        <v>0</v>
      </c>
      <c r="BG96" s="44">
        <f>SOYLD1!BG96*VLOOKUP(SOYLD2!BG$4,'[1]INTERNAL PARAMETERS-1'!$B$5:$J$44,5,FALSE)*VLOOKUP(SOYLD2!BG$4,'[1]INTERNAL PARAMETERS-1'!$B$5:$J$44,6,FALSE)*VLOOKUP(SOYLD2!BG$4,'[1]INTERNAL PARAMETERS-1'!$B$5:$J$44,3,FALSE) + SOYLD1!BG96*(1-VLOOKUP(SOYLD2!BG$4,'[1]INTERNAL PARAMETERS-1'!$B$5:$J$44,5,FALSE))*VLOOKUP(SOYLD2!BG$4,'[1]INTERNAL PARAMETERS-1'!$B$5:$J$44,8,FALSE)*VLOOKUP(SOYLD2!BG$4,'[1]INTERNAL PARAMETERS-1'!$B$5:$J$44,3,FALSE)</f>
        <v>0.51602018771334857</v>
      </c>
      <c r="BH96" s="44">
        <f>SOYLD1!BH96*VLOOKUP(SOYLD2!BH$4,'[1]INTERNAL PARAMETERS-1'!$B$5:$J$44,5,FALSE)*VLOOKUP(SOYLD2!BH$4,'[1]INTERNAL PARAMETERS-1'!$B$5:$J$44,6,FALSE)*VLOOKUP(SOYLD2!BH$4,'[1]INTERNAL PARAMETERS-1'!$B$5:$J$44,3,FALSE) + SOYLD1!BH96*(1-VLOOKUP(SOYLD2!BH$4,'[1]INTERNAL PARAMETERS-1'!$B$5:$J$44,5,FALSE))*VLOOKUP(SOYLD2!BH$4,'[1]INTERNAL PARAMETERS-1'!$B$5:$J$44,8,FALSE)*VLOOKUP(SOYLD2!BH$4,'[1]INTERNAL PARAMETERS-1'!$B$5:$J$44,3,FALSE)</f>
        <v>1.4361691442163356E-3</v>
      </c>
      <c r="BI96" s="44">
        <f>SOYLD1!BI96*VLOOKUP(SOYLD2!BI$4,'[1]INTERNAL PARAMETERS-1'!$B$5:$J$44,5,FALSE)*VLOOKUP(SOYLD2!BI$4,'[1]INTERNAL PARAMETERS-1'!$B$5:$J$44,6,FALSE)*VLOOKUP(SOYLD2!BI$4,'[1]INTERNAL PARAMETERS-1'!$B$5:$J$44,3,FALSE) + SOYLD1!BI96*(1-VLOOKUP(SOYLD2!BI$4,'[1]INTERNAL PARAMETERS-1'!$B$5:$J$44,5,FALSE))*VLOOKUP(SOYLD2!BI$4,'[1]INTERNAL PARAMETERS-1'!$B$5:$J$44,8,FALSE)*VLOOKUP(SOYLD2!BI$4,'[1]INTERNAL PARAMETERS-1'!$B$5:$J$44,3,FALSE)</f>
        <v>0</v>
      </c>
      <c r="BJ96" s="44">
        <f>SOYLD1!BJ96*VLOOKUP(SOYLD2!BJ$4,'[1]INTERNAL PARAMETERS-1'!$B$5:$J$44,5,FALSE)*VLOOKUP(SOYLD2!BJ$4,'[1]INTERNAL PARAMETERS-1'!$B$5:$J$44,6,FALSE)*VLOOKUP(SOYLD2!BJ$4,'[1]INTERNAL PARAMETERS-1'!$B$5:$J$44,3,FALSE) + SOYLD1!BJ96*(1-VLOOKUP(SOYLD2!BJ$4,'[1]INTERNAL PARAMETERS-1'!$B$5:$J$44,5,FALSE))*VLOOKUP(SOYLD2!BJ$4,'[1]INTERNAL PARAMETERS-1'!$B$5:$J$44,8,FALSE)*VLOOKUP(SOYLD2!BJ$4,'[1]INTERNAL PARAMETERS-1'!$B$5:$J$44,3,FALSE)</f>
        <v>0.13844064431390934</v>
      </c>
      <c r="BK96" s="44">
        <f>SOYLD1!BK96*VLOOKUP(SOYLD2!BK$4,'[1]INTERNAL PARAMETERS-1'!$B$5:$J$44,5,FALSE)*VLOOKUP(SOYLD2!BK$4,'[1]INTERNAL PARAMETERS-1'!$B$5:$J$44,6,FALSE)*VLOOKUP(SOYLD2!BK$4,'[1]INTERNAL PARAMETERS-1'!$B$5:$J$44,3,FALSE) + SOYLD1!BK96*(1-VLOOKUP(SOYLD2!BK$4,'[1]INTERNAL PARAMETERS-1'!$B$5:$J$44,5,FALSE))*VLOOKUP(SOYLD2!BK$4,'[1]INTERNAL PARAMETERS-1'!$B$5:$J$44,8,FALSE)*VLOOKUP(SOYLD2!BK$4,'[1]INTERNAL PARAMETERS-1'!$B$5:$J$44,3,FALSE)</f>
        <v>8.1891780274286535E-2</v>
      </c>
      <c r="BL96" s="44">
        <f>SOYLD1!BL96*VLOOKUP(SOYLD2!BL$4,'[1]INTERNAL PARAMETERS-1'!$B$5:$J$44,5,FALSE)*VLOOKUP(SOYLD2!BL$4,'[1]INTERNAL PARAMETERS-1'!$B$5:$J$44,6,FALSE)*VLOOKUP(SOYLD2!BL$4,'[1]INTERNAL PARAMETERS-1'!$B$5:$J$44,3,FALSE) + SOYLD1!BL96*(1-VLOOKUP(SOYLD2!BL$4,'[1]INTERNAL PARAMETERS-1'!$B$5:$J$44,5,FALSE))*VLOOKUP(SOYLD2!BL$4,'[1]INTERNAL PARAMETERS-1'!$B$5:$J$44,8,FALSE)*VLOOKUP(SOYLD2!BL$4,'[1]INTERNAL PARAMETERS-1'!$B$5:$J$44,3,FALSE)</f>
        <v>2.7084287071899426E-2</v>
      </c>
      <c r="BM96" s="44">
        <f>SOYLD1!BM96*VLOOKUP(SOYLD2!BM$4,'[1]INTERNAL PARAMETERS-1'!$B$5:$J$44,5,FALSE)*VLOOKUP(SOYLD2!BM$4,'[1]INTERNAL PARAMETERS-1'!$B$5:$J$44,6,FALSE)*VLOOKUP(SOYLD2!BM$4,'[1]INTERNAL PARAMETERS-1'!$B$5:$J$44,3,FALSE) + SOYLD1!BM96*(1-VLOOKUP(SOYLD2!BM$4,'[1]INTERNAL PARAMETERS-1'!$B$5:$J$44,5,FALSE))*VLOOKUP(SOYLD2!BM$4,'[1]INTERNAL PARAMETERS-1'!$B$5:$J$44,8,FALSE)*VLOOKUP(SOYLD2!BM$4,'[1]INTERNAL PARAMETERS-1'!$B$5:$J$44,3,FALSE)</f>
        <v>2.4347627901213967E-3</v>
      </c>
      <c r="BN96" s="44">
        <f>SOYLD1!BN96*VLOOKUP(SOYLD2!BN$4,'[1]INTERNAL PARAMETERS-1'!$B$5:$J$44,5,FALSE)*VLOOKUP(SOYLD2!BN$4,'[1]INTERNAL PARAMETERS-1'!$B$5:$J$44,6,FALSE)*VLOOKUP(SOYLD2!BN$4,'[1]INTERNAL PARAMETERS-1'!$B$5:$J$44,3,FALSE) + SOYLD1!BN96*(1-VLOOKUP(SOYLD2!BN$4,'[1]INTERNAL PARAMETERS-1'!$B$5:$J$44,5,FALSE))*VLOOKUP(SOYLD2!BN$4,'[1]INTERNAL PARAMETERS-1'!$B$5:$J$44,8,FALSE)*VLOOKUP(SOYLD2!BN$4,'[1]INTERNAL PARAMETERS-1'!$B$5:$J$44,3,FALSE)</f>
        <v>0.19546653985117737</v>
      </c>
      <c r="BO96" s="44">
        <f>SOYLD1!BO96*VLOOKUP(SOYLD2!BO$4,'[1]INTERNAL PARAMETERS-1'!$B$5:$J$44,5,FALSE)*VLOOKUP(SOYLD2!BO$4,'[1]INTERNAL PARAMETERS-1'!$B$5:$J$44,6,FALSE)*VLOOKUP(SOYLD2!BO$4,'[1]INTERNAL PARAMETERS-1'!$B$5:$J$44,3,FALSE) + SOYLD1!BO96*(1-VLOOKUP(SOYLD2!BO$4,'[1]INTERNAL PARAMETERS-1'!$B$5:$J$44,5,FALSE))*VLOOKUP(SOYLD2!BO$4,'[1]INTERNAL PARAMETERS-1'!$B$5:$J$44,8,FALSE)*VLOOKUP(SOYLD2!BO$4,'[1]INTERNAL PARAMETERS-1'!$B$5:$J$44,3,FALSE)</f>
        <v>0.15281928467944228</v>
      </c>
      <c r="BP96" s="44">
        <f>SOYLD1!BP96*VLOOKUP(SOYLD2!BP$4,'[1]INTERNAL PARAMETERS-1'!$B$5:$J$44,5,FALSE)*VLOOKUP(SOYLD2!BP$4,'[1]INTERNAL PARAMETERS-1'!$B$5:$J$44,6,FALSE)*VLOOKUP(SOYLD2!BP$4,'[1]INTERNAL PARAMETERS-1'!$B$5:$J$44,3,FALSE) + SOYLD1!BP96*(1-VLOOKUP(SOYLD2!BP$4,'[1]INTERNAL PARAMETERS-1'!$B$5:$J$44,5,FALSE))*VLOOKUP(SOYLD2!BP$4,'[1]INTERNAL PARAMETERS-1'!$B$5:$J$44,8,FALSE)*VLOOKUP(SOYLD2!BP$4,'[1]INTERNAL PARAMETERS-1'!$B$5:$J$44,3,FALSE)</f>
        <v>3.2294479323527994E-3</v>
      </c>
      <c r="BQ96" s="44">
        <f>SOYLD1!BQ96*VLOOKUP(SOYLD2!BQ$4,'[1]INTERNAL PARAMETERS-1'!$B$5:$J$44,5,FALSE)*VLOOKUP(SOYLD2!BQ$4,'[1]INTERNAL PARAMETERS-1'!$B$5:$J$44,6,FALSE)*VLOOKUP(SOYLD2!BQ$4,'[1]INTERNAL PARAMETERS-1'!$B$5:$J$44,3,FALSE) + SOYLD1!BQ96*(1-VLOOKUP(SOYLD2!BQ$4,'[1]INTERNAL PARAMETERS-1'!$B$5:$J$44,5,FALSE))*VLOOKUP(SOYLD2!BQ$4,'[1]INTERNAL PARAMETERS-1'!$B$5:$J$44,8,FALSE)*VLOOKUP(SOYLD2!BQ$4,'[1]INTERNAL PARAMETERS-1'!$B$5:$J$44,3,FALSE)</f>
        <v>0.2382190210647398</v>
      </c>
      <c r="BR96" s="44">
        <f>SOYLD1!BR96*VLOOKUP(SOYLD2!BR$4,'[1]INTERNAL PARAMETERS-1'!$B$5:$J$44,5,FALSE)*VLOOKUP(SOYLD2!BR$4,'[1]INTERNAL PARAMETERS-1'!$B$5:$J$44,6,FALSE)*VLOOKUP(SOYLD2!BR$4,'[1]INTERNAL PARAMETERS-1'!$B$5:$J$44,3,FALSE) + SOYLD1!BR96*(1-VLOOKUP(SOYLD2!BR$4,'[1]INTERNAL PARAMETERS-1'!$B$5:$J$44,5,FALSE))*VLOOKUP(SOYLD2!BR$4,'[1]INTERNAL PARAMETERS-1'!$B$5:$J$44,8,FALSE)*VLOOKUP(SOYLD2!BR$4,'[1]INTERNAL PARAMETERS-1'!$B$5:$J$44,3,FALSE)</f>
        <v>5.2355228054900976E-3</v>
      </c>
      <c r="BS96" s="44">
        <f>SOYLD1!BS96*VLOOKUP(SOYLD2!BS$4,'[1]INTERNAL PARAMETERS-1'!$B$5:$J$44,5,FALSE)*VLOOKUP(SOYLD2!BS$4,'[1]INTERNAL PARAMETERS-1'!$B$5:$J$44,6,FALSE)*VLOOKUP(SOYLD2!BS$4,'[1]INTERNAL PARAMETERS-1'!$B$5:$J$44,3,FALSE) + SOYLD1!BS96*(1-VLOOKUP(SOYLD2!BS$4,'[1]INTERNAL PARAMETERS-1'!$B$5:$J$44,5,FALSE))*VLOOKUP(SOYLD2!BS$4,'[1]INTERNAL PARAMETERS-1'!$B$5:$J$44,8,FALSE)*VLOOKUP(SOYLD2!BS$4,'[1]INTERNAL PARAMETERS-1'!$B$5:$J$44,3,FALSE)</f>
        <v>4.6153954497176169E-4</v>
      </c>
      <c r="BT96" s="44">
        <f>SOYLD1!BT96*VLOOKUP(SOYLD2!BT$4,'[1]INTERNAL PARAMETERS-1'!$B$5:$J$44,5,FALSE)*VLOOKUP(SOYLD2!BT$4,'[1]INTERNAL PARAMETERS-1'!$B$5:$J$44,6,FALSE)*VLOOKUP(SOYLD2!BT$4,'[1]INTERNAL PARAMETERS-1'!$B$5:$J$44,3,FALSE) + SOYLD1!BT96*(1-VLOOKUP(SOYLD2!BT$4,'[1]INTERNAL PARAMETERS-1'!$B$5:$J$44,5,FALSE))*VLOOKUP(SOYLD2!BT$4,'[1]INTERNAL PARAMETERS-1'!$B$5:$J$44,8,FALSE)*VLOOKUP(SOYLD2!BT$4,'[1]INTERNAL PARAMETERS-1'!$B$5:$J$44,3,FALSE)</f>
        <v>0</v>
      </c>
      <c r="BU96" s="44">
        <f>SOYLD1!BU96*VLOOKUP(SOYLD2!BU$4,'[1]INTERNAL PARAMETERS-1'!$B$5:$J$44,5,FALSE)*VLOOKUP(SOYLD2!BU$4,'[1]INTERNAL PARAMETERS-1'!$B$5:$J$44,6,FALSE)*VLOOKUP(SOYLD2!BU$4,'[1]INTERNAL PARAMETERS-1'!$B$5:$J$44,3,FALSE) + SOYLD1!BU96*(1-VLOOKUP(SOYLD2!BU$4,'[1]INTERNAL PARAMETERS-1'!$B$5:$J$44,5,FALSE))*VLOOKUP(SOYLD2!BU$4,'[1]INTERNAL PARAMETERS-1'!$B$5:$J$44,8,FALSE)*VLOOKUP(SOYLD2!BU$4,'[1]INTERNAL PARAMETERS-1'!$B$5:$J$44,3,FALSE)</f>
        <v>0</v>
      </c>
      <c r="BV96" s="44">
        <f>SOYLD1!BV96*VLOOKUP(SOYLD2!BV$4,'[1]INTERNAL PARAMETERS-1'!$B$5:$J$44,5,FALSE)*VLOOKUP(SOYLD2!BV$4,'[1]INTERNAL PARAMETERS-1'!$B$5:$J$44,6,FALSE)*VLOOKUP(SOYLD2!BV$4,'[1]INTERNAL PARAMETERS-1'!$B$5:$J$44,3,FALSE) + SOYLD1!BV96*(1-VLOOKUP(SOYLD2!BV$4,'[1]INTERNAL PARAMETERS-1'!$B$5:$J$44,5,FALSE))*VLOOKUP(SOYLD2!BV$4,'[1]INTERNAL PARAMETERS-1'!$B$5:$J$44,8,FALSE)*VLOOKUP(SOYLD2!BV$4,'[1]INTERNAL PARAMETERS-1'!$B$5:$J$44,3,FALSE)</f>
        <v>0</v>
      </c>
      <c r="BW96" s="44">
        <f>SOYLD1!BW96*VLOOKUP(SOYLD2!BW$4,'[1]INTERNAL PARAMETERS-1'!$B$5:$J$44,5,FALSE)*VLOOKUP(SOYLD2!BW$4,'[1]INTERNAL PARAMETERS-1'!$B$5:$J$44,6,FALSE)*VLOOKUP(SOYLD2!BW$4,'[1]INTERNAL PARAMETERS-1'!$B$5:$J$44,3,FALSE) + SOYLD1!BW96*(1-VLOOKUP(SOYLD2!BW$4,'[1]INTERNAL PARAMETERS-1'!$B$5:$J$44,5,FALSE))*VLOOKUP(SOYLD2!BW$4,'[1]INTERNAL PARAMETERS-1'!$B$5:$J$44,8,FALSE)*VLOOKUP(SOYLD2!BW$4,'[1]INTERNAL PARAMETERS-1'!$B$5:$J$44,3,FALSE)</f>
        <v>0</v>
      </c>
      <c r="BX96" s="44">
        <f>SOYLD1!BX96*VLOOKUP(SOYLD2!BX$4,'[1]INTERNAL PARAMETERS-1'!$B$5:$J$44,5,FALSE)*VLOOKUP(SOYLD2!BX$4,'[1]INTERNAL PARAMETERS-1'!$B$5:$J$44,6,FALSE)*VLOOKUP(SOYLD2!BX$4,'[1]INTERNAL PARAMETERS-1'!$B$5:$J$44,3,FALSE) + SOYLD1!BX96*(1-VLOOKUP(SOYLD2!BX$4,'[1]INTERNAL PARAMETERS-1'!$B$5:$J$44,5,FALSE))*VLOOKUP(SOYLD2!BX$4,'[1]INTERNAL PARAMETERS-1'!$B$5:$J$44,8,FALSE)*VLOOKUP(SOYLD2!BX$4,'[1]INTERNAL PARAMETERS-1'!$B$5:$J$44,3,FALSE)</f>
        <v>0</v>
      </c>
      <c r="BY96" s="44">
        <f>SOYLD1!BY96*VLOOKUP(SOYLD2!BY$4,'[1]INTERNAL PARAMETERS-1'!$B$5:$J$44,5,FALSE)*VLOOKUP(SOYLD2!BY$4,'[1]INTERNAL PARAMETERS-1'!$B$5:$J$44,6,FALSE)*VLOOKUP(SOYLD2!BY$4,'[1]INTERNAL PARAMETERS-1'!$B$5:$J$44,3,FALSE) + SOYLD1!BY96*(1-VLOOKUP(SOYLD2!BY$4,'[1]INTERNAL PARAMETERS-1'!$B$5:$J$44,5,FALSE))*VLOOKUP(SOYLD2!BY$4,'[1]INTERNAL PARAMETERS-1'!$B$5:$J$44,8,FALSE)*VLOOKUP(SOYLD2!BY$4,'[1]INTERNAL PARAMETERS-1'!$B$5:$J$44,3,FALSE)</f>
        <v>0</v>
      </c>
      <c r="BZ96" s="44">
        <f>SOYLD1!BZ96*VLOOKUP(SOYLD2!BZ$4,'[1]INTERNAL PARAMETERS-1'!$B$5:$J$44,5,FALSE)*VLOOKUP(SOYLD2!BZ$4,'[1]INTERNAL PARAMETERS-1'!$B$5:$J$44,6,FALSE)*VLOOKUP(SOYLD2!BZ$4,'[1]INTERNAL PARAMETERS-1'!$B$5:$J$44,3,FALSE) + SOYLD1!BZ96*(1-VLOOKUP(SOYLD2!BZ$4,'[1]INTERNAL PARAMETERS-1'!$B$5:$J$44,5,FALSE))*VLOOKUP(SOYLD2!BZ$4,'[1]INTERNAL PARAMETERS-1'!$B$5:$J$44,8,FALSE)*VLOOKUP(SOYLD2!BZ$4,'[1]INTERNAL PARAMETERS-1'!$B$5:$J$44,3,FALSE)</f>
        <v>1.1346467371439518E-4</v>
      </c>
      <c r="CA96" s="44">
        <f>SOYLD1!CA96*VLOOKUP(SOYLD2!CA$4,'[1]INTERNAL PARAMETERS-1'!$B$5:$J$44,5,FALSE)*VLOOKUP(SOYLD2!CA$4,'[1]INTERNAL PARAMETERS-1'!$B$5:$J$44,6,FALSE)*VLOOKUP(SOYLD2!CA$4,'[1]INTERNAL PARAMETERS-1'!$B$5:$J$44,3,FALSE) + SOYLD1!CA96*(1-VLOOKUP(SOYLD2!CA$4,'[1]INTERNAL PARAMETERS-1'!$B$5:$J$44,5,FALSE))*VLOOKUP(SOYLD2!CA$4,'[1]INTERNAL PARAMETERS-1'!$B$5:$J$44,8,FALSE)*VLOOKUP(SOYLD2!CA$4,'[1]INTERNAL PARAMETERS-1'!$B$5:$J$44,3,FALSE)</f>
        <v>0</v>
      </c>
      <c r="CB96" s="44">
        <f>SOYLD1!CB96*VLOOKUP(SOYLD2!CB$4,'[1]INTERNAL PARAMETERS-1'!$B$5:$J$44,5,FALSE)*VLOOKUP(SOYLD2!CB$4,'[1]INTERNAL PARAMETERS-1'!$B$5:$J$44,6,FALSE)*VLOOKUP(SOYLD2!CB$4,'[1]INTERNAL PARAMETERS-1'!$B$5:$J$44,3,FALSE) + SOYLD1!CB96*(1-VLOOKUP(SOYLD2!CB$4,'[1]INTERNAL PARAMETERS-1'!$B$5:$J$44,5,FALSE))*VLOOKUP(SOYLD2!CB$4,'[1]INTERNAL PARAMETERS-1'!$B$5:$J$44,8,FALSE)*VLOOKUP(SOYLD2!CB$4,'[1]INTERNAL PARAMETERS-1'!$B$5:$J$44,3,FALSE)</f>
        <v>0</v>
      </c>
      <c r="CC96" s="44">
        <f>SOYLD1!CC96*VLOOKUP(SOYLD2!CC$4,'[1]INTERNAL PARAMETERS-1'!$B$5:$J$44,5,FALSE)*VLOOKUP(SOYLD2!CC$4,'[1]INTERNAL PARAMETERS-1'!$B$5:$J$44,6,FALSE)*VLOOKUP(SOYLD2!CC$4,'[1]INTERNAL PARAMETERS-1'!$B$5:$J$44,3,FALSE) + SOYLD1!CC96*(1-VLOOKUP(SOYLD2!CC$4,'[1]INTERNAL PARAMETERS-1'!$B$5:$J$44,5,FALSE))*VLOOKUP(SOYLD2!CC$4,'[1]INTERNAL PARAMETERS-1'!$B$5:$J$44,8,FALSE)*VLOOKUP(SOYLD2!CC$4,'[1]INTERNAL PARAMETERS-1'!$B$5:$J$44,3,FALSE)</f>
        <v>9.1409333799066447E-4</v>
      </c>
      <c r="CD96" s="44">
        <f>SOYLD1!CD96*VLOOKUP(SOYLD2!CD$4,'[1]INTERNAL PARAMETERS-1'!$B$5:$J$44,5,FALSE)*VLOOKUP(SOYLD2!CD$4,'[1]INTERNAL PARAMETERS-1'!$B$5:$J$44,6,FALSE)*VLOOKUP(SOYLD2!CD$4,'[1]INTERNAL PARAMETERS-1'!$B$5:$J$44,3,FALSE) + SOYLD1!CD96*(1-VLOOKUP(SOYLD2!CD$4,'[1]INTERNAL PARAMETERS-1'!$B$5:$J$44,5,FALSE))*VLOOKUP(SOYLD2!CD$4,'[1]INTERNAL PARAMETERS-1'!$B$5:$J$44,8,FALSE)*VLOOKUP(SOYLD2!CD$4,'[1]INTERNAL PARAMETERS-1'!$B$5:$J$44,3,FALSE)</f>
        <v>8.1559246208444819E-3</v>
      </c>
      <c r="CE96" s="44">
        <f>SOYLD1!CE96*VLOOKUP(SOYLD2!CE$4,'[1]INTERNAL PARAMETERS-1'!$B$5:$J$44,5,FALSE)*VLOOKUP(SOYLD2!CE$4,'[1]INTERNAL PARAMETERS-1'!$B$5:$J$44,6,FALSE)*VLOOKUP(SOYLD2!CE$4,'[1]INTERNAL PARAMETERS-1'!$B$5:$J$44,3,FALSE) + SOYLD1!CE96*(1-VLOOKUP(SOYLD2!CE$4,'[1]INTERNAL PARAMETERS-1'!$B$5:$J$44,5,FALSE))*VLOOKUP(SOYLD2!CE$4,'[1]INTERNAL PARAMETERS-1'!$B$5:$J$44,8,FALSE)*VLOOKUP(SOYLD2!CE$4,'[1]INTERNAL PARAMETERS-1'!$B$5:$J$44,3,FALSE)</f>
        <v>1.1115035457593493E-2</v>
      </c>
      <c r="CF96" s="44">
        <f>SOYLD1!CF96*VLOOKUP(SOYLD2!CF$4,'[1]INTERNAL PARAMETERS-1'!$B$5:$J$44,5,FALSE)*VLOOKUP(SOYLD2!CF$4,'[1]INTERNAL PARAMETERS-1'!$B$5:$J$44,6,FALSE)*VLOOKUP(SOYLD2!CF$4,'[1]INTERNAL PARAMETERS-1'!$B$5:$J$44,3,FALSE) + SOYLD1!CF96*(1-VLOOKUP(SOYLD2!CF$4,'[1]INTERNAL PARAMETERS-1'!$B$5:$J$44,5,FALSE))*VLOOKUP(SOYLD2!CF$4,'[1]INTERNAL PARAMETERS-1'!$B$5:$J$44,8,FALSE)*VLOOKUP(SOYLD2!CF$4,'[1]INTERNAL PARAMETERS-1'!$B$5:$J$44,3,FALSE)</f>
        <v>1.1014084256824449E-2</v>
      </c>
      <c r="CG96" s="44">
        <f>SOYLD1!CG96*VLOOKUP(SOYLD2!CG$4,'[1]INTERNAL PARAMETERS-1'!$B$5:$J$44,5,FALSE)*VLOOKUP(SOYLD2!CG$4,'[1]INTERNAL PARAMETERS-1'!$B$5:$J$44,6,FALSE)*VLOOKUP(SOYLD2!CG$4,'[1]INTERNAL PARAMETERS-1'!$B$5:$J$44,3,FALSE) + SOYLD1!CG96*(1-VLOOKUP(SOYLD2!CG$4,'[1]INTERNAL PARAMETERS-1'!$B$5:$J$44,5,FALSE))*VLOOKUP(SOYLD2!CG$4,'[1]INTERNAL PARAMETERS-1'!$B$5:$J$44,8,FALSE)*VLOOKUP(SOYLD2!CG$4,'[1]INTERNAL PARAMETERS-1'!$B$5:$J$44,3,FALSE)</f>
        <v>0</v>
      </c>
      <c r="CH96" s="43">
        <f>SOYLD1!CH96*VLOOKUP(SOYLD2!CH$4,'[1]INTERNAL PARAMETERS-1'!$B$5:$J$44,5,FALSE)*VLOOKUP(SOYLD2!CH$4,'[1]INTERNAL PARAMETERS-1'!$B$5:$J$44,6,FALSE)*VLOOKUP(SOYLD2!CH$4,'[1]INTERNAL PARAMETERS-1'!$B$5:$J$44,3,FALSE) + SOYLD1!CH96*(1-VLOOKUP(SOYLD2!CH$4,'[1]INTERNAL PARAMETERS-1'!$B$5:$J$44,5,FALSE))*VLOOKUP(SOYLD2!CH$4,'[1]INTERNAL PARAMETERS-1'!$B$5:$J$44,8,FALSE)*VLOOKUP(SOYLD2!CH$4,'[1]INTERNAL PARAMETERS-1'!$B$5:$J$44,3,FALSE)</f>
        <v>0</v>
      </c>
      <c r="CJ96" s="45">
        <f t="shared" si="2"/>
        <v>174.31711462833076</v>
      </c>
      <c r="CK96" s="43">
        <f t="shared" si="3"/>
        <v>3.766422004761302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'S Opt'!X97</f>
        <v>709.13449908701807</v>
      </c>
      <c r="F97" s="56">
        <f>'[1]INTERNAL PARAMETERS-1'!M7</f>
        <v>73.784999999999997</v>
      </c>
      <c r="G97" s="45">
        <f>SOYLD1!G97*VLOOKUP(SOYLD2!G$4,'[1]INTERNAL PARAMETERS-1'!$B$5:$J$44,5,FALSE)*VLOOKUP(SOYLD2!G$4,'[1]INTERNAL PARAMETERS-1'!$B$5:$J$44,7,FALSE)*SOYLD2!$F97 + SOYLD1!G97*(1-VLOOKUP(SOYLD2!G$4,'[1]INTERNAL PARAMETERS-1'!$B$5:$J$44,5,FALSE))*VLOOKUP(SOYLD2!G$4,'[1]INTERNAL PARAMETERS-1'!$B$5:$J$44,9,FALSE)*SOYLD2!$F97</f>
        <v>93.173676955941659</v>
      </c>
      <c r="H97" s="44">
        <f>SOYLD1!H97*VLOOKUP(SOYLD2!H$4,'[1]INTERNAL PARAMETERS-1'!$B$5:$J$44,5,FALSE)*VLOOKUP(SOYLD2!H$4,'[1]INTERNAL PARAMETERS-1'!$B$5:$J$44,7,FALSE)*SOYLD2!$F97 + SOYLD1!H97*(1-VLOOKUP(SOYLD2!H$4,'[1]INTERNAL PARAMETERS-1'!$B$5:$J$44,5,FALSE))*VLOOKUP(SOYLD2!H$4,'[1]INTERNAL PARAMETERS-1'!$B$5:$J$44,9,FALSE)*SOYLD2!$F97</f>
        <v>46.824122884480019</v>
      </c>
      <c r="I97" s="44">
        <f>SOYLD1!I97*VLOOKUP(SOYLD2!I$4,'[1]INTERNAL PARAMETERS-1'!$B$5:$J$44,5,FALSE)*VLOOKUP(SOYLD2!I$4,'[1]INTERNAL PARAMETERS-1'!$B$5:$J$44,7,FALSE)*SOYLD2!$F97 + SOYLD1!I97*(1-VLOOKUP(SOYLD2!I$4,'[1]INTERNAL PARAMETERS-1'!$B$5:$J$44,5,FALSE))*VLOOKUP(SOYLD2!I$4,'[1]INTERNAL PARAMETERS-1'!$B$5:$J$44,9,FALSE)*SOYLD2!$F97</f>
        <v>147.47213777820156</v>
      </c>
      <c r="J97" s="44">
        <f>SOYLD1!J97*VLOOKUP(SOYLD2!J$4,'[1]INTERNAL PARAMETERS-1'!$B$5:$J$44,5,FALSE)*VLOOKUP(SOYLD2!J$4,'[1]INTERNAL PARAMETERS-1'!$B$5:$J$44,7,FALSE)*SOYLD2!$F97 + SOYLD1!J97*(1-VLOOKUP(SOYLD2!J$4,'[1]INTERNAL PARAMETERS-1'!$B$5:$J$44,5,FALSE))*VLOOKUP(SOYLD2!J$4,'[1]INTERNAL PARAMETERS-1'!$B$5:$J$44,9,FALSE)*SOYLD2!$F97</f>
        <v>0</v>
      </c>
      <c r="K97" s="44">
        <f>SOYLD1!K97*VLOOKUP(SOYLD2!K$4,'[1]INTERNAL PARAMETERS-1'!$B$5:$J$44,5,FALSE)*VLOOKUP(SOYLD2!K$4,'[1]INTERNAL PARAMETERS-1'!$B$5:$J$44,7,FALSE)*SOYLD2!$F97 + SOYLD1!K97*(1-VLOOKUP(SOYLD2!K$4,'[1]INTERNAL PARAMETERS-1'!$B$5:$J$44,5,FALSE))*VLOOKUP(SOYLD2!K$4,'[1]INTERNAL PARAMETERS-1'!$B$5:$J$44,9,FALSE)*SOYLD2!$F97</f>
        <v>0</v>
      </c>
      <c r="L97" s="44">
        <f>SOYLD1!L97*VLOOKUP(SOYLD2!L$4,'[1]INTERNAL PARAMETERS-1'!$B$5:$J$44,5,FALSE)*VLOOKUP(SOYLD2!L$4,'[1]INTERNAL PARAMETERS-1'!$B$5:$J$44,7,FALSE)*SOYLD2!$F97 + SOYLD1!L97*(1-VLOOKUP(SOYLD2!L$4,'[1]INTERNAL PARAMETERS-1'!$B$5:$J$44,5,FALSE))*VLOOKUP(SOYLD2!L$4,'[1]INTERNAL PARAMETERS-1'!$B$5:$J$44,9,FALSE)*SOYLD2!$F97</f>
        <v>0</v>
      </c>
      <c r="M97" s="44">
        <f>SOYLD1!M97*VLOOKUP(SOYLD2!M$4,'[1]INTERNAL PARAMETERS-1'!$B$5:$J$44,5,FALSE)*VLOOKUP(SOYLD2!M$4,'[1]INTERNAL PARAMETERS-1'!$B$5:$J$44,7,FALSE)*SOYLD2!$F97 + SOYLD1!M97*(1-VLOOKUP(SOYLD2!M$4,'[1]INTERNAL PARAMETERS-1'!$B$5:$J$44,5,FALSE))*VLOOKUP(SOYLD2!M$4,'[1]INTERNAL PARAMETERS-1'!$B$5:$J$44,9,FALSE)*SOYLD2!$F97</f>
        <v>1.3492705203473139</v>
      </c>
      <c r="N97" s="44">
        <f>SOYLD1!N97*VLOOKUP(SOYLD2!N$4,'[1]INTERNAL PARAMETERS-1'!$B$5:$J$44,5,FALSE)*VLOOKUP(SOYLD2!N$4,'[1]INTERNAL PARAMETERS-1'!$B$5:$J$44,7,FALSE)*SOYLD2!$F97 + SOYLD1!N97*(1-VLOOKUP(SOYLD2!N$4,'[1]INTERNAL PARAMETERS-1'!$B$5:$J$44,5,FALSE))*VLOOKUP(SOYLD2!N$4,'[1]INTERNAL PARAMETERS-1'!$B$5:$J$44,9,FALSE)*SOYLD2!$F97</f>
        <v>0.66067299874741303</v>
      </c>
      <c r="O97" s="44">
        <f>SOYLD1!O97*VLOOKUP(SOYLD2!O$4,'[1]INTERNAL PARAMETERS-1'!$B$5:$J$44,5,FALSE)*VLOOKUP(SOYLD2!O$4,'[1]INTERNAL PARAMETERS-1'!$B$5:$J$44,7,FALSE)*SOYLD2!$F97 + SOYLD1!O97*(1-VLOOKUP(SOYLD2!O$4,'[1]INTERNAL PARAMETERS-1'!$B$5:$J$44,5,FALSE))*VLOOKUP(SOYLD2!O$4,'[1]INTERNAL PARAMETERS-1'!$B$5:$J$44,9,FALSE)*SOYLD2!$F97</f>
        <v>0</v>
      </c>
      <c r="P97" s="44">
        <f>SOYLD1!P97*VLOOKUP(SOYLD2!P$4,'[1]INTERNAL PARAMETERS-1'!$B$5:$J$44,5,FALSE)*VLOOKUP(SOYLD2!P$4,'[1]INTERNAL PARAMETERS-1'!$B$5:$J$44,7,FALSE)*SOYLD2!$F97 + SOYLD1!P97*(1-VLOOKUP(SOYLD2!P$4,'[1]INTERNAL PARAMETERS-1'!$B$5:$J$44,5,FALSE))*VLOOKUP(SOYLD2!P$4,'[1]INTERNAL PARAMETERS-1'!$B$5:$J$44,9,FALSE)*SOYLD2!$F97</f>
        <v>0</v>
      </c>
      <c r="Q97" s="44">
        <f>SOYLD1!Q97*VLOOKUP(SOYLD2!Q$4,'[1]INTERNAL PARAMETERS-1'!$B$5:$J$44,5,FALSE)*VLOOKUP(SOYLD2!Q$4,'[1]INTERNAL PARAMETERS-1'!$B$5:$J$44,7,FALSE)*SOYLD2!$F97 + SOYLD1!Q97*(1-VLOOKUP(SOYLD2!Q$4,'[1]INTERNAL PARAMETERS-1'!$B$5:$J$44,5,FALSE))*VLOOKUP(SOYLD2!Q$4,'[1]INTERNAL PARAMETERS-1'!$B$5:$J$44,9,FALSE)*SOYLD2!$F97</f>
        <v>0</v>
      </c>
      <c r="R97" s="44">
        <f>SOYLD1!R97*VLOOKUP(SOYLD2!R$4,'[1]INTERNAL PARAMETERS-1'!$B$5:$J$44,5,FALSE)*VLOOKUP(SOYLD2!R$4,'[1]INTERNAL PARAMETERS-1'!$B$5:$J$44,7,FALSE)*SOYLD2!$F97 + SOYLD1!R97*(1-VLOOKUP(SOYLD2!R$4,'[1]INTERNAL PARAMETERS-1'!$B$5:$J$44,5,FALSE))*VLOOKUP(SOYLD2!R$4,'[1]INTERNAL PARAMETERS-1'!$B$5:$J$44,9,FALSE)*SOYLD2!$F97</f>
        <v>0.59556688136587965</v>
      </c>
      <c r="S97" s="44">
        <f>SOYLD1!S97*VLOOKUP(SOYLD2!S$4,'[1]INTERNAL PARAMETERS-1'!$B$5:$J$44,5,FALSE)*VLOOKUP(SOYLD2!S$4,'[1]INTERNAL PARAMETERS-1'!$B$5:$J$44,7,FALSE)*SOYLD2!$F97 + SOYLD1!S97*(1-VLOOKUP(SOYLD2!S$4,'[1]INTERNAL PARAMETERS-1'!$B$5:$J$44,5,FALSE))*VLOOKUP(SOYLD2!S$4,'[1]INTERNAL PARAMETERS-1'!$B$5:$J$44,9,FALSE)*SOYLD2!$F97</f>
        <v>40.36092302942798</v>
      </c>
      <c r="T97" s="44">
        <f>SOYLD1!T97*VLOOKUP(SOYLD2!T$4,'[1]INTERNAL PARAMETERS-1'!$B$5:$J$44,5,FALSE)*VLOOKUP(SOYLD2!T$4,'[1]INTERNAL PARAMETERS-1'!$B$5:$J$44,7,FALSE)*SOYLD2!$F97 + SOYLD1!T97*(1-VLOOKUP(SOYLD2!T$4,'[1]INTERNAL PARAMETERS-1'!$B$5:$J$44,5,FALSE))*VLOOKUP(SOYLD2!T$4,'[1]INTERNAL PARAMETERS-1'!$B$5:$J$44,9,FALSE)*SOYLD2!$F97</f>
        <v>2.2332188346550041</v>
      </c>
      <c r="U97" s="44">
        <f>SOYLD1!U97*VLOOKUP(SOYLD2!U$4,'[1]INTERNAL PARAMETERS-1'!$B$5:$J$44,5,FALSE)*VLOOKUP(SOYLD2!U$4,'[1]INTERNAL PARAMETERS-1'!$B$5:$J$44,7,FALSE)*SOYLD2!$F97 + SOYLD1!U97*(1-VLOOKUP(SOYLD2!U$4,'[1]INTERNAL PARAMETERS-1'!$B$5:$J$44,5,FALSE))*VLOOKUP(SOYLD2!U$4,'[1]INTERNAL PARAMETERS-1'!$B$5:$J$44,9,FALSE)*SOYLD2!$F97</f>
        <v>2.9442155186673942</v>
      </c>
      <c r="V97" s="44">
        <f>SOYLD1!V97*VLOOKUP(SOYLD2!V$4,'[1]INTERNAL PARAMETERS-1'!$B$5:$J$44,5,FALSE)*VLOOKUP(SOYLD2!V$4,'[1]INTERNAL PARAMETERS-1'!$B$5:$J$44,7,FALSE)*SOYLD2!$F97 + SOYLD1!V97*(1-VLOOKUP(SOYLD2!V$4,'[1]INTERNAL PARAMETERS-1'!$B$5:$J$44,5,FALSE))*VLOOKUP(SOYLD2!V$4,'[1]INTERNAL PARAMETERS-1'!$B$5:$J$44,9,FALSE)*SOYLD2!$F97</f>
        <v>19.027414542871234</v>
      </c>
      <c r="W97" s="44">
        <f>SOYLD1!W97*VLOOKUP(SOYLD2!W$4,'[1]INTERNAL PARAMETERS-1'!$B$5:$J$44,5,FALSE)*VLOOKUP(SOYLD2!W$4,'[1]INTERNAL PARAMETERS-1'!$B$5:$J$44,7,FALSE)*SOYLD2!$F97 + SOYLD1!W97*(1-VLOOKUP(SOYLD2!W$4,'[1]INTERNAL PARAMETERS-1'!$B$5:$J$44,5,FALSE))*VLOOKUP(SOYLD2!W$4,'[1]INTERNAL PARAMETERS-1'!$B$5:$J$44,9,FALSE)*SOYLD2!$F97</f>
        <v>0</v>
      </c>
      <c r="X97" s="44">
        <f>SOYLD1!X97*VLOOKUP(SOYLD2!X$4,'[1]INTERNAL PARAMETERS-1'!$B$5:$J$44,5,FALSE)*VLOOKUP(SOYLD2!X$4,'[1]INTERNAL PARAMETERS-1'!$B$5:$J$44,7,FALSE)*SOYLD2!$F97 + SOYLD1!X97*(1-VLOOKUP(SOYLD2!X$4,'[1]INTERNAL PARAMETERS-1'!$B$5:$J$44,5,FALSE))*VLOOKUP(SOYLD2!X$4,'[1]INTERNAL PARAMETERS-1'!$B$5:$J$44,9,FALSE)*SOYLD2!$F97</f>
        <v>0</v>
      </c>
      <c r="Y97" s="44">
        <f>SOYLD1!Y97*VLOOKUP(SOYLD2!Y$4,'[1]INTERNAL PARAMETERS-1'!$B$5:$J$44,5,FALSE)*VLOOKUP(SOYLD2!Y$4,'[1]INTERNAL PARAMETERS-1'!$B$5:$J$44,7,FALSE)*SOYLD2!$F97 + SOYLD1!Y97*(1-VLOOKUP(SOYLD2!Y$4,'[1]INTERNAL PARAMETERS-1'!$B$5:$J$44,5,FALSE))*VLOOKUP(SOYLD2!Y$4,'[1]INTERNAL PARAMETERS-1'!$B$5:$J$44,9,FALSE)*SOYLD2!$F97</f>
        <v>0</v>
      </c>
      <c r="Z97" s="44">
        <f>SOYLD1!Z97*VLOOKUP(SOYLD2!Z$4,'[1]INTERNAL PARAMETERS-1'!$B$5:$J$44,5,FALSE)*VLOOKUP(SOYLD2!Z$4,'[1]INTERNAL PARAMETERS-1'!$B$5:$J$44,7,FALSE)*SOYLD2!$F97 + SOYLD1!Z97*(1-VLOOKUP(SOYLD2!Z$4,'[1]INTERNAL PARAMETERS-1'!$B$5:$J$44,5,FALSE))*VLOOKUP(SOYLD2!Z$4,'[1]INTERNAL PARAMETERS-1'!$B$5:$J$44,9,FALSE)*SOYLD2!$F97</f>
        <v>0</v>
      </c>
      <c r="AA97" s="44">
        <f>SOYLD1!AA97*VLOOKUP(SOYLD2!AA$4,'[1]INTERNAL PARAMETERS-1'!$B$5:$J$44,5,FALSE)*VLOOKUP(SOYLD2!AA$4,'[1]INTERNAL PARAMETERS-1'!$B$5:$J$44,7,FALSE)*SOYLD2!$F97 + SOYLD1!AA97*(1-VLOOKUP(SOYLD2!AA$4,'[1]INTERNAL PARAMETERS-1'!$B$5:$J$44,5,FALSE))*VLOOKUP(SOYLD2!AA$4,'[1]INTERNAL PARAMETERS-1'!$B$5:$J$44,9,FALSE)*SOYLD2!$F97</f>
        <v>0</v>
      </c>
      <c r="AB97" s="44">
        <f>SOYLD1!AB97*VLOOKUP(SOYLD2!AB$4,'[1]INTERNAL PARAMETERS-1'!$B$5:$J$44,5,FALSE)*VLOOKUP(SOYLD2!AB$4,'[1]INTERNAL PARAMETERS-1'!$B$5:$J$44,7,FALSE)*SOYLD2!$F97 + SOYLD1!AB97*(1-VLOOKUP(SOYLD2!AB$4,'[1]INTERNAL PARAMETERS-1'!$B$5:$J$44,5,FALSE))*VLOOKUP(SOYLD2!AB$4,'[1]INTERNAL PARAMETERS-1'!$B$5:$J$44,9,FALSE)*SOYLD2!$F97</f>
        <v>0</v>
      </c>
      <c r="AC97" s="44">
        <f>SOYLD1!AC97*VLOOKUP(SOYLD2!AC$4,'[1]INTERNAL PARAMETERS-1'!$B$5:$J$44,5,FALSE)*VLOOKUP(SOYLD2!AC$4,'[1]INTERNAL PARAMETERS-1'!$B$5:$J$44,7,FALSE)*SOYLD2!$F97 + SOYLD1!AC97*(1-VLOOKUP(SOYLD2!AC$4,'[1]INTERNAL PARAMETERS-1'!$B$5:$J$44,5,FALSE))*VLOOKUP(SOYLD2!AC$4,'[1]INTERNAL PARAMETERS-1'!$B$5:$J$44,9,FALSE)*SOYLD2!$F97</f>
        <v>0</v>
      </c>
      <c r="AD97" s="44">
        <f>SOYLD1!AD97*VLOOKUP(SOYLD2!AD$4,'[1]INTERNAL PARAMETERS-1'!$B$5:$J$44,5,FALSE)*VLOOKUP(SOYLD2!AD$4,'[1]INTERNAL PARAMETERS-1'!$B$5:$J$44,7,FALSE)*SOYLD2!$F97 + SOYLD1!AD97*(1-VLOOKUP(SOYLD2!AD$4,'[1]INTERNAL PARAMETERS-1'!$B$5:$J$44,5,FALSE))*VLOOKUP(SOYLD2!AD$4,'[1]INTERNAL PARAMETERS-1'!$B$5:$J$44,9,FALSE)*SOYLD2!$F97</f>
        <v>0</v>
      </c>
      <c r="AE97" s="44">
        <f>SOYLD1!AE97*VLOOKUP(SOYLD2!AE$4,'[1]INTERNAL PARAMETERS-1'!$B$5:$J$44,5,FALSE)*VLOOKUP(SOYLD2!AE$4,'[1]INTERNAL PARAMETERS-1'!$B$5:$J$44,7,FALSE)*SOYLD2!$F97 + SOYLD1!AE97*(1-VLOOKUP(SOYLD2!AE$4,'[1]INTERNAL PARAMETERS-1'!$B$5:$J$44,5,FALSE))*VLOOKUP(SOYLD2!AE$4,'[1]INTERNAL PARAMETERS-1'!$B$5:$J$44,9,FALSE)*SOYLD2!$F97</f>
        <v>0</v>
      </c>
      <c r="AF97" s="44">
        <f>SOYLD1!AF97*VLOOKUP(SOYLD2!AF$4,'[1]INTERNAL PARAMETERS-1'!$B$5:$J$44,5,FALSE)*VLOOKUP(SOYLD2!AF$4,'[1]INTERNAL PARAMETERS-1'!$B$5:$J$44,7,FALSE)*SOYLD2!$F97 + SOYLD1!AF97*(1-VLOOKUP(SOYLD2!AF$4,'[1]INTERNAL PARAMETERS-1'!$B$5:$J$44,5,FALSE))*VLOOKUP(SOYLD2!AF$4,'[1]INTERNAL PARAMETERS-1'!$B$5:$J$44,9,FALSE)*SOYLD2!$F97</f>
        <v>0.36282153752875346</v>
      </c>
      <c r="AG97" s="44">
        <f>SOYLD1!AG97*VLOOKUP(SOYLD2!AG$4,'[1]INTERNAL PARAMETERS-1'!$B$5:$J$44,5,FALSE)*VLOOKUP(SOYLD2!AG$4,'[1]INTERNAL PARAMETERS-1'!$B$5:$J$44,7,FALSE)*SOYLD2!$F97 + SOYLD1!AG97*(1-VLOOKUP(SOYLD2!AG$4,'[1]INTERNAL PARAMETERS-1'!$B$5:$J$44,5,FALSE))*VLOOKUP(SOYLD2!AG$4,'[1]INTERNAL PARAMETERS-1'!$B$5:$J$44,9,FALSE)*SOYLD2!$F97</f>
        <v>2.2892102002501002</v>
      </c>
      <c r="AH97" s="44">
        <f>SOYLD1!AH97*VLOOKUP(SOYLD2!AH$4,'[1]INTERNAL PARAMETERS-1'!$B$5:$J$44,5,FALSE)*VLOOKUP(SOYLD2!AH$4,'[1]INTERNAL PARAMETERS-1'!$B$5:$J$44,7,FALSE)*SOYLD2!$F97 + SOYLD1!AH97*(1-VLOOKUP(SOYLD2!AH$4,'[1]INTERNAL PARAMETERS-1'!$B$5:$J$44,5,FALSE))*VLOOKUP(SOYLD2!AH$4,'[1]INTERNAL PARAMETERS-1'!$B$5:$J$44,9,FALSE)*SOYLD2!$F97</f>
        <v>0</v>
      </c>
      <c r="AI97" s="44">
        <f>SOYLD1!AI97*VLOOKUP(SOYLD2!AI$4,'[1]INTERNAL PARAMETERS-1'!$B$5:$J$44,5,FALSE)*VLOOKUP(SOYLD2!AI$4,'[1]INTERNAL PARAMETERS-1'!$B$5:$J$44,7,FALSE)*SOYLD2!$F97 + SOYLD1!AI97*(1-VLOOKUP(SOYLD2!AI$4,'[1]INTERNAL PARAMETERS-1'!$B$5:$J$44,5,FALSE))*VLOOKUP(SOYLD2!AI$4,'[1]INTERNAL PARAMETERS-1'!$B$5:$J$44,9,FALSE)*SOYLD2!$F97</f>
        <v>4.6515581734455573E-2</v>
      </c>
      <c r="AJ97" s="44">
        <f>SOYLD1!AJ97*VLOOKUP(SOYLD2!AJ$4,'[1]INTERNAL PARAMETERS-1'!$B$5:$J$44,5,FALSE)*VLOOKUP(SOYLD2!AJ$4,'[1]INTERNAL PARAMETERS-1'!$B$5:$J$44,7,FALSE)*SOYLD2!$F97 + SOYLD1!AJ97*(1-VLOOKUP(SOYLD2!AJ$4,'[1]INTERNAL PARAMETERS-1'!$B$5:$J$44,5,FALSE))*VLOOKUP(SOYLD2!AJ$4,'[1]INTERNAL PARAMETERS-1'!$B$5:$J$44,9,FALSE)*SOYLD2!$F97</f>
        <v>0</v>
      </c>
      <c r="AK97" s="44">
        <f>SOYLD1!AK97*VLOOKUP(SOYLD2!AK$4,'[1]INTERNAL PARAMETERS-1'!$B$5:$J$44,5,FALSE)*VLOOKUP(SOYLD2!AK$4,'[1]INTERNAL PARAMETERS-1'!$B$5:$J$44,7,FALSE)*SOYLD2!$F97 + SOYLD1!AK97*(1-VLOOKUP(SOYLD2!AK$4,'[1]INTERNAL PARAMETERS-1'!$B$5:$J$44,5,FALSE))*VLOOKUP(SOYLD2!AK$4,'[1]INTERNAL PARAMETERS-1'!$B$5:$J$44,9,FALSE)*SOYLD2!$F97</f>
        <v>0</v>
      </c>
      <c r="AL97" s="44">
        <f>SOYLD1!AL97*VLOOKUP(SOYLD2!AL$4,'[1]INTERNAL PARAMETERS-1'!$B$5:$J$44,5,FALSE)*VLOOKUP(SOYLD2!AL$4,'[1]INTERNAL PARAMETERS-1'!$B$5:$J$44,7,FALSE)*SOYLD2!$F97 + SOYLD1!AL97*(1-VLOOKUP(SOYLD2!AL$4,'[1]INTERNAL PARAMETERS-1'!$B$5:$J$44,5,FALSE))*VLOOKUP(SOYLD2!AL$4,'[1]INTERNAL PARAMETERS-1'!$B$5:$J$44,9,FALSE)*SOYLD2!$F97</f>
        <v>0</v>
      </c>
      <c r="AM97" s="44">
        <f>SOYLD1!AM97*VLOOKUP(SOYLD2!AM$4,'[1]INTERNAL PARAMETERS-1'!$B$5:$J$44,5,FALSE)*VLOOKUP(SOYLD2!AM$4,'[1]INTERNAL PARAMETERS-1'!$B$5:$J$44,7,FALSE)*SOYLD2!$F97 + SOYLD1!AM97*(1-VLOOKUP(SOYLD2!AM$4,'[1]INTERNAL PARAMETERS-1'!$B$5:$J$44,5,FALSE))*VLOOKUP(SOYLD2!AM$4,'[1]INTERNAL PARAMETERS-1'!$B$5:$J$44,9,FALSE)*SOYLD2!$F97</f>
        <v>0</v>
      </c>
      <c r="AN97" s="44">
        <f>SOYLD1!AN97*VLOOKUP(SOYLD2!AN$4,'[1]INTERNAL PARAMETERS-1'!$B$5:$J$44,5,FALSE)*VLOOKUP(SOYLD2!AN$4,'[1]INTERNAL PARAMETERS-1'!$B$5:$J$44,7,FALSE)*SOYLD2!$F97 + SOYLD1!AN97*(1-VLOOKUP(SOYLD2!AN$4,'[1]INTERNAL PARAMETERS-1'!$B$5:$J$44,5,FALSE))*VLOOKUP(SOYLD2!AN$4,'[1]INTERNAL PARAMETERS-1'!$B$5:$J$44,9,FALSE)*SOYLD2!$F97</f>
        <v>0</v>
      </c>
      <c r="AO97" s="44">
        <f>SOYLD1!AO97*VLOOKUP(SOYLD2!AO$4,'[1]INTERNAL PARAMETERS-1'!$B$5:$J$44,5,FALSE)*VLOOKUP(SOYLD2!AO$4,'[1]INTERNAL PARAMETERS-1'!$B$5:$J$44,7,FALSE)*SOYLD2!$F97 + SOYLD1!AO97*(1-VLOOKUP(SOYLD2!AO$4,'[1]INTERNAL PARAMETERS-1'!$B$5:$J$44,5,FALSE))*VLOOKUP(SOYLD2!AO$4,'[1]INTERNAL PARAMETERS-1'!$B$5:$J$44,9,FALSE)*SOYLD2!$F97</f>
        <v>0</v>
      </c>
      <c r="AP97" s="44">
        <f>SOYLD1!AP97*VLOOKUP(SOYLD2!AP$4,'[1]INTERNAL PARAMETERS-1'!$B$5:$J$44,5,FALSE)*VLOOKUP(SOYLD2!AP$4,'[1]INTERNAL PARAMETERS-1'!$B$5:$J$44,7,FALSE)*SOYLD2!$F97 + SOYLD1!AP97*(1-VLOOKUP(SOYLD2!AP$4,'[1]INTERNAL PARAMETERS-1'!$B$5:$J$44,5,FALSE))*VLOOKUP(SOYLD2!AP$4,'[1]INTERNAL PARAMETERS-1'!$B$5:$J$44,9,FALSE)*SOYLD2!$F97</f>
        <v>0</v>
      </c>
      <c r="AQ97" s="44">
        <f>SOYLD1!AQ97*VLOOKUP(SOYLD2!AQ$4,'[1]INTERNAL PARAMETERS-1'!$B$5:$J$44,5,FALSE)*VLOOKUP(SOYLD2!AQ$4,'[1]INTERNAL PARAMETERS-1'!$B$5:$J$44,7,FALSE)*SOYLD2!$F97 + SOYLD1!AQ97*(1-VLOOKUP(SOYLD2!AQ$4,'[1]INTERNAL PARAMETERS-1'!$B$5:$J$44,5,FALSE))*VLOOKUP(SOYLD2!AQ$4,'[1]INTERNAL PARAMETERS-1'!$B$5:$J$44,9,FALSE)*SOYLD2!$F97</f>
        <v>0</v>
      </c>
      <c r="AR97" s="44">
        <f>SOYLD1!AR97*VLOOKUP(SOYLD2!AR$4,'[1]INTERNAL PARAMETERS-1'!$B$5:$J$44,5,FALSE)*VLOOKUP(SOYLD2!AR$4,'[1]INTERNAL PARAMETERS-1'!$B$5:$J$44,7,FALSE)*SOYLD2!$F97 + SOYLD1!AR97*(1-VLOOKUP(SOYLD2!AR$4,'[1]INTERNAL PARAMETERS-1'!$B$5:$J$44,5,FALSE))*VLOOKUP(SOYLD2!AR$4,'[1]INTERNAL PARAMETERS-1'!$B$5:$J$44,9,FALSE)*SOYLD2!$F97</f>
        <v>0</v>
      </c>
      <c r="AS97" s="44">
        <f>SOYLD1!AS97*VLOOKUP(SOYLD2!AS$4,'[1]INTERNAL PARAMETERS-1'!$B$5:$J$44,5,FALSE)*VLOOKUP(SOYLD2!AS$4,'[1]INTERNAL PARAMETERS-1'!$B$5:$J$44,7,FALSE)*SOYLD2!$F97 + SOYLD1!AS97*(1-VLOOKUP(SOYLD2!AS$4,'[1]INTERNAL PARAMETERS-1'!$B$5:$J$44,5,FALSE))*VLOOKUP(SOYLD2!AS$4,'[1]INTERNAL PARAMETERS-1'!$B$5:$J$44,9,FALSE)*SOYLD2!$F97</f>
        <v>0</v>
      </c>
      <c r="AT97" s="43">
        <f>SOYLD1!AT97*VLOOKUP(SOYLD2!AT$4,'[1]INTERNAL PARAMETERS-1'!$B$5:$J$44,5,FALSE)*VLOOKUP(SOYLD2!AT$4,'[1]INTERNAL PARAMETERS-1'!$B$5:$J$44,7,FALSE)*SOYLD2!$F97 + SOYLD1!AT97*(1-VLOOKUP(SOYLD2!AT$4,'[1]INTERNAL PARAMETERS-1'!$B$5:$J$44,5,FALSE))*VLOOKUP(SOYLD2!AT$4,'[1]INTERNAL PARAMETERS-1'!$B$5:$J$44,9,FALSE)*SOYLD2!$F97</f>
        <v>0</v>
      </c>
      <c r="AU97" s="45">
        <f>SOYLD1!AU97*VLOOKUP(SOYLD2!AU$4,'[1]INTERNAL PARAMETERS-1'!$B$5:$J$44,5,FALSE)*VLOOKUP(SOYLD2!AU$4,'[1]INTERNAL PARAMETERS-1'!$B$5:$J$44,6,FALSE)*VLOOKUP(SOYLD2!AU$4,'[1]INTERNAL PARAMETERS-1'!$B$5:$J$44,3,FALSE) + SOYLD1!AU97*(1-VLOOKUP(SOYLD2!AU$4,'[1]INTERNAL PARAMETERS-1'!$B$5:$J$44,5,FALSE))*VLOOKUP(SOYLD2!AU$4,'[1]INTERNAL PARAMETERS-1'!$B$5:$J$44,8,FALSE)*VLOOKUP(SOYLD2!AU$4,'[1]INTERNAL PARAMETERS-1'!$B$5:$J$44,3,FALSE)</f>
        <v>0</v>
      </c>
      <c r="AV97" s="44">
        <f>SOYLD1!AV97*VLOOKUP(SOYLD2!AV$4,'[1]INTERNAL PARAMETERS-1'!$B$5:$J$44,5,FALSE)*VLOOKUP(SOYLD2!AV$4,'[1]INTERNAL PARAMETERS-1'!$B$5:$J$44,6,FALSE)*VLOOKUP(SOYLD2!AV$4,'[1]INTERNAL PARAMETERS-1'!$B$5:$J$44,3,FALSE) + SOYLD1!AV97*(1-VLOOKUP(SOYLD2!AV$4,'[1]INTERNAL PARAMETERS-1'!$B$5:$J$44,5,FALSE))*VLOOKUP(SOYLD2!AV$4,'[1]INTERNAL PARAMETERS-1'!$B$5:$J$44,8,FALSE)*VLOOKUP(SOYLD2!AV$4,'[1]INTERNAL PARAMETERS-1'!$B$5:$J$44,3,FALSE)</f>
        <v>0</v>
      </c>
      <c r="AW97" s="44">
        <f>SOYLD1!AW97*VLOOKUP(SOYLD2!AW$4,'[1]INTERNAL PARAMETERS-1'!$B$5:$J$44,5,FALSE)*VLOOKUP(SOYLD2!AW$4,'[1]INTERNAL PARAMETERS-1'!$B$5:$J$44,6,FALSE)*VLOOKUP(SOYLD2!AW$4,'[1]INTERNAL PARAMETERS-1'!$B$5:$J$44,3,FALSE) + SOYLD1!AW97*(1-VLOOKUP(SOYLD2!AW$4,'[1]INTERNAL PARAMETERS-1'!$B$5:$J$44,5,FALSE))*VLOOKUP(SOYLD2!AW$4,'[1]INTERNAL PARAMETERS-1'!$B$5:$J$44,8,FALSE)*VLOOKUP(SOYLD2!AW$4,'[1]INTERNAL PARAMETERS-1'!$B$5:$J$44,3,FALSE)</f>
        <v>2.3597888700413518</v>
      </c>
      <c r="AX97" s="44">
        <f>SOYLD1!AX97*VLOOKUP(SOYLD2!AX$4,'[1]INTERNAL PARAMETERS-1'!$B$5:$J$44,5,FALSE)*VLOOKUP(SOYLD2!AX$4,'[1]INTERNAL PARAMETERS-1'!$B$5:$J$44,6,FALSE)*VLOOKUP(SOYLD2!AX$4,'[1]INTERNAL PARAMETERS-1'!$B$5:$J$44,3,FALSE) + SOYLD1!AX97*(1-VLOOKUP(SOYLD2!AX$4,'[1]INTERNAL PARAMETERS-1'!$B$5:$J$44,5,FALSE))*VLOOKUP(SOYLD2!AX$4,'[1]INTERNAL PARAMETERS-1'!$B$5:$J$44,8,FALSE)*VLOOKUP(SOYLD2!AX$4,'[1]INTERNAL PARAMETERS-1'!$B$5:$J$44,3,FALSE)</f>
        <v>0</v>
      </c>
      <c r="AY97" s="44">
        <f>SOYLD1!AY97*VLOOKUP(SOYLD2!AY$4,'[1]INTERNAL PARAMETERS-1'!$B$5:$J$44,5,FALSE)*VLOOKUP(SOYLD2!AY$4,'[1]INTERNAL PARAMETERS-1'!$B$5:$J$44,6,FALSE)*VLOOKUP(SOYLD2!AY$4,'[1]INTERNAL PARAMETERS-1'!$B$5:$J$44,3,FALSE) + SOYLD1!AY97*(1-VLOOKUP(SOYLD2!AY$4,'[1]INTERNAL PARAMETERS-1'!$B$5:$J$44,5,FALSE))*VLOOKUP(SOYLD2!AY$4,'[1]INTERNAL PARAMETERS-1'!$B$5:$J$44,8,FALSE)*VLOOKUP(SOYLD2!AY$4,'[1]INTERNAL PARAMETERS-1'!$B$5:$J$44,3,FALSE)</f>
        <v>0</v>
      </c>
      <c r="AZ97" s="44">
        <f>SOYLD1!AZ97*VLOOKUP(SOYLD2!AZ$4,'[1]INTERNAL PARAMETERS-1'!$B$5:$J$44,5,FALSE)*VLOOKUP(SOYLD2!AZ$4,'[1]INTERNAL PARAMETERS-1'!$B$5:$J$44,6,FALSE)*VLOOKUP(SOYLD2!AZ$4,'[1]INTERNAL PARAMETERS-1'!$B$5:$J$44,3,FALSE) + SOYLD1!AZ97*(1-VLOOKUP(SOYLD2!AZ$4,'[1]INTERNAL PARAMETERS-1'!$B$5:$J$44,5,FALSE))*VLOOKUP(SOYLD2!AZ$4,'[1]INTERNAL PARAMETERS-1'!$B$5:$J$44,8,FALSE)*VLOOKUP(SOYLD2!AZ$4,'[1]INTERNAL PARAMETERS-1'!$B$5:$J$44,3,FALSE)</f>
        <v>0</v>
      </c>
      <c r="BA97" s="44">
        <f>SOYLD1!BA97*VLOOKUP(SOYLD2!BA$4,'[1]INTERNAL PARAMETERS-1'!$B$5:$J$44,5,FALSE)*VLOOKUP(SOYLD2!BA$4,'[1]INTERNAL PARAMETERS-1'!$B$5:$J$44,6,FALSE)*VLOOKUP(SOYLD2!BA$4,'[1]INTERNAL PARAMETERS-1'!$B$5:$J$44,3,FALSE) + SOYLD1!BA97*(1-VLOOKUP(SOYLD2!BA$4,'[1]INTERNAL PARAMETERS-1'!$B$5:$J$44,5,FALSE))*VLOOKUP(SOYLD2!BA$4,'[1]INTERNAL PARAMETERS-1'!$B$5:$J$44,8,FALSE)*VLOOKUP(SOYLD2!BA$4,'[1]INTERNAL PARAMETERS-1'!$B$5:$J$44,3,FALSE)</f>
        <v>0.21580237251508239</v>
      </c>
      <c r="BB97" s="44">
        <f>SOYLD1!BB97*VLOOKUP(SOYLD2!BB$4,'[1]INTERNAL PARAMETERS-1'!$B$5:$J$44,5,FALSE)*VLOOKUP(SOYLD2!BB$4,'[1]INTERNAL PARAMETERS-1'!$B$5:$J$44,6,FALSE)*VLOOKUP(SOYLD2!BB$4,'[1]INTERNAL PARAMETERS-1'!$B$5:$J$44,3,FALSE) + SOYLD1!BB97*(1-VLOOKUP(SOYLD2!BB$4,'[1]INTERNAL PARAMETERS-1'!$B$5:$J$44,5,FALSE))*VLOOKUP(SOYLD2!BB$4,'[1]INTERNAL PARAMETERS-1'!$B$5:$J$44,8,FALSE)*VLOOKUP(SOYLD2!BB$4,'[1]INTERNAL PARAMETERS-1'!$B$5:$J$44,3,FALSE)</f>
        <v>0.52735734975801118</v>
      </c>
      <c r="BC97" s="44">
        <f>SOYLD1!BC97*VLOOKUP(SOYLD2!BC$4,'[1]INTERNAL PARAMETERS-1'!$B$5:$J$44,5,FALSE)*VLOOKUP(SOYLD2!BC$4,'[1]INTERNAL PARAMETERS-1'!$B$5:$J$44,6,FALSE)*VLOOKUP(SOYLD2!BC$4,'[1]INTERNAL PARAMETERS-1'!$B$5:$J$44,3,FALSE) + SOYLD1!BC97*(1-VLOOKUP(SOYLD2!BC$4,'[1]INTERNAL PARAMETERS-1'!$B$5:$J$44,5,FALSE))*VLOOKUP(SOYLD2!BC$4,'[1]INTERNAL PARAMETERS-1'!$B$5:$J$44,8,FALSE)*VLOOKUP(SOYLD2!BC$4,'[1]INTERNAL PARAMETERS-1'!$B$5:$J$44,3,FALSE)</f>
        <v>0.15403627613208534</v>
      </c>
      <c r="BD97" s="44">
        <f>SOYLD1!BD97*VLOOKUP(SOYLD2!BD$4,'[1]INTERNAL PARAMETERS-1'!$B$5:$J$44,5,FALSE)*VLOOKUP(SOYLD2!BD$4,'[1]INTERNAL PARAMETERS-1'!$B$5:$J$44,6,FALSE)*VLOOKUP(SOYLD2!BD$4,'[1]INTERNAL PARAMETERS-1'!$B$5:$J$44,3,FALSE) + SOYLD1!BD97*(1-VLOOKUP(SOYLD2!BD$4,'[1]INTERNAL PARAMETERS-1'!$B$5:$J$44,5,FALSE))*VLOOKUP(SOYLD2!BD$4,'[1]INTERNAL PARAMETERS-1'!$B$5:$J$44,8,FALSE)*VLOOKUP(SOYLD2!BD$4,'[1]INTERNAL PARAMETERS-1'!$B$5:$J$44,3,FALSE)</f>
        <v>0.44038522282824671</v>
      </c>
      <c r="BE97" s="44">
        <f>SOYLD1!BE97*VLOOKUP(SOYLD2!BE$4,'[1]INTERNAL PARAMETERS-1'!$B$5:$J$44,5,FALSE)*VLOOKUP(SOYLD2!BE$4,'[1]INTERNAL PARAMETERS-1'!$B$5:$J$44,6,FALSE)*VLOOKUP(SOYLD2!BE$4,'[1]INTERNAL PARAMETERS-1'!$B$5:$J$44,3,FALSE) + SOYLD1!BE97*(1-VLOOKUP(SOYLD2!BE$4,'[1]INTERNAL PARAMETERS-1'!$B$5:$J$44,5,FALSE))*VLOOKUP(SOYLD2!BE$4,'[1]INTERNAL PARAMETERS-1'!$B$5:$J$44,8,FALSE)*VLOOKUP(SOYLD2!BE$4,'[1]INTERNAL PARAMETERS-1'!$B$5:$J$44,3,FALSE)</f>
        <v>0.50073741906403546</v>
      </c>
      <c r="BF97" s="44">
        <f>SOYLD1!BF97*VLOOKUP(SOYLD2!BF$4,'[1]INTERNAL PARAMETERS-1'!$B$5:$J$44,5,FALSE)*VLOOKUP(SOYLD2!BF$4,'[1]INTERNAL PARAMETERS-1'!$B$5:$J$44,6,FALSE)*VLOOKUP(SOYLD2!BF$4,'[1]INTERNAL PARAMETERS-1'!$B$5:$J$44,3,FALSE) + SOYLD1!BF97*(1-VLOOKUP(SOYLD2!BF$4,'[1]INTERNAL PARAMETERS-1'!$B$5:$J$44,5,FALSE))*VLOOKUP(SOYLD2!BF$4,'[1]INTERNAL PARAMETERS-1'!$B$5:$J$44,8,FALSE)*VLOOKUP(SOYLD2!BF$4,'[1]INTERNAL PARAMETERS-1'!$B$5:$J$44,3,FALSE)</f>
        <v>0</v>
      </c>
      <c r="BG97" s="44">
        <f>SOYLD1!BG97*VLOOKUP(SOYLD2!BG$4,'[1]INTERNAL PARAMETERS-1'!$B$5:$J$44,5,FALSE)*VLOOKUP(SOYLD2!BG$4,'[1]INTERNAL PARAMETERS-1'!$B$5:$J$44,6,FALSE)*VLOOKUP(SOYLD2!BG$4,'[1]INTERNAL PARAMETERS-1'!$B$5:$J$44,3,FALSE) + SOYLD1!BG97*(1-VLOOKUP(SOYLD2!BG$4,'[1]INTERNAL PARAMETERS-1'!$B$5:$J$44,5,FALSE))*VLOOKUP(SOYLD2!BG$4,'[1]INTERNAL PARAMETERS-1'!$B$5:$J$44,8,FALSE)*VLOOKUP(SOYLD2!BG$4,'[1]INTERNAL PARAMETERS-1'!$B$5:$J$44,3,FALSE)</f>
        <v>0.8158067613151353</v>
      </c>
      <c r="BH97" s="44">
        <f>SOYLD1!BH97*VLOOKUP(SOYLD2!BH$4,'[1]INTERNAL PARAMETERS-1'!$B$5:$J$44,5,FALSE)*VLOOKUP(SOYLD2!BH$4,'[1]INTERNAL PARAMETERS-1'!$B$5:$J$44,6,FALSE)*VLOOKUP(SOYLD2!BH$4,'[1]INTERNAL PARAMETERS-1'!$B$5:$J$44,3,FALSE) + SOYLD1!BH97*(1-VLOOKUP(SOYLD2!BH$4,'[1]INTERNAL PARAMETERS-1'!$B$5:$J$44,5,FALSE))*VLOOKUP(SOYLD2!BH$4,'[1]INTERNAL PARAMETERS-1'!$B$5:$J$44,8,FALSE)*VLOOKUP(SOYLD2!BH$4,'[1]INTERNAL PARAMETERS-1'!$B$5:$J$44,3,FALSE)</f>
        <v>9.3969308353112778E-4</v>
      </c>
      <c r="BI97" s="44">
        <f>SOYLD1!BI97*VLOOKUP(SOYLD2!BI$4,'[1]INTERNAL PARAMETERS-1'!$B$5:$J$44,5,FALSE)*VLOOKUP(SOYLD2!BI$4,'[1]INTERNAL PARAMETERS-1'!$B$5:$J$44,6,FALSE)*VLOOKUP(SOYLD2!BI$4,'[1]INTERNAL PARAMETERS-1'!$B$5:$J$44,3,FALSE) + SOYLD1!BI97*(1-VLOOKUP(SOYLD2!BI$4,'[1]INTERNAL PARAMETERS-1'!$B$5:$J$44,5,FALSE))*VLOOKUP(SOYLD2!BI$4,'[1]INTERNAL PARAMETERS-1'!$B$5:$J$44,8,FALSE)*VLOOKUP(SOYLD2!BI$4,'[1]INTERNAL PARAMETERS-1'!$B$5:$J$44,3,FALSE)</f>
        <v>0</v>
      </c>
      <c r="BJ97" s="44">
        <f>SOYLD1!BJ97*VLOOKUP(SOYLD2!BJ$4,'[1]INTERNAL PARAMETERS-1'!$B$5:$J$44,5,FALSE)*VLOOKUP(SOYLD2!BJ$4,'[1]INTERNAL PARAMETERS-1'!$B$5:$J$44,6,FALSE)*VLOOKUP(SOYLD2!BJ$4,'[1]INTERNAL PARAMETERS-1'!$B$5:$J$44,3,FALSE) + SOYLD1!BJ97*(1-VLOOKUP(SOYLD2!BJ$4,'[1]INTERNAL PARAMETERS-1'!$B$5:$J$44,5,FALSE))*VLOOKUP(SOYLD2!BJ$4,'[1]INTERNAL PARAMETERS-1'!$B$5:$J$44,8,FALSE)*VLOOKUP(SOYLD2!BJ$4,'[1]INTERNAL PARAMETERS-1'!$B$5:$J$44,3,FALSE)</f>
        <v>0.15603202597014063</v>
      </c>
      <c r="BK97" s="44">
        <f>SOYLD1!BK97*VLOOKUP(SOYLD2!BK$4,'[1]INTERNAL PARAMETERS-1'!$B$5:$J$44,5,FALSE)*VLOOKUP(SOYLD2!BK$4,'[1]INTERNAL PARAMETERS-1'!$B$5:$J$44,6,FALSE)*VLOOKUP(SOYLD2!BK$4,'[1]INTERNAL PARAMETERS-1'!$B$5:$J$44,3,FALSE) + SOYLD1!BK97*(1-VLOOKUP(SOYLD2!BK$4,'[1]INTERNAL PARAMETERS-1'!$B$5:$J$44,5,FALSE))*VLOOKUP(SOYLD2!BK$4,'[1]INTERNAL PARAMETERS-1'!$B$5:$J$44,8,FALSE)*VLOOKUP(SOYLD2!BK$4,'[1]INTERNAL PARAMETERS-1'!$B$5:$J$44,3,FALSE)</f>
        <v>0.10842782146460386</v>
      </c>
      <c r="BL97" s="44">
        <f>SOYLD1!BL97*VLOOKUP(SOYLD2!BL$4,'[1]INTERNAL PARAMETERS-1'!$B$5:$J$44,5,FALSE)*VLOOKUP(SOYLD2!BL$4,'[1]INTERNAL PARAMETERS-1'!$B$5:$J$44,6,FALSE)*VLOOKUP(SOYLD2!BL$4,'[1]INTERNAL PARAMETERS-1'!$B$5:$J$44,3,FALSE) + SOYLD1!BL97*(1-VLOOKUP(SOYLD2!BL$4,'[1]INTERNAL PARAMETERS-1'!$B$5:$J$44,5,FALSE))*VLOOKUP(SOYLD2!BL$4,'[1]INTERNAL PARAMETERS-1'!$B$5:$J$44,8,FALSE)*VLOOKUP(SOYLD2!BL$4,'[1]INTERNAL PARAMETERS-1'!$B$5:$J$44,3,FALSE)</f>
        <v>0.14268769765443584</v>
      </c>
      <c r="BM97" s="44">
        <f>SOYLD1!BM97*VLOOKUP(SOYLD2!BM$4,'[1]INTERNAL PARAMETERS-1'!$B$5:$J$44,5,FALSE)*VLOOKUP(SOYLD2!BM$4,'[1]INTERNAL PARAMETERS-1'!$B$5:$J$44,6,FALSE)*VLOOKUP(SOYLD2!BM$4,'[1]INTERNAL PARAMETERS-1'!$B$5:$J$44,3,FALSE) + SOYLD1!BM97*(1-VLOOKUP(SOYLD2!BM$4,'[1]INTERNAL PARAMETERS-1'!$B$5:$J$44,5,FALSE))*VLOOKUP(SOYLD2!BM$4,'[1]INTERNAL PARAMETERS-1'!$B$5:$J$44,8,FALSE)*VLOOKUP(SOYLD2!BM$4,'[1]INTERNAL PARAMETERS-1'!$B$5:$J$44,3,FALSE)</f>
        <v>1.1949183654778539E-2</v>
      </c>
      <c r="BN97" s="44">
        <f>SOYLD1!BN97*VLOOKUP(SOYLD2!BN$4,'[1]INTERNAL PARAMETERS-1'!$B$5:$J$44,5,FALSE)*VLOOKUP(SOYLD2!BN$4,'[1]INTERNAL PARAMETERS-1'!$B$5:$J$44,6,FALSE)*VLOOKUP(SOYLD2!BN$4,'[1]INTERNAL PARAMETERS-1'!$B$5:$J$44,3,FALSE) + SOYLD1!BN97*(1-VLOOKUP(SOYLD2!BN$4,'[1]INTERNAL PARAMETERS-1'!$B$5:$J$44,5,FALSE))*VLOOKUP(SOYLD2!BN$4,'[1]INTERNAL PARAMETERS-1'!$B$5:$J$44,8,FALSE)*VLOOKUP(SOYLD2!BN$4,'[1]INTERNAL PARAMETERS-1'!$B$5:$J$44,3,FALSE)</f>
        <v>0.1848123800361485</v>
      </c>
      <c r="BO97" s="44">
        <f>SOYLD1!BO97*VLOOKUP(SOYLD2!BO$4,'[1]INTERNAL PARAMETERS-1'!$B$5:$J$44,5,FALSE)*VLOOKUP(SOYLD2!BO$4,'[1]INTERNAL PARAMETERS-1'!$B$5:$J$44,6,FALSE)*VLOOKUP(SOYLD2!BO$4,'[1]INTERNAL PARAMETERS-1'!$B$5:$J$44,3,FALSE) + SOYLD1!BO97*(1-VLOOKUP(SOYLD2!BO$4,'[1]INTERNAL PARAMETERS-1'!$B$5:$J$44,5,FALSE))*VLOOKUP(SOYLD2!BO$4,'[1]INTERNAL PARAMETERS-1'!$B$5:$J$44,8,FALSE)*VLOOKUP(SOYLD2!BO$4,'[1]INTERNAL PARAMETERS-1'!$B$5:$J$44,3,FALSE)</f>
        <v>0.21483812664211455</v>
      </c>
      <c r="BP97" s="44">
        <f>SOYLD1!BP97*VLOOKUP(SOYLD2!BP$4,'[1]INTERNAL PARAMETERS-1'!$B$5:$J$44,5,FALSE)*VLOOKUP(SOYLD2!BP$4,'[1]INTERNAL PARAMETERS-1'!$B$5:$J$44,6,FALSE)*VLOOKUP(SOYLD2!BP$4,'[1]INTERNAL PARAMETERS-1'!$B$5:$J$44,3,FALSE) + SOYLD1!BP97*(1-VLOOKUP(SOYLD2!BP$4,'[1]INTERNAL PARAMETERS-1'!$B$5:$J$44,5,FALSE))*VLOOKUP(SOYLD2!BP$4,'[1]INTERNAL PARAMETERS-1'!$B$5:$J$44,8,FALSE)*VLOOKUP(SOYLD2!BP$4,'[1]INTERNAL PARAMETERS-1'!$B$5:$J$44,3,FALSE)</f>
        <v>7.0437033840095456E-3</v>
      </c>
      <c r="BQ97" s="44">
        <f>SOYLD1!BQ97*VLOOKUP(SOYLD2!BQ$4,'[1]INTERNAL PARAMETERS-1'!$B$5:$J$44,5,FALSE)*VLOOKUP(SOYLD2!BQ$4,'[1]INTERNAL PARAMETERS-1'!$B$5:$J$44,6,FALSE)*VLOOKUP(SOYLD2!BQ$4,'[1]INTERNAL PARAMETERS-1'!$B$5:$J$44,3,FALSE) + SOYLD1!BQ97*(1-VLOOKUP(SOYLD2!BQ$4,'[1]INTERNAL PARAMETERS-1'!$B$5:$J$44,5,FALSE))*VLOOKUP(SOYLD2!BQ$4,'[1]INTERNAL PARAMETERS-1'!$B$5:$J$44,8,FALSE)*VLOOKUP(SOYLD2!BQ$4,'[1]INTERNAL PARAMETERS-1'!$B$5:$J$44,3,FALSE)</f>
        <v>0.36176605680549345</v>
      </c>
      <c r="BR97" s="44">
        <f>SOYLD1!BR97*VLOOKUP(SOYLD2!BR$4,'[1]INTERNAL PARAMETERS-1'!$B$5:$J$44,5,FALSE)*VLOOKUP(SOYLD2!BR$4,'[1]INTERNAL PARAMETERS-1'!$B$5:$J$44,6,FALSE)*VLOOKUP(SOYLD2!BR$4,'[1]INTERNAL PARAMETERS-1'!$B$5:$J$44,3,FALSE) + SOYLD1!BR97*(1-VLOOKUP(SOYLD2!BR$4,'[1]INTERNAL PARAMETERS-1'!$B$5:$J$44,5,FALSE))*VLOOKUP(SOYLD2!BR$4,'[1]INTERNAL PARAMETERS-1'!$B$5:$J$44,8,FALSE)*VLOOKUP(SOYLD2!BR$4,'[1]INTERNAL PARAMETERS-1'!$B$5:$J$44,3,FALSE)</f>
        <v>1.213277406259433E-2</v>
      </c>
      <c r="BS97" s="44">
        <f>SOYLD1!BS97*VLOOKUP(SOYLD2!BS$4,'[1]INTERNAL PARAMETERS-1'!$B$5:$J$44,5,FALSE)*VLOOKUP(SOYLD2!BS$4,'[1]INTERNAL PARAMETERS-1'!$B$5:$J$44,6,FALSE)*VLOOKUP(SOYLD2!BS$4,'[1]INTERNAL PARAMETERS-1'!$B$5:$J$44,3,FALSE) + SOYLD1!BS97*(1-VLOOKUP(SOYLD2!BS$4,'[1]INTERNAL PARAMETERS-1'!$B$5:$J$44,5,FALSE))*VLOOKUP(SOYLD2!BS$4,'[1]INTERNAL PARAMETERS-1'!$B$5:$J$44,8,FALSE)*VLOOKUP(SOYLD2!BS$4,'[1]INTERNAL PARAMETERS-1'!$B$5:$J$44,3,FALSE)</f>
        <v>7.7862385548420636E-4</v>
      </c>
      <c r="BT97" s="44">
        <f>SOYLD1!BT97*VLOOKUP(SOYLD2!BT$4,'[1]INTERNAL PARAMETERS-1'!$B$5:$J$44,5,FALSE)*VLOOKUP(SOYLD2!BT$4,'[1]INTERNAL PARAMETERS-1'!$B$5:$J$44,6,FALSE)*VLOOKUP(SOYLD2!BT$4,'[1]INTERNAL PARAMETERS-1'!$B$5:$J$44,3,FALSE) + SOYLD1!BT97*(1-VLOOKUP(SOYLD2!BT$4,'[1]INTERNAL PARAMETERS-1'!$B$5:$J$44,5,FALSE))*VLOOKUP(SOYLD2!BT$4,'[1]INTERNAL PARAMETERS-1'!$B$5:$J$44,8,FALSE)*VLOOKUP(SOYLD2!BT$4,'[1]INTERNAL PARAMETERS-1'!$B$5:$J$44,3,FALSE)</f>
        <v>0</v>
      </c>
      <c r="BU97" s="44">
        <f>SOYLD1!BU97*VLOOKUP(SOYLD2!BU$4,'[1]INTERNAL PARAMETERS-1'!$B$5:$J$44,5,FALSE)*VLOOKUP(SOYLD2!BU$4,'[1]INTERNAL PARAMETERS-1'!$B$5:$J$44,6,FALSE)*VLOOKUP(SOYLD2!BU$4,'[1]INTERNAL PARAMETERS-1'!$B$5:$J$44,3,FALSE) + SOYLD1!BU97*(1-VLOOKUP(SOYLD2!BU$4,'[1]INTERNAL PARAMETERS-1'!$B$5:$J$44,5,FALSE))*VLOOKUP(SOYLD2!BU$4,'[1]INTERNAL PARAMETERS-1'!$B$5:$J$44,8,FALSE)*VLOOKUP(SOYLD2!BU$4,'[1]INTERNAL PARAMETERS-1'!$B$5:$J$44,3,FALSE)</f>
        <v>0</v>
      </c>
      <c r="BV97" s="44">
        <f>SOYLD1!BV97*VLOOKUP(SOYLD2!BV$4,'[1]INTERNAL PARAMETERS-1'!$B$5:$J$44,5,FALSE)*VLOOKUP(SOYLD2!BV$4,'[1]INTERNAL PARAMETERS-1'!$B$5:$J$44,6,FALSE)*VLOOKUP(SOYLD2!BV$4,'[1]INTERNAL PARAMETERS-1'!$B$5:$J$44,3,FALSE) + SOYLD1!BV97*(1-VLOOKUP(SOYLD2!BV$4,'[1]INTERNAL PARAMETERS-1'!$B$5:$J$44,5,FALSE))*VLOOKUP(SOYLD2!BV$4,'[1]INTERNAL PARAMETERS-1'!$B$5:$J$44,8,FALSE)*VLOOKUP(SOYLD2!BV$4,'[1]INTERNAL PARAMETERS-1'!$B$5:$J$44,3,FALSE)</f>
        <v>0</v>
      </c>
      <c r="BW97" s="44">
        <f>SOYLD1!BW97*VLOOKUP(SOYLD2!BW$4,'[1]INTERNAL PARAMETERS-1'!$B$5:$J$44,5,FALSE)*VLOOKUP(SOYLD2!BW$4,'[1]INTERNAL PARAMETERS-1'!$B$5:$J$44,6,FALSE)*VLOOKUP(SOYLD2!BW$4,'[1]INTERNAL PARAMETERS-1'!$B$5:$J$44,3,FALSE) + SOYLD1!BW97*(1-VLOOKUP(SOYLD2!BW$4,'[1]INTERNAL PARAMETERS-1'!$B$5:$J$44,5,FALSE))*VLOOKUP(SOYLD2!BW$4,'[1]INTERNAL PARAMETERS-1'!$B$5:$J$44,8,FALSE)*VLOOKUP(SOYLD2!BW$4,'[1]INTERNAL PARAMETERS-1'!$B$5:$J$44,3,FALSE)</f>
        <v>0</v>
      </c>
      <c r="BX97" s="44">
        <f>SOYLD1!BX97*VLOOKUP(SOYLD2!BX$4,'[1]INTERNAL PARAMETERS-1'!$B$5:$J$44,5,FALSE)*VLOOKUP(SOYLD2!BX$4,'[1]INTERNAL PARAMETERS-1'!$B$5:$J$44,6,FALSE)*VLOOKUP(SOYLD2!BX$4,'[1]INTERNAL PARAMETERS-1'!$B$5:$J$44,3,FALSE) + SOYLD1!BX97*(1-VLOOKUP(SOYLD2!BX$4,'[1]INTERNAL PARAMETERS-1'!$B$5:$J$44,5,FALSE))*VLOOKUP(SOYLD2!BX$4,'[1]INTERNAL PARAMETERS-1'!$B$5:$J$44,8,FALSE)*VLOOKUP(SOYLD2!BX$4,'[1]INTERNAL PARAMETERS-1'!$B$5:$J$44,3,FALSE)</f>
        <v>0</v>
      </c>
      <c r="BY97" s="44">
        <f>SOYLD1!BY97*VLOOKUP(SOYLD2!BY$4,'[1]INTERNAL PARAMETERS-1'!$B$5:$J$44,5,FALSE)*VLOOKUP(SOYLD2!BY$4,'[1]INTERNAL PARAMETERS-1'!$B$5:$J$44,6,FALSE)*VLOOKUP(SOYLD2!BY$4,'[1]INTERNAL PARAMETERS-1'!$B$5:$J$44,3,FALSE) + SOYLD1!BY97*(1-VLOOKUP(SOYLD2!BY$4,'[1]INTERNAL PARAMETERS-1'!$B$5:$J$44,5,FALSE))*VLOOKUP(SOYLD2!BY$4,'[1]INTERNAL PARAMETERS-1'!$B$5:$J$44,8,FALSE)*VLOOKUP(SOYLD2!BY$4,'[1]INTERNAL PARAMETERS-1'!$B$5:$J$44,3,FALSE)</f>
        <v>0</v>
      </c>
      <c r="BZ97" s="44">
        <f>SOYLD1!BZ97*VLOOKUP(SOYLD2!BZ$4,'[1]INTERNAL PARAMETERS-1'!$B$5:$J$44,5,FALSE)*VLOOKUP(SOYLD2!BZ$4,'[1]INTERNAL PARAMETERS-1'!$B$5:$J$44,6,FALSE)*VLOOKUP(SOYLD2!BZ$4,'[1]INTERNAL PARAMETERS-1'!$B$5:$J$44,3,FALSE) + SOYLD1!BZ97*(1-VLOOKUP(SOYLD2!BZ$4,'[1]INTERNAL PARAMETERS-1'!$B$5:$J$44,5,FALSE))*VLOOKUP(SOYLD2!BZ$4,'[1]INTERNAL PARAMETERS-1'!$B$5:$J$44,8,FALSE)*VLOOKUP(SOYLD2!BZ$4,'[1]INTERNAL PARAMETERS-1'!$B$5:$J$44,3,FALSE)</f>
        <v>1.1137494619517189E-3</v>
      </c>
      <c r="CA97" s="44">
        <f>SOYLD1!CA97*VLOOKUP(SOYLD2!CA$4,'[1]INTERNAL PARAMETERS-1'!$B$5:$J$44,5,FALSE)*VLOOKUP(SOYLD2!CA$4,'[1]INTERNAL PARAMETERS-1'!$B$5:$J$44,6,FALSE)*VLOOKUP(SOYLD2!CA$4,'[1]INTERNAL PARAMETERS-1'!$B$5:$J$44,3,FALSE) + SOYLD1!CA97*(1-VLOOKUP(SOYLD2!CA$4,'[1]INTERNAL PARAMETERS-1'!$B$5:$J$44,5,FALSE))*VLOOKUP(SOYLD2!CA$4,'[1]INTERNAL PARAMETERS-1'!$B$5:$J$44,8,FALSE)*VLOOKUP(SOYLD2!CA$4,'[1]INTERNAL PARAMETERS-1'!$B$5:$J$44,3,FALSE)</f>
        <v>0</v>
      </c>
      <c r="CB97" s="44">
        <f>SOYLD1!CB97*VLOOKUP(SOYLD2!CB$4,'[1]INTERNAL PARAMETERS-1'!$B$5:$J$44,5,FALSE)*VLOOKUP(SOYLD2!CB$4,'[1]INTERNAL PARAMETERS-1'!$B$5:$J$44,6,FALSE)*VLOOKUP(SOYLD2!CB$4,'[1]INTERNAL PARAMETERS-1'!$B$5:$J$44,3,FALSE) + SOYLD1!CB97*(1-VLOOKUP(SOYLD2!CB$4,'[1]INTERNAL PARAMETERS-1'!$B$5:$J$44,5,FALSE))*VLOOKUP(SOYLD2!CB$4,'[1]INTERNAL PARAMETERS-1'!$B$5:$J$44,8,FALSE)*VLOOKUP(SOYLD2!CB$4,'[1]INTERNAL PARAMETERS-1'!$B$5:$J$44,3,FALSE)</f>
        <v>0</v>
      </c>
      <c r="CC97" s="44">
        <f>SOYLD1!CC97*VLOOKUP(SOYLD2!CC$4,'[1]INTERNAL PARAMETERS-1'!$B$5:$J$44,5,FALSE)*VLOOKUP(SOYLD2!CC$4,'[1]INTERNAL PARAMETERS-1'!$B$5:$J$44,6,FALSE)*VLOOKUP(SOYLD2!CC$4,'[1]INTERNAL PARAMETERS-1'!$B$5:$J$44,3,FALSE) + SOYLD1!CC97*(1-VLOOKUP(SOYLD2!CC$4,'[1]INTERNAL PARAMETERS-1'!$B$5:$J$44,5,FALSE))*VLOOKUP(SOYLD2!CC$4,'[1]INTERNAL PARAMETERS-1'!$B$5:$J$44,8,FALSE)*VLOOKUP(SOYLD2!CC$4,'[1]INTERNAL PARAMETERS-1'!$B$5:$J$44,3,FALSE)</f>
        <v>2.6683105190670538E-3</v>
      </c>
      <c r="CD97" s="44">
        <f>SOYLD1!CD97*VLOOKUP(SOYLD2!CD$4,'[1]INTERNAL PARAMETERS-1'!$B$5:$J$44,5,FALSE)*VLOOKUP(SOYLD2!CD$4,'[1]INTERNAL PARAMETERS-1'!$B$5:$J$44,6,FALSE)*VLOOKUP(SOYLD2!CD$4,'[1]INTERNAL PARAMETERS-1'!$B$5:$J$44,3,FALSE) + SOYLD1!CD97*(1-VLOOKUP(SOYLD2!CD$4,'[1]INTERNAL PARAMETERS-1'!$B$5:$J$44,5,FALSE))*VLOOKUP(SOYLD2!CD$4,'[1]INTERNAL PARAMETERS-1'!$B$5:$J$44,8,FALSE)*VLOOKUP(SOYLD2!CD$4,'[1]INTERNAL PARAMETERS-1'!$B$5:$J$44,3,FALSE)</f>
        <v>7.7729248822505795E-3</v>
      </c>
      <c r="CE97" s="44">
        <f>SOYLD1!CE97*VLOOKUP(SOYLD2!CE$4,'[1]INTERNAL PARAMETERS-1'!$B$5:$J$44,5,FALSE)*VLOOKUP(SOYLD2!CE$4,'[1]INTERNAL PARAMETERS-1'!$B$5:$J$44,6,FALSE)*VLOOKUP(SOYLD2!CE$4,'[1]INTERNAL PARAMETERS-1'!$B$5:$J$44,3,FALSE) + SOYLD1!CE97*(1-VLOOKUP(SOYLD2!CE$4,'[1]INTERNAL PARAMETERS-1'!$B$5:$J$44,5,FALSE))*VLOOKUP(SOYLD2!CE$4,'[1]INTERNAL PARAMETERS-1'!$B$5:$J$44,8,FALSE)*VLOOKUP(SOYLD2!CE$4,'[1]INTERNAL PARAMETERS-1'!$B$5:$J$44,3,FALSE)</f>
        <v>1.5240990076699814E-2</v>
      </c>
      <c r="CF97" s="44">
        <f>SOYLD1!CF97*VLOOKUP(SOYLD2!CF$4,'[1]INTERNAL PARAMETERS-1'!$B$5:$J$44,5,FALSE)*VLOOKUP(SOYLD2!CF$4,'[1]INTERNAL PARAMETERS-1'!$B$5:$J$44,6,FALSE)*VLOOKUP(SOYLD2!CF$4,'[1]INTERNAL PARAMETERS-1'!$B$5:$J$44,3,FALSE) + SOYLD1!CF97*(1-VLOOKUP(SOYLD2!CF$4,'[1]INTERNAL PARAMETERS-1'!$B$5:$J$44,5,FALSE))*VLOOKUP(SOYLD2!CF$4,'[1]INTERNAL PARAMETERS-1'!$B$5:$J$44,8,FALSE)*VLOOKUP(SOYLD2!CF$4,'[1]INTERNAL PARAMETERS-1'!$B$5:$J$44,3,FALSE)</f>
        <v>3.4747163304870606E-2</v>
      </c>
      <c r="CG97" s="44">
        <f>SOYLD1!CG97*VLOOKUP(SOYLD2!CG$4,'[1]INTERNAL PARAMETERS-1'!$B$5:$J$44,5,FALSE)*VLOOKUP(SOYLD2!CG$4,'[1]INTERNAL PARAMETERS-1'!$B$5:$J$44,6,FALSE)*VLOOKUP(SOYLD2!CG$4,'[1]INTERNAL PARAMETERS-1'!$B$5:$J$44,3,FALSE) + SOYLD1!CG97*(1-VLOOKUP(SOYLD2!CG$4,'[1]INTERNAL PARAMETERS-1'!$B$5:$J$44,5,FALSE))*VLOOKUP(SOYLD2!CG$4,'[1]INTERNAL PARAMETERS-1'!$B$5:$J$44,8,FALSE)*VLOOKUP(SOYLD2!CG$4,'[1]INTERNAL PARAMETERS-1'!$B$5:$J$44,3,FALSE)</f>
        <v>0</v>
      </c>
      <c r="CH97" s="43">
        <f>SOYLD1!CH97*VLOOKUP(SOYLD2!CH$4,'[1]INTERNAL PARAMETERS-1'!$B$5:$J$44,5,FALSE)*VLOOKUP(SOYLD2!CH$4,'[1]INTERNAL PARAMETERS-1'!$B$5:$J$44,6,FALSE)*VLOOKUP(SOYLD2!CH$4,'[1]INTERNAL PARAMETERS-1'!$B$5:$J$44,3,FALSE) + SOYLD1!CH97*(1-VLOOKUP(SOYLD2!CH$4,'[1]INTERNAL PARAMETERS-1'!$B$5:$J$44,5,FALSE))*VLOOKUP(SOYLD2!CH$4,'[1]INTERNAL PARAMETERS-1'!$B$5:$J$44,8,FALSE)*VLOOKUP(SOYLD2!CH$4,'[1]INTERNAL PARAMETERS-1'!$B$5:$J$44,3,FALSE)</f>
        <v>0</v>
      </c>
      <c r="CJ97" s="45">
        <f t="shared" si="2"/>
        <v>357.33976726421884</v>
      </c>
      <c r="CK97" s="43">
        <f t="shared" si="3"/>
        <v>6.2768654965121238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'S Opt'!X98</f>
        <v>1442.6494378029049</v>
      </c>
      <c r="F98" s="56">
        <f>'[1]INTERNAL PARAMETERS-1'!M8</f>
        <v>68.824999999999989</v>
      </c>
      <c r="G98" s="45">
        <f>SOYLD1!G98*VLOOKUP(SOYLD2!G$4,'[1]INTERNAL PARAMETERS-1'!$B$5:$J$44,5,FALSE)*VLOOKUP(SOYLD2!G$4,'[1]INTERNAL PARAMETERS-1'!$B$5:$J$44,7,FALSE)*SOYLD2!$F98 + SOYLD1!G98*(1-VLOOKUP(SOYLD2!G$4,'[1]INTERNAL PARAMETERS-1'!$B$5:$J$44,5,FALSE))*VLOOKUP(SOYLD2!G$4,'[1]INTERNAL PARAMETERS-1'!$B$5:$J$44,9,FALSE)*SOYLD2!$F98</f>
        <v>273.59056122074907</v>
      </c>
      <c r="H98" s="44">
        <f>SOYLD1!H98*VLOOKUP(SOYLD2!H$4,'[1]INTERNAL PARAMETERS-1'!$B$5:$J$44,5,FALSE)*VLOOKUP(SOYLD2!H$4,'[1]INTERNAL PARAMETERS-1'!$B$5:$J$44,7,FALSE)*SOYLD2!$F98 + SOYLD1!H98*(1-VLOOKUP(SOYLD2!H$4,'[1]INTERNAL PARAMETERS-1'!$B$5:$J$44,5,FALSE))*VLOOKUP(SOYLD2!H$4,'[1]INTERNAL PARAMETERS-1'!$B$5:$J$44,9,FALSE)*SOYLD2!$F98</f>
        <v>148.63963609945816</v>
      </c>
      <c r="I98" s="44">
        <f>SOYLD1!I98*VLOOKUP(SOYLD2!I$4,'[1]INTERNAL PARAMETERS-1'!$B$5:$J$44,5,FALSE)*VLOOKUP(SOYLD2!I$4,'[1]INTERNAL PARAMETERS-1'!$B$5:$J$44,7,FALSE)*SOYLD2!$F98 + SOYLD1!I98*(1-VLOOKUP(SOYLD2!I$4,'[1]INTERNAL PARAMETERS-1'!$B$5:$J$44,5,FALSE))*VLOOKUP(SOYLD2!I$4,'[1]INTERNAL PARAMETERS-1'!$B$5:$J$44,9,FALSE)*SOYLD2!$F98</f>
        <v>311.13650913110746</v>
      </c>
      <c r="J98" s="44">
        <f>SOYLD1!J98*VLOOKUP(SOYLD2!J$4,'[1]INTERNAL PARAMETERS-1'!$B$5:$J$44,5,FALSE)*VLOOKUP(SOYLD2!J$4,'[1]INTERNAL PARAMETERS-1'!$B$5:$J$44,7,FALSE)*SOYLD2!$F98 + SOYLD1!J98*(1-VLOOKUP(SOYLD2!J$4,'[1]INTERNAL PARAMETERS-1'!$B$5:$J$44,5,FALSE))*VLOOKUP(SOYLD2!J$4,'[1]INTERNAL PARAMETERS-1'!$B$5:$J$44,9,FALSE)*SOYLD2!$F98</f>
        <v>0</v>
      </c>
      <c r="K98" s="44">
        <f>SOYLD1!K98*VLOOKUP(SOYLD2!K$4,'[1]INTERNAL PARAMETERS-1'!$B$5:$J$44,5,FALSE)*VLOOKUP(SOYLD2!K$4,'[1]INTERNAL PARAMETERS-1'!$B$5:$J$44,7,FALSE)*SOYLD2!$F98 + SOYLD1!K98*(1-VLOOKUP(SOYLD2!K$4,'[1]INTERNAL PARAMETERS-1'!$B$5:$J$44,5,FALSE))*VLOOKUP(SOYLD2!K$4,'[1]INTERNAL PARAMETERS-1'!$B$5:$J$44,9,FALSE)*SOYLD2!$F98</f>
        <v>0</v>
      </c>
      <c r="L98" s="44">
        <f>SOYLD1!L98*VLOOKUP(SOYLD2!L$4,'[1]INTERNAL PARAMETERS-1'!$B$5:$J$44,5,FALSE)*VLOOKUP(SOYLD2!L$4,'[1]INTERNAL PARAMETERS-1'!$B$5:$J$44,7,FALSE)*SOYLD2!$F98 + SOYLD1!L98*(1-VLOOKUP(SOYLD2!L$4,'[1]INTERNAL PARAMETERS-1'!$B$5:$J$44,5,FALSE))*VLOOKUP(SOYLD2!L$4,'[1]INTERNAL PARAMETERS-1'!$B$5:$J$44,9,FALSE)*SOYLD2!$F98</f>
        <v>1.694290490708978</v>
      </c>
      <c r="M98" s="44">
        <f>SOYLD1!M98*VLOOKUP(SOYLD2!M$4,'[1]INTERNAL PARAMETERS-1'!$B$5:$J$44,5,FALSE)*VLOOKUP(SOYLD2!M$4,'[1]INTERNAL PARAMETERS-1'!$B$5:$J$44,7,FALSE)*SOYLD2!$F98 + SOYLD1!M98*(1-VLOOKUP(SOYLD2!M$4,'[1]INTERNAL PARAMETERS-1'!$B$5:$J$44,5,FALSE))*VLOOKUP(SOYLD2!M$4,'[1]INTERNAL PARAMETERS-1'!$B$5:$J$44,9,FALSE)*SOYLD2!$F98</f>
        <v>2.1844144546431083</v>
      </c>
      <c r="N98" s="44">
        <f>SOYLD1!N98*VLOOKUP(SOYLD2!N$4,'[1]INTERNAL PARAMETERS-1'!$B$5:$J$44,5,FALSE)*VLOOKUP(SOYLD2!N$4,'[1]INTERNAL PARAMETERS-1'!$B$5:$J$44,7,FALSE)*SOYLD2!$F98 + SOYLD1!N98*(1-VLOOKUP(SOYLD2!N$4,'[1]INTERNAL PARAMETERS-1'!$B$5:$J$44,5,FALSE))*VLOOKUP(SOYLD2!N$4,'[1]INTERNAL PARAMETERS-1'!$B$5:$J$44,9,FALSE)*SOYLD2!$F98</f>
        <v>1.390365219096348</v>
      </c>
      <c r="O98" s="44">
        <f>SOYLD1!O98*VLOOKUP(SOYLD2!O$4,'[1]INTERNAL PARAMETERS-1'!$B$5:$J$44,5,FALSE)*VLOOKUP(SOYLD2!O$4,'[1]INTERNAL PARAMETERS-1'!$B$5:$J$44,7,FALSE)*SOYLD2!$F98 + SOYLD1!O98*(1-VLOOKUP(SOYLD2!O$4,'[1]INTERNAL PARAMETERS-1'!$B$5:$J$44,5,FALSE))*VLOOKUP(SOYLD2!O$4,'[1]INTERNAL PARAMETERS-1'!$B$5:$J$44,9,FALSE)*SOYLD2!$F98</f>
        <v>0</v>
      </c>
      <c r="P98" s="44">
        <f>SOYLD1!P98*VLOOKUP(SOYLD2!P$4,'[1]INTERNAL PARAMETERS-1'!$B$5:$J$44,5,FALSE)*VLOOKUP(SOYLD2!P$4,'[1]INTERNAL PARAMETERS-1'!$B$5:$J$44,7,FALSE)*SOYLD2!$F98 + SOYLD1!P98*(1-VLOOKUP(SOYLD2!P$4,'[1]INTERNAL PARAMETERS-1'!$B$5:$J$44,5,FALSE))*VLOOKUP(SOYLD2!P$4,'[1]INTERNAL PARAMETERS-1'!$B$5:$J$44,9,FALSE)*SOYLD2!$F98</f>
        <v>0</v>
      </c>
      <c r="Q98" s="44">
        <f>SOYLD1!Q98*VLOOKUP(SOYLD2!Q$4,'[1]INTERNAL PARAMETERS-1'!$B$5:$J$44,5,FALSE)*VLOOKUP(SOYLD2!Q$4,'[1]INTERNAL PARAMETERS-1'!$B$5:$J$44,7,FALSE)*SOYLD2!$F98 + SOYLD1!Q98*(1-VLOOKUP(SOYLD2!Q$4,'[1]INTERNAL PARAMETERS-1'!$B$5:$J$44,5,FALSE))*VLOOKUP(SOYLD2!Q$4,'[1]INTERNAL PARAMETERS-1'!$B$5:$J$44,9,FALSE)*SOYLD2!$F98</f>
        <v>0</v>
      </c>
      <c r="R98" s="44">
        <f>SOYLD1!R98*VLOOKUP(SOYLD2!R$4,'[1]INTERNAL PARAMETERS-1'!$B$5:$J$44,5,FALSE)*VLOOKUP(SOYLD2!R$4,'[1]INTERNAL PARAMETERS-1'!$B$5:$J$44,7,FALSE)*SOYLD2!$F98 + SOYLD1!R98*(1-VLOOKUP(SOYLD2!R$4,'[1]INTERNAL PARAMETERS-1'!$B$5:$J$44,5,FALSE))*VLOOKUP(SOYLD2!R$4,'[1]INTERNAL PARAMETERS-1'!$B$5:$J$44,9,FALSE)*SOYLD2!$F98</f>
        <v>1.4061101859601655</v>
      </c>
      <c r="S98" s="44">
        <f>SOYLD1!S98*VLOOKUP(SOYLD2!S$4,'[1]INTERNAL PARAMETERS-1'!$B$5:$J$44,5,FALSE)*VLOOKUP(SOYLD2!S$4,'[1]INTERNAL PARAMETERS-1'!$B$5:$J$44,7,FALSE)*SOYLD2!$F98 + SOYLD1!S98*(1-VLOOKUP(SOYLD2!S$4,'[1]INTERNAL PARAMETERS-1'!$B$5:$J$44,5,FALSE))*VLOOKUP(SOYLD2!S$4,'[1]INTERNAL PARAMETERS-1'!$B$5:$J$44,9,FALSE)*SOYLD2!$F98</f>
        <v>58.132646729515635</v>
      </c>
      <c r="T98" s="44">
        <f>SOYLD1!T98*VLOOKUP(SOYLD2!T$4,'[1]INTERNAL PARAMETERS-1'!$B$5:$J$44,5,FALSE)*VLOOKUP(SOYLD2!T$4,'[1]INTERNAL PARAMETERS-1'!$B$5:$J$44,7,FALSE)*SOYLD2!$F98 + SOYLD1!T98*(1-VLOOKUP(SOYLD2!T$4,'[1]INTERNAL PARAMETERS-1'!$B$5:$J$44,5,FALSE))*VLOOKUP(SOYLD2!T$4,'[1]INTERNAL PARAMETERS-1'!$B$5:$J$44,9,FALSE)*SOYLD2!$F98</f>
        <v>4.1427904614592945</v>
      </c>
      <c r="U98" s="44">
        <f>SOYLD1!U98*VLOOKUP(SOYLD2!U$4,'[1]INTERNAL PARAMETERS-1'!$B$5:$J$44,5,FALSE)*VLOOKUP(SOYLD2!U$4,'[1]INTERNAL PARAMETERS-1'!$B$5:$J$44,7,FALSE)*SOYLD2!$F98 + SOYLD1!U98*(1-VLOOKUP(SOYLD2!U$4,'[1]INTERNAL PARAMETERS-1'!$B$5:$J$44,5,FALSE))*VLOOKUP(SOYLD2!U$4,'[1]INTERNAL PARAMETERS-1'!$B$5:$J$44,9,FALSE)*SOYLD2!$F98</f>
        <v>4.5395348322266962</v>
      </c>
      <c r="V98" s="44">
        <f>SOYLD1!V98*VLOOKUP(SOYLD2!V$4,'[1]INTERNAL PARAMETERS-1'!$B$5:$J$44,5,FALSE)*VLOOKUP(SOYLD2!V$4,'[1]INTERNAL PARAMETERS-1'!$B$5:$J$44,7,FALSE)*SOYLD2!$F98 + SOYLD1!V98*(1-VLOOKUP(SOYLD2!V$4,'[1]INTERNAL PARAMETERS-1'!$B$5:$J$44,5,FALSE))*VLOOKUP(SOYLD2!V$4,'[1]INTERNAL PARAMETERS-1'!$B$5:$J$44,9,FALSE)*SOYLD2!$F98</f>
        <v>34.0938399716701</v>
      </c>
      <c r="W98" s="44">
        <f>SOYLD1!W98*VLOOKUP(SOYLD2!W$4,'[1]INTERNAL PARAMETERS-1'!$B$5:$J$44,5,FALSE)*VLOOKUP(SOYLD2!W$4,'[1]INTERNAL PARAMETERS-1'!$B$5:$J$44,7,FALSE)*SOYLD2!$F98 + SOYLD1!W98*(1-VLOOKUP(SOYLD2!W$4,'[1]INTERNAL PARAMETERS-1'!$B$5:$J$44,5,FALSE))*VLOOKUP(SOYLD2!W$4,'[1]INTERNAL PARAMETERS-1'!$B$5:$J$44,9,FALSE)*SOYLD2!$F98</f>
        <v>0</v>
      </c>
      <c r="X98" s="44">
        <f>SOYLD1!X98*VLOOKUP(SOYLD2!X$4,'[1]INTERNAL PARAMETERS-1'!$B$5:$J$44,5,FALSE)*VLOOKUP(SOYLD2!X$4,'[1]INTERNAL PARAMETERS-1'!$B$5:$J$44,7,FALSE)*SOYLD2!$F98 + SOYLD1!X98*(1-VLOOKUP(SOYLD2!X$4,'[1]INTERNAL PARAMETERS-1'!$B$5:$J$44,5,FALSE))*VLOOKUP(SOYLD2!X$4,'[1]INTERNAL PARAMETERS-1'!$B$5:$J$44,9,FALSE)*SOYLD2!$F98</f>
        <v>0</v>
      </c>
      <c r="Y98" s="44">
        <f>SOYLD1!Y98*VLOOKUP(SOYLD2!Y$4,'[1]INTERNAL PARAMETERS-1'!$B$5:$J$44,5,FALSE)*VLOOKUP(SOYLD2!Y$4,'[1]INTERNAL PARAMETERS-1'!$B$5:$J$44,7,FALSE)*SOYLD2!$F98 + SOYLD1!Y98*(1-VLOOKUP(SOYLD2!Y$4,'[1]INTERNAL PARAMETERS-1'!$B$5:$J$44,5,FALSE))*VLOOKUP(SOYLD2!Y$4,'[1]INTERNAL PARAMETERS-1'!$B$5:$J$44,9,FALSE)*SOYLD2!$F98</f>
        <v>0</v>
      </c>
      <c r="Z98" s="44">
        <f>SOYLD1!Z98*VLOOKUP(SOYLD2!Z$4,'[1]INTERNAL PARAMETERS-1'!$B$5:$J$44,5,FALSE)*VLOOKUP(SOYLD2!Z$4,'[1]INTERNAL PARAMETERS-1'!$B$5:$J$44,7,FALSE)*SOYLD2!$F98 + SOYLD1!Z98*(1-VLOOKUP(SOYLD2!Z$4,'[1]INTERNAL PARAMETERS-1'!$B$5:$J$44,5,FALSE))*VLOOKUP(SOYLD2!Z$4,'[1]INTERNAL PARAMETERS-1'!$B$5:$J$44,9,FALSE)*SOYLD2!$F98</f>
        <v>0</v>
      </c>
      <c r="AA98" s="44">
        <f>SOYLD1!AA98*VLOOKUP(SOYLD2!AA$4,'[1]INTERNAL PARAMETERS-1'!$B$5:$J$44,5,FALSE)*VLOOKUP(SOYLD2!AA$4,'[1]INTERNAL PARAMETERS-1'!$B$5:$J$44,7,FALSE)*SOYLD2!$F98 + SOYLD1!AA98*(1-VLOOKUP(SOYLD2!AA$4,'[1]INTERNAL PARAMETERS-1'!$B$5:$J$44,5,FALSE))*VLOOKUP(SOYLD2!AA$4,'[1]INTERNAL PARAMETERS-1'!$B$5:$J$44,9,FALSE)*SOYLD2!$F98</f>
        <v>0</v>
      </c>
      <c r="AB98" s="44">
        <f>SOYLD1!AB98*VLOOKUP(SOYLD2!AB$4,'[1]INTERNAL PARAMETERS-1'!$B$5:$J$44,5,FALSE)*VLOOKUP(SOYLD2!AB$4,'[1]INTERNAL PARAMETERS-1'!$B$5:$J$44,7,FALSE)*SOYLD2!$F98 + SOYLD1!AB98*(1-VLOOKUP(SOYLD2!AB$4,'[1]INTERNAL PARAMETERS-1'!$B$5:$J$44,5,FALSE))*VLOOKUP(SOYLD2!AB$4,'[1]INTERNAL PARAMETERS-1'!$B$5:$J$44,9,FALSE)*SOYLD2!$F98</f>
        <v>0</v>
      </c>
      <c r="AC98" s="44">
        <f>SOYLD1!AC98*VLOOKUP(SOYLD2!AC$4,'[1]INTERNAL PARAMETERS-1'!$B$5:$J$44,5,FALSE)*VLOOKUP(SOYLD2!AC$4,'[1]INTERNAL PARAMETERS-1'!$B$5:$J$44,7,FALSE)*SOYLD2!$F98 + SOYLD1!AC98*(1-VLOOKUP(SOYLD2!AC$4,'[1]INTERNAL PARAMETERS-1'!$B$5:$J$44,5,FALSE))*VLOOKUP(SOYLD2!AC$4,'[1]INTERNAL PARAMETERS-1'!$B$5:$J$44,9,FALSE)*SOYLD2!$F98</f>
        <v>0</v>
      </c>
      <c r="AD98" s="44">
        <f>SOYLD1!AD98*VLOOKUP(SOYLD2!AD$4,'[1]INTERNAL PARAMETERS-1'!$B$5:$J$44,5,FALSE)*VLOOKUP(SOYLD2!AD$4,'[1]INTERNAL PARAMETERS-1'!$B$5:$J$44,7,FALSE)*SOYLD2!$F98 + SOYLD1!AD98*(1-VLOOKUP(SOYLD2!AD$4,'[1]INTERNAL PARAMETERS-1'!$B$5:$J$44,5,FALSE))*VLOOKUP(SOYLD2!AD$4,'[1]INTERNAL PARAMETERS-1'!$B$5:$J$44,9,FALSE)*SOYLD2!$F98</f>
        <v>0</v>
      </c>
      <c r="AE98" s="44">
        <f>SOYLD1!AE98*VLOOKUP(SOYLD2!AE$4,'[1]INTERNAL PARAMETERS-1'!$B$5:$J$44,5,FALSE)*VLOOKUP(SOYLD2!AE$4,'[1]INTERNAL PARAMETERS-1'!$B$5:$J$44,7,FALSE)*SOYLD2!$F98 + SOYLD1!AE98*(1-VLOOKUP(SOYLD2!AE$4,'[1]INTERNAL PARAMETERS-1'!$B$5:$J$44,5,FALSE))*VLOOKUP(SOYLD2!AE$4,'[1]INTERNAL PARAMETERS-1'!$B$5:$J$44,9,FALSE)*SOYLD2!$F98</f>
        <v>0</v>
      </c>
      <c r="AF98" s="44">
        <f>SOYLD1!AF98*VLOOKUP(SOYLD2!AF$4,'[1]INTERNAL PARAMETERS-1'!$B$5:$J$44,5,FALSE)*VLOOKUP(SOYLD2!AF$4,'[1]INTERNAL PARAMETERS-1'!$B$5:$J$44,7,FALSE)*SOYLD2!$F98 + SOYLD1!AF98*(1-VLOOKUP(SOYLD2!AF$4,'[1]INTERNAL PARAMETERS-1'!$B$5:$J$44,5,FALSE))*VLOOKUP(SOYLD2!AF$4,'[1]INTERNAL PARAMETERS-1'!$B$5:$J$44,9,FALSE)*SOYLD2!$F98</f>
        <v>0</v>
      </c>
      <c r="AG98" s="44">
        <f>SOYLD1!AG98*VLOOKUP(SOYLD2!AG$4,'[1]INTERNAL PARAMETERS-1'!$B$5:$J$44,5,FALSE)*VLOOKUP(SOYLD2!AG$4,'[1]INTERNAL PARAMETERS-1'!$B$5:$J$44,7,FALSE)*SOYLD2!$F98 + SOYLD1!AG98*(1-VLOOKUP(SOYLD2!AG$4,'[1]INTERNAL PARAMETERS-1'!$B$5:$J$44,5,FALSE))*VLOOKUP(SOYLD2!AG$4,'[1]INTERNAL PARAMETERS-1'!$B$5:$J$44,9,FALSE)*SOYLD2!$F98</f>
        <v>0</v>
      </c>
      <c r="AH98" s="44">
        <f>SOYLD1!AH98*VLOOKUP(SOYLD2!AH$4,'[1]INTERNAL PARAMETERS-1'!$B$5:$J$44,5,FALSE)*VLOOKUP(SOYLD2!AH$4,'[1]INTERNAL PARAMETERS-1'!$B$5:$J$44,7,FALSE)*SOYLD2!$F98 + SOYLD1!AH98*(1-VLOOKUP(SOYLD2!AH$4,'[1]INTERNAL PARAMETERS-1'!$B$5:$J$44,5,FALSE))*VLOOKUP(SOYLD2!AH$4,'[1]INTERNAL PARAMETERS-1'!$B$5:$J$44,9,FALSE)*SOYLD2!$F98</f>
        <v>0</v>
      </c>
      <c r="AI98" s="44">
        <f>SOYLD1!AI98*VLOOKUP(SOYLD2!AI$4,'[1]INTERNAL PARAMETERS-1'!$B$5:$J$44,5,FALSE)*VLOOKUP(SOYLD2!AI$4,'[1]INTERNAL PARAMETERS-1'!$B$5:$J$44,7,FALSE)*SOYLD2!$F98 + SOYLD1!AI98*(1-VLOOKUP(SOYLD2!AI$4,'[1]INTERNAL PARAMETERS-1'!$B$5:$J$44,5,FALSE))*VLOOKUP(SOYLD2!AI$4,'[1]INTERNAL PARAMETERS-1'!$B$5:$J$44,9,FALSE)*SOYLD2!$F98</f>
        <v>0.18830414414144259</v>
      </c>
      <c r="AJ98" s="44">
        <f>SOYLD1!AJ98*VLOOKUP(SOYLD2!AJ$4,'[1]INTERNAL PARAMETERS-1'!$B$5:$J$44,5,FALSE)*VLOOKUP(SOYLD2!AJ$4,'[1]INTERNAL PARAMETERS-1'!$B$5:$J$44,7,FALSE)*SOYLD2!$F98 + SOYLD1!AJ98*(1-VLOOKUP(SOYLD2!AJ$4,'[1]INTERNAL PARAMETERS-1'!$B$5:$J$44,5,FALSE))*VLOOKUP(SOYLD2!AJ$4,'[1]INTERNAL PARAMETERS-1'!$B$5:$J$44,9,FALSE)*SOYLD2!$F98</f>
        <v>0</v>
      </c>
      <c r="AK98" s="44">
        <f>SOYLD1!AK98*VLOOKUP(SOYLD2!AK$4,'[1]INTERNAL PARAMETERS-1'!$B$5:$J$44,5,FALSE)*VLOOKUP(SOYLD2!AK$4,'[1]INTERNAL PARAMETERS-1'!$B$5:$J$44,7,FALSE)*SOYLD2!$F98 + SOYLD1!AK98*(1-VLOOKUP(SOYLD2!AK$4,'[1]INTERNAL PARAMETERS-1'!$B$5:$J$44,5,FALSE))*VLOOKUP(SOYLD2!AK$4,'[1]INTERNAL PARAMETERS-1'!$B$5:$J$44,9,FALSE)*SOYLD2!$F98</f>
        <v>0</v>
      </c>
      <c r="AL98" s="44">
        <f>SOYLD1!AL98*VLOOKUP(SOYLD2!AL$4,'[1]INTERNAL PARAMETERS-1'!$B$5:$J$44,5,FALSE)*VLOOKUP(SOYLD2!AL$4,'[1]INTERNAL PARAMETERS-1'!$B$5:$J$44,7,FALSE)*SOYLD2!$F98 + SOYLD1!AL98*(1-VLOOKUP(SOYLD2!AL$4,'[1]INTERNAL PARAMETERS-1'!$B$5:$J$44,5,FALSE))*VLOOKUP(SOYLD2!AL$4,'[1]INTERNAL PARAMETERS-1'!$B$5:$J$44,9,FALSE)*SOYLD2!$F98</f>
        <v>0</v>
      </c>
      <c r="AM98" s="44">
        <f>SOYLD1!AM98*VLOOKUP(SOYLD2!AM$4,'[1]INTERNAL PARAMETERS-1'!$B$5:$J$44,5,FALSE)*VLOOKUP(SOYLD2!AM$4,'[1]INTERNAL PARAMETERS-1'!$B$5:$J$44,7,FALSE)*SOYLD2!$F98 + SOYLD1!AM98*(1-VLOOKUP(SOYLD2!AM$4,'[1]INTERNAL PARAMETERS-1'!$B$5:$J$44,5,FALSE))*VLOOKUP(SOYLD2!AM$4,'[1]INTERNAL PARAMETERS-1'!$B$5:$J$44,9,FALSE)*SOYLD2!$F98</f>
        <v>0</v>
      </c>
      <c r="AN98" s="44">
        <f>SOYLD1!AN98*VLOOKUP(SOYLD2!AN$4,'[1]INTERNAL PARAMETERS-1'!$B$5:$J$44,5,FALSE)*VLOOKUP(SOYLD2!AN$4,'[1]INTERNAL PARAMETERS-1'!$B$5:$J$44,7,FALSE)*SOYLD2!$F98 + SOYLD1!AN98*(1-VLOOKUP(SOYLD2!AN$4,'[1]INTERNAL PARAMETERS-1'!$B$5:$J$44,5,FALSE))*VLOOKUP(SOYLD2!AN$4,'[1]INTERNAL PARAMETERS-1'!$B$5:$J$44,9,FALSE)*SOYLD2!$F98</f>
        <v>0</v>
      </c>
      <c r="AO98" s="44">
        <f>SOYLD1!AO98*VLOOKUP(SOYLD2!AO$4,'[1]INTERNAL PARAMETERS-1'!$B$5:$J$44,5,FALSE)*VLOOKUP(SOYLD2!AO$4,'[1]INTERNAL PARAMETERS-1'!$B$5:$J$44,7,FALSE)*SOYLD2!$F98 + SOYLD1!AO98*(1-VLOOKUP(SOYLD2!AO$4,'[1]INTERNAL PARAMETERS-1'!$B$5:$J$44,5,FALSE))*VLOOKUP(SOYLD2!AO$4,'[1]INTERNAL PARAMETERS-1'!$B$5:$J$44,9,FALSE)*SOYLD2!$F98</f>
        <v>0</v>
      </c>
      <c r="AP98" s="44">
        <f>SOYLD1!AP98*VLOOKUP(SOYLD2!AP$4,'[1]INTERNAL PARAMETERS-1'!$B$5:$J$44,5,FALSE)*VLOOKUP(SOYLD2!AP$4,'[1]INTERNAL PARAMETERS-1'!$B$5:$J$44,7,FALSE)*SOYLD2!$F98 + SOYLD1!AP98*(1-VLOOKUP(SOYLD2!AP$4,'[1]INTERNAL PARAMETERS-1'!$B$5:$J$44,5,FALSE))*VLOOKUP(SOYLD2!AP$4,'[1]INTERNAL PARAMETERS-1'!$B$5:$J$44,9,FALSE)*SOYLD2!$F98</f>
        <v>0</v>
      </c>
      <c r="AQ98" s="44">
        <f>SOYLD1!AQ98*VLOOKUP(SOYLD2!AQ$4,'[1]INTERNAL PARAMETERS-1'!$B$5:$J$44,5,FALSE)*VLOOKUP(SOYLD2!AQ$4,'[1]INTERNAL PARAMETERS-1'!$B$5:$J$44,7,FALSE)*SOYLD2!$F98 + SOYLD1!AQ98*(1-VLOOKUP(SOYLD2!AQ$4,'[1]INTERNAL PARAMETERS-1'!$B$5:$J$44,5,FALSE))*VLOOKUP(SOYLD2!AQ$4,'[1]INTERNAL PARAMETERS-1'!$B$5:$J$44,9,FALSE)*SOYLD2!$F98</f>
        <v>0</v>
      </c>
      <c r="AR98" s="44">
        <f>SOYLD1!AR98*VLOOKUP(SOYLD2!AR$4,'[1]INTERNAL PARAMETERS-1'!$B$5:$J$44,5,FALSE)*VLOOKUP(SOYLD2!AR$4,'[1]INTERNAL PARAMETERS-1'!$B$5:$J$44,7,FALSE)*SOYLD2!$F98 + SOYLD1!AR98*(1-VLOOKUP(SOYLD2!AR$4,'[1]INTERNAL PARAMETERS-1'!$B$5:$J$44,5,FALSE))*VLOOKUP(SOYLD2!AR$4,'[1]INTERNAL PARAMETERS-1'!$B$5:$J$44,9,FALSE)*SOYLD2!$F98</f>
        <v>0</v>
      </c>
      <c r="AS98" s="44">
        <f>SOYLD1!AS98*VLOOKUP(SOYLD2!AS$4,'[1]INTERNAL PARAMETERS-1'!$B$5:$J$44,5,FALSE)*VLOOKUP(SOYLD2!AS$4,'[1]INTERNAL PARAMETERS-1'!$B$5:$J$44,7,FALSE)*SOYLD2!$F98 + SOYLD1!AS98*(1-VLOOKUP(SOYLD2!AS$4,'[1]INTERNAL PARAMETERS-1'!$B$5:$J$44,5,FALSE))*VLOOKUP(SOYLD2!AS$4,'[1]INTERNAL PARAMETERS-1'!$B$5:$J$44,9,FALSE)*SOYLD2!$F98</f>
        <v>0</v>
      </c>
      <c r="AT98" s="43">
        <f>SOYLD1!AT98*VLOOKUP(SOYLD2!AT$4,'[1]INTERNAL PARAMETERS-1'!$B$5:$J$44,5,FALSE)*VLOOKUP(SOYLD2!AT$4,'[1]INTERNAL PARAMETERS-1'!$B$5:$J$44,7,FALSE)*SOYLD2!$F98 + SOYLD1!AT98*(1-VLOOKUP(SOYLD2!AT$4,'[1]INTERNAL PARAMETERS-1'!$B$5:$J$44,5,FALSE))*VLOOKUP(SOYLD2!AT$4,'[1]INTERNAL PARAMETERS-1'!$B$5:$J$44,9,FALSE)*SOYLD2!$F98</f>
        <v>0</v>
      </c>
      <c r="AU98" s="45">
        <f>SOYLD1!AU98*VLOOKUP(SOYLD2!AU$4,'[1]INTERNAL PARAMETERS-1'!$B$5:$J$44,5,FALSE)*VLOOKUP(SOYLD2!AU$4,'[1]INTERNAL PARAMETERS-1'!$B$5:$J$44,6,FALSE)*VLOOKUP(SOYLD2!AU$4,'[1]INTERNAL PARAMETERS-1'!$B$5:$J$44,3,FALSE) + SOYLD1!AU98*(1-VLOOKUP(SOYLD2!AU$4,'[1]INTERNAL PARAMETERS-1'!$B$5:$J$44,5,FALSE))*VLOOKUP(SOYLD2!AU$4,'[1]INTERNAL PARAMETERS-1'!$B$5:$J$44,8,FALSE)*VLOOKUP(SOYLD2!AU$4,'[1]INTERNAL PARAMETERS-1'!$B$5:$J$44,3,FALSE)</f>
        <v>0</v>
      </c>
      <c r="AV98" s="44">
        <f>SOYLD1!AV98*VLOOKUP(SOYLD2!AV$4,'[1]INTERNAL PARAMETERS-1'!$B$5:$J$44,5,FALSE)*VLOOKUP(SOYLD2!AV$4,'[1]INTERNAL PARAMETERS-1'!$B$5:$J$44,6,FALSE)*VLOOKUP(SOYLD2!AV$4,'[1]INTERNAL PARAMETERS-1'!$B$5:$J$44,3,FALSE) + SOYLD1!AV98*(1-VLOOKUP(SOYLD2!AV$4,'[1]INTERNAL PARAMETERS-1'!$B$5:$J$44,5,FALSE))*VLOOKUP(SOYLD2!AV$4,'[1]INTERNAL PARAMETERS-1'!$B$5:$J$44,8,FALSE)*VLOOKUP(SOYLD2!AV$4,'[1]INTERNAL PARAMETERS-1'!$B$5:$J$44,3,FALSE)</f>
        <v>0</v>
      </c>
      <c r="AW98" s="44">
        <f>SOYLD1!AW98*VLOOKUP(SOYLD2!AW$4,'[1]INTERNAL PARAMETERS-1'!$B$5:$J$44,5,FALSE)*VLOOKUP(SOYLD2!AW$4,'[1]INTERNAL PARAMETERS-1'!$B$5:$J$44,6,FALSE)*VLOOKUP(SOYLD2!AW$4,'[1]INTERNAL PARAMETERS-1'!$B$5:$J$44,3,FALSE) + SOYLD1!AW98*(1-VLOOKUP(SOYLD2!AW$4,'[1]INTERNAL PARAMETERS-1'!$B$5:$J$44,5,FALSE))*VLOOKUP(SOYLD2!AW$4,'[1]INTERNAL PARAMETERS-1'!$B$5:$J$44,8,FALSE)*VLOOKUP(SOYLD2!AW$4,'[1]INTERNAL PARAMETERS-1'!$B$5:$J$44,3,FALSE)</f>
        <v>5.3374769046383674</v>
      </c>
      <c r="AX98" s="44">
        <f>SOYLD1!AX98*VLOOKUP(SOYLD2!AX$4,'[1]INTERNAL PARAMETERS-1'!$B$5:$J$44,5,FALSE)*VLOOKUP(SOYLD2!AX$4,'[1]INTERNAL PARAMETERS-1'!$B$5:$J$44,6,FALSE)*VLOOKUP(SOYLD2!AX$4,'[1]INTERNAL PARAMETERS-1'!$B$5:$J$44,3,FALSE) + SOYLD1!AX98*(1-VLOOKUP(SOYLD2!AX$4,'[1]INTERNAL PARAMETERS-1'!$B$5:$J$44,5,FALSE))*VLOOKUP(SOYLD2!AX$4,'[1]INTERNAL PARAMETERS-1'!$B$5:$J$44,8,FALSE)*VLOOKUP(SOYLD2!AX$4,'[1]INTERNAL PARAMETERS-1'!$B$5:$J$44,3,FALSE)</f>
        <v>0</v>
      </c>
      <c r="AY98" s="44">
        <f>SOYLD1!AY98*VLOOKUP(SOYLD2!AY$4,'[1]INTERNAL PARAMETERS-1'!$B$5:$J$44,5,FALSE)*VLOOKUP(SOYLD2!AY$4,'[1]INTERNAL PARAMETERS-1'!$B$5:$J$44,6,FALSE)*VLOOKUP(SOYLD2!AY$4,'[1]INTERNAL PARAMETERS-1'!$B$5:$J$44,3,FALSE) + SOYLD1!AY98*(1-VLOOKUP(SOYLD2!AY$4,'[1]INTERNAL PARAMETERS-1'!$B$5:$J$44,5,FALSE))*VLOOKUP(SOYLD2!AY$4,'[1]INTERNAL PARAMETERS-1'!$B$5:$J$44,8,FALSE)*VLOOKUP(SOYLD2!AY$4,'[1]INTERNAL PARAMETERS-1'!$B$5:$J$44,3,FALSE)</f>
        <v>0</v>
      </c>
      <c r="AZ98" s="44">
        <f>SOYLD1!AZ98*VLOOKUP(SOYLD2!AZ$4,'[1]INTERNAL PARAMETERS-1'!$B$5:$J$44,5,FALSE)*VLOOKUP(SOYLD2!AZ$4,'[1]INTERNAL PARAMETERS-1'!$B$5:$J$44,6,FALSE)*VLOOKUP(SOYLD2!AZ$4,'[1]INTERNAL PARAMETERS-1'!$B$5:$J$44,3,FALSE) + SOYLD1!AZ98*(1-VLOOKUP(SOYLD2!AZ$4,'[1]INTERNAL PARAMETERS-1'!$B$5:$J$44,5,FALSE))*VLOOKUP(SOYLD2!AZ$4,'[1]INTERNAL PARAMETERS-1'!$B$5:$J$44,8,FALSE)*VLOOKUP(SOYLD2!AZ$4,'[1]INTERNAL PARAMETERS-1'!$B$5:$J$44,3,FALSE)</f>
        <v>0</v>
      </c>
      <c r="BA98" s="44">
        <f>SOYLD1!BA98*VLOOKUP(SOYLD2!BA$4,'[1]INTERNAL PARAMETERS-1'!$B$5:$J$44,5,FALSE)*VLOOKUP(SOYLD2!BA$4,'[1]INTERNAL PARAMETERS-1'!$B$5:$J$44,6,FALSE)*VLOOKUP(SOYLD2!BA$4,'[1]INTERNAL PARAMETERS-1'!$B$5:$J$44,3,FALSE) + SOYLD1!BA98*(1-VLOOKUP(SOYLD2!BA$4,'[1]INTERNAL PARAMETERS-1'!$B$5:$J$44,5,FALSE))*VLOOKUP(SOYLD2!BA$4,'[1]INTERNAL PARAMETERS-1'!$B$5:$J$44,8,FALSE)*VLOOKUP(SOYLD2!BA$4,'[1]INTERNAL PARAMETERS-1'!$B$5:$J$44,3,FALSE)</f>
        <v>0.37455369558438106</v>
      </c>
      <c r="BB98" s="44">
        <f>SOYLD1!BB98*VLOOKUP(SOYLD2!BB$4,'[1]INTERNAL PARAMETERS-1'!$B$5:$J$44,5,FALSE)*VLOOKUP(SOYLD2!BB$4,'[1]INTERNAL PARAMETERS-1'!$B$5:$J$44,6,FALSE)*VLOOKUP(SOYLD2!BB$4,'[1]INTERNAL PARAMETERS-1'!$B$5:$J$44,3,FALSE) + SOYLD1!BB98*(1-VLOOKUP(SOYLD2!BB$4,'[1]INTERNAL PARAMETERS-1'!$B$5:$J$44,5,FALSE))*VLOOKUP(SOYLD2!BB$4,'[1]INTERNAL PARAMETERS-1'!$B$5:$J$44,8,FALSE)*VLOOKUP(SOYLD2!BB$4,'[1]INTERNAL PARAMETERS-1'!$B$5:$J$44,3,FALSE)</f>
        <v>1.1897869521532707</v>
      </c>
      <c r="BC98" s="44">
        <f>SOYLD1!BC98*VLOOKUP(SOYLD2!BC$4,'[1]INTERNAL PARAMETERS-1'!$B$5:$J$44,5,FALSE)*VLOOKUP(SOYLD2!BC$4,'[1]INTERNAL PARAMETERS-1'!$B$5:$J$44,6,FALSE)*VLOOKUP(SOYLD2!BC$4,'[1]INTERNAL PARAMETERS-1'!$B$5:$J$44,3,FALSE) + SOYLD1!BC98*(1-VLOOKUP(SOYLD2!BC$4,'[1]INTERNAL PARAMETERS-1'!$B$5:$J$44,5,FALSE))*VLOOKUP(SOYLD2!BC$4,'[1]INTERNAL PARAMETERS-1'!$B$5:$J$44,8,FALSE)*VLOOKUP(SOYLD2!BC$4,'[1]INTERNAL PARAMETERS-1'!$B$5:$J$44,3,FALSE)</f>
        <v>0.48843009857577024</v>
      </c>
      <c r="BD98" s="44">
        <f>SOYLD1!BD98*VLOOKUP(SOYLD2!BD$4,'[1]INTERNAL PARAMETERS-1'!$B$5:$J$44,5,FALSE)*VLOOKUP(SOYLD2!BD$4,'[1]INTERNAL PARAMETERS-1'!$B$5:$J$44,6,FALSE)*VLOOKUP(SOYLD2!BD$4,'[1]INTERNAL PARAMETERS-1'!$B$5:$J$44,3,FALSE) + SOYLD1!BD98*(1-VLOOKUP(SOYLD2!BD$4,'[1]INTERNAL PARAMETERS-1'!$B$5:$J$44,5,FALSE))*VLOOKUP(SOYLD2!BD$4,'[1]INTERNAL PARAMETERS-1'!$B$5:$J$44,8,FALSE)*VLOOKUP(SOYLD2!BD$4,'[1]INTERNAL PARAMETERS-1'!$B$5:$J$44,3,FALSE)</f>
        <v>1.0025683523245086</v>
      </c>
      <c r="BE98" s="44">
        <f>SOYLD1!BE98*VLOOKUP(SOYLD2!BE$4,'[1]INTERNAL PARAMETERS-1'!$B$5:$J$44,5,FALSE)*VLOOKUP(SOYLD2!BE$4,'[1]INTERNAL PARAMETERS-1'!$B$5:$J$44,6,FALSE)*VLOOKUP(SOYLD2!BE$4,'[1]INTERNAL PARAMETERS-1'!$B$5:$J$44,3,FALSE) + SOYLD1!BE98*(1-VLOOKUP(SOYLD2!BE$4,'[1]INTERNAL PARAMETERS-1'!$B$5:$J$44,5,FALSE))*VLOOKUP(SOYLD2!BE$4,'[1]INTERNAL PARAMETERS-1'!$B$5:$J$44,8,FALSE)*VLOOKUP(SOYLD2!BE$4,'[1]INTERNAL PARAMETERS-1'!$B$5:$J$44,3,FALSE)</f>
        <v>1.8651068772087838</v>
      </c>
      <c r="BF98" s="44">
        <f>SOYLD1!BF98*VLOOKUP(SOYLD2!BF$4,'[1]INTERNAL PARAMETERS-1'!$B$5:$J$44,5,FALSE)*VLOOKUP(SOYLD2!BF$4,'[1]INTERNAL PARAMETERS-1'!$B$5:$J$44,6,FALSE)*VLOOKUP(SOYLD2!BF$4,'[1]INTERNAL PARAMETERS-1'!$B$5:$J$44,3,FALSE) + SOYLD1!BF98*(1-VLOOKUP(SOYLD2!BF$4,'[1]INTERNAL PARAMETERS-1'!$B$5:$J$44,5,FALSE))*VLOOKUP(SOYLD2!BF$4,'[1]INTERNAL PARAMETERS-1'!$B$5:$J$44,8,FALSE)*VLOOKUP(SOYLD2!BF$4,'[1]INTERNAL PARAMETERS-1'!$B$5:$J$44,3,FALSE)</f>
        <v>0</v>
      </c>
      <c r="BG98" s="44">
        <f>SOYLD1!BG98*VLOOKUP(SOYLD2!BG$4,'[1]INTERNAL PARAMETERS-1'!$B$5:$J$44,5,FALSE)*VLOOKUP(SOYLD2!BG$4,'[1]INTERNAL PARAMETERS-1'!$B$5:$J$44,6,FALSE)*VLOOKUP(SOYLD2!BG$4,'[1]INTERNAL PARAMETERS-1'!$B$5:$J$44,3,FALSE) + SOYLD1!BG98*(1-VLOOKUP(SOYLD2!BG$4,'[1]INTERNAL PARAMETERS-1'!$B$5:$J$44,5,FALSE))*VLOOKUP(SOYLD2!BG$4,'[1]INTERNAL PARAMETERS-1'!$B$5:$J$44,8,FALSE)*VLOOKUP(SOYLD2!BG$4,'[1]INTERNAL PARAMETERS-1'!$B$5:$J$44,3,FALSE)</f>
        <v>1.2597030145859671</v>
      </c>
      <c r="BH98" s="44">
        <f>SOYLD1!BH98*VLOOKUP(SOYLD2!BH$4,'[1]INTERNAL PARAMETERS-1'!$B$5:$J$44,5,FALSE)*VLOOKUP(SOYLD2!BH$4,'[1]INTERNAL PARAMETERS-1'!$B$5:$J$44,6,FALSE)*VLOOKUP(SOYLD2!BH$4,'[1]INTERNAL PARAMETERS-1'!$B$5:$J$44,3,FALSE) + SOYLD1!BH98*(1-VLOOKUP(SOYLD2!BH$4,'[1]INTERNAL PARAMETERS-1'!$B$5:$J$44,5,FALSE))*VLOOKUP(SOYLD2!BH$4,'[1]INTERNAL PARAMETERS-1'!$B$5:$J$44,8,FALSE)*VLOOKUP(SOYLD2!BH$4,'[1]INTERNAL PARAMETERS-1'!$B$5:$J$44,3,FALSE)</f>
        <v>1.868829054949636E-3</v>
      </c>
      <c r="BI98" s="44">
        <f>SOYLD1!BI98*VLOOKUP(SOYLD2!BI$4,'[1]INTERNAL PARAMETERS-1'!$B$5:$J$44,5,FALSE)*VLOOKUP(SOYLD2!BI$4,'[1]INTERNAL PARAMETERS-1'!$B$5:$J$44,6,FALSE)*VLOOKUP(SOYLD2!BI$4,'[1]INTERNAL PARAMETERS-1'!$B$5:$J$44,3,FALSE) + SOYLD1!BI98*(1-VLOOKUP(SOYLD2!BI$4,'[1]INTERNAL PARAMETERS-1'!$B$5:$J$44,5,FALSE))*VLOOKUP(SOYLD2!BI$4,'[1]INTERNAL PARAMETERS-1'!$B$5:$J$44,8,FALSE)*VLOOKUP(SOYLD2!BI$4,'[1]INTERNAL PARAMETERS-1'!$B$5:$J$44,3,FALSE)</f>
        <v>0</v>
      </c>
      <c r="BJ98" s="44">
        <f>SOYLD1!BJ98*VLOOKUP(SOYLD2!BJ$4,'[1]INTERNAL PARAMETERS-1'!$B$5:$J$44,5,FALSE)*VLOOKUP(SOYLD2!BJ$4,'[1]INTERNAL PARAMETERS-1'!$B$5:$J$44,6,FALSE)*VLOOKUP(SOYLD2!BJ$4,'[1]INTERNAL PARAMETERS-1'!$B$5:$J$44,3,FALSE) + SOYLD1!BJ98*(1-VLOOKUP(SOYLD2!BJ$4,'[1]INTERNAL PARAMETERS-1'!$B$5:$J$44,5,FALSE))*VLOOKUP(SOYLD2!BJ$4,'[1]INTERNAL PARAMETERS-1'!$B$5:$J$44,8,FALSE)*VLOOKUP(SOYLD2!BJ$4,'[1]INTERNAL PARAMETERS-1'!$B$5:$J$44,3,FALSE)</f>
        <v>0.29973105847028308</v>
      </c>
      <c r="BK98" s="44">
        <f>SOYLD1!BK98*VLOOKUP(SOYLD2!BK$4,'[1]INTERNAL PARAMETERS-1'!$B$5:$J$44,5,FALSE)*VLOOKUP(SOYLD2!BK$4,'[1]INTERNAL PARAMETERS-1'!$B$5:$J$44,6,FALSE)*VLOOKUP(SOYLD2!BK$4,'[1]INTERNAL PARAMETERS-1'!$B$5:$J$44,3,FALSE) + SOYLD1!BK98*(1-VLOOKUP(SOYLD2!BK$4,'[1]INTERNAL PARAMETERS-1'!$B$5:$J$44,5,FALSE))*VLOOKUP(SOYLD2!BK$4,'[1]INTERNAL PARAMETERS-1'!$B$5:$J$44,8,FALSE)*VLOOKUP(SOYLD2!BK$4,'[1]INTERNAL PARAMETERS-1'!$B$5:$J$44,3,FALSE)</f>
        <v>0.32516222269983053</v>
      </c>
      <c r="BL98" s="44">
        <f>SOYLD1!BL98*VLOOKUP(SOYLD2!BL$4,'[1]INTERNAL PARAMETERS-1'!$B$5:$J$44,5,FALSE)*VLOOKUP(SOYLD2!BL$4,'[1]INTERNAL PARAMETERS-1'!$B$5:$J$44,6,FALSE)*VLOOKUP(SOYLD2!BL$4,'[1]INTERNAL PARAMETERS-1'!$B$5:$J$44,3,FALSE) + SOYLD1!BL98*(1-VLOOKUP(SOYLD2!BL$4,'[1]INTERNAL PARAMETERS-1'!$B$5:$J$44,5,FALSE))*VLOOKUP(SOYLD2!BL$4,'[1]INTERNAL PARAMETERS-1'!$B$5:$J$44,8,FALSE)*VLOOKUP(SOYLD2!BL$4,'[1]INTERNAL PARAMETERS-1'!$B$5:$J$44,3,FALSE)</f>
        <v>0.79724442343136892</v>
      </c>
      <c r="BM98" s="44">
        <f>SOYLD1!BM98*VLOOKUP(SOYLD2!BM$4,'[1]INTERNAL PARAMETERS-1'!$B$5:$J$44,5,FALSE)*VLOOKUP(SOYLD2!BM$4,'[1]INTERNAL PARAMETERS-1'!$B$5:$J$44,6,FALSE)*VLOOKUP(SOYLD2!BM$4,'[1]INTERNAL PARAMETERS-1'!$B$5:$J$44,3,FALSE) + SOYLD1!BM98*(1-VLOOKUP(SOYLD2!BM$4,'[1]INTERNAL PARAMETERS-1'!$B$5:$J$44,5,FALSE))*VLOOKUP(SOYLD2!BM$4,'[1]INTERNAL PARAMETERS-1'!$B$5:$J$44,8,FALSE)*VLOOKUP(SOYLD2!BM$4,'[1]INTERNAL PARAMETERS-1'!$B$5:$J$44,3,FALSE)</f>
        <v>9.5058198868076177E-2</v>
      </c>
      <c r="BN98" s="44">
        <f>SOYLD1!BN98*VLOOKUP(SOYLD2!BN$4,'[1]INTERNAL PARAMETERS-1'!$B$5:$J$44,5,FALSE)*VLOOKUP(SOYLD2!BN$4,'[1]INTERNAL PARAMETERS-1'!$B$5:$J$44,6,FALSE)*VLOOKUP(SOYLD2!BN$4,'[1]INTERNAL PARAMETERS-1'!$B$5:$J$44,3,FALSE) + SOYLD1!BN98*(1-VLOOKUP(SOYLD2!BN$4,'[1]INTERNAL PARAMETERS-1'!$B$5:$J$44,5,FALSE))*VLOOKUP(SOYLD2!BN$4,'[1]INTERNAL PARAMETERS-1'!$B$5:$J$44,8,FALSE)*VLOOKUP(SOYLD2!BN$4,'[1]INTERNAL PARAMETERS-1'!$B$5:$J$44,3,FALSE)</f>
        <v>0.23004152008210779</v>
      </c>
      <c r="BO98" s="44">
        <f>SOYLD1!BO98*VLOOKUP(SOYLD2!BO$4,'[1]INTERNAL PARAMETERS-1'!$B$5:$J$44,5,FALSE)*VLOOKUP(SOYLD2!BO$4,'[1]INTERNAL PARAMETERS-1'!$B$5:$J$44,6,FALSE)*VLOOKUP(SOYLD2!BO$4,'[1]INTERNAL PARAMETERS-1'!$B$5:$J$44,3,FALSE) + SOYLD1!BO98*(1-VLOOKUP(SOYLD2!BO$4,'[1]INTERNAL PARAMETERS-1'!$B$5:$J$44,5,FALSE))*VLOOKUP(SOYLD2!BO$4,'[1]INTERNAL PARAMETERS-1'!$B$5:$J$44,8,FALSE)*VLOOKUP(SOYLD2!BO$4,'[1]INTERNAL PARAMETERS-1'!$B$5:$J$44,3,FALSE)</f>
        <v>0.16912708192582421</v>
      </c>
      <c r="BP98" s="44">
        <f>SOYLD1!BP98*VLOOKUP(SOYLD2!BP$4,'[1]INTERNAL PARAMETERS-1'!$B$5:$J$44,5,FALSE)*VLOOKUP(SOYLD2!BP$4,'[1]INTERNAL PARAMETERS-1'!$B$5:$J$44,6,FALSE)*VLOOKUP(SOYLD2!BP$4,'[1]INTERNAL PARAMETERS-1'!$B$5:$J$44,3,FALSE) + SOYLD1!BP98*(1-VLOOKUP(SOYLD2!BP$4,'[1]INTERNAL PARAMETERS-1'!$B$5:$J$44,5,FALSE))*VLOOKUP(SOYLD2!BP$4,'[1]INTERNAL PARAMETERS-1'!$B$5:$J$44,8,FALSE)*VLOOKUP(SOYLD2!BP$4,'[1]INTERNAL PARAMETERS-1'!$B$5:$J$44,3,FALSE)</f>
        <v>1.5408977155322089E-2</v>
      </c>
      <c r="BQ98" s="44">
        <f>SOYLD1!BQ98*VLOOKUP(SOYLD2!BQ$4,'[1]INTERNAL PARAMETERS-1'!$B$5:$J$44,5,FALSE)*VLOOKUP(SOYLD2!BQ$4,'[1]INTERNAL PARAMETERS-1'!$B$5:$J$44,6,FALSE)*VLOOKUP(SOYLD2!BQ$4,'[1]INTERNAL PARAMETERS-1'!$B$5:$J$44,3,FALSE) + SOYLD1!BQ98*(1-VLOOKUP(SOYLD2!BQ$4,'[1]INTERNAL PARAMETERS-1'!$B$5:$J$44,5,FALSE))*VLOOKUP(SOYLD2!BQ$4,'[1]INTERNAL PARAMETERS-1'!$B$5:$J$44,8,FALSE)*VLOOKUP(SOYLD2!BQ$4,'[1]INTERNAL PARAMETERS-1'!$B$5:$J$44,3,FALSE)</f>
        <v>0.79681871209763722</v>
      </c>
      <c r="BR98" s="44">
        <f>SOYLD1!BR98*VLOOKUP(SOYLD2!BR$4,'[1]INTERNAL PARAMETERS-1'!$B$5:$J$44,5,FALSE)*VLOOKUP(SOYLD2!BR$4,'[1]INTERNAL PARAMETERS-1'!$B$5:$J$44,6,FALSE)*VLOOKUP(SOYLD2!BR$4,'[1]INTERNAL PARAMETERS-1'!$B$5:$J$44,3,FALSE) + SOYLD1!BR98*(1-VLOOKUP(SOYLD2!BR$4,'[1]INTERNAL PARAMETERS-1'!$B$5:$J$44,5,FALSE))*VLOOKUP(SOYLD2!BR$4,'[1]INTERNAL PARAMETERS-1'!$B$5:$J$44,8,FALSE)*VLOOKUP(SOYLD2!BR$4,'[1]INTERNAL PARAMETERS-1'!$B$5:$J$44,3,FALSE)</f>
        <v>2.9591511910132789E-2</v>
      </c>
      <c r="BS98" s="44">
        <f>SOYLD1!BS98*VLOOKUP(SOYLD2!BS$4,'[1]INTERNAL PARAMETERS-1'!$B$5:$J$44,5,FALSE)*VLOOKUP(SOYLD2!BS$4,'[1]INTERNAL PARAMETERS-1'!$B$5:$J$44,6,FALSE)*VLOOKUP(SOYLD2!BS$4,'[1]INTERNAL PARAMETERS-1'!$B$5:$J$44,3,FALSE) + SOYLD1!BS98*(1-VLOOKUP(SOYLD2!BS$4,'[1]INTERNAL PARAMETERS-1'!$B$5:$J$44,5,FALSE))*VLOOKUP(SOYLD2!BS$4,'[1]INTERNAL PARAMETERS-1'!$B$5:$J$44,8,FALSE)*VLOOKUP(SOYLD2!BS$4,'[1]INTERNAL PARAMETERS-1'!$B$5:$J$44,3,FALSE)</f>
        <v>1.9451436895522333E-3</v>
      </c>
      <c r="BT98" s="44">
        <f>SOYLD1!BT98*VLOOKUP(SOYLD2!BT$4,'[1]INTERNAL PARAMETERS-1'!$B$5:$J$44,5,FALSE)*VLOOKUP(SOYLD2!BT$4,'[1]INTERNAL PARAMETERS-1'!$B$5:$J$44,6,FALSE)*VLOOKUP(SOYLD2!BT$4,'[1]INTERNAL PARAMETERS-1'!$B$5:$J$44,3,FALSE) + SOYLD1!BT98*(1-VLOOKUP(SOYLD2!BT$4,'[1]INTERNAL PARAMETERS-1'!$B$5:$J$44,5,FALSE))*VLOOKUP(SOYLD2!BT$4,'[1]INTERNAL PARAMETERS-1'!$B$5:$J$44,8,FALSE)*VLOOKUP(SOYLD2!BT$4,'[1]INTERNAL PARAMETERS-1'!$B$5:$J$44,3,FALSE)</f>
        <v>0</v>
      </c>
      <c r="BU98" s="44">
        <f>SOYLD1!BU98*VLOOKUP(SOYLD2!BU$4,'[1]INTERNAL PARAMETERS-1'!$B$5:$J$44,5,FALSE)*VLOOKUP(SOYLD2!BU$4,'[1]INTERNAL PARAMETERS-1'!$B$5:$J$44,6,FALSE)*VLOOKUP(SOYLD2!BU$4,'[1]INTERNAL PARAMETERS-1'!$B$5:$J$44,3,FALSE) + SOYLD1!BU98*(1-VLOOKUP(SOYLD2!BU$4,'[1]INTERNAL PARAMETERS-1'!$B$5:$J$44,5,FALSE))*VLOOKUP(SOYLD2!BU$4,'[1]INTERNAL PARAMETERS-1'!$B$5:$J$44,8,FALSE)*VLOOKUP(SOYLD2!BU$4,'[1]INTERNAL PARAMETERS-1'!$B$5:$J$44,3,FALSE)</f>
        <v>0</v>
      </c>
      <c r="BV98" s="44">
        <f>SOYLD1!BV98*VLOOKUP(SOYLD2!BV$4,'[1]INTERNAL PARAMETERS-1'!$B$5:$J$44,5,FALSE)*VLOOKUP(SOYLD2!BV$4,'[1]INTERNAL PARAMETERS-1'!$B$5:$J$44,6,FALSE)*VLOOKUP(SOYLD2!BV$4,'[1]INTERNAL PARAMETERS-1'!$B$5:$J$44,3,FALSE) + SOYLD1!BV98*(1-VLOOKUP(SOYLD2!BV$4,'[1]INTERNAL PARAMETERS-1'!$B$5:$J$44,5,FALSE))*VLOOKUP(SOYLD2!BV$4,'[1]INTERNAL PARAMETERS-1'!$B$5:$J$44,8,FALSE)*VLOOKUP(SOYLD2!BV$4,'[1]INTERNAL PARAMETERS-1'!$B$5:$J$44,3,FALSE)</f>
        <v>0</v>
      </c>
      <c r="BW98" s="44">
        <f>SOYLD1!BW98*VLOOKUP(SOYLD2!BW$4,'[1]INTERNAL PARAMETERS-1'!$B$5:$J$44,5,FALSE)*VLOOKUP(SOYLD2!BW$4,'[1]INTERNAL PARAMETERS-1'!$B$5:$J$44,6,FALSE)*VLOOKUP(SOYLD2!BW$4,'[1]INTERNAL PARAMETERS-1'!$B$5:$J$44,3,FALSE) + SOYLD1!BW98*(1-VLOOKUP(SOYLD2!BW$4,'[1]INTERNAL PARAMETERS-1'!$B$5:$J$44,5,FALSE))*VLOOKUP(SOYLD2!BW$4,'[1]INTERNAL PARAMETERS-1'!$B$5:$J$44,8,FALSE)*VLOOKUP(SOYLD2!BW$4,'[1]INTERNAL PARAMETERS-1'!$B$5:$J$44,3,FALSE)</f>
        <v>0</v>
      </c>
      <c r="BX98" s="44">
        <f>SOYLD1!BX98*VLOOKUP(SOYLD2!BX$4,'[1]INTERNAL PARAMETERS-1'!$B$5:$J$44,5,FALSE)*VLOOKUP(SOYLD2!BX$4,'[1]INTERNAL PARAMETERS-1'!$B$5:$J$44,6,FALSE)*VLOOKUP(SOYLD2!BX$4,'[1]INTERNAL PARAMETERS-1'!$B$5:$J$44,3,FALSE) + SOYLD1!BX98*(1-VLOOKUP(SOYLD2!BX$4,'[1]INTERNAL PARAMETERS-1'!$B$5:$J$44,5,FALSE))*VLOOKUP(SOYLD2!BX$4,'[1]INTERNAL PARAMETERS-1'!$B$5:$J$44,8,FALSE)*VLOOKUP(SOYLD2!BX$4,'[1]INTERNAL PARAMETERS-1'!$B$5:$J$44,3,FALSE)</f>
        <v>0</v>
      </c>
      <c r="BY98" s="44">
        <f>SOYLD1!BY98*VLOOKUP(SOYLD2!BY$4,'[1]INTERNAL PARAMETERS-1'!$B$5:$J$44,5,FALSE)*VLOOKUP(SOYLD2!BY$4,'[1]INTERNAL PARAMETERS-1'!$B$5:$J$44,6,FALSE)*VLOOKUP(SOYLD2!BY$4,'[1]INTERNAL PARAMETERS-1'!$B$5:$J$44,3,FALSE) + SOYLD1!BY98*(1-VLOOKUP(SOYLD2!BY$4,'[1]INTERNAL PARAMETERS-1'!$B$5:$J$44,5,FALSE))*VLOOKUP(SOYLD2!BY$4,'[1]INTERNAL PARAMETERS-1'!$B$5:$J$44,8,FALSE)*VLOOKUP(SOYLD2!BY$4,'[1]INTERNAL PARAMETERS-1'!$B$5:$J$44,3,FALSE)</f>
        <v>0</v>
      </c>
      <c r="BZ98" s="44">
        <f>SOYLD1!BZ98*VLOOKUP(SOYLD2!BZ$4,'[1]INTERNAL PARAMETERS-1'!$B$5:$J$44,5,FALSE)*VLOOKUP(SOYLD2!BZ$4,'[1]INTERNAL PARAMETERS-1'!$B$5:$J$44,6,FALSE)*VLOOKUP(SOYLD2!BZ$4,'[1]INTERNAL PARAMETERS-1'!$B$5:$J$44,3,FALSE) + SOYLD1!BZ98*(1-VLOOKUP(SOYLD2!BZ$4,'[1]INTERNAL PARAMETERS-1'!$B$5:$J$44,5,FALSE))*VLOOKUP(SOYLD2!BZ$4,'[1]INTERNAL PARAMETERS-1'!$B$5:$J$44,8,FALSE)*VLOOKUP(SOYLD2!BZ$4,'[1]INTERNAL PARAMETERS-1'!$B$5:$J$44,3,FALSE)</f>
        <v>4.83257109022863E-3</v>
      </c>
      <c r="CA98" s="44">
        <f>SOYLD1!CA98*VLOOKUP(SOYLD2!CA$4,'[1]INTERNAL PARAMETERS-1'!$B$5:$J$44,5,FALSE)*VLOOKUP(SOYLD2!CA$4,'[1]INTERNAL PARAMETERS-1'!$B$5:$J$44,6,FALSE)*VLOOKUP(SOYLD2!CA$4,'[1]INTERNAL PARAMETERS-1'!$B$5:$J$44,3,FALSE) + SOYLD1!CA98*(1-VLOOKUP(SOYLD2!CA$4,'[1]INTERNAL PARAMETERS-1'!$B$5:$J$44,5,FALSE))*VLOOKUP(SOYLD2!CA$4,'[1]INTERNAL PARAMETERS-1'!$B$5:$J$44,8,FALSE)*VLOOKUP(SOYLD2!CA$4,'[1]INTERNAL PARAMETERS-1'!$B$5:$J$44,3,FALSE)</f>
        <v>0</v>
      </c>
      <c r="CB98" s="44">
        <f>SOYLD1!CB98*VLOOKUP(SOYLD2!CB$4,'[1]INTERNAL PARAMETERS-1'!$B$5:$J$44,5,FALSE)*VLOOKUP(SOYLD2!CB$4,'[1]INTERNAL PARAMETERS-1'!$B$5:$J$44,6,FALSE)*VLOOKUP(SOYLD2!CB$4,'[1]INTERNAL PARAMETERS-1'!$B$5:$J$44,3,FALSE) + SOYLD1!CB98*(1-VLOOKUP(SOYLD2!CB$4,'[1]INTERNAL PARAMETERS-1'!$B$5:$J$44,5,FALSE))*VLOOKUP(SOYLD2!CB$4,'[1]INTERNAL PARAMETERS-1'!$B$5:$J$44,8,FALSE)*VLOOKUP(SOYLD2!CB$4,'[1]INTERNAL PARAMETERS-1'!$B$5:$J$44,3,FALSE)</f>
        <v>0</v>
      </c>
      <c r="CC98" s="44">
        <f>SOYLD1!CC98*VLOOKUP(SOYLD2!CC$4,'[1]INTERNAL PARAMETERS-1'!$B$5:$J$44,5,FALSE)*VLOOKUP(SOYLD2!CC$4,'[1]INTERNAL PARAMETERS-1'!$B$5:$J$44,6,FALSE)*VLOOKUP(SOYLD2!CC$4,'[1]INTERNAL PARAMETERS-1'!$B$5:$J$44,3,FALSE) + SOYLD1!CC98*(1-VLOOKUP(SOYLD2!CC$4,'[1]INTERNAL PARAMETERS-1'!$B$5:$J$44,5,FALSE))*VLOOKUP(SOYLD2!CC$4,'[1]INTERNAL PARAMETERS-1'!$B$5:$J$44,8,FALSE)*VLOOKUP(SOYLD2!CC$4,'[1]INTERNAL PARAMETERS-1'!$B$5:$J$44,3,FALSE)</f>
        <v>6.5441564516467302E-3</v>
      </c>
      <c r="CD98" s="44">
        <f>SOYLD1!CD98*VLOOKUP(SOYLD2!CD$4,'[1]INTERNAL PARAMETERS-1'!$B$5:$J$44,5,FALSE)*VLOOKUP(SOYLD2!CD$4,'[1]INTERNAL PARAMETERS-1'!$B$5:$J$44,6,FALSE)*VLOOKUP(SOYLD2!CD$4,'[1]INTERNAL PARAMETERS-1'!$B$5:$J$44,3,FALSE) + SOYLD1!CD98*(1-VLOOKUP(SOYLD2!CD$4,'[1]INTERNAL PARAMETERS-1'!$B$5:$J$44,5,FALSE))*VLOOKUP(SOYLD2!CD$4,'[1]INTERNAL PARAMETERS-1'!$B$5:$J$44,8,FALSE)*VLOOKUP(SOYLD2!CD$4,'[1]INTERNAL PARAMETERS-1'!$B$5:$J$44,3,FALSE)</f>
        <v>1.6695953165741281E-2</v>
      </c>
      <c r="CE98" s="44">
        <f>SOYLD1!CE98*VLOOKUP(SOYLD2!CE$4,'[1]INTERNAL PARAMETERS-1'!$B$5:$J$44,5,FALSE)*VLOOKUP(SOYLD2!CE$4,'[1]INTERNAL PARAMETERS-1'!$B$5:$J$44,6,FALSE)*VLOOKUP(SOYLD2!CE$4,'[1]INTERNAL PARAMETERS-1'!$B$5:$J$44,3,FALSE) + SOYLD1!CE98*(1-VLOOKUP(SOYLD2!CE$4,'[1]INTERNAL PARAMETERS-1'!$B$5:$J$44,5,FALSE))*VLOOKUP(SOYLD2!CE$4,'[1]INTERNAL PARAMETERS-1'!$B$5:$J$44,8,FALSE)*VLOOKUP(SOYLD2!CE$4,'[1]INTERNAL PARAMETERS-1'!$B$5:$J$44,3,FALSE)</f>
        <v>2.4364327280901103E-2</v>
      </c>
      <c r="CF98" s="44">
        <f>SOYLD1!CF98*VLOOKUP(SOYLD2!CF$4,'[1]INTERNAL PARAMETERS-1'!$B$5:$J$44,5,FALSE)*VLOOKUP(SOYLD2!CF$4,'[1]INTERNAL PARAMETERS-1'!$B$5:$J$44,6,FALSE)*VLOOKUP(SOYLD2!CF$4,'[1]INTERNAL PARAMETERS-1'!$B$5:$J$44,3,FALSE) + SOYLD1!CF98*(1-VLOOKUP(SOYLD2!CF$4,'[1]INTERNAL PARAMETERS-1'!$B$5:$J$44,5,FALSE))*VLOOKUP(SOYLD2!CF$4,'[1]INTERNAL PARAMETERS-1'!$B$5:$J$44,8,FALSE)*VLOOKUP(SOYLD2!CF$4,'[1]INTERNAL PARAMETERS-1'!$B$5:$J$44,3,FALSE)</f>
        <v>0.11726800739909604</v>
      </c>
      <c r="CG98" s="44">
        <f>SOYLD1!CG98*VLOOKUP(SOYLD2!CG$4,'[1]INTERNAL PARAMETERS-1'!$B$5:$J$44,5,FALSE)*VLOOKUP(SOYLD2!CG$4,'[1]INTERNAL PARAMETERS-1'!$B$5:$J$44,6,FALSE)*VLOOKUP(SOYLD2!CG$4,'[1]INTERNAL PARAMETERS-1'!$B$5:$J$44,3,FALSE) + SOYLD1!CG98*(1-VLOOKUP(SOYLD2!CG$4,'[1]INTERNAL PARAMETERS-1'!$B$5:$J$44,5,FALSE))*VLOOKUP(SOYLD2!CG$4,'[1]INTERNAL PARAMETERS-1'!$B$5:$J$44,8,FALSE)*VLOOKUP(SOYLD2!CG$4,'[1]INTERNAL PARAMETERS-1'!$B$5:$J$44,3,FALSE)</f>
        <v>1.1101243707957661E-3</v>
      </c>
      <c r="CH98" s="43">
        <f>SOYLD1!CH98*VLOOKUP(SOYLD2!CH$4,'[1]INTERNAL PARAMETERS-1'!$B$5:$J$44,5,FALSE)*VLOOKUP(SOYLD2!CH$4,'[1]INTERNAL PARAMETERS-1'!$B$5:$J$44,6,FALSE)*VLOOKUP(SOYLD2!CH$4,'[1]INTERNAL PARAMETERS-1'!$B$5:$J$44,3,FALSE) + SOYLD1!CH98*(1-VLOOKUP(SOYLD2!CH$4,'[1]INTERNAL PARAMETERS-1'!$B$5:$J$44,5,FALSE))*VLOOKUP(SOYLD2!CH$4,'[1]INTERNAL PARAMETERS-1'!$B$5:$J$44,8,FALSE)*VLOOKUP(SOYLD2!CH$4,'[1]INTERNAL PARAMETERS-1'!$B$5:$J$44,3,FALSE)</f>
        <v>0</v>
      </c>
      <c r="CJ98" s="45">
        <f t="shared" si="2"/>
        <v>841.13900294073653</v>
      </c>
      <c r="CK98" s="43">
        <f t="shared" si="3"/>
        <v>14.450438714214538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'S Opt'!X99</f>
        <v>1709.3014151549341</v>
      </c>
      <c r="F99" s="56">
        <f>'[1]INTERNAL PARAMETERS-1'!M9</f>
        <v>63.875</v>
      </c>
      <c r="G99" s="45">
        <f>SOYLD1!G99*VLOOKUP(SOYLD2!G$4,'[1]INTERNAL PARAMETERS-1'!$B$5:$J$44,5,FALSE)*VLOOKUP(SOYLD2!G$4,'[1]INTERNAL PARAMETERS-1'!$B$5:$J$44,7,FALSE)*SOYLD2!$F99 + SOYLD1!G99*(1-VLOOKUP(SOYLD2!G$4,'[1]INTERNAL PARAMETERS-1'!$B$5:$J$44,5,FALSE))*VLOOKUP(SOYLD2!G$4,'[1]INTERNAL PARAMETERS-1'!$B$5:$J$44,9,FALSE)*SOYLD2!$F99</f>
        <v>298.56265330935008</v>
      </c>
      <c r="H99" s="44">
        <f>SOYLD1!H99*VLOOKUP(SOYLD2!H$4,'[1]INTERNAL PARAMETERS-1'!$B$5:$J$44,5,FALSE)*VLOOKUP(SOYLD2!H$4,'[1]INTERNAL PARAMETERS-1'!$B$5:$J$44,7,FALSE)*SOYLD2!$F99 + SOYLD1!H99*(1-VLOOKUP(SOYLD2!H$4,'[1]INTERNAL PARAMETERS-1'!$B$5:$J$44,5,FALSE))*VLOOKUP(SOYLD2!H$4,'[1]INTERNAL PARAMETERS-1'!$B$5:$J$44,9,FALSE)*SOYLD2!$F99</f>
        <v>273.28868958572008</v>
      </c>
      <c r="I99" s="44">
        <f>SOYLD1!I99*VLOOKUP(SOYLD2!I$4,'[1]INTERNAL PARAMETERS-1'!$B$5:$J$44,5,FALSE)*VLOOKUP(SOYLD2!I$4,'[1]INTERNAL PARAMETERS-1'!$B$5:$J$44,7,FALSE)*SOYLD2!$F99 + SOYLD1!I99*(1-VLOOKUP(SOYLD2!I$4,'[1]INTERNAL PARAMETERS-1'!$B$5:$J$44,5,FALSE))*VLOOKUP(SOYLD2!I$4,'[1]INTERNAL PARAMETERS-1'!$B$5:$J$44,9,FALSE)*SOYLD2!$F99</f>
        <v>304.98289769609693</v>
      </c>
      <c r="J99" s="44">
        <f>SOYLD1!J99*VLOOKUP(SOYLD2!J$4,'[1]INTERNAL PARAMETERS-1'!$B$5:$J$44,5,FALSE)*VLOOKUP(SOYLD2!J$4,'[1]INTERNAL PARAMETERS-1'!$B$5:$J$44,7,FALSE)*SOYLD2!$F99 + SOYLD1!J99*(1-VLOOKUP(SOYLD2!J$4,'[1]INTERNAL PARAMETERS-1'!$B$5:$J$44,5,FALSE))*VLOOKUP(SOYLD2!J$4,'[1]INTERNAL PARAMETERS-1'!$B$5:$J$44,9,FALSE)*SOYLD2!$F99</f>
        <v>0</v>
      </c>
      <c r="K99" s="44">
        <f>SOYLD1!K99*VLOOKUP(SOYLD2!K$4,'[1]INTERNAL PARAMETERS-1'!$B$5:$J$44,5,FALSE)*VLOOKUP(SOYLD2!K$4,'[1]INTERNAL PARAMETERS-1'!$B$5:$J$44,7,FALSE)*SOYLD2!$F99 + SOYLD1!K99*(1-VLOOKUP(SOYLD2!K$4,'[1]INTERNAL PARAMETERS-1'!$B$5:$J$44,5,FALSE))*VLOOKUP(SOYLD2!K$4,'[1]INTERNAL PARAMETERS-1'!$B$5:$J$44,9,FALSE)*SOYLD2!$F99</f>
        <v>0</v>
      </c>
      <c r="L99" s="44">
        <f>SOYLD1!L99*VLOOKUP(SOYLD2!L$4,'[1]INTERNAL PARAMETERS-1'!$B$5:$J$44,5,FALSE)*VLOOKUP(SOYLD2!L$4,'[1]INTERNAL PARAMETERS-1'!$B$5:$J$44,7,FALSE)*SOYLD2!$F99 + SOYLD1!L99*(1-VLOOKUP(SOYLD2!L$4,'[1]INTERNAL PARAMETERS-1'!$B$5:$J$44,5,FALSE))*VLOOKUP(SOYLD2!L$4,'[1]INTERNAL PARAMETERS-1'!$B$5:$J$44,9,FALSE)*SOYLD2!$F99</f>
        <v>0</v>
      </c>
      <c r="M99" s="44">
        <f>SOYLD1!M99*VLOOKUP(SOYLD2!M$4,'[1]INTERNAL PARAMETERS-1'!$B$5:$J$44,5,FALSE)*VLOOKUP(SOYLD2!M$4,'[1]INTERNAL PARAMETERS-1'!$B$5:$J$44,7,FALSE)*SOYLD2!$F99 + SOYLD1!M99*(1-VLOOKUP(SOYLD2!M$4,'[1]INTERNAL PARAMETERS-1'!$B$5:$J$44,5,FALSE))*VLOOKUP(SOYLD2!M$4,'[1]INTERNAL PARAMETERS-1'!$B$5:$J$44,9,FALSE)*SOYLD2!$F99</f>
        <v>2.6249938295365727</v>
      </c>
      <c r="N99" s="44">
        <f>SOYLD1!N99*VLOOKUP(SOYLD2!N$4,'[1]INTERNAL PARAMETERS-1'!$B$5:$J$44,5,FALSE)*VLOOKUP(SOYLD2!N$4,'[1]INTERNAL PARAMETERS-1'!$B$5:$J$44,7,FALSE)*SOYLD2!$F99 + SOYLD1!N99*(1-VLOOKUP(SOYLD2!N$4,'[1]INTERNAL PARAMETERS-1'!$B$5:$J$44,5,FALSE))*VLOOKUP(SOYLD2!N$4,'[1]INTERNAL PARAMETERS-1'!$B$5:$J$44,9,FALSE)*SOYLD2!$F99</f>
        <v>1.2310310431159084</v>
      </c>
      <c r="O99" s="44">
        <f>SOYLD1!O99*VLOOKUP(SOYLD2!O$4,'[1]INTERNAL PARAMETERS-1'!$B$5:$J$44,5,FALSE)*VLOOKUP(SOYLD2!O$4,'[1]INTERNAL PARAMETERS-1'!$B$5:$J$44,7,FALSE)*SOYLD2!$F99 + SOYLD1!O99*(1-VLOOKUP(SOYLD2!O$4,'[1]INTERNAL PARAMETERS-1'!$B$5:$J$44,5,FALSE))*VLOOKUP(SOYLD2!O$4,'[1]INTERNAL PARAMETERS-1'!$B$5:$J$44,9,FALSE)*SOYLD2!$F99</f>
        <v>0</v>
      </c>
      <c r="P99" s="44">
        <f>SOYLD1!P99*VLOOKUP(SOYLD2!P$4,'[1]INTERNAL PARAMETERS-1'!$B$5:$J$44,5,FALSE)*VLOOKUP(SOYLD2!P$4,'[1]INTERNAL PARAMETERS-1'!$B$5:$J$44,7,FALSE)*SOYLD2!$F99 + SOYLD1!P99*(1-VLOOKUP(SOYLD2!P$4,'[1]INTERNAL PARAMETERS-1'!$B$5:$J$44,5,FALSE))*VLOOKUP(SOYLD2!P$4,'[1]INTERNAL PARAMETERS-1'!$B$5:$J$44,9,FALSE)*SOYLD2!$F99</f>
        <v>0</v>
      </c>
      <c r="Q99" s="44">
        <f>SOYLD1!Q99*VLOOKUP(SOYLD2!Q$4,'[1]INTERNAL PARAMETERS-1'!$B$5:$J$44,5,FALSE)*VLOOKUP(SOYLD2!Q$4,'[1]INTERNAL PARAMETERS-1'!$B$5:$J$44,7,FALSE)*SOYLD2!$F99 + SOYLD1!Q99*(1-VLOOKUP(SOYLD2!Q$4,'[1]INTERNAL PARAMETERS-1'!$B$5:$J$44,5,FALSE))*VLOOKUP(SOYLD2!Q$4,'[1]INTERNAL PARAMETERS-1'!$B$5:$J$44,9,FALSE)*SOYLD2!$F99</f>
        <v>0</v>
      </c>
      <c r="R99" s="44">
        <f>SOYLD1!R99*VLOOKUP(SOYLD2!R$4,'[1]INTERNAL PARAMETERS-1'!$B$5:$J$44,5,FALSE)*VLOOKUP(SOYLD2!R$4,'[1]INTERNAL PARAMETERS-1'!$B$5:$J$44,7,FALSE)*SOYLD2!$F99 + SOYLD1!R99*(1-VLOOKUP(SOYLD2!R$4,'[1]INTERNAL PARAMETERS-1'!$B$5:$J$44,5,FALSE))*VLOOKUP(SOYLD2!R$4,'[1]INTERNAL PARAMETERS-1'!$B$5:$J$44,9,FALSE)*SOYLD2!$F99</f>
        <v>2.606907892876094</v>
      </c>
      <c r="S99" s="44">
        <f>SOYLD1!S99*VLOOKUP(SOYLD2!S$4,'[1]INTERNAL PARAMETERS-1'!$B$5:$J$44,5,FALSE)*VLOOKUP(SOYLD2!S$4,'[1]INTERNAL PARAMETERS-1'!$B$5:$J$44,7,FALSE)*SOYLD2!$F99 + SOYLD1!S99*(1-VLOOKUP(SOYLD2!S$4,'[1]INTERNAL PARAMETERS-1'!$B$5:$J$44,5,FALSE))*VLOOKUP(SOYLD2!S$4,'[1]INTERNAL PARAMETERS-1'!$B$5:$J$44,9,FALSE)*SOYLD2!$F99</f>
        <v>53.553997912631608</v>
      </c>
      <c r="T99" s="44">
        <f>SOYLD1!T99*VLOOKUP(SOYLD2!T$4,'[1]INTERNAL PARAMETERS-1'!$B$5:$J$44,5,FALSE)*VLOOKUP(SOYLD2!T$4,'[1]INTERNAL PARAMETERS-1'!$B$5:$J$44,7,FALSE)*SOYLD2!$F99 + SOYLD1!T99*(1-VLOOKUP(SOYLD2!T$4,'[1]INTERNAL PARAMETERS-1'!$B$5:$J$44,5,FALSE))*VLOOKUP(SOYLD2!T$4,'[1]INTERNAL PARAMETERS-1'!$B$5:$J$44,9,FALSE)*SOYLD2!$F99</f>
        <v>9.7759045982853525</v>
      </c>
      <c r="U99" s="44">
        <f>SOYLD1!U99*VLOOKUP(SOYLD2!U$4,'[1]INTERNAL PARAMETERS-1'!$B$5:$J$44,5,FALSE)*VLOOKUP(SOYLD2!U$4,'[1]INTERNAL PARAMETERS-1'!$B$5:$J$44,7,FALSE)*SOYLD2!$F99 + SOYLD1!U99*(1-VLOOKUP(SOYLD2!U$4,'[1]INTERNAL PARAMETERS-1'!$B$5:$J$44,5,FALSE))*VLOOKUP(SOYLD2!U$4,'[1]INTERNAL PARAMETERS-1'!$B$5:$J$44,9,FALSE)*SOYLD2!$F99</f>
        <v>6.9554025031295836</v>
      </c>
      <c r="V99" s="44">
        <f>SOYLD1!V99*VLOOKUP(SOYLD2!V$4,'[1]INTERNAL PARAMETERS-1'!$B$5:$J$44,5,FALSE)*VLOOKUP(SOYLD2!V$4,'[1]INTERNAL PARAMETERS-1'!$B$5:$J$44,7,FALSE)*SOYLD2!$F99 + SOYLD1!V99*(1-VLOOKUP(SOYLD2!V$4,'[1]INTERNAL PARAMETERS-1'!$B$5:$J$44,5,FALSE))*VLOOKUP(SOYLD2!V$4,'[1]INTERNAL PARAMETERS-1'!$B$5:$J$44,9,FALSE)*SOYLD2!$F99</f>
        <v>27.377757216093663</v>
      </c>
      <c r="W99" s="44">
        <f>SOYLD1!W99*VLOOKUP(SOYLD2!W$4,'[1]INTERNAL PARAMETERS-1'!$B$5:$J$44,5,FALSE)*VLOOKUP(SOYLD2!W$4,'[1]INTERNAL PARAMETERS-1'!$B$5:$J$44,7,FALSE)*SOYLD2!$F99 + SOYLD1!W99*(1-VLOOKUP(SOYLD2!W$4,'[1]INTERNAL PARAMETERS-1'!$B$5:$J$44,5,FALSE))*VLOOKUP(SOYLD2!W$4,'[1]INTERNAL PARAMETERS-1'!$B$5:$J$44,9,FALSE)*SOYLD2!$F99</f>
        <v>0</v>
      </c>
      <c r="X99" s="44">
        <f>SOYLD1!X99*VLOOKUP(SOYLD2!X$4,'[1]INTERNAL PARAMETERS-1'!$B$5:$J$44,5,FALSE)*VLOOKUP(SOYLD2!X$4,'[1]INTERNAL PARAMETERS-1'!$B$5:$J$44,7,FALSE)*SOYLD2!$F99 + SOYLD1!X99*(1-VLOOKUP(SOYLD2!X$4,'[1]INTERNAL PARAMETERS-1'!$B$5:$J$44,5,FALSE))*VLOOKUP(SOYLD2!X$4,'[1]INTERNAL PARAMETERS-1'!$B$5:$J$44,9,FALSE)*SOYLD2!$F99</f>
        <v>0</v>
      </c>
      <c r="Y99" s="44">
        <f>SOYLD1!Y99*VLOOKUP(SOYLD2!Y$4,'[1]INTERNAL PARAMETERS-1'!$B$5:$J$44,5,FALSE)*VLOOKUP(SOYLD2!Y$4,'[1]INTERNAL PARAMETERS-1'!$B$5:$J$44,7,FALSE)*SOYLD2!$F99 + SOYLD1!Y99*(1-VLOOKUP(SOYLD2!Y$4,'[1]INTERNAL PARAMETERS-1'!$B$5:$J$44,5,FALSE))*VLOOKUP(SOYLD2!Y$4,'[1]INTERNAL PARAMETERS-1'!$B$5:$J$44,9,FALSE)*SOYLD2!$F99</f>
        <v>0</v>
      </c>
      <c r="Z99" s="44">
        <f>SOYLD1!Z99*VLOOKUP(SOYLD2!Z$4,'[1]INTERNAL PARAMETERS-1'!$B$5:$J$44,5,FALSE)*VLOOKUP(SOYLD2!Z$4,'[1]INTERNAL PARAMETERS-1'!$B$5:$J$44,7,FALSE)*SOYLD2!$F99 + SOYLD1!Z99*(1-VLOOKUP(SOYLD2!Z$4,'[1]INTERNAL PARAMETERS-1'!$B$5:$J$44,5,FALSE))*VLOOKUP(SOYLD2!Z$4,'[1]INTERNAL PARAMETERS-1'!$B$5:$J$44,9,FALSE)*SOYLD2!$F99</f>
        <v>0</v>
      </c>
      <c r="AA99" s="44">
        <f>SOYLD1!AA99*VLOOKUP(SOYLD2!AA$4,'[1]INTERNAL PARAMETERS-1'!$B$5:$J$44,5,FALSE)*VLOOKUP(SOYLD2!AA$4,'[1]INTERNAL PARAMETERS-1'!$B$5:$J$44,7,FALSE)*SOYLD2!$F99 + SOYLD1!AA99*(1-VLOOKUP(SOYLD2!AA$4,'[1]INTERNAL PARAMETERS-1'!$B$5:$J$44,5,FALSE))*VLOOKUP(SOYLD2!AA$4,'[1]INTERNAL PARAMETERS-1'!$B$5:$J$44,9,FALSE)*SOYLD2!$F99</f>
        <v>0</v>
      </c>
      <c r="AB99" s="44">
        <f>SOYLD1!AB99*VLOOKUP(SOYLD2!AB$4,'[1]INTERNAL PARAMETERS-1'!$B$5:$J$44,5,FALSE)*VLOOKUP(SOYLD2!AB$4,'[1]INTERNAL PARAMETERS-1'!$B$5:$J$44,7,FALSE)*SOYLD2!$F99 + SOYLD1!AB99*(1-VLOOKUP(SOYLD2!AB$4,'[1]INTERNAL PARAMETERS-1'!$B$5:$J$44,5,FALSE))*VLOOKUP(SOYLD2!AB$4,'[1]INTERNAL PARAMETERS-1'!$B$5:$J$44,9,FALSE)*SOYLD2!$F99</f>
        <v>0</v>
      </c>
      <c r="AC99" s="44">
        <f>SOYLD1!AC99*VLOOKUP(SOYLD2!AC$4,'[1]INTERNAL PARAMETERS-1'!$B$5:$J$44,5,FALSE)*VLOOKUP(SOYLD2!AC$4,'[1]INTERNAL PARAMETERS-1'!$B$5:$J$44,7,FALSE)*SOYLD2!$F99 + SOYLD1!AC99*(1-VLOOKUP(SOYLD2!AC$4,'[1]INTERNAL PARAMETERS-1'!$B$5:$J$44,5,FALSE))*VLOOKUP(SOYLD2!AC$4,'[1]INTERNAL PARAMETERS-1'!$B$5:$J$44,9,FALSE)*SOYLD2!$F99</f>
        <v>0</v>
      </c>
      <c r="AD99" s="44">
        <f>SOYLD1!AD99*VLOOKUP(SOYLD2!AD$4,'[1]INTERNAL PARAMETERS-1'!$B$5:$J$44,5,FALSE)*VLOOKUP(SOYLD2!AD$4,'[1]INTERNAL PARAMETERS-1'!$B$5:$J$44,7,FALSE)*SOYLD2!$F99 + SOYLD1!AD99*(1-VLOOKUP(SOYLD2!AD$4,'[1]INTERNAL PARAMETERS-1'!$B$5:$J$44,5,FALSE))*VLOOKUP(SOYLD2!AD$4,'[1]INTERNAL PARAMETERS-1'!$B$5:$J$44,9,FALSE)*SOYLD2!$F99</f>
        <v>0</v>
      </c>
      <c r="AE99" s="44">
        <f>SOYLD1!AE99*VLOOKUP(SOYLD2!AE$4,'[1]INTERNAL PARAMETERS-1'!$B$5:$J$44,5,FALSE)*VLOOKUP(SOYLD2!AE$4,'[1]INTERNAL PARAMETERS-1'!$B$5:$J$44,7,FALSE)*SOYLD2!$F99 + SOYLD1!AE99*(1-VLOOKUP(SOYLD2!AE$4,'[1]INTERNAL PARAMETERS-1'!$B$5:$J$44,5,FALSE))*VLOOKUP(SOYLD2!AE$4,'[1]INTERNAL PARAMETERS-1'!$B$5:$J$44,9,FALSE)*SOYLD2!$F99</f>
        <v>0</v>
      </c>
      <c r="AF99" s="44">
        <f>SOYLD1!AF99*VLOOKUP(SOYLD2!AF$4,'[1]INTERNAL PARAMETERS-1'!$B$5:$J$44,5,FALSE)*VLOOKUP(SOYLD2!AF$4,'[1]INTERNAL PARAMETERS-1'!$B$5:$J$44,7,FALSE)*SOYLD2!$F99 + SOYLD1!AF99*(1-VLOOKUP(SOYLD2!AF$4,'[1]INTERNAL PARAMETERS-1'!$B$5:$J$44,5,FALSE))*VLOOKUP(SOYLD2!AF$4,'[1]INTERNAL PARAMETERS-1'!$B$5:$J$44,9,FALSE)*SOYLD2!$F99</f>
        <v>2.1179707268455652</v>
      </c>
      <c r="AG99" s="44">
        <f>SOYLD1!AG99*VLOOKUP(SOYLD2!AG$4,'[1]INTERNAL PARAMETERS-1'!$B$5:$J$44,5,FALSE)*VLOOKUP(SOYLD2!AG$4,'[1]INTERNAL PARAMETERS-1'!$B$5:$J$44,7,FALSE)*SOYLD2!$F99 + SOYLD1!AG99*(1-VLOOKUP(SOYLD2!AG$4,'[1]INTERNAL PARAMETERS-1'!$B$5:$J$44,5,FALSE))*VLOOKUP(SOYLD2!AG$4,'[1]INTERNAL PARAMETERS-1'!$B$5:$J$44,9,FALSE)*SOYLD2!$F99</f>
        <v>0</v>
      </c>
      <c r="AH99" s="44">
        <f>SOYLD1!AH99*VLOOKUP(SOYLD2!AH$4,'[1]INTERNAL PARAMETERS-1'!$B$5:$J$44,5,FALSE)*VLOOKUP(SOYLD2!AH$4,'[1]INTERNAL PARAMETERS-1'!$B$5:$J$44,7,FALSE)*SOYLD2!$F99 + SOYLD1!AH99*(1-VLOOKUP(SOYLD2!AH$4,'[1]INTERNAL PARAMETERS-1'!$B$5:$J$44,5,FALSE))*VLOOKUP(SOYLD2!AH$4,'[1]INTERNAL PARAMETERS-1'!$B$5:$J$44,9,FALSE)*SOYLD2!$F99</f>
        <v>0</v>
      </c>
      <c r="AI99" s="44">
        <f>SOYLD1!AI99*VLOOKUP(SOYLD2!AI$4,'[1]INTERNAL PARAMETERS-1'!$B$5:$J$44,5,FALSE)*VLOOKUP(SOYLD2!AI$4,'[1]INTERNAL PARAMETERS-1'!$B$5:$J$44,7,FALSE)*SOYLD2!$F99 + SOYLD1!AI99*(1-VLOOKUP(SOYLD2!AI$4,'[1]INTERNAL PARAMETERS-1'!$B$5:$J$44,5,FALSE))*VLOOKUP(SOYLD2!AI$4,'[1]INTERNAL PARAMETERS-1'!$B$5:$J$44,9,FALSE)*SOYLD2!$F99</f>
        <v>9.0511569523314753E-2</v>
      </c>
      <c r="AJ99" s="44">
        <f>SOYLD1!AJ99*VLOOKUP(SOYLD2!AJ$4,'[1]INTERNAL PARAMETERS-1'!$B$5:$J$44,5,FALSE)*VLOOKUP(SOYLD2!AJ$4,'[1]INTERNAL PARAMETERS-1'!$B$5:$J$44,7,FALSE)*SOYLD2!$F99 + SOYLD1!AJ99*(1-VLOOKUP(SOYLD2!AJ$4,'[1]INTERNAL PARAMETERS-1'!$B$5:$J$44,5,FALSE))*VLOOKUP(SOYLD2!AJ$4,'[1]INTERNAL PARAMETERS-1'!$B$5:$J$44,9,FALSE)*SOYLD2!$F99</f>
        <v>3.529951211409275</v>
      </c>
      <c r="AK99" s="44">
        <f>SOYLD1!AK99*VLOOKUP(SOYLD2!AK$4,'[1]INTERNAL PARAMETERS-1'!$B$5:$J$44,5,FALSE)*VLOOKUP(SOYLD2!AK$4,'[1]INTERNAL PARAMETERS-1'!$B$5:$J$44,7,FALSE)*SOYLD2!$F99 + SOYLD1!AK99*(1-VLOOKUP(SOYLD2!AK$4,'[1]INTERNAL PARAMETERS-1'!$B$5:$J$44,5,FALSE))*VLOOKUP(SOYLD2!AK$4,'[1]INTERNAL PARAMETERS-1'!$B$5:$J$44,9,FALSE)*SOYLD2!$F99</f>
        <v>0</v>
      </c>
      <c r="AL99" s="44">
        <f>SOYLD1!AL99*VLOOKUP(SOYLD2!AL$4,'[1]INTERNAL PARAMETERS-1'!$B$5:$J$44,5,FALSE)*VLOOKUP(SOYLD2!AL$4,'[1]INTERNAL PARAMETERS-1'!$B$5:$J$44,7,FALSE)*SOYLD2!$F99 + SOYLD1!AL99*(1-VLOOKUP(SOYLD2!AL$4,'[1]INTERNAL PARAMETERS-1'!$B$5:$J$44,5,FALSE))*VLOOKUP(SOYLD2!AL$4,'[1]INTERNAL PARAMETERS-1'!$B$5:$J$44,9,FALSE)*SOYLD2!$F99</f>
        <v>0</v>
      </c>
      <c r="AM99" s="44">
        <f>SOYLD1!AM99*VLOOKUP(SOYLD2!AM$4,'[1]INTERNAL PARAMETERS-1'!$B$5:$J$44,5,FALSE)*VLOOKUP(SOYLD2!AM$4,'[1]INTERNAL PARAMETERS-1'!$B$5:$J$44,7,FALSE)*SOYLD2!$F99 + SOYLD1!AM99*(1-VLOOKUP(SOYLD2!AM$4,'[1]INTERNAL PARAMETERS-1'!$B$5:$J$44,5,FALSE))*VLOOKUP(SOYLD2!AM$4,'[1]INTERNAL PARAMETERS-1'!$B$5:$J$44,9,FALSE)*SOYLD2!$F99</f>
        <v>0</v>
      </c>
      <c r="AN99" s="44">
        <f>SOYLD1!AN99*VLOOKUP(SOYLD2!AN$4,'[1]INTERNAL PARAMETERS-1'!$B$5:$J$44,5,FALSE)*VLOOKUP(SOYLD2!AN$4,'[1]INTERNAL PARAMETERS-1'!$B$5:$J$44,7,FALSE)*SOYLD2!$F99 + SOYLD1!AN99*(1-VLOOKUP(SOYLD2!AN$4,'[1]INTERNAL PARAMETERS-1'!$B$5:$J$44,5,FALSE))*VLOOKUP(SOYLD2!AN$4,'[1]INTERNAL PARAMETERS-1'!$B$5:$J$44,9,FALSE)*SOYLD2!$F99</f>
        <v>0</v>
      </c>
      <c r="AO99" s="44">
        <f>SOYLD1!AO99*VLOOKUP(SOYLD2!AO$4,'[1]INTERNAL PARAMETERS-1'!$B$5:$J$44,5,FALSE)*VLOOKUP(SOYLD2!AO$4,'[1]INTERNAL PARAMETERS-1'!$B$5:$J$44,7,FALSE)*SOYLD2!$F99 + SOYLD1!AO99*(1-VLOOKUP(SOYLD2!AO$4,'[1]INTERNAL PARAMETERS-1'!$B$5:$J$44,5,FALSE))*VLOOKUP(SOYLD2!AO$4,'[1]INTERNAL PARAMETERS-1'!$B$5:$J$44,9,FALSE)*SOYLD2!$F99</f>
        <v>0</v>
      </c>
      <c r="AP99" s="44">
        <f>SOYLD1!AP99*VLOOKUP(SOYLD2!AP$4,'[1]INTERNAL PARAMETERS-1'!$B$5:$J$44,5,FALSE)*VLOOKUP(SOYLD2!AP$4,'[1]INTERNAL PARAMETERS-1'!$B$5:$J$44,7,FALSE)*SOYLD2!$F99 + SOYLD1!AP99*(1-VLOOKUP(SOYLD2!AP$4,'[1]INTERNAL PARAMETERS-1'!$B$5:$J$44,5,FALSE))*VLOOKUP(SOYLD2!AP$4,'[1]INTERNAL PARAMETERS-1'!$B$5:$J$44,9,FALSE)*SOYLD2!$F99</f>
        <v>0</v>
      </c>
      <c r="AQ99" s="44">
        <f>SOYLD1!AQ99*VLOOKUP(SOYLD2!AQ$4,'[1]INTERNAL PARAMETERS-1'!$B$5:$J$44,5,FALSE)*VLOOKUP(SOYLD2!AQ$4,'[1]INTERNAL PARAMETERS-1'!$B$5:$J$44,7,FALSE)*SOYLD2!$F99 + SOYLD1!AQ99*(1-VLOOKUP(SOYLD2!AQ$4,'[1]INTERNAL PARAMETERS-1'!$B$5:$J$44,5,FALSE))*VLOOKUP(SOYLD2!AQ$4,'[1]INTERNAL PARAMETERS-1'!$B$5:$J$44,9,FALSE)*SOYLD2!$F99</f>
        <v>0</v>
      </c>
      <c r="AR99" s="44">
        <f>SOYLD1!AR99*VLOOKUP(SOYLD2!AR$4,'[1]INTERNAL PARAMETERS-1'!$B$5:$J$44,5,FALSE)*VLOOKUP(SOYLD2!AR$4,'[1]INTERNAL PARAMETERS-1'!$B$5:$J$44,7,FALSE)*SOYLD2!$F99 + SOYLD1!AR99*(1-VLOOKUP(SOYLD2!AR$4,'[1]INTERNAL PARAMETERS-1'!$B$5:$J$44,5,FALSE))*VLOOKUP(SOYLD2!AR$4,'[1]INTERNAL PARAMETERS-1'!$B$5:$J$44,9,FALSE)*SOYLD2!$F99</f>
        <v>0</v>
      </c>
      <c r="AS99" s="44">
        <f>SOYLD1!AS99*VLOOKUP(SOYLD2!AS$4,'[1]INTERNAL PARAMETERS-1'!$B$5:$J$44,5,FALSE)*VLOOKUP(SOYLD2!AS$4,'[1]INTERNAL PARAMETERS-1'!$B$5:$J$44,7,FALSE)*SOYLD2!$F99 + SOYLD1!AS99*(1-VLOOKUP(SOYLD2!AS$4,'[1]INTERNAL PARAMETERS-1'!$B$5:$J$44,5,FALSE))*VLOOKUP(SOYLD2!AS$4,'[1]INTERNAL PARAMETERS-1'!$B$5:$J$44,9,FALSE)*SOYLD2!$F99</f>
        <v>0</v>
      </c>
      <c r="AT99" s="43">
        <f>SOYLD1!AT99*VLOOKUP(SOYLD2!AT$4,'[1]INTERNAL PARAMETERS-1'!$B$5:$J$44,5,FALSE)*VLOOKUP(SOYLD2!AT$4,'[1]INTERNAL PARAMETERS-1'!$B$5:$J$44,7,FALSE)*SOYLD2!$F99 + SOYLD1!AT99*(1-VLOOKUP(SOYLD2!AT$4,'[1]INTERNAL PARAMETERS-1'!$B$5:$J$44,5,FALSE))*VLOOKUP(SOYLD2!AT$4,'[1]INTERNAL PARAMETERS-1'!$B$5:$J$44,9,FALSE)*SOYLD2!$F99</f>
        <v>0</v>
      </c>
      <c r="AU99" s="45">
        <f>SOYLD1!AU99*VLOOKUP(SOYLD2!AU$4,'[1]INTERNAL PARAMETERS-1'!$B$5:$J$44,5,FALSE)*VLOOKUP(SOYLD2!AU$4,'[1]INTERNAL PARAMETERS-1'!$B$5:$J$44,6,FALSE)*VLOOKUP(SOYLD2!AU$4,'[1]INTERNAL PARAMETERS-1'!$B$5:$J$44,3,FALSE) + SOYLD1!AU99*(1-VLOOKUP(SOYLD2!AU$4,'[1]INTERNAL PARAMETERS-1'!$B$5:$J$44,5,FALSE))*VLOOKUP(SOYLD2!AU$4,'[1]INTERNAL PARAMETERS-1'!$B$5:$J$44,8,FALSE)*VLOOKUP(SOYLD2!AU$4,'[1]INTERNAL PARAMETERS-1'!$B$5:$J$44,3,FALSE)</f>
        <v>0</v>
      </c>
      <c r="AV99" s="44">
        <f>SOYLD1!AV99*VLOOKUP(SOYLD2!AV$4,'[1]INTERNAL PARAMETERS-1'!$B$5:$J$44,5,FALSE)*VLOOKUP(SOYLD2!AV$4,'[1]INTERNAL PARAMETERS-1'!$B$5:$J$44,6,FALSE)*VLOOKUP(SOYLD2!AV$4,'[1]INTERNAL PARAMETERS-1'!$B$5:$J$44,3,FALSE) + SOYLD1!AV99*(1-VLOOKUP(SOYLD2!AV$4,'[1]INTERNAL PARAMETERS-1'!$B$5:$J$44,5,FALSE))*VLOOKUP(SOYLD2!AV$4,'[1]INTERNAL PARAMETERS-1'!$B$5:$J$44,8,FALSE)*VLOOKUP(SOYLD2!AV$4,'[1]INTERNAL PARAMETERS-1'!$B$5:$J$44,3,FALSE)</f>
        <v>0</v>
      </c>
      <c r="AW99" s="44">
        <f>SOYLD1!AW99*VLOOKUP(SOYLD2!AW$4,'[1]INTERNAL PARAMETERS-1'!$B$5:$J$44,5,FALSE)*VLOOKUP(SOYLD2!AW$4,'[1]INTERNAL PARAMETERS-1'!$B$5:$J$44,6,FALSE)*VLOOKUP(SOYLD2!AW$4,'[1]INTERNAL PARAMETERS-1'!$B$5:$J$44,3,FALSE) + SOYLD1!AW99*(1-VLOOKUP(SOYLD2!AW$4,'[1]INTERNAL PARAMETERS-1'!$B$5:$J$44,5,FALSE))*VLOOKUP(SOYLD2!AW$4,'[1]INTERNAL PARAMETERS-1'!$B$5:$J$44,8,FALSE)*VLOOKUP(SOYLD2!AW$4,'[1]INTERNAL PARAMETERS-1'!$B$5:$J$44,3,FALSE)</f>
        <v>5.637360750629492</v>
      </c>
      <c r="AX99" s="44">
        <f>SOYLD1!AX99*VLOOKUP(SOYLD2!AX$4,'[1]INTERNAL PARAMETERS-1'!$B$5:$J$44,5,FALSE)*VLOOKUP(SOYLD2!AX$4,'[1]INTERNAL PARAMETERS-1'!$B$5:$J$44,6,FALSE)*VLOOKUP(SOYLD2!AX$4,'[1]INTERNAL PARAMETERS-1'!$B$5:$J$44,3,FALSE) + SOYLD1!AX99*(1-VLOOKUP(SOYLD2!AX$4,'[1]INTERNAL PARAMETERS-1'!$B$5:$J$44,5,FALSE))*VLOOKUP(SOYLD2!AX$4,'[1]INTERNAL PARAMETERS-1'!$B$5:$J$44,8,FALSE)*VLOOKUP(SOYLD2!AX$4,'[1]INTERNAL PARAMETERS-1'!$B$5:$J$44,3,FALSE)</f>
        <v>0</v>
      </c>
      <c r="AY99" s="44">
        <f>SOYLD1!AY99*VLOOKUP(SOYLD2!AY$4,'[1]INTERNAL PARAMETERS-1'!$B$5:$J$44,5,FALSE)*VLOOKUP(SOYLD2!AY$4,'[1]INTERNAL PARAMETERS-1'!$B$5:$J$44,6,FALSE)*VLOOKUP(SOYLD2!AY$4,'[1]INTERNAL PARAMETERS-1'!$B$5:$J$44,3,FALSE) + SOYLD1!AY99*(1-VLOOKUP(SOYLD2!AY$4,'[1]INTERNAL PARAMETERS-1'!$B$5:$J$44,5,FALSE))*VLOOKUP(SOYLD2!AY$4,'[1]INTERNAL PARAMETERS-1'!$B$5:$J$44,8,FALSE)*VLOOKUP(SOYLD2!AY$4,'[1]INTERNAL PARAMETERS-1'!$B$5:$J$44,3,FALSE)</f>
        <v>0</v>
      </c>
      <c r="AZ99" s="44">
        <f>SOYLD1!AZ99*VLOOKUP(SOYLD2!AZ$4,'[1]INTERNAL PARAMETERS-1'!$B$5:$J$44,5,FALSE)*VLOOKUP(SOYLD2!AZ$4,'[1]INTERNAL PARAMETERS-1'!$B$5:$J$44,6,FALSE)*VLOOKUP(SOYLD2!AZ$4,'[1]INTERNAL PARAMETERS-1'!$B$5:$J$44,3,FALSE) + SOYLD1!AZ99*(1-VLOOKUP(SOYLD2!AZ$4,'[1]INTERNAL PARAMETERS-1'!$B$5:$J$44,5,FALSE))*VLOOKUP(SOYLD2!AZ$4,'[1]INTERNAL PARAMETERS-1'!$B$5:$J$44,8,FALSE)*VLOOKUP(SOYLD2!AZ$4,'[1]INTERNAL PARAMETERS-1'!$B$5:$J$44,3,FALSE)</f>
        <v>0</v>
      </c>
      <c r="BA99" s="44">
        <f>SOYLD1!BA99*VLOOKUP(SOYLD2!BA$4,'[1]INTERNAL PARAMETERS-1'!$B$5:$J$44,5,FALSE)*VLOOKUP(SOYLD2!BA$4,'[1]INTERNAL PARAMETERS-1'!$B$5:$J$44,6,FALSE)*VLOOKUP(SOYLD2!BA$4,'[1]INTERNAL PARAMETERS-1'!$B$5:$J$44,3,FALSE) + SOYLD1!BA99*(1-VLOOKUP(SOYLD2!BA$4,'[1]INTERNAL PARAMETERS-1'!$B$5:$J$44,5,FALSE))*VLOOKUP(SOYLD2!BA$4,'[1]INTERNAL PARAMETERS-1'!$B$5:$J$44,8,FALSE)*VLOOKUP(SOYLD2!BA$4,'[1]INTERNAL PARAMETERS-1'!$B$5:$J$44,3,FALSE)</f>
        <v>0.48497867043288972</v>
      </c>
      <c r="BB99" s="44">
        <f>SOYLD1!BB99*VLOOKUP(SOYLD2!BB$4,'[1]INTERNAL PARAMETERS-1'!$B$5:$J$44,5,FALSE)*VLOOKUP(SOYLD2!BB$4,'[1]INTERNAL PARAMETERS-1'!$B$5:$J$44,6,FALSE)*VLOOKUP(SOYLD2!BB$4,'[1]INTERNAL PARAMETERS-1'!$B$5:$J$44,3,FALSE) + SOYLD1!BB99*(1-VLOOKUP(SOYLD2!BB$4,'[1]INTERNAL PARAMETERS-1'!$B$5:$J$44,5,FALSE))*VLOOKUP(SOYLD2!BB$4,'[1]INTERNAL PARAMETERS-1'!$B$5:$J$44,8,FALSE)*VLOOKUP(SOYLD2!BB$4,'[1]INTERNAL PARAMETERS-1'!$B$5:$J$44,3,FALSE)</f>
        <v>1.1350751569316591</v>
      </c>
      <c r="BC99" s="44">
        <f>SOYLD1!BC99*VLOOKUP(SOYLD2!BC$4,'[1]INTERNAL PARAMETERS-1'!$B$5:$J$44,5,FALSE)*VLOOKUP(SOYLD2!BC$4,'[1]INTERNAL PARAMETERS-1'!$B$5:$J$44,6,FALSE)*VLOOKUP(SOYLD2!BC$4,'[1]INTERNAL PARAMETERS-1'!$B$5:$J$44,3,FALSE) + SOYLD1!BC99*(1-VLOOKUP(SOYLD2!BC$4,'[1]INTERNAL PARAMETERS-1'!$B$5:$J$44,5,FALSE))*VLOOKUP(SOYLD2!BC$4,'[1]INTERNAL PARAMETERS-1'!$B$5:$J$44,8,FALSE)*VLOOKUP(SOYLD2!BC$4,'[1]INTERNAL PARAMETERS-1'!$B$5:$J$44,3,FALSE)</f>
        <v>0.88762026081100565</v>
      </c>
      <c r="BD99" s="44">
        <f>SOYLD1!BD99*VLOOKUP(SOYLD2!BD$4,'[1]INTERNAL PARAMETERS-1'!$B$5:$J$44,5,FALSE)*VLOOKUP(SOYLD2!BD$4,'[1]INTERNAL PARAMETERS-1'!$B$5:$J$44,6,FALSE)*VLOOKUP(SOYLD2!BD$4,'[1]INTERNAL PARAMETERS-1'!$B$5:$J$44,3,FALSE) + SOYLD1!BD99*(1-VLOOKUP(SOYLD2!BD$4,'[1]INTERNAL PARAMETERS-1'!$B$5:$J$44,5,FALSE))*VLOOKUP(SOYLD2!BD$4,'[1]INTERNAL PARAMETERS-1'!$B$5:$J$44,8,FALSE)*VLOOKUP(SOYLD2!BD$4,'[1]INTERNAL PARAMETERS-1'!$B$5:$J$44,3,FALSE)</f>
        <v>0.98525795417649598</v>
      </c>
      <c r="BE99" s="44">
        <f>SOYLD1!BE99*VLOOKUP(SOYLD2!BE$4,'[1]INTERNAL PARAMETERS-1'!$B$5:$J$44,5,FALSE)*VLOOKUP(SOYLD2!BE$4,'[1]INTERNAL PARAMETERS-1'!$B$5:$J$44,6,FALSE)*VLOOKUP(SOYLD2!BE$4,'[1]INTERNAL PARAMETERS-1'!$B$5:$J$44,3,FALSE) + SOYLD1!BE99*(1-VLOOKUP(SOYLD2!BE$4,'[1]INTERNAL PARAMETERS-1'!$B$5:$J$44,5,FALSE))*VLOOKUP(SOYLD2!BE$4,'[1]INTERNAL PARAMETERS-1'!$B$5:$J$44,8,FALSE)*VLOOKUP(SOYLD2!BE$4,'[1]INTERNAL PARAMETERS-1'!$B$5:$J$44,3,FALSE)</f>
        <v>2.9178874360349742</v>
      </c>
      <c r="BF99" s="44">
        <f>SOYLD1!BF99*VLOOKUP(SOYLD2!BF$4,'[1]INTERNAL PARAMETERS-1'!$B$5:$J$44,5,FALSE)*VLOOKUP(SOYLD2!BF$4,'[1]INTERNAL PARAMETERS-1'!$B$5:$J$44,6,FALSE)*VLOOKUP(SOYLD2!BF$4,'[1]INTERNAL PARAMETERS-1'!$B$5:$J$44,3,FALSE) + SOYLD1!BF99*(1-VLOOKUP(SOYLD2!BF$4,'[1]INTERNAL PARAMETERS-1'!$B$5:$J$44,5,FALSE))*VLOOKUP(SOYLD2!BF$4,'[1]INTERNAL PARAMETERS-1'!$B$5:$J$44,8,FALSE)*VLOOKUP(SOYLD2!BF$4,'[1]INTERNAL PARAMETERS-1'!$B$5:$J$44,3,FALSE)</f>
        <v>0</v>
      </c>
      <c r="BG99" s="44">
        <f>SOYLD1!BG99*VLOOKUP(SOYLD2!BG$4,'[1]INTERNAL PARAMETERS-1'!$B$5:$J$44,5,FALSE)*VLOOKUP(SOYLD2!BG$4,'[1]INTERNAL PARAMETERS-1'!$B$5:$J$44,6,FALSE)*VLOOKUP(SOYLD2!BG$4,'[1]INTERNAL PARAMETERS-1'!$B$5:$J$44,3,FALSE) + SOYLD1!BG99*(1-VLOOKUP(SOYLD2!BG$4,'[1]INTERNAL PARAMETERS-1'!$B$5:$J$44,5,FALSE))*VLOOKUP(SOYLD2!BG$4,'[1]INTERNAL PARAMETERS-1'!$B$5:$J$44,8,FALSE)*VLOOKUP(SOYLD2!BG$4,'[1]INTERNAL PARAMETERS-1'!$B$5:$J$44,3,FALSE)</f>
        <v>1.2504181717353819</v>
      </c>
      <c r="BH99" s="44">
        <f>SOYLD1!BH99*VLOOKUP(SOYLD2!BH$4,'[1]INTERNAL PARAMETERS-1'!$B$5:$J$44,5,FALSE)*VLOOKUP(SOYLD2!BH$4,'[1]INTERNAL PARAMETERS-1'!$B$5:$J$44,6,FALSE)*VLOOKUP(SOYLD2!BH$4,'[1]INTERNAL PARAMETERS-1'!$B$5:$J$44,3,FALSE) + SOYLD1!BH99*(1-VLOOKUP(SOYLD2!BH$4,'[1]INTERNAL PARAMETERS-1'!$B$5:$J$44,5,FALSE))*VLOOKUP(SOYLD2!BH$4,'[1]INTERNAL PARAMETERS-1'!$B$5:$J$44,8,FALSE)*VLOOKUP(SOYLD2!BH$4,'[1]INTERNAL PARAMETERS-1'!$B$5:$J$44,3,FALSE)</f>
        <v>4.7516984461300907E-3</v>
      </c>
      <c r="BI99" s="44">
        <f>SOYLD1!BI99*VLOOKUP(SOYLD2!BI$4,'[1]INTERNAL PARAMETERS-1'!$B$5:$J$44,5,FALSE)*VLOOKUP(SOYLD2!BI$4,'[1]INTERNAL PARAMETERS-1'!$B$5:$J$44,6,FALSE)*VLOOKUP(SOYLD2!BI$4,'[1]INTERNAL PARAMETERS-1'!$B$5:$J$44,3,FALSE) + SOYLD1!BI99*(1-VLOOKUP(SOYLD2!BI$4,'[1]INTERNAL PARAMETERS-1'!$B$5:$J$44,5,FALSE))*VLOOKUP(SOYLD2!BI$4,'[1]INTERNAL PARAMETERS-1'!$B$5:$J$44,8,FALSE)*VLOOKUP(SOYLD2!BI$4,'[1]INTERNAL PARAMETERS-1'!$B$5:$J$44,3,FALSE)</f>
        <v>0</v>
      </c>
      <c r="BJ99" s="44">
        <f>SOYLD1!BJ99*VLOOKUP(SOYLD2!BJ$4,'[1]INTERNAL PARAMETERS-1'!$B$5:$J$44,5,FALSE)*VLOOKUP(SOYLD2!BJ$4,'[1]INTERNAL PARAMETERS-1'!$B$5:$J$44,6,FALSE)*VLOOKUP(SOYLD2!BJ$4,'[1]INTERNAL PARAMETERS-1'!$B$5:$J$44,3,FALSE) + SOYLD1!BJ99*(1-VLOOKUP(SOYLD2!BJ$4,'[1]INTERNAL PARAMETERS-1'!$B$5:$J$44,5,FALSE))*VLOOKUP(SOYLD2!BJ$4,'[1]INTERNAL PARAMETERS-1'!$B$5:$J$44,8,FALSE)*VLOOKUP(SOYLD2!BJ$4,'[1]INTERNAL PARAMETERS-1'!$B$5:$J$44,3,FALSE)</f>
        <v>0.25933969981718341</v>
      </c>
      <c r="BK99" s="44">
        <f>SOYLD1!BK99*VLOOKUP(SOYLD2!BK$4,'[1]INTERNAL PARAMETERS-1'!$B$5:$J$44,5,FALSE)*VLOOKUP(SOYLD2!BK$4,'[1]INTERNAL PARAMETERS-1'!$B$5:$J$44,6,FALSE)*VLOOKUP(SOYLD2!BK$4,'[1]INTERNAL PARAMETERS-1'!$B$5:$J$44,3,FALSE) + SOYLD1!BK99*(1-VLOOKUP(SOYLD2!BK$4,'[1]INTERNAL PARAMETERS-1'!$B$5:$J$44,5,FALSE))*VLOOKUP(SOYLD2!BK$4,'[1]INTERNAL PARAMETERS-1'!$B$5:$J$44,8,FALSE)*VLOOKUP(SOYLD2!BK$4,'[1]INTERNAL PARAMETERS-1'!$B$5:$J$44,3,FALSE)</f>
        <v>0.35545096221593547</v>
      </c>
      <c r="BL99" s="44">
        <f>SOYLD1!BL99*VLOOKUP(SOYLD2!BL$4,'[1]INTERNAL PARAMETERS-1'!$B$5:$J$44,5,FALSE)*VLOOKUP(SOYLD2!BL$4,'[1]INTERNAL PARAMETERS-1'!$B$5:$J$44,6,FALSE)*VLOOKUP(SOYLD2!BL$4,'[1]INTERNAL PARAMETERS-1'!$B$5:$J$44,3,FALSE) + SOYLD1!BL99*(1-VLOOKUP(SOYLD2!BL$4,'[1]INTERNAL PARAMETERS-1'!$B$5:$J$44,5,FALSE))*VLOOKUP(SOYLD2!BL$4,'[1]INTERNAL PARAMETERS-1'!$B$5:$J$44,8,FALSE)*VLOOKUP(SOYLD2!BL$4,'[1]INTERNAL PARAMETERS-1'!$B$5:$J$44,3,FALSE)</f>
        <v>1.3441696047740801</v>
      </c>
      <c r="BM99" s="44">
        <f>SOYLD1!BM99*VLOOKUP(SOYLD2!BM$4,'[1]INTERNAL PARAMETERS-1'!$B$5:$J$44,5,FALSE)*VLOOKUP(SOYLD2!BM$4,'[1]INTERNAL PARAMETERS-1'!$B$5:$J$44,6,FALSE)*VLOOKUP(SOYLD2!BM$4,'[1]INTERNAL PARAMETERS-1'!$B$5:$J$44,3,FALSE) + SOYLD1!BM99*(1-VLOOKUP(SOYLD2!BM$4,'[1]INTERNAL PARAMETERS-1'!$B$5:$J$44,5,FALSE))*VLOOKUP(SOYLD2!BM$4,'[1]INTERNAL PARAMETERS-1'!$B$5:$J$44,8,FALSE)*VLOOKUP(SOYLD2!BM$4,'[1]INTERNAL PARAMETERS-1'!$B$5:$J$44,3,FALSE)</f>
        <v>0.26183092274413755</v>
      </c>
      <c r="BN99" s="44">
        <f>SOYLD1!BN99*VLOOKUP(SOYLD2!BN$4,'[1]INTERNAL PARAMETERS-1'!$B$5:$J$44,5,FALSE)*VLOOKUP(SOYLD2!BN$4,'[1]INTERNAL PARAMETERS-1'!$B$5:$J$44,6,FALSE)*VLOOKUP(SOYLD2!BN$4,'[1]INTERNAL PARAMETERS-1'!$B$5:$J$44,3,FALSE) + SOYLD1!BN99*(1-VLOOKUP(SOYLD2!BN$4,'[1]INTERNAL PARAMETERS-1'!$B$5:$J$44,5,FALSE))*VLOOKUP(SOYLD2!BN$4,'[1]INTERNAL PARAMETERS-1'!$B$5:$J$44,8,FALSE)*VLOOKUP(SOYLD2!BN$4,'[1]INTERNAL PARAMETERS-1'!$B$5:$J$44,3,FALSE)</f>
        <v>0.29619183235421331</v>
      </c>
      <c r="BO99" s="44">
        <f>SOYLD1!BO99*VLOOKUP(SOYLD2!BO$4,'[1]INTERNAL PARAMETERS-1'!$B$5:$J$44,5,FALSE)*VLOOKUP(SOYLD2!BO$4,'[1]INTERNAL PARAMETERS-1'!$B$5:$J$44,6,FALSE)*VLOOKUP(SOYLD2!BO$4,'[1]INTERNAL PARAMETERS-1'!$B$5:$J$44,3,FALSE) + SOYLD1!BO99*(1-VLOOKUP(SOYLD2!BO$4,'[1]INTERNAL PARAMETERS-1'!$B$5:$J$44,5,FALSE))*VLOOKUP(SOYLD2!BO$4,'[1]INTERNAL PARAMETERS-1'!$B$5:$J$44,8,FALSE)*VLOOKUP(SOYLD2!BO$4,'[1]INTERNAL PARAMETERS-1'!$B$5:$J$44,3,FALSE)</f>
        <v>0.22091892791700571</v>
      </c>
      <c r="BP99" s="44">
        <f>SOYLD1!BP99*VLOOKUP(SOYLD2!BP$4,'[1]INTERNAL PARAMETERS-1'!$B$5:$J$44,5,FALSE)*VLOOKUP(SOYLD2!BP$4,'[1]INTERNAL PARAMETERS-1'!$B$5:$J$44,6,FALSE)*VLOOKUP(SOYLD2!BP$4,'[1]INTERNAL PARAMETERS-1'!$B$5:$J$44,3,FALSE) + SOYLD1!BP99*(1-VLOOKUP(SOYLD2!BP$4,'[1]INTERNAL PARAMETERS-1'!$B$5:$J$44,5,FALSE))*VLOOKUP(SOYLD2!BP$4,'[1]INTERNAL PARAMETERS-1'!$B$5:$J$44,8,FALSE)*VLOOKUP(SOYLD2!BP$4,'[1]INTERNAL PARAMETERS-1'!$B$5:$J$44,3,FALSE)</f>
        <v>1.7214700968928031E-2</v>
      </c>
      <c r="BQ99" s="44">
        <f>SOYLD1!BQ99*VLOOKUP(SOYLD2!BQ$4,'[1]INTERNAL PARAMETERS-1'!$B$5:$J$44,5,FALSE)*VLOOKUP(SOYLD2!BQ$4,'[1]INTERNAL PARAMETERS-1'!$B$5:$J$44,6,FALSE)*VLOOKUP(SOYLD2!BQ$4,'[1]INTERNAL PARAMETERS-1'!$B$5:$J$44,3,FALSE) + SOYLD1!BQ99*(1-VLOOKUP(SOYLD2!BQ$4,'[1]INTERNAL PARAMETERS-1'!$B$5:$J$44,5,FALSE))*VLOOKUP(SOYLD2!BQ$4,'[1]INTERNAL PARAMETERS-1'!$B$5:$J$44,8,FALSE)*VLOOKUP(SOYLD2!BQ$4,'[1]INTERNAL PARAMETERS-1'!$B$5:$J$44,3,FALSE)</f>
        <v>1.0332293236018326</v>
      </c>
      <c r="BR99" s="44">
        <f>SOYLD1!BR99*VLOOKUP(SOYLD2!BR$4,'[1]INTERNAL PARAMETERS-1'!$B$5:$J$44,5,FALSE)*VLOOKUP(SOYLD2!BR$4,'[1]INTERNAL PARAMETERS-1'!$B$5:$J$44,6,FALSE)*VLOOKUP(SOYLD2!BR$4,'[1]INTERNAL PARAMETERS-1'!$B$5:$J$44,3,FALSE) + SOYLD1!BR99*(1-VLOOKUP(SOYLD2!BR$4,'[1]INTERNAL PARAMETERS-1'!$B$5:$J$44,5,FALSE))*VLOOKUP(SOYLD2!BR$4,'[1]INTERNAL PARAMETERS-1'!$B$5:$J$44,8,FALSE)*VLOOKUP(SOYLD2!BR$4,'[1]INTERNAL PARAMETERS-1'!$B$5:$J$44,3,FALSE)</f>
        <v>4.330550070093285E-2</v>
      </c>
      <c r="BS99" s="44">
        <f>SOYLD1!BS99*VLOOKUP(SOYLD2!BS$4,'[1]INTERNAL PARAMETERS-1'!$B$5:$J$44,5,FALSE)*VLOOKUP(SOYLD2!BS$4,'[1]INTERNAL PARAMETERS-1'!$B$5:$J$44,6,FALSE)*VLOOKUP(SOYLD2!BS$4,'[1]INTERNAL PARAMETERS-1'!$B$5:$J$44,3,FALSE) + SOYLD1!BS99*(1-VLOOKUP(SOYLD2!BS$4,'[1]INTERNAL PARAMETERS-1'!$B$5:$J$44,5,FALSE))*VLOOKUP(SOYLD2!BS$4,'[1]INTERNAL PARAMETERS-1'!$B$5:$J$44,8,FALSE)*VLOOKUP(SOYLD2!BS$4,'[1]INTERNAL PARAMETERS-1'!$B$5:$J$44,3,FALSE)</f>
        <v>4.2949655267048885E-3</v>
      </c>
      <c r="BT99" s="44">
        <f>SOYLD1!BT99*VLOOKUP(SOYLD2!BT$4,'[1]INTERNAL PARAMETERS-1'!$B$5:$J$44,5,FALSE)*VLOOKUP(SOYLD2!BT$4,'[1]INTERNAL PARAMETERS-1'!$B$5:$J$44,6,FALSE)*VLOOKUP(SOYLD2!BT$4,'[1]INTERNAL PARAMETERS-1'!$B$5:$J$44,3,FALSE) + SOYLD1!BT99*(1-VLOOKUP(SOYLD2!BT$4,'[1]INTERNAL PARAMETERS-1'!$B$5:$J$44,5,FALSE))*VLOOKUP(SOYLD2!BT$4,'[1]INTERNAL PARAMETERS-1'!$B$5:$J$44,8,FALSE)*VLOOKUP(SOYLD2!BT$4,'[1]INTERNAL PARAMETERS-1'!$B$5:$J$44,3,FALSE)</f>
        <v>0</v>
      </c>
      <c r="BU99" s="44">
        <f>SOYLD1!BU99*VLOOKUP(SOYLD2!BU$4,'[1]INTERNAL PARAMETERS-1'!$B$5:$J$44,5,FALSE)*VLOOKUP(SOYLD2!BU$4,'[1]INTERNAL PARAMETERS-1'!$B$5:$J$44,6,FALSE)*VLOOKUP(SOYLD2!BU$4,'[1]INTERNAL PARAMETERS-1'!$B$5:$J$44,3,FALSE) + SOYLD1!BU99*(1-VLOOKUP(SOYLD2!BU$4,'[1]INTERNAL PARAMETERS-1'!$B$5:$J$44,5,FALSE))*VLOOKUP(SOYLD2!BU$4,'[1]INTERNAL PARAMETERS-1'!$B$5:$J$44,8,FALSE)*VLOOKUP(SOYLD2!BU$4,'[1]INTERNAL PARAMETERS-1'!$B$5:$J$44,3,FALSE)</f>
        <v>0</v>
      </c>
      <c r="BV99" s="44">
        <f>SOYLD1!BV99*VLOOKUP(SOYLD2!BV$4,'[1]INTERNAL PARAMETERS-1'!$B$5:$J$44,5,FALSE)*VLOOKUP(SOYLD2!BV$4,'[1]INTERNAL PARAMETERS-1'!$B$5:$J$44,6,FALSE)*VLOOKUP(SOYLD2!BV$4,'[1]INTERNAL PARAMETERS-1'!$B$5:$J$44,3,FALSE) + SOYLD1!BV99*(1-VLOOKUP(SOYLD2!BV$4,'[1]INTERNAL PARAMETERS-1'!$B$5:$J$44,5,FALSE))*VLOOKUP(SOYLD2!BV$4,'[1]INTERNAL PARAMETERS-1'!$B$5:$J$44,8,FALSE)*VLOOKUP(SOYLD2!BV$4,'[1]INTERNAL PARAMETERS-1'!$B$5:$J$44,3,FALSE)</f>
        <v>0</v>
      </c>
      <c r="BW99" s="44">
        <f>SOYLD1!BW99*VLOOKUP(SOYLD2!BW$4,'[1]INTERNAL PARAMETERS-1'!$B$5:$J$44,5,FALSE)*VLOOKUP(SOYLD2!BW$4,'[1]INTERNAL PARAMETERS-1'!$B$5:$J$44,6,FALSE)*VLOOKUP(SOYLD2!BW$4,'[1]INTERNAL PARAMETERS-1'!$B$5:$J$44,3,FALSE) + SOYLD1!BW99*(1-VLOOKUP(SOYLD2!BW$4,'[1]INTERNAL PARAMETERS-1'!$B$5:$J$44,5,FALSE))*VLOOKUP(SOYLD2!BW$4,'[1]INTERNAL PARAMETERS-1'!$B$5:$J$44,8,FALSE)*VLOOKUP(SOYLD2!BW$4,'[1]INTERNAL PARAMETERS-1'!$B$5:$J$44,3,FALSE)</f>
        <v>0</v>
      </c>
      <c r="BX99" s="44">
        <f>SOYLD1!BX99*VLOOKUP(SOYLD2!BX$4,'[1]INTERNAL PARAMETERS-1'!$B$5:$J$44,5,FALSE)*VLOOKUP(SOYLD2!BX$4,'[1]INTERNAL PARAMETERS-1'!$B$5:$J$44,6,FALSE)*VLOOKUP(SOYLD2!BX$4,'[1]INTERNAL PARAMETERS-1'!$B$5:$J$44,3,FALSE) + SOYLD1!BX99*(1-VLOOKUP(SOYLD2!BX$4,'[1]INTERNAL PARAMETERS-1'!$B$5:$J$44,5,FALSE))*VLOOKUP(SOYLD2!BX$4,'[1]INTERNAL PARAMETERS-1'!$B$5:$J$44,8,FALSE)*VLOOKUP(SOYLD2!BX$4,'[1]INTERNAL PARAMETERS-1'!$B$5:$J$44,3,FALSE)</f>
        <v>0</v>
      </c>
      <c r="BY99" s="44">
        <f>SOYLD1!BY99*VLOOKUP(SOYLD2!BY$4,'[1]INTERNAL PARAMETERS-1'!$B$5:$J$44,5,FALSE)*VLOOKUP(SOYLD2!BY$4,'[1]INTERNAL PARAMETERS-1'!$B$5:$J$44,6,FALSE)*VLOOKUP(SOYLD2!BY$4,'[1]INTERNAL PARAMETERS-1'!$B$5:$J$44,3,FALSE) + SOYLD1!BY99*(1-VLOOKUP(SOYLD2!BY$4,'[1]INTERNAL PARAMETERS-1'!$B$5:$J$44,5,FALSE))*VLOOKUP(SOYLD2!BY$4,'[1]INTERNAL PARAMETERS-1'!$B$5:$J$44,8,FALSE)*VLOOKUP(SOYLD2!BY$4,'[1]INTERNAL PARAMETERS-1'!$B$5:$J$44,3,FALSE)</f>
        <v>0</v>
      </c>
      <c r="BZ99" s="44">
        <f>SOYLD1!BZ99*VLOOKUP(SOYLD2!BZ$4,'[1]INTERNAL PARAMETERS-1'!$B$5:$J$44,5,FALSE)*VLOOKUP(SOYLD2!BZ$4,'[1]INTERNAL PARAMETERS-1'!$B$5:$J$44,6,FALSE)*VLOOKUP(SOYLD2!BZ$4,'[1]INTERNAL PARAMETERS-1'!$B$5:$J$44,3,FALSE) + SOYLD1!BZ99*(1-VLOOKUP(SOYLD2!BZ$4,'[1]INTERNAL PARAMETERS-1'!$B$5:$J$44,5,FALSE))*VLOOKUP(SOYLD2!BZ$4,'[1]INTERNAL PARAMETERS-1'!$B$5:$J$44,8,FALSE)*VLOOKUP(SOYLD2!BZ$4,'[1]INTERNAL PARAMETERS-1'!$B$5:$J$44,3,FALSE)</f>
        <v>4.3801559860812758E-3</v>
      </c>
      <c r="CA99" s="44">
        <f>SOYLD1!CA99*VLOOKUP(SOYLD2!CA$4,'[1]INTERNAL PARAMETERS-1'!$B$5:$J$44,5,FALSE)*VLOOKUP(SOYLD2!CA$4,'[1]INTERNAL PARAMETERS-1'!$B$5:$J$44,6,FALSE)*VLOOKUP(SOYLD2!CA$4,'[1]INTERNAL PARAMETERS-1'!$B$5:$J$44,3,FALSE) + SOYLD1!CA99*(1-VLOOKUP(SOYLD2!CA$4,'[1]INTERNAL PARAMETERS-1'!$B$5:$J$44,5,FALSE))*VLOOKUP(SOYLD2!CA$4,'[1]INTERNAL PARAMETERS-1'!$B$5:$J$44,8,FALSE)*VLOOKUP(SOYLD2!CA$4,'[1]INTERNAL PARAMETERS-1'!$B$5:$J$44,3,FALSE)</f>
        <v>0</v>
      </c>
      <c r="CB99" s="44">
        <f>SOYLD1!CB99*VLOOKUP(SOYLD2!CB$4,'[1]INTERNAL PARAMETERS-1'!$B$5:$J$44,5,FALSE)*VLOOKUP(SOYLD2!CB$4,'[1]INTERNAL PARAMETERS-1'!$B$5:$J$44,6,FALSE)*VLOOKUP(SOYLD2!CB$4,'[1]INTERNAL PARAMETERS-1'!$B$5:$J$44,3,FALSE) + SOYLD1!CB99*(1-VLOOKUP(SOYLD2!CB$4,'[1]INTERNAL PARAMETERS-1'!$B$5:$J$44,5,FALSE))*VLOOKUP(SOYLD2!CB$4,'[1]INTERNAL PARAMETERS-1'!$B$5:$J$44,8,FALSE)*VLOOKUP(SOYLD2!CB$4,'[1]INTERNAL PARAMETERS-1'!$B$5:$J$44,3,FALSE)</f>
        <v>0</v>
      </c>
      <c r="CC99" s="44">
        <f>SOYLD1!CC99*VLOOKUP(SOYLD2!CC$4,'[1]INTERNAL PARAMETERS-1'!$B$5:$J$44,5,FALSE)*VLOOKUP(SOYLD2!CC$4,'[1]INTERNAL PARAMETERS-1'!$B$5:$J$44,6,FALSE)*VLOOKUP(SOYLD2!CC$4,'[1]INTERNAL PARAMETERS-1'!$B$5:$J$44,3,FALSE) + SOYLD1!CC99*(1-VLOOKUP(SOYLD2!CC$4,'[1]INTERNAL PARAMETERS-1'!$B$5:$J$44,5,FALSE))*VLOOKUP(SOYLD2!CC$4,'[1]INTERNAL PARAMETERS-1'!$B$5:$J$44,8,FALSE)*VLOOKUP(SOYLD2!CC$4,'[1]INTERNAL PARAMETERS-1'!$B$5:$J$44,3,FALSE)</f>
        <v>9.4729208318965179E-3</v>
      </c>
      <c r="CD99" s="44">
        <f>SOYLD1!CD99*VLOOKUP(SOYLD2!CD$4,'[1]INTERNAL PARAMETERS-1'!$B$5:$J$44,5,FALSE)*VLOOKUP(SOYLD2!CD$4,'[1]INTERNAL PARAMETERS-1'!$B$5:$J$44,6,FALSE)*VLOOKUP(SOYLD2!CD$4,'[1]INTERNAL PARAMETERS-1'!$B$5:$J$44,3,FALSE) + SOYLD1!CD99*(1-VLOOKUP(SOYLD2!CD$4,'[1]INTERNAL PARAMETERS-1'!$B$5:$J$44,5,FALSE))*VLOOKUP(SOYLD2!CD$4,'[1]INTERNAL PARAMETERS-1'!$B$5:$J$44,8,FALSE)*VLOOKUP(SOYLD2!CD$4,'[1]INTERNAL PARAMETERS-1'!$B$5:$J$44,3,FALSE)</f>
        <v>2.0662265753154309E-2</v>
      </c>
      <c r="CE99" s="44">
        <f>SOYLD1!CE99*VLOOKUP(SOYLD2!CE$4,'[1]INTERNAL PARAMETERS-1'!$B$5:$J$44,5,FALSE)*VLOOKUP(SOYLD2!CE$4,'[1]INTERNAL PARAMETERS-1'!$B$5:$J$44,6,FALSE)*VLOOKUP(SOYLD2!CE$4,'[1]INTERNAL PARAMETERS-1'!$B$5:$J$44,3,FALSE) + SOYLD1!CE99*(1-VLOOKUP(SOYLD2!CE$4,'[1]INTERNAL PARAMETERS-1'!$B$5:$J$44,5,FALSE))*VLOOKUP(SOYLD2!CE$4,'[1]INTERNAL PARAMETERS-1'!$B$5:$J$44,8,FALSE)*VLOOKUP(SOYLD2!CE$4,'[1]INTERNAL PARAMETERS-1'!$B$5:$J$44,3,FALSE)</f>
        <v>3.9659391420002958E-2</v>
      </c>
      <c r="CF99" s="44">
        <f>SOYLD1!CF99*VLOOKUP(SOYLD2!CF$4,'[1]INTERNAL PARAMETERS-1'!$B$5:$J$44,5,FALSE)*VLOOKUP(SOYLD2!CF$4,'[1]INTERNAL PARAMETERS-1'!$B$5:$J$44,6,FALSE)*VLOOKUP(SOYLD2!CF$4,'[1]INTERNAL PARAMETERS-1'!$B$5:$J$44,3,FALSE) + SOYLD1!CF99*(1-VLOOKUP(SOYLD2!CF$4,'[1]INTERNAL PARAMETERS-1'!$B$5:$J$44,5,FALSE))*VLOOKUP(SOYLD2!CF$4,'[1]INTERNAL PARAMETERS-1'!$B$5:$J$44,8,FALSE)*VLOOKUP(SOYLD2!CF$4,'[1]INTERNAL PARAMETERS-1'!$B$5:$J$44,3,FALSE)</f>
        <v>4.7721180158852981E-2</v>
      </c>
      <c r="CG99" s="44">
        <f>SOYLD1!CG99*VLOOKUP(SOYLD2!CG$4,'[1]INTERNAL PARAMETERS-1'!$B$5:$J$44,5,FALSE)*VLOOKUP(SOYLD2!CG$4,'[1]INTERNAL PARAMETERS-1'!$B$5:$J$44,6,FALSE)*VLOOKUP(SOYLD2!CG$4,'[1]INTERNAL PARAMETERS-1'!$B$5:$J$44,3,FALSE) + SOYLD1!CG99*(1-VLOOKUP(SOYLD2!CG$4,'[1]INTERNAL PARAMETERS-1'!$B$5:$J$44,5,FALSE))*VLOOKUP(SOYLD2!CG$4,'[1]INTERNAL PARAMETERS-1'!$B$5:$J$44,8,FALSE)*VLOOKUP(SOYLD2!CG$4,'[1]INTERNAL PARAMETERS-1'!$B$5:$J$44,3,FALSE)</f>
        <v>5.7495143436775322E-4</v>
      </c>
      <c r="CH99" s="43">
        <f>SOYLD1!CH99*VLOOKUP(SOYLD2!CH$4,'[1]INTERNAL PARAMETERS-1'!$B$5:$J$44,5,FALSE)*VLOOKUP(SOYLD2!CH$4,'[1]INTERNAL PARAMETERS-1'!$B$5:$J$44,6,FALSE)*VLOOKUP(SOYLD2!CH$4,'[1]INTERNAL PARAMETERS-1'!$B$5:$J$44,3,FALSE) + SOYLD1!CH99*(1-VLOOKUP(SOYLD2!CH$4,'[1]INTERNAL PARAMETERS-1'!$B$5:$J$44,5,FALSE))*VLOOKUP(SOYLD2!CH$4,'[1]INTERNAL PARAMETERS-1'!$B$5:$J$44,8,FALSE)*VLOOKUP(SOYLD2!CH$4,'[1]INTERNAL PARAMETERS-1'!$B$5:$J$44,3,FALSE)</f>
        <v>0</v>
      </c>
      <c r="CJ99" s="45">
        <f t="shared" si="2"/>
        <v>986.69866909461405</v>
      </c>
      <c r="CK99" s="43">
        <f t="shared" si="3"/>
        <v>17.261767405403329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'S Opt'!X100</f>
        <v>1204.6232992452287</v>
      </c>
      <c r="F100" s="56">
        <f>'[1]INTERNAL PARAMETERS-1'!M10</f>
        <v>58.935000000000002</v>
      </c>
      <c r="G100" s="45">
        <f>SOYLD1!G100*VLOOKUP(SOYLD2!G$4,'[1]INTERNAL PARAMETERS-1'!$B$5:$J$44,5,FALSE)*VLOOKUP(SOYLD2!G$4,'[1]INTERNAL PARAMETERS-1'!$B$5:$J$44,7,FALSE)*SOYLD2!$F100 + SOYLD1!G100*(1-VLOOKUP(SOYLD2!G$4,'[1]INTERNAL PARAMETERS-1'!$B$5:$J$44,5,FALSE))*VLOOKUP(SOYLD2!G$4,'[1]INTERNAL PARAMETERS-1'!$B$5:$J$44,9,FALSE)*SOYLD2!$F100</f>
        <v>295.51605339096926</v>
      </c>
      <c r="H100" s="44">
        <f>SOYLD1!H100*VLOOKUP(SOYLD2!H$4,'[1]INTERNAL PARAMETERS-1'!$B$5:$J$44,5,FALSE)*VLOOKUP(SOYLD2!H$4,'[1]INTERNAL PARAMETERS-1'!$B$5:$J$44,7,FALSE)*SOYLD2!$F100 + SOYLD1!H100*(1-VLOOKUP(SOYLD2!H$4,'[1]INTERNAL PARAMETERS-1'!$B$5:$J$44,5,FALSE))*VLOOKUP(SOYLD2!H$4,'[1]INTERNAL PARAMETERS-1'!$B$5:$J$44,9,FALSE)*SOYLD2!$F100</f>
        <v>122.30360049221376</v>
      </c>
      <c r="I100" s="44">
        <f>SOYLD1!I100*VLOOKUP(SOYLD2!I$4,'[1]INTERNAL PARAMETERS-1'!$B$5:$J$44,5,FALSE)*VLOOKUP(SOYLD2!I$4,'[1]INTERNAL PARAMETERS-1'!$B$5:$J$44,7,FALSE)*SOYLD2!$F100 + SOYLD1!I100*(1-VLOOKUP(SOYLD2!I$4,'[1]INTERNAL PARAMETERS-1'!$B$5:$J$44,5,FALSE))*VLOOKUP(SOYLD2!I$4,'[1]INTERNAL PARAMETERS-1'!$B$5:$J$44,9,FALSE)*SOYLD2!$F100</f>
        <v>198.08397861711921</v>
      </c>
      <c r="J100" s="44">
        <f>SOYLD1!J100*VLOOKUP(SOYLD2!J$4,'[1]INTERNAL PARAMETERS-1'!$B$5:$J$44,5,FALSE)*VLOOKUP(SOYLD2!J$4,'[1]INTERNAL PARAMETERS-1'!$B$5:$J$44,7,FALSE)*SOYLD2!$F100 + SOYLD1!J100*(1-VLOOKUP(SOYLD2!J$4,'[1]INTERNAL PARAMETERS-1'!$B$5:$J$44,5,FALSE))*VLOOKUP(SOYLD2!J$4,'[1]INTERNAL PARAMETERS-1'!$B$5:$J$44,9,FALSE)*SOYLD2!$F100</f>
        <v>0</v>
      </c>
      <c r="K100" s="44">
        <f>SOYLD1!K100*VLOOKUP(SOYLD2!K$4,'[1]INTERNAL PARAMETERS-1'!$B$5:$J$44,5,FALSE)*VLOOKUP(SOYLD2!K$4,'[1]INTERNAL PARAMETERS-1'!$B$5:$J$44,7,FALSE)*SOYLD2!$F100 + SOYLD1!K100*(1-VLOOKUP(SOYLD2!K$4,'[1]INTERNAL PARAMETERS-1'!$B$5:$J$44,5,FALSE))*VLOOKUP(SOYLD2!K$4,'[1]INTERNAL PARAMETERS-1'!$B$5:$J$44,9,FALSE)*SOYLD2!$F100</f>
        <v>3.9841743915568353</v>
      </c>
      <c r="L100" s="44">
        <f>SOYLD1!L100*VLOOKUP(SOYLD2!L$4,'[1]INTERNAL PARAMETERS-1'!$B$5:$J$44,5,FALSE)*VLOOKUP(SOYLD2!L$4,'[1]INTERNAL PARAMETERS-1'!$B$5:$J$44,7,FALSE)*SOYLD2!$F100 + SOYLD1!L100*(1-VLOOKUP(SOYLD2!L$4,'[1]INTERNAL PARAMETERS-1'!$B$5:$J$44,5,FALSE))*VLOOKUP(SOYLD2!L$4,'[1]INTERNAL PARAMETERS-1'!$B$5:$J$44,9,FALSE)*SOYLD2!$F100</f>
        <v>0</v>
      </c>
      <c r="M100" s="44">
        <f>SOYLD1!M100*VLOOKUP(SOYLD2!M$4,'[1]INTERNAL PARAMETERS-1'!$B$5:$J$44,5,FALSE)*VLOOKUP(SOYLD2!M$4,'[1]INTERNAL PARAMETERS-1'!$B$5:$J$44,7,FALSE)*SOYLD2!$F100 + SOYLD1!M100*(1-VLOOKUP(SOYLD2!M$4,'[1]INTERNAL PARAMETERS-1'!$B$5:$J$44,5,FALSE))*VLOOKUP(SOYLD2!M$4,'[1]INTERNAL PARAMETERS-1'!$B$5:$J$44,9,FALSE)*SOYLD2!$F100</f>
        <v>2.0969282854661655</v>
      </c>
      <c r="N100" s="44">
        <f>SOYLD1!N100*VLOOKUP(SOYLD2!N$4,'[1]INTERNAL PARAMETERS-1'!$B$5:$J$44,5,FALSE)*VLOOKUP(SOYLD2!N$4,'[1]INTERNAL PARAMETERS-1'!$B$5:$J$44,7,FALSE)*SOYLD2!$F100 + SOYLD1!N100*(1-VLOOKUP(SOYLD2!N$4,'[1]INTERNAL PARAMETERS-1'!$B$5:$J$44,5,FALSE))*VLOOKUP(SOYLD2!N$4,'[1]INTERNAL PARAMETERS-1'!$B$5:$J$44,9,FALSE)*SOYLD2!$F100</f>
        <v>0.71570061840115873</v>
      </c>
      <c r="O100" s="44">
        <f>SOYLD1!O100*VLOOKUP(SOYLD2!O$4,'[1]INTERNAL PARAMETERS-1'!$B$5:$J$44,5,FALSE)*VLOOKUP(SOYLD2!O$4,'[1]INTERNAL PARAMETERS-1'!$B$5:$J$44,7,FALSE)*SOYLD2!$F100 + SOYLD1!O100*(1-VLOOKUP(SOYLD2!O$4,'[1]INTERNAL PARAMETERS-1'!$B$5:$J$44,5,FALSE))*VLOOKUP(SOYLD2!O$4,'[1]INTERNAL PARAMETERS-1'!$B$5:$J$44,9,FALSE)*SOYLD2!$F100</f>
        <v>0</v>
      </c>
      <c r="P100" s="44">
        <f>SOYLD1!P100*VLOOKUP(SOYLD2!P$4,'[1]INTERNAL PARAMETERS-1'!$B$5:$J$44,5,FALSE)*VLOOKUP(SOYLD2!P$4,'[1]INTERNAL PARAMETERS-1'!$B$5:$J$44,7,FALSE)*SOYLD2!$F100 + SOYLD1!P100*(1-VLOOKUP(SOYLD2!P$4,'[1]INTERNAL PARAMETERS-1'!$B$5:$J$44,5,FALSE))*VLOOKUP(SOYLD2!P$4,'[1]INTERNAL PARAMETERS-1'!$B$5:$J$44,9,FALSE)*SOYLD2!$F100</f>
        <v>0</v>
      </c>
      <c r="Q100" s="44">
        <f>SOYLD1!Q100*VLOOKUP(SOYLD2!Q$4,'[1]INTERNAL PARAMETERS-1'!$B$5:$J$44,5,FALSE)*VLOOKUP(SOYLD2!Q$4,'[1]INTERNAL PARAMETERS-1'!$B$5:$J$44,7,FALSE)*SOYLD2!$F100 + SOYLD1!Q100*(1-VLOOKUP(SOYLD2!Q$4,'[1]INTERNAL PARAMETERS-1'!$B$5:$J$44,5,FALSE))*VLOOKUP(SOYLD2!Q$4,'[1]INTERNAL PARAMETERS-1'!$B$5:$J$44,9,FALSE)*SOYLD2!$F100</f>
        <v>0</v>
      </c>
      <c r="R100" s="44">
        <f>SOYLD1!R100*VLOOKUP(SOYLD2!R$4,'[1]INTERNAL PARAMETERS-1'!$B$5:$J$44,5,FALSE)*VLOOKUP(SOYLD2!R$4,'[1]INTERNAL PARAMETERS-1'!$B$5:$J$44,7,FALSE)*SOYLD2!$F100 + SOYLD1!R100*(1-VLOOKUP(SOYLD2!R$4,'[1]INTERNAL PARAMETERS-1'!$B$5:$J$44,5,FALSE))*VLOOKUP(SOYLD2!R$4,'[1]INTERNAL PARAMETERS-1'!$B$5:$J$44,9,FALSE)*SOYLD2!$F100</f>
        <v>1.6527513580028887</v>
      </c>
      <c r="S100" s="44">
        <f>SOYLD1!S100*VLOOKUP(SOYLD2!S$4,'[1]INTERNAL PARAMETERS-1'!$B$5:$J$44,5,FALSE)*VLOOKUP(SOYLD2!S$4,'[1]INTERNAL PARAMETERS-1'!$B$5:$J$44,7,FALSE)*SOYLD2!$F100 + SOYLD1!S100*(1-VLOOKUP(SOYLD2!S$4,'[1]INTERNAL PARAMETERS-1'!$B$5:$J$44,5,FALSE))*VLOOKUP(SOYLD2!S$4,'[1]INTERNAL PARAMETERS-1'!$B$5:$J$44,9,FALSE)*SOYLD2!$F100</f>
        <v>32.514832336152992</v>
      </c>
      <c r="T100" s="44">
        <f>SOYLD1!T100*VLOOKUP(SOYLD2!T$4,'[1]INTERNAL PARAMETERS-1'!$B$5:$J$44,5,FALSE)*VLOOKUP(SOYLD2!T$4,'[1]INTERNAL PARAMETERS-1'!$B$5:$J$44,7,FALSE)*SOYLD2!$F100 + SOYLD1!T100*(1-VLOOKUP(SOYLD2!T$4,'[1]INTERNAL PARAMETERS-1'!$B$5:$J$44,5,FALSE))*VLOOKUP(SOYLD2!T$4,'[1]INTERNAL PARAMETERS-1'!$B$5:$J$44,9,FALSE)*SOYLD2!$F100</f>
        <v>4.8696529702806766</v>
      </c>
      <c r="U100" s="44">
        <f>SOYLD1!U100*VLOOKUP(SOYLD2!U$4,'[1]INTERNAL PARAMETERS-1'!$B$5:$J$44,5,FALSE)*VLOOKUP(SOYLD2!U$4,'[1]INTERNAL PARAMETERS-1'!$B$5:$J$44,7,FALSE)*SOYLD2!$F100 + SOYLD1!U100*(1-VLOOKUP(SOYLD2!U$4,'[1]INTERNAL PARAMETERS-1'!$B$5:$J$44,5,FALSE))*VLOOKUP(SOYLD2!U$4,'[1]INTERNAL PARAMETERS-1'!$B$5:$J$44,9,FALSE)*SOYLD2!$F100</f>
        <v>3.6684719042781095</v>
      </c>
      <c r="V100" s="44">
        <f>SOYLD1!V100*VLOOKUP(SOYLD2!V$4,'[1]INTERNAL PARAMETERS-1'!$B$5:$J$44,5,FALSE)*VLOOKUP(SOYLD2!V$4,'[1]INTERNAL PARAMETERS-1'!$B$5:$J$44,7,FALSE)*SOYLD2!$F100 + SOYLD1!V100*(1-VLOOKUP(SOYLD2!V$4,'[1]INTERNAL PARAMETERS-1'!$B$5:$J$44,5,FALSE))*VLOOKUP(SOYLD2!V$4,'[1]INTERNAL PARAMETERS-1'!$B$5:$J$44,9,FALSE)*SOYLD2!$F100</f>
        <v>15.087269626499937</v>
      </c>
      <c r="W100" s="44">
        <f>SOYLD1!W100*VLOOKUP(SOYLD2!W$4,'[1]INTERNAL PARAMETERS-1'!$B$5:$J$44,5,FALSE)*VLOOKUP(SOYLD2!W$4,'[1]INTERNAL PARAMETERS-1'!$B$5:$J$44,7,FALSE)*SOYLD2!$F100 + SOYLD1!W100*(1-VLOOKUP(SOYLD2!W$4,'[1]INTERNAL PARAMETERS-1'!$B$5:$J$44,5,FALSE))*VLOOKUP(SOYLD2!W$4,'[1]INTERNAL PARAMETERS-1'!$B$5:$J$44,9,FALSE)*SOYLD2!$F100</f>
        <v>0</v>
      </c>
      <c r="X100" s="44">
        <f>SOYLD1!X100*VLOOKUP(SOYLD2!X$4,'[1]INTERNAL PARAMETERS-1'!$B$5:$J$44,5,FALSE)*VLOOKUP(SOYLD2!X$4,'[1]INTERNAL PARAMETERS-1'!$B$5:$J$44,7,FALSE)*SOYLD2!$F100 + SOYLD1!X100*(1-VLOOKUP(SOYLD2!X$4,'[1]INTERNAL PARAMETERS-1'!$B$5:$J$44,5,FALSE))*VLOOKUP(SOYLD2!X$4,'[1]INTERNAL PARAMETERS-1'!$B$5:$J$44,9,FALSE)*SOYLD2!$F100</f>
        <v>0</v>
      </c>
      <c r="Y100" s="44">
        <f>SOYLD1!Y100*VLOOKUP(SOYLD2!Y$4,'[1]INTERNAL PARAMETERS-1'!$B$5:$J$44,5,FALSE)*VLOOKUP(SOYLD2!Y$4,'[1]INTERNAL PARAMETERS-1'!$B$5:$J$44,7,FALSE)*SOYLD2!$F100 + SOYLD1!Y100*(1-VLOOKUP(SOYLD2!Y$4,'[1]INTERNAL PARAMETERS-1'!$B$5:$J$44,5,FALSE))*VLOOKUP(SOYLD2!Y$4,'[1]INTERNAL PARAMETERS-1'!$B$5:$J$44,9,FALSE)*SOYLD2!$F100</f>
        <v>0</v>
      </c>
      <c r="Z100" s="44">
        <f>SOYLD1!Z100*VLOOKUP(SOYLD2!Z$4,'[1]INTERNAL PARAMETERS-1'!$B$5:$J$44,5,FALSE)*VLOOKUP(SOYLD2!Z$4,'[1]INTERNAL PARAMETERS-1'!$B$5:$J$44,7,FALSE)*SOYLD2!$F100 + SOYLD1!Z100*(1-VLOOKUP(SOYLD2!Z$4,'[1]INTERNAL PARAMETERS-1'!$B$5:$J$44,5,FALSE))*VLOOKUP(SOYLD2!Z$4,'[1]INTERNAL PARAMETERS-1'!$B$5:$J$44,9,FALSE)*SOYLD2!$F100</f>
        <v>0</v>
      </c>
      <c r="AA100" s="44">
        <f>SOYLD1!AA100*VLOOKUP(SOYLD2!AA$4,'[1]INTERNAL PARAMETERS-1'!$B$5:$J$44,5,FALSE)*VLOOKUP(SOYLD2!AA$4,'[1]INTERNAL PARAMETERS-1'!$B$5:$J$44,7,FALSE)*SOYLD2!$F100 + SOYLD1!AA100*(1-VLOOKUP(SOYLD2!AA$4,'[1]INTERNAL PARAMETERS-1'!$B$5:$J$44,5,FALSE))*VLOOKUP(SOYLD2!AA$4,'[1]INTERNAL PARAMETERS-1'!$B$5:$J$44,9,FALSE)*SOYLD2!$F100</f>
        <v>0</v>
      </c>
      <c r="AB100" s="44">
        <f>SOYLD1!AB100*VLOOKUP(SOYLD2!AB$4,'[1]INTERNAL PARAMETERS-1'!$B$5:$J$44,5,FALSE)*VLOOKUP(SOYLD2!AB$4,'[1]INTERNAL PARAMETERS-1'!$B$5:$J$44,7,FALSE)*SOYLD2!$F100 + SOYLD1!AB100*(1-VLOOKUP(SOYLD2!AB$4,'[1]INTERNAL PARAMETERS-1'!$B$5:$J$44,5,FALSE))*VLOOKUP(SOYLD2!AB$4,'[1]INTERNAL PARAMETERS-1'!$B$5:$J$44,9,FALSE)*SOYLD2!$F100</f>
        <v>0</v>
      </c>
      <c r="AC100" s="44">
        <f>SOYLD1!AC100*VLOOKUP(SOYLD2!AC$4,'[1]INTERNAL PARAMETERS-1'!$B$5:$J$44,5,FALSE)*VLOOKUP(SOYLD2!AC$4,'[1]INTERNAL PARAMETERS-1'!$B$5:$J$44,7,FALSE)*SOYLD2!$F100 + SOYLD1!AC100*(1-VLOOKUP(SOYLD2!AC$4,'[1]INTERNAL PARAMETERS-1'!$B$5:$J$44,5,FALSE))*VLOOKUP(SOYLD2!AC$4,'[1]INTERNAL PARAMETERS-1'!$B$5:$J$44,9,FALSE)*SOYLD2!$F100</f>
        <v>0</v>
      </c>
      <c r="AD100" s="44">
        <f>SOYLD1!AD100*VLOOKUP(SOYLD2!AD$4,'[1]INTERNAL PARAMETERS-1'!$B$5:$J$44,5,FALSE)*VLOOKUP(SOYLD2!AD$4,'[1]INTERNAL PARAMETERS-1'!$B$5:$J$44,7,FALSE)*SOYLD2!$F100 + SOYLD1!AD100*(1-VLOOKUP(SOYLD2!AD$4,'[1]INTERNAL PARAMETERS-1'!$B$5:$J$44,5,FALSE))*VLOOKUP(SOYLD2!AD$4,'[1]INTERNAL PARAMETERS-1'!$B$5:$J$44,9,FALSE)*SOYLD2!$F100</f>
        <v>0</v>
      </c>
      <c r="AE100" s="44">
        <f>SOYLD1!AE100*VLOOKUP(SOYLD2!AE$4,'[1]INTERNAL PARAMETERS-1'!$B$5:$J$44,5,FALSE)*VLOOKUP(SOYLD2!AE$4,'[1]INTERNAL PARAMETERS-1'!$B$5:$J$44,7,FALSE)*SOYLD2!$F100 + SOYLD1!AE100*(1-VLOOKUP(SOYLD2!AE$4,'[1]INTERNAL PARAMETERS-1'!$B$5:$J$44,5,FALSE))*VLOOKUP(SOYLD2!AE$4,'[1]INTERNAL PARAMETERS-1'!$B$5:$J$44,9,FALSE)*SOYLD2!$F100</f>
        <v>0</v>
      </c>
      <c r="AF100" s="44">
        <f>SOYLD1!AF100*VLOOKUP(SOYLD2!AF$4,'[1]INTERNAL PARAMETERS-1'!$B$5:$J$44,5,FALSE)*VLOOKUP(SOYLD2!AF$4,'[1]INTERNAL PARAMETERS-1'!$B$5:$J$44,7,FALSE)*SOYLD2!$F100 + SOYLD1!AF100*(1-VLOOKUP(SOYLD2!AF$4,'[1]INTERNAL PARAMETERS-1'!$B$5:$J$44,5,FALSE))*VLOOKUP(SOYLD2!AF$4,'[1]INTERNAL PARAMETERS-1'!$B$5:$J$44,9,FALSE)*SOYLD2!$F100</f>
        <v>1.1509837131164191</v>
      </c>
      <c r="AG100" s="44">
        <f>SOYLD1!AG100*VLOOKUP(SOYLD2!AG$4,'[1]INTERNAL PARAMETERS-1'!$B$5:$J$44,5,FALSE)*VLOOKUP(SOYLD2!AG$4,'[1]INTERNAL PARAMETERS-1'!$B$5:$J$44,7,FALSE)*SOYLD2!$F100 + SOYLD1!AG100*(1-VLOOKUP(SOYLD2!AG$4,'[1]INTERNAL PARAMETERS-1'!$B$5:$J$44,5,FALSE))*VLOOKUP(SOYLD2!AG$4,'[1]INTERNAL PARAMETERS-1'!$B$5:$J$44,9,FALSE)*SOYLD2!$F100</f>
        <v>1.8154493943918588</v>
      </c>
      <c r="AH100" s="44">
        <f>SOYLD1!AH100*VLOOKUP(SOYLD2!AH$4,'[1]INTERNAL PARAMETERS-1'!$B$5:$J$44,5,FALSE)*VLOOKUP(SOYLD2!AH$4,'[1]INTERNAL PARAMETERS-1'!$B$5:$J$44,7,FALSE)*SOYLD2!$F100 + SOYLD1!AH100*(1-VLOOKUP(SOYLD2!AH$4,'[1]INTERNAL PARAMETERS-1'!$B$5:$J$44,5,FALSE))*VLOOKUP(SOYLD2!AH$4,'[1]INTERNAL PARAMETERS-1'!$B$5:$J$44,9,FALSE)*SOYLD2!$F100</f>
        <v>0</v>
      </c>
      <c r="AI100" s="44">
        <f>SOYLD1!AI100*VLOOKUP(SOYLD2!AI$4,'[1]INTERNAL PARAMETERS-1'!$B$5:$J$44,5,FALSE)*VLOOKUP(SOYLD2!AI$4,'[1]INTERNAL PARAMETERS-1'!$B$5:$J$44,7,FALSE)*SOYLD2!$F100 + SOYLD1!AI100*(1-VLOOKUP(SOYLD2!AI$4,'[1]INTERNAL PARAMETERS-1'!$B$5:$J$44,5,FALSE))*VLOOKUP(SOYLD2!AI$4,'[1]INTERNAL PARAMETERS-1'!$B$5:$J$44,9,FALSE)*SOYLD2!$F100</f>
        <v>0.14756201450210504</v>
      </c>
      <c r="AJ100" s="44">
        <f>SOYLD1!AJ100*VLOOKUP(SOYLD2!AJ$4,'[1]INTERNAL PARAMETERS-1'!$B$5:$J$44,5,FALSE)*VLOOKUP(SOYLD2!AJ$4,'[1]INTERNAL PARAMETERS-1'!$B$5:$J$44,7,FALSE)*SOYLD2!$F100 + SOYLD1!AJ100*(1-VLOOKUP(SOYLD2!AJ$4,'[1]INTERNAL PARAMETERS-1'!$B$5:$J$44,5,FALSE))*VLOOKUP(SOYLD2!AJ$4,'[1]INTERNAL PARAMETERS-1'!$B$5:$J$44,9,FALSE)*SOYLD2!$F100</f>
        <v>2.3019674262328382</v>
      </c>
      <c r="AK100" s="44">
        <f>SOYLD1!AK100*VLOOKUP(SOYLD2!AK$4,'[1]INTERNAL PARAMETERS-1'!$B$5:$J$44,5,FALSE)*VLOOKUP(SOYLD2!AK$4,'[1]INTERNAL PARAMETERS-1'!$B$5:$J$44,7,FALSE)*SOYLD2!$F100 + SOYLD1!AK100*(1-VLOOKUP(SOYLD2!AK$4,'[1]INTERNAL PARAMETERS-1'!$B$5:$J$44,5,FALSE))*VLOOKUP(SOYLD2!AK$4,'[1]INTERNAL PARAMETERS-1'!$B$5:$J$44,9,FALSE)*SOYLD2!$F100</f>
        <v>0</v>
      </c>
      <c r="AL100" s="44">
        <f>SOYLD1!AL100*VLOOKUP(SOYLD2!AL$4,'[1]INTERNAL PARAMETERS-1'!$B$5:$J$44,5,FALSE)*VLOOKUP(SOYLD2!AL$4,'[1]INTERNAL PARAMETERS-1'!$B$5:$J$44,7,FALSE)*SOYLD2!$F100 + SOYLD1!AL100*(1-VLOOKUP(SOYLD2!AL$4,'[1]INTERNAL PARAMETERS-1'!$B$5:$J$44,5,FALSE))*VLOOKUP(SOYLD2!AL$4,'[1]INTERNAL PARAMETERS-1'!$B$5:$J$44,9,FALSE)*SOYLD2!$F100</f>
        <v>0</v>
      </c>
      <c r="AM100" s="44">
        <f>SOYLD1!AM100*VLOOKUP(SOYLD2!AM$4,'[1]INTERNAL PARAMETERS-1'!$B$5:$J$44,5,FALSE)*VLOOKUP(SOYLD2!AM$4,'[1]INTERNAL PARAMETERS-1'!$B$5:$J$44,7,FALSE)*SOYLD2!$F100 + SOYLD1!AM100*(1-VLOOKUP(SOYLD2!AM$4,'[1]INTERNAL PARAMETERS-1'!$B$5:$J$44,5,FALSE))*VLOOKUP(SOYLD2!AM$4,'[1]INTERNAL PARAMETERS-1'!$B$5:$J$44,9,FALSE)*SOYLD2!$F100</f>
        <v>0</v>
      </c>
      <c r="AN100" s="44">
        <f>SOYLD1!AN100*VLOOKUP(SOYLD2!AN$4,'[1]INTERNAL PARAMETERS-1'!$B$5:$J$44,5,FALSE)*VLOOKUP(SOYLD2!AN$4,'[1]INTERNAL PARAMETERS-1'!$B$5:$J$44,7,FALSE)*SOYLD2!$F100 + SOYLD1!AN100*(1-VLOOKUP(SOYLD2!AN$4,'[1]INTERNAL PARAMETERS-1'!$B$5:$J$44,5,FALSE))*VLOOKUP(SOYLD2!AN$4,'[1]INTERNAL PARAMETERS-1'!$B$5:$J$44,9,FALSE)*SOYLD2!$F100</f>
        <v>0</v>
      </c>
      <c r="AO100" s="44">
        <f>SOYLD1!AO100*VLOOKUP(SOYLD2!AO$4,'[1]INTERNAL PARAMETERS-1'!$B$5:$J$44,5,FALSE)*VLOOKUP(SOYLD2!AO$4,'[1]INTERNAL PARAMETERS-1'!$B$5:$J$44,7,FALSE)*SOYLD2!$F100 + SOYLD1!AO100*(1-VLOOKUP(SOYLD2!AO$4,'[1]INTERNAL PARAMETERS-1'!$B$5:$J$44,5,FALSE))*VLOOKUP(SOYLD2!AO$4,'[1]INTERNAL PARAMETERS-1'!$B$5:$J$44,9,FALSE)*SOYLD2!$F100</f>
        <v>0</v>
      </c>
      <c r="AP100" s="44">
        <f>SOYLD1!AP100*VLOOKUP(SOYLD2!AP$4,'[1]INTERNAL PARAMETERS-1'!$B$5:$J$44,5,FALSE)*VLOOKUP(SOYLD2!AP$4,'[1]INTERNAL PARAMETERS-1'!$B$5:$J$44,7,FALSE)*SOYLD2!$F100 + SOYLD1!AP100*(1-VLOOKUP(SOYLD2!AP$4,'[1]INTERNAL PARAMETERS-1'!$B$5:$J$44,5,FALSE))*VLOOKUP(SOYLD2!AP$4,'[1]INTERNAL PARAMETERS-1'!$B$5:$J$44,9,FALSE)*SOYLD2!$F100</f>
        <v>0</v>
      </c>
      <c r="AQ100" s="44">
        <f>SOYLD1!AQ100*VLOOKUP(SOYLD2!AQ$4,'[1]INTERNAL PARAMETERS-1'!$B$5:$J$44,5,FALSE)*VLOOKUP(SOYLD2!AQ$4,'[1]INTERNAL PARAMETERS-1'!$B$5:$J$44,7,FALSE)*SOYLD2!$F100 + SOYLD1!AQ100*(1-VLOOKUP(SOYLD2!AQ$4,'[1]INTERNAL PARAMETERS-1'!$B$5:$J$44,5,FALSE))*VLOOKUP(SOYLD2!AQ$4,'[1]INTERNAL PARAMETERS-1'!$B$5:$J$44,9,FALSE)*SOYLD2!$F100</f>
        <v>0</v>
      </c>
      <c r="AR100" s="44">
        <f>SOYLD1!AR100*VLOOKUP(SOYLD2!AR$4,'[1]INTERNAL PARAMETERS-1'!$B$5:$J$44,5,FALSE)*VLOOKUP(SOYLD2!AR$4,'[1]INTERNAL PARAMETERS-1'!$B$5:$J$44,7,FALSE)*SOYLD2!$F100 + SOYLD1!AR100*(1-VLOOKUP(SOYLD2!AR$4,'[1]INTERNAL PARAMETERS-1'!$B$5:$J$44,5,FALSE))*VLOOKUP(SOYLD2!AR$4,'[1]INTERNAL PARAMETERS-1'!$B$5:$J$44,9,FALSE)*SOYLD2!$F100</f>
        <v>0</v>
      </c>
      <c r="AS100" s="44">
        <f>SOYLD1!AS100*VLOOKUP(SOYLD2!AS$4,'[1]INTERNAL PARAMETERS-1'!$B$5:$J$44,5,FALSE)*VLOOKUP(SOYLD2!AS$4,'[1]INTERNAL PARAMETERS-1'!$B$5:$J$44,7,FALSE)*SOYLD2!$F100 + SOYLD1!AS100*(1-VLOOKUP(SOYLD2!AS$4,'[1]INTERNAL PARAMETERS-1'!$B$5:$J$44,5,FALSE))*VLOOKUP(SOYLD2!AS$4,'[1]INTERNAL PARAMETERS-1'!$B$5:$J$44,9,FALSE)*SOYLD2!$F100</f>
        <v>0</v>
      </c>
      <c r="AT100" s="43">
        <f>SOYLD1!AT100*VLOOKUP(SOYLD2!AT$4,'[1]INTERNAL PARAMETERS-1'!$B$5:$J$44,5,FALSE)*VLOOKUP(SOYLD2!AT$4,'[1]INTERNAL PARAMETERS-1'!$B$5:$J$44,7,FALSE)*SOYLD2!$F100 + SOYLD1!AT100*(1-VLOOKUP(SOYLD2!AT$4,'[1]INTERNAL PARAMETERS-1'!$B$5:$J$44,5,FALSE))*VLOOKUP(SOYLD2!AT$4,'[1]INTERNAL PARAMETERS-1'!$B$5:$J$44,9,FALSE)*SOYLD2!$F100</f>
        <v>0</v>
      </c>
      <c r="AU100" s="45">
        <f>SOYLD1!AU100*VLOOKUP(SOYLD2!AU$4,'[1]INTERNAL PARAMETERS-1'!$B$5:$J$44,5,FALSE)*VLOOKUP(SOYLD2!AU$4,'[1]INTERNAL PARAMETERS-1'!$B$5:$J$44,6,FALSE)*VLOOKUP(SOYLD2!AU$4,'[1]INTERNAL PARAMETERS-1'!$B$5:$J$44,3,FALSE) + SOYLD1!AU100*(1-VLOOKUP(SOYLD2!AU$4,'[1]INTERNAL PARAMETERS-1'!$B$5:$J$44,5,FALSE))*VLOOKUP(SOYLD2!AU$4,'[1]INTERNAL PARAMETERS-1'!$B$5:$J$44,8,FALSE)*VLOOKUP(SOYLD2!AU$4,'[1]INTERNAL PARAMETERS-1'!$B$5:$J$44,3,FALSE)</f>
        <v>0</v>
      </c>
      <c r="AV100" s="44">
        <f>SOYLD1!AV100*VLOOKUP(SOYLD2!AV$4,'[1]INTERNAL PARAMETERS-1'!$B$5:$J$44,5,FALSE)*VLOOKUP(SOYLD2!AV$4,'[1]INTERNAL PARAMETERS-1'!$B$5:$J$44,6,FALSE)*VLOOKUP(SOYLD2!AV$4,'[1]INTERNAL PARAMETERS-1'!$B$5:$J$44,3,FALSE) + SOYLD1!AV100*(1-VLOOKUP(SOYLD2!AV$4,'[1]INTERNAL PARAMETERS-1'!$B$5:$J$44,5,FALSE))*VLOOKUP(SOYLD2!AV$4,'[1]INTERNAL PARAMETERS-1'!$B$5:$J$44,8,FALSE)*VLOOKUP(SOYLD2!AV$4,'[1]INTERNAL PARAMETERS-1'!$B$5:$J$44,3,FALSE)</f>
        <v>0</v>
      </c>
      <c r="AW100" s="44">
        <f>SOYLD1!AW100*VLOOKUP(SOYLD2!AW$4,'[1]INTERNAL PARAMETERS-1'!$B$5:$J$44,5,FALSE)*VLOOKUP(SOYLD2!AW$4,'[1]INTERNAL PARAMETERS-1'!$B$5:$J$44,6,FALSE)*VLOOKUP(SOYLD2!AW$4,'[1]INTERNAL PARAMETERS-1'!$B$5:$J$44,3,FALSE) + SOYLD1!AW100*(1-VLOOKUP(SOYLD2!AW$4,'[1]INTERNAL PARAMETERS-1'!$B$5:$J$44,5,FALSE))*VLOOKUP(SOYLD2!AW$4,'[1]INTERNAL PARAMETERS-1'!$B$5:$J$44,8,FALSE)*VLOOKUP(SOYLD2!AW$4,'[1]INTERNAL PARAMETERS-1'!$B$5:$J$44,3,FALSE)</f>
        <v>3.9683257651017629</v>
      </c>
      <c r="AX100" s="44">
        <f>SOYLD1!AX100*VLOOKUP(SOYLD2!AX$4,'[1]INTERNAL PARAMETERS-1'!$B$5:$J$44,5,FALSE)*VLOOKUP(SOYLD2!AX$4,'[1]INTERNAL PARAMETERS-1'!$B$5:$J$44,6,FALSE)*VLOOKUP(SOYLD2!AX$4,'[1]INTERNAL PARAMETERS-1'!$B$5:$J$44,3,FALSE) + SOYLD1!AX100*(1-VLOOKUP(SOYLD2!AX$4,'[1]INTERNAL PARAMETERS-1'!$B$5:$J$44,5,FALSE))*VLOOKUP(SOYLD2!AX$4,'[1]INTERNAL PARAMETERS-1'!$B$5:$J$44,8,FALSE)*VLOOKUP(SOYLD2!AX$4,'[1]INTERNAL PARAMETERS-1'!$B$5:$J$44,3,FALSE)</f>
        <v>0</v>
      </c>
      <c r="AY100" s="44">
        <f>SOYLD1!AY100*VLOOKUP(SOYLD2!AY$4,'[1]INTERNAL PARAMETERS-1'!$B$5:$J$44,5,FALSE)*VLOOKUP(SOYLD2!AY$4,'[1]INTERNAL PARAMETERS-1'!$B$5:$J$44,6,FALSE)*VLOOKUP(SOYLD2!AY$4,'[1]INTERNAL PARAMETERS-1'!$B$5:$J$44,3,FALSE) + SOYLD1!AY100*(1-VLOOKUP(SOYLD2!AY$4,'[1]INTERNAL PARAMETERS-1'!$B$5:$J$44,5,FALSE))*VLOOKUP(SOYLD2!AY$4,'[1]INTERNAL PARAMETERS-1'!$B$5:$J$44,8,FALSE)*VLOOKUP(SOYLD2!AY$4,'[1]INTERNAL PARAMETERS-1'!$B$5:$J$44,3,FALSE)</f>
        <v>0</v>
      </c>
      <c r="AZ100" s="44">
        <f>SOYLD1!AZ100*VLOOKUP(SOYLD2!AZ$4,'[1]INTERNAL PARAMETERS-1'!$B$5:$J$44,5,FALSE)*VLOOKUP(SOYLD2!AZ$4,'[1]INTERNAL PARAMETERS-1'!$B$5:$J$44,6,FALSE)*VLOOKUP(SOYLD2!AZ$4,'[1]INTERNAL PARAMETERS-1'!$B$5:$J$44,3,FALSE) + SOYLD1!AZ100*(1-VLOOKUP(SOYLD2!AZ$4,'[1]INTERNAL PARAMETERS-1'!$B$5:$J$44,5,FALSE))*VLOOKUP(SOYLD2!AZ$4,'[1]INTERNAL PARAMETERS-1'!$B$5:$J$44,8,FALSE)*VLOOKUP(SOYLD2!AZ$4,'[1]INTERNAL PARAMETERS-1'!$B$5:$J$44,3,FALSE)</f>
        <v>0</v>
      </c>
      <c r="BA100" s="44">
        <f>SOYLD1!BA100*VLOOKUP(SOYLD2!BA$4,'[1]INTERNAL PARAMETERS-1'!$B$5:$J$44,5,FALSE)*VLOOKUP(SOYLD2!BA$4,'[1]INTERNAL PARAMETERS-1'!$B$5:$J$44,6,FALSE)*VLOOKUP(SOYLD2!BA$4,'[1]INTERNAL PARAMETERS-1'!$B$5:$J$44,3,FALSE) + SOYLD1!BA100*(1-VLOOKUP(SOYLD2!BA$4,'[1]INTERNAL PARAMETERS-1'!$B$5:$J$44,5,FALSE))*VLOOKUP(SOYLD2!BA$4,'[1]INTERNAL PARAMETERS-1'!$B$5:$J$44,8,FALSE)*VLOOKUP(SOYLD2!BA$4,'[1]INTERNAL PARAMETERS-1'!$B$5:$J$44,3,FALSE)</f>
        <v>0.41989002243391771</v>
      </c>
      <c r="BB100" s="44">
        <f>SOYLD1!BB100*VLOOKUP(SOYLD2!BB$4,'[1]INTERNAL PARAMETERS-1'!$B$5:$J$44,5,FALSE)*VLOOKUP(SOYLD2!BB$4,'[1]INTERNAL PARAMETERS-1'!$B$5:$J$44,6,FALSE)*VLOOKUP(SOYLD2!BB$4,'[1]INTERNAL PARAMETERS-1'!$B$5:$J$44,3,FALSE) + SOYLD1!BB100*(1-VLOOKUP(SOYLD2!BB$4,'[1]INTERNAL PARAMETERS-1'!$B$5:$J$44,5,FALSE))*VLOOKUP(SOYLD2!BB$4,'[1]INTERNAL PARAMETERS-1'!$B$5:$J$44,8,FALSE)*VLOOKUP(SOYLD2!BB$4,'[1]INTERNAL PARAMETERS-1'!$B$5:$J$44,3,FALSE)</f>
        <v>0.71522820332041548</v>
      </c>
      <c r="BC100" s="44">
        <f>SOYLD1!BC100*VLOOKUP(SOYLD2!BC$4,'[1]INTERNAL PARAMETERS-1'!$B$5:$J$44,5,FALSE)*VLOOKUP(SOYLD2!BC$4,'[1]INTERNAL PARAMETERS-1'!$B$5:$J$44,6,FALSE)*VLOOKUP(SOYLD2!BC$4,'[1]INTERNAL PARAMETERS-1'!$B$5:$J$44,3,FALSE) + SOYLD1!BC100*(1-VLOOKUP(SOYLD2!BC$4,'[1]INTERNAL PARAMETERS-1'!$B$5:$J$44,5,FALSE))*VLOOKUP(SOYLD2!BC$4,'[1]INTERNAL PARAMETERS-1'!$B$5:$J$44,8,FALSE)*VLOOKUP(SOYLD2!BC$4,'[1]INTERNAL PARAMETERS-1'!$B$5:$J$44,3,FALSE)</f>
        <v>0.82338575004912851</v>
      </c>
      <c r="BD100" s="44">
        <f>SOYLD1!BD100*VLOOKUP(SOYLD2!BD$4,'[1]INTERNAL PARAMETERS-1'!$B$5:$J$44,5,FALSE)*VLOOKUP(SOYLD2!BD$4,'[1]INTERNAL PARAMETERS-1'!$B$5:$J$44,6,FALSE)*VLOOKUP(SOYLD2!BD$4,'[1]INTERNAL PARAMETERS-1'!$B$5:$J$44,3,FALSE) + SOYLD1!BD100*(1-VLOOKUP(SOYLD2!BD$4,'[1]INTERNAL PARAMETERS-1'!$B$5:$J$44,5,FALSE))*VLOOKUP(SOYLD2!BD$4,'[1]INTERNAL PARAMETERS-1'!$B$5:$J$44,8,FALSE)*VLOOKUP(SOYLD2!BD$4,'[1]INTERNAL PARAMETERS-1'!$B$5:$J$44,3,FALSE)</f>
        <v>0.70967929042206912</v>
      </c>
      <c r="BE100" s="44">
        <f>SOYLD1!BE100*VLOOKUP(SOYLD2!BE$4,'[1]INTERNAL PARAMETERS-1'!$B$5:$J$44,5,FALSE)*VLOOKUP(SOYLD2!BE$4,'[1]INTERNAL PARAMETERS-1'!$B$5:$J$44,6,FALSE)*VLOOKUP(SOYLD2!BE$4,'[1]INTERNAL PARAMETERS-1'!$B$5:$J$44,3,FALSE) + SOYLD1!BE100*(1-VLOOKUP(SOYLD2!BE$4,'[1]INTERNAL PARAMETERS-1'!$B$5:$J$44,5,FALSE))*VLOOKUP(SOYLD2!BE$4,'[1]INTERNAL PARAMETERS-1'!$B$5:$J$44,8,FALSE)*VLOOKUP(SOYLD2!BE$4,'[1]INTERNAL PARAMETERS-1'!$B$5:$J$44,3,FALSE)</f>
        <v>1.7068285799262195</v>
      </c>
      <c r="BF100" s="44">
        <f>SOYLD1!BF100*VLOOKUP(SOYLD2!BF$4,'[1]INTERNAL PARAMETERS-1'!$B$5:$J$44,5,FALSE)*VLOOKUP(SOYLD2!BF$4,'[1]INTERNAL PARAMETERS-1'!$B$5:$J$44,6,FALSE)*VLOOKUP(SOYLD2!BF$4,'[1]INTERNAL PARAMETERS-1'!$B$5:$J$44,3,FALSE) + SOYLD1!BF100*(1-VLOOKUP(SOYLD2!BF$4,'[1]INTERNAL PARAMETERS-1'!$B$5:$J$44,5,FALSE))*VLOOKUP(SOYLD2!BF$4,'[1]INTERNAL PARAMETERS-1'!$B$5:$J$44,8,FALSE)*VLOOKUP(SOYLD2!BF$4,'[1]INTERNAL PARAMETERS-1'!$B$5:$J$44,3,FALSE)</f>
        <v>0</v>
      </c>
      <c r="BG100" s="44">
        <f>SOYLD1!BG100*VLOOKUP(SOYLD2!BG$4,'[1]INTERNAL PARAMETERS-1'!$B$5:$J$44,5,FALSE)*VLOOKUP(SOYLD2!BG$4,'[1]INTERNAL PARAMETERS-1'!$B$5:$J$44,6,FALSE)*VLOOKUP(SOYLD2!BG$4,'[1]INTERNAL PARAMETERS-1'!$B$5:$J$44,3,FALSE) + SOYLD1!BG100*(1-VLOOKUP(SOYLD2!BG$4,'[1]INTERNAL PARAMETERS-1'!$B$5:$J$44,5,FALSE))*VLOOKUP(SOYLD2!BG$4,'[1]INTERNAL PARAMETERS-1'!$B$5:$J$44,8,FALSE)*VLOOKUP(SOYLD2!BG$4,'[1]INTERNAL PARAMETERS-1'!$B$5:$J$44,3,FALSE)</f>
        <v>0.82281561190073627</v>
      </c>
      <c r="BH100" s="44">
        <f>SOYLD1!BH100*VLOOKUP(SOYLD2!BH$4,'[1]INTERNAL PARAMETERS-1'!$B$5:$J$44,5,FALSE)*VLOOKUP(SOYLD2!BH$4,'[1]INTERNAL PARAMETERS-1'!$B$5:$J$44,6,FALSE)*VLOOKUP(SOYLD2!BH$4,'[1]INTERNAL PARAMETERS-1'!$B$5:$J$44,3,FALSE) + SOYLD1!BH100*(1-VLOOKUP(SOYLD2!BH$4,'[1]INTERNAL PARAMETERS-1'!$B$5:$J$44,5,FALSE))*VLOOKUP(SOYLD2!BH$4,'[1]INTERNAL PARAMETERS-1'!$B$5:$J$44,8,FALSE)*VLOOKUP(SOYLD2!BH$4,'[1]INTERNAL PARAMETERS-1'!$B$5:$J$44,3,FALSE)</f>
        <v>2.5653554880666327E-3</v>
      </c>
      <c r="BI100" s="44">
        <f>SOYLD1!BI100*VLOOKUP(SOYLD2!BI$4,'[1]INTERNAL PARAMETERS-1'!$B$5:$J$44,5,FALSE)*VLOOKUP(SOYLD2!BI$4,'[1]INTERNAL PARAMETERS-1'!$B$5:$J$44,6,FALSE)*VLOOKUP(SOYLD2!BI$4,'[1]INTERNAL PARAMETERS-1'!$B$5:$J$44,3,FALSE) + SOYLD1!BI100*(1-VLOOKUP(SOYLD2!BI$4,'[1]INTERNAL PARAMETERS-1'!$B$5:$J$44,5,FALSE))*VLOOKUP(SOYLD2!BI$4,'[1]INTERNAL PARAMETERS-1'!$B$5:$J$44,8,FALSE)*VLOOKUP(SOYLD2!BI$4,'[1]INTERNAL PARAMETERS-1'!$B$5:$J$44,3,FALSE)</f>
        <v>0</v>
      </c>
      <c r="BJ100" s="44">
        <f>SOYLD1!BJ100*VLOOKUP(SOYLD2!BJ$4,'[1]INTERNAL PARAMETERS-1'!$B$5:$J$44,5,FALSE)*VLOOKUP(SOYLD2!BJ$4,'[1]INTERNAL PARAMETERS-1'!$B$5:$J$44,6,FALSE)*VLOOKUP(SOYLD2!BJ$4,'[1]INTERNAL PARAMETERS-1'!$B$5:$J$44,3,FALSE) + SOYLD1!BJ100*(1-VLOOKUP(SOYLD2!BJ$4,'[1]INTERNAL PARAMETERS-1'!$B$5:$J$44,5,FALSE))*VLOOKUP(SOYLD2!BJ$4,'[1]INTERNAL PARAMETERS-1'!$B$5:$J$44,8,FALSE)*VLOOKUP(SOYLD2!BJ$4,'[1]INTERNAL PARAMETERS-1'!$B$5:$J$44,3,FALSE)</f>
        <v>0.15489571829968179</v>
      </c>
      <c r="BK100" s="44">
        <f>SOYLD1!BK100*VLOOKUP(SOYLD2!BK$4,'[1]INTERNAL PARAMETERS-1'!$B$5:$J$44,5,FALSE)*VLOOKUP(SOYLD2!BK$4,'[1]INTERNAL PARAMETERS-1'!$B$5:$J$44,6,FALSE)*VLOOKUP(SOYLD2!BK$4,'[1]INTERNAL PARAMETERS-1'!$B$5:$J$44,3,FALSE) + SOYLD1!BK100*(1-VLOOKUP(SOYLD2!BK$4,'[1]INTERNAL PARAMETERS-1'!$B$5:$J$44,5,FALSE))*VLOOKUP(SOYLD2!BK$4,'[1]INTERNAL PARAMETERS-1'!$B$5:$J$44,8,FALSE)*VLOOKUP(SOYLD2!BK$4,'[1]INTERNAL PARAMETERS-1'!$B$5:$J$44,3,FALSE)</f>
        <v>0.25280111334913519</v>
      </c>
      <c r="BL100" s="44">
        <f>SOYLD1!BL100*VLOOKUP(SOYLD2!BL$4,'[1]INTERNAL PARAMETERS-1'!$B$5:$J$44,5,FALSE)*VLOOKUP(SOYLD2!BL$4,'[1]INTERNAL PARAMETERS-1'!$B$5:$J$44,6,FALSE)*VLOOKUP(SOYLD2!BL$4,'[1]INTERNAL PARAMETERS-1'!$B$5:$J$44,3,FALSE) + SOYLD1!BL100*(1-VLOOKUP(SOYLD2!BL$4,'[1]INTERNAL PARAMETERS-1'!$B$5:$J$44,5,FALSE))*VLOOKUP(SOYLD2!BL$4,'[1]INTERNAL PARAMETERS-1'!$B$5:$J$44,8,FALSE)*VLOOKUP(SOYLD2!BL$4,'[1]INTERNAL PARAMETERS-1'!$B$5:$J$44,3,FALSE)</f>
        <v>0.85377050028832335</v>
      </c>
      <c r="BM100" s="44">
        <f>SOYLD1!BM100*VLOOKUP(SOYLD2!BM$4,'[1]INTERNAL PARAMETERS-1'!$B$5:$J$44,5,FALSE)*VLOOKUP(SOYLD2!BM$4,'[1]INTERNAL PARAMETERS-1'!$B$5:$J$44,6,FALSE)*VLOOKUP(SOYLD2!BM$4,'[1]INTERNAL PARAMETERS-1'!$B$5:$J$44,3,FALSE) + SOYLD1!BM100*(1-VLOOKUP(SOYLD2!BM$4,'[1]INTERNAL PARAMETERS-1'!$B$5:$J$44,5,FALSE))*VLOOKUP(SOYLD2!BM$4,'[1]INTERNAL PARAMETERS-1'!$B$5:$J$44,8,FALSE)*VLOOKUP(SOYLD2!BM$4,'[1]INTERNAL PARAMETERS-1'!$B$5:$J$44,3,FALSE)</f>
        <v>0.15421158264956136</v>
      </c>
      <c r="BN100" s="44">
        <f>SOYLD1!BN100*VLOOKUP(SOYLD2!BN$4,'[1]INTERNAL PARAMETERS-1'!$B$5:$J$44,5,FALSE)*VLOOKUP(SOYLD2!BN$4,'[1]INTERNAL PARAMETERS-1'!$B$5:$J$44,6,FALSE)*VLOOKUP(SOYLD2!BN$4,'[1]INTERNAL PARAMETERS-1'!$B$5:$J$44,3,FALSE) + SOYLD1!BN100*(1-VLOOKUP(SOYLD2!BN$4,'[1]INTERNAL PARAMETERS-1'!$B$5:$J$44,5,FALSE))*VLOOKUP(SOYLD2!BN$4,'[1]INTERNAL PARAMETERS-1'!$B$5:$J$44,8,FALSE)*VLOOKUP(SOYLD2!BN$4,'[1]INTERNAL PARAMETERS-1'!$B$5:$J$44,3,FALSE)</f>
        <v>0.21838911959497309</v>
      </c>
      <c r="BO100" s="44">
        <f>SOYLD1!BO100*VLOOKUP(SOYLD2!BO$4,'[1]INTERNAL PARAMETERS-1'!$B$5:$J$44,5,FALSE)*VLOOKUP(SOYLD2!BO$4,'[1]INTERNAL PARAMETERS-1'!$B$5:$J$44,6,FALSE)*VLOOKUP(SOYLD2!BO$4,'[1]INTERNAL PARAMETERS-1'!$B$5:$J$44,3,FALSE) + SOYLD1!BO100*(1-VLOOKUP(SOYLD2!BO$4,'[1]INTERNAL PARAMETERS-1'!$B$5:$J$44,5,FALSE))*VLOOKUP(SOYLD2!BO$4,'[1]INTERNAL PARAMETERS-1'!$B$5:$J$44,8,FALSE)*VLOOKUP(SOYLD2!BO$4,'[1]INTERNAL PARAMETERS-1'!$B$5:$J$44,3,FALSE)</f>
        <v>0.19753371898883967</v>
      </c>
      <c r="BP100" s="44">
        <f>SOYLD1!BP100*VLOOKUP(SOYLD2!BP$4,'[1]INTERNAL PARAMETERS-1'!$B$5:$J$44,5,FALSE)*VLOOKUP(SOYLD2!BP$4,'[1]INTERNAL PARAMETERS-1'!$B$5:$J$44,6,FALSE)*VLOOKUP(SOYLD2!BP$4,'[1]INTERNAL PARAMETERS-1'!$B$5:$J$44,3,FALSE) + SOYLD1!BP100*(1-VLOOKUP(SOYLD2!BP$4,'[1]INTERNAL PARAMETERS-1'!$B$5:$J$44,5,FALSE))*VLOOKUP(SOYLD2!BP$4,'[1]INTERNAL PARAMETERS-1'!$B$5:$J$44,8,FALSE)*VLOOKUP(SOYLD2!BP$4,'[1]INTERNAL PARAMETERS-1'!$B$5:$J$44,3,FALSE)</f>
        <v>1.5732860158615077E-2</v>
      </c>
      <c r="BQ100" s="44">
        <f>SOYLD1!BQ100*VLOOKUP(SOYLD2!BQ$4,'[1]INTERNAL PARAMETERS-1'!$B$5:$J$44,5,FALSE)*VLOOKUP(SOYLD2!BQ$4,'[1]INTERNAL PARAMETERS-1'!$B$5:$J$44,6,FALSE)*VLOOKUP(SOYLD2!BQ$4,'[1]INTERNAL PARAMETERS-1'!$B$5:$J$44,3,FALSE) + SOYLD1!BQ100*(1-VLOOKUP(SOYLD2!BQ$4,'[1]INTERNAL PARAMETERS-1'!$B$5:$J$44,5,FALSE))*VLOOKUP(SOYLD2!BQ$4,'[1]INTERNAL PARAMETERS-1'!$B$5:$J$44,8,FALSE)*VLOOKUP(SOYLD2!BQ$4,'[1]INTERNAL PARAMETERS-1'!$B$5:$J$44,3,FALSE)</f>
        <v>0.78047434721496389</v>
      </c>
      <c r="BR100" s="44">
        <f>SOYLD1!BR100*VLOOKUP(SOYLD2!BR$4,'[1]INTERNAL PARAMETERS-1'!$B$5:$J$44,5,FALSE)*VLOOKUP(SOYLD2!BR$4,'[1]INTERNAL PARAMETERS-1'!$B$5:$J$44,6,FALSE)*VLOOKUP(SOYLD2!BR$4,'[1]INTERNAL PARAMETERS-1'!$B$5:$J$44,3,FALSE) + SOYLD1!BR100*(1-VLOOKUP(SOYLD2!BR$4,'[1]INTERNAL PARAMETERS-1'!$B$5:$J$44,5,FALSE))*VLOOKUP(SOYLD2!BR$4,'[1]INTERNAL PARAMETERS-1'!$B$5:$J$44,8,FALSE)*VLOOKUP(SOYLD2!BR$4,'[1]INTERNAL PARAMETERS-1'!$B$5:$J$44,3,FALSE)</f>
        <v>2.4561206760413262E-2</v>
      </c>
      <c r="BS100" s="44">
        <f>SOYLD1!BS100*VLOOKUP(SOYLD2!BS$4,'[1]INTERNAL PARAMETERS-1'!$B$5:$J$44,5,FALSE)*VLOOKUP(SOYLD2!BS$4,'[1]INTERNAL PARAMETERS-1'!$B$5:$J$44,6,FALSE)*VLOOKUP(SOYLD2!BS$4,'[1]INTERNAL PARAMETERS-1'!$B$5:$J$44,3,FALSE) + SOYLD1!BS100*(1-VLOOKUP(SOYLD2!BS$4,'[1]INTERNAL PARAMETERS-1'!$B$5:$J$44,5,FALSE))*VLOOKUP(SOYLD2!BS$4,'[1]INTERNAL PARAMETERS-1'!$B$5:$J$44,8,FALSE)*VLOOKUP(SOYLD2!BS$4,'[1]INTERNAL PARAMETERS-1'!$B$5:$J$44,3,FALSE)</f>
        <v>1.6864116044846317E-3</v>
      </c>
      <c r="BT100" s="44">
        <f>SOYLD1!BT100*VLOOKUP(SOYLD2!BT$4,'[1]INTERNAL PARAMETERS-1'!$B$5:$J$44,5,FALSE)*VLOOKUP(SOYLD2!BT$4,'[1]INTERNAL PARAMETERS-1'!$B$5:$J$44,6,FALSE)*VLOOKUP(SOYLD2!BT$4,'[1]INTERNAL PARAMETERS-1'!$B$5:$J$44,3,FALSE) + SOYLD1!BT100*(1-VLOOKUP(SOYLD2!BT$4,'[1]INTERNAL PARAMETERS-1'!$B$5:$J$44,5,FALSE))*VLOOKUP(SOYLD2!BT$4,'[1]INTERNAL PARAMETERS-1'!$B$5:$J$44,8,FALSE)*VLOOKUP(SOYLD2!BT$4,'[1]INTERNAL PARAMETERS-1'!$B$5:$J$44,3,FALSE)</f>
        <v>0</v>
      </c>
      <c r="BU100" s="44">
        <f>SOYLD1!BU100*VLOOKUP(SOYLD2!BU$4,'[1]INTERNAL PARAMETERS-1'!$B$5:$J$44,5,FALSE)*VLOOKUP(SOYLD2!BU$4,'[1]INTERNAL PARAMETERS-1'!$B$5:$J$44,6,FALSE)*VLOOKUP(SOYLD2!BU$4,'[1]INTERNAL PARAMETERS-1'!$B$5:$J$44,3,FALSE) + SOYLD1!BU100*(1-VLOOKUP(SOYLD2!BU$4,'[1]INTERNAL PARAMETERS-1'!$B$5:$J$44,5,FALSE))*VLOOKUP(SOYLD2!BU$4,'[1]INTERNAL PARAMETERS-1'!$B$5:$J$44,8,FALSE)*VLOOKUP(SOYLD2!BU$4,'[1]INTERNAL PARAMETERS-1'!$B$5:$J$44,3,FALSE)</f>
        <v>0</v>
      </c>
      <c r="BV100" s="44">
        <f>SOYLD1!BV100*VLOOKUP(SOYLD2!BV$4,'[1]INTERNAL PARAMETERS-1'!$B$5:$J$44,5,FALSE)*VLOOKUP(SOYLD2!BV$4,'[1]INTERNAL PARAMETERS-1'!$B$5:$J$44,6,FALSE)*VLOOKUP(SOYLD2!BV$4,'[1]INTERNAL PARAMETERS-1'!$B$5:$J$44,3,FALSE) + SOYLD1!BV100*(1-VLOOKUP(SOYLD2!BV$4,'[1]INTERNAL PARAMETERS-1'!$B$5:$J$44,5,FALSE))*VLOOKUP(SOYLD2!BV$4,'[1]INTERNAL PARAMETERS-1'!$B$5:$J$44,8,FALSE)*VLOOKUP(SOYLD2!BV$4,'[1]INTERNAL PARAMETERS-1'!$B$5:$J$44,3,FALSE)</f>
        <v>0</v>
      </c>
      <c r="BW100" s="44">
        <f>SOYLD1!BW100*VLOOKUP(SOYLD2!BW$4,'[1]INTERNAL PARAMETERS-1'!$B$5:$J$44,5,FALSE)*VLOOKUP(SOYLD2!BW$4,'[1]INTERNAL PARAMETERS-1'!$B$5:$J$44,6,FALSE)*VLOOKUP(SOYLD2!BW$4,'[1]INTERNAL PARAMETERS-1'!$B$5:$J$44,3,FALSE) + SOYLD1!BW100*(1-VLOOKUP(SOYLD2!BW$4,'[1]INTERNAL PARAMETERS-1'!$B$5:$J$44,5,FALSE))*VLOOKUP(SOYLD2!BW$4,'[1]INTERNAL PARAMETERS-1'!$B$5:$J$44,8,FALSE)*VLOOKUP(SOYLD2!BW$4,'[1]INTERNAL PARAMETERS-1'!$B$5:$J$44,3,FALSE)</f>
        <v>0</v>
      </c>
      <c r="BX100" s="44">
        <f>SOYLD1!BX100*VLOOKUP(SOYLD2!BX$4,'[1]INTERNAL PARAMETERS-1'!$B$5:$J$44,5,FALSE)*VLOOKUP(SOYLD2!BX$4,'[1]INTERNAL PARAMETERS-1'!$B$5:$J$44,6,FALSE)*VLOOKUP(SOYLD2!BX$4,'[1]INTERNAL PARAMETERS-1'!$B$5:$J$44,3,FALSE) + SOYLD1!BX100*(1-VLOOKUP(SOYLD2!BX$4,'[1]INTERNAL PARAMETERS-1'!$B$5:$J$44,5,FALSE))*VLOOKUP(SOYLD2!BX$4,'[1]INTERNAL PARAMETERS-1'!$B$5:$J$44,8,FALSE)*VLOOKUP(SOYLD2!BX$4,'[1]INTERNAL PARAMETERS-1'!$B$5:$J$44,3,FALSE)</f>
        <v>0</v>
      </c>
      <c r="BY100" s="44">
        <f>SOYLD1!BY100*VLOOKUP(SOYLD2!BY$4,'[1]INTERNAL PARAMETERS-1'!$B$5:$J$44,5,FALSE)*VLOOKUP(SOYLD2!BY$4,'[1]INTERNAL PARAMETERS-1'!$B$5:$J$44,6,FALSE)*VLOOKUP(SOYLD2!BY$4,'[1]INTERNAL PARAMETERS-1'!$B$5:$J$44,3,FALSE) + SOYLD1!BY100*(1-VLOOKUP(SOYLD2!BY$4,'[1]INTERNAL PARAMETERS-1'!$B$5:$J$44,5,FALSE))*VLOOKUP(SOYLD2!BY$4,'[1]INTERNAL PARAMETERS-1'!$B$5:$J$44,8,FALSE)*VLOOKUP(SOYLD2!BY$4,'[1]INTERNAL PARAMETERS-1'!$B$5:$J$44,3,FALSE)</f>
        <v>0</v>
      </c>
      <c r="BZ100" s="44">
        <f>SOYLD1!BZ100*VLOOKUP(SOYLD2!BZ$4,'[1]INTERNAL PARAMETERS-1'!$B$5:$J$44,5,FALSE)*VLOOKUP(SOYLD2!BZ$4,'[1]INTERNAL PARAMETERS-1'!$B$5:$J$44,6,FALSE)*VLOOKUP(SOYLD2!BZ$4,'[1]INTERNAL PARAMETERS-1'!$B$5:$J$44,3,FALSE) + SOYLD1!BZ100*(1-VLOOKUP(SOYLD2!BZ$4,'[1]INTERNAL PARAMETERS-1'!$B$5:$J$44,5,FALSE))*VLOOKUP(SOYLD2!BZ$4,'[1]INTERNAL PARAMETERS-1'!$B$5:$J$44,8,FALSE)*VLOOKUP(SOYLD2!BZ$4,'[1]INTERNAL PARAMETERS-1'!$B$5:$J$44,3,FALSE)</f>
        <v>2.4876295319318101E-3</v>
      </c>
      <c r="CA100" s="44">
        <f>SOYLD1!CA100*VLOOKUP(SOYLD2!CA$4,'[1]INTERNAL PARAMETERS-1'!$B$5:$J$44,5,FALSE)*VLOOKUP(SOYLD2!CA$4,'[1]INTERNAL PARAMETERS-1'!$B$5:$J$44,6,FALSE)*VLOOKUP(SOYLD2!CA$4,'[1]INTERNAL PARAMETERS-1'!$B$5:$J$44,3,FALSE) + SOYLD1!CA100*(1-VLOOKUP(SOYLD2!CA$4,'[1]INTERNAL PARAMETERS-1'!$B$5:$J$44,5,FALSE))*VLOOKUP(SOYLD2!CA$4,'[1]INTERNAL PARAMETERS-1'!$B$5:$J$44,8,FALSE)*VLOOKUP(SOYLD2!CA$4,'[1]INTERNAL PARAMETERS-1'!$B$5:$J$44,3,FALSE)</f>
        <v>0</v>
      </c>
      <c r="CB100" s="44">
        <f>SOYLD1!CB100*VLOOKUP(SOYLD2!CB$4,'[1]INTERNAL PARAMETERS-1'!$B$5:$J$44,5,FALSE)*VLOOKUP(SOYLD2!CB$4,'[1]INTERNAL PARAMETERS-1'!$B$5:$J$44,6,FALSE)*VLOOKUP(SOYLD2!CB$4,'[1]INTERNAL PARAMETERS-1'!$B$5:$J$44,3,FALSE) + SOYLD1!CB100*(1-VLOOKUP(SOYLD2!CB$4,'[1]INTERNAL PARAMETERS-1'!$B$5:$J$44,5,FALSE))*VLOOKUP(SOYLD2!CB$4,'[1]INTERNAL PARAMETERS-1'!$B$5:$J$44,8,FALSE)*VLOOKUP(SOYLD2!CB$4,'[1]INTERNAL PARAMETERS-1'!$B$5:$J$44,3,FALSE)</f>
        <v>0</v>
      </c>
      <c r="CC100" s="44">
        <f>SOYLD1!CC100*VLOOKUP(SOYLD2!CC$4,'[1]INTERNAL PARAMETERS-1'!$B$5:$J$44,5,FALSE)*VLOOKUP(SOYLD2!CC$4,'[1]INTERNAL PARAMETERS-1'!$B$5:$J$44,6,FALSE)*VLOOKUP(SOYLD2!CC$4,'[1]INTERNAL PARAMETERS-1'!$B$5:$J$44,3,FALSE) + SOYLD1!CC100*(1-VLOOKUP(SOYLD2!CC$4,'[1]INTERNAL PARAMETERS-1'!$B$5:$J$44,5,FALSE))*VLOOKUP(SOYLD2!CC$4,'[1]INTERNAL PARAMETERS-1'!$B$5:$J$44,8,FALSE)*VLOOKUP(SOYLD2!CC$4,'[1]INTERNAL PARAMETERS-1'!$B$5:$J$44,3,FALSE)</f>
        <v>7.6779222813021589E-3</v>
      </c>
      <c r="CD100" s="44">
        <f>SOYLD1!CD100*VLOOKUP(SOYLD2!CD$4,'[1]INTERNAL PARAMETERS-1'!$B$5:$J$44,5,FALSE)*VLOOKUP(SOYLD2!CD$4,'[1]INTERNAL PARAMETERS-1'!$B$5:$J$44,6,FALSE)*VLOOKUP(SOYLD2!CD$4,'[1]INTERNAL PARAMETERS-1'!$B$5:$J$44,3,FALSE) + SOYLD1!CD100*(1-VLOOKUP(SOYLD2!CD$4,'[1]INTERNAL PARAMETERS-1'!$B$5:$J$44,5,FALSE))*VLOOKUP(SOYLD2!CD$4,'[1]INTERNAL PARAMETERS-1'!$B$5:$J$44,8,FALSE)*VLOOKUP(SOYLD2!CD$4,'[1]INTERNAL PARAMETERS-1'!$B$5:$J$44,3,FALSE)</f>
        <v>1.2898918297823568E-2</v>
      </c>
      <c r="CE100" s="44">
        <f>SOYLD1!CE100*VLOOKUP(SOYLD2!CE$4,'[1]INTERNAL PARAMETERS-1'!$B$5:$J$44,5,FALSE)*VLOOKUP(SOYLD2!CE$4,'[1]INTERNAL PARAMETERS-1'!$B$5:$J$44,6,FALSE)*VLOOKUP(SOYLD2!CE$4,'[1]INTERNAL PARAMETERS-1'!$B$5:$J$44,3,FALSE) + SOYLD1!CE100*(1-VLOOKUP(SOYLD2!CE$4,'[1]INTERNAL PARAMETERS-1'!$B$5:$J$44,5,FALSE))*VLOOKUP(SOYLD2!CE$4,'[1]INTERNAL PARAMETERS-1'!$B$5:$J$44,8,FALSE)*VLOOKUP(SOYLD2!CE$4,'[1]INTERNAL PARAMETERS-1'!$B$5:$J$44,3,FALSE)</f>
        <v>2.4685743405023497E-2</v>
      </c>
      <c r="CF100" s="44">
        <f>SOYLD1!CF100*VLOOKUP(SOYLD2!CF$4,'[1]INTERNAL PARAMETERS-1'!$B$5:$J$44,5,FALSE)*VLOOKUP(SOYLD2!CF$4,'[1]INTERNAL PARAMETERS-1'!$B$5:$J$44,6,FALSE)*VLOOKUP(SOYLD2!CF$4,'[1]INTERNAL PARAMETERS-1'!$B$5:$J$44,3,FALSE) + SOYLD1!CF100*(1-VLOOKUP(SOYLD2!CF$4,'[1]INTERNAL PARAMETERS-1'!$B$5:$J$44,5,FALSE))*VLOOKUP(SOYLD2!CF$4,'[1]INTERNAL PARAMETERS-1'!$B$5:$J$44,8,FALSE)*VLOOKUP(SOYLD2!CF$4,'[1]INTERNAL PARAMETERS-1'!$B$5:$J$44,3,FALSE)</f>
        <v>7.6651875083886033E-3</v>
      </c>
      <c r="CG100" s="44">
        <f>SOYLD1!CG100*VLOOKUP(SOYLD2!CG$4,'[1]INTERNAL PARAMETERS-1'!$B$5:$J$44,5,FALSE)*VLOOKUP(SOYLD2!CG$4,'[1]INTERNAL PARAMETERS-1'!$B$5:$J$44,6,FALSE)*VLOOKUP(SOYLD2!CG$4,'[1]INTERNAL PARAMETERS-1'!$B$5:$J$44,3,FALSE) + SOYLD1!CG100*(1-VLOOKUP(SOYLD2!CG$4,'[1]INTERNAL PARAMETERS-1'!$B$5:$J$44,5,FALSE))*VLOOKUP(SOYLD2!CG$4,'[1]INTERNAL PARAMETERS-1'!$B$5:$J$44,8,FALSE)*VLOOKUP(SOYLD2!CG$4,'[1]INTERNAL PARAMETERS-1'!$B$5:$J$44,3,FALSE)</f>
        <v>0</v>
      </c>
      <c r="CH100" s="43">
        <f>SOYLD1!CH100*VLOOKUP(SOYLD2!CH$4,'[1]INTERNAL PARAMETERS-1'!$B$5:$J$44,5,FALSE)*VLOOKUP(SOYLD2!CH$4,'[1]INTERNAL PARAMETERS-1'!$B$5:$J$44,6,FALSE)*VLOOKUP(SOYLD2!CH$4,'[1]INTERNAL PARAMETERS-1'!$B$5:$J$44,3,FALSE) + SOYLD1!CH100*(1-VLOOKUP(SOYLD2!CH$4,'[1]INTERNAL PARAMETERS-1'!$B$5:$J$44,5,FALSE))*VLOOKUP(SOYLD2!CH$4,'[1]INTERNAL PARAMETERS-1'!$B$5:$J$44,8,FALSE)*VLOOKUP(SOYLD2!CH$4,'[1]INTERNAL PARAMETERS-1'!$B$5:$J$44,3,FALSE)</f>
        <v>0</v>
      </c>
      <c r="CJ100" s="45">
        <f t="shared" si="2"/>
        <v>685.90937653918422</v>
      </c>
      <c r="CK100" s="43">
        <f t="shared" si="3"/>
        <v>11.878190558575776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'S Opt'!X101</f>
        <v>971.46368752323099</v>
      </c>
      <c r="F101" s="56">
        <f>'[1]INTERNAL PARAMETERS-1'!M11</f>
        <v>53.995000000000005</v>
      </c>
      <c r="G101" s="45">
        <f>SOYLD1!G101*VLOOKUP(SOYLD2!G$4,'[1]INTERNAL PARAMETERS-1'!$B$5:$J$44,5,FALSE)*VLOOKUP(SOYLD2!G$4,'[1]INTERNAL PARAMETERS-1'!$B$5:$J$44,7,FALSE)*SOYLD2!$F101 + SOYLD1!G101*(1-VLOOKUP(SOYLD2!G$4,'[1]INTERNAL PARAMETERS-1'!$B$5:$J$44,5,FALSE))*VLOOKUP(SOYLD2!G$4,'[1]INTERNAL PARAMETERS-1'!$B$5:$J$44,9,FALSE)*SOYLD2!$F101</f>
        <v>312.07557766960656</v>
      </c>
      <c r="H101" s="44">
        <f>SOYLD1!H101*VLOOKUP(SOYLD2!H$4,'[1]INTERNAL PARAMETERS-1'!$B$5:$J$44,5,FALSE)*VLOOKUP(SOYLD2!H$4,'[1]INTERNAL PARAMETERS-1'!$B$5:$J$44,7,FALSE)*SOYLD2!$F101 + SOYLD1!H101*(1-VLOOKUP(SOYLD2!H$4,'[1]INTERNAL PARAMETERS-1'!$B$5:$J$44,5,FALSE))*VLOOKUP(SOYLD2!H$4,'[1]INTERNAL PARAMETERS-1'!$B$5:$J$44,9,FALSE)*SOYLD2!$F101</f>
        <v>123.2255737196506</v>
      </c>
      <c r="I101" s="44">
        <f>SOYLD1!I101*VLOOKUP(SOYLD2!I$4,'[1]INTERNAL PARAMETERS-1'!$B$5:$J$44,5,FALSE)*VLOOKUP(SOYLD2!I$4,'[1]INTERNAL PARAMETERS-1'!$B$5:$J$44,7,FALSE)*SOYLD2!$F101 + SOYLD1!I101*(1-VLOOKUP(SOYLD2!I$4,'[1]INTERNAL PARAMETERS-1'!$B$5:$J$44,5,FALSE))*VLOOKUP(SOYLD2!I$4,'[1]INTERNAL PARAMETERS-1'!$B$5:$J$44,9,FALSE)*SOYLD2!$F101</f>
        <v>140.54326047210864</v>
      </c>
      <c r="J101" s="44">
        <f>SOYLD1!J101*VLOOKUP(SOYLD2!J$4,'[1]INTERNAL PARAMETERS-1'!$B$5:$J$44,5,FALSE)*VLOOKUP(SOYLD2!J$4,'[1]INTERNAL PARAMETERS-1'!$B$5:$J$44,7,FALSE)*SOYLD2!$F101 + SOYLD1!J101*(1-VLOOKUP(SOYLD2!J$4,'[1]INTERNAL PARAMETERS-1'!$B$5:$J$44,5,FALSE))*VLOOKUP(SOYLD2!J$4,'[1]INTERNAL PARAMETERS-1'!$B$5:$J$44,9,FALSE)*SOYLD2!$F101</f>
        <v>0</v>
      </c>
      <c r="K101" s="44">
        <f>SOYLD1!K101*VLOOKUP(SOYLD2!K$4,'[1]INTERNAL PARAMETERS-1'!$B$5:$J$44,5,FALSE)*VLOOKUP(SOYLD2!K$4,'[1]INTERNAL PARAMETERS-1'!$B$5:$J$44,7,FALSE)*SOYLD2!$F101 + SOYLD1!K101*(1-VLOOKUP(SOYLD2!K$4,'[1]INTERNAL PARAMETERS-1'!$B$5:$J$44,5,FALSE))*VLOOKUP(SOYLD2!K$4,'[1]INTERNAL PARAMETERS-1'!$B$5:$J$44,9,FALSE)*SOYLD2!$F101</f>
        <v>0</v>
      </c>
      <c r="L101" s="44">
        <f>SOYLD1!L101*VLOOKUP(SOYLD2!L$4,'[1]INTERNAL PARAMETERS-1'!$B$5:$J$44,5,FALSE)*VLOOKUP(SOYLD2!L$4,'[1]INTERNAL PARAMETERS-1'!$B$5:$J$44,7,FALSE)*SOYLD2!$F101 + SOYLD1!L101*(1-VLOOKUP(SOYLD2!L$4,'[1]INTERNAL PARAMETERS-1'!$B$5:$J$44,5,FALSE))*VLOOKUP(SOYLD2!L$4,'[1]INTERNAL PARAMETERS-1'!$B$5:$J$44,9,FALSE)*SOYLD2!$F101</f>
        <v>0</v>
      </c>
      <c r="M101" s="44">
        <f>SOYLD1!M101*VLOOKUP(SOYLD2!M$4,'[1]INTERNAL PARAMETERS-1'!$B$5:$J$44,5,FALSE)*VLOOKUP(SOYLD2!M$4,'[1]INTERNAL PARAMETERS-1'!$B$5:$J$44,7,FALSE)*SOYLD2!$F101 + SOYLD1!M101*(1-VLOOKUP(SOYLD2!M$4,'[1]INTERNAL PARAMETERS-1'!$B$5:$J$44,5,FALSE))*VLOOKUP(SOYLD2!M$4,'[1]INTERNAL PARAMETERS-1'!$B$5:$J$44,9,FALSE)*SOYLD2!$F101</f>
        <v>2.1584659770098509</v>
      </c>
      <c r="N101" s="44">
        <f>SOYLD1!N101*VLOOKUP(SOYLD2!N$4,'[1]INTERNAL PARAMETERS-1'!$B$5:$J$44,5,FALSE)*VLOOKUP(SOYLD2!N$4,'[1]INTERNAL PARAMETERS-1'!$B$5:$J$44,7,FALSE)*SOYLD2!$F101 + SOYLD1!N101*(1-VLOOKUP(SOYLD2!N$4,'[1]INTERNAL PARAMETERS-1'!$B$5:$J$44,5,FALSE))*VLOOKUP(SOYLD2!N$4,'[1]INTERNAL PARAMETERS-1'!$B$5:$J$44,9,FALSE)*SOYLD2!$F101</f>
        <v>0.48884019058522327</v>
      </c>
      <c r="O101" s="44">
        <f>SOYLD1!O101*VLOOKUP(SOYLD2!O$4,'[1]INTERNAL PARAMETERS-1'!$B$5:$J$44,5,FALSE)*VLOOKUP(SOYLD2!O$4,'[1]INTERNAL PARAMETERS-1'!$B$5:$J$44,7,FALSE)*SOYLD2!$F101 + SOYLD1!O101*(1-VLOOKUP(SOYLD2!O$4,'[1]INTERNAL PARAMETERS-1'!$B$5:$J$44,5,FALSE))*VLOOKUP(SOYLD2!O$4,'[1]INTERNAL PARAMETERS-1'!$B$5:$J$44,9,FALSE)*SOYLD2!$F101</f>
        <v>0</v>
      </c>
      <c r="P101" s="44">
        <f>SOYLD1!P101*VLOOKUP(SOYLD2!P$4,'[1]INTERNAL PARAMETERS-1'!$B$5:$J$44,5,FALSE)*VLOOKUP(SOYLD2!P$4,'[1]INTERNAL PARAMETERS-1'!$B$5:$J$44,7,FALSE)*SOYLD2!$F101 + SOYLD1!P101*(1-VLOOKUP(SOYLD2!P$4,'[1]INTERNAL PARAMETERS-1'!$B$5:$J$44,5,FALSE))*VLOOKUP(SOYLD2!P$4,'[1]INTERNAL PARAMETERS-1'!$B$5:$J$44,9,FALSE)*SOYLD2!$F101</f>
        <v>0</v>
      </c>
      <c r="Q101" s="44">
        <f>SOYLD1!Q101*VLOOKUP(SOYLD2!Q$4,'[1]INTERNAL PARAMETERS-1'!$B$5:$J$44,5,FALSE)*VLOOKUP(SOYLD2!Q$4,'[1]INTERNAL PARAMETERS-1'!$B$5:$J$44,7,FALSE)*SOYLD2!$F101 + SOYLD1!Q101*(1-VLOOKUP(SOYLD2!Q$4,'[1]INTERNAL PARAMETERS-1'!$B$5:$J$44,5,FALSE))*VLOOKUP(SOYLD2!Q$4,'[1]INTERNAL PARAMETERS-1'!$B$5:$J$44,9,FALSE)*SOYLD2!$F101</f>
        <v>0</v>
      </c>
      <c r="R101" s="44">
        <f>SOYLD1!R101*VLOOKUP(SOYLD2!R$4,'[1]INTERNAL PARAMETERS-1'!$B$5:$J$44,5,FALSE)*VLOOKUP(SOYLD2!R$4,'[1]INTERNAL PARAMETERS-1'!$B$5:$J$44,7,FALSE)*SOYLD2!$F101 + SOYLD1!R101*(1-VLOOKUP(SOYLD2!R$4,'[1]INTERNAL PARAMETERS-1'!$B$5:$J$44,5,FALSE))*VLOOKUP(SOYLD2!R$4,'[1]INTERNAL PARAMETERS-1'!$B$5:$J$44,9,FALSE)*SOYLD2!$F101</f>
        <v>1.0092184579823964</v>
      </c>
      <c r="S101" s="44">
        <f>SOYLD1!S101*VLOOKUP(SOYLD2!S$4,'[1]INTERNAL PARAMETERS-1'!$B$5:$J$44,5,FALSE)*VLOOKUP(SOYLD2!S$4,'[1]INTERNAL PARAMETERS-1'!$B$5:$J$44,7,FALSE)*SOYLD2!$F101 + SOYLD1!S101*(1-VLOOKUP(SOYLD2!S$4,'[1]INTERNAL PARAMETERS-1'!$B$5:$J$44,5,FALSE))*VLOOKUP(SOYLD2!S$4,'[1]INTERNAL PARAMETERS-1'!$B$5:$J$44,9,FALSE)*SOYLD2!$F101</f>
        <v>19.117579089880543</v>
      </c>
      <c r="T101" s="44">
        <f>SOYLD1!T101*VLOOKUP(SOYLD2!T$4,'[1]INTERNAL PARAMETERS-1'!$B$5:$J$44,5,FALSE)*VLOOKUP(SOYLD2!T$4,'[1]INTERNAL PARAMETERS-1'!$B$5:$J$44,7,FALSE)*SOYLD2!$F101 + SOYLD1!T101*(1-VLOOKUP(SOYLD2!T$4,'[1]INTERNAL PARAMETERS-1'!$B$5:$J$44,5,FALSE))*VLOOKUP(SOYLD2!T$4,'[1]INTERNAL PARAMETERS-1'!$B$5:$J$44,9,FALSE)*SOYLD2!$F101</f>
        <v>4.1630261391773846</v>
      </c>
      <c r="U101" s="44">
        <f>SOYLD1!U101*VLOOKUP(SOYLD2!U$4,'[1]INTERNAL PARAMETERS-1'!$B$5:$J$44,5,FALSE)*VLOOKUP(SOYLD2!U$4,'[1]INTERNAL PARAMETERS-1'!$B$5:$J$44,7,FALSE)*SOYLD2!$F101 + SOYLD1!U101*(1-VLOOKUP(SOYLD2!U$4,'[1]INTERNAL PARAMETERS-1'!$B$5:$J$44,5,FALSE))*VLOOKUP(SOYLD2!U$4,'[1]INTERNAL PARAMETERS-1'!$B$5:$J$44,9,FALSE)*SOYLD2!$F101</f>
        <v>3.9914590013203783</v>
      </c>
      <c r="V101" s="44">
        <f>SOYLD1!V101*VLOOKUP(SOYLD2!V$4,'[1]INTERNAL PARAMETERS-1'!$B$5:$J$44,5,FALSE)*VLOOKUP(SOYLD2!V$4,'[1]INTERNAL PARAMETERS-1'!$B$5:$J$44,7,FALSE)*SOYLD2!$F101 + SOYLD1!V101*(1-VLOOKUP(SOYLD2!V$4,'[1]INTERNAL PARAMETERS-1'!$B$5:$J$44,5,FALSE))*VLOOKUP(SOYLD2!V$4,'[1]INTERNAL PARAMETERS-1'!$B$5:$J$44,9,FALSE)*SOYLD2!$F101</f>
        <v>11.957346442482679</v>
      </c>
      <c r="W101" s="44">
        <f>SOYLD1!W101*VLOOKUP(SOYLD2!W$4,'[1]INTERNAL PARAMETERS-1'!$B$5:$J$44,5,FALSE)*VLOOKUP(SOYLD2!W$4,'[1]INTERNAL PARAMETERS-1'!$B$5:$J$44,7,FALSE)*SOYLD2!$F101 + SOYLD1!W101*(1-VLOOKUP(SOYLD2!W$4,'[1]INTERNAL PARAMETERS-1'!$B$5:$J$44,5,FALSE))*VLOOKUP(SOYLD2!W$4,'[1]INTERNAL PARAMETERS-1'!$B$5:$J$44,9,FALSE)*SOYLD2!$F101</f>
        <v>0</v>
      </c>
      <c r="X101" s="44">
        <f>SOYLD1!X101*VLOOKUP(SOYLD2!X$4,'[1]INTERNAL PARAMETERS-1'!$B$5:$J$44,5,FALSE)*VLOOKUP(SOYLD2!X$4,'[1]INTERNAL PARAMETERS-1'!$B$5:$J$44,7,FALSE)*SOYLD2!$F101 + SOYLD1!X101*(1-VLOOKUP(SOYLD2!X$4,'[1]INTERNAL PARAMETERS-1'!$B$5:$J$44,5,FALSE))*VLOOKUP(SOYLD2!X$4,'[1]INTERNAL PARAMETERS-1'!$B$5:$J$44,9,FALSE)*SOYLD2!$F101</f>
        <v>0</v>
      </c>
      <c r="Y101" s="44">
        <f>SOYLD1!Y101*VLOOKUP(SOYLD2!Y$4,'[1]INTERNAL PARAMETERS-1'!$B$5:$J$44,5,FALSE)*VLOOKUP(SOYLD2!Y$4,'[1]INTERNAL PARAMETERS-1'!$B$5:$J$44,7,FALSE)*SOYLD2!$F101 + SOYLD1!Y101*(1-VLOOKUP(SOYLD2!Y$4,'[1]INTERNAL PARAMETERS-1'!$B$5:$J$44,5,FALSE))*VLOOKUP(SOYLD2!Y$4,'[1]INTERNAL PARAMETERS-1'!$B$5:$J$44,9,FALSE)*SOYLD2!$F101</f>
        <v>0</v>
      </c>
      <c r="Z101" s="44">
        <f>SOYLD1!Z101*VLOOKUP(SOYLD2!Z$4,'[1]INTERNAL PARAMETERS-1'!$B$5:$J$44,5,FALSE)*VLOOKUP(SOYLD2!Z$4,'[1]INTERNAL PARAMETERS-1'!$B$5:$J$44,7,FALSE)*SOYLD2!$F101 + SOYLD1!Z101*(1-VLOOKUP(SOYLD2!Z$4,'[1]INTERNAL PARAMETERS-1'!$B$5:$J$44,5,FALSE))*VLOOKUP(SOYLD2!Z$4,'[1]INTERNAL PARAMETERS-1'!$B$5:$J$44,9,FALSE)*SOYLD2!$F101</f>
        <v>0</v>
      </c>
      <c r="AA101" s="44">
        <f>SOYLD1!AA101*VLOOKUP(SOYLD2!AA$4,'[1]INTERNAL PARAMETERS-1'!$B$5:$J$44,5,FALSE)*VLOOKUP(SOYLD2!AA$4,'[1]INTERNAL PARAMETERS-1'!$B$5:$J$44,7,FALSE)*SOYLD2!$F101 + SOYLD1!AA101*(1-VLOOKUP(SOYLD2!AA$4,'[1]INTERNAL PARAMETERS-1'!$B$5:$J$44,5,FALSE))*VLOOKUP(SOYLD2!AA$4,'[1]INTERNAL PARAMETERS-1'!$B$5:$J$44,9,FALSE)*SOYLD2!$F101</f>
        <v>0</v>
      </c>
      <c r="AB101" s="44">
        <f>SOYLD1!AB101*VLOOKUP(SOYLD2!AB$4,'[1]INTERNAL PARAMETERS-1'!$B$5:$J$44,5,FALSE)*VLOOKUP(SOYLD2!AB$4,'[1]INTERNAL PARAMETERS-1'!$B$5:$J$44,7,FALSE)*SOYLD2!$F101 + SOYLD1!AB101*(1-VLOOKUP(SOYLD2!AB$4,'[1]INTERNAL PARAMETERS-1'!$B$5:$J$44,5,FALSE))*VLOOKUP(SOYLD2!AB$4,'[1]INTERNAL PARAMETERS-1'!$B$5:$J$44,9,FALSE)*SOYLD2!$F101</f>
        <v>0</v>
      </c>
      <c r="AC101" s="44">
        <f>SOYLD1!AC101*VLOOKUP(SOYLD2!AC$4,'[1]INTERNAL PARAMETERS-1'!$B$5:$J$44,5,FALSE)*VLOOKUP(SOYLD2!AC$4,'[1]INTERNAL PARAMETERS-1'!$B$5:$J$44,7,FALSE)*SOYLD2!$F101 + SOYLD1!AC101*(1-VLOOKUP(SOYLD2!AC$4,'[1]INTERNAL PARAMETERS-1'!$B$5:$J$44,5,FALSE))*VLOOKUP(SOYLD2!AC$4,'[1]INTERNAL PARAMETERS-1'!$B$5:$J$44,9,FALSE)*SOYLD2!$F101</f>
        <v>0</v>
      </c>
      <c r="AD101" s="44">
        <f>SOYLD1!AD101*VLOOKUP(SOYLD2!AD$4,'[1]INTERNAL PARAMETERS-1'!$B$5:$J$44,5,FALSE)*VLOOKUP(SOYLD2!AD$4,'[1]INTERNAL PARAMETERS-1'!$B$5:$J$44,7,FALSE)*SOYLD2!$F101 + SOYLD1!AD101*(1-VLOOKUP(SOYLD2!AD$4,'[1]INTERNAL PARAMETERS-1'!$B$5:$J$44,5,FALSE))*VLOOKUP(SOYLD2!AD$4,'[1]INTERNAL PARAMETERS-1'!$B$5:$J$44,9,FALSE)*SOYLD2!$F101</f>
        <v>0</v>
      </c>
      <c r="AE101" s="44">
        <f>SOYLD1!AE101*VLOOKUP(SOYLD2!AE$4,'[1]INTERNAL PARAMETERS-1'!$B$5:$J$44,5,FALSE)*VLOOKUP(SOYLD2!AE$4,'[1]INTERNAL PARAMETERS-1'!$B$5:$J$44,7,FALSE)*SOYLD2!$F101 + SOYLD1!AE101*(1-VLOOKUP(SOYLD2!AE$4,'[1]INTERNAL PARAMETERS-1'!$B$5:$J$44,5,FALSE))*VLOOKUP(SOYLD2!AE$4,'[1]INTERNAL PARAMETERS-1'!$B$5:$J$44,9,FALSE)*SOYLD2!$F101</f>
        <v>0</v>
      </c>
      <c r="AF101" s="44">
        <f>SOYLD1!AF101*VLOOKUP(SOYLD2!AF$4,'[1]INTERNAL PARAMETERS-1'!$B$5:$J$44,5,FALSE)*VLOOKUP(SOYLD2!AF$4,'[1]INTERNAL PARAMETERS-1'!$B$5:$J$44,7,FALSE)*SOYLD2!$F101 + SOYLD1!AF101*(1-VLOOKUP(SOYLD2!AF$4,'[1]INTERNAL PARAMETERS-1'!$B$5:$J$44,5,FALSE))*VLOOKUP(SOYLD2!AF$4,'[1]INTERNAL PARAMETERS-1'!$B$5:$J$44,9,FALSE)*SOYLD2!$F101</f>
        <v>0.49199399826641821</v>
      </c>
      <c r="AG101" s="44">
        <f>SOYLD1!AG101*VLOOKUP(SOYLD2!AG$4,'[1]INTERNAL PARAMETERS-1'!$B$5:$J$44,5,FALSE)*VLOOKUP(SOYLD2!AG$4,'[1]INTERNAL PARAMETERS-1'!$B$5:$J$44,7,FALSE)*SOYLD2!$F101 + SOYLD1!AG101*(1-VLOOKUP(SOYLD2!AG$4,'[1]INTERNAL PARAMETERS-1'!$B$5:$J$44,5,FALSE))*VLOOKUP(SOYLD2!AG$4,'[1]INTERNAL PARAMETERS-1'!$B$5:$J$44,9,FALSE)*SOYLD2!$F101</f>
        <v>0</v>
      </c>
      <c r="AH101" s="44">
        <f>SOYLD1!AH101*VLOOKUP(SOYLD2!AH$4,'[1]INTERNAL PARAMETERS-1'!$B$5:$J$44,5,FALSE)*VLOOKUP(SOYLD2!AH$4,'[1]INTERNAL PARAMETERS-1'!$B$5:$J$44,7,FALSE)*SOYLD2!$F101 + SOYLD1!AH101*(1-VLOOKUP(SOYLD2!AH$4,'[1]INTERNAL PARAMETERS-1'!$B$5:$J$44,5,FALSE))*VLOOKUP(SOYLD2!AH$4,'[1]INTERNAL PARAMETERS-1'!$B$5:$J$44,9,FALSE)*SOYLD2!$F101</f>
        <v>0</v>
      </c>
      <c r="AI101" s="44">
        <f>SOYLD1!AI101*VLOOKUP(SOYLD2!AI$4,'[1]INTERNAL PARAMETERS-1'!$B$5:$J$44,5,FALSE)*VLOOKUP(SOYLD2!AI$4,'[1]INTERNAL PARAMETERS-1'!$B$5:$J$44,7,FALSE)*SOYLD2!$F101 + SOYLD1!AI101*(1-VLOOKUP(SOYLD2!AI$4,'[1]INTERNAL PARAMETERS-1'!$B$5:$J$44,5,FALSE))*VLOOKUP(SOYLD2!AI$4,'[1]INTERNAL PARAMETERS-1'!$B$5:$J$44,9,FALSE)*SOYLD2!$F101</f>
        <v>0.2523046144955991</v>
      </c>
      <c r="AJ101" s="44">
        <f>SOYLD1!AJ101*VLOOKUP(SOYLD2!AJ$4,'[1]INTERNAL PARAMETERS-1'!$B$5:$J$44,5,FALSE)*VLOOKUP(SOYLD2!AJ$4,'[1]INTERNAL PARAMETERS-1'!$B$5:$J$44,7,FALSE)*SOYLD2!$F101 + SOYLD1!AJ101*(1-VLOOKUP(SOYLD2!AJ$4,'[1]INTERNAL PARAMETERS-1'!$B$5:$J$44,5,FALSE))*VLOOKUP(SOYLD2!AJ$4,'[1]INTERNAL PARAMETERS-1'!$B$5:$J$44,9,FALSE)*SOYLD2!$F101</f>
        <v>0</v>
      </c>
      <c r="AK101" s="44">
        <f>SOYLD1!AK101*VLOOKUP(SOYLD2!AK$4,'[1]INTERNAL PARAMETERS-1'!$B$5:$J$44,5,FALSE)*VLOOKUP(SOYLD2!AK$4,'[1]INTERNAL PARAMETERS-1'!$B$5:$J$44,7,FALSE)*SOYLD2!$F101 + SOYLD1!AK101*(1-VLOOKUP(SOYLD2!AK$4,'[1]INTERNAL PARAMETERS-1'!$B$5:$J$44,5,FALSE))*VLOOKUP(SOYLD2!AK$4,'[1]INTERNAL PARAMETERS-1'!$B$5:$J$44,9,FALSE)*SOYLD2!$F101</f>
        <v>0</v>
      </c>
      <c r="AL101" s="44">
        <f>SOYLD1!AL101*VLOOKUP(SOYLD2!AL$4,'[1]INTERNAL PARAMETERS-1'!$B$5:$J$44,5,FALSE)*VLOOKUP(SOYLD2!AL$4,'[1]INTERNAL PARAMETERS-1'!$B$5:$J$44,7,FALSE)*SOYLD2!$F101 + SOYLD1!AL101*(1-VLOOKUP(SOYLD2!AL$4,'[1]INTERNAL PARAMETERS-1'!$B$5:$J$44,5,FALSE))*VLOOKUP(SOYLD2!AL$4,'[1]INTERNAL PARAMETERS-1'!$B$5:$J$44,9,FALSE)*SOYLD2!$F101</f>
        <v>0</v>
      </c>
      <c r="AM101" s="44">
        <f>SOYLD1!AM101*VLOOKUP(SOYLD2!AM$4,'[1]INTERNAL PARAMETERS-1'!$B$5:$J$44,5,FALSE)*VLOOKUP(SOYLD2!AM$4,'[1]INTERNAL PARAMETERS-1'!$B$5:$J$44,7,FALSE)*SOYLD2!$F101 + SOYLD1!AM101*(1-VLOOKUP(SOYLD2!AM$4,'[1]INTERNAL PARAMETERS-1'!$B$5:$J$44,5,FALSE))*VLOOKUP(SOYLD2!AM$4,'[1]INTERNAL PARAMETERS-1'!$B$5:$J$44,9,FALSE)*SOYLD2!$F101</f>
        <v>0</v>
      </c>
      <c r="AN101" s="44">
        <f>SOYLD1!AN101*VLOOKUP(SOYLD2!AN$4,'[1]INTERNAL PARAMETERS-1'!$B$5:$J$44,5,FALSE)*VLOOKUP(SOYLD2!AN$4,'[1]INTERNAL PARAMETERS-1'!$B$5:$J$44,7,FALSE)*SOYLD2!$F101 + SOYLD1!AN101*(1-VLOOKUP(SOYLD2!AN$4,'[1]INTERNAL PARAMETERS-1'!$B$5:$J$44,5,FALSE))*VLOOKUP(SOYLD2!AN$4,'[1]INTERNAL PARAMETERS-1'!$B$5:$J$44,9,FALSE)*SOYLD2!$F101</f>
        <v>0</v>
      </c>
      <c r="AO101" s="44">
        <f>SOYLD1!AO101*VLOOKUP(SOYLD2!AO$4,'[1]INTERNAL PARAMETERS-1'!$B$5:$J$44,5,FALSE)*VLOOKUP(SOYLD2!AO$4,'[1]INTERNAL PARAMETERS-1'!$B$5:$J$44,7,FALSE)*SOYLD2!$F101 + SOYLD1!AO101*(1-VLOOKUP(SOYLD2!AO$4,'[1]INTERNAL PARAMETERS-1'!$B$5:$J$44,5,FALSE))*VLOOKUP(SOYLD2!AO$4,'[1]INTERNAL PARAMETERS-1'!$B$5:$J$44,9,FALSE)*SOYLD2!$F101</f>
        <v>0</v>
      </c>
      <c r="AP101" s="44">
        <f>SOYLD1!AP101*VLOOKUP(SOYLD2!AP$4,'[1]INTERNAL PARAMETERS-1'!$B$5:$J$44,5,FALSE)*VLOOKUP(SOYLD2!AP$4,'[1]INTERNAL PARAMETERS-1'!$B$5:$J$44,7,FALSE)*SOYLD2!$F101 + SOYLD1!AP101*(1-VLOOKUP(SOYLD2!AP$4,'[1]INTERNAL PARAMETERS-1'!$B$5:$J$44,5,FALSE))*VLOOKUP(SOYLD2!AP$4,'[1]INTERNAL PARAMETERS-1'!$B$5:$J$44,9,FALSE)*SOYLD2!$F101</f>
        <v>0</v>
      </c>
      <c r="AQ101" s="44">
        <f>SOYLD1!AQ101*VLOOKUP(SOYLD2!AQ$4,'[1]INTERNAL PARAMETERS-1'!$B$5:$J$44,5,FALSE)*VLOOKUP(SOYLD2!AQ$4,'[1]INTERNAL PARAMETERS-1'!$B$5:$J$44,7,FALSE)*SOYLD2!$F101 + SOYLD1!AQ101*(1-VLOOKUP(SOYLD2!AQ$4,'[1]INTERNAL PARAMETERS-1'!$B$5:$J$44,5,FALSE))*VLOOKUP(SOYLD2!AQ$4,'[1]INTERNAL PARAMETERS-1'!$B$5:$J$44,9,FALSE)*SOYLD2!$F101</f>
        <v>0</v>
      </c>
      <c r="AR101" s="44">
        <f>SOYLD1!AR101*VLOOKUP(SOYLD2!AR$4,'[1]INTERNAL PARAMETERS-1'!$B$5:$J$44,5,FALSE)*VLOOKUP(SOYLD2!AR$4,'[1]INTERNAL PARAMETERS-1'!$B$5:$J$44,7,FALSE)*SOYLD2!$F101 + SOYLD1!AR101*(1-VLOOKUP(SOYLD2!AR$4,'[1]INTERNAL PARAMETERS-1'!$B$5:$J$44,5,FALSE))*VLOOKUP(SOYLD2!AR$4,'[1]INTERNAL PARAMETERS-1'!$B$5:$J$44,9,FALSE)*SOYLD2!$F101</f>
        <v>0</v>
      </c>
      <c r="AS101" s="44">
        <f>SOYLD1!AS101*VLOOKUP(SOYLD2!AS$4,'[1]INTERNAL PARAMETERS-1'!$B$5:$J$44,5,FALSE)*VLOOKUP(SOYLD2!AS$4,'[1]INTERNAL PARAMETERS-1'!$B$5:$J$44,7,FALSE)*SOYLD2!$F101 + SOYLD1!AS101*(1-VLOOKUP(SOYLD2!AS$4,'[1]INTERNAL PARAMETERS-1'!$B$5:$J$44,5,FALSE))*VLOOKUP(SOYLD2!AS$4,'[1]INTERNAL PARAMETERS-1'!$B$5:$J$44,9,FALSE)*SOYLD2!$F101</f>
        <v>0</v>
      </c>
      <c r="AT101" s="43">
        <f>SOYLD1!AT101*VLOOKUP(SOYLD2!AT$4,'[1]INTERNAL PARAMETERS-1'!$B$5:$J$44,5,FALSE)*VLOOKUP(SOYLD2!AT$4,'[1]INTERNAL PARAMETERS-1'!$B$5:$J$44,7,FALSE)*SOYLD2!$F101 + SOYLD1!AT101*(1-VLOOKUP(SOYLD2!AT$4,'[1]INTERNAL PARAMETERS-1'!$B$5:$J$44,5,FALSE))*VLOOKUP(SOYLD2!AT$4,'[1]INTERNAL PARAMETERS-1'!$B$5:$J$44,9,FALSE)*SOYLD2!$F101</f>
        <v>0</v>
      </c>
      <c r="AU101" s="45">
        <f>SOYLD1!AU101*VLOOKUP(SOYLD2!AU$4,'[1]INTERNAL PARAMETERS-1'!$B$5:$J$44,5,FALSE)*VLOOKUP(SOYLD2!AU$4,'[1]INTERNAL PARAMETERS-1'!$B$5:$J$44,6,FALSE)*VLOOKUP(SOYLD2!AU$4,'[1]INTERNAL PARAMETERS-1'!$B$5:$J$44,3,FALSE) + SOYLD1!AU101*(1-VLOOKUP(SOYLD2!AU$4,'[1]INTERNAL PARAMETERS-1'!$B$5:$J$44,5,FALSE))*VLOOKUP(SOYLD2!AU$4,'[1]INTERNAL PARAMETERS-1'!$B$5:$J$44,8,FALSE)*VLOOKUP(SOYLD2!AU$4,'[1]INTERNAL PARAMETERS-1'!$B$5:$J$44,3,FALSE)</f>
        <v>0</v>
      </c>
      <c r="AV101" s="44">
        <f>SOYLD1!AV101*VLOOKUP(SOYLD2!AV$4,'[1]INTERNAL PARAMETERS-1'!$B$5:$J$44,5,FALSE)*VLOOKUP(SOYLD2!AV$4,'[1]INTERNAL PARAMETERS-1'!$B$5:$J$44,6,FALSE)*VLOOKUP(SOYLD2!AV$4,'[1]INTERNAL PARAMETERS-1'!$B$5:$J$44,3,FALSE) + SOYLD1!AV101*(1-VLOOKUP(SOYLD2!AV$4,'[1]INTERNAL PARAMETERS-1'!$B$5:$J$44,5,FALSE))*VLOOKUP(SOYLD2!AV$4,'[1]INTERNAL PARAMETERS-1'!$B$5:$J$44,8,FALSE)*VLOOKUP(SOYLD2!AV$4,'[1]INTERNAL PARAMETERS-1'!$B$5:$J$44,3,FALSE)</f>
        <v>0</v>
      </c>
      <c r="AW101" s="44">
        <f>SOYLD1!AW101*VLOOKUP(SOYLD2!AW$4,'[1]INTERNAL PARAMETERS-1'!$B$5:$J$44,5,FALSE)*VLOOKUP(SOYLD2!AW$4,'[1]INTERNAL PARAMETERS-1'!$B$5:$J$44,6,FALSE)*VLOOKUP(SOYLD2!AW$4,'[1]INTERNAL PARAMETERS-1'!$B$5:$J$44,3,FALSE) + SOYLD1!AW101*(1-VLOOKUP(SOYLD2!AW$4,'[1]INTERNAL PARAMETERS-1'!$B$5:$J$44,5,FALSE))*VLOOKUP(SOYLD2!AW$4,'[1]INTERNAL PARAMETERS-1'!$B$5:$J$44,8,FALSE)*VLOOKUP(SOYLD2!AW$4,'[1]INTERNAL PARAMETERS-1'!$B$5:$J$44,3,FALSE)</f>
        <v>3.0731781250020216</v>
      </c>
      <c r="AX101" s="44">
        <f>SOYLD1!AX101*VLOOKUP(SOYLD2!AX$4,'[1]INTERNAL PARAMETERS-1'!$B$5:$J$44,5,FALSE)*VLOOKUP(SOYLD2!AX$4,'[1]INTERNAL PARAMETERS-1'!$B$5:$J$44,6,FALSE)*VLOOKUP(SOYLD2!AX$4,'[1]INTERNAL PARAMETERS-1'!$B$5:$J$44,3,FALSE) + SOYLD1!AX101*(1-VLOOKUP(SOYLD2!AX$4,'[1]INTERNAL PARAMETERS-1'!$B$5:$J$44,5,FALSE))*VLOOKUP(SOYLD2!AX$4,'[1]INTERNAL PARAMETERS-1'!$B$5:$J$44,8,FALSE)*VLOOKUP(SOYLD2!AX$4,'[1]INTERNAL PARAMETERS-1'!$B$5:$J$44,3,FALSE)</f>
        <v>0</v>
      </c>
      <c r="AY101" s="44">
        <f>SOYLD1!AY101*VLOOKUP(SOYLD2!AY$4,'[1]INTERNAL PARAMETERS-1'!$B$5:$J$44,5,FALSE)*VLOOKUP(SOYLD2!AY$4,'[1]INTERNAL PARAMETERS-1'!$B$5:$J$44,6,FALSE)*VLOOKUP(SOYLD2!AY$4,'[1]INTERNAL PARAMETERS-1'!$B$5:$J$44,3,FALSE) + SOYLD1!AY101*(1-VLOOKUP(SOYLD2!AY$4,'[1]INTERNAL PARAMETERS-1'!$B$5:$J$44,5,FALSE))*VLOOKUP(SOYLD2!AY$4,'[1]INTERNAL PARAMETERS-1'!$B$5:$J$44,8,FALSE)*VLOOKUP(SOYLD2!AY$4,'[1]INTERNAL PARAMETERS-1'!$B$5:$J$44,3,FALSE)</f>
        <v>0</v>
      </c>
      <c r="AZ101" s="44">
        <f>SOYLD1!AZ101*VLOOKUP(SOYLD2!AZ$4,'[1]INTERNAL PARAMETERS-1'!$B$5:$J$44,5,FALSE)*VLOOKUP(SOYLD2!AZ$4,'[1]INTERNAL PARAMETERS-1'!$B$5:$J$44,6,FALSE)*VLOOKUP(SOYLD2!AZ$4,'[1]INTERNAL PARAMETERS-1'!$B$5:$J$44,3,FALSE) + SOYLD1!AZ101*(1-VLOOKUP(SOYLD2!AZ$4,'[1]INTERNAL PARAMETERS-1'!$B$5:$J$44,5,FALSE))*VLOOKUP(SOYLD2!AZ$4,'[1]INTERNAL PARAMETERS-1'!$B$5:$J$44,8,FALSE)*VLOOKUP(SOYLD2!AZ$4,'[1]INTERNAL PARAMETERS-1'!$B$5:$J$44,3,FALSE)</f>
        <v>0</v>
      </c>
      <c r="BA101" s="44">
        <f>SOYLD1!BA101*VLOOKUP(SOYLD2!BA$4,'[1]INTERNAL PARAMETERS-1'!$B$5:$J$44,5,FALSE)*VLOOKUP(SOYLD2!BA$4,'[1]INTERNAL PARAMETERS-1'!$B$5:$J$44,6,FALSE)*VLOOKUP(SOYLD2!BA$4,'[1]INTERNAL PARAMETERS-1'!$B$5:$J$44,3,FALSE) + SOYLD1!BA101*(1-VLOOKUP(SOYLD2!BA$4,'[1]INTERNAL PARAMETERS-1'!$B$5:$J$44,5,FALSE))*VLOOKUP(SOYLD2!BA$4,'[1]INTERNAL PARAMETERS-1'!$B$5:$J$44,8,FALSE)*VLOOKUP(SOYLD2!BA$4,'[1]INTERNAL PARAMETERS-1'!$B$5:$J$44,3,FALSE)</f>
        <v>0.47175545074547703</v>
      </c>
      <c r="BB101" s="44">
        <f>SOYLD1!BB101*VLOOKUP(SOYLD2!BB$4,'[1]INTERNAL PARAMETERS-1'!$B$5:$J$44,5,FALSE)*VLOOKUP(SOYLD2!BB$4,'[1]INTERNAL PARAMETERS-1'!$B$5:$J$44,6,FALSE)*VLOOKUP(SOYLD2!BB$4,'[1]INTERNAL PARAMETERS-1'!$B$5:$J$44,3,FALSE) + SOYLD1!BB101*(1-VLOOKUP(SOYLD2!BB$4,'[1]INTERNAL PARAMETERS-1'!$B$5:$J$44,5,FALSE))*VLOOKUP(SOYLD2!BB$4,'[1]INTERNAL PARAMETERS-1'!$B$5:$J$44,8,FALSE)*VLOOKUP(SOYLD2!BB$4,'[1]INTERNAL PARAMETERS-1'!$B$5:$J$44,3,FALSE)</f>
        <v>0.5332119649241841</v>
      </c>
      <c r="BC101" s="44">
        <f>SOYLD1!BC101*VLOOKUP(SOYLD2!BC$4,'[1]INTERNAL PARAMETERS-1'!$B$5:$J$44,5,FALSE)*VLOOKUP(SOYLD2!BC$4,'[1]INTERNAL PARAMETERS-1'!$B$5:$J$44,6,FALSE)*VLOOKUP(SOYLD2!BC$4,'[1]INTERNAL PARAMETERS-1'!$B$5:$J$44,3,FALSE) + SOYLD1!BC101*(1-VLOOKUP(SOYLD2!BC$4,'[1]INTERNAL PARAMETERS-1'!$B$5:$J$44,5,FALSE))*VLOOKUP(SOYLD2!BC$4,'[1]INTERNAL PARAMETERS-1'!$B$5:$J$44,8,FALSE)*VLOOKUP(SOYLD2!BC$4,'[1]INTERNAL PARAMETERS-1'!$B$5:$J$44,3,FALSE)</f>
        <v>0.64390553742664425</v>
      </c>
      <c r="BD101" s="44">
        <f>SOYLD1!BD101*VLOOKUP(SOYLD2!BD$4,'[1]INTERNAL PARAMETERS-1'!$B$5:$J$44,5,FALSE)*VLOOKUP(SOYLD2!BD$4,'[1]INTERNAL PARAMETERS-1'!$B$5:$J$44,6,FALSE)*VLOOKUP(SOYLD2!BD$4,'[1]INTERNAL PARAMETERS-1'!$B$5:$J$44,3,FALSE) + SOYLD1!BD101*(1-VLOOKUP(SOYLD2!BD$4,'[1]INTERNAL PARAMETERS-1'!$B$5:$J$44,5,FALSE))*VLOOKUP(SOYLD2!BD$4,'[1]INTERNAL PARAMETERS-1'!$B$5:$J$44,8,FALSE)*VLOOKUP(SOYLD2!BD$4,'[1]INTERNAL PARAMETERS-1'!$B$5:$J$44,3,FALSE)</f>
        <v>0.58536867038785856</v>
      </c>
      <c r="BE101" s="44">
        <f>SOYLD1!BE101*VLOOKUP(SOYLD2!BE$4,'[1]INTERNAL PARAMETERS-1'!$B$5:$J$44,5,FALSE)*VLOOKUP(SOYLD2!BE$4,'[1]INTERNAL PARAMETERS-1'!$B$5:$J$44,6,FALSE)*VLOOKUP(SOYLD2!BE$4,'[1]INTERNAL PARAMETERS-1'!$B$5:$J$44,3,FALSE) + SOYLD1!BE101*(1-VLOOKUP(SOYLD2!BE$4,'[1]INTERNAL PARAMETERS-1'!$B$5:$J$44,5,FALSE))*VLOOKUP(SOYLD2!BE$4,'[1]INTERNAL PARAMETERS-1'!$B$5:$J$44,8,FALSE)*VLOOKUP(SOYLD2!BE$4,'[1]INTERNAL PARAMETERS-1'!$B$5:$J$44,3,FALSE)</f>
        <v>1.3463479418920745</v>
      </c>
      <c r="BF101" s="44">
        <f>SOYLD1!BF101*VLOOKUP(SOYLD2!BF$4,'[1]INTERNAL PARAMETERS-1'!$B$5:$J$44,5,FALSE)*VLOOKUP(SOYLD2!BF$4,'[1]INTERNAL PARAMETERS-1'!$B$5:$J$44,6,FALSE)*VLOOKUP(SOYLD2!BF$4,'[1]INTERNAL PARAMETERS-1'!$B$5:$J$44,3,FALSE) + SOYLD1!BF101*(1-VLOOKUP(SOYLD2!BF$4,'[1]INTERNAL PARAMETERS-1'!$B$5:$J$44,5,FALSE))*VLOOKUP(SOYLD2!BF$4,'[1]INTERNAL PARAMETERS-1'!$B$5:$J$44,8,FALSE)*VLOOKUP(SOYLD2!BF$4,'[1]INTERNAL PARAMETERS-1'!$B$5:$J$44,3,FALSE)</f>
        <v>0</v>
      </c>
      <c r="BG101" s="44">
        <f>SOYLD1!BG101*VLOOKUP(SOYLD2!BG$4,'[1]INTERNAL PARAMETERS-1'!$B$5:$J$44,5,FALSE)*VLOOKUP(SOYLD2!BG$4,'[1]INTERNAL PARAMETERS-1'!$B$5:$J$44,6,FALSE)*VLOOKUP(SOYLD2!BG$4,'[1]INTERNAL PARAMETERS-1'!$B$5:$J$44,3,FALSE) + SOYLD1!BG101*(1-VLOOKUP(SOYLD2!BG$4,'[1]INTERNAL PARAMETERS-1'!$B$5:$J$44,5,FALSE))*VLOOKUP(SOYLD2!BG$4,'[1]INTERNAL PARAMETERS-1'!$B$5:$J$44,8,FALSE)*VLOOKUP(SOYLD2!BG$4,'[1]INTERNAL PARAMETERS-1'!$B$5:$J$44,3,FALSE)</f>
        <v>0.52804829212130078</v>
      </c>
      <c r="BH101" s="44">
        <f>SOYLD1!BH101*VLOOKUP(SOYLD2!BH$4,'[1]INTERNAL PARAMETERS-1'!$B$5:$J$44,5,FALSE)*VLOOKUP(SOYLD2!BH$4,'[1]INTERNAL PARAMETERS-1'!$B$5:$J$44,6,FALSE)*VLOOKUP(SOYLD2!BH$4,'[1]INTERNAL PARAMETERS-1'!$B$5:$J$44,3,FALSE) + SOYLD1!BH101*(1-VLOOKUP(SOYLD2!BH$4,'[1]INTERNAL PARAMETERS-1'!$B$5:$J$44,5,FALSE))*VLOOKUP(SOYLD2!BH$4,'[1]INTERNAL PARAMETERS-1'!$B$5:$J$44,8,FALSE)*VLOOKUP(SOYLD2!BH$4,'[1]INTERNAL PARAMETERS-1'!$B$5:$J$44,3,FALSE)</f>
        <v>2.3937479656497987E-3</v>
      </c>
      <c r="BI101" s="44">
        <f>SOYLD1!BI101*VLOOKUP(SOYLD2!BI$4,'[1]INTERNAL PARAMETERS-1'!$B$5:$J$44,5,FALSE)*VLOOKUP(SOYLD2!BI$4,'[1]INTERNAL PARAMETERS-1'!$B$5:$J$44,6,FALSE)*VLOOKUP(SOYLD2!BI$4,'[1]INTERNAL PARAMETERS-1'!$B$5:$J$44,3,FALSE) + SOYLD1!BI101*(1-VLOOKUP(SOYLD2!BI$4,'[1]INTERNAL PARAMETERS-1'!$B$5:$J$44,5,FALSE))*VLOOKUP(SOYLD2!BI$4,'[1]INTERNAL PARAMETERS-1'!$B$5:$J$44,8,FALSE)*VLOOKUP(SOYLD2!BI$4,'[1]INTERNAL PARAMETERS-1'!$B$5:$J$44,3,FALSE)</f>
        <v>0</v>
      </c>
      <c r="BJ101" s="44">
        <f>SOYLD1!BJ101*VLOOKUP(SOYLD2!BJ$4,'[1]INTERNAL PARAMETERS-1'!$B$5:$J$44,5,FALSE)*VLOOKUP(SOYLD2!BJ$4,'[1]INTERNAL PARAMETERS-1'!$B$5:$J$44,6,FALSE)*VLOOKUP(SOYLD2!BJ$4,'[1]INTERNAL PARAMETERS-1'!$B$5:$J$44,3,FALSE) + SOYLD1!BJ101*(1-VLOOKUP(SOYLD2!BJ$4,'[1]INTERNAL PARAMETERS-1'!$B$5:$J$44,5,FALSE))*VLOOKUP(SOYLD2!BJ$4,'[1]INTERNAL PARAMETERS-1'!$B$5:$J$44,8,FALSE)*VLOOKUP(SOYLD2!BJ$4,'[1]INTERNAL PARAMETERS-1'!$B$5:$J$44,3,FALSE)</f>
        <v>0.13399337182467447</v>
      </c>
      <c r="BK101" s="44">
        <f>SOYLD1!BK101*VLOOKUP(SOYLD2!BK$4,'[1]INTERNAL PARAMETERS-1'!$B$5:$J$44,5,FALSE)*VLOOKUP(SOYLD2!BK$4,'[1]INTERNAL PARAMETERS-1'!$B$5:$J$44,6,FALSE)*VLOOKUP(SOYLD2!BK$4,'[1]INTERNAL PARAMETERS-1'!$B$5:$J$44,3,FALSE) + SOYLD1!BK101*(1-VLOOKUP(SOYLD2!BK$4,'[1]INTERNAL PARAMETERS-1'!$B$5:$J$44,5,FALSE))*VLOOKUP(SOYLD2!BK$4,'[1]INTERNAL PARAMETERS-1'!$B$5:$J$44,8,FALSE)*VLOOKUP(SOYLD2!BK$4,'[1]INTERNAL PARAMETERS-1'!$B$5:$J$44,3,FALSE)</f>
        <v>0.20640143326710278</v>
      </c>
      <c r="BL101" s="44">
        <f>SOYLD1!BL101*VLOOKUP(SOYLD2!BL$4,'[1]INTERNAL PARAMETERS-1'!$B$5:$J$44,5,FALSE)*VLOOKUP(SOYLD2!BL$4,'[1]INTERNAL PARAMETERS-1'!$B$5:$J$44,6,FALSE)*VLOOKUP(SOYLD2!BL$4,'[1]INTERNAL PARAMETERS-1'!$B$5:$J$44,3,FALSE) + SOYLD1!BL101*(1-VLOOKUP(SOYLD2!BL$4,'[1]INTERNAL PARAMETERS-1'!$B$5:$J$44,5,FALSE))*VLOOKUP(SOYLD2!BL$4,'[1]INTERNAL PARAMETERS-1'!$B$5:$J$44,8,FALSE)*VLOOKUP(SOYLD2!BL$4,'[1]INTERNAL PARAMETERS-1'!$B$5:$J$44,3,FALSE)</f>
        <v>0.73871281870485772</v>
      </c>
      <c r="BM101" s="44">
        <f>SOYLD1!BM101*VLOOKUP(SOYLD2!BM$4,'[1]INTERNAL PARAMETERS-1'!$B$5:$J$44,5,FALSE)*VLOOKUP(SOYLD2!BM$4,'[1]INTERNAL PARAMETERS-1'!$B$5:$J$44,6,FALSE)*VLOOKUP(SOYLD2!BM$4,'[1]INTERNAL PARAMETERS-1'!$B$5:$J$44,3,FALSE) + SOYLD1!BM101*(1-VLOOKUP(SOYLD2!BM$4,'[1]INTERNAL PARAMETERS-1'!$B$5:$J$44,5,FALSE))*VLOOKUP(SOYLD2!BM$4,'[1]INTERNAL PARAMETERS-1'!$B$5:$J$44,8,FALSE)*VLOOKUP(SOYLD2!BM$4,'[1]INTERNAL PARAMETERS-1'!$B$5:$J$44,3,FALSE)</f>
        <v>0.19647002101904579</v>
      </c>
      <c r="BN101" s="44">
        <f>SOYLD1!BN101*VLOOKUP(SOYLD2!BN$4,'[1]INTERNAL PARAMETERS-1'!$B$5:$J$44,5,FALSE)*VLOOKUP(SOYLD2!BN$4,'[1]INTERNAL PARAMETERS-1'!$B$5:$J$44,6,FALSE)*VLOOKUP(SOYLD2!BN$4,'[1]INTERNAL PARAMETERS-1'!$B$5:$J$44,3,FALSE) + SOYLD1!BN101*(1-VLOOKUP(SOYLD2!BN$4,'[1]INTERNAL PARAMETERS-1'!$B$5:$J$44,5,FALSE))*VLOOKUP(SOYLD2!BN$4,'[1]INTERNAL PARAMETERS-1'!$B$5:$J$44,8,FALSE)*VLOOKUP(SOYLD2!BN$4,'[1]INTERNAL PARAMETERS-1'!$B$5:$J$44,3,FALSE)</f>
        <v>0.17899378025972829</v>
      </c>
      <c r="BO101" s="44">
        <f>SOYLD1!BO101*VLOOKUP(SOYLD2!BO$4,'[1]INTERNAL PARAMETERS-1'!$B$5:$J$44,5,FALSE)*VLOOKUP(SOYLD2!BO$4,'[1]INTERNAL PARAMETERS-1'!$B$5:$J$44,6,FALSE)*VLOOKUP(SOYLD2!BO$4,'[1]INTERNAL PARAMETERS-1'!$B$5:$J$44,3,FALSE) + SOYLD1!BO101*(1-VLOOKUP(SOYLD2!BO$4,'[1]INTERNAL PARAMETERS-1'!$B$5:$J$44,5,FALSE))*VLOOKUP(SOYLD2!BO$4,'[1]INTERNAL PARAMETERS-1'!$B$5:$J$44,8,FALSE)*VLOOKUP(SOYLD2!BO$4,'[1]INTERNAL PARAMETERS-1'!$B$5:$J$44,3,FALSE)</f>
        <v>0.14833535841011325</v>
      </c>
      <c r="BP101" s="44">
        <f>SOYLD1!BP101*VLOOKUP(SOYLD2!BP$4,'[1]INTERNAL PARAMETERS-1'!$B$5:$J$44,5,FALSE)*VLOOKUP(SOYLD2!BP$4,'[1]INTERNAL PARAMETERS-1'!$B$5:$J$44,6,FALSE)*VLOOKUP(SOYLD2!BP$4,'[1]INTERNAL PARAMETERS-1'!$B$5:$J$44,3,FALSE) + SOYLD1!BP101*(1-VLOOKUP(SOYLD2!BP$4,'[1]INTERNAL PARAMETERS-1'!$B$5:$J$44,5,FALSE))*VLOOKUP(SOYLD2!BP$4,'[1]INTERNAL PARAMETERS-1'!$B$5:$J$44,8,FALSE)*VLOOKUP(SOYLD2!BP$4,'[1]INTERNAL PARAMETERS-1'!$B$5:$J$44,3,FALSE)</f>
        <v>1.109176145699522E-2</v>
      </c>
      <c r="BQ101" s="44">
        <f>SOYLD1!BQ101*VLOOKUP(SOYLD2!BQ$4,'[1]INTERNAL PARAMETERS-1'!$B$5:$J$44,5,FALSE)*VLOOKUP(SOYLD2!BQ$4,'[1]INTERNAL PARAMETERS-1'!$B$5:$J$44,6,FALSE)*VLOOKUP(SOYLD2!BQ$4,'[1]INTERNAL PARAMETERS-1'!$B$5:$J$44,3,FALSE) + SOYLD1!BQ101*(1-VLOOKUP(SOYLD2!BQ$4,'[1]INTERNAL PARAMETERS-1'!$B$5:$J$44,5,FALSE))*VLOOKUP(SOYLD2!BQ$4,'[1]INTERNAL PARAMETERS-1'!$B$5:$J$44,8,FALSE)*VLOOKUP(SOYLD2!BQ$4,'[1]INTERNAL PARAMETERS-1'!$B$5:$J$44,3,FALSE)</f>
        <v>0.68709520118201861</v>
      </c>
      <c r="BR101" s="44">
        <f>SOYLD1!BR101*VLOOKUP(SOYLD2!BR$4,'[1]INTERNAL PARAMETERS-1'!$B$5:$J$44,5,FALSE)*VLOOKUP(SOYLD2!BR$4,'[1]INTERNAL PARAMETERS-1'!$B$5:$J$44,6,FALSE)*VLOOKUP(SOYLD2!BR$4,'[1]INTERNAL PARAMETERS-1'!$B$5:$J$44,3,FALSE) + SOYLD1!BR101*(1-VLOOKUP(SOYLD2!BR$4,'[1]INTERNAL PARAMETERS-1'!$B$5:$J$44,5,FALSE))*VLOOKUP(SOYLD2!BR$4,'[1]INTERNAL PARAMETERS-1'!$B$5:$J$44,8,FALSE)*VLOOKUP(SOYLD2!BR$4,'[1]INTERNAL PARAMETERS-1'!$B$5:$J$44,3,FALSE)</f>
        <v>2.1154944342891922E-2</v>
      </c>
      <c r="BS101" s="44">
        <f>SOYLD1!BS101*VLOOKUP(SOYLD2!BS$4,'[1]INTERNAL PARAMETERS-1'!$B$5:$J$44,5,FALSE)*VLOOKUP(SOYLD2!BS$4,'[1]INTERNAL PARAMETERS-1'!$B$5:$J$44,6,FALSE)*VLOOKUP(SOYLD2!BS$4,'[1]INTERNAL PARAMETERS-1'!$B$5:$J$44,3,FALSE) + SOYLD1!BS101*(1-VLOOKUP(SOYLD2!BS$4,'[1]INTERNAL PARAMETERS-1'!$B$5:$J$44,5,FALSE))*VLOOKUP(SOYLD2!BS$4,'[1]INTERNAL PARAMETERS-1'!$B$5:$J$44,8,FALSE)*VLOOKUP(SOYLD2!BS$4,'[1]INTERNAL PARAMETERS-1'!$B$5:$J$44,3,FALSE)</f>
        <v>2.2292265673372748E-3</v>
      </c>
      <c r="BT101" s="44">
        <f>SOYLD1!BT101*VLOOKUP(SOYLD2!BT$4,'[1]INTERNAL PARAMETERS-1'!$B$5:$J$44,5,FALSE)*VLOOKUP(SOYLD2!BT$4,'[1]INTERNAL PARAMETERS-1'!$B$5:$J$44,6,FALSE)*VLOOKUP(SOYLD2!BT$4,'[1]INTERNAL PARAMETERS-1'!$B$5:$J$44,3,FALSE) + SOYLD1!BT101*(1-VLOOKUP(SOYLD2!BT$4,'[1]INTERNAL PARAMETERS-1'!$B$5:$J$44,5,FALSE))*VLOOKUP(SOYLD2!BT$4,'[1]INTERNAL PARAMETERS-1'!$B$5:$J$44,8,FALSE)*VLOOKUP(SOYLD2!BT$4,'[1]INTERNAL PARAMETERS-1'!$B$5:$J$44,3,FALSE)</f>
        <v>0</v>
      </c>
      <c r="BU101" s="44">
        <f>SOYLD1!BU101*VLOOKUP(SOYLD2!BU$4,'[1]INTERNAL PARAMETERS-1'!$B$5:$J$44,5,FALSE)*VLOOKUP(SOYLD2!BU$4,'[1]INTERNAL PARAMETERS-1'!$B$5:$J$44,6,FALSE)*VLOOKUP(SOYLD2!BU$4,'[1]INTERNAL PARAMETERS-1'!$B$5:$J$44,3,FALSE) + SOYLD1!BU101*(1-VLOOKUP(SOYLD2!BU$4,'[1]INTERNAL PARAMETERS-1'!$B$5:$J$44,5,FALSE))*VLOOKUP(SOYLD2!BU$4,'[1]INTERNAL PARAMETERS-1'!$B$5:$J$44,8,FALSE)*VLOOKUP(SOYLD2!BU$4,'[1]INTERNAL PARAMETERS-1'!$B$5:$J$44,3,FALSE)</f>
        <v>0</v>
      </c>
      <c r="BV101" s="44">
        <f>SOYLD1!BV101*VLOOKUP(SOYLD2!BV$4,'[1]INTERNAL PARAMETERS-1'!$B$5:$J$44,5,FALSE)*VLOOKUP(SOYLD2!BV$4,'[1]INTERNAL PARAMETERS-1'!$B$5:$J$44,6,FALSE)*VLOOKUP(SOYLD2!BV$4,'[1]INTERNAL PARAMETERS-1'!$B$5:$J$44,3,FALSE) + SOYLD1!BV101*(1-VLOOKUP(SOYLD2!BV$4,'[1]INTERNAL PARAMETERS-1'!$B$5:$J$44,5,FALSE))*VLOOKUP(SOYLD2!BV$4,'[1]INTERNAL PARAMETERS-1'!$B$5:$J$44,8,FALSE)*VLOOKUP(SOYLD2!BV$4,'[1]INTERNAL PARAMETERS-1'!$B$5:$J$44,3,FALSE)</f>
        <v>0</v>
      </c>
      <c r="BW101" s="44">
        <f>SOYLD1!BW101*VLOOKUP(SOYLD2!BW$4,'[1]INTERNAL PARAMETERS-1'!$B$5:$J$44,5,FALSE)*VLOOKUP(SOYLD2!BW$4,'[1]INTERNAL PARAMETERS-1'!$B$5:$J$44,6,FALSE)*VLOOKUP(SOYLD2!BW$4,'[1]INTERNAL PARAMETERS-1'!$B$5:$J$44,3,FALSE) + SOYLD1!BW101*(1-VLOOKUP(SOYLD2!BW$4,'[1]INTERNAL PARAMETERS-1'!$B$5:$J$44,5,FALSE))*VLOOKUP(SOYLD2!BW$4,'[1]INTERNAL PARAMETERS-1'!$B$5:$J$44,8,FALSE)*VLOOKUP(SOYLD2!BW$4,'[1]INTERNAL PARAMETERS-1'!$B$5:$J$44,3,FALSE)</f>
        <v>0</v>
      </c>
      <c r="BX101" s="44">
        <f>SOYLD1!BX101*VLOOKUP(SOYLD2!BX$4,'[1]INTERNAL PARAMETERS-1'!$B$5:$J$44,5,FALSE)*VLOOKUP(SOYLD2!BX$4,'[1]INTERNAL PARAMETERS-1'!$B$5:$J$44,6,FALSE)*VLOOKUP(SOYLD2!BX$4,'[1]INTERNAL PARAMETERS-1'!$B$5:$J$44,3,FALSE) + SOYLD1!BX101*(1-VLOOKUP(SOYLD2!BX$4,'[1]INTERNAL PARAMETERS-1'!$B$5:$J$44,5,FALSE))*VLOOKUP(SOYLD2!BX$4,'[1]INTERNAL PARAMETERS-1'!$B$5:$J$44,8,FALSE)*VLOOKUP(SOYLD2!BX$4,'[1]INTERNAL PARAMETERS-1'!$B$5:$J$44,3,FALSE)</f>
        <v>0</v>
      </c>
      <c r="BY101" s="44">
        <f>SOYLD1!BY101*VLOOKUP(SOYLD2!BY$4,'[1]INTERNAL PARAMETERS-1'!$B$5:$J$44,5,FALSE)*VLOOKUP(SOYLD2!BY$4,'[1]INTERNAL PARAMETERS-1'!$B$5:$J$44,6,FALSE)*VLOOKUP(SOYLD2!BY$4,'[1]INTERNAL PARAMETERS-1'!$B$5:$J$44,3,FALSE) + SOYLD1!BY101*(1-VLOOKUP(SOYLD2!BY$4,'[1]INTERNAL PARAMETERS-1'!$B$5:$J$44,5,FALSE))*VLOOKUP(SOYLD2!BY$4,'[1]INTERNAL PARAMETERS-1'!$B$5:$J$44,8,FALSE)*VLOOKUP(SOYLD2!BY$4,'[1]INTERNAL PARAMETERS-1'!$B$5:$J$44,3,FALSE)</f>
        <v>0</v>
      </c>
      <c r="BZ101" s="44">
        <f>SOYLD1!BZ101*VLOOKUP(SOYLD2!BZ$4,'[1]INTERNAL PARAMETERS-1'!$B$5:$J$44,5,FALSE)*VLOOKUP(SOYLD2!BZ$4,'[1]INTERNAL PARAMETERS-1'!$B$5:$J$44,6,FALSE)*VLOOKUP(SOYLD2!BZ$4,'[1]INTERNAL PARAMETERS-1'!$B$5:$J$44,3,FALSE) + SOYLD1!BZ101*(1-VLOOKUP(SOYLD2!BZ$4,'[1]INTERNAL PARAMETERS-1'!$B$5:$J$44,5,FALSE))*VLOOKUP(SOYLD2!BZ$4,'[1]INTERNAL PARAMETERS-1'!$B$5:$J$44,8,FALSE)*VLOOKUP(SOYLD2!BZ$4,'[1]INTERNAL PARAMETERS-1'!$B$5:$J$44,3,FALSE)</f>
        <v>2.7080785065937119E-3</v>
      </c>
      <c r="CA101" s="44">
        <f>SOYLD1!CA101*VLOOKUP(SOYLD2!CA$4,'[1]INTERNAL PARAMETERS-1'!$B$5:$J$44,5,FALSE)*VLOOKUP(SOYLD2!CA$4,'[1]INTERNAL PARAMETERS-1'!$B$5:$J$44,6,FALSE)*VLOOKUP(SOYLD2!CA$4,'[1]INTERNAL PARAMETERS-1'!$B$5:$J$44,3,FALSE) + SOYLD1!CA101*(1-VLOOKUP(SOYLD2!CA$4,'[1]INTERNAL PARAMETERS-1'!$B$5:$J$44,5,FALSE))*VLOOKUP(SOYLD2!CA$4,'[1]INTERNAL PARAMETERS-1'!$B$5:$J$44,8,FALSE)*VLOOKUP(SOYLD2!CA$4,'[1]INTERNAL PARAMETERS-1'!$B$5:$J$44,3,FALSE)</f>
        <v>0</v>
      </c>
      <c r="CB101" s="44">
        <f>SOYLD1!CB101*VLOOKUP(SOYLD2!CB$4,'[1]INTERNAL PARAMETERS-1'!$B$5:$J$44,5,FALSE)*VLOOKUP(SOYLD2!CB$4,'[1]INTERNAL PARAMETERS-1'!$B$5:$J$44,6,FALSE)*VLOOKUP(SOYLD2!CB$4,'[1]INTERNAL PARAMETERS-1'!$B$5:$J$44,3,FALSE) + SOYLD1!CB101*(1-VLOOKUP(SOYLD2!CB$4,'[1]INTERNAL PARAMETERS-1'!$B$5:$J$44,5,FALSE))*VLOOKUP(SOYLD2!CB$4,'[1]INTERNAL PARAMETERS-1'!$B$5:$J$44,8,FALSE)*VLOOKUP(SOYLD2!CB$4,'[1]INTERNAL PARAMETERS-1'!$B$5:$J$44,3,FALSE)</f>
        <v>0</v>
      </c>
      <c r="CC101" s="44">
        <f>SOYLD1!CC101*VLOOKUP(SOYLD2!CC$4,'[1]INTERNAL PARAMETERS-1'!$B$5:$J$44,5,FALSE)*VLOOKUP(SOYLD2!CC$4,'[1]INTERNAL PARAMETERS-1'!$B$5:$J$44,6,FALSE)*VLOOKUP(SOYLD2!CC$4,'[1]INTERNAL PARAMETERS-1'!$B$5:$J$44,3,FALSE) + SOYLD1!CC101*(1-VLOOKUP(SOYLD2!CC$4,'[1]INTERNAL PARAMETERS-1'!$B$5:$J$44,5,FALSE))*VLOOKUP(SOYLD2!CC$4,'[1]INTERNAL PARAMETERS-1'!$B$5:$J$44,8,FALSE)*VLOOKUP(SOYLD2!CC$4,'[1]INTERNAL PARAMETERS-1'!$B$5:$J$44,3,FALSE)</f>
        <v>7.7373671616963206E-3</v>
      </c>
      <c r="CD101" s="44">
        <f>SOYLD1!CD101*VLOOKUP(SOYLD2!CD$4,'[1]INTERNAL PARAMETERS-1'!$B$5:$J$44,5,FALSE)*VLOOKUP(SOYLD2!CD$4,'[1]INTERNAL PARAMETERS-1'!$B$5:$J$44,6,FALSE)*VLOOKUP(SOYLD2!CD$4,'[1]INTERNAL PARAMETERS-1'!$B$5:$J$44,3,FALSE) + SOYLD1!CD101*(1-VLOOKUP(SOYLD2!CD$4,'[1]INTERNAL PARAMETERS-1'!$B$5:$J$44,5,FALSE))*VLOOKUP(SOYLD2!CD$4,'[1]INTERNAL PARAMETERS-1'!$B$5:$J$44,8,FALSE)*VLOOKUP(SOYLD2!CD$4,'[1]INTERNAL PARAMETERS-1'!$B$5:$J$44,3,FALSE)</f>
        <v>9.7254406685210685E-3</v>
      </c>
      <c r="CE101" s="44">
        <f>SOYLD1!CE101*VLOOKUP(SOYLD2!CE$4,'[1]INTERNAL PARAMETERS-1'!$B$5:$J$44,5,FALSE)*VLOOKUP(SOYLD2!CE$4,'[1]INTERNAL PARAMETERS-1'!$B$5:$J$44,6,FALSE)*VLOOKUP(SOYLD2!CE$4,'[1]INTERNAL PARAMETERS-1'!$B$5:$J$44,3,FALSE) + SOYLD1!CE101*(1-VLOOKUP(SOYLD2!CE$4,'[1]INTERNAL PARAMETERS-1'!$B$5:$J$44,5,FALSE))*VLOOKUP(SOYLD2!CE$4,'[1]INTERNAL PARAMETERS-1'!$B$5:$J$44,8,FALSE)*VLOOKUP(SOYLD2!CE$4,'[1]INTERNAL PARAMETERS-1'!$B$5:$J$44,3,FALSE)</f>
        <v>1.7832789077433426E-2</v>
      </c>
      <c r="CF101" s="44">
        <f>SOYLD1!CF101*VLOOKUP(SOYLD2!CF$4,'[1]INTERNAL PARAMETERS-1'!$B$5:$J$44,5,FALSE)*VLOOKUP(SOYLD2!CF$4,'[1]INTERNAL PARAMETERS-1'!$B$5:$J$44,6,FALSE)*VLOOKUP(SOYLD2!CF$4,'[1]INTERNAL PARAMETERS-1'!$B$5:$J$44,3,FALSE) + SOYLD1!CF101*(1-VLOOKUP(SOYLD2!CF$4,'[1]INTERNAL PARAMETERS-1'!$B$5:$J$44,5,FALSE))*VLOOKUP(SOYLD2!CF$4,'[1]INTERNAL PARAMETERS-1'!$B$5:$J$44,8,FALSE)*VLOOKUP(SOYLD2!CF$4,'[1]INTERNAL PARAMETERS-1'!$B$5:$J$44,3,FALSE)</f>
        <v>1.4305173963071413E-2</v>
      </c>
      <c r="CG101" s="44">
        <f>SOYLD1!CG101*VLOOKUP(SOYLD2!CG$4,'[1]INTERNAL PARAMETERS-1'!$B$5:$J$44,5,FALSE)*VLOOKUP(SOYLD2!CG$4,'[1]INTERNAL PARAMETERS-1'!$B$5:$J$44,6,FALSE)*VLOOKUP(SOYLD2!CG$4,'[1]INTERNAL PARAMETERS-1'!$B$5:$J$44,3,FALSE) + SOYLD1!CG101*(1-VLOOKUP(SOYLD2!CG$4,'[1]INTERNAL PARAMETERS-1'!$B$5:$J$44,5,FALSE))*VLOOKUP(SOYLD2!CG$4,'[1]INTERNAL PARAMETERS-1'!$B$5:$J$44,8,FALSE)*VLOOKUP(SOYLD2!CG$4,'[1]INTERNAL PARAMETERS-1'!$B$5:$J$44,3,FALSE)</f>
        <v>4.7399049824875777E-4</v>
      </c>
      <c r="CH101" s="43">
        <f>SOYLD1!CH101*VLOOKUP(SOYLD2!CH$4,'[1]INTERNAL PARAMETERS-1'!$B$5:$J$44,5,FALSE)*VLOOKUP(SOYLD2!CH$4,'[1]INTERNAL PARAMETERS-1'!$B$5:$J$44,6,FALSE)*VLOOKUP(SOYLD2!CH$4,'[1]INTERNAL PARAMETERS-1'!$B$5:$J$44,3,FALSE) + SOYLD1!CH101*(1-VLOOKUP(SOYLD2!CH$4,'[1]INTERNAL PARAMETERS-1'!$B$5:$J$44,5,FALSE))*VLOOKUP(SOYLD2!CH$4,'[1]INTERNAL PARAMETERS-1'!$B$5:$J$44,8,FALSE)*VLOOKUP(SOYLD2!CH$4,'[1]INTERNAL PARAMETERS-1'!$B$5:$J$44,3,FALSE)</f>
        <v>0</v>
      </c>
      <c r="CJ101" s="45">
        <f t="shared" si="2"/>
        <v>619.4746457725663</v>
      </c>
      <c r="CK101" s="43">
        <f t="shared" si="3"/>
        <v>9.5614704873755407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'S Opt'!X102</f>
        <v>775.82749785178714</v>
      </c>
      <c r="F102" s="56">
        <f>'[1]INTERNAL PARAMETERS-1'!M12</f>
        <v>49.09</v>
      </c>
      <c r="G102" s="45">
        <f>SOYLD1!G102*VLOOKUP(SOYLD2!G$4,'[1]INTERNAL PARAMETERS-1'!$B$5:$J$44,5,FALSE)*VLOOKUP(SOYLD2!G$4,'[1]INTERNAL PARAMETERS-1'!$B$5:$J$44,7,FALSE)*SOYLD2!$F102 + SOYLD1!G102*(1-VLOOKUP(SOYLD2!G$4,'[1]INTERNAL PARAMETERS-1'!$B$5:$J$44,5,FALSE))*VLOOKUP(SOYLD2!G$4,'[1]INTERNAL PARAMETERS-1'!$B$5:$J$44,9,FALSE)*SOYLD2!$F102</f>
        <v>206.39495891391121</v>
      </c>
      <c r="H102" s="44">
        <f>SOYLD1!H102*VLOOKUP(SOYLD2!H$4,'[1]INTERNAL PARAMETERS-1'!$B$5:$J$44,5,FALSE)*VLOOKUP(SOYLD2!H$4,'[1]INTERNAL PARAMETERS-1'!$B$5:$J$44,7,FALSE)*SOYLD2!$F102 + SOYLD1!H102*(1-VLOOKUP(SOYLD2!H$4,'[1]INTERNAL PARAMETERS-1'!$B$5:$J$44,5,FALSE))*VLOOKUP(SOYLD2!H$4,'[1]INTERNAL PARAMETERS-1'!$B$5:$J$44,9,FALSE)*SOYLD2!$F102</f>
        <v>62.234087440122401</v>
      </c>
      <c r="I102" s="44">
        <f>SOYLD1!I102*VLOOKUP(SOYLD2!I$4,'[1]INTERNAL PARAMETERS-1'!$B$5:$J$44,5,FALSE)*VLOOKUP(SOYLD2!I$4,'[1]INTERNAL PARAMETERS-1'!$B$5:$J$44,7,FALSE)*SOYLD2!$F102 + SOYLD1!I102*(1-VLOOKUP(SOYLD2!I$4,'[1]INTERNAL PARAMETERS-1'!$B$5:$J$44,5,FALSE))*VLOOKUP(SOYLD2!I$4,'[1]INTERNAL PARAMETERS-1'!$B$5:$J$44,9,FALSE)*SOYLD2!$F102</f>
        <v>91.410871509435978</v>
      </c>
      <c r="J102" s="44">
        <f>SOYLD1!J102*VLOOKUP(SOYLD2!J$4,'[1]INTERNAL PARAMETERS-1'!$B$5:$J$44,5,FALSE)*VLOOKUP(SOYLD2!J$4,'[1]INTERNAL PARAMETERS-1'!$B$5:$J$44,7,FALSE)*SOYLD2!$F102 + SOYLD1!J102*(1-VLOOKUP(SOYLD2!J$4,'[1]INTERNAL PARAMETERS-1'!$B$5:$J$44,5,FALSE))*VLOOKUP(SOYLD2!J$4,'[1]INTERNAL PARAMETERS-1'!$B$5:$J$44,9,FALSE)*SOYLD2!$F102</f>
        <v>0</v>
      </c>
      <c r="K102" s="44">
        <f>SOYLD1!K102*VLOOKUP(SOYLD2!K$4,'[1]INTERNAL PARAMETERS-1'!$B$5:$J$44,5,FALSE)*VLOOKUP(SOYLD2!K$4,'[1]INTERNAL PARAMETERS-1'!$B$5:$J$44,7,FALSE)*SOYLD2!$F102 + SOYLD1!K102*(1-VLOOKUP(SOYLD2!K$4,'[1]INTERNAL PARAMETERS-1'!$B$5:$J$44,5,FALSE))*VLOOKUP(SOYLD2!K$4,'[1]INTERNAL PARAMETERS-1'!$B$5:$J$44,9,FALSE)*SOYLD2!$F102</f>
        <v>0</v>
      </c>
      <c r="L102" s="44">
        <f>SOYLD1!L102*VLOOKUP(SOYLD2!L$4,'[1]INTERNAL PARAMETERS-1'!$B$5:$J$44,5,FALSE)*VLOOKUP(SOYLD2!L$4,'[1]INTERNAL PARAMETERS-1'!$B$5:$J$44,7,FALSE)*SOYLD2!$F102 + SOYLD1!L102*(1-VLOOKUP(SOYLD2!L$4,'[1]INTERNAL PARAMETERS-1'!$B$5:$J$44,5,FALSE))*VLOOKUP(SOYLD2!L$4,'[1]INTERNAL PARAMETERS-1'!$B$5:$J$44,9,FALSE)*SOYLD2!$F102</f>
        <v>0</v>
      </c>
      <c r="M102" s="44">
        <f>SOYLD1!M102*VLOOKUP(SOYLD2!M$4,'[1]INTERNAL PARAMETERS-1'!$B$5:$J$44,5,FALSE)*VLOOKUP(SOYLD2!M$4,'[1]INTERNAL PARAMETERS-1'!$B$5:$J$44,7,FALSE)*SOYLD2!$F102 + SOYLD1!M102*(1-VLOOKUP(SOYLD2!M$4,'[1]INTERNAL PARAMETERS-1'!$B$5:$J$44,5,FALSE))*VLOOKUP(SOYLD2!M$4,'[1]INTERNAL PARAMETERS-1'!$B$5:$J$44,9,FALSE)*SOYLD2!$F102</f>
        <v>1.3936606787982633</v>
      </c>
      <c r="N102" s="44">
        <f>SOYLD1!N102*VLOOKUP(SOYLD2!N$4,'[1]INTERNAL PARAMETERS-1'!$B$5:$J$44,5,FALSE)*VLOOKUP(SOYLD2!N$4,'[1]INTERNAL PARAMETERS-1'!$B$5:$J$44,7,FALSE)*SOYLD2!$F102 + SOYLD1!N102*(1-VLOOKUP(SOYLD2!N$4,'[1]INTERNAL PARAMETERS-1'!$B$5:$J$44,5,FALSE))*VLOOKUP(SOYLD2!N$4,'[1]INTERNAL PARAMETERS-1'!$B$5:$J$44,9,FALSE)*SOYLD2!$F102</f>
        <v>0.28033404458585753</v>
      </c>
      <c r="O102" s="44">
        <f>SOYLD1!O102*VLOOKUP(SOYLD2!O$4,'[1]INTERNAL PARAMETERS-1'!$B$5:$J$44,5,FALSE)*VLOOKUP(SOYLD2!O$4,'[1]INTERNAL PARAMETERS-1'!$B$5:$J$44,7,FALSE)*SOYLD2!$F102 + SOYLD1!O102*(1-VLOOKUP(SOYLD2!O$4,'[1]INTERNAL PARAMETERS-1'!$B$5:$J$44,5,FALSE))*VLOOKUP(SOYLD2!O$4,'[1]INTERNAL PARAMETERS-1'!$B$5:$J$44,9,FALSE)*SOYLD2!$F102</f>
        <v>0</v>
      </c>
      <c r="P102" s="44">
        <f>SOYLD1!P102*VLOOKUP(SOYLD2!P$4,'[1]INTERNAL PARAMETERS-1'!$B$5:$J$44,5,FALSE)*VLOOKUP(SOYLD2!P$4,'[1]INTERNAL PARAMETERS-1'!$B$5:$J$44,7,FALSE)*SOYLD2!$F102 + SOYLD1!P102*(1-VLOOKUP(SOYLD2!P$4,'[1]INTERNAL PARAMETERS-1'!$B$5:$J$44,5,FALSE))*VLOOKUP(SOYLD2!P$4,'[1]INTERNAL PARAMETERS-1'!$B$5:$J$44,9,FALSE)*SOYLD2!$F102</f>
        <v>0</v>
      </c>
      <c r="Q102" s="44">
        <f>SOYLD1!Q102*VLOOKUP(SOYLD2!Q$4,'[1]INTERNAL PARAMETERS-1'!$B$5:$J$44,5,FALSE)*VLOOKUP(SOYLD2!Q$4,'[1]INTERNAL PARAMETERS-1'!$B$5:$J$44,7,FALSE)*SOYLD2!$F102 + SOYLD1!Q102*(1-VLOOKUP(SOYLD2!Q$4,'[1]INTERNAL PARAMETERS-1'!$B$5:$J$44,5,FALSE))*VLOOKUP(SOYLD2!Q$4,'[1]INTERNAL PARAMETERS-1'!$B$5:$J$44,9,FALSE)*SOYLD2!$F102</f>
        <v>0</v>
      </c>
      <c r="R102" s="44">
        <f>SOYLD1!R102*VLOOKUP(SOYLD2!R$4,'[1]INTERNAL PARAMETERS-1'!$B$5:$J$44,5,FALSE)*VLOOKUP(SOYLD2!R$4,'[1]INTERNAL PARAMETERS-1'!$B$5:$J$44,7,FALSE)*SOYLD2!$F102 + SOYLD1!R102*(1-VLOOKUP(SOYLD2!R$4,'[1]INTERNAL PARAMETERS-1'!$B$5:$J$44,5,FALSE))*VLOOKUP(SOYLD2!R$4,'[1]INTERNAL PARAMETERS-1'!$B$5:$J$44,9,FALSE)*SOYLD2!$F102</f>
        <v>0.48054598810116134</v>
      </c>
      <c r="S102" s="44">
        <f>SOYLD1!S102*VLOOKUP(SOYLD2!S$4,'[1]INTERNAL PARAMETERS-1'!$B$5:$J$44,5,FALSE)*VLOOKUP(SOYLD2!S$4,'[1]INTERNAL PARAMETERS-1'!$B$5:$J$44,7,FALSE)*SOYLD2!$F102 + SOYLD1!S102*(1-VLOOKUP(SOYLD2!S$4,'[1]INTERNAL PARAMETERS-1'!$B$5:$J$44,5,FALSE))*VLOOKUP(SOYLD2!S$4,'[1]INTERNAL PARAMETERS-1'!$B$5:$J$44,9,FALSE)*SOYLD2!$F102</f>
        <v>15.975843464852288</v>
      </c>
      <c r="T102" s="44">
        <f>SOYLD1!T102*VLOOKUP(SOYLD2!T$4,'[1]INTERNAL PARAMETERS-1'!$B$5:$J$44,5,FALSE)*VLOOKUP(SOYLD2!T$4,'[1]INTERNAL PARAMETERS-1'!$B$5:$J$44,7,FALSE)*SOYLD2!$F102 + SOYLD1!T102*(1-VLOOKUP(SOYLD2!T$4,'[1]INTERNAL PARAMETERS-1'!$B$5:$J$44,5,FALSE))*VLOOKUP(SOYLD2!T$4,'[1]INTERNAL PARAMETERS-1'!$B$5:$J$44,9,FALSE)*SOYLD2!$F102</f>
        <v>4.5053471506796052</v>
      </c>
      <c r="U102" s="44">
        <f>SOYLD1!U102*VLOOKUP(SOYLD2!U$4,'[1]INTERNAL PARAMETERS-1'!$B$5:$J$44,5,FALSE)*VLOOKUP(SOYLD2!U$4,'[1]INTERNAL PARAMETERS-1'!$B$5:$J$44,7,FALSE)*SOYLD2!$F102 + SOYLD1!U102*(1-VLOOKUP(SOYLD2!U$4,'[1]INTERNAL PARAMETERS-1'!$B$5:$J$44,5,FALSE))*VLOOKUP(SOYLD2!U$4,'[1]INTERNAL PARAMETERS-1'!$B$5:$J$44,9,FALSE)*SOYLD2!$F102</f>
        <v>2.7152569786524121</v>
      </c>
      <c r="V102" s="44">
        <f>SOYLD1!V102*VLOOKUP(SOYLD2!V$4,'[1]INTERNAL PARAMETERS-1'!$B$5:$J$44,5,FALSE)*VLOOKUP(SOYLD2!V$4,'[1]INTERNAL PARAMETERS-1'!$B$5:$J$44,7,FALSE)*SOYLD2!$F102 + SOYLD1!V102*(1-VLOOKUP(SOYLD2!V$4,'[1]INTERNAL PARAMETERS-1'!$B$5:$J$44,5,FALSE))*VLOOKUP(SOYLD2!V$4,'[1]INTERNAL PARAMETERS-1'!$B$5:$J$44,9,FALSE)*SOYLD2!$F102</f>
        <v>8.2103010762112554</v>
      </c>
      <c r="W102" s="44">
        <f>SOYLD1!W102*VLOOKUP(SOYLD2!W$4,'[1]INTERNAL PARAMETERS-1'!$B$5:$J$44,5,FALSE)*VLOOKUP(SOYLD2!W$4,'[1]INTERNAL PARAMETERS-1'!$B$5:$J$44,7,FALSE)*SOYLD2!$F102 + SOYLD1!W102*(1-VLOOKUP(SOYLD2!W$4,'[1]INTERNAL PARAMETERS-1'!$B$5:$J$44,5,FALSE))*VLOOKUP(SOYLD2!W$4,'[1]INTERNAL PARAMETERS-1'!$B$5:$J$44,9,FALSE)*SOYLD2!$F102</f>
        <v>0</v>
      </c>
      <c r="X102" s="44">
        <f>SOYLD1!X102*VLOOKUP(SOYLD2!X$4,'[1]INTERNAL PARAMETERS-1'!$B$5:$J$44,5,FALSE)*VLOOKUP(SOYLD2!X$4,'[1]INTERNAL PARAMETERS-1'!$B$5:$J$44,7,FALSE)*SOYLD2!$F102 + SOYLD1!X102*(1-VLOOKUP(SOYLD2!X$4,'[1]INTERNAL PARAMETERS-1'!$B$5:$J$44,5,FALSE))*VLOOKUP(SOYLD2!X$4,'[1]INTERNAL PARAMETERS-1'!$B$5:$J$44,9,FALSE)*SOYLD2!$F102</f>
        <v>0</v>
      </c>
      <c r="Y102" s="44">
        <f>SOYLD1!Y102*VLOOKUP(SOYLD2!Y$4,'[1]INTERNAL PARAMETERS-1'!$B$5:$J$44,5,FALSE)*VLOOKUP(SOYLD2!Y$4,'[1]INTERNAL PARAMETERS-1'!$B$5:$J$44,7,FALSE)*SOYLD2!$F102 + SOYLD1!Y102*(1-VLOOKUP(SOYLD2!Y$4,'[1]INTERNAL PARAMETERS-1'!$B$5:$J$44,5,FALSE))*VLOOKUP(SOYLD2!Y$4,'[1]INTERNAL PARAMETERS-1'!$B$5:$J$44,9,FALSE)*SOYLD2!$F102</f>
        <v>0</v>
      </c>
      <c r="Z102" s="44">
        <f>SOYLD1!Z102*VLOOKUP(SOYLD2!Z$4,'[1]INTERNAL PARAMETERS-1'!$B$5:$J$44,5,FALSE)*VLOOKUP(SOYLD2!Z$4,'[1]INTERNAL PARAMETERS-1'!$B$5:$J$44,7,FALSE)*SOYLD2!$F102 + SOYLD1!Z102*(1-VLOOKUP(SOYLD2!Z$4,'[1]INTERNAL PARAMETERS-1'!$B$5:$J$44,5,FALSE))*VLOOKUP(SOYLD2!Z$4,'[1]INTERNAL PARAMETERS-1'!$B$5:$J$44,9,FALSE)*SOYLD2!$F102</f>
        <v>0</v>
      </c>
      <c r="AA102" s="44">
        <f>SOYLD1!AA102*VLOOKUP(SOYLD2!AA$4,'[1]INTERNAL PARAMETERS-1'!$B$5:$J$44,5,FALSE)*VLOOKUP(SOYLD2!AA$4,'[1]INTERNAL PARAMETERS-1'!$B$5:$J$44,7,FALSE)*SOYLD2!$F102 + SOYLD1!AA102*(1-VLOOKUP(SOYLD2!AA$4,'[1]INTERNAL PARAMETERS-1'!$B$5:$J$44,5,FALSE))*VLOOKUP(SOYLD2!AA$4,'[1]INTERNAL PARAMETERS-1'!$B$5:$J$44,9,FALSE)*SOYLD2!$F102</f>
        <v>0</v>
      </c>
      <c r="AB102" s="44">
        <f>SOYLD1!AB102*VLOOKUP(SOYLD2!AB$4,'[1]INTERNAL PARAMETERS-1'!$B$5:$J$44,5,FALSE)*VLOOKUP(SOYLD2!AB$4,'[1]INTERNAL PARAMETERS-1'!$B$5:$J$44,7,FALSE)*SOYLD2!$F102 + SOYLD1!AB102*(1-VLOOKUP(SOYLD2!AB$4,'[1]INTERNAL PARAMETERS-1'!$B$5:$J$44,5,FALSE))*VLOOKUP(SOYLD2!AB$4,'[1]INTERNAL PARAMETERS-1'!$B$5:$J$44,9,FALSE)*SOYLD2!$F102</f>
        <v>0</v>
      </c>
      <c r="AC102" s="44">
        <f>SOYLD1!AC102*VLOOKUP(SOYLD2!AC$4,'[1]INTERNAL PARAMETERS-1'!$B$5:$J$44,5,FALSE)*VLOOKUP(SOYLD2!AC$4,'[1]INTERNAL PARAMETERS-1'!$B$5:$J$44,7,FALSE)*SOYLD2!$F102 + SOYLD1!AC102*(1-VLOOKUP(SOYLD2!AC$4,'[1]INTERNAL PARAMETERS-1'!$B$5:$J$44,5,FALSE))*VLOOKUP(SOYLD2!AC$4,'[1]INTERNAL PARAMETERS-1'!$B$5:$J$44,9,FALSE)*SOYLD2!$F102</f>
        <v>0</v>
      </c>
      <c r="AD102" s="44">
        <f>SOYLD1!AD102*VLOOKUP(SOYLD2!AD$4,'[1]INTERNAL PARAMETERS-1'!$B$5:$J$44,5,FALSE)*VLOOKUP(SOYLD2!AD$4,'[1]INTERNAL PARAMETERS-1'!$B$5:$J$44,7,FALSE)*SOYLD2!$F102 + SOYLD1!AD102*(1-VLOOKUP(SOYLD2!AD$4,'[1]INTERNAL PARAMETERS-1'!$B$5:$J$44,5,FALSE))*VLOOKUP(SOYLD2!AD$4,'[1]INTERNAL PARAMETERS-1'!$B$5:$J$44,9,FALSE)*SOYLD2!$F102</f>
        <v>0</v>
      </c>
      <c r="AE102" s="44">
        <f>SOYLD1!AE102*VLOOKUP(SOYLD2!AE$4,'[1]INTERNAL PARAMETERS-1'!$B$5:$J$44,5,FALSE)*VLOOKUP(SOYLD2!AE$4,'[1]INTERNAL PARAMETERS-1'!$B$5:$J$44,7,FALSE)*SOYLD2!$F102 + SOYLD1!AE102*(1-VLOOKUP(SOYLD2!AE$4,'[1]INTERNAL PARAMETERS-1'!$B$5:$J$44,5,FALSE))*VLOOKUP(SOYLD2!AE$4,'[1]INTERNAL PARAMETERS-1'!$B$5:$J$44,9,FALSE)*SOYLD2!$F102</f>
        <v>0</v>
      </c>
      <c r="AF102" s="44">
        <f>SOYLD1!AF102*VLOOKUP(SOYLD2!AF$4,'[1]INTERNAL PARAMETERS-1'!$B$5:$J$44,5,FALSE)*VLOOKUP(SOYLD2!AF$4,'[1]INTERNAL PARAMETERS-1'!$B$5:$J$44,7,FALSE)*SOYLD2!$F102 + SOYLD1!AF102*(1-VLOOKUP(SOYLD2!AF$4,'[1]INTERNAL PARAMETERS-1'!$B$5:$J$44,5,FALSE))*VLOOKUP(SOYLD2!AF$4,'[1]INTERNAL PARAMETERS-1'!$B$5:$J$44,9,FALSE)*SOYLD2!$F102</f>
        <v>0</v>
      </c>
      <c r="AG102" s="44">
        <f>SOYLD1!AG102*VLOOKUP(SOYLD2!AG$4,'[1]INTERNAL PARAMETERS-1'!$B$5:$J$44,5,FALSE)*VLOOKUP(SOYLD2!AG$4,'[1]INTERNAL PARAMETERS-1'!$B$5:$J$44,7,FALSE)*SOYLD2!$F102 + SOYLD1!AG102*(1-VLOOKUP(SOYLD2!AG$4,'[1]INTERNAL PARAMETERS-1'!$B$5:$J$44,5,FALSE))*VLOOKUP(SOYLD2!AG$4,'[1]INTERNAL PARAMETERS-1'!$B$5:$J$44,9,FALSE)*SOYLD2!$F102</f>
        <v>1.2315552445338911</v>
      </c>
      <c r="AH102" s="44">
        <f>SOYLD1!AH102*VLOOKUP(SOYLD2!AH$4,'[1]INTERNAL PARAMETERS-1'!$B$5:$J$44,5,FALSE)*VLOOKUP(SOYLD2!AH$4,'[1]INTERNAL PARAMETERS-1'!$B$5:$J$44,7,FALSE)*SOYLD2!$F102 + SOYLD1!AH102*(1-VLOOKUP(SOYLD2!AH$4,'[1]INTERNAL PARAMETERS-1'!$B$5:$J$44,5,FALSE))*VLOOKUP(SOYLD2!AH$4,'[1]INTERNAL PARAMETERS-1'!$B$5:$J$44,9,FALSE)*SOYLD2!$F102</f>
        <v>0.11013908690953497</v>
      </c>
      <c r="AI102" s="44">
        <f>SOYLD1!AI102*VLOOKUP(SOYLD2!AI$4,'[1]INTERNAL PARAMETERS-1'!$B$5:$J$44,5,FALSE)*VLOOKUP(SOYLD2!AI$4,'[1]INTERNAL PARAMETERS-1'!$B$5:$J$44,7,FALSE)*SOYLD2!$F102 + SOYLD1!AI102*(1-VLOOKUP(SOYLD2!AI$4,'[1]INTERNAL PARAMETERS-1'!$B$5:$J$44,5,FALSE))*VLOOKUP(SOYLD2!AI$4,'[1]INTERNAL PARAMETERS-1'!$B$5:$J$44,9,FALSE)*SOYLD2!$F102</f>
        <v>0.20023384260412883</v>
      </c>
      <c r="AJ102" s="44">
        <f>SOYLD1!AJ102*VLOOKUP(SOYLD2!AJ$4,'[1]INTERNAL PARAMETERS-1'!$B$5:$J$44,5,FALSE)*VLOOKUP(SOYLD2!AJ$4,'[1]INTERNAL PARAMETERS-1'!$B$5:$J$44,7,FALSE)*SOYLD2!$F102 + SOYLD1!AJ102*(1-VLOOKUP(SOYLD2!AJ$4,'[1]INTERNAL PARAMETERS-1'!$B$5:$J$44,5,FALSE))*VLOOKUP(SOYLD2!AJ$4,'[1]INTERNAL PARAMETERS-1'!$B$5:$J$44,9,FALSE)*SOYLD2!$F102</f>
        <v>0.78098625263124799</v>
      </c>
      <c r="AK102" s="44">
        <f>SOYLD1!AK102*VLOOKUP(SOYLD2!AK$4,'[1]INTERNAL PARAMETERS-1'!$B$5:$J$44,5,FALSE)*VLOOKUP(SOYLD2!AK$4,'[1]INTERNAL PARAMETERS-1'!$B$5:$J$44,7,FALSE)*SOYLD2!$F102 + SOYLD1!AK102*(1-VLOOKUP(SOYLD2!AK$4,'[1]INTERNAL PARAMETERS-1'!$B$5:$J$44,5,FALSE))*VLOOKUP(SOYLD2!AK$4,'[1]INTERNAL PARAMETERS-1'!$B$5:$J$44,9,FALSE)*SOYLD2!$F102</f>
        <v>0</v>
      </c>
      <c r="AL102" s="44">
        <f>SOYLD1!AL102*VLOOKUP(SOYLD2!AL$4,'[1]INTERNAL PARAMETERS-1'!$B$5:$J$44,5,FALSE)*VLOOKUP(SOYLD2!AL$4,'[1]INTERNAL PARAMETERS-1'!$B$5:$J$44,7,FALSE)*SOYLD2!$F102 + SOYLD1!AL102*(1-VLOOKUP(SOYLD2!AL$4,'[1]INTERNAL PARAMETERS-1'!$B$5:$J$44,5,FALSE))*VLOOKUP(SOYLD2!AL$4,'[1]INTERNAL PARAMETERS-1'!$B$5:$J$44,9,FALSE)*SOYLD2!$F102</f>
        <v>0</v>
      </c>
      <c r="AM102" s="44">
        <f>SOYLD1!AM102*VLOOKUP(SOYLD2!AM$4,'[1]INTERNAL PARAMETERS-1'!$B$5:$J$44,5,FALSE)*VLOOKUP(SOYLD2!AM$4,'[1]INTERNAL PARAMETERS-1'!$B$5:$J$44,7,FALSE)*SOYLD2!$F102 + SOYLD1!AM102*(1-VLOOKUP(SOYLD2!AM$4,'[1]INTERNAL PARAMETERS-1'!$B$5:$J$44,5,FALSE))*VLOOKUP(SOYLD2!AM$4,'[1]INTERNAL PARAMETERS-1'!$B$5:$J$44,9,FALSE)*SOYLD2!$F102</f>
        <v>0</v>
      </c>
      <c r="AN102" s="44">
        <f>SOYLD1!AN102*VLOOKUP(SOYLD2!AN$4,'[1]INTERNAL PARAMETERS-1'!$B$5:$J$44,5,FALSE)*VLOOKUP(SOYLD2!AN$4,'[1]INTERNAL PARAMETERS-1'!$B$5:$J$44,7,FALSE)*SOYLD2!$F102 + SOYLD1!AN102*(1-VLOOKUP(SOYLD2!AN$4,'[1]INTERNAL PARAMETERS-1'!$B$5:$J$44,5,FALSE))*VLOOKUP(SOYLD2!AN$4,'[1]INTERNAL PARAMETERS-1'!$B$5:$J$44,9,FALSE)*SOYLD2!$F102</f>
        <v>0</v>
      </c>
      <c r="AO102" s="44">
        <f>SOYLD1!AO102*VLOOKUP(SOYLD2!AO$4,'[1]INTERNAL PARAMETERS-1'!$B$5:$J$44,5,FALSE)*VLOOKUP(SOYLD2!AO$4,'[1]INTERNAL PARAMETERS-1'!$B$5:$J$44,7,FALSE)*SOYLD2!$F102 + SOYLD1!AO102*(1-VLOOKUP(SOYLD2!AO$4,'[1]INTERNAL PARAMETERS-1'!$B$5:$J$44,5,FALSE))*VLOOKUP(SOYLD2!AO$4,'[1]INTERNAL PARAMETERS-1'!$B$5:$J$44,9,FALSE)*SOYLD2!$F102</f>
        <v>0</v>
      </c>
      <c r="AP102" s="44">
        <f>SOYLD1!AP102*VLOOKUP(SOYLD2!AP$4,'[1]INTERNAL PARAMETERS-1'!$B$5:$J$44,5,FALSE)*VLOOKUP(SOYLD2!AP$4,'[1]INTERNAL PARAMETERS-1'!$B$5:$J$44,7,FALSE)*SOYLD2!$F102 + SOYLD1!AP102*(1-VLOOKUP(SOYLD2!AP$4,'[1]INTERNAL PARAMETERS-1'!$B$5:$J$44,5,FALSE))*VLOOKUP(SOYLD2!AP$4,'[1]INTERNAL PARAMETERS-1'!$B$5:$J$44,9,FALSE)*SOYLD2!$F102</f>
        <v>0</v>
      </c>
      <c r="AQ102" s="44">
        <f>SOYLD1!AQ102*VLOOKUP(SOYLD2!AQ$4,'[1]INTERNAL PARAMETERS-1'!$B$5:$J$44,5,FALSE)*VLOOKUP(SOYLD2!AQ$4,'[1]INTERNAL PARAMETERS-1'!$B$5:$J$44,7,FALSE)*SOYLD2!$F102 + SOYLD1!AQ102*(1-VLOOKUP(SOYLD2!AQ$4,'[1]INTERNAL PARAMETERS-1'!$B$5:$J$44,5,FALSE))*VLOOKUP(SOYLD2!AQ$4,'[1]INTERNAL PARAMETERS-1'!$B$5:$J$44,9,FALSE)*SOYLD2!$F102</f>
        <v>0</v>
      </c>
      <c r="AR102" s="44">
        <f>SOYLD1!AR102*VLOOKUP(SOYLD2!AR$4,'[1]INTERNAL PARAMETERS-1'!$B$5:$J$44,5,FALSE)*VLOOKUP(SOYLD2!AR$4,'[1]INTERNAL PARAMETERS-1'!$B$5:$J$44,7,FALSE)*SOYLD2!$F102 + SOYLD1!AR102*(1-VLOOKUP(SOYLD2!AR$4,'[1]INTERNAL PARAMETERS-1'!$B$5:$J$44,5,FALSE))*VLOOKUP(SOYLD2!AR$4,'[1]INTERNAL PARAMETERS-1'!$B$5:$J$44,9,FALSE)*SOYLD2!$F102</f>
        <v>0</v>
      </c>
      <c r="AS102" s="44">
        <f>SOYLD1!AS102*VLOOKUP(SOYLD2!AS$4,'[1]INTERNAL PARAMETERS-1'!$B$5:$J$44,5,FALSE)*VLOOKUP(SOYLD2!AS$4,'[1]INTERNAL PARAMETERS-1'!$B$5:$J$44,7,FALSE)*SOYLD2!$F102 + SOYLD1!AS102*(1-VLOOKUP(SOYLD2!AS$4,'[1]INTERNAL PARAMETERS-1'!$B$5:$J$44,5,FALSE))*VLOOKUP(SOYLD2!AS$4,'[1]INTERNAL PARAMETERS-1'!$B$5:$J$44,9,FALSE)*SOYLD2!$F102</f>
        <v>0</v>
      </c>
      <c r="AT102" s="43">
        <f>SOYLD1!AT102*VLOOKUP(SOYLD2!AT$4,'[1]INTERNAL PARAMETERS-1'!$B$5:$J$44,5,FALSE)*VLOOKUP(SOYLD2!AT$4,'[1]INTERNAL PARAMETERS-1'!$B$5:$J$44,7,FALSE)*SOYLD2!$F102 + SOYLD1!AT102*(1-VLOOKUP(SOYLD2!AT$4,'[1]INTERNAL PARAMETERS-1'!$B$5:$J$44,5,FALSE))*VLOOKUP(SOYLD2!AT$4,'[1]INTERNAL PARAMETERS-1'!$B$5:$J$44,9,FALSE)*SOYLD2!$F102</f>
        <v>0</v>
      </c>
      <c r="AU102" s="45">
        <f>SOYLD1!AU102*VLOOKUP(SOYLD2!AU$4,'[1]INTERNAL PARAMETERS-1'!$B$5:$J$44,5,FALSE)*VLOOKUP(SOYLD2!AU$4,'[1]INTERNAL PARAMETERS-1'!$B$5:$J$44,6,FALSE)*VLOOKUP(SOYLD2!AU$4,'[1]INTERNAL PARAMETERS-1'!$B$5:$J$44,3,FALSE) + SOYLD1!AU102*(1-VLOOKUP(SOYLD2!AU$4,'[1]INTERNAL PARAMETERS-1'!$B$5:$J$44,5,FALSE))*VLOOKUP(SOYLD2!AU$4,'[1]INTERNAL PARAMETERS-1'!$B$5:$J$44,8,FALSE)*VLOOKUP(SOYLD2!AU$4,'[1]INTERNAL PARAMETERS-1'!$B$5:$J$44,3,FALSE)</f>
        <v>0</v>
      </c>
      <c r="AV102" s="44">
        <f>SOYLD1!AV102*VLOOKUP(SOYLD2!AV$4,'[1]INTERNAL PARAMETERS-1'!$B$5:$J$44,5,FALSE)*VLOOKUP(SOYLD2!AV$4,'[1]INTERNAL PARAMETERS-1'!$B$5:$J$44,6,FALSE)*VLOOKUP(SOYLD2!AV$4,'[1]INTERNAL PARAMETERS-1'!$B$5:$J$44,3,FALSE) + SOYLD1!AV102*(1-VLOOKUP(SOYLD2!AV$4,'[1]INTERNAL PARAMETERS-1'!$B$5:$J$44,5,FALSE))*VLOOKUP(SOYLD2!AV$4,'[1]INTERNAL PARAMETERS-1'!$B$5:$J$44,8,FALSE)*VLOOKUP(SOYLD2!AV$4,'[1]INTERNAL PARAMETERS-1'!$B$5:$J$44,3,FALSE)</f>
        <v>0</v>
      </c>
      <c r="AW102" s="44">
        <f>SOYLD1!AW102*VLOOKUP(SOYLD2!AW$4,'[1]INTERNAL PARAMETERS-1'!$B$5:$J$44,5,FALSE)*VLOOKUP(SOYLD2!AW$4,'[1]INTERNAL PARAMETERS-1'!$B$5:$J$44,6,FALSE)*VLOOKUP(SOYLD2!AW$4,'[1]INTERNAL PARAMETERS-1'!$B$5:$J$44,3,FALSE) + SOYLD1!AW102*(1-VLOOKUP(SOYLD2!AW$4,'[1]INTERNAL PARAMETERS-1'!$B$5:$J$44,5,FALSE))*VLOOKUP(SOYLD2!AW$4,'[1]INTERNAL PARAMETERS-1'!$B$5:$J$44,8,FALSE)*VLOOKUP(SOYLD2!AW$4,'[1]INTERNAL PARAMETERS-1'!$B$5:$J$44,3,FALSE)</f>
        <v>2.1985486062263049</v>
      </c>
      <c r="AX102" s="44">
        <f>SOYLD1!AX102*VLOOKUP(SOYLD2!AX$4,'[1]INTERNAL PARAMETERS-1'!$B$5:$J$44,5,FALSE)*VLOOKUP(SOYLD2!AX$4,'[1]INTERNAL PARAMETERS-1'!$B$5:$J$44,6,FALSE)*VLOOKUP(SOYLD2!AX$4,'[1]INTERNAL PARAMETERS-1'!$B$5:$J$44,3,FALSE) + SOYLD1!AX102*(1-VLOOKUP(SOYLD2!AX$4,'[1]INTERNAL PARAMETERS-1'!$B$5:$J$44,5,FALSE))*VLOOKUP(SOYLD2!AX$4,'[1]INTERNAL PARAMETERS-1'!$B$5:$J$44,8,FALSE)*VLOOKUP(SOYLD2!AX$4,'[1]INTERNAL PARAMETERS-1'!$B$5:$J$44,3,FALSE)</f>
        <v>0</v>
      </c>
      <c r="AY102" s="44">
        <f>SOYLD1!AY102*VLOOKUP(SOYLD2!AY$4,'[1]INTERNAL PARAMETERS-1'!$B$5:$J$44,5,FALSE)*VLOOKUP(SOYLD2!AY$4,'[1]INTERNAL PARAMETERS-1'!$B$5:$J$44,6,FALSE)*VLOOKUP(SOYLD2!AY$4,'[1]INTERNAL PARAMETERS-1'!$B$5:$J$44,3,FALSE) + SOYLD1!AY102*(1-VLOOKUP(SOYLD2!AY$4,'[1]INTERNAL PARAMETERS-1'!$B$5:$J$44,5,FALSE))*VLOOKUP(SOYLD2!AY$4,'[1]INTERNAL PARAMETERS-1'!$B$5:$J$44,8,FALSE)*VLOOKUP(SOYLD2!AY$4,'[1]INTERNAL PARAMETERS-1'!$B$5:$J$44,3,FALSE)</f>
        <v>0</v>
      </c>
      <c r="AZ102" s="44">
        <f>SOYLD1!AZ102*VLOOKUP(SOYLD2!AZ$4,'[1]INTERNAL PARAMETERS-1'!$B$5:$J$44,5,FALSE)*VLOOKUP(SOYLD2!AZ$4,'[1]INTERNAL PARAMETERS-1'!$B$5:$J$44,6,FALSE)*VLOOKUP(SOYLD2!AZ$4,'[1]INTERNAL PARAMETERS-1'!$B$5:$J$44,3,FALSE) + SOYLD1!AZ102*(1-VLOOKUP(SOYLD2!AZ$4,'[1]INTERNAL PARAMETERS-1'!$B$5:$J$44,5,FALSE))*VLOOKUP(SOYLD2!AZ$4,'[1]INTERNAL PARAMETERS-1'!$B$5:$J$44,8,FALSE)*VLOOKUP(SOYLD2!AZ$4,'[1]INTERNAL PARAMETERS-1'!$B$5:$J$44,3,FALSE)</f>
        <v>0</v>
      </c>
      <c r="BA102" s="44">
        <f>SOYLD1!BA102*VLOOKUP(SOYLD2!BA$4,'[1]INTERNAL PARAMETERS-1'!$B$5:$J$44,5,FALSE)*VLOOKUP(SOYLD2!BA$4,'[1]INTERNAL PARAMETERS-1'!$B$5:$J$44,6,FALSE)*VLOOKUP(SOYLD2!BA$4,'[1]INTERNAL PARAMETERS-1'!$B$5:$J$44,3,FALSE) + SOYLD1!BA102*(1-VLOOKUP(SOYLD2!BA$4,'[1]INTERNAL PARAMETERS-1'!$B$5:$J$44,5,FALSE))*VLOOKUP(SOYLD2!BA$4,'[1]INTERNAL PARAMETERS-1'!$B$5:$J$44,8,FALSE)*VLOOKUP(SOYLD2!BA$4,'[1]INTERNAL PARAMETERS-1'!$B$5:$J$44,3,FALSE)</f>
        <v>0.33503430640438514</v>
      </c>
      <c r="BB102" s="44">
        <f>SOYLD1!BB102*VLOOKUP(SOYLD2!BB$4,'[1]INTERNAL PARAMETERS-1'!$B$5:$J$44,5,FALSE)*VLOOKUP(SOYLD2!BB$4,'[1]INTERNAL PARAMETERS-1'!$B$5:$J$44,6,FALSE)*VLOOKUP(SOYLD2!BB$4,'[1]INTERNAL PARAMETERS-1'!$B$5:$J$44,3,FALSE) + SOYLD1!BB102*(1-VLOOKUP(SOYLD2!BB$4,'[1]INTERNAL PARAMETERS-1'!$B$5:$J$44,5,FALSE))*VLOOKUP(SOYLD2!BB$4,'[1]INTERNAL PARAMETERS-1'!$B$5:$J$44,8,FALSE)*VLOOKUP(SOYLD2!BB$4,'[1]INTERNAL PARAMETERS-1'!$B$5:$J$44,3,FALSE)</f>
        <v>0.33633288898734781</v>
      </c>
      <c r="BC102" s="44">
        <f>SOYLD1!BC102*VLOOKUP(SOYLD2!BC$4,'[1]INTERNAL PARAMETERS-1'!$B$5:$J$44,5,FALSE)*VLOOKUP(SOYLD2!BC$4,'[1]INTERNAL PARAMETERS-1'!$B$5:$J$44,6,FALSE)*VLOOKUP(SOYLD2!BC$4,'[1]INTERNAL PARAMETERS-1'!$B$5:$J$44,3,FALSE) + SOYLD1!BC102*(1-VLOOKUP(SOYLD2!BC$4,'[1]INTERNAL PARAMETERS-1'!$B$5:$J$44,5,FALSE))*VLOOKUP(SOYLD2!BC$4,'[1]INTERNAL PARAMETERS-1'!$B$5:$J$44,8,FALSE)*VLOOKUP(SOYLD2!BC$4,'[1]INTERNAL PARAMETERS-1'!$B$5:$J$44,3,FALSE)</f>
        <v>0.64512502135030525</v>
      </c>
      <c r="BD102" s="44">
        <f>SOYLD1!BD102*VLOOKUP(SOYLD2!BD$4,'[1]INTERNAL PARAMETERS-1'!$B$5:$J$44,5,FALSE)*VLOOKUP(SOYLD2!BD$4,'[1]INTERNAL PARAMETERS-1'!$B$5:$J$44,6,FALSE)*VLOOKUP(SOYLD2!BD$4,'[1]INTERNAL PARAMETERS-1'!$B$5:$J$44,3,FALSE) + SOYLD1!BD102*(1-VLOOKUP(SOYLD2!BD$4,'[1]INTERNAL PARAMETERS-1'!$B$5:$J$44,5,FALSE))*VLOOKUP(SOYLD2!BD$4,'[1]INTERNAL PARAMETERS-1'!$B$5:$J$44,8,FALSE)*VLOOKUP(SOYLD2!BD$4,'[1]INTERNAL PARAMETERS-1'!$B$5:$J$44,3,FALSE)</f>
        <v>0.42795447468245995</v>
      </c>
      <c r="BE102" s="44">
        <f>SOYLD1!BE102*VLOOKUP(SOYLD2!BE$4,'[1]INTERNAL PARAMETERS-1'!$B$5:$J$44,5,FALSE)*VLOOKUP(SOYLD2!BE$4,'[1]INTERNAL PARAMETERS-1'!$B$5:$J$44,6,FALSE)*VLOOKUP(SOYLD2!BE$4,'[1]INTERNAL PARAMETERS-1'!$B$5:$J$44,3,FALSE) + SOYLD1!BE102*(1-VLOOKUP(SOYLD2!BE$4,'[1]INTERNAL PARAMETERS-1'!$B$5:$J$44,5,FALSE))*VLOOKUP(SOYLD2!BE$4,'[1]INTERNAL PARAMETERS-1'!$B$5:$J$44,8,FALSE)*VLOOKUP(SOYLD2!BE$4,'[1]INTERNAL PARAMETERS-1'!$B$5:$J$44,3,FALSE)</f>
        <v>0.95312125190989971</v>
      </c>
      <c r="BF102" s="44">
        <f>SOYLD1!BF102*VLOOKUP(SOYLD2!BF$4,'[1]INTERNAL PARAMETERS-1'!$B$5:$J$44,5,FALSE)*VLOOKUP(SOYLD2!BF$4,'[1]INTERNAL PARAMETERS-1'!$B$5:$J$44,6,FALSE)*VLOOKUP(SOYLD2!BF$4,'[1]INTERNAL PARAMETERS-1'!$B$5:$J$44,3,FALSE) + SOYLD1!BF102*(1-VLOOKUP(SOYLD2!BF$4,'[1]INTERNAL PARAMETERS-1'!$B$5:$J$44,5,FALSE))*VLOOKUP(SOYLD2!BF$4,'[1]INTERNAL PARAMETERS-1'!$B$5:$J$44,8,FALSE)*VLOOKUP(SOYLD2!BF$4,'[1]INTERNAL PARAMETERS-1'!$B$5:$J$44,3,FALSE)</f>
        <v>0</v>
      </c>
      <c r="BG102" s="44">
        <f>SOYLD1!BG102*VLOOKUP(SOYLD2!BG$4,'[1]INTERNAL PARAMETERS-1'!$B$5:$J$44,5,FALSE)*VLOOKUP(SOYLD2!BG$4,'[1]INTERNAL PARAMETERS-1'!$B$5:$J$44,6,FALSE)*VLOOKUP(SOYLD2!BG$4,'[1]INTERNAL PARAMETERS-1'!$B$5:$J$44,3,FALSE) + SOYLD1!BG102*(1-VLOOKUP(SOYLD2!BG$4,'[1]INTERNAL PARAMETERS-1'!$B$5:$J$44,5,FALSE))*VLOOKUP(SOYLD2!BG$4,'[1]INTERNAL PARAMETERS-1'!$B$5:$J$44,8,FALSE)*VLOOKUP(SOYLD2!BG$4,'[1]INTERNAL PARAMETERS-1'!$B$5:$J$44,3,FALSE)</f>
        <v>0.48536120117450238</v>
      </c>
      <c r="BH102" s="44">
        <f>SOYLD1!BH102*VLOOKUP(SOYLD2!BH$4,'[1]INTERNAL PARAMETERS-1'!$B$5:$J$44,5,FALSE)*VLOOKUP(SOYLD2!BH$4,'[1]INTERNAL PARAMETERS-1'!$B$5:$J$44,6,FALSE)*VLOOKUP(SOYLD2!BH$4,'[1]INTERNAL PARAMETERS-1'!$B$5:$J$44,3,FALSE) + SOYLD1!BH102*(1-VLOOKUP(SOYLD2!BH$4,'[1]INTERNAL PARAMETERS-1'!$B$5:$J$44,5,FALSE))*VLOOKUP(SOYLD2!BH$4,'[1]INTERNAL PARAMETERS-1'!$B$5:$J$44,8,FALSE)*VLOOKUP(SOYLD2!BH$4,'[1]INTERNAL PARAMETERS-1'!$B$5:$J$44,3,FALSE)</f>
        <v>2.849430431315051E-3</v>
      </c>
      <c r="BI102" s="44">
        <f>SOYLD1!BI102*VLOOKUP(SOYLD2!BI$4,'[1]INTERNAL PARAMETERS-1'!$B$5:$J$44,5,FALSE)*VLOOKUP(SOYLD2!BI$4,'[1]INTERNAL PARAMETERS-1'!$B$5:$J$44,6,FALSE)*VLOOKUP(SOYLD2!BI$4,'[1]INTERNAL PARAMETERS-1'!$B$5:$J$44,3,FALSE) + SOYLD1!BI102*(1-VLOOKUP(SOYLD2!BI$4,'[1]INTERNAL PARAMETERS-1'!$B$5:$J$44,5,FALSE))*VLOOKUP(SOYLD2!BI$4,'[1]INTERNAL PARAMETERS-1'!$B$5:$J$44,8,FALSE)*VLOOKUP(SOYLD2!BI$4,'[1]INTERNAL PARAMETERS-1'!$B$5:$J$44,3,FALSE)</f>
        <v>0</v>
      </c>
      <c r="BJ102" s="44">
        <f>SOYLD1!BJ102*VLOOKUP(SOYLD2!BJ$4,'[1]INTERNAL PARAMETERS-1'!$B$5:$J$44,5,FALSE)*VLOOKUP(SOYLD2!BJ$4,'[1]INTERNAL PARAMETERS-1'!$B$5:$J$44,6,FALSE)*VLOOKUP(SOYLD2!BJ$4,'[1]INTERNAL PARAMETERS-1'!$B$5:$J$44,3,FALSE) + SOYLD1!BJ102*(1-VLOOKUP(SOYLD2!BJ$4,'[1]INTERNAL PARAMETERS-1'!$B$5:$J$44,5,FALSE))*VLOOKUP(SOYLD2!BJ$4,'[1]INTERNAL PARAMETERS-1'!$B$5:$J$44,8,FALSE)*VLOOKUP(SOYLD2!BJ$4,'[1]INTERNAL PARAMETERS-1'!$B$5:$J$44,3,FALSE)</f>
        <v>0.10119710770758467</v>
      </c>
      <c r="BK102" s="44">
        <f>SOYLD1!BK102*VLOOKUP(SOYLD2!BK$4,'[1]INTERNAL PARAMETERS-1'!$B$5:$J$44,5,FALSE)*VLOOKUP(SOYLD2!BK$4,'[1]INTERNAL PARAMETERS-1'!$B$5:$J$44,6,FALSE)*VLOOKUP(SOYLD2!BK$4,'[1]INTERNAL PARAMETERS-1'!$B$5:$J$44,3,FALSE) + SOYLD1!BK102*(1-VLOOKUP(SOYLD2!BK$4,'[1]INTERNAL PARAMETERS-1'!$B$5:$J$44,5,FALSE))*VLOOKUP(SOYLD2!BK$4,'[1]INTERNAL PARAMETERS-1'!$B$5:$J$44,8,FALSE)*VLOOKUP(SOYLD2!BK$4,'[1]INTERNAL PARAMETERS-1'!$B$5:$J$44,3,FALSE)</f>
        <v>0.14478384074716857</v>
      </c>
      <c r="BL102" s="44">
        <f>SOYLD1!BL102*VLOOKUP(SOYLD2!BL$4,'[1]INTERNAL PARAMETERS-1'!$B$5:$J$44,5,FALSE)*VLOOKUP(SOYLD2!BL$4,'[1]INTERNAL PARAMETERS-1'!$B$5:$J$44,6,FALSE)*VLOOKUP(SOYLD2!BL$4,'[1]INTERNAL PARAMETERS-1'!$B$5:$J$44,3,FALSE) + SOYLD1!BL102*(1-VLOOKUP(SOYLD2!BL$4,'[1]INTERNAL PARAMETERS-1'!$B$5:$J$44,5,FALSE))*VLOOKUP(SOYLD2!BL$4,'[1]INTERNAL PARAMETERS-1'!$B$5:$J$44,8,FALSE)*VLOOKUP(SOYLD2!BL$4,'[1]INTERNAL PARAMETERS-1'!$B$5:$J$44,3,FALSE)</f>
        <v>0.63220407732116235</v>
      </c>
      <c r="BM102" s="44">
        <f>SOYLD1!BM102*VLOOKUP(SOYLD2!BM$4,'[1]INTERNAL PARAMETERS-1'!$B$5:$J$44,5,FALSE)*VLOOKUP(SOYLD2!BM$4,'[1]INTERNAL PARAMETERS-1'!$B$5:$J$44,6,FALSE)*VLOOKUP(SOYLD2!BM$4,'[1]INTERNAL PARAMETERS-1'!$B$5:$J$44,3,FALSE) + SOYLD1!BM102*(1-VLOOKUP(SOYLD2!BM$4,'[1]INTERNAL PARAMETERS-1'!$B$5:$J$44,5,FALSE))*VLOOKUP(SOYLD2!BM$4,'[1]INTERNAL PARAMETERS-1'!$B$5:$J$44,8,FALSE)*VLOOKUP(SOYLD2!BM$4,'[1]INTERNAL PARAMETERS-1'!$B$5:$J$44,3,FALSE)</f>
        <v>0.1811684092717083</v>
      </c>
      <c r="BN102" s="44">
        <f>SOYLD1!BN102*VLOOKUP(SOYLD2!BN$4,'[1]INTERNAL PARAMETERS-1'!$B$5:$J$44,5,FALSE)*VLOOKUP(SOYLD2!BN$4,'[1]INTERNAL PARAMETERS-1'!$B$5:$J$44,6,FALSE)*VLOOKUP(SOYLD2!BN$4,'[1]INTERNAL PARAMETERS-1'!$B$5:$J$44,3,FALSE) + SOYLD1!BN102*(1-VLOOKUP(SOYLD2!BN$4,'[1]INTERNAL PARAMETERS-1'!$B$5:$J$44,5,FALSE))*VLOOKUP(SOYLD2!BN$4,'[1]INTERNAL PARAMETERS-1'!$B$5:$J$44,8,FALSE)*VLOOKUP(SOYLD2!BN$4,'[1]INTERNAL PARAMETERS-1'!$B$5:$J$44,3,FALSE)</f>
        <v>0.15064146304061521</v>
      </c>
      <c r="BO102" s="44">
        <f>SOYLD1!BO102*VLOOKUP(SOYLD2!BO$4,'[1]INTERNAL PARAMETERS-1'!$B$5:$J$44,5,FALSE)*VLOOKUP(SOYLD2!BO$4,'[1]INTERNAL PARAMETERS-1'!$B$5:$J$44,6,FALSE)*VLOOKUP(SOYLD2!BO$4,'[1]INTERNAL PARAMETERS-1'!$B$5:$J$44,3,FALSE) + SOYLD1!BO102*(1-VLOOKUP(SOYLD2!BO$4,'[1]INTERNAL PARAMETERS-1'!$B$5:$J$44,5,FALSE))*VLOOKUP(SOYLD2!BO$4,'[1]INTERNAL PARAMETERS-1'!$B$5:$J$44,8,FALSE)*VLOOKUP(SOYLD2!BO$4,'[1]INTERNAL PARAMETERS-1'!$B$5:$J$44,3,FALSE)</f>
        <v>0.13589770078202759</v>
      </c>
      <c r="BP102" s="44">
        <f>SOYLD1!BP102*VLOOKUP(SOYLD2!BP$4,'[1]INTERNAL PARAMETERS-1'!$B$5:$J$44,5,FALSE)*VLOOKUP(SOYLD2!BP$4,'[1]INTERNAL PARAMETERS-1'!$B$5:$J$44,6,FALSE)*VLOOKUP(SOYLD2!BP$4,'[1]INTERNAL PARAMETERS-1'!$B$5:$J$44,3,FALSE) + SOYLD1!BP102*(1-VLOOKUP(SOYLD2!BP$4,'[1]INTERNAL PARAMETERS-1'!$B$5:$J$44,5,FALSE))*VLOOKUP(SOYLD2!BP$4,'[1]INTERNAL PARAMETERS-1'!$B$5:$J$44,8,FALSE)*VLOOKUP(SOYLD2!BP$4,'[1]INTERNAL PARAMETERS-1'!$B$5:$J$44,3,FALSE)</f>
        <v>8.6857186049642161E-3</v>
      </c>
      <c r="BQ102" s="44">
        <f>SOYLD1!BQ102*VLOOKUP(SOYLD2!BQ$4,'[1]INTERNAL PARAMETERS-1'!$B$5:$J$44,5,FALSE)*VLOOKUP(SOYLD2!BQ$4,'[1]INTERNAL PARAMETERS-1'!$B$5:$J$44,6,FALSE)*VLOOKUP(SOYLD2!BQ$4,'[1]INTERNAL PARAMETERS-1'!$B$5:$J$44,3,FALSE) + SOYLD1!BQ102*(1-VLOOKUP(SOYLD2!BQ$4,'[1]INTERNAL PARAMETERS-1'!$B$5:$J$44,5,FALSE))*VLOOKUP(SOYLD2!BQ$4,'[1]INTERNAL PARAMETERS-1'!$B$5:$J$44,8,FALSE)*VLOOKUP(SOYLD2!BQ$4,'[1]INTERNAL PARAMETERS-1'!$B$5:$J$44,3,FALSE)</f>
        <v>0.57491427047576116</v>
      </c>
      <c r="BR102" s="44">
        <f>SOYLD1!BR102*VLOOKUP(SOYLD2!BR$4,'[1]INTERNAL PARAMETERS-1'!$B$5:$J$44,5,FALSE)*VLOOKUP(SOYLD2!BR$4,'[1]INTERNAL PARAMETERS-1'!$B$5:$J$44,6,FALSE)*VLOOKUP(SOYLD2!BR$4,'[1]INTERNAL PARAMETERS-1'!$B$5:$J$44,3,FALSE) + SOYLD1!BR102*(1-VLOOKUP(SOYLD2!BR$4,'[1]INTERNAL PARAMETERS-1'!$B$5:$J$44,5,FALSE))*VLOOKUP(SOYLD2!BR$4,'[1]INTERNAL PARAMETERS-1'!$B$5:$J$44,8,FALSE)*VLOOKUP(SOYLD2!BR$4,'[1]INTERNAL PARAMETERS-1'!$B$5:$J$44,3,FALSE)</f>
        <v>1.9621063157218198E-2</v>
      </c>
      <c r="BS102" s="44">
        <f>SOYLD1!BS102*VLOOKUP(SOYLD2!BS$4,'[1]INTERNAL PARAMETERS-1'!$B$5:$J$44,5,FALSE)*VLOOKUP(SOYLD2!BS$4,'[1]INTERNAL PARAMETERS-1'!$B$5:$J$44,6,FALSE)*VLOOKUP(SOYLD2!BS$4,'[1]INTERNAL PARAMETERS-1'!$B$5:$J$44,3,FALSE) + SOYLD1!BS102*(1-VLOOKUP(SOYLD2!BS$4,'[1]INTERNAL PARAMETERS-1'!$B$5:$J$44,5,FALSE))*VLOOKUP(SOYLD2!BS$4,'[1]INTERNAL PARAMETERS-1'!$B$5:$J$44,8,FALSE)*VLOOKUP(SOYLD2!BS$4,'[1]INTERNAL PARAMETERS-1'!$B$5:$J$44,3,FALSE)</f>
        <v>1.259163249788618E-3</v>
      </c>
      <c r="BT102" s="44">
        <f>SOYLD1!BT102*VLOOKUP(SOYLD2!BT$4,'[1]INTERNAL PARAMETERS-1'!$B$5:$J$44,5,FALSE)*VLOOKUP(SOYLD2!BT$4,'[1]INTERNAL PARAMETERS-1'!$B$5:$J$44,6,FALSE)*VLOOKUP(SOYLD2!BT$4,'[1]INTERNAL PARAMETERS-1'!$B$5:$J$44,3,FALSE) + SOYLD1!BT102*(1-VLOOKUP(SOYLD2!BT$4,'[1]INTERNAL PARAMETERS-1'!$B$5:$J$44,5,FALSE))*VLOOKUP(SOYLD2!BT$4,'[1]INTERNAL PARAMETERS-1'!$B$5:$J$44,8,FALSE)*VLOOKUP(SOYLD2!BT$4,'[1]INTERNAL PARAMETERS-1'!$B$5:$J$44,3,FALSE)</f>
        <v>0</v>
      </c>
      <c r="BU102" s="44">
        <f>SOYLD1!BU102*VLOOKUP(SOYLD2!BU$4,'[1]INTERNAL PARAMETERS-1'!$B$5:$J$44,5,FALSE)*VLOOKUP(SOYLD2!BU$4,'[1]INTERNAL PARAMETERS-1'!$B$5:$J$44,6,FALSE)*VLOOKUP(SOYLD2!BU$4,'[1]INTERNAL PARAMETERS-1'!$B$5:$J$44,3,FALSE) + SOYLD1!BU102*(1-VLOOKUP(SOYLD2!BU$4,'[1]INTERNAL PARAMETERS-1'!$B$5:$J$44,5,FALSE))*VLOOKUP(SOYLD2!BU$4,'[1]INTERNAL PARAMETERS-1'!$B$5:$J$44,8,FALSE)*VLOOKUP(SOYLD2!BU$4,'[1]INTERNAL PARAMETERS-1'!$B$5:$J$44,3,FALSE)</f>
        <v>0</v>
      </c>
      <c r="BV102" s="44">
        <f>SOYLD1!BV102*VLOOKUP(SOYLD2!BV$4,'[1]INTERNAL PARAMETERS-1'!$B$5:$J$44,5,FALSE)*VLOOKUP(SOYLD2!BV$4,'[1]INTERNAL PARAMETERS-1'!$B$5:$J$44,6,FALSE)*VLOOKUP(SOYLD2!BV$4,'[1]INTERNAL PARAMETERS-1'!$B$5:$J$44,3,FALSE) + SOYLD1!BV102*(1-VLOOKUP(SOYLD2!BV$4,'[1]INTERNAL PARAMETERS-1'!$B$5:$J$44,5,FALSE))*VLOOKUP(SOYLD2!BV$4,'[1]INTERNAL PARAMETERS-1'!$B$5:$J$44,8,FALSE)*VLOOKUP(SOYLD2!BV$4,'[1]INTERNAL PARAMETERS-1'!$B$5:$J$44,3,FALSE)</f>
        <v>0</v>
      </c>
      <c r="BW102" s="44">
        <f>SOYLD1!BW102*VLOOKUP(SOYLD2!BW$4,'[1]INTERNAL PARAMETERS-1'!$B$5:$J$44,5,FALSE)*VLOOKUP(SOYLD2!BW$4,'[1]INTERNAL PARAMETERS-1'!$B$5:$J$44,6,FALSE)*VLOOKUP(SOYLD2!BW$4,'[1]INTERNAL PARAMETERS-1'!$B$5:$J$44,3,FALSE) + SOYLD1!BW102*(1-VLOOKUP(SOYLD2!BW$4,'[1]INTERNAL PARAMETERS-1'!$B$5:$J$44,5,FALSE))*VLOOKUP(SOYLD2!BW$4,'[1]INTERNAL PARAMETERS-1'!$B$5:$J$44,8,FALSE)*VLOOKUP(SOYLD2!BW$4,'[1]INTERNAL PARAMETERS-1'!$B$5:$J$44,3,FALSE)</f>
        <v>0</v>
      </c>
      <c r="BX102" s="44">
        <f>SOYLD1!BX102*VLOOKUP(SOYLD2!BX$4,'[1]INTERNAL PARAMETERS-1'!$B$5:$J$44,5,FALSE)*VLOOKUP(SOYLD2!BX$4,'[1]INTERNAL PARAMETERS-1'!$B$5:$J$44,6,FALSE)*VLOOKUP(SOYLD2!BX$4,'[1]INTERNAL PARAMETERS-1'!$B$5:$J$44,3,FALSE) + SOYLD1!BX102*(1-VLOOKUP(SOYLD2!BX$4,'[1]INTERNAL PARAMETERS-1'!$B$5:$J$44,5,FALSE))*VLOOKUP(SOYLD2!BX$4,'[1]INTERNAL PARAMETERS-1'!$B$5:$J$44,8,FALSE)*VLOOKUP(SOYLD2!BX$4,'[1]INTERNAL PARAMETERS-1'!$B$5:$J$44,3,FALSE)</f>
        <v>0</v>
      </c>
      <c r="BY102" s="44">
        <f>SOYLD1!BY102*VLOOKUP(SOYLD2!BY$4,'[1]INTERNAL PARAMETERS-1'!$B$5:$J$44,5,FALSE)*VLOOKUP(SOYLD2!BY$4,'[1]INTERNAL PARAMETERS-1'!$B$5:$J$44,6,FALSE)*VLOOKUP(SOYLD2!BY$4,'[1]INTERNAL PARAMETERS-1'!$B$5:$J$44,3,FALSE) + SOYLD1!BY102*(1-VLOOKUP(SOYLD2!BY$4,'[1]INTERNAL PARAMETERS-1'!$B$5:$J$44,5,FALSE))*VLOOKUP(SOYLD2!BY$4,'[1]INTERNAL PARAMETERS-1'!$B$5:$J$44,8,FALSE)*VLOOKUP(SOYLD2!BY$4,'[1]INTERNAL PARAMETERS-1'!$B$5:$J$44,3,FALSE)</f>
        <v>0</v>
      </c>
      <c r="BZ102" s="44">
        <f>SOYLD1!BZ102*VLOOKUP(SOYLD2!BZ$4,'[1]INTERNAL PARAMETERS-1'!$B$5:$J$44,5,FALSE)*VLOOKUP(SOYLD2!BZ$4,'[1]INTERNAL PARAMETERS-1'!$B$5:$J$44,6,FALSE)*VLOOKUP(SOYLD2!BZ$4,'[1]INTERNAL PARAMETERS-1'!$B$5:$J$44,3,FALSE) + SOYLD1!BZ102*(1-VLOOKUP(SOYLD2!BZ$4,'[1]INTERNAL PARAMETERS-1'!$B$5:$J$44,5,FALSE))*VLOOKUP(SOYLD2!BZ$4,'[1]INTERNAL PARAMETERS-1'!$B$5:$J$44,8,FALSE)*VLOOKUP(SOYLD2!BZ$4,'[1]INTERNAL PARAMETERS-1'!$B$5:$J$44,3,FALSE)</f>
        <v>9.0054360016764774E-4</v>
      </c>
      <c r="CA102" s="44">
        <f>SOYLD1!CA102*VLOOKUP(SOYLD2!CA$4,'[1]INTERNAL PARAMETERS-1'!$B$5:$J$44,5,FALSE)*VLOOKUP(SOYLD2!CA$4,'[1]INTERNAL PARAMETERS-1'!$B$5:$J$44,6,FALSE)*VLOOKUP(SOYLD2!CA$4,'[1]INTERNAL PARAMETERS-1'!$B$5:$J$44,3,FALSE) + SOYLD1!CA102*(1-VLOOKUP(SOYLD2!CA$4,'[1]INTERNAL PARAMETERS-1'!$B$5:$J$44,5,FALSE))*VLOOKUP(SOYLD2!CA$4,'[1]INTERNAL PARAMETERS-1'!$B$5:$J$44,8,FALSE)*VLOOKUP(SOYLD2!CA$4,'[1]INTERNAL PARAMETERS-1'!$B$5:$J$44,3,FALSE)</f>
        <v>0</v>
      </c>
      <c r="CB102" s="44">
        <f>SOYLD1!CB102*VLOOKUP(SOYLD2!CB$4,'[1]INTERNAL PARAMETERS-1'!$B$5:$J$44,5,FALSE)*VLOOKUP(SOYLD2!CB$4,'[1]INTERNAL PARAMETERS-1'!$B$5:$J$44,6,FALSE)*VLOOKUP(SOYLD2!CB$4,'[1]INTERNAL PARAMETERS-1'!$B$5:$J$44,3,FALSE) + SOYLD1!CB102*(1-VLOOKUP(SOYLD2!CB$4,'[1]INTERNAL PARAMETERS-1'!$B$5:$J$44,5,FALSE))*VLOOKUP(SOYLD2!CB$4,'[1]INTERNAL PARAMETERS-1'!$B$5:$J$44,8,FALSE)*VLOOKUP(SOYLD2!CB$4,'[1]INTERNAL PARAMETERS-1'!$B$5:$J$44,3,FALSE)</f>
        <v>0</v>
      </c>
      <c r="CC102" s="44">
        <f>SOYLD1!CC102*VLOOKUP(SOYLD2!CC$4,'[1]INTERNAL PARAMETERS-1'!$B$5:$J$44,5,FALSE)*VLOOKUP(SOYLD2!CC$4,'[1]INTERNAL PARAMETERS-1'!$B$5:$J$44,6,FALSE)*VLOOKUP(SOYLD2!CC$4,'[1]INTERNAL PARAMETERS-1'!$B$5:$J$44,3,FALSE) + SOYLD1!CC102*(1-VLOOKUP(SOYLD2!CC$4,'[1]INTERNAL PARAMETERS-1'!$B$5:$J$44,5,FALSE))*VLOOKUP(SOYLD2!CC$4,'[1]INTERNAL PARAMETERS-1'!$B$5:$J$44,8,FALSE)*VLOOKUP(SOYLD2!CC$4,'[1]INTERNAL PARAMETERS-1'!$B$5:$J$44,3,FALSE)</f>
        <v>5.8161356481583552E-3</v>
      </c>
      <c r="CD102" s="44">
        <f>SOYLD1!CD102*VLOOKUP(SOYLD2!CD$4,'[1]INTERNAL PARAMETERS-1'!$B$5:$J$44,5,FALSE)*VLOOKUP(SOYLD2!CD$4,'[1]INTERNAL PARAMETERS-1'!$B$5:$J$44,6,FALSE)*VLOOKUP(SOYLD2!CD$4,'[1]INTERNAL PARAMETERS-1'!$B$5:$J$44,3,FALSE) + SOYLD1!CD102*(1-VLOOKUP(SOYLD2!CD$4,'[1]INTERNAL PARAMETERS-1'!$B$5:$J$44,5,FALSE))*VLOOKUP(SOYLD2!CD$4,'[1]INTERNAL PARAMETERS-1'!$B$5:$J$44,8,FALSE)*VLOOKUP(SOYLD2!CD$4,'[1]INTERNAL PARAMETERS-1'!$B$5:$J$44,3,FALSE)</f>
        <v>8.1144559490141776E-3</v>
      </c>
      <c r="CE102" s="44">
        <f>SOYLD1!CE102*VLOOKUP(SOYLD2!CE$4,'[1]INTERNAL PARAMETERS-1'!$B$5:$J$44,5,FALSE)*VLOOKUP(SOYLD2!CE$4,'[1]INTERNAL PARAMETERS-1'!$B$5:$J$44,6,FALSE)*VLOOKUP(SOYLD2!CE$4,'[1]INTERNAL PARAMETERS-1'!$B$5:$J$44,3,FALSE) + SOYLD1!CE102*(1-VLOOKUP(SOYLD2!CE$4,'[1]INTERNAL PARAMETERS-1'!$B$5:$J$44,5,FALSE))*VLOOKUP(SOYLD2!CE$4,'[1]INTERNAL PARAMETERS-1'!$B$5:$J$44,8,FALSE)*VLOOKUP(SOYLD2!CE$4,'[1]INTERNAL PARAMETERS-1'!$B$5:$J$44,3,FALSE)</f>
        <v>1.8810123565401075E-2</v>
      </c>
      <c r="CF102" s="44">
        <f>SOYLD1!CF102*VLOOKUP(SOYLD2!CF$4,'[1]INTERNAL PARAMETERS-1'!$B$5:$J$44,5,FALSE)*VLOOKUP(SOYLD2!CF$4,'[1]INTERNAL PARAMETERS-1'!$B$5:$J$44,6,FALSE)*VLOOKUP(SOYLD2!CF$4,'[1]INTERNAL PARAMETERS-1'!$B$5:$J$44,3,FALSE) + SOYLD1!CF102*(1-VLOOKUP(SOYLD2!CF$4,'[1]INTERNAL PARAMETERS-1'!$B$5:$J$44,5,FALSE))*VLOOKUP(SOYLD2!CF$4,'[1]INTERNAL PARAMETERS-1'!$B$5:$J$44,8,FALSE)*VLOOKUP(SOYLD2!CF$4,'[1]INTERNAL PARAMETERS-1'!$B$5:$J$44,3,FALSE)</f>
        <v>1.5609328432725184E-2</v>
      </c>
      <c r="CG102" s="44">
        <f>SOYLD1!CG102*VLOOKUP(SOYLD2!CG$4,'[1]INTERNAL PARAMETERS-1'!$B$5:$J$44,5,FALSE)*VLOOKUP(SOYLD2!CG$4,'[1]INTERNAL PARAMETERS-1'!$B$5:$J$44,6,FALSE)*VLOOKUP(SOYLD2!CG$4,'[1]INTERNAL PARAMETERS-1'!$B$5:$J$44,3,FALSE) + SOYLD1!CG102*(1-VLOOKUP(SOYLD2!CG$4,'[1]INTERNAL PARAMETERS-1'!$B$5:$J$44,5,FALSE))*VLOOKUP(SOYLD2!CG$4,'[1]INTERNAL PARAMETERS-1'!$B$5:$J$44,8,FALSE)*VLOOKUP(SOYLD2!CG$4,'[1]INTERNAL PARAMETERS-1'!$B$5:$J$44,3,FALSE)</f>
        <v>4.1379357001029165E-4</v>
      </c>
      <c r="CH102" s="43">
        <f>SOYLD1!CH102*VLOOKUP(SOYLD2!CH$4,'[1]INTERNAL PARAMETERS-1'!$B$5:$J$44,5,FALSE)*VLOOKUP(SOYLD2!CH$4,'[1]INTERNAL PARAMETERS-1'!$B$5:$J$44,6,FALSE)*VLOOKUP(SOYLD2!CH$4,'[1]INTERNAL PARAMETERS-1'!$B$5:$J$44,3,FALSE) + SOYLD1!CH102*(1-VLOOKUP(SOYLD2!CH$4,'[1]INTERNAL PARAMETERS-1'!$B$5:$J$44,5,FALSE))*VLOOKUP(SOYLD2!CH$4,'[1]INTERNAL PARAMETERS-1'!$B$5:$J$44,8,FALSE)*VLOOKUP(SOYLD2!CH$4,'[1]INTERNAL PARAMETERS-1'!$B$5:$J$44,3,FALSE)</f>
        <v>0</v>
      </c>
      <c r="CJ102" s="45">
        <f t="shared" si="2"/>
        <v>395.92412167202917</v>
      </c>
      <c r="CK102" s="43">
        <f t="shared" si="3"/>
        <v>7.3843643762899962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'S Opt'!X103</f>
        <v>579.15468806352351</v>
      </c>
      <c r="F103" s="56">
        <f>'[1]INTERNAL PARAMETERS-1'!M13</f>
        <v>44.225000000000001</v>
      </c>
      <c r="G103" s="45">
        <f>SOYLD1!G103*VLOOKUP(SOYLD2!G$4,'[1]INTERNAL PARAMETERS-1'!$B$5:$J$44,5,FALSE)*VLOOKUP(SOYLD2!G$4,'[1]INTERNAL PARAMETERS-1'!$B$5:$J$44,7,FALSE)*SOYLD2!$F103 + SOYLD1!G103*(1-VLOOKUP(SOYLD2!G$4,'[1]INTERNAL PARAMETERS-1'!$B$5:$J$44,5,FALSE))*VLOOKUP(SOYLD2!G$4,'[1]INTERNAL PARAMETERS-1'!$B$5:$J$44,9,FALSE)*SOYLD2!$F103</f>
        <v>88.694348280535877</v>
      </c>
      <c r="H103" s="44">
        <f>SOYLD1!H103*VLOOKUP(SOYLD2!H$4,'[1]INTERNAL PARAMETERS-1'!$B$5:$J$44,5,FALSE)*VLOOKUP(SOYLD2!H$4,'[1]INTERNAL PARAMETERS-1'!$B$5:$J$44,7,FALSE)*SOYLD2!$F103 + SOYLD1!H103*(1-VLOOKUP(SOYLD2!H$4,'[1]INTERNAL PARAMETERS-1'!$B$5:$J$44,5,FALSE))*VLOOKUP(SOYLD2!H$4,'[1]INTERNAL PARAMETERS-1'!$B$5:$J$44,9,FALSE)*SOYLD2!$F103</f>
        <v>42.547279001875189</v>
      </c>
      <c r="I103" s="44">
        <f>SOYLD1!I103*VLOOKUP(SOYLD2!I$4,'[1]INTERNAL PARAMETERS-1'!$B$5:$J$44,5,FALSE)*VLOOKUP(SOYLD2!I$4,'[1]INTERNAL PARAMETERS-1'!$B$5:$J$44,7,FALSE)*SOYLD2!$F103 + SOYLD1!I103*(1-VLOOKUP(SOYLD2!I$4,'[1]INTERNAL PARAMETERS-1'!$B$5:$J$44,5,FALSE))*VLOOKUP(SOYLD2!I$4,'[1]INTERNAL PARAMETERS-1'!$B$5:$J$44,9,FALSE)*SOYLD2!$F103</f>
        <v>60.757960313415609</v>
      </c>
      <c r="J103" s="44">
        <f>SOYLD1!J103*VLOOKUP(SOYLD2!J$4,'[1]INTERNAL PARAMETERS-1'!$B$5:$J$44,5,FALSE)*VLOOKUP(SOYLD2!J$4,'[1]INTERNAL PARAMETERS-1'!$B$5:$J$44,7,FALSE)*SOYLD2!$F103 + SOYLD1!J103*(1-VLOOKUP(SOYLD2!J$4,'[1]INTERNAL PARAMETERS-1'!$B$5:$J$44,5,FALSE))*VLOOKUP(SOYLD2!J$4,'[1]INTERNAL PARAMETERS-1'!$B$5:$J$44,9,FALSE)*SOYLD2!$F103</f>
        <v>0</v>
      </c>
      <c r="K103" s="44">
        <f>SOYLD1!K103*VLOOKUP(SOYLD2!K$4,'[1]INTERNAL PARAMETERS-1'!$B$5:$J$44,5,FALSE)*VLOOKUP(SOYLD2!K$4,'[1]INTERNAL PARAMETERS-1'!$B$5:$J$44,7,FALSE)*SOYLD2!$F103 + SOYLD1!K103*(1-VLOOKUP(SOYLD2!K$4,'[1]INTERNAL PARAMETERS-1'!$B$5:$J$44,5,FALSE))*VLOOKUP(SOYLD2!K$4,'[1]INTERNAL PARAMETERS-1'!$B$5:$J$44,9,FALSE)*SOYLD2!$F103</f>
        <v>0.92391632322366768</v>
      </c>
      <c r="L103" s="44">
        <f>SOYLD1!L103*VLOOKUP(SOYLD2!L$4,'[1]INTERNAL PARAMETERS-1'!$B$5:$J$44,5,FALSE)*VLOOKUP(SOYLD2!L$4,'[1]INTERNAL PARAMETERS-1'!$B$5:$J$44,7,FALSE)*SOYLD2!$F103 + SOYLD1!L103*(1-VLOOKUP(SOYLD2!L$4,'[1]INTERNAL PARAMETERS-1'!$B$5:$J$44,5,FALSE))*VLOOKUP(SOYLD2!L$4,'[1]INTERNAL PARAMETERS-1'!$B$5:$J$44,9,FALSE)*SOYLD2!$F103</f>
        <v>0</v>
      </c>
      <c r="M103" s="44">
        <f>SOYLD1!M103*VLOOKUP(SOYLD2!M$4,'[1]INTERNAL PARAMETERS-1'!$B$5:$J$44,5,FALSE)*VLOOKUP(SOYLD2!M$4,'[1]INTERNAL PARAMETERS-1'!$B$5:$J$44,7,FALSE)*SOYLD2!$F103 + SOYLD1!M103*(1-VLOOKUP(SOYLD2!M$4,'[1]INTERNAL PARAMETERS-1'!$B$5:$J$44,5,FALSE))*VLOOKUP(SOYLD2!M$4,'[1]INTERNAL PARAMETERS-1'!$B$5:$J$44,9,FALSE)*SOYLD2!$F103</f>
        <v>1.6673859384860406</v>
      </c>
      <c r="N103" s="44">
        <f>SOYLD1!N103*VLOOKUP(SOYLD2!N$4,'[1]INTERNAL PARAMETERS-1'!$B$5:$J$44,5,FALSE)*VLOOKUP(SOYLD2!N$4,'[1]INTERNAL PARAMETERS-1'!$B$5:$J$44,7,FALSE)*SOYLD2!$F103 + SOYLD1!N103*(1-VLOOKUP(SOYLD2!N$4,'[1]INTERNAL PARAMETERS-1'!$B$5:$J$44,5,FALSE))*VLOOKUP(SOYLD2!N$4,'[1]INTERNAL PARAMETERS-1'!$B$5:$J$44,9,FALSE)*SOYLD2!$F103</f>
        <v>0.20020940413158028</v>
      </c>
      <c r="O103" s="44">
        <f>SOYLD1!O103*VLOOKUP(SOYLD2!O$4,'[1]INTERNAL PARAMETERS-1'!$B$5:$J$44,5,FALSE)*VLOOKUP(SOYLD2!O$4,'[1]INTERNAL PARAMETERS-1'!$B$5:$J$44,7,FALSE)*SOYLD2!$F103 + SOYLD1!O103*(1-VLOOKUP(SOYLD2!O$4,'[1]INTERNAL PARAMETERS-1'!$B$5:$J$44,5,FALSE))*VLOOKUP(SOYLD2!O$4,'[1]INTERNAL PARAMETERS-1'!$B$5:$J$44,9,FALSE)*SOYLD2!$F103</f>
        <v>0</v>
      </c>
      <c r="P103" s="44">
        <f>SOYLD1!P103*VLOOKUP(SOYLD2!P$4,'[1]INTERNAL PARAMETERS-1'!$B$5:$J$44,5,FALSE)*VLOOKUP(SOYLD2!P$4,'[1]INTERNAL PARAMETERS-1'!$B$5:$J$44,7,FALSE)*SOYLD2!$F103 + SOYLD1!P103*(1-VLOOKUP(SOYLD2!P$4,'[1]INTERNAL PARAMETERS-1'!$B$5:$J$44,5,FALSE))*VLOOKUP(SOYLD2!P$4,'[1]INTERNAL PARAMETERS-1'!$B$5:$J$44,9,FALSE)*SOYLD2!$F103</f>
        <v>0</v>
      </c>
      <c r="Q103" s="44">
        <f>SOYLD1!Q103*VLOOKUP(SOYLD2!Q$4,'[1]INTERNAL PARAMETERS-1'!$B$5:$J$44,5,FALSE)*VLOOKUP(SOYLD2!Q$4,'[1]INTERNAL PARAMETERS-1'!$B$5:$J$44,7,FALSE)*SOYLD2!$F103 + SOYLD1!Q103*(1-VLOOKUP(SOYLD2!Q$4,'[1]INTERNAL PARAMETERS-1'!$B$5:$J$44,5,FALSE))*VLOOKUP(SOYLD2!Q$4,'[1]INTERNAL PARAMETERS-1'!$B$5:$J$44,9,FALSE)*SOYLD2!$F103</f>
        <v>0</v>
      </c>
      <c r="R103" s="44">
        <f>SOYLD1!R103*VLOOKUP(SOYLD2!R$4,'[1]INTERNAL PARAMETERS-1'!$B$5:$J$44,5,FALSE)*VLOOKUP(SOYLD2!R$4,'[1]INTERNAL PARAMETERS-1'!$B$5:$J$44,7,FALSE)*SOYLD2!$F103 + SOYLD1!R103*(1-VLOOKUP(SOYLD2!R$4,'[1]INTERNAL PARAMETERS-1'!$B$5:$J$44,5,FALSE))*VLOOKUP(SOYLD2!R$4,'[1]INTERNAL PARAMETERS-1'!$B$5:$J$44,9,FALSE)*SOYLD2!$F103</f>
        <v>0.10950119386354579</v>
      </c>
      <c r="S103" s="44">
        <f>SOYLD1!S103*VLOOKUP(SOYLD2!S$4,'[1]INTERNAL PARAMETERS-1'!$B$5:$J$44,5,FALSE)*VLOOKUP(SOYLD2!S$4,'[1]INTERNAL PARAMETERS-1'!$B$5:$J$44,7,FALSE)*SOYLD2!$F103 + SOYLD1!S103*(1-VLOOKUP(SOYLD2!S$4,'[1]INTERNAL PARAMETERS-1'!$B$5:$J$44,5,FALSE))*VLOOKUP(SOYLD2!S$4,'[1]INTERNAL PARAMETERS-1'!$B$5:$J$44,9,FALSE)*SOYLD2!$F103</f>
        <v>9.9878484463263426</v>
      </c>
      <c r="T103" s="44">
        <f>SOYLD1!T103*VLOOKUP(SOYLD2!T$4,'[1]INTERNAL PARAMETERS-1'!$B$5:$J$44,5,FALSE)*VLOOKUP(SOYLD2!T$4,'[1]INTERNAL PARAMETERS-1'!$B$5:$J$44,7,FALSE)*SOYLD2!$F103 + SOYLD1!T103*(1-VLOOKUP(SOYLD2!T$4,'[1]INTERNAL PARAMETERS-1'!$B$5:$J$44,5,FALSE))*VLOOKUP(SOYLD2!T$4,'[1]INTERNAL PARAMETERS-1'!$B$5:$J$44,9,FALSE)*SOYLD2!$F103</f>
        <v>2.4640842193227361</v>
      </c>
      <c r="U103" s="44">
        <f>SOYLD1!U103*VLOOKUP(SOYLD2!U$4,'[1]INTERNAL PARAMETERS-1'!$B$5:$J$44,5,FALSE)*VLOOKUP(SOYLD2!U$4,'[1]INTERNAL PARAMETERS-1'!$B$5:$J$44,7,FALSE)*SOYLD2!$F103 + SOYLD1!U103*(1-VLOOKUP(SOYLD2!U$4,'[1]INTERNAL PARAMETERS-1'!$B$5:$J$44,5,FALSE))*VLOOKUP(SOYLD2!U$4,'[1]INTERNAL PARAMETERS-1'!$B$5:$J$44,9,FALSE)*SOYLD2!$F103</f>
        <v>1.5469359058919445</v>
      </c>
      <c r="V103" s="44">
        <f>SOYLD1!V103*VLOOKUP(SOYLD2!V$4,'[1]INTERNAL PARAMETERS-1'!$B$5:$J$44,5,FALSE)*VLOOKUP(SOYLD2!V$4,'[1]INTERNAL PARAMETERS-1'!$B$5:$J$44,7,FALSE)*SOYLD2!$F103 + SOYLD1!V103*(1-VLOOKUP(SOYLD2!V$4,'[1]INTERNAL PARAMETERS-1'!$B$5:$J$44,5,FALSE))*VLOOKUP(SOYLD2!V$4,'[1]INTERNAL PARAMETERS-1'!$B$5:$J$44,9,FALSE)*SOYLD2!$F103</f>
        <v>5.3943546853941466</v>
      </c>
      <c r="W103" s="44">
        <f>SOYLD1!W103*VLOOKUP(SOYLD2!W$4,'[1]INTERNAL PARAMETERS-1'!$B$5:$J$44,5,FALSE)*VLOOKUP(SOYLD2!W$4,'[1]INTERNAL PARAMETERS-1'!$B$5:$J$44,7,FALSE)*SOYLD2!$F103 + SOYLD1!W103*(1-VLOOKUP(SOYLD2!W$4,'[1]INTERNAL PARAMETERS-1'!$B$5:$J$44,5,FALSE))*VLOOKUP(SOYLD2!W$4,'[1]INTERNAL PARAMETERS-1'!$B$5:$J$44,9,FALSE)*SOYLD2!$F103</f>
        <v>0</v>
      </c>
      <c r="X103" s="44">
        <f>SOYLD1!X103*VLOOKUP(SOYLD2!X$4,'[1]INTERNAL PARAMETERS-1'!$B$5:$J$44,5,FALSE)*VLOOKUP(SOYLD2!X$4,'[1]INTERNAL PARAMETERS-1'!$B$5:$J$44,7,FALSE)*SOYLD2!$F103 + SOYLD1!X103*(1-VLOOKUP(SOYLD2!X$4,'[1]INTERNAL PARAMETERS-1'!$B$5:$J$44,5,FALSE))*VLOOKUP(SOYLD2!X$4,'[1]INTERNAL PARAMETERS-1'!$B$5:$J$44,9,FALSE)*SOYLD2!$F103</f>
        <v>0</v>
      </c>
      <c r="Y103" s="44">
        <f>SOYLD1!Y103*VLOOKUP(SOYLD2!Y$4,'[1]INTERNAL PARAMETERS-1'!$B$5:$J$44,5,FALSE)*VLOOKUP(SOYLD2!Y$4,'[1]INTERNAL PARAMETERS-1'!$B$5:$J$44,7,FALSE)*SOYLD2!$F103 + SOYLD1!Y103*(1-VLOOKUP(SOYLD2!Y$4,'[1]INTERNAL PARAMETERS-1'!$B$5:$J$44,5,FALSE))*VLOOKUP(SOYLD2!Y$4,'[1]INTERNAL PARAMETERS-1'!$B$5:$J$44,9,FALSE)*SOYLD2!$F103</f>
        <v>0</v>
      </c>
      <c r="Z103" s="44">
        <f>SOYLD1!Z103*VLOOKUP(SOYLD2!Z$4,'[1]INTERNAL PARAMETERS-1'!$B$5:$J$44,5,FALSE)*VLOOKUP(SOYLD2!Z$4,'[1]INTERNAL PARAMETERS-1'!$B$5:$J$44,7,FALSE)*SOYLD2!$F103 + SOYLD1!Z103*(1-VLOOKUP(SOYLD2!Z$4,'[1]INTERNAL PARAMETERS-1'!$B$5:$J$44,5,FALSE))*VLOOKUP(SOYLD2!Z$4,'[1]INTERNAL PARAMETERS-1'!$B$5:$J$44,9,FALSE)*SOYLD2!$F103</f>
        <v>0</v>
      </c>
      <c r="AA103" s="44">
        <f>SOYLD1!AA103*VLOOKUP(SOYLD2!AA$4,'[1]INTERNAL PARAMETERS-1'!$B$5:$J$44,5,FALSE)*VLOOKUP(SOYLD2!AA$4,'[1]INTERNAL PARAMETERS-1'!$B$5:$J$44,7,FALSE)*SOYLD2!$F103 + SOYLD1!AA103*(1-VLOOKUP(SOYLD2!AA$4,'[1]INTERNAL PARAMETERS-1'!$B$5:$J$44,5,FALSE))*VLOOKUP(SOYLD2!AA$4,'[1]INTERNAL PARAMETERS-1'!$B$5:$J$44,9,FALSE)*SOYLD2!$F103</f>
        <v>0</v>
      </c>
      <c r="AB103" s="44">
        <f>SOYLD1!AB103*VLOOKUP(SOYLD2!AB$4,'[1]INTERNAL PARAMETERS-1'!$B$5:$J$44,5,FALSE)*VLOOKUP(SOYLD2!AB$4,'[1]INTERNAL PARAMETERS-1'!$B$5:$J$44,7,FALSE)*SOYLD2!$F103 + SOYLD1!AB103*(1-VLOOKUP(SOYLD2!AB$4,'[1]INTERNAL PARAMETERS-1'!$B$5:$J$44,5,FALSE))*VLOOKUP(SOYLD2!AB$4,'[1]INTERNAL PARAMETERS-1'!$B$5:$J$44,9,FALSE)*SOYLD2!$F103</f>
        <v>0</v>
      </c>
      <c r="AC103" s="44">
        <f>SOYLD1!AC103*VLOOKUP(SOYLD2!AC$4,'[1]INTERNAL PARAMETERS-1'!$B$5:$J$44,5,FALSE)*VLOOKUP(SOYLD2!AC$4,'[1]INTERNAL PARAMETERS-1'!$B$5:$J$44,7,FALSE)*SOYLD2!$F103 + SOYLD1!AC103*(1-VLOOKUP(SOYLD2!AC$4,'[1]INTERNAL PARAMETERS-1'!$B$5:$J$44,5,FALSE))*VLOOKUP(SOYLD2!AC$4,'[1]INTERNAL PARAMETERS-1'!$B$5:$J$44,9,FALSE)*SOYLD2!$F103</f>
        <v>0</v>
      </c>
      <c r="AD103" s="44">
        <f>SOYLD1!AD103*VLOOKUP(SOYLD2!AD$4,'[1]INTERNAL PARAMETERS-1'!$B$5:$J$44,5,FALSE)*VLOOKUP(SOYLD2!AD$4,'[1]INTERNAL PARAMETERS-1'!$B$5:$J$44,7,FALSE)*SOYLD2!$F103 + SOYLD1!AD103*(1-VLOOKUP(SOYLD2!AD$4,'[1]INTERNAL PARAMETERS-1'!$B$5:$J$44,5,FALSE))*VLOOKUP(SOYLD2!AD$4,'[1]INTERNAL PARAMETERS-1'!$B$5:$J$44,9,FALSE)*SOYLD2!$F103</f>
        <v>0</v>
      </c>
      <c r="AE103" s="44">
        <f>SOYLD1!AE103*VLOOKUP(SOYLD2!AE$4,'[1]INTERNAL PARAMETERS-1'!$B$5:$J$44,5,FALSE)*VLOOKUP(SOYLD2!AE$4,'[1]INTERNAL PARAMETERS-1'!$B$5:$J$44,7,FALSE)*SOYLD2!$F103 + SOYLD1!AE103*(1-VLOOKUP(SOYLD2!AE$4,'[1]INTERNAL PARAMETERS-1'!$B$5:$J$44,5,FALSE))*VLOOKUP(SOYLD2!AE$4,'[1]INTERNAL PARAMETERS-1'!$B$5:$J$44,9,FALSE)*SOYLD2!$F103</f>
        <v>0</v>
      </c>
      <c r="AF103" s="44">
        <f>SOYLD1!AF103*VLOOKUP(SOYLD2!AF$4,'[1]INTERNAL PARAMETERS-1'!$B$5:$J$44,5,FALSE)*VLOOKUP(SOYLD2!AF$4,'[1]INTERNAL PARAMETERS-1'!$B$5:$J$44,7,FALSE)*SOYLD2!$F103 + SOYLD1!AF103*(1-VLOOKUP(SOYLD2!AF$4,'[1]INTERNAL PARAMETERS-1'!$B$5:$J$44,5,FALSE))*VLOOKUP(SOYLD2!AF$4,'[1]INTERNAL PARAMETERS-1'!$B$5:$J$44,9,FALSE)*SOYLD2!$F103</f>
        <v>0</v>
      </c>
      <c r="AG103" s="44">
        <f>SOYLD1!AG103*VLOOKUP(SOYLD2!AG$4,'[1]INTERNAL PARAMETERS-1'!$B$5:$J$44,5,FALSE)*VLOOKUP(SOYLD2!AG$4,'[1]INTERNAL PARAMETERS-1'!$B$5:$J$44,7,FALSE)*SOYLD2!$F103 + SOYLD1!AG103*(1-VLOOKUP(SOYLD2!AG$4,'[1]INTERNAL PARAMETERS-1'!$B$5:$J$44,5,FALSE))*VLOOKUP(SOYLD2!AG$4,'[1]INTERNAL PARAMETERS-1'!$B$5:$J$44,9,FALSE)*SOYLD2!$F103</f>
        <v>0</v>
      </c>
      <c r="AH103" s="44">
        <f>SOYLD1!AH103*VLOOKUP(SOYLD2!AH$4,'[1]INTERNAL PARAMETERS-1'!$B$5:$J$44,5,FALSE)*VLOOKUP(SOYLD2!AH$4,'[1]INTERNAL PARAMETERS-1'!$B$5:$J$44,7,FALSE)*SOYLD2!$F103 + SOYLD1!AH103*(1-VLOOKUP(SOYLD2!AH$4,'[1]INTERNAL PARAMETERS-1'!$B$5:$J$44,5,FALSE))*VLOOKUP(SOYLD2!AH$4,'[1]INTERNAL PARAMETERS-1'!$B$5:$J$44,9,FALSE)*SOYLD2!$F103</f>
        <v>7.5282070781187732E-2</v>
      </c>
      <c r="AI103" s="44">
        <f>SOYLD1!AI103*VLOOKUP(SOYLD2!AI$4,'[1]INTERNAL PARAMETERS-1'!$B$5:$J$44,5,FALSE)*VLOOKUP(SOYLD2!AI$4,'[1]INTERNAL PARAMETERS-1'!$B$5:$J$44,7,FALSE)*SOYLD2!$F103 + SOYLD1!AI103*(1-VLOOKUP(SOYLD2!AI$4,'[1]INTERNAL PARAMETERS-1'!$B$5:$J$44,5,FALSE))*VLOOKUP(SOYLD2!AI$4,'[1]INTERNAL PARAMETERS-1'!$B$5:$J$44,9,FALSE)*SOYLD2!$F103</f>
        <v>3.4219123082358062E-2</v>
      </c>
      <c r="AJ103" s="44">
        <f>SOYLD1!AJ103*VLOOKUP(SOYLD2!AJ$4,'[1]INTERNAL PARAMETERS-1'!$B$5:$J$44,5,FALSE)*VLOOKUP(SOYLD2!AJ$4,'[1]INTERNAL PARAMETERS-1'!$B$5:$J$44,7,FALSE)*SOYLD2!$F103 + SOYLD1!AJ103*(1-VLOOKUP(SOYLD2!AJ$4,'[1]INTERNAL PARAMETERS-1'!$B$5:$J$44,5,FALSE))*VLOOKUP(SOYLD2!AJ$4,'[1]INTERNAL PARAMETERS-1'!$B$5:$J$44,9,FALSE)*SOYLD2!$F103</f>
        <v>0.80082737127988912</v>
      </c>
      <c r="AK103" s="44">
        <f>SOYLD1!AK103*VLOOKUP(SOYLD2!AK$4,'[1]INTERNAL PARAMETERS-1'!$B$5:$J$44,5,FALSE)*VLOOKUP(SOYLD2!AK$4,'[1]INTERNAL PARAMETERS-1'!$B$5:$J$44,7,FALSE)*SOYLD2!$F103 + SOYLD1!AK103*(1-VLOOKUP(SOYLD2!AK$4,'[1]INTERNAL PARAMETERS-1'!$B$5:$J$44,5,FALSE))*VLOOKUP(SOYLD2!AK$4,'[1]INTERNAL PARAMETERS-1'!$B$5:$J$44,9,FALSE)*SOYLD2!$F103</f>
        <v>0</v>
      </c>
      <c r="AL103" s="44">
        <f>SOYLD1!AL103*VLOOKUP(SOYLD2!AL$4,'[1]INTERNAL PARAMETERS-1'!$B$5:$J$44,5,FALSE)*VLOOKUP(SOYLD2!AL$4,'[1]INTERNAL PARAMETERS-1'!$B$5:$J$44,7,FALSE)*SOYLD2!$F103 + SOYLD1!AL103*(1-VLOOKUP(SOYLD2!AL$4,'[1]INTERNAL PARAMETERS-1'!$B$5:$J$44,5,FALSE))*VLOOKUP(SOYLD2!AL$4,'[1]INTERNAL PARAMETERS-1'!$B$5:$J$44,9,FALSE)*SOYLD2!$F103</f>
        <v>0</v>
      </c>
      <c r="AM103" s="44">
        <f>SOYLD1!AM103*VLOOKUP(SOYLD2!AM$4,'[1]INTERNAL PARAMETERS-1'!$B$5:$J$44,5,FALSE)*VLOOKUP(SOYLD2!AM$4,'[1]INTERNAL PARAMETERS-1'!$B$5:$J$44,7,FALSE)*SOYLD2!$F103 + SOYLD1!AM103*(1-VLOOKUP(SOYLD2!AM$4,'[1]INTERNAL PARAMETERS-1'!$B$5:$J$44,5,FALSE))*VLOOKUP(SOYLD2!AM$4,'[1]INTERNAL PARAMETERS-1'!$B$5:$J$44,9,FALSE)*SOYLD2!$F103</f>
        <v>0</v>
      </c>
      <c r="AN103" s="44">
        <f>SOYLD1!AN103*VLOOKUP(SOYLD2!AN$4,'[1]INTERNAL PARAMETERS-1'!$B$5:$J$44,5,FALSE)*VLOOKUP(SOYLD2!AN$4,'[1]INTERNAL PARAMETERS-1'!$B$5:$J$44,7,FALSE)*SOYLD2!$F103 + SOYLD1!AN103*(1-VLOOKUP(SOYLD2!AN$4,'[1]INTERNAL PARAMETERS-1'!$B$5:$J$44,5,FALSE))*VLOOKUP(SOYLD2!AN$4,'[1]INTERNAL PARAMETERS-1'!$B$5:$J$44,9,FALSE)*SOYLD2!$F103</f>
        <v>0</v>
      </c>
      <c r="AO103" s="44">
        <f>SOYLD1!AO103*VLOOKUP(SOYLD2!AO$4,'[1]INTERNAL PARAMETERS-1'!$B$5:$J$44,5,FALSE)*VLOOKUP(SOYLD2!AO$4,'[1]INTERNAL PARAMETERS-1'!$B$5:$J$44,7,FALSE)*SOYLD2!$F103 + SOYLD1!AO103*(1-VLOOKUP(SOYLD2!AO$4,'[1]INTERNAL PARAMETERS-1'!$B$5:$J$44,5,FALSE))*VLOOKUP(SOYLD2!AO$4,'[1]INTERNAL PARAMETERS-1'!$B$5:$J$44,9,FALSE)*SOYLD2!$F103</f>
        <v>0</v>
      </c>
      <c r="AP103" s="44">
        <f>SOYLD1!AP103*VLOOKUP(SOYLD2!AP$4,'[1]INTERNAL PARAMETERS-1'!$B$5:$J$44,5,FALSE)*VLOOKUP(SOYLD2!AP$4,'[1]INTERNAL PARAMETERS-1'!$B$5:$J$44,7,FALSE)*SOYLD2!$F103 + SOYLD1!AP103*(1-VLOOKUP(SOYLD2!AP$4,'[1]INTERNAL PARAMETERS-1'!$B$5:$J$44,5,FALSE))*VLOOKUP(SOYLD2!AP$4,'[1]INTERNAL PARAMETERS-1'!$B$5:$J$44,9,FALSE)*SOYLD2!$F103</f>
        <v>0</v>
      </c>
      <c r="AQ103" s="44">
        <f>SOYLD1!AQ103*VLOOKUP(SOYLD2!AQ$4,'[1]INTERNAL PARAMETERS-1'!$B$5:$J$44,5,FALSE)*VLOOKUP(SOYLD2!AQ$4,'[1]INTERNAL PARAMETERS-1'!$B$5:$J$44,7,FALSE)*SOYLD2!$F103 + SOYLD1!AQ103*(1-VLOOKUP(SOYLD2!AQ$4,'[1]INTERNAL PARAMETERS-1'!$B$5:$J$44,5,FALSE))*VLOOKUP(SOYLD2!AQ$4,'[1]INTERNAL PARAMETERS-1'!$B$5:$J$44,9,FALSE)*SOYLD2!$F103</f>
        <v>0</v>
      </c>
      <c r="AR103" s="44">
        <f>SOYLD1!AR103*VLOOKUP(SOYLD2!AR$4,'[1]INTERNAL PARAMETERS-1'!$B$5:$J$44,5,FALSE)*VLOOKUP(SOYLD2!AR$4,'[1]INTERNAL PARAMETERS-1'!$B$5:$J$44,7,FALSE)*SOYLD2!$F103 + SOYLD1!AR103*(1-VLOOKUP(SOYLD2!AR$4,'[1]INTERNAL PARAMETERS-1'!$B$5:$J$44,5,FALSE))*VLOOKUP(SOYLD2!AR$4,'[1]INTERNAL PARAMETERS-1'!$B$5:$J$44,9,FALSE)*SOYLD2!$F103</f>
        <v>0</v>
      </c>
      <c r="AS103" s="44">
        <f>SOYLD1!AS103*VLOOKUP(SOYLD2!AS$4,'[1]INTERNAL PARAMETERS-1'!$B$5:$J$44,5,FALSE)*VLOOKUP(SOYLD2!AS$4,'[1]INTERNAL PARAMETERS-1'!$B$5:$J$44,7,FALSE)*SOYLD2!$F103 + SOYLD1!AS103*(1-VLOOKUP(SOYLD2!AS$4,'[1]INTERNAL PARAMETERS-1'!$B$5:$J$44,5,FALSE))*VLOOKUP(SOYLD2!AS$4,'[1]INTERNAL PARAMETERS-1'!$B$5:$J$44,9,FALSE)*SOYLD2!$F103</f>
        <v>0</v>
      </c>
      <c r="AT103" s="43">
        <f>SOYLD1!AT103*VLOOKUP(SOYLD2!AT$4,'[1]INTERNAL PARAMETERS-1'!$B$5:$J$44,5,FALSE)*VLOOKUP(SOYLD2!AT$4,'[1]INTERNAL PARAMETERS-1'!$B$5:$J$44,7,FALSE)*SOYLD2!$F103 + SOYLD1!AT103*(1-VLOOKUP(SOYLD2!AT$4,'[1]INTERNAL PARAMETERS-1'!$B$5:$J$44,5,FALSE))*VLOOKUP(SOYLD2!AT$4,'[1]INTERNAL PARAMETERS-1'!$B$5:$J$44,9,FALSE)*SOYLD2!$F103</f>
        <v>0</v>
      </c>
      <c r="AU103" s="45">
        <f>SOYLD1!AU103*VLOOKUP(SOYLD2!AU$4,'[1]INTERNAL PARAMETERS-1'!$B$5:$J$44,5,FALSE)*VLOOKUP(SOYLD2!AU$4,'[1]INTERNAL PARAMETERS-1'!$B$5:$J$44,6,FALSE)*VLOOKUP(SOYLD2!AU$4,'[1]INTERNAL PARAMETERS-1'!$B$5:$J$44,3,FALSE) + SOYLD1!AU103*(1-VLOOKUP(SOYLD2!AU$4,'[1]INTERNAL PARAMETERS-1'!$B$5:$J$44,5,FALSE))*VLOOKUP(SOYLD2!AU$4,'[1]INTERNAL PARAMETERS-1'!$B$5:$J$44,8,FALSE)*VLOOKUP(SOYLD2!AU$4,'[1]INTERNAL PARAMETERS-1'!$B$5:$J$44,3,FALSE)</f>
        <v>0</v>
      </c>
      <c r="AV103" s="44">
        <f>SOYLD1!AV103*VLOOKUP(SOYLD2!AV$4,'[1]INTERNAL PARAMETERS-1'!$B$5:$J$44,5,FALSE)*VLOOKUP(SOYLD2!AV$4,'[1]INTERNAL PARAMETERS-1'!$B$5:$J$44,6,FALSE)*VLOOKUP(SOYLD2!AV$4,'[1]INTERNAL PARAMETERS-1'!$B$5:$J$44,3,FALSE) + SOYLD1!AV103*(1-VLOOKUP(SOYLD2!AV$4,'[1]INTERNAL PARAMETERS-1'!$B$5:$J$44,5,FALSE))*VLOOKUP(SOYLD2!AV$4,'[1]INTERNAL PARAMETERS-1'!$B$5:$J$44,8,FALSE)*VLOOKUP(SOYLD2!AV$4,'[1]INTERNAL PARAMETERS-1'!$B$5:$J$44,3,FALSE)</f>
        <v>0</v>
      </c>
      <c r="AW103" s="44">
        <f>SOYLD1!AW103*VLOOKUP(SOYLD2!AW$4,'[1]INTERNAL PARAMETERS-1'!$B$5:$J$44,5,FALSE)*VLOOKUP(SOYLD2!AW$4,'[1]INTERNAL PARAMETERS-1'!$B$5:$J$44,6,FALSE)*VLOOKUP(SOYLD2!AW$4,'[1]INTERNAL PARAMETERS-1'!$B$5:$J$44,3,FALSE) + SOYLD1!AW103*(1-VLOOKUP(SOYLD2!AW$4,'[1]INTERNAL PARAMETERS-1'!$B$5:$J$44,5,FALSE))*VLOOKUP(SOYLD2!AW$4,'[1]INTERNAL PARAMETERS-1'!$B$5:$J$44,8,FALSE)*VLOOKUP(SOYLD2!AW$4,'[1]INTERNAL PARAMETERS-1'!$B$5:$J$44,3,FALSE)</f>
        <v>1.6220588187594531</v>
      </c>
      <c r="AX103" s="44">
        <f>SOYLD1!AX103*VLOOKUP(SOYLD2!AX$4,'[1]INTERNAL PARAMETERS-1'!$B$5:$J$44,5,FALSE)*VLOOKUP(SOYLD2!AX$4,'[1]INTERNAL PARAMETERS-1'!$B$5:$J$44,6,FALSE)*VLOOKUP(SOYLD2!AX$4,'[1]INTERNAL PARAMETERS-1'!$B$5:$J$44,3,FALSE) + SOYLD1!AX103*(1-VLOOKUP(SOYLD2!AX$4,'[1]INTERNAL PARAMETERS-1'!$B$5:$J$44,5,FALSE))*VLOOKUP(SOYLD2!AX$4,'[1]INTERNAL PARAMETERS-1'!$B$5:$J$44,8,FALSE)*VLOOKUP(SOYLD2!AX$4,'[1]INTERNAL PARAMETERS-1'!$B$5:$J$44,3,FALSE)</f>
        <v>0</v>
      </c>
      <c r="AY103" s="44">
        <f>SOYLD1!AY103*VLOOKUP(SOYLD2!AY$4,'[1]INTERNAL PARAMETERS-1'!$B$5:$J$44,5,FALSE)*VLOOKUP(SOYLD2!AY$4,'[1]INTERNAL PARAMETERS-1'!$B$5:$J$44,6,FALSE)*VLOOKUP(SOYLD2!AY$4,'[1]INTERNAL PARAMETERS-1'!$B$5:$J$44,3,FALSE) + SOYLD1!AY103*(1-VLOOKUP(SOYLD2!AY$4,'[1]INTERNAL PARAMETERS-1'!$B$5:$J$44,5,FALSE))*VLOOKUP(SOYLD2!AY$4,'[1]INTERNAL PARAMETERS-1'!$B$5:$J$44,8,FALSE)*VLOOKUP(SOYLD2!AY$4,'[1]INTERNAL PARAMETERS-1'!$B$5:$J$44,3,FALSE)</f>
        <v>0</v>
      </c>
      <c r="AZ103" s="44">
        <f>SOYLD1!AZ103*VLOOKUP(SOYLD2!AZ$4,'[1]INTERNAL PARAMETERS-1'!$B$5:$J$44,5,FALSE)*VLOOKUP(SOYLD2!AZ$4,'[1]INTERNAL PARAMETERS-1'!$B$5:$J$44,6,FALSE)*VLOOKUP(SOYLD2!AZ$4,'[1]INTERNAL PARAMETERS-1'!$B$5:$J$44,3,FALSE) + SOYLD1!AZ103*(1-VLOOKUP(SOYLD2!AZ$4,'[1]INTERNAL PARAMETERS-1'!$B$5:$J$44,5,FALSE))*VLOOKUP(SOYLD2!AZ$4,'[1]INTERNAL PARAMETERS-1'!$B$5:$J$44,8,FALSE)*VLOOKUP(SOYLD2!AZ$4,'[1]INTERNAL PARAMETERS-1'!$B$5:$J$44,3,FALSE)</f>
        <v>0</v>
      </c>
      <c r="BA103" s="44">
        <f>SOYLD1!BA103*VLOOKUP(SOYLD2!BA$4,'[1]INTERNAL PARAMETERS-1'!$B$5:$J$44,5,FALSE)*VLOOKUP(SOYLD2!BA$4,'[1]INTERNAL PARAMETERS-1'!$B$5:$J$44,6,FALSE)*VLOOKUP(SOYLD2!BA$4,'[1]INTERNAL PARAMETERS-1'!$B$5:$J$44,3,FALSE) + SOYLD1!BA103*(1-VLOOKUP(SOYLD2!BA$4,'[1]INTERNAL PARAMETERS-1'!$B$5:$J$44,5,FALSE))*VLOOKUP(SOYLD2!BA$4,'[1]INTERNAL PARAMETERS-1'!$B$5:$J$44,8,FALSE)*VLOOKUP(SOYLD2!BA$4,'[1]INTERNAL PARAMETERS-1'!$B$5:$J$44,3,FALSE)</f>
        <v>0.44493191405316035</v>
      </c>
      <c r="BB103" s="44">
        <f>SOYLD1!BB103*VLOOKUP(SOYLD2!BB$4,'[1]INTERNAL PARAMETERS-1'!$B$5:$J$44,5,FALSE)*VLOOKUP(SOYLD2!BB$4,'[1]INTERNAL PARAMETERS-1'!$B$5:$J$44,6,FALSE)*VLOOKUP(SOYLD2!BB$4,'[1]INTERNAL PARAMETERS-1'!$B$5:$J$44,3,FALSE) + SOYLD1!BB103*(1-VLOOKUP(SOYLD2!BB$4,'[1]INTERNAL PARAMETERS-1'!$B$5:$J$44,5,FALSE))*VLOOKUP(SOYLD2!BB$4,'[1]INTERNAL PARAMETERS-1'!$B$5:$J$44,8,FALSE)*VLOOKUP(SOYLD2!BB$4,'[1]INTERNAL PARAMETERS-1'!$B$5:$J$44,3,FALSE)</f>
        <v>0.26662640585412412</v>
      </c>
      <c r="BC103" s="44">
        <f>SOYLD1!BC103*VLOOKUP(SOYLD2!BC$4,'[1]INTERNAL PARAMETERS-1'!$B$5:$J$44,5,FALSE)*VLOOKUP(SOYLD2!BC$4,'[1]INTERNAL PARAMETERS-1'!$B$5:$J$44,6,FALSE)*VLOOKUP(SOYLD2!BC$4,'[1]INTERNAL PARAMETERS-1'!$B$5:$J$44,3,FALSE) + SOYLD1!BC103*(1-VLOOKUP(SOYLD2!BC$4,'[1]INTERNAL PARAMETERS-1'!$B$5:$J$44,5,FALSE))*VLOOKUP(SOYLD2!BC$4,'[1]INTERNAL PARAMETERS-1'!$B$5:$J$44,8,FALSE)*VLOOKUP(SOYLD2!BC$4,'[1]INTERNAL PARAMETERS-1'!$B$5:$J$44,3,FALSE)</f>
        <v>0.5234944269199</v>
      </c>
      <c r="BD103" s="44">
        <f>SOYLD1!BD103*VLOOKUP(SOYLD2!BD$4,'[1]INTERNAL PARAMETERS-1'!$B$5:$J$44,5,FALSE)*VLOOKUP(SOYLD2!BD$4,'[1]INTERNAL PARAMETERS-1'!$B$5:$J$44,6,FALSE)*VLOOKUP(SOYLD2!BD$4,'[1]INTERNAL PARAMETERS-1'!$B$5:$J$44,3,FALSE) + SOYLD1!BD103*(1-VLOOKUP(SOYLD2!BD$4,'[1]INTERNAL PARAMETERS-1'!$B$5:$J$44,5,FALSE))*VLOOKUP(SOYLD2!BD$4,'[1]INTERNAL PARAMETERS-1'!$B$5:$J$44,8,FALSE)*VLOOKUP(SOYLD2!BD$4,'[1]INTERNAL PARAMETERS-1'!$B$5:$J$44,3,FALSE)</f>
        <v>0.23024083535757717</v>
      </c>
      <c r="BE103" s="44">
        <f>SOYLD1!BE103*VLOOKUP(SOYLD2!BE$4,'[1]INTERNAL PARAMETERS-1'!$B$5:$J$44,5,FALSE)*VLOOKUP(SOYLD2!BE$4,'[1]INTERNAL PARAMETERS-1'!$B$5:$J$44,6,FALSE)*VLOOKUP(SOYLD2!BE$4,'[1]INTERNAL PARAMETERS-1'!$B$5:$J$44,3,FALSE) + SOYLD1!BE103*(1-VLOOKUP(SOYLD2!BE$4,'[1]INTERNAL PARAMETERS-1'!$B$5:$J$44,5,FALSE))*VLOOKUP(SOYLD2!BE$4,'[1]INTERNAL PARAMETERS-1'!$B$5:$J$44,8,FALSE)*VLOOKUP(SOYLD2!BE$4,'[1]INTERNAL PARAMETERS-1'!$B$5:$J$44,3,FALSE)</f>
        <v>0.67978669818619819</v>
      </c>
      <c r="BF103" s="44">
        <f>SOYLD1!BF103*VLOOKUP(SOYLD2!BF$4,'[1]INTERNAL PARAMETERS-1'!$B$5:$J$44,5,FALSE)*VLOOKUP(SOYLD2!BF$4,'[1]INTERNAL PARAMETERS-1'!$B$5:$J$44,6,FALSE)*VLOOKUP(SOYLD2!BF$4,'[1]INTERNAL PARAMETERS-1'!$B$5:$J$44,3,FALSE) + SOYLD1!BF103*(1-VLOOKUP(SOYLD2!BF$4,'[1]INTERNAL PARAMETERS-1'!$B$5:$J$44,5,FALSE))*VLOOKUP(SOYLD2!BF$4,'[1]INTERNAL PARAMETERS-1'!$B$5:$J$44,8,FALSE)*VLOOKUP(SOYLD2!BF$4,'[1]INTERNAL PARAMETERS-1'!$B$5:$J$44,3,FALSE)</f>
        <v>0</v>
      </c>
      <c r="BG103" s="44">
        <f>SOYLD1!BG103*VLOOKUP(SOYLD2!BG$4,'[1]INTERNAL PARAMETERS-1'!$B$5:$J$44,5,FALSE)*VLOOKUP(SOYLD2!BG$4,'[1]INTERNAL PARAMETERS-1'!$B$5:$J$44,6,FALSE)*VLOOKUP(SOYLD2!BG$4,'[1]INTERNAL PARAMETERS-1'!$B$5:$J$44,3,FALSE) + SOYLD1!BG103*(1-VLOOKUP(SOYLD2!BG$4,'[1]INTERNAL PARAMETERS-1'!$B$5:$J$44,5,FALSE))*VLOOKUP(SOYLD2!BG$4,'[1]INTERNAL PARAMETERS-1'!$B$5:$J$44,8,FALSE)*VLOOKUP(SOYLD2!BG$4,'[1]INTERNAL PARAMETERS-1'!$B$5:$J$44,3,FALSE)</f>
        <v>0.33682040561365956</v>
      </c>
      <c r="BH103" s="44">
        <f>SOYLD1!BH103*VLOOKUP(SOYLD2!BH$4,'[1]INTERNAL PARAMETERS-1'!$B$5:$J$44,5,FALSE)*VLOOKUP(SOYLD2!BH$4,'[1]INTERNAL PARAMETERS-1'!$B$5:$J$44,6,FALSE)*VLOOKUP(SOYLD2!BH$4,'[1]INTERNAL PARAMETERS-1'!$B$5:$J$44,3,FALSE) + SOYLD1!BH103*(1-VLOOKUP(SOYLD2!BH$4,'[1]INTERNAL PARAMETERS-1'!$B$5:$J$44,5,FALSE))*VLOOKUP(SOYLD2!BH$4,'[1]INTERNAL PARAMETERS-1'!$B$5:$J$44,8,FALSE)*VLOOKUP(SOYLD2!BH$4,'[1]INTERNAL PARAMETERS-1'!$B$5:$J$44,3,FALSE)</f>
        <v>1.7298583241687961E-3</v>
      </c>
      <c r="BI103" s="44">
        <f>SOYLD1!BI103*VLOOKUP(SOYLD2!BI$4,'[1]INTERNAL PARAMETERS-1'!$B$5:$J$44,5,FALSE)*VLOOKUP(SOYLD2!BI$4,'[1]INTERNAL PARAMETERS-1'!$B$5:$J$44,6,FALSE)*VLOOKUP(SOYLD2!BI$4,'[1]INTERNAL PARAMETERS-1'!$B$5:$J$44,3,FALSE) + SOYLD1!BI103*(1-VLOOKUP(SOYLD2!BI$4,'[1]INTERNAL PARAMETERS-1'!$B$5:$J$44,5,FALSE))*VLOOKUP(SOYLD2!BI$4,'[1]INTERNAL PARAMETERS-1'!$B$5:$J$44,8,FALSE)*VLOOKUP(SOYLD2!BI$4,'[1]INTERNAL PARAMETERS-1'!$B$5:$J$44,3,FALSE)</f>
        <v>0</v>
      </c>
      <c r="BJ103" s="44">
        <f>SOYLD1!BJ103*VLOOKUP(SOYLD2!BJ$4,'[1]INTERNAL PARAMETERS-1'!$B$5:$J$44,5,FALSE)*VLOOKUP(SOYLD2!BJ$4,'[1]INTERNAL PARAMETERS-1'!$B$5:$J$44,6,FALSE)*VLOOKUP(SOYLD2!BJ$4,'[1]INTERNAL PARAMETERS-1'!$B$5:$J$44,3,FALSE) + SOYLD1!BJ103*(1-VLOOKUP(SOYLD2!BJ$4,'[1]INTERNAL PARAMETERS-1'!$B$5:$J$44,5,FALSE))*VLOOKUP(SOYLD2!BJ$4,'[1]INTERNAL PARAMETERS-1'!$B$5:$J$44,8,FALSE)*VLOOKUP(SOYLD2!BJ$4,'[1]INTERNAL PARAMETERS-1'!$B$5:$J$44,3,FALSE)</f>
        <v>7.3802947358874368E-2</v>
      </c>
      <c r="BK103" s="44">
        <f>SOYLD1!BK103*VLOOKUP(SOYLD2!BK$4,'[1]INTERNAL PARAMETERS-1'!$B$5:$J$44,5,FALSE)*VLOOKUP(SOYLD2!BK$4,'[1]INTERNAL PARAMETERS-1'!$B$5:$J$44,6,FALSE)*VLOOKUP(SOYLD2!BK$4,'[1]INTERNAL PARAMETERS-1'!$B$5:$J$44,3,FALSE) + SOYLD1!BK103*(1-VLOOKUP(SOYLD2!BK$4,'[1]INTERNAL PARAMETERS-1'!$B$5:$J$44,5,FALSE))*VLOOKUP(SOYLD2!BK$4,'[1]INTERNAL PARAMETERS-1'!$B$5:$J$44,8,FALSE)*VLOOKUP(SOYLD2!BK$4,'[1]INTERNAL PARAMETERS-1'!$B$5:$J$44,3,FALSE)</f>
        <v>0.11231349818242646</v>
      </c>
      <c r="BL103" s="44">
        <f>SOYLD1!BL103*VLOOKUP(SOYLD2!BL$4,'[1]INTERNAL PARAMETERS-1'!$B$5:$J$44,5,FALSE)*VLOOKUP(SOYLD2!BL$4,'[1]INTERNAL PARAMETERS-1'!$B$5:$J$44,6,FALSE)*VLOOKUP(SOYLD2!BL$4,'[1]INTERNAL PARAMETERS-1'!$B$5:$J$44,3,FALSE) + SOYLD1!BL103*(1-VLOOKUP(SOYLD2!BL$4,'[1]INTERNAL PARAMETERS-1'!$B$5:$J$44,5,FALSE))*VLOOKUP(SOYLD2!BL$4,'[1]INTERNAL PARAMETERS-1'!$B$5:$J$44,8,FALSE)*VLOOKUP(SOYLD2!BL$4,'[1]INTERNAL PARAMETERS-1'!$B$5:$J$44,3,FALSE)</f>
        <v>0.46536655771023328</v>
      </c>
      <c r="BM103" s="44">
        <f>SOYLD1!BM103*VLOOKUP(SOYLD2!BM$4,'[1]INTERNAL PARAMETERS-1'!$B$5:$J$44,5,FALSE)*VLOOKUP(SOYLD2!BM$4,'[1]INTERNAL PARAMETERS-1'!$B$5:$J$44,6,FALSE)*VLOOKUP(SOYLD2!BM$4,'[1]INTERNAL PARAMETERS-1'!$B$5:$J$44,3,FALSE) + SOYLD1!BM103*(1-VLOOKUP(SOYLD2!BM$4,'[1]INTERNAL PARAMETERS-1'!$B$5:$J$44,5,FALSE))*VLOOKUP(SOYLD2!BM$4,'[1]INTERNAL PARAMETERS-1'!$B$5:$J$44,8,FALSE)*VLOOKUP(SOYLD2!BM$4,'[1]INTERNAL PARAMETERS-1'!$B$5:$J$44,3,FALSE)</f>
        <v>0.16681213858046956</v>
      </c>
      <c r="BN103" s="44">
        <f>SOYLD1!BN103*VLOOKUP(SOYLD2!BN$4,'[1]INTERNAL PARAMETERS-1'!$B$5:$J$44,5,FALSE)*VLOOKUP(SOYLD2!BN$4,'[1]INTERNAL PARAMETERS-1'!$B$5:$J$44,6,FALSE)*VLOOKUP(SOYLD2!BN$4,'[1]INTERNAL PARAMETERS-1'!$B$5:$J$44,3,FALSE) + SOYLD1!BN103*(1-VLOOKUP(SOYLD2!BN$4,'[1]INTERNAL PARAMETERS-1'!$B$5:$J$44,5,FALSE))*VLOOKUP(SOYLD2!BN$4,'[1]INTERNAL PARAMETERS-1'!$B$5:$J$44,8,FALSE)*VLOOKUP(SOYLD2!BN$4,'[1]INTERNAL PARAMETERS-1'!$B$5:$J$44,3,FALSE)</f>
        <v>0.1179652023165845</v>
      </c>
      <c r="BO103" s="44">
        <f>SOYLD1!BO103*VLOOKUP(SOYLD2!BO$4,'[1]INTERNAL PARAMETERS-1'!$B$5:$J$44,5,FALSE)*VLOOKUP(SOYLD2!BO$4,'[1]INTERNAL PARAMETERS-1'!$B$5:$J$44,6,FALSE)*VLOOKUP(SOYLD2!BO$4,'[1]INTERNAL PARAMETERS-1'!$B$5:$J$44,3,FALSE) + SOYLD1!BO103*(1-VLOOKUP(SOYLD2!BO$4,'[1]INTERNAL PARAMETERS-1'!$B$5:$J$44,5,FALSE))*VLOOKUP(SOYLD2!BO$4,'[1]INTERNAL PARAMETERS-1'!$B$5:$J$44,8,FALSE)*VLOOKUP(SOYLD2!BO$4,'[1]INTERNAL PARAMETERS-1'!$B$5:$J$44,3,FALSE)</f>
        <v>0.11285744755939564</v>
      </c>
      <c r="BP103" s="44">
        <f>SOYLD1!BP103*VLOOKUP(SOYLD2!BP$4,'[1]INTERNAL PARAMETERS-1'!$B$5:$J$44,5,FALSE)*VLOOKUP(SOYLD2!BP$4,'[1]INTERNAL PARAMETERS-1'!$B$5:$J$44,6,FALSE)*VLOOKUP(SOYLD2!BP$4,'[1]INTERNAL PARAMETERS-1'!$B$5:$J$44,3,FALSE) + SOYLD1!BP103*(1-VLOOKUP(SOYLD2!BP$4,'[1]INTERNAL PARAMETERS-1'!$B$5:$J$44,5,FALSE))*VLOOKUP(SOYLD2!BP$4,'[1]INTERNAL PARAMETERS-1'!$B$5:$J$44,8,FALSE)*VLOOKUP(SOYLD2!BP$4,'[1]INTERNAL PARAMETERS-1'!$B$5:$J$44,3,FALSE)</f>
        <v>6.375196855599949E-3</v>
      </c>
      <c r="BQ103" s="44">
        <f>SOYLD1!BQ103*VLOOKUP(SOYLD2!BQ$4,'[1]INTERNAL PARAMETERS-1'!$B$5:$J$44,5,FALSE)*VLOOKUP(SOYLD2!BQ$4,'[1]INTERNAL PARAMETERS-1'!$B$5:$J$44,6,FALSE)*VLOOKUP(SOYLD2!BQ$4,'[1]INTERNAL PARAMETERS-1'!$B$5:$J$44,3,FALSE) + SOYLD1!BQ103*(1-VLOOKUP(SOYLD2!BQ$4,'[1]INTERNAL PARAMETERS-1'!$B$5:$J$44,5,FALSE))*VLOOKUP(SOYLD2!BQ$4,'[1]INTERNAL PARAMETERS-1'!$B$5:$J$44,8,FALSE)*VLOOKUP(SOYLD2!BQ$4,'[1]INTERNAL PARAMETERS-1'!$B$5:$J$44,3,FALSE)</f>
        <v>0.44886890568187732</v>
      </c>
      <c r="BR103" s="44">
        <f>SOYLD1!BR103*VLOOKUP(SOYLD2!BR$4,'[1]INTERNAL PARAMETERS-1'!$B$5:$J$44,5,FALSE)*VLOOKUP(SOYLD2!BR$4,'[1]INTERNAL PARAMETERS-1'!$B$5:$J$44,6,FALSE)*VLOOKUP(SOYLD2!BR$4,'[1]INTERNAL PARAMETERS-1'!$B$5:$J$44,3,FALSE) + SOYLD1!BR103*(1-VLOOKUP(SOYLD2!BR$4,'[1]INTERNAL PARAMETERS-1'!$B$5:$J$44,5,FALSE))*VLOOKUP(SOYLD2!BR$4,'[1]INTERNAL PARAMETERS-1'!$B$5:$J$44,8,FALSE)*VLOOKUP(SOYLD2!BR$4,'[1]INTERNAL PARAMETERS-1'!$B$5:$J$44,3,FALSE)</f>
        <v>1.9269172408882575E-2</v>
      </c>
      <c r="BS103" s="44">
        <f>SOYLD1!BS103*VLOOKUP(SOYLD2!BS$4,'[1]INTERNAL PARAMETERS-1'!$B$5:$J$44,5,FALSE)*VLOOKUP(SOYLD2!BS$4,'[1]INTERNAL PARAMETERS-1'!$B$5:$J$44,6,FALSE)*VLOOKUP(SOYLD2!BS$4,'[1]INTERNAL PARAMETERS-1'!$B$5:$J$44,3,FALSE) + SOYLD1!BS103*(1-VLOOKUP(SOYLD2!BS$4,'[1]INTERNAL PARAMETERS-1'!$B$5:$J$44,5,FALSE))*VLOOKUP(SOYLD2!BS$4,'[1]INTERNAL PARAMETERS-1'!$B$5:$J$44,8,FALSE)*VLOOKUP(SOYLD2!BS$4,'[1]INTERNAL PARAMETERS-1'!$B$5:$J$44,3,FALSE)</f>
        <v>9.555346743640368E-4</v>
      </c>
      <c r="BT103" s="44">
        <f>SOYLD1!BT103*VLOOKUP(SOYLD2!BT$4,'[1]INTERNAL PARAMETERS-1'!$B$5:$J$44,5,FALSE)*VLOOKUP(SOYLD2!BT$4,'[1]INTERNAL PARAMETERS-1'!$B$5:$J$44,6,FALSE)*VLOOKUP(SOYLD2!BT$4,'[1]INTERNAL PARAMETERS-1'!$B$5:$J$44,3,FALSE) + SOYLD1!BT103*(1-VLOOKUP(SOYLD2!BT$4,'[1]INTERNAL PARAMETERS-1'!$B$5:$J$44,5,FALSE))*VLOOKUP(SOYLD2!BT$4,'[1]INTERNAL PARAMETERS-1'!$B$5:$J$44,8,FALSE)*VLOOKUP(SOYLD2!BT$4,'[1]INTERNAL PARAMETERS-1'!$B$5:$J$44,3,FALSE)</f>
        <v>0</v>
      </c>
      <c r="BU103" s="44">
        <f>SOYLD1!BU103*VLOOKUP(SOYLD2!BU$4,'[1]INTERNAL PARAMETERS-1'!$B$5:$J$44,5,FALSE)*VLOOKUP(SOYLD2!BU$4,'[1]INTERNAL PARAMETERS-1'!$B$5:$J$44,6,FALSE)*VLOOKUP(SOYLD2!BU$4,'[1]INTERNAL PARAMETERS-1'!$B$5:$J$44,3,FALSE) + SOYLD1!BU103*(1-VLOOKUP(SOYLD2!BU$4,'[1]INTERNAL PARAMETERS-1'!$B$5:$J$44,5,FALSE))*VLOOKUP(SOYLD2!BU$4,'[1]INTERNAL PARAMETERS-1'!$B$5:$J$44,8,FALSE)*VLOOKUP(SOYLD2!BU$4,'[1]INTERNAL PARAMETERS-1'!$B$5:$J$44,3,FALSE)</f>
        <v>0</v>
      </c>
      <c r="BV103" s="44">
        <f>SOYLD1!BV103*VLOOKUP(SOYLD2!BV$4,'[1]INTERNAL PARAMETERS-1'!$B$5:$J$44,5,FALSE)*VLOOKUP(SOYLD2!BV$4,'[1]INTERNAL PARAMETERS-1'!$B$5:$J$44,6,FALSE)*VLOOKUP(SOYLD2!BV$4,'[1]INTERNAL PARAMETERS-1'!$B$5:$J$44,3,FALSE) + SOYLD1!BV103*(1-VLOOKUP(SOYLD2!BV$4,'[1]INTERNAL PARAMETERS-1'!$B$5:$J$44,5,FALSE))*VLOOKUP(SOYLD2!BV$4,'[1]INTERNAL PARAMETERS-1'!$B$5:$J$44,8,FALSE)*VLOOKUP(SOYLD2!BV$4,'[1]INTERNAL PARAMETERS-1'!$B$5:$J$44,3,FALSE)</f>
        <v>0</v>
      </c>
      <c r="BW103" s="44">
        <f>SOYLD1!BW103*VLOOKUP(SOYLD2!BW$4,'[1]INTERNAL PARAMETERS-1'!$B$5:$J$44,5,FALSE)*VLOOKUP(SOYLD2!BW$4,'[1]INTERNAL PARAMETERS-1'!$B$5:$J$44,6,FALSE)*VLOOKUP(SOYLD2!BW$4,'[1]INTERNAL PARAMETERS-1'!$B$5:$J$44,3,FALSE) + SOYLD1!BW103*(1-VLOOKUP(SOYLD2!BW$4,'[1]INTERNAL PARAMETERS-1'!$B$5:$J$44,5,FALSE))*VLOOKUP(SOYLD2!BW$4,'[1]INTERNAL PARAMETERS-1'!$B$5:$J$44,8,FALSE)*VLOOKUP(SOYLD2!BW$4,'[1]INTERNAL PARAMETERS-1'!$B$5:$J$44,3,FALSE)</f>
        <v>0</v>
      </c>
      <c r="BX103" s="44">
        <f>SOYLD1!BX103*VLOOKUP(SOYLD2!BX$4,'[1]INTERNAL PARAMETERS-1'!$B$5:$J$44,5,FALSE)*VLOOKUP(SOYLD2!BX$4,'[1]INTERNAL PARAMETERS-1'!$B$5:$J$44,6,FALSE)*VLOOKUP(SOYLD2!BX$4,'[1]INTERNAL PARAMETERS-1'!$B$5:$J$44,3,FALSE) + SOYLD1!BX103*(1-VLOOKUP(SOYLD2!BX$4,'[1]INTERNAL PARAMETERS-1'!$B$5:$J$44,5,FALSE))*VLOOKUP(SOYLD2!BX$4,'[1]INTERNAL PARAMETERS-1'!$B$5:$J$44,8,FALSE)*VLOOKUP(SOYLD2!BX$4,'[1]INTERNAL PARAMETERS-1'!$B$5:$J$44,3,FALSE)</f>
        <v>0</v>
      </c>
      <c r="BY103" s="44">
        <f>SOYLD1!BY103*VLOOKUP(SOYLD2!BY$4,'[1]INTERNAL PARAMETERS-1'!$B$5:$J$44,5,FALSE)*VLOOKUP(SOYLD2!BY$4,'[1]INTERNAL PARAMETERS-1'!$B$5:$J$44,6,FALSE)*VLOOKUP(SOYLD2!BY$4,'[1]INTERNAL PARAMETERS-1'!$B$5:$J$44,3,FALSE) + SOYLD1!BY103*(1-VLOOKUP(SOYLD2!BY$4,'[1]INTERNAL PARAMETERS-1'!$B$5:$J$44,5,FALSE))*VLOOKUP(SOYLD2!BY$4,'[1]INTERNAL PARAMETERS-1'!$B$5:$J$44,8,FALSE)*VLOOKUP(SOYLD2!BY$4,'[1]INTERNAL PARAMETERS-1'!$B$5:$J$44,3,FALSE)</f>
        <v>0</v>
      </c>
      <c r="BZ103" s="44">
        <f>SOYLD1!BZ103*VLOOKUP(SOYLD2!BZ$4,'[1]INTERNAL PARAMETERS-1'!$B$5:$J$44,5,FALSE)*VLOOKUP(SOYLD2!BZ$4,'[1]INTERNAL PARAMETERS-1'!$B$5:$J$44,6,FALSE)*VLOOKUP(SOYLD2!BZ$4,'[1]INTERNAL PARAMETERS-1'!$B$5:$J$44,3,FALSE) + SOYLD1!BZ103*(1-VLOOKUP(SOYLD2!BZ$4,'[1]INTERNAL PARAMETERS-1'!$B$5:$J$44,5,FALSE))*VLOOKUP(SOYLD2!BZ$4,'[1]INTERNAL PARAMETERS-1'!$B$5:$J$44,8,FALSE)*VLOOKUP(SOYLD2!BZ$4,'[1]INTERNAL PARAMETERS-1'!$B$5:$J$44,3,FALSE)</f>
        <v>6.8341147491958638E-4</v>
      </c>
      <c r="CA103" s="44">
        <f>SOYLD1!CA103*VLOOKUP(SOYLD2!CA$4,'[1]INTERNAL PARAMETERS-1'!$B$5:$J$44,5,FALSE)*VLOOKUP(SOYLD2!CA$4,'[1]INTERNAL PARAMETERS-1'!$B$5:$J$44,6,FALSE)*VLOOKUP(SOYLD2!CA$4,'[1]INTERNAL PARAMETERS-1'!$B$5:$J$44,3,FALSE) + SOYLD1!CA103*(1-VLOOKUP(SOYLD2!CA$4,'[1]INTERNAL PARAMETERS-1'!$B$5:$J$44,5,FALSE))*VLOOKUP(SOYLD2!CA$4,'[1]INTERNAL PARAMETERS-1'!$B$5:$J$44,8,FALSE)*VLOOKUP(SOYLD2!CA$4,'[1]INTERNAL PARAMETERS-1'!$B$5:$J$44,3,FALSE)</f>
        <v>0</v>
      </c>
      <c r="CB103" s="44">
        <f>SOYLD1!CB103*VLOOKUP(SOYLD2!CB$4,'[1]INTERNAL PARAMETERS-1'!$B$5:$J$44,5,FALSE)*VLOOKUP(SOYLD2!CB$4,'[1]INTERNAL PARAMETERS-1'!$B$5:$J$44,6,FALSE)*VLOOKUP(SOYLD2!CB$4,'[1]INTERNAL PARAMETERS-1'!$B$5:$J$44,3,FALSE) + SOYLD1!CB103*(1-VLOOKUP(SOYLD2!CB$4,'[1]INTERNAL PARAMETERS-1'!$B$5:$J$44,5,FALSE))*VLOOKUP(SOYLD2!CB$4,'[1]INTERNAL PARAMETERS-1'!$B$5:$J$44,8,FALSE)*VLOOKUP(SOYLD2!CB$4,'[1]INTERNAL PARAMETERS-1'!$B$5:$J$44,3,FALSE)</f>
        <v>0</v>
      </c>
      <c r="CC103" s="44">
        <f>SOYLD1!CC103*VLOOKUP(SOYLD2!CC$4,'[1]INTERNAL PARAMETERS-1'!$B$5:$J$44,5,FALSE)*VLOOKUP(SOYLD2!CC$4,'[1]INTERNAL PARAMETERS-1'!$B$5:$J$44,6,FALSE)*VLOOKUP(SOYLD2!CC$4,'[1]INTERNAL PARAMETERS-1'!$B$5:$J$44,3,FALSE) + SOYLD1!CC103*(1-VLOOKUP(SOYLD2!CC$4,'[1]INTERNAL PARAMETERS-1'!$B$5:$J$44,5,FALSE))*VLOOKUP(SOYLD2!CC$4,'[1]INTERNAL PARAMETERS-1'!$B$5:$J$44,8,FALSE)*VLOOKUP(SOYLD2!CC$4,'[1]INTERNAL PARAMETERS-1'!$B$5:$J$44,3,FALSE)</f>
        <v>3.4645098451163837E-3</v>
      </c>
      <c r="CD103" s="44">
        <f>SOYLD1!CD103*VLOOKUP(SOYLD2!CD$4,'[1]INTERNAL PARAMETERS-1'!$B$5:$J$44,5,FALSE)*VLOOKUP(SOYLD2!CD$4,'[1]INTERNAL PARAMETERS-1'!$B$5:$J$44,6,FALSE)*VLOOKUP(SOYLD2!CD$4,'[1]INTERNAL PARAMETERS-1'!$B$5:$J$44,3,FALSE) + SOYLD1!CD103*(1-VLOOKUP(SOYLD2!CD$4,'[1]INTERNAL PARAMETERS-1'!$B$5:$J$44,5,FALSE))*VLOOKUP(SOYLD2!CD$4,'[1]INTERNAL PARAMETERS-1'!$B$5:$J$44,8,FALSE)*VLOOKUP(SOYLD2!CD$4,'[1]INTERNAL PARAMETERS-1'!$B$5:$J$44,3,FALSE)</f>
        <v>5.0543807173820295E-3</v>
      </c>
      <c r="CE103" s="44">
        <f>SOYLD1!CE103*VLOOKUP(SOYLD2!CE$4,'[1]INTERNAL PARAMETERS-1'!$B$5:$J$44,5,FALSE)*VLOOKUP(SOYLD2!CE$4,'[1]INTERNAL PARAMETERS-1'!$B$5:$J$44,6,FALSE)*VLOOKUP(SOYLD2!CE$4,'[1]INTERNAL PARAMETERS-1'!$B$5:$J$44,3,FALSE) + SOYLD1!CE103*(1-VLOOKUP(SOYLD2!CE$4,'[1]INTERNAL PARAMETERS-1'!$B$5:$J$44,5,FALSE))*VLOOKUP(SOYLD2!CE$4,'[1]INTERNAL PARAMETERS-1'!$B$5:$J$44,8,FALSE)*VLOOKUP(SOYLD2!CE$4,'[1]INTERNAL PARAMETERS-1'!$B$5:$J$44,3,FALSE)</f>
        <v>1.033662158163875E-2</v>
      </c>
      <c r="CF103" s="44">
        <f>SOYLD1!CF103*VLOOKUP(SOYLD2!CF$4,'[1]INTERNAL PARAMETERS-1'!$B$5:$J$44,5,FALSE)*VLOOKUP(SOYLD2!CF$4,'[1]INTERNAL PARAMETERS-1'!$B$5:$J$44,6,FALSE)*VLOOKUP(SOYLD2!CF$4,'[1]INTERNAL PARAMETERS-1'!$B$5:$J$44,3,FALSE) + SOYLD1!CF103*(1-VLOOKUP(SOYLD2!CF$4,'[1]INTERNAL PARAMETERS-1'!$B$5:$J$44,5,FALSE))*VLOOKUP(SOYLD2!CF$4,'[1]INTERNAL PARAMETERS-1'!$B$5:$J$44,8,FALSE)*VLOOKUP(SOYLD2!CF$4,'[1]INTERNAL PARAMETERS-1'!$B$5:$J$44,3,FALSE)</f>
        <v>7.1071905530535884E-3</v>
      </c>
      <c r="CG103" s="44">
        <f>SOYLD1!CG103*VLOOKUP(SOYLD2!CG$4,'[1]INTERNAL PARAMETERS-1'!$B$5:$J$44,5,FALSE)*VLOOKUP(SOYLD2!CG$4,'[1]INTERNAL PARAMETERS-1'!$B$5:$J$44,6,FALSE)*VLOOKUP(SOYLD2!CG$4,'[1]INTERNAL PARAMETERS-1'!$B$5:$J$44,3,FALSE) + SOYLD1!CG103*(1-VLOOKUP(SOYLD2!CG$4,'[1]INTERNAL PARAMETERS-1'!$B$5:$J$44,5,FALSE))*VLOOKUP(SOYLD2!CG$4,'[1]INTERNAL PARAMETERS-1'!$B$5:$J$44,8,FALSE)*VLOOKUP(SOYLD2!CG$4,'[1]INTERNAL PARAMETERS-1'!$B$5:$J$44,3,FALSE)</f>
        <v>0</v>
      </c>
      <c r="CH103" s="43">
        <f>SOYLD1!CH103*VLOOKUP(SOYLD2!CH$4,'[1]INTERNAL PARAMETERS-1'!$B$5:$J$44,5,FALSE)*VLOOKUP(SOYLD2!CH$4,'[1]INTERNAL PARAMETERS-1'!$B$5:$J$44,6,FALSE)*VLOOKUP(SOYLD2!CH$4,'[1]INTERNAL PARAMETERS-1'!$B$5:$J$44,3,FALSE) + SOYLD1!CH103*(1-VLOOKUP(SOYLD2!CH$4,'[1]INTERNAL PARAMETERS-1'!$B$5:$J$44,5,FALSE))*VLOOKUP(SOYLD2!CH$4,'[1]INTERNAL PARAMETERS-1'!$B$5:$J$44,8,FALSE)*VLOOKUP(SOYLD2!CH$4,'[1]INTERNAL PARAMETERS-1'!$B$5:$J$44,3,FALSE)</f>
        <v>0</v>
      </c>
      <c r="CJ103" s="45">
        <f t="shared" si="2"/>
        <v>215.20415227761009</v>
      </c>
      <c r="CK103" s="43">
        <f t="shared" si="3"/>
        <v>5.6569220785690604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'S Opt'!X104</f>
        <v>495.28653209699354</v>
      </c>
      <c r="F104" s="56">
        <f>'[1]INTERNAL PARAMETERS-1'!M14</f>
        <v>39.424999999999997</v>
      </c>
      <c r="G104" s="45">
        <f>SOYLD1!G104*VLOOKUP(SOYLD2!G$4,'[1]INTERNAL PARAMETERS-1'!$B$5:$J$44,5,FALSE)*VLOOKUP(SOYLD2!G$4,'[1]INTERNAL PARAMETERS-1'!$B$5:$J$44,7,FALSE)*SOYLD2!$F104 + SOYLD1!G104*(1-VLOOKUP(SOYLD2!G$4,'[1]INTERNAL PARAMETERS-1'!$B$5:$J$44,5,FALSE))*VLOOKUP(SOYLD2!G$4,'[1]INTERNAL PARAMETERS-1'!$B$5:$J$44,9,FALSE)*SOYLD2!$F104</f>
        <v>48.432743451560725</v>
      </c>
      <c r="H104" s="44">
        <f>SOYLD1!H104*VLOOKUP(SOYLD2!H$4,'[1]INTERNAL PARAMETERS-1'!$B$5:$J$44,5,FALSE)*VLOOKUP(SOYLD2!H$4,'[1]INTERNAL PARAMETERS-1'!$B$5:$J$44,7,FALSE)*SOYLD2!$F104 + SOYLD1!H104*(1-VLOOKUP(SOYLD2!H$4,'[1]INTERNAL PARAMETERS-1'!$B$5:$J$44,5,FALSE))*VLOOKUP(SOYLD2!H$4,'[1]INTERNAL PARAMETERS-1'!$B$5:$J$44,9,FALSE)*SOYLD2!$F104</f>
        <v>29.207542252689223</v>
      </c>
      <c r="I104" s="44">
        <f>SOYLD1!I104*VLOOKUP(SOYLD2!I$4,'[1]INTERNAL PARAMETERS-1'!$B$5:$J$44,5,FALSE)*VLOOKUP(SOYLD2!I$4,'[1]INTERNAL PARAMETERS-1'!$B$5:$J$44,7,FALSE)*SOYLD2!$F104 + SOYLD1!I104*(1-VLOOKUP(SOYLD2!I$4,'[1]INTERNAL PARAMETERS-1'!$B$5:$J$44,5,FALSE))*VLOOKUP(SOYLD2!I$4,'[1]INTERNAL PARAMETERS-1'!$B$5:$J$44,9,FALSE)*SOYLD2!$F104</f>
        <v>45.030178076775975</v>
      </c>
      <c r="J104" s="44">
        <f>SOYLD1!J104*VLOOKUP(SOYLD2!J$4,'[1]INTERNAL PARAMETERS-1'!$B$5:$J$44,5,FALSE)*VLOOKUP(SOYLD2!J$4,'[1]INTERNAL PARAMETERS-1'!$B$5:$J$44,7,FALSE)*SOYLD2!$F104 + SOYLD1!J104*(1-VLOOKUP(SOYLD2!J$4,'[1]INTERNAL PARAMETERS-1'!$B$5:$J$44,5,FALSE))*VLOOKUP(SOYLD2!J$4,'[1]INTERNAL PARAMETERS-1'!$B$5:$J$44,9,FALSE)*SOYLD2!$F104</f>
        <v>0</v>
      </c>
      <c r="K104" s="44">
        <f>SOYLD1!K104*VLOOKUP(SOYLD2!K$4,'[1]INTERNAL PARAMETERS-1'!$B$5:$J$44,5,FALSE)*VLOOKUP(SOYLD2!K$4,'[1]INTERNAL PARAMETERS-1'!$B$5:$J$44,7,FALSE)*SOYLD2!$F104 + SOYLD1!K104*(1-VLOOKUP(SOYLD2!K$4,'[1]INTERNAL PARAMETERS-1'!$B$5:$J$44,5,FALSE))*VLOOKUP(SOYLD2!K$4,'[1]INTERNAL PARAMETERS-1'!$B$5:$J$44,9,FALSE)*SOYLD2!$F104</f>
        <v>0</v>
      </c>
      <c r="L104" s="44">
        <f>SOYLD1!L104*VLOOKUP(SOYLD2!L$4,'[1]INTERNAL PARAMETERS-1'!$B$5:$J$44,5,FALSE)*VLOOKUP(SOYLD2!L$4,'[1]INTERNAL PARAMETERS-1'!$B$5:$J$44,7,FALSE)*SOYLD2!$F104 + SOYLD1!L104*(1-VLOOKUP(SOYLD2!L$4,'[1]INTERNAL PARAMETERS-1'!$B$5:$J$44,5,FALSE))*VLOOKUP(SOYLD2!L$4,'[1]INTERNAL PARAMETERS-1'!$B$5:$J$44,9,FALSE)*SOYLD2!$F104</f>
        <v>0</v>
      </c>
      <c r="M104" s="44">
        <f>SOYLD1!M104*VLOOKUP(SOYLD2!M$4,'[1]INTERNAL PARAMETERS-1'!$B$5:$J$44,5,FALSE)*VLOOKUP(SOYLD2!M$4,'[1]INTERNAL PARAMETERS-1'!$B$5:$J$44,7,FALSE)*SOYLD2!$F104 + SOYLD1!M104*(1-VLOOKUP(SOYLD2!M$4,'[1]INTERNAL PARAMETERS-1'!$B$5:$J$44,5,FALSE))*VLOOKUP(SOYLD2!M$4,'[1]INTERNAL PARAMETERS-1'!$B$5:$J$44,9,FALSE)*SOYLD2!$F104</f>
        <v>1.1764218174091134</v>
      </c>
      <c r="N104" s="44">
        <f>SOYLD1!N104*VLOOKUP(SOYLD2!N$4,'[1]INTERNAL PARAMETERS-1'!$B$5:$J$44,5,FALSE)*VLOOKUP(SOYLD2!N$4,'[1]INTERNAL PARAMETERS-1'!$B$5:$J$44,7,FALSE)*SOYLD2!$F104 + SOYLD1!N104*(1-VLOOKUP(SOYLD2!N$4,'[1]INTERNAL PARAMETERS-1'!$B$5:$J$44,5,FALSE))*VLOOKUP(SOYLD2!N$4,'[1]INTERNAL PARAMETERS-1'!$B$5:$J$44,9,FALSE)*SOYLD2!$F104</f>
        <v>0.11649124066771241</v>
      </c>
      <c r="O104" s="44">
        <f>SOYLD1!O104*VLOOKUP(SOYLD2!O$4,'[1]INTERNAL PARAMETERS-1'!$B$5:$J$44,5,FALSE)*VLOOKUP(SOYLD2!O$4,'[1]INTERNAL PARAMETERS-1'!$B$5:$J$44,7,FALSE)*SOYLD2!$F104 + SOYLD1!O104*(1-VLOOKUP(SOYLD2!O$4,'[1]INTERNAL PARAMETERS-1'!$B$5:$J$44,5,FALSE))*VLOOKUP(SOYLD2!O$4,'[1]INTERNAL PARAMETERS-1'!$B$5:$J$44,9,FALSE)*SOYLD2!$F104</f>
        <v>0</v>
      </c>
      <c r="P104" s="44">
        <f>SOYLD1!P104*VLOOKUP(SOYLD2!P$4,'[1]INTERNAL PARAMETERS-1'!$B$5:$J$44,5,FALSE)*VLOOKUP(SOYLD2!P$4,'[1]INTERNAL PARAMETERS-1'!$B$5:$J$44,7,FALSE)*SOYLD2!$F104 + SOYLD1!P104*(1-VLOOKUP(SOYLD2!P$4,'[1]INTERNAL PARAMETERS-1'!$B$5:$J$44,5,FALSE))*VLOOKUP(SOYLD2!P$4,'[1]INTERNAL PARAMETERS-1'!$B$5:$J$44,9,FALSE)*SOYLD2!$F104</f>
        <v>0</v>
      </c>
      <c r="Q104" s="44">
        <f>SOYLD1!Q104*VLOOKUP(SOYLD2!Q$4,'[1]INTERNAL PARAMETERS-1'!$B$5:$J$44,5,FALSE)*VLOOKUP(SOYLD2!Q$4,'[1]INTERNAL PARAMETERS-1'!$B$5:$J$44,7,FALSE)*SOYLD2!$F104 + SOYLD1!Q104*(1-VLOOKUP(SOYLD2!Q$4,'[1]INTERNAL PARAMETERS-1'!$B$5:$J$44,5,FALSE))*VLOOKUP(SOYLD2!Q$4,'[1]INTERNAL PARAMETERS-1'!$B$5:$J$44,9,FALSE)*SOYLD2!$F104</f>
        <v>0</v>
      </c>
      <c r="R104" s="44">
        <f>SOYLD1!R104*VLOOKUP(SOYLD2!R$4,'[1]INTERNAL PARAMETERS-1'!$B$5:$J$44,5,FALSE)*VLOOKUP(SOYLD2!R$4,'[1]INTERNAL PARAMETERS-1'!$B$5:$J$44,7,FALSE)*SOYLD2!$F104 + SOYLD1!R104*(1-VLOOKUP(SOYLD2!R$4,'[1]INTERNAL PARAMETERS-1'!$B$5:$J$44,5,FALSE))*VLOOKUP(SOYLD2!R$4,'[1]INTERNAL PARAMETERS-1'!$B$5:$J$44,9,FALSE)*SOYLD2!$F104</f>
        <v>0.35085523401373792</v>
      </c>
      <c r="S104" s="44">
        <f>SOYLD1!S104*VLOOKUP(SOYLD2!S$4,'[1]INTERNAL PARAMETERS-1'!$B$5:$J$44,5,FALSE)*VLOOKUP(SOYLD2!S$4,'[1]INTERNAL PARAMETERS-1'!$B$5:$J$44,7,FALSE)*SOYLD2!$F104 + SOYLD1!S104*(1-VLOOKUP(SOYLD2!S$4,'[1]INTERNAL PARAMETERS-1'!$B$5:$J$44,5,FALSE))*VLOOKUP(SOYLD2!S$4,'[1]INTERNAL PARAMETERS-1'!$B$5:$J$44,9,FALSE)*SOYLD2!$F104</f>
        <v>7.415384536695079</v>
      </c>
      <c r="T104" s="44">
        <f>SOYLD1!T104*VLOOKUP(SOYLD2!T$4,'[1]INTERNAL PARAMETERS-1'!$B$5:$J$44,5,FALSE)*VLOOKUP(SOYLD2!T$4,'[1]INTERNAL PARAMETERS-1'!$B$5:$J$44,7,FALSE)*SOYLD2!$F104 + SOYLD1!T104*(1-VLOOKUP(SOYLD2!T$4,'[1]INTERNAL PARAMETERS-1'!$B$5:$J$44,5,FALSE))*VLOOKUP(SOYLD2!T$4,'[1]INTERNAL PARAMETERS-1'!$B$5:$J$44,9,FALSE)*SOYLD2!$F104</f>
        <v>1.1512144466002854</v>
      </c>
      <c r="U104" s="44">
        <f>SOYLD1!U104*VLOOKUP(SOYLD2!U$4,'[1]INTERNAL PARAMETERS-1'!$B$5:$J$44,5,FALSE)*VLOOKUP(SOYLD2!U$4,'[1]INTERNAL PARAMETERS-1'!$B$5:$J$44,7,FALSE)*SOYLD2!$F104 + SOYLD1!U104*(1-VLOOKUP(SOYLD2!U$4,'[1]INTERNAL PARAMETERS-1'!$B$5:$J$44,5,FALSE))*VLOOKUP(SOYLD2!U$4,'[1]INTERNAL PARAMETERS-1'!$B$5:$J$44,9,FALSE)*SOYLD2!$F104</f>
        <v>0.99112190581115633</v>
      </c>
      <c r="V104" s="44">
        <f>SOYLD1!V104*VLOOKUP(SOYLD2!V$4,'[1]INTERNAL PARAMETERS-1'!$B$5:$J$44,5,FALSE)*VLOOKUP(SOYLD2!V$4,'[1]INTERNAL PARAMETERS-1'!$B$5:$J$44,7,FALSE)*SOYLD2!$F104 + SOYLD1!V104*(1-VLOOKUP(SOYLD2!V$4,'[1]INTERNAL PARAMETERS-1'!$B$5:$J$44,5,FALSE))*VLOOKUP(SOYLD2!V$4,'[1]INTERNAL PARAMETERS-1'!$B$5:$J$44,9,FALSE)*SOYLD2!$F104</f>
        <v>4.4954716180689367</v>
      </c>
      <c r="W104" s="44">
        <f>SOYLD1!W104*VLOOKUP(SOYLD2!W$4,'[1]INTERNAL PARAMETERS-1'!$B$5:$J$44,5,FALSE)*VLOOKUP(SOYLD2!W$4,'[1]INTERNAL PARAMETERS-1'!$B$5:$J$44,7,FALSE)*SOYLD2!$F104 + SOYLD1!W104*(1-VLOOKUP(SOYLD2!W$4,'[1]INTERNAL PARAMETERS-1'!$B$5:$J$44,5,FALSE))*VLOOKUP(SOYLD2!W$4,'[1]INTERNAL PARAMETERS-1'!$B$5:$J$44,9,FALSE)*SOYLD2!$F104</f>
        <v>0</v>
      </c>
      <c r="X104" s="44">
        <f>SOYLD1!X104*VLOOKUP(SOYLD2!X$4,'[1]INTERNAL PARAMETERS-1'!$B$5:$J$44,5,FALSE)*VLOOKUP(SOYLD2!X$4,'[1]INTERNAL PARAMETERS-1'!$B$5:$J$44,7,FALSE)*SOYLD2!$F104 + SOYLD1!X104*(1-VLOOKUP(SOYLD2!X$4,'[1]INTERNAL PARAMETERS-1'!$B$5:$J$44,5,FALSE))*VLOOKUP(SOYLD2!X$4,'[1]INTERNAL PARAMETERS-1'!$B$5:$J$44,9,FALSE)*SOYLD2!$F104</f>
        <v>0</v>
      </c>
      <c r="Y104" s="44">
        <f>SOYLD1!Y104*VLOOKUP(SOYLD2!Y$4,'[1]INTERNAL PARAMETERS-1'!$B$5:$J$44,5,FALSE)*VLOOKUP(SOYLD2!Y$4,'[1]INTERNAL PARAMETERS-1'!$B$5:$J$44,7,FALSE)*SOYLD2!$F104 + SOYLD1!Y104*(1-VLOOKUP(SOYLD2!Y$4,'[1]INTERNAL PARAMETERS-1'!$B$5:$J$44,5,FALSE))*VLOOKUP(SOYLD2!Y$4,'[1]INTERNAL PARAMETERS-1'!$B$5:$J$44,9,FALSE)*SOYLD2!$F104</f>
        <v>0</v>
      </c>
      <c r="Z104" s="44">
        <f>SOYLD1!Z104*VLOOKUP(SOYLD2!Z$4,'[1]INTERNAL PARAMETERS-1'!$B$5:$J$44,5,FALSE)*VLOOKUP(SOYLD2!Z$4,'[1]INTERNAL PARAMETERS-1'!$B$5:$J$44,7,FALSE)*SOYLD2!$F104 + SOYLD1!Z104*(1-VLOOKUP(SOYLD2!Z$4,'[1]INTERNAL PARAMETERS-1'!$B$5:$J$44,5,FALSE))*VLOOKUP(SOYLD2!Z$4,'[1]INTERNAL PARAMETERS-1'!$B$5:$J$44,9,FALSE)*SOYLD2!$F104</f>
        <v>0</v>
      </c>
      <c r="AA104" s="44">
        <f>SOYLD1!AA104*VLOOKUP(SOYLD2!AA$4,'[1]INTERNAL PARAMETERS-1'!$B$5:$J$44,5,FALSE)*VLOOKUP(SOYLD2!AA$4,'[1]INTERNAL PARAMETERS-1'!$B$5:$J$44,7,FALSE)*SOYLD2!$F104 + SOYLD1!AA104*(1-VLOOKUP(SOYLD2!AA$4,'[1]INTERNAL PARAMETERS-1'!$B$5:$J$44,5,FALSE))*VLOOKUP(SOYLD2!AA$4,'[1]INTERNAL PARAMETERS-1'!$B$5:$J$44,9,FALSE)*SOYLD2!$F104</f>
        <v>0</v>
      </c>
      <c r="AB104" s="44">
        <f>SOYLD1!AB104*VLOOKUP(SOYLD2!AB$4,'[1]INTERNAL PARAMETERS-1'!$B$5:$J$44,5,FALSE)*VLOOKUP(SOYLD2!AB$4,'[1]INTERNAL PARAMETERS-1'!$B$5:$J$44,7,FALSE)*SOYLD2!$F104 + SOYLD1!AB104*(1-VLOOKUP(SOYLD2!AB$4,'[1]INTERNAL PARAMETERS-1'!$B$5:$J$44,5,FALSE))*VLOOKUP(SOYLD2!AB$4,'[1]INTERNAL PARAMETERS-1'!$B$5:$J$44,9,FALSE)*SOYLD2!$F104</f>
        <v>0</v>
      </c>
      <c r="AC104" s="44">
        <f>SOYLD1!AC104*VLOOKUP(SOYLD2!AC$4,'[1]INTERNAL PARAMETERS-1'!$B$5:$J$44,5,FALSE)*VLOOKUP(SOYLD2!AC$4,'[1]INTERNAL PARAMETERS-1'!$B$5:$J$44,7,FALSE)*SOYLD2!$F104 + SOYLD1!AC104*(1-VLOOKUP(SOYLD2!AC$4,'[1]INTERNAL PARAMETERS-1'!$B$5:$J$44,5,FALSE))*VLOOKUP(SOYLD2!AC$4,'[1]INTERNAL PARAMETERS-1'!$B$5:$J$44,9,FALSE)*SOYLD2!$F104</f>
        <v>0</v>
      </c>
      <c r="AD104" s="44">
        <f>SOYLD1!AD104*VLOOKUP(SOYLD2!AD$4,'[1]INTERNAL PARAMETERS-1'!$B$5:$J$44,5,FALSE)*VLOOKUP(SOYLD2!AD$4,'[1]INTERNAL PARAMETERS-1'!$B$5:$J$44,7,FALSE)*SOYLD2!$F104 + SOYLD1!AD104*(1-VLOOKUP(SOYLD2!AD$4,'[1]INTERNAL PARAMETERS-1'!$B$5:$J$44,5,FALSE))*VLOOKUP(SOYLD2!AD$4,'[1]INTERNAL PARAMETERS-1'!$B$5:$J$44,9,FALSE)*SOYLD2!$F104</f>
        <v>0</v>
      </c>
      <c r="AE104" s="44">
        <f>SOYLD1!AE104*VLOOKUP(SOYLD2!AE$4,'[1]INTERNAL PARAMETERS-1'!$B$5:$J$44,5,FALSE)*VLOOKUP(SOYLD2!AE$4,'[1]INTERNAL PARAMETERS-1'!$B$5:$J$44,7,FALSE)*SOYLD2!$F104 + SOYLD1!AE104*(1-VLOOKUP(SOYLD2!AE$4,'[1]INTERNAL PARAMETERS-1'!$B$5:$J$44,5,FALSE))*VLOOKUP(SOYLD2!AE$4,'[1]INTERNAL PARAMETERS-1'!$B$5:$J$44,9,FALSE)*SOYLD2!$F104</f>
        <v>0</v>
      </c>
      <c r="AF104" s="44">
        <f>SOYLD1!AF104*VLOOKUP(SOYLD2!AF$4,'[1]INTERNAL PARAMETERS-1'!$B$5:$J$44,5,FALSE)*VLOOKUP(SOYLD2!AF$4,'[1]INTERNAL PARAMETERS-1'!$B$5:$J$44,7,FALSE)*SOYLD2!$F104 + SOYLD1!AF104*(1-VLOOKUP(SOYLD2!AF$4,'[1]INTERNAL PARAMETERS-1'!$B$5:$J$44,5,FALSE))*VLOOKUP(SOYLD2!AF$4,'[1]INTERNAL PARAMETERS-1'!$B$5:$J$44,9,FALSE)*SOYLD2!$F104</f>
        <v>0</v>
      </c>
      <c r="AG104" s="44">
        <f>SOYLD1!AG104*VLOOKUP(SOYLD2!AG$4,'[1]INTERNAL PARAMETERS-1'!$B$5:$J$44,5,FALSE)*VLOOKUP(SOYLD2!AG$4,'[1]INTERNAL PARAMETERS-1'!$B$5:$J$44,7,FALSE)*SOYLD2!$F104 + SOYLD1!AG104*(1-VLOOKUP(SOYLD2!AG$4,'[1]INTERNAL PARAMETERS-1'!$B$5:$J$44,5,FALSE))*VLOOKUP(SOYLD2!AG$4,'[1]INTERNAL PARAMETERS-1'!$B$5:$J$44,9,FALSE)*SOYLD2!$F104</f>
        <v>0</v>
      </c>
      <c r="AH104" s="44">
        <f>SOYLD1!AH104*VLOOKUP(SOYLD2!AH$4,'[1]INTERNAL PARAMETERS-1'!$B$5:$J$44,5,FALSE)*VLOOKUP(SOYLD2!AH$4,'[1]INTERNAL PARAMETERS-1'!$B$5:$J$44,7,FALSE)*SOYLD2!$F104 + SOYLD1!AH104*(1-VLOOKUP(SOYLD2!AH$4,'[1]INTERNAL PARAMETERS-1'!$B$5:$J$44,5,FALSE))*VLOOKUP(SOYLD2!AH$4,'[1]INTERNAL PARAMETERS-1'!$B$5:$J$44,9,FALSE)*SOYLD2!$F104</f>
        <v>0</v>
      </c>
      <c r="AI104" s="44">
        <f>SOYLD1!AI104*VLOOKUP(SOYLD2!AI$4,'[1]INTERNAL PARAMETERS-1'!$B$5:$J$44,5,FALSE)*VLOOKUP(SOYLD2!AI$4,'[1]INTERNAL PARAMETERS-1'!$B$5:$J$44,7,FALSE)*SOYLD2!$F104 + SOYLD1!AI104*(1-VLOOKUP(SOYLD2!AI$4,'[1]INTERNAL PARAMETERS-1'!$B$5:$J$44,5,FALSE))*VLOOKUP(SOYLD2!AI$4,'[1]INTERNAL PARAMETERS-1'!$B$5:$J$44,9,FALSE)*SOYLD2!$F104</f>
        <v>2.7405683489441293E-2</v>
      </c>
      <c r="AJ104" s="44">
        <f>SOYLD1!AJ104*VLOOKUP(SOYLD2!AJ$4,'[1]INTERNAL PARAMETERS-1'!$B$5:$J$44,5,FALSE)*VLOOKUP(SOYLD2!AJ$4,'[1]INTERNAL PARAMETERS-1'!$B$5:$J$44,7,FALSE)*SOYLD2!$F104 + SOYLD1!AJ104*(1-VLOOKUP(SOYLD2!AJ$4,'[1]INTERNAL PARAMETERS-1'!$B$5:$J$44,5,FALSE))*VLOOKUP(SOYLD2!AJ$4,'[1]INTERNAL PARAMETERS-1'!$B$5:$J$44,9,FALSE)*SOYLD2!$F104</f>
        <v>1.068973964126128</v>
      </c>
      <c r="AK104" s="44">
        <f>SOYLD1!AK104*VLOOKUP(SOYLD2!AK$4,'[1]INTERNAL PARAMETERS-1'!$B$5:$J$44,5,FALSE)*VLOOKUP(SOYLD2!AK$4,'[1]INTERNAL PARAMETERS-1'!$B$5:$J$44,7,FALSE)*SOYLD2!$F104 + SOYLD1!AK104*(1-VLOOKUP(SOYLD2!AK$4,'[1]INTERNAL PARAMETERS-1'!$B$5:$J$44,5,FALSE))*VLOOKUP(SOYLD2!AK$4,'[1]INTERNAL PARAMETERS-1'!$B$5:$J$44,9,FALSE)*SOYLD2!$F104</f>
        <v>0</v>
      </c>
      <c r="AL104" s="44">
        <f>SOYLD1!AL104*VLOOKUP(SOYLD2!AL$4,'[1]INTERNAL PARAMETERS-1'!$B$5:$J$44,5,FALSE)*VLOOKUP(SOYLD2!AL$4,'[1]INTERNAL PARAMETERS-1'!$B$5:$J$44,7,FALSE)*SOYLD2!$F104 + SOYLD1!AL104*(1-VLOOKUP(SOYLD2!AL$4,'[1]INTERNAL PARAMETERS-1'!$B$5:$J$44,5,FALSE))*VLOOKUP(SOYLD2!AL$4,'[1]INTERNAL PARAMETERS-1'!$B$5:$J$44,9,FALSE)*SOYLD2!$F104</f>
        <v>0</v>
      </c>
      <c r="AM104" s="44">
        <f>SOYLD1!AM104*VLOOKUP(SOYLD2!AM$4,'[1]INTERNAL PARAMETERS-1'!$B$5:$J$44,5,FALSE)*VLOOKUP(SOYLD2!AM$4,'[1]INTERNAL PARAMETERS-1'!$B$5:$J$44,7,FALSE)*SOYLD2!$F104 + SOYLD1!AM104*(1-VLOOKUP(SOYLD2!AM$4,'[1]INTERNAL PARAMETERS-1'!$B$5:$J$44,5,FALSE))*VLOOKUP(SOYLD2!AM$4,'[1]INTERNAL PARAMETERS-1'!$B$5:$J$44,9,FALSE)*SOYLD2!$F104</f>
        <v>0</v>
      </c>
      <c r="AN104" s="44">
        <f>SOYLD1!AN104*VLOOKUP(SOYLD2!AN$4,'[1]INTERNAL PARAMETERS-1'!$B$5:$J$44,5,FALSE)*VLOOKUP(SOYLD2!AN$4,'[1]INTERNAL PARAMETERS-1'!$B$5:$J$44,7,FALSE)*SOYLD2!$F104 + SOYLD1!AN104*(1-VLOOKUP(SOYLD2!AN$4,'[1]INTERNAL PARAMETERS-1'!$B$5:$J$44,5,FALSE))*VLOOKUP(SOYLD2!AN$4,'[1]INTERNAL PARAMETERS-1'!$B$5:$J$44,9,FALSE)*SOYLD2!$F104</f>
        <v>0</v>
      </c>
      <c r="AO104" s="44">
        <f>SOYLD1!AO104*VLOOKUP(SOYLD2!AO$4,'[1]INTERNAL PARAMETERS-1'!$B$5:$J$44,5,FALSE)*VLOOKUP(SOYLD2!AO$4,'[1]INTERNAL PARAMETERS-1'!$B$5:$J$44,7,FALSE)*SOYLD2!$F104 + SOYLD1!AO104*(1-VLOOKUP(SOYLD2!AO$4,'[1]INTERNAL PARAMETERS-1'!$B$5:$J$44,5,FALSE))*VLOOKUP(SOYLD2!AO$4,'[1]INTERNAL PARAMETERS-1'!$B$5:$J$44,9,FALSE)*SOYLD2!$F104</f>
        <v>0</v>
      </c>
      <c r="AP104" s="44">
        <f>SOYLD1!AP104*VLOOKUP(SOYLD2!AP$4,'[1]INTERNAL PARAMETERS-1'!$B$5:$J$44,5,FALSE)*VLOOKUP(SOYLD2!AP$4,'[1]INTERNAL PARAMETERS-1'!$B$5:$J$44,7,FALSE)*SOYLD2!$F104 + SOYLD1!AP104*(1-VLOOKUP(SOYLD2!AP$4,'[1]INTERNAL PARAMETERS-1'!$B$5:$J$44,5,FALSE))*VLOOKUP(SOYLD2!AP$4,'[1]INTERNAL PARAMETERS-1'!$B$5:$J$44,9,FALSE)*SOYLD2!$F104</f>
        <v>0</v>
      </c>
      <c r="AQ104" s="44">
        <f>SOYLD1!AQ104*VLOOKUP(SOYLD2!AQ$4,'[1]INTERNAL PARAMETERS-1'!$B$5:$J$44,5,FALSE)*VLOOKUP(SOYLD2!AQ$4,'[1]INTERNAL PARAMETERS-1'!$B$5:$J$44,7,FALSE)*SOYLD2!$F104 + SOYLD1!AQ104*(1-VLOOKUP(SOYLD2!AQ$4,'[1]INTERNAL PARAMETERS-1'!$B$5:$J$44,5,FALSE))*VLOOKUP(SOYLD2!AQ$4,'[1]INTERNAL PARAMETERS-1'!$B$5:$J$44,9,FALSE)*SOYLD2!$F104</f>
        <v>0</v>
      </c>
      <c r="AR104" s="44">
        <f>SOYLD1!AR104*VLOOKUP(SOYLD2!AR$4,'[1]INTERNAL PARAMETERS-1'!$B$5:$J$44,5,FALSE)*VLOOKUP(SOYLD2!AR$4,'[1]INTERNAL PARAMETERS-1'!$B$5:$J$44,7,FALSE)*SOYLD2!$F104 + SOYLD1!AR104*(1-VLOOKUP(SOYLD2!AR$4,'[1]INTERNAL PARAMETERS-1'!$B$5:$J$44,5,FALSE))*VLOOKUP(SOYLD2!AR$4,'[1]INTERNAL PARAMETERS-1'!$B$5:$J$44,9,FALSE)*SOYLD2!$F104</f>
        <v>0</v>
      </c>
      <c r="AS104" s="44">
        <f>SOYLD1!AS104*VLOOKUP(SOYLD2!AS$4,'[1]INTERNAL PARAMETERS-1'!$B$5:$J$44,5,FALSE)*VLOOKUP(SOYLD2!AS$4,'[1]INTERNAL PARAMETERS-1'!$B$5:$J$44,7,FALSE)*SOYLD2!$F104 + SOYLD1!AS104*(1-VLOOKUP(SOYLD2!AS$4,'[1]INTERNAL PARAMETERS-1'!$B$5:$J$44,5,FALSE))*VLOOKUP(SOYLD2!AS$4,'[1]INTERNAL PARAMETERS-1'!$B$5:$J$44,9,FALSE)*SOYLD2!$F104</f>
        <v>0</v>
      </c>
      <c r="AT104" s="43">
        <f>SOYLD1!AT104*VLOOKUP(SOYLD2!AT$4,'[1]INTERNAL PARAMETERS-1'!$B$5:$J$44,5,FALSE)*VLOOKUP(SOYLD2!AT$4,'[1]INTERNAL PARAMETERS-1'!$B$5:$J$44,7,FALSE)*SOYLD2!$F104 + SOYLD1!AT104*(1-VLOOKUP(SOYLD2!AT$4,'[1]INTERNAL PARAMETERS-1'!$B$5:$J$44,5,FALSE))*VLOOKUP(SOYLD2!AT$4,'[1]INTERNAL PARAMETERS-1'!$B$5:$J$44,9,FALSE)*SOYLD2!$F104</f>
        <v>0</v>
      </c>
      <c r="AU104" s="45">
        <f>SOYLD1!AU104*VLOOKUP(SOYLD2!AU$4,'[1]INTERNAL PARAMETERS-1'!$B$5:$J$44,5,FALSE)*VLOOKUP(SOYLD2!AU$4,'[1]INTERNAL PARAMETERS-1'!$B$5:$J$44,6,FALSE)*VLOOKUP(SOYLD2!AU$4,'[1]INTERNAL PARAMETERS-1'!$B$5:$J$44,3,FALSE) + SOYLD1!AU104*(1-VLOOKUP(SOYLD2!AU$4,'[1]INTERNAL PARAMETERS-1'!$B$5:$J$44,5,FALSE))*VLOOKUP(SOYLD2!AU$4,'[1]INTERNAL PARAMETERS-1'!$B$5:$J$44,8,FALSE)*VLOOKUP(SOYLD2!AU$4,'[1]INTERNAL PARAMETERS-1'!$B$5:$J$44,3,FALSE)</f>
        <v>0</v>
      </c>
      <c r="AV104" s="44">
        <f>SOYLD1!AV104*VLOOKUP(SOYLD2!AV$4,'[1]INTERNAL PARAMETERS-1'!$B$5:$J$44,5,FALSE)*VLOOKUP(SOYLD2!AV$4,'[1]INTERNAL PARAMETERS-1'!$B$5:$J$44,6,FALSE)*VLOOKUP(SOYLD2!AV$4,'[1]INTERNAL PARAMETERS-1'!$B$5:$J$44,3,FALSE) + SOYLD1!AV104*(1-VLOOKUP(SOYLD2!AV$4,'[1]INTERNAL PARAMETERS-1'!$B$5:$J$44,5,FALSE))*VLOOKUP(SOYLD2!AV$4,'[1]INTERNAL PARAMETERS-1'!$B$5:$J$44,8,FALSE)*VLOOKUP(SOYLD2!AV$4,'[1]INTERNAL PARAMETERS-1'!$B$5:$J$44,3,FALSE)</f>
        <v>0</v>
      </c>
      <c r="AW104" s="44">
        <f>SOYLD1!AW104*VLOOKUP(SOYLD2!AW$4,'[1]INTERNAL PARAMETERS-1'!$B$5:$J$44,5,FALSE)*VLOOKUP(SOYLD2!AW$4,'[1]INTERNAL PARAMETERS-1'!$B$5:$J$44,6,FALSE)*VLOOKUP(SOYLD2!AW$4,'[1]INTERNAL PARAMETERS-1'!$B$5:$J$44,3,FALSE) + SOYLD1!AW104*(1-VLOOKUP(SOYLD2!AW$4,'[1]INTERNAL PARAMETERS-1'!$B$5:$J$44,5,FALSE))*VLOOKUP(SOYLD2!AW$4,'[1]INTERNAL PARAMETERS-1'!$B$5:$J$44,8,FALSE)*VLOOKUP(SOYLD2!AW$4,'[1]INTERNAL PARAMETERS-1'!$B$5:$J$44,3,FALSE)</f>
        <v>1.3485380863184762</v>
      </c>
      <c r="AX104" s="44">
        <f>SOYLD1!AX104*VLOOKUP(SOYLD2!AX$4,'[1]INTERNAL PARAMETERS-1'!$B$5:$J$44,5,FALSE)*VLOOKUP(SOYLD2!AX$4,'[1]INTERNAL PARAMETERS-1'!$B$5:$J$44,6,FALSE)*VLOOKUP(SOYLD2!AX$4,'[1]INTERNAL PARAMETERS-1'!$B$5:$J$44,3,FALSE) + SOYLD1!AX104*(1-VLOOKUP(SOYLD2!AX$4,'[1]INTERNAL PARAMETERS-1'!$B$5:$J$44,5,FALSE))*VLOOKUP(SOYLD2!AX$4,'[1]INTERNAL PARAMETERS-1'!$B$5:$J$44,8,FALSE)*VLOOKUP(SOYLD2!AX$4,'[1]INTERNAL PARAMETERS-1'!$B$5:$J$44,3,FALSE)</f>
        <v>0</v>
      </c>
      <c r="AY104" s="44">
        <f>SOYLD1!AY104*VLOOKUP(SOYLD2!AY$4,'[1]INTERNAL PARAMETERS-1'!$B$5:$J$44,5,FALSE)*VLOOKUP(SOYLD2!AY$4,'[1]INTERNAL PARAMETERS-1'!$B$5:$J$44,6,FALSE)*VLOOKUP(SOYLD2!AY$4,'[1]INTERNAL PARAMETERS-1'!$B$5:$J$44,3,FALSE) + SOYLD1!AY104*(1-VLOOKUP(SOYLD2!AY$4,'[1]INTERNAL PARAMETERS-1'!$B$5:$J$44,5,FALSE))*VLOOKUP(SOYLD2!AY$4,'[1]INTERNAL PARAMETERS-1'!$B$5:$J$44,8,FALSE)*VLOOKUP(SOYLD2!AY$4,'[1]INTERNAL PARAMETERS-1'!$B$5:$J$44,3,FALSE)</f>
        <v>0</v>
      </c>
      <c r="AZ104" s="44">
        <f>SOYLD1!AZ104*VLOOKUP(SOYLD2!AZ$4,'[1]INTERNAL PARAMETERS-1'!$B$5:$J$44,5,FALSE)*VLOOKUP(SOYLD2!AZ$4,'[1]INTERNAL PARAMETERS-1'!$B$5:$J$44,6,FALSE)*VLOOKUP(SOYLD2!AZ$4,'[1]INTERNAL PARAMETERS-1'!$B$5:$J$44,3,FALSE) + SOYLD1!AZ104*(1-VLOOKUP(SOYLD2!AZ$4,'[1]INTERNAL PARAMETERS-1'!$B$5:$J$44,5,FALSE))*VLOOKUP(SOYLD2!AZ$4,'[1]INTERNAL PARAMETERS-1'!$B$5:$J$44,8,FALSE)*VLOOKUP(SOYLD2!AZ$4,'[1]INTERNAL PARAMETERS-1'!$B$5:$J$44,3,FALSE)</f>
        <v>0</v>
      </c>
      <c r="BA104" s="44">
        <f>SOYLD1!BA104*VLOOKUP(SOYLD2!BA$4,'[1]INTERNAL PARAMETERS-1'!$B$5:$J$44,5,FALSE)*VLOOKUP(SOYLD2!BA$4,'[1]INTERNAL PARAMETERS-1'!$B$5:$J$44,6,FALSE)*VLOOKUP(SOYLD2!BA$4,'[1]INTERNAL PARAMETERS-1'!$B$5:$J$44,3,FALSE) + SOYLD1!BA104*(1-VLOOKUP(SOYLD2!BA$4,'[1]INTERNAL PARAMETERS-1'!$B$5:$J$44,5,FALSE))*VLOOKUP(SOYLD2!BA$4,'[1]INTERNAL PARAMETERS-1'!$B$5:$J$44,8,FALSE)*VLOOKUP(SOYLD2!BA$4,'[1]INTERNAL PARAMETERS-1'!$B$5:$J$44,3,FALSE)</f>
        <v>0.35214103226686505</v>
      </c>
      <c r="BB104" s="44">
        <f>SOYLD1!BB104*VLOOKUP(SOYLD2!BB$4,'[1]INTERNAL PARAMETERS-1'!$B$5:$J$44,5,FALSE)*VLOOKUP(SOYLD2!BB$4,'[1]INTERNAL PARAMETERS-1'!$B$5:$J$44,6,FALSE)*VLOOKUP(SOYLD2!BB$4,'[1]INTERNAL PARAMETERS-1'!$B$5:$J$44,3,FALSE) + SOYLD1!BB104*(1-VLOOKUP(SOYLD2!BB$4,'[1]INTERNAL PARAMETERS-1'!$B$5:$J$44,5,FALSE))*VLOOKUP(SOYLD2!BB$4,'[1]INTERNAL PARAMETERS-1'!$B$5:$J$44,8,FALSE)*VLOOKUP(SOYLD2!BB$4,'[1]INTERNAL PARAMETERS-1'!$B$5:$J$44,3,FALSE)</f>
        <v>0.17402357874568034</v>
      </c>
      <c r="BC104" s="44">
        <f>SOYLD1!BC104*VLOOKUP(SOYLD2!BC$4,'[1]INTERNAL PARAMETERS-1'!$B$5:$J$44,5,FALSE)*VLOOKUP(SOYLD2!BC$4,'[1]INTERNAL PARAMETERS-1'!$B$5:$J$44,6,FALSE)*VLOOKUP(SOYLD2!BC$4,'[1]INTERNAL PARAMETERS-1'!$B$5:$J$44,3,FALSE) + SOYLD1!BC104*(1-VLOOKUP(SOYLD2!BC$4,'[1]INTERNAL PARAMETERS-1'!$B$5:$J$44,5,FALSE))*VLOOKUP(SOYLD2!BC$4,'[1]INTERNAL PARAMETERS-1'!$B$5:$J$44,8,FALSE)*VLOOKUP(SOYLD2!BC$4,'[1]INTERNAL PARAMETERS-1'!$B$5:$J$44,3,FALSE)</f>
        <v>0.42894005958138837</v>
      </c>
      <c r="BD104" s="44">
        <f>SOYLD1!BD104*VLOOKUP(SOYLD2!BD$4,'[1]INTERNAL PARAMETERS-1'!$B$5:$J$44,5,FALSE)*VLOOKUP(SOYLD2!BD$4,'[1]INTERNAL PARAMETERS-1'!$B$5:$J$44,6,FALSE)*VLOOKUP(SOYLD2!BD$4,'[1]INTERNAL PARAMETERS-1'!$B$5:$J$44,3,FALSE) + SOYLD1!BD104*(1-VLOOKUP(SOYLD2!BD$4,'[1]INTERNAL PARAMETERS-1'!$B$5:$J$44,5,FALSE))*VLOOKUP(SOYLD2!BD$4,'[1]INTERNAL PARAMETERS-1'!$B$5:$J$44,8,FALSE)*VLOOKUP(SOYLD2!BD$4,'[1]INTERNAL PARAMETERS-1'!$B$5:$J$44,3,FALSE)</f>
        <v>0.22426788133065673</v>
      </c>
      <c r="BE104" s="44">
        <f>SOYLD1!BE104*VLOOKUP(SOYLD2!BE$4,'[1]INTERNAL PARAMETERS-1'!$B$5:$J$44,5,FALSE)*VLOOKUP(SOYLD2!BE$4,'[1]INTERNAL PARAMETERS-1'!$B$5:$J$44,6,FALSE)*VLOOKUP(SOYLD2!BE$4,'[1]INTERNAL PARAMETERS-1'!$B$5:$J$44,3,FALSE) + SOYLD1!BE104*(1-VLOOKUP(SOYLD2!BE$4,'[1]INTERNAL PARAMETERS-1'!$B$5:$J$44,5,FALSE))*VLOOKUP(SOYLD2!BE$4,'[1]INTERNAL PARAMETERS-1'!$B$5:$J$44,8,FALSE)*VLOOKUP(SOYLD2!BE$4,'[1]INTERNAL PARAMETERS-1'!$B$5:$J$44,3,FALSE)</f>
        <v>0.83058362744988778</v>
      </c>
      <c r="BF104" s="44">
        <f>SOYLD1!BF104*VLOOKUP(SOYLD2!BF$4,'[1]INTERNAL PARAMETERS-1'!$B$5:$J$44,5,FALSE)*VLOOKUP(SOYLD2!BF$4,'[1]INTERNAL PARAMETERS-1'!$B$5:$J$44,6,FALSE)*VLOOKUP(SOYLD2!BF$4,'[1]INTERNAL PARAMETERS-1'!$B$5:$J$44,3,FALSE) + SOYLD1!BF104*(1-VLOOKUP(SOYLD2!BF$4,'[1]INTERNAL PARAMETERS-1'!$B$5:$J$44,5,FALSE))*VLOOKUP(SOYLD2!BF$4,'[1]INTERNAL PARAMETERS-1'!$B$5:$J$44,8,FALSE)*VLOOKUP(SOYLD2!BF$4,'[1]INTERNAL PARAMETERS-1'!$B$5:$J$44,3,FALSE)</f>
        <v>0</v>
      </c>
      <c r="BG104" s="44">
        <f>SOYLD1!BG104*VLOOKUP(SOYLD2!BG$4,'[1]INTERNAL PARAMETERS-1'!$B$5:$J$44,5,FALSE)*VLOOKUP(SOYLD2!BG$4,'[1]INTERNAL PARAMETERS-1'!$B$5:$J$44,6,FALSE)*VLOOKUP(SOYLD2!BG$4,'[1]INTERNAL PARAMETERS-1'!$B$5:$J$44,3,FALSE) + SOYLD1!BG104*(1-VLOOKUP(SOYLD2!BG$4,'[1]INTERNAL PARAMETERS-1'!$B$5:$J$44,5,FALSE))*VLOOKUP(SOYLD2!BG$4,'[1]INTERNAL PARAMETERS-1'!$B$5:$J$44,8,FALSE)*VLOOKUP(SOYLD2!BG$4,'[1]INTERNAL PARAMETERS-1'!$B$5:$J$44,3,FALSE)</f>
        <v>0.28051511495963477</v>
      </c>
      <c r="BH104" s="44">
        <f>SOYLD1!BH104*VLOOKUP(SOYLD2!BH$4,'[1]INTERNAL PARAMETERS-1'!$B$5:$J$44,5,FALSE)*VLOOKUP(SOYLD2!BH$4,'[1]INTERNAL PARAMETERS-1'!$B$5:$J$44,6,FALSE)*VLOOKUP(SOYLD2!BH$4,'[1]INTERNAL PARAMETERS-1'!$B$5:$J$44,3,FALSE) + SOYLD1!BH104*(1-VLOOKUP(SOYLD2!BH$4,'[1]INTERNAL PARAMETERS-1'!$B$5:$J$44,5,FALSE))*VLOOKUP(SOYLD2!BH$4,'[1]INTERNAL PARAMETERS-1'!$B$5:$J$44,8,FALSE)*VLOOKUP(SOYLD2!BH$4,'[1]INTERNAL PARAMETERS-1'!$B$5:$J$44,3,FALSE)</f>
        <v>9.0658255714376273E-4</v>
      </c>
      <c r="BI104" s="44">
        <f>SOYLD1!BI104*VLOOKUP(SOYLD2!BI$4,'[1]INTERNAL PARAMETERS-1'!$B$5:$J$44,5,FALSE)*VLOOKUP(SOYLD2!BI$4,'[1]INTERNAL PARAMETERS-1'!$B$5:$J$44,6,FALSE)*VLOOKUP(SOYLD2!BI$4,'[1]INTERNAL PARAMETERS-1'!$B$5:$J$44,3,FALSE) + SOYLD1!BI104*(1-VLOOKUP(SOYLD2!BI$4,'[1]INTERNAL PARAMETERS-1'!$B$5:$J$44,5,FALSE))*VLOOKUP(SOYLD2!BI$4,'[1]INTERNAL PARAMETERS-1'!$B$5:$J$44,8,FALSE)*VLOOKUP(SOYLD2!BI$4,'[1]INTERNAL PARAMETERS-1'!$B$5:$J$44,3,FALSE)</f>
        <v>0</v>
      </c>
      <c r="BJ104" s="44">
        <f>SOYLD1!BJ104*VLOOKUP(SOYLD2!BJ$4,'[1]INTERNAL PARAMETERS-1'!$B$5:$J$44,5,FALSE)*VLOOKUP(SOYLD2!BJ$4,'[1]INTERNAL PARAMETERS-1'!$B$5:$J$44,6,FALSE)*VLOOKUP(SOYLD2!BJ$4,'[1]INTERNAL PARAMETERS-1'!$B$5:$J$44,3,FALSE) + SOYLD1!BJ104*(1-VLOOKUP(SOYLD2!BJ$4,'[1]INTERNAL PARAMETERS-1'!$B$5:$J$44,5,FALSE))*VLOOKUP(SOYLD2!BJ$4,'[1]INTERNAL PARAMETERS-1'!$B$5:$J$44,8,FALSE)*VLOOKUP(SOYLD2!BJ$4,'[1]INTERNAL PARAMETERS-1'!$B$5:$J$44,3,FALSE)</f>
        <v>6.8993091750951765E-2</v>
      </c>
      <c r="BK104" s="44">
        <f>SOYLD1!BK104*VLOOKUP(SOYLD2!BK$4,'[1]INTERNAL PARAMETERS-1'!$B$5:$J$44,5,FALSE)*VLOOKUP(SOYLD2!BK$4,'[1]INTERNAL PARAMETERS-1'!$B$5:$J$44,6,FALSE)*VLOOKUP(SOYLD2!BK$4,'[1]INTERNAL PARAMETERS-1'!$B$5:$J$44,3,FALSE) + SOYLD1!BK104*(1-VLOOKUP(SOYLD2!BK$4,'[1]INTERNAL PARAMETERS-1'!$B$5:$J$44,5,FALSE))*VLOOKUP(SOYLD2!BK$4,'[1]INTERNAL PARAMETERS-1'!$B$5:$J$44,8,FALSE)*VLOOKUP(SOYLD2!BK$4,'[1]INTERNAL PARAMETERS-1'!$B$5:$J$44,3,FALSE)</f>
        <v>9.1031863126031412E-2</v>
      </c>
      <c r="BL104" s="44">
        <f>SOYLD1!BL104*VLOOKUP(SOYLD2!BL$4,'[1]INTERNAL PARAMETERS-1'!$B$5:$J$44,5,FALSE)*VLOOKUP(SOYLD2!BL$4,'[1]INTERNAL PARAMETERS-1'!$B$5:$J$44,6,FALSE)*VLOOKUP(SOYLD2!BL$4,'[1]INTERNAL PARAMETERS-1'!$B$5:$J$44,3,FALSE) + SOYLD1!BL104*(1-VLOOKUP(SOYLD2!BL$4,'[1]INTERNAL PARAMETERS-1'!$B$5:$J$44,5,FALSE))*VLOOKUP(SOYLD2!BL$4,'[1]INTERNAL PARAMETERS-1'!$B$5:$J$44,8,FALSE)*VLOOKUP(SOYLD2!BL$4,'[1]INTERNAL PARAMETERS-1'!$B$5:$J$44,3,FALSE)</f>
        <v>0.36852020360832799</v>
      </c>
      <c r="BM104" s="44">
        <f>SOYLD1!BM104*VLOOKUP(SOYLD2!BM$4,'[1]INTERNAL PARAMETERS-1'!$B$5:$J$44,5,FALSE)*VLOOKUP(SOYLD2!BM$4,'[1]INTERNAL PARAMETERS-1'!$B$5:$J$44,6,FALSE)*VLOOKUP(SOYLD2!BM$4,'[1]INTERNAL PARAMETERS-1'!$B$5:$J$44,3,FALSE) + SOYLD1!BM104*(1-VLOOKUP(SOYLD2!BM$4,'[1]INTERNAL PARAMETERS-1'!$B$5:$J$44,5,FALSE))*VLOOKUP(SOYLD2!BM$4,'[1]INTERNAL PARAMETERS-1'!$B$5:$J$44,8,FALSE)*VLOOKUP(SOYLD2!BM$4,'[1]INTERNAL PARAMETERS-1'!$B$5:$J$44,3,FALSE)</f>
        <v>0.16798058776756494</v>
      </c>
      <c r="BN104" s="44">
        <f>SOYLD1!BN104*VLOOKUP(SOYLD2!BN$4,'[1]INTERNAL PARAMETERS-1'!$B$5:$J$44,5,FALSE)*VLOOKUP(SOYLD2!BN$4,'[1]INTERNAL PARAMETERS-1'!$B$5:$J$44,6,FALSE)*VLOOKUP(SOYLD2!BN$4,'[1]INTERNAL PARAMETERS-1'!$B$5:$J$44,3,FALSE) + SOYLD1!BN104*(1-VLOOKUP(SOYLD2!BN$4,'[1]INTERNAL PARAMETERS-1'!$B$5:$J$44,5,FALSE))*VLOOKUP(SOYLD2!BN$4,'[1]INTERNAL PARAMETERS-1'!$B$5:$J$44,8,FALSE)*VLOOKUP(SOYLD2!BN$4,'[1]INTERNAL PARAMETERS-1'!$B$5:$J$44,3,FALSE)</f>
        <v>0.1005176511316707</v>
      </c>
      <c r="BO104" s="44">
        <f>SOYLD1!BO104*VLOOKUP(SOYLD2!BO$4,'[1]INTERNAL PARAMETERS-1'!$B$5:$J$44,5,FALSE)*VLOOKUP(SOYLD2!BO$4,'[1]INTERNAL PARAMETERS-1'!$B$5:$J$44,6,FALSE)*VLOOKUP(SOYLD2!BO$4,'[1]INTERNAL PARAMETERS-1'!$B$5:$J$44,3,FALSE) + SOYLD1!BO104*(1-VLOOKUP(SOYLD2!BO$4,'[1]INTERNAL PARAMETERS-1'!$B$5:$J$44,5,FALSE))*VLOOKUP(SOYLD2!BO$4,'[1]INTERNAL PARAMETERS-1'!$B$5:$J$44,8,FALSE)*VLOOKUP(SOYLD2!BO$4,'[1]INTERNAL PARAMETERS-1'!$B$5:$J$44,3,FALSE)</f>
        <v>9.3525057964228123E-2</v>
      </c>
      <c r="BP104" s="44">
        <f>SOYLD1!BP104*VLOOKUP(SOYLD2!BP$4,'[1]INTERNAL PARAMETERS-1'!$B$5:$J$44,5,FALSE)*VLOOKUP(SOYLD2!BP$4,'[1]INTERNAL PARAMETERS-1'!$B$5:$J$44,6,FALSE)*VLOOKUP(SOYLD2!BP$4,'[1]INTERNAL PARAMETERS-1'!$B$5:$J$44,3,FALSE) + SOYLD1!BP104*(1-VLOOKUP(SOYLD2!BP$4,'[1]INTERNAL PARAMETERS-1'!$B$5:$J$44,5,FALSE))*VLOOKUP(SOYLD2!BP$4,'[1]INTERNAL PARAMETERS-1'!$B$5:$J$44,8,FALSE)*VLOOKUP(SOYLD2!BP$4,'[1]INTERNAL PARAMETERS-1'!$B$5:$J$44,3,FALSE)</f>
        <v>5.3392010201911847E-3</v>
      </c>
      <c r="BQ104" s="44">
        <f>SOYLD1!BQ104*VLOOKUP(SOYLD2!BQ$4,'[1]INTERNAL PARAMETERS-1'!$B$5:$J$44,5,FALSE)*VLOOKUP(SOYLD2!BQ$4,'[1]INTERNAL PARAMETERS-1'!$B$5:$J$44,6,FALSE)*VLOOKUP(SOYLD2!BQ$4,'[1]INTERNAL PARAMETERS-1'!$B$5:$J$44,3,FALSE) + SOYLD1!BQ104*(1-VLOOKUP(SOYLD2!BQ$4,'[1]INTERNAL PARAMETERS-1'!$B$5:$J$44,5,FALSE))*VLOOKUP(SOYLD2!BQ$4,'[1]INTERNAL PARAMETERS-1'!$B$5:$J$44,8,FALSE)*VLOOKUP(SOYLD2!BQ$4,'[1]INTERNAL PARAMETERS-1'!$B$5:$J$44,3,FALSE)</f>
        <v>0.38944664783117172</v>
      </c>
      <c r="BR104" s="44">
        <f>SOYLD1!BR104*VLOOKUP(SOYLD2!BR$4,'[1]INTERNAL PARAMETERS-1'!$B$5:$J$44,5,FALSE)*VLOOKUP(SOYLD2!BR$4,'[1]INTERNAL PARAMETERS-1'!$B$5:$J$44,6,FALSE)*VLOOKUP(SOYLD2!BR$4,'[1]INTERNAL PARAMETERS-1'!$B$5:$J$44,3,FALSE) + SOYLD1!BR104*(1-VLOOKUP(SOYLD2!BR$4,'[1]INTERNAL PARAMETERS-1'!$B$5:$J$44,5,FALSE))*VLOOKUP(SOYLD2!BR$4,'[1]INTERNAL PARAMETERS-1'!$B$5:$J$44,8,FALSE)*VLOOKUP(SOYLD2!BR$4,'[1]INTERNAL PARAMETERS-1'!$B$5:$J$44,3,FALSE)</f>
        <v>1.4688569283219786E-2</v>
      </c>
      <c r="BS104" s="44">
        <f>SOYLD1!BS104*VLOOKUP(SOYLD2!BS$4,'[1]INTERNAL PARAMETERS-1'!$B$5:$J$44,5,FALSE)*VLOOKUP(SOYLD2!BS$4,'[1]INTERNAL PARAMETERS-1'!$B$5:$J$44,6,FALSE)*VLOOKUP(SOYLD2!BS$4,'[1]INTERNAL PARAMETERS-1'!$B$5:$J$44,3,FALSE) + SOYLD1!BS104*(1-VLOOKUP(SOYLD2!BS$4,'[1]INTERNAL PARAMETERS-1'!$B$5:$J$44,5,FALSE))*VLOOKUP(SOYLD2!BS$4,'[1]INTERNAL PARAMETERS-1'!$B$5:$J$44,8,FALSE)*VLOOKUP(SOYLD2!BS$4,'[1]INTERNAL PARAMETERS-1'!$B$5:$J$44,3,FALSE)</f>
        <v>3.9020646008605805E-4</v>
      </c>
      <c r="BT104" s="44">
        <f>SOYLD1!BT104*VLOOKUP(SOYLD2!BT$4,'[1]INTERNAL PARAMETERS-1'!$B$5:$J$44,5,FALSE)*VLOOKUP(SOYLD2!BT$4,'[1]INTERNAL PARAMETERS-1'!$B$5:$J$44,6,FALSE)*VLOOKUP(SOYLD2!BT$4,'[1]INTERNAL PARAMETERS-1'!$B$5:$J$44,3,FALSE) + SOYLD1!BT104*(1-VLOOKUP(SOYLD2!BT$4,'[1]INTERNAL PARAMETERS-1'!$B$5:$J$44,5,FALSE))*VLOOKUP(SOYLD2!BT$4,'[1]INTERNAL PARAMETERS-1'!$B$5:$J$44,8,FALSE)*VLOOKUP(SOYLD2!BT$4,'[1]INTERNAL PARAMETERS-1'!$B$5:$J$44,3,FALSE)</f>
        <v>0</v>
      </c>
      <c r="BU104" s="44">
        <f>SOYLD1!BU104*VLOOKUP(SOYLD2!BU$4,'[1]INTERNAL PARAMETERS-1'!$B$5:$J$44,5,FALSE)*VLOOKUP(SOYLD2!BU$4,'[1]INTERNAL PARAMETERS-1'!$B$5:$J$44,6,FALSE)*VLOOKUP(SOYLD2!BU$4,'[1]INTERNAL PARAMETERS-1'!$B$5:$J$44,3,FALSE) + SOYLD1!BU104*(1-VLOOKUP(SOYLD2!BU$4,'[1]INTERNAL PARAMETERS-1'!$B$5:$J$44,5,FALSE))*VLOOKUP(SOYLD2!BU$4,'[1]INTERNAL PARAMETERS-1'!$B$5:$J$44,8,FALSE)*VLOOKUP(SOYLD2!BU$4,'[1]INTERNAL PARAMETERS-1'!$B$5:$J$44,3,FALSE)</f>
        <v>0</v>
      </c>
      <c r="BV104" s="44">
        <f>SOYLD1!BV104*VLOOKUP(SOYLD2!BV$4,'[1]INTERNAL PARAMETERS-1'!$B$5:$J$44,5,FALSE)*VLOOKUP(SOYLD2!BV$4,'[1]INTERNAL PARAMETERS-1'!$B$5:$J$44,6,FALSE)*VLOOKUP(SOYLD2!BV$4,'[1]INTERNAL PARAMETERS-1'!$B$5:$J$44,3,FALSE) + SOYLD1!BV104*(1-VLOOKUP(SOYLD2!BV$4,'[1]INTERNAL PARAMETERS-1'!$B$5:$J$44,5,FALSE))*VLOOKUP(SOYLD2!BV$4,'[1]INTERNAL PARAMETERS-1'!$B$5:$J$44,8,FALSE)*VLOOKUP(SOYLD2!BV$4,'[1]INTERNAL PARAMETERS-1'!$B$5:$J$44,3,FALSE)</f>
        <v>0</v>
      </c>
      <c r="BW104" s="44">
        <f>SOYLD1!BW104*VLOOKUP(SOYLD2!BW$4,'[1]INTERNAL PARAMETERS-1'!$B$5:$J$44,5,FALSE)*VLOOKUP(SOYLD2!BW$4,'[1]INTERNAL PARAMETERS-1'!$B$5:$J$44,6,FALSE)*VLOOKUP(SOYLD2!BW$4,'[1]INTERNAL PARAMETERS-1'!$B$5:$J$44,3,FALSE) + SOYLD1!BW104*(1-VLOOKUP(SOYLD2!BW$4,'[1]INTERNAL PARAMETERS-1'!$B$5:$J$44,5,FALSE))*VLOOKUP(SOYLD2!BW$4,'[1]INTERNAL PARAMETERS-1'!$B$5:$J$44,8,FALSE)*VLOOKUP(SOYLD2!BW$4,'[1]INTERNAL PARAMETERS-1'!$B$5:$J$44,3,FALSE)</f>
        <v>0</v>
      </c>
      <c r="BX104" s="44">
        <f>SOYLD1!BX104*VLOOKUP(SOYLD2!BX$4,'[1]INTERNAL PARAMETERS-1'!$B$5:$J$44,5,FALSE)*VLOOKUP(SOYLD2!BX$4,'[1]INTERNAL PARAMETERS-1'!$B$5:$J$44,6,FALSE)*VLOOKUP(SOYLD2!BX$4,'[1]INTERNAL PARAMETERS-1'!$B$5:$J$44,3,FALSE) + SOYLD1!BX104*(1-VLOOKUP(SOYLD2!BX$4,'[1]INTERNAL PARAMETERS-1'!$B$5:$J$44,5,FALSE))*VLOOKUP(SOYLD2!BX$4,'[1]INTERNAL PARAMETERS-1'!$B$5:$J$44,8,FALSE)*VLOOKUP(SOYLD2!BX$4,'[1]INTERNAL PARAMETERS-1'!$B$5:$J$44,3,FALSE)</f>
        <v>0</v>
      </c>
      <c r="BY104" s="44">
        <f>SOYLD1!BY104*VLOOKUP(SOYLD2!BY$4,'[1]INTERNAL PARAMETERS-1'!$B$5:$J$44,5,FALSE)*VLOOKUP(SOYLD2!BY$4,'[1]INTERNAL PARAMETERS-1'!$B$5:$J$44,6,FALSE)*VLOOKUP(SOYLD2!BY$4,'[1]INTERNAL PARAMETERS-1'!$B$5:$J$44,3,FALSE) + SOYLD1!BY104*(1-VLOOKUP(SOYLD2!BY$4,'[1]INTERNAL PARAMETERS-1'!$B$5:$J$44,5,FALSE))*VLOOKUP(SOYLD2!BY$4,'[1]INTERNAL PARAMETERS-1'!$B$5:$J$44,8,FALSE)*VLOOKUP(SOYLD2!BY$4,'[1]INTERNAL PARAMETERS-1'!$B$5:$J$44,3,FALSE)</f>
        <v>0</v>
      </c>
      <c r="BZ104" s="44">
        <f>SOYLD1!BZ104*VLOOKUP(SOYLD2!BZ$4,'[1]INTERNAL PARAMETERS-1'!$B$5:$J$44,5,FALSE)*VLOOKUP(SOYLD2!BZ$4,'[1]INTERNAL PARAMETERS-1'!$B$5:$J$44,6,FALSE)*VLOOKUP(SOYLD2!BZ$4,'[1]INTERNAL PARAMETERS-1'!$B$5:$J$44,3,FALSE) + SOYLD1!BZ104*(1-VLOOKUP(SOYLD2!BZ$4,'[1]INTERNAL PARAMETERS-1'!$B$5:$J$44,5,FALSE))*VLOOKUP(SOYLD2!BZ$4,'[1]INTERNAL PARAMETERS-1'!$B$5:$J$44,8,FALSE)*VLOOKUP(SOYLD2!BZ$4,'[1]INTERNAL PARAMETERS-1'!$B$5:$J$44,3,FALSE)</f>
        <v>8.4423283743699441E-4</v>
      </c>
      <c r="CA104" s="44">
        <f>SOYLD1!CA104*VLOOKUP(SOYLD2!CA$4,'[1]INTERNAL PARAMETERS-1'!$B$5:$J$44,5,FALSE)*VLOOKUP(SOYLD2!CA$4,'[1]INTERNAL PARAMETERS-1'!$B$5:$J$44,6,FALSE)*VLOOKUP(SOYLD2!CA$4,'[1]INTERNAL PARAMETERS-1'!$B$5:$J$44,3,FALSE) + SOYLD1!CA104*(1-VLOOKUP(SOYLD2!CA$4,'[1]INTERNAL PARAMETERS-1'!$B$5:$J$44,5,FALSE))*VLOOKUP(SOYLD2!CA$4,'[1]INTERNAL PARAMETERS-1'!$B$5:$J$44,8,FALSE)*VLOOKUP(SOYLD2!CA$4,'[1]INTERNAL PARAMETERS-1'!$B$5:$J$44,3,FALSE)</f>
        <v>0</v>
      </c>
      <c r="CB104" s="44">
        <f>SOYLD1!CB104*VLOOKUP(SOYLD2!CB$4,'[1]INTERNAL PARAMETERS-1'!$B$5:$J$44,5,FALSE)*VLOOKUP(SOYLD2!CB$4,'[1]INTERNAL PARAMETERS-1'!$B$5:$J$44,6,FALSE)*VLOOKUP(SOYLD2!CB$4,'[1]INTERNAL PARAMETERS-1'!$B$5:$J$44,3,FALSE) + SOYLD1!CB104*(1-VLOOKUP(SOYLD2!CB$4,'[1]INTERNAL PARAMETERS-1'!$B$5:$J$44,5,FALSE))*VLOOKUP(SOYLD2!CB$4,'[1]INTERNAL PARAMETERS-1'!$B$5:$J$44,8,FALSE)*VLOOKUP(SOYLD2!CB$4,'[1]INTERNAL PARAMETERS-1'!$B$5:$J$44,3,FALSE)</f>
        <v>0</v>
      </c>
      <c r="CC104" s="44">
        <f>SOYLD1!CC104*VLOOKUP(SOYLD2!CC$4,'[1]INTERNAL PARAMETERS-1'!$B$5:$J$44,5,FALSE)*VLOOKUP(SOYLD2!CC$4,'[1]INTERNAL PARAMETERS-1'!$B$5:$J$44,6,FALSE)*VLOOKUP(SOYLD2!CC$4,'[1]INTERNAL PARAMETERS-1'!$B$5:$J$44,3,FALSE) + SOYLD1!CC104*(1-VLOOKUP(SOYLD2!CC$4,'[1]INTERNAL PARAMETERS-1'!$B$5:$J$44,5,FALSE))*VLOOKUP(SOYLD2!CC$4,'[1]INTERNAL PARAMETERS-1'!$B$5:$J$44,8,FALSE)*VLOOKUP(SOYLD2!CC$4,'[1]INTERNAL PARAMETERS-1'!$B$5:$J$44,3,FALSE)</f>
        <v>3.3257132575660415E-3</v>
      </c>
      <c r="CD104" s="44">
        <f>SOYLD1!CD104*VLOOKUP(SOYLD2!CD$4,'[1]INTERNAL PARAMETERS-1'!$B$5:$J$44,5,FALSE)*VLOOKUP(SOYLD2!CD$4,'[1]INTERNAL PARAMETERS-1'!$B$5:$J$44,6,FALSE)*VLOOKUP(SOYLD2!CD$4,'[1]INTERNAL PARAMETERS-1'!$B$5:$J$44,3,FALSE) + SOYLD1!CD104*(1-VLOOKUP(SOYLD2!CD$4,'[1]INTERNAL PARAMETERS-1'!$B$5:$J$44,5,FALSE))*VLOOKUP(SOYLD2!CD$4,'[1]INTERNAL PARAMETERS-1'!$B$5:$J$44,8,FALSE)*VLOOKUP(SOYLD2!CD$4,'[1]INTERNAL PARAMETERS-1'!$B$5:$J$44,3,FALSE)</f>
        <v>4.0612063674176887E-3</v>
      </c>
      <c r="CE104" s="44">
        <f>SOYLD1!CE104*VLOOKUP(SOYLD2!CE$4,'[1]INTERNAL PARAMETERS-1'!$B$5:$J$44,5,FALSE)*VLOOKUP(SOYLD2!CE$4,'[1]INTERNAL PARAMETERS-1'!$B$5:$J$44,6,FALSE)*VLOOKUP(SOYLD2!CE$4,'[1]INTERNAL PARAMETERS-1'!$B$5:$J$44,3,FALSE) + SOYLD1!CE104*(1-VLOOKUP(SOYLD2!CE$4,'[1]INTERNAL PARAMETERS-1'!$B$5:$J$44,5,FALSE))*VLOOKUP(SOYLD2!CE$4,'[1]INTERNAL PARAMETERS-1'!$B$5:$J$44,8,FALSE)*VLOOKUP(SOYLD2!CE$4,'[1]INTERNAL PARAMETERS-1'!$B$5:$J$44,3,FALSE)</f>
        <v>1.1055215220389394E-2</v>
      </c>
      <c r="CF104" s="44">
        <f>SOYLD1!CF104*VLOOKUP(SOYLD2!CF$4,'[1]INTERNAL PARAMETERS-1'!$B$5:$J$44,5,FALSE)*VLOOKUP(SOYLD2!CF$4,'[1]INTERNAL PARAMETERS-1'!$B$5:$J$44,6,FALSE)*VLOOKUP(SOYLD2!CF$4,'[1]INTERNAL PARAMETERS-1'!$B$5:$J$44,3,FALSE) + SOYLD1!CF104*(1-VLOOKUP(SOYLD2!CF$4,'[1]INTERNAL PARAMETERS-1'!$B$5:$J$44,5,FALSE))*VLOOKUP(SOYLD2!CF$4,'[1]INTERNAL PARAMETERS-1'!$B$5:$J$44,8,FALSE)*VLOOKUP(SOYLD2!CF$4,'[1]INTERNAL PARAMETERS-1'!$B$5:$J$44,3,FALSE)</f>
        <v>2.1283954123855042E-2</v>
      </c>
      <c r="CG104" s="44">
        <f>SOYLD1!CG104*VLOOKUP(SOYLD2!CG$4,'[1]INTERNAL PARAMETERS-1'!$B$5:$J$44,5,FALSE)*VLOOKUP(SOYLD2!CG$4,'[1]INTERNAL PARAMETERS-1'!$B$5:$J$44,6,FALSE)*VLOOKUP(SOYLD2!CG$4,'[1]INTERNAL PARAMETERS-1'!$B$5:$J$44,3,FALSE) + SOYLD1!CG104*(1-VLOOKUP(SOYLD2!CG$4,'[1]INTERNAL PARAMETERS-1'!$B$5:$J$44,5,FALSE))*VLOOKUP(SOYLD2!CG$4,'[1]INTERNAL PARAMETERS-1'!$B$5:$J$44,8,FALSE)*VLOOKUP(SOYLD2!CG$4,'[1]INTERNAL PARAMETERS-1'!$B$5:$J$44,3,FALSE)</f>
        <v>5.6420153412565165E-4</v>
      </c>
      <c r="CH104" s="43">
        <f>SOYLD1!CH104*VLOOKUP(SOYLD2!CH$4,'[1]INTERNAL PARAMETERS-1'!$B$5:$J$44,5,FALSE)*VLOOKUP(SOYLD2!CH$4,'[1]INTERNAL PARAMETERS-1'!$B$5:$J$44,6,FALSE)*VLOOKUP(SOYLD2!CH$4,'[1]INTERNAL PARAMETERS-1'!$B$5:$J$44,3,FALSE) + SOYLD1!CH104*(1-VLOOKUP(SOYLD2!CH$4,'[1]INTERNAL PARAMETERS-1'!$B$5:$J$44,5,FALSE))*VLOOKUP(SOYLD2!CH$4,'[1]INTERNAL PARAMETERS-1'!$B$5:$J$44,8,FALSE)*VLOOKUP(SOYLD2!CH$4,'[1]INTERNAL PARAMETERS-1'!$B$5:$J$44,3,FALSE)</f>
        <v>0</v>
      </c>
      <c r="CJ104" s="45">
        <f t="shared" si="2"/>
        <v>139.46380422790747</v>
      </c>
      <c r="CK104" s="43">
        <f t="shared" si="3"/>
        <v>4.9814835664939672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'S Opt'!X105</f>
        <v>509.73879311254819</v>
      </c>
      <c r="F105" s="56">
        <f>'[1]INTERNAL PARAMETERS-1'!M15</f>
        <v>34.72</v>
      </c>
      <c r="G105" s="45">
        <f>SOYLD1!G105*VLOOKUP(SOYLD2!G$4,'[1]INTERNAL PARAMETERS-1'!$B$5:$J$44,5,FALSE)*VLOOKUP(SOYLD2!G$4,'[1]INTERNAL PARAMETERS-1'!$B$5:$J$44,7,FALSE)*SOYLD2!$F105 + SOYLD1!G105*(1-VLOOKUP(SOYLD2!G$4,'[1]INTERNAL PARAMETERS-1'!$B$5:$J$44,5,FALSE))*VLOOKUP(SOYLD2!G$4,'[1]INTERNAL PARAMETERS-1'!$B$5:$J$44,9,FALSE)*SOYLD2!$F105</f>
        <v>38.086896245294511</v>
      </c>
      <c r="H105" s="44">
        <f>SOYLD1!H105*VLOOKUP(SOYLD2!H$4,'[1]INTERNAL PARAMETERS-1'!$B$5:$J$44,5,FALSE)*VLOOKUP(SOYLD2!H$4,'[1]INTERNAL PARAMETERS-1'!$B$5:$J$44,7,FALSE)*SOYLD2!$F105 + SOYLD1!H105*(1-VLOOKUP(SOYLD2!H$4,'[1]INTERNAL PARAMETERS-1'!$B$5:$J$44,5,FALSE))*VLOOKUP(SOYLD2!H$4,'[1]INTERNAL PARAMETERS-1'!$B$5:$J$44,9,FALSE)*SOYLD2!$F105</f>
        <v>17.668383878456218</v>
      </c>
      <c r="I105" s="44">
        <f>SOYLD1!I105*VLOOKUP(SOYLD2!I$4,'[1]INTERNAL PARAMETERS-1'!$B$5:$J$44,5,FALSE)*VLOOKUP(SOYLD2!I$4,'[1]INTERNAL PARAMETERS-1'!$B$5:$J$44,7,FALSE)*SOYLD2!$F105 + SOYLD1!I105*(1-VLOOKUP(SOYLD2!I$4,'[1]INTERNAL PARAMETERS-1'!$B$5:$J$44,5,FALSE))*VLOOKUP(SOYLD2!I$4,'[1]INTERNAL PARAMETERS-1'!$B$5:$J$44,9,FALSE)*SOYLD2!$F105</f>
        <v>39.695326627641172</v>
      </c>
      <c r="J105" s="44">
        <f>SOYLD1!J105*VLOOKUP(SOYLD2!J$4,'[1]INTERNAL PARAMETERS-1'!$B$5:$J$44,5,FALSE)*VLOOKUP(SOYLD2!J$4,'[1]INTERNAL PARAMETERS-1'!$B$5:$J$44,7,FALSE)*SOYLD2!$F105 + SOYLD1!J105*(1-VLOOKUP(SOYLD2!J$4,'[1]INTERNAL PARAMETERS-1'!$B$5:$J$44,5,FALSE))*VLOOKUP(SOYLD2!J$4,'[1]INTERNAL PARAMETERS-1'!$B$5:$J$44,9,FALSE)*SOYLD2!$F105</f>
        <v>0</v>
      </c>
      <c r="K105" s="44">
        <f>SOYLD1!K105*VLOOKUP(SOYLD2!K$4,'[1]INTERNAL PARAMETERS-1'!$B$5:$J$44,5,FALSE)*VLOOKUP(SOYLD2!K$4,'[1]INTERNAL PARAMETERS-1'!$B$5:$J$44,7,FALSE)*SOYLD2!$F105 + SOYLD1!K105*(1-VLOOKUP(SOYLD2!K$4,'[1]INTERNAL PARAMETERS-1'!$B$5:$J$44,5,FALSE))*VLOOKUP(SOYLD2!K$4,'[1]INTERNAL PARAMETERS-1'!$B$5:$J$44,9,FALSE)*SOYLD2!$F105</f>
        <v>0</v>
      </c>
      <c r="L105" s="44">
        <f>SOYLD1!L105*VLOOKUP(SOYLD2!L$4,'[1]INTERNAL PARAMETERS-1'!$B$5:$J$44,5,FALSE)*VLOOKUP(SOYLD2!L$4,'[1]INTERNAL PARAMETERS-1'!$B$5:$J$44,7,FALSE)*SOYLD2!$F105 + SOYLD1!L105*(1-VLOOKUP(SOYLD2!L$4,'[1]INTERNAL PARAMETERS-1'!$B$5:$J$44,5,FALSE))*VLOOKUP(SOYLD2!L$4,'[1]INTERNAL PARAMETERS-1'!$B$5:$J$44,9,FALSE)*SOYLD2!$F105</f>
        <v>0</v>
      </c>
      <c r="M105" s="44">
        <f>SOYLD1!M105*VLOOKUP(SOYLD2!M$4,'[1]INTERNAL PARAMETERS-1'!$B$5:$J$44,5,FALSE)*VLOOKUP(SOYLD2!M$4,'[1]INTERNAL PARAMETERS-1'!$B$5:$J$44,7,FALSE)*SOYLD2!$F105 + SOYLD1!M105*(1-VLOOKUP(SOYLD2!M$4,'[1]INTERNAL PARAMETERS-1'!$B$5:$J$44,5,FALSE))*VLOOKUP(SOYLD2!M$4,'[1]INTERNAL PARAMETERS-1'!$B$5:$J$44,9,FALSE)*SOYLD2!$F105</f>
        <v>1.7742907168036748</v>
      </c>
      <c r="N105" s="44">
        <f>SOYLD1!N105*VLOOKUP(SOYLD2!N$4,'[1]INTERNAL PARAMETERS-1'!$B$5:$J$44,5,FALSE)*VLOOKUP(SOYLD2!N$4,'[1]INTERNAL PARAMETERS-1'!$B$5:$J$44,7,FALSE)*SOYLD2!$F105 + SOYLD1!N105*(1-VLOOKUP(SOYLD2!N$4,'[1]INTERNAL PARAMETERS-1'!$B$5:$J$44,5,FALSE))*VLOOKUP(SOYLD2!N$4,'[1]INTERNAL PARAMETERS-1'!$B$5:$J$44,9,FALSE)*SOYLD2!$F105</f>
        <v>0.13057238522436548</v>
      </c>
      <c r="O105" s="44">
        <f>SOYLD1!O105*VLOOKUP(SOYLD2!O$4,'[1]INTERNAL PARAMETERS-1'!$B$5:$J$44,5,FALSE)*VLOOKUP(SOYLD2!O$4,'[1]INTERNAL PARAMETERS-1'!$B$5:$J$44,7,FALSE)*SOYLD2!$F105 + SOYLD1!O105*(1-VLOOKUP(SOYLD2!O$4,'[1]INTERNAL PARAMETERS-1'!$B$5:$J$44,5,FALSE))*VLOOKUP(SOYLD2!O$4,'[1]INTERNAL PARAMETERS-1'!$B$5:$J$44,9,FALSE)*SOYLD2!$F105</f>
        <v>0</v>
      </c>
      <c r="P105" s="44">
        <f>SOYLD1!P105*VLOOKUP(SOYLD2!P$4,'[1]INTERNAL PARAMETERS-1'!$B$5:$J$44,5,FALSE)*VLOOKUP(SOYLD2!P$4,'[1]INTERNAL PARAMETERS-1'!$B$5:$J$44,7,FALSE)*SOYLD2!$F105 + SOYLD1!P105*(1-VLOOKUP(SOYLD2!P$4,'[1]INTERNAL PARAMETERS-1'!$B$5:$J$44,5,FALSE))*VLOOKUP(SOYLD2!P$4,'[1]INTERNAL PARAMETERS-1'!$B$5:$J$44,9,FALSE)*SOYLD2!$F105</f>
        <v>0</v>
      </c>
      <c r="Q105" s="44">
        <f>SOYLD1!Q105*VLOOKUP(SOYLD2!Q$4,'[1]INTERNAL PARAMETERS-1'!$B$5:$J$44,5,FALSE)*VLOOKUP(SOYLD2!Q$4,'[1]INTERNAL PARAMETERS-1'!$B$5:$J$44,7,FALSE)*SOYLD2!$F105 + SOYLD1!Q105*(1-VLOOKUP(SOYLD2!Q$4,'[1]INTERNAL PARAMETERS-1'!$B$5:$J$44,5,FALSE))*VLOOKUP(SOYLD2!Q$4,'[1]INTERNAL PARAMETERS-1'!$B$5:$J$44,9,FALSE)*SOYLD2!$F105</f>
        <v>0</v>
      </c>
      <c r="R105" s="44">
        <f>SOYLD1!R105*VLOOKUP(SOYLD2!R$4,'[1]INTERNAL PARAMETERS-1'!$B$5:$J$44,5,FALSE)*VLOOKUP(SOYLD2!R$4,'[1]INTERNAL PARAMETERS-1'!$B$5:$J$44,7,FALSE)*SOYLD2!$F105 + SOYLD1!R105*(1-VLOOKUP(SOYLD2!R$4,'[1]INTERNAL PARAMETERS-1'!$B$5:$J$44,5,FALSE))*VLOOKUP(SOYLD2!R$4,'[1]INTERNAL PARAMETERS-1'!$B$5:$J$44,9,FALSE)*SOYLD2!$F105</f>
        <v>7.9599113521752057E-2</v>
      </c>
      <c r="S105" s="44">
        <f>SOYLD1!S105*VLOOKUP(SOYLD2!S$4,'[1]INTERNAL PARAMETERS-1'!$B$5:$J$44,5,FALSE)*VLOOKUP(SOYLD2!S$4,'[1]INTERNAL PARAMETERS-1'!$B$5:$J$44,7,FALSE)*SOYLD2!$F105 + SOYLD1!S105*(1-VLOOKUP(SOYLD2!S$4,'[1]INTERNAL PARAMETERS-1'!$B$5:$J$44,5,FALSE))*VLOOKUP(SOYLD2!S$4,'[1]INTERNAL PARAMETERS-1'!$B$5:$J$44,9,FALSE)*SOYLD2!$F105</f>
        <v>5.8929815100478962</v>
      </c>
      <c r="T105" s="44">
        <f>SOYLD1!T105*VLOOKUP(SOYLD2!T$4,'[1]INTERNAL PARAMETERS-1'!$B$5:$J$44,5,FALSE)*VLOOKUP(SOYLD2!T$4,'[1]INTERNAL PARAMETERS-1'!$B$5:$J$44,7,FALSE)*SOYLD2!$F105 + SOYLD1!T105*(1-VLOOKUP(SOYLD2!T$4,'[1]INTERNAL PARAMETERS-1'!$B$5:$J$44,5,FALSE))*VLOOKUP(SOYLD2!T$4,'[1]INTERNAL PARAMETERS-1'!$B$5:$J$44,9,FALSE)*SOYLD2!$F105</f>
        <v>1.193827419648209</v>
      </c>
      <c r="U105" s="44">
        <f>SOYLD1!U105*VLOOKUP(SOYLD2!U$4,'[1]INTERNAL PARAMETERS-1'!$B$5:$J$44,5,FALSE)*VLOOKUP(SOYLD2!U$4,'[1]INTERNAL PARAMETERS-1'!$B$5:$J$44,7,FALSE)*SOYLD2!$F105 + SOYLD1!U105*(1-VLOOKUP(SOYLD2!U$4,'[1]INTERNAL PARAMETERS-1'!$B$5:$J$44,5,FALSE))*VLOOKUP(SOYLD2!U$4,'[1]INTERNAL PARAMETERS-1'!$B$5:$J$44,9,FALSE)*SOYLD2!$F105</f>
        <v>0.56208874369572004</v>
      </c>
      <c r="V105" s="44">
        <f>SOYLD1!V105*VLOOKUP(SOYLD2!V$4,'[1]INTERNAL PARAMETERS-1'!$B$5:$J$44,5,FALSE)*VLOOKUP(SOYLD2!V$4,'[1]INTERNAL PARAMETERS-1'!$B$5:$J$44,7,FALSE)*SOYLD2!$F105 + SOYLD1!V105*(1-VLOOKUP(SOYLD2!V$4,'[1]INTERNAL PARAMETERS-1'!$B$5:$J$44,5,FALSE))*VLOOKUP(SOYLD2!V$4,'[1]INTERNAL PARAMETERS-1'!$B$5:$J$44,9,FALSE)*SOYLD2!$F105</f>
        <v>3.8142032117384064</v>
      </c>
      <c r="W105" s="44">
        <f>SOYLD1!W105*VLOOKUP(SOYLD2!W$4,'[1]INTERNAL PARAMETERS-1'!$B$5:$J$44,5,FALSE)*VLOOKUP(SOYLD2!W$4,'[1]INTERNAL PARAMETERS-1'!$B$5:$J$44,7,FALSE)*SOYLD2!$F105 + SOYLD1!W105*(1-VLOOKUP(SOYLD2!W$4,'[1]INTERNAL PARAMETERS-1'!$B$5:$J$44,5,FALSE))*VLOOKUP(SOYLD2!W$4,'[1]INTERNAL PARAMETERS-1'!$B$5:$J$44,9,FALSE)*SOYLD2!$F105</f>
        <v>0</v>
      </c>
      <c r="X105" s="44">
        <f>SOYLD1!X105*VLOOKUP(SOYLD2!X$4,'[1]INTERNAL PARAMETERS-1'!$B$5:$J$44,5,FALSE)*VLOOKUP(SOYLD2!X$4,'[1]INTERNAL PARAMETERS-1'!$B$5:$J$44,7,FALSE)*SOYLD2!$F105 + SOYLD1!X105*(1-VLOOKUP(SOYLD2!X$4,'[1]INTERNAL PARAMETERS-1'!$B$5:$J$44,5,FALSE))*VLOOKUP(SOYLD2!X$4,'[1]INTERNAL PARAMETERS-1'!$B$5:$J$44,9,FALSE)*SOYLD2!$F105</f>
        <v>0</v>
      </c>
      <c r="Y105" s="44">
        <f>SOYLD1!Y105*VLOOKUP(SOYLD2!Y$4,'[1]INTERNAL PARAMETERS-1'!$B$5:$J$44,5,FALSE)*VLOOKUP(SOYLD2!Y$4,'[1]INTERNAL PARAMETERS-1'!$B$5:$J$44,7,FALSE)*SOYLD2!$F105 + SOYLD1!Y105*(1-VLOOKUP(SOYLD2!Y$4,'[1]INTERNAL PARAMETERS-1'!$B$5:$J$44,5,FALSE))*VLOOKUP(SOYLD2!Y$4,'[1]INTERNAL PARAMETERS-1'!$B$5:$J$44,9,FALSE)*SOYLD2!$F105</f>
        <v>0</v>
      </c>
      <c r="Z105" s="44">
        <f>SOYLD1!Z105*VLOOKUP(SOYLD2!Z$4,'[1]INTERNAL PARAMETERS-1'!$B$5:$J$44,5,FALSE)*VLOOKUP(SOYLD2!Z$4,'[1]INTERNAL PARAMETERS-1'!$B$5:$J$44,7,FALSE)*SOYLD2!$F105 + SOYLD1!Z105*(1-VLOOKUP(SOYLD2!Z$4,'[1]INTERNAL PARAMETERS-1'!$B$5:$J$44,5,FALSE))*VLOOKUP(SOYLD2!Z$4,'[1]INTERNAL PARAMETERS-1'!$B$5:$J$44,9,FALSE)*SOYLD2!$F105</f>
        <v>0</v>
      </c>
      <c r="AA105" s="44">
        <f>SOYLD1!AA105*VLOOKUP(SOYLD2!AA$4,'[1]INTERNAL PARAMETERS-1'!$B$5:$J$44,5,FALSE)*VLOOKUP(SOYLD2!AA$4,'[1]INTERNAL PARAMETERS-1'!$B$5:$J$44,7,FALSE)*SOYLD2!$F105 + SOYLD1!AA105*(1-VLOOKUP(SOYLD2!AA$4,'[1]INTERNAL PARAMETERS-1'!$B$5:$J$44,5,FALSE))*VLOOKUP(SOYLD2!AA$4,'[1]INTERNAL PARAMETERS-1'!$B$5:$J$44,9,FALSE)*SOYLD2!$F105</f>
        <v>0</v>
      </c>
      <c r="AB105" s="44">
        <f>SOYLD1!AB105*VLOOKUP(SOYLD2!AB$4,'[1]INTERNAL PARAMETERS-1'!$B$5:$J$44,5,FALSE)*VLOOKUP(SOYLD2!AB$4,'[1]INTERNAL PARAMETERS-1'!$B$5:$J$44,7,FALSE)*SOYLD2!$F105 + SOYLD1!AB105*(1-VLOOKUP(SOYLD2!AB$4,'[1]INTERNAL PARAMETERS-1'!$B$5:$J$44,5,FALSE))*VLOOKUP(SOYLD2!AB$4,'[1]INTERNAL PARAMETERS-1'!$B$5:$J$44,9,FALSE)*SOYLD2!$F105</f>
        <v>0</v>
      </c>
      <c r="AC105" s="44">
        <f>SOYLD1!AC105*VLOOKUP(SOYLD2!AC$4,'[1]INTERNAL PARAMETERS-1'!$B$5:$J$44,5,FALSE)*VLOOKUP(SOYLD2!AC$4,'[1]INTERNAL PARAMETERS-1'!$B$5:$J$44,7,FALSE)*SOYLD2!$F105 + SOYLD1!AC105*(1-VLOOKUP(SOYLD2!AC$4,'[1]INTERNAL PARAMETERS-1'!$B$5:$J$44,5,FALSE))*VLOOKUP(SOYLD2!AC$4,'[1]INTERNAL PARAMETERS-1'!$B$5:$J$44,9,FALSE)*SOYLD2!$F105</f>
        <v>0</v>
      </c>
      <c r="AD105" s="44">
        <f>SOYLD1!AD105*VLOOKUP(SOYLD2!AD$4,'[1]INTERNAL PARAMETERS-1'!$B$5:$J$44,5,FALSE)*VLOOKUP(SOYLD2!AD$4,'[1]INTERNAL PARAMETERS-1'!$B$5:$J$44,7,FALSE)*SOYLD2!$F105 + SOYLD1!AD105*(1-VLOOKUP(SOYLD2!AD$4,'[1]INTERNAL PARAMETERS-1'!$B$5:$J$44,5,FALSE))*VLOOKUP(SOYLD2!AD$4,'[1]INTERNAL PARAMETERS-1'!$B$5:$J$44,9,FALSE)*SOYLD2!$F105</f>
        <v>0</v>
      </c>
      <c r="AE105" s="44">
        <f>SOYLD1!AE105*VLOOKUP(SOYLD2!AE$4,'[1]INTERNAL PARAMETERS-1'!$B$5:$J$44,5,FALSE)*VLOOKUP(SOYLD2!AE$4,'[1]INTERNAL PARAMETERS-1'!$B$5:$J$44,7,FALSE)*SOYLD2!$F105 + SOYLD1!AE105*(1-VLOOKUP(SOYLD2!AE$4,'[1]INTERNAL PARAMETERS-1'!$B$5:$J$44,5,FALSE))*VLOOKUP(SOYLD2!AE$4,'[1]INTERNAL PARAMETERS-1'!$B$5:$J$44,9,FALSE)*SOYLD2!$F105</f>
        <v>0</v>
      </c>
      <c r="AF105" s="44">
        <f>SOYLD1!AF105*VLOOKUP(SOYLD2!AF$4,'[1]INTERNAL PARAMETERS-1'!$B$5:$J$44,5,FALSE)*VLOOKUP(SOYLD2!AF$4,'[1]INTERNAL PARAMETERS-1'!$B$5:$J$44,7,FALSE)*SOYLD2!$F105 + SOYLD1!AF105*(1-VLOOKUP(SOYLD2!AF$4,'[1]INTERNAL PARAMETERS-1'!$B$5:$J$44,5,FALSE))*VLOOKUP(SOYLD2!AF$4,'[1]INTERNAL PARAMETERS-1'!$B$5:$J$44,9,FALSE)*SOYLD2!$F105</f>
        <v>0.1940228392092706</v>
      </c>
      <c r="AG105" s="44">
        <f>SOYLD1!AG105*VLOOKUP(SOYLD2!AG$4,'[1]INTERNAL PARAMETERS-1'!$B$5:$J$44,5,FALSE)*VLOOKUP(SOYLD2!AG$4,'[1]INTERNAL PARAMETERS-1'!$B$5:$J$44,7,FALSE)*SOYLD2!$F105 + SOYLD1!AG105*(1-VLOOKUP(SOYLD2!AG$4,'[1]INTERNAL PARAMETERS-1'!$B$5:$J$44,5,FALSE))*VLOOKUP(SOYLD2!AG$4,'[1]INTERNAL PARAMETERS-1'!$B$5:$J$44,9,FALSE)*SOYLD2!$F105</f>
        <v>0</v>
      </c>
      <c r="AH105" s="44">
        <f>SOYLD1!AH105*VLOOKUP(SOYLD2!AH$4,'[1]INTERNAL PARAMETERS-1'!$B$5:$J$44,5,FALSE)*VLOOKUP(SOYLD2!AH$4,'[1]INTERNAL PARAMETERS-1'!$B$5:$J$44,7,FALSE)*SOYLD2!$F105 + SOYLD1!AH105*(1-VLOOKUP(SOYLD2!AH$4,'[1]INTERNAL PARAMETERS-1'!$B$5:$J$44,5,FALSE))*VLOOKUP(SOYLD2!AH$4,'[1]INTERNAL PARAMETERS-1'!$B$5:$J$44,9,FALSE)*SOYLD2!$F105</f>
        <v>0</v>
      </c>
      <c r="AI105" s="44">
        <f>SOYLD1!AI105*VLOOKUP(SOYLD2!AI$4,'[1]INTERNAL PARAMETERS-1'!$B$5:$J$44,5,FALSE)*VLOOKUP(SOYLD2!AI$4,'[1]INTERNAL PARAMETERS-1'!$B$5:$J$44,7,FALSE)*SOYLD2!$F105 + SOYLD1!AI105*(1-VLOOKUP(SOYLD2!AI$4,'[1]INTERNAL PARAMETERS-1'!$B$5:$J$44,5,FALSE))*VLOOKUP(SOYLD2!AI$4,'[1]INTERNAL PARAMETERS-1'!$B$5:$J$44,9,FALSE)*SOYLD2!$F105</f>
        <v>0</v>
      </c>
      <c r="AJ105" s="44">
        <f>SOYLD1!AJ105*VLOOKUP(SOYLD2!AJ$4,'[1]INTERNAL PARAMETERS-1'!$B$5:$J$44,5,FALSE)*VLOOKUP(SOYLD2!AJ$4,'[1]INTERNAL PARAMETERS-1'!$B$5:$J$44,7,FALSE)*SOYLD2!$F105 + SOYLD1!AJ105*(1-VLOOKUP(SOYLD2!AJ$4,'[1]INTERNAL PARAMETERS-1'!$B$5:$J$44,5,FALSE))*VLOOKUP(SOYLD2!AJ$4,'[1]INTERNAL PARAMETERS-1'!$B$5:$J$44,9,FALSE)*SOYLD2!$F105</f>
        <v>0.1940228392092706</v>
      </c>
      <c r="AK105" s="44">
        <f>SOYLD1!AK105*VLOOKUP(SOYLD2!AK$4,'[1]INTERNAL PARAMETERS-1'!$B$5:$J$44,5,FALSE)*VLOOKUP(SOYLD2!AK$4,'[1]INTERNAL PARAMETERS-1'!$B$5:$J$44,7,FALSE)*SOYLD2!$F105 + SOYLD1!AK105*(1-VLOOKUP(SOYLD2!AK$4,'[1]INTERNAL PARAMETERS-1'!$B$5:$J$44,5,FALSE))*VLOOKUP(SOYLD2!AK$4,'[1]INTERNAL PARAMETERS-1'!$B$5:$J$44,9,FALSE)*SOYLD2!$F105</f>
        <v>0</v>
      </c>
      <c r="AL105" s="44">
        <f>SOYLD1!AL105*VLOOKUP(SOYLD2!AL$4,'[1]INTERNAL PARAMETERS-1'!$B$5:$J$44,5,FALSE)*VLOOKUP(SOYLD2!AL$4,'[1]INTERNAL PARAMETERS-1'!$B$5:$J$44,7,FALSE)*SOYLD2!$F105 + SOYLD1!AL105*(1-VLOOKUP(SOYLD2!AL$4,'[1]INTERNAL PARAMETERS-1'!$B$5:$J$44,5,FALSE))*VLOOKUP(SOYLD2!AL$4,'[1]INTERNAL PARAMETERS-1'!$B$5:$J$44,9,FALSE)*SOYLD2!$F105</f>
        <v>0</v>
      </c>
      <c r="AM105" s="44">
        <f>SOYLD1!AM105*VLOOKUP(SOYLD2!AM$4,'[1]INTERNAL PARAMETERS-1'!$B$5:$J$44,5,FALSE)*VLOOKUP(SOYLD2!AM$4,'[1]INTERNAL PARAMETERS-1'!$B$5:$J$44,7,FALSE)*SOYLD2!$F105 + SOYLD1!AM105*(1-VLOOKUP(SOYLD2!AM$4,'[1]INTERNAL PARAMETERS-1'!$B$5:$J$44,5,FALSE))*VLOOKUP(SOYLD2!AM$4,'[1]INTERNAL PARAMETERS-1'!$B$5:$J$44,9,FALSE)*SOYLD2!$F105</f>
        <v>0</v>
      </c>
      <c r="AN105" s="44">
        <f>SOYLD1!AN105*VLOOKUP(SOYLD2!AN$4,'[1]INTERNAL PARAMETERS-1'!$B$5:$J$44,5,FALSE)*VLOOKUP(SOYLD2!AN$4,'[1]INTERNAL PARAMETERS-1'!$B$5:$J$44,7,FALSE)*SOYLD2!$F105 + SOYLD1!AN105*(1-VLOOKUP(SOYLD2!AN$4,'[1]INTERNAL PARAMETERS-1'!$B$5:$J$44,5,FALSE))*VLOOKUP(SOYLD2!AN$4,'[1]INTERNAL PARAMETERS-1'!$B$5:$J$44,9,FALSE)*SOYLD2!$F105</f>
        <v>0</v>
      </c>
      <c r="AO105" s="44">
        <f>SOYLD1!AO105*VLOOKUP(SOYLD2!AO$4,'[1]INTERNAL PARAMETERS-1'!$B$5:$J$44,5,FALSE)*VLOOKUP(SOYLD2!AO$4,'[1]INTERNAL PARAMETERS-1'!$B$5:$J$44,7,FALSE)*SOYLD2!$F105 + SOYLD1!AO105*(1-VLOOKUP(SOYLD2!AO$4,'[1]INTERNAL PARAMETERS-1'!$B$5:$J$44,5,FALSE))*VLOOKUP(SOYLD2!AO$4,'[1]INTERNAL PARAMETERS-1'!$B$5:$J$44,9,FALSE)*SOYLD2!$F105</f>
        <v>0</v>
      </c>
      <c r="AP105" s="44">
        <f>SOYLD1!AP105*VLOOKUP(SOYLD2!AP$4,'[1]INTERNAL PARAMETERS-1'!$B$5:$J$44,5,FALSE)*VLOOKUP(SOYLD2!AP$4,'[1]INTERNAL PARAMETERS-1'!$B$5:$J$44,7,FALSE)*SOYLD2!$F105 + SOYLD1!AP105*(1-VLOOKUP(SOYLD2!AP$4,'[1]INTERNAL PARAMETERS-1'!$B$5:$J$44,5,FALSE))*VLOOKUP(SOYLD2!AP$4,'[1]INTERNAL PARAMETERS-1'!$B$5:$J$44,9,FALSE)*SOYLD2!$F105</f>
        <v>0</v>
      </c>
      <c r="AQ105" s="44">
        <f>SOYLD1!AQ105*VLOOKUP(SOYLD2!AQ$4,'[1]INTERNAL PARAMETERS-1'!$B$5:$J$44,5,FALSE)*VLOOKUP(SOYLD2!AQ$4,'[1]INTERNAL PARAMETERS-1'!$B$5:$J$44,7,FALSE)*SOYLD2!$F105 + SOYLD1!AQ105*(1-VLOOKUP(SOYLD2!AQ$4,'[1]INTERNAL PARAMETERS-1'!$B$5:$J$44,5,FALSE))*VLOOKUP(SOYLD2!AQ$4,'[1]INTERNAL PARAMETERS-1'!$B$5:$J$44,9,FALSE)*SOYLD2!$F105</f>
        <v>0</v>
      </c>
      <c r="AR105" s="44">
        <f>SOYLD1!AR105*VLOOKUP(SOYLD2!AR$4,'[1]INTERNAL PARAMETERS-1'!$B$5:$J$44,5,FALSE)*VLOOKUP(SOYLD2!AR$4,'[1]INTERNAL PARAMETERS-1'!$B$5:$J$44,7,FALSE)*SOYLD2!$F105 + SOYLD1!AR105*(1-VLOOKUP(SOYLD2!AR$4,'[1]INTERNAL PARAMETERS-1'!$B$5:$J$44,5,FALSE))*VLOOKUP(SOYLD2!AR$4,'[1]INTERNAL PARAMETERS-1'!$B$5:$J$44,9,FALSE)*SOYLD2!$F105</f>
        <v>0</v>
      </c>
      <c r="AS105" s="44">
        <f>SOYLD1!AS105*VLOOKUP(SOYLD2!AS$4,'[1]INTERNAL PARAMETERS-1'!$B$5:$J$44,5,FALSE)*VLOOKUP(SOYLD2!AS$4,'[1]INTERNAL PARAMETERS-1'!$B$5:$J$44,7,FALSE)*SOYLD2!$F105 + SOYLD1!AS105*(1-VLOOKUP(SOYLD2!AS$4,'[1]INTERNAL PARAMETERS-1'!$B$5:$J$44,5,FALSE))*VLOOKUP(SOYLD2!AS$4,'[1]INTERNAL PARAMETERS-1'!$B$5:$J$44,9,FALSE)*SOYLD2!$F105</f>
        <v>0</v>
      </c>
      <c r="AT105" s="43">
        <f>SOYLD1!AT105*VLOOKUP(SOYLD2!AT$4,'[1]INTERNAL PARAMETERS-1'!$B$5:$J$44,5,FALSE)*VLOOKUP(SOYLD2!AT$4,'[1]INTERNAL PARAMETERS-1'!$B$5:$J$44,7,FALSE)*SOYLD2!$F105 + SOYLD1!AT105*(1-VLOOKUP(SOYLD2!AT$4,'[1]INTERNAL PARAMETERS-1'!$B$5:$J$44,5,FALSE))*VLOOKUP(SOYLD2!AT$4,'[1]INTERNAL PARAMETERS-1'!$B$5:$J$44,9,FALSE)*SOYLD2!$F105</f>
        <v>0</v>
      </c>
      <c r="AU105" s="45">
        <f>SOYLD1!AU105*VLOOKUP(SOYLD2!AU$4,'[1]INTERNAL PARAMETERS-1'!$B$5:$J$44,5,FALSE)*VLOOKUP(SOYLD2!AU$4,'[1]INTERNAL PARAMETERS-1'!$B$5:$J$44,6,FALSE)*VLOOKUP(SOYLD2!AU$4,'[1]INTERNAL PARAMETERS-1'!$B$5:$J$44,3,FALSE) + SOYLD1!AU105*(1-VLOOKUP(SOYLD2!AU$4,'[1]INTERNAL PARAMETERS-1'!$B$5:$J$44,5,FALSE))*VLOOKUP(SOYLD2!AU$4,'[1]INTERNAL PARAMETERS-1'!$B$5:$J$44,8,FALSE)*VLOOKUP(SOYLD2!AU$4,'[1]INTERNAL PARAMETERS-1'!$B$5:$J$44,3,FALSE)</f>
        <v>0</v>
      </c>
      <c r="AV105" s="44">
        <f>SOYLD1!AV105*VLOOKUP(SOYLD2!AV$4,'[1]INTERNAL PARAMETERS-1'!$B$5:$J$44,5,FALSE)*VLOOKUP(SOYLD2!AV$4,'[1]INTERNAL PARAMETERS-1'!$B$5:$J$44,6,FALSE)*VLOOKUP(SOYLD2!AV$4,'[1]INTERNAL PARAMETERS-1'!$B$5:$J$44,3,FALSE) + SOYLD1!AV105*(1-VLOOKUP(SOYLD2!AV$4,'[1]INTERNAL PARAMETERS-1'!$B$5:$J$44,5,FALSE))*VLOOKUP(SOYLD2!AV$4,'[1]INTERNAL PARAMETERS-1'!$B$5:$J$44,8,FALSE)*VLOOKUP(SOYLD2!AV$4,'[1]INTERNAL PARAMETERS-1'!$B$5:$J$44,3,FALSE)</f>
        <v>0</v>
      </c>
      <c r="AW105" s="44">
        <f>SOYLD1!AW105*VLOOKUP(SOYLD2!AW$4,'[1]INTERNAL PARAMETERS-1'!$B$5:$J$44,5,FALSE)*VLOOKUP(SOYLD2!AW$4,'[1]INTERNAL PARAMETERS-1'!$B$5:$J$44,6,FALSE)*VLOOKUP(SOYLD2!AW$4,'[1]INTERNAL PARAMETERS-1'!$B$5:$J$44,3,FALSE) + SOYLD1!AW105*(1-VLOOKUP(SOYLD2!AW$4,'[1]INTERNAL PARAMETERS-1'!$B$5:$J$44,5,FALSE))*VLOOKUP(SOYLD2!AW$4,'[1]INTERNAL PARAMETERS-1'!$B$5:$J$44,8,FALSE)*VLOOKUP(SOYLD2!AW$4,'[1]INTERNAL PARAMETERS-1'!$B$5:$J$44,3,FALSE)</f>
        <v>1.349866804663086</v>
      </c>
      <c r="AX105" s="44">
        <f>SOYLD1!AX105*VLOOKUP(SOYLD2!AX$4,'[1]INTERNAL PARAMETERS-1'!$B$5:$J$44,5,FALSE)*VLOOKUP(SOYLD2!AX$4,'[1]INTERNAL PARAMETERS-1'!$B$5:$J$44,6,FALSE)*VLOOKUP(SOYLD2!AX$4,'[1]INTERNAL PARAMETERS-1'!$B$5:$J$44,3,FALSE) + SOYLD1!AX105*(1-VLOOKUP(SOYLD2!AX$4,'[1]INTERNAL PARAMETERS-1'!$B$5:$J$44,5,FALSE))*VLOOKUP(SOYLD2!AX$4,'[1]INTERNAL PARAMETERS-1'!$B$5:$J$44,8,FALSE)*VLOOKUP(SOYLD2!AX$4,'[1]INTERNAL PARAMETERS-1'!$B$5:$J$44,3,FALSE)</f>
        <v>0</v>
      </c>
      <c r="AY105" s="44">
        <f>SOYLD1!AY105*VLOOKUP(SOYLD2!AY$4,'[1]INTERNAL PARAMETERS-1'!$B$5:$J$44,5,FALSE)*VLOOKUP(SOYLD2!AY$4,'[1]INTERNAL PARAMETERS-1'!$B$5:$J$44,6,FALSE)*VLOOKUP(SOYLD2!AY$4,'[1]INTERNAL PARAMETERS-1'!$B$5:$J$44,3,FALSE) + SOYLD1!AY105*(1-VLOOKUP(SOYLD2!AY$4,'[1]INTERNAL PARAMETERS-1'!$B$5:$J$44,5,FALSE))*VLOOKUP(SOYLD2!AY$4,'[1]INTERNAL PARAMETERS-1'!$B$5:$J$44,8,FALSE)*VLOOKUP(SOYLD2!AY$4,'[1]INTERNAL PARAMETERS-1'!$B$5:$J$44,3,FALSE)</f>
        <v>0</v>
      </c>
      <c r="AZ105" s="44">
        <f>SOYLD1!AZ105*VLOOKUP(SOYLD2!AZ$4,'[1]INTERNAL PARAMETERS-1'!$B$5:$J$44,5,FALSE)*VLOOKUP(SOYLD2!AZ$4,'[1]INTERNAL PARAMETERS-1'!$B$5:$J$44,6,FALSE)*VLOOKUP(SOYLD2!AZ$4,'[1]INTERNAL PARAMETERS-1'!$B$5:$J$44,3,FALSE) + SOYLD1!AZ105*(1-VLOOKUP(SOYLD2!AZ$4,'[1]INTERNAL PARAMETERS-1'!$B$5:$J$44,5,FALSE))*VLOOKUP(SOYLD2!AZ$4,'[1]INTERNAL PARAMETERS-1'!$B$5:$J$44,8,FALSE)*VLOOKUP(SOYLD2!AZ$4,'[1]INTERNAL PARAMETERS-1'!$B$5:$J$44,3,FALSE)</f>
        <v>0</v>
      </c>
      <c r="BA105" s="44">
        <f>SOYLD1!BA105*VLOOKUP(SOYLD2!BA$4,'[1]INTERNAL PARAMETERS-1'!$B$5:$J$44,5,FALSE)*VLOOKUP(SOYLD2!BA$4,'[1]INTERNAL PARAMETERS-1'!$B$5:$J$44,6,FALSE)*VLOOKUP(SOYLD2!BA$4,'[1]INTERNAL PARAMETERS-1'!$B$5:$J$44,3,FALSE) + SOYLD1!BA105*(1-VLOOKUP(SOYLD2!BA$4,'[1]INTERNAL PARAMETERS-1'!$B$5:$J$44,5,FALSE))*VLOOKUP(SOYLD2!BA$4,'[1]INTERNAL PARAMETERS-1'!$B$5:$J$44,8,FALSE)*VLOOKUP(SOYLD2!BA$4,'[1]INTERNAL PARAMETERS-1'!$B$5:$J$44,3,FALSE)</f>
        <v>0.60307361571736517</v>
      </c>
      <c r="BB105" s="44">
        <f>SOYLD1!BB105*VLOOKUP(SOYLD2!BB$4,'[1]INTERNAL PARAMETERS-1'!$B$5:$J$44,5,FALSE)*VLOOKUP(SOYLD2!BB$4,'[1]INTERNAL PARAMETERS-1'!$B$5:$J$44,6,FALSE)*VLOOKUP(SOYLD2!BB$4,'[1]INTERNAL PARAMETERS-1'!$B$5:$J$44,3,FALSE) + SOYLD1!BB105*(1-VLOOKUP(SOYLD2!BB$4,'[1]INTERNAL PARAMETERS-1'!$B$5:$J$44,5,FALSE))*VLOOKUP(SOYLD2!BB$4,'[1]INTERNAL PARAMETERS-1'!$B$5:$J$44,8,FALSE)*VLOOKUP(SOYLD2!BB$4,'[1]INTERNAL PARAMETERS-1'!$B$5:$J$44,3,FALSE)</f>
        <v>0.22149205269964586</v>
      </c>
      <c r="BC105" s="44">
        <f>SOYLD1!BC105*VLOOKUP(SOYLD2!BC$4,'[1]INTERNAL PARAMETERS-1'!$B$5:$J$44,5,FALSE)*VLOOKUP(SOYLD2!BC$4,'[1]INTERNAL PARAMETERS-1'!$B$5:$J$44,6,FALSE)*VLOOKUP(SOYLD2!BC$4,'[1]INTERNAL PARAMETERS-1'!$B$5:$J$44,3,FALSE) + SOYLD1!BC105*(1-VLOOKUP(SOYLD2!BC$4,'[1]INTERNAL PARAMETERS-1'!$B$5:$J$44,5,FALSE))*VLOOKUP(SOYLD2!BC$4,'[1]INTERNAL PARAMETERS-1'!$B$5:$J$44,8,FALSE)*VLOOKUP(SOYLD2!BC$4,'[1]INTERNAL PARAMETERS-1'!$B$5:$J$44,3,FALSE)</f>
        <v>0.56085375514276115</v>
      </c>
      <c r="BD105" s="44">
        <f>SOYLD1!BD105*VLOOKUP(SOYLD2!BD$4,'[1]INTERNAL PARAMETERS-1'!$B$5:$J$44,5,FALSE)*VLOOKUP(SOYLD2!BD$4,'[1]INTERNAL PARAMETERS-1'!$B$5:$J$44,6,FALSE)*VLOOKUP(SOYLD2!BD$4,'[1]INTERNAL PARAMETERS-1'!$B$5:$J$44,3,FALSE) + SOYLD1!BD105*(1-VLOOKUP(SOYLD2!BD$4,'[1]INTERNAL PARAMETERS-1'!$B$5:$J$44,5,FALSE))*VLOOKUP(SOYLD2!BD$4,'[1]INTERNAL PARAMETERS-1'!$B$5:$J$44,8,FALSE)*VLOOKUP(SOYLD2!BD$4,'[1]INTERNAL PARAMETERS-1'!$B$5:$J$44,3,FALSE)</f>
        <v>0.17498612894961688</v>
      </c>
      <c r="BE105" s="44">
        <f>SOYLD1!BE105*VLOOKUP(SOYLD2!BE$4,'[1]INTERNAL PARAMETERS-1'!$B$5:$J$44,5,FALSE)*VLOOKUP(SOYLD2!BE$4,'[1]INTERNAL PARAMETERS-1'!$B$5:$J$44,6,FALSE)*VLOOKUP(SOYLD2!BE$4,'[1]INTERNAL PARAMETERS-1'!$B$5:$J$44,3,FALSE) + SOYLD1!BE105*(1-VLOOKUP(SOYLD2!BE$4,'[1]INTERNAL PARAMETERS-1'!$B$5:$J$44,5,FALSE))*VLOOKUP(SOYLD2!BE$4,'[1]INTERNAL PARAMETERS-1'!$B$5:$J$44,8,FALSE)*VLOOKUP(SOYLD2!BE$4,'[1]INTERNAL PARAMETERS-1'!$B$5:$J$44,3,FALSE)</f>
        <v>0.67455639387500066</v>
      </c>
      <c r="BF105" s="44">
        <f>SOYLD1!BF105*VLOOKUP(SOYLD2!BF$4,'[1]INTERNAL PARAMETERS-1'!$B$5:$J$44,5,FALSE)*VLOOKUP(SOYLD2!BF$4,'[1]INTERNAL PARAMETERS-1'!$B$5:$J$44,6,FALSE)*VLOOKUP(SOYLD2!BF$4,'[1]INTERNAL PARAMETERS-1'!$B$5:$J$44,3,FALSE) + SOYLD1!BF105*(1-VLOOKUP(SOYLD2!BF$4,'[1]INTERNAL PARAMETERS-1'!$B$5:$J$44,5,FALSE))*VLOOKUP(SOYLD2!BF$4,'[1]INTERNAL PARAMETERS-1'!$B$5:$J$44,8,FALSE)*VLOOKUP(SOYLD2!BF$4,'[1]INTERNAL PARAMETERS-1'!$B$5:$J$44,3,FALSE)</f>
        <v>0</v>
      </c>
      <c r="BG105" s="44">
        <f>SOYLD1!BG105*VLOOKUP(SOYLD2!BG$4,'[1]INTERNAL PARAMETERS-1'!$B$5:$J$44,5,FALSE)*VLOOKUP(SOYLD2!BG$4,'[1]INTERNAL PARAMETERS-1'!$B$5:$J$44,6,FALSE)*VLOOKUP(SOYLD2!BG$4,'[1]INTERNAL PARAMETERS-1'!$B$5:$J$44,3,FALSE) + SOYLD1!BG105*(1-VLOOKUP(SOYLD2!BG$4,'[1]INTERNAL PARAMETERS-1'!$B$5:$J$44,5,FALSE))*VLOOKUP(SOYLD2!BG$4,'[1]INTERNAL PARAMETERS-1'!$B$5:$J$44,8,FALSE)*VLOOKUP(SOYLD2!BG$4,'[1]INTERNAL PARAMETERS-1'!$B$5:$J$44,3,FALSE)</f>
        <v>0.25313351759097524</v>
      </c>
      <c r="BH105" s="44">
        <f>SOYLD1!BH105*VLOOKUP(SOYLD2!BH$4,'[1]INTERNAL PARAMETERS-1'!$B$5:$J$44,5,FALSE)*VLOOKUP(SOYLD2!BH$4,'[1]INTERNAL PARAMETERS-1'!$B$5:$J$44,6,FALSE)*VLOOKUP(SOYLD2!BH$4,'[1]INTERNAL PARAMETERS-1'!$B$5:$J$44,3,FALSE) + SOYLD1!BH105*(1-VLOOKUP(SOYLD2!BH$4,'[1]INTERNAL PARAMETERS-1'!$B$5:$J$44,5,FALSE))*VLOOKUP(SOYLD2!BH$4,'[1]INTERNAL PARAMETERS-1'!$B$5:$J$44,8,FALSE)*VLOOKUP(SOYLD2!BH$4,'[1]INTERNAL PARAMETERS-1'!$B$5:$J$44,3,FALSE)</f>
        <v>1.0675412443035585E-3</v>
      </c>
      <c r="BI105" s="44">
        <f>SOYLD1!BI105*VLOOKUP(SOYLD2!BI$4,'[1]INTERNAL PARAMETERS-1'!$B$5:$J$44,5,FALSE)*VLOOKUP(SOYLD2!BI$4,'[1]INTERNAL PARAMETERS-1'!$B$5:$J$44,6,FALSE)*VLOOKUP(SOYLD2!BI$4,'[1]INTERNAL PARAMETERS-1'!$B$5:$J$44,3,FALSE) + SOYLD1!BI105*(1-VLOOKUP(SOYLD2!BI$4,'[1]INTERNAL PARAMETERS-1'!$B$5:$J$44,5,FALSE))*VLOOKUP(SOYLD2!BI$4,'[1]INTERNAL PARAMETERS-1'!$B$5:$J$44,8,FALSE)*VLOOKUP(SOYLD2!BI$4,'[1]INTERNAL PARAMETERS-1'!$B$5:$J$44,3,FALSE)</f>
        <v>0</v>
      </c>
      <c r="BJ105" s="44">
        <f>SOYLD1!BJ105*VLOOKUP(SOYLD2!BJ$4,'[1]INTERNAL PARAMETERS-1'!$B$5:$J$44,5,FALSE)*VLOOKUP(SOYLD2!BJ$4,'[1]INTERNAL PARAMETERS-1'!$B$5:$J$44,6,FALSE)*VLOOKUP(SOYLD2!BJ$4,'[1]INTERNAL PARAMETERS-1'!$B$5:$J$44,3,FALSE) + SOYLD1!BJ105*(1-VLOOKUP(SOYLD2!BJ$4,'[1]INTERNAL PARAMETERS-1'!$B$5:$J$44,5,FALSE))*VLOOKUP(SOYLD2!BJ$4,'[1]INTERNAL PARAMETERS-1'!$B$5:$J$44,8,FALSE)*VLOOKUP(SOYLD2!BJ$4,'[1]INTERNAL PARAMETERS-1'!$B$5:$J$44,3,FALSE)</f>
        <v>6.6470073666022242E-2</v>
      </c>
      <c r="BK105" s="44">
        <f>SOYLD1!BK105*VLOOKUP(SOYLD2!BK$4,'[1]INTERNAL PARAMETERS-1'!$B$5:$J$44,5,FALSE)*VLOOKUP(SOYLD2!BK$4,'[1]INTERNAL PARAMETERS-1'!$B$5:$J$44,6,FALSE)*VLOOKUP(SOYLD2!BK$4,'[1]INTERNAL PARAMETERS-1'!$B$5:$J$44,3,FALSE) + SOYLD1!BK105*(1-VLOOKUP(SOYLD2!BK$4,'[1]INTERNAL PARAMETERS-1'!$B$5:$J$44,5,FALSE))*VLOOKUP(SOYLD2!BK$4,'[1]INTERNAL PARAMETERS-1'!$B$5:$J$44,8,FALSE)*VLOOKUP(SOYLD2!BK$4,'[1]INTERNAL PARAMETERS-1'!$B$5:$J$44,3,FALSE)</f>
        <v>9.492369454199906E-2</v>
      </c>
      <c r="BL105" s="44">
        <f>SOYLD1!BL105*VLOOKUP(SOYLD2!BL$4,'[1]INTERNAL PARAMETERS-1'!$B$5:$J$44,5,FALSE)*VLOOKUP(SOYLD2!BL$4,'[1]INTERNAL PARAMETERS-1'!$B$5:$J$44,6,FALSE)*VLOOKUP(SOYLD2!BL$4,'[1]INTERNAL PARAMETERS-1'!$B$5:$J$44,3,FALSE) + SOYLD1!BL105*(1-VLOOKUP(SOYLD2!BL$4,'[1]INTERNAL PARAMETERS-1'!$B$5:$J$44,5,FALSE))*VLOOKUP(SOYLD2!BL$4,'[1]INTERNAL PARAMETERS-1'!$B$5:$J$44,8,FALSE)*VLOOKUP(SOYLD2!BL$4,'[1]INTERNAL PARAMETERS-1'!$B$5:$J$44,3,FALSE)</f>
        <v>0.37970009745453953</v>
      </c>
      <c r="BM105" s="44">
        <f>SOYLD1!BM105*VLOOKUP(SOYLD2!BM$4,'[1]INTERNAL PARAMETERS-1'!$B$5:$J$44,5,FALSE)*VLOOKUP(SOYLD2!BM$4,'[1]INTERNAL PARAMETERS-1'!$B$5:$J$44,6,FALSE)*VLOOKUP(SOYLD2!BM$4,'[1]INTERNAL PARAMETERS-1'!$B$5:$J$44,3,FALSE) + SOYLD1!BM105*(1-VLOOKUP(SOYLD2!BM$4,'[1]INTERNAL PARAMETERS-1'!$B$5:$J$44,5,FALSE))*VLOOKUP(SOYLD2!BM$4,'[1]INTERNAL PARAMETERS-1'!$B$5:$J$44,8,FALSE)*VLOOKUP(SOYLD2!BM$4,'[1]INTERNAL PARAMETERS-1'!$B$5:$J$44,3,FALSE)</f>
        <v>0.20022580572564339</v>
      </c>
      <c r="BN105" s="44">
        <f>SOYLD1!BN105*VLOOKUP(SOYLD2!BN$4,'[1]INTERNAL PARAMETERS-1'!$B$5:$J$44,5,FALSE)*VLOOKUP(SOYLD2!BN$4,'[1]INTERNAL PARAMETERS-1'!$B$5:$J$44,6,FALSE)*VLOOKUP(SOYLD2!BN$4,'[1]INTERNAL PARAMETERS-1'!$B$5:$J$44,3,FALSE) + SOYLD1!BN105*(1-VLOOKUP(SOYLD2!BN$4,'[1]INTERNAL PARAMETERS-1'!$B$5:$J$44,5,FALSE))*VLOOKUP(SOYLD2!BN$4,'[1]INTERNAL PARAMETERS-1'!$B$5:$J$44,8,FALSE)*VLOOKUP(SOYLD2!BN$4,'[1]INTERNAL PARAMETERS-1'!$B$5:$J$44,3,FALSE)</f>
        <v>0.1024411697249719</v>
      </c>
      <c r="BO105" s="44">
        <f>SOYLD1!BO105*VLOOKUP(SOYLD2!BO$4,'[1]INTERNAL PARAMETERS-1'!$B$5:$J$44,5,FALSE)*VLOOKUP(SOYLD2!BO$4,'[1]INTERNAL PARAMETERS-1'!$B$5:$J$44,6,FALSE)*VLOOKUP(SOYLD2!BO$4,'[1]INTERNAL PARAMETERS-1'!$B$5:$J$44,3,FALSE) + SOYLD1!BO105*(1-VLOOKUP(SOYLD2!BO$4,'[1]INTERNAL PARAMETERS-1'!$B$5:$J$44,5,FALSE))*VLOOKUP(SOYLD2!BO$4,'[1]INTERNAL PARAMETERS-1'!$B$5:$J$44,8,FALSE)*VLOOKUP(SOYLD2!BO$4,'[1]INTERNAL PARAMETERS-1'!$B$5:$J$44,3,FALSE)</f>
        <v>9.5011464793567577E-2</v>
      </c>
      <c r="BP105" s="44">
        <f>SOYLD1!BP105*VLOOKUP(SOYLD2!BP$4,'[1]INTERNAL PARAMETERS-1'!$B$5:$J$44,5,FALSE)*VLOOKUP(SOYLD2!BP$4,'[1]INTERNAL PARAMETERS-1'!$B$5:$J$44,6,FALSE)*VLOOKUP(SOYLD2!BP$4,'[1]INTERNAL PARAMETERS-1'!$B$5:$J$44,3,FALSE) + SOYLD1!BP105*(1-VLOOKUP(SOYLD2!BP$4,'[1]INTERNAL PARAMETERS-1'!$B$5:$J$44,5,FALSE))*VLOOKUP(SOYLD2!BP$4,'[1]INTERNAL PARAMETERS-1'!$B$5:$J$44,8,FALSE)*VLOOKUP(SOYLD2!BP$4,'[1]INTERNAL PARAMETERS-1'!$B$5:$J$44,3,FALSE)</f>
        <v>7.40156218634611E-3</v>
      </c>
      <c r="BQ105" s="44">
        <f>SOYLD1!BQ105*VLOOKUP(SOYLD2!BQ$4,'[1]INTERNAL PARAMETERS-1'!$B$5:$J$44,5,FALSE)*VLOOKUP(SOYLD2!BQ$4,'[1]INTERNAL PARAMETERS-1'!$B$5:$J$44,6,FALSE)*VLOOKUP(SOYLD2!BQ$4,'[1]INTERNAL PARAMETERS-1'!$B$5:$J$44,3,FALSE) + SOYLD1!BQ105*(1-VLOOKUP(SOYLD2!BQ$4,'[1]INTERNAL PARAMETERS-1'!$B$5:$J$44,5,FALSE))*VLOOKUP(SOYLD2!BQ$4,'[1]INTERNAL PARAMETERS-1'!$B$5:$J$44,8,FALSE)*VLOOKUP(SOYLD2!BQ$4,'[1]INTERNAL PARAMETERS-1'!$B$5:$J$44,3,FALSE)</f>
        <v>0.41938268304989995</v>
      </c>
      <c r="BR105" s="44">
        <f>SOYLD1!BR105*VLOOKUP(SOYLD2!BR$4,'[1]INTERNAL PARAMETERS-1'!$B$5:$J$44,5,FALSE)*VLOOKUP(SOYLD2!BR$4,'[1]INTERNAL PARAMETERS-1'!$B$5:$J$44,6,FALSE)*VLOOKUP(SOYLD2!BR$4,'[1]INTERNAL PARAMETERS-1'!$B$5:$J$44,3,FALSE) + SOYLD1!BR105*(1-VLOOKUP(SOYLD2!BR$4,'[1]INTERNAL PARAMETERS-1'!$B$5:$J$44,5,FALSE))*VLOOKUP(SOYLD2!BR$4,'[1]INTERNAL PARAMETERS-1'!$B$5:$J$44,8,FALSE)*VLOOKUP(SOYLD2!BR$4,'[1]INTERNAL PARAMETERS-1'!$B$5:$J$44,3,FALSE)</f>
        <v>1.1620845113989229E-2</v>
      </c>
      <c r="BS105" s="44">
        <f>SOYLD1!BS105*VLOOKUP(SOYLD2!BS$4,'[1]INTERNAL PARAMETERS-1'!$B$5:$J$44,5,FALSE)*VLOOKUP(SOYLD2!BS$4,'[1]INTERNAL PARAMETERS-1'!$B$5:$J$44,6,FALSE)*VLOOKUP(SOYLD2!BS$4,'[1]INTERNAL PARAMETERS-1'!$B$5:$J$44,3,FALSE) + SOYLD1!BS105*(1-VLOOKUP(SOYLD2!BS$4,'[1]INTERNAL PARAMETERS-1'!$B$5:$J$44,5,FALSE))*VLOOKUP(SOYLD2!BS$4,'[1]INTERNAL PARAMETERS-1'!$B$5:$J$44,8,FALSE)*VLOOKUP(SOYLD2!BS$4,'[1]INTERNAL PARAMETERS-1'!$B$5:$J$44,3,FALSE)</f>
        <v>7.236790604285533E-4</v>
      </c>
      <c r="BT105" s="44">
        <f>SOYLD1!BT105*VLOOKUP(SOYLD2!BT$4,'[1]INTERNAL PARAMETERS-1'!$B$5:$J$44,5,FALSE)*VLOOKUP(SOYLD2!BT$4,'[1]INTERNAL PARAMETERS-1'!$B$5:$J$44,6,FALSE)*VLOOKUP(SOYLD2!BT$4,'[1]INTERNAL PARAMETERS-1'!$B$5:$J$44,3,FALSE) + SOYLD1!BT105*(1-VLOOKUP(SOYLD2!BT$4,'[1]INTERNAL PARAMETERS-1'!$B$5:$J$44,5,FALSE))*VLOOKUP(SOYLD2!BT$4,'[1]INTERNAL PARAMETERS-1'!$B$5:$J$44,8,FALSE)*VLOOKUP(SOYLD2!BT$4,'[1]INTERNAL PARAMETERS-1'!$B$5:$J$44,3,FALSE)</f>
        <v>0</v>
      </c>
      <c r="BU105" s="44">
        <f>SOYLD1!BU105*VLOOKUP(SOYLD2!BU$4,'[1]INTERNAL PARAMETERS-1'!$B$5:$J$44,5,FALSE)*VLOOKUP(SOYLD2!BU$4,'[1]INTERNAL PARAMETERS-1'!$B$5:$J$44,6,FALSE)*VLOOKUP(SOYLD2!BU$4,'[1]INTERNAL PARAMETERS-1'!$B$5:$J$44,3,FALSE) + SOYLD1!BU105*(1-VLOOKUP(SOYLD2!BU$4,'[1]INTERNAL PARAMETERS-1'!$B$5:$J$44,5,FALSE))*VLOOKUP(SOYLD2!BU$4,'[1]INTERNAL PARAMETERS-1'!$B$5:$J$44,8,FALSE)*VLOOKUP(SOYLD2!BU$4,'[1]INTERNAL PARAMETERS-1'!$B$5:$J$44,3,FALSE)</f>
        <v>0</v>
      </c>
      <c r="BV105" s="44">
        <f>SOYLD1!BV105*VLOOKUP(SOYLD2!BV$4,'[1]INTERNAL PARAMETERS-1'!$B$5:$J$44,5,FALSE)*VLOOKUP(SOYLD2!BV$4,'[1]INTERNAL PARAMETERS-1'!$B$5:$J$44,6,FALSE)*VLOOKUP(SOYLD2!BV$4,'[1]INTERNAL PARAMETERS-1'!$B$5:$J$44,3,FALSE) + SOYLD1!BV105*(1-VLOOKUP(SOYLD2!BV$4,'[1]INTERNAL PARAMETERS-1'!$B$5:$J$44,5,FALSE))*VLOOKUP(SOYLD2!BV$4,'[1]INTERNAL PARAMETERS-1'!$B$5:$J$44,8,FALSE)*VLOOKUP(SOYLD2!BV$4,'[1]INTERNAL PARAMETERS-1'!$B$5:$J$44,3,FALSE)</f>
        <v>0</v>
      </c>
      <c r="BW105" s="44">
        <f>SOYLD1!BW105*VLOOKUP(SOYLD2!BW$4,'[1]INTERNAL PARAMETERS-1'!$B$5:$J$44,5,FALSE)*VLOOKUP(SOYLD2!BW$4,'[1]INTERNAL PARAMETERS-1'!$B$5:$J$44,6,FALSE)*VLOOKUP(SOYLD2!BW$4,'[1]INTERNAL PARAMETERS-1'!$B$5:$J$44,3,FALSE) + SOYLD1!BW105*(1-VLOOKUP(SOYLD2!BW$4,'[1]INTERNAL PARAMETERS-1'!$B$5:$J$44,5,FALSE))*VLOOKUP(SOYLD2!BW$4,'[1]INTERNAL PARAMETERS-1'!$B$5:$J$44,8,FALSE)*VLOOKUP(SOYLD2!BW$4,'[1]INTERNAL PARAMETERS-1'!$B$5:$J$44,3,FALSE)</f>
        <v>0</v>
      </c>
      <c r="BX105" s="44">
        <f>SOYLD1!BX105*VLOOKUP(SOYLD2!BX$4,'[1]INTERNAL PARAMETERS-1'!$B$5:$J$44,5,FALSE)*VLOOKUP(SOYLD2!BX$4,'[1]INTERNAL PARAMETERS-1'!$B$5:$J$44,6,FALSE)*VLOOKUP(SOYLD2!BX$4,'[1]INTERNAL PARAMETERS-1'!$B$5:$J$44,3,FALSE) + SOYLD1!BX105*(1-VLOOKUP(SOYLD2!BX$4,'[1]INTERNAL PARAMETERS-1'!$B$5:$J$44,5,FALSE))*VLOOKUP(SOYLD2!BX$4,'[1]INTERNAL PARAMETERS-1'!$B$5:$J$44,8,FALSE)*VLOOKUP(SOYLD2!BX$4,'[1]INTERNAL PARAMETERS-1'!$B$5:$J$44,3,FALSE)</f>
        <v>0</v>
      </c>
      <c r="BY105" s="44">
        <f>SOYLD1!BY105*VLOOKUP(SOYLD2!BY$4,'[1]INTERNAL PARAMETERS-1'!$B$5:$J$44,5,FALSE)*VLOOKUP(SOYLD2!BY$4,'[1]INTERNAL PARAMETERS-1'!$B$5:$J$44,6,FALSE)*VLOOKUP(SOYLD2!BY$4,'[1]INTERNAL PARAMETERS-1'!$B$5:$J$44,3,FALSE) + SOYLD1!BY105*(1-VLOOKUP(SOYLD2!BY$4,'[1]INTERNAL PARAMETERS-1'!$B$5:$J$44,5,FALSE))*VLOOKUP(SOYLD2!BY$4,'[1]INTERNAL PARAMETERS-1'!$B$5:$J$44,8,FALSE)*VLOOKUP(SOYLD2!BY$4,'[1]INTERNAL PARAMETERS-1'!$B$5:$J$44,3,FALSE)</f>
        <v>0</v>
      </c>
      <c r="BZ105" s="44">
        <f>SOYLD1!BZ105*VLOOKUP(SOYLD2!BZ$4,'[1]INTERNAL PARAMETERS-1'!$B$5:$J$44,5,FALSE)*VLOOKUP(SOYLD2!BZ$4,'[1]INTERNAL PARAMETERS-1'!$B$5:$J$44,6,FALSE)*VLOOKUP(SOYLD2!BZ$4,'[1]INTERNAL PARAMETERS-1'!$B$5:$J$44,3,FALSE) + SOYLD1!BZ105*(1-VLOOKUP(SOYLD2!BZ$4,'[1]INTERNAL PARAMETERS-1'!$B$5:$J$44,5,FALSE))*VLOOKUP(SOYLD2!BZ$4,'[1]INTERNAL PARAMETERS-1'!$B$5:$J$44,8,FALSE)*VLOOKUP(SOYLD2!BZ$4,'[1]INTERNAL PARAMETERS-1'!$B$5:$J$44,3,FALSE)</f>
        <v>5.5352935380270174E-4</v>
      </c>
      <c r="CA105" s="44">
        <f>SOYLD1!CA105*VLOOKUP(SOYLD2!CA$4,'[1]INTERNAL PARAMETERS-1'!$B$5:$J$44,5,FALSE)*VLOOKUP(SOYLD2!CA$4,'[1]INTERNAL PARAMETERS-1'!$B$5:$J$44,6,FALSE)*VLOOKUP(SOYLD2!CA$4,'[1]INTERNAL PARAMETERS-1'!$B$5:$J$44,3,FALSE) + SOYLD1!CA105*(1-VLOOKUP(SOYLD2!CA$4,'[1]INTERNAL PARAMETERS-1'!$B$5:$J$44,5,FALSE))*VLOOKUP(SOYLD2!CA$4,'[1]INTERNAL PARAMETERS-1'!$B$5:$J$44,8,FALSE)*VLOOKUP(SOYLD2!CA$4,'[1]INTERNAL PARAMETERS-1'!$B$5:$J$44,3,FALSE)</f>
        <v>0</v>
      </c>
      <c r="CB105" s="44">
        <f>SOYLD1!CB105*VLOOKUP(SOYLD2!CB$4,'[1]INTERNAL PARAMETERS-1'!$B$5:$J$44,5,FALSE)*VLOOKUP(SOYLD2!CB$4,'[1]INTERNAL PARAMETERS-1'!$B$5:$J$44,6,FALSE)*VLOOKUP(SOYLD2!CB$4,'[1]INTERNAL PARAMETERS-1'!$B$5:$J$44,3,FALSE) + SOYLD1!CB105*(1-VLOOKUP(SOYLD2!CB$4,'[1]INTERNAL PARAMETERS-1'!$B$5:$J$44,5,FALSE))*VLOOKUP(SOYLD2!CB$4,'[1]INTERNAL PARAMETERS-1'!$B$5:$J$44,8,FALSE)*VLOOKUP(SOYLD2!CB$4,'[1]INTERNAL PARAMETERS-1'!$B$5:$J$44,3,FALSE)</f>
        <v>0</v>
      </c>
      <c r="CC105" s="44">
        <f>SOYLD1!CC105*VLOOKUP(SOYLD2!CC$4,'[1]INTERNAL PARAMETERS-1'!$B$5:$J$44,5,FALSE)*VLOOKUP(SOYLD2!CC$4,'[1]INTERNAL PARAMETERS-1'!$B$5:$J$44,6,FALSE)*VLOOKUP(SOYLD2!CC$4,'[1]INTERNAL PARAMETERS-1'!$B$5:$J$44,3,FALSE) + SOYLD1!CC105*(1-VLOOKUP(SOYLD2!CC$4,'[1]INTERNAL PARAMETERS-1'!$B$5:$J$44,5,FALSE))*VLOOKUP(SOYLD2!CC$4,'[1]INTERNAL PARAMETERS-1'!$B$5:$J$44,8,FALSE)*VLOOKUP(SOYLD2!CC$4,'[1]INTERNAL PARAMETERS-1'!$B$5:$J$44,3,FALSE)</f>
        <v>2.5479900305942372E-3</v>
      </c>
      <c r="CD105" s="44">
        <f>SOYLD1!CD105*VLOOKUP(SOYLD2!CD$4,'[1]INTERNAL PARAMETERS-1'!$B$5:$J$44,5,FALSE)*VLOOKUP(SOYLD2!CD$4,'[1]INTERNAL PARAMETERS-1'!$B$5:$J$44,6,FALSE)*VLOOKUP(SOYLD2!CD$4,'[1]INTERNAL PARAMETERS-1'!$B$5:$J$44,3,FALSE) + SOYLD1!CD105*(1-VLOOKUP(SOYLD2!CD$4,'[1]INTERNAL PARAMETERS-1'!$B$5:$J$44,5,FALSE))*VLOOKUP(SOYLD2!CD$4,'[1]INTERNAL PARAMETERS-1'!$B$5:$J$44,8,FALSE)*VLOOKUP(SOYLD2!CD$4,'[1]INTERNAL PARAMETERS-1'!$B$5:$J$44,3,FALSE)</f>
        <v>4.4809435382036225E-3</v>
      </c>
      <c r="CE105" s="44">
        <f>SOYLD1!CE105*VLOOKUP(SOYLD2!CE$4,'[1]INTERNAL PARAMETERS-1'!$B$5:$J$44,5,FALSE)*VLOOKUP(SOYLD2!CE$4,'[1]INTERNAL PARAMETERS-1'!$B$5:$J$44,6,FALSE)*VLOOKUP(SOYLD2!CE$4,'[1]INTERNAL PARAMETERS-1'!$B$5:$J$44,3,FALSE) + SOYLD1!CE105*(1-VLOOKUP(SOYLD2!CE$4,'[1]INTERNAL PARAMETERS-1'!$B$5:$J$44,5,FALSE))*VLOOKUP(SOYLD2!CE$4,'[1]INTERNAL PARAMETERS-1'!$B$5:$J$44,8,FALSE)*VLOOKUP(SOYLD2!CE$4,'[1]INTERNAL PARAMETERS-1'!$B$5:$J$44,3,FALSE)</f>
        <v>1.0935075184556614E-2</v>
      </c>
      <c r="CF105" s="44">
        <f>SOYLD1!CF105*VLOOKUP(SOYLD2!CF$4,'[1]INTERNAL PARAMETERS-1'!$B$5:$J$44,5,FALSE)*VLOOKUP(SOYLD2!CF$4,'[1]INTERNAL PARAMETERS-1'!$B$5:$J$44,6,FALSE)*VLOOKUP(SOYLD2!CF$4,'[1]INTERNAL PARAMETERS-1'!$B$5:$J$44,3,FALSE) + SOYLD1!CF105*(1-VLOOKUP(SOYLD2!CF$4,'[1]INTERNAL PARAMETERS-1'!$B$5:$J$44,5,FALSE))*VLOOKUP(SOYLD2!CF$4,'[1]INTERNAL PARAMETERS-1'!$B$5:$J$44,8,FALSE)*VLOOKUP(SOYLD2!CF$4,'[1]INTERNAL PARAMETERS-1'!$B$5:$J$44,3,FALSE)</f>
        <v>8.7716797448866065E-3</v>
      </c>
      <c r="CG105" s="44">
        <f>SOYLD1!CG105*VLOOKUP(SOYLD2!CG$4,'[1]INTERNAL PARAMETERS-1'!$B$5:$J$44,5,FALSE)*VLOOKUP(SOYLD2!CG$4,'[1]INTERNAL PARAMETERS-1'!$B$5:$J$44,6,FALSE)*VLOOKUP(SOYLD2!CG$4,'[1]INTERNAL PARAMETERS-1'!$B$5:$J$44,3,FALSE) + SOYLD1!CG105*(1-VLOOKUP(SOYLD2!CG$4,'[1]INTERNAL PARAMETERS-1'!$B$5:$J$44,5,FALSE))*VLOOKUP(SOYLD2!CG$4,'[1]INTERNAL PARAMETERS-1'!$B$5:$J$44,8,FALSE)*VLOOKUP(SOYLD2!CG$4,'[1]INTERNAL PARAMETERS-1'!$B$5:$J$44,3,FALSE)</f>
        <v>0</v>
      </c>
      <c r="CH105" s="43">
        <f>SOYLD1!CH105*VLOOKUP(SOYLD2!CH$4,'[1]INTERNAL PARAMETERS-1'!$B$5:$J$44,5,FALSE)*VLOOKUP(SOYLD2!CH$4,'[1]INTERNAL PARAMETERS-1'!$B$5:$J$44,6,FALSE)*VLOOKUP(SOYLD2!CH$4,'[1]INTERNAL PARAMETERS-1'!$B$5:$J$44,3,FALSE) + SOYLD1!CH105*(1-VLOOKUP(SOYLD2!CH$4,'[1]INTERNAL PARAMETERS-1'!$B$5:$J$44,5,FALSE))*VLOOKUP(SOYLD2!CH$4,'[1]INTERNAL PARAMETERS-1'!$B$5:$J$44,8,FALSE)*VLOOKUP(SOYLD2!CH$4,'[1]INTERNAL PARAMETERS-1'!$B$5:$J$44,3,FALSE)</f>
        <v>0</v>
      </c>
      <c r="CJ105" s="45">
        <f t="shared" si="2"/>
        <v>109.28621553049048</v>
      </c>
      <c r="CK105" s="43">
        <f t="shared" si="3"/>
        <v>5.2442201030522044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'S Opt'!X106</f>
        <v>462.38377208810078</v>
      </c>
      <c r="F106" s="56">
        <f>'[1]INTERNAL PARAMETERS-1'!M16</f>
        <v>30.094999999999999</v>
      </c>
      <c r="G106" s="45">
        <f>SOYLD1!G106*VLOOKUP(SOYLD2!G$4,'[1]INTERNAL PARAMETERS-1'!$B$5:$J$44,5,FALSE)*VLOOKUP(SOYLD2!G$4,'[1]INTERNAL PARAMETERS-1'!$B$5:$J$44,7,FALSE)*SOYLD2!$F106 + SOYLD1!G106*(1-VLOOKUP(SOYLD2!G$4,'[1]INTERNAL PARAMETERS-1'!$B$5:$J$44,5,FALSE))*VLOOKUP(SOYLD2!G$4,'[1]INTERNAL PARAMETERS-1'!$B$5:$J$44,9,FALSE)*SOYLD2!$F106</f>
        <v>26.563864549051896</v>
      </c>
      <c r="H106" s="44">
        <f>SOYLD1!H106*VLOOKUP(SOYLD2!H$4,'[1]INTERNAL PARAMETERS-1'!$B$5:$J$44,5,FALSE)*VLOOKUP(SOYLD2!H$4,'[1]INTERNAL PARAMETERS-1'!$B$5:$J$44,7,FALSE)*SOYLD2!$F106 + SOYLD1!H106*(1-VLOOKUP(SOYLD2!H$4,'[1]INTERNAL PARAMETERS-1'!$B$5:$J$44,5,FALSE))*VLOOKUP(SOYLD2!H$4,'[1]INTERNAL PARAMETERS-1'!$B$5:$J$44,9,FALSE)*SOYLD2!$F106</f>
        <v>24.272267169179109</v>
      </c>
      <c r="I106" s="44">
        <f>SOYLD1!I106*VLOOKUP(SOYLD2!I$4,'[1]INTERNAL PARAMETERS-1'!$B$5:$J$44,5,FALSE)*VLOOKUP(SOYLD2!I$4,'[1]INTERNAL PARAMETERS-1'!$B$5:$J$44,7,FALSE)*SOYLD2!$F106 + SOYLD1!I106*(1-VLOOKUP(SOYLD2!I$4,'[1]INTERNAL PARAMETERS-1'!$B$5:$J$44,5,FALSE))*VLOOKUP(SOYLD2!I$4,'[1]INTERNAL PARAMETERS-1'!$B$5:$J$44,9,FALSE)*SOYLD2!$F106</f>
        <v>26.644456095925662</v>
      </c>
      <c r="J106" s="44">
        <f>SOYLD1!J106*VLOOKUP(SOYLD2!J$4,'[1]INTERNAL PARAMETERS-1'!$B$5:$J$44,5,FALSE)*VLOOKUP(SOYLD2!J$4,'[1]INTERNAL PARAMETERS-1'!$B$5:$J$44,7,FALSE)*SOYLD2!$F106 + SOYLD1!J106*(1-VLOOKUP(SOYLD2!J$4,'[1]INTERNAL PARAMETERS-1'!$B$5:$J$44,5,FALSE))*VLOOKUP(SOYLD2!J$4,'[1]INTERNAL PARAMETERS-1'!$B$5:$J$44,9,FALSE)*SOYLD2!$F106</f>
        <v>0</v>
      </c>
      <c r="K106" s="44">
        <f>SOYLD1!K106*VLOOKUP(SOYLD2!K$4,'[1]INTERNAL PARAMETERS-1'!$B$5:$J$44,5,FALSE)*VLOOKUP(SOYLD2!K$4,'[1]INTERNAL PARAMETERS-1'!$B$5:$J$44,7,FALSE)*SOYLD2!$F106 + SOYLD1!K106*(1-VLOOKUP(SOYLD2!K$4,'[1]INTERNAL PARAMETERS-1'!$B$5:$J$44,5,FALSE))*VLOOKUP(SOYLD2!K$4,'[1]INTERNAL PARAMETERS-1'!$B$5:$J$44,9,FALSE)*SOYLD2!$F106</f>
        <v>0</v>
      </c>
      <c r="L106" s="44">
        <f>SOYLD1!L106*VLOOKUP(SOYLD2!L$4,'[1]INTERNAL PARAMETERS-1'!$B$5:$J$44,5,FALSE)*VLOOKUP(SOYLD2!L$4,'[1]INTERNAL PARAMETERS-1'!$B$5:$J$44,7,FALSE)*SOYLD2!$F106 + SOYLD1!L106*(1-VLOOKUP(SOYLD2!L$4,'[1]INTERNAL PARAMETERS-1'!$B$5:$J$44,5,FALSE))*VLOOKUP(SOYLD2!L$4,'[1]INTERNAL PARAMETERS-1'!$B$5:$J$44,9,FALSE)*SOYLD2!$F106</f>
        <v>0</v>
      </c>
      <c r="M106" s="44">
        <f>SOYLD1!M106*VLOOKUP(SOYLD2!M$4,'[1]INTERNAL PARAMETERS-1'!$B$5:$J$44,5,FALSE)*VLOOKUP(SOYLD2!M$4,'[1]INTERNAL PARAMETERS-1'!$B$5:$J$44,7,FALSE)*SOYLD2!$F106 + SOYLD1!M106*(1-VLOOKUP(SOYLD2!M$4,'[1]INTERNAL PARAMETERS-1'!$B$5:$J$44,5,FALSE))*VLOOKUP(SOYLD2!M$4,'[1]INTERNAL PARAMETERS-1'!$B$5:$J$44,9,FALSE)*SOYLD2!$F106</f>
        <v>1.9737439694468182</v>
      </c>
      <c r="N106" s="44">
        <f>SOYLD1!N106*VLOOKUP(SOYLD2!N$4,'[1]INTERNAL PARAMETERS-1'!$B$5:$J$44,5,FALSE)*VLOOKUP(SOYLD2!N$4,'[1]INTERNAL PARAMETERS-1'!$B$5:$J$44,7,FALSE)*SOYLD2!$F106 + SOYLD1!N106*(1-VLOOKUP(SOYLD2!N$4,'[1]INTERNAL PARAMETERS-1'!$B$5:$J$44,5,FALSE))*VLOOKUP(SOYLD2!N$4,'[1]INTERNAL PARAMETERS-1'!$B$5:$J$44,9,FALSE)*SOYLD2!$F106</f>
        <v>9.0200227509256728E-2</v>
      </c>
      <c r="O106" s="44">
        <f>SOYLD1!O106*VLOOKUP(SOYLD2!O$4,'[1]INTERNAL PARAMETERS-1'!$B$5:$J$44,5,FALSE)*VLOOKUP(SOYLD2!O$4,'[1]INTERNAL PARAMETERS-1'!$B$5:$J$44,7,FALSE)*SOYLD2!$F106 + SOYLD1!O106*(1-VLOOKUP(SOYLD2!O$4,'[1]INTERNAL PARAMETERS-1'!$B$5:$J$44,5,FALSE))*VLOOKUP(SOYLD2!O$4,'[1]INTERNAL PARAMETERS-1'!$B$5:$J$44,9,FALSE)*SOYLD2!$F106</f>
        <v>0</v>
      </c>
      <c r="P106" s="44">
        <f>SOYLD1!P106*VLOOKUP(SOYLD2!P$4,'[1]INTERNAL PARAMETERS-1'!$B$5:$J$44,5,FALSE)*VLOOKUP(SOYLD2!P$4,'[1]INTERNAL PARAMETERS-1'!$B$5:$J$44,7,FALSE)*SOYLD2!$F106 + SOYLD1!P106*(1-VLOOKUP(SOYLD2!P$4,'[1]INTERNAL PARAMETERS-1'!$B$5:$J$44,5,FALSE))*VLOOKUP(SOYLD2!P$4,'[1]INTERNAL PARAMETERS-1'!$B$5:$J$44,9,FALSE)*SOYLD2!$F106</f>
        <v>0</v>
      </c>
      <c r="Q106" s="44">
        <f>SOYLD1!Q106*VLOOKUP(SOYLD2!Q$4,'[1]INTERNAL PARAMETERS-1'!$B$5:$J$44,5,FALSE)*VLOOKUP(SOYLD2!Q$4,'[1]INTERNAL PARAMETERS-1'!$B$5:$J$44,7,FALSE)*SOYLD2!$F106 + SOYLD1!Q106*(1-VLOOKUP(SOYLD2!Q$4,'[1]INTERNAL PARAMETERS-1'!$B$5:$J$44,5,FALSE))*VLOOKUP(SOYLD2!Q$4,'[1]INTERNAL PARAMETERS-1'!$B$5:$J$44,9,FALSE)*SOYLD2!$F106</f>
        <v>0</v>
      </c>
      <c r="R106" s="44">
        <f>SOYLD1!R106*VLOOKUP(SOYLD2!R$4,'[1]INTERNAL PARAMETERS-1'!$B$5:$J$44,5,FALSE)*VLOOKUP(SOYLD2!R$4,'[1]INTERNAL PARAMETERS-1'!$B$5:$J$44,7,FALSE)*SOYLD2!$F106 + SOYLD1!R106*(1-VLOOKUP(SOYLD2!R$4,'[1]INTERNAL PARAMETERS-1'!$B$5:$J$44,5,FALSE))*VLOOKUP(SOYLD2!R$4,'[1]INTERNAL PARAMETERS-1'!$B$5:$J$44,9,FALSE)*SOYLD2!$F106</f>
        <v>0.26241179419680732</v>
      </c>
      <c r="S106" s="44">
        <f>SOYLD1!S106*VLOOKUP(SOYLD2!S$4,'[1]INTERNAL PARAMETERS-1'!$B$5:$J$44,5,FALSE)*VLOOKUP(SOYLD2!S$4,'[1]INTERNAL PARAMETERS-1'!$B$5:$J$44,7,FALSE)*SOYLD2!$F106 + SOYLD1!S106*(1-VLOOKUP(SOYLD2!S$4,'[1]INTERNAL PARAMETERS-1'!$B$5:$J$44,5,FALSE))*VLOOKUP(SOYLD2!S$4,'[1]INTERNAL PARAMETERS-1'!$B$5:$J$44,9,FALSE)*SOYLD2!$F106</f>
        <v>3.8029106958634227</v>
      </c>
      <c r="T106" s="44">
        <f>SOYLD1!T106*VLOOKUP(SOYLD2!T$4,'[1]INTERNAL PARAMETERS-1'!$B$5:$J$44,5,FALSE)*VLOOKUP(SOYLD2!T$4,'[1]INTERNAL PARAMETERS-1'!$B$5:$J$44,7,FALSE)*SOYLD2!$F106 + SOYLD1!T106*(1-VLOOKUP(SOYLD2!T$4,'[1]INTERNAL PARAMETERS-1'!$B$5:$J$44,5,FALSE))*VLOOKUP(SOYLD2!T$4,'[1]INTERNAL PARAMETERS-1'!$B$5:$J$44,9,FALSE)*SOYLD2!$F106</f>
        <v>0.9840024819191644</v>
      </c>
      <c r="U106" s="44">
        <f>SOYLD1!U106*VLOOKUP(SOYLD2!U$4,'[1]INTERNAL PARAMETERS-1'!$B$5:$J$44,5,FALSE)*VLOOKUP(SOYLD2!U$4,'[1]INTERNAL PARAMETERS-1'!$B$5:$J$44,7,FALSE)*SOYLD2!$F106 + SOYLD1!U106*(1-VLOOKUP(SOYLD2!U$4,'[1]INTERNAL PARAMETERS-1'!$B$5:$J$44,5,FALSE))*VLOOKUP(SOYLD2!U$4,'[1]INTERNAL PARAMETERS-1'!$B$5:$J$44,9,FALSE)*SOYLD2!$F106</f>
        <v>0.46330509968196615</v>
      </c>
      <c r="V106" s="44">
        <f>SOYLD1!V106*VLOOKUP(SOYLD2!V$4,'[1]INTERNAL PARAMETERS-1'!$B$5:$J$44,5,FALSE)*VLOOKUP(SOYLD2!V$4,'[1]INTERNAL PARAMETERS-1'!$B$5:$J$44,7,FALSE)*SOYLD2!$F106 + SOYLD1!V106*(1-VLOOKUP(SOYLD2!V$4,'[1]INTERNAL PARAMETERS-1'!$B$5:$J$44,5,FALSE))*VLOOKUP(SOYLD2!V$4,'[1]INTERNAL PARAMETERS-1'!$B$5:$J$44,9,FALSE)*SOYLD2!$F106</f>
        <v>3.624202288725622</v>
      </c>
      <c r="W106" s="44">
        <f>SOYLD1!W106*VLOOKUP(SOYLD2!W$4,'[1]INTERNAL PARAMETERS-1'!$B$5:$J$44,5,FALSE)*VLOOKUP(SOYLD2!W$4,'[1]INTERNAL PARAMETERS-1'!$B$5:$J$44,7,FALSE)*SOYLD2!$F106 + SOYLD1!W106*(1-VLOOKUP(SOYLD2!W$4,'[1]INTERNAL PARAMETERS-1'!$B$5:$J$44,5,FALSE))*VLOOKUP(SOYLD2!W$4,'[1]INTERNAL PARAMETERS-1'!$B$5:$J$44,9,FALSE)*SOYLD2!$F106</f>
        <v>0</v>
      </c>
      <c r="X106" s="44">
        <f>SOYLD1!X106*VLOOKUP(SOYLD2!X$4,'[1]INTERNAL PARAMETERS-1'!$B$5:$J$44,5,FALSE)*VLOOKUP(SOYLD2!X$4,'[1]INTERNAL PARAMETERS-1'!$B$5:$J$44,7,FALSE)*SOYLD2!$F106 + SOYLD1!X106*(1-VLOOKUP(SOYLD2!X$4,'[1]INTERNAL PARAMETERS-1'!$B$5:$J$44,5,FALSE))*VLOOKUP(SOYLD2!X$4,'[1]INTERNAL PARAMETERS-1'!$B$5:$J$44,9,FALSE)*SOYLD2!$F106</f>
        <v>0</v>
      </c>
      <c r="Y106" s="44">
        <f>SOYLD1!Y106*VLOOKUP(SOYLD2!Y$4,'[1]INTERNAL PARAMETERS-1'!$B$5:$J$44,5,FALSE)*VLOOKUP(SOYLD2!Y$4,'[1]INTERNAL PARAMETERS-1'!$B$5:$J$44,7,FALSE)*SOYLD2!$F106 + SOYLD1!Y106*(1-VLOOKUP(SOYLD2!Y$4,'[1]INTERNAL PARAMETERS-1'!$B$5:$J$44,5,FALSE))*VLOOKUP(SOYLD2!Y$4,'[1]INTERNAL PARAMETERS-1'!$B$5:$J$44,9,FALSE)*SOYLD2!$F106</f>
        <v>0</v>
      </c>
      <c r="Z106" s="44">
        <f>SOYLD1!Z106*VLOOKUP(SOYLD2!Z$4,'[1]INTERNAL PARAMETERS-1'!$B$5:$J$44,5,FALSE)*VLOOKUP(SOYLD2!Z$4,'[1]INTERNAL PARAMETERS-1'!$B$5:$J$44,7,FALSE)*SOYLD2!$F106 + SOYLD1!Z106*(1-VLOOKUP(SOYLD2!Z$4,'[1]INTERNAL PARAMETERS-1'!$B$5:$J$44,5,FALSE))*VLOOKUP(SOYLD2!Z$4,'[1]INTERNAL PARAMETERS-1'!$B$5:$J$44,9,FALSE)*SOYLD2!$F106</f>
        <v>0</v>
      </c>
      <c r="AA106" s="44">
        <f>SOYLD1!AA106*VLOOKUP(SOYLD2!AA$4,'[1]INTERNAL PARAMETERS-1'!$B$5:$J$44,5,FALSE)*VLOOKUP(SOYLD2!AA$4,'[1]INTERNAL PARAMETERS-1'!$B$5:$J$44,7,FALSE)*SOYLD2!$F106 + SOYLD1!AA106*(1-VLOOKUP(SOYLD2!AA$4,'[1]INTERNAL PARAMETERS-1'!$B$5:$J$44,5,FALSE))*VLOOKUP(SOYLD2!AA$4,'[1]INTERNAL PARAMETERS-1'!$B$5:$J$44,9,FALSE)*SOYLD2!$F106</f>
        <v>0</v>
      </c>
      <c r="AB106" s="44">
        <f>SOYLD1!AB106*VLOOKUP(SOYLD2!AB$4,'[1]INTERNAL PARAMETERS-1'!$B$5:$J$44,5,FALSE)*VLOOKUP(SOYLD2!AB$4,'[1]INTERNAL PARAMETERS-1'!$B$5:$J$44,7,FALSE)*SOYLD2!$F106 + SOYLD1!AB106*(1-VLOOKUP(SOYLD2!AB$4,'[1]INTERNAL PARAMETERS-1'!$B$5:$J$44,5,FALSE))*VLOOKUP(SOYLD2!AB$4,'[1]INTERNAL PARAMETERS-1'!$B$5:$J$44,9,FALSE)*SOYLD2!$F106</f>
        <v>0</v>
      </c>
      <c r="AC106" s="44">
        <f>SOYLD1!AC106*VLOOKUP(SOYLD2!AC$4,'[1]INTERNAL PARAMETERS-1'!$B$5:$J$44,5,FALSE)*VLOOKUP(SOYLD2!AC$4,'[1]INTERNAL PARAMETERS-1'!$B$5:$J$44,7,FALSE)*SOYLD2!$F106 + SOYLD1!AC106*(1-VLOOKUP(SOYLD2!AC$4,'[1]INTERNAL PARAMETERS-1'!$B$5:$J$44,5,FALSE))*VLOOKUP(SOYLD2!AC$4,'[1]INTERNAL PARAMETERS-1'!$B$5:$J$44,9,FALSE)*SOYLD2!$F106</f>
        <v>0</v>
      </c>
      <c r="AD106" s="44">
        <f>SOYLD1!AD106*VLOOKUP(SOYLD2!AD$4,'[1]INTERNAL PARAMETERS-1'!$B$5:$J$44,5,FALSE)*VLOOKUP(SOYLD2!AD$4,'[1]INTERNAL PARAMETERS-1'!$B$5:$J$44,7,FALSE)*SOYLD2!$F106 + SOYLD1!AD106*(1-VLOOKUP(SOYLD2!AD$4,'[1]INTERNAL PARAMETERS-1'!$B$5:$J$44,5,FALSE))*VLOOKUP(SOYLD2!AD$4,'[1]INTERNAL PARAMETERS-1'!$B$5:$J$44,9,FALSE)*SOYLD2!$F106</f>
        <v>0</v>
      </c>
      <c r="AE106" s="44">
        <f>SOYLD1!AE106*VLOOKUP(SOYLD2!AE$4,'[1]INTERNAL PARAMETERS-1'!$B$5:$J$44,5,FALSE)*VLOOKUP(SOYLD2!AE$4,'[1]INTERNAL PARAMETERS-1'!$B$5:$J$44,7,FALSE)*SOYLD2!$F106 + SOYLD1!AE106*(1-VLOOKUP(SOYLD2!AE$4,'[1]INTERNAL PARAMETERS-1'!$B$5:$J$44,5,FALSE))*VLOOKUP(SOYLD2!AE$4,'[1]INTERNAL PARAMETERS-1'!$B$5:$J$44,9,FALSE)*SOYLD2!$F106</f>
        <v>0</v>
      </c>
      <c r="AF106" s="44">
        <f>SOYLD1!AF106*VLOOKUP(SOYLD2!AF$4,'[1]INTERNAL PARAMETERS-1'!$B$5:$J$44,5,FALSE)*VLOOKUP(SOYLD2!AF$4,'[1]INTERNAL PARAMETERS-1'!$B$5:$J$44,7,FALSE)*SOYLD2!$F106 + SOYLD1!AF106*(1-VLOOKUP(SOYLD2!AF$4,'[1]INTERNAL PARAMETERS-1'!$B$5:$J$44,5,FALSE))*VLOOKUP(SOYLD2!AF$4,'[1]INTERNAL PARAMETERS-1'!$B$5:$J$44,9,FALSE)*SOYLD2!$F106</f>
        <v>0.15988005198141853</v>
      </c>
      <c r="AG106" s="44">
        <f>SOYLD1!AG106*VLOOKUP(SOYLD2!AG$4,'[1]INTERNAL PARAMETERS-1'!$B$5:$J$44,5,FALSE)*VLOOKUP(SOYLD2!AG$4,'[1]INTERNAL PARAMETERS-1'!$B$5:$J$44,7,FALSE)*SOYLD2!$F106 + SOYLD1!AG106*(1-VLOOKUP(SOYLD2!AG$4,'[1]INTERNAL PARAMETERS-1'!$B$5:$J$44,5,FALSE))*VLOOKUP(SOYLD2!AG$4,'[1]INTERNAL PARAMETERS-1'!$B$5:$J$44,9,FALSE)*SOYLD2!$F106</f>
        <v>0</v>
      </c>
      <c r="AH106" s="44">
        <f>SOYLD1!AH106*VLOOKUP(SOYLD2!AH$4,'[1]INTERNAL PARAMETERS-1'!$B$5:$J$44,5,FALSE)*VLOOKUP(SOYLD2!AH$4,'[1]INTERNAL PARAMETERS-1'!$B$5:$J$44,7,FALSE)*SOYLD2!$F106 + SOYLD1!AH106*(1-VLOOKUP(SOYLD2!AH$4,'[1]INTERNAL PARAMETERS-1'!$B$5:$J$44,5,FALSE))*VLOOKUP(SOYLD2!AH$4,'[1]INTERNAL PARAMETERS-1'!$B$5:$J$44,9,FALSE)*SOYLD2!$F106</f>
        <v>4.5094373635784703E-2</v>
      </c>
      <c r="AI106" s="44">
        <f>SOYLD1!AI106*VLOOKUP(SOYLD2!AI$4,'[1]INTERNAL PARAMETERS-1'!$B$5:$J$44,5,FALSE)*VLOOKUP(SOYLD2!AI$4,'[1]INTERNAL PARAMETERS-1'!$B$5:$J$44,7,FALSE)*SOYLD2!$F106 + SOYLD1!AI106*(1-VLOOKUP(SOYLD2!AI$4,'[1]INTERNAL PARAMETERS-1'!$B$5:$J$44,5,FALSE))*VLOOKUP(SOYLD2!AI$4,'[1]INTERNAL PARAMETERS-1'!$B$5:$J$44,9,FALSE)*SOYLD2!$F106</f>
        <v>4.1001842843251139E-2</v>
      </c>
      <c r="AJ106" s="44">
        <f>SOYLD1!AJ106*VLOOKUP(SOYLD2!AJ$4,'[1]INTERNAL PARAMETERS-1'!$B$5:$J$44,5,FALSE)*VLOOKUP(SOYLD2!AJ$4,'[1]INTERNAL PARAMETERS-1'!$B$5:$J$44,7,FALSE)*SOYLD2!$F106 + SOYLD1!AJ106*(1-VLOOKUP(SOYLD2!AJ$4,'[1]INTERNAL PARAMETERS-1'!$B$5:$J$44,5,FALSE))*VLOOKUP(SOYLD2!AJ$4,'[1]INTERNAL PARAMETERS-1'!$B$5:$J$44,9,FALSE)*SOYLD2!$F106</f>
        <v>0.31981437417735892</v>
      </c>
      <c r="AK106" s="44">
        <f>SOYLD1!AK106*VLOOKUP(SOYLD2!AK$4,'[1]INTERNAL PARAMETERS-1'!$B$5:$J$44,5,FALSE)*VLOOKUP(SOYLD2!AK$4,'[1]INTERNAL PARAMETERS-1'!$B$5:$J$44,7,FALSE)*SOYLD2!$F106 + SOYLD1!AK106*(1-VLOOKUP(SOYLD2!AK$4,'[1]INTERNAL PARAMETERS-1'!$B$5:$J$44,5,FALSE))*VLOOKUP(SOYLD2!AK$4,'[1]INTERNAL PARAMETERS-1'!$B$5:$J$44,9,FALSE)*SOYLD2!$F106</f>
        <v>0</v>
      </c>
      <c r="AL106" s="44">
        <f>SOYLD1!AL106*VLOOKUP(SOYLD2!AL$4,'[1]INTERNAL PARAMETERS-1'!$B$5:$J$44,5,FALSE)*VLOOKUP(SOYLD2!AL$4,'[1]INTERNAL PARAMETERS-1'!$B$5:$J$44,7,FALSE)*SOYLD2!$F106 + SOYLD1!AL106*(1-VLOOKUP(SOYLD2!AL$4,'[1]INTERNAL PARAMETERS-1'!$B$5:$J$44,5,FALSE))*VLOOKUP(SOYLD2!AL$4,'[1]INTERNAL PARAMETERS-1'!$B$5:$J$44,9,FALSE)*SOYLD2!$F106</f>
        <v>0</v>
      </c>
      <c r="AM106" s="44">
        <f>SOYLD1!AM106*VLOOKUP(SOYLD2!AM$4,'[1]INTERNAL PARAMETERS-1'!$B$5:$J$44,5,FALSE)*VLOOKUP(SOYLD2!AM$4,'[1]INTERNAL PARAMETERS-1'!$B$5:$J$44,7,FALSE)*SOYLD2!$F106 + SOYLD1!AM106*(1-VLOOKUP(SOYLD2!AM$4,'[1]INTERNAL PARAMETERS-1'!$B$5:$J$44,5,FALSE))*VLOOKUP(SOYLD2!AM$4,'[1]INTERNAL PARAMETERS-1'!$B$5:$J$44,9,FALSE)*SOYLD2!$F106</f>
        <v>0</v>
      </c>
      <c r="AN106" s="44">
        <f>SOYLD1!AN106*VLOOKUP(SOYLD2!AN$4,'[1]INTERNAL PARAMETERS-1'!$B$5:$J$44,5,FALSE)*VLOOKUP(SOYLD2!AN$4,'[1]INTERNAL PARAMETERS-1'!$B$5:$J$44,7,FALSE)*SOYLD2!$F106 + SOYLD1!AN106*(1-VLOOKUP(SOYLD2!AN$4,'[1]INTERNAL PARAMETERS-1'!$B$5:$J$44,5,FALSE))*VLOOKUP(SOYLD2!AN$4,'[1]INTERNAL PARAMETERS-1'!$B$5:$J$44,9,FALSE)*SOYLD2!$F106</f>
        <v>0</v>
      </c>
      <c r="AO106" s="44">
        <f>SOYLD1!AO106*VLOOKUP(SOYLD2!AO$4,'[1]INTERNAL PARAMETERS-1'!$B$5:$J$44,5,FALSE)*VLOOKUP(SOYLD2!AO$4,'[1]INTERNAL PARAMETERS-1'!$B$5:$J$44,7,FALSE)*SOYLD2!$F106 + SOYLD1!AO106*(1-VLOOKUP(SOYLD2!AO$4,'[1]INTERNAL PARAMETERS-1'!$B$5:$J$44,5,FALSE))*VLOOKUP(SOYLD2!AO$4,'[1]INTERNAL PARAMETERS-1'!$B$5:$J$44,9,FALSE)*SOYLD2!$F106</f>
        <v>0</v>
      </c>
      <c r="AP106" s="44">
        <f>SOYLD1!AP106*VLOOKUP(SOYLD2!AP$4,'[1]INTERNAL PARAMETERS-1'!$B$5:$J$44,5,FALSE)*VLOOKUP(SOYLD2!AP$4,'[1]INTERNAL PARAMETERS-1'!$B$5:$J$44,7,FALSE)*SOYLD2!$F106 + SOYLD1!AP106*(1-VLOOKUP(SOYLD2!AP$4,'[1]INTERNAL PARAMETERS-1'!$B$5:$J$44,5,FALSE))*VLOOKUP(SOYLD2!AP$4,'[1]INTERNAL PARAMETERS-1'!$B$5:$J$44,9,FALSE)*SOYLD2!$F106</f>
        <v>0</v>
      </c>
      <c r="AQ106" s="44">
        <f>SOYLD1!AQ106*VLOOKUP(SOYLD2!AQ$4,'[1]INTERNAL PARAMETERS-1'!$B$5:$J$44,5,FALSE)*VLOOKUP(SOYLD2!AQ$4,'[1]INTERNAL PARAMETERS-1'!$B$5:$J$44,7,FALSE)*SOYLD2!$F106 + SOYLD1!AQ106*(1-VLOOKUP(SOYLD2!AQ$4,'[1]INTERNAL PARAMETERS-1'!$B$5:$J$44,5,FALSE))*VLOOKUP(SOYLD2!AQ$4,'[1]INTERNAL PARAMETERS-1'!$B$5:$J$44,9,FALSE)*SOYLD2!$F106</f>
        <v>0</v>
      </c>
      <c r="AR106" s="44">
        <f>SOYLD1!AR106*VLOOKUP(SOYLD2!AR$4,'[1]INTERNAL PARAMETERS-1'!$B$5:$J$44,5,FALSE)*VLOOKUP(SOYLD2!AR$4,'[1]INTERNAL PARAMETERS-1'!$B$5:$J$44,7,FALSE)*SOYLD2!$F106 + SOYLD1!AR106*(1-VLOOKUP(SOYLD2!AR$4,'[1]INTERNAL PARAMETERS-1'!$B$5:$J$44,5,FALSE))*VLOOKUP(SOYLD2!AR$4,'[1]INTERNAL PARAMETERS-1'!$B$5:$J$44,9,FALSE)*SOYLD2!$F106</f>
        <v>0</v>
      </c>
      <c r="AS106" s="44">
        <f>SOYLD1!AS106*VLOOKUP(SOYLD2!AS$4,'[1]INTERNAL PARAMETERS-1'!$B$5:$J$44,5,FALSE)*VLOOKUP(SOYLD2!AS$4,'[1]INTERNAL PARAMETERS-1'!$B$5:$J$44,7,FALSE)*SOYLD2!$F106 + SOYLD1!AS106*(1-VLOOKUP(SOYLD2!AS$4,'[1]INTERNAL PARAMETERS-1'!$B$5:$J$44,5,FALSE))*VLOOKUP(SOYLD2!AS$4,'[1]INTERNAL PARAMETERS-1'!$B$5:$J$44,9,FALSE)*SOYLD2!$F106</f>
        <v>0</v>
      </c>
      <c r="AT106" s="43">
        <f>SOYLD1!AT106*VLOOKUP(SOYLD2!AT$4,'[1]INTERNAL PARAMETERS-1'!$B$5:$J$44,5,FALSE)*VLOOKUP(SOYLD2!AT$4,'[1]INTERNAL PARAMETERS-1'!$B$5:$J$44,7,FALSE)*SOYLD2!$F106 + SOYLD1!AT106*(1-VLOOKUP(SOYLD2!AT$4,'[1]INTERNAL PARAMETERS-1'!$B$5:$J$44,5,FALSE))*VLOOKUP(SOYLD2!AT$4,'[1]INTERNAL PARAMETERS-1'!$B$5:$J$44,9,FALSE)*SOYLD2!$F106</f>
        <v>0</v>
      </c>
      <c r="AU106" s="45">
        <f>SOYLD1!AU106*VLOOKUP(SOYLD2!AU$4,'[1]INTERNAL PARAMETERS-1'!$B$5:$J$44,5,FALSE)*VLOOKUP(SOYLD2!AU$4,'[1]INTERNAL PARAMETERS-1'!$B$5:$J$44,6,FALSE)*VLOOKUP(SOYLD2!AU$4,'[1]INTERNAL PARAMETERS-1'!$B$5:$J$44,3,FALSE) + SOYLD1!AU106*(1-VLOOKUP(SOYLD2!AU$4,'[1]INTERNAL PARAMETERS-1'!$B$5:$J$44,5,FALSE))*VLOOKUP(SOYLD2!AU$4,'[1]INTERNAL PARAMETERS-1'!$B$5:$J$44,8,FALSE)*VLOOKUP(SOYLD2!AU$4,'[1]INTERNAL PARAMETERS-1'!$B$5:$J$44,3,FALSE)</f>
        <v>0</v>
      </c>
      <c r="AV106" s="44">
        <f>SOYLD1!AV106*VLOOKUP(SOYLD2!AV$4,'[1]INTERNAL PARAMETERS-1'!$B$5:$J$44,5,FALSE)*VLOOKUP(SOYLD2!AV$4,'[1]INTERNAL PARAMETERS-1'!$B$5:$J$44,6,FALSE)*VLOOKUP(SOYLD2!AV$4,'[1]INTERNAL PARAMETERS-1'!$B$5:$J$44,3,FALSE) + SOYLD1!AV106*(1-VLOOKUP(SOYLD2!AV$4,'[1]INTERNAL PARAMETERS-1'!$B$5:$J$44,5,FALSE))*VLOOKUP(SOYLD2!AV$4,'[1]INTERNAL PARAMETERS-1'!$B$5:$J$44,8,FALSE)*VLOOKUP(SOYLD2!AV$4,'[1]INTERNAL PARAMETERS-1'!$B$5:$J$44,3,FALSE)</f>
        <v>0</v>
      </c>
      <c r="AW106" s="44">
        <f>SOYLD1!AW106*VLOOKUP(SOYLD2!AW$4,'[1]INTERNAL PARAMETERS-1'!$B$5:$J$44,5,FALSE)*VLOOKUP(SOYLD2!AW$4,'[1]INTERNAL PARAMETERS-1'!$B$5:$J$44,6,FALSE)*VLOOKUP(SOYLD2!AW$4,'[1]INTERNAL PARAMETERS-1'!$B$5:$J$44,3,FALSE) + SOYLD1!AW106*(1-VLOOKUP(SOYLD2!AW$4,'[1]INTERNAL PARAMETERS-1'!$B$5:$J$44,5,FALSE))*VLOOKUP(SOYLD2!AW$4,'[1]INTERNAL PARAMETERS-1'!$B$5:$J$44,8,FALSE)*VLOOKUP(SOYLD2!AW$4,'[1]INTERNAL PARAMETERS-1'!$B$5:$J$44,3,FALSE)</f>
        <v>1.0453067762651054</v>
      </c>
      <c r="AX106" s="44">
        <f>SOYLD1!AX106*VLOOKUP(SOYLD2!AX$4,'[1]INTERNAL PARAMETERS-1'!$B$5:$J$44,5,FALSE)*VLOOKUP(SOYLD2!AX$4,'[1]INTERNAL PARAMETERS-1'!$B$5:$J$44,6,FALSE)*VLOOKUP(SOYLD2!AX$4,'[1]INTERNAL PARAMETERS-1'!$B$5:$J$44,3,FALSE) + SOYLD1!AX106*(1-VLOOKUP(SOYLD2!AX$4,'[1]INTERNAL PARAMETERS-1'!$B$5:$J$44,5,FALSE))*VLOOKUP(SOYLD2!AX$4,'[1]INTERNAL PARAMETERS-1'!$B$5:$J$44,8,FALSE)*VLOOKUP(SOYLD2!AX$4,'[1]INTERNAL PARAMETERS-1'!$B$5:$J$44,3,FALSE)</f>
        <v>0</v>
      </c>
      <c r="AY106" s="44">
        <f>SOYLD1!AY106*VLOOKUP(SOYLD2!AY$4,'[1]INTERNAL PARAMETERS-1'!$B$5:$J$44,5,FALSE)*VLOOKUP(SOYLD2!AY$4,'[1]INTERNAL PARAMETERS-1'!$B$5:$J$44,6,FALSE)*VLOOKUP(SOYLD2!AY$4,'[1]INTERNAL PARAMETERS-1'!$B$5:$J$44,3,FALSE) + SOYLD1!AY106*(1-VLOOKUP(SOYLD2!AY$4,'[1]INTERNAL PARAMETERS-1'!$B$5:$J$44,5,FALSE))*VLOOKUP(SOYLD2!AY$4,'[1]INTERNAL PARAMETERS-1'!$B$5:$J$44,8,FALSE)*VLOOKUP(SOYLD2!AY$4,'[1]INTERNAL PARAMETERS-1'!$B$5:$J$44,3,FALSE)</f>
        <v>0</v>
      </c>
      <c r="AZ106" s="44">
        <f>SOYLD1!AZ106*VLOOKUP(SOYLD2!AZ$4,'[1]INTERNAL PARAMETERS-1'!$B$5:$J$44,5,FALSE)*VLOOKUP(SOYLD2!AZ$4,'[1]INTERNAL PARAMETERS-1'!$B$5:$J$44,6,FALSE)*VLOOKUP(SOYLD2!AZ$4,'[1]INTERNAL PARAMETERS-1'!$B$5:$J$44,3,FALSE) + SOYLD1!AZ106*(1-VLOOKUP(SOYLD2!AZ$4,'[1]INTERNAL PARAMETERS-1'!$B$5:$J$44,5,FALSE))*VLOOKUP(SOYLD2!AZ$4,'[1]INTERNAL PARAMETERS-1'!$B$5:$J$44,8,FALSE)*VLOOKUP(SOYLD2!AZ$4,'[1]INTERNAL PARAMETERS-1'!$B$5:$J$44,3,FALSE)</f>
        <v>0</v>
      </c>
      <c r="BA106" s="44">
        <f>SOYLD1!BA106*VLOOKUP(SOYLD2!BA$4,'[1]INTERNAL PARAMETERS-1'!$B$5:$J$44,5,FALSE)*VLOOKUP(SOYLD2!BA$4,'[1]INTERNAL PARAMETERS-1'!$B$5:$J$44,6,FALSE)*VLOOKUP(SOYLD2!BA$4,'[1]INTERNAL PARAMETERS-1'!$B$5:$J$44,3,FALSE) + SOYLD1!BA106*(1-VLOOKUP(SOYLD2!BA$4,'[1]INTERNAL PARAMETERS-1'!$B$5:$J$44,5,FALSE))*VLOOKUP(SOYLD2!BA$4,'[1]INTERNAL PARAMETERS-1'!$B$5:$J$44,8,FALSE)*VLOOKUP(SOYLD2!BA$4,'[1]INTERNAL PARAMETERS-1'!$B$5:$J$44,3,FALSE)</f>
        <v>0.77396573363645171</v>
      </c>
      <c r="BB106" s="44">
        <f>SOYLD1!BB106*VLOOKUP(SOYLD2!BB$4,'[1]INTERNAL PARAMETERS-1'!$B$5:$J$44,5,FALSE)*VLOOKUP(SOYLD2!BB$4,'[1]INTERNAL PARAMETERS-1'!$B$5:$J$44,6,FALSE)*VLOOKUP(SOYLD2!BB$4,'[1]INTERNAL PARAMETERS-1'!$B$5:$J$44,3,FALSE) + SOYLD1!BB106*(1-VLOOKUP(SOYLD2!BB$4,'[1]INTERNAL PARAMETERS-1'!$B$5:$J$44,5,FALSE))*VLOOKUP(SOYLD2!BB$4,'[1]INTERNAL PARAMETERS-1'!$B$5:$J$44,8,FALSE)*VLOOKUP(SOYLD2!BB$4,'[1]INTERNAL PARAMETERS-1'!$B$5:$J$44,3,FALSE)</f>
        <v>0.17652239540643572</v>
      </c>
      <c r="BC106" s="44">
        <f>SOYLD1!BC106*VLOOKUP(SOYLD2!BC$4,'[1]INTERNAL PARAMETERS-1'!$B$5:$J$44,5,FALSE)*VLOOKUP(SOYLD2!BC$4,'[1]INTERNAL PARAMETERS-1'!$B$5:$J$44,6,FALSE)*VLOOKUP(SOYLD2!BC$4,'[1]INTERNAL PARAMETERS-1'!$B$5:$J$44,3,FALSE) + SOYLD1!BC106*(1-VLOOKUP(SOYLD2!BC$4,'[1]INTERNAL PARAMETERS-1'!$B$5:$J$44,5,FALSE))*VLOOKUP(SOYLD2!BC$4,'[1]INTERNAL PARAMETERS-1'!$B$5:$J$44,8,FALSE)*VLOOKUP(SOYLD2!BC$4,'[1]INTERNAL PARAMETERS-1'!$B$5:$J$44,3,FALSE)</f>
        <v>0.4693333980937876</v>
      </c>
      <c r="BD106" s="44">
        <f>SOYLD1!BD106*VLOOKUP(SOYLD2!BD$4,'[1]INTERNAL PARAMETERS-1'!$B$5:$J$44,5,FALSE)*VLOOKUP(SOYLD2!BD$4,'[1]INTERNAL PARAMETERS-1'!$B$5:$J$44,6,FALSE)*VLOOKUP(SOYLD2!BD$4,'[1]INTERNAL PARAMETERS-1'!$B$5:$J$44,3,FALSE) + SOYLD1!BD106*(1-VLOOKUP(SOYLD2!BD$4,'[1]INTERNAL PARAMETERS-1'!$B$5:$J$44,5,FALSE))*VLOOKUP(SOYLD2!BD$4,'[1]INTERNAL PARAMETERS-1'!$B$5:$J$44,8,FALSE)*VLOOKUP(SOYLD2!BD$4,'[1]INTERNAL PARAMETERS-1'!$B$5:$J$44,3,FALSE)</f>
        <v>0.16853349810769527</v>
      </c>
      <c r="BE106" s="44">
        <f>SOYLD1!BE106*VLOOKUP(SOYLD2!BE$4,'[1]INTERNAL PARAMETERS-1'!$B$5:$J$44,5,FALSE)*VLOOKUP(SOYLD2!BE$4,'[1]INTERNAL PARAMETERS-1'!$B$5:$J$44,6,FALSE)*VLOOKUP(SOYLD2!BE$4,'[1]INTERNAL PARAMETERS-1'!$B$5:$J$44,3,FALSE) + SOYLD1!BE106*(1-VLOOKUP(SOYLD2!BE$4,'[1]INTERNAL PARAMETERS-1'!$B$5:$J$44,5,FALSE))*VLOOKUP(SOYLD2!BE$4,'[1]INTERNAL PARAMETERS-1'!$B$5:$J$44,8,FALSE)*VLOOKUP(SOYLD2!BE$4,'[1]INTERNAL PARAMETERS-1'!$B$5:$J$44,3,FALSE)</f>
        <v>0.66060486581134392</v>
      </c>
      <c r="BF106" s="44">
        <f>SOYLD1!BF106*VLOOKUP(SOYLD2!BF$4,'[1]INTERNAL PARAMETERS-1'!$B$5:$J$44,5,FALSE)*VLOOKUP(SOYLD2!BF$4,'[1]INTERNAL PARAMETERS-1'!$B$5:$J$44,6,FALSE)*VLOOKUP(SOYLD2!BF$4,'[1]INTERNAL PARAMETERS-1'!$B$5:$J$44,3,FALSE) + SOYLD1!BF106*(1-VLOOKUP(SOYLD2!BF$4,'[1]INTERNAL PARAMETERS-1'!$B$5:$J$44,5,FALSE))*VLOOKUP(SOYLD2!BF$4,'[1]INTERNAL PARAMETERS-1'!$B$5:$J$44,8,FALSE)*VLOOKUP(SOYLD2!BF$4,'[1]INTERNAL PARAMETERS-1'!$B$5:$J$44,3,FALSE)</f>
        <v>0</v>
      </c>
      <c r="BG106" s="44">
        <f>SOYLD1!BG106*VLOOKUP(SOYLD2!BG$4,'[1]INTERNAL PARAMETERS-1'!$B$5:$J$44,5,FALSE)*VLOOKUP(SOYLD2!BG$4,'[1]INTERNAL PARAMETERS-1'!$B$5:$J$44,6,FALSE)*VLOOKUP(SOYLD2!BG$4,'[1]INTERNAL PARAMETERS-1'!$B$5:$J$44,3,FALSE) + SOYLD1!BG106*(1-VLOOKUP(SOYLD2!BG$4,'[1]INTERNAL PARAMETERS-1'!$B$5:$J$44,5,FALSE))*VLOOKUP(SOYLD2!BG$4,'[1]INTERNAL PARAMETERS-1'!$B$5:$J$44,8,FALSE)*VLOOKUP(SOYLD2!BG$4,'[1]INTERNAL PARAMETERS-1'!$B$5:$J$44,3,FALSE)</f>
        <v>0.18845864816867985</v>
      </c>
      <c r="BH106" s="44">
        <f>SOYLD1!BH106*VLOOKUP(SOYLD2!BH$4,'[1]INTERNAL PARAMETERS-1'!$B$5:$J$44,5,FALSE)*VLOOKUP(SOYLD2!BH$4,'[1]INTERNAL PARAMETERS-1'!$B$5:$J$44,6,FALSE)*VLOOKUP(SOYLD2!BH$4,'[1]INTERNAL PARAMETERS-1'!$B$5:$J$44,3,FALSE) + SOYLD1!BH106*(1-VLOOKUP(SOYLD2!BH$4,'[1]INTERNAL PARAMETERS-1'!$B$5:$J$44,5,FALSE))*VLOOKUP(SOYLD2!BH$4,'[1]INTERNAL PARAMETERS-1'!$B$5:$J$44,8,FALSE)*VLOOKUP(SOYLD2!BH$4,'[1]INTERNAL PARAMETERS-1'!$B$5:$J$44,3,FALSE)</f>
        <v>1.0151370438933633E-3</v>
      </c>
      <c r="BI106" s="44">
        <f>SOYLD1!BI106*VLOOKUP(SOYLD2!BI$4,'[1]INTERNAL PARAMETERS-1'!$B$5:$J$44,5,FALSE)*VLOOKUP(SOYLD2!BI$4,'[1]INTERNAL PARAMETERS-1'!$B$5:$J$44,6,FALSE)*VLOOKUP(SOYLD2!BI$4,'[1]INTERNAL PARAMETERS-1'!$B$5:$J$44,3,FALSE) + SOYLD1!BI106*(1-VLOOKUP(SOYLD2!BI$4,'[1]INTERNAL PARAMETERS-1'!$B$5:$J$44,5,FALSE))*VLOOKUP(SOYLD2!BI$4,'[1]INTERNAL PARAMETERS-1'!$B$5:$J$44,8,FALSE)*VLOOKUP(SOYLD2!BI$4,'[1]INTERNAL PARAMETERS-1'!$B$5:$J$44,3,FALSE)</f>
        <v>0</v>
      </c>
      <c r="BJ106" s="44">
        <f>SOYLD1!BJ106*VLOOKUP(SOYLD2!BJ$4,'[1]INTERNAL PARAMETERS-1'!$B$5:$J$44,5,FALSE)*VLOOKUP(SOYLD2!BJ$4,'[1]INTERNAL PARAMETERS-1'!$B$5:$J$44,6,FALSE)*VLOOKUP(SOYLD2!BJ$4,'[1]INTERNAL PARAMETERS-1'!$B$5:$J$44,3,FALSE) + SOYLD1!BJ106*(1-VLOOKUP(SOYLD2!BJ$4,'[1]INTERNAL PARAMETERS-1'!$B$5:$J$44,5,FALSE))*VLOOKUP(SOYLD2!BJ$4,'[1]INTERNAL PARAMETERS-1'!$B$5:$J$44,8,FALSE)*VLOOKUP(SOYLD2!BJ$4,'[1]INTERNAL PARAMETERS-1'!$B$5:$J$44,3,FALSE)</f>
        <v>7.2865195037377067E-2</v>
      </c>
      <c r="BK106" s="44">
        <f>SOYLD1!BK106*VLOOKUP(SOYLD2!BK$4,'[1]INTERNAL PARAMETERS-1'!$B$5:$J$44,5,FALSE)*VLOOKUP(SOYLD2!BK$4,'[1]INTERNAL PARAMETERS-1'!$B$5:$J$44,6,FALSE)*VLOOKUP(SOYLD2!BK$4,'[1]INTERNAL PARAMETERS-1'!$B$5:$J$44,3,FALSE) + SOYLD1!BK106*(1-VLOOKUP(SOYLD2!BK$4,'[1]INTERNAL PARAMETERS-1'!$B$5:$J$44,5,FALSE))*VLOOKUP(SOYLD2!BK$4,'[1]INTERNAL PARAMETERS-1'!$B$5:$J$44,8,FALSE)*VLOOKUP(SOYLD2!BK$4,'[1]INTERNAL PARAMETERS-1'!$B$5:$J$44,3,FALSE)</f>
        <v>6.8773893555714991E-2</v>
      </c>
      <c r="BL106" s="44">
        <f>SOYLD1!BL106*VLOOKUP(SOYLD2!BL$4,'[1]INTERNAL PARAMETERS-1'!$B$5:$J$44,5,FALSE)*VLOOKUP(SOYLD2!BL$4,'[1]INTERNAL PARAMETERS-1'!$B$5:$J$44,6,FALSE)*VLOOKUP(SOYLD2!BL$4,'[1]INTERNAL PARAMETERS-1'!$B$5:$J$44,3,FALSE) + SOYLD1!BL106*(1-VLOOKUP(SOYLD2!BL$4,'[1]INTERNAL PARAMETERS-1'!$B$5:$J$44,5,FALSE))*VLOOKUP(SOYLD2!BL$4,'[1]INTERNAL PARAMETERS-1'!$B$5:$J$44,8,FALSE)*VLOOKUP(SOYLD2!BL$4,'[1]INTERNAL PARAMETERS-1'!$B$5:$J$44,3,FALSE)</f>
        <v>0.36740289261710168</v>
      </c>
      <c r="BM106" s="44">
        <f>SOYLD1!BM106*VLOOKUP(SOYLD2!BM$4,'[1]INTERNAL PARAMETERS-1'!$B$5:$J$44,5,FALSE)*VLOOKUP(SOYLD2!BM$4,'[1]INTERNAL PARAMETERS-1'!$B$5:$J$44,6,FALSE)*VLOOKUP(SOYLD2!BM$4,'[1]INTERNAL PARAMETERS-1'!$B$5:$J$44,3,FALSE) + SOYLD1!BM106*(1-VLOOKUP(SOYLD2!BM$4,'[1]INTERNAL PARAMETERS-1'!$B$5:$J$44,5,FALSE))*VLOOKUP(SOYLD2!BM$4,'[1]INTERNAL PARAMETERS-1'!$B$5:$J$44,8,FALSE)*VLOOKUP(SOYLD2!BM$4,'[1]INTERNAL PARAMETERS-1'!$B$5:$J$44,3,FALSE)</f>
        <v>0.22105841849712185</v>
      </c>
      <c r="BN106" s="44">
        <f>SOYLD1!BN106*VLOOKUP(SOYLD2!BN$4,'[1]INTERNAL PARAMETERS-1'!$B$5:$J$44,5,FALSE)*VLOOKUP(SOYLD2!BN$4,'[1]INTERNAL PARAMETERS-1'!$B$5:$J$44,6,FALSE)*VLOOKUP(SOYLD2!BN$4,'[1]INTERNAL PARAMETERS-1'!$B$5:$J$44,3,FALSE) + SOYLD1!BN106*(1-VLOOKUP(SOYLD2!BN$4,'[1]INTERNAL PARAMETERS-1'!$B$5:$J$44,5,FALSE))*VLOOKUP(SOYLD2!BN$4,'[1]INTERNAL PARAMETERS-1'!$B$5:$J$44,8,FALSE)*VLOOKUP(SOYLD2!BN$4,'[1]INTERNAL PARAMETERS-1'!$B$5:$J$44,3,FALSE)</f>
        <v>0.11186623145446069</v>
      </c>
      <c r="BO106" s="44">
        <f>SOYLD1!BO106*VLOOKUP(SOYLD2!BO$4,'[1]INTERNAL PARAMETERS-1'!$B$5:$J$44,5,FALSE)*VLOOKUP(SOYLD2!BO$4,'[1]INTERNAL PARAMETERS-1'!$B$5:$J$44,6,FALSE)*VLOOKUP(SOYLD2!BO$4,'[1]INTERNAL PARAMETERS-1'!$B$5:$J$44,3,FALSE) + SOYLD1!BO106*(1-VLOOKUP(SOYLD2!BO$4,'[1]INTERNAL PARAMETERS-1'!$B$5:$J$44,5,FALSE))*VLOOKUP(SOYLD2!BO$4,'[1]INTERNAL PARAMETERS-1'!$B$5:$J$44,8,FALSE)*VLOOKUP(SOYLD2!BO$4,'[1]INTERNAL PARAMETERS-1'!$B$5:$J$44,3,FALSE)</f>
        <v>0.11946664549755312</v>
      </c>
      <c r="BP106" s="44">
        <f>SOYLD1!BP106*VLOOKUP(SOYLD2!BP$4,'[1]INTERNAL PARAMETERS-1'!$B$5:$J$44,5,FALSE)*VLOOKUP(SOYLD2!BP$4,'[1]INTERNAL PARAMETERS-1'!$B$5:$J$44,6,FALSE)*VLOOKUP(SOYLD2!BP$4,'[1]INTERNAL PARAMETERS-1'!$B$5:$J$44,3,FALSE) + SOYLD1!BP106*(1-VLOOKUP(SOYLD2!BP$4,'[1]INTERNAL PARAMETERS-1'!$B$5:$J$44,5,FALSE))*VLOOKUP(SOYLD2!BP$4,'[1]INTERNAL PARAMETERS-1'!$B$5:$J$44,8,FALSE)*VLOOKUP(SOYLD2!BP$4,'[1]INTERNAL PARAMETERS-1'!$B$5:$J$44,3,FALSE)</f>
        <v>7.1334821363623563E-3</v>
      </c>
      <c r="BQ106" s="44">
        <f>SOYLD1!BQ106*VLOOKUP(SOYLD2!BQ$4,'[1]INTERNAL PARAMETERS-1'!$B$5:$J$44,5,FALSE)*VLOOKUP(SOYLD2!BQ$4,'[1]INTERNAL PARAMETERS-1'!$B$5:$J$44,6,FALSE)*VLOOKUP(SOYLD2!BQ$4,'[1]INTERNAL PARAMETERS-1'!$B$5:$J$44,3,FALSE) + SOYLD1!BQ106*(1-VLOOKUP(SOYLD2!BQ$4,'[1]INTERNAL PARAMETERS-1'!$B$5:$J$44,5,FALSE))*VLOOKUP(SOYLD2!BQ$4,'[1]INTERNAL PARAMETERS-1'!$B$5:$J$44,8,FALSE)*VLOOKUP(SOYLD2!BQ$4,'[1]INTERNAL PARAMETERS-1'!$B$5:$J$44,3,FALSE)</f>
        <v>0.38341796643622805</v>
      </c>
      <c r="BR106" s="44">
        <f>SOYLD1!BR106*VLOOKUP(SOYLD2!BR$4,'[1]INTERNAL PARAMETERS-1'!$B$5:$J$44,5,FALSE)*VLOOKUP(SOYLD2!BR$4,'[1]INTERNAL PARAMETERS-1'!$B$5:$J$44,6,FALSE)*VLOOKUP(SOYLD2!BR$4,'[1]INTERNAL PARAMETERS-1'!$B$5:$J$44,3,FALSE) + SOYLD1!BR106*(1-VLOOKUP(SOYLD2!BR$4,'[1]INTERNAL PARAMETERS-1'!$B$5:$J$44,5,FALSE))*VLOOKUP(SOYLD2!BR$4,'[1]INTERNAL PARAMETERS-1'!$B$5:$J$44,8,FALSE)*VLOOKUP(SOYLD2!BR$4,'[1]INTERNAL PARAMETERS-1'!$B$5:$J$44,3,FALSE)</f>
        <v>5.9108486752229954E-3</v>
      </c>
      <c r="BS106" s="44">
        <f>SOYLD1!BS106*VLOOKUP(SOYLD2!BS$4,'[1]INTERNAL PARAMETERS-1'!$B$5:$J$44,5,FALSE)*VLOOKUP(SOYLD2!BS$4,'[1]INTERNAL PARAMETERS-1'!$B$5:$J$44,6,FALSE)*VLOOKUP(SOYLD2!BS$4,'[1]INTERNAL PARAMETERS-1'!$B$5:$J$44,3,FALSE) + SOYLD1!BS106*(1-VLOOKUP(SOYLD2!BS$4,'[1]INTERNAL PARAMETERS-1'!$B$5:$J$44,5,FALSE))*VLOOKUP(SOYLD2!BS$4,'[1]INTERNAL PARAMETERS-1'!$B$5:$J$44,8,FALSE)*VLOOKUP(SOYLD2!BS$4,'[1]INTERNAL PARAMETERS-1'!$B$5:$J$44,3,FALSE)</f>
        <v>1.3763497022045031E-3</v>
      </c>
      <c r="BT106" s="44">
        <f>SOYLD1!BT106*VLOOKUP(SOYLD2!BT$4,'[1]INTERNAL PARAMETERS-1'!$B$5:$J$44,5,FALSE)*VLOOKUP(SOYLD2!BT$4,'[1]INTERNAL PARAMETERS-1'!$B$5:$J$44,6,FALSE)*VLOOKUP(SOYLD2!BT$4,'[1]INTERNAL PARAMETERS-1'!$B$5:$J$44,3,FALSE) + SOYLD1!BT106*(1-VLOOKUP(SOYLD2!BT$4,'[1]INTERNAL PARAMETERS-1'!$B$5:$J$44,5,FALSE))*VLOOKUP(SOYLD2!BT$4,'[1]INTERNAL PARAMETERS-1'!$B$5:$J$44,8,FALSE)*VLOOKUP(SOYLD2!BT$4,'[1]INTERNAL PARAMETERS-1'!$B$5:$J$44,3,FALSE)</f>
        <v>0</v>
      </c>
      <c r="BU106" s="44">
        <f>SOYLD1!BU106*VLOOKUP(SOYLD2!BU$4,'[1]INTERNAL PARAMETERS-1'!$B$5:$J$44,5,FALSE)*VLOOKUP(SOYLD2!BU$4,'[1]INTERNAL PARAMETERS-1'!$B$5:$J$44,6,FALSE)*VLOOKUP(SOYLD2!BU$4,'[1]INTERNAL PARAMETERS-1'!$B$5:$J$44,3,FALSE) + SOYLD1!BU106*(1-VLOOKUP(SOYLD2!BU$4,'[1]INTERNAL PARAMETERS-1'!$B$5:$J$44,5,FALSE))*VLOOKUP(SOYLD2!BU$4,'[1]INTERNAL PARAMETERS-1'!$B$5:$J$44,8,FALSE)*VLOOKUP(SOYLD2!BU$4,'[1]INTERNAL PARAMETERS-1'!$B$5:$J$44,3,FALSE)</f>
        <v>0</v>
      </c>
      <c r="BV106" s="44">
        <f>SOYLD1!BV106*VLOOKUP(SOYLD2!BV$4,'[1]INTERNAL PARAMETERS-1'!$B$5:$J$44,5,FALSE)*VLOOKUP(SOYLD2!BV$4,'[1]INTERNAL PARAMETERS-1'!$B$5:$J$44,6,FALSE)*VLOOKUP(SOYLD2!BV$4,'[1]INTERNAL PARAMETERS-1'!$B$5:$J$44,3,FALSE) + SOYLD1!BV106*(1-VLOOKUP(SOYLD2!BV$4,'[1]INTERNAL PARAMETERS-1'!$B$5:$J$44,5,FALSE))*VLOOKUP(SOYLD2!BV$4,'[1]INTERNAL PARAMETERS-1'!$B$5:$J$44,8,FALSE)*VLOOKUP(SOYLD2!BV$4,'[1]INTERNAL PARAMETERS-1'!$B$5:$J$44,3,FALSE)</f>
        <v>0</v>
      </c>
      <c r="BW106" s="44">
        <f>SOYLD1!BW106*VLOOKUP(SOYLD2!BW$4,'[1]INTERNAL PARAMETERS-1'!$B$5:$J$44,5,FALSE)*VLOOKUP(SOYLD2!BW$4,'[1]INTERNAL PARAMETERS-1'!$B$5:$J$44,6,FALSE)*VLOOKUP(SOYLD2!BW$4,'[1]INTERNAL PARAMETERS-1'!$B$5:$J$44,3,FALSE) + SOYLD1!BW106*(1-VLOOKUP(SOYLD2!BW$4,'[1]INTERNAL PARAMETERS-1'!$B$5:$J$44,5,FALSE))*VLOOKUP(SOYLD2!BW$4,'[1]INTERNAL PARAMETERS-1'!$B$5:$J$44,8,FALSE)*VLOOKUP(SOYLD2!BW$4,'[1]INTERNAL PARAMETERS-1'!$B$5:$J$44,3,FALSE)</f>
        <v>0</v>
      </c>
      <c r="BX106" s="44">
        <f>SOYLD1!BX106*VLOOKUP(SOYLD2!BX$4,'[1]INTERNAL PARAMETERS-1'!$B$5:$J$44,5,FALSE)*VLOOKUP(SOYLD2!BX$4,'[1]INTERNAL PARAMETERS-1'!$B$5:$J$44,6,FALSE)*VLOOKUP(SOYLD2!BX$4,'[1]INTERNAL PARAMETERS-1'!$B$5:$J$44,3,FALSE) + SOYLD1!BX106*(1-VLOOKUP(SOYLD2!BX$4,'[1]INTERNAL PARAMETERS-1'!$B$5:$J$44,5,FALSE))*VLOOKUP(SOYLD2!BX$4,'[1]INTERNAL PARAMETERS-1'!$B$5:$J$44,8,FALSE)*VLOOKUP(SOYLD2!BX$4,'[1]INTERNAL PARAMETERS-1'!$B$5:$J$44,3,FALSE)</f>
        <v>0</v>
      </c>
      <c r="BY106" s="44">
        <f>SOYLD1!BY106*VLOOKUP(SOYLD2!BY$4,'[1]INTERNAL PARAMETERS-1'!$B$5:$J$44,5,FALSE)*VLOOKUP(SOYLD2!BY$4,'[1]INTERNAL PARAMETERS-1'!$B$5:$J$44,6,FALSE)*VLOOKUP(SOYLD2!BY$4,'[1]INTERNAL PARAMETERS-1'!$B$5:$J$44,3,FALSE) + SOYLD1!BY106*(1-VLOOKUP(SOYLD2!BY$4,'[1]INTERNAL PARAMETERS-1'!$B$5:$J$44,5,FALSE))*VLOOKUP(SOYLD2!BY$4,'[1]INTERNAL PARAMETERS-1'!$B$5:$J$44,8,FALSE)*VLOOKUP(SOYLD2!BY$4,'[1]INTERNAL PARAMETERS-1'!$B$5:$J$44,3,FALSE)</f>
        <v>0</v>
      </c>
      <c r="BZ106" s="44">
        <f>SOYLD1!BZ106*VLOOKUP(SOYLD2!BZ$4,'[1]INTERNAL PARAMETERS-1'!$B$5:$J$44,5,FALSE)*VLOOKUP(SOYLD2!BZ$4,'[1]INTERNAL PARAMETERS-1'!$B$5:$J$44,6,FALSE)*VLOOKUP(SOYLD2!BZ$4,'[1]INTERNAL PARAMETERS-1'!$B$5:$J$44,3,FALSE) + SOYLD1!BZ106*(1-VLOOKUP(SOYLD2!BZ$4,'[1]INTERNAL PARAMETERS-1'!$B$5:$J$44,5,FALSE))*VLOOKUP(SOYLD2!BZ$4,'[1]INTERNAL PARAMETERS-1'!$B$5:$J$44,8,FALSE)*VLOOKUP(SOYLD2!BZ$4,'[1]INTERNAL PARAMETERS-1'!$B$5:$J$44,3,FALSE)</f>
        <v>6.015626926775486E-4</v>
      </c>
      <c r="CA106" s="44">
        <f>SOYLD1!CA106*VLOOKUP(SOYLD2!CA$4,'[1]INTERNAL PARAMETERS-1'!$B$5:$J$44,5,FALSE)*VLOOKUP(SOYLD2!CA$4,'[1]INTERNAL PARAMETERS-1'!$B$5:$J$44,6,FALSE)*VLOOKUP(SOYLD2!CA$4,'[1]INTERNAL PARAMETERS-1'!$B$5:$J$44,3,FALSE) + SOYLD1!CA106*(1-VLOOKUP(SOYLD2!CA$4,'[1]INTERNAL PARAMETERS-1'!$B$5:$J$44,5,FALSE))*VLOOKUP(SOYLD2!CA$4,'[1]INTERNAL PARAMETERS-1'!$B$5:$J$44,8,FALSE)*VLOOKUP(SOYLD2!CA$4,'[1]INTERNAL PARAMETERS-1'!$B$5:$J$44,3,FALSE)</f>
        <v>0</v>
      </c>
      <c r="CB106" s="44">
        <f>SOYLD1!CB106*VLOOKUP(SOYLD2!CB$4,'[1]INTERNAL PARAMETERS-1'!$B$5:$J$44,5,FALSE)*VLOOKUP(SOYLD2!CB$4,'[1]INTERNAL PARAMETERS-1'!$B$5:$J$44,6,FALSE)*VLOOKUP(SOYLD2!CB$4,'[1]INTERNAL PARAMETERS-1'!$B$5:$J$44,3,FALSE) + SOYLD1!CB106*(1-VLOOKUP(SOYLD2!CB$4,'[1]INTERNAL PARAMETERS-1'!$B$5:$J$44,5,FALSE))*VLOOKUP(SOYLD2!CB$4,'[1]INTERNAL PARAMETERS-1'!$B$5:$J$44,8,FALSE)*VLOOKUP(SOYLD2!CB$4,'[1]INTERNAL PARAMETERS-1'!$B$5:$J$44,3,FALSE)</f>
        <v>0</v>
      </c>
      <c r="CC106" s="44">
        <f>SOYLD1!CC106*VLOOKUP(SOYLD2!CC$4,'[1]INTERNAL PARAMETERS-1'!$B$5:$J$44,5,FALSE)*VLOOKUP(SOYLD2!CC$4,'[1]INTERNAL PARAMETERS-1'!$B$5:$J$44,6,FALSE)*VLOOKUP(SOYLD2!CC$4,'[1]INTERNAL PARAMETERS-1'!$B$5:$J$44,3,FALSE) + SOYLD1!CC106*(1-VLOOKUP(SOYLD2!CC$4,'[1]INTERNAL PARAMETERS-1'!$B$5:$J$44,5,FALSE))*VLOOKUP(SOYLD2!CC$4,'[1]INTERNAL PARAMETERS-1'!$B$5:$J$44,8,FALSE)*VLOOKUP(SOYLD2!CC$4,'[1]INTERNAL PARAMETERS-1'!$B$5:$J$44,3,FALSE)</f>
        <v>2.5482881787941662E-3</v>
      </c>
      <c r="CD106" s="44">
        <f>SOYLD1!CD106*VLOOKUP(SOYLD2!CD$4,'[1]INTERNAL PARAMETERS-1'!$B$5:$J$44,5,FALSE)*VLOOKUP(SOYLD2!CD$4,'[1]INTERNAL PARAMETERS-1'!$B$5:$J$44,6,FALSE)*VLOOKUP(SOYLD2!CD$4,'[1]INTERNAL PARAMETERS-1'!$B$5:$J$44,3,FALSE) + SOYLD1!CD106*(1-VLOOKUP(SOYLD2!CD$4,'[1]INTERNAL PARAMETERS-1'!$B$5:$J$44,5,FALSE))*VLOOKUP(SOYLD2!CD$4,'[1]INTERNAL PARAMETERS-1'!$B$5:$J$44,8,FALSE)*VLOOKUP(SOYLD2!CD$4,'[1]INTERNAL PARAMETERS-1'!$B$5:$J$44,3,FALSE)</f>
        <v>2.5378386220294195E-3</v>
      </c>
      <c r="CE106" s="44">
        <f>SOYLD1!CE106*VLOOKUP(SOYLD2!CE$4,'[1]INTERNAL PARAMETERS-1'!$B$5:$J$44,5,FALSE)*VLOOKUP(SOYLD2!CE$4,'[1]INTERNAL PARAMETERS-1'!$B$5:$J$44,6,FALSE)*VLOOKUP(SOYLD2!CE$4,'[1]INTERNAL PARAMETERS-1'!$B$5:$J$44,3,FALSE) + SOYLD1!CE106*(1-VLOOKUP(SOYLD2!CE$4,'[1]INTERNAL PARAMETERS-1'!$B$5:$J$44,5,FALSE))*VLOOKUP(SOYLD2!CE$4,'[1]INTERNAL PARAMETERS-1'!$B$5:$J$44,8,FALSE)*VLOOKUP(SOYLD2!CE$4,'[1]INTERNAL PARAMETERS-1'!$B$5:$J$44,3,FALSE)</f>
        <v>6.4990806633551121E-3</v>
      </c>
      <c r="CF106" s="44">
        <f>SOYLD1!CF106*VLOOKUP(SOYLD2!CF$4,'[1]INTERNAL PARAMETERS-1'!$B$5:$J$44,5,FALSE)*VLOOKUP(SOYLD2!CF$4,'[1]INTERNAL PARAMETERS-1'!$B$5:$J$44,6,FALSE)*VLOOKUP(SOYLD2!CF$4,'[1]INTERNAL PARAMETERS-1'!$B$5:$J$44,3,FALSE) + SOYLD1!CF106*(1-VLOOKUP(SOYLD2!CF$4,'[1]INTERNAL PARAMETERS-1'!$B$5:$J$44,5,FALSE))*VLOOKUP(SOYLD2!CF$4,'[1]INTERNAL PARAMETERS-1'!$B$5:$J$44,8,FALSE)*VLOOKUP(SOYLD2!CF$4,'[1]INTERNAL PARAMETERS-1'!$B$5:$J$44,3,FALSE)</f>
        <v>4.1709071745510929E-3</v>
      </c>
      <c r="CG106" s="44">
        <f>SOYLD1!CG106*VLOOKUP(SOYLD2!CG$4,'[1]INTERNAL PARAMETERS-1'!$B$5:$J$44,5,FALSE)*VLOOKUP(SOYLD2!CG$4,'[1]INTERNAL PARAMETERS-1'!$B$5:$J$44,6,FALSE)*VLOOKUP(SOYLD2!CG$4,'[1]INTERNAL PARAMETERS-1'!$B$5:$J$44,3,FALSE) + SOYLD1!CG106*(1-VLOOKUP(SOYLD2!CG$4,'[1]INTERNAL PARAMETERS-1'!$B$5:$J$44,5,FALSE))*VLOOKUP(SOYLD2!CG$4,'[1]INTERNAL PARAMETERS-1'!$B$5:$J$44,8,FALSE)*VLOOKUP(SOYLD2!CG$4,'[1]INTERNAL PARAMETERS-1'!$B$5:$J$44,3,FALSE)</f>
        <v>2.7635244383176312E-4</v>
      </c>
      <c r="CH106" s="43">
        <f>SOYLD1!CH106*VLOOKUP(SOYLD2!CH$4,'[1]INTERNAL PARAMETERS-1'!$B$5:$J$44,5,FALSE)*VLOOKUP(SOYLD2!CH$4,'[1]INTERNAL PARAMETERS-1'!$B$5:$J$44,6,FALSE)*VLOOKUP(SOYLD2!CH$4,'[1]INTERNAL PARAMETERS-1'!$B$5:$J$44,3,FALSE) + SOYLD1!CH106*(1-VLOOKUP(SOYLD2!CH$4,'[1]INTERNAL PARAMETERS-1'!$B$5:$J$44,5,FALSE))*VLOOKUP(SOYLD2!CH$4,'[1]INTERNAL PARAMETERS-1'!$B$5:$J$44,8,FALSE)*VLOOKUP(SOYLD2!CH$4,'[1]INTERNAL PARAMETERS-1'!$B$5:$J$44,3,FALSE)</f>
        <v>0</v>
      </c>
      <c r="CJ106" s="45">
        <f t="shared" si="2"/>
        <v>89.247155014137533</v>
      </c>
      <c r="CK106" s="43">
        <f t="shared" si="3"/>
        <v>4.8596464059179807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'S Opt'!X107</f>
        <v>359.23826226018974</v>
      </c>
      <c r="F107" s="56">
        <f>'[1]INTERNAL PARAMETERS-1'!M17</f>
        <v>25.55</v>
      </c>
      <c r="G107" s="45">
        <f>SOYLD1!G107*VLOOKUP(SOYLD2!G$4,'[1]INTERNAL PARAMETERS-1'!$B$5:$J$44,5,FALSE)*VLOOKUP(SOYLD2!G$4,'[1]INTERNAL PARAMETERS-1'!$B$5:$J$44,7,FALSE)*SOYLD2!$F107 + SOYLD1!G107*(1-VLOOKUP(SOYLD2!G$4,'[1]INTERNAL PARAMETERS-1'!$B$5:$J$44,5,FALSE))*VLOOKUP(SOYLD2!G$4,'[1]INTERNAL PARAMETERS-1'!$B$5:$J$44,9,FALSE)*SOYLD2!$F107</f>
        <v>21.777088261202831</v>
      </c>
      <c r="H107" s="44">
        <f>SOYLD1!H107*VLOOKUP(SOYLD2!H$4,'[1]INTERNAL PARAMETERS-1'!$B$5:$J$44,5,FALSE)*VLOOKUP(SOYLD2!H$4,'[1]INTERNAL PARAMETERS-1'!$B$5:$J$44,7,FALSE)*SOYLD2!$F107 + SOYLD1!H107*(1-VLOOKUP(SOYLD2!H$4,'[1]INTERNAL PARAMETERS-1'!$B$5:$J$44,5,FALSE))*VLOOKUP(SOYLD2!H$4,'[1]INTERNAL PARAMETERS-1'!$B$5:$J$44,9,FALSE)*SOYLD2!$F107</f>
        <v>3.6479106412111442</v>
      </c>
      <c r="I107" s="44">
        <f>SOYLD1!I107*VLOOKUP(SOYLD2!I$4,'[1]INTERNAL PARAMETERS-1'!$B$5:$J$44,5,FALSE)*VLOOKUP(SOYLD2!I$4,'[1]INTERNAL PARAMETERS-1'!$B$5:$J$44,7,FALSE)*SOYLD2!$F107 + SOYLD1!I107*(1-VLOOKUP(SOYLD2!I$4,'[1]INTERNAL PARAMETERS-1'!$B$5:$J$44,5,FALSE))*VLOOKUP(SOYLD2!I$4,'[1]INTERNAL PARAMETERS-1'!$B$5:$J$44,9,FALSE)*SOYLD2!$F107</f>
        <v>19.707110455000372</v>
      </c>
      <c r="J107" s="44">
        <f>SOYLD1!J107*VLOOKUP(SOYLD2!J$4,'[1]INTERNAL PARAMETERS-1'!$B$5:$J$44,5,FALSE)*VLOOKUP(SOYLD2!J$4,'[1]INTERNAL PARAMETERS-1'!$B$5:$J$44,7,FALSE)*SOYLD2!$F107 + SOYLD1!J107*(1-VLOOKUP(SOYLD2!J$4,'[1]INTERNAL PARAMETERS-1'!$B$5:$J$44,5,FALSE))*VLOOKUP(SOYLD2!J$4,'[1]INTERNAL PARAMETERS-1'!$B$5:$J$44,9,FALSE)*SOYLD2!$F107</f>
        <v>0</v>
      </c>
      <c r="K107" s="44">
        <f>SOYLD1!K107*VLOOKUP(SOYLD2!K$4,'[1]INTERNAL PARAMETERS-1'!$B$5:$J$44,5,FALSE)*VLOOKUP(SOYLD2!K$4,'[1]INTERNAL PARAMETERS-1'!$B$5:$J$44,7,FALSE)*SOYLD2!$F107 + SOYLD1!K107*(1-VLOOKUP(SOYLD2!K$4,'[1]INTERNAL PARAMETERS-1'!$B$5:$J$44,5,FALSE))*VLOOKUP(SOYLD2!K$4,'[1]INTERNAL PARAMETERS-1'!$B$5:$J$44,9,FALSE)*SOYLD2!$F107</f>
        <v>0</v>
      </c>
      <c r="L107" s="44">
        <f>SOYLD1!L107*VLOOKUP(SOYLD2!L$4,'[1]INTERNAL PARAMETERS-1'!$B$5:$J$44,5,FALSE)*VLOOKUP(SOYLD2!L$4,'[1]INTERNAL PARAMETERS-1'!$B$5:$J$44,7,FALSE)*SOYLD2!$F107 + SOYLD1!L107*(1-VLOOKUP(SOYLD2!L$4,'[1]INTERNAL PARAMETERS-1'!$B$5:$J$44,5,FALSE))*VLOOKUP(SOYLD2!L$4,'[1]INTERNAL PARAMETERS-1'!$B$5:$J$44,9,FALSE)*SOYLD2!$F107</f>
        <v>0</v>
      </c>
      <c r="M107" s="44">
        <f>SOYLD1!M107*VLOOKUP(SOYLD2!M$4,'[1]INTERNAL PARAMETERS-1'!$B$5:$J$44,5,FALSE)*VLOOKUP(SOYLD2!M$4,'[1]INTERNAL PARAMETERS-1'!$B$5:$J$44,7,FALSE)*SOYLD2!$F107 + SOYLD1!M107*(1-VLOOKUP(SOYLD2!M$4,'[1]INTERNAL PARAMETERS-1'!$B$5:$J$44,5,FALSE))*VLOOKUP(SOYLD2!M$4,'[1]INTERNAL PARAMETERS-1'!$B$5:$J$44,9,FALSE)*SOYLD2!$F107</f>
        <v>1.7602217583550033</v>
      </c>
      <c r="N107" s="44">
        <f>SOYLD1!N107*VLOOKUP(SOYLD2!N$4,'[1]INTERNAL PARAMETERS-1'!$B$5:$J$44,5,FALSE)*VLOOKUP(SOYLD2!N$4,'[1]INTERNAL PARAMETERS-1'!$B$5:$J$44,7,FALSE)*SOYLD2!$F107 + SOYLD1!N107*(1-VLOOKUP(SOYLD2!N$4,'[1]INTERNAL PARAMETERS-1'!$B$5:$J$44,5,FALSE))*VLOOKUP(SOYLD2!N$4,'[1]INTERNAL PARAMETERS-1'!$B$5:$J$44,9,FALSE)*SOYLD2!$F107</f>
        <v>5.8540483354129758E-2</v>
      </c>
      <c r="O107" s="44">
        <f>SOYLD1!O107*VLOOKUP(SOYLD2!O$4,'[1]INTERNAL PARAMETERS-1'!$B$5:$J$44,5,FALSE)*VLOOKUP(SOYLD2!O$4,'[1]INTERNAL PARAMETERS-1'!$B$5:$J$44,7,FALSE)*SOYLD2!$F107 + SOYLD1!O107*(1-VLOOKUP(SOYLD2!O$4,'[1]INTERNAL PARAMETERS-1'!$B$5:$J$44,5,FALSE))*VLOOKUP(SOYLD2!O$4,'[1]INTERNAL PARAMETERS-1'!$B$5:$J$44,9,FALSE)*SOYLD2!$F107</f>
        <v>0</v>
      </c>
      <c r="P107" s="44">
        <f>SOYLD1!P107*VLOOKUP(SOYLD2!P$4,'[1]INTERNAL PARAMETERS-1'!$B$5:$J$44,5,FALSE)*VLOOKUP(SOYLD2!P$4,'[1]INTERNAL PARAMETERS-1'!$B$5:$J$44,7,FALSE)*SOYLD2!$F107 + SOYLD1!P107*(1-VLOOKUP(SOYLD2!P$4,'[1]INTERNAL PARAMETERS-1'!$B$5:$J$44,5,FALSE))*VLOOKUP(SOYLD2!P$4,'[1]INTERNAL PARAMETERS-1'!$B$5:$J$44,9,FALSE)*SOYLD2!$F107</f>
        <v>0</v>
      </c>
      <c r="Q107" s="44">
        <f>SOYLD1!Q107*VLOOKUP(SOYLD2!Q$4,'[1]INTERNAL PARAMETERS-1'!$B$5:$J$44,5,FALSE)*VLOOKUP(SOYLD2!Q$4,'[1]INTERNAL PARAMETERS-1'!$B$5:$J$44,7,FALSE)*SOYLD2!$F107 + SOYLD1!Q107*(1-VLOOKUP(SOYLD2!Q$4,'[1]INTERNAL PARAMETERS-1'!$B$5:$J$44,5,FALSE))*VLOOKUP(SOYLD2!Q$4,'[1]INTERNAL PARAMETERS-1'!$B$5:$J$44,9,FALSE)*SOYLD2!$F107</f>
        <v>0</v>
      </c>
      <c r="R107" s="44">
        <f>SOYLD1!R107*VLOOKUP(SOYLD2!R$4,'[1]INTERNAL PARAMETERS-1'!$B$5:$J$44,5,FALSE)*VLOOKUP(SOYLD2!R$4,'[1]INTERNAL PARAMETERS-1'!$B$5:$J$44,7,FALSE)*SOYLD2!$F107 + SOYLD1!R107*(1-VLOOKUP(SOYLD2!R$4,'[1]INTERNAL PARAMETERS-1'!$B$5:$J$44,5,FALSE))*VLOOKUP(SOYLD2!R$4,'[1]INTERNAL PARAMETERS-1'!$B$5:$J$44,9,FALSE)*SOYLD2!$F107</f>
        <v>4.9299761161136837E-2</v>
      </c>
      <c r="S107" s="44">
        <f>SOYLD1!S107*VLOOKUP(SOYLD2!S$4,'[1]INTERNAL PARAMETERS-1'!$B$5:$J$44,5,FALSE)*VLOOKUP(SOYLD2!S$4,'[1]INTERNAL PARAMETERS-1'!$B$5:$J$44,7,FALSE)*SOYLD2!$F107 + SOYLD1!S107*(1-VLOOKUP(SOYLD2!S$4,'[1]INTERNAL PARAMETERS-1'!$B$5:$J$44,5,FALSE))*VLOOKUP(SOYLD2!S$4,'[1]INTERNAL PARAMETERS-1'!$B$5:$J$44,9,FALSE)*SOYLD2!$F107</f>
        <v>2.0739695980977189</v>
      </c>
      <c r="T107" s="44">
        <f>SOYLD1!T107*VLOOKUP(SOYLD2!T$4,'[1]INTERNAL PARAMETERS-1'!$B$5:$J$44,5,FALSE)*VLOOKUP(SOYLD2!T$4,'[1]INTERNAL PARAMETERS-1'!$B$5:$J$44,7,FALSE)*SOYLD2!$F107 + SOYLD1!T107*(1-VLOOKUP(SOYLD2!T$4,'[1]INTERNAL PARAMETERS-1'!$B$5:$J$44,5,FALSE))*VLOOKUP(SOYLD2!T$4,'[1]INTERNAL PARAMETERS-1'!$B$5:$J$44,9,FALSE)*SOYLD2!$F107</f>
        <v>0.27728362091859254</v>
      </c>
      <c r="U107" s="44">
        <f>SOYLD1!U107*VLOOKUP(SOYLD2!U$4,'[1]INTERNAL PARAMETERS-1'!$B$5:$J$44,5,FALSE)*VLOOKUP(SOYLD2!U$4,'[1]INTERNAL PARAMETERS-1'!$B$5:$J$44,7,FALSE)*SOYLD2!$F107 + SOYLD1!U107*(1-VLOOKUP(SOYLD2!U$4,'[1]INTERNAL PARAMETERS-1'!$B$5:$J$44,5,FALSE))*VLOOKUP(SOYLD2!U$4,'[1]INTERNAL PARAMETERS-1'!$B$5:$J$44,9,FALSE)*SOYLD2!$F107</f>
        <v>6.9635912640105782E-2</v>
      </c>
      <c r="V107" s="44">
        <f>SOYLD1!V107*VLOOKUP(SOYLD2!V$4,'[1]INTERNAL PARAMETERS-1'!$B$5:$J$44,5,FALSE)*VLOOKUP(SOYLD2!V$4,'[1]INTERNAL PARAMETERS-1'!$B$5:$J$44,7,FALSE)*SOYLD2!$F107 + SOYLD1!V107*(1-VLOOKUP(SOYLD2!V$4,'[1]INTERNAL PARAMETERS-1'!$B$5:$J$44,5,FALSE))*VLOOKUP(SOYLD2!V$4,'[1]INTERNAL PARAMETERS-1'!$B$5:$J$44,9,FALSE)*SOYLD2!$F107</f>
        <v>1.8047454674755905</v>
      </c>
      <c r="W107" s="44">
        <f>SOYLD1!W107*VLOOKUP(SOYLD2!W$4,'[1]INTERNAL PARAMETERS-1'!$B$5:$J$44,5,FALSE)*VLOOKUP(SOYLD2!W$4,'[1]INTERNAL PARAMETERS-1'!$B$5:$J$44,7,FALSE)*SOYLD2!$F107 + SOYLD1!W107*(1-VLOOKUP(SOYLD2!W$4,'[1]INTERNAL PARAMETERS-1'!$B$5:$J$44,5,FALSE))*VLOOKUP(SOYLD2!W$4,'[1]INTERNAL PARAMETERS-1'!$B$5:$J$44,9,FALSE)*SOYLD2!$F107</f>
        <v>0</v>
      </c>
      <c r="X107" s="44">
        <f>SOYLD1!X107*VLOOKUP(SOYLD2!X$4,'[1]INTERNAL PARAMETERS-1'!$B$5:$J$44,5,FALSE)*VLOOKUP(SOYLD2!X$4,'[1]INTERNAL PARAMETERS-1'!$B$5:$J$44,7,FALSE)*SOYLD2!$F107 + SOYLD1!X107*(1-VLOOKUP(SOYLD2!X$4,'[1]INTERNAL PARAMETERS-1'!$B$5:$J$44,5,FALSE))*VLOOKUP(SOYLD2!X$4,'[1]INTERNAL PARAMETERS-1'!$B$5:$J$44,9,FALSE)*SOYLD2!$F107</f>
        <v>0</v>
      </c>
      <c r="Y107" s="44">
        <f>SOYLD1!Y107*VLOOKUP(SOYLD2!Y$4,'[1]INTERNAL PARAMETERS-1'!$B$5:$J$44,5,FALSE)*VLOOKUP(SOYLD2!Y$4,'[1]INTERNAL PARAMETERS-1'!$B$5:$J$44,7,FALSE)*SOYLD2!$F107 + SOYLD1!Y107*(1-VLOOKUP(SOYLD2!Y$4,'[1]INTERNAL PARAMETERS-1'!$B$5:$J$44,5,FALSE))*VLOOKUP(SOYLD2!Y$4,'[1]INTERNAL PARAMETERS-1'!$B$5:$J$44,9,FALSE)*SOYLD2!$F107</f>
        <v>0</v>
      </c>
      <c r="Z107" s="44">
        <f>SOYLD1!Z107*VLOOKUP(SOYLD2!Z$4,'[1]INTERNAL PARAMETERS-1'!$B$5:$J$44,5,FALSE)*VLOOKUP(SOYLD2!Z$4,'[1]INTERNAL PARAMETERS-1'!$B$5:$J$44,7,FALSE)*SOYLD2!$F107 + SOYLD1!Z107*(1-VLOOKUP(SOYLD2!Z$4,'[1]INTERNAL PARAMETERS-1'!$B$5:$J$44,5,FALSE))*VLOOKUP(SOYLD2!Z$4,'[1]INTERNAL PARAMETERS-1'!$B$5:$J$44,9,FALSE)*SOYLD2!$F107</f>
        <v>0</v>
      </c>
      <c r="AA107" s="44">
        <f>SOYLD1!AA107*VLOOKUP(SOYLD2!AA$4,'[1]INTERNAL PARAMETERS-1'!$B$5:$J$44,5,FALSE)*VLOOKUP(SOYLD2!AA$4,'[1]INTERNAL PARAMETERS-1'!$B$5:$J$44,7,FALSE)*SOYLD2!$F107 + SOYLD1!AA107*(1-VLOOKUP(SOYLD2!AA$4,'[1]INTERNAL PARAMETERS-1'!$B$5:$J$44,5,FALSE))*VLOOKUP(SOYLD2!AA$4,'[1]INTERNAL PARAMETERS-1'!$B$5:$J$44,9,FALSE)*SOYLD2!$F107</f>
        <v>0</v>
      </c>
      <c r="AB107" s="44">
        <f>SOYLD1!AB107*VLOOKUP(SOYLD2!AB$4,'[1]INTERNAL PARAMETERS-1'!$B$5:$J$44,5,FALSE)*VLOOKUP(SOYLD2!AB$4,'[1]INTERNAL PARAMETERS-1'!$B$5:$J$44,7,FALSE)*SOYLD2!$F107 + SOYLD1!AB107*(1-VLOOKUP(SOYLD2!AB$4,'[1]INTERNAL PARAMETERS-1'!$B$5:$J$44,5,FALSE))*VLOOKUP(SOYLD2!AB$4,'[1]INTERNAL PARAMETERS-1'!$B$5:$J$44,9,FALSE)*SOYLD2!$F107</f>
        <v>0</v>
      </c>
      <c r="AC107" s="44">
        <f>SOYLD1!AC107*VLOOKUP(SOYLD2!AC$4,'[1]INTERNAL PARAMETERS-1'!$B$5:$J$44,5,FALSE)*VLOOKUP(SOYLD2!AC$4,'[1]INTERNAL PARAMETERS-1'!$B$5:$J$44,7,FALSE)*SOYLD2!$F107 + SOYLD1!AC107*(1-VLOOKUP(SOYLD2!AC$4,'[1]INTERNAL PARAMETERS-1'!$B$5:$J$44,5,FALSE))*VLOOKUP(SOYLD2!AC$4,'[1]INTERNAL PARAMETERS-1'!$B$5:$J$44,9,FALSE)*SOYLD2!$F107</f>
        <v>0</v>
      </c>
      <c r="AD107" s="44">
        <f>SOYLD1!AD107*VLOOKUP(SOYLD2!AD$4,'[1]INTERNAL PARAMETERS-1'!$B$5:$J$44,5,FALSE)*VLOOKUP(SOYLD2!AD$4,'[1]INTERNAL PARAMETERS-1'!$B$5:$J$44,7,FALSE)*SOYLD2!$F107 + SOYLD1!AD107*(1-VLOOKUP(SOYLD2!AD$4,'[1]INTERNAL PARAMETERS-1'!$B$5:$J$44,5,FALSE))*VLOOKUP(SOYLD2!AD$4,'[1]INTERNAL PARAMETERS-1'!$B$5:$J$44,9,FALSE)*SOYLD2!$F107</f>
        <v>0</v>
      </c>
      <c r="AE107" s="44">
        <f>SOYLD1!AE107*VLOOKUP(SOYLD2!AE$4,'[1]INTERNAL PARAMETERS-1'!$B$5:$J$44,5,FALSE)*VLOOKUP(SOYLD2!AE$4,'[1]INTERNAL PARAMETERS-1'!$B$5:$J$44,7,FALSE)*SOYLD2!$F107 + SOYLD1!AE107*(1-VLOOKUP(SOYLD2!AE$4,'[1]INTERNAL PARAMETERS-1'!$B$5:$J$44,5,FALSE))*VLOOKUP(SOYLD2!AE$4,'[1]INTERNAL PARAMETERS-1'!$B$5:$J$44,9,FALSE)*SOYLD2!$F107</f>
        <v>0</v>
      </c>
      <c r="AF107" s="44">
        <f>SOYLD1!AF107*VLOOKUP(SOYLD2!AF$4,'[1]INTERNAL PARAMETERS-1'!$B$5:$J$44,5,FALSE)*VLOOKUP(SOYLD2!AF$4,'[1]INTERNAL PARAMETERS-1'!$B$5:$J$44,7,FALSE)*SOYLD2!$F107 + SOYLD1!AF107*(1-VLOOKUP(SOYLD2!AF$4,'[1]INTERNAL PARAMETERS-1'!$B$5:$J$44,5,FALSE))*VLOOKUP(SOYLD2!AF$4,'[1]INTERNAL PARAMETERS-1'!$B$5:$J$44,9,FALSE)*SOYLD2!$F107</f>
        <v>0</v>
      </c>
      <c r="AG107" s="44">
        <f>SOYLD1!AG107*VLOOKUP(SOYLD2!AG$4,'[1]INTERNAL PARAMETERS-1'!$B$5:$J$44,5,FALSE)*VLOOKUP(SOYLD2!AG$4,'[1]INTERNAL PARAMETERS-1'!$B$5:$J$44,7,FALSE)*SOYLD2!$F107 + SOYLD1!AG107*(1-VLOOKUP(SOYLD2!AG$4,'[1]INTERNAL PARAMETERS-1'!$B$5:$J$44,5,FALSE))*VLOOKUP(SOYLD2!AG$4,'[1]INTERNAL PARAMETERS-1'!$B$5:$J$44,9,FALSE)*SOYLD2!$F107</f>
        <v>0</v>
      </c>
      <c r="AH107" s="44">
        <f>SOYLD1!AH107*VLOOKUP(SOYLD2!AH$4,'[1]INTERNAL PARAMETERS-1'!$B$5:$J$44,5,FALSE)*VLOOKUP(SOYLD2!AH$4,'[1]INTERNAL PARAMETERS-1'!$B$5:$J$44,7,FALSE)*SOYLD2!$F107 + SOYLD1!AH107*(1-VLOOKUP(SOYLD2!AH$4,'[1]INTERNAL PARAMETERS-1'!$B$5:$J$44,5,FALSE))*VLOOKUP(SOYLD2!AH$4,'[1]INTERNAL PARAMETERS-1'!$B$5:$J$44,9,FALSE)*SOYLD2!$F107</f>
        <v>0</v>
      </c>
      <c r="AI107" s="44">
        <f>SOYLD1!AI107*VLOOKUP(SOYLD2!AI$4,'[1]INTERNAL PARAMETERS-1'!$B$5:$J$44,5,FALSE)*VLOOKUP(SOYLD2!AI$4,'[1]INTERNAL PARAMETERS-1'!$B$5:$J$44,7,FALSE)*SOYLD2!$F107 + SOYLD1!AI107*(1-VLOOKUP(SOYLD2!AI$4,'[1]INTERNAL PARAMETERS-1'!$B$5:$J$44,5,FALSE))*VLOOKUP(SOYLD2!AI$4,'[1]INTERNAL PARAMETERS-1'!$B$5:$J$44,9,FALSE)*SOYLD2!$F107</f>
        <v>0</v>
      </c>
      <c r="AJ107" s="44">
        <f>SOYLD1!AJ107*VLOOKUP(SOYLD2!AJ$4,'[1]INTERNAL PARAMETERS-1'!$B$5:$J$44,5,FALSE)*VLOOKUP(SOYLD2!AJ$4,'[1]INTERNAL PARAMETERS-1'!$B$5:$J$44,7,FALSE)*SOYLD2!$F107 + SOYLD1!AJ107*(1-VLOOKUP(SOYLD2!AJ$4,'[1]INTERNAL PARAMETERS-1'!$B$5:$J$44,5,FALSE))*VLOOKUP(SOYLD2!AJ$4,'[1]INTERNAL PARAMETERS-1'!$B$5:$J$44,9,FALSE)*SOYLD2!$F107</f>
        <v>0.12016816783027104</v>
      </c>
      <c r="AK107" s="44">
        <f>SOYLD1!AK107*VLOOKUP(SOYLD2!AK$4,'[1]INTERNAL PARAMETERS-1'!$B$5:$J$44,5,FALSE)*VLOOKUP(SOYLD2!AK$4,'[1]INTERNAL PARAMETERS-1'!$B$5:$J$44,7,FALSE)*SOYLD2!$F107 + SOYLD1!AK107*(1-VLOOKUP(SOYLD2!AK$4,'[1]INTERNAL PARAMETERS-1'!$B$5:$J$44,5,FALSE))*VLOOKUP(SOYLD2!AK$4,'[1]INTERNAL PARAMETERS-1'!$B$5:$J$44,9,FALSE)*SOYLD2!$F107</f>
        <v>0.27114868638625261</v>
      </c>
      <c r="AL107" s="44">
        <f>SOYLD1!AL107*VLOOKUP(SOYLD2!AL$4,'[1]INTERNAL PARAMETERS-1'!$B$5:$J$44,5,FALSE)*VLOOKUP(SOYLD2!AL$4,'[1]INTERNAL PARAMETERS-1'!$B$5:$J$44,7,FALSE)*SOYLD2!$F107 + SOYLD1!AL107*(1-VLOOKUP(SOYLD2!AL$4,'[1]INTERNAL PARAMETERS-1'!$B$5:$J$44,5,FALSE))*VLOOKUP(SOYLD2!AL$4,'[1]INTERNAL PARAMETERS-1'!$B$5:$J$44,9,FALSE)*SOYLD2!$F107</f>
        <v>0</v>
      </c>
      <c r="AM107" s="44">
        <f>SOYLD1!AM107*VLOOKUP(SOYLD2!AM$4,'[1]INTERNAL PARAMETERS-1'!$B$5:$J$44,5,FALSE)*VLOOKUP(SOYLD2!AM$4,'[1]INTERNAL PARAMETERS-1'!$B$5:$J$44,7,FALSE)*SOYLD2!$F107 + SOYLD1!AM107*(1-VLOOKUP(SOYLD2!AM$4,'[1]INTERNAL PARAMETERS-1'!$B$5:$J$44,5,FALSE))*VLOOKUP(SOYLD2!AM$4,'[1]INTERNAL PARAMETERS-1'!$B$5:$J$44,9,FALSE)*SOYLD2!$F107</f>
        <v>0</v>
      </c>
      <c r="AN107" s="44">
        <f>SOYLD1!AN107*VLOOKUP(SOYLD2!AN$4,'[1]INTERNAL PARAMETERS-1'!$B$5:$J$44,5,FALSE)*VLOOKUP(SOYLD2!AN$4,'[1]INTERNAL PARAMETERS-1'!$B$5:$J$44,7,FALSE)*SOYLD2!$F107 + SOYLD1!AN107*(1-VLOOKUP(SOYLD2!AN$4,'[1]INTERNAL PARAMETERS-1'!$B$5:$J$44,5,FALSE))*VLOOKUP(SOYLD2!AN$4,'[1]INTERNAL PARAMETERS-1'!$B$5:$J$44,9,FALSE)*SOYLD2!$F107</f>
        <v>0</v>
      </c>
      <c r="AO107" s="44">
        <f>SOYLD1!AO107*VLOOKUP(SOYLD2!AO$4,'[1]INTERNAL PARAMETERS-1'!$B$5:$J$44,5,FALSE)*VLOOKUP(SOYLD2!AO$4,'[1]INTERNAL PARAMETERS-1'!$B$5:$J$44,7,FALSE)*SOYLD2!$F107 + SOYLD1!AO107*(1-VLOOKUP(SOYLD2!AO$4,'[1]INTERNAL PARAMETERS-1'!$B$5:$J$44,5,FALSE))*VLOOKUP(SOYLD2!AO$4,'[1]INTERNAL PARAMETERS-1'!$B$5:$J$44,9,FALSE)*SOYLD2!$F107</f>
        <v>0</v>
      </c>
      <c r="AP107" s="44">
        <f>SOYLD1!AP107*VLOOKUP(SOYLD2!AP$4,'[1]INTERNAL PARAMETERS-1'!$B$5:$J$44,5,FALSE)*VLOOKUP(SOYLD2!AP$4,'[1]INTERNAL PARAMETERS-1'!$B$5:$J$44,7,FALSE)*SOYLD2!$F107 + SOYLD1!AP107*(1-VLOOKUP(SOYLD2!AP$4,'[1]INTERNAL PARAMETERS-1'!$B$5:$J$44,5,FALSE))*VLOOKUP(SOYLD2!AP$4,'[1]INTERNAL PARAMETERS-1'!$B$5:$J$44,9,FALSE)*SOYLD2!$F107</f>
        <v>0</v>
      </c>
      <c r="AQ107" s="44">
        <f>SOYLD1!AQ107*VLOOKUP(SOYLD2!AQ$4,'[1]INTERNAL PARAMETERS-1'!$B$5:$J$44,5,FALSE)*VLOOKUP(SOYLD2!AQ$4,'[1]INTERNAL PARAMETERS-1'!$B$5:$J$44,7,FALSE)*SOYLD2!$F107 + SOYLD1!AQ107*(1-VLOOKUP(SOYLD2!AQ$4,'[1]INTERNAL PARAMETERS-1'!$B$5:$J$44,5,FALSE))*VLOOKUP(SOYLD2!AQ$4,'[1]INTERNAL PARAMETERS-1'!$B$5:$J$44,9,FALSE)*SOYLD2!$F107</f>
        <v>0</v>
      </c>
      <c r="AR107" s="44">
        <f>SOYLD1!AR107*VLOOKUP(SOYLD2!AR$4,'[1]INTERNAL PARAMETERS-1'!$B$5:$J$44,5,FALSE)*VLOOKUP(SOYLD2!AR$4,'[1]INTERNAL PARAMETERS-1'!$B$5:$J$44,7,FALSE)*SOYLD2!$F107 + SOYLD1!AR107*(1-VLOOKUP(SOYLD2!AR$4,'[1]INTERNAL PARAMETERS-1'!$B$5:$J$44,5,FALSE))*VLOOKUP(SOYLD2!AR$4,'[1]INTERNAL PARAMETERS-1'!$B$5:$J$44,9,FALSE)*SOYLD2!$F107</f>
        <v>0</v>
      </c>
      <c r="AS107" s="44">
        <f>SOYLD1!AS107*VLOOKUP(SOYLD2!AS$4,'[1]INTERNAL PARAMETERS-1'!$B$5:$J$44,5,FALSE)*VLOOKUP(SOYLD2!AS$4,'[1]INTERNAL PARAMETERS-1'!$B$5:$J$44,7,FALSE)*SOYLD2!$F107 + SOYLD1!AS107*(1-VLOOKUP(SOYLD2!AS$4,'[1]INTERNAL PARAMETERS-1'!$B$5:$J$44,5,FALSE))*VLOOKUP(SOYLD2!AS$4,'[1]INTERNAL PARAMETERS-1'!$B$5:$J$44,9,FALSE)*SOYLD2!$F107</f>
        <v>0</v>
      </c>
      <c r="AT107" s="43">
        <f>SOYLD1!AT107*VLOOKUP(SOYLD2!AT$4,'[1]INTERNAL PARAMETERS-1'!$B$5:$J$44,5,FALSE)*VLOOKUP(SOYLD2!AT$4,'[1]INTERNAL PARAMETERS-1'!$B$5:$J$44,7,FALSE)*SOYLD2!$F107 + SOYLD1!AT107*(1-VLOOKUP(SOYLD2!AT$4,'[1]INTERNAL PARAMETERS-1'!$B$5:$J$44,5,FALSE))*VLOOKUP(SOYLD2!AT$4,'[1]INTERNAL PARAMETERS-1'!$B$5:$J$44,9,FALSE)*SOYLD2!$F107</f>
        <v>0</v>
      </c>
      <c r="AU107" s="45">
        <f>SOYLD1!AU107*VLOOKUP(SOYLD2!AU$4,'[1]INTERNAL PARAMETERS-1'!$B$5:$J$44,5,FALSE)*VLOOKUP(SOYLD2!AU$4,'[1]INTERNAL PARAMETERS-1'!$B$5:$J$44,6,FALSE)*VLOOKUP(SOYLD2!AU$4,'[1]INTERNAL PARAMETERS-1'!$B$5:$J$44,3,FALSE) + SOYLD1!AU107*(1-VLOOKUP(SOYLD2!AU$4,'[1]INTERNAL PARAMETERS-1'!$B$5:$J$44,5,FALSE))*VLOOKUP(SOYLD2!AU$4,'[1]INTERNAL PARAMETERS-1'!$B$5:$J$44,8,FALSE)*VLOOKUP(SOYLD2!AU$4,'[1]INTERNAL PARAMETERS-1'!$B$5:$J$44,3,FALSE)</f>
        <v>0</v>
      </c>
      <c r="AV107" s="44">
        <f>SOYLD1!AV107*VLOOKUP(SOYLD2!AV$4,'[1]INTERNAL PARAMETERS-1'!$B$5:$J$44,5,FALSE)*VLOOKUP(SOYLD2!AV$4,'[1]INTERNAL PARAMETERS-1'!$B$5:$J$44,6,FALSE)*VLOOKUP(SOYLD2!AV$4,'[1]INTERNAL PARAMETERS-1'!$B$5:$J$44,3,FALSE) + SOYLD1!AV107*(1-VLOOKUP(SOYLD2!AV$4,'[1]INTERNAL PARAMETERS-1'!$B$5:$J$44,5,FALSE))*VLOOKUP(SOYLD2!AV$4,'[1]INTERNAL PARAMETERS-1'!$B$5:$J$44,8,FALSE)*VLOOKUP(SOYLD2!AV$4,'[1]INTERNAL PARAMETERS-1'!$B$5:$J$44,3,FALSE)</f>
        <v>0</v>
      </c>
      <c r="AW107" s="44">
        <f>SOYLD1!AW107*VLOOKUP(SOYLD2!AW$4,'[1]INTERNAL PARAMETERS-1'!$B$5:$J$44,5,FALSE)*VLOOKUP(SOYLD2!AW$4,'[1]INTERNAL PARAMETERS-1'!$B$5:$J$44,6,FALSE)*VLOOKUP(SOYLD2!AW$4,'[1]INTERNAL PARAMETERS-1'!$B$5:$J$44,3,FALSE) + SOYLD1!AW107*(1-VLOOKUP(SOYLD2!AW$4,'[1]INTERNAL PARAMETERS-1'!$B$5:$J$44,5,FALSE))*VLOOKUP(SOYLD2!AW$4,'[1]INTERNAL PARAMETERS-1'!$B$5:$J$44,8,FALSE)*VLOOKUP(SOYLD2!AW$4,'[1]INTERNAL PARAMETERS-1'!$B$5:$J$44,3,FALSE)</f>
        <v>0.91067476099956535</v>
      </c>
      <c r="AX107" s="44">
        <f>SOYLD1!AX107*VLOOKUP(SOYLD2!AX$4,'[1]INTERNAL PARAMETERS-1'!$B$5:$J$44,5,FALSE)*VLOOKUP(SOYLD2!AX$4,'[1]INTERNAL PARAMETERS-1'!$B$5:$J$44,6,FALSE)*VLOOKUP(SOYLD2!AX$4,'[1]INTERNAL PARAMETERS-1'!$B$5:$J$44,3,FALSE) + SOYLD1!AX107*(1-VLOOKUP(SOYLD2!AX$4,'[1]INTERNAL PARAMETERS-1'!$B$5:$J$44,5,FALSE))*VLOOKUP(SOYLD2!AX$4,'[1]INTERNAL PARAMETERS-1'!$B$5:$J$44,8,FALSE)*VLOOKUP(SOYLD2!AX$4,'[1]INTERNAL PARAMETERS-1'!$B$5:$J$44,3,FALSE)</f>
        <v>0</v>
      </c>
      <c r="AY107" s="44">
        <f>SOYLD1!AY107*VLOOKUP(SOYLD2!AY$4,'[1]INTERNAL PARAMETERS-1'!$B$5:$J$44,5,FALSE)*VLOOKUP(SOYLD2!AY$4,'[1]INTERNAL PARAMETERS-1'!$B$5:$J$44,6,FALSE)*VLOOKUP(SOYLD2!AY$4,'[1]INTERNAL PARAMETERS-1'!$B$5:$J$44,3,FALSE) + SOYLD1!AY107*(1-VLOOKUP(SOYLD2!AY$4,'[1]INTERNAL PARAMETERS-1'!$B$5:$J$44,5,FALSE))*VLOOKUP(SOYLD2!AY$4,'[1]INTERNAL PARAMETERS-1'!$B$5:$J$44,8,FALSE)*VLOOKUP(SOYLD2!AY$4,'[1]INTERNAL PARAMETERS-1'!$B$5:$J$44,3,FALSE)</f>
        <v>0</v>
      </c>
      <c r="AZ107" s="44">
        <f>SOYLD1!AZ107*VLOOKUP(SOYLD2!AZ$4,'[1]INTERNAL PARAMETERS-1'!$B$5:$J$44,5,FALSE)*VLOOKUP(SOYLD2!AZ$4,'[1]INTERNAL PARAMETERS-1'!$B$5:$J$44,6,FALSE)*VLOOKUP(SOYLD2!AZ$4,'[1]INTERNAL PARAMETERS-1'!$B$5:$J$44,3,FALSE) + SOYLD1!AZ107*(1-VLOOKUP(SOYLD2!AZ$4,'[1]INTERNAL PARAMETERS-1'!$B$5:$J$44,5,FALSE))*VLOOKUP(SOYLD2!AZ$4,'[1]INTERNAL PARAMETERS-1'!$B$5:$J$44,8,FALSE)*VLOOKUP(SOYLD2!AZ$4,'[1]INTERNAL PARAMETERS-1'!$B$5:$J$44,3,FALSE)</f>
        <v>0</v>
      </c>
      <c r="BA107" s="44">
        <f>SOYLD1!BA107*VLOOKUP(SOYLD2!BA$4,'[1]INTERNAL PARAMETERS-1'!$B$5:$J$44,5,FALSE)*VLOOKUP(SOYLD2!BA$4,'[1]INTERNAL PARAMETERS-1'!$B$5:$J$44,6,FALSE)*VLOOKUP(SOYLD2!BA$4,'[1]INTERNAL PARAMETERS-1'!$B$5:$J$44,3,FALSE) + SOYLD1!BA107*(1-VLOOKUP(SOYLD2!BA$4,'[1]INTERNAL PARAMETERS-1'!$B$5:$J$44,5,FALSE))*VLOOKUP(SOYLD2!BA$4,'[1]INTERNAL PARAMETERS-1'!$B$5:$J$44,8,FALSE)*VLOOKUP(SOYLD2!BA$4,'[1]INTERNAL PARAMETERS-1'!$B$5:$J$44,3,FALSE)</f>
        <v>0.81302096640048405</v>
      </c>
      <c r="BB107" s="44">
        <f>SOYLD1!BB107*VLOOKUP(SOYLD2!BB$4,'[1]INTERNAL PARAMETERS-1'!$B$5:$J$44,5,FALSE)*VLOOKUP(SOYLD2!BB$4,'[1]INTERNAL PARAMETERS-1'!$B$5:$J$44,6,FALSE)*VLOOKUP(SOYLD2!BB$4,'[1]INTERNAL PARAMETERS-1'!$B$5:$J$44,3,FALSE) + SOYLD1!BB107*(1-VLOOKUP(SOYLD2!BB$4,'[1]INTERNAL PARAMETERS-1'!$B$5:$J$44,5,FALSE))*VLOOKUP(SOYLD2!BB$4,'[1]INTERNAL PARAMETERS-1'!$B$5:$J$44,8,FALSE)*VLOOKUP(SOYLD2!BB$4,'[1]INTERNAL PARAMETERS-1'!$B$5:$J$44,3,FALSE)</f>
        <v>0.13494348640034165</v>
      </c>
      <c r="BC107" s="44">
        <f>SOYLD1!BC107*VLOOKUP(SOYLD2!BC$4,'[1]INTERNAL PARAMETERS-1'!$B$5:$J$44,5,FALSE)*VLOOKUP(SOYLD2!BC$4,'[1]INTERNAL PARAMETERS-1'!$B$5:$J$44,6,FALSE)*VLOOKUP(SOYLD2!BC$4,'[1]INTERNAL PARAMETERS-1'!$B$5:$J$44,3,FALSE) + SOYLD1!BC107*(1-VLOOKUP(SOYLD2!BC$4,'[1]INTERNAL PARAMETERS-1'!$B$5:$J$44,5,FALSE))*VLOOKUP(SOYLD2!BC$4,'[1]INTERNAL PARAMETERS-1'!$B$5:$J$44,8,FALSE)*VLOOKUP(SOYLD2!BC$4,'[1]INTERNAL PARAMETERS-1'!$B$5:$J$44,3,FALSE)</f>
        <v>0.4192109299939592</v>
      </c>
      <c r="BD107" s="44">
        <f>SOYLD1!BD107*VLOOKUP(SOYLD2!BD$4,'[1]INTERNAL PARAMETERS-1'!$B$5:$J$44,5,FALSE)*VLOOKUP(SOYLD2!BD$4,'[1]INTERNAL PARAMETERS-1'!$B$5:$J$44,6,FALSE)*VLOOKUP(SOYLD2!BD$4,'[1]INTERNAL PARAMETERS-1'!$B$5:$J$44,3,FALSE) + SOYLD1!BD107*(1-VLOOKUP(SOYLD2!BD$4,'[1]INTERNAL PARAMETERS-1'!$B$5:$J$44,5,FALSE))*VLOOKUP(SOYLD2!BD$4,'[1]INTERNAL PARAMETERS-1'!$B$5:$J$44,8,FALSE)*VLOOKUP(SOYLD2!BD$4,'[1]INTERNAL PARAMETERS-1'!$B$5:$J$44,3,FALSE)</f>
        <v>9.8193495422931806E-2</v>
      </c>
      <c r="BE107" s="44">
        <f>SOYLD1!BE107*VLOOKUP(SOYLD2!BE$4,'[1]INTERNAL PARAMETERS-1'!$B$5:$J$44,5,FALSE)*VLOOKUP(SOYLD2!BE$4,'[1]INTERNAL PARAMETERS-1'!$B$5:$J$44,6,FALSE)*VLOOKUP(SOYLD2!BE$4,'[1]INTERNAL PARAMETERS-1'!$B$5:$J$44,3,FALSE) + SOYLD1!BE107*(1-VLOOKUP(SOYLD2!BE$4,'[1]INTERNAL PARAMETERS-1'!$B$5:$J$44,5,FALSE))*VLOOKUP(SOYLD2!BE$4,'[1]INTERNAL PARAMETERS-1'!$B$5:$J$44,8,FALSE)*VLOOKUP(SOYLD2!BE$4,'[1]INTERNAL PARAMETERS-1'!$B$5:$J$44,3,FALSE)</f>
        <v>0.53389360815302978</v>
      </c>
      <c r="BF107" s="44">
        <f>SOYLD1!BF107*VLOOKUP(SOYLD2!BF$4,'[1]INTERNAL PARAMETERS-1'!$B$5:$J$44,5,FALSE)*VLOOKUP(SOYLD2!BF$4,'[1]INTERNAL PARAMETERS-1'!$B$5:$J$44,6,FALSE)*VLOOKUP(SOYLD2!BF$4,'[1]INTERNAL PARAMETERS-1'!$B$5:$J$44,3,FALSE) + SOYLD1!BF107*(1-VLOOKUP(SOYLD2!BF$4,'[1]INTERNAL PARAMETERS-1'!$B$5:$J$44,5,FALSE))*VLOOKUP(SOYLD2!BF$4,'[1]INTERNAL PARAMETERS-1'!$B$5:$J$44,8,FALSE)*VLOOKUP(SOYLD2!BF$4,'[1]INTERNAL PARAMETERS-1'!$B$5:$J$44,3,FALSE)</f>
        <v>0</v>
      </c>
      <c r="BG107" s="44">
        <f>SOYLD1!BG107*VLOOKUP(SOYLD2!BG$4,'[1]INTERNAL PARAMETERS-1'!$B$5:$J$44,5,FALSE)*VLOOKUP(SOYLD2!BG$4,'[1]INTERNAL PARAMETERS-1'!$B$5:$J$44,6,FALSE)*VLOOKUP(SOYLD2!BG$4,'[1]INTERNAL PARAMETERS-1'!$B$5:$J$44,3,FALSE) + SOYLD1!BG107*(1-VLOOKUP(SOYLD2!BG$4,'[1]INTERNAL PARAMETERS-1'!$B$5:$J$44,5,FALSE))*VLOOKUP(SOYLD2!BG$4,'[1]INTERNAL PARAMETERS-1'!$B$5:$J$44,8,FALSE)*VLOOKUP(SOYLD2!BG$4,'[1]INTERNAL PARAMETERS-1'!$B$5:$J$44,3,FALSE)</f>
        <v>0.12106142277738495</v>
      </c>
      <c r="BH107" s="44">
        <f>SOYLD1!BH107*VLOOKUP(SOYLD2!BH$4,'[1]INTERNAL PARAMETERS-1'!$B$5:$J$44,5,FALSE)*VLOOKUP(SOYLD2!BH$4,'[1]INTERNAL PARAMETERS-1'!$B$5:$J$44,6,FALSE)*VLOOKUP(SOYLD2!BH$4,'[1]INTERNAL PARAMETERS-1'!$B$5:$J$44,3,FALSE) + SOYLD1!BH107*(1-VLOOKUP(SOYLD2!BH$4,'[1]INTERNAL PARAMETERS-1'!$B$5:$J$44,5,FALSE))*VLOOKUP(SOYLD2!BH$4,'[1]INTERNAL PARAMETERS-1'!$B$5:$J$44,8,FALSE)*VLOOKUP(SOYLD2!BH$4,'[1]INTERNAL PARAMETERS-1'!$B$5:$J$44,3,FALSE)</f>
        <v>3.369427702085229E-4</v>
      </c>
      <c r="BI107" s="44">
        <f>SOYLD1!BI107*VLOOKUP(SOYLD2!BI$4,'[1]INTERNAL PARAMETERS-1'!$B$5:$J$44,5,FALSE)*VLOOKUP(SOYLD2!BI$4,'[1]INTERNAL PARAMETERS-1'!$B$5:$J$44,6,FALSE)*VLOOKUP(SOYLD2!BI$4,'[1]INTERNAL PARAMETERS-1'!$B$5:$J$44,3,FALSE) + SOYLD1!BI107*(1-VLOOKUP(SOYLD2!BI$4,'[1]INTERNAL PARAMETERS-1'!$B$5:$J$44,5,FALSE))*VLOOKUP(SOYLD2!BI$4,'[1]INTERNAL PARAMETERS-1'!$B$5:$J$44,8,FALSE)*VLOOKUP(SOYLD2!BI$4,'[1]INTERNAL PARAMETERS-1'!$B$5:$J$44,3,FALSE)</f>
        <v>0</v>
      </c>
      <c r="BJ107" s="44">
        <f>SOYLD1!BJ107*VLOOKUP(SOYLD2!BJ$4,'[1]INTERNAL PARAMETERS-1'!$B$5:$J$44,5,FALSE)*VLOOKUP(SOYLD2!BJ$4,'[1]INTERNAL PARAMETERS-1'!$B$5:$J$44,6,FALSE)*VLOOKUP(SOYLD2!BJ$4,'[1]INTERNAL PARAMETERS-1'!$B$5:$J$44,3,FALSE) + SOYLD1!BJ107*(1-VLOOKUP(SOYLD2!BJ$4,'[1]INTERNAL PARAMETERS-1'!$B$5:$J$44,5,FALSE))*VLOOKUP(SOYLD2!BJ$4,'[1]INTERNAL PARAMETERS-1'!$B$5:$J$44,8,FALSE)*VLOOKUP(SOYLD2!BJ$4,'[1]INTERNAL PARAMETERS-1'!$B$5:$J$44,3,FALSE)</f>
        <v>4.273927043103528E-2</v>
      </c>
      <c r="BK107" s="44">
        <f>SOYLD1!BK107*VLOOKUP(SOYLD2!BK$4,'[1]INTERNAL PARAMETERS-1'!$B$5:$J$44,5,FALSE)*VLOOKUP(SOYLD2!BK$4,'[1]INTERNAL PARAMETERS-1'!$B$5:$J$44,6,FALSE)*VLOOKUP(SOYLD2!BK$4,'[1]INTERNAL PARAMETERS-1'!$B$5:$J$44,3,FALSE) + SOYLD1!BK107*(1-VLOOKUP(SOYLD2!BK$4,'[1]INTERNAL PARAMETERS-1'!$B$5:$J$44,5,FALSE))*VLOOKUP(SOYLD2!BK$4,'[1]INTERNAL PARAMETERS-1'!$B$5:$J$44,8,FALSE)*VLOOKUP(SOYLD2!BK$4,'[1]INTERNAL PARAMETERS-1'!$B$5:$J$44,3,FALSE)</f>
        <v>5.4217454098332007E-2</v>
      </c>
      <c r="BL107" s="44">
        <f>SOYLD1!BL107*VLOOKUP(SOYLD2!BL$4,'[1]INTERNAL PARAMETERS-1'!$B$5:$J$44,5,FALSE)*VLOOKUP(SOYLD2!BL$4,'[1]INTERNAL PARAMETERS-1'!$B$5:$J$44,6,FALSE)*VLOOKUP(SOYLD2!BL$4,'[1]INTERNAL PARAMETERS-1'!$B$5:$J$44,3,FALSE) + SOYLD1!BL107*(1-VLOOKUP(SOYLD2!BL$4,'[1]INTERNAL PARAMETERS-1'!$B$5:$J$44,5,FALSE))*VLOOKUP(SOYLD2!BL$4,'[1]INTERNAL PARAMETERS-1'!$B$5:$J$44,8,FALSE)*VLOOKUP(SOYLD2!BL$4,'[1]INTERNAL PARAMETERS-1'!$B$5:$J$44,3,FALSE)</f>
        <v>0.24110404972798594</v>
      </c>
      <c r="BM107" s="44">
        <f>SOYLD1!BM107*VLOOKUP(SOYLD2!BM$4,'[1]INTERNAL PARAMETERS-1'!$B$5:$J$44,5,FALSE)*VLOOKUP(SOYLD2!BM$4,'[1]INTERNAL PARAMETERS-1'!$B$5:$J$44,6,FALSE)*VLOOKUP(SOYLD2!BM$4,'[1]INTERNAL PARAMETERS-1'!$B$5:$J$44,3,FALSE) + SOYLD1!BM107*(1-VLOOKUP(SOYLD2!BM$4,'[1]INTERNAL PARAMETERS-1'!$B$5:$J$44,5,FALSE))*VLOOKUP(SOYLD2!BM$4,'[1]INTERNAL PARAMETERS-1'!$B$5:$J$44,8,FALSE)*VLOOKUP(SOYLD2!BM$4,'[1]INTERNAL PARAMETERS-1'!$B$5:$J$44,3,FALSE)</f>
        <v>0.14853922937305808</v>
      </c>
      <c r="BN107" s="44">
        <f>SOYLD1!BN107*VLOOKUP(SOYLD2!BN$4,'[1]INTERNAL PARAMETERS-1'!$B$5:$J$44,5,FALSE)*VLOOKUP(SOYLD2!BN$4,'[1]INTERNAL PARAMETERS-1'!$B$5:$J$44,6,FALSE)*VLOOKUP(SOYLD2!BN$4,'[1]INTERNAL PARAMETERS-1'!$B$5:$J$44,3,FALSE) + SOYLD1!BN107*(1-VLOOKUP(SOYLD2!BN$4,'[1]INTERNAL PARAMETERS-1'!$B$5:$J$44,5,FALSE))*VLOOKUP(SOYLD2!BN$4,'[1]INTERNAL PARAMETERS-1'!$B$5:$J$44,8,FALSE)*VLOOKUP(SOYLD2!BN$4,'[1]INTERNAL PARAMETERS-1'!$B$5:$J$44,3,FALSE)</f>
        <v>8.4332272320511006E-2</v>
      </c>
      <c r="BO107" s="44">
        <f>SOYLD1!BO107*VLOOKUP(SOYLD2!BO$4,'[1]INTERNAL PARAMETERS-1'!$B$5:$J$44,5,FALSE)*VLOOKUP(SOYLD2!BO$4,'[1]INTERNAL PARAMETERS-1'!$B$5:$J$44,6,FALSE)*VLOOKUP(SOYLD2!BO$4,'[1]INTERNAL PARAMETERS-1'!$B$5:$J$44,3,FALSE) + SOYLD1!BO107*(1-VLOOKUP(SOYLD2!BO$4,'[1]INTERNAL PARAMETERS-1'!$B$5:$J$44,5,FALSE))*VLOOKUP(SOYLD2!BO$4,'[1]INTERNAL PARAMETERS-1'!$B$5:$J$44,8,FALSE)*VLOOKUP(SOYLD2!BO$4,'[1]INTERNAL PARAMETERS-1'!$B$5:$J$44,3,FALSE)</f>
        <v>8.4900776583002741E-2</v>
      </c>
      <c r="BP107" s="44">
        <f>SOYLD1!BP107*VLOOKUP(SOYLD2!BP$4,'[1]INTERNAL PARAMETERS-1'!$B$5:$J$44,5,FALSE)*VLOOKUP(SOYLD2!BP$4,'[1]INTERNAL PARAMETERS-1'!$B$5:$J$44,6,FALSE)*VLOOKUP(SOYLD2!BP$4,'[1]INTERNAL PARAMETERS-1'!$B$5:$J$44,3,FALSE) + SOYLD1!BP107*(1-VLOOKUP(SOYLD2!BP$4,'[1]INTERNAL PARAMETERS-1'!$B$5:$J$44,5,FALSE))*VLOOKUP(SOYLD2!BP$4,'[1]INTERNAL PARAMETERS-1'!$B$5:$J$44,8,FALSE)*VLOOKUP(SOYLD2!BP$4,'[1]INTERNAL PARAMETERS-1'!$B$5:$J$44,3,FALSE)</f>
        <v>4.0411368635105442E-3</v>
      </c>
      <c r="BQ107" s="44">
        <f>SOYLD1!BQ107*VLOOKUP(SOYLD2!BQ$4,'[1]INTERNAL PARAMETERS-1'!$B$5:$J$44,5,FALSE)*VLOOKUP(SOYLD2!BQ$4,'[1]INTERNAL PARAMETERS-1'!$B$5:$J$44,6,FALSE)*VLOOKUP(SOYLD2!BQ$4,'[1]INTERNAL PARAMETERS-1'!$B$5:$J$44,3,FALSE) + SOYLD1!BQ107*(1-VLOOKUP(SOYLD2!BQ$4,'[1]INTERNAL PARAMETERS-1'!$B$5:$J$44,5,FALSE))*VLOOKUP(SOYLD2!BQ$4,'[1]INTERNAL PARAMETERS-1'!$B$5:$J$44,8,FALSE)*VLOOKUP(SOYLD2!BQ$4,'[1]INTERNAL PARAMETERS-1'!$B$5:$J$44,3,FALSE)</f>
        <v>0.31814021005560172</v>
      </c>
      <c r="BR107" s="44">
        <f>SOYLD1!BR107*VLOOKUP(SOYLD2!BR$4,'[1]INTERNAL PARAMETERS-1'!$B$5:$J$44,5,FALSE)*VLOOKUP(SOYLD2!BR$4,'[1]INTERNAL PARAMETERS-1'!$B$5:$J$44,6,FALSE)*VLOOKUP(SOYLD2!BR$4,'[1]INTERNAL PARAMETERS-1'!$B$5:$J$44,3,FALSE) + SOYLD1!BR107*(1-VLOOKUP(SOYLD2!BR$4,'[1]INTERNAL PARAMETERS-1'!$B$5:$J$44,5,FALSE))*VLOOKUP(SOYLD2!BR$4,'[1]INTERNAL PARAMETERS-1'!$B$5:$J$44,8,FALSE)*VLOOKUP(SOYLD2!BR$4,'[1]INTERNAL PARAMETERS-1'!$B$5:$J$44,3,FALSE)</f>
        <v>5.2320063426059358E-3</v>
      </c>
      <c r="BS107" s="44">
        <f>SOYLD1!BS107*VLOOKUP(SOYLD2!BS$4,'[1]INTERNAL PARAMETERS-1'!$B$5:$J$44,5,FALSE)*VLOOKUP(SOYLD2!BS$4,'[1]INTERNAL PARAMETERS-1'!$B$5:$J$44,6,FALSE)*VLOOKUP(SOYLD2!BS$4,'[1]INTERNAL PARAMETERS-1'!$B$5:$J$44,3,FALSE) + SOYLD1!BS107*(1-VLOOKUP(SOYLD2!BS$4,'[1]INTERNAL PARAMETERS-1'!$B$5:$J$44,5,FALSE))*VLOOKUP(SOYLD2!BS$4,'[1]INTERNAL PARAMETERS-1'!$B$5:$J$44,8,FALSE)*VLOOKUP(SOYLD2!BS$4,'[1]INTERNAL PARAMETERS-1'!$B$5:$J$44,3,FALSE)</f>
        <v>3.384088360640329E-4</v>
      </c>
      <c r="BT107" s="44">
        <f>SOYLD1!BT107*VLOOKUP(SOYLD2!BT$4,'[1]INTERNAL PARAMETERS-1'!$B$5:$J$44,5,FALSE)*VLOOKUP(SOYLD2!BT$4,'[1]INTERNAL PARAMETERS-1'!$B$5:$J$44,6,FALSE)*VLOOKUP(SOYLD2!BT$4,'[1]INTERNAL PARAMETERS-1'!$B$5:$J$44,3,FALSE) + SOYLD1!BT107*(1-VLOOKUP(SOYLD2!BT$4,'[1]INTERNAL PARAMETERS-1'!$B$5:$J$44,5,FALSE))*VLOOKUP(SOYLD2!BT$4,'[1]INTERNAL PARAMETERS-1'!$B$5:$J$44,8,FALSE)*VLOOKUP(SOYLD2!BT$4,'[1]INTERNAL PARAMETERS-1'!$B$5:$J$44,3,FALSE)</f>
        <v>0</v>
      </c>
      <c r="BU107" s="44">
        <f>SOYLD1!BU107*VLOOKUP(SOYLD2!BU$4,'[1]INTERNAL PARAMETERS-1'!$B$5:$J$44,5,FALSE)*VLOOKUP(SOYLD2!BU$4,'[1]INTERNAL PARAMETERS-1'!$B$5:$J$44,6,FALSE)*VLOOKUP(SOYLD2!BU$4,'[1]INTERNAL PARAMETERS-1'!$B$5:$J$44,3,FALSE) + SOYLD1!BU107*(1-VLOOKUP(SOYLD2!BU$4,'[1]INTERNAL PARAMETERS-1'!$B$5:$J$44,5,FALSE))*VLOOKUP(SOYLD2!BU$4,'[1]INTERNAL PARAMETERS-1'!$B$5:$J$44,8,FALSE)*VLOOKUP(SOYLD2!BU$4,'[1]INTERNAL PARAMETERS-1'!$B$5:$J$44,3,FALSE)</f>
        <v>0</v>
      </c>
      <c r="BV107" s="44">
        <f>SOYLD1!BV107*VLOOKUP(SOYLD2!BV$4,'[1]INTERNAL PARAMETERS-1'!$B$5:$J$44,5,FALSE)*VLOOKUP(SOYLD2!BV$4,'[1]INTERNAL PARAMETERS-1'!$B$5:$J$44,6,FALSE)*VLOOKUP(SOYLD2!BV$4,'[1]INTERNAL PARAMETERS-1'!$B$5:$J$44,3,FALSE) + SOYLD1!BV107*(1-VLOOKUP(SOYLD2!BV$4,'[1]INTERNAL PARAMETERS-1'!$B$5:$J$44,5,FALSE))*VLOOKUP(SOYLD2!BV$4,'[1]INTERNAL PARAMETERS-1'!$B$5:$J$44,8,FALSE)*VLOOKUP(SOYLD2!BV$4,'[1]INTERNAL PARAMETERS-1'!$B$5:$J$44,3,FALSE)</f>
        <v>0</v>
      </c>
      <c r="BW107" s="44">
        <f>SOYLD1!BW107*VLOOKUP(SOYLD2!BW$4,'[1]INTERNAL PARAMETERS-1'!$B$5:$J$44,5,FALSE)*VLOOKUP(SOYLD2!BW$4,'[1]INTERNAL PARAMETERS-1'!$B$5:$J$44,6,FALSE)*VLOOKUP(SOYLD2!BW$4,'[1]INTERNAL PARAMETERS-1'!$B$5:$J$44,3,FALSE) + SOYLD1!BW107*(1-VLOOKUP(SOYLD2!BW$4,'[1]INTERNAL PARAMETERS-1'!$B$5:$J$44,5,FALSE))*VLOOKUP(SOYLD2!BW$4,'[1]INTERNAL PARAMETERS-1'!$B$5:$J$44,8,FALSE)*VLOOKUP(SOYLD2!BW$4,'[1]INTERNAL PARAMETERS-1'!$B$5:$J$44,3,FALSE)</f>
        <v>0</v>
      </c>
      <c r="BX107" s="44">
        <f>SOYLD1!BX107*VLOOKUP(SOYLD2!BX$4,'[1]INTERNAL PARAMETERS-1'!$B$5:$J$44,5,FALSE)*VLOOKUP(SOYLD2!BX$4,'[1]INTERNAL PARAMETERS-1'!$B$5:$J$44,6,FALSE)*VLOOKUP(SOYLD2!BX$4,'[1]INTERNAL PARAMETERS-1'!$B$5:$J$44,3,FALSE) + SOYLD1!BX107*(1-VLOOKUP(SOYLD2!BX$4,'[1]INTERNAL PARAMETERS-1'!$B$5:$J$44,5,FALSE))*VLOOKUP(SOYLD2!BX$4,'[1]INTERNAL PARAMETERS-1'!$B$5:$J$44,8,FALSE)*VLOOKUP(SOYLD2!BX$4,'[1]INTERNAL PARAMETERS-1'!$B$5:$J$44,3,FALSE)</f>
        <v>0</v>
      </c>
      <c r="BY107" s="44">
        <f>SOYLD1!BY107*VLOOKUP(SOYLD2!BY$4,'[1]INTERNAL PARAMETERS-1'!$B$5:$J$44,5,FALSE)*VLOOKUP(SOYLD2!BY$4,'[1]INTERNAL PARAMETERS-1'!$B$5:$J$44,6,FALSE)*VLOOKUP(SOYLD2!BY$4,'[1]INTERNAL PARAMETERS-1'!$B$5:$J$44,3,FALSE) + SOYLD1!BY107*(1-VLOOKUP(SOYLD2!BY$4,'[1]INTERNAL PARAMETERS-1'!$B$5:$J$44,5,FALSE))*VLOOKUP(SOYLD2!BY$4,'[1]INTERNAL PARAMETERS-1'!$B$5:$J$44,8,FALSE)*VLOOKUP(SOYLD2!BY$4,'[1]INTERNAL PARAMETERS-1'!$B$5:$J$44,3,FALSE)</f>
        <v>0</v>
      </c>
      <c r="BZ107" s="44">
        <f>SOYLD1!BZ107*VLOOKUP(SOYLD2!BZ$4,'[1]INTERNAL PARAMETERS-1'!$B$5:$J$44,5,FALSE)*VLOOKUP(SOYLD2!BZ$4,'[1]INTERNAL PARAMETERS-1'!$B$5:$J$44,6,FALSE)*VLOOKUP(SOYLD2!BZ$4,'[1]INTERNAL PARAMETERS-1'!$B$5:$J$44,3,FALSE) + SOYLD1!BZ107*(1-VLOOKUP(SOYLD2!BZ$4,'[1]INTERNAL PARAMETERS-1'!$B$5:$J$44,5,FALSE))*VLOOKUP(SOYLD2!BZ$4,'[1]INTERNAL PARAMETERS-1'!$B$5:$J$44,8,FALSE)*VLOOKUP(SOYLD2!BZ$4,'[1]INTERNAL PARAMETERS-1'!$B$5:$J$44,3,FALSE)</f>
        <v>2.662329957314994E-4</v>
      </c>
      <c r="CA107" s="44">
        <f>SOYLD1!CA107*VLOOKUP(SOYLD2!CA$4,'[1]INTERNAL PARAMETERS-1'!$B$5:$J$44,5,FALSE)*VLOOKUP(SOYLD2!CA$4,'[1]INTERNAL PARAMETERS-1'!$B$5:$J$44,6,FALSE)*VLOOKUP(SOYLD2!CA$4,'[1]INTERNAL PARAMETERS-1'!$B$5:$J$44,3,FALSE) + SOYLD1!CA107*(1-VLOOKUP(SOYLD2!CA$4,'[1]INTERNAL PARAMETERS-1'!$B$5:$J$44,5,FALSE))*VLOOKUP(SOYLD2!CA$4,'[1]INTERNAL PARAMETERS-1'!$B$5:$J$44,8,FALSE)*VLOOKUP(SOYLD2!CA$4,'[1]INTERNAL PARAMETERS-1'!$B$5:$J$44,3,FALSE)</f>
        <v>0</v>
      </c>
      <c r="CB107" s="44">
        <f>SOYLD1!CB107*VLOOKUP(SOYLD2!CB$4,'[1]INTERNAL PARAMETERS-1'!$B$5:$J$44,5,FALSE)*VLOOKUP(SOYLD2!CB$4,'[1]INTERNAL PARAMETERS-1'!$B$5:$J$44,6,FALSE)*VLOOKUP(SOYLD2!CB$4,'[1]INTERNAL PARAMETERS-1'!$B$5:$J$44,3,FALSE) + SOYLD1!CB107*(1-VLOOKUP(SOYLD2!CB$4,'[1]INTERNAL PARAMETERS-1'!$B$5:$J$44,5,FALSE))*VLOOKUP(SOYLD2!CB$4,'[1]INTERNAL PARAMETERS-1'!$B$5:$J$44,8,FALSE)*VLOOKUP(SOYLD2!CB$4,'[1]INTERNAL PARAMETERS-1'!$B$5:$J$44,3,FALSE)</f>
        <v>0</v>
      </c>
      <c r="CC107" s="44">
        <f>SOYLD1!CC107*VLOOKUP(SOYLD2!CC$4,'[1]INTERNAL PARAMETERS-1'!$B$5:$J$44,5,FALSE)*VLOOKUP(SOYLD2!CC$4,'[1]INTERNAL PARAMETERS-1'!$B$5:$J$44,6,FALSE)*VLOOKUP(SOYLD2!CC$4,'[1]INTERNAL PARAMETERS-1'!$B$5:$J$44,3,FALSE) + SOYLD1!CC107*(1-VLOOKUP(SOYLD2!CC$4,'[1]INTERNAL PARAMETERS-1'!$B$5:$J$44,5,FALSE))*VLOOKUP(SOYLD2!CC$4,'[1]INTERNAL PARAMETERS-1'!$B$5:$J$44,8,FALSE)*VLOOKUP(SOYLD2!CC$4,'[1]INTERNAL PARAMETERS-1'!$B$5:$J$44,3,FALSE)</f>
        <v>1.3311980256270025E-3</v>
      </c>
      <c r="CD107" s="44">
        <f>SOYLD1!CD107*VLOOKUP(SOYLD2!CD$4,'[1]INTERNAL PARAMETERS-1'!$B$5:$J$44,5,FALSE)*VLOOKUP(SOYLD2!CD$4,'[1]INTERNAL PARAMETERS-1'!$B$5:$J$44,6,FALSE)*VLOOKUP(SOYLD2!CD$4,'[1]INTERNAL PARAMETERS-1'!$B$5:$J$44,3,FALSE) + SOYLD1!CD107*(1-VLOOKUP(SOYLD2!CD$4,'[1]INTERNAL PARAMETERS-1'!$B$5:$J$44,5,FALSE))*VLOOKUP(SOYLD2!CD$4,'[1]INTERNAL PARAMETERS-1'!$B$5:$J$44,8,FALSE)*VLOOKUP(SOYLD2!CD$4,'[1]INTERNAL PARAMETERS-1'!$B$5:$J$44,3,FALSE)</f>
        <v>2.1631967916438794E-3</v>
      </c>
      <c r="CE107" s="44">
        <f>SOYLD1!CE107*VLOOKUP(SOYLD2!CE$4,'[1]INTERNAL PARAMETERS-1'!$B$5:$J$44,5,FALSE)*VLOOKUP(SOYLD2!CE$4,'[1]INTERNAL PARAMETERS-1'!$B$5:$J$44,6,FALSE)*VLOOKUP(SOYLD2!CE$4,'[1]INTERNAL PARAMETERS-1'!$B$5:$J$44,3,FALSE) + SOYLD1!CE107*(1-VLOOKUP(SOYLD2!CE$4,'[1]INTERNAL PARAMETERS-1'!$B$5:$J$44,5,FALSE))*VLOOKUP(SOYLD2!CE$4,'[1]INTERNAL PARAMETERS-1'!$B$5:$J$44,8,FALSE)*VLOOKUP(SOYLD2!CE$4,'[1]INTERNAL PARAMETERS-1'!$B$5:$J$44,3,FALSE)</f>
        <v>9.2042834914781348E-3</v>
      </c>
      <c r="CF107" s="44">
        <f>SOYLD1!CF107*VLOOKUP(SOYLD2!CF$4,'[1]INTERNAL PARAMETERS-1'!$B$5:$J$44,5,FALSE)*VLOOKUP(SOYLD2!CF$4,'[1]INTERNAL PARAMETERS-1'!$B$5:$J$44,6,FALSE)*VLOOKUP(SOYLD2!CF$4,'[1]INTERNAL PARAMETERS-1'!$B$5:$J$44,3,FALSE) + SOYLD1!CF107*(1-VLOOKUP(SOYLD2!CF$4,'[1]INTERNAL PARAMETERS-1'!$B$5:$J$44,5,FALSE))*VLOOKUP(SOYLD2!CF$4,'[1]INTERNAL PARAMETERS-1'!$B$5:$J$44,8,FALSE)*VLOOKUP(SOYLD2!CF$4,'[1]INTERNAL PARAMETERS-1'!$B$5:$J$44,3,FALSE)</f>
        <v>1.8459733546829433E-3</v>
      </c>
      <c r="CG107" s="44">
        <f>SOYLD1!CG107*VLOOKUP(SOYLD2!CG$4,'[1]INTERNAL PARAMETERS-1'!$B$5:$J$44,5,FALSE)*VLOOKUP(SOYLD2!CG$4,'[1]INTERNAL PARAMETERS-1'!$B$5:$J$44,6,FALSE)*VLOOKUP(SOYLD2!CG$4,'[1]INTERNAL PARAMETERS-1'!$B$5:$J$44,3,FALSE) + SOYLD1!CG107*(1-VLOOKUP(SOYLD2!CG$4,'[1]INTERNAL PARAMETERS-1'!$B$5:$J$44,5,FALSE))*VLOOKUP(SOYLD2!CG$4,'[1]INTERNAL PARAMETERS-1'!$B$5:$J$44,8,FALSE)*VLOOKUP(SOYLD2!CG$4,'[1]INTERNAL PARAMETERS-1'!$B$5:$J$44,3,FALSE)</f>
        <v>4.8931880585238914E-4</v>
      </c>
      <c r="CH107" s="43">
        <f>SOYLD1!CH107*VLOOKUP(SOYLD2!CH$4,'[1]INTERNAL PARAMETERS-1'!$B$5:$J$44,5,FALSE)*VLOOKUP(SOYLD2!CH$4,'[1]INTERNAL PARAMETERS-1'!$B$5:$J$44,6,FALSE)*VLOOKUP(SOYLD2!CH$4,'[1]INTERNAL PARAMETERS-1'!$B$5:$J$44,3,FALSE) + SOYLD1!CH107*(1-VLOOKUP(SOYLD2!CH$4,'[1]INTERNAL PARAMETERS-1'!$B$5:$J$44,5,FALSE))*VLOOKUP(SOYLD2!CH$4,'[1]INTERNAL PARAMETERS-1'!$B$5:$J$44,8,FALSE)*VLOOKUP(SOYLD2!CH$4,'[1]INTERNAL PARAMETERS-1'!$B$5:$J$44,3,FALSE)</f>
        <v>0</v>
      </c>
      <c r="CJ107" s="45">
        <f t="shared" si="2"/>
        <v>51.617122813633159</v>
      </c>
      <c r="CK107" s="43">
        <f t="shared" si="3"/>
        <v>4.030220631014628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'S Opt'!X108</f>
        <v>278.08584139627817</v>
      </c>
      <c r="F108" s="56">
        <f>'[1]INTERNAL PARAMETERS-1'!M18</f>
        <v>21.115000000000002</v>
      </c>
      <c r="G108" s="45">
        <f>SOYLD1!G108*VLOOKUP(SOYLD2!G$4,'[1]INTERNAL PARAMETERS-1'!$B$5:$J$44,5,FALSE)*VLOOKUP(SOYLD2!G$4,'[1]INTERNAL PARAMETERS-1'!$B$5:$J$44,7,FALSE)*SOYLD2!$F108 + SOYLD1!G108*(1-VLOOKUP(SOYLD2!G$4,'[1]INTERNAL PARAMETERS-1'!$B$5:$J$44,5,FALSE))*VLOOKUP(SOYLD2!G$4,'[1]INTERNAL PARAMETERS-1'!$B$5:$J$44,9,FALSE)*SOYLD2!$F108</f>
        <v>9.6335958079610027</v>
      </c>
      <c r="H108" s="44">
        <f>SOYLD1!H108*VLOOKUP(SOYLD2!H$4,'[1]INTERNAL PARAMETERS-1'!$B$5:$J$44,5,FALSE)*VLOOKUP(SOYLD2!H$4,'[1]INTERNAL PARAMETERS-1'!$B$5:$J$44,7,FALSE)*SOYLD2!$F108 + SOYLD1!H108*(1-VLOOKUP(SOYLD2!H$4,'[1]INTERNAL PARAMETERS-1'!$B$5:$J$44,5,FALSE))*VLOOKUP(SOYLD2!H$4,'[1]INTERNAL PARAMETERS-1'!$B$5:$J$44,9,FALSE)*SOYLD2!$F108</f>
        <v>3.6309553083462798</v>
      </c>
      <c r="I108" s="44">
        <f>SOYLD1!I108*VLOOKUP(SOYLD2!I$4,'[1]INTERNAL PARAMETERS-1'!$B$5:$J$44,5,FALSE)*VLOOKUP(SOYLD2!I$4,'[1]INTERNAL PARAMETERS-1'!$B$5:$J$44,7,FALSE)*SOYLD2!$F108 + SOYLD1!I108*(1-VLOOKUP(SOYLD2!I$4,'[1]INTERNAL PARAMETERS-1'!$B$5:$J$44,5,FALSE))*VLOOKUP(SOYLD2!I$4,'[1]INTERNAL PARAMETERS-1'!$B$5:$J$44,9,FALSE)*SOYLD2!$F108</f>
        <v>11.476725917397468</v>
      </c>
      <c r="J108" s="44">
        <f>SOYLD1!J108*VLOOKUP(SOYLD2!J$4,'[1]INTERNAL PARAMETERS-1'!$B$5:$J$44,5,FALSE)*VLOOKUP(SOYLD2!J$4,'[1]INTERNAL PARAMETERS-1'!$B$5:$J$44,7,FALSE)*SOYLD2!$F108 + SOYLD1!J108*(1-VLOOKUP(SOYLD2!J$4,'[1]INTERNAL PARAMETERS-1'!$B$5:$J$44,5,FALSE))*VLOOKUP(SOYLD2!J$4,'[1]INTERNAL PARAMETERS-1'!$B$5:$J$44,9,FALSE)*SOYLD2!$F108</f>
        <v>0</v>
      </c>
      <c r="K108" s="44">
        <f>SOYLD1!K108*VLOOKUP(SOYLD2!K$4,'[1]INTERNAL PARAMETERS-1'!$B$5:$J$44,5,FALSE)*VLOOKUP(SOYLD2!K$4,'[1]INTERNAL PARAMETERS-1'!$B$5:$J$44,7,FALSE)*SOYLD2!$F108 + SOYLD1!K108*(1-VLOOKUP(SOYLD2!K$4,'[1]INTERNAL PARAMETERS-1'!$B$5:$J$44,5,FALSE))*VLOOKUP(SOYLD2!K$4,'[1]INTERNAL PARAMETERS-1'!$B$5:$J$44,9,FALSE)*SOYLD2!$F108</f>
        <v>0</v>
      </c>
      <c r="L108" s="44">
        <f>SOYLD1!L108*VLOOKUP(SOYLD2!L$4,'[1]INTERNAL PARAMETERS-1'!$B$5:$J$44,5,FALSE)*VLOOKUP(SOYLD2!L$4,'[1]INTERNAL PARAMETERS-1'!$B$5:$J$44,7,FALSE)*SOYLD2!$F108 + SOYLD1!L108*(1-VLOOKUP(SOYLD2!L$4,'[1]INTERNAL PARAMETERS-1'!$B$5:$J$44,5,FALSE))*VLOOKUP(SOYLD2!L$4,'[1]INTERNAL PARAMETERS-1'!$B$5:$J$44,9,FALSE)*SOYLD2!$F108</f>
        <v>0</v>
      </c>
      <c r="M108" s="44">
        <f>SOYLD1!M108*VLOOKUP(SOYLD2!M$4,'[1]INTERNAL PARAMETERS-1'!$B$5:$J$44,5,FALSE)*VLOOKUP(SOYLD2!M$4,'[1]INTERNAL PARAMETERS-1'!$B$5:$J$44,7,FALSE)*SOYLD2!$F108 + SOYLD1!M108*(1-VLOOKUP(SOYLD2!M$4,'[1]INTERNAL PARAMETERS-1'!$B$5:$J$44,5,FALSE))*VLOOKUP(SOYLD2!M$4,'[1]INTERNAL PARAMETERS-1'!$B$5:$J$44,9,FALSE)*SOYLD2!$F108</f>
        <v>1.7905664993069472</v>
      </c>
      <c r="N108" s="44">
        <f>SOYLD1!N108*VLOOKUP(SOYLD2!N$4,'[1]INTERNAL PARAMETERS-1'!$B$5:$J$44,5,FALSE)*VLOOKUP(SOYLD2!N$4,'[1]INTERNAL PARAMETERS-1'!$B$5:$J$44,7,FALSE)*SOYLD2!$F108 + SOYLD1!N108*(1-VLOOKUP(SOYLD2!N$4,'[1]INTERNAL PARAMETERS-1'!$B$5:$J$44,5,FALSE))*VLOOKUP(SOYLD2!N$4,'[1]INTERNAL PARAMETERS-1'!$B$5:$J$44,9,FALSE)*SOYLD2!$F108</f>
        <v>3.680080989797993E-2</v>
      </c>
      <c r="O108" s="44">
        <f>SOYLD1!O108*VLOOKUP(SOYLD2!O$4,'[1]INTERNAL PARAMETERS-1'!$B$5:$J$44,5,FALSE)*VLOOKUP(SOYLD2!O$4,'[1]INTERNAL PARAMETERS-1'!$B$5:$J$44,7,FALSE)*SOYLD2!$F108 + SOYLD1!O108*(1-VLOOKUP(SOYLD2!O$4,'[1]INTERNAL PARAMETERS-1'!$B$5:$J$44,5,FALSE))*VLOOKUP(SOYLD2!O$4,'[1]INTERNAL PARAMETERS-1'!$B$5:$J$44,9,FALSE)*SOYLD2!$F108</f>
        <v>0</v>
      </c>
      <c r="P108" s="44">
        <f>SOYLD1!P108*VLOOKUP(SOYLD2!P$4,'[1]INTERNAL PARAMETERS-1'!$B$5:$J$44,5,FALSE)*VLOOKUP(SOYLD2!P$4,'[1]INTERNAL PARAMETERS-1'!$B$5:$J$44,7,FALSE)*SOYLD2!$F108 + SOYLD1!P108*(1-VLOOKUP(SOYLD2!P$4,'[1]INTERNAL PARAMETERS-1'!$B$5:$J$44,5,FALSE))*VLOOKUP(SOYLD2!P$4,'[1]INTERNAL PARAMETERS-1'!$B$5:$J$44,9,FALSE)*SOYLD2!$F108</f>
        <v>0</v>
      </c>
      <c r="Q108" s="44">
        <f>SOYLD1!Q108*VLOOKUP(SOYLD2!Q$4,'[1]INTERNAL PARAMETERS-1'!$B$5:$J$44,5,FALSE)*VLOOKUP(SOYLD2!Q$4,'[1]INTERNAL PARAMETERS-1'!$B$5:$J$44,7,FALSE)*SOYLD2!$F108 + SOYLD1!Q108*(1-VLOOKUP(SOYLD2!Q$4,'[1]INTERNAL PARAMETERS-1'!$B$5:$J$44,5,FALSE))*VLOOKUP(SOYLD2!Q$4,'[1]INTERNAL PARAMETERS-1'!$B$5:$J$44,9,FALSE)*SOYLD2!$F108</f>
        <v>0</v>
      </c>
      <c r="R108" s="44">
        <f>SOYLD1!R108*VLOOKUP(SOYLD2!R$4,'[1]INTERNAL PARAMETERS-1'!$B$5:$J$44,5,FALSE)*VLOOKUP(SOYLD2!R$4,'[1]INTERNAL PARAMETERS-1'!$B$5:$J$44,7,FALSE)*SOYLD2!$F108 + SOYLD1!R108*(1-VLOOKUP(SOYLD2!R$4,'[1]INTERNAL PARAMETERS-1'!$B$5:$J$44,5,FALSE))*VLOOKUP(SOYLD2!R$4,'[1]INTERNAL PARAMETERS-1'!$B$5:$J$44,9,FALSE)*SOYLD2!$F108</f>
        <v>3.2712874892878344E-2</v>
      </c>
      <c r="S108" s="44">
        <f>SOYLD1!S108*VLOOKUP(SOYLD2!S$4,'[1]INTERNAL PARAMETERS-1'!$B$5:$J$44,5,FALSE)*VLOOKUP(SOYLD2!S$4,'[1]INTERNAL PARAMETERS-1'!$B$5:$J$44,7,FALSE)*SOYLD2!$F108 + SOYLD1!S108*(1-VLOOKUP(SOYLD2!S$4,'[1]INTERNAL PARAMETERS-1'!$B$5:$J$44,5,FALSE))*VLOOKUP(SOYLD2!S$4,'[1]INTERNAL PARAMETERS-1'!$B$5:$J$44,9,FALSE)*SOYLD2!$F108</f>
        <v>1.2298136740644185</v>
      </c>
      <c r="T108" s="44">
        <f>SOYLD1!T108*VLOOKUP(SOYLD2!T$4,'[1]INTERNAL PARAMETERS-1'!$B$5:$J$44,5,FALSE)*VLOOKUP(SOYLD2!T$4,'[1]INTERNAL PARAMETERS-1'!$B$5:$J$44,7,FALSE)*SOYLD2!$F108 + SOYLD1!T108*(1-VLOOKUP(SOYLD2!T$4,'[1]INTERNAL PARAMETERS-1'!$B$5:$J$44,5,FALSE))*VLOOKUP(SOYLD2!T$4,'[1]INTERNAL PARAMETERS-1'!$B$5:$J$44,9,FALSE)*SOYLD2!$F108</f>
        <v>0.36800222719725811</v>
      </c>
      <c r="U108" s="44">
        <f>SOYLD1!U108*VLOOKUP(SOYLD2!U$4,'[1]INTERNAL PARAMETERS-1'!$B$5:$J$44,5,FALSE)*VLOOKUP(SOYLD2!U$4,'[1]INTERNAL PARAMETERS-1'!$B$5:$J$44,7,FALSE)*SOYLD2!$F108 + SOYLD1!U108*(1-VLOOKUP(SOYLD2!U$4,'[1]INTERNAL PARAMETERS-1'!$B$5:$J$44,5,FALSE))*VLOOKUP(SOYLD2!U$4,'[1]INTERNAL PARAMETERS-1'!$B$5:$J$44,9,FALSE)*SOYLD2!$F108</f>
        <v>0.18482774314476269</v>
      </c>
      <c r="V108" s="44">
        <f>SOYLD1!V108*VLOOKUP(SOYLD2!V$4,'[1]INTERNAL PARAMETERS-1'!$B$5:$J$44,5,FALSE)*VLOOKUP(SOYLD2!V$4,'[1]INTERNAL PARAMETERS-1'!$B$5:$J$44,7,FALSE)*SOYLD2!$F108 + SOYLD1!V108*(1-VLOOKUP(SOYLD2!V$4,'[1]INTERNAL PARAMETERS-1'!$B$5:$J$44,5,FALSE))*VLOOKUP(SOYLD2!V$4,'[1]INTERNAL PARAMETERS-1'!$B$5:$J$44,9,FALSE)*SOYLD2!$F108</f>
        <v>0.95804705618314312</v>
      </c>
      <c r="W108" s="44">
        <f>SOYLD1!W108*VLOOKUP(SOYLD2!W$4,'[1]INTERNAL PARAMETERS-1'!$B$5:$J$44,5,FALSE)*VLOOKUP(SOYLD2!W$4,'[1]INTERNAL PARAMETERS-1'!$B$5:$J$44,7,FALSE)*SOYLD2!$F108 + SOYLD1!W108*(1-VLOOKUP(SOYLD2!W$4,'[1]INTERNAL PARAMETERS-1'!$B$5:$J$44,5,FALSE))*VLOOKUP(SOYLD2!W$4,'[1]INTERNAL PARAMETERS-1'!$B$5:$J$44,9,FALSE)*SOYLD2!$F108</f>
        <v>0</v>
      </c>
      <c r="X108" s="44">
        <f>SOYLD1!X108*VLOOKUP(SOYLD2!X$4,'[1]INTERNAL PARAMETERS-1'!$B$5:$J$44,5,FALSE)*VLOOKUP(SOYLD2!X$4,'[1]INTERNAL PARAMETERS-1'!$B$5:$J$44,7,FALSE)*SOYLD2!$F108 + SOYLD1!X108*(1-VLOOKUP(SOYLD2!X$4,'[1]INTERNAL PARAMETERS-1'!$B$5:$J$44,5,FALSE))*VLOOKUP(SOYLD2!X$4,'[1]INTERNAL PARAMETERS-1'!$B$5:$J$44,9,FALSE)*SOYLD2!$F108</f>
        <v>0</v>
      </c>
      <c r="Y108" s="44">
        <f>SOYLD1!Y108*VLOOKUP(SOYLD2!Y$4,'[1]INTERNAL PARAMETERS-1'!$B$5:$J$44,5,FALSE)*VLOOKUP(SOYLD2!Y$4,'[1]INTERNAL PARAMETERS-1'!$B$5:$J$44,7,FALSE)*SOYLD2!$F108 + SOYLD1!Y108*(1-VLOOKUP(SOYLD2!Y$4,'[1]INTERNAL PARAMETERS-1'!$B$5:$J$44,5,FALSE))*VLOOKUP(SOYLD2!Y$4,'[1]INTERNAL PARAMETERS-1'!$B$5:$J$44,9,FALSE)*SOYLD2!$F108</f>
        <v>0</v>
      </c>
      <c r="Z108" s="44">
        <f>SOYLD1!Z108*VLOOKUP(SOYLD2!Z$4,'[1]INTERNAL PARAMETERS-1'!$B$5:$J$44,5,FALSE)*VLOOKUP(SOYLD2!Z$4,'[1]INTERNAL PARAMETERS-1'!$B$5:$J$44,7,FALSE)*SOYLD2!$F108 + SOYLD1!Z108*(1-VLOOKUP(SOYLD2!Z$4,'[1]INTERNAL PARAMETERS-1'!$B$5:$J$44,5,FALSE))*VLOOKUP(SOYLD2!Z$4,'[1]INTERNAL PARAMETERS-1'!$B$5:$J$44,9,FALSE)*SOYLD2!$F108</f>
        <v>0</v>
      </c>
      <c r="AA108" s="44">
        <f>SOYLD1!AA108*VLOOKUP(SOYLD2!AA$4,'[1]INTERNAL PARAMETERS-1'!$B$5:$J$44,5,FALSE)*VLOOKUP(SOYLD2!AA$4,'[1]INTERNAL PARAMETERS-1'!$B$5:$J$44,7,FALSE)*SOYLD2!$F108 + SOYLD1!AA108*(1-VLOOKUP(SOYLD2!AA$4,'[1]INTERNAL PARAMETERS-1'!$B$5:$J$44,5,FALSE))*VLOOKUP(SOYLD2!AA$4,'[1]INTERNAL PARAMETERS-1'!$B$5:$J$44,9,FALSE)*SOYLD2!$F108</f>
        <v>0</v>
      </c>
      <c r="AB108" s="44">
        <f>SOYLD1!AB108*VLOOKUP(SOYLD2!AB$4,'[1]INTERNAL PARAMETERS-1'!$B$5:$J$44,5,FALSE)*VLOOKUP(SOYLD2!AB$4,'[1]INTERNAL PARAMETERS-1'!$B$5:$J$44,7,FALSE)*SOYLD2!$F108 + SOYLD1!AB108*(1-VLOOKUP(SOYLD2!AB$4,'[1]INTERNAL PARAMETERS-1'!$B$5:$J$44,5,FALSE))*VLOOKUP(SOYLD2!AB$4,'[1]INTERNAL PARAMETERS-1'!$B$5:$J$44,9,FALSE)*SOYLD2!$F108</f>
        <v>0</v>
      </c>
      <c r="AC108" s="44">
        <f>SOYLD1!AC108*VLOOKUP(SOYLD2!AC$4,'[1]INTERNAL PARAMETERS-1'!$B$5:$J$44,5,FALSE)*VLOOKUP(SOYLD2!AC$4,'[1]INTERNAL PARAMETERS-1'!$B$5:$J$44,7,FALSE)*SOYLD2!$F108 + SOYLD1!AC108*(1-VLOOKUP(SOYLD2!AC$4,'[1]INTERNAL PARAMETERS-1'!$B$5:$J$44,5,FALSE))*VLOOKUP(SOYLD2!AC$4,'[1]INTERNAL PARAMETERS-1'!$B$5:$J$44,9,FALSE)*SOYLD2!$F108</f>
        <v>0</v>
      </c>
      <c r="AD108" s="44">
        <f>SOYLD1!AD108*VLOOKUP(SOYLD2!AD$4,'[1]INTERNAL PARAMETERS-1'!$B$5:$J$44,5,FALSE)*VLOOKUP(SOYLD2!AD$4,'[1]INTERNAL PARAMETERS-1'!$B$5:$J$44,7,FALSE)*SOYLD2!$F108 + SOYLD1!AD108*(1-VLOOKUP(SOYLD2!AD$4,'[1]INTERNAL PARAMETERS-1'!$B$5:$J$44,5,FALSE))*VLOOKUP(SOYLD2!AD$4,'[1]INTERNAL PARAMETERS-1'!$B$5:$J$44,9,FALSE)*SOYLD2!$F108</f>
        <v>0</v>
      </c>
      <c r="AE108" s="44">
        <f>SOYLD1!AE108*VLOOKUP(SOYLD2!AE$4,'[1]INTERNAL PARAMETERS-1'!$B$5:$J$44,5,FALSE)*VLOOKUP(SOYLD2!AE$4,'[1]INTERNAL PARAMETERS-1'!$B$5:$J$44,7,FALSE)*SOYLD2!$F108 + SOYLD1!AE108*(1-VLOOKUP(SOYLD2!AE$4,'[1]INTERNAL PARAMETERS-1'!$B$5:$J$44,5,FALSE))*VLOOKUP(SOYLD2!AE$4,'[1]INTERNAL PARAMETERS-1'!$B$5:$J$44,9,FALSE)*SOYLD2!$F108</f>
        <v>0</v>
      </c>
      <c r="AF108" s="44">
        <f>SOYLD1!AF108*VLOOKUP(SOYLD2!AF$4,'[1]INTERNAL PARAMETERS-1'!$B$5:$J$44,5,FALSE)*VLOOKUP(SOYLD2!AF$4,'[1]INTERNAL PARAMETERS-1'!$B$5:$J$44,7,FALSE)*SOYLD2!$F108 + SOYLD1!AF108*(1-VLOOKUP(SOYLD2!AF$4,'[1]INTERNAL PARAMETERS-1'!$B$5:$J$44,5,FALSE))*VLOOKUP(SOYLD2!AF$4,'[1]INTERNAL PARAMETERS-1'!$B$5:$J$44,9,FALSE)*SOYLD2!$F108</f>
        <v>0</v>
      </c>
      <c r="AG108" s="44">
        <f>SOYLD1!AG108*VLOOKUP(SOYLD2!AG$4,'[1]INTERNAL PARAMETERS-1'!$B$5:$J$44,5,FALSE)*VLOOKUP(SOYLD2!AG$4,'[1]INTERNAL PARAMETERS-1'!$B$5:$J$44,7,FALSE)*SOYLD2!$F108 + SOYLD1!AG108*(1-VLOOKUP(SOYLD2!AG$4,'[1]INTERNAL PARAMETERS-1'!$B$5:$J$44,5,FALSE))*VLOOKUP(SOYLD2!AG$4,'[1]INTERNAL PARAMETERS-1'!$B$5:$J$44,9,FALSE)*SOYLD2!$F108</f>
        <v>0</v>
      </c>
      <c r="AH108" s="44">
        <f>SOYLD1!AH108*VLOOKUP(SOYLD2!AH$4,'[1]INTERNAL PARAMETERS-1'!$B$5:$J$44,5,FALSE)*VLOOKUP(SOYLD2!AH$4,'[1]INTERNAL PARAMETERS-1'!$B$5:$J$44,7,FALSE)*SOYLD2!$F108 + SOYLD1!AH108*(1-VLOOKUP(SOYLD2!AH$4,'[1]INTERNAL PARAMETERS-1'!$B$5:$J$44,5,FALSE))*VLOOKUP(SOYLD2!AH$4,'[1]INTERNAL PARAMETERS-1'!$B$5:$J$44,9,FALSE)*SOYLD2!$F108</f>
        <v>0</v>
      </c>
      <c r="AI108" s="44">
        <f>SOYLD1!AI108*VLOOKUP(SOYLD2!AI$4,'[1]INTERNAL PARAMETERS-1'!$B$5:$J$44,5,FALSE)*VLOOKUP(SOYLD2!AI$4,'[1]INTERNAL PARAMETERS-1'!$B$5:$J$44,7,FALSE)*SOYLD2!$F108 + SOYLD1!AI108*(1-VLOOKUP(SOYLD2!AI$4,'[1]INTERNAL PARAMETERS-1'!$B$5:$J$44,5,FALSE))*VLOOKUP(SOYLD2!AI$4,'[1]INTERNAL PARAMETERS-1'!$B$5:$J$44,9,FALSE)*SOYLD2!$F108</f>
        <v>1.0222773404024483E-2</v>
      </c>
      <c r="AJ108" s="44">
        <f>SOYLD1!AJ108*VLOOKUP(SOYLD2!AJ$4,'[1]INTERNAL PARAMETERS-1'!$B$5:$J$44,5,FALSE)*VLOOKUP(SOYLD2!AJ$4,'[1]INTERNAL PARAMETERS-1'!$B$5:$J$44,7,FALSE)*SOYLD2!$F108 + SOYLD1!AJ108*(1-VLOOKUP(SOYLD2!AJ$4,'[1]INTERNAL PARAMETERS-1'!$B$5:$J$44,5,FALSE))*VLOOKUP(SOYLD2!AJ$4,'[1]INTERNAL PARAMETERS-1'!$B$5:$J$44,9,FALSE)*SOYLD2!$F108</f>
        <v>0.39866526280504466</v>
      </c>
      <c r="AK108" s="44">
        <f>SOYLD1!AK108*VLOOKUP(SOYLD2!AK$4,'[1]INTERNAL PARAMETERS-1'!$B$5:$J$44,5,FALSE)*VLOOKUP(SOYLD2!AK$4,'[1]INTERNAL PARAMETERS-1'!$B$5:$J$44,7,FALSE)*SOYLD2!$F108 + SOYLD1!AK108*(1-VLOOKUP(SOYLD2!AK$4,'[1]INTERNAL PARAMETERS-1'!$B$5:$J$44,5,FALSE))*VLOOKUP(SOYLD2!AK$4,'[1]INTERNAL PARAMETERS-1'!$B$5:$J$44,9,FALSE)*SOYLD2!$F108</f>
        <v>0</v>
      </c>
      <c r="AL108" s="44">
        <f>SOYLD1!AL108*VLOOKUP(SOYLD2!AL$4,'[1]INTERNAL PARAMETERS-1'!$B$5:$J$44,5,FALSE)*VLOOKUP(SOYLD2!AL$4,'[1]INTERNAL PARAMETERS-1'!$B$5:$J$44,7,FALSE)*SOYLD2!$F108 + SOYLD1!AL108*(1-VLOOKUP(SOYLD2!AL$4,'[1]INTERNAL PARAMETERS-1'!$B$5:$J$44,5,FALSE))*VLOOKUP(SOYLD2!AL$4,'[1]INTERNAL PARAMETERS-1'!$B$5:$J$44,9,FALSE)*SOYLD2!$F108</f>
        <v>0</v>
      </c>
      <c r="AM108" s="44">
        <f>SOYLD1!AM108*VLOOKUP(SOYLD2!AM$4,'[1]INTERNAL PARAMETERS-1'!$B$5:$J$44,5,FALSE)*VLOOKUP(SOYLD2!AM$4,'[1]INTERNAL PARAMETERS-1'!$B$5:$J$44,7,FALSE)*SOYLD2!$F108 + SOYLD1!AM108*(1-VLOOKUP(SOYLD2!AM$4,'[1]INTERNAL PARAMETERS-1'!$B$5:$J$44,5,FALSE))*VLOOKUP(SOYLD2!AM$4,'[1]INTERNAL PARAMETERS-1'!$B$5:$J$44,9,FALSE)*SOYLD2!$F108</f>
        <v>0</v>
      </c>
      <c r="AN108" s="44">
        <f>SOYLD1!AN108*VLOOKUP(SOYLD2!AN$4,'[1]INTERNAL PARAMETERS-1'!$B$5:$J$44,5,FALSE)*VLOOKUP(SOYLD2!AN$4,'[1]INTERNAL PARAMETERS-1'!$B$5:$J$44,7,FALSE)*SOYLD2!$F108 + SOYLD1!AN108*(1-VLOOKUP(SOYLD2!AN$4,'[1]INTERNAL PARAMETERS-1'!$B$5:$J$44,5,FALSE))*VLOOKUP(SOYLD2!AN$4,'[1]INTERNAL PARAMETERS-1'!$B$5:$J$44,9,FALSE)*SOYLD2!$F108</f>
        <v>0</v>
      </c>
      <c r="AO108" s="44">
        <f>SOYLD1!AO108*VLOOKUP(SOYLD2!AO$4,'[1]INTERNAL PARAMETERS-1'!$B$5:$J$44,5,FALSE)*VLOOKUP(SOYLD2!AO$4,'[1]INTERNAL PARAMETERS-1'!$B$5:$J$44,7,FALSE)*SOYLD2!$F108 + SOYLD1!AO108*(1-VLOOKUP(SOYLD2!AO$4,'[1]INTERNAL PARAMETERS-1'!$B$5:$J$44,5,FALSE))*VLOOKUP(SOYLD2!AO$4,'[1]INTERNAL PARAMETERS-1'!$B$5:$J$44,9,FALSE)*SOYLD2!$F108</f>
        <v>0</v>
      </c>
      <c r="AP108" s="44">
        <f>SOYLD1!AP108*VLOOKUP(SOYLD2!AP$4,'[1]INTERNAL PARAMETERS-1'!$B$5:$J$44,5,FALSE)*VLOOKUP(SOYLD2!AP$4,'[1]INTERNAL PARAMETERS-1'!$B$5:$J$44,7,FALSE)*SOYLD2!$F108 + SOYLD1!AP108*(1-VLOOKUP(SOYLD2!AP$4,'[1]INTERNAL PARAMETERS-1'!$B$5:$J$44,5,FALSE))*VLOOKUP(SOYLD2!AP$4,'[1]INTERNAL PARAMETERS-1'!$B$5:$J$44,9,FALSE)*SOYLD2!$F108</f>
        <v>0</v>
      </c>
      <c r="AQ108" s="44">
        <f>SOYLD1!AQ108*VLOOKUP(SOYLD2!AQ$4,'[1]INTERNAL PARAMETERS-1'!$B$5:$J$44,5,FALSE)*VLOOKUP(SOYLD2!AQ$4,'[1]INTERNAL PARAMETERS-1'!$B$5:$J$44,7,FALSE)*SOYLD2!$F108 + SOYLD1!AQ108*(1-VLOOKUP(SOYLD2!AQ$4,'[1]INTERNAL PARAMETERS-1'!$B$5:$J$44,5,FALSE))*VLOOKUP(SOYLD2!AQ$4,'[1]INTERNAL PARAMETERS-1'!$B$5:$J$44,9,FALSE)*SOYLD2!$F108</f>
        <v>0</v>
      </c>
      <c r="AR108" s="44">
        <f>SOYLD1!AR108*VLOOKUP(SOYLD2!AR$4,'[1]INTERNAL PARAMETERS-1'!$B$5:$J$44,5,FALSE)*VLOOKUP(SOYLD2!AR$4,'[1]INTERNAL PARAMETERS-1'!$B$5:$J$44,7,FALSE)*SOYLD2!$F108 + SOYLD1!AR108*(1-VLOOKUP(SOYLD2!AR$4,'[1]INTERNAL PARAMETERS-1'!$B$5:$J$44,5,FALSE))*VLOOKUP(SOYLD2!AR$4,'[1]INTERNAL PARAMETERS-1'!$B$5:$J$44,9,FALSE)*SOYLD2!$F108</f>
        <v>0</v>
      </c>
      <c r="AS108" s="44">
        <f>SOYLD1!AS108*VLOOKUP(SOYLD2!AS$4,'[1]INTERNAL PARAMETERS-1'!$B$5:$J$44,5,FALSE)*VLOOKUP(SOYLD2!AS$4,'[1]INTERNAL PARAMETERS-1'!$B$5:$J$44,7,FALSE)*SOYLD2!$F108 + SOYLD1!AS108*(1-VLOOKUP(SOYLD2!AS$4,'[1]INTERNAL PARAMETERS-1'!$B$5:$J$44,5,FALSE))*VLOOKUP(SOYLD2!AS$4,'[1]INTERNAL PARAMETERS-1'!$B$5:$J$44,9,FALSE)*SOYLD2!$F108</f>
        <v>0</v>
      </c>
      <c r="AT108" s="43">
        <f>SOYLD1!AT108*VLOOKUP(SOYLD2!AT$4,'[1]INTERNAL PARAMETERS-1'!$B$5:$J$44,5,FALSE)*VLOOKUP(SOYLD2!AT$4,'[1]INTERNAL PARAMETERS-1'!$B$5:$J$44,7,FALSE)*SOYLD2!$F108 + SOYLD1!AT108*(1-VLOOKUP(SOYLD2!AT$4,'[1]INTERNAL PARAMETERS-1'!$B$5:$J$44,5,FALSE))*VLOOKUP(SOYLD2!AT$4,'[1]INTERNAL PARAMETERS-1'!$B$5:$J$44,9,FALSE)*SOYLD2!$F108</f>
        <v>0</v>
      </c>
      <c r="AU108" s="45">
        <f>SOYLD1!AU108*VLOOKUP(SOYLD2!AU$4,'[1]INTERNAL PARAMETERS-1'!$B$5:$J$44,5,FALSE)*VLOOKUP(SOYLD2!AU$4,'[1]INTERNAL PARAMETERS-1'!$B$5:$J$44,6,FALSE)*VLOOKUP(SOYLD2!AU$4,'[1]INTERNAL PARAMETERS-1'!$B$5:$J$44,3,FALSE) + SOYLD1!AU108*(1-VLOOKUP(SOYLD2!AU$4,'[1]INTERNAL PARAMETERS-1'!$B$5:$J$44,5,FALSE))*VLOOKUP(SOYLD2!AU$4,'[1]INTERNAL PARAMETERS-1'!$B$5:$J$44,8,FALSE)*VLOOKUP(SOYLD2!AU$4,'[1]INTERNAL PARAMETERS-1'!$B$5:$J$44,3,FALSE)</f>
        <v>0</v>
      </c>
      <c r="AV108" s="44">
        <f>SOYLD1!AV108*VLOOKUP(SOYLD2!AV$4,'[1]INTERNAL PARAMETERS-1'!$B$5:$J$44,5,FALSE)*VLOOKUP(SOYLD2!AV$4,'[1]INTERNAL PARAMETERS-1'!$B$5:$J$44,6,FALSE)*VLOOKUP(SOYLD2!AV$4,'[1]INTERNAL PARAMETERS-1'!$B$5:$J$44,3,FALSE) + SOYLD1!AV108*(1-VLOOKUP(SOYLD2!AV$4,'[1]INTERNAL PARAMETERS-1'!$B$5:$J$44,5,FALSE))*VLOOKUP(SOYLD2!AV$4,'[1]INTERNAL PARAMETERS-1'!$B$5:$J$44,8,FALSE)*VLOOKUP(SOYLD2!AV$4,'[1]INTERNAL PARAMETERS-1'!$B$5:$J$44,3,FALSE)</f>
        <v>0</v>
      </c>
      <c r="AW108" s="44">
        <f>SOYLD1!AW108*VLOOKUP(SOYLD2!AW$4,'[1]INTERNAL PARAMETERS-1'!$B$5:$J$44,5,FALSE)*VLOOKUP(SOYLD2!AW$4,'[1]INTERNAL PARAMETERS-1'!$B$5:$J$44,6,FALSE)*VLOOKUP(SOYLD2!AW$4,'[1]INTERNAL PARAMETERS-1'!$B$5:$J$44,3,FALSE) + SOYLD1!AW108*(1-VLOOKUP(SOYLD2!AW$4,'[1]INTERNAL PARAMETERS-1'!$B$5:$J$44,5,FALSE))*VLOOKUP(SOYLD2!AW$4,'[1]INTERNAL PARAMETERS-1'!$B$5:$J$44,8,FALSE)*VLOOKUP(SOYLD2!AW$4,'[1]INTERNAL PARAMETERS-1'!$B$5:$J$44,3,FALSE)</f>
        <v>0.64173862367849899</v>
      </c>
      <c r="AX108" s="44">
        <f>SOYLD1!AX108*VLOOKUP(SOYLD2!AX$4,'[1]INTERNAL PARAMETERS-1'!$B$5:$J$44,5,FALSE)*VLOOKUP(SOYLD2!AX$4,'[1]INTERNAL PARAMETERS-1'!$B$5:$J$44,6,FALSE)*VLOOKUP(SOYLD2!AX$4,'[1]INTERNAL PARAMETERS-1'!$B$5:$J$44,3,FALSE) + SOYLD1!AX108*(1-VLOOKUP(SOYLD2!AX$4,'[1]INTERNAL PARAMETERS-1'!$B$5:$J$44,5,FALSE))*VLOOKUP(SOYLD2!AX$4,'[1]INTERNAL PARAMETERS-1'!$B$5:$J$44,8,FALSE)*VLOOKUP(SOYLD2!AX$4,'[1]INTERNAL PARAMETERS-1'!$B$5:$J$44,3,FALSE)</f>
        <v>0</v>
      </c>
      <c r="AY108" s="44">
        <f>SOYLD1!AY108*VLOOKUP(SOYLD2!AY$4,'[1]INTERNAL PARAMETERS-1'!$B$5:$J$44,5,FALSE)*VLOOKUP(SOYLD2!AY$4,'[1]INTERNAL PARAMETERS-1'!$B$5:$J$44,6,FALSE)*VLOOKUP(SOYLD2!AY$4,'[1]INTERNAL PARAMETERS-1'!$B$5:$J$44,3,FALSE) + SOYLD1!AY108*(1-VLOOKUP(SOYLD2!AY$4,'[1]INTERNAL PARAMETERS-1'!$B$5:$J$44,5,FALSE))*VLOOKUP(SOYLD2!AY$4,'[1]INTERNAL PARAMETERS-1'!$B$5:$J$44,8,FALSE)*VLOOKUP(SOYLD2!AY$4,'[1]INTERNAL PARAMETERS-1'!$B$5:$J$44,3,FALSE)</f>
        <v>0</v>
      </c>
      <c r="AZ108" s="44">
        <f>SOYLD1!AZ108*VLOOKUP(SOYLD2!AZ$4,'[1]INTERNAL PARAMETERS-1'!$B$5:$J$44,5,FALSE)*VLOOKUP(SOYLD2!AZ$4,'[1]INTERNAL PARAMETERS-1'!$B$5:$J$44,6,FALSE)*VLOOKUP(SOYLD2!AZ$4,'[1]INTERNAL PARAMETERS-1'!$B$5:$J$44,3,FALSE) + SOYLD1!AZ108*(1-VLOOKUP(SOYLD2!AZ$4,'[1]INTERNAL PARAMETERS-1'!$B$5:$J$44,5,FALSE))*VLOOKUP(SOYLD2!AZ$4,'[1]INTERNAL PARAMETERS-1'!$B$5:$J$44,8,FALSE)*VLOOKUP(SOYLD2!AZ$4,'[1]INTERNAL PARAMETERS-1'!$B$5:$J$44,3,FALSE)</f>
        <v>0</v>
      </c>
      <c r="BA108" s="44">
        <f>SOYLD1!BA108*VLOOKUP(SOYLD2!BA$4,'[1]INTERNAL PARAMETERS-1'!$B$5:$J$44,5,FALSE)*VLOOKUP(SOYLD2!BA$4,'[1]INTERNAL PARAMETERS-1'!$B$5:$J$44,6,FALSE)*VLOOKUP(SOYLD2!BA$4,'[1]INTERNAL PARAMETERS-1'!$B$5:$J$44,3,FALSE) + SOYLD1!BA108*(1-VLOOKUP(SOYLD2!BA$4,'[1]INTERNAL PARAMETERS-1'!$B$5:$J$44,5,FALSE))*VLOOKUP(SOYLD2!BA$4,'[1]INTERNAL PARAMETERS-1'!$B$5:$J$44,8,FALSE)*VLOOKUP(SOYLD2!BA$4,'[1]INTERNAL PARAMETERS-1'!$B$5:$J$44,3,FALSE)</f>
        <v>1.000747776537984</v>
      </c>
      <c r="BB108" s="44">
        <f>SOYLD1!BB108*VLOOKUP(SOYLD2!BB$4,'[1]INTERNAL PARAMETERS-1'!$B$5:$J$44,5,FALSE)*VLOOKUP(SOYLD2!BB$4,'[1]INTERNAL PARAMETERS-1'!$B$5:$J$44,6,FALSE)*VLOOKUP(SOYLD2!BB$4,'[1]INTERNAL PARAMETERS-1'!$B$5:$J$44,3,FALSE) + SOYLD1!BB108*(1-VLOOKUP(SOYLD2!BB$4,'[1]INTERNAL PARAMETERS-1'!$B$5:$J$44,5,FALSE))*VLOOKUP(SOYLD2!BB$4,'[1]INTERNAL PARAMETERS-1'!$B$5:$J$44,8,FALSE)*VLOOKUP(SOYLD2!BB$4,'[1]INTERNAL PARAMETERS-1'!$B$5:$J$44,3,FALSE)</f>
        <v>0.10264854970096964</v>
      </c>
      <c r="BC108" s="44">
        <f>SOYLD1!BC108*VLOOKUP(SOYLD2!BC$4,'[1]INTERNAL PARAMETERS-1'!$B$5:$J$44,5,FALSE)*VLOOKUP(SOYLD2!BC$4,'[1]INTERNAL PARAMETERS-1'!$B$5:$J$44,6,FALSE)*VLOOKUP(SOYLD2!BC$4,'[1]INTERNAL PARAMETERS-1'!$B$5:$J$44,3,FALSE) + SOYLD1!BC108*(1-VLOOKUP(SOYLD2!BC$4,'[1]INTERNAL PARAMETERS-1'!$B$5:$J$44,5,FALSE))*VLOOKUP(SOYLD2!BC$4,'[1]INTERNAL PARAMETERS-1'!$B$5:$J$44,8,FALSE)*VLOOKUP(SOYLD2!BC$4,'[1]INTERNAL PARAMETERS-1'!$B$5:$J$44,3,FALSE)</f>
        <v>0.28959815508929038</v>
      </c>
      <c r="BD108" s="44">
        <f>SOYLD1!BD108*VLOOKUP(SOYLD2!BD$4,'[1]INTERNAL PARAMETERS-1'!$B$5:$J$44,5,FALSE)*VLOOKUP(SOYLD2!BD$4,'[1]INTERNAL PARAMETERS-1'!$B$5:$J$44,6,FALSE)*VLOOKUP(SOYLD2!BD$4,'[1]INTERNAL PARAMETERS-1'!$B$5:$J$44,3,FALSE) + SOYLD1!BD108*(1-VLOOKUP(SOYLD2!BD$4,'[1]INTERNAL PARAMETERS-1'!$B$5:$J$44,5,FALSE))*VLOOKUP(SOYLD2!BD$4,'[1]INTERNAL PARAMETERS-1'!$B$5:$J$44,8,FALSE)*VLOOKUP(SOYLD2!BD$4,'[1]INTERNAL PARAMETERS-1'!$B$5:$J$44,3,FALSE)</f>
        <v>5.6100111451838047E-2</v>
      </c>
      <c r="BE108" s="44">
        <f>SOYLD1!BE108*VLOOKUP(SOYLD2!BE$4,'[1]INTERNAL PARAMETERS-1'!$B$5:$J$44,5,FALSE)*VLOOKUP(SOYLD2!BE$4,'[1]INTERNAL PARAMETERS-1'!$B$5:$J$44,6,FALSE)*VLOOKUP(SOYLD2!BE$4,'[1]INTERNAL PARAMETERS-1'!$B$5:$J$44,3,FALSE) + SOYLD1!BE108*(1-VLOOKUP(SOYLD2!BE$4,'[1]INTERNAL PARAMETERS-1'!$B$5:$J$44,5,FALSE))*VLOOKUP(SOYLD2!BE$4,'[1]INTERNAL PARAMETERS-1'!$B$5:$J$44,8,FALSE)*VLOOKUP(SOYLD2!BE$4,'[1]INTERNAL PARAMETERS-1'!$B$5:$J$44,3,FALSE)</f>
        <v>0.45249935701724936</v>
      </c>
      <c r="BF108" s="44">
        <f>SOYLD1!BF108*VLOOKUP(SOYLD2!BF$4,'[1]INTERNAL PARAMETERS-1'!$B$5:$J$44,5,FALSE)*VLOOKUP(SOYLD2!BF$4,'[1]INTERNAL PARAMETERS-1'!$B$5:$J$44,6,FALSE)*VLOOKUP(SOYLD2!BF$4,'[1]INTERNAL PARAMETERS-1'!$B$5:$J$44,3,FALSE) + SOYLD1!BF108*(1-VLOOKUP(SOYLD2!BF$4,'[1]INTERNAL PARAMETERS-1'!$B$5:$J$44,5,FALSE))*VLOOKUP(SOYLD2!BF$4,'[1]INTERNAL PARAMETERS-1'!$B$5:$J$44,8,FALSE)*VLOOKUP(SOYLD2!BF$4,'[1]INTERNAL PARAMETERS-1'!$B$5:$J$44,3,FALSE)</f>
        <v>0</v>
      </c>
      <c r="BG108" s="44">
        <f>SOYLD1!BG108*VLOOKUP(SOYLD2!BG$4,'[1]INTERNAL PARAMETERS-1'!$B$5:$J$44,5,FALSE)*VLOOKUP(SOYLD2!BG$4,'[1]INTERNAL PARAMETERS-1'!$B$5:$J$44,6,FALSE)*VLOOKUP(SOYLD2!BG$4,'[1]INTERNAL PARAMETERS-1'!$B$5:$J$44,3,FALSE) + SOYLD1!BG108*(1-VLOOKUP(SOYLD2!BG$4,'[1]INTERNAL PARAMETERS-1'!$B$5:$J$44,5,FALSE))*VLOOKUP(SOYLD2!BG$4,'[1]INTERNAL PARAMETERS-1'!$B$5:$J$44,8,FALSE)*VLOOKUP(SOYLD2!BG$4,'[1]INTERNAL PARAMETERS-1'!$B$5:$J$44,3,FALSE)</f>
        <v>8.6864539987458744E-2</v>
      </c>
      <c r="BH108" s="44">
        <f>SOYLD1!BH108*VLOOKUP(SOYLD2!BH$4,'[1]INTERNAL PARAMETERS-1'!$B$5:$J$44,5,FALSE)*VLOOKUP(SOYLD2!BH$4,'[1]INTERNAL PARAMETERS-1'!$B$5:$J$44,6,FALSE)*VLOOKUP(SOYLD2!BH$4,'[1]INTERNAL PARAMETERS-1'!$B$5:$J$44,3,FALSE) + SOYLD1!BH108*(1-VLOOKUP(SOYLD2!BH$4,'[1]INTERNAL PARAMETERS-1'!$B$5:$J$44,5,FALSE))*VLOOKUP(SOYLD2!BH$4,'[1]INTERNAL PARAMETERS-1'!$B$5:$J$44,8,FALSE)*VLOOKUP(SOYLD2!BH$4,'[1]INTERNAL PARAMETERS-1'!$B$5:$J$44,3,FALSE)</f>
        <v>5.4110580275148568E-4</v>
      </c>
      <c r="BI108" s="44">
        <f>SOYLD1!BI108*VLOOKUP(SOYLD2!BI$4,'[1]INTERNAL PARAMETERS-1'!$B$5:$J$44,5,FALSE)*VLOOKUP(SOYLD2!BI$4,'[1]INTERNAL PARAMETERS-1'!$B$5:$J$44,6,FALSE)*VLOOKUP(SOYLD2!BI$4,'[1]INTERNAL PARAMETERS-1'!$B$5:$J$44,3,FALSE) + SOYLD1!BI108*(1-VLOOKUP(SOYLD2!BI$4,'[1]INTERNAL PARAMETERS-1'!$B$5:$J$44,5,FALSE))*VLOOKUP(SOYLD2!BI$4,'[1]INTERNAL PARAMETERS-1'!$B$5:$J$44,8,FALSE)*VLOOKUP(SOYLD2!BI$4,'[1]INTERNAL PARAMETERS-1'!$B$5:$J$44,3,FALSE)</f>
        <v>0</v>
      </c>
      <c r="BJ108" s="44">
        <f>SOYLD1!BJ108*VLOOKUP(SOYLD2!BJ$4,'[1]INTERNAL PARAMETERS-1'!$B$5:$J$44,5,FALSE)*VLOOKUP(SOYLD2!BJ$4,'[1]INTERNAL PARAMETERS-1'!$B$5:$J$44,6,FALSE)*VLOOKUP(SOYLD2!BJ$4,'[1]INTERNAL PARAMETERS-1'!$B$5:$J$44,3,FALSE) + SOYLD1!BJ108*(1-VLOOKUP(SOYLD2!BJ$4,'[1]INTERNAL PARAMETERS-1'!$B$5:$J$44,5,FALSE))*VLOOKUP(SOYLD2!BJ$4,'[1]INTERNAL PARAMETERS-1'!$B$5:$J$44,8,FALSE)*VLOOKUP(SOYLD2!BJ$4,'[1]INTERNAL PARAMETERS-1'!$B$5:$J$44,3,FALSE)</f>
        <v>2.7453505327995027E-2</v>
      </c>
      <c r="BK108" s="44">
        <f>SOYLD1!BK108*VLOOKUP(SOYLD2!BK$4,'[1]INTERNAL PARAMETERS-1'!$B$5:$J$44,5,FALSE)*VLOOKUP(SOYLD2!BK$4,'[1]INTERNAL PARAMETERS-1'!$B$5:$J$44,6,FALSE)*VLOOKUP(SOYLD2!BK$4,'[1]INTERNAL PARAMETERS-1'!$B$5:$J$44,3,FALSE) + SOYLD1!BK108*(1-VLOOKUP(SOYLD2!BK$4,'[1]INTERNAL PARAMETERS-1'!$B$5:$J$44,5,FALSE))*VLOOKUP(SOYLD2!BK$4,'[1]INTERNAL PARAMETERS-1'!$B$5:$J$44,8,FALSE)*VLOOKUP(SOYLD2!BK$4,'[1]INTERNAL PARAMETERS-1'!$B$5:$J$44,3,FALSE)</f>
        <v>3.9714548536145172E-2</v>
      </c>
      <c r="BL108" s="44">
        <f>SOYLD1!BL108*VLOOKUP(SOYLD2!BL$4,'[1]INTERNAL PARAMETERS-1'!$B$5:$J$44,5,FALSE)*VLOOKUP(SOYLD2!BL$4,'[1]INTERNAL PARAMETERS-1'!$B$5:$J$44,6,FALSE)*VLOOKUP(SOYLD2!BL$4,'[1]INTERNAL PARAMETERS-1'!$B$5:$J$44,3,FALSE) + SOYLD1!BL108*(1-VLOOKUP(SOYLD2!BL$4,'[1]INTERNAL PARAMETERS-1'!$B$5:$J$44,5,FALSE))*VLOOKUP(SOYLD2!BL$4,'[1]INTERNAL PARAMETERS-1'!$B$5:$J$44,8,FALSE)*VLOOKUP(SOYLD2!BL$4,'[1]INTERNAL PARAMETERS-1'!$B$5:$J$44,3,FALSE)</f>
        <v>0.17258196118495731</v>
      </c>
      <c r="BM108" s="44">
        <f>SOYLD1!BM108*VLOOKUP(SOYLD2!BM$4,'[1]INTERNAL PARAMETERS-1'!$B$5:$J$44,5,FALSE)*VLOOKUP(SOYLD2!BM$4,'[1]INTERNAL PARAMETERS-1'!$B$5:$J$44,6,FALSE)*VLOOKUP(SOYLD2!BM$4,'[1]INTERNAL PARAMETERS-1'!$B$5:$J$44,3,FALSE) + SOYLD1!BM108*(1-VLOOKUP(SOYLD2!BM$4,'[1]INTERNAL PARAMETERS-1'!$B$5:$J$44,5,FALSE))*VLOOKUP(SOYLD2!BM$4,'[1]INTERNAL PARAMETERS-1'!$B$5:$J$44,8,FALSE)*VLOOKUP(SOYLD2!BM$4,'[1]INTERNAL PARAMETERS-1'!$B$5:$J$44,3,FALSE)</f>
        <v>9.6331840343227934E-2</v>
      </c>
      <c r="BN108" s="44">
        <f>SOYLD1!BN108*VLOOKUP(SOYLD2!BN$4,'[1]INTERNAL PARAMETERS-1'!$B$5:$J$44,5,FALSE)*VLOOKUP(SOYLD2!BN$4,'[1]INTERNAL PARAMETERS-1'!$B$5:$J$44,6,FALSE)*VLOOKUP(SOYLD2!BN$4,'[1]INTERNAL PARAMETERS-1'!$B$5:$J$44,3,FALSE) + SOYLD1!BN108*(1-VLOOKUP(SOYLD2!BN$4,'[1]INTERNAL PARAMETERS-1'!$B$5:$J$44,5,FALSE))*VLOOKUP(SOYLD2!BN$4,'[1]INTERNAL PARAMETERS-1'!$B$5:$J$44,8,FALSE)*VLOOKUP(SOYLD2!BN$4,'[1]INTERNAL PARAMETERS-1'!$B$5:$J$44,3,FALSE)</f>
        <v>7.8745620622533125E-2</v>
      </c>
      <c r="BO108" s="44">
        <f>SOYLD1!BO108*VLOOKUP(SOYLD2!BO$4,'[1]INTERNAL PARAMETERS-1'!$B$5:$J$44,5,FALSE)*VLOOKUP(SOYLD2!BO$4,'[1]INTERNAL PARAMETERS-1'!$B$5:$J$44,6,FALSE)*VLOOKUP(SOYLD2!BO$4,'[1]INTERNAL PARAMETERS-1'!$B$5:$J$44,3,FALSE) + SOYLD1!BO108*(1-VLOOKUP(SOYLD2!BO$4,'[1]INTERNAL PARAMETERS-1'!$B$5:$J$44,5,FALSE))*VLOOKUP(SOYLD2!BO$4,'[1]INTERNAL PARAMETERS-1'!$B$5:$J$44,8,FALSE)*VLOOKUP(SOYLD2!BO$4,'[1]INTERNAL PARAMETERS-1'!$B$5:$J$44,3,FALSE)</f>
        <v>7.3952393731797086E-2</v>
      </c>
      <c r="BP108" s="44">
        <f>SOYLD1!BP108*VLOOKUP(SOYLD2!BP$4,'[1]INTERNAL PARAMETERS-1'!$B$5:$J$44,5,FALSE)*VLOOKUP(SOYLD2!BP$4,'[1]INTERNAL PARAMETERS-1'!$B$5:$J$44,6,FALSE)*VLOOKUP(SOYLD2!BP$4,'[1]INTERNAL PARAMETERS-1'!$B$5:$J$44,3,FALSE) + SOYLD1!BP108*(1-VLOOKUP(SOYLD2!BP$4,'[1]INTERNAL PARAMETERS-1'!$B$5:$J$44,5,FALSE))*VLOOKUP(SOYLD2!BP$4,'[1]INTERNAL PARAMETERS-1'!$B$5:$J$44,8,FALSE)*VLOOKUP(SOYLD2!BP$4,'[1]INTERNAL PARAMETERS-1'!$B$5:$J$44,3,FALSE)</f>
        <v>2.7715919313463975E-3</v>
      </c>
      <c r="BQ108" s="44">
        <f>SOYLD1!BQ108*VLOOKUP(SOYLD2!BQ$4,'[1]INTERNAL PARAMETERS-1'!$B$5:$J$44,5,FALSE)*VLOOKUP(SOYLD2!BQ$4,'[1]INTERNAL PARAMETERS-1'!$B$5:$J$44,6,FALSE)*VLOOKUP(SOYLD2!BQ$4,'[1]INTERNAL PARAMETERS-1'!$B$5:$J$44,3,FALSE) + SOYLD1!BQ108*(1-VLOOKUP(SOYLD2!BQ$4,'[1]INTERNAL PARAMETERS-1'!$B$5:$J$44,5,FALSE))*VLOOKUP(SOYLD2!BQ$4,'[1]INTERNAL PARAMETERS-1'!$B$5:$J$44,8,FALSE)*VLOOKUP(SOYLD2!BQ$4,'[1]INTERNAL PARAMETERS-1'!$B$5:$J$44,3,FALSE)</f>
        <v>0.22614065104303094</v>
      </c>
      <c r="BR108" s="44">
        <f>SOYLD1!BR108*VLOOKUP(SOYLD2!BR$4,'[1]INTERNAL PARAMETERS-1'!$B$5:$J$44,5,FALSE)*VLOOKUP(SOYLD2!BR$4,'[1]INTERNAL PARAMETERS-1'!$B$5:$J$44,6,FALSE)*VLOOKUP(SOYLD2!BR$4,'[1]INTERNAL PARAMETERS-1'!$B$5:$J$44,3,FALSE) + SOYLD1!BR108*(1-VLOOKUP(SOYLD2!BR$4,'[1]INTERNAL PARAMETERS-1'!$B$5:$J$44,5,FALSE))*VLOOKUP(SOYLD2!BR$4,'[1]INTERNAL PARAMETERS-1'!$B$5:$J$44,8,FALSE)*VLOOKUP(SOYLD2!BR$4,'[1]INTERNAL PARAMETERS-1'!$B$5:$J$44,3,FALSE)</f>
        <v>3.4703806516717291E-3</v>
      </c>
      <c r="BS108" s="44">
        <f>SOYLD1!BS108*VLOOKUP(SOYLD2!BS$4,'[1]INTERNAL PARAMETERS-1'!$B$5:$J$44,5,FALSE)*VLOOKUP(SOYLD2!BS$4,'[1]INTERNAL PARAMETERS-1'!$B$5:$J$44,6,FALSE)*VLOOKUP(SOYLD2!BS$4,'[1]INTERNAL PARAMETERS-1'!$B$5:$J$44,3,FALSE) + SOYLD1!BS108*(1-VLOOKUP(SOYLD2!BS$4,'[1]INTERNAL PARAMETERS-1'!$B$5:$J$44,5,FALSE))*VLOOKUP(SOYLD2!BS$4,'[1]INTERNAL PARAMETERS-1'!$B$5:$J$44,8,FALSE)*VLOOKUP(SOYLD2!BS$4,'[1]INTERNAL PARAMETERS-1'!$B$5:$J$44,3,FALSE)</f>
        <v>3.2606316744284125E-4</v>
      </c>
      <c r="BT108" s="44">
        <f>SOYLD1!BT108*VLOOKUP(SOYLD2!BT$4,'[1]INTERNAL PARAMETERS-1'!$B$5:$J$44,5,FALSE)*VLOOKUP(SOYLD2!BT$4,'[1]INTERNAL PARAMETERS-1'!$B$5:$J$44,6,FALSE)*VLOOKUP(SOYLD2!BT$4,'[1]INTERNAL PARAMETERS-1'!$B$5:$J$44,3,FALSE) + SOYLD1!BT108*(1-VLOOKUP(SOYLD2!BT$4,'[1]INTERNAL PARAMETERS-1'!$B$5:$J$44,5,FALSE))*VLOOKUP(SOYLD2!BT$4,'[1]INTERNAL PARAMETERS-1'!$B$5:$J$44,8,FALSE)*VLOOKUP(SOYLD2!BT$4,'[1]INTERNAL PARAMETERS-1'!$B$5:$J$44,3,FALSE)</f>
        <v>0</v>
      </c>
      <c r="BU108" s="44">
        <f>SOYLD1!BU108*VLOOKUP(SOYLD2!BU$4,'[1]INTERNAL PARAMETERS-1'!$B$5:$J$44,5,FALSE)*VLOOKUP(SOYLD2!BU$4,'[1]INTERNAL PARAMETERS-1'!$B$5:$J$44,6,FALSE)*VLOOKUP(SOYLD2!BU$4,'[1]INTERNAL PARAMETERS-1'!$B$5:$J$44,3,FALSE) + SOYLD1!BU108*(1-VLOOKUP(SOYLD2!BU$4,'[1]INTERNAL PARAMETERS-1'!$B$5:$J$44,5,FALSE))*VLOOKUP(SOYLD2!BU$4,'[1]INTERNAL PARAMETERS-1'!$B$5:$J$44,8,FALSE)*VLOOKUP(SOYLD2!BU$4,'[1]INTERNAL PARAMETERS-1'!$B$5:$J$44,3,FALSE)</f>
        <v>0</v>
      </c>
      <c r="BV108" s="44">
        <f>SOYLD1!BV108*VLOOKUP(SOYLD2!BV$4,'[1]INTERNAL PARAMETERS-1'!$B$5:$J$44,5,FALSE)*VLOOKUP(SOYLD2!BV$4,'[1]INTERNAL PARAMETERS-1'!$B$5:$J$44,6,FALSE)*VLOOKUP(SOYLD2!BV$4,'[1]INTERNAL PARAMETERS-1'!$B$5:$J$44,3,FALSE) + SOYLD1!BV108*(1-VLOOKUP(SOYLD2!BV$4,'[1]INTERNAL PARAMETERS-1'!$B$5:$J$44,5,FALSE))*VLOOKUP(SOYLD2!BV$4,'[1]INTERNAL PARAMETERS-1'!$B$5:$J$44,8,FALSE)*VLOOKUP(SOYLD2!BV$4,'[1]INTERNAL PARAMETERS-1'!$B$5:$J$44,3,FALSE)</f>
        <v>0</v>
      </c>
      <c r="BW108" s="44">
        <f>SOYLD1!BW108*VLOOKUP(SOYLD2!BW$4,'[1]INTERNAL PARAMETERS-1'!$B$5:$J$44,5,FALSE)*VLOOKUP(SOYLD2!BW$4,'[1]INTERNAL PARAMETERS-1'!$B$5:$J$44,6,FALSE)*VLOOKUP(SOYLD2!BW$4,'[1]INTERNAL PARAMETERS-1'!$B$5:$J$44,3,FALSE) + SOYLD1!BW108*(1-VLOOKUP(SOYLD2!BW$4,'[1]INTERNAL PARAMETERS-1'!$B$5:$J$44,5,FALSE))*VLOOKUP(SOYLD2!BW$4,'[1]INTERNAL PARAMETERS-1'!$B$5:$J$44,8,FALSE)*VLOOKUP(SOYLD2!BW$4,'[1]INTERNAL PARAMETERS-1'!$B$5:$J$44,3,FALSE)</f>
        <v>0</v>
      </c>
      <c r="BX108" s="44">
        <f>SOYLD1!BX108*VLOOKUP(SOYLD2!BX$4,'[1]INTERNAL PARAMETERS-1'!$B$5:$J$44,5,FALSE)*VLOOKUP(SOYLD2!BX$4,'[1]INTERNAL PARAMETERS-1'!$B$5:$J$44,6,FALSE)*VLOOKUP(SOYLD2!BX$4,'[1]INTERNAL PARAMETERS-1'!$B$5:$J$44,3,FALSE) + SOYLD1!BX108*(1-VLOOKUP(SOYLD2!BX$4,'[1]INTERNAL PARAMETERS-1'!$B$5:$J$44,5,FALSE))*VLOOKUP(SOYLD2!BX$4,'[1]INTERNAL PARAMETERS-1'!$B$5:$J$44,8,FALSE)*VLOOKUP(SOYLD2!BX$4,'[1]INTERNAL PARAMETERS-1'!$B$5:$J$44,3,FALSE)</f>
        <v>0</v>
      </c>
      <c r="BY108" s="44">
        <f>SOYLD1!BY108*VLOOKUP(SOYLD2!BY$4,'[1]INTERNAL PARAMETERS-1'!$B$5:$J$44,5,FALSE)*VLOOKUP(SOYLD2!BY$4,'[1]INTERNAL PARAMETERS-1'!$B$5:$J$44,6,FALSE)*VLOOKUP(SOYLD2!BY$4,'[1]INTERNAL PARAMETERS-1'!$B$5:$J$44,3,FALSE) + SOYLD1!BY108*(1-VLOOKUP(SOYLD2!BY$4,'[1]INTERNAL PARAMETERS-1'!$B$5:$J$44,5,FALSE))*VLOOKUP(SOYLD2!BY$4,'[1]INTERNAL PARAMETERS-1'!$B$5:$J$44,8,FALSE)*VLOOKUP(SOYLD2!BY$4,'[1]INTERNAL PARAMETERS-1'!$B$5:$J$44,3,FALSE)</f>
        <v>0</v>
      </c>
      <c r="BZ108" s="44">
        <f>SOYLD1!BZ108*VLOOKUP(SOYLD2!BZ$4,'[1]INTERNAL PARAMETERS-1'!$B$5:$J$44,5,FALSE)*VLOOKUP(SOYLD2!BZ$4,'[1]INTERNAL PARAMETERS-1'!$B$5:$J$44,6,FALSE)*VLOOKUP(SOYLD2!BZ$4,'[1]INTERNAL PARAMETERS-1'!$B$5:$J$44,3,FALSE) + SOYLD1!BZ108*(1-VLOOKUP(SOYLD2!BZ$4,'[1]INTERNAL PARAMETERS-1'!$B$5:$J$44,5,FALSE))*VLOOKUP(SOYLD2!BZ$4,'[1]INTERNAL PARAMETERS-1'!$B$5:$J$44,8,FALSE)*VLOOKUP(SOYLD2!BZ$4,'[1]INTERNAL PARAMETERS-1'!$B$5:$J$44,3,FALSE)</f>
        <v>2.1378042632493366E-4</v>
      </c>
      <c r="CA108" s="44">
        <f>SOYLD1!CA108*VLOOKUP(SOYLD2!CA$4,'[1]INTERNAL PARAMETERS-1'!$B$5:$J$44,5,FALSE)*VLOOKUP(SOYLD2!CA$4,'[1]INTERNAL PARAMETERS-1'!$B$5:$J$44,6,FALSE)*VLOOKUP(SOYLD2!CA$4,'[1]INTERNAL PARAMETERS-1'!$B$5:$J$44,3,FALSE) + SOYLD1!CA108*(1-VLOOKUP(SOYLD2!CA$4,'[1]INTERNAL PARAMETERS-1'!$B$5:$J$44,5,FALSE))*VLOOKUP(SOYLD2!CA$4,'[1]INTERNAL PARAMETERS-1'!$B$5:$J$44,8,FALSE)*VLOOKUP(SOYLD2!CA$4,'[1]INTERNAL PARAMETERS-1'!$B$5:$J$44,3,FALSE)</f>
        <v>0</v>
      </c>
      <c r="CB108" s="44">
        <f>SOYLD1!CB108*VLOOKUP(SOYLD2!CB$4,'[1]INTERNAL PARAMETERS-1'!$B$5:$J$44,5,FALSE)*VLOOKUP(SOYLD2!CB$4,'[1]INTERNAL PARAMETERS-1'!$B$5:$J$44,6,FALSE)*VLOOKUP(SOYLD2!CB$4,'[1]INTERNAL PARAMETERS-1'!$B$5:$J$44,3,FALSE) + SOYLD1!CB108*(1-VLOOKUP(SOYLD2!CB$4,'[1]INTERNAL PARAMETERS-1'!$B$5:$J$44,5,FALSE))*VLOOKUP(SOYLD2!CB$4,'[1]INTERNAL PARAMETERS-1'!$B$5:$J$44,8,FALSE)*VLOOKUP(SOYLD2!CB$4,'[1]INTERNAL PARAMETERS-1'!$B$5:$J$44,3,FALSE)</f>
        <v>0</v>
      </c>
      <c r="CC108" s="44">
        <f>SOYLD1!CC108*VLOOKUP(SOYLD2!CC$4,'[1]INTERNAL PARAMETERS-1'!$B$5:$J$44,5,FALSE)*VLOOKUP(SOYLD2!CC$4,'[1]INTERNAL PARAMETERS-1'!$B$5:$J$44,6,FALSE)*VLOOKUP(SOYLD2!CC$4,'[1]INTERNAL PARAMETERS-1'!$B$5:$J$44,3,FALSE) + SOYLD1!CC108*(1-VLOOKUP(SOYLD2!CC$4,'[1]INTERNAL PARAMETERS-1'!$B$5:$J$44,5,FALSE))*VLOOKUP(SOYLD2!CC$4,'[1]INTERNAL PARAMETERS-1'!$B$5:$J$44,8,FALSE)*VLOOKUP(SOYLD2!CC$4,'[1]INTERNAL PARAMETERS-1'!$B$5:$J$44,3,FALSE)</f>
        <v>7.7195929122670238E-4</v>
      </c>
      <c r="CD108" s="44">
        <f>SOYLD1!CD108*VLOOKUP(SOYLD2!CD$4,'[1]INTERNAL PARAMETERS-1'!$B$5:$J$44,5,FALSE)*VLOOKUP(SOYLD2!CD$4,'[1]INTERNAL PARAMETERS-1'!$B$5:$J$44,6,FALSE)*VLOOKUP(SOYLD2!CD$4,'[1]INTERNAL PARAMETERS-1'!$B$5:$J$44,3,FALSE) + SOYLD1!CD108*(1-VLOOKUP(SOYLD2!CD$4,'[1]INTERNAL PARAMETERS-1'!$B$5:$J$44,5,FALSE))*VLOOKUP(SOYLD2!CD$4,'[1]INTERNAL PARAMETERS-1'!$B$5:$J$44,8,FALSE)*VLOOKUP(SOYLD2!CD$4,'[1]INTERNAL PARAMETERS-1'!$B$5:$J$44,3,FALSE)</f>
        <v>1.8705211717131639E-3</v>
      </c>
      <c r="CE108" s="44">
        <f>SOYLD1!CE108*VLOOKUP(SOYLD2!CE$4,'[1]INTERNAL PARAMETERS-1'!$B$5:$J$44,5,FALSE)*VLOOKUP(SOYLD2!CE$4,'[1]INTERNAL PARAMETERS-1'!$B$5:$J$44,6,FALSE)*VLOOKUP(SOYLD2!CE$4,'[1]INTERNAL PARAMETERS-1'!$B$5:$J$44,3,FALSE) + SOYLD1!CE108*(1-VLOOKUP(SOYLD2!CE$4,'[1]INTERNAL PARAMETERS-1'!$B$5:$J$44,5,FALSE))*VLOOKUP(SOYLD2!CE$4,'[1]INTERNAL PARAMETERS-1'!$B$5:$J$44,8,FALSE)*VLOOKUP(SOYLD2!CE$4,'[1]INTERNAL PARAMETERS-1'!$B$5:$J$44,3,FALSE)</f>
        <v>5.2348985613019424E-3</v>
      </c>
      <c r="CF108" s="44">
        <f>SOYLD1!CF108*VLOOKUP(SOYLD2!CF$4,'[1]INTERNAL PARAMETERS-1'!$B$5:$J$44,5,FALSE)*VLOOKUP(SOYLD2!CF$4,'[1]INTERNAL PARAMETERS-1'!$B$5:$J$44,6,FALSE)*VLOOKUP(SOYLD2!CF$4,'[1]INTERNAL PARAMETERS-1'!$B$5:$J$44,3,FALSE) + SOYLD1!CF108*(1-VLOOKUP(SOYLD2!CF$4,'[1]INTERNAL PARAMETERS-1'!$B$5:$J$44,5,FALSE))*VLOOKUP(SOYLD2!CF$4,'[1]INTERNAL PARAMETERS-1'!$B$5:$J$44,8,FALSE)*VLOOKUP(SOYLD2!CF$4,'[1]INTERNAL PARAMETERS-1'!$B$5:$J$44,3,FALSE)</f>
        <v>1.4821738411955252E-3</v>
      </c>
      <c r="CG108" s="44">
        <f>SOYLD1!CG108*VLOOKUP(SOYLD2!CG$4,'[1]INTERNAL PARAMETERS-1'!$B$5:$J$44,5,FALSE)*VLOOKUP(SOYLD2!CG$4,'[1]INTERNAL PARAMETERS-1'!$B$5:$J$44,6,FALSE)*VLOOKUP(SOYLD2!CG$4,'[1]INTERNAL PARAMETERS-1'!$B$5:$J$44,3,FALSE) + SOYLD1!CG108*(1-VLOOKUP(SOYLD2!CG$4,'[1]INTERNAL PARAMETERS-1'!$B$5:$J$44,5,FALSE))*VLOOKUP(SOYLD2!CG$4,'[1]INTERNAL PARAMETERS-1'!$B$5:$J$44,8,FALSE)*VLOOKUP(SOYLD2!CG$4,'[1]INTERNAL PARAMETERS-1'!$B$5:$J$44,3,FALSE)</f>
        <v>0</v>
      </c>
      <c r="CH108" s="43">
        <f>SOYLD1!CH108*VLOOKUP(SOYLD2!CH$4,'[1]INTERNAL PARAMETERS-1'!$B$5:$J$44,5,FALSE)*VLOOKUP(SOYLD2!CH$4,'[1]INTERNAL PARAMETERS-1'!$B$5:$J$44,6,FALSE)*VLOOKUP(SOYLD2!CH$4,'[1]INTERNAL PARAMETERS-1'!$B$5:$J$44,3,FALSE) + SOYLD1!CH108*(1-VLOOKUP(SOYLD2!CH$4,'[1]INTERNAL PARAMETERS-1'!$B$5:$J$44,5,FALSE))*VLOOKUP(SOYLD2!CH$4,'[1]INTERNAL PARAMETERS-1'!$B$5:$J$44,8,FALSE)*VLOOKUP(SOYLD2!CH$4,'[1]INTERNAL PARAMETERS-1'!$B$5:$J$44,3,FALSE)</f>
        <v>0</v>
      </c>
      <c r="CJ108" s="45">
        <f t="shared" si="2"/>
        <v>29.750935954601211</v>
      </c>
      <c r="CK108" s="43">
        <f t="shared" si="3"/>
        <v>3.3618001090979504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'S Opt'!X109</f>
        <v>163.52252563219395</v>
      </c>
      <c r="F109" s="56">
        <f>'[1]INTERNAL PARAMETERS-1'!M19</f>
        <v>16.865000000000002</v>
      </c>
      <c r="G109" s="45">
        <f>SOYLD1!G109*VLOOKUP(SOYLD2!G$4,'[1]INTERNAL PARAMETERS-1'!$B$5:$J$44,5,FALSE)*VLOOKUP(SOYLD2!G$4,'[1]INTERNAL PARAMETERS-1'!$B$5:$J$44,7,FALSE)*SOYLD2!$F109 + SOYLD1!G109*(1-VLOOKUP(SOYLD2!G$4,'[1]INTERNAL PARAMETERS-1'!$B$5:$J$44,5,FALSE))*VLOOKUP(SOYLD2!G$4,'[1]INTERNAL PARAMETERS-1'!$B$5:$J$44,9,FALSE)*SOYLD2!$F109</f>
        <v>3.922314457037118</v>
      </c>
      <c r="H109" s="44">
        <f>SOYLD1!H109*VLOOKUP(SOYLD2!H$4,'[1]INTERNAL PARAMETERS-1'!$B$5:$J$44,5,FALSE)*VLOOKUP(SOYLD2!H$4,'[1]INTERNAL PARAMETERS-1'!$B$5:$J$44,7,FALSE)*SOYLD2!$F109 + SOYLD1!H109*(1-VLOOKUP(SOYLD2!H$4,'[1]INTERNAL PARAMETERS-1'!$B$5:$J$44,5,FALSE))*VLOOKUP(SOYLD2!H$4,'[1]INTERNAL PARAMETERS-1'!$B$5:$J$44,9,FALSE)*SOYLD2!$F109</f>
        <v>0.73916960040995694</v>
      </c>
      <c r="I109" s="44">
        <f>SOYLD1!I109*VLOOKUP(SOYLD2!I$4,'[1]INTERNAL PARAMETERS-1'!$B$5:$J$44,5,FALSE)*VLOOKUP(SOYLD2!I$4,'[1]INTERNAL PARAMETERS-1'!$B$5:$J$44,7,FALSE)*SOYLD2!$F109 + SOYLD1!I109*(1-VLOOKUP(SOYLD2!I$4,'[1]INTERNAL PARAMETERS-1'!$B$5:$J$44,5,FALSE))*VLOOKUP(SOYLD2!I$4,'[1]INTERNAL PARAMETERS-1'!$B$5:$J$44,9,FALSE)*SOYLD2!$F109</f>
        <v>4.9692435179225383</v>
      </c>
      <c r="J109" s="44">
        <f>SOYLD1!J109*VLOOKUP(SOYLD2!J$4,'[1]INTERNAL PARAMETERS-1'!$B$5:$J$44,5,FALSE)*VLOOKUP(SOYLD2!J$4,'[1]INTERNAL PARAMETERS-1'!$B$5:$J$44,7,FALSE)*SOYLD2!$F109 + SOYLD1!J109*(1-VLOOKUP(SOYLD2!J$4,'[1]INTERNAL PARAMETERS-1'!$B$5:$J$44,5,FALSE))*VLOOKUP(SOYLD2!J$4,'[1]INTERNAL PARAMETERS-1'!$B$5:$J$44,9,FALSE)*SOYLD2!$F109</f>
        <v>0</v>
      </c>
      <c r="K109" s="44">
        <f>SOYLD1!K109*VLOOKUP(SOYLD2!K$4,'[1]INTERNAL PARAMETERS-1'!$B$5:$J$44,5,FALSE)*VLOOKUP(SOYLD2!K$4,'[1]INTERNAL PARAMETERS-1'!$B$5:$J$44,7,FALSE)*SOYLD2!$F109 + SOYLD1!K109*(1-VLOOKUP(SOYLD2!K$4,'[1]INTERNAL PARAMETERS-1'!$B$5:$J$44,5,FALSE))*VLOOKUP(SOYLD2!K$4,'[1]INTERNAL PARAMETERS-1'!$B$5:$J$44,9,FALSE)*SOYLD2!$F109</f>
        <v>0</v>
      </c>
      <c r="L109" s="44">
        <f>SOYLD1!L109*VLOOKUP(SOYLD2!L$4,'[1]INTERNAL PARAMETERS-1'!$B$5:$J$44,5,FALSE)*VLOOKUP(SOYLD2!L$4,'[1]INTERNAL PARAMETERS-1'!$B$5:$J$44,7,FALSE)*SOYLD2!$F109 + SOYLD1!L109*(1-VLOOKUP(SOYLD2!L$4,'[1]INTERNAL PARAMETERS-1'!$B$5:$J$44,5,FALSE))*VLOOKUP(SOYLD2!L$4,'[1]INTERNAL PARAMETERS-1'!$B$5:$J$44,9,FALSE)*SOYLD2!$F109</f>
        <v>0</v>
      </c>
      <c r="M109" s="44">
        <f>SOYLD1!M109*VLOOKUP(SOYLD2!M$4,'[1]INTERNAL PARAMETERS-1'!$B$5:$J$44,5,FALSE)*VLOOKUP(SOYLD2!M$4,'[1]INTERNAL PARAMETERS-1'!$B$5:$J$44,7,FALSE)*SOYLD2!$F109 + SOYLD1!M109*(1-VLOOKUP(SOYLD2!M$4,'[1]INTERNAL PARAMETERS-1'!$B$5:$J$44,5,FALSE))*VLOOKUP(SOYLD2!M$4,'[1]INTERNAL PARAMETERS-1'!$B$5:$J$44,9,FALSE)*SOYLD2!$F109</f>
        <v>1.2142507097748232</v>
      </c>
      <c r="N109" s="44">
        <f>SOYLD1!N109*VLOOKUP(SOYLD2!N$4,'[1]INTERNAL PARAMETERS-1'!$B$5:$J$44,5,FALSE)*VLOOKUP(SOYLD2!N$4,'[1]INTERNAL PARAMETERS-1'!$B$5:$J$44,7,FALSE)*SOYLD2!$F109 + SOYLD1!N109*(1-VLOOKUP(SOYLD2!N$4,'[1]INTERNAL PARAMETERS-1'!$B$5:$J$44,5,FALSE))*VLOOKUP(SOYLD2!N$4,'[1]INTERNAL PARAMETERS-1'!$B$5:$J$44,9,FALSE)*SOYLD2!$F109</f>
        <v>2.3723969168469881E-2</v>
      </c>
      <c r="O109" s="44">
        <f>SOYLD1!O109*VLOOKUP(SOYLD2!O$4,'[1]INTERNAL PARAMETERS-1'!$B$5:$J$44,5,FALSE)*VLOOKUP(SOYLD2!O$4,'[1]INTERNAL PARAMETERS-1'!$B$5:$J$44,7,FALSE)*SOYLD2!$F109 + SOYLD1!O109*(1-VLOOKUP(SOYLD2!O$4,'[1]INTERNAL PARAMETERS-1'!$B$5:$J$44,5,FALSE))*VLOOKUP(SOYLD2!O$4,'[1]INTERNAL PARAMETERS-1'!$B$5:$J$44,9,FALSE)*SOYLD2!$F109</f>
        <v>0</v>
      </c>
      <c r="P109" s="44">
        <f>SOYLD1!P109*VLOOKUP(SOYLD2!P$4,'[1]INTERNAL PARAMETERS-1'!$B$5:$J$44,5,FALSE)*VLOOKUP(SOYLD2!P$4,'[1]INTERNAL PARAMETERS-1'!$B$5:$J$44,7,FALSE)*SOYLD2!$F109 + SOYLD1!P109*(1-VLOOKUP(SOYLD2!P$4,'[1]INTERNAL PARAMETERS-1'!$B$5:$J$44,5,FALSE))*VLOOKUP(SOYLD2!P$4,'[1]INTERNAL PARAMETERS-1'!$B$5:$J$44,9,FALSE)*SOYLD2!$F109</f>
        <v>0</v>
      </c>
      <c r="Q109" s="44">
        <f>SOYLD1!Q109*VLOOKUP(SOYLD2!Q$4,'[1]INTERNAL PARAMETERS-1'!$B$5:$J$44,5,FALSE)*VLOOKUP(SOYLD2!Q$4,'[1]INTERNAL PARAMETERS-1'!$B$5:$J$44,7,FALSE)*SOYLD2!$F109 + SOYLD1!Q109*(1-VLOOKUP(SOYLD2!Q$4,'[1]INTERNAL PARAMETERS-1'!$B$5:$J$44,5,FALSE))*VLOOKUP(SOYLD2!Q$4,'[1]INTERNAL PARAMETERS-1'!$B$5:$J$44,9,FALSE)*SOYLD2!$F109</f>
        <v>0</v>
      </c>
      <c r="R109" s="44">
        <f>SOYLD1!R109*VLOOKUP(SOYLD2!R$4,'[1]INTERNAL PARAMETERS-1'!$B$5:$J$44,5,FALSE)*VLOOKUP(SOYLD2!R$4,'[1]INTERNAL PARAMETERS-1'!$B$5:$J$44,7,FALSE)*SOYLD2!$F109 + SOYLD1!R109*(1-VLOOKUP(SOYLD2!R$4,'[1]INTERNAL PARAMETERS-1'!$B$5:$J$44,5,FALSE))*VLOOKUP(SOYLD2!R$4,'[1]INTERNAL PARAMETERS-1'!$B$5:$J$44,9,FALSE)*SOYLD2!$F109</f>
        <v>0</v>
      </c>
      <c r="S109" s="44">
        <f>SOYLD1!S109*VLOOKUP(SOYLD2!S$4,'[1]INTERNAL PARAMETERS-1'!$B$5:$J$44,5,FALSE)*VLOOKUP(SOYLD2!S$4,'[1]INTERNAL PARAMETERS-1'!$B$5:$J$44,7,FALSE)*SOYLD2!$F109 + SOYLD1!S109*(1-VLOOKUP(SOYLD2!S$4,'[1]INTERNAL PARAMETERS-1'!$B$5:$J$44,5,FALSE))*VLOOKUP(SOYLD2!S$4,'[1]INTERNAL PARAMETERS-1'!$B$5:$J$44,9,FALSE)*SOYLD2!$F109</f>
        <v>0.58352512853674587</v>
      </c>
      <c r="T109" s="44">
        <f>SOYLD1!T109*VLOOKUP(SOYLD2!T$4,'[1]INTERNAL PARAMETERS-1'!$B$5:$J$44,5,FALSE)*VLOOKUP(SOYLD2!T$4,'[1]INTERNAL PARAMETERS-1'!$B$5:$J$44,7,FALSE)*SOYLD2!$F109 + SOYLD1!T109*(1-VLOOKUP(SOYLD2!T$4,'[1]INTERNAL PARAMETERS-1'!$B$5:$J$44,5,FALSE))*VLOOKUP(SOYLD2!T$4,'[1]INTERNAL PARAMETERS-1'!$B$5:$J$44,9,FALSE)*SOYLD2!$F109</f>
        <v>9.9893299453972947E-2</v>
      </c>
      <c r="U109" s="44">
        <f>SOYLD1!U109*VLOOKUP(SOYLD2!U$4,'[1]INTERNAL PARAMETERS-1'!$B$5:$J$44,5,FALSE)*VLOOKUP(SOYLD2!U$4,'[1]INTERNAL PARAMETERS-1'!$B$5:$J$44,7,FALSE)*SOYLD2!$F109 + SOYLD1!U109*(1-VLOOKUP(SOYLD2!U$4,'[1]INTERNAL PARAMETERS-1'!$B$5:$J$44,5,FALSE))*VLOOKUP(SOYLD2!U$4,'[1]INTERNAL PARAMETERS-1'!$B$5:$J$44,9,FALSE)*SOYLD2!$F109</f>
        <v>5.6436597869138613E-2</v>
      </c>
      <c r="V109" s="44">
        <f>SOYLD1!V109*VLOOKUP(SOYLD2!V$4,'[1]INTERNAL PARAMETERS-1'!$B$5:$J$44,5,FALSE)*VLOOKUP(SOYLD2!V$4,'[1]INTERNAL PARAMETERS-1'!$B$5:$J$44,7,FALSE)*SOYLD2!$F109 + SOYLD1!V109*(1-VLOOKUP(SOYLD2!V$4,'[1]INTERNAL PARAMETERS-1'!$B$5:$J$44,5,FALSE))*VLOOKUP(SOYLD2!V$4,'[1]INTERNAL PARAMETERS-1'!$B$5:$J$44,9,FALSE)*SOYLD2!$F109</f>
        <v>0.60283843981547391</v>
      </c>
      <c r="W109" s="44">
        <f>SOYLD1!W109*VLOOKUP(SOYLD2!W$4,'[1]INTERNAL PARAMETERS-1'!$B$5:$J$44,5,FALSE)*VLOOKUP(SOYLD2!W$4,'[1]INTERNAL PARAMETERS-1'!$B$5:$J$44,7,FALSE)*SOYLD2!$F109 + SOYLD1!W109*(1-VLOOKUP(SOYLD2!W$4,'[1]INTERNAL PARAMETERS-1'!$B$5:$J$44,5,FALSE))*VLOOKUP(SOYLD2!W$4,'[1]INTERNAL PARAMETERS-1'!$B$5:$J$44,9,FALSE)*SOYLD2!$F109</f>
        <v>0</v>
      </c>
      <c r="X109" s="44">
        <f>SOYLD1!X109*VLOOKUP(SOYLD2!X$4,'[1]INTERNAL PARAMETERS-1'!$B$5:$J$44,5,FALSE)*VLOOKUP(SOYLD2!X$4,'[1]INTERNAL PARAMETERS-1'!$B$5:$J$44,7,FALSE)*SOYLD2!$F109 + SOYLD1!X109*(1-VLOOKUP(SOYLD2!X$4,'[1]INTERNAL PARAMETERS-1'!$B$5:$J$44,5,FALSE))*VLOOKUP(SOYLD2!X$4,'[1]INTERNAL PARAMETERS-1'!$B$5:$J$44,9,FALSE)*SOYLD2!$F109</f>
        <v>0</v>
      </c>
      <c r="Y109" s="44">
        <f>SOYLD1!Y109*VLOOKUP(SOYLD2!Y$4,'[1]INTERNAL PARAMETERS-1'!$B$5:$J$44,5,FALSE)*VLOOKUP(SOYLD2!Y$4,'[1]INTERNAL PARAMETERS-1'!$B$5:$J$44,7,FALSE)*SOYLD2!$F109 + SOYLD1!Y109*(1-VLOOKUP(SOYLD2!Y$4,'[1]INTERNAL PARAMETERS-1'!$B$5:$J$44,5,FALSE))*VLOOKUP(SOYLD2!Y$4,'[1]INTERNAL PARAMETERS-1'!$B$5:$J$44,9,FALSE)*SOYLD2!$F109</f>
        <v>0</v>
      </c>
      <c r="Z109" s="44">
        <f>SOYLD1!Z109*VLOOKUP(SOYLD2!Z$4,'[1]INTERNAL PARAMETERS-1'!$B$5:$J$44,5,FALSE)*VLOOKUP(SOYLD2!Z$4,'[1]INTERNAL PARAMETERS-1'!$B$5:$J$44,7,FALSE)*SOYLD2!$F109 + SOYLD1!Z109*(1-VLOOKUP(SOYLD2!Z$4,'[1]INTERNAL PARAMETERS-1'!$B$5:$J$44,5,FALSE))*VLOOKUP(SOYLD2!Z$4,'[1]INTERNAL PARAMETERS-1'!$B$5:$J$44,9,FALSE)*SOYLD2!$F109</f>
        <v>0</v>
      </c>
      <c r="AA109" s="44">
        <f>SOYLD1!AA109*VLOOKUP(SOYLD2!AA$4,'[1]INTERNAL PARAMETERS-1'!$B$5:$J$44,5,FALSE)*VLOOKUP(SOYLD2!AA$4,'[1]INTERNAL PARAMETERS-1'!$B$5:$J$44,7,FALSE)*SOYLD2!$F109 + SOYLD1!AA109*(1-VLOOKUP(SOYLD2!AA$4,'[1]INTERNAL PARAMETERS-1'!$B$5:$J$44,5,FALSE))*VLOOKUP(SOYLD2!AA$4,'[1]INTERNAL PARAMETERS-1'!$B$5:$J$44,9,FALSE)*SOYLD2!$F109</f>
        <v>0</v>
      </c>
      <c r="AB109" s="44">
        <f>SOYLD1!AB109*VLOOKUP(SOYLD2!AB$4,'[1]INTERNAL PARAMETERS-1'!$B$5:$J$44,5,FALSE)*VLOOKUP(SOYLD2!AB$4,'[1]INTERNAL PARAMETERS-1'!$B$5:$J$44,7,FALSE)*SOYLD2!$F109 + SOYLD1!AB109*(1-VLOOKUP(SOYLD2!AB$4,'[1]INTERNAL PARAMETERS-1'!$B$5:$J$44,5,FALSE))*VLOOKUP(SOYLD2!AB$4,'[1]INTERNAL PARAMETERS-1'!$B$5:$J$44,9,FALSE)*SOYLD2!$F109</f>
        <v>0</v>
      </c>
      <c r="AC109" s="44">
        <f>SOYLD1!AC109*VLOOKUP(SOYLD2!AC$4,'[1]INTERNAL PARAMETERS-1'!$B$5:$J$44,5,FALSE)*VLOOKUP(SOYLD2!AC$4,'[1]INTERNAL PARAMETERS-1'!$B$5:$J$44,7,FALSE)*SOYLD2!$F109 + SOYLD1!AC109*(1-VLOOKUP(SOYLD2!AC$4,'[1]INTERNAL PARAMETERS-1'!$B$5:$J$44,5,FALSE))*VLOOKUP(SOYLD2!AC$4,'[1]INTERNAL PARAMETERS-1'!$B$5:$J$44,9,FALSE)*SOYLD2!$F109</f>
        <v>0</v>
      </c>
      <c r="AD109" s="44">
        <f>SOYLD1!AD109*VLOOKUP(SOYLD2!AD$4,'[1]INTERNAL PARAMETERS-1'!$B$5:$J$44,5,FALSE)*VLOOKUP(SOYLD2!AD$4,'[1]INTERNAL PARAMETERS-1'!$B$5:$J$44,7,FALSE)*SOYLD2!$F109 + SOYLD1!AD109*(1-VLOOKUP(SOYLD2!AD$4,'[1]INTERNAL PARAMETERS-1'!$B$5:$J$44,5,FALSE))*VLOOKUP(SOYLD2!AD$4,'[1]INTERNAL PARAMETERS-1'!$B$5:$J$44,9,FALSE)*SOYLD2!$F109</f>
        <v>0</v>
      </c>
      <c r="AE109" s="44">
        <f>SOYLD1!AE109*VLOOKUP(SOYLD2!AE$4,'[1]INTERNAL PARAMETERS-1'!$B$5:$J$44,5,FALSE)*VLOOKUP(SOYLD2!AE$4,'[1]INTERNAL PARAMETERS-1'!$B$5:$J$44,7,FALSE)*SOYLD2!$F109 + SOYLD1!AE109*(1-VLOOKUP(SOYLD2!AE$4,'[1]INTERNAL PARAMETERS-1'!$B$5:$J$44,5,FALSE))*VLOOKUP(SOYLD2!AE$4,'[1]INTERNAL PARAMETERS-1'!$B$5:$J$44,9,FALSE)*SOYLD2!$F109</f>
        <v>0</v>
      </c>
      <c r="AF109" s="44">
        <f>SOYLD1!AF109*VLOOKUP(SOYLD2!AF$4,'[1]INTERNAL PARAMETERS-1'!$B$5:$J$44,5,FALSE)*VLOOKUP(SOYLD2!AF$4,'[1]INTERNAL PARAMETERS-1'!$B$5:$J$44,7,FALSE)*SOYLD2!$F109 + SOYLD1!AF109*(1-VLOOKUP(SOYLD2!AF$4,'[1]INTERNAL PARAMETERS-1'!$B$5:$J$44,5,FALSE))*VLOOKUP(SOYLD2!AF$4,'[1]INTERNAL PARAMETERS-1'!$B$5:$J$44,9,FALSE)*SOYLD2!$F109</f>
        <v>0</v>
      </c>
      <c r="AG109" s="44">
        <f>SOYLD1!AG109*VLOOKUP(SOYLD2!AG$4,'[1]INTERNAL PARAMETERS-1'!$B$5:$J$44,5,FALSE)*VLOOKUP(SOYLD2!AG$4,'[1]INTERNAL PARAMETERS-1'!$B$5:$J$44,7,FALSE)*SOYLD2!$F109 + SOYLD1!AG109*(1-VLOOKUP(SOYLD2!AG$4,'[1]INTERNAL PARAMETERS-1'!$B$5:$J$44,5,FALSE))*VLOOKUP(SOYLD2!AG$4,'[1]INTERNAL PARAMETERS-1'!$B$5:$J$44,9,FALSE)*SOYLD2!$F109</f>
        <v>0</v>
      </c>
      <c r="AH109" s="44">
        <f>SOYLD1!AH109*VLOOKUP(SOYLD2!AH$4,'[1]INTERNAL PARAMETERS-1'!$B$5:$J$44,5,FALSE)*VLOOKUP(SOYLD2!AH$4,'[1]INTERNAL PARAMETERS-1'!$B$5:$J$44,7,FALSE)*SOYLD2!$F109 + SOYLD1!AH109*(1-VLOOKUP(SOYLD2!AH$4,'[1]INTERNAL PARAMETERS-1'!$B$5:$J$44,5,FALSE))*VLOOKUP(SOYLD2!AH$4,'[1]INTERNAL PARAMETERS-1'!$B$5:$J$44,9,FALSE)*SOYLD2!$F109</f>
        <v>0</v>
      </c>
      <c r="AI109" s="44">
        <f>SOYLD1!AI109*VLOOKUP(SOYLD2!AI$4,'[1]INTERNAL PARAMETERS-1'!$B$5:$J$44,5,FALSE)*VLOOKUP(SOYLD2!AI$4,'[1]INTERNAL PARAMETERS-1'!$B$5:$J$44,7,FALSE)*SOYLD2!$F109 + SOYLD1!AI109*(1-VLOOKUP(SOYLD2!AI$4,'[1]INTERNAL PARAMETERS-1'!$B$5:$J$44,5,FALSE))*VLOOKUP(SOYLD2!AI$4,'[1]INTERNAL PARAMETERS-1'!$B$5:$J$44,9,FALSE)*SOYLD2!$F109</f>
        <v>4.1615313587335095E-3</v>
      </c>
      <c r="AJ109" s="44">
        <f>SOYLD1!AJ109*VLOOKUP(SOYLD2!AJ$4,'[1]INTERNAL PARAMETERS-1'!$B$5:$J$44,5,FALSE)*VLOOKUP(SOYLD2!AJ$4,'[1]INTERNAL PARAMETERS-1'!$B$5:$J$44,7,FALSE)*SOYLD2!$F109 + SOYLD1!AJ109*(1-VLOOKUP(SOYLD2!AJ$4,'[1]INTERNAL PARAMETERS-1'!$B$5:$J$44,5,FALSE))*VLOOKUP(SOYLD2!AJ$4,'[1]INTERNAL PARAMETERS-1'!$B$5:$J$44,9,FALSE)*SOYLD2!$F109</f>
        <v>6.4930644645082414E-2</v>
      </c>
      <c r="AK109" s="44">
        <f>SOYLD1!AK109*VLOOKUP(SOYLD2!AK$4,'[1]INTERNAL PARAMETERS-1'!$B$5:$J$44,5,FALSE)*VLOOKUP(SOYLD2!AK$4,'[1]INTERNAL PARAMETERS-1'!$B$5:$J$44,7,FALSE)*SOYLD2!$F109 + SOYLD1!AK109*(1-VLOOKUP(SOYLD2!AK$4,'[1]INTERNAL PARAMETERS-1'!$B$5:$J$44,5,FALSE))*VLOOKUP(SOYLD2!AK$4,'[1]INTERNAL PARAMETERS-1'!$B$5:$J$44,9,FALSE)*SOYLD2!$F109</f>
        <v>0</v>
      </c>
      <c r="AL109" s="44">
        <f>SOYLD1!AL109*VLOOKUP(SOYLD2!AL$4,'[1]INTERNAL PARAMETERS-1'!$B$5:$J$44,5,FALSE)*VLOOKUP(SOYLD2!AL$4,'[1]INTERNAL PARAMETERS-1'!$B$5:$J$44,7,FALSE)*SOYLD2!$F109 + SOYLD1!AL109*(1-VLOOKUP(SOYLD2!AL$4,'[1]INTERNAL PARAMETERS-1'!$B$5:$J$44,5,FALSE))*VLOOKUP(SOYLD2!AL$4,'[1]INTERNAL PARAMETERS-1'!$B$5:$J$44,9,FALSE)*SOYLD2!$F109</f>
        <v>0</v>
      </c>
      <c r="AM109" s="44">
        <f>SOYLD1!AM109*VLOOKUP(SOYLD2!AM$4,'[1]INTERNAL PARAMETERS-1'!$B$5:$J$44,5,FALSE)*VLOOKUP(SOYLD2!AM$4,'[1]INTERNAL PARAMETERS-1'!$B$5:$J$44,7,FALSE)*SOYLD2!$F109 + SOYLD1!AM109*(1-VLOOKUP(SOYLD2!AM$4,'[1]INTERNAL PARAMETERS-1'!$B$5:$J$44,5,FALSE))*VLOOKUP(SOYLD2!AM$4,'[1]INTERNAL PARAMETERS-1'!$B$5:$J$44,9,FALSE)*SOYLD2!$F109</f>
        <v>0</v>
      </c>
      <c r="AN109" s="44">
        <f>SOYLD1!AN109*VLOOKUP(SOYLD2!AN$4,'[1]INTERNAL PARAMETERS-1'!$B$5:$J$44,5,FALSE)*VLOOKUP(SOYLD2!AN$4,'[1]INTERNAL PARAMETERS-1'!$B$5:$J$44,7,FALSE)*SOYLD2!$F109 + SOYLD1!AN109*(1-VLOOKUP(SOYLD2!AN$4,'[1]INTERNAL PARAMETERS-1'!$B$5:$J$44,5,FALSE))*VLOOKUP(SOYLD2!AN$4,'[1]INTERNAL PARAMETERS-1'!$B$5:$J$44,9,FALSE)*SOYLD2!$F109</f>
        <v>0</v>
      </c>
      <c r="AO109" s="44">
        <f>SOYLD1!AO109*VLOOKUP(SOYLD2!AO$4,'[1]INTERNAL PARAMETERS-1'!$B$5:$J$44,5,FALSE)*VLOOKUP(SOYLD2!AO$4,'[1]INTERNAL PARAMETERS-1'!$B$5:$J$44,7,FALSE)*SOYLD2!$F109 + SOYLD1!AO109*(1-VLOOKUP(SOYLD2!AO$4,'[1]INTERNAL PARAMETERS-1'!$B$5:$J$44,5,FALSE))*VLOOKUP(SOYLD2!AO$4,'[1]INTERNAL PARAMETERS-1'!$B$5:$J$44,9,FALSE)*SOYLD2!$F109</f>
        <v>0</v>
      </c>
      <c r="AP109" s="44">
        <f>SOYLD1!AP109*VLOOKUP(SOYLD2!AP$4,'[1]INTERNAL PARAMETERS-1'!$B$5:$J$44,5,FALSE)*VLOOKUP(SOYLD2!AP$4,'[1]INTERNAL PARAMETERS-1'!$B$5:$J$44,7,FALSE)*SOYLD2!$F109 + SOYLD1!AP109*(1-VLOOKUP(SOYLD2!AP$4,'[1]INTERNAL PARAMETERS-1'!$B$5:$J$44,5,FALSE))*VLOOKUP(SOYLD2!AP$4,'[1]INTERNAL PARAMETERS-1'!$B$5:$J$44,9,FALSE)*SOYLD2!$F109</f>
        <v>0</v>
      </c>
      <c r="AQ109" s="44">
        <f>SOYLD1!AQ109*VLOOKUP(SOYLD2!AQ$4,'[1]INTERNAL PARAMETERS-1'!$B$5:$J$44,5,FALSE)*VLOOKUP(SOYLD2!AQ$4,'[1]INTERNAL PARAMETERS-1'!$B$5:$J$44,7,FALSE)*SOYLD2!$F109 + SOYLD1!AQ109*(1-VLOOKUP(SOYLD2!AQ$4,'[1]INTERNAL PARAMETERS-1'!$B$5:$J$44,5,FALSE))*VLOOKUP(SOYLD2!AQ$4,'[1]INTERNAL PARAMETERS-1'!$B$5:$J$44,9,FALSE)*SOYLD2!$F109</f>
        <v>0</v>
      </c>
      <c r="AR109" s="44">
        <f>SOYLD1!AR109*VLOOKUP(SOYLD2!AR$4,'[1]INTERNAL PARAMETERS-1'!$B$5:$J$44,5,FALSE)*VLOOKUP(SOYLD2!AR$4,'[1]INTERNAL PARAMETERS-1'!$B$5:$J$44,7,FALSE)*SOYLD2!$F109 + SOYLD1!AR109*(1-VLOOKUP(SOYLD2!AR$4,'[1]INTERNAL PARAMETERS-1'!$B$5:$J$44,5,FALSE))*VLOOKUP(SOYLD2!AR$4,'[1]INTERNAL PARAMETERS-1'!$B$5:$J$44,9,FALSE)*SOYLD2!$F109</f>
        <v>0</v>
      </c>
      <c r="AS109" s="44">
        <f>SOYLD1!AS109*VLOOKUP(SOYLD2!AS$4,'[1]INTERNAL PARAMETERS-1'!$B$5:$J$44,5,FALSE)*VLOOKUP(SOYLD2!AS$4,'[1]INTERNAL PARAMETERS-1'!$B$5:$J$44,7,FALSE)*SOYLD2!$F109 + SOYLD1!AS109*(1-VLOOKUP(SOYLD2!AS$4,'[1]INTERNAL PARAMETERS-1'!$B$5:$J$44,5,FALSE))*VLOOKUP(SOYLD2!AS$4,'[1]INTERNAL PARAMETERS-1'!$B$5:$J$44,9,FALSE)*SOYLD2!$F109</f>
        <v>0</v>
      </c>
      <c r="AT109" s="43">
        <f>SOYLD1!AT109*VLOOKUP(SOYLD2!AT$4,'[1]INTERNAL PARAMETERS-1'!$B$5:$J$44,5,FALSE)*VLOOKUP(SOYLD2!AT$4,'[1]INTERNAL PARAMETERS-1'!$B$5:$J$44,7,FALSE)*SOYLD2!$F109 + SOYLD1!AT109*(1-VLOOKUP(SOYLD2!AT$4,'[1]INTERNAL PARAMETERS-1'!$B$5:$J$44,5,FALSE))*VLOOKUP(SOYLD2!AT$4,'[1]INTERNAL PARAMETERS-1'!$B$5:$J$44,9,FALSE)*SOYLD2!$F109</f>
        <v>0</v>
      </c>
      <c r="AU109" s="45">
        <f>SOYLD1!AU109*VLOOKUP(SOYLD2!AU$4,'[1]INTERNAL PARAMETERS-1'!$B$5:$J$44,5,FALSE)*VLOOKUP(SOYLD2!AU$4,'[1]INTERNAL PARAMETERS-1'!$B$5:$J$44,6,FALSE)*VLOOKUP(SOYLD2!AU$4,'[1]INTERNAL PARAMETERS-1'!$B$5:$J$44,3,FALSE) + SOYLD1!AU109*(1-VLOOKUP(SOYLD2!AU$4,'[1]INTERNAL PARAMETERS-1'!$B$5:$J$44,5,FALSE))*VLOOKUP(SOYLD2!AU$4,'[1]INTERNAL PARAMETERS-1'!$B$5:$J$44,8,FALSE)*VLOOKUP(SOYLD2!AU$4,'[1]INTERNAL PARAMETERS-1'!$B$5:$J$44,3,FALSE)</f>
        <v>0</v>
      </c>
      <c r="AV109" s="44">
        <f>SOYLD1!AV109*VLOOKUP(SOYLD2!AV$4,'[1]INTERNAL PARAMETERS-1'!$B$5:$J$44,5,FALSE)*VLOOKUP(SOYLD2!AV$4,'[1]INTERNAL PARAMETERS-1'!$B$5:$J$44,6,FALSE)*VLOOKUP(SOYLD2!AV$4,'[1]INTERNAL PARAMETERS-1'!$B$5:$J$44,3,FALSE) + SOYLD1!AV109*(1-VLOOKUP(SOYLD2!AV$4,'[1]INTERNAL PARAMETERS-1'!$B$5:$J$44,5,FALSE))*VLOOKUP(SOYLD2!AV$4,'[1]INTERNAL PARAMETERS-1'!$B$5:$J$44,8,FALSE)*VLOOKUP(SOYLD2!AV$4,'[1]INTERNAL PARAMETERS-1'!$B$5:$J$44,3,FALSE)</f>
        <v>0</v>
      </c>
      <c r="AW109" s="44">
        <f>SOYLD1!AW109*VLOOKUP(SOYLD2!AW$4,'[1]INTERNAL PARAMETERS-1'!$B$5:$J$44,5,FALSE)*VLOOKUP(SOYLD2!AW$4,'[1]INTERNAL PARAMETERS-1'!$B$5:$J$44,6,FALSE)*VLOOKUP(SOYLD2!AW$4,'[1]INTERNAL PARAMETERS-1'!$B$5:$J$44,3,FALSE) + SOYLD1!AW109*(1-VLOOKUP(SOYLD2!AW$4,'[1]INTERNAL PARAMETERS-1'!$B$5:$J$44,5,FALSE))*VLOOKUP(SOYLD2!AW$4,'[1]INTERNAL PARAMETERS-1'!$B$5:$J$44,8,FALSE)*VLOOKUP(SOYLD2!AW$4,'[1]INTERNAL PARAMETERS-1'!$B$5:$J$44,3,FALSE)</f>
        <v>0.34788458758756308</v>
      </c>
      <c r="AX109" s="44">
        <f>SOYLD1!AX109*VLOOKUP(SOYLD2!AX$4,'[1]INTERNAL PARAMETERS-1'!$B$5:$J$44,5,FALSE)*VLOOKUP(SOYLD2!AX$4,'[1]INTERNAL PARAMETERS-1'!$B$5:$J$44,6,FALSE)*VLOOKUP(SOYLD2!AX$4,'[1]INTERNAL PARAMETERS-1'!$B$5:$J$44,3,FALSE) + SOYLD1!AX109*(1-VLOOKUP(SOYLD2!AX$4,'[1]INTERNAL PARAMETERS-1'!$B$5:$J$44,5,FALSE))*VLOOKUP(SOYLD2!AX$4,'[1]INTERNAL PARAMETERS-1'!$B$5:$J$44,8,FALSE)*VLOOKUP(SOYLD2!AX$4,'[1]INTERNAL PARAMETERS-1'!$B$5:$J$44,3,FALSE)</f>
        <v>0</v>
      </c>
      <c r="AY109" s="44">
        <f>SOYLD1!AY109*VLOOKUP(SOYLD2!AY$4,'[1]INTERNAL PARAMETERS-1'!$B$5:$J$44,5,FALSE)*VLOOKUP(SOYLD2!AY$4,'[1]INTERNAL PARAMETERS-1'!$B$5:$J$44,6,FALSE)*VLOOKUP(SOYLD2!AY$4,'[1]INTERNAL PARAMETERS-1'!$B$5:$J$44,3,FALSE) + SOYLD1!AY109*(1-VLOOKUP(SOYLD2!AY$4,'[1]INTERNAL PARAMETERS-1'!$B$5:$J$44,5,FALSE))*VLOOKUP(SOYLD2!AY$4,'[1]INTERNAL PARAMETERS-1'!$B$5:$J$44,8,FALSE)*VLOOKUP(SOYLD2!AY$4,'[1]INTERNAL PARAMETERS-1'!$B$5:$J$44,3,FALSE)</f>
        <v>0</v>
      </c>
      <c r="AZ109" s="44">
        <f>SOYLD1!AZ109*VLOOKUP(SOYLD2!AZ$4,'[1]INTERNAL PARAMETERS-1'!$B$5:$J$44,5,FALSE)*VLOOKUP(SOYLD2!AZ$4,'[1]INTERNAL PARAMETERS-1'!$B$5:$J$44,6,FALSE)*VLOOKUP(SOYLD2!AZ$4,'[1]INTERNAL PARAMETERS-1'!$B$5:$J$44,3,FALSE) + SOYLD1!AZ109*(1-VLOOKUP(SOYLD2!AZ$4,'[1]INTERNAL PARAMETERS-1'!$B$5:$J$44,5,FALSE))*VLOOKUP(SOYLD2!AZ$4,'[1]INTERNAL PARAMETERS-1'!$B$5:$J$44,8,FALSE)*VLOOKUP(SOYLD2!AZ$4,'[1]INTERNAL PARAMETERS-1'!$B$5:$J$44,3,FALSE)</f>
        <v>0</v>
      </c>
      <c r="BA109" s="44">
        <f>SOYLD1!BA109*VLOOKUP(SOYLD2!BA$4,'[1]INTERNAL PARAMETERS-1'!$B$5:$J$44,5,FALSE)*VLOOKUP(SOYLD2!BA$4,'[1]INTERNAL PARAMETERS-1'!$B$5:$J$44,6,FALSE)*VLOOKUP(SOYLD2!BA$4,'[1]INTERNAL PARAMETERS-1'!$B$5:$J$44,3,FALSE) + SOYLD1!BA109*(1-VLOOKUP(SOYLD2!BA$4,'[1]INTERNAL PARAMETERS-1'!$B$5:$J$44,5,FALSE))*VLOOKUP(SOYLD2!BA$4,'[1]INTERNAL PARAMETERS-1'!$B$5:$J$44,8,FALSE)*VLOOKUP(SOYLD2!BA$4,'[1]INTERNAL PARAMETERS-1'!$B$5:$J$44,3,FALSE)</f>
        <v>0.84966413226504678</v>
      </c>
      <c r="BB109" s="44">
        <f>SOYLD1!BB109*VLOOKUP(SOYLD2!BB$4,'[1]INTERNAL PARAMETERS-1'!$B$5:$J$44,5,FALSE)*VLOOKUP(SOYLD2!BB$4,'[1]INTERNAL PARAMETERS-1'!$B$5:$J$44,6,FALSE)*VLOOKUP(SOYLD2!BB$4,'[1]INTERNAL PARAMETERS-1'!$B$5:$J$44,3,FALSE) + SOYLD1!BB109*(1-VLOOKUP(SOYLD2!BB$4,'[1]INTERNAL PARAMETERS-1'!$B$5:$J$44,5,FALSE))*VLOOKUP(SOYLD2!BB$4,'[1]INTERNAL PARAMETERS-1'!$B$5:$J$44,8,FALSE)*VLOOKUP(SOYLD2!BB$4,'[1]INTERNAL PARAMETERS-1'!$B$5:$J$44,3,FALSE)</f>
        <v>8.2849049892852494E-2</v>
      </c>
      <c r="BC109" s="44">
        <f>SOYLD1!BC109*VLOOKUP(SOYLD2!BC$4,'[1]INTERNAL PARAMETERS-1'!$B$5:$J$44,5,FALSE)*VLOOKUP(SOYLD2!BC$4,'[1]INTERNAL PARAMETERS-1'!$B$5:$J$44,6,FALSE)*VLOOKUP(SOYLD2!BC$4,'[1]INTERNAL PARAMETERS-1'!$B$5:$J$44,3,FALSE) + SOYLD1!BC109*(1-VLOOKUP(SOYLD2!BC$4,'[1]INTERNAL PARAMETERS-1'!$B$5:$J$44,5,FALSE))*VLOOKUP(SOYLD2!BC$4,'[1]INTERNAL PARAMETERS-1'!$B$5:$J$44,8,FALSE)*VLOOKUP(SOYLD2!BC$4,'[1]INTERNAL PARAMETERS-1'!$B$5:$J$44,3,FALSE)</f>
        <v>0.19940841689771616</v>
      </c>
      <c r="BD109" s="44">
        <f>SOYLD1!BD109*VLOOKUP(SOYLD2!BD$4,'[1]INTERNAL PARAMETERS-1'!$B$5:$J$44,5,FALSE)*VLOOKUP(SOYLD2!BD$4,'[1]INTERNAL PARAMETERS-1'!$B$5:$J$44,6,FALSE)*VLOOKUP(SOYLD2!BD$4,'[1]INTERNAL PARAMETERS-1'!$B$5:$J$44,3,FALSE) + SOYLD1!BD109*(1-VLOOKUP(SOYLD2!BD$4,'[1]INTERNAL PARAMETERS-1'!$B$5:$J$44,5,FALSE))*VLOOKUP(SOYLD2!BD$4,'[1]INTERNAL PARAMETERS-1'!$B$5:$J$44,8,FALSE)*VLOOKUP(SOYLD2!BD$4,'[1]INTERNAL PARAMETERS-1'!$B$5:$J$44,3,FALSE)</f>
        <v>3.7872107449124899E-2</v>
      </c>
      <c r="BE109" s="44">
        <f>SOYLD1!BE109*VLOOKUP(SOYLD2!BE$4,'[1]INTERNAL PARAMETERS-1'!$B$5:$J$44,5,FALSE)*VLOOKUP(SOYLD2!BE$4,'[1]INTERNAL PARAMETERS-1'!$B$5:$J$44,6,FALSE)*VLOOKUP(SOYLD2!BE$4,'[1]INTERNAL PARAMETERS-1'!$B$5:$J$44,3,FALSE) + SOYLD1!BE109*(1-VLOOKUP(SOYLD2!BE$4,'[1]INTERNAL PARAMETERS-1'!$B$5:$J$44,5,FALSE))*VLOOKUP(SOYLD2!BE$4,'[1]INTERNAL PARAMETERS-1'!$B$5:$J$44,8,FALSE)*VLOOKUP(SOYLD2!BE$4,'[1]INTERNAL PARAMETERS-1'!$B$5:$J$44,3,FALSE)</f>
        <v>0.33992583168287421</v>
      </c>
      <c r="BF109" s="44">
        <f>SOYLD1!BF109*VLOOKUP(SOYLD2!BF$4,'[1]INTERNAL PARAMETERS-1'!$B$5:$J$44,5,FALSE)*VLOOKUP(SOYLD2!BF$4,'[1]INTERNAL PARAMETERS-1'!$B$5:$J$44,6,FALSE)*VLOOKUP(SOYLD2!BF$4,'[1]INTERNAL PARAMETERS-1'!$B$5:$J$44,3,FALSE) + SOYLD1!BF109*(1-VLOOKUP(SOYLD2!BF$4,'[1]INTERNAL PARAMETERS-1'!$B$5:$J$44,5,FALSE))*VLOOKUP(SOYLD2!BF$4,'[1]INTERNAL PARAMETERS-1'!$B$5:$J$44,8,FALSE)*VLOOKUP(SOYLD2!BF$4,'[1]INTERNAL PARAMETERS-1'!$B$5:$J$44,3,FALSE)</f>
        <v>0</v>
      </c>
      <c r="BG109" s="44">
        <f>SOYLD1!BG109*VLOOKUP(SOYLD2!BG$4,'[1]INTERNAL PARAMETERS-1'!$B$5:$J$44,5,FALSE)*VLOOKUP(SOYLD2!BG$4,'[1]INTERNAL PARAMETERS-1'!$B$5:$J$44,6,FALSE)*VLOOKUP(SOYLD2!BG$4,'[1]INTERNAL PARAMETERS-1'!$B$5:$J$44,3,FALSE) + SOYLD1!BG109*(1-VLOOKUP(SOYLD2!BG$4,'[1]INTERNAL PARAMETERS-1'!$B$5:$J$44,5,FALSE))*VLOOKUP(SOYLD2!BG$4,'[1]INTERNAL PARAMETERS-1'!$B$5:$J$44,8,FALSE)*VLOOKUP(SOYLD2!BG$4,'[1]INTERNAL PARAMETERS-1'!$B$5:$J$44,3,FALSE)</f>
        <v>5.1602115880438337E-2</v>
      </c>
      <c r="BH109" s="44">
        <f>SOYLD1!BH109*VLOOKUP(SOYLD2!BH$4,'[1]INTERNAL PARAMETERS-1'!$B$5:$J$44,5,FALSE)*VLOOKUP(SOYLD2!BH$4,'[1]INTERNAL PARAMETERS-1'!$B$5:$J$44,6,FALSE)*VLOOKUP(SOYLD2!BH$4,'[1]INTERNAL PARAMETERS-1'!$B$5:$J$44,3,FALSE) + SOYLD1!BH109*(1-VLOOKUP(SOYLD2!BH$4,'[1]INTERNAL PARAMETERS-1'!$B$5:$J$44,5,FALSE))*VLOOKUP(SOYLD2!BH$4,'[1]INTERNAL PARAMETERS-1'!$B$5:$J$44,8,FALSE)*VLOOKUP(SOYLD2!BH$4,'[1]INTERNAL PARAMETERS-1'!$B$5:$J$44,3,FALSE)</f>
        <v>1.838962369662297E-4</v>
      </c>
      <c r="BI109" s="44">
        <f>SOYLD1!BI109*VLOOKUP(SOYLD2!BI$4,'[1]INTERNAL PARAMETERS-1'!$B$5:$J$44,5,FALSE)*VLOOKUP(SOYLD2!BI$4,'[1]INTERNAL PARAMETERS-1'!$B$5:$J$44,6,FALSE)*VLOOKUP(SOYLD2!BI$4,'[1]INTERNAL PARAMETERS-1'!$B$5:$J$44,3,FALSE) + SOYLD1!BI109*(1-VLOOKUP(SOYLD2!BI$4,'[1]INTERNAL PARAMETERS-1'!$B$5:$J$44,5,FALSE))*VLOOKUP(SOYLD2!BI$4,'[1]INTERNAL PARAMETERS-1'!$B$5:$J$44,8,FALSE)*VLOOKUP(SOYLD2!BI$4,'[1]INTERNAL PARAMETERS-1'!$B$5:$J$44,3,FALSE)</f>
        <v>0</v>
      </c>
      <c r="BJ109" s="44">
        <f>SOYLD1!BJ109*VLOOKUP(SOYLD2!BJ$4,'[1]INTERNAL PARAMETERS-1'!$B$5:$J$44,5,FALSE)*VLOOKUP(SOYLD2!BJ$4,'[1]INTERNAL PARAMETERS-1'!$B$5:$J$44,6,FALSE)*VLOOKUP(SOYLD2!BJ$4,'[1]INTERNAL PARAMETERS-1'!$B$5:$J$44,3,FALSE) + SOYLD1!BJ109*(1-VLOOKUP(SOYLD2!BJ$4,'[1]INTERNAL PARAMETERS-1'!$B$5:$J$44,5,FALSE))*VLOOKUP(SOYLD2!BJ$4,'[1]INTERNAL PARAMETERS-1'!$B$5:$J$44,8,FALSE)*VLOOKUP(SOYLD2!BJ$4,'[1]INTERNAL PARAMETERS-1'!$B$5:$J$44,3,FALSE)</f>
        <v>2.1628013935882869E-2</v>
      </c>
      <c r="BK109" s="44">
        <f>SOYLD1!BK109*VLOOKUP(SOYLD2!BK$4,'[1]INTERNAL PARAMETERS-1'!$B$5:$J$44,5,FALSE)*VLOOKUP(SOYLD2!BK$4,'[1]INTERNAL PARAMETERS-1'!$B$5:$J$44,6,FALSE)*VLOOKUP(SOYLD2!BK$4,'[1]INTERNAL PARAMETERS-1'!$B$5:$J$44,3,FALSE) + SOYLD1!BK109*(1-VLOOKUP(SOYLD2!BK$4,'[1]INTERNAL PARAMETERS-1'!$B$5:$J$44,5,FALSE))*VLOOKUP(SOYLD2!BK$4,'[1]INTERNAL PARAMETERS-1'!$B$5:$J$44,8,FALSE)*VLOOKUP(SOYLD2!BK$4,'[1]INTERNAL PARAMETERS-1'!$B$5:$J$44,3,FALSE)</f>
        <v>2.1023365353614536E-2</v>
      </c>
      <c r="BL109" s="44">
        <f>SOYLD1!BL109*VLOOKUP(SOYLD2!BL$4,'[1]INTERNAL PARAMETERS-1'!$B$5:$J$44,5,FALSE)*VLOOKUP(SOYLD2!BL$4,'[1]INTERNAL PARAMETERS-1'!$B$5:$J$44,6,FALSE)*VLOOKUP(SOYLD2!BL$4,'[1]INTERNAL PARAMETERS-1'!$B$5:$J$44,3,FALSE) + SOYLD1!BL109*(1-VLOOKUP(SOYLD2!BL$4,'[1]INTERNAL PARAMETERS-1'!$B$5:$J$44,5,FALSE))*VLOOKUP(SOYLD2!BL$4,'[1]INTERNAL PARAMETERS-1'!$B$5:$J$44,8,FALSE)*VLOOKUP(SOYLD2!BL$4,'[1]INTERNAL PARAMETERS-1'!$B$5:$J$44,3,FALSE)</f>
        <v>8.4149453900046065E-2</v>
      </c>
      <c r="BM109" s="44">
        <f>SOYLD1!BM109*VLOOKUP(SOYLD2!BM$4,'[1]INTERNAL PARAMETERS-1'!$B$5:$J$44,5,FALSE)*VLOOKUP(SOYLD2!BM$4,'[1]INTERNAL PARAMETERS-1'!$B$5:$J$44,6,FALSE)*VLOOKUP(SOYLD2!BM$4,'[1]INTERNAL PARAMETERS-1'!$B$5:$J$44,3,FALSE) + SOYLD1!BM109*(1-VLOOKUP(SOYLD2!BM$4,'[1]INTERNAL PARAMETERS-1'!$B$5:$J$44,5,FALSE))*VLOOKUP(SOYLD2!BM$4,'[1]INTERNAL PARAMETERS-1'!$B$5:$J$44,8,FALSE)*VLOOKUP(SOYLD2!BM$4,'[1]INTERNAL PARAMETERS-1'!$B$5:$J$44,3,FALSE)</f>
        <v>5.8459097687703035E-2</v>
      </c>
      <c r="BN109" s="44">
        <f>SOYLD1!BN109*VLOOKUP(SOYLD2!BN$4,'[1]INTERNAL PARAMETERS-1'!$B$5:$J$44,5,FALSE)*VLOOKUP(SOYLD2!BN$4,'[1]INTERNAL PARAMETERS-1'!$B$5:$J$44,6,FALSE)*VLOOKUP(SOYLD2!BN$4,'[1]INTERNAL PARAMETERS-1'!$B$5:$J$44,3,FALSE) + SOYLD1!BN109*(1-VLOOKUP(SOYLD2!BN$4,'[1]INTERNAL PARAMETERS-1'!$B$5:$J$44,5,FALSE))*VLOOKUP(SOYLD2!BN$4,'[1]INTERNAL PARAMETERS-1'!$B$5:$J$44,8,FALSE)*VLOOKUP(SOYLD2!BN$4,'[1]INTERNAL PARAMETERS-1'!$B$5:$J$44,3,FALSE)</f>
        <v>3.9753193400470163E-2</v>
      </c>
      <c r="BO109" s="44">
        <f>SOYLD1!BO109*VLOOKUP(SOYLD2!BO$4,'[1]INTERNAL PARAMETERS-1'!$B$5:$J$44,5,FALSE)*VLOOKUP(SOYLD2!BO$4,'[1]INTERNAL PARAMETERS-1'!$B$5:$J$44,6,FALSE)*VLOOKUP(SOYLD2!BO$4,'[1]INTERNAL PARAMETERS-1'!$B$5:$J$44,3,FALSE) + SOYLD1!BO109*(1-VLOOKUP(SOYLD2!BO$4,'[1]INTERNAL PARAMETERS-1'!$B$5:$J$44,5,FALSE))*VLOOKUP(SOYLD2!BO$4,'[1]INTERNAL PARAMETERS-1'!$B$5:$J$44,8,FALSE)*VLOOKUP(SOYLD2!BO$4,'[1]INTERNAL PARAMETERS-1'!$B$5:$J$44,3,FALSE)</f>
        <v>2.9475498407379529E-2</v>
      </c>
      <c r="BP109" s="44">
        <f>SOYLD1!BP109*VLOOKUP(SOYLD2!BP$4,'[1]INTERNAL PARAMETERS-1'!$B$5:$J$44,5,FALSE)*VLOOKUP(SOYLD2!BP$4,'[1]INTERNAL PARAMETERS-1'!$B$5:$J$44,6,FALSE)*VLOOKUP(SOYLD2!BP$4,'[1]INTERNAL PARAMETERS-1'!$B$5:$J$44,3,FALSE) + SOYLD1!BP109*(1-VLOOKUP(SOYLD2!BP$4,'[1]INTERNAL PARAMETERS-1'!$B$5:$J$44,5,FALSE))*VLOOKUP(SOYLD2!BP$4,'[1]INTERNAL PARAMETERS-1'!$B$5:$J$44,8,FALSE)*VLOOKUP(SOYLD2!BP$4,'[1]INTERNAL PARAMETERS-1'!$B$5:$J$44,3,FALSE)</f>
        <v>9.3039884851990726E-4</v>
      </c>
      <c r="BQ109" s="44">
        <f>SOYLD1!BQ109*VLOOKUP(SOYLD2!BQ$4,'[1]INTERNAL PARAMETERS-1'!$B$5:$J$44,5,FALSE)*VLOOKUP(SOYLD2!BQ$4,'[1]INTERNAL PARAMETERS-1'!$B$5:$J$44,6,FALSE)*VLOOKUP(SOYLD2!BQ$4,'[1]INTERNAL PARAMETERS-1'!$B$5:$J$44,3,FALSE) + SOYLD1!BQ109*(1-VLOOKUP(SOYLD2!BQ$4,'[1]INTERNAL PARAMETERS-1'!$B$5:$J$44,5,FALSE))*VLOOKUP(SOYLD2!BQ$4,'[1]INTERNAL PARAMETERS-1'!$B$5:$J$44,8,FALSE)*VLOOKUP(SOYLD2!BQ$4,'[1]INTERNAL PARAMETERS-1'!$B$5:$J$44,3,FALSE)</f>
        <v>0.12308044350602985</v>
      </c>
      <c r="BR109" s="44">
        <f>SOYLD1!BR109*VLOOKUP(SOYLD2!BR$4,'[1]INTERNAL PARAMETERS-1'!$B$5:$J$44,5,FALSE)*VLOOKUP(SOYLD2!BR$4,'[1]INTERNAL PARAMETERS-1'!$B$5:$J$44,6,FALSE)*VLOOKUP(SOYLD2!BR$4,'[1]INTERNAL PARAMETERS-1'!$B$5:$J$44,3,FALSE) + SOYLD1!BR109*(1-VLOOKUP(SOYLD2!BR$4,'[1]INTERNAL PARAMETERS-1'!$B$5:$J$44,5,FALSE))*VLOOKUP(SOYLD2!BR$4,'[1]INTERNAL PARAMETERS-1'!$B$5:$J$44,8,FALSE)*VLOOKUP(SOYLD2!BR$4,'[1]INTERNAL PARAMETERS-1'!$B$5:$J$44,3,FALSE)</f>
        <v>2.9794373197235915E-3</v>
      </c>
      <c r="BS109" s="44">
        <f>SOYLD1!BS109*VLOOKUP(SOYLD2!BS$4,'[1]INTERNAL PARAMETERS-1'!$B$5:$J$44,5,FALSE)*VLOOKUP(SOYLD2!BS$4,'[1]INTERNAL PARAMETERS-1'!$B$5:$J$44,6,FALSE)*VLOOKUP(SOYLD2!BS$4,'[1]INTERNAL PARAMETERS-1'!$B$5:$J$44,3,FALSE) + SOYLD1!BS109*(1-VLOOKUP(SOYLD2!BS$4,'[1]INTERNAL PARAMETERS-1'!$B$5:$J$44,5,FALSE))*VLOOKUP(SOYLD2!BS$4,'[1]INTERNAL PARAMETERS-1'!$B$5:$J$44,8,FALSE)*VLOOKUP(SOYLD2!BS$4,'[1]INTERNAL PARAMETERS-1'!$B$5:$J$44,3,FALSE)</f>
        <v>3.0473234108308712E-4</v>
      </c>
      <c r="BT109" s="44">
        <f>SOYLD1!BT109*VLOOKUP(SOYLD2!BT$4,'[1]INTERNAL PARAMETERS-1'!$B$5:$J$44,5,FALSE)*VLOOKUP(SOYLD2!BT$4,'[1]INTERNAL PARAMETERS-1'!$B$5:$J$44,6,FALSE)*VLOOKUP(SOYLD2!BT$4,'[1]INTERNAL PARAMETERS-1'!$B$5:$J$44,3,FALSE) + SOYLD1!BT109*(1-VLOOKUP(SOYLD2!BT$4,'[1]INTERNAL PARAMETERS-1'!$B$5:$J$44,5,FALSE))*VLOOKUP(SOYLD2!BT$4,'[1]INTERNAL PARAMETERS-1'!$B$5:$J$44,8,FALSE)*VLOOKUP(SOYLD2!BT$4,'[1]INTERNAL PARAMETERS-1'!$B$5:$J$44,3,FALSE)</f>
        <v>0</v>
      </c>
      <c r="BU109" s="44">
        <f>SOYLD1!BU109*VLOOKUP(SOYLD2!BU$4,'[1]INTERNAL PARAMETERS-1'!$B$5:$J$44,5,FALSE)*VLOOKUP(SOYLD2!BU$4,'[1]INTERNAL PARAMETERS-1'!$B$5:$J$44,6,FALSE)*VLOOKUP(SOYLD2!BU$4,'[1]INTERNAL PARAMETERS-1'!$B$5:$J$44,3,FALSE) + SOYLD1!BU109*(1-VLOOKUP(SOYLD2!BU$4,'[1]INTERNAL PARAMETERS-1'!$B$5:$J$44,5,FALSE))*VLOOKUP(SOYLD2!BU$4,'[1]INTERNAL PARAMETERS-1'!$B$5:$J$44,8,FALSE)*VLOOKUP(SOYLD2!BU$4,'[1]INTERNAL PARAMETERS-1'!$B$5:$J$44,3,FALSE)</f>
        <v>0</v>
      </c>
      <c r="BV109" s="44">
        <f>SOYLD1!BV109*VLOOKUP(SOYLD2!BV$4,'[1]INTERNAL PARAMETERS-1'!$B$5:$J$44,5,FALSE)*VLOOKUP(SOYLD2!BV$4,'[1]INTERNAL PARAMETERS-1'!$B$5:$J$44,6,FALSE)*VLOOKUP(SOYLD2!BV$4,'[1]INTERNAL PARAMETERS-1'!$B$5:$J$44,3,FALSE) + SOYLD1!BV109*(1-VLOOKUP(SOYLD2!BV$4,'[1]INTERNAL PARAMETERS-1'!$B$5:$J$44,5,FALSE))*VLOOKUP(SOYLD2!BV$4,'[1]INTERNAL PARAMETERS-1'!$B$5:$J$44,8,FALSE)*VLOOKUP(SOYLD2!BV$4,'[1]INTERNAL PARAMETERS-1'!$B$5:$J$44,3,FALSE)</f>
        <v>0</v>
      </c>
      <c r="BW109" s="44">
        <f>SOYLD1!BW109*VLOOKUP(SOYLD2!BW$4,'[1]INTERNAL PARAMETERS-1'!$B$5:$J$44,5,FALSE)*VLOOKUP(SOYLD2!BW$4,'[1]INTERNAL PARAMETERS-1'!$B$5:$J$44,6,FALSE)*VLOOKUP(SOYLD2!BW$4,'[1]INTERNAL PARAMETERS-1'!$B$5:$J$44,3,FALSE) + SOYLD1!BW109*(1-VLOOKUP(SOYLD2!BW$4,'[1]INTERNAL PARAMETERS-1'!$B$5:$J$44,5,FALSE))*VLOOKUP(SOYLD2!BW$4,'[1]INTERNAL PARAMETERS-1'!$B$5:$J$44,8,FALSE)*VLOOKUP(SOYLD2!BW$4,'[1]INTERNAL PARAMETERS-1'!$B$5:$J$44,3,FALSE)</f>
        <v>0</v>
      </c>
      <c r="BX109" s="44">
        <f>SOYLD1!BX109*VLOOKUP(SOYLD2!BX$4,'[1]INTERNAL PARAMETERS-1'!$B$5:$J$44,5,FALSE)*VLOOKUP(SOYLD2!BX$4,'[1]INTERNAL PARAMETERS-1'!$B$5:$J$44,6,FALSE)*VLOOKUP(SOYLD2!BX$4,'[1]INTERNAL PARAMETERS-1'!$B$5:$J$44,3,FALSE) + SOYLD1!BX109*(1-VLOOKUP(SOYLD2!BX$4,'[1]INTERNAL PARAMETERS-1'!$B$5:$J$44,5,FALSE))*VLOOKUP(SOYLD2!BX$4,'[1]INTERNAL PARAMETERS-1'!$B$5:$J$44,8,FALSE)*VLOOKUP(SOYLD2!BX$4,'[1]INTERNAL PARAMETERS-1'!$B$5:$J$44,3,FALSE)</f>
        <v>0</v>
      </c>
      <c r="BY109" s="44">
        <f>SOYLD1!BY109*VLOOKUP(SOYLD2!BY$4,'[1]INTERNAL PARAMETERS-1'!$B$5:$J$44,5,FALSE)*VLOOKUP(SOYLD2!BY$4,'[1]INTERNAL PARAMETERS-1'!$B$5:$J$44,6,FALSE)*VLOOKUP(SOYLD2!BY$4,'[1]INTERNAL PARAMETERS-1'!$B$5:$J$44,3,FALSE) + SOYLD1!BY109*(1-VLOOKUP(SOYLD2!BY$4,'[1]INTERNAL PARAMETERS-1'!$B$5:$J$44,5,FALSE))*VLOOKUP(SOYLD2!BY$4,'[1]INTERNAL PARAMETERS-1'!$B$5:$J$44,8,FALSE)*VLOOKUP(SOYLD2!BY$4,'[1]INTERNAL PARAMETERS-1'!$B$5:$J$44,3,FALSE)</f>
        <v>0</v>
      </c>
      <c r="BZ109" s="44">
        <f>SOYLD1!BZ109*VLOOKUP(SOYLD2!BZ$4,'[1]INTERNAL PARAMETERS-1'!$B$5:$J$44,5,FALSE)*VLOOKUP(SOYLD2!BZ$4,'[1]INTERNAL PARAMETERS-1'!$B$5:$J$44,6,FALSE)*VLOOKUP(SOYLD2!BZ$4,'[1]INTERNAL PARAMETERS-1'!$B$5:$J$44,3,FALSE) + SOYLD1!BZ109*(1-VLOOKUP(SOYLD2!BZ$4,'[1]INTERNAL PARAMETERS-1'!$B$5:$J$44,5,FALSE))*VLOOKUP(SOYLD2!BZ$4,'[1]INTERNAL PARAMETERS-1'!$B$5:$J$44,8,FALSE)*VLOOKUP(SOYLD2!BZ$4,'[1]INTERNAL PARAMETERS-1'!$B$5:$J$44,3,FALSE)</f>
        <v>5.4487773915919904E-5</v>
      </c>
      <c r="CA109" s="44">
        <f>SOYLD1!CA109*VLOOKUP(SOYLD2!CA$4,'[1]INTERNAL PARAMETERS-1'!$B$5:$J$44,5,FALSE)*VLOOKUP(SOYLD2!CA$4,'[1]INTERNAL PARAMETERS-1'!$B$5:$J$44,6,FALSE)*VLOOKUP(SOYLD2!CA$4,'[1]INTERNAL PARAMETERS-1'!$B$5:$J$44,3,FALSE) + SOYLD1!CA109*(1-VLOOKUP(SOYLD2!CA$4,'[1]INTERNAL PARAMETERS-1'!$B$5:$J$44,5,FALSE))*VLOOKUP(SOYLD2!CA$4,'[1]INTERNAL PARAMETERS-1'!$B$5:$J$44,8,FALSE)*VLOOKUP(SOYLD2!CA$4,'[1]INTERNAL PARAMETERS-1'!$B$5:$J$44,3,FALSE)</f>
        <v>0</v>
      </c>
      <c r="CB109" s="44">
        <f>SOYLD1!CB109*VLOOKUP(SOYLD2!CB$4,'[1]INTERNAL PARAMETERS-1'!$B$5:$J$44,5,FALSE)*VLOOKUP(SOYLD2!CB$4,'[1]INTERNAL PARAMETERS-1'!$B$5:$J$44,6,FALSE)*VLOOKUP(SOYLD2!CB$4,'[1]INTERNAL PARAMETERS-1'!$B$5:$J$44,3,FALSE) + SOYLD1!CB109*(1-VLOOKUP(SOYLD2!CB$4,'[1]INTERNAL PARAMETERS-1'!$B$5:$J$44,5,FALSE))*VLOOKUP(SOYLD2!CB$4,'[1]INTERNAL PARAMETERS-1'!$B$5:$J$44,8,FALSE)*VLOOKUP(SOYLD2!CB$4,'[1]INTERNAL PARAMETERS-1'!$B$5:$J$44,3,FALSE)</f>
        <v>0</v>
      </c>
      <c r="CC109" s="44">
        <f>SOYLD1!CC109*VLOOKUP(SOYLD2!CC$4,'[1]INTERNAL PARAMETERS-1'!$B$5:$J$44,5,FALSE)*VLOOKUP(SOYLD2!CC$4,'[1]INTERNAL PARAMETERS-1'!$B$5:$J$44,6,FALSE)*VLOOKUP(SOYLD2!CC$4,'[1]INTERNAL PARAMETERS-1'!$B$5:$J$44,3,FALSE) + SOYLD1!CC109*(1-VLOOKUP(SOYLD2!CC$4,'[1]INTERNAL PARAMETERS-1'!$B$5:$J$44,5,FALSE))*VLOOKUP(SOYLD2!CC$4,'[1]INTERNAL PARAMETERS-1'!$B$5:$J$44,8,FALSE)*VLOOKUP(SOYLD2!CC$4,'[1]INTERNAL PARAMETERS-1'!$B$5:$J$44,3,FALSE)</f>
        <v>4.389167542705292E-4</v>
      </c>
      <c r="CD109" s="44">
        <f>SOYLD1!CD109*VLOOKUP(SOYLD2!CD$4,'[1]INTERNAL PARAMETERS-1'!$B$5:$J$44,5,FALSE)*VLOOKUP(SOYLD2!CD$4,'[1]INTERNAL PARAMETERS-1'!$B$5:$J$44,6,FALSE)*VLOOKUP(SOYLD2!CD$4,'[1]INTERNAL PARAMETERS-1'!$B$5:$J$44,3,FALSE) + SOYLD1!CD109*(1-VLOOKUP(SOYLD2!CD$4,'[1]INTERNAL PARAMETERS-1'!$B$5:$J$44,5,FALSE))*VLOOKUP(SOYLD2!CD$4,'[1]INTERNAL PARAMETERS-1'!$B$5:$J$44,8,FALSE)*VLOOKUP(SOYLD2!CD$4,'[1]INTERNAL PARAMETERS-1'!$B$5:$J$44,3,FALSE)</f>
        <v>9.5350971875239794E-4</v>
      </c>
      <c r="CE109" s="44">
        <f>SOYLD1!CE109*VLOOKUP(SOYLD2!CE$4,'[1]INTERNAL PARAMETERS-1'!$B$5:$J$44,5,FALSE)*VLOOKUP(SOYLD2!CE$4,'[1]INTERNAL PARAMETERS-1'!$B$5:$J$44,6,FALSE)*VLOOKUP(SOYLD2!CE$4,'[1]INTERNAL PARAMETERS-1'!$B$5:$J$44,3,FALSE) + SOYLD1!CE109*(1-VLOOKUP(SOYLD2!CE$4,'[1]INTERNAL PARAMETERS-1'!$B$5:$J$44,5,FALSE))*VLOOKUP(SOYLD2!CE$4,'[1]INTERNAL PARAMETERS-1'!$B$5:$J$44,8,FALSE)*VLOOKUP(SOYLD2!CE$4,'[1]INTERNAL PARAMETERS-1'!$B$5:$J$44,3,FALSE)</f>
        <v>1.8836681790863703E-3</v>
      </c>
      <c r="CF109" s="44">
        <f>SOYLD1!CF109*VLOOKUP(SOYLD2!CF$4,'[1]INTERNAL PARAMETERS-1'!$B$5:$J$44,5,FALSE)*VLOOKUP(SOYLD2!CF$4,'[1]INTERNAL PARAMETERS-1'!$B$5:$J$44,6,FALSE)*VLOOKUP(SOYLD2!CF$4,'[1]INTERNAL PARAMETERS-1'!$B$5:$J$44,3,FALSE) + SOYLD1!CF109*(1-VLOOKUP(SOYLD2!CF$4,'[1]INTERNAL PARAMETERS-1'!$B$5:$J$44,5,FALSE))*VLOOKUP(SOYLD2!CF$4,'[1]INTERNAL PARAMETERS-1'!$B$5:$J$44,8,FALSE)*VLOOKUP(SOYLD2!CF$4,'[1]INTERNAL PARAMETERS-1'!$B$5:$J$44,3,FALSE)</f>
        <v>3.0221795157392519E-3</v>
      </c>
      <c r="CG109" s="44">
        <f>SOYLD1!CG109*VLOOKUP(SOYLD2!CG$4,'[1]INTERNAL PARAMETERS-1'!$B$5:$J$44,5,FALSE)*VLOOKUP(SOYLD2!CG$4,'[1]INTERNAL PARAMETERS-1'!$B$5:$J$44,6,FALSE)*VLOOKUP(SOYLD2!CG$4,'[1]INTERNAL PARAMETERS-1'!$B$5:$J$44,3,FALSE) + SOYLD1!CG109*(1-VLOOKUP(SOYLD2!CG$4,'[1]INTERNAL PARAMETERS-1'!$B$5:$J$44,5,FALSE))*VLOOKUP(SOYLD2!CG$4,'[1]INTERNAL PARAMETERS-1'!$B$5:$J$44,8,FALSE)*VLOOKUP(SOYLD2!CG$4,'[1]INTERNAL PARAMETERS-1'!$B$5:$J$44,3,FALSE)</f>
        <v>0</v>
      </c>
      <c r="CH109" s="43">
        <f>SOYLD1!CH109*VLOOKUP(SOYLD2!CH$4,'[1]INTERNAL PARAMETERS-1'!$B$5:$J$44,5,FALSE)*VLOOKUP(SOYLD2!CH$4,'[1]INTERNAL PARAMETERS-1'!$B$5:$J$44,6,FALSE)*VLOOKUP(SOYLD2!CH$4,'[1]INTERNAL PARAMETERS-1'!$B$5:$J$44,3,FALSE) + SOYLD1!CH109*(1-VLOOKUP(SOYLD2!CH$4,'[1]INTERNAL PARAMETERS-1'!$B$5:$J$44,5,FALSE))*VLOOKUP(SOYLD2!CH$4,'[1]INTERNAL PARAMETERS-1'!$B$5:$J$44,8,FALSE)*VLOOKUP(SOYLD2!CH$4,'[1]INTERNAL PARAMETERS-1'!$B$5:$J$44,3,FALSE)</f>
        <v>0</v>
      </c>
      <c r="CJ109" s="45">
        <f t="shared" si="2"/>
        <v>12.280487895992053</v>
      </c>
      <c r="CK109" s="43">
        <f t="shared" si="3"/>
        <v>2.297526534534799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'S Opt'!X110</f>
        <v>135.13971472190417</v>
      </c>
      <c r="F110" s="56">
        <f>'[1]INTERNAL PARAMETERS-1'!M20</f>
        <v>12.89</v>
      </c>
      <c r="G110" s="45">
        <f>SOYLD1!G110*VLOOKUP(SOYLD2!G$4,'[1]INTERNAL PARAMETERS-1'!$B$5:$J$44,5,FALSE)*VLOOKUP(SOYLD2!G$4,'[1]INTERNAL PARAMETERS-1'!$B$5:$J$44,7,FALSE)*SOYLD2!$F110 + SOYLD1!G110*(1-VLOOKUP(SOYLD2!G$4,'[1]INTERNAL PARAMETERS-1'!$B$5:$J$44,5,FALSE))*VLOOKUP(SOYLD2!G$4,'[1]INTERNAL PARAMETERS-1'!$B$5:$J$44,9,FALSE)*SOYLD2!$F110</f>
        <v>1.8700041738291169</v>
      </c>
      <c r="H110" s="44">
        <f>SOYLD1!H110*VLOOKUP(SOYLD2!H$4,'[1]INTERNAL PARAMETERS-1'!$B$5:$J$44,5,FALSE)*VLOOKUP(SOYLD2!H$4,'[1]INTERNAL PARAMETERS-1'!$B$5:$J$44,7,FALSE)*SOYLD2!$F110 + SOYLD1!H110*(1-VLOOKUP(SOYLD2!H$4,'[1]INTERNAL PARAMETERS-1'!$B$5:$J$44,5,FALSE))*VLOOKUP(SOYLD2!H$4,'[1]INTERNAL PARAMETERS-1'!$B$5:$J$44,9,FALSE)*SOYLD2!$F110</f>
        <v>0.6265267916106424</v>
      </c>
      <c r="I110" s="44">
        <f>SOYLD1!I110*VLOOKUP(SOYLD2!I$4,'[1]INTERNAL PARAMETERS-1'!$B$5:$J$44,5,FALSE)*VLOOKUP(SOYLD2!I$4,'[1]INTERNAL PARAMETERS-1'!$B$5:$J$44,7,FALSE)*SOYLD2!$F110 + SOYLD1!I110*(1-VLOOKUP(SOYLD2!I$4,'[1]INTERNAL PARAMETERS-1'!$B$5:$J$44,5,FALSE))*VLOOKUP(SOYLD2!I$4,'[1]INTERNAL PARAMETERS-1'!$B$5:$J$44,9,FALSE)*SOYLD2!$F110</f>
        <v>3.4014786940473449</v>
      </c>
      <c r="J110" s="44">
        <f>SOYLD1!J110*VLOOKUP(SOYLD2!J$4,'[1]INTERNAL PARAMETERS-1'!$B$5:$J$44,5,FALSE)*VLOOKUP(SOYLD2!J$4,'[1]INTERNAL PARAMETERS-1'!$B$5:$J$44,7,FALSE)*SOYLD2!$F110 + SOYLD1!J110*(1-VLOOKUP(SOYLD2!J$4,'[1]INTERNAL PARAMETERS-1'!$B$5:$J$44,5,FALSE))*VLOOKUP(SOYLD2!J$4,'[1]INTERNAL PARAMETERS-1'!$B$5:$J$44,9,FALSE)*SOYLD2!$F110</f>
        <v>0</v>
      </c>
      <c r="K110" s="44">
        <f>SOYLD1!K110*VLOOKUP(SOYLD2!K$4,'[1]INTERNAL PARAMETERS-1'!$B$5:$J$44,5,FALSE)*VLOOKUP(SOYLD2!K$4,'[1]INTERNAL PARAMETERS-1'!$B$5:$J$44,7,FALSE)*SOYLD2!$F110 + SOYLD1!K110*(1-VLOOKUP(SOYLD2!K$4,'[1]INTERNAL PARAMETERS-1'!$B$5:$J$44,5,FALSE))*VLOOKUP(SOYLD2!K$4,'[1]INTERNAL PARAMETERS-1'!$B$5:$J$44,9,FALSE)*SOYLD2!$F110</f>
        <v>0</v>
      </c>
      <c r="L110" s="44">
        <f>SOYLD1!L110*VLOOKUP(SOYLD2!L$4,'[1]INTERNAL PARAMETERS-1'!$B$5:$J$44,5,FALSE)*VLOOKUP(SOYLD2!L$4,'[1]INTERNAL PARAMETERS-1'!$B$5:$J$44,7,FALSE)*SOYLD2!$F110 + SOYLD1!L110*(1-VLOOKUP(SOYLD2!L$4,'[1]INTERNAL PARAMETERS-1'!$B$5:$J$44,5,FALSE))*VLOOKUP(SOYLD2!L$4,'[1]INTERNAL PARAMETERS-1'!$B$5:$J$44,9,FALSE)*SOYLD2!$F110</f>
        <v>0</v>
      </c>
      <c r="M110" s="44">
        <f>SOYLD1!M110*VLOOKUP(SOYLD2!M$4,'[1]INTERNAL PARAMETERS-1'!$B$5:$J$44,5,FALSE)*VLOOKUP(SOYLD2!M$4,'[1]INTERNAL PARAMETERS-1'!$B$5:$J$44,7,FALSE)*SOYLD2!$F110 + SOYLD1!M110*(1-VLOOKUP(SOYLD2!M$4,'[1]INTERNAL PARAMETERS-1'!$B$5:$J$44,5,FALSE))*VLOOKUP(SOYLD2!M$4,'[1]INTERNAL PARAMETERS-1'!$B$5:$J$44,9,FALSE)*SOYLD2!$F110</f>
        <v>1.0296667549588647</v>
      </c>
      <c r="N110" s="44">
        <f>SOYLD1!N110*VLOOKUP(SOYLD2!N$4,'[1]INTERNAL PARAMETERS-1'!$B$5:$J$44,5,FALSE)*VLOOKUP(SOYLD2!N$4,'[1]INTERNAL PARAMETERS-1'!$B$5:$J$44,7,FALSE)*SOYLD2!$F110 + SOYLD1!N110*(1-VLOOKUP(SOYLD2!N$4,'[1]INTERNAL PARAMETERS-1'!$B$5:$J$44,5,FALSE))*VLOOKUP(SOYLD2!N$4,'[1]INTERNAL PARAMETERS-1'!$B$5:$J$44,9,FALSE)*SOYLD2!$F110</f>
        <v>1.2964077803723459E-2</v>
      </c>
      <c r="O110" s="44">
        <f>SOYLD1!O110*VLOOKUP(SOYLD2!O$4,'[1]INTERNAL PARAMETERS-1'!$B$5:$J$44,5,FALSE)*VLOOKUP(SOYLD2!O$4,'[1]INTERNAL PARAMETERS-1'!$B$5:$J$44,7,FALSE)*SOYLD2!$F110 + SOYLD1!O110*(1-VLOOKUP(SOYLD2!O$4,'[1]INTERNAL PARAMETERS-1'!$B$5:$J$44,5,FALSE))*VLOOKUP(SOYLD2!O$4,'[1]INTERNAL PARAMETERS-1'!$B$5:$J$44,9,FALSE)*SOYLD2!$F110</f>
        <v>0</v>
      </c>
      <c r="P110" s="44">
        <f>SOYLD1!P110*VLOOKUP(SOYLD2!P$4,'[1]INTERNAL PARAMETERS-1'!$B$5:$J$44,5,FALSE)*VLOOKUP(SOYLD2!P$4,'[1]INTERNAL PARAMETERS-1'!$B$5:$J$44,7,FALSE)*SOYLD2!$F110 + SOYLD1!P110*(1-VLOOKUP(SOYLD2!P$4,'[1]INTERNAL PARAMETERS-1'!$B$5:$J$44,5,FALSE))*VLOOKUP(SOYLD2!P$4,'[1]INTERNAL PARAMETERS-1'!$B$5:$J$44,9,FALSE)*SOYLD2!$F110</f>
        <v>0</v>
      </c>
      <c r="Q110" s="44">
        <f>SOYLD1!Q110*VLOOKUP(SOYLD2!Q$4,'[1]INTERNAL PARAMETERS-1'!$B$5:$J$44,5,FALSE)*VLOOKUP(SOYLD2!Q$4,'[1]INTERNAL PARAMETERS-1'!$B$5:$J$44,7,FALSE)*SOYLD2!$F110 + SOYLD1!Q110*(1-VLOOKUP(SOYLD2!Q$4,'[1]INTERNAL PARAMETERS-1'!$B$5:$J$44,5,FALSE))*VLOOKUP(SOYLD2!Q$4,'[1]INTERNAL PARAMETERS-1'!$B$5:$J$44,9,FALSE)*SOYLD2!$F110</f>
        <v>0</v>
      </c>
      <c r="R110" s="44">
        <f>SOYLD1!R110*VLOOKUP(SOYLD2!R$4,'[1]INTERNAL PARAMETERS-1'!$B$5:$J$44,5,FALSE)*VLOOKUP(SOYLD2!R$4,'[1]INTERNAL PARAMETERS-1'!$B$5:$J$44,7,FALSE)*SOYLD2!$F110 + SOYLD1!R110*(1-VLOOKUP(SOYLD2!R$4,'[1]INTERNAL PARAMETERS-1'!$B$5:$J$44,5,FALSE))*VLOOKUP(SOYLD2!R$4,'[1]INTERNAL PARAMETERS-1'!$B$5:$J$44,9,FALSE)*SOYLD2!$F110</f>
        <v>0</v>
      </c>
      <c r="S110" s="44">
        <f>SOYLD1!S110*VLOOKUP(SOYLD2!S$4,'[1]INTERNAL PARAMETERS-1'!$B$5:$J$44,5,FALSE)*VLOOKUP(SOYLD2!S$4,'[1]INTERNAL PARAMETERS-1'!$B$5:$J$44,7,FALSE)*SOYLD2!$F110 + SOYLD1!S110*(1-VLOOKUP(SOYLD2!S$4,'[1]INTERNAL PARAMETERS-1'!$B$5:$J$44,5,FALSE))*VLOOKUP(SOYLD2!S$4,'[1]INTERNAL PARAMETERS-1'!$B$5:$J$44,9,FALSE)*SOYLD2!$F110</f>
        <v>0.32441085395997504</v>
      </c>
      <c r="T110" s="44">
        <f>SOYLD1!T110*VLOOKUP(SOYLD2!T$4,'[1]INTERNAL PARAMETERS-1'!$B$5:$J$44,5,FALSE)*VLOOKUP(SOYLD2!T$4,'[1]INTERNAL PARAMETERS-1'!$B$5:$J$44,7,FALSE)*SOYLD2!$F110 + SOYLD1!T110*(1-VLOOKUP(SOYLD2!T$4,'[1]INTERNAL PARAMETERS-1'!$B$5:$J$44,5,FALSE))*VLOOKUP(SOYLD2!T$4,'[1]INTERNAL PARAMETERS-1'!$B$5:$J$44,9,FALSE)*SOYLD2!$F110</f>
        <v>0.20636892582001043</v>
      </c>
      <c r="U110" s="44">
        <f>SOYLD1!U110*VLOOKUP(SOYLD2!U$4,'[1]INTERNAL PARAMETERS-1'!$B$5:$J$44,5,FALSE)*VLOOKUP(SOYLD2!U$4,'[1]INTERNAL PARAMETERS-1'!$B$5:$J$44,7,FALSE)*SOYLD2!$F110 + SOYLD1!U110*(1-VLOOKUP(SOYLD2!U$4,'[1]INTERNAL PARAMETERS-1'!$B$5:$J$44,5,FALSE))*VLOOKUP(SOYLD2!U$4,'[1]INTERNAL PARAMETERS-1'!$B$5:$J$44,9,FALSE)*SOYLD2!$F110</f>
        <v>0</v>
      </c>
      <c r="V110" s="44">
        <f>SOYLD1!V110*VLOOKUP(SOYLD2!V$4,'[1]INTERNAL PARAMETERS-1'!$B$5:$J$44,5,FALSE)*VLOOKUP(SOYLD2!V$4,'[1]INTERNAL PARAMETERS-1'!$B$5:$J$44,7,FALSE)*SOYLD2!$F110 + SOYLD1!V110*(1-VLOOKUP(SOYLD2!V$4,'[1]INTERNAL PARAMETERS-1'!$B$5:$J$44,5,FALSE))*VLOOKUP(SOYLD2!V$4,'[1]INTERNAL PARAMETERS-1'!$B$5:$J$44,9,FALSE)*SOYLD2!$F110</f>
        <v>0.29304201948668201</v>
      </c>
      <c r="W110" s="44">
        <f>SOYLD1!W110*VLOOKUP(SOYLD2!W$4,'[1]INTERNAL PARAMETERS-1'!$B$5:$J$44,5,FALSE)*VLOOKUP(SOYLD2!W$4,'[1]INTERNAL PARAMETERS-1'!$B$5:$J$44,7,FALSE)*SOYLD2!$F110 + SOYLD1!W110*(1-VLOOKUP(SOYLD2!W$4,'[1]INTERNAL PARAMETERS-1'!$B$5:$J$44,5,FALSE))*VLOOKUP(SOYLD2!W$4,'[1]INTERNAL PARAMETERS-1'!$B$5:$J$44,9,FALSE)*SOYLD2!$F110</f>
        <v>0</v>
      </c>
      <c r="X110" s="44">
        <f>SOYLD1!X110*VLOOKUP(SOYLD2!X$4,'[1]INTERNAL PARAMETERS-1'!$B$5:$J$44,5,FALSE)*VLOOKUP(SOYLD2!X$4,'[1]INTERNAL PARAMETERS-1'!$B$5:$J$44,7,FALSE)*SOYLD2!$F110 + SOYLD1!X110*(1-VLOOKUP(SOYLD2!X$4,'[1]INTERNAL PARAMETERS-1'!$B$5:$J$44,5,FALSE))*VLOOKUP(SOYLD2!X$4,'[1]INTERNAL PARAMETERS-1'!$B$5:$J$44,9,FALSE)*SOYLD2!$F110</f>
        <v>0</v>
      </c>
      <c r="Y110" s="44">
        <f>SOYLD1!Y110*VLOOKUP(SOYLD2!Y$4,'[1]INTERNAL PARAMETERS-1'!$B$5:$J$44,5,FALSE)*VLOOKUP(SOYLD2!Y$4,'[1]INTERNAL PARAMETERS-1'!$B$5:$J$44,7,FALSE)*SOYLD2!$F110 + SOYLD1!Y110*(1-VLOOKUP(SOYLD2!Y$4,'[1]INTERNAL PARAMETERS-1'!$B$5:$J$44,5,FALSE))*VLOOKUP(SOYLD2!Y$4,'[1]INTERNAL PARAMETERS-1'!$B$5:$J$44,9,FALSE)*SOYLD2!$F110</f>
        <v>0</v>
      </c>
      <c r="Z110" s="44">
        <f>SOYLD1!Z110*VLOOKUP(SOYLD2!Z$4,'[1]INTERNAL PARAMETERS-1'!$B$5:$J$44,5,FALSE)*VLOOKUP(SOYLD2!Z$4,'[1]INTERNAL PARAMETERS-1'!$B$5:$J$44,7,FALSE)*SOYLD2!$F110 + SOYLD1!Z110*(1-VLOOKUP(SOYLD2!Z$4,'[1]INTERNAL PARAMETERS-1'!$B$5:$J$44,5,FALSE))*VLOOKUP(SOYLD2!Z$4,'[1]INTERNAL PARAMETERS-1'!$B$5:$J$44,9,FALSE)*SOYLD2!$F110</f>
        <v>0</v>
      </c>
      <c r="AA110" s="44">
        <f>SOYLD1!AA110*VLOOKUP(SOYLD2!AA$4,'[1]INTERNAL PARAMETERS-1'!$B$5:$J$44,5,FALSE)*VLOOKUP(SOYLD2!AA$4,'[1]INTERNAL PARAMETERS-1'!$B$5:$J$44,7,FALSE)*SOYLD2!$F110 + SOYLD1!AA110*(1-VLOOKUP(SOYLD2!AA$4,'[1]INTERNAL PARAMETERS-1'!$B$5:$J$44,5,FALSE))*VLOOKUP(SOYLD2!AA$4,'[1]INTERNAL PARAMETERS-1'!$B$5:$J$44,9,FALSE)*SOYLD2!$F110</f>
        <v>0</v>
      </c>
      <c r="AB110" s="44">
        <f>SOYLD1!AB110*VLOOKUP(SOYLD2!AB$4,'[1]INTERNAL PARAMETERS-1'!$B$5:$J$44,5,FALSE)*VLOOKUP(SOYLD2!AB$4,'[1]INTERNAL PARAMETERS-1'!$B$5:$J$44,7,FALSE)*SOYLD2!$F110 + SOYLD1!AB110*(1-VLOOKUP(SOYLD2!AB$4,'[1]INTERNAL PARAMETERS-1'!$B$5:$J$44,5,FALSE))*VLOOKUP(SOYLD2!AB$4,'[1]INTERNAL PARAMETERS-1'!$B$5:$J$44,9,FALSE)*SOYLD2!$F110</f>
        <v>0</v>
      </c>
      <c r="AC110" s="44">
        <f>SOYLD1!AC110*VLOOKUP(SOYLD2!AC$4,'[1]INTERNAL PARAMETERS-1'!$B$5:$J$44,5,FALSE)*VLOOKUP(SOYLD2!AC$4,'[1]INTERNAL PARAMETERS-1'!$B$5:$J$44,7,FALSE)*SOYLD2!$F110 + SOYLD1!AC110*(1-VLOOKUP(SOYLD2!AC$4,'[1]INTERNAL PARAMETERS-1'!$B$5:$J$44,5,FALSE))*VLOOKUP(SOYLD2!AC$4,'[1]INTERNAL PARAMETERS-1'!$B$5:$J$44,9,FALSE)*SOYLD2!$F110</f>
        <v>0</v>
      </c>
      <c r="AD110" s="44">
        <f>SOYLD1!AD110*VLOOKUP(SOYLD2!AD$4,'[1]INTERNAL PARAMETERS-1'!$B$5:$J$44,5,FALSE)*VLOOKUP(SOYLD2!AD$4,'[1]INTERNAL PARAMETERS-1'!$B$5:$J$44,7,FALSE)*SOYLD2!$F110 + SOYLD1!AD110*(1-VLOOKUP(SOYLD2!AD$4,'[1]INTERNAL PARAMETERS-1'!$B$5:$J$44,5,FALSE))*VLOOKUP(SOYLD2!AD$4,'[1]INTERNAL PARAMETERS-1'!$B$5:$J$44,9,FALSE)*SOYLD2!$F110</f>
        <v>0</v>
      </c>
      <c r="AE110" s="44">
        <f>SOYLD1!AE110*VLOOKUP(SOYLD2!AE$4,'[1]INTERNAL PARAMETERS-1'!$B$5:$J$44,5,FALSE)*VLOOKUP(SOYLD2!AE$4,'[1]INTERNAL PARAMETERS-1'!$B$5:$J$44,7,FALSE)*SOYLD2!$F110 + SOYLD1!AE110*(1-VLOOKUP(SOYLD2!AE$4,'[1]INTERNAL PARAMETERS-1'!$B$5:$J$44,5,FALSE))*VLOOKUP(SOYLD2!AE$4,'[1]INTERNAL PARAMETERS-1'!$B$5:$J$44,9,FALSE)*SOYLD2!$F110</f>
        <v>0</v>
      </c>
      <c r="AF110" s="44">
        <f>SOYLD1!AF110*VLOOKUP(SOYLD2!AF$4,'[1]INTERNAL PARAMETERS-1'!$B$5:$J$44,5,FALSE)*VLOOKUP(SOYLD2!AF$4,'[1]INTERNAL PARAMETERS-1'!$B$5:$J$44,7,FALSE)*SOYLD2!$F110 + SOYLD1!AF110*(1-VLOOKUP(SOYLD2!AF$4,'[1]INTERNAL PARAMETERS-1'!$B$5:$J$44,5,FALSE))*VLOOKUP(SOYLD2!AF$4,'[1]INTERNAL PARAMETERS-1'!$B$5:$J$44,9,FALSE)*SOYLD2!$F110</f>
        <v>2.0638982923108361E-2</v>
      </c>
      <c r="AG110" s="44">
        <f>SOYLD1!AG110*VLOOKUP(SOYLD2!AG$4,'[1]INTERNAL PARAMETERS-1'!$B$5:$J$44,5,FALSE)*VLOOKUP(SOYLD2!AG$4,'[1]INTERNAL PARAMETERS-1'!$B$5:$J$44,7,FALSE)*SOYLD2!$F110 + SOYLD1!AG110*(1-VLOOKUP(SOYLD2!AG$4,'[1]INTERNAL PARAMETERS-1'!$B$5:$J$44,5,FALSE))*VLOOKUP(SOYLD2!AG$4,'[1]INTERNAL PARAMETERS-1'!$B$5:$J$44,9,FALSE)*SOYLD2!$F110</f>
        <v>0</v>
      </c>
      <c r="AH110" s="44">
        <f>SOYLD1!AH110*VLOOKUP(SOYLD2!AH$4,'[1]INTERNAL PARAMETERS-1'!$B$5:$J$44,5,FALSE)*VLOOKUP(SOYLD2!AH$4,'[1]INTERNAL PARAMETERS-1'!$B$5:$J$44,7,FALSE)*SOYLD2!$F110 + SOYLD1!AH110*(1-VLOOKUP(SOYLD2!AH$4,'[1]INTERNAL PARAMETERS-1'!$B$5:$J$44,5,FALSE))*VLOOKUP(SOYLD2!AH$4,'[1]INTERNAL PARAMETERS-1'!$B$5:$J$44,9,FALSE)*SOYLD2!$F110</f>
        <v>0</v>
      </c>
      <c r="AI110" s="44">
        <f>SOYLD1!AI110*VLOOKUP(SOYLD2!AI$4,'[1]INTERNAL PARAMETERS-1'!$B$5:$J$44,5,FALSE)*VLOOKUP(SOYLD2!AI$4,'[1]INTERNAL PARAMETERS-1'!$B$5:$J$44,7,FALSE)*SOYLD2!$F110 + SOYLD1!AI110*(1-VLOOKUP(SOYLD2!AI$4,'[1]INTERNAL PARAMETERS-1'!$B$5:$J$44,5,FALSE))*VLOOKUP(SOYLD2!AI$4,'[1]INTERNAL PARAMETERS-1'!$B$5:$J$44,9,FALSE)*SOYLD2!$F110</f>
        <v>2.6460234516805592E-3</v>
      </c>
      <c r="AJ110" s="44">
        <f>SOYLD1!AJ110*VLOOKUP(SOYLD2!AJ$4,'[1]INTERNAL PARAMETERS-1'!$B$5:$J$44,5,FALSE)*VLOOKUP(SOYLD2!AJ$4,'[1]INTERNAL PARAMETERS-1'!$B$5:$J$44,7,FALSE)*SOYLD2!$F110 + SOYLD1!AJ110*(1-VLOOKUP(SOYLD2!AJ$4,'[1]INTERNAL PARAMETERS-1'!$B$5:$J$44,5,FALSE))*VLOOKUP(SOYLD2!AJ$4,'[1]INTERNAL PARAMETERS-1'!$B$5:$J$44,9,FALSE)*SOYLD2!$F110</f>
        <v>6.1910155160726288E-2</v>
      </c>
      <c r="AK110" s="44">
        <f>SOYLD1!AK110*VLOOKUP(SOYLD2!AK$4,'[1]INTERNAL PARAMETERS-1'!$B$5:$J$44,5,FALSE)*VLOOKUP(SOYLD2!AK$4,'[1]INTERNAL PARAMETERS-1'!$B$5:$J$44,7,FALSE)*SOYLD2!$F110 + SOYLD1!AK110*(1-VLOOKUP(SOYLD2!AK$4,'[1]INTERNAL PARAMETERS-1'!$B$5:$J$44,5,FALSE))*VLOOKUP(SOYLD2!AK$4,'[1]INTERNAL PARAMETERS-1'!$B$5:$J$44,9,FALSE)*SOYLD2!$F110</f>
        <v>0</v>
      </c>
      <c r="AL110" s="44">
        <f>SOYLD1!AL110*VLOOKUP(SOYLD2!AL$4,'[1]INTERNAL PARAMETERS-1'!$B$5:$J$44,5,FALSE)*VLOOKUP(SOYLD2!AL$4,'[1]INTERNAL PARAMETERS-1'!$B$5:$J$44,7,FALSE)*SOYLD2!$F110 + SOYLD1!AL110*(1-VLOOKUP(SOYLD2!AL$4,'[1]INTERNAL PARAMETERS-1'!$B$5:$J$44,5,FALSE))*VLOOKUP(SOYLD2!AL$4,'[1]INTERNAL PARAMETERS-1'!$B$5:$J$44,9,FALSE)*SOYLD2!$F110</f>
        <v>0</v>
      </c>
      <c r="AM110" s="44">
        <f>SOYLD1!AM110*VLOOKUP(SOYLD2!AM$4,'[1]INTERNAL PARAMETERS-1'!$B$5:$J$44,5,FALSE)*VLOOKUP(SOYLD2!AM$4,'[1]INTERNAL PARAMETERS-1'!$B$5:$J$44,7,FALSE)*SOYLD2!$F110 + SOYLD1!AM110*(1-VLOOKUP(SOYLD2!AM$4,'[1]INTERNAL PARAMETERS-1'!$B$5:$J$44,5,FALSE))*VLOOKUP(SOYLD2!AM$4,'[1]INTERNAL PARAMETERS-1'!$B$5:$J$44,9,FALSE)*SOYLD2!$F110</f>
        <v>0</v>
      </c>
      <c r="AN110" s="44">
        <f>SOYLD1!AN110*VLOOKUP(SOYLD2!AN$4,'[1]INTERNAL PARAMETERS-1'!$B$5:$J$44,5,FALSE)*VLOOKUP(SOYLD2!AN$4,'[1]INTERNAL PARAMETERS-1'!$B$5:$J$44,7,FALSE)*SOYLD2!$F110 + SOYLD1!AN110*(1-VLOOKUP(SOYLD2!AN$4,'[1]INTERNAL PARAMETERS-1'!$B$5:$J$44,5,FALSE))*VLOOKUP(SOYLD2!AN$4,'[1]INTERNAL PARAMETERS-1'!$B$5:$J$44,9,FALSE)*SOYLD2!$F110</f>
        <v>0</v>
      </c>
      <c r="AO110" s="44">
        <f>SOYLD1!AO110*VLOOKUP(SOYLD2!AO$4,'[1]INTERNAL PARAMETERS-1'!$B$5:$J$44,5,FALSE)*VLOOKUP(SOYLD2!AO$4,'[1]INTERNAL PARAMETERS-1'!$B$5:$J$44,7,FALSE)*SOYLD2!$F110 + SOYLD1!AO110*(1-VLOOKUP(SOYLD2!AO$4,'[1]INTERNAL PARAMETERS-1'!$B$5:$J$44,5,FALSE))*VLOOKUP(SOYLD2!AO$4,'[1]INTERNAL PARAMETERS-1'!$B$5:$J$44,9,FALSE)*SOYLD2!$F110</f>
        <v>0</v>
      </c>
      <c r="AP110" s="44">
        <f>SOYLD1!AP110*VLOOKUP(SOYLD2!AP$4,'[1]INTERNAL PARAMETERS-1'!$B$5:$J$44,5,FALSE)*VLOOKUP(SOYLD2!AP$4,'[1]INTERNAL PARAMETERS-1'!$B$5:$J$44,7,FALSE)*SOYLD2!$F110 + SOYLD1!AP110*(1-VLOOKUP(SOYLD2!AP$4,'[1]INTERNAL PARAMETERS-1'!$B$5:$J$44,5,FALSE))*VLOOKUP(SOYLD2!AP$4,'[1]INTERNAL PARAMETERS-1'!$B$5:$J$44,9,FALSE)*SOYLD2!$F110</f>
        <v>0</v>
      </c>
      <c r="AQ110" s="44">
        <f>SOYLD1!AQ110*VLOOKUP(SOYLD2!AQ$4,'[1]INTERNAL PARAMETERS-1'!$B$5:$J$44,5,FALSE)*VLOOKUP(SOYLD2!AQ$4,'[1]INTERNAL PARAMETERS-1'!$B$5:$J$44,7,FALSE)*SOYLD2!$F110 + SOYLD1!AQ110*(1-VLOOKUP(SOYLD2!AQ$4,'[1]INTERNAL PARAMETERS-1'!$B$5:$J$44,5,FALSE))*VLOOKUP(SOYLD2!AQ$4,'[1]INTERNAL PARAMETERS-1'!$B$5:$J$44,9,FALSE)*SOYLD2!$F110</f>
        <v>0</v>
      </c>
      <c r="AR110" s="44">
        <f>SOYLD1!AR110*VLOOKUP(SOYLD2!AR$4,'[1]INTERNAL PARAMETERS-1'!$B$5:$J$44,5,FALSE)*VLOOKUP(SOYLD2!AR$4,'[1]INTERNAL PARAMETERS-1'!$B$5:$J$44,7,FALSE)*SOYLD2!$F110 + SOYLD1!AR110*(1-VLOOKUP(SOYLD2!AR$4,'[1]INTERNAL PARAMETERS-1'!$B$5:$J$44,5,FALSE))*VLOOKUP(SOYLD2!AR$4,'[1]INTERNAL PARAMETERS-1'!$B$5:$J$44,9,FALSE)*SOYLD2!$F110</f>
        <v>0</v>
      </c>
      <c r="AS110" s="44">
        <f>SOYLD1!AS110*VLOOKUP(SOYLD2!AS$4,'[1]INTERNAL PARAMETERS-1'!$B$5:$J$44,5,FALSE)*VLOOKUP(SOYLD2!AS$4,'[1]INTERNAL PARAMETERS-1'!$B$5:$J$44,7,FALSE)*SOYLD2!$F110 + SOYLD1!AS110*(1-VLOOKUP(SOYLD2!AS$4,'[1]INTERNAL PARAMETERS-1'!$B$5:$J$44,5,FALSE))*VLOOKUP(SOYLD2!AS$4,'[1]INTERNAL PARAMETERS-1'!$B$5:$J$44,9,FALSE)*SOYLD2!$F110</f>
        <v>0</v>
      </c>
      <c r="AT110" s="43">
        <f>SOYLD1!AT110*VLOOKUP(SOYLD2!AT$4,'[1]INTERNAL PARAMETERS-1'!$B$5:$J$44,5,FALSE)*VLOOKUP(SOYLD2!AT$4,'[1]INTERNAL PARAMETERS-1'!$B$5:$J$44,7,FALSE)*SOYLD2!$F110 + SOYLD1!AT110*(1-VLOOKUP(SOYLD2!AT$4,'[1]INTERNAL PARAMETERS-1'!$B$5:$J$44,5,FALSE))*VLOOKUP(SOYLD2!AT$4,'[1]INTERNAL PARAMETERS-1'!$B$5:$J$44,9,FALSE)*SOYLD2!$F110</f>
        <v>0</v>
      </c>
      <c r="AU110" s="45">
        <f>SOYLD1!AU110*VLOOKUP(SOYLD2!AU$4,'[1]INTERNAL PARAMETERS-1'!$B$5:$J$44,5,FALSE)*VLOOKUP(SOYLD2!AU$4,'[1]INTERNAL PARAMETERS-1'!$B$5:$J$44,6,FALSE)*VLOOKUP(SOYLD2!AU$4,'[1]INTERNAL PARAMETERS-1'!$B$5:$J$44,3,FALSE) + SOYLD1!AU110*(1-VLOOKUP(SOYLD2!AU$4,'[1]INTERNAL PARAMETERS-1'!$B$5:$J$44,5,FALSE))*VLOOKUP(SOYLD2!AU$4,'[1]INTERNAL PARAMETERS-1'!$B$5:$J$44,8,FALSE)*VLOOKUP(SOYLD2!AU$4,'[1]INTERNAL PARAMETERS-1'!$B$5:$J$44,3,FALSE)</f>
        <v>0</v>
      </c>
      <c r="AV110" s="44">
        <f>SOYLD1!AV110*VLOOKUP(SOYLD2!AV$4,'[1]INTERNAL PARAMETERS-1'!$B$5:$J$44,5,FALSE)*VLOOKUP(SOYLD2!AV$4,'[1]INTERNAL PARAMETERS-1'!$B$5:$J$44,6,FALSE)*VLOOKUP(SOYLD2!AV$4,'[1]INTERNAL PARAMETERS-1'!$B$5:$J$44,3,FALSE) + SOYLD1!AV110*(1-VLOOKUP(SOYLD2!AV$4,'[1]INTERNAL PARAMETERS-1'!$B$5:$J$44,5,FALSE))*VLOOKUP(SOYLD2!AV$4,'[1]INTERNAL PARAMETERS-1'!$B$5:$J$44,8,FALSE)*VLOOKUP(SOYLD2!AV$4,'[1]INTERNAL PARAMETERS-1'!$B$5:$J$44,3,FALSE)</f>
        <v>0</v>
      </c>
      <c r="AW110" s="44">
        <f>SOYLD1!AW110*VLOOKUP(SOYLD2!AW$4,'[1]INTERNAL PARAMETERS-1'!$B$5:$J$44,5,FALSE)*VLOOKUP(SOYLD2!AW$4,'[1]INTERNAL PARAMETERS-1'!$B$5:$J$44,6,FALSE)*VLOOKUP(SOYLD2!AW$4,'[1]INTERNAL PARAMETERS-1'!$B$5:$J$44,3,FALSE) + SOYLD1!AW110*(1-VLOOKUP(SOYLD2!AW$4,'[1]INTERNAL PARAMETERS-1'!$B$5:$J$44,5,FALSE))*VLOOKUP(SOYLD2!AW$4,'[1]INTERNAL PARAMETERS-1'!$B$5:$J$44,8,FALSE)*VLOOKUP(SOYLD2!AW$4,'[1]INTERNAL PARAMETERS-1'!$B$5:$J$44,3,FALSE)</f>
        <v>0.31156315414215302</v>
      </c>
      <c r="AX110" s="44">
        <f>SOYLD1!AX110*VLOOKUP(SOYLD2!AX$4,'[1]INTERNAL PARAMETERS-1'!$B$5:$J$44,5,FALSE)*VLOOKUP(SOYLD2!AX$4,'[1]INTERNAL PARAMETERS-1'!$B$5:$J$44,6,FALSE)*VLOOKUP(SOYLD2!AX$4,'[1]INTERNAL PARAMETERS-1'!$B$5:$J$44,3,FALSE) + SOYLD1!AX110*(1-VLOOKUP(SOYLD2!AX$4,'[1]INTERNAL PARAMETERS-1'!$B$5:$J$44,5,FALSE))*VLOOKUP(SOYLD2!AX$4,'[1]INTERNAL PARAMETERS-1'!$B$5:$J$44,8,FALSE)*VLOOKUP(SOYLD2!AX$4,'[1]INTERNAL PARAMETERS-1'!$B$5:$J$44,3,FALSE)</f>
        <v>0</v>
      </c>
      <c r="AY110" s="44">
        <f>SOYLD1!AY110*VLOOKUP(SOYLD2!AY$4,'[1]INTERNAL PARAMETERS-1'!$B$5:$J$44,5,FALSE)*VLOOKUP(SOYLD2!AY$4,'[1]INTERNAL PARAMETERS-1'!$B$5:$J$44,6,FALSE)*VLOOKUP(SOYLD2!AY$4,'[1]INTERNAL PARAMETERS-1'!$B$5:$J$44,3,FALSE) + SOYLD1!AY110*(1-VLOOKUP(SOYLD2!AY$4,'[1]INTERNAL PARAMETERS-1'!$B$5:$J$44,5,FALSE))*VLOOKUP(SOYLD2!AY$4,'[1]INTERNAL PARAMETERS-1'!$B$5:$J$44,8,FALSE)*VLOOKUP(SOYLD2!AY$4,'[1]INTERNAL PARAMETERS-1'!$B$5:$J$44,3,FALSE)</f>
        <v>0</v>
      </c>
      <c r="AZ110" s="44">
        <f>SOYLD1!AZ110*VLOOKUP(SOYLD2!AZ$4,'[1]INTERNAL PARAMETERS-1'!$B$5:$J$44,5,FALSE)*VLOOKUP(SOYLD2!AZ$4,'[1]INTERNAL PARAMETERS-1'!$B$5:$J$44,6,FALSE)*VLOOKUP(SOYLD2!AZ$4,'[1]INTERNAL PARAMETERS-1'!$B$5:$J$44,3,FALSE) + SOYLD1!AZ110*(1-VLOOKUP(SOYLD2!AZ$4,'[1]INTERNAL PARAMETERS-1'!$B$5:$J$44,5,FALSE))*VLOOKUP(SOYLD2!AZ$4,'[1]INTERNAL PARAMETERS-1'!$B$5:$J$44,8,FALSE)*VLOOKUP(SOYLD2!AZ$4,'[1]INTERNAL PARAMETERS-1'!$B$5:$J$44,3,FALSE)</f>
        <v>0</v>
      </c>
      <c r="BA110" s="44">
        <f>SOYLD1!BA110*VLOOKUP(SOYLD2!BA$4,'[1]INTERNAL PARAMETERS-1'!$B$5:$J$44,5,FALSE)*VLOOKUP(SOYLD2!BA$4,'[1]INTERNAL PARAMETERS-1'!$B$5:$J$44,6,FALSE)*VLOOKUP(SOYLD2!BA$4,'[1]INTERNAL PARAMETERS-1'!$B$5:$J$44,3,FALSE) + SOYLD1!BA110*(1-VLOOKUP(SOYLD2!BA$4,'[1]INTERNAL PARAMETERS-1'!$B$5:$J$44,5,FALSE))*VLOOKUP(SOYLD2!BA$4,'[1]INTERNAL PARAMETERS-1'!$B$5:$J$44,8,FALSE)*VLOOKUP(SOYLD2!BA$4,'[1]INTERNAL PARAMETERS-1'!$B$5:$J$44,3,FALSE)</f>
        <v>0.94269029993157205</v>
      </c>
      <c r="BB110" s="44">
        <f>SOYLD1!BB110*VLOOKUP(SOYLD2!BB$4,'[1]INTERNAL PARAMETERS-1'!$B$5:$J$44,5,FALSE)*VLOOKUP(SOYLD2!BB$4,'[1]INTERNAL PARAMETERS-1'!$B$5:$J$44,6,FALSE)*VLOOKUP(SOYLD2!BB$4,'[1]INTERNAL PARAMETERS-1'!$B$5:$J$44,3,FALSE) + SOYLD1!BB110*(1-VLOOKUP(SOYLD2!BB$4,'[1]INTERNAL PARAMETERS-1'!$B$5:$J$44,5,FALSE))*VLOOKUP(SOYLD2!BB$4,'[1]INTERNAL PARAMETERS-1'!$B$5:$J$44,8,FALSE)*VLOOKUP(SOYLD2!BB$4,'[1]INTERNAL PARAMETERS-1'!$B$5:$J$44,3,FALSE)</f>
        <v>5.9234569751875785E-2</v>
      </c>
      <c r="BC110" s="44">
        <f>SOYLD1!BC110*VLOOKUP(SOYLD2!BC$4,'[1]INTERNAL PARAMETERS-1'!$B$5:$J$44,5,FALSE)*VLOOKUP(SOYLD2!BC$4,'[1]INTERNAL PARAMETERS-1'!$B$5:$J$44,6,FALSE)*VLOOKUP(SOYLD2!BC$4,'[1]INTERNAL PARAMETERS-1'!$B$5:$J$44,3,FALSE) + SOYLD1!BC110*(1-VLOOKUP(SOYLD2!BC$4,'[1]INTERNAL PARAMETERS-1'!$B$5:$J$44,5,FALSE))*VLOOKUP(SOYLD2!BC$4,'[1]INTERNAL PARAMETERS-1'!$B$5:$J$44,8,FALSE)*VLOOKUP(SOYLD2!BC$4,'[1]INTERNAL PARAMETERS-1'!$B$5:$J$44,3,FALSE)</f>
        <v>0.14849195769887702</v>
      </c>
      <c r="BD110" s="44">
        <f>SOYLD1!BD110*VLOOKUP(SOYLD2!BD$4,'[1]INTERNAL PARAMETERS-1'!$B$5:$J$44,5,FALSE)*VLOOKUP(SOYLD2!BD$4,'[1]INTERNAL PARAMETERS-1'!$B$5:$J$44,6,FALSE)*VLOOKUP(SOYLD2!BD$4,'[1]INTERNAL PARAMETERS-1'!$B$5:$J$44,3,FALSE) + SOYLD1!BD110*(1-VLOOKUP(SOYLD2!BD$4,'[1]INTERNAL PARAMETERS-1'!$B$5:$J$44,5,FALSE))*VLOOKUP(SOYLD2!BD$4,'[1]INTERNAL PARAMETERS-1'!$B$5:$J$44,8,FALSE)*VLOOKUP(SOYLD2!BD$4,'[1]INTERNAL PARAMETERS-1'!$B$5:$J$44,3,FALSE)</f>
        <v>2.1856029680872219E-2</v>
      </c>
      <c r="BE110" s="44">
        <f>SOYLD1!BE110*VLOOKUP(SOYLD2!BE$4,'[1]INTERNAL PARAMETERS-1'!$B$5:$J$44,5,FALSE)*VLOOKUP(SOYLD2!BE$4,'[1]INTERNAL PARAMETERS-1'!$B$5:$J$44,6,FALSE)*VLOOKUP(SOYLD2!BE$4,'[1]INTERNAL PARAMETERS-1'!$B$5:$J$44,3,FALSE) + SOYLD1!BE110*(1-VLOOKUP(SOYLD2!BE$4,'[1]INTERNAL PARAMETERS-1'!$B$5:$J$44,5,FALSE))*VLOOKUP(SOYLD2!BE$4,'[1]INTERNAL PARAMETERS-1'!$B$5:$J$44,8,FALSE)*VLOOKUP(SOYLD2!BE$4,'[1]INTERNAL PARAMETERS-1'!$B$5:$J$44,3,FALSE)</f>
        <v>0.28704384549116774</v>
      </c>
      <c r="BF110" s="44">
        <f>SOYLD1!BF110*VLOOKUP(SOYLD2!BF$4,'[1]INTERNAL PARAMETERS-1'!$B$5:$J$44,5,FALSE)*VLOOKUP(SOYLD2!BF$4,'[1]INTERNAL PARAMETERS-1'!$B$5:$J$44,6,FALSE)*VLOOKUP(SOYLD2!BF$4,'[1]INTERNAL PARAMETERS-1'!$B$5:$J$44,3,FALSE) + SOYLD1!BF110*(1-VLOOKUP(SOYLD2!BF$4,'[1]INTERNAL PARAMETERS-1'!$B$5:$J$44,5,FALSE))*VLOOKUP(SOYLD2!BF$4,'[1]INTERNAL PARAMETERS-1'!$B$5:$J$44,8,FALSE)*VLOOKUP(SOYLD2!BF$4,'[1]INTERNAL PARAMETERS-1'!$B$5:$J$44,3,FALSE)</f>
        <v>0</v>
      </c>
      <c r="BG110" s="44">
        <f>SOYLD1!BG110*VLOOKUP(SOYLD2!BG$4,'[1]INTERNAL PARAMETERS-1'!$B$5:$J$44,5,FALSE)*VLOOKUP(SOYLD2!BG$4,'[1]INTERNAL PARAMETERS-1'!$B$5:$J$44,6,FALSE)*VLOOKUP(SOYLD2!BG$4,'[1]INTERNAL PARAMETERS-1'!$B$5:$J$44,3,FALSE) + SOYLD1!BG110*(1-VLOOKUP(SOYLD2!BG$4,'[1]INTERNAL PARAMETERS-1'!$B$5:$J$44,5,FALSE))*VLOOKUP(SOYLD2!BG$4,'[1]INTERNAL PARAMETERS-1'!$B$5:$J$44,8,FALSE)*VLOOKUP(SOYLD2!BG$4,'[1]INTERNAL PARAMETERS-1'!$B$5:$J$44,3,FALSE)</f>
        <v>3.7535028597318797E-2</v>
      </c>
      <c r="BH110" s="44">
        <f>SOYLD1!BH110*VLOOKUP(SOYLD2!BH$4,'[1]INTERNAL PARAMETERS-1'!$B$5:$J$44,5,FALSE)*VLOOKUP(SOYLD2!BH$4,'[1]INTERNAL PARAMETERS-1'!$B$5:$J$44,6,FALSE)*VLOOKUP(SOYLD2!BH$4,'[1]INTERNAL PARAMETERS-1'!$B$5:$J$44,3,FALSE) + SOYLD1!BH110*(1-VLOOKUP(SOYLD2!BH$4,'[1]INTERNAL PARAMETERS-1'!$B$5:$J$44,5,FALSE))*VLOOKUP(SOYLD2!BH$4,'[1]INTERNAL PARAMETERS-1'!$B$5:$J$44,8,FALSE)*VLOOKUP(SOYLD2!BH$4,'[1]INTERNAL PARAMETERS-1'!$B$5:$J$44,3,FALSE)</f>
        <v>4.970661812873353E-4</v>
      </c>
      <c r="BI110" s="44">
        <f>SOYLD1!BI110*VLOOKUP(SOYLD2!BI$4,'[1]INTERNAL PARAMETERS-1'!$B$5:$J$44,5,FALSE)*VLOOKUP(SOYLD2!BI$4,'[1]INTERNAL PARAMETERS-1'!$B$5:$J$44,6,FALSE)*VLOOKUP(SOYLD2!BI$4,'[1]INTERNAL PARAMETERS-1'!$B$5:$J$44,3,FALSE) + SOYLD1!BI110*(1-VLOOKUP(SOYLD2!BI$4,'[1]INTERNAL PARAMETERS-1'!$B$5:$J$44,5,FALSE))*VLOOKUP(SOYLD2!BI$4,'[1]INTERNAL PARAMETERS-1'!$B$5:$J$44,8,FALSE)*VLOOKUP(SOYLD2!BI$4,'[1]INTERNAL PARAMETERS-1'!$B$5:$J$44,3,FALSE)</f>
        <v>0</v>
      </c>
      <c r="BJ110" s="44">
        <f>SOYLD1!BJ110*VLOOKUP(SOYLD2!BJ$4,'[1]INTERNAL PARAMETERS-1'!$B$5:$J$44,5,FALSE)*VLOOKUP(SOYLD2!BJ$4,'[1]INTERNAL PARAMETERS-1'!$B$5:$J$44,6,FALSE)*VLOOKUP(SOYLD2!BJ$4,'[1]INTERNAL PARAMETERS-1'!$B$5:$J$44,3,FALSE) + SOYLD1!BJ110*(1-VLOOKUP(SOYLD2!BJ$4,'[1]INTERNAL PARAMETERS-1'!$B$5:$J$44,5,FALSE))*VLOOKUP(SOYLD2!BJ$4,'[1]INTERNAL PARAMETERS-1'!$B$5:$J$44,8,FALSE)*VLOOKUP(SOYLD2!BJ$4,'[1]INTERNAL PARAMETERS-1'!$B$5:$J$44,3,FALSE)</f>
        <v>1.3755583905421321E-2</v>
      </c>
      <c r="BK110" s="44">
        <f>SOYLD1!BK110*VLOOKUP(SOYLD2!BK$4,'[1]INTERNAL PARAMETERS-1'!$B$5:$J$44,5,FALSE)*VLOOKUP(SOYLD2!BK$4,'[1]INTERNAL PARAMETERS-1'!$B$5:$J$44,6,FALSE)*VLOOKUP(SOYLD2!BK$4,'[1]INTERNAL PARAMETERS-1'!$B$5:$J$44,3,FALSE) + SOYLD1!BK110*(1-VLOOKUP(SOYLD2!BK$4,'[1]INTERNAL PARAMETERS-1'!$B$5:$J$44,5,FALSE))*VLOOKUP(SOYLD2!BK$4,'[1]INTERNAL PARAMETERS-1'!$B$5:$J$44,8,FALSE)*VLOOKUP(SOYLD2!BK$4,'[1]INTERNAL PARAMETERS-1'!$B$5:$J$44,3,FALSE)</f>
        <v>1.4570976601934757E-2</v>
      </c>
      <c r="BL110" s="44">
        <f>SOYLD1!BL110*VLOOKUP(SOYLD2!BL$4,'[1]INTERNAL PARAMETERS-1'!$B$5:$J$44,5,FALSE)*VLOOKUP(SOYLD2!BL$4,'[1]INTERNAL PARAMETERS-1'!$B$5:$J$44,6,FALSE)*VLOOKUP(SOYLD2!BL$4,'[1]INTERNAL PARAMETERS-1'!$B$5:$J$44,3,FALSE) + SOYLD1!BL110*(1-VLOOKUP(SOYLD2!BL$4,'[1]INTERNAL PARAMETERS-1'!$B$5:$J$44,5,FALSE))*VLOOKUP(SOYLD2!BL$4,'[1]INTERNAL PARAMETERS-1'!$B$5:$J$44,8,FALSE)*VLOOKUP(SOYLD2!BL$4,'[1]INTERNAL PARAMETERS-1'!$B$5:$J$44,3,FALSE)</f>
        <v>6.871472284086301E-2</v>
      </c>
      <c r="BM110" s="44">
        <f>SOYLD1!BM110*VLOOKUP(SOYLD2!BM$4,'[1]INTERNAL PARAMETERS-1'!$B$5:$J$44,5,FALSE)*VLOOKUP(SOYLD2!BM$4,'[1]INTERNAL PARAMETERS-1'!$B$5:$J$44,6,FALSE)*VLOOKUP(SOYLD2!BM$4,'[1]INTERNAL PARAMETERS-1'!$B$5:$J$44,3,FALSE) + SOYLD1!BM110*(1-VLOOKUP(SOYLD2!BM$4,'[1]INTERNAL PARAMETERS-1'!$B$5:$J$44,5,FALSE))*VLOOKUP(SOYLD2!BM$4,'[1]INTERNAL PARAMETERS-1'!$B$5:$J$44,8,FALSE)*VLOOKUP(SOYLD2!BM$4,'[1]INTERNAL PARAMETERS-1'!$B$5:$J$44,3,FALSE)</f>
        <v>3.9382603472386521E-2</v>
      </c>
      <c r="BN110" s="44">
        <f>SOYLD1!BN110*VLOOKUP(SOYLD2!BN$4,'[1]INTERNAL PARAMETERS-1'!$B$5:$J$44,5,FALSE)*VLOOKUP(SOYLD2!BN$4,'[1]INTERNAL PARAMETERS-1'!$B$5:$J$44,6,FALSE)*VLOOKUP(SOYLD2!BN$4,'[1]INTERNAL PARAMETERS-1'!$B$5:$J$44,3,FALSE) + SOYLD1!BN110*(1-VLOOKUP(SOYLD2!BN$4,'[1]INTERNAL PARAMETERS-1'!$B$5:$J$44,5,FALSE))*VLOOKUP(SOYLD2!BN$4,'[1]INTERNAL PARAMETERS-1'!$B$5:$J$44,8,FALSE)*VLOOKUP(SOYLD2!BN$4,'[1]INTERNAL PARAMETERS-1'!$B$5:$J$44,3,FALSE)</f>
        <v>3.2578898392193793E-2</v>
      </c>
      <c r="BO110" s="44">
        <f>SOYLD1!BO110*VLOOKUP(SOYLD2!BO$4,'[1]INTERNAL PARAMETERS-1'!$B$5:$J$44,5,FALSE)*VLOOKUP(SOYLD2!BO$4,'[1]INTERNAL PARAMETERS-1'!$B$5:$J$44,6,FALSE)*VLOOKUP(SOYLD2!BO$4,'[1]INTERNAL PARAMETERS-1'!$B$5:$J$44,3,FALSE) + SOYLD1!BO110*(1-VLOOKUP(SOYLD2!BO$4,'[1]INTERNAL PARAMETERS-1'!$B$5:$J$44,5,FALSE))*VLOOKUP(SOYLD2!BO$4,'[1]INTERNAL PARAMETERS-1'!$B$5:$J$44,8,FALSE)*VLOOKUP(SOYLD2!BO$4,'[1]INTERNAL PARAMETERS-1'!$B$5:$J$44,3,FALSE)</f>
        <v>2.5288967093298195E-2</v>
      </c>
      <c r="BP110" s="44">
        <f>SOYLD1!BP110*VLOOKUP(SOYLD2!BP$4,'[1]INTERNAL PARAMETERS-1'!$B$5:$J$44,5,FALSE)*VLOOKUP(SOYLD2!BP$4,'[1]INTERNAL PARAMETERS-1'!$B$5:$J$44,6,FALSE)*VLOOKUP(SOYLD2!BP$4,'[1]INTERNAL PARAMETERS-1'!$B$5:$J$44,3,FALSE) + SOYLD1!BP110*(1-VLOOKUP(SOYLD2!BP$4,'[1]INTERNAL PARAMETERS-1'!$B$5:$J$44,5,FALSE))*VLOOKUP(SOYLD2!BP$4,'[1]INTERNAL PARAMETERS-1'!$B$5:$J$44,8,FALSE)*VLOOKUP(SOYLD2!BP$4,'[1]INTERNAL PARAMETERS-1'!$B$5:$J$44,3,FALSE)</f>
        <v>6.0185568053808952E-4</v>
      </c>
      <c r="BQ110" s="44">
        <f>SOYLD1!BQ110*VLOOKUP(SOYLD2!BQ$4,'[1]INTERNAL PARAMETERS-1'!$B$5:$J$44,5,FALSE)*VLOOKUP(SOYLD2!BQ$4,'[1]INTERNAL PARAMETERS-1'!$B$5:$J$44,6,FALSE)*VLOOKUP(SOYLD2!BQ$4,'[1]INTERNAL PARAMETERS-1'!$B$5:$J$44,3,FALSE) + SOYLD1!BQ110*(1-VLOOKUP(SOYLD2!BQ$4,'[1]INTERNAL PARAMETERS-1'!$B$5:$J$44,5,FALSE))*VLOOKUP(SOYLD2!BQ$4,'[1]INTERNAL PARAMETERS-1'!$B$5:$J$44,8,FALSE)*VLOOKUP(SOYLD2!BQ$4,'[1]INTERNAL PARAMETERS-1'!$B$5:$J$44,3,FALSE)</f>
        <v>7.8258076822907169E-2</v>
      </c>
      <c r="BR110" s="44">
        <f>SOYLD1!BR110*VLOOKUP(SOYLD2!BR$4,'[1]INTERNAL PARAMETERS-1'!$B$5:$J$44,5,FALSE)*VLOOKUP(SOYLD2!BR$4,'[1]INTERNAL PARAMETERS-1'!$B$5:$J$44,6,FALSE)*VLOOKUP(SOYLD2!BR$4,'[1]INTERNAL PARAMETERS-1'!$B$5:$J$44,3,FALSE) + SOYLD1!BR110*(1-VLOOKUP(SOYLD2!BR$4,'[1]INTERNAL PARAMETERS-1'!$B$5:$J$44,5,FALSE))*VLOOKUP(SOYLD2!BR$4,'[1]INTERNAL PARAMETERS-1'!$B$5:$J$44,8,FALSE)*VLOOKUP(SOYLD2!BR$4,'[1]INTERNAL PARAMETERS-1'!$B$5:$J$44,3,FALSE)</f>
        <v>2.0133701507174958E-3</v>
      </c>
      <c r="BS110" s="44">
        <f>SOYLD1!BS110*VLOOKUP(SOYLD2!BS$4,'[1]INTERNAL PARAMETERS-1'!$B$5:$J$44,5,FALSE)*VLOOKUP(SOYLD2!BS$4,'[1]INTERNAL PARAMETERS-1'!$B$5:$J$44,6,FALSE)*VLOOKUP(SOYLD2!BS$4,'[1]INTERNAL PARAMETERS-1'!$B$5:$J$44,3,FALSE) + SOYLD1!BS110*(1-VLOOKUP(SOYLD2!BS$4,'[1]INTERNAL PARAMETERS-1'!$B$5:$J$44,5,FALSE))*VLOOKUP(SOYLD2!BS$4,'[1]INTERNAL PARAMETERS-1'!$B$5:$J$44,8,FALSE)*VLOOKUP(SOYLD2!BS$4,'[1]INTERNAL PARAMETERS-1'!$B$5:$J$44,3,FALSE)</f>
        <v>2.5343996651119226E-4</v>
      </c>
      <c r="BT110" s="44">
        <f>SOYLD1!BT110*VLOOKUP(SOYLD2!BT$4,'[1]INTERNAL PARAMETERS-1'!$B$5:$J$44,5,FALSE)*VLOOKUP(SOYLD2!BT$4,'[1]INTERNAL PARAMETERS-1'!$B$5:$J$44,6,FALSE)*VLOOKUP(SOYLD2!BT$4,'[1]INTERNAL PARAMETERS-1'!$B$5:$J$44,3,FALSE) + SOYLD1!BT110*(1-VLOOKUP(SOYLD2!BT$4,'[1]INTERNAL PARAMETERS-1'!$B$5:$J$44,5,FALSE))*VLOOKUP(SOYLD2!BT$4,'[1]INTERNAL PARAMETERS-1'!$B$5:$J$44,8,FALSE)*VLOOKUP(SOYLD2!BT$4,'[1]INTERNAL PARAMETERS-1'!$B$5:$J$44,3,FALSE)</f>
        <v>0</v>
      </c>
      <c r="BU110" s="44">
        <f>SOYLD1!BU110*VLOOKUP(SOYLD2!BU$4,'[1]INTERNAL PARAMETERS-1'!$B$5:$J$44,5,FALSE)*VLOOKUP(SOYLD2!BU$4,'[1]INTERNAL PARAMETERS-1'!$B$5:$J$44,6,FALSE)*VLOOKUP(SOYLD2!BU$4,'[1]INTERNAL PARAMETERS-1'!$B$5:$J$44,3,FALSE) + SOYLD1!BU110*(1-VLOOKUP(SOYLD2!BU$4,'[1]INTERNAL PARAMETERS-1'!$B$5:$J$44,5,FALSE))*VLOOKUP(SOYLD2!BU$4,'[1]INTERNAL PARAMETERS-1'!$B$5:$J$44,8,FALSE)*VLOOKUP(SOYLD2!BU$4,'[1]INTERNAL PARAMETERS-1'!$B$5:$J$44,3,FALSE)</f>
        <v>0</v>
      </c>
      <c r="BV110" s="44">
        <f>SOYLD1!BV110*VLOOKUP(SOYLD2!BV$4,'[1]INTERNAL PARAMETERS-1'!$B$5:$J$44,5,FALSE)*VLOOKUP(SOYLD2!BV$4,'[1]INTERNAL PARAMETERS-1'!$B$5:$J$44,6,FALSE)*VLOOKUP(SOYLD2!BV$4,'[1]INTERNAL PARAMETERS-1'!$B$5:$J$44,3,FALSE) + SOYLD1!BV110*(1-VLOOKUP(SOYLD2!BV$4,'[1]INTERNAL PARAMETERS-1'!$B$5:$J$44,5,FALSE))*VLOOKUP(SOYLD2!BV$4,'[1]INTERNAL PARAMETERS-1'!$B$5:$J$44,8,FALSE)*VLOOKUP(SOYLD2!BV$4,'[1]INTERNAL PARAMETERS-1'!$B$5:$J$44,3,FALSE)</f>
        <v>0</v>
      </c>
      <c r="BW110" s="44">
        <f>SOYLD1!BW110*VLOOKUP(SOYLD2!BW$4,'[1]INTERNAL PARAMETERS-1'!$B$5:$J$44,5,FALSE)*VLOOKUP(SOYLD2!BW$4,'[1]INTERNAL PARAMETERS-1'!$B$5:$J$44,6,FALSE)*VLOOKUP(SOYLD2!BW$4,'[1]INTERNAL PARAMETERS-1'!$B$5:$J$44,3,FALSE) + SOYLD1!BW110*(1-VLOOKUP(SOYLD2!BW$4,'[1]INTERNAL PARAMETERS-1'!$B$5:$J$44,5,FALSE))*VLOOKUP(SOYLD2!BW$4,'[1]INTERNAL PARAMETERS-1'!$B$5:$J$44,8,FALSE)*VLOOKUP(SOYLD2!BW$4,'[1]INTERNAL PARAMETERS-1'!$B$5:$J$44,3,FALSE)</f>
        <v>0</v>
      </c>
      <c r="BX110" s="44">
        <f>SOYLD1!BX110*VLOOKUP(SOYLD2!BX$4,'[1]INTERNAL PARAMETERS-1'!$B$5:$J$44,5,FALSE)*VLOOKUP(SOYLD2!BX$4,'[1]INTERNAL PARAMETERS-1'!$B$5:$J$44,6,FALSE)*VLOOKUP(SOYLD2!BX$4,'[1]INTERNAL PARAMETERS-1'!$B$5:$J$44,3,FALSE) + SOYLD1!BX110*(1-VLOOKUP(SOYLD2!BX$4,'[1]INTERNAL PARAMETERS-1'!$B$5:$J$44,5,FALSE))*VLOOKUP(SOYLD2!BX$4,'[1]INTERNAL PARAMETERS-1'!$B$5:$J$44,8,FALSE)*VLOOKUP(SOYLD2!BX$4,'[1]INTERNAL PARAMETERS-1'!$B$5:$J$44,3,FALSE)</f>
        <v>0</v>
      </c>
      <c r="BY110" s="44">
        <f>SOYLD1!BY110*VLOOKUP(SOYLD2!BY$4,'[1]INTERNAL PARAMETERS-1'!$B$5:$J$44,5,FALSE)*VLOOKUP(SOYLD2!BY$4,'[1]INTERNAL PARAMETERS-1'!$B$5:$J$44,6,FALSE)*VLOOKUP(SOYLD2!BY$4,'[1]INTERNAL PARAMETERS-1'!$B$5:$J$44,3,FALSE) + SOYLD1!BY110*(1-VLOOKUP(SOYLD2!BY$4,'[1]INTERNAL PARAMETERS-1'!$B$5:$J$44,5,FALSE))*VLOOKUP(SOYLD2!BY$4,'[1]INTERNAL PARAMETERS-1'!$B$5:$J$44,8,FALSE)*VLOOKUP(SOYLD2!BY$4,'[1]INTERNAL PARAMETERS-1'!$B$5:$J$44,3,FALSE)</f>
        <v>0</v>
      </c>
      <c r="BZ110" s="44">
        <f>SOYLD1!BZ110*VLOOKUP(SOYLD2!BZ$4,'[1]INTERNAL PARAMETERS-1'!$B$5:$J$44,5,FALSE)*VLOOKUP(SOYLD2!BZ$4,'[1]INTERNAL PARAMETERS-1'!$B$5:$J$44,6,FALSE)*VLOOKUP(SOYLD2!BZ$4,'[1]INTERNAL PARAMETERS-1'!$B$5:$J$44,3,FALSE) + SOYLD1!BZ110*(1-VLOOKUP(SOYLD2!BZ$4,'[1]INTERNAL PARAMETERS-1'!$B$5:$J$44,5,FALSE))*VLOOKUP(SOYLD2!BZ$4,'[1]INTERNAL PARAMETERS-1'!$B$5:$J$44,8,FALSE)*VLOOKUP(SOYLD2!BZ$4,'[1]INTERNAL PARAMETERS-1'!$B$5:$J$44,3,FALSE)</f>
        <v>6.7974288625478345E-5</v>
      </c>
      <c r="CA110" s="44">
        <f>SOYLD1!CA110*VLOOKUP(SOYLD2!CA$4,'[1]INTERNAL PARAMETERS-1'!$B$5:$J$44,5,FALSE)*VLOOKUP(SOYLD2!CA$4,'[1]INTERNAL PARAMETERS-1'!$B$5:$J$44,6,FALSE)*VLOOKUP(SOYLD2!CA$4,'[1]INTERNAL PARAMETERS-1'!$B$5:$J$44,3,FALSE) + SOYLD1!CA110*(1-VLOOKUP(SOYLD2!CA$4,'[1]INTERNAL PARAMETERS-1'!$B$5:$J$44,5,FALSE))*VLOOKUP(SOYLD2!CA$4,'[1]INTERNAL PARAMETERS-1'!$B$5:$J$44,8,FALSE)*VLOOKUP(SOYLD2!CA$4,'[1]INTERNAL PARAMETERS-1'!$B$5:$J$44,3,FALSE)</f>
        <v>0</v>
      </c>
      <c r="CB110" s="44">
        <f>SOYLD1!CB110*VLOOKUP(SOYLD2!CB$4,'[1]INTERNAL PARAMETERS-1'!$B$5:$J$44,5,FALSE)*VLOOKUP(SOYLD2!CB$4,'[1]INTERNAL PARAMETERS-1'!$B$5:$J$44,6,FALSE)*VLOOKUP(SOYLD2!CB$4,'[1]INTERNAL PARAMETERS-1'!$B$5:$J$44,3,FALSE) + SOYLD1!CB110*(1-VLOOKUP(SOYLD2!CB$4,'[1]INTERNAL PARAMETERS-1'!$B$5:$J$44,5,FALSE))*VLOOKUP(SOYLD2!CB$4,'[1]INTERNAL PARAMETERS-1'!$B$5:$J$44,8,FALSE)*VLOOKUP(SOYLD2!CB$4,'[1]INTERNAL PARAMETERS-1'!$B$5:$J$44,3,FALSE)</f>
        <v>0</v>
      </c>
      <c r="CC110" s="44">
        <f>SOYLD1!CC110*VLOOKUP(SOYLD2!CC$4,'[1]INTERNAL PARAMETERS-1'!$B$5:$J$44,5,FALSE)*VLOOKUP(SOYLD2!CC$4,'[1]INTERNAL PARAMETERS-1'!$B$5:$J$44,6,FALSE)*VLOOKUP(SOYLD2!CC$4,'[1]INTERNAL PARAMETERS-1'!$B$5:$J$44,3,FALSE) + SOYLD1!CC110*(1-VLOOKUP(SOYLD2!CC$4,'[1]INTERNAL PARAMETERS-1'!$B$5:$J$44,5,FALSE))*VLOOKUP(SOYLD2!CC$4,'[1]INTERNAL PARAMETERS-1'!$B$5:$J$44,8,FALSE)*VLOOKUP(SOYLD2!CC$4,'[1]INTERNAL PARAMETERS-1'!$B$5:$J$44,3,FALSE)</f>
        <v>2.2658096208492783E-4</v>
      </c>
      <c r="CD110" s="44">
        <f>SOYLD1!CD110*VLOOKUP(SOYLD2!CD$4,'[1]INTERNAL PARAMETERS-1'!$B$5:$J$44,5,FALSE)*VLOOKUP(SOYLD2!CD$4,'[1]INTERNAL PARAMETERS-1'!$B$5:$J$44,6,FALSE)*VLOOKUP(SOYLD2!CD$4,'[1]INTERNAL PARAMETERS-1'!$B$5:$J$44,3,FALSE) + SOYLD1!CD110*(1-VLOOKUP(SOYLD2!CD$4,'[1]INTERNAL PARAMETERS-1'!$B$5:$J$44,5,FALSE))*VLOOKUP(SOYLD2!CD$4,'[1]INTERNAL PARAMETERS-1'!$B$5:$J$44,8,FALSE)*VLOOKUP(SOYLD2!CD$4,'[1]INTERNAL PARAMETERS-1'!$B$5:$J$44,3,FALSE)</f>
        <v>1.0007336185204128E-3</v>
      </c>
      <c r="CE110" s="44">
        <f>SOYLD1!CE110*VLOOKUP(SOYLD2!CE$4,'[1]INTERNAL PARAMETERS-1'!$B$5:$J$44,5,FALSE)*VLOOKUP(SOYLD2!CE$4,'[1]INTERNAL PARAMETERS-1'!$B$5:$J$44,6,FALSE)*VLOOKUP(SOYLD2!CE$4,'[1]INTERNAL PARAMETERS-1'!$B$5:$J$44,3,FALSE) + SOYLD1!CE110*(1-VLOOKUP(SOYLD2!CE$4,'[1]INTERNAL PARAMETERS-1'!$B$5:$J$44,5,FALSE))*VLOOKUP(SOYLD2!CE$4,'[1]INTERNAL PARAMETERS-1'!$B$5:$J$44,8,FALSE)*VLOOKUP(SOYLD2!CE$4,'[1]INTERNAL PARAMETERS-1'!$B$5:$J$44,3,FALSE)</f>
        <v>1.8277387680470177E-3</v>
      </c>
      <c r="CF110" s="44">
        <f>SOYLD1!CF110*VLOOKUP(SOYLD2!CF$4,'[1]INTERNAL PARAMETERS-1'!$B$5:$J$44,5,FALSE)*VLOOKUP(SOYLD2!CF$4,'[1]INTERNAL PARAMETERS-1'!$B$5:$J$44,6,FALSE)*VLOOKUP(SOYLD2!CF$4,'[1]INTERNAL PARAMETERS-1'!$B$5:$J$44,3,FALSE) + SOYLD1!CF110*(1-VLOOKUP(SOYLD2!CF$4,'[1]INTERNAL PARAMETERS-1'!$B$5:$J$44,5,FALSE))*VLOOKUP(SOYLD2!CF$4,'[1]INTERNAL PARAMETERS-1'!$B$5:$J$44,8,FALSE)*VLOOKUP(SOYLD2!CF$4,'[1]INTERNAL PARAMETERS-1'!$B$5:$J$44,3,FALSE)</f>
        <v>1.8851064001794982E-3</v>
      </c>
      <c r="CG110" s="44">
        <f>SOYLD1!CG110*VLOOKUP(SOYLD2!CG$4,'[1]INTERNAL PARAMETERS-1'!$B$5:$J$44,5,FALSE)*VLOOKUP(SOYLD2!CG$4,'[1]INTERNAL PARAMETERS-1'!$B$5:$J$44,6,FALSE)*VLOOKUP(SOYLD2!CG$4,'[1]INTERNAL PARAMETERS-1'!$B$5:$J$44,3,FALSE) + SOYLD1!CG110*(1-VLOOKUP(SOYLD2!CG$4,'[1]INTERNAL PARAMETERS-1'!$B$5:$J$44,5,FALSE))*VLOOKUP(SOYLD2!CG$4,'[1]INTERNAL PARAMETERS-1'!$B$5:$J$44,8,FALSE)*VLOOKUP(SOYLD2!CG$4,'[1]INTERNAL PARAMETERS-1'!$B$5:$J$44,3,FALSE)</f>
        <v>8.329112933988567E-5</v>
      </c>
      <c r="CH110" s="43">
        <f>SOYLD1!CH110*VLOOKUP(SOYLD2!CH$4,'[1]INTERNAL PARAMETERS-1'!$B$5:$J$44,5,FALSE)*VLOOKUP(SOYLD2!CH$4,'[1]INTERNAL PARAMETERS-1'!$B$5:$J$44,6,FALSE)*VLOOKUP(SOYLD2!CH$4,'[1]INTERNAL PARAMETERS-1'!$B$5:$J$44,3,FALSE) + SOYLD1!CH110*(1-VLOOKUP(SOYLD2!CH$4,'[1]INTERNAL PARAMETERS-1'!$B$5:$J$44,5,FALSE))*VLOOKUP(SOYLD2!CH$4,'[1]INTERNAL PARAMETERS-1'!$B$5:$J$44,8,FALSE)*VLOOKUP(SOYLD2!CH$4,'[1]INTERNAL PARAMETERS-1'!$B$5:$J$44,3,FALSE)</f>
        <v>0</v>
      </c>
      <c r="CJ110" s="45">
        <f t="shared" si="2"/>
        <v>7.8496574530518757</v>
      </c>
      <c r="CK110" s="43">
        <f t="shared" si="3"/>
        <v>2.0894218715686925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'S Opt'!X111</f>
        <v>77.885816768557291</v>
      </c>
      <c r="F111" s="56">
        <f>'[1]INTERNAL PARAMETERS-1'!M21</f>
        <v>9.3150000000000013</v>
      </c>
      <c r="G111" s="45">
        <f>SOYLD1!G111*VLOOKUP(SOYLD2!G$4,'[1]INTERNAL PARAMETERS-1'!$B$5:$J$44,5,FALSE)*VLOOKUP(SOYLD2!G$4,'[1]INTERNAL PARAMETERS-1'!$B$5:$J$44,7,FALSE)*SOYLD2!$F111 + SOYLD1!G111*(1-VLOOKUP(SOYLD2!G$4,'[1]INTERNAL PARAMETERS-1'!$B$5:$J$44,5,FALSE))*VLOOKUP(SOYLD2!G$4,'[1]INTERNAL PARAMETERS-1'!$B$5:$J$44,9,FALSE)*SOYLD2!$F111</f>
        <v>0.56299839466038437</v>
      </c>
      <c r="H111" s="44">
        <f>SOYLD1!H111*VLOOKUP(SOYLD2!H$4,'[1]INTERNAL PARAMETERS-1'!$B$5:$J$44,5,FALSE)*VLOOKUP(SOYLD2!H$4,'[1]INTERNAL PARAMETERS-1'!$B$5:$J$44,7,FALSE)*SOYLD2!$F111 + SOYLD1!H111*(1-VLOOKUP(SOYLD2!H$4,'[1]INTERNAL PARAMETERS-1'!$B$5:$J$44,5,FALSE))*VLOOKUP(SOYLD2!H$4,'[1]INTERNAL PARAMETERS-1'!$B$5:$J$44,9,FALSE)*SOYLD2!$F111</f>
        <v>0.47156928219261085</v>
      </c>
      <c r="I111" s="44">
        <f>SOYLD1!I111*VLOOKUP(SOYLD2!I$4,'[1]INTERNAL PARAMETERS-1'!$B$5:$J$44,5,FALSE)*VLOOKUP(SOYLD2!I$4,'[1]INTERNAL PARAMETERS-1'!$B$5:$J$44,7,FALSE)*SOYLD2!$F111 + SOYLD1!I111*(1-VLOOKUP(SOYLD2!I$4,'[1]INTERNAL PARAMETERS-1'!$B$5:$J$44,5,FALSE))*VLOOKUP(SOYLD2!I$4,'[1]INTERNAL PARAMETERS-1'!$B$5:$J$44,9,FALSE)*SOYLD2!$F111</f>
        <v>1.3091874449086296</v>
      </c>
      <c r="J111" s="44">
        <f>SOYLD1!J111*VLOOKUP(SOYLD2!J$4,'[1]INTERNAL PARAMETERS-1'!$B$5:$J$44,5,FALSE)*VLOOKUP(SOYLD2!J$4,'[1]INTERNAL PARAMETERS-1'!$B$5:$J$44,7,FALSE)*SOYLD2!$F111 + SOYLD1!J111*(1-VLOOKUP(SOYLD2!J$4,'[1]INTERNAL PARAMETERS-1'!$B$5:$J$44,5,FALSE))*VLOOKUP(SOYLD2!J$4,'[1]INTERNAL PARAMETERS-1'!$B$5:$J$44,9,FALSE)*SOYLD2!$F111</f>
        <v>0</v>
      </c>
      <c r="K111" s="44">
        <f>SOYLD1!K111*VLOOKUP(SOYLD2!K$4,'[1]INTERNAL PARAMETERS-1'!$B$5:$J$44,5,FALSE)*VLOOKUP(SOYLD2!K$4,'[1]INTERNAL PARAMETERS-1'!$B$5:$J$44,7,FALSE)*SOYLD2!$F111 + SOYLD1!K111*(1-VLOOKUP(SOYLD2!K$4,'[1]INTERNAL PARAMETERS-1'!$B$5:$J$44,5,FALSE))*VLOOKUP(SOYLD2!K$4,'[1]INTERNAL PARAMETERS-1'!$B$5:$J$44,9,FALSE)*SOYLD2!$F111</f>
        <v>0</v>
      </c>
      <c r="L111" s="44">
        <f>SOYLD1!L111*VLOOKUP(SOYLD2!L$4,'[1]INTERNAL PARAMETERS-1'!$B$5:$J$44,5,FALSE)*VLOOKUP(SOYLD2!L$4,'[1]INTERNAL PARAMETERS-1'!$B$5:$J$44,7,FALSE)*SOYLD2!$F111 + SOYLD1!L111*(1-VLOOKUP(SOYLD2!L$4,'[1]INTERNAL PARAMETERS-1'!$B$5:$J$44,5,FALSE))*VLOOKUP(SOYLD2!L$4,'[1]INTERNAL PARAMETERS-1'!$B$5:$J$44,9,FALSE)*SOYLD2!$F111</f>
        <v>0</v>
      </c>
      <c r="M111" s="44">
        <f>SOYLD1!M111*VLOOKUP(SOYLD2!M$4,'[1]INTERNAL PARAMETERS-1'!$B$5:$J$44,5,FALSE)*VLOOKUP(SOYLD2!M$4,'[1]INTERNAL PARAMETERS-1'!$B$5:$J$44,7,FALSE)*SOYLD2!$F111 + SOYLD1!M111*(1-VLOOKUP(SOYLD2!M$4,'[1]INTERNAL PARAMETERS-1'!$B$5:$J$44,5,FALSE))*VLOOKUP(SOYLD2!M$4,'[1]INTERNAL PARAMETERS-1'!$B$5:$J$44,9,FALSE)*SOYLD2!$F111</f>
        <v>0.486028718725599</v>
      </c>
      <c r="N111" s="44">
        <f>SOYLD1!N111*VLOOKUP(SOYLD2!N$4,'[1]INTERNAL PARAMETERS-1'!$B$5:$J$44,5,FALSE)*VLOOKUP(SOYLD2!N$4,'[1]INTERNAL PARAMETERS-1'!$B$5:$J$44,7,FALSE)*SOYLD2!$F111 + SOYLD1!N111*(1-VLOOKUP(SOYLD2!N$4,'[1]INTERNAL PARAMETERS-1'!$B$5:$J$44,5,FALSE))*VLOOKUP(SOYLD2!N$4,'[1]INTERNAL PARAMETERS-1'!$B$5:$J$44,9,FALSE)*SOYLD2!$F111</f>
        <v>5.8148792483621358E-3</v>
      </c>
      <c r="O111" s="44">
        <f>SOYLD1!O111*VLOOKUP(SOYLD2!O$4,'[1]INTERNAL PARAMETERS-1'!$B$5:$J$44,5,FALSE)*VLOOKUP(SOYLD2!O$4,'[1]INTERNAL PARAMETERS-1'!$B$5:$J$44,7,FALSE)*SOYLD2!$F111 + SOYLD1!O111*(1-VLOOKUP(SOYLD2!O$4,'[1]INTERNAL PARAMETERS-1'!$B$5:$J$44,5,FALSE))*VLOOKUP(SOYLD2!O$4,'[1]INTERNAL PARAMETERS-1'!$B$5:$J$44,9,FALSE)*SOYLD2!$F111</f>
        <v>0</v>
      </c>
      <c r="P111" s="44">
        <f>SOYLD1!P111*VLOOKUP(SOYLD2!P$4,'[1]INTERNAL PARAMETERS-1'!$B$5:$J$44,5,FALSE)*VLOOKUP(SOYLD2!P$4,'[1]INTERNAL PARAMETERS-1'!$B$5:$J$44,7,FALSE)*SOYLD2!$F111 + SOYLD1!P111*(1-VLOOKUP(SOYLD2!P$4,'[1]INTERNAL PARAMETERS-1'!$B$5:$J$44,5,FALSE))*VLOOKUP(SOYLD2!P$4,'[1]INTERNAL PARAMETERS-1'!$B$5:$J$44,9,FALSE)*SOYLD2!$F111</f>
        <v>0</v>
      </c>
      <c r="Q111" s="44">
        <f>SOYLD1!Q111*VLOOKUP(SOYLD2!Q$4,'[1]INTERNAL PARAMETERS-1'!$B$5:$J$44,5,FALSE)*VLOOKUP(SOYLD2!Q$4,'[1]INTERNAL PARAMETERS-1'!$B$5:$J$44,7,FALSE)*SOYLD2!$F111 + SOYLD1!Q111*(1-VLOOKUP(SOYLD2!Q$4,'[1]INTERNAL PARAMETERS-1'!$B$5:$J$44,5,FALSE))*VLOOKUP(SOYLD2!Q$4,'[1]INTERNAL PARAMETERS-1'!$B$5:$J$44,9,FALSE)*SOYLD2!$F111</f>
        <v>0</v>
      </c>
      <c r="R111" s="44">
        <f>SOYLD1!R111*VLOOKUP(SOYLD2!R$4,'[1]INTERNAL PARAMETERS-1'!$B$5:$J$44,5,FALSE)*VLOOKUP(SOYLD2!R$4,'[1]INTERNAL PARAMETERS-1'!$B$5:$J$44,7,FALSE)*SOYLD2!$F111 + SOYLD1!R111*(1-VLOOKUP(SOYLD2!R$4,'[1]INTERNAL PARAMETERS-1'!$B$5:$J$44,5,FALSE))*VLOOKUP(SOYLD2!R$4,'[1]INTERNAL PARAMETERS-1'!$B$5:$J$44,9,FALSE)*SOYLD2!$F111</f>
        <v>5.098278456016795E-3</v>
      </c>
      <c r="S111" s="44">
        <f>SOYLD1!S111*VLOOKUP(SOYLD2!S$4,'[1]INTERNAL PARAMETERS-1'!$B$5:$J$44,5,FALSE)*VLOOKUP(SOYLD2!S$4,'[1]INTERNAL PARAMETERS-1'!$B$5:$J$44,7,FALSE)*SOYLD2!$F111 + SOYLD1!S111*(1-VLOOKUP(SOYLD2!S$4,'[1]INTERNAL PARAMETERS-1'!$B$5:$J$44,5,FALSE))*VLOOKUP(SOYLD2!S$4,'[1]INTERNAL PARAMETERS-1'!$B$5:$J$44,9,FALSE)*SOYLD2!$F111</f>
        <v>9.921523246213873E-2</v>
      </c>
      <c r="T111" s="44">
        <f>SOYLD1!T111*VLOOKUP(SOYLD2!T$4,'[1]INTERNAL PARAMETERS-1'!$B$5:$J$44,5,FALSE)*VLOOKUP(SOYLD2!T$4,'[1]INTERNAL PARAMETERS-1'!$B$5:$J$44,7,FALSE)*SOYLD2!$F111 + SOYLD1!T111*(1-VLOOKUP(SOYLD2!T$4,'[1]INTERNAL PARAMETERS-1'!$B$5:$J$44,5,FALSE))*VLOOKUP(SOYLD2!T$4,'[1]INTERNAL PARAMETERS-1'!$B$5:$J$44,9,FALSE)*SOYLD2!$F111</f>
        <v>4.7794184006007864E-2</v>
      </c>
      <c r="U111" s="44">
        <f>SOYLD1!U111*VLOOKUP(SOYLD2!U$4,'[1]INTERNAL PARAMETERS-1'!$B$5:$J$44,5,FALSE)*VLOOKUP(SOYLD2!U$4,'[1]INTERNAL PARAMETERS-1'!$B$5:$J$44,7,FALSE)*SOYLD2!$F111 + SOYLD1!U111*(1-VLOOKUP(SOYLD2!U$4,'[1]INTERNAL PARAMETERS-1'!$B$5:$J$44,5,FALSE))*VLOOKUP(SOYLD2!U$4,'[1]INTERNAL PARAMETERS-1'!$B$5:$J$44,9,FALSE)*SOYLD2!$F111</f>
        <v>1.4400996993821418E-2</v>
      </c>
      <c r="V111" s="44">
        <f>SOYLD1!V111*VLOOKUP(SOYLD2!V$4,'[1]INTERNAL PARAMETERS-1'!$B$5:$J$44,5,FALSE)*VLOOKUP(SOYLD2!V$4,'[1]INTERNAL PARAMETERS-1'!$B$5:$J$44,7,FALSE)*SOYLD2!$F111 + SOYLD1!V111*(1-VLOOKUP(SOYLD2!V$4,'[1]INTERNAL PARAMETERS-1'!$B$5:$J$44,5,FALSE))*VLOOKUP(SOYLD2!V$4,'[1]INTERNAL PARAMETERS-1'!$B$5:$J$44,9,FALSE)*SOYLD2!$F111</f>
        <v>0.13573393724846608</v>
      </c>
      <c r="W111" s="44">
        <f>SOYLD1!W111*VLOOKUP(SOYLD2!W$4,'[1]INTERNAL PARAMETERS-1'!$B$5:$J$44,5,FALSE)*VLOOKUP(SOYLD2!W$4,'[1]INTERNAL PARAMETERS-1'!$B$5:$J$44,7,FALSE)*SOYLD2!$F111 + SOYLD1!W111*(1-VLOOKUP(SOYLD2!W$4,'[1]INTERNAL PARAMETERS-1'!$B$5:$J$44,5,FALSE))*VLOOKUP(SOYLD2!W$4,'[1]INTERNAL PARAMETERS-1'!$B$5:$J$44,9,FALSE)*SOYLD2!$F111</f>
        <v>0</v>
      </c>
      <c r="X111" s="44">
        <f>SOYLD1!X111*VLOOKUP(SOYLD2!X$4,'[1]INTERNAL PARAMETERS-1'!$B$5:$J$44,5,FALSE)*VLOOKUP(SOYLD2!X$4,'[1]INTERNAL PARAMETERS-1'!$B$5:$J$44,7,FALSE)*SOYLD2!$F111 + SOYLD1!X111*(1-VLOOKUP(SOYLD2!X$4,'[1]INTERNAL PARAMETERS-1'!$B$5:$J$44,5,FALSE))*VLOOKUP(SOYLD2!X$4,'[1]INTERNAL PARAMETERS-1'!$B$5:$J$44,9,FALSE)*SOYLD2!$F111</f>
        <v>0</v>
      </c>
      <c r="Y111" s="44">
        <f>SOYLD1!Y111*VLOOKUP(SOYLD2!Y$4,'[1]INTERNAL PARAMETERS-1'!$B$5:$J$44,5,FALSE)*VLOOKUP(SOYLD2!Y$4,'[1]INTERNAL PARAMETERS-1'!$B$5:$J$44,7,FALSE)*SOYLD2!$F111 + SOYLD1!Y111*(1-VLOOKUP(SOYLD2!Y$4,'[1]INTERNAL PARAMETERS-1'!$B$5:$J$44,5,FALSE))*VLOOKUP(SOYLD2!Y$4,'[1]INTERNAL PARAMETERS-1'!$B$5:$J$44,9,FALSE)*SOYLD2!$F111</f>
        <v>0</v>
      </c>
      <c r="Z111" s="44">
        <f>SOYLD1!Z111*VLOOKUP(SOYLD2!Z$4,'[1]INTERNAL PARAMETERS-1'!$B$5:$J$44,5,FALSE)*VLOOKUP(SOYLD2!Z$4,'[1]INTERNAL PARAMETERS-1'!$B$5:$J$44,7,FALSE)*SOYLD2!$F111 + SOYLD1!Z111*(1-VLOOKUP(SOYLD2!Z$4,'[1]INTERNAL PARAMETERS-1'!$B$5:$J$44,5,FALSE))*VLOOKUP(SOYLD2!Z$4,'[1]INTERNAL PARAMETERS-1'!$B$5:$J$44,9,FALSE)*SOYLD2!$F111</f>
        <v>0</v>
      </c>
      <c r="AA111" s="44">
        <f>SOYLD1!AA111*VLOOKUP(SOYLD2!AA$4,'[1]INTERNAL PARAMETERS-1'!$B$5:$J$44,5,FALSE)*VLOOKUP(SOYLD2!AA$4,'[1]INTERNAL PARAMETERS-1'!$B$5:$J$44,7,FALSE)*SOYLD2!$F111 + SOYLD1!AA111*(1-VLOOKUP(SOYLD2!AA$4,'[1]INTERNAL PARAMETERS-1'!$B$5:$J$44,5,FALSE))*VLOOKUP(SOYLD2!AA$4,'[1]INTERNAL PARAMETERS-1'!$B$5:$J$44,9,FALSE)*SOYLD2!$F111</f>
        <v>0</v>
      </c>
      <c r="AB111" s="44">
        <f>SOYLD1!AB111*VLOOKUP(SOYLD2!AB$4,'[1]INTERNAL PARAMETERS-1'!$B$5:$J$44,5,FALSE)*VLOOKUP(SOYLD2!AB$4,'[1]INTERNAL PARAMETERS-1'!$B$5:$J$44,7,FALSE)*SOYLD2!$F111 + SOYLD1!AB111*(1-VLOOKUP(SOYLD2!AB$4,'[1]INTERNAL PARAMETERS-1'!$B$5:$J$44,5,FALSE))*VLOOKUP(SOYLD2!AB$4,'[1]INTERNAL PARAMETERS-1'!$B$5:$J$44,9,FALSE)*SOYLD2!$F111</f>
        <v>0</v>
      </c>
      <c r="AC111" s="44">
        <f>SOYLD1!AC111*VLOOKUP(SOYLD2!AC$4,'[1]INTERNAL PARAMETERS-1'!$B$5:$J$44,5,FALSE)*VLOOKUP(SOYLD2!AC$4,'[1]INTERNAL PARAMETERS-1'!$B$5:$J$44,7,FALSE)*SOYLD2!$F111 + SOYLD1!AC111*(1-VLOOKUP(SOYLD2!AC$4,'[1]INTERNAL PARAMETERS-1'!$B$5:$J$44,5,FALSE))*VLOOKUP(SOYLD2!AC$4,'[1]INTERNAL PARAMETERS-1'!$B$5:$J$44,9,FALSE)*SOYLD2!$F111</f>
        <v>0</v>
      </c>
      <c r="AD111" s="44">
        <f>SOYLD1!AD111*VLOOKUP(SOYLD2!AD$4,'[1]INTERNAL PARAMETERS-1'!$B$5:$J$44,5,FALSE)*VLOOKUP(SOYLD2!AD$4,'[1]INTERNAL PARAMETERS-1'!$B$5:$J$44,7,FALSE)*SOYLD2!$F111 + SOYLD1!AD111*(1-VLOOKUP(SOYLD2!AD$4,'[1]INTERNAL PARAMETERS-1'!$B$5:$J$44,5,FALSE))*VLOOKUP(SOYLD2!AD$4,'[1]INTERNAL PARAMETERS-1'!$B$5:$J$44,9,FALSE)*SOYLD2!$F111</f>
        <v>0</v>
      </c>
      <c r="AE111" s="44">
        <f>SOYLD1!AE111*VLOOKUP(SOYLD2!AE$4,'[1]INTERNAL PARAMETERS-1'!$B$5:$J$44,5,FALSE)*VLOOKUP(SOYLD2!AE$4,'[1]INTERNAL PARAMETERS-1'!$B$5:$J$44,7,FALSE)*SOYLD2!$F111 + SOYLD1!AE111*(1-VLOOKUP(SOYLD2!AE$4,'[1]INTERNAL PARAMETERS-1'!$B$5:$J$44,5,FALSE))*VLOOKUP(SOYLD2!AE$4,'[1]INTERNAL PARAMETERS-1'!$B$5:$J$44,9,FALSE)*SOYLD2!$F111</f>
        <v>0</v>
      </c>
      <c r="AF111" s="44">
        <f>SOYLD1!AF111*VLOOKUP(SOYLD2!AF$4,'[1]INTERNAL PARAMETERS-1'!$B$5:$J$44,5,FALSE)*VLOOKUP(SOYLD2!AF$4,'[1]INTERNAL PARAMETERS-1'!$B$5:$J$44,7,FALSE)*SOYLD2!$F111 + SOYLD1!AF111*(1-VLOOKUP(SOYLD2!AF$4,'[1]INTERNAL PARAMETERS-1'!$B$5:$J$44,5,FALSE))*VLOOKUP(SOYLD2!AF$4,'[1]INTERNAL PARAMETERS-1'!$B$5:$J$44,9,FALSE)*SOYLD2!$F111</f>
        <v>0</v>
      </c>
      <c r="AG111" s="44">
        <f>SOYLD1!AG111*VLOOKUP(SOYLD2!AG$4,'[1]INTERNAL PARAMETERS-1'!$B$5:$J$44,5,FALSE)*VLOOKUP(SOYLD2!AG$4,'[1]INTERNAL PARAMETERS-1'!$B$5:$J$44,7,FALSE)*SOYLD2!$F111 + SOYLD1!AG111*(1-VLOOKUP(SOYLD2!AG$4,'[1]INTERNAL PARAMETERS-1'!$B$5:$J$44,5,FALSE))*VLOOKUP(SOYLD2!AG$4,'[1]INTERNAL PARAMETERS-1'!$B$5:$J$44,9,FALSE)*SOYLD2!$F111</f>
        <v>0</v>
      </c>
      <c r="AH111" s="44">
        <f>SOYLD1!AH111*VLOOKUP(SOYLD2!AH$4,'[1]INTERNAL PARAMETERS-1'!$B$5:$J$44,5,FALSE)*VLOOKUP(SOYLD2!AH$4,'[1]INTERNAL PARAMETERS-1'!$B$5:$J$44,7,FALSE)*SOYLD2!$F111 + SOYLD1!AH111*(1-VLOOKUP(SOYLD2!AH$4,'[1]INTERNAL PARAMETERS-1'!$B$5:$J$44,5,FALSE))*VLOOKUP(SOYLD2!AH$4,'[1]INTERNAL PARAMETERS-1'!$B$5:$J$44,9,FALSE)*SOYLD2!$F111</f>
        <v>0</v>
      </c>
      <c r="AI111" s="44">
        <f>SOYLD1!AI111*VLOOKUP(SOYLD2!AI$4,'[1]INTERNAL PARAMETERS-1'!$B$5:$J$44,5,FALSE)*VLOOKUP(SOYLD2!AI$4,'[1]INTERNAL PARAMETERS-1'!$B$5:$J$44,7,FALSE)*SOYLD2!$F111 + SOYLD1!AI111*(1-VLOOKUP(SOYLD2!AI$4,'[1]INTERNAL PARAMETERS-1'!$B$5:$J$44,5,FALSE))*VLOOKUP(SOYLD2!AI$4,'[1]INTERNAL PARAMETERS-1'!$B$5:$J$44,9,FALSE)*SOYLD2!$F111</f>
        <v>1.5932120175052484E-3</v>
      </c>
      <c r="AJ111" s="44">
        <f>SOYLD1!AJ111*VLOOKUP(SOYLD2!AJ$4,'[1]INTERNAL PARAMETERS-1'!$B$5:$J$44,5,FALSE)*VLOOKUP(SOYLD2!AJ$4,'[1]INTERNAL PARAMETERS-1'!$B$5:$J$44,7,FALSE)*SOYLD2!$F111 + SOYLD1!AJ111*(1-VLOOKUP(SOYLD2!AJ$4,'[1]INTERNAL PARAMETERS-1'!$B$5:$J$44,5,FALSE))*VLOOKUP(SOYLD2!AJ$4,'[1]INTERNAL PARAMETERS-1'!$B$5:$J$44,9,FALSE)*SOYLD2!$F111</f>
        <v>2.4851277998187402E-2</v>
      </c>
      <c r="AK111" s="44">
        <f>SOYLD1!AK111*VLOOKUP(SOYLD2!AK$4,'[1]INTERNAL PARAMETERS-1'!$B$5:$J$44,5,FALSE)*VLOOKUP(SOYLD2!AK$4,'[1]INTERNAL PARAMETERS-1'!$B$5:$J$44,7,FALSE)*SOYLD2!$F111 + SOYLD1!AK111*(1-VLOOKUP(SOYLD2!AK$4,'[1]INTERNAL PARAMETERS-1'!$B$5:$J$44,5,FALSE))*VLOOKUP(SOYLD2!AK$4,'[1]INTERNAL PARAMETERS-1'!$B$5:$J$44,9,FALSE)*SOYLD2!$F111</f>
        <v>0</v>
      </c>
      <c r="AL111" s="44">
        <f>SOYLD1!AL111*VLOOKUP(SOYLD2!AL$4,'[1]INTERNAL PARAMETERS-1'!$B$5:$J$44,5,FALSE)*VLOOKUP(SOYLD2!AL$4,'[1]INTERNAL PARAMETERS-1'!$B$5:$J$44,7,FALSE)*SOYLD2!$F111 + SOYLD1!AL111*(1-VLOOKUP(SOYLD2!AL$4,'[1]INTERNAL PARAMETERS-1'!$B$5:$J$44,5,FALSE))*VLOOKUP(SOYLD2!AL$4,'[1]INTERNAL PARAMETERS-1'!$B$5:$J$44,9,FALSE)*SOYLD2!$F111</f>
        <v>0</v>
      </c>
      <c r="AM111" s="44">
        <f>SOYLD1!AM111*VLOOKUP(SOYLD2!AM$4,'[1]INTERNAL PARAMETERS-1'!$B$5:$J$44,5,FALSE)*VLOOKUP(SOYLD2!AM$4,'[1]INTERNAL PARAMETERS-1'!$B$5:$J$44,7,FALSE)*SOYLD2!$F111 + SOYLD1!AM111*(1-VLOOKUP(SOYLD2!AM$4,'[1]INTERNAL PARAMETERS-1'!$B$5:$J$44,5,FALSE))*VLOOKUP(SOYLD2!AM$4,'[1]INTERNAL PARAMETERS-1'!$B$5:$J$44,9,FALSE)*SOYLD2!$F111</f>
        <v>0</v>
      </c>
      <c r="AN111" s="44">
        <f>SOYLD1!AN111*VLOOKUP(SOYLD2!AN$4,'[1]INTERNAL PARAMETERS-1'!$B$5:$J$44,5,FALSE)*VLOOKUP(SOYLD2!AN$4,'[1]INTERNAL PARAMETERS-1'!$B$5:$J$44,7,FALSE)*SOYLD2!$F111 + SOYLD1!AN111*(1-VLOOKUP(SOYLD2!AN$4,'[1]INTERNAL PARAMETERS-1'!$B$5:$J$44,5,FALSE))*VLOOKUP(SOYLD2!AN$4,'[1]INTERNAL PARAMETERS-1'!$B$5:$J$44,9,FALSE)*SOYLD2!$F111</f>
        <v>0</v>
      </c>
      <c r="AO111" s="44">
        <f>SOYLD1!AO111*VLOOKUP(SOYLD2!AO$4,'[1]INTERNAL PARAMETERS-1'!$B$5:$J$44,5,FALSE)*VLOOKUP(SOYLD2!AO$4,'[1]INTERNAL PARAMETERS-1'!$B$5:$J$44,7,FALSE)*SOYLD2!$F111 + SOYLD1!AO111*(1-VLOOKUP(SOYLD2!AO$4,'[1]INTERNAL PARAMETERS-1'!$B$5:$J$44,5,FALSE))*VLOOKUP(SOYLD2!AO$4,'[1]INTERNAL PARAMETERS-1'!$B$5:$J$44,9,FALSE)*SOYLD2!$F111</f>
        <v>0</v>
      </c>
      <c r="AP111" s="44">
        <f>SOYLD1!AP111*VLOOKUP(SOYLD2!AP$4,'[1]INTERNAL PARAMETERS-1'!$B$5:$J$44,5,FALSE)*VLOOKUP(SOYLD2!AP$4,'[1]INTERNAL PARAMETERS-1'!$B$5:$J$44,7,FALSE)*SOYLD2!$F111 + SOYLD1!AP111*(1-VLOOKUP(SOYLD2!AP$4,'[1]INTERNAL PARAMETERS-1'!$B$5:$J$44,5,FALSE))*VLOOKUP(SOYLD2!AP$4,'[1]INTERNAL PARAMETERS-1'!$B$5:$J$44,9,FALSE)*SOYLD2!$F111</f>
        <v>0</v>
      </c>
      <c r="AQ111" s="44">
        <f>SOYLD1!AQ111*VLOOKUP(SOYLD2!AQ$4,'[1]INTERNAL PARAMETERS-1'!$B$5:$J$44,5,FALSE)*VLOOKUP(SOYLD2!AQ$4,'[1]INTERNAL PARAMETERS-1'!$B$5:$J$44,7,FALSE)*SOYLD2!$F111 + SOYLD1!AQ111*(1-VLOOKUP(SOYLD2!AQ$4,'[1]INTERNAL PARAMETERS-1'!$B$5:$J$44,5,FALSE))*VLOOKUP(SOYLD2!AQ$4,'[1]INTERNAL PARAMETERS-1'!$B$5:$J$44,9,FALSE)*SOYLD2!$F111</f>
        <v>0</v>
      </c>
      <c r="AR111" s="44">
        <f>SOYLD1!AR111*VLOOKUP(SOYLD2!AR$4,'[1]INTERNAL PARAMETERS-1'!$B$5:$J$44,5,FALSE)*VLOOKUP(SOYLD2!AR$4,'[1]INTERNAL PARAMETERS-1'!$B$5:$J$44,7,FALSE)*SOYLD2!$F111 + SOYLD1!AR111*(1-VLOOKUP(SOYLD2!AR$4,'[1]INTERNAL PARAMETERS-1'!$B$5:$J$44,5,FALSE))*VLOOKUP(SOYLD2!AR$4,'[1]INTERNAL PARAMETERS-1'!$B$5:$J$44,9,FALSE)*SOYLD2!$F111</f>
        <v>0</v>
      </c>
      <c r="AS111" s="44">
        <f>SOYLD1!AS111*VLOOKUP(SOYLD2!AS$4,'[1]INTERNAL PARAMETERS-1'!$B$5:$J$44,5,FALSE)*VLOOKUP(SOYLD2!AS$4,'[1]INTERNAL PARAMETERS-1'!$B$5:$J$44,7,FALSE)*SOYLD2!$F111 + SOYLD1!AS111*(1-VLOOKUP(SOYLD2!AS$4,'[1]INTERNAL PARAMETERS-1'!$B$5:$J$44,5,FALSE))*VLOOKUP(SOYLD2!AS$4,'[1]INTERNAL PARAMETERS-1'!$B$5:$J$44,9,FALSE)*SOYLD2!$F111</f>
        <v>0</v>
      </c>
      <c r="AT111" s="43">
        <f>SOYLD1!AT111*VLOOKUP(SOYLD2!AT$4,'[1]INTERNAL PARAMETERS-1'!$B$5:$J$44,5,FALSE)*VLOOKUP(SOYLD2!AT$4,'[1]INTERNAL PARAMETERS-1'!$B$5:$J$44,7,FALSE)*SOYLD2!$F111 + SOYLD1!AT111*(1-VLOOKUP(SOYLD2!AT$4,'[1]INTERNAL PARAMETERS-1'!$B$5:$J$44,5,FALSE))*VLOOKUP(SOYLD2!AT$4,'[1]INTERNAL PARAMETERS-1'!$B$5:$J$44,9,FALSE)*SOYLD2!$F111</f>
        <v>0</v>
      </c>
      <c r="AU111" s="45">
        <f>SOYLD1!AU111*VLOOKUP(SOYLD2!AU$4,'[1]INTERNAL PARAMETERS-1'!$B$5:$J$44,5,FALSE)*VLOOKUP(SOYLD2!AU$4,'[1]INTERNAL PARAMETERS-1'!$B$5:$J$44,6,FALSE)*VLOOKUP(SOYLD2!AU$4,'[1]INTERNAL PARAMETERS-1'!$B$5:$J$44,3,FALSE) + SOYLD1!AU111*(1-VLOOKUP(SOYLD2!AU$4,'[1]INTERNAL PARAMETERS-1'!$B$5:$J$44,5,FALSE))*VLOOKUP(SOYLD2!AU$4,'[1]INTERNAL PARAMETERS-1'!$B$5:$J$44,8,FALSE)*VLOOKUP(SOYLD2!AU$4,'[1]INTERNAL PARAMETERS-1'!$B$5:$J$44,3,FALSE)</f>
        <v>0</v>
      </c>
      <c r="AV111" s="44">
        <f>SOYLD1!AV111*VLOOKUP(SOYLD2!AV$4,'[1]INTERNAL PARAMETERS-1'!$B$5:$J$44,5,FALSE)*VLOOKUP(SOYLD2!AV$4,'[1]INTERNAL PARAMETERS-1'!$B$5:$J$44,6,FALSE)*VLOOKUP(SOYLD2!AV$4,'[1]INTERNAL PARAMETERS-1'!$B$5:$J$44,3,FALSE) + SOYLD1!AV111*(1-VLOOKUP(SOYLD2!AV$4,'[1]INTERNAL PARAMETERS-1'!$B$5:$J$44,5,FALSE))*VLOOKUP(SOYLD2!AV$4,'[1]INTERNAL PARAMETERS-1'!$B$5:$J$44,8,FALSE)*VLOOKUP(SOYLD2!AV$4,'[1]INTERNAL PARAMETERS-1'!$B$5:$J$44,3,FALSE)</f>
        <v>0</v>
      </c>
      <c r="AW111" s="44">
        <f>SOYLD1!AW111*VLOOKUP(SOYLD2!AW$4,'[1]INTERNAL PARAMETERS-1'!$B$5:$J$44,5,FALSE)*VLOOKUP(SOYLD2!AW$4,'[1]INTERNAL PARAMETERS-1'!$B$5:$J$44,6,FALSE)*VLOOKUP(SOYLD2!AW$4,'[1]INTERNAL PARAMETERS-1'!$B$5:$J$44,3,FALSE) + SOYLD1!AW111*(1-VLOOKUP(SOYLD2!AW$4,'[1]INTERNAL PARAMETERS-1'!$B$5:$J$44,5,FALSE))*VLOOKUP(SOYLD2!AW$4,'[1]INTERNAL PARAMETERS-1'!$B$5:$J$44,8,FALSE)*VLOOKUP(SOYLD2!AW$4,'[1]INTERNAL PARAMETERS-1'!$B$5:$J$44,3,FALSE)</f>
        <v>0.16593967176803143</v>
      </c>
      <c r="AX111" s="44">
        <f>SOYLD1!AX111*VLOOKUP(SOYLD2!AX$4,'[1]INTERNAL PARAMETERS-1'!$B$5:$J$44,5,FALSE)*VLOOKUP(SOYLD2!AX$4,'[1]INTERNAL PARAMETERS-1'!$B$5:$J$44,6,FALSE)*VLOOKUP(SOYLD2!AX$4,'[1]INTERNAL PARAMETERS-1'!$B$5:$J$44,3,FALSE) + SOYLD1!AX111*(1-VLOOKUP(SOYLD2!AX$4,'[1]INTERNAL PARAMETERS-1'!$B$5:$J$44,5,FALSE))*VLOOKUP(SOYLD2!AX$4,'[1]INTERNAL PARAMETERS-1'!$B$5:$J$44,8,FALSE)*VLOOKUP(SOYLD2!AX$4,'[1]INTERNAL PARAMETERS-1'!$B$5:$J$44,3,FALSE)</f>
        <v>0</v>
      </c>
      <c r="AY111" s="44">
        <f>SOYLD1!AY111*VLOOKUP(SOYLD2!AY$4,'[1]INTERNAL PARAMETERS-1'!$B$5:$J$44,5,FALSE)*VLOOKUP(SOYLD2!AY$4,'[1]INTERNAL PARAMETERS-1'!$B$5:$J$44,6,FALSE)*VLOOKUP(SOYLD2!AY$4,'[1]INTERNAL PARAMETERS-1'!$B$5:$J$44,3,FALSE) + SOYLD1!AY111*(1-VLOOKUP(SOYLD2!AY$4,'[1]INTERNAL PARAMETERS-1'!$B$5:$J$44,5,FALSE))*VLOOKUP(SOYLD2!AY$4,'[1]INTERNAL PARAMETERS-1'!$B$5:$J$44,8,FALSE)*VLOOKUP(SOYLD2!AY$4,'[1]INTERNAL PARAMETERS-1'!$B$5:$J$44,3,FALSE)</f>
        <v>0</v>
      </c>
      <c r="AZ111" s="44">
        <f>SOYLD1!AZ111*VLOOKUP(SOYLD2!AZ$4,'[1]INTERNAL PARAMETERS-1'!$B$5:$J$44,5,FALSE)*VLOOKUP(SOYLD2!AZ$4,'[1]INTERNAL PARAMETERS-1'!$B$5:$J$44,6,FALSE)*VLOOKUP(SOYLD2!AZ$4,'[1]INTERNAL PARAMETERS-1'!$B$5:$J$44,3,FALSE) + SOYLD1!AZ111*(1-VLOOKUP(SOYLD2!AZ$4,'[1]INTERNAL PARAMETERS-1'!$B$5:$J$44,5,FALSE))*VLOOKUP(SOYLD2!AZ$4,'[1]INTERNAL PARAMETERS-1'!$B$5:$J$44,8,FALSE)*VLOOKUP(SOYLD2!AZ$4,'[1]INTERNAL PARAMETERS-1'!$B$5:$J$44,3,FALSE)</f>
        <v>0</v>
      </c>
      <c r="BA111" s="44">
        <f>SOYLD1!BA111*VLOOKUP(SOYLD2!BA$4,'[1]INTERNAL PARAMETERS-1'!$B$5:$J$44,5,FALSE)*VLOOKUP(SOYLD2!BA$4,'[1]INTERNAL PARAMETERS-1'!$B$5:$J$44,6,FALSE)*VLOOKUP(SOYLD2!BA$4,'[1]INTERNAL PARAMETERS-1'!$B$5:$J$44,3,FALSE) + SOYLD1!BA111*(1-VLOOKUP(SOYLD2!BA$4,'[1]INTERNAL PARAMETERS-1'!$B$5:$J$44,5,FALSE))*VLOOKUP(SOYLD2!BA$4,'[1]INTERNAL PARAMETERS-1'!$B$5:$J$44,8,FALSE)*VLOOKUP(SOYLD2!BA$4,'[1]INTERNAL PARAMETERS-1'!$B$5:$J$44,3,FALSE)</f>
        <v>0.6157498822461771</v>
      </c>
      <c r="BB111" s="44">
        <f>SOYLD1!BB111*VLOOKUP(SOYLD2!BB$4,'[1]INTERNAL PARAMETERS-1'!$B$5:$J$44,5,FALSE)*VLOOKUP(SOYLD2!BB$4,'[1]INTERNAL PARAMETERS-1'!$B$5:$J$44,6,FALSE)*VLOOKUP(SOYLD2!BB$4,'[1]INTERNAL PARAMETERS-1'!$B$5:$J$44,3,FALSE) + SOYLD1!BB111*(1-VLOOKUP(SOYLD2!BB$4,'[1]INTERNAL PARAMETERS-1'!$B$5:$J$44,5,FALSE))*VLOOKUP(SOYLD2!BB$4,'[1]INTERNAL PARAMETERS-1'!$B$5:$J$44,8,FALSE)*VLOOKUP(SOYLD2!BB$4,'[1]INTERNAL PARAMETERS-1'!$B$5:$J$44,3,FALSE)</f>
        <v>3.6765829451563981E-2</v>
      </c>
      <c r="BC111" s="44">
        <f>SOYLD1!BC111*VLOOKUP(SOYLD2!BC$4,'[1]INTERNAL PARAMETERS-1'!$B$5:$J$44,5,FALSE)*VLOOKUP(SOYLD2!BC$4,'[1]INTERNAL PARAMETERS-1'!$B$5:$J$44,6,FALSE)*VLOOKUP(SOYLD2!BC$4,'[1]INTERNAL PARAMETERS-1'!$B$5:$J$44,3,FALSE) + SOYLD1!BC111*(1-VLOOKUP(SOYLD2!BC$4,'[1]INTERNAL PARAMETERS-1'!$B$5:$J$44,5,FALSE))*VLOOKUP(SOYLD2!BC$4,'[1]INTERNAL PARAMETERS-1'!$B$5:$J$44,8,FALSE)*VLOOKUP(SOYLD2!BC$4,'[1]INTERNAL PARAMETERS-1'!$B$5:$J$44,3,FALSE)</f>
        <v>8.8914179005229507E-2</v>
      </c>
      <c r="BD111" s="44">
        <f>SOYLD1!BD111*VLOOKUP(SOYLD2!BD$4,'[1]INTERNAL PARAMETERS-1'!$B$5:$J$44,5,FALSE)*VLOOKUP(SOYLD2!BD$4,'[1]INTERNAL PARAMETERS-1'!$B$5:$J$44,6,FALSE)*VLOOKUP(SOYLD2!BD$4,'[1]INTERNAL PARAMETERS-1'!$B$5:$J$44,3,FALSE) + SOYLD1!BD111*(1-VLOOKUP(SOYLD2!BD$4,'[1]INTERNAL PARAMETERS-1'!$B$5:$J$44,5,FALSE))*VLOOKUP(SOYLD2!BD$4,'[1]INTERNAL PARAMETERS-1'!$B$5:$J$44,8,FALSE)*VLOOKUP(SOYLD2!BD$4,'[1]INTERNAL PARAMETERS-1'!$B$5:$J$44,3,FALSE)</f>
        <v>9.105718160087508E-3</v>
      </c>
      <c r="BE111" s="44">
        <f>SOYLD1!BE111*VLOOKUP(SOYLD2!BE$4,'[1]INTERNAL PARAMETERS-1'!$B$5:$J$44,5,FALSE)*VLOOKUP(SOYLD2!BE$4,'[1]INTERNAL PARAMETERS-1'!$B$5:$J$44,6,FALSE)*VLOOKUP(SOYLD2!BE$4,'[1]INTERNAL PARAMETERS-1'!$B$5:$J$44,3,FALSE) + SOYLD1!BE111*(1-VLOOKUP(SOYLD2!BE$4,'[1]INTERNAL PARAMETERS-1'!$B$5:$J$44,5,FALSE))*VLOOKUP(SOYLD2!BE$4,'[1]INTERNAL PARAMETERS-1'!$B$5:$J$44,8,FALSE)*VLOOKUP(SOYLD2!BE$4,'[1]INTERNAL PARAMETERS-1'!$B$5:$J$44,3,FALSE)</f>
        <v>0.18869786174438713</v>
      </c>
      <c r="BF111" s="44">
        <f>SOYLD1!BF111*VLOOKUP(SOYLD2!BF$4,'[1]INTERNAL PARAMETERS-1'!$B$5:$J$44,5,FALSE)*VLOOKUP(SOYLD2!BF$4,'[1]INTERNAL PARAMETERS-1'!$B$5:$J$44,6,FALSE)*VLOOKUP(SOYLD2!BF$4,'[1]INTERNAL PARAMETERS-1'!$B$5:$J$44,3,FALSE) + SOYLD1!BF111*(1-VLOOKUP(SOYLD2!BF$4,'[1]INTERNAL PARAMETERS-1'!$B$5:$J$44,5,FALSE))*VLOOKUP(SOYLD2!BF$4,'[1]INTERNAL PARAMETERS-1'!$B$5:$J$44,8,FALSE)*VLOOKUP(SOYLD2!BF$4,'[1]INTERNAL PARAMETERS-1'!$B$5:$J$44,3,FALSE)</f>
        <v>0</v>
      </c>
      <c r="BG111" s="44">
        <f>SOYLD1!BG111*VLOOKUP(SOYLD2!BG$4,'[1]INTERNAL PARAMETERS-1'!$B$5:$J$44,5,FALSE)*VLOOKUP(SOYLD2!BG$4,'[1]INTERNAL PARAMETERS-1'!$B$5:$J$44,6,FALSE)*VLOOKUP(SOYLD2!BG$4,'[1]INTERNAL PARAMETERS-1'!$B$5:$J$44,3,FALSE) + SOYLD1!BG111*(1-VLOOKUP(SOYLD2!BG$4,'[1]INTERNAL PARAMETERS-1'!$B$5:$J$44,5,FALSE))*VLOOKUP(SOYLD2!BG$4,'[1]INTERNAL PARAMETERS-1'!$B$5:$J$44,8,FALSE)*VLOOKUP(SOYLD2!BG$4,'[1]INTERNAL PARAMETERS-1'!$B$5:$J$44,3,FALSE)</f>
        <v>1.588509393435417E-2</v>
      </c>
      <c r="BH111" s="44">
        <f>SOYLD1!BH111*VLOOKUP(SOYLD2!BH$4,'[1]INTERNAL PARAMETERS-1'!$B$5:$J$44,5,FALSE)*VLOOKUP(SOYLD2!BH$4,'[1]INTERNAL PARAMETERS-1'!$B$5:$J$44,6,FALSE)*VLOOKUP(SOYLD2!BH$4,'[1]INTERNAL PARAMETERS-1'!$B$5:$J$44,3,FALSE) + SOYLD1!BH111*(1-VLOOKUP(SOYLD2!BH$4,'[1]INTERNAL PARAMETERS-1'!$B$5:$J$44,5,FALSE))*VLOOKUP(SOYLD2!BH$4,'[1]INTERNAL PARAMETERS-1'!$B$5:$J$44,8,FALSE)*VLOOKUP(SOYLD2!BH$4,'[1]INTERNAL PARAMETERS-1'!$B$5:$J$44,3,FALSE)</f>
        <v>1.5929972349709487E-4</v>
      </c>
      <c r="BI111" s="44">
        <f>SOYLD1!BI111*VLOOKUP(SOYLD2!BI$4,'[1]INTERNAL PARAMETERS-1'!$B$5:$J$44,5,FALSE)*VLOOKUP(SOYLD2!BI$4,'[1]INTERNAL PARAMETERS-1'!$B$5:$J$44,6,FALSE)*VLOOKUP(SOYLD2!BI$4,'[1]INTERNAL PARAMETERS-1'!$B$5:$J$44,3,FALSE) + SOYLD1!BI111*(1-VLOOKUP(SOYLD2!BI$4,'[1]INTERNAL PARAMETERS-1'!$B$5:$J$44,5,FALSE))*VLOOKUP(SOYLD2!BI$4,'[1]INTERNAL PARAMETERS-1'!$B$5:$J$44,8,FALSE)*VLOOKUP(SOYLD2!BI$4,'[1]INTERNAL PARAMETERS-1'!$B$5:$J$44,3,FALSE)</f>
        <v>0</v>
      </c>
      <c r="BJ111" s="44">
        <f>SOYLD1!BJ111*VLOOKUP(SOYLD2!BJ$4,'[1]INTERNAL PARAMETERS-1'!$B$5:$J$44,5,FALSE)*VLOOKUP(SOYLD2!BJ$4,'[1]INTERNAL PARAMETERS-1'!$B$5:$J$44,6,FALSE)*VLOOKUP(SOYLD2!BJ$4,'[1]INTERNAL PARAMETERS-1'!$B$5:$J$44,3,FALSE) + SOYLD1!BJ111*(1-VLOOKUP(SOYLD2!BJ$4,'[1]INTERNAL PARAMETERS-1'!$B$5:$J$44,5,FALSE))*VLOOKUP(SOYLD2!BJ$4,'[1]INTERNAL PARAMETERS-1'!$B$5:$J$44,8,FALSE)*VLOOKUP(SOYLD2!BJ$4,'[1]INTERNAL PARAMETERS-1'!$B$5:$J$44,3,FALSE)</f>
        <v>8.81673193697388E-3</v>
      </c>
      <c r="BK111" s="44">
        <f>SOYLD1!BK111*VLOOKUP(SOYLD2!BK$4,'[1]INTERNAL PARAMETERS-1'!$B$5:$J$44,5,FALSE)*VLOOKUP(SOYLD2!BK$4,'[1]INTERNAL PARAMETERS-1'!$B$5:$J$44,6,FALSE)*VLOOKUP(SOYLD2!BK$4,'[1]INTERNAL PARAMETERS-1'!$B$5:$J$44,3,FALSE) + SOYLD1!BK111*(1-VLOOKUP(SOYLD2!BK$4,'[1]INTERNAL PARAMETERS-1'!$B$5:$J$44,5,FALSE))*VLOOKUP(SOYLD2!BK$4,'[1]INTERNAL PARAMETERS-1'!$B$5:$J$44,8,FALSE)*VLOOKUP(SOYLD2!BK$4,'[1]INTERNAL PARAMETERS-1'!$B$5:$J$44,3,FALSE)</f>
        <v>7.5545231012662155E-3</v>
      </c>
      <c r="BL111" s="44">
        <f>SOYLD1!BL111*VLOOKUP(SOYLD2!BL$4,'[1]INTERNAL PARAMETERS-1'!$B$5:$J$44,5,FALSE)*VLOOKUP(SOYLD2!BL$4,'[1]INTERNAL PARAMETERS-1'!$B$5:$J$44,6,FALSE)*VLOOKUP(SOYLD2!BL$4,'[1]INTERNAL PARAMETERS-1'!$B$5:$J$44,3,FALSE) + SOYLD1!BL111*(1-VLOOKUP(SOYLD2!BL$4,'[1]INTERNAL PARAMETERS-1'!$B$5:$J$44,5,FALSE))*VLOOKUP(SOYLD2!BL$4,'[1]INTERNAL PARAMETERS-1'!$B$5:$J$44,8,FALSE)*VLOOKUP(SOYLD2!BL$4,'[1]INTERNAL PARAMETERS-1'!$B$5:$J$44,3,FALSE)</f>
        <v>3.1809011213567738E-2</v>
      </c>
      <c r="BM111" s="44">
        <f>SOYLD1!BM111*VLOOKUP(SOYLD2!BM$4,'[1]INTERNAL PARAMETERS-1'!$B$5:$J$44,5,FALSE)*VLOOKUP(SOYLD2!BM$4,'[1]INTERNAL PARAMETERS-1'!$B$5:$J$44,6,FALSE)*VLOOKUP(SOYLD2!BM$4,'[1]INTERNAL PARAMETERS-1'!$B$5:$J$44,3,FALSE) + SOYLD1!BM111*(1-VLOOKUP(SOYLD2!BM$4,'[1]INTERNAL PARAMETERS-1'!$B$5:$J$44,5,FALSE))*VLOOKUP(SOYLD2!BM$4,'[1]INTERNAL PARAMETERS-1'!$B$5:$J$44,8,FALSE)*VLOOKUP(SOYLD2!BM$4,'[1]INTERNAL PARAMETERS-1'!$B$5:$J$44,3,FALSE)</f>
        <v>2.3497378905901853E-2</v>
      </c>
      <c r="BN111" s="44">
        <f>SOYLD1!BN111*VLOOKUP(SOYLD2!BN$4,'[1]INTERNAL PARAMETERS-1'!$B$5:$J$44,5,FALSE)*VLOOKUP(SOYLD2!BN$4,'[1]INTERNAL PARAMETERS-1'!$B$5:$J$44,6,FALSE)*VLOOKUP(SOYLD2!BN$4,'[1]INTERNAL PARAMETERS-1'!$B$5:$J$44,3,FALSE) + SOYLD1!BN111*(1-VLOOKUP(SOYLD2!BN$4,'[1]INTERNAL PARAMETERS-1'!$B$5:$J$44,5,FALSE))*VLOOKUP(SOYLD2!BN$4,'[1]INTERNAL PARAMETERS-1'!$B$5:$J$44,8,FALSE)*VLOOKUP(SOYLD2!BN$4,'[1]INTERNAL PARAMETERS-1'!$B$5:$J$44,3,FALSE)</f>
        <v>1.8679772212684204E-2</v>
      </c>
      <c r="BO111" s="44">
        <f>SOYLD1!BO111*VLOOKUP(SOYLD2!BO$4,'[1]INTERNAL PARAMETERS-1'!$B$5:$J$44,5,FALSE)*VLOOKUP(SOYLD2!BO$4,'[1]INTERNAL PARAMETERS-1'!$B$5:$J$44,6,FALSE)*VLOOKUP(SOYLD2!BO$4,'[1]INTERNAL PARAMETERS-1'!$B$5:$J$44,3,FALSE) + SOYLD1!BO111*(1-VLOOKUP(SOYLD2!BO$4,'[1]INTERNAL PARAMETERS-1'!$B$5:$J$44,5,FALSE))*VLOOKUP(SOYLD2!BO$4,'[1]INTERNAL PARAMETERS-1'!$B$5:$J$44,8,FALSE)*VLOOKUP(SOYLD2!BO$4,'[1]INTERNAL PARAMETERS-1'!$B$5:$J$44,3,FALSE)</f>
        <v>1.2793648239990815E-2</v>
      </c>
      <c r="BP111" s="44">
        <f>SOYLD1!BP111*VLOOKUP(SOYLD2!BP$4,'[1]INTERNAL PARAMETERS-1'!$B$5:$J$44,5,FALSE)*VLOOKUP(SOYLD2!BP$4,'[1]INTERNAL PARAMETERS-1'!$B$5:$J$44,6,FALSE)*VLOOKUP(SOYLD2!BP$4,'[1]INTERNAL PARAMETERS-1'!$B$5:$J$44,3,FALSE) + SOYLD1!BP111*(1-VLOOKUP(SOYLD2!BP$4,'[1]INTERNAL PARAMETERS-1'!$B$5:$J$44,5,FALSE))*VLOOKUP(SOYLD2!BP$4,'[1]INTERNAL PARAMETERS-1'!$B$5:$J$44,8,FALSE)*VLOOKUP(SOYLD2!BP$4,'[1]INTERNAL PARAMETERS-1'!$B$5:$J$44,3,FALSE)</f>
        <v>6.2089389647310524E-4</v>
      </c>
      <c r="BQ111" s="44">
        <f>SOYLD1!BQ111*VLOOKUP(SOYLD2!BQ$4,'[1]INTERNAL PARAMETERS-1'!$B$5:$J$44,5,FALSE)*VLOOKUP(SOYLD2!BQ$4,'[1]INTERNAL PARAMETERS-1'!$B$5:$J$44,6,FALSE)*VLOOKUP(SOYLD2!BQ$4,'[1]INTERNAL PARAMETERS-1'!$B$5:$J$44,3,FALSE) + SOYLD1!BQ111*(1-VLOOKUP(SOYLD2!BQ$4,'[1]INTERNAL PARAMETERS-1'!$B$5:$J$44,5,FALSE))*VLOOKUP(SOYLD2!BQ$4,'[1]INTERNAL PARAMETERS-1'!$B$5:$J$44,8,FALSE)*VLOOKUP(SOYLD2!BQ$4,'[1]INTERNAL PARAMETERS-1'!$B$5:$J$44,3,FALSE)</f>
        <v>4.3575089770631445E-2</v>
      </c>
      <c r="BR111" s="44">
        <f>SOYLD1!BR111*VLOOKUP(SOYLD2!BR$4,'[1]INTERNAL PARAMETERS-1'!$B$5:$J$44,5,FALSE)*VLOOKUP(SOYLD2!BR$4,'[1]INTERNAL PARAMETERS-1'!$B$5:$J$44,6,FALSE)*VLOOKUP(SOYLD2!BR$4,'[1]INTERNAL PARAMETERS-1'!$B$5:$J$44,3,FALSE) + SOYLD1!BR111*(1-VLOOKUP(SOYLD2!BR$4,'[1]INTERNAL PARAMETERS-1'!$B$5:$J$44,5,FALSE))*VLOOKUP(SOYLD2!BR$4,'[1]INTERNAL PARAMETERS-1'!$B$5:$J$44,8,FALSE)*VLOOKUP(SOYLD2!BR$4,'[1]INTERNAL PARAMETERS-1'!$B$5:$J$44,3,FALSE)</f>
        <v>1.6131174284385295E-3</v>
      </c>
      <c r="BS111" s="44">
        <f>SOYLD1!BS111*VLOOKUP(SOYLD2!BS$4,'[1]INTERNAL PARAMETERS-1'!$B$5:$J$44,5,FALSE)*VLOOKUP(SOYLD2!BS$4,'[1]INTERNAL PARAMETERS-1'!$B$5:$J$44,6,FALSE)*VLOOKUP(SOYLD2!BS$4,'[1]INTERNAL PARAMETERS-1'!$B$5:$J$44,3,FALSE) + SOYLD1!BS111*(1-VLOOKUP(SOYLD2!BS$4,'[1]INTERNAL PARAMETERS-1'!$B$5:$J$44,5,FALSE))*VLOOKUP(SOYLD2!BS$4,'[1]INTERNAL PARAMETERS-1'!$B$5:$J$44,8,FALSE)*VLOOKUP(SOYLD2!BS$4,'[1]INTERNAL PARAMETERS-1'!$B$5:$J$44,3,FALSE)</f>
        <v>1.7278454009220237E-4</v>
      </c>
      <c r="BT111" s="44">
        <f>SOYLD1!BT111*VLOOKUP(SOYLD2!BT$4,'[1]INTERNAL PARAMETERS-1'!$B$5:$J$44,5,FALSE)*VLOOKUP(SOYLD2!BT$4,'[1]INTERNAL PARAMETERS-1'!$B$5:$J$44,6,FALSE)*VLOOKUP(SOYLD2!BT$4,'[1]INTERNAL PARAMETERS-1'!$B$5:$J$44,3,FALSE) + SOYLD1!BT111*(1-VLOOKUP(SOYLD2!BT$4,'[1]INTERNAL PARAMETERS-1'!$B$5:$J$44,5,FALSE))*VLOOKUP(SOYLD2!BT$4,'[1]INTERNAL PARAMETERS-1'!$B$5:$J$44,8,FALSE)*VLOOKUP(SOYLD2!BT$4,'[1]INTERNAL PARAMETERS-1'!$B$5:$J$44,3,FALSE)</f>
        <v>0</v>
      </c>
      <c r="BU111" s="44">
        <f>SOYLD1!BU111*VLOOKUP(SOYLD2!BU$4,'[1]INTERNAL PARAMETERS-1'!$B$5:$J$44,5,FALSE)*VLOOKUP(SOYLD2!BU$4,'[1]INTERNAL PARAMETERS-1'!$B$5:$J$44,6,FALSE)*VLOOKUP(SOYLD2!BU$4,'[1]INTERNAL PARAMETERS-1'!$B$5:$J$44,3,FALSE) + SOYLD1!BU111*(1-VLOOKUP(SOYLD2!BU$4,'[1]INTERNAL PARAMETERS-1'!$B$5:$J$44,5,FALSE))*VLOOKUP(SOYLD2!BU$4,'[1]INTERNAL PARAMETERS-1'!$B$5:$J$44,8,FALSE)*VLOOKUP(SOYLD2!BU$4,'[1]INTERNAL PARAMETERS-1'!$B$5:$J$44,3,FALSE)</f>
        <v>0</v>
      </c>
      <c r="BV111" s="44">
        <f>SOYLD1!BV111*VLOOKUP(SOYLD2!BV$4,'[1]INTERNAL PARAMETERS-1'!$B$5:$J$44,5,FALSE)*VLOOKUP(SOYLD2!BV$4,'[1]INTERNAL PARAMETERS-1'!$B$5:$J$44,6,FALSE)*VLOOKUP(SOYLD2!BV$4,'[1]INTERNAL PARAMETERS-1'!$B$5:$J$44,3,FALSE) + SOYLD1!BV111*(1-VLOOKUP(SOYLD2!BV$4,'[1]INTERNAL PARAMETERS-1'!$B$5:$J$44,5,FALSE))*VLOOKUP(SOYLD2!BV$4,'[1]INTERNAL PARAMETERS-1'!$B$5:$J$44,8,FALSE)*VLOOKUP(SOYLD2!BV$4,'[1]INTERNAL PARAMETERS-1'!$B$5:$J$44,3,FALSE)</f>
        <v>0</v>
      </c>
      <c r="BW111" s="44">
        <f>SOYLD1!BW111*VLOOKUP(SOYLD2!BW$4,'[1]INTERNAL PARAMETERS-1'!$B$5:$J$44,5,FALSE)*VLOOKUP(SOYLD2!BW$4,'[1]INTERNAL PARAMETERS-1'!$B$5:$J$44,6,FALSE)*VLOOKUP(SOYLD2!BW$4,'[1]INTERNAL PARAMETERS-1'!$B$5:$J$44,3,FALSE) + SOYLD1!BW111*(1-VLOOKUP(SOYLD2!BW$4,'[1]INTERNAL PARAMETERS-1'!$B$5:$J$44,5,FALSE))*VLOOKUP(SOYLD2!BW$4,'[1]INTERNAL PARAMETERS-1'!$B$5:$J$44,8,FALSE)*VLOOKUP(SOYLD2!BW$4,'[1]INTERNAL PARAMETERS-1'!$B$5:$J$44,3,FALSE)</f>
        <v>0</v>
      </c>
      <c r="BX111" s="44">
        <f>SOYLD1!BX111*VLOOKUP(SOYLD2!BX$4,'[1]INTERNAL PARAMETERS-1'!$B$5:$J$44,5,FALSE)*VLOOKUP(SOYLD2!BX$4,'[1]INTERNAL PARAMETERS-1'!$B$5:$J$44,6,FALSE)*VLOOKUP(SOYLD2!BX$4,'[1]INTERNAL PARAMETERS-1'!$B$5:$J$44,3,FALSE) + SOYLD1!BX111*(1-VLOOKUP(SOYLD2!BX$4,'[1]INTERNAL PARAMETERS-1'!$B$5:$J$44,5,FALSE))*VLOOKUP(SOYLD2!BX$4,'[1]INTERNAL PARAMETERS-1'!$B$5:$J$44,8,FALSE)*VLOOKUP(SOYLD2!BX$4,'[1]INTERNAL PARAMETERS-1'!$B$5:$J$44,3,FALSE)</f>
        <v>0</v>
      </c>
      <c r="BY111" s="44">
        <f>SOYLD1!BY111*VLOOKUP(SOYLD2!BY$4,'[1]INTERNAL PARAMETERS-1'!$B$5:$J$44,5,FALSE)*VLOOKUP(SOYLD2!BY$4,'[1]INTERNAL PARAMETERS-1'!$B$5:$J$44,6,FALSE)*VLOOKUP(SOYLD2!BY$4,'[1]INTERNAL PARAMETERS-1'!$B$5:$J$44,3,FALSE) + SOYLD1!BY111*(1-VLOOKUP(SOYLD2!BY$4,'[1]INTERNAL PARAMETERS-1'!$B$5:$J$44,5,FALSE))*VLOOKUP(SOYLD2!BY$4,'[1]INTERNAL PARAMETERS-1'!$B$5:$J$44,8,FALSE)*VLOOKUP(SOYLD2!BY$4,'[1]INTERNAL PARAMETERS-1'!$B$5:$J$44,3,FALSE)</f>
        <v>0</v>
      </c>
      <c r="BZ111" s="44">
        <f>SOYLD1!BZ111*VLOOKUP(SOYLD2!BZ$4,'[1]INTERNAL PARAMETERS-1'!$B$5:$J$44,5,FALSE)*VLOOKUP(SOYLD2!BZ$4,'[1]INTERNAL PARAMETERS-1'!$B$5:$J$44,6,FALSE)*VLOOKUP(SOYLD2!BZ$4,'[1]INTERNAL PARAMETERS-1'!$B$5:$J$44,3,FALSE) + SOYLD1!BZ111*(1-VLOOKUP(SOYLD2!BZ$4,'[1]INTERNAL PARAMETERS-1'!$B$5:$J$44,5,FALSE))*VLOOKUP(SOYLD2!BZ$4,'[1]INTERNAL PARAMETERS-1'!$B$5:$J$44,8,FALSE)*VLOOKUP(SOYLD2!BZ$4,'[1]INTERNAL PARAMETERS-1'!$B$5:$J$44,3,FALSE)</f>
        <v>1.8880827011936132E-5</v>
      </c>
      <c r="CA111" s="44">
        <f>SOYLD1!CA111*VLOOKUP(SOYLD2!CA$4,'[1]INTERNAL PARAMETERS-1'!$B$5:$J$44,5,FALSE)*VLOOKUP(SOYLD2!CA$4,'[1]INTERNAL PARAMETERS-1'!$B$5:$J$44,6,FALSE)*VLOOKUP(SOYLD2!CA$4,'[1]INTERNAL PARAMETERS-1'!$B$5:$J$44,3,FALSE) + SOYLD1!CA111*(1-VLOOKUP(SOYLD2!CA$4,'[1]INTERNAL PARAMETERS-1'!$B$5:$J$44,5,FALSE))*VLOOKUP(SOYLD2!CA$4,'[1]INTERNAL PARAMETERS-1'!$B$5:$J$44,8,FALSE)*VLOOKUP(SOYLD2!CA$4,'[1]INTERNAL PARAMETERS-1'!$B$5:$J$44,3,FALSE)</f>
        <v>0</v>
      </c>
      <c r="CB111" s="44">
        <f>SOYLD1!CB111*VLOOKUP(SOYLD2!CB$4,'[1]INTERNAL PARAMETERS-1'!$B$5:$J$44,5,FALSE)*VLOOKUP(SOYLD2!CB$4,'[1]INTERNAL PARAMETERS-1'!$B$5:$J$44,6,FALSE)*VLOOKUP(SOYLD2!CB$4,'[1]INTERNAL PARAMETERS-1'!$B$5:$J$44,3,FALSE) + SOYLD1!CB111*(1-VLOOKUP(SOYLD2!CB$4,'[1]INTERNAL PARAMETERS-1'!$B$5:$J$44,5,FALSE))*VLOOKUP(SOYLD2!CB$4,'[1]INTERNAL PARAMETERS-1'!$B$5:$J$44,8,FALSE)*VLOOKUP(SOYLD2!CB$4,'[1]INTERNAL PARAMETERS-1'!$B$5:$J$44,3,FALSE)</f>
        <v>0</v>
      </c>
      <c r="CC111" s="44">
        <f>SOYLD1!CC111*VLOOKUP(SOYLD2!CC$4,'[1]INTERNAL PARAMETERS-1'!$B$5:$J$44,5,FALSE)*VLOOKUP(SOYLD2!CC$4,'[1]INTERNAL PARAMETERS-1'!$B$5:$J$44,6,FALSE)*VLOOKUP(SOYLD2!CC$4,'[1]INTERNAL PARAMETERS-1'!$B$5:$J$44,3,FALSE) + SOYLD1!CC111*(1-VLOOKUP(SOYLD2!CC$4,'[1]INTERNAL PARAMETERS-1'!$B$5:$J$44,5,FALSE))*VLOOKUP(SOYLD2!CC$4,'[1]INTERNAL PARAMETERS-1'!$B$5:$J$44,8,FALSE)*VLOOKUP(SOYLD2!CC$4,'[1]INTERNAL PARAMETERS-1'!$B$5:$J$44,3,FALSE)</f>
        <v>1.2586501522415073E-4</v>
      </c>
      <c r="CD111" s="44">
        <f>SOYLD1!CD111*VLOOKUP(SOYLD2!CD$4,'[1]INTERNAL PARAMETERS-1'!$B$5:$J$44,5,FALSE)*VLOOKUP(SOYLD2!CD$4,'[1]INTERNAL PARAMETERS-1'!$B$5:$J$44,6,FALSE)*VLOOKUP(SOYLD2!CD$4,'[1]INTERNAL PARAMETERS-1'!$B$5:$J$44,3,FALSE) + SOYLD1!CD111*(1-VLOOKUP(SOYLD2!CD$4,'[1]INTERNAL PARAMETERS-1'!$B$5:$J$44,5,FALSE))*VLOOKUP(SOYLD2!CD$4,'[1]INTERNAL PARAMETERS-1'!$B$5:$J$44,8,FALSE)*VLOOKUP(SOYLD2!CD$4,'[1]INTERNAL PARAMETERS-1'!$B$5:$J$44,3,FALSE)</f>
        <v>5.8999181105974269E-4</v>
      </c>
      <c r="CE111" s="44">
        <f>SOYLD1!CE111*VLOOKUP(SOYLD2!CE$4,'[1]INTERNAL PARAMETERS-1'!$B$5:$J$44,5,FALSE)*VLOOKUP(SOYLD2!CE$4,'[1]INTERNAL PARAMETERS-1'!$B$5:$J$44,6,FALSE)*VLOOKUP(SOYLD2!CE$4,'[1]INTERNAL PARAMETERS-1'!$B$5:$J$44,3,FALSE) + SOYLD1!CE111*(1-VLOOKUP(SOYLD2!CE$4,'[1]INTERNAL PARAMETERS-1'!$B$5:$J$44,5,FALSE))*VLOOKUP(SOYLD2!CE$4,'[1]INTERNAL PARAMETERS-1'!$B$5:$J$44,8,FALSE)*VLOOKUP(SOYLD2!CE$4,'[1]INTERNAL PARAMETERS-1'!$B$5:$J$44,3,FALSE)</f>
        <v>9.7905620376147456E-4</v>
      </c>
      <c r="CF111" s="44">
        <f>SOYLD1!CF111*VLOOKUP(SOYLD2!CF$4,'[1]INTERNAL PARAMETERS-1'!$B$5:$J$44,5,FALSE)*VLOOKUP(SOYLD2!CF$4,'[1]INTERNAL PARAMETERS-1'!$B$5:$J$44,6,FALSE)*VLOOKUP(SOYLD2!CF$4,'[1]INTERNAL PARAMETERS-1'!$B$5:$J$44,3,FALSE) + SOYLD1!CF111*(1-VLOOKUP(SOYLD2!CF$4,'[1]INTERNAL PARAMETERS-1'!$B$5:$J$44,5,FALSE))*VLOOKUP(SOYLD2!CF$4,'[1]INTERNAL PARAMETERS-1'!$B$5:$J$44,8,FALSE)*VLOOKUP(SOYLD2!CF$4,'[1]INTERNAL PARAMETERS-1'!$B$5:$J$44,3,FALSE)</f>
        <v>5.2361515744560382E-4</v>
      </c>
      <c r="CG111" s="44">
        <f>SOYLD1!CG111*VLOOKUP(SOYLD2!CG$4,'[1]INTERNAL PARAMETERS-1'!$B$5:$J$44,5,FALSE)*VLOOKUP(SOYLD2!CG$4,'[1]INTERNAL PARAMETERS-1'!$B$5:$J$44,6,FALSE)*VLOOKUP(SOYLD2!CG$4,'[1]INTERNAL PARAMETERS-1'!$B$5:$J$44,3,FALSE) + SOYLD1!CG111*(1-VLOOKUP(SOYLD2!CG$4,'[1]INTERNAL PARAMETERS-1'!$B$5:$J$44,5,FALSE))*VLOOKUP(SOYLD2!CG$4,'[1]INTERNAL PARAMETERS-1'!$B$5:$J$44,8,FALSE)*VLOOKUP(SOYLD2!CG$4,'[1]INTERNAL PARAMETERS-1'!$B$5:$J$44,3,FALSE)</f>
        <v>6.9398277856372393E-5</v>
      </c>
      <c r="CH111" s="43">
        <f>SOYLD1!CH111*VLOOKUP(SOYLD2!CH$4,'[1]INTERNAL PARAMETERS-1'!$B$5:$J$44,5,FALSE)*VLOOKUP(SOYLD2!CH$4,'[1]INTERNAL PARAMETERS-1'!$B$5:$J$44,6,FALSE)*VLOOKUP(SOYLD2!CH$4,'[1]INTERNAL PARAMETERS-1'!$B$5:$J$44,3,FALSE) + SOYLD1!CH111*(1-VLOOKUP(SOYLD2!CH$4,'[1]INTERNAL PARAMETERS-1'!$B$5:$J$44,5,FALSE))*VLOOKUP(SOYLD2!CH$4,'[1]INTERNAL PARAMETERS-1'!$B$5:$J$44,8,FALSE)*VLOOKUP(SOYLD2!CH$4,'[1]INTERNAL PARAMETERS-1'!$B$5:$J$44,3,FALSE)</f>
        <v>0</v>
      </c>
      <c r="CJ111" s="45">
        <f t="shared" si="2"/>
        <v>3.1642858389177295</v>
      </c>
      <c r="CK111" s="43">
        <f t="shared" si="3"/>
        <v>1.2726572945717074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'S Opt'!X112</f>
        <v>43.258281550412143</v>
      </c>
      <c r="F112" s="56">
        <f>'[1]INTERNAL PARAMETERS-1'!M22</f>
        <v>5.05</v>
      </c>
      <c r="G112" s="45">
        <f>SOYLD1!G112*VLOOKUP(SOYLD2!G$4,'[1]INTERNAL PARAMETERS-1'!$B$5:$J$44,5,FALSE)*VLOOKUP(SOYLD2!G$4,'[1]INTERNAL PARAMETERS-1'!$B$5:$J$44,7,FALSE)*SOYLD2!$F112 + SOYLD1!G112*(1-VLOOKUP(SOYLD2!G$4,'[1]INTERNAL PARAMETERS-1'!$B$5:$J$44,5,FALSE))*VLOOKUP(SOYLD2!G$4,'[1]INTERNAL PARAMETERS-1'!$B$5:$J$44,9,FALSE)*SOYLD2!$F112</f>
        <v>0</v>
      </c>
      <c r="H112" s="44">
        <f>SOYLD1!H112*VLOOKUP(SOYLD2!H$4,'[1]INTERNAL PARAMETERS-1'!$B$5:$J$44,5,FALSE)*VLOOKUP(SOYLD2!H$4,'[1]INTERNAL PARAMETERS-1'!$B$5:$J$44,7,FALSE)*SOYLD2!$F112 + SOYLD1!H112*(1-VLOOKUP(SOYLD2!H$4,'[1]INTERNAL PARAMETERS-1'!$B$5:$J$44,5,FALSE))*VLOOKUP(SOYLD2!H$4,'[1]INTERNAL PARAMETERS-1'!$B$5:$J$44,9,FALSE)*SOYLD2!$F112</f>
        <v>0</v>
      </c>
      <c r="I112" s="44">
        <f>SOYLD1!I112*VLOOKUP(SOYLD2!I$4,'[1]INTERNAL PARAMETERS-1'!$B$5:$J$44,5,FALSE)*VLOOKUP(SOYLD2!I$4,'[1]INTERNAL PARAMETERS-1'!$B$5:$J$44,7,FALSE)*SOYLD2!$F112 + SOYLD1!I112*(1-VLOOKUP(SOYLD2!I$4,'[1]INTERNAL PARAMETERS-1'!$B$5:$J$44,5,FALSE))*VLOOKUP(SOYLD2!I$4,'[1]INTERNAL PARAMETERS-1'!$B$5:$J$44,9,FALSE)*SOYLD2!$F112</f>
        <v>0.42527346938064153</v>
      </c>
      <c r="J112" s="44">
        <f>SOYLD1!J112*VLOOKUP(SOYLD2!J$4,'[1]INTERNAL PARAMETERS-1'!$B$5:$J$44,5,FALSE)*VLOOKUP(SOYLD2!J$4,'[1]INTERNAL PARAMETERS-1'!$B$5:$J$44,7,FALSE)*SOYLD2!$F112 + SOYLD1!J112*(1-VLOOKUP(SOYLD2!J$4,'[1]INTERNAL PARAMETERS-1'!$B$5:$J$44,5,FALSE))*VLOOKUP(SOYLD2!J$4,'[1]INTERNAL PARAMETERS-1'!$B$5:$J$44,9,FALSE)*SOYLD2!$F112</f>
        <v>0</v>
      </c>
      <c r="K112" s="44">
        <f>SOYLD1!K112*VLOOKUP(SOYLD2!K$4,'[1]INTERNAL PARAMETERS-1'!$B$5:$J$44,5,FALSE)*VLOOKUP(SOYLD2!K$4,'[1]INTERNAL PARAMETERS-1'!$B$5:$J$44,7,FALSE)*SOYLD2!$F112 + SOYLD1!K112*(1-VLOOKUP(SOYLD2!K$4,'[1]INTERNAL PARAMETERS-1'!$B$5:$J$44,5,FALSE))*VLOOKUP(SOYLD2!K$4,'[1]INTERNAL PARAMETERS-1'!$B$5:$J$44,9,FALSE)*SOYLD2!$F112</f>
        <v>0</v>
      </c>
      <c r="L112" s="44">
        <f>SOYLD1!L112*VLOOKUP(SOYLD2!L$4,'[1]INTERNAL PARAMETERS-1'!$B$5:$J$44,5,FALSE)*VLOOKUP(SOYLD2!L$4,'[1]INTERNAL PARAMETERS-1'!$B$5:$J$44,7,FALSE)*SOYLD2!$F112 + SOYLD1!L112*(1-VLOOKUP(SOYLD2!L$4,'[1]INTERNAL PARAMETERS-1'!$B$5:$J$44,5,FALSE))*VLOOKUP(SOYLD2!L$4,'[1]INTERNAL PARAMETERS-1'!$B$5:$J$44,9,FALSE)*SOYLD2!$F112</f>
        <v>0</v>
      </c>
      <c r="M112" s="44">
        <f>SOYLD1!M112*VLOOKUP(SOYLD2!M$4,'[1]INTERNAL PARAMETERS-1'!$B$5:$J$44,5,FALSE)*VLOOKUP(SOYLD2!M$4,'[1]INTERNAL PARAMETERS-1'!$B$5:$J$44,7,FALSE)*SOYLD2!$F112 + SOYLD1!M112*(1-VLOOKUP(SOYLD2!M$4,'[1]INTERNAL PARAMETERS-1'!$B$5:$J$44,5,FALSE))*VLOOKUP(SOYLD2!M$4,'[1]INTERNAL PARAMETERS-1'!$B$5:$J$44,9,FALSE)*SOYLD2!$F112</f>
        <v>0.14841510280384643</v>
      </c>
      <c r="N112" s="44">
        <f>SOYLD1!N112*VLOOKUP(SOYLD2!N$4,'[1]INTERNAL PARAMETERS-1'!$B$5:$J$44,5,FALSE)*VLOOKUP(SOYLD2!N$4,'[1]INTERNAL PARAMETERS-1'!$B$5:$J$44,7,FALSE)*SOYLD2!$F112 + SOYLD1!N112*(1-VLOOKUP(SOYLD2!N$4,'[1]INTERNAL PARAMETERS-1'!$B$5:$J$44,5,FALSE))*VLOOKUP(SOYLD2!N$4,'[1]INTERNAL PARAMETERS-1'!$B$5:$J$44,9,FALSE)*SOYLD2!$F112</f>
        <v>2.4865453955091182E-3</v>
      </c>
      <c r="O112" s="44">
        <f>SOYLD1!O112*VLOOKUP(SOYLD2!O$4,'[1]INTERNAL PARAMETERS-1'!$B$5:$J$44,5,FALSE)*VLOOKUP(SOYLD2!O$4,'[1]INTERNAL PARAMETERS-1'!$B$5:$J$44,7,FALSE)*SOYLD2!$F112 + SOYLD1!O112*(1-VLOOKUP(SOYLD2!O$4,'[1]INTERNAL PARAMETERS-1'!$B$5:$J$44,5,FALSE))*VLOOKUP(SOYLD2!O$4,'[1]INTERNAL PARAMETERS-1'!$B$5:$J$44,9,FALSE)*SOYLD2!$F112</f>
        <v>0</v>
      </c>
      <c r="P112" s="44">
        <f>SOYLD1!P112*VLOOKUP(SOYLD2!P$4,'[1]INTERNAL PARAMETERS-1'!$B$5:$J$44,5,FALSE)*VLOOKUP(SOYLD2!P$4,'[1]INTERNAL PARAMETERS-1'!$B$5:$J$44,7,FALSE)*SOYLD2!$F112 + SOYLD1!P112*(1-VLOOKUP(SOYLD2!P$4,'[1]INTERNAL PARAMETERS-1'!$B$5:$J$44,5,FALSE))*VLOOKUP(SOYLD2!P$4,'[1]INTERNAL PARAMETERS-1'!$B$5:$J$44,9,FALSE)*SOYLD2!$F112</f>
        <v>0</v>
      </c>
      <c r="Q112" s="44">
        <f>SOYLD1!Q112*VLOOKUP(SOYLD2!Q$4,'[1]INTERNAL PARAMETERS-1'!$B$5:$J$44,5,FALSE)*VLOOKUP(SOYLD2!Q$4,'[1]INTERNAL PARAMETERS-1'!$B$5:$J$44,7,FALSE)*SOYLD2!$F112 + SOYLD1!Q112*(1-VLOOKUP(SOYLD2!Q$4,'[1]INTERNAL PARAMETERS-1'!$B$5:$J$44,5,FALSE))*VLOOKUP(SOYLD2!Q$4,'[1]INTERNAL PARAMETERS-1'!$B$5:$J$44,9,FALSE)*SOYLD2!$F112</f>
        <v>0</v>
      </c>
      <c r="R112" s="44">
        <f>SOYLD1!R112*VLOOKUP(SOYLD2!R$4,'[1]INTERNAL PARAMETERS-1'!$B$5:$J$44,5,FALSE)*VLOOKUP(SOYLD2!R$4,'[1]INTERNAL PARAMETERS-1'!$B$5:$J$44,7,FALSE)*SOYLD2!$F112 + SOYLD1!R112*(1-VLOOKUP(SOYLD2!R$4,'[1]INTERNAL PARAMETERS-1'!$B$5:$J$44,5,FALSE))*VLOOKUP(SOYLD2!R$4,'[1]INTERNAL PARAMETERS-1'!$B$5:$J$44,9,FALSE)*SOYLD2!$F112</f>
        <v>2.8933838017684383E-3</v>
      </c>
      <c r="S112" s="44">
        <f>SOYLD1!S112*VLOOKUP(SOYLD2!S$4,'[1]INTERNAL PARAMETERS-1'!$B$5:$J$44,5,FALSE)*VLOOKUP(SOYLD2!S$4,'[1]INTERNAL PARAMETERS-1'!$B$5:$J$44,7,FALSE)*SOYLD2!$F112 + SOYLD1!S112*(1-VLOOKUP(SOYLD2!S$4,'[1]INTERNAL PARAMETERS-1'!$B$5:$J$44,5,FALSE))*VLOOKUP(SOYLD2!S$4,'[1]INTERNAL PARAMETERS-1'!$B$5:$J$44,9,FALSE)*SOYLD2!$F112</f>
        <v>4.7081153106291143E-2</v>
      </c>
      <c r="T112" s="44">
        <f>SOYLD1!T112*VLOOKUP(SOYLD2!T$4,'[1]INTERNAL PARAMETERS-1'!$B$5:$J$44,5,FALSE)*VLOOKUP(SOYLD2!T$4,'[1]INTERNAL PARAMETERS-1'!$B$5:$J$44,7,FALSE)*SOYLD2!$F112 + SOYLD1!T112*(1-VLOOKUP(SOYLD2!T$4,'[1]INTERNAL PARAMETERS-1'!$B$5:$J$44,5,FALSE))*VLOOKUP(SOYLD2!T$4,'[1]INTERNAL PARAMETERS-1'!$B$5:$J$44,9,FALSE)*SOYLD2!$F112</f>
        <v>1.0850189256631644E-2</v>
      </c>
      <c r="U112" s="44">
        <f>SOYLD1!U112*VLOOKUP(SOYLD2!U$4,'[1]INTERNAL PARAMETERS-1'!$B$5:$J$44,5,FALSE)*VLOOKUP(SOYLD2!U$4,'[1]INTERNAL PARAMETERS-1'!$B$5:$J$44,7,FALSE)*SOYLD2!$F112 + SOYLD1!U112*(1-VLOOKUP(SOYLD2!U$4,'[1]INTERNAL PARAMETERS-1'!$B$5:$J$44,5,FALSE))*VLOOKUP(SOYLD2!U$4,'[1]INTERNAL PARAMETERS-1'!$B$5:$J$44,9,FALSE)*SOYLD2!$F112</f>
        <v>8.1738092399958381E-3</v>
      </c>
      <c r="V112" s="44">
        <f>SOYLD1!V112*VLOOKUP(SOYLD2!V$4,'[1]INTERNAL PARAMETERS-1'!$B$5:$J$44,5,FALSE)*VLOOKUP(SOYLD2!V$4,'[1]INTERNAL PARAMETERS-1'!$B$5:$J$44,7,FALSE)*SOYLD2!$F112 + SOYLD1!V112*(1-VLOOKUP(SOYLD2!V$4,'[1]INTERNAL PARAMETERS-1'!$B$5:$J$44,5,FALSE))*VLOOKUP(SOYLD2!V$4,'[1]INTERNAL PARAMETERS-1'!$B$5:$J$44,9,FALSE)*SOYLD2!$F112</f>
        <v>2.696318561043513E-2</v>
      </c>
      <c r="W112" s="44">
        <f>SOYLD1!W112*VLOOKUP(SOYLD2!W$4,'[1]INTERNAL PARAMETERS-1'!$B$5:$J$44,5,FALSE)*VLOOKUP(SOYLD2!W$4,'[1]INTERNAL PARAMETERS-1'!$B$5:$J$44,7,FALSE)*SOYLD2!$F112 + SOYLD1!W112*(1-VLOOKUP(SOYLD2!W$4,'[1]INTERNAL PARAMETERS-1'!$B$5:$J$44,5,FALSE))*VLOOKUP(SOYLD2!W$4,'[1]INTERNAL PARAMETERS-1'!$B$5:$J$44,9,FALSE)*SOYLD2!$F112</f>
        <v>0</v>
      </c>
      <c r="X112" s="44">
        <f>SOYLD1!X112*VLOOKUP(SOYLD2!X$4,'[1]INTERNAL PARAMETERS-1'!$B$5:$J$44,5,FALSE)*VLOOKUP(SOYLD2!X$4,'[1]INTERNAL PARAMETERS-1'!$B$5:$J$44,7,FALSE)*SOYLD2!$F112 + SOYLD1!X112*(1-VLOOKUP(SOYLD2!X$4,'[1]INTERNAL PARAMETERS-1'!$B$5:$J$44,5,FALSE))*VLOOKUP(SOYLD2!X$4,'[1]INTERNAL PARAMETERS-1'!$B$5:$J$44,9,FALSE)*SOYLD2!$F112</f>
        <v>0</v>
      </c>
      <c r="Y112" s="44">
        <f>SOYLD1!Y112*VLOOKUP(SOYLD2!Y$4,'[1]INTERNAL PARAMETERS-1'!$B$5:$J$44,5,FALSE)*VLOOKUP(SOYLD2!Y$4,'[1]INTERNAL PARAMETERS-1'!$B$5:$J$44,7,FALSE)*SOYLD2!$F112 + SOYLD1!Y112*(1-VLOOKUP(SOYLD2!Y$4,'[1]INTERNAL PARAMETERS-1'!$B$5:$J$44,5,FALSE))*VLOOKUP(SOYLD2!Y$4,'[1]INTERNAL PARAMETERS-1'!$B$5:$J$44,9,FALSE)*SOYLD2!$F112</f>
        <v>0</v>
      </c>
      <c r="Z112" s="44">
        <f>SOYLD1!Z112*VLOOKUP(SOYLD2!Z$4,'[1]INTERNAL PARAMETERS-1'!$B$5:$J$44,5,FALSE)*VLOOKUP(SOYLD2!Z$4,'[1]INTERNAL PARAMETERS-1'!$B$5:$J$44,7,FALSE)*SOYLD2!$F112 + SOYLD1!Z112*(1-VLOOKUP(SOYLD2!Z$4,'[1]INTERNAL PARAMETERS-1'!$B$5:$J$44,5,FALSE))*VLOOKUP(SOYLD2!Z$4,'[1]INTERNAL PARAMETERS-1'!$B$5:$J$44,9,FALSE)*SOYLD2!$F112</f>
        <v>0</v>
      </c>
      <c r="AA112" s="44">
        <f>SOYLD1!AA112*VLOOKUP(SOYLD2!AA$4,'[1]INTERNAL PARAMETERS-1'!$B$5:$J$44,5,FALSE)*VLOOKUP(SOYLD2!AA$4,'[1]INTERNAL PARAMETERS-1'!$B$5:$J$44,7,FALSE)*SOYLD2!$F112 + SOYLD1!AA112*(1-VLOOKUP(SOYLD2!AA$4,'[1]INTERNAL PARAMETERS-1'!$B$5:$J$44,5,FALSE))*VLOOKUP(SOYLD2!AA$4,'[1]INTERNAL PARAMETERS-1'!$B$5:$J$44,9,FALSE)*SOYLD2!$F112</f>
        <v>0</v>
      </c>
      <c r="AB112" s="44">
        <f>SOYLD1!AB112*VLOOKUP(SOYLD2!AB$4,'[1]INTERNAL PARAMETERS-1'!$B$5:$J$44,5,FALSE)*VLOOKUP(SOYLD2!AB$4,'[1]INTERNAL PARAMETERS-1'!$B$5:$J$44,7,FALSE)*SOYLD2!$F112 + SOYLD1!AB112*(1-VLOOKUP(SOYLD2!AB$4,'[1]INTERNAL PARAMETERS-1'!$B$5:$J$44,5,FALSE))*VLOOKUP(SOYLD2!AB$4,'[1]INTERNAL PARAMETERS-1'!$B$5:$J$44,9,FALSE)*SOYLD2!$F112</f>
        <v>0</v>
      </c>
      <c r="AC112" s="44">
        <f>SOYLD1!AC112*VLOOKUP(SOYLD2!AC$4,'[1]INTERNAL PARAMETERS-1'!$B$5:$J$44,5,FALSE)*VLOOKUP(SOYLD2!AC$4,'[1]INTERNAL PARAMETERS-1'!$B$5:$J$44,7,FALSE)*SOYLD2!$F112 + SOYLD1!AC112*(1-VLOOKUP(SOYLD2!AC$4,'[1]INTERNAL PARAMETERS-1'!$B$5:$J$44,5,FALSE))*VLOOKUP(SOYLD2!AC$4,'[1]INTERNAL PARAMETERS-1'!$B$5:$J$44,9,FALSE)*SOYLD2!$F112</f>
        <v>0</v>
      </c>
      <c r="AD112" s="44">
        <f>SOYLD1!AD112*VLOOKUP(SOYLD2!AD$4,'[1]INTERNAL PARAMETERS-1'!$B$5:$J$44,5,FALSE)*VLOOKUP(SOYLD2!AD$4,'[1]INTERNAL PARAMETERS-1'!$B$5:$J$44,7,FALSE)*SOYLD2!$F112 + SOYLD1!AD112*(1-VLOOKUP(SOYLD2!AD$4,'[1]INTERNAL PARAMETERS-1'!$B$5:$J$44,5,FALSE))*VLOOKUP(SOYLD2!AD$4,'[1]INTERNAL PARAMETERS-1'!$B$5:$J$44,9,FALSE)*SOYLD2!$F112</f>
        <v>0</v>
      </c>
      <c r="AE112" s="44">
        <f>SOYLD1!AE112*VLOOKUP(SOYLD2!AE$4,'[1]INTERNAL PARAMETERS-1'!$B$5:$J$44,5,FALSE)*VLOOKUP(SOYLD2!AE$4,'[1]INTERNAL PARAMETERS-1'!$B$5:$J$44,7,FALSE)*SOYLD2!$F112 + SOYLD1!AE112*(1-VLOOKUP(SOYLD2!AE$4,'[1]INTERNAL PARAMETERS-1'!$B$5:$J$44,5,FALSE))*VLOOKUP(SOYLD2!AE$4,'[1]INTERNAL PARAMETERS-1'!$B$5:$J$44,9,FALSE)*SOYLD2!$F112</f>
        <v>0</v>
      </c>
      <c r="AF112" s="44">
        <f>SOYLD1!AF112*VLOOKUP(SOYLD2!AF$4,'[1]INTERNAL PARAMETERS-1'!$B$5:$J$44,5,FALSE)*VLOOKUP(SOYLD2!AF$4,'[1]INTERNAL PARAMETERS-1'!$B$5:$J$44,7,FALSE)*SOYLD2!$F112 + SOYLD1!AF112*(1-VLOOKUP(SOYLD2!AF$4,'[1]INTERNAL PARAMETERS-1'!$B$5:$J$44,5,FALSE))*VLOOKUP(SOYLD2!AF$4,'[1]INTERNAL PARAMETERS-1'!$B$5:$J$44,9,FALSE)*SOYLD2!$F112</f>
        <v>0</v>
      </c>
      <c r="AG112" s="44">
        <f>SOYLD1!AG112*VLOOKUP(SOYLD2!AG$4,'[1]INTERNAL PARAMETERS-1'!$B$5:$J$44,5,FALSE)*VLOOKUP(SOYLD2!AG$4,'[1]INTERNAL PARAMETERS-1'!$B$5:$J$44,7,FALSE)*SOYLD2!$F112 + SOYLD1!AG112*(1-VLOOKUP(SOYLD2!AG$4,'[1]INTERNAL PARAMETERS-1'!$B$5:$J$44,5,FALSE))*VLOOKUP(SOYLD2!AG$4,'[1]INTERNAL PARAMETERS-1'!$B$5:$J$44,9,FALSE)*SOYLD2!$F112</f>
        <v>0</v>
      </c>
      <c r="AH112" s="44">
        <f>SOYLD1!AH112*VLOOKUP(SOYLD2!AH$4,'[1]INTERNAL PARAMETERS-1'!$B$5:$J$44,5,FALSE)*VLOOKUP(SOYLD2!AH$4,'[1]INTERNAL PARAMETERS-1'!$B$5:$J$44,7,FALSE)*SOYLD2!$F112 + SOYLD1!AH112*(1-VLOOKUP(SOYLD2!AH$4,'[1]INTERNAL PARAMETERS-1'!$B$5:$J$44,5,FALSE))*VLOOKUP(SOYLD2!AH$4,'[1]INTERNAL PARAMETERS-1'!$B$5:$J$44,9,FALSE)*SOYLD2!$F112</f>
        <v>0</v>
      </c>
      <c r="AI112" s="44">
        <f>SOYLD1!AI112*VLOOKUP(SOYLD2!AI$4,'[1]INTERNAL PARAMETERS-1'!$B$5:$J$44,5,FALSE)*VLOOKUP(SOYLD2!AI$4,'[1]INTERNAL PARAMETERS-1'!$B$5:$J$44,7,FALSE)*SOYLD2!$F112 + SOYLD1!AI112*(1-VLOOKUP(SOYLD2!AI$4,'[1]INTERNAL PARAMETERS-1'!$B$5:$J$44,5,FALSE))*VLOOKUP(SOYLD2!AI$4,'[1]INTERNAL PARAMETERS-1'!$B$5:$J$44,9,FALSE)*SOYLD2!$F112</f>
        <v>0</v>
      </c>
      <c r="AJ112" s="44">
        <f>SOYLD1!AJ112*VLOOKUP(SOYLD2!AJ$4,'[1]INTERNAL PARAMETERS-1'!$B$5:$J$44,5,FALSE)*VLOOKUP(SOYLD2!AJ$4,'[1]INTERNAL PARAMETERS-1'!$B$5:$J$44,7,FALSE)*SOYLD2!$F112 + SOYLD1!AJ112*(1-VLOOKUP(SOYLD2!AJ$4,'[1]INTERNAL PARAMETERS-1'!$B$5:$J$44,5,FALSE))*VLOOKUP(SOYLD2!AJ$4,'[1]INTERNAL PARAMETERS-1'!$B$5:$J$44,9,FALSE)*SOYLD2!$F112</f>
        <v>2.1157869050431707E-2</v>
      </c>
      <c r="AK112" s="44">
        <f>SOYLD1!AK112*VLOOKUP(SOYLD2!AK$4,'[1]INTERNAL PARAMETERS-1'!$B$5:$J$44,5,FALSE)*VLOOKUP(SOYLD2!AK$4,'[1]INTERNAL PARAMETERS-1'!$B$5:$J$44,7,FALSE)*SOYLD2!$F112 + SOYLD1!AK112*(1-VLOOKUP(SOYLD2!AK$4,'[1]INTERNAL PARAMETERS-1'!$B$5:$J$44,5,FALSE))*VLOOKUP(SOYLD2!AK$4,'[1]INTERNAL PARAMETERS-1'!$B$5:$J$44,9,FALSE)*SOYLD2!$F112</f>
        <v>0</v>
      </c>
      <c r="AL112" s="44">
        <f>SOYLD1!AL112*VLOOKUP(SOYLD2!AL$4,'[1]INTERNAL PARAMETERS-1'!$B$5:$J$44,5,FALSE)*VLOOKUP(SOYLD2!AL$4,'[1]INTERNAL PARAMETERS-1'!$B$5:$J$44,7,FALSE)*SOYLD2!$F112 + SOYLD1!AL112*(1-VLOOKUP(SOYLD2!AL$4,'[1]INTERNAL PARAMETERS-1'!$B$5:$J$44,5,FALSE))*VLOOKUP(SOYLD2!AL$4,'[1]INTERNAL PARAMETERS-1'!$B$5:$J$44,9,FALSE)*SOYLD2!$F112</f>
        <v>0</v>
      </c>
      <c r="AM112" s="44">
        <f>SOYLD1!AM112*VLOOKUP(SOYLD2!AM$4,'[1]INTERNAL PARAMETERS-1'!$B$5:$J$44,5,FALSE)*VLOOKUP(SOYLD2!AM$4,'[1]INTERNAL PARAMETERS-1'!$B$5:$J$44,7,FALSE)*SOYLD2!$F112 + SOYLD1!AM112*(1-VLOOKUP(SOYLD2!AM$4,'[1]INTERNAL PARAMETERS-1'!$B$5:$J$44,5,FALSE))*VLOOKUP(SOYLD2!AM$4,'[1]INTERNAL PARAMETERS-1'!$B$5:$J$44,9,FALSE)*SOYLD2!$F112</f>
        <v>0</v>
      </c>
      <c r="AN112" s="44">
        <f>SOYLD1!AN112*VLOOKUP(SOYLD2!AN$4,'[1]INTERNAL PARAMETERS-1'!$B$5:$J$44,5,FALSE)*VLOOKUP(SOYLD2!AN$4,'[1]INTERNAL PARAMETERS-1'!$B$5:$J$44,7,FALSE)*SOYLD2!$F112 + SOYLD1!AN112*(1-VLOOKUP(SOYLD2!AN$4,'[1]INTERNAL PARAMETERS-1'!$B$5:$J$44,5,FALSE))*VLOOKUP(SOYLD2!AN$4,'[1]INTERNAL PARAMETERS-1'!$B$5:$J$44,9,FALSE)*SOYLD2!$F112</f>
        <v>0</v>
      </c>
      <c r="AO112" s="44">
        <f>SOYLD1!AO112*VLOOKUP(SOYLD2!AO$4,'[1]INTERNAL PARAMETERS-1'!$B$5:$J$44,5,FALSE)*VLOOKUP(SOYLD2!AO$4,'[1]INTERNAL PARAMETERS-1'!$B$5:$J$44,7,FALSE)*SOYLD2!$F112 + SOYLD1!AO112*(1-VLOOKUP(SOYLD2!AO$4,'[1]INTERNAL PARAMETERS-1'!$B$5:$J$44,5,FALSE))*VLOOKUP(SOYLD2!AO$4,'[1]INTERNAL PARAMETERS-1'!$B$5:$J$44,9,FALSE)*SOYLD2!$F112</f>
        <v>0</v>
      </c>
      <c r="AP112" s="44">
        <f>SOYLD1!AP112*VLOOKUP(SOYLD2!AP$4,'[1]INTERNAL PARAMETERS-1'!$B$5:$J$44,5,FALSE)*VLOOKUP(SOYLD2!AP$4,'[1]INTERNAL PARAMETERS-1'!$B$5:$J$44,7,FALSE)*SOYLD2!$F112 + SOYLD1!AP112*(1-VLOOKUP(SOYLD2!AP$4,'[1]INTERNAL PARAMETERS-1'!$B$5:$J$44,5,FALSE))*VLOOKUP(SOYLD2!AP$4,'[1]INTERNAL PARAMETERS-1'!$B$5:$J$44,9,FALSE)*SOYLD2!$F112</f>
        <v>0</v>
      </c>
      <c r="AQ112" s="44">
        <f>SOYLD1!AQ112*VLOOKUP(SOYLD2!AQ$4,'[1]INTERNAL PARAMETERS-1'!$B$5:$J$44,5,FALSE)*VLOOKUP(SOYLD2!AQ$4,'[1]INTERNAL PARAMETERS-1'!$B$5:$J$44,7,FALSE)*SOYLD2!$F112 + SOYLD1!AQ112*(1-VLOOKUP(SOYLD2!AQ$4,'[1]INTERNAL PARAMETERS-1'!$B$5:$J$44,5,FALSE))*VLOOKUP(SOYLD2!AQ$4,'[1]INTERNAL PARAMETERS-1'!$B$5:$J$44,9,FALSE)*SOYLD2!$F112</f>
        <v>0</v>
      </c>
      <c r="AR112" s="44">
        <f>SOYLD1!AR112*VLOOKUP(SOYLD2!AR$4,'[1]INTERNAL PARAMETERS-1'!$B$5:$J$44,5,FALSE)*VLOOKUP(SOYLD2!AR$4,'[1]INTERNAL PARAMETERS-1'!$B$5:$J$44,7,FALSE)*SOYLD2!$F112 + SOYLD1!AR112*(1-VLOOKUP(SOYLD2!AR$4,'[1]INTERNAL PARAMETERS-1'!$B$5:$J$44,5,FALSE))*VLOOKUP(SOYLD2!AR$4,'[1]INTERNAL PARAMETERS-1'!$B$5:$J$44,9,FALSE)*SOYLD2!$F112</f>
        <v>0</v>
      </c>
      <c r="AS112" s="44">
        <f>SOYLD1!AS112*VLOOKUP(SOYLD2!AS$4,'[1]INTERNAL PARAMETERS-1'!$B$5:$J$44,5,FALSE)*VLOOKUP(SOYLD2!AS$4,'[1]INTERNAL PARAMETERS-1'!$B$5:$J$44,7,FALSE)*SOYLD2!$F112 + SOYLD1!AS112*(1-VLOOKUP(SOYLD2!AS$4,'[1]INTERNAL PARAMETERS-1'!$B$5:$J$44,5,FALSE))*VLOOKUP(SOYLD2!AS$4,'[1]INTERNAL PARAMETERS-1'!$B$5:$J$44,9,FALSE)*SOYLD2!$F112</f>
        <v>0</v>
      </c>
      <c r="AT112" s="43">
        <f>SOYLD1!AT112*VLOOKUP(SOYLD2!AT$4,'[1]INTERNAL PARAMETERS-1'!$B$5:$J$44,5,FALSE)*VLOOKUP(SOYLD2!AT$4,'[1]INTERNAL PARAMETERS-1'!$B$5:$J$44,7,FALSE)*SOYLD2!$F112 + SOYLD1!AT112*(1-VLOOKUP(SOYLD2!AT$4,'[1]INTERNAL PARAMETERS-1'!$B$5:$J$44,5,FALSE))*VLOOKUP(SOYLD2!AT$4,'[1]INTERNAL PARAMETERS-1'!$B$5:$J$44,9,FALSE)*SOYLD2!$F112</f>
        <v>0</v>
      </c>
      <c r="AU112" s="45">
        <f>SOYLD1!AU112*VLOOKUP(SOYLD2!AU$4,'[1]INTERNAL PARAMETERS-1'!$B$5:$J$44,5,FALSE)*VLOOKUP(SOYLD2!AU$4,'[1]INTERNAL PARAMETERS-1'!$B$5:$J$44,6,FALSE)*VLOOKUP(SOYLD2!AU$4,'[1]INTERNAL PARAMETERS-1'!$B$5:$J$44,3,FALSE) + SOYLD1!AU112*(1-VLOOKUP(SOYLD2!AU$4,'[1]INTERNAL PARAMETERS-1'!$B$5:$J$44,5,FALSE))*VLOOKUP(SOYLD2!AU$4,'[1]INTERNAL PARAMETERS-1'!$B$5:$J$44,8,FALSE)*VLOOKUP(SOYLD2!AU$4,'[1]INTERNAL PARAMETERS-1'!$B$5:$J$44,3,FALSE)</f>
        <v>0</v>
      </c>
      <c r="AV112" s="44">
        <f>SOYLD1!AV112*VLOOKUP(SOYLD2!AV$4,'[1]INTERNAL PARAMETERS-1'!$B$5:$J$44,5,FALSE)*VLOOKUP(SOYLD2!AV$4,'[1]INTERNAL PARAMETERS-1'!$B$5:$J$44,6,FALSE)*VLOOKUP(SOYLD2!AV$4,'[1]INTERNAL PARAMETERS-1'!$B$5:$J$44,3,FALSE) + SOYLD1!AV112*(1-VLOOKUP(SOYLD2!AV$4,'[1]INTERNAL PARAMETERS-1'!$B$5:$J$44,5,FALSE))*VLOOKUP(SOYLD2!AV$4,'[1]INTERNAL PARAMETERS-1'!$B$5:$J$44,8,FALSE)*VLOOKUP(SOYLD2!AV$4,'[1]INTERNAL PARAMETERS-1'!$B$5:$J$44,3,FALSE)</f>
        <v>0</v>
      </c>
      <c r="AW112" s="44">
        <f>SOYLD1!AW112*VLOOKUP(SOYLD2!AW$4,'[1]INTERNAL PARAMETERS-1'!$B$5:$J$44,5,FALSE)*VLOOKUP(SOYLD2!AW$4,'[1]INTERNAL PARAMETERS-1'!$B$5:$J$44,6,FALSE)*VLOOKUP(SOYLD2!AW$4,'[1]INTERNAL PARAMETERS-1'!$B$5:$J$44,3,FALSE) + SOYLD1!AW112*(1-VLOOKUP(SOYLD2!AW$4,'[1]INTERNAL PARAMETERS-1'!$B$5:$J$44,5,FALSE))*VLOOKUP(SOYLD2!AW$4,'[1]INTERNAL PARAMETERS-1'!$B$5:$J$44,8,FALSE)*VLOOKUP(SOYLD2!AW$4,'[1]INTERNAL PARAMETERS-1'!$B$5:$J$44,3,FALSE)</f>
        <v>9.9427876960277689E-2</v>
      </c>
      <c r="AX112" s="44">
        <f>SOYLD1!AX112*VLOOKUP(SOYLD2!AX$4,'[1]INTERNAL PARAMETERS-1'!$B$5:$J$44,5,FALSE)*VLOOKUP(SOYLD2!AX$4,'[1]INTERNAL PARAMETERS-1'!$B$5:$J$44,6,FALSE)*VLOOKUP(SOYLD2!AX$4,'[1]INTERNAL PARAMETERS-1'!$B$5:$J$44,3,FALSE) + SOYLD1!AX112*(1-VLOOKUP(SOYLD2!AX$4,'[1]INTERNAL PARAMETERS-1'!$B$5:$J$44,5,FALSE))*VLOOKUP(SOYLD2!AX$4,'[1]INTERNAL PARAMETERS-1'!$B$5:$J$44,8,FALSE)*VLOOKUP(SOYLD2!AX$4,'[1]INTERNAL PARAMETERS-1'!$B$5:$J$44,3,FALSE)</f>
        <v>0</v>
      </c>
      <c r="AY112" s="44">
        <f>SOYLD1!AY112*VLOOKUP(SOYLD2!AY$4,'[1]INTERNAL PARAMETERS-1'!$B$5:$J$44,5,FALSE)*VLOOKUP(SOYLD2!AY$4,'[1]INTERNAL PARAMETERS-1'!$B$5:$J$44,6,FALSE)*VLOOKUP(SOYLD2!AY$4,'[1]INTERNAL PARAMETERS-1'!$B$5:$J$44,3,FALSE) + SOYLD1!AY112*(1-VLOOKUP(SOYLD2!AY$4,'[1]INTERNAL PARAMETERS-1'!$B$5:$J$44,5,FALSE))*VLOOKUP(SOYLD2!AY$4,'[1]INTERNAL PARAMETERS-1'!$B$5:$J$44,8,FALSE)*VLOOKUP(SOYLD2!AY$4,'[1]INTERNAL PARAMETERS-1'!$B$5:$J$44,3,FALSE)</f>
        <v>0</v>
      </c>
      <c r="AZ112" s="44">
        <f>SOYLD1!AZ112*VLOOKUP(SOYLD2!AZ$4,'[1]INTERNAL PARAMETERS-1'!$B$5:$J$44,5,FALSE)*VLOOKUP(SOYLD2!AZ$4,'[1]INTERNAL PARAMETERS-1'!$B$5:$J$44,6,FALSE)*VLOOKUP(SOYLD2!AZ$4,'[1]INTERNAL PARAMETERS-1'!$B$5:$J$44,3,FALSE) + SOYLD1!AZ112*(1-VLOOKUP(SOYLD2!AZ$4,'[1]INTERNAL PARAMETERS-1'!$B$5:$J$44,5,FALSE))*VLOOKUP(SOYLD2!AZ$4,'[1]INTERNAL PARAMETERS-1'!$B$5:$J$44,8,FALSE)*VLOOKUP(SOYLD2!AZ$4,'[1]INTERNAL PARAMETERS-1'!$B$5:$J$44,3,FALSE)</f>
        <v>0</v>
      </c>
      <c r="BA112" s="44">
        <f>SOYLD1!BA112*VLOOKUP(SOYLD2!BA$4,'[1]INTERNAL PARAMETERS-1'!$B$5:$J$44,5,FALSE)*VLOOKUP(SOYLD2!BA$4,'[1]INTERNAL PARAMETERS-1'!$B$5:$J$44,6,FALSE)*VLOOKUP(SOYLD2!BA$4,'[1]INTERNAL PARAMETERS-1'!$B$5:$J$44,3,FALSE) + SOYLD1!BA112*(1-VLOOKUP(SOYLD2!BA$4,'[1]INTERNAL PARAMETERS-1'!$B$5:$J$44,5,FALSE))*VLOOKUP(SOYLD2!BA$4,'[1]INTERNAL PARAMETERS-1'!$B$5:$J$44,8,FALSE)*VLOOKUP(SOYLD2!BA$4,'[1]INTERNAL PARAMETERS-1'!$B$5:$J$44,3,FALSE)</f>
        <v>0.34682626898348479</v>
      </c>
      <c r="BB112" s="44">
        <f>SOYLD1!BB112*VLOOKUP(SOYLD2!BB$4,'[1]INTERNAL PARAMETERS-1'!$B$5:$J$44,5,FALSE)*VLOOKUP(SOYLD2!BB$4,'[1]INTERNAL PARAMETERS-1'!$B$5:$J$44,6,FALSE)*VLOOKUP(SOYLD2!BB$4,'[1]INTERNAL PARAMETERS-1'!$B$5:$J$44,3,FALSE) + SOYLD1!BB112*(1-VLOOKUP(SOYLD2!BB$4,'[1]INTERNAL PARAMETERS-1'!$B$5:$J$44,5,FALSE))*VLOOKUP(SOYLD2!BB$4,'[1]INTERNAL PARAMETERS-1'!$B$5:$J$44,8,FALSE)*VLOOKUP(SOYLD2!BB$4,'[1]INTERNAL PARAMETERS-1'!$B$5:$J$44,3,FALSE)</f>
        <v>2.8999568850367259E-2</v>
      </c>
      <c r="BC112" s="44">
        <f>SOYLD1!BC112*VLOOKUP(SOYLD2!BC$4,'[1]INTERNAL PARAMETERS-1'!$B$5:$J$44,5,FALSE)*VLOOKUP(SOYLD2!BC$4,'[1]INTERNAL PARAMETERS-1'!$B$5:$J$44,6,FALSE)*VLOOKUP(SOYLD2!BC$4,'[1]INTERNAL PARAMETERS-1'!$B$5:$J$44,3,FALSE) + SOYLD1!BC112*(1-VLOOKUP(SOYLD2!BC$4,'[1]INTERNAL PARAMETERS-1'!$B$5:$J$44,5,FALSE))*VLOOKUP(SOYLD2!BC$4,'[1]INTERNAL PARAMETERS-1'!$B$5:$J$44,8,FALSE)*VLOOKUP(SOYLD2!BC$4,'[1]INTERNAL PARAMETERS-1'!$B$5:$J$44,3,FALSE)</f>
        <v>5.0467595347984284E-2</v>
      </c>
      <c r="BD112" s="44">
        <f>SOYLD1!BD112*VLOOKUP(SOYLD2!BD$4,'[1]INTERNAL PARAMETERS-1'!$B$5:$J$44,5,FALSE)*VLOOKUP(SOYLD2!BD$4,'[1]INTERNAL PARAMETERS-1'!$B$5:$J$44,6,FALSE)*VLOOKUP(SOYLD2!BD$4,'[1]INTERNAL PARAMETERS-1'!$B$5:$J$44,3,FALSE) + SOYLD1!BD112*(1-VLOOKUP(SOYLD2!BD$4,'[1]INTERNAL PARAMETERS-1'!$B$5:$J$44,5,FALSE))*VLOOKUP(SOYLD2!BD$4,'[1]INTERNAL PARAMETERS-1'!$B$5:$J$44,8,FALSE)*VLOOKUP(SOYLD2!BD$4,'[1]INTERNAL PARAMETERS-1'!$B$5:$J$44,3,FALSE)</f>
        <v>2.8037741134264087E-3</v>
      </c>
      <c r="BE112" s="44">
        <f>SOYLD1!BE112*VLOOKUP(SOYLD2!BE$4,'[1]INTERNAL PARAMETERS-1'!$B$5:$J$44,5,FALSE)*VLOOKUP(SOYLD2!BE$4,'[1]INTERNAL PARAMETERS-1'!$B$5:$J$44,6,FALSE)*VLOOKUP(SOYLD2!BE$4,'[1]INTERNAL PARAMETERS-1'!$B$5:$J$44,3,FALSE) + SOYLD1!BE112*(1-VLOOKUP(SOYLD2!BE$4,'[1]INTERNAL PARAMETERS-1'!$B$5:$J$44,5,FALSE))*VLOOKUP(SOYLD2!BE$4,'[1]INTERNAL PARAMETERS-1'!$B$5:$J$44,8,FALSE)*VLOOKUP(SOYLD2!BE$4,'[1]INTERNAL PARAMETERS-1'!$B$5:$J$44,3,FALSE)</f>
        <v>0.10946961414955526</v>
      </c>
      <c r="BF112" s="44">
        <f>SOYLD1!BF112*VLOOKUP(SOYLD2!BF$4,'[1]INTERNAL PARAMETERS-1'!$B$5:$J$44,5,FALSE)*VLOOKUP(SOYLD2!BF$4,'[1]INTERNAL PARAMETERS-1'!$B$5:$J$44,6,FALSE)*VLOOKUP(SOYLD2!BF$4,'[1]INTERNAL PARAMETERS-1'!$B$5:$J$44,3,FALSE) + SOYLD1!BF112*(1-VLOOKUP(SOYLD2!BF$4,'[1]INTERNAL PARAMETERS-1'!$B$5:$J$44,5,FALSE))*VLOOKUP(SOYLD2!BF$4,'[1]INTERNAL PARAMETERS-1'!$B$5:$J$44,8,FALSE)*VLOOKUP(SOYLD2!BF$4,'[1]INTERNAL PARAMETERS-1'!$B$5:$J$44,3,FALSE)</f>
        <v>0</v>
      </c>
      <c r="BG112" s="44">
        <f>SOYLD1!BG112*VLOOKUP(SOYLD2!BG$4,'[1]INTERNAL PARAMETERS-1'!$B$5:$J$44,5,FALSE)*VLOOKUP(SOYLD2!BG$4,'[1]INTERNAL PARAMETERS-1'!$B$5:$J$44,6,FALSE)*VLOOKUP(SOYLD2!BG$4,'[1]INTERNAL PARAMETERS-1'!$B$5:$J$44,3,FALSE) + SOYLD1!BG112*(1-VLOOKUP(SOYLD2!BG$4,'[1]INTERNAL PARAMETERS-1'!$B$5:$J$44,5,FALSE))*VLOOKUP(SOYLD2!BG$4,'[1]INTERNAL PARAMETERS-1'!$B$5:$J$44,8,FALSE)*VLOOKUP(SOYLD2!BG$4,'[1]INTERNAL PARAMETERS-1'!$B$5:$J$44,3,FALSE)</f>
        <v>1.3904328032288056E-2</v>
      </c>
      <c r="BH112" s="44">
        <f>SOYLD1!BH112*VLOOKUP(SOYLD2!BH$4,'[1]INTERNAL PARAMETERS-1'!$B$5:$J$44,5,FALSE)*VLOOKUP(SOYLD2!BH$4,'[1]INTERNAL PARAMETERS-1'!$B$5:$J$44,6,FALSE)*VLOOKUP(SOYLD2!BH$4,'[1]INTERNAL PARAMETERS-1'!$B$5:$J$44,3,FALSE) + SOYLD1!BH112*(1-VLOOKUP(SOYLD2!BH$4,'[1]INTERNAL PARAMETERS-1'!$B$5:$J$44,5,FALSE))*VLOOKUP(SOYLD2!BH$4,'[1]INTERNAL PARAMETERS-1'!$B$5:$J$44,8,FALSE)*VLOOKUP(SOYLD2!BH$4,'[1]INTERNAL PARAMETERS-1'!$B$5:$J$44,3,FALSE)</f>
        <v>6.6706593839945691E-5</v>
      </c>
      <c r="BI112" s="44">
        <f>SOYLD1!BI112*VLOOKUP(SOYLD2!BI$4,'[1]INTERNAL PARAMETERS-1'!$B$5:$J$44,5,FALSE)*VLOOKUP(SOYLD2!BI$4,'[1]INTERNAL PARAMETERS-1'!$B$5:$J$44,6,FALSE)*VLOOKUP(SOYLD2!BI$4,'[1]INTERNAL PARAMETERS-1'!$B$5:$J$44,3,FALSE) + SOYLD1!BI112*(1-VLOOKUP(SOYLD2!BI$4,'[1]INTERNAL PARAMETERS-1'!$B$5:$J$44,5,FALSE))*VLOOKUP(SOYLD2!BI$4,'[1]INTERNAL PARAMETERS-1'!$B$5:$J$44,8,FALSE)*VLOOKUP(SOYLD2!BI$4,'[1]INTERNAL PARAMETERS-1'!$B$5:$J$44,3,FALSE)</f>
        <v>0</v>
      </c>
      <c r="BJ112" s="44">
        <f>SOYLD1!BJ112*VLOOKUP(SOYLD2!BJ$4,'[1]INTERNAL PARAMETERS-1'!$B$5:$J$44,5,FALSE)*VLOOKUP(SOYLD2!BJ$4,'[1]INTERNAL PARAMETERS-1'!$B$5:$J$44,6,FALSE)*VLOOKUP(SOYLD2!BJ$4,'[1]INTERNAL PARAMETERS-1'!$B$5:$J$44,3,FALSE) + SOYLD1!BJ112*(1-VLOOKUP(SOYLD2!BJ$4,'[1]INTERNAL PARAMETERS-1'!$B$5:$J$44,5,FALSE))*VLOOKUP(SOYLD2!BJ$4,'[1]INTERNAL PARAMETERS-1'!$B$5:$J$44,8,FALSE)*VLOOKUP(SOYLD2!BJ$4,'[1]INTERNAL PARAMETERS-1'!$B$5:$J$44,3,FALSE)</f>
        <v>3.2305902073887622E-3</v>
      </c>
      <c r="BK112" s="44">
        <f>SOYLD1!BK112*VLOOKUP(SOYLD2!BK$4,'[1]INTERNAL PARAMETERS-1'!$B$5:$J$44,5,FALSE)*VLOOKUP(SOYLD2!BK$4,'[1]INTERNAL PARAMETERS-1'!$B$5:$J$44,6,FALSE)*VLOOKUP(SOYLD2!BK$4,'[1]INTERNAL PARAMETERS-1'!$B$5:$J$44,3,FALSE) + SOYLD1!BK112*(1-VLOOKUP(SOYLD2!BK$4,'[1]INTERNAL PARAMETERS-1'!$B$5:$J$44,5,FALSE))*VLOOKUP(SOYLD2!BK$4,'[1]INTERNAL PARAMETERS-1'!$B$5:$J$44,8,FALSE)*VLOOKUP(SOYLD2!BK$4,'[1]INTERNAL PARAMETERS-1'!$B$5:$J$44,3,FALSE)</f>
        <v>5.0842742375435722E-3</v>
      </c>
      <c r="BL112" s="44">
        <f>SOYLD1!BL112*VLOOKUP(SOYLD2!BL$4,'[1]INTERNAL PARAMETERS-1'!$B$5:$J$44,5,FALSE)*VLOOKUP(SOYLD2!BL$4,'[1]INTERNAL PARAMETERS-1'!$B$5:$J$44,6,FALSE)*VLOOKUP(SOYLD2!BL$4,'[1]INTERNAL PARAMETERS-1'!$B$5:$J$44,3,FALSE) + SOYLD1!BL112*(1-VLOOKUP(SOYLD2!BL$4,'[1]INTERNAL PARAMETERS-1'!$B$5:$J$44,5,FALSE))*VLOOKUP(SOYLD2!BL$4,'[1]INTERNAL PARAMETERS-1'!$B$5:$J$44,8,FALSE)*VLOOKUP(SOYLD2!BL$4,'[1]INTERNAL PARAMETERS-1'!$B$5:$J$44,3,FALSE)</f>
        <v>1.054531361098148E-2</v>
      </c>
      <c r="BM112" s="44">
        <f>SOYLD1!BM112*VLOOKUP(SOYLD2!BM$4,'[1]INTERNAL PARAMETERS-1'!$B$5:$J$44,5,FALSE)*VLOOKUP(SOYLD2!BM$4,'[1]INTERNAL PARAMETERS-1'!$B$5:$J$44,6,FALSE)*VLOOKUP(SOYLD2!BM$4,'[1]INTERNAL PARAMETERS-1'!$B$5:$J$44,3,FALSE) + SOYLD1!BM112*(1-VLOOKUP(SOYLD2!BM$4,'[1]INTERNAL PARAMETERS-1'!$B$5:$J$44,5,FALSE))*VLOOKUP(SOYLD2!BM$4,'[1]INTERNAL PARAMETERS-1'!$B$5:$J$44,8,FALSE)*VLOOKUP(SOYLD2!BM$4,'[1]INTERNAL PARAMETERS-1'!$B$5:$J$44,3,FALSE)</f>
        <v>1.0179137036498202E-2</v>
      </c>
      <c r="BN112" s="44">
        <f>SOYLD1!BN112*VLOOKUP(SOYLD2!BN$4,'[1]INTERNAL PARAMETERS-1'!$B$5:$J$44,5,FALSE)*VLOOKUP(SOYLD2!BN$4,'[1]INTERNAL PARAMETERS-1'!$B$5:$J$44,6,FALSE)*VLOOKUP(SOYLD2!BN$4,'[1]INTERNAL PARAMETERS-1'!$B$5:$J$44,3,FALSE) + SOYLD1!BN112*(1-VLOOKUP(SOYLD2!BN$4,'[1]INTERNAL PARAMETERS-1'!$B$5:$J$44,5,FALSE))*VLOOKUP(SOYLD2!BN$4,'[1]INTERNAL PARAMETERS-1'!$B$5:$J$44,8,FALSE)*VLOOKUP(SOYLD2!BN$4,'[1]INTERNAL PARAMETERS-1'!$B$5:$J$44,3,FALSE)</f>
        <v>8.7227950130266234E-3</v>
      </c>
      <c r="BO112" s="44">
        <f>SOYLD1!BO112*VLOOKUP(SOYLD2!BO$4,'[1]INTERNAL PARAMETERS-1'!$B$5:$J$44,5,FALSE)*VLOOKUP(SOYLD2!BO$4,'[1]INTERNAL PARAMETERS-1'!$B$5:$J$44,6,FALSE)*VLOOKUP(SOYLD2!BO$4,'[1]INTERNAL PARAMETERS-1'!$B$5:$J$44,3,FALSE) + SOYLD1!BO112*(1-VLOOKUP(SOYLD2!BO$4,'[1]INTERNAL PARAMETERS-1'!$B$5:$J$44,5,FALSE))*VLOOKUP(SOYLD2!BO$4,'[1]INTERNAL PARAMETERS-1'!$B$5:$J$44,8,FALSE)*VLOOKUP(SOYLD2!BO$4,'[1]INTERNAL PARAMETERS-1'!$B$5:$J$44,3,FALSE)</f>
        <v>6.6405853502437941E-3</v>
      </c>
      <c r="BP112" s="44">
        <f>SOYLD1!BP112*VLOOKUP(SOYLD2!BP$4,'[1]INTERNAL PARAMETERS-1'!$B$5:$J$44,5,FALSE)*VLOOKUP(SOYLD2!BP$4,'[1]INTERNAL PARAMETERS-1'!$B$5:$J$44,6,FALSE)*VLOOKUP(SOYLD2!BP$4,'[1]INTERNAL PARAMETERS-1'!$B$5:$J$44,3,FALSE) + SOYLD1!BP112*(1-VLOOKUP(SOYLD2!BP$4,'[1]INTERNAL PARAMETERS-1'!$B$5:$J$44,5,FALSE))*VLOOKUP(SOYLD2!BP$4,'[1]INTERNAL PARAMETERS-1'!$B$5:$J$44,8,FALSE)*VLOOKUP(SOYLD2!BP$4,'[1]INTERNAL PARAMETERS-1'!$B$5:$J$44,3,FALSE)</f>
        <v>2.7500897332923615E-4</v>
      </c>
      <c r="BQ112" s="44">
        <f>SOYLD1!BQ112*VLOOKUP(SOYLD2!BQ$4,'[1]INTERNAL PARAMETERS-1'!$B$5:$J$44,5,FALSE)*VLOOKUP(SOYLD2!BQ$4,'[1]INTERNAL PARAMETERS-1'!$B$5:$J$44,6,FALSE)*VLOOKUP(SOYLD2!BQ$4,'[1]INTERNAL PARAMETERS-1'!$B$5:$J$44,3,FALSE) + SOYLD1!BQ112*(1-VLOOKUP(SOYLD2!BQ$4,'[1]INTERNAL PARAMETERS-1'!$B$5:$J$44,5,FALSE))*VLOOKUP(SOYLD2!BQ$4,'[1]INTERNAL PARAMETERS-1'!$B$5:$J$44,8,FALSE)*VLOOKUP(SOYLD2!BQ$4,'[1]INTERNAL PARAMETERS-1'!$B$5:$J$44,3,FALSE)</f>
        <v>2.1677073082988892E-2</v>
      </c>
      <c r="BR112" s="44">
        <f>SOYLD1!BR112*VLOOKUP(SOYLD2!BR$4,'[1]INTERNAL PARAMETERS-1'!$B$5:$J$44,5,FALSE)*VLOOKUP(SOYLD2!BR$4,'[1]INTERNAL PARAMETERS-1'!$B$5:$J$44,6,FALSE)*VLOOKUP(SOYLD2!BR$4,'[1]INTERNAL PARAMETERS-1'!$B$5:$J$44,3,FALSE) + SOYLD1!BR112*(1-VLOOKUP(SOYLD2!BR$4,'[1]INTERNAL PARAMETERS-1'!$B$5:$J$44,5,FALSE))*VLOOKUP(SOYLD2!BR$4,'[1]INTERNAL PARAMETERS-1'!$B$5:$J$44,8,FALSE)*VLOOKUP(SOYLD2!BR$4,'[1]INTERNAL PARAMETERS-1'!$B$5:$J$44,3,FALSE)</f>
        <v>6.0795582094220265E-4</v>
      </c>
      <c r="BS112" s="44">
        <f>SOYLD1!BS112*VLOOKUP(SOYLD2!BS$4,'[1]INTERNAL PARAMETERS-1'!$B$5:$J$44,5,FALSE)*VLOOKUP(SOYLD2!BS$4,'[1]INTERNAL PARAMETERS-1'!$B$5:$J$44,6,FALSE)*VLOOKUP(SOYLD2!BS$4,'[1]INTERNAL PARAMETERS-1'!$B$5:$J$44,3,FALSE) + SOYLD1!BS112*(1-VLOOKUP(SOYLD2!BS$4,'[1]INTERNAL PARAMETERS-1'!$B$5:$J$44,5,FALSE))*VLOOKUP(SOYLD2!BS$4,'[1]INTERNAL PARAMETERS-1'!$B$5:$J$44,8,FALSE)*VLOOKUP(SOYLD2!BS$4,'[1]INTERNAL PARAMETERS-1'!$B$5:$J$44,3,FALSE)</f>
        <v>2.0098253581994222E-5</v>
      </c>
      <c r="BT112" s="44">
        <f>SOYLD1!BT112*VLOOKUP(SOYLD2!BT$4,'[1]INTERNAL PARAMETERS-1'!$B$5:$J$44,5,FALSE)*VLOOKUP(SOYLD2!BT$4,'[1]INTERNAL PARAMETERS-1'!$B$5:$J$44,6,FALSE)*VLOOKUP(SOYLD2!BT$4,'[1]INTERNAL PARAMETERS-1'!$B$5:$J$44,3,FALSE) + SOYLD1!BT112*(1-VLOOKUP(SOYLD2!BT$4,'[1]INTERNAL PARAMETERS-1'!$B$5:$J$44,5,FALSE))*VLOOKUP(SOYLD2!BT$4,'[1]INTERNAL PARAMETERS-1'!$B$5:$J$44,8,FALSE)*VLOOKUP(SOYLD2!BT$4,'[1]INTERNAL PARAMETERS-1'!$B$5:$J$44,3,FALSE)</f>
        <v>0</v>
      </c>
      <c r="BU112" s="44">
        <f>SOYLD1!BU112*VLOOKUP(SOYLD2!BU$4,'[1]INTERNAL PARAMETERS-1'!$B$5:$J$44,5,FALSE)*VLOOKUP(SOYLD2!BU$4,'[1]INTERNAL PARAMETERS-1'!$B$5:$J$44,6,FALSE)*VLOOKUP(SOYLD2!BU$4,'[1]INTERNAL PARAMETERS-1'!$B$5:$J$44,3,FALSE) + SOYLD1!BU112*(1-VLOOKUP(SOYLD2!BU$4,'[1]INTERNAL PARAMETERS-1'!$B$5:$J$44,5,FALSE))*VLOOKUP(SOYLD2!BU$4,'[1]INTERNAL PARAMETERS-1'!$B$5:$J$44,8,FALSE)*VLOOKUP(SOYLD2!BU$4,'[1]INTERNAL PARAMETERS-1'!$B$5:$J$44,3,FALSE)</f>
        <v>0</v>
      </c>
      <c r="BV112" s="44">
        <f>SOYLD1!BV112*VLOOKUP(SOYLD2!BV$4,'[1]INTERNAL PARAMETERS-1'!$B$5:$J$44,5,FALSE)*VLOOKUP(SOYLD2!BV$4,'[1]INTERNAL PARAMETERS-1'!$B$5:$J$44,6,FALSE)*VLOOKUP(SOYLD2!BV$4,'[1]INTERNAL PARAMETERS-1'!$B$5:$J$44,3,FALSE) + SOYLD1!BV112*(1-VLOOKUP(SOYLD2!BV$4,'[1]INTERNAL PARAMETERS-1'!$B$5:$J$44,5,FALSE))*VLOOKUP(SOYLD2!BV$4,'[1]INTERNAL PARAMETERS-1'!$B$5:$J$44,8,FALSE)*VLOOKUP(SOYLD2!BV$4,'[1]INTERNAL PARAMETERS-1'!$B$5:$J$44,3,FALSE)</f>
        <v>0</v>
      </c>
      <c r="BW112" s="44">
        <f>SOYLD1!BW112*VLOOKUP(SOYLD2!BW$4,'[1]INTERNAL PARAMETERS-1'!$B$5:$J$44,5,FALSE)*VLOOKUP(SOYLD2!BW$4,'[1]INTERNAL PARAMETERS-1'!$B$5:$J$44,6,FALSE)*VLOOKUP(SOYLD2!BW$4,'[1]INTERNAL PARAMETERS-1'!$B$5:$J$44,3,FALSE) + SOYLD1!BW112*(1-VLOOKUP(SOYLD2!BW$4,'[1]INTERNAL PARAMETERS-1'!$B$5:$J$44,5,FALSE))*VLOOKUP(SOYLD2!BW$4,'[1]INTERNAL PARAMETERS-1'!$B$5:$J$44,8,FALSE)*VLOOKUP(SOYLD2!BW$4,'[1]INTERNAL PARAMETERS-1'!$B$5:$J$44,3,FALSE)</f>
        <v>0</v>
      </c>
      <c r="BX112" s="44">
        <f>SOYLD1!BX112*VLOOKUP(SOYLD2!BX$4,'[1]INTERNAL PARAMETERS-1'!$B$5:$J$44,5,FALSE)*VLOOKUP(SOYLD2!BX$4,'[1]INTERNAL PARAMETERS-1'!$B$5:$J$44,6,FALSE)*VLOOKUP(SOYLD2!BX$4,'[1]INTERNAL PARAMETERS-1'!$B$5:$J$44,3,FALSE) + SOYLD1!BX112*(1-VLOOKUP(SOYLD2!BX$4,'[1]INTERNAL PARAMETERS-1'!$B$5:$J$44,5,FALSE))*VLOOKUP(SOYLD2!BX$4,'[1]INTERNAL PARAMETERS-1'!$B$5:$J$44,8,FALSE)*VLOOKUP(SOYLD2!BX$4,'[1]INTERNAL PARAMETERS-1'!$B$5:$J$44,3,FALSE)</f>
        <v>0</v>
      </c>
      <c r="BY112" s="44">
        <f>SOYLD1!BY112*VLOOKUP(SOYLD2!BY$4,'[1]INTERNAL PARAMETERS-1'!$B$5:$J$44,5,FALSE)*VLOOKUP(SOYLD2!BY$4,'[1]INTERNAL PARAMETERS-1'!$B$5:$J$44,6,FALSE)*VLOOKUP(SOYLD2!BY$4,'[1]INTERNAL PARAMETERS-1'!$B$5:$J$44,3,FALSE) + SOYLD1!BY112*(1-VLOOKUP(SOYLD2!BY$4,'[1]INTERNAL PARAMETERS-1'!$B$5:$J$44,5,FALSE))*VLOOKUP(SOYLD2!BY$4,'[1]INTERNAL PARAMETERS-1'!$B$5:$J$44,8,FALSE)*VLOOKUP(SOYLD2!BY$4,'[1]INTERNAL PARAMETERS-1'!$B$5:$J$44,3,FALSE)</f>
        <v>0</v>
      </c>
      <c r="BZ112" s="44">
        <f>SOYLD1!BZ112*VLOOKUP(SOYLD2!BZ$4,'[1]INTERNAL PARAMETERS-1'!$B$5:$J$44,5,FALSE)*VLOOKUP(SOYLD2!BZ$4,'[1]INTERNAL PARAMETERS-1'!$B$5:$J$44,6,FALSE)*VLOOKUP(SOYLD2!BZ$4,'[1]INTERNAL PARAMETERS-1'!$B$5:$J$44,3,FALSE) + SOYLD1!BZ112*(1-VLOOKUP(SOYLD2!BZ$4,'[1]INTERNAL PARAMETERS-1'!$B$5:$J$44,5,FALSE))*VLOOKUP(SOYLD2!BZ$4,'[1]INTERNAL PARAMETERS-1'!$B$5:$J$44,8,FALSE)*VLOOKUP(SOYLD2!BZ$4,'[1]INTERNAL PARAMETERS-1'!$B$5:$J$44,3,FALSE)</f>
        <v>0</v>
      </c>
      <c r="CA112" s="44">
        <f>SOYLD1!CA112*VLOOKUP(SOYLD2!CA$4,'[1]INTERNAL PARAMETERS-1'!$B$5:$J$44,5,FALSE)*VLOOKUP(SOYLD2!CA$4,'[1]INTERNAL PARAMETERS-1'!$B$5:$J$44,6,FALSE)*VLOOKUP(SOYLD2!CA$4,'[1]INTERNAL PARAMETERS-1'!$B$5:$J$44,3,FALSE) + SOYLD1!CA112*(1-VLOOKUP(SOYLD2!CA$4,'[1]INTERNAL PARAMETERS-1'!$B$5:$J$44,5,FALSE))*VLOOKUP(SOYLD2!CA$4,'[1]INTERNAL PARAMETERS-1'!$B$5:$J$44,8,FALSE)*VLOOKUP(SOYLD2!CA$4,'[1]INTERNAL PARAMETERS-1'!$B$5:$J$44,3,FALSE)</f>
        <v>0</v>
      </c>
      <c r="CB112" s="44">
        <f>SOYLD1!CB112*VLOOKUP(SOYLD2!CB$4,'[1]INTERNAL PARAMETERS-1'!$B$5:$J$44,5,FALSE)*VLOOKUP(SOYLD2!CB$4,'[1]INTERNAL PARAMETERS-1'!$B$5:$J$44,6,FALSE)*VLOOKUP(SOYLD2!CB$4,'[1]INTERNAL PARAMETERS-1'!$B$5:$J$44,3,FALSE) + SOYLD1!CB112*(1-VLOOKUP(SOYLD2!CB$4,'[1]INTERNAL PARAMETERS-1'!$B$5:$J$44,5,FALSE))*VLOOKUP(SOYLD2!CB$4,'[1]INTERNAL PARAMETERS-1'!$B$5:$J$44,8,FALSE)*VLOOKUP(SOYLD2!CB$4,'[1]INTERNAL PARAMETERS-1'!$B$5:$J$44,3,FALSE)</f>
        <v>0</v>
      </c>
      <c r="CC112" s="44">
        <f>SOYLD1!CC112*VLOOKUP(SOYLD2!CC$4,'[1]INTERNAL PARAMETERS-1'!$B$5:$J$44,5,FALSE)*VLOOKUP(SOYLD2!CC$4,'[1]INTERNAL PARAMETERS-1'!$B$5:$J$44,6,FALSE)*VLOOKUP(SOYLD2!CC$4,'[1]INTERNAL PARAMETERS-1'!$B$5:$J$44,3,FALSE) + SOYLD1!CC112*(1-VLOOKUP(SOYLD2!CC$4,'[1]INTERNAL PARAMETERS-1'!$B$5:$J$44,5,FALSE))*VLOOKUP(SOYLD2!CC$4,'[1]INTERNAL PARAMETERS-1'!$B$5:$J$44,8,FALSE)*VLOOKUP(SOYLD2!CC$4,'[1]INTERNAL PARAMETERS-1'!$B$5:$J$44,3,FALSE)</f>
        <v>1.3176876422651393E-4</v>
      </c>
      <c r="CD112" s="44">
        <f>SOYLD1!CD112*VLOOKUP(SOYLD2!CD$4,'[1]INTERNAL PARAMETERS-1'!$B$5:$J$44,5,FALSE)*VLOOKUP(SOYLD2!CD$4,'[1]INTERNAL PARAMETERS-1'!$B$5:$J$44,6,FALSE)*VLOOKUP(SOYLD2!CD$4,'[1]INTERNAL PARAMETERS-1'!$B$5:$J$44,3,FALSE) + SOYLD1!CD112*(1-VLOOKUP(SOYLD2!CD$4,'[1]INTERNAL PARAMETERS-1'!$B$5:$J$44,5,FALSE))*VLOOKUP(SOYLD2!CD$4,'[1]INTERNAL PARAMETERS-1'!$B$5:$J$44,8,FALSE)*VLOOKUP(SOYLD2!CD$4,'[1]INTERNAL PARAMETERS-1'!$B$5:$J$44,3,FALSE)</f>
        <v>3.9530529782789227E-4</v>
      </c>
      <c r="CE112" s="44">
        <f>SOYLD1!CE112*VLOOKUP(SOYLD2!CE$4,'[1]INTERNAL PARAMETERS-1'!$B$5:$J$44,5,FALSE)*VLOOKUP(SOYLD2!CE$4,'[1]INTERNAL PARAMETERS-1'!$B$5:$J$44,6,FALSE)*VLOOKUP(SOYLD2!CE$4,'[1]INTERNAL PARAMETERS-1'!$B$5:$J$44,3,FALSE) + SOYLD1!CE112*(1-VLOOKUP(SOYLD2!CE$4,'[1]INTERNAL PARAMETERS-1'!$B$5:$J$44,5,FALSE))*VLOOKUP(SOYLD2!CE$4,'[1]INTERNAL PARAMETERS-1'!$B$5:$J$44,8,FALSE)*VLOOKUP(SOYLD2!CE$4,'[1]INTERNAL PARAMETERS-1'!$B$5:$J$44,3,FALSE)</f>
        <v>1.1388356761387557E-4</v>
      </c>
      <c r="CF112" s="44">
        <f>SOYLD1!CF112*VLOOKUP(SOYLD2!CF$4,'[1]INTERNAL PARAMETERS-1'!$B$5:$J$44,5,FALSE)*VLOOKUP(SOYLD2!CF$4,'[1]INTERNAL PARAMETERS-1'!$B$5:$J$44,6,FALSE)*VLOOKUP(SOYLD2!CF$4,'[1]INTERNAL PARAMETERS-1'!$B$5:$J$44,3,FALSE) + SOYLD1!CF112*(1-VLOOKUP(SOYLD2!CF$4,'[1]INTERNAL PARAMETERS-1'!$B$5:$J$44,5,FALSE))*VLOOKUP(SOYLD2!CF$4,'[1]INTERNAL PARAMETERS-1'!$B$5:$J$44,8,FALSE)*VLOOKUP(SOYLD2!CF$4,'[1]INTERNAL PARAMETERS-1'!$B$5:$J$44,3,FALSE)</f>
        <v>0</v>
      </c>
      <c r="CG112" s="44">
        <f>SOYLD1!CG112*VLOOKUP(SOYLD2!CG$4,'[1]INTERNAL PARAMETERS-1'!$B$5:$J$44,5,FALSE)*VLOOKUP(SOYLD2!CG$4,'[1]INTERNAL PARAMETERS-1'!$B$5:$J$44,6,FALSE)*VLOOKUP(SOYLD2!CG$4,'[1]INTERNAL PARAMETERS-1'!$B$5:$J$44,3,FALSE) + SOYLD1!CG112*(1-VLOOKUP(SOYLD2!CG$4,'[1]INTERNAL PARAMETERS-1'!$B$5:$J$44,5,FALSE))*VLOOKUP(SOYLD2!CG$4,'[1]INTERNAL PARAMETERS-1'!$B$5:$J$44,8,FALSE)*VLOOKUP(SOYLD2!CG$4,'[1]INTERNAL PARAMETERS-1'!$B$5:$J$44,3,FALSE)</f>
        <v>0</v>
      </c>
      <c r="CH112" s="43">
        <f>SOYLD1!CH112*VLOOKUP(SOYLD2!CH$4,'[1]INTERNAL PARAMETERS-1'!$B$5:$J$44,5,FALSE)*VLOOKUP(SOYLD2!CH$4,'[1]INTERNAL PARAMETERS-1'!$B$5:$J$44,6,FALSE)*VLOOKUP(SOYLD2!CH$4,'[1]INTERNAL PARAMETERS-1'!$B$5:$J$44,3,FALSE) + SOYLD1!CH112*(1-VLOOKUP(SOYLD2!CH$4,'[1]INTERNAL PARAMETERS-1'!$B$5:$J$44,5,FALSE))*VLOOKUP(SOYLD2!CH$4,'[1]INTERNAL PARAMETERS-1'!$B$5:$J$44,8,FALSE)*VLOOKUP(SOYLD2!CH$4,'[1]INTERNAL PARAMETERS-1'!$B$5:$J$44,3,FALSE)</f>
        <v>0</v>
      </c>
      <c r="CJ112" s="45">
        <f t="shared" si="2"/>
        <v>0.6932947076455509</v>
      </c>
      <c r="CK112" s="43">
        <f t="shared" si="3"/>
        <v>0.71958952224741657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'S Opt'!X113</f>
        <v>0</v>
      </c>
      <c r="F113" s="56">
        <f>'[1]INTERNAL PARAMETERS-1'!M5</f>
        <v>85.012</v>
      </c>
      <c r="G113" s="45">
        <f>SOYLD1!G113*VLOOKUP(SOYLD2!G$4,'[1]INTERNAL PARAMETERS-1'!$B$5:$J$44,5,FALSE)*VLOOKUP(SOYLD2!G$4,'[1]INTERNAL PARAMETERS-1'!$B$5:$J$44,7,FALSE)*SOYLD2!$F113 + SOYLD1!G113*(1-VLOOKUP(SOYLD2!G$4,'[1]INTERNAL PARAMETERS-1'!$B$5:$J$44,5,FALSE))*VLOOKUP(SOYLD2!G$4,'[1]INTERNAL PARAMETERS-1'!$B$5:$J$44,9,FALSE)*SOYLD2!$F113</f>
        <v>0</v>
      </c>
      <c r="H113" s="44">
        <f>SOYLD1!H113*VLOOKUP(SOYLD2!H$4,'[1]INTERNAL PARAMETERS-1'!$B$5:$J$44,5,FALSE)*VLOOKUP(SOYLD2!H$4,'[1]INTERNAL PARAMETERS-1'!$B$5:$J$44,7,FALSE)*SOYLD2!$F113 + SOYLD1!H113*(1-VLOOKUP(SOYLD2!H$4,'[1]INTERNAL PARAMETERS-1'!$B$5:$J$44,5,FALSE))*VLOOKUP(SOYLD2!H$4,'[1]INTERNAL PARAMETERS-1'!$B$5:$J$44,9,FALSE)*SOYLD2!$F113</f>
        <v>0</v>
      </c>
      <c r="I113" s="44">
        <f>SOYLD1!I113*VLOOKUP(SOYLD2!I$4,'[1]INTERNAL PARAMETERS-1'!$B$5:$J$44,5,FALSE)*VLOOKUP(SOYLD2!I$4,'[1]INTERNAL PARAMETERS-1'!$B$5:$J$44,7,FALSE)*SOYLD2!$F113 + SOYLD1!I113*(1-VLOOKUP(SOYLD2!I$4,'[1]INTERNAL PARAMETERS-1'!$B$5:$J$44,5,FALSE))*VLOOKUP(SOYLD2!I$4,'[1]INTERNAL PARAMETERS-1'!$B$5:$J$44,9,FALSE)*SOYLD2!$F113</f>
        <v>0</v>
      </c>
      <c r="J113" s="44">
        <f>SOYLD1!J113*VLOOKUP(SOYLD2!J$4,'[1]INTERNAL PARAMETERS-1'!$B$5:$J$44,5,FALSE)*VLOOKUP(SOYLD2!J$4,'[1]INTERNAL PARAMETERS-1'!$B$5:$J$44,7,FALSE)*SOYLD2!$F113 + SOYLD1!J113*(1-VLOOKUP(SOYLD2!J$4,'[1]INTERNAL PARAMETERS-1'!$B$5:$J$44,5,FALSE))*VLOOKUP(SOYLD2!J$4,'[1]INTERNAL PARAMETERS-1'!$B$5:$J$44,9,FALSE)*SOYLD2!$F113</f>
        <v>0</v>
      </c>
      <c r="K113" s="44">
        <f>SOYLD1!K113*VLOOKUP(SOYLD2!K$4,'[1]INTERNAL PARAMETERS-1'!$B$5:$J$44,5,FALSE)*VLOOKUP(SOYLD2!K$4,'[1]INTERNAL PARAMETERS-1'!$B$5:$J$44,7,FALSE)*SOYLD2!$F113 + SOYLD1!K113*(1-VLOOKUP(SOYLD2!K$4,'[1]INTERNAL PARAMETERS-1'!$B$5:$J$44,5,FALSE))*VLOOKUP(SOYLD2!K$4,'[1]INTERNAL PARAMETERS-1'!$B$5:$J$44,9,FALSE)*SOYLD2!$F113</f>
        <v>0</v>
      </c>
      <c r="L113" s="44">
        <f>SOYLD1!L113*VLOOKUP(SOYLD2!L$4,'[1]INTERNAL PARAMETERS-1'!$B$5:$J$44,5,FALSE)*VLOOKUP(SOYLD2!L$4,'[1]INTERNAL PARAMETERS-1'!$B$5:$J$44,7,FALSE)*SOYLD2!$F113 + SOYLD1!L113*(1-VLOOKUP(SOYLD2!L$4,'[1]INTERNAL PARAMETERS-1'!$B$5:$J$44,5,FALSE))*VLOOKUP(SOYLD2!L$4,'[1]INTERNAL PARAMETERS-1'!$B$5:$J$44,9,FALSE)*SOYLD2!$F113</f>
        <v>0</v>
      </c>
      <c r="M113" s="44">
        <f>SOYLD1!M113*VLOOKUP(SOYLD2!M$4,'[1]INTERNAL PARAMETERS-1'!$B$5:$J$44,5,FALSE)*VLOOKUP(SOYLD2!M$4,'[1]INTERNAL PARAMETERS-1'!$B$5:$J$44,7,FALSE)*SOYLD2!$F113 + SOYLD1!M113*(1-VLOOKUP(SOYLD2!M$4,'[1]INTERNAL PARAMETERS-1'!$B$5:$J$44,5,FALSE))*VLOOKUP(SOYLD2!M$4,'[1]INTERNAL PARAMETERS-1'!$B$5:$J$44,9,FALSE)*SOYLD2!$F113</f>
        <v>0</v>
      </c>
      <c r="N113" s="44">
        <f>SOYLD1!N113*VLOOKUP(SOYLD2!N$4,'[1]INTERNAL PARAMETERS-1'!$B$5:$J$44,5,FALSE)*VLOOKUP(SOYLD2!N$4,'[1]INTERNAL PARAMETERS-1'!$B$5:$J$44,7,FALSE)*SOYLD2!$F113 + SOYLD1!N113*(1-VLOOKUP(SOYLD2!N$4,'[1]INTERNAL PARAMETERS-1'!$B$5:$J$44,5,FALSE))*VLOOKUP(SOYLD2!N$4,'[1]INTERNAL PARAMETERS-1'!$B$5:$J$44,9,FALSE)*SOYLD2!$F113</f>
        <v>0</v>
      </c>
      <c r="O113" s="44">
        <f>SOYLD1!O113*VLOOKUP(SOYLD2!O$4,'[1]INTERNAL PARAMETERS-1'!$B$5:$J$44,5,FALSE)*VLOOKUP(SOYLD2!O$4,'[1]INTERNAL PARAMETERS-1'!$B$5:$J$44,7,FALSE)*SOYLD2!$F113 + SOYLD1!O113*(1-VLOOKUP(SOYLD2!O$4,'[1]INTERNAL PARAMETERS-1'!$B$5:$J$44,5,FALSE))*VLOOKUP(SOYLD2!O$4,'[1]INTERNAL PARAMETERS-1'!$B$5:$J$44,9,FALSE)*SOYLD2!$F113</f>
        <v>0</v>
      </c>
      <c r="P113" s="44">
        <f>SOYLD1!P113*VLOOKUP(SOYLD2!P$4,'[1]INTERNAL PARAMETERS-1'!$B$5:$J$44,5,FALSE)*VLOOKUP(SOYLD2!P$4,'[1]INTERNAL PARAMETERS-1'!$B$5:$J$44,7,FALSE)*SOYLD2!$F113 + SOYLD1!P113*(1-VLOOKUP(SOYLD2!P$4,'[1]INTERNAL PARAMETERS-1'!$B$5:$J$44,5,FALSE))*VLOOKUP(SOYLD2!P$4,'[1]INTERNAL PARAMETERS-1'!$B$5:$J$44,9,FALSE)*SOYLD2!$F113</f>
        <v>0</v>
      </c>
      <c r="Q113" s="44">
        <f>SOYLD1!Q113*VLOOKUP(SOYLD2!Q$4,'[1]INTERNAL PARAMETERS-1'!$B$5:$J$44,5,FALSE)*VLOOKUP(SOYLD2!Q$4,'[1]INTERNAL PARAMETERS-1'!$B$5:$J$44,7,FALSE)*SOYLD2!$F113 + SOYLD1!Q113*(1-VLOOKUP(SOYLD2!Q$4,'[1]INTERNAL PARAMETERS-1'!$B$5:$J$44,5,FALSE))*VLOOKUP(SOYLD2!Q$4,'[1]INTERNAL PARAMETERS-1'!$B$5:$J$44,9,FALSE)*SOYLD2!$F113</f>
        <v>0</v>
      </c>
      <c r="R113" s="44">
        <f>SOYLD1!R113*VLOOKUP(SOYLD2!R$4,'[1]INTERNAL PARAMETERS-1'!$B$5:$J$44,5,FALSE)*VLOOKUP(SOYLD2!R$4,'[1]INTERNAL PARAMETERS-1'!$B$5:$J$44,7,FALSE)*SOYLD2!$F113 + SOYLD1!R113*(1-VLOOKUP(SOYLD2!R$4,'[1]INTERNAL PARAMETERS-1'!$B$5:$J$44,5,FALSE))*VLOOKUP(SOYLD2!R$4,'[1]INTERNAL PARAMETERS-1'!$B$5:$J$44,9,FALSE)*SOYLD2!$F113</f>
        <v>0</v>
      </c>
      <c r="S113" s="44">
        <f>SOYLD1!S113*VLOOKUP(SOYLD2!S$4,'[1]INTERNAL PARAMETERS-1'!$B$5:$J$44,5,FALSE)*VLOOKUP(SOYLD2!S$4,'[1]INTERNAL PARAMETERS-1'!$B$5:$J$44,7,FALSE)*SOYLD2!$F113 + SOYLD1!S113*(1-VLOOKUP(SOYLD2!S$4,'[1]INTERNAL PARAMETERS-1'!$B$5:$J$44,5,FALSE))*VLOOKUP(SOYLD2!S$4,'[1]INTERNAL PARAMETERS-1'!$B$5:$J$44,9,FALSE)*SOYLD2!$F113</f>
        <v>0</v>
      </c>
      <c r="T113" s="44">
        <f>SOYLD1!T113*VLOOKUP(SOYLD2!T$4,'[1]INTERNAL PARAMETERS-1'!$B$5:$J$44,5,FALSE)*VLOOKUP(SOYLD2!T$4,'[1]INTERNAL PARAMETERS-1'!$B$5:$J$44,7,FALSE)*SOYLD2!$F113 + SOYLD1!T113*(1-VLOOKUP(SOYLD2!T$4,'[1]INTERNAL PARAMETERS-1'!$B$5:$J$44,5,FALSE))*VLOOKUP(SOYLD2!T$4,'[1]INTERNAL PARAMETERS-1'!$B$5:$J$44,9,FALSE)*SOYLD2!$F113</f>
        <v>0</v>
      </c>
      <c r="U113" s="44">
        <f>SOYLD1!U113*VLOOKUP(SOYLD2!U$4,'[1]INTERNAL PARAMETERS-1'!$B$5:$J$44,5,FALSE)*VLOOKUP(SOYLD2!U$4,'[1]INTERNAL PARAMETERS-1'!$B$5:$J$44,7,FALSE)*SOYLD2!$F113 + SOYLD1!U113*(1-VLOOKUP(SOYLD2!U$4,'[1]INTERNAL PARAMETERS-1'!$B$5:$J$44,5,FALSE))*VLOOKUP(SOYLD2!U$4,'[1]INTERNAL PARAMETERS-1'!$B$5:$J$44,9,FALSE)*SOYLD2!$F113</f>
        <v>0</v>
      </c>
      <c r="V113" s="44">
        <f>SOYLD1!V113*VLOOKUP(SOYLD2!V$4,'[1]INTERNAL PARAMETERS-1'!$B$5:$J$44,5,FALSE)*VLOOKUP(SOYLD2!V$4,'[1]INTERNAL PARAMETERS-1'!$B$5:$J$44,7,FALSE)*SOYLD2!$F113 + SOYLD1!V113*(1-VLOOKUP(SOYLD2!V$4,'[1]INTERNAL PARAMETERS-1'!$B$5:$J$44,5,FALSE))*VLOOKUP(SOYLD2!V$4,'[1]INTERNAL PARAMETERS-1'!$B$5:$J$44,9,FALSE)*SOYLD2!$F113</f>
        <v>0</v>
      </c>
      <c r="W113" s="44">
        <f>SOYLD1!W113*VLOOKUP(SOYLD2!W$4,'[1]INTERNAL PARAMETERS-1'!$B$5:$J$44,5,FALSE)*VLOOKUP(SOYLD2!W$4,'[1]INTERNAL PARAMETERS-1'!$B$5:$J$44,7,FALSE)*SOYLD2!$F113 + SOYLD1!W113*(1-VLOOKUP(SOYLD2!W$4,'[1]INTERNAL PARAMETERS-1'!$B$5:$J$44,5,FALSE))*VLOOKUP(SOYLD2!W$4,'[1]INTERNAL PARAMETERS-1'!$B$5:$J$44,9,FALSE)*SOYLD2!$F113</f>
        <v>0</v>
      </c>
      <c r="X113" s="44">
        <f>SOYLD1!X113*VLOOKUP(SOYLD2!X$4,'[1]INTERNAL PARAMETERS-1'!$B$5:$J$44,5,FALSE)*VLOOKUP(SOYLD2!X$4,'[1]INTERNAL PARAMETERS-1'!$B$5:$J$44,7,FALSE)*SOYLD2!$F113 + SOYLD1!X113*(1-VLOOKUP(SOYLD2!X$4,'[1]INTERNAL PARAMETERS-1'!$B$5:$J$44,5,FALSE))*VLOOKUP(SOYLD2!X$4,'[1]INTERNAL PARAMETERS-1'!$B$5:$J$44,9,FALSE)*SOYLD2!$F113</f>
        <v>0</v>
      </c>
      <c r="Y113" s="44">
        <f>SOYLD1!Y113*VLOOKUP(SOYLD2!Y$4,'[1]INTERNAL PARAMETERS-1'!$B$5:$J$44,5,FALSE)*VLOOKUP(SOYLD2!Y$4,'[1]INTERNAL PARAMETERS-1'!$B$5:$J$44,7,FALSE)*SOYLD2!$F113 + SOYLD1!Y113*(1-VLOOKUP(SOYLD2!Y$4,'[1]INTERNAL PARAMETERS-1'!$B$5:$J$44,5,FALSE))*VLOOKUP(SOYLD2!Y$4,'[1]INTERNAL PARAMETERS-1'!$B$5:$J$44,9,FALSE)*SOYLD2!$F113</f>
        <v>0</v>
      </c>
      <c r="Z113" s="44">
        <f>SOYLD1!Z113*VLOOKUP(SOYLD2!Z$4,'[1]INTERNAL PARAMETERS-1'!$B$5:$J$44,5,FALSE)*VLOOKUP(SOYLD2!Z$4,'[1]INTERNAL PARAMETERS-1'!$B$5:$J$44,7,FALSE)*SOYLD2!$F113 + SOYLD1!Z113*(1-VLOOKUP(SOYLD2!Z$4,'[1]INTERNAL PARAMETERS-1'!$B$5:$J$44,5,FALSE))*VLOOKUP(SOYLD2!Z$4,'[1]INTERNAL PARAMETERS-1'!$B$5:$J$44,9,FALSE)*SOYLD2!$F113</f>
        <v>0</v>
      </c>
      <c r="AA113" s="44">
        <f>SOYLD1!AA113*VLOOKUP(SOYLD2!AA$4,'[1]INTERNAL PARAMETERS-1'!$B$5:$J$44,5,FALSE)*VLOOKUP(SOYLD2!AA$4,'[1]INTERNAL PARAMETERS-1'!$B$5:$J$44,7,FALSE)*SOYLD2!$F113 + SOYLD1!AA113*(1-VLOOKUP(SOYLD2!AA$4,'[1]INTERNAL PARAMETERS-1'!$B$5:$J$44,5,FALSE))*VLOOKUP(SOYLD2!AA$4,'[1]INTERNAL PARAMETERS-1'!$B$5:$J$44,9,FALSE)*SOYLD2!$F113</f>
        <v>0</v>
      </c>
      <c r="AB113" s="44">
        <f>SOYLD1!AB113*VLOOKUP(SOYLD2!AB$4,'[1]INTERNAL PARAMETERS-1'!$B$5:$J$44,5,FALSE)*VLOOKUP(SOYLD2!AB$4,'[1]INTERNAL PARAMETERS-1'!$B$5:$J$44,7,FALSE)*SOYLD2!$F113 + SOYLD1!AB113*(1-VLOOKUP(SOYLD2!AB$4,'[1]INTERNAL PARAMETERS-1'!$B$5:$J$44,5,FALSE))*VLOOKUP(SOYLD2!AB$4,'[1]INTERNAL PARAMETERS-1'!$B$5:$J$44,9,FALSE)*SOYLD2!$F113</f>
        <v>0</v>
      </c>
      <c r="AC113" s="44">
        <f>SOYLD1!AC113*VLOOKUP(SOYLD2!AC$4,'[1]INTERNAL PARAMETERS-1'!$B$5:$J$44,5,FALSE)*VLOOKUP(SOYLD2!AC$4,'[1]INTERNAL PARAMETERS-1'!$B$5:$J$44,7,FALSE)*SOYLD2!$F113 + SOYLD1!AC113*(1-VLOOKUP(SOYLD2!AC$4,'[1]INTERNAL PARAMETERS-1'!$B$5:$J$44,5,FALSE))*VLOOKUP(SOYLD2!AC$4,'[1]INTERNAL PARAMETERS-1'!$B$5:$J$44,9,FALSE)*SOYLD2!$F113</f>
        <v>0</v>
      </c>
      <c r="AD113" s="44">
        <f>SOYLD1!AD113*VLOOKUP(SOYLD2!AD$4,'[1]INTERNAL PARAMETERS-1'!$B$5:$J$44,5,FALSE)*VLOOKUP(SOYLD2!AD$4,'[1]INTERNAL PARAMETERS-1'!$B$5:$J$44,7,FALSE)*SOYLD2!$F113 + SOYLD1!AD113*(1-VLOOKUP(SOYLD2!AD$4,'[1]INTERNAL PARAMETERS-1'!$B$5:$J$44,5,FALSE))*VLOOKUP(SOYLD2!AD$4,'[1]INTERNAL PARAMETERS-1'!$B$5:$J$44,9,FALSE)*SOYLD2!$F113</f>
        <v>0</v>
      </c>
      <c r="AE113" s="44">
        <f>SOYLD1!AE113*VLOOKUP(SOYLD2!AE$4,'[1]INTERNAL PARAMETERS-1'!$B$5:$J$44,5,FALSE)*VLOOKUP(SOYLD2!AE$4,'[1]INTERNAL PARAMETERS-1'!$B$5:$J$44,7,FALSE)*SOYLD2!$F113 + SOYLD1!AE113*(1-VLOOKUP(SOYLD2!AE$4,'[1]INTERNAL PARAMETERS-1'!$B$5:$J$44,5,FALSE))*VLOOKUP(SOYLD2!AE$4,'[1]INTERNAL PARAMETERS-1'!$B$5:$J$44,9,FALSE)*SOYLD2!$F113</f>
        <v>0</v>
      </c>
      <c r="AF113" s="44">
        <f>SOYLD1!AF113*VLOOKUP(SOYLD2!AF$4,'[1]INTERNAL PARAMETERS-1'!$B$5:$J$44,5,FALSE)*VLOOKUP(SOYLD2!AF$4,'[1]INTERNAL PARAMETERS-1'!$B$5:$J$44,7,FALSE)*SOYLD2!$F113 + SOYLD1!AF113*(1-VLOOKUP(SOYLD2!AF$4,'[1]INTERNAL PARAMETERS-1'!$B$5:$J$44,5,FALSE))*VLOOKUP(SOYLD2!AF$4,'[1]INTERNAL PARAMETERS-1'!$B$5:$J$44,9,FALSE)*SOYLD2!$F113</f>
        <v>0</v>
      </c>
      <c r="AG113" s="44">
        <f>SOYLD1!AG113*VLOOKUP(SOYLD2!AG$4,'[1]INTERNAL PARAMETERS-1'!$B$5:$J$44,5,FALSE)*VLOOKUP(SOYLD2!AG$4,'[1]INTERNAL PARAMETERS-1'!$B$5:$J$44,7,FALSE)*SOYLD2!$F113 + SOYLD1!AG113*(1-VLOOKUP(SOYLD2!AG$4,'[1]INTERNAL PARAMETERS-1'!$B$5:$J$44,5,FALSE))*VLOOKUP(SOYLD2!AG$4,'[1]INTERNAL PARAMETERS-1'!$B$5:$J$44,9,FALSE)*SOYLD2!$F113</f>
        <v>0</v>
      </c>
      <c r="AH113" s="44">
        <f>SOYLD1!AH113*VLOOKUP(SOYLD2!AH$4,'[1]INTERNAL PARAMETERS-1'!$B$5:$J$44,5,FALSE)*VLOOKUP(SOYLD2!AH$4,'[1]INTERNAL PARAMETERS-1'!$B$5:$J$44,7,FALSE)*SOYLD2!$F113 + SOYLD1!AH113*(1-VLOOKUP(SOYLD2!AH$4,'[1]INTERNAL PARAMETERS-1'!$B$5:$J$44,5,FALSE))*VLOOKUP(SOYLD2!AH$4,'[1]INTERNAL PARAMETERS-1'!$B$5:$J$44,9,FALSE)*SOYLD2!$F113</f>
        <v>0</v>
      </c>
      <c r="AI113" s="44">
        <f>SOYLD1!AI113*VLOOKUP(SOYLD2!AI$4,'[1]INTERNAL PARAMETERS-1'!$B$5:$J$44,5,FALSE)*VLOOKUP(SOYLD2!AI$4,'[1]INTERNAL PARAMETERS-1'!$B$5:$J$44,7,FALSE)*SOYLD2!$F113 + SOYLD1!AI113*(1-VLOOKUP(SOYLD2!AI$4,'[1]INTERNAL PARAMETERS-1'!$B$5:$J$44,5,FALSE))*VLOOKUP(SOYLD2!AI$4,'[1]INTERNAL PARAMETERS-1'!$B$5:$J$44,9,FALSE)*SOYLD2!$F113</f>
        <v>0</v>
      </c>
      <c r="AJ113" s="44">
        <f>SOYLD1!AJ113*VLOOKUP(SOYLD2!AJ$4,'[1]INTERNAL PARAMETERS-1'!$B$5:$J$44,5,FALSE)*VLOOKUP(SOYLD2!AJ$4,'[1]INTERNAL PARAMETERS-1'!$B$5:$J$44,7,FALSE)*SOYLD2!$F113 + SOYLD1!AJ113*(1-VLOOKUP(SOYLD2!AJ$4,'[1]INTERNAL PARAMETERS-1'!$B$5:$J$44,5,FALSE))*VLOOKUP(SOYLD2!AJ$4,'[1]INTERNAL PARAMETERS-1'!$B$5:$J$44,9,FALSE)*SOYLD2!$F113</f>
        <v>0</v>
      </c>
      <c r="AK113" s="44">
        <f>SOYLD1!AK113*VLOOKUP(SOYLD2!AK$4,'[1]INTERNAL PARAMETERS-1'!$B$5:$J$44,5,FALSE)*VLOOKUP(SOYLD2!AK$4,'[1]INTERNAL PARAMETERS-1'!$B$5:$J$44,7,FALSE)*SOYLD2!$F113 + SOYLD1!AK113*(1-VLOOKUP(SOYLD2!AK$4,'[1]INTERNAL PARAMETERS-1'!$B$5:$J$44,5,FALSE))*VLOOKUP(SOYLD2!AK$4,'[1]INTERNAL PARAMETERS-1'!$B$5:$J$44,9,FALSE)*SOYLD2!$F113</f>
        <v>0</v>
      </c>
      <c r="AL113" s="44">
        <f>SOYLD1!AL113*VLOOKUP(SOYLD2!AL$4,'[1]INTERNAL PARAMETERS-1'!$B$5:$J$44,5,FALSE)*VLOOKUP(SOYLD2!AL$4,'[1]INTERNAL PARAMETERS-1'!$B$5:$J$44,7,FALSE)*SOYLD2!$F113 + SOYLD1!AL113*(1-VLOOKUP(SOYLD2!AL$4,'[1]INTERNAL PARAMETERS-1'!$B$5:$J$44,5,FALSE))*VLOOKUP(SOYLD2!AL$4,'[1]INTERNAL PARAMETERS-1'!$B$5:$J$44,9,FALSE)*SOYLD2!$F113</f>
        <v>0</v>
      </c>
      <c r="AM113" s="44">
        <f>SOYLD1!AM113*VLOOKUP(SOYLD2!AM$4,'[1]INTERNAL PARAMETERS-1'!$B$5:$J$44,5,FALSE)*VLOOKUP(SOYLD2!AM$4,'[1]INTERNAL PARAMETERS-1'!$B$5:$J$44,7,FALSE)*SOYLD2!$F113 + SOYLD1!AM113*(1-VLOOKUP(SOYLD2!AM$4,'[1]INTERNAL PARAMETERS-1'!$B$5:$J$44,5,FALSE))*VLOOKUP(SOYLD2!AM$4,'[1]INTERNAL PARAMETERS-1'!$B$5:$J$44,9,FALSE)*SOYLD2!$F113</f>
        <v>0</v>
      </c>
      <c r="AN113" s="44">
        <f>SOYLD1!AN113*VLOOKUP(SOYLD2!AN$4,'[1]INTERNAL PARAMETERS-1'!$B$5:$J$44,5,FALSE)*VLOOKUP(SOYLD2!AN$4,'[1]INTERNAL PARAMETERS-1'!$B$5:$J$44,7,FALSE)*SOYLD2!$F113 + SOYLD1!AN113*(1-VLOOKUP(SOYLD2!AN$4,'[1]INTERNAL PARAMETERS-1'!$B$5:$J$44,5,FALSE))*VLOOKUP(SOYLD2!AN$4,'[1]INTERNAL PARAMETERS-1'!$B$5:$J$44,9,FALSE)*SOYLD2!$F113</f>
        <v>0</v>
      </c>
      <c r="AO113" s="44">
        <f>SOYLD1!AO113*VLOOKUP(SOYLD2!AO$4,'[1]INTERNAL PARAMETERS-1'!$B$5:$J$44,5,FALSE)*VLOOKUP(SOYLD2!AO$4,'[1]INTERNAL PARAMETERS-1'!$B$5:$J$44,7,FALSE)*SOYLD2!$F113 + SOYLD1!AO113*(1-VLOOKUP(SOYLD2!AO$4,'[1]INTERNAL PARAMETERS-1'!$B$5:$J$44,5,FALSE))*VLOOKUP(SOYLD2!AO$4,'[1]INTERNAL PARAMETERS-1'!$B$5:$J$44,9,FALSE)*SOYLD2!$F113</f>
        <v>0</v>
      </c>
      <c r="AP113" s="44">
        <f>SOYLD1!AP113*VLOOKUP(SOYLD2!AP$4,'[1]INTERNAL PARAMETERS-1'!$B$5:$J$44,5,FALSE)*VLOOKUP(SOYLD2!AP$4,'[1]INTERNAL PARAMETERS-1'!$B$5:$J$44,7,FALSE)*SOYLD2!$F113 + SOYLD1!AP113*(1-VLOOKUP(SOYLD2!AP$4,'[1]INTERNAL PARAMETERS-1'!$B$5:$J$44,5,FALSE))*VLOOKUP(SOYLD2!AP$4,'[1]INTERNAL PARAMETERS-1'!$B$5:$J$44,9,FALSE)*SOYLD2!$F113</f>
        <v>0</v>
      </c>
      <c r="AQ113" s="44">
        <f>SOYLD1!AQ113*VLOOKUP(SOYLD2!AQ$4,'[1]INTERNAL PARAMETERS-1'!$B$5:$J$44,5,FALSE)*VLOOKUP(SOYLD2!AQ$4,'[1]INTERNAL PARAMETERS-1'!$B$5:$J$44,7,FALSE)*SOYLD2!$F113 + SOYLD1!AQ113*(1-VLOOKUP(SOYLD2!AQ$4,'[1]INTERNAL PARAMETERS-1'!$B$5:$J$44,5,FALSE))*VLOOKUP(SOYLD2!AQ$4,'[1]INTERNAL PARAMETERS-1'!$B$5:$J$44,9,FALSE)*SOYLD2!$F113</f>
        <v>0</v>
      </c>
      <c r="AR113" s="44">
        <f>SOYLD1!AR113*VLOOKUP(SOYLD2!AR$4,'[1]INTERNAL PARAMETERS-1'!$B$5:$J$44,5,FALSE)*VLOOKUP(SOYLD2!AR$4,'[1]INTERNAL PARAMETERS-1'!$B$5:$J$44,7,FALSE)*SOYLD2!$F113 + SOYLD1!AR113*(1-VLOOKUP(SOYLD2!AR$4,'[1]INTERNAL PARAMETERS-1'!$B$5:$J$44,5,FALSE))*VLOOKUP(SOYLD2!AR$4,'[1]INTERNAL PARAMETERS-1'!$B$5:$J$44,9,FALSE)*SOYLD2!$F113</f>
        <v>0</v>
      </c>
      <c r="AS113" s="44">
        <f>SOYLD1!AS113*VLOOKUP(SOYLD2!AS$4,'[1]INTERNAL PARAMETERS-1'!$B$5:$J$44,5,FALSE)*VLOOKUP(SOYLD2!AS$4,'[1]INTERNAL PARAMETERS-1'!$B$5:$J$44,7,FALSE)*SOYLD2!$F113 + SOYLD1!AS113*(1-VLOOKUP(SOYLD2!AS$4,'[1]INTERNAL PARAMETERS-1'!$B$5:$J$44,5,FALSE))*VLOOKUP(SOYLD2!AS$4,'[1]INTERNAL PARAMETERS-1'!$B$5:$J$44,9,FALSE)*SOYLD2!$F113</f>
        <v>0</v>
      </c>
      <c r="AT113" s="43">
        <f>SOYLD1!AT113*VLOOKUP(SOYLD2!AT$4,'[1]INTERNAL PARAMETERS-1'!$B$5:$J$44,5,FALSE)*VLOOKUP(SOYLD2!AT$4,'[1]INTERNAL PARAMETERS-1'!$B$5:$J$44,7,FALSE)*SOYLD2!$F113 + SOYLD1!AT113*(1-VLOOKUP(SOYLD2!AT$4,'[1]INTERNAL PARAMETERS-1'!$B$5:$J$44,5,FALSE))*VLOOKUP(SOYLD2!AT$4,'[1]INTERNAL PARAMETERS-1'!$B$5:$J$44,9,FALSE)*SOYLD2!$F113</f>
        <v>0</v>
      </c>
      <c r="AU113" s="45">
        <f>SOYLD1!AU113*VLOOKUP(SOYLD2!AU$4,'[1]INTERNAL PARAMETERS-1'!$B$5:$J$44,5,FALSE)*VLOOKUP(SOYLD2!AU$4,'[1]INTERNAL PARAMETERS-1'!$B$5:$J$44,6,FALSE)*VLOOKUP(SOYLD2!AU$4,'[1]INTERNAL PARAMETERS-1'!$B$5:$J$44,3,FALSE) + SOYLD1!AU113*(1-VLOOKUP(SOYLD2!AU$4,'[1]INTERNAL PARAMETERS-1'!$B$5:$J$44,5,FALSE))*VLOOKUP(SOYLD2!AU$4,'[1]INTERNAL PARAMETERS-1'!$B$5:$J$44,8,FALSE)*VLOOKUP(SOYLD2!AU$4,'[1]INTERNAL PARAMETERS-1'!$B$5:$J$44,3,FALSE)</f>
        <v>0</v>
      </c>
      <c r="AV113" s="44">
        <f>SOYLD1!AV113*VLOOKUP(SOYLD2!AV$4,'[1]INTERNAL PARAMETERS-1'!$B$5:$J$44,5,FALSE)*VLOOKUP(SOYLD2!AV$4,'[1]INTERNAL PARAMETERS-1'!$B$5:$J$44,6,FALSE)*VLOOKUP(SOYLD2!AV$4,'[1]INTERNAL PARAMETERS-1'!$B$5:$J$44,3,FALSE) + SOYLD1!AV113*(1-VLOOKUP(SOYLD2!AV$4,'[1]INTERNAL PARAMETERS-1'!$B$5:$J$44,5,FALSE))*VLOOKUP(SOYLD2!AV$4,'[1]INTERNAL PARAMETERS-1'!$B$5:$J$44,8,FALSE)*VLOOKUP(SOYLD2!AV$4,'[1]INTERNAL PARAMETERS-1'!$B$5:$J$44,3,FALSE)</f>
        <v>0</v>
      </c>
      <c r="AW113" s="44">
        <f>SOYLD1!AW113*VLOOKUP(SOYLD2!AW$4,'[1]INTERNAL PARAMETERS-1'!$B$5:$J$44,5,FALSE)*VLOOKUP(SOYLD2!AW$4,'[1]INTERNAL PARAMETERS-1'!$B$5:$J$44,6,FALSE)*VLOOKUP(SOYLD2!AW$4,'[1]INTERNAL PARAMETERS-1'!$B$5:$J$44,3,FALSE) + SOYLD1!AW113*(1-VLOOKUP(SOYLD2!AW$4,'[1]INTERNAL PARAMETERS-1'!$B$5:$J$44,5,FALSE))*VLOOKUP(SOYLD2!AW$4,'[1]INTERNAL PARAMETERS-1'!$B$5:$J$44,8,FALSE)*VLOOKUP(SOYLD2!AW$4,'[1]INTERNAL PARAMETERS-1'!$B$5:$J$44,3,FALSE)</f>
        <v>0</v>
      </c>
      <c r="AX113" s="44">
        <f>SOYLD1!AX113*VLOOKUP(SOYLD2!AX$4,'[1]INTERNAL PARAMETERS-1'!$B$5:$J$44,5,FALSE)*VLOOKUP(SOYLD2!AX$4,'[1]INTERNAL PARAMETERS-1'!$B$5:$J$44,6,FALSE)*VLOOKUP(SOYLD2!AX$4,'[1]INTERNAL PARAMETERS-1'!$B$5:$J$44,3,FALSE) + SOYLD1!AX113*(1-VLOOKUP(SOYLD2!AX$4,'[1]INTERNAL PARAMETERS-1'!$B$5:$J$44,5,FALSE))*VLOOKUP(SOYLD2!AX$4,'[1]INTERNAL PARAMETERS-1'!$B$5:$J$44,8,FALSE)*VLOOKUP(SOYLD2!AX$4,'[1]INTERNAL PARAMETERS-1'!$B$5:$J$44,3,FALSE)</f>
        <v>0</v>
      </c>
      <c r="AY113" s="44">
        <f>SOYLD1!AY113*VLOOKUP(SOYLD2!AY$4,'[1]INTERNAL PARAMETERS-1'!$B$5:$J$44,5,FALSE)*VLOOKUP(SOYLD2!AY$4,'[1]INTERNAL PARAMETERS-1'!$B$5:$J$44,6,FALSE)*VLOOKUP(SOYLD2!AY$4,'[1]INTERNAL PARAMETERS-1'!$B$5:$J$44,3,FALSE) + SOYLD1!AY113*(1-VLOOKUP(SOYLD2!AY$4,'[1]INTERNAL PARAMETERS-1'!$B$5:$J$44,5,FALSE))*VLOOKUP(SOYLD2!AY$4,'[1]INTERNAL PARAMETERS-1'!$B$5:$J$44,8,FALSE)*VLOOKUP(SOYLD2!AY$4,'[1]INTERNAL PARAMETERS-1'!$B$5:$J$44,3,FALSE)</f>
        <v>0</v>
      </c>
      <c r="AZ113" s="44">
        <f>SOYLD1!AZ113*VLOOKUP(SOYLD2!AZ$4,'[1]INTERNAL PARAMETERS-1'!$B$5:$J$44,5,FALSE)*VLOOKUP(SOYLD2!AZ$4,'[1]INTERNAL PARAMETERS-1'!$B$5:$J$44,6,FALSE)*VLOOKUP(SOYLD2!AZ$4,'[1]INTERNAL PARAMETERS-1'!$B$5:$J$44,3,FALSE) + SOYLD1!AZ113*(1-VLOOKUP(SOYLD2!AZ$4,'[1]INTERNAL PARAMETERS-1'!$B$5:$J$44,5,FALSE))*VLOOKUP(SOYLD2!AZ$4,'[1]INTERNAL PARAMETERS-1'!$B$5:$J$44,8,FALSE)*VLOOKUP(SOYLD2!AZ$4,'[1]INTERNAL PARAMETERS-1'!$B$5:$J$44,3,FALSE)</f>
        <v>0</v>
      </c>
      <c r="BA113" s="44">
        <f>SOYLD1!BA113*VLOOKUP(SOYLD2!BA$4,'[1]INTERNAL PARAMETERS-1'!$B$5:$J$44,5,FALSE)*VLOOKUP(SOYLD2!BA$4,'[1]INTERNAL PARAMETERS-1'!$B$5:$J$44,6,FALSE)*VLOOKUP(SOYLD2!BA$4,'[1]INTERNAL PARAMETERS-1'!$B$5:$J$44,3,FALSE) + SOYLD1!BA113*(1-VLOOKUP(SOYLD2!BA$4,'[1]INTERNAL PARAMETERS-1'!$B$5:$J$44,5,FALSE))*VLOOKUP(SOYLD2!BA$4,'[1]INTERNAL PARAMETERS-1'!$B$5:$J$44,8,FALSE)*VLOOKUP(SOYLD2!BA$4,'[1]INTERNAL PARAMETERS-1'!$B$5:$J$44,3,FALSE)</f>
        <v>0</v>
      </c>
      <c r="BB113" s="44">
        <f>SOYLD1!BB113*VLOOKUP(SOYLD2!BB$4,'[1]INTERNAL PARAMETERS-1'!$B$5:$J$44,5,FALSE)*VLOOKUP(SOYLD2!BB$4,'[1]INTERNAL PARAMETERS-1'!$B$5:$J$44,6,FALSE)*VLOOKUP(SOYLD2!BB$4,'[1]INTERNAL PARAMETERS-1'!$B$5:$J$44,3,FALSE) + SOYLD1!BB113*(1-VLOOKUP(SOYLD2!BB$4,'[1]INTERNAL PARAMETERS-1'!$B$5:$J$44,5,FALSE))*VLOOKUP(SOYLD2!BB$4,'[1]INTERNAL PARAMETERS-1'!$B$5:$J$44,8,FALSE)*VLOOKUP(SOYLD2!BB$4,'[1]INTERNAL PARAMETERS-1'!$B$5:$J$44,3,FALSE)</f>
        <v>0</v>
      </c>
      <c r="BC113" s="44">
        <f>SOYLD1!BC113*VLOOKUP(SOYLD2!BC$4,'[1]INTERNAL PARAMETERS-1'!$B$5:$J$44,5,FALSE)*VLOOKUP(SOYLD2!BC$4,'[1]INTERNAL PARAMETERS-1'!$B$5:$J$44,6,FALSE)*VLOOKUP(SOYLD2!BC$4,'[1]INTERNAL PARAMETERS-1'!$B$5:$J$44,3,FALSE) + SOYLD1!BC113*(1-VLOOKUP(SOYLD2!BC$4,'[1]INTERNAL PARAMETERS-1'!$B$5:$J$44,5,FALSE))*VLOOKUP(SOYLD2!BC$4,'[1]INTERNAL PARAMETERS-1'!$B$5:$J$44,8,FALSE)*VLOOKUP(SOYLD2!BC$4,'[1]INTERNAL PARAMETERS-1'!$B$5:$J$44,3,FALSE)</f>
        <v>0</v>
      </c>
      <c r="BD113" s="44">
        <f>SOYLD1!BD113*VLOOKUP(SOYLD2!BD$4,'[1]INTERNAL PARAMETERS-1'!$B$5:$J$44,5,FALSE)*VLOOKUP(SOYLD2!BD$4,'[1]INTERNAL PARAMETERS-1'!$B$5:$J$44,6,FALSE)*VLOOKUP(SOYLD2!BD$4,'[1]INTERNAL PARAMETERS-1'!$B$5:$J$44,3,FALSE) + SOYLD1!BD113*(1-VLOOKUP(SOYLD2!BD$4,'[1]INTERNAL PARAMETERS-1'!$B$5:$J$44,5,FALSE))*VLOOKUP(SOYLD2!BD$4,'[1]INTERNAL PARAMETERS-1'!$B$5:$J$44,8,FALSE)*VLOOKUP(SOYLD2!BD$4,'[1]INTERNAL PARAMETERS-1'!$B$5:$J$44,3,FALSE)</f>
        <v>0</v>
      </c>
      <c r="BE113" s="44">
        <f>SOYLD1!BE113*VLOOKUP(SOYLD2!BE$4,'[1]INTERNAL PARAMETERS-1'!$B$5:$J$44,5,FALSE)*VLOOKUP(SOYLD2!BE$4,'[1]INTERNAL PARAMETERS-1'!$B$5:$J$44,6,FALSE)*VLOOKUP(SOYLD2!BE$4,'[1]INTERNAL PARAMETERS-1'!$B$5:$J$44,3,FALSE) + SOYLD1!BE113*(1-VLOOKUP(SOYLD2!BE$4,'[1]INTERNAL PARAMETERS-1'!$B$5:$J$44,5,FALSE))*VLOOKUP(SOYLD2!BE$4,'[1]INTERNAL PARAMETERS-1'!$B$5:$J$44,8,FALSE)*VLOOKUP(SOYLD2!BE$4,'[1]INTERNAL PARAMETERS-1'!$B$5:$J$44,3,FALSE)</f>
        <v>0</v>
      </c>
      <c r="BF113" s="44">
        <f>SOYLD1!BF113*VLOOKUP(SOYLD2!BF$4,'[1]INTERNAL PARAMETERS-1'!$B$5:$J$44,5,FALSE)*VLOOKUP(SOYLD2!BF$4,'[1]INTERNAL PARAMETERS-1'!$B$5:$J$44,6,FALSE)*VLOOKUP(SOYLD2!BF$4,'[1]INTERNAL PARAMETERS-1'!$B$5:$J$44,3,FALSE) + SOYLD1!BF113*(1-VLOOKUP(SOYLD2!BF$4,'[1]INTERNAL PARAMETERS-1'!$B$5:$J$44,5,FALSE))*VLOOKUP(SOYLD2!BF$4,'[1]INTERNAL PARAMETERS-1'!$B$5:$J$44,8,FALSE)*VLOOKUP(SOYLD2!BF$4,'[1]INTERNAL PARAMETERS-1'!$B$5:$J$44,3,FALSE)</f>
        <v>0</v>
      </c>
      <c r="BG113" s="44">
        <f>SOYLD1!BG113*VLOOKUP(SOYLD2!BG$4,'[1]INTERNAL PARAMETERS-1'!$B$5:$J$44,5,FALSE)*VLOOKUP(SOYLD2!BG$4,'[1]INTERNAL PARAMETERS-1'!$B$5:$J$44,6,FALSE)*VLOOKUP(SOYLD2!BG$4,'[1]INTERNAL PARAMETERS-1'!$B$5:$J$44,3,FALSE) + SOYLD1!BG113*(1-VLOOKUP(SOYLD2!BG$4,'[1]INTERNAL PARAMETERS-1'!$B$5:$J$44,5,FALSE))*VLOOKUP(SOYLD2!BG$4,'[1]INTERNAL PARAMETERS-1'!$B$5:$J$44,8,FALSE)*VLOOKUP(SOYLD2!BG$4,'[1]INTERNAL PARAMETERS-1'!$B$5:$J$44,3,FALSE)</f>
        <v>0</v>
      </c>
      <c r="BH113" s="44">
        <f>SOYLD1!BH113*VLOOKUP(SOYLD2!BH$4,'[1]INTERNAL PARAMETERS-1'!$B$5:$J$44,5,FALSE)*VLOOKUP(SOYLD2!BH$4,'[1]INTERNAL PARAMETERS-1'!$B$5:$J$44,6,FALSE)*VLOOKUP(SOYLD2!BH$4,'[1]INTERNAL PARAMETERS-1'!$B$5:$J$44,3,FALSE) + SOYLD1!BH113*(1-VLOOKUP(SOYLD2!BH$4,'[1]INTERNAL PARAMETERS-1'!$B$5:$J$44,5,FALSE))*VLOOKUP(SOYLD2!BH$4,'[1]INTERNAL PARAMETERS-1'!$B$5:$J$44,8,FALSE)*VLOOKUP(SOYLD2!BH$4,'[1]INTERNAL PARAMETERS-1'!$B$5:$J$44,3,FALSE)</f>
        <v>0</v>
      </c>
      <c r="BI113" s="44">
        <f>SOYLD1!BI113*VLOOKUP(SOYLD2!BI$4,'[1]INTERNAL PARAMETERS-1'!$B$5:$J$44,5,FALSE)*VLOOKUP(SOYLD2!BI$4,'[1]INTERNAL PARAMETERS-1'!$B$5:$J$44,6,FALSE)*VLOOKUP(SOYLD2!BI$4,'[1]INTERNAL PARAMETERS-1'!$B$5:$J$44,3,FALSE) + SOYLD1!BI113*(1-VLOOKUP(SOYLD2!BI$4,'[1]INTERNAL PARAMETERS-1'!$B$5:$J$44,5,FALSE))*VLOOKUP(SOYLD2!BI$4,'[1]INTERNAL PARAMETERS-1'!$B$5:$J$44,8,FALSE)*VLOOKUP(SOYLD2!BI$4,'[1]INTERNAL PARAMETERS-1'!$B$5:$J$44,3,FALSE)</f>
        <v>0</v>
      </c>
      <c r="BJ113" s="44">
        <f>SOYLD1!BJ113*VLOOKUP(SOYLD2!BJ$4,'[1]INTERNAL PARAMETERS-1'!$B$5:$J$44,5,FALSE)*VLOOKUP(SOYLD2!BJ$4,'[1]INTERNAL PARAMETERS-1'!$B$5:$J$44,6,FALSE)*VLOOKUP(SOYLD2!BJ$4,'[1]INTERNAL PARAMETERS-1'!$B$5:$J$44,3,FALSE) + SOYLD1!BJ113*(1-VLOOKUP(SOYLD2!BJ$4,'[1]INTERNAL PARAMETERS-1'!$B$5:$J$44,5,FALSE))*VLOOKUP(SOYLD2!BJ$4,'[1]INTERNAL PARAMETERS-1'!$B$5:$J$44,8,FALSE)*VLOOKUP(SOYLD2!BJ$4,'[1]INTERNAL PARAMETERS-1'!$B$5:$J$44,3,FALSE)</f>
        <v>0</v>
      </c>
      <c r="BK113" s="44">
        <f>SOYLD1!BK113*VLOOKUP(SOYLD2!BK$4,'[1]INTERNAL PARAMETERS-1'!$B$5:$J$44,5,FALSE)*VLOOKUP(SOYLD2!BK$4,'[1]INTERNAL PARAMETERS-1'!$B$5:$J$44,6,FALSE)*VLOOKUP(SOYLD2!BK$4,'[1]INTERNAL PARAMETERS-1'!$B$5:$J$44,3,FALSE) + SOYLD1!BK113*(1-VLOOKUP(SOYLD2!BK$4,'[1]INTERNAL PARAMETERS-1'!$B$5:$J$44,5,FALSE))*VLOOKUP(SOYLD2!BK$4,'[1]INTERNAL PARAMETERS-1'!$B$5:$J$44,8,FALSE)*VLOOKUP(SOYLD2!BK$4,'[1]INTERNAL PARAMETERS-1'!$B$5:$J$44,3,FALSE)</f>
        <v>0</v>
      </c>
      <c r="BL113" s="44">
        <f>SOYLD1!BL113*VLOOKUP(SOYLD2!BL$4,'[1]INTERNAL PARAMETERS-1'!$B$5:$J$44,5,FALSE)*VLOOKUP(SOYLD2!BL$4,'[1]INTERNAL PARAMETERS-1'!$B$5:$J$44,6,FALSE)*VLOOKUP(SOYLD2!BL$4,'[1]INTERNAL PARAMETERS-1'!$B$5:$J$44,3,FALSE) + SOYLD1!BL113*(1-VLOOKUP(SOYLD2!BL$4,'[1]INTERNAL PARAMETERS-1'!$B$5:$J$44,5,FALSE))*VLOOKUP(SOYLD2!BL$4,'[1]INTERNAL PARAMETERS-1'!$B$5:$J$44,8,FALSE)*VLOOKUP(SOYLD2!BL$4,'[1]INTERNAL PARAMETERS-1'!$B$5:$J$44,3,FALSE)</f>
        <v>0</v>
      </c>
      <c r="BM113" s="44">
        <f>SOYLD1!BM113*VLOOKUP(SOYLD2!BM$4,'[1]INTERNAL PARAMETERS-1'!$B$5:$J$44,5,FALSE)*VLOOKUP(SOYLD2!BM$4,'[1]INTERNAL PARAMETERS-1'!$B$5:$J$44,6,FALSE)*VLOOKUP(SOYLD2!BM$4,'[1]INTERNAL PARAMETERS-1'!$B$5:$J$44,3,FALSE) + SOYLD1!BM113*(1-VLOOKUP(SOYLD2!BM$4,'[1]INTERNAL PARAMETERS-1'!$B$5:$J$44,5,FALSE))*VLOOKUP(SOYLD2!BM$4,'[1]INTERNAL PARAMETERS-1'!$B$5:$J$44,8,FALSE)*VLOOKUP(SOYLD2!BM$4,'[1]INTERNAL PARAMETERS-1'!$B$5:$J$44,3,FALSE)</f>
        <v>0</v>
      </c>
      <c r="BN113" s="44">
        <f>SOYLD1!BN113*VLOOKUP(SOYLD2!BN$4,'[1]INTERNAL PARAMETERS-1'!$B$5:$J$44,5,FALSE)*VLOOKUP(SOYLD2!BN$4,'[1]INTERNAL PARAMETERS-1'!$B$5:$J$44,6,FALSE)*VLOOKUP(SOYLD2!BN$4,'[1]INTERNAL PARAMETERS-1'!$B$5:$J$44,3,FALSE) + SOYLD1!BN113*(1-VLOOKUP(SOYLD2!BN$4,'[1]INTERNAL PARAMETERS-1'!$B$5:$J$44,5,FALSE))*VLOOKUP(SOYLD2!BN$4,'[1]INTERNAL PARAMETERS-1'!$B$5:$J$44,8,FALSE)*VLOOKUP(SOYLD2!BN$4,'[1]INTERNAL PARAMETERS-1'!$B$5:$J$44,3,FALSE)</f>
        <v>0</v>
      </c>
      <c r="BO113" s="44">
        <f>SOYLD1!BO113*VLOOKUP(SOYLD2!BO$4,'[1]INTERNAL PARAMETERS-1'!$B$5:$J$44,5,FALSE)*VLOOKUP(SOYLD2!BO$4,'[1]INTERNAL PARAMETERS-1'!$B$5:$J$44,6,FALSE)*VLOOKUP(SOYLD2!BO$4,'[1]INTERNAL PARAMETERS-1'!$B$5:$J$44,3,FALSE) + SOYLD1!BO113*(1-VLOOKUP(SOYLD2!BO$4,'[1]INTERNAL PARAMETERS-1'!$B$5:$J$44,5,FALSE))*VLOOKUP(SOYLD2!BO$4,'[1]INTERNAL PARAMETERS-1'!$B$5:$J$44,8,FALSE)*VLOOKUP(SOYLD2!BO$4,'[1]INTERNAL PARAMETERS-1'!$B$5:$J$44,3,FALSE)</f>
        <v>0</v>
      </c>
      <c r="BP113" s="44">
        <f>SOYLD1!BP113*VLOOKUP(SOYLD2!BP$4,'[1]INTERNAL PARAMETERS-1'!$B$5:$J$44,5,FALSE)*VLOOKUP(SOYLD2!BP$4,'[1]INTERNAL PARAMETERS-1'!$B$5:$J$44,6,FALSE)*VLOOKUP(SOYLD2!BP$4,'[1]INTERNAL PARAMETERS-1'!$B$5:$J$44,3,FALSE) + SOYLD1!BP113*(1-VLOOKUP(SOYLD2!BP$4,'[1]INTERNAL PARAMETERS-1'!$B$5:$J$44,5,FALSE))*VLOOKUP(SOYLD2!BP$4,'[1]INTERNAL PARAMETERS-1'!$B$5:$J$44,8,FALSE)*VLOOKUP(SOYLD2!BP$4,'[1]INTERNAL PARAMETERS-1'!$B$5:$J$44,3,FALSE)</f>
        <v>0</v>
      </c>
      <c r="BQ113" s="44">
        <f>SOYLD1!BQ113*VLOOKUP(SOYLD2!BQ$4,'[1]INTERNAL PARAMETERS-1'!$B$5:$J$44,5,FALSE)*VLOOKUP(SOYLD2!BQ$4,'[1]INTERNAL PARAMETERS-1'!$B$5:$J$44,6,FALSE)*VLOOKUP(SOYLD2!BQ$4,'[1]INTERNAL PARAMETERS-1'!$B$5:$J$44,3,FALSE) + SOYLD1!BQ113*(1-VLOOKUP(SOYLD2!BQ$4,'[1]INTERNAL PARAMETERS-1'!$B$5:$J$44,5,FALSE))*VLOOKUP(SOYLD2!BQ$4,'[1]INTERNAL PARAMETERS-1'!$B$5:$J$44,8,FALSE)*VLOOKUP(SOYLD2!BQ$4,'[1]INTERNAL PARAMETERS-1'!$B$5:$J$44,3,FALSE)</f>
        <v>0</v>
      </c>
      <c r="BR113" s="44">
        <f>SOYLD1!BR113*VLOOKUP(SOYLD2!BR$4,'[1]INTERNAL PARAMETERS-1'!$B$5:$J$44,5,FALSE)*VLOOKUP(SOYLD2!BR$4,'[1]INTERNAL PARAMETERS-1'!$B$5:$J$44,6,FALSE)*VLOOKUP(SOYLD2!BR$4,'[1]INTERNAL PARAMETERS-1'!$B$5:$J$44,3,FALSE) + SOYLD1!BR113*(1-VLOOKUP(SOYLD2!BR$4,'[1]INTERNAL PARAMETERS-1'!$B$5:$J$44,5,FALSE))*VLOOKUP(SOYLD2!BR$4,'[1]INTERNAL PARAMETERS-1'!$B$5:$J$44,8,FALSE)*VLOOKUP(SOYLD2!BR$4,'[1]INTERNAL PARAMETERS-1'!$B$5:$J$44,3,FALSE)</f>
        <v>0</v>
      </c>
      <c r="BS113" s="44">
        <f>SOYLD1!BS113*VLOOKUP(SOYLD2!BS$4,'[1]INTERNAL PARAMETERS-1'!$B$5:$J$44,5,FALSE)*VLOOKUP(SOYLD2!BS$4,'[1]INTERNAL PARAMETERS-1'!$B$5:$J$44,6,FALSE)*VLOOKUP(SOYLD2!BS$4,'[1]INTERNAL PARAMETERS-1'!$B$5:$J$44,3,FALSE) + SOYLD1!BS113*(1-VLOOKUP(SOYLD2!BS$4,'[1]INTERNAL PARAMETERS-1'!$B$5:$J$44,5,FALSE))*VLOOKUP(SOYLD2!BS$4,'[1]INTERNAL PARAMETERS-1'!$B$5:$J$44,8,FALSE)*VLOOKUP(SOYLD2!BS$4,'[1]INTERNAL PARAMETERS-1'!$B$5:$J$44,3,FALSE)</f>
        <v>0</v>
      </c>
      <c r="BT113" s="44">
        <f>SOYLD1!BT113*VLOOKUP(SOYLD2!BT$4,'[1]INTERNAL PARAMETERS-1'!$B$5:$J$44,5,FALSE)*VLOOKUP(SOYLD2!BT$4,'[1]INTERNAL PARAMETERS-1'!$B$5:$J$44,6,FALSE)*VLOOKUP(SOYLD2!BT$4,'[1]INTERNAL PARAMETERS-1'!$B$5:$J$44,3,FALSE) + SOYLD1!BT113*(1-VLOOKUP(SOYLD2!BT$4,'[1]INTERNAL PARAMETERS-1'!$B$5:$J$44,5,FALSE))*VLOOKUP(SOYLD2!BT$4,'[1]INTERNAL PARAMETERS-1'!$B$5:$J$44,8,FALSE)*VLOOKUP(SOYLD2!BT$4,'[1]INTERNAL PARAMETERS-1'!$B$5:$J$44,3,FALSE)</f>
        <v>0</v>
      </c>
      <c r="BU113" s="44">
        <f>SOYLD1!BU113*VLOOKUP(SOYLD2!BU$4,'[1]INTERNAL PARAMETERS-1'!$B$5:$J$44,5,FALSE)*VLOOKUP(SOYLD2!BU$4,'[1]INTERNAL PARAMETERS-1'!$B$5:$J$44,6,FALSE)*VLOOKUP(SOYLD2!BU$4,'[1]INTERNAL PARAMETERS-1'!$B$5:$J$44,3,FALSE) + SOYLD1!BU113*(1-VLOOKUP(SOYLD2!BU$4,'[1]INTERNAL PARAMETERS-1'!$B$5:$J$44,5,FALSE))*VLOOKUP(SOYLD2!BU$4,'[1]INTERNAL PARAMETERS-1'!$B$5:$J$44,8,FALSE)*VLOOKUP(SOYLD2!BU$4,'[1]INTERNAL PARAMETERS-1'!$B$5:$J$44,3,FALSE)</f>
        <v>0</v>
      </c>
      <c r="BV113" s="44">
        <f>SOYLD1!BV113*VLOOKUP(SOYLD2!BV$4,'[1]INTERNAL PARAMETERS-1'!$B$5:$J$44,5,FALSE)*VLOOKUP(SOYLD2!BV$4,'[1]INTERNAL PARAMETERS-1'!$B$5:$J$44,6,FALSE)*VLOOKUP(SOYLD2!BV$4,'[1]INTERNAL PARAMETERS-1'!$B$5:$J$44,3,FALSE) + SOYLD1!BV113*(1-VLOOKUP(SOYLD2!BV$4,'[1]INTERNAL PARAMETERS-1'!$B$5:$J$44,5,FALSE))*VLOOKUP(SOYLD2!BV$4,'[1]INTERNAL PARAMETERS-1'!$B$5:$J$44,8,FALSE)*VLOOKUP(SOYLD2!BV$4,'[1]INTERNAL PARAMETERS-1'!$B$5:$J$44,3,FALSE)</f>
        <v>0</v>
      </c>
      <c r="BW113" s="44">
        <f>SOYLD1!BW113*VLOOKUP(SOYLD2!BW$4,'[1]INTERNAL PARAMETERS-1'!$B$5:$J$44,5,FALSE)*VLOOKUP(SOYLD2!BW$4,'[1]INTERNAL PARAMETERS-1'!$B$5:$J$44,6,FALSE)*VLOOKUP(SOYLD2!BW$4,'[1]INTERNAL PARAMETERS-1'!$B$5:$J$44,3,FALSE) + SOYLD1!BW113*(1-VLOOKUP(SOYLD2!BW$4,'[1]INTERNAL PARAMETERS-1'!$B$5:$J$44,5,FALSE))*VLOOKUP(SOYLD2!BW$4,'[1]INTERNAL PARAMETERS-1'!$B$5:$J$44,8,FALSE)*VLOOKUP(SOYLD2!BW$4,'[1]INTERNAL PARAMETERS-1'!$B$5:$J$44,3,FALSE)</f>
        <v>0</v>
      </c>
      <c r="BX113" s="44">
        <f>SOYLD1!BX113*VLOOKUP(SOYLD2!BX$4,'[1]INTERNAL PARAMETERS-1'!$B$5:$J$44,5,FALSE)*VLOOKUP(SOYLD2!BX$4,'[1]INTERNAL PARAMETERS-1'!$B$5:$J$44,6,FALSE)*VLOOKUP(SOYLD2!BX$4,'[1]INTERNAL PARAMETERS-1'!$B$5:$J$44,3,FALSE) + SOYLD1!BX113*(1-VLOOKUP(SOYLD2!BX$4,'[1]INTERNAL PARAMETERS-1'!$B$5:$J$44,5,FALSE))*VLOOKUP(SOYLD2!BX$4,'[1]INTERNAL PARAMETERS-1'!$B$5:$J$44,8,FALSE)*VLOOKUP(SOYLD2!BX$4,'[1]INTERNAL PARAMETERS-1'!$B$5:$J$44,3,FALSE)</f>
        <v>0</v>
      </c>
      <c r="BY113" s="44">
        <f>SOYLD1!BY113*VLOOKUP(SOYLD2!BY$4,'[1]INTERNAL PARAMETERS-1'!$B$5:$J$44,5,FALSE)*VLOOKUP(SOYLD2!BY$4,'[1]INTERNAL PARAMETERS-1'!$B$5:$J$44,6,FALSE)*VLOOKUP(SOYLD2!BY$4,'[1]INTERNAL PARAMETERS-1'!$B$5:$J$44,3,FALSE) + SOYLD1!BY113*(1-VLOOKUP(SOYLD2!BY$4,'[1]INTERNAL PARAMETERS-1'!$B$5:$J$44,5,FALSE))*VLOOKUP(SOYLD2!BY$4,'[1]INTERNAL PARAMETERS-1'!$B$5:$J$44,8,FALSE)*VLOOKUP(SOYLD2!BY$4,'[1]INTERNAL PARAMETERS-1'!$B$5:$J$44,3,FALSE)</f>
        <v>0</v>
      </c>
      <c r="BZ113" s="44">
        <f>SOYLD1!BZ113*VLOOKUP(SOYLD2!BZ$4,'[1]INTERNAL PARAMETERS-1'!$B$5:$J$44,5,FALSE)*VLOOKUP(SOYLD2!BZ$4,'[1]INTERNAL PARAMETERS-1'!$B$5:$J$44,6,FALSE)*VLOOKUP(SOYLD2!BZ$4,'[1]INTERNAL PARAMETERS-1'!$B$5:$J$44,3,FALSE) + SOYLD1!BZ113*(1-VLOOKUP(SOYLD2!BZ$4,'[1]INTERNAL PARAMETERS-1'!$B$5:$J$44,5,FALSE))*VLOOKUP(SOYLD2!BZ$4,'[1]INTERNAL PARAMETERS-1'!$B$5:$J$44,8,FALSE)*VLOOKUP(SOYLD2!BZ$4,'[1]INTERNAL PARAMETERS-1'!$B$5:$J$44,3,FALSE)</f>
        <v>0</v>
      </c>
      <c r="CA113" s="44">
        <f>SOYLD1!CA113*VLOOKUP(SOYLD2!CA$4,'[1]INTERNAL PARAMETERS-1'!$B$5:$J$44,5,FALSE)*VLOOKUP(SOYLD2!CA$4,'[1]INTERNAL PARAMETERS-1'!$B$5:$J$44,6,FALSE)*VLOOKUP(SOYLD2!CA$4,'[1]INTERNAL PARAMETERS-1'!$B$5:$J$44,3,FALSE) + SOYLD1!CA113*(1-VLOOKUP(SOYLD2!CA$4,'[1]INTERNAL PARAMETERS-1'!$B$5:$J$44,5,FALSE))*VLOOKUP(SOYLD2!CA$4,'[1]INTERNAL PARAMETERS-1'!$B$5:$J$44,8,FALSE)*VLOOKUP(SOYLD2!CA$4,'[1]INTERNAL PARAMETERS-1'!$B$5:$J$44,3,FALSE)</f>
        <v>0</v>
      </c>
      <c r="CB113" s="44">
        <f>SOYLD1!CB113*VLOOKUP(SOYLD2!CB$4,'[1]INTERNAL PARAMETERS-1'!$B$5:$J$44,5,FALSE)*VLOOKUP(SOYLD2!CB$4,'[1]INTERNAL PARAMETERS-1'!$B$5:$J$44,6,FALSE)*VLOOKUP(SOYLD2!CB$4,'[1]INTERNAL PARAMETERS-1'!$B$5:$J$44,3,FALSE) + SOYLD1!CB113*(1-VLOOKUP(SOYLD2!CB$4,'[1]INTERNAL PARAMETERS-1'!$B$5:$J$44,5,FALSE))*VLOOKUP(SOYLD2!CB$4,'[1]INTERNAL PARAMETERS-1'!$B$5:$J$44,8,FALSE)*VLOOKUP(SOYLD2!CB$4,'[1]INTERNAL PARAMETERS-1'!$B$5:$J$44,3,FALSE)</f>
        <v>0</v>
      </c>
      <c r="CC113" s="44">
        <f>SOYLD1!CC113*VLOOKUP(SOYLD2!CC$4,'[1]INTERNAL PARAMETERS-1'!$B$5:$J$44,5,FALSE)*VLOOKUP(SOYLD2!CC$4,'[1]INTERNAL PARAMETERS-1'!$B$5:$J$44,6,FALSE)*VLOOKUP(SOYLD2!CC$4,'[1]INTERNAL PARAMETERS-1'!$B$5:$J$44,3,FALSE) + SOYLD1!CC113*(1-VLOOKUP(SOYLD2!CC$4,'[1]INTERNAL PARAMETERS-1'!$B$5:$J$44,5,FALSE))*VLOOKUP(SOYLD2!CC$4,'[1]INTERNAL PARAMETERS-1'!$B$5:$J$44,8,FALSE)*VLOOKUP(SOYLD2!CC$4,'[1]INTERNAL PARAMETERS-1'!$B$5:$J$44,3,FALSE)</f>
        <v>0</v>
      </c>
      <c r="CD113" s="44">
        <f>SOYLD1!CD113*VLOOKUP(SOYLD2!CD$4,'[1]INTERNAL PARAMETERS-1'!$B$5:$J$44,5,FALSE)*VLOOKUP(SOYLD2!CD$4,'[1]INTERNAL PARAMETERS-1'!$B$5:$J$44,6,FALSE)*VLOOKUP(SOYLD2!CD$4,'[1]INTERNAL PARAMETERS-1'!$B$5:$J$44,3,FALSE) + SOYLD1!CD113*(1-VLOOKUP(SOYLD2!CD$4,'[1]INTERNAL PARAMETERS-1'!$B$5:$J$44,5,FALSE))*VLOOKUP(SOYLD2!CD$4,'[1]INTERNAL PARAMETERS-1'!$B$5:$J$44,8,FALSE)*VLOOKUP(SOYLD2!CD$4,'[1]INTERNAL PARAMETERS-1'!$B$5:$J$44,3,FALSE)</f>
        <v>0</v>
      </c>
      <c r="CE113" s="44">
        <f>SOYLD1!CE113*VLOOKUP(SOYLD2!CE$4,'[1]INTERNAL PARAMETERS-1'!$B$5:$J$44,5,FALSE)*VLOOKUP(SOYLD2!CE$4,'[1]INTERNAL PARAMETERS-1'!$B$5:$J$44,6,FALSE)*VLOOKUP(SOYLD2!CE$4,'[1]INTERNAL PARAMETERS-1'!$B$5:$J$44,3,FALSE) + SOYLD1!CE113*(1-VLOOKUP(SOYLD2!CE$4,'[1]INTERNAL PARAMETERS-1'!$B$5:$J$44,5,FALSE))*VLOOKUP(SOYLD2!CE$4,'[1]INTERNAL PARAMETERS-1'!$B$5:$J$44,8,FALSE)*VLOOKUP(SOYLD2!CE$4,'[1]INTERNAL PARAMETERS-1'!$B$5:$J$44,3,FALSE)</f>
        <v>0</v>
      </c>
      <c r="CF113" s="44">
        <f>SOYLD1!CF113*VLOOKUP(SOYLD2!CF$4,'[1]INTERNAL PARAMETERS-1'!$B$5:$J$44,5,FALSE)*VLOOKUP(SOYLD2!CF$4,'[1]INTERNAL PARAMETERS-1'!$B$5:$J$44,6,FALSE)*VLOOKUP(SOYLD2!CF$4,'[1]INTERNAL PARAMETERS-1'!$B$5:$J$44,3,FALSE) + SOYLD1!CF113*(1-VLOOKUP(SOYLD2!CF$4,'[1]INTERNAL PARAMETERS-1'!$B$5:$J$44,5,FALSE))*VLOOKUP(SOYLD2!CF$4,'[1]INTERNAL PARAMETERS-1'!$B$5:$J$44,8,FALSE)*VLOOKUP(SOYLD2!CF$4,'[1]INTERNAL PARAMETERS-1'!$B$5:$J$44,3,FALSE)</f>
        <v>0</v>
      </c>
      <c r="CG113" s="44">
        <f>SOYLD1!CG113*VLOOKUP(SOYLD2!CG$4,'[1]INTERNAL PARAMETERS-1'!$B$5:$J$44,5,FALSE)*VLOOKUP(SOYLD2!CG$4,'[1]INTERNAL PARAMETERS-1'!$B$5:$J$44,6,FALSE)*VLOOKUP(SOYLD2!CG$4,'[1]INTERNAL PARAMETERS-1'!$B$5:$J$44,3,FALSE) + SOYLD1!CG113*(1-VLOOKUP(SOYLD2!CG$4,'[1]INTERNAL PARAMETERS-1'!$B$5:$J$44,5,FALSE))*VLOOKUP(SOYLD2!CG$4,'[1]INTERNAL PARAMETERS-1'!$B$5:$J$44,8,FALSE)*VLOOKUP(SOYLD2!CG$4,'[1]INTERNAL PARAMETERS-1'!$B$5:$J$44,3,FALSE)</f>
        <v>0</v>
      </c>
      <c r="CH113" s="43">
        <f>SOYLD1!CH113*VLOOKUP(SOYLD2!CH$4,'[1]INTERNAL PARAMETERS-1'!$B$5:$J$44,5,FALSE)*VLOOKUP(SOYLD2!CH$4,'[1]INTERNAL PARAMETERS-1'!$B$5:$J$44,6,FALSE)*VLOOKUP(SOYLD2!CH$4,'[1]INTERNAL PARAMETERS-1'!$B$5:$J$44,3,FALSE) + SOYLD1!CH113*(1-VLOOKUP(SOYLD2!CH$4,'[1]INTERNAL PARAMETERS-1'!$B$5:$J$44,5,FALSE))*VLOOKUP(SOYLD2!CH$4,'[1]INTERNAL PARAMETERS-1'!$B$5:$J$44,8,FALSE)*VLOOKUP(SOYLD2!CH$4,'[1]INTERNAL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'S Opt'!X114</f>
        <v>0</v>
      </c>
      <c r="F114" s="56">
        <f>'[1]INTERNAL PARAMETERS-1'!M6</f>
        <v>78.760000000000005</v>
      </c>
      <c r="G114" s="45">
        <f>SOYLD1!G114*VLOOKUP(SOYLD2!G$4,'[1]INTERNAL PARAMETERS-1'!$B$5:$J$44,5,FALSE)*VLOOKUP(SOYLD2!G$4,'[1]INTERNAL PARAMETERS-1'!$B$5:$J$44,7,FALSE)*SOYLD2!$F114 + SOYLD1!G114*(1-VLOOKUP(SOYLD2!G$4,'[1]INTERNAL PARAMETERS-1'!$B$5:$J$44,5,FALSE))*VLOOKUP(SOYLD2!G$4,'[1]INTERNAL PARAMETERS-1'!$B$5:$J$44,9,FALSE)*SOYLD2!$F114</f>
        <v>0</v>
      </c>
      <c r="H114" s="44">
        <f>SOYLD1!H114*VLOOKUP(SOYLD2!H$4,'[1]INTERNAL PARAMETERS-1'!$B$5:$J$44,5,FALSE)*VLOOKUP(SOYLD2!H$4,'[1]INTERNAL PARAMETERS-1'!$B$5:$J$44,7,FALSE)*SOYLD2!$F114 + SOYLD1!H114*(1-VLOOKUP(SOYLD2!H$4,'[1]INTERNAL PARAMETERS-1'!$B$5:$J$44,5,FALSE))*VLOOKUP(SOYLD2!H$4,'[1]INTERNAL PARAMETERS-1'!$B$5:$J$44,9,FALSE)*SOYLD2!$F114</f>
        <v>0</v>
      </c>
      <c r="I114" s="44">
        <f>SOYLD1!I114*VLOOKUP(SOYLD2!I$4,'[1]INTERNAL PARAMETERS-1'!$B$5:$J$44,5,FALSE)*VLOOKUP(SOYLD2!I$4,'[1]INTERNAL PARAMETERS-1'!$B$5:$J$44,7,FALSE)*SOYLD2!$F114 + SOYLD1!I114*(1-VLOOKUP(SOYLD2!I$4,'[1]INTERNAL PARAMETERS-1'!$B$5:$J$44,5,FALSE))*VLOOKUP(SOYLD2!I$4,'[1]INTERNAL PARAMETERS-1'!$B$5:$J$44,9,FALSE)*SOYLD2!$F114</f>
        <v>0</v>
      </c>
      <c r="J114" s="44">
        <f>SOYLD1!J114*VLOOKUP(SOYLD2!J$4,'[1]INTERNAL PARAMETERS-1'!$B$5:$J$44,5,FALSE)*VLOOKUP(SOYLD2!J$4,'[1]INTERNAL PARAMETERS-1'!$B$5:$J$44,7,FALSE)*SOYLD2!$F114 + SOYLD1!J114*(1-VLOOKUP(SOYLD2!J$4,'[1]INTERNAL PARAMETERS-1'!$B$5:$J$44,5,FALSE))*VLOOKUP(SOYLD2!J$4,'[1]INTERNAL PARAMETERS-1'!$B$5:$J$44,9,FALSE)*SOYLD2!$F114</f>
        <v>0</v>
      </c>
      <c r="K114" s="44">
        <f>SOYLD1!K114*VLOOKUP(SOYLD2!K$4,'[1]INTERNAL PARAMETERS-1'!$B$5:$J$44,5,FALSE)*VLOOKUP(SOYLD2!K$4,'[1]INTERNAL PARAMETERS-1'!$B$5:$J$44,7,FALSE)*SOYLD2!$F114 + SOYLD1!K114*(1-VLOOKUP(SOYLD2!K$4,'[1]INTERNAL PARAMETERS-1'!$B$5:$J$44,5,FALSE))*VLOOKUP(SOYLD2!K$4,'[1]INTERNAL PARAMETERS-1'!$B$5:$J$44,9,FALSE)*SOYLD2!$F114</f>
        <v>0</v>
      </c>
      <c r="L114" s="44">
        <f>SOYLD1!L114*VLOOKUP(SOYLD2!L$4,'[1]INTERNAL PARAMETERS-1'!$B$5:$J$44,5,FALSE)*VLOOKUP(SOYLD2!L$4,'[1]INTERNAL PARAMETERS-1'!$B$5:$J$44,7,FALSE)*SOYLD2!$F114 + SOYLD1!L114*(1-VLOOKUP(SOYLD2!L$4,'[1]INTERNAL PARAMETERS-1'!$B$5:$J$44,5,FALSE))*VLOOKUP(SOYLD2!L$4,'[1]INTERNAL PARAMETERS-1'!$B$5:$J$44,9,FALSE)*SOYLD2!$F114</f>
        <v>0</v>
      </c>
      <c r="M114" s="44">
        <f>SOYLD1!M114*VLOOKUP(SOYLD2!M$4,'[1]INTERNAL PARAMETERS-1'!$B$5:$J$44,5,FALSE)*VLOOKUP(SOYLD2!M$4,'[1]INTERNAL PARAMETERS-1'!$B$5:$J$44,7,FALSE)*SOYLD2!$F114 + SOYLD1!M114*(1-VLOOKUP(SOYLD2!M$4,'[1]INTERNAL PARAMETERS-1'!$B$5:$J$44,5,FALSE))*VLOOKUP(SOYLD2!M$4,'[1]INTERNAL PARAMETERS-1'!$B$5:$J$44,9,FALSE)*SOYLD2!$F114</f>
        <v>0</v>
      </c>
      <c r="N114" s="44">
        <f>SOYLD1!N114*VLOOKUP(SOYLD2!N$4,'[1]INTERNAL PARAMETERS-1'!$B$5:$J$44,5,FALSE)*VLOOKUP(SOYLD2!N$4,'[1]INTERNAL PARAMETERS-1'!$B$5:$J$44,7,FALSE)*SOYLD2!$F114 + SOYLD1!N114*(1-VLOOKUP(SOYLD2!N$4,'[1]INTERNAL PARAMETERS-1'!$B$5:$J$44,5,FALSE))*VLOOKUP(SOYLD2!N$4,'[1]INTERNAL PARAMETERS-1'!$B$5:$J$44,9,FALSE)*SOYLD2!$F114</f>
        <v>0</v>
      </c>
      <c r="O114" s="44">
        <f>SOYLD1!O114*VLOOKUP(SOYLD2!O$4,'[1]INTERNAL PARAMETERS-1'!$B$5:$J$44,5,FALSE)*VLOOKUP(SOYLD2!O$4,'[1]INTERNAL PARAMETERS-1'!$B$5:$J$44,7,FALSE)*SOYLD2!$F114 + SOYLD1!O114*(1-VLOOKUP(SOYLD2!O$4,'[1]INTERNAL PARAMETERS-1'!$B$5:$J$44,5,FALSE))*VLOOKUP(SOYLD2!O$4,'[1]INTERNAL PARAMETERS-1'!$B$5:$J$44,9,FALSE)*SOYLD2!$F114</f>
        <v>0</v>
      </c>
      <c r="P114" s="44">
        <f>SOYLD1!P114*VLOOKUP(SOYLD2!P$4,'[1]INTERNAL PARAMETERS-1'!$B$5:$J$44,5,FALSE)*VLOOKUP(SOYLD2!P$4,'[1]INTERNAL PARAMETERS-1'!$B$5:$J$44,7,FALSE)*SOYLD2!$F114 + SOYLD1!P114*(1-VLOOKUP(SOYLD2!P$4,'[1]INTERNAL PARAMETERS-1'!$B$5:$J$44,5,FALSE))*VLOOKUP(SOYLD2!P$4,'[1]INTERNAL PARAMETERS-1'!$B$5:$J$44,9,FALSE)*SOYLD2!$F114</f>
        <v>0</v>
      </c>
      <c r="Q114" s="44">
        <f>SOYLD1!Q114*VLOOKUP(SOYLD2!Q$4,'[1]INTERNAL PARAMETERS-1'!$B$5:$J$44,5,FALSE)*VLOOKUP(SOYLD2!Q$4,'[1]INTERNAL PARAMETERS-1'!$B$5:$J$44,7,FALSE)*SOYLD2!$F114 + SOYLD1!Q114*(1-VLOOKUP(SOYLD2!Q$4,'[1]INTERNAL PARAMETERS-1'!$B$5:$J$44,5,FALSE))*VLOOKUP(SOYLD2!Q$4,'[1]INTERNAL PARAMETERS-1'!$B$5:$J$44,9,FALSE)*SOYLD2!$F114</f>
        <v>0</v>
      </c>
      <c r="R114" s="44">
        <f>SOYLD1!R114*VLOOKUP(SOYLD2!R$4,'[1]INTERNAL PARAMETERS-1'!$B$5:$J$44,5,FALSE)*VLOOKUP(SOYLD2!R$4,'[1]INTERNAL PARAMETERS-1'!$B$5:$J$44,7,FALSE)*SOYLD2!$F114 + SOYLD1!R114*(1-VLOOKUP(SOYLD2!R$4,'[1]INTERNAL PARAMETERS-1'!$B$5:$J$44,5,FALSE))*VLOOKUP(SOYLD2!R$4,'[1]INTERNAL PARAMETERS-1'!$B$5:$J$44,9,FALSE)*SOYLD2!$F114</f>
        <v>0</v>
      </c>
      <c r="S114" s="44">
        <f>SOYLD1!S114*VLOOKUP(SOYLD2!S$4,'[1]INTERNAL PARAMETERS-1'!$B$5:$J$44,5,FALSE)*VLOOKUP(SOYLD2!S$4,'[1]INTERNAL PARAMETERS-1'!$B$5:$J$44,7,FALSE)*SOYLD2!$F114 + SOYLD1!S114*(1-VLOOKUP(SOYLD2!S$4,'[1]INTERNAL PARAMETERS-1'!$B$5:$J$44,5,FALSE))*VLOOKUP(SOYLD2!S$4,'[1]INTERNAL PARAMETERS-1'!$B$5:$J$44,9,FALSE)*SOYLD2!$F114</f>
        <v>0</v>
      </c>
      <c r="T114" s="44">
        <f>SOYLD1!T114*VLOOKUP(SOYLD2!T$4,'[1]INTERNAL PARAMETERS-1'!$B$5:$J$44,5,FALSE)*VLOOKUP(SOYLD2!T$4,'[1]INTERNAL PARAMETERS-1'!$B$5:$J$44,7,FALSE)*SOYLD2!$F114 + SOYLD1!T114*(1-VLOOKUP(SOYLD2!T$4,'[1]INTERNAL PARAMETERS-1'!$B$5:$J$44,5,FALSE))*VLOOKUP(SOYLD2!T$4,'[1]INTERNAL PARAMETERS-1'!$B$5:$J$44,9,FALSE)*SOYLD2!$F114</f>
        <v>0</v>
      </c>
      <c r="U114" s="44">
        <f>SOYLD1!U114*VLOOKUP(SOYLD2!U$4,'[1]INTERNAL PARAMETERS-1'!$B$5:$J$44,5,FALSE)*VLOOKUP(SOYLD2!U$4,'[1]INTERNAL PARAMETERS-1'!$B$5:$J$44,7,FALSE)*SOYLD2!$F114 + SOYLD1!U114*(1-VLOOKUP(SOYLD2!U$4,'[1]INTERNAL PARAMETERS-1'!$B$5:$J$44,5,FALSE))*VLOOKUP(SOYLD2!U$4,'[1]INTERNAL PARAMETERS-1'!$B$5:$J$44,9,FALSE)*SOYLD2!$F114</f>
        <v>0</v>
      </c>
      <c r="V114" s="44">
        <f>SOYLD1!V114*VLOOKUP(SOYLD2!V$4,'[1]INTERNAL PARAMETERS-1'!$B$5:$J$44,5,FALSE)*VLOOKUP(SOYLD2!V$4,'[1]INTERNAL PARAMETERS-1'!$B$5:$J$44,7,FALSE)*SOYLD2!$F114 + SOYLD1!V114*(1-VLOOKUP(SOYLD2!V$4,'[1]INTERNAL PARAMETERS-1'!$B$5:$J$44,5,FALSE))*VLOOKUP(SOYLD2!V$4,'[1]INTERNAL PARAMETERS-1'!$B$5:$J$44,9,FALSE)*SOYLD2!$F114</f>
        <v>0</v>
      </c>
      <c r="W114" s="44">
        <f>SOYLD1!W114*VLOOKUP(SOYLD2!W$4,'[1]INTERNAL PARAMETERS-1'!$B$5:$J$44,5,FALSE)*VLOOKUP(SOYLD2!W$4,'[1]INTERNAL PARAMETERS-1'!$B$5:$J$44,7,FALSE)*SOYLD2!$F114 + SOYLD1!W114*(1-VLOOKUP(SOYLD2!W$4,'[1]INTERNAL PARAMETERS-1'!$B$5:$J$44,5,FALSE))*VLOOKUP(SOYLD2!W$4,'[1]INTERNAL PARAMETERS-1'!$B$5:$J$44,9,FALSE)*SOYLD2!$F114</f>
        <v>0</v>
      </c>
      <c r="X114" s="44">
        <f>SOYLD1!X114*VLOOKUP(SOYLD2!X$4,'[1]INTERNAL PARAMETERS-1'!$B$5:$J$44,5,FALSE)*VLOOKUP(SOYLD2!X$4,'[1]INTERNAL PARAMETERS-1'!$B$5:$J$44,7,FALSE)*SOYLD2!$F114 + SOYLD1!X114*(1-VLOOKUP(SOYLD2!X$4,'[1]INTERNAL PARAMETERS-1'!$B$5:$J$44,5,FALSE))*VLOOKUP(SOYLD2!X$4,'[1]INTERNAL PARAMETERS-1'!$B$5:$J$44,9,FALSE)*SOYLD2!$F114</f>
        <v>0</v>
      </c>
      <c r="Y114" s="44">
        <f>SOYLD1!Y114*VLOOKUP(SOYLD2!Y$4,'[1]INTERNAL PARAMETERS-1'!$B$5:$J$44,5,FALSE)*VLOOKUP(SOYLD2!Y$4,'[1]INTERNAL PARAMETERS-1'!$B$5:$J$44,7,FALSE)*SOYLD2!$F114 + SOYLD1!Y114*(1-VLOOKUP(SOYLD2!Y$4,'[1]INTERNAL PARAMETERS-1'!$B$5:$J$44,5,FALSE))*VLOOKUP(SOYLD2!Y$4,'[1]INTERNAL PARAMETERS-1'!$B$5:$J$44,9,FALSE)*SOYLD2!$F114</f>
        <v>0</v>
      </c>
      <c r="Z114" s="44">
        <f>SOYLD1!Z114*VLOOKUP(SOYLD2!Z$4,'[1]INTERNAL PARAMETERS-1'!$B$5:$J$44,5,FALSE)*VLOOKUP(SOYLD2!Z$4,'[1]INTERNAL PARAMETERS-1'!$B$5:$J$44,7,FALSE)*SOYLD2!$F114 + SOYLD1!Z114*(1-VLOOKUP(SOYLD2!Z$4,'[1]INTERNAL PARAMETERS-1'!$B$5:$J$44,5,FALSE))*VLOOKUP(SOYLD2!Z$4,'[1]INTERNAL PARAMETERS-1'!$B$5:$J$44,9,FALSE)*SOYLD2!$F114</f>
        <v>0</v>
      </c>
      <c r="AA114" s="44">
        <f>SOYLD1!AA114*VLOOKUP(SOYLD2!AA$4,'[1]INTERNAL PARAMETERS-1'!$B$5:$J$44,5,FALSE)*VLOOKUP(SOYLD2!AA$4,'[1]INTERNAL PARAMETERS-1'!$B$5:$J$44,7,FALSE)*SOYLD2!$F114 + SOYLD1!AA114*(1-VLOOKUP(SOYLD2!AA$4,'[1]INTERNAL PARAMETERS-1'!$B$5:$J$44,5,FALSE))*VLOOKUP(SOYLD2!AA$4,'[1]INTERNAL PARAMETERS-1'!$B$5:$J$44,9,FALSE)*SOYLD2!$F114</f>
        <v>0</v>
      </c>
      <c r="AB114" s="44">
        <f>SOYLD1!AB114*VLOOKUP(SOYLD2!AB$4,'[1]INTERNAL PARAMETERS-1'!$B$5:$J$44,5,FALSE)*VLOOKUP(SOYLD2!AB$4,'[1]INTERNAL PARAMETERS-1'!$B$5:$J$44,7,FALSE)*SOYLD2!$F114 + SOYLD1!AB114*(1-VLOOKUP(SOYLD2!AB$4,'[1]INTERNAL PARAMETERS-1'!$B$5:$J$44,5,FALSE))*VLOOKUP(SOYLD2!AB$4,'[1]INTERNAL PARAMETERS-1'!$B$5:$J$44,9,FALSE)*SOYLD2!$F114</f>
        <v>0</v>
      </c>
      <c r="AC114" s="44">
        <f>SOYLD1!AC114*VLOOKUP(SOYLD2!AC$4,'[1]INTERNAL PARAMETERS-1'!$B$5:$J$44,5,FALSE)*VLOOKUP(SOYLD2!AC$4,'[1]INTERNAL PARAMETERS-1'!$B$5:$J$44,7,FALSE)*SOYLD2!$F114 + SOYLD1!AC114*(1-VLOOKUP(SOYLD2!AC$4,'[1]INTERNAL PARAMETERS-1'!$B$5:$J$44,5,FALSE))*VLOOKUP(SOYLD2!AC$4,'[1]INTERNAL PARAMETERS-1'!$B$5:$J$44,9,FALSE)*SOYLD2!$F114</f>
        <v>0</v>
      </c>
      <c r="AD114" s="44">
        <f>SOYLD1!AD114*VLOOKUP(SOYLD2!AD$4,'[1]INTERNAL PARAMETERS-1'!$B$5:$J$44,5,FALSE)*VLOOKUP(SOYLD2!AD$4,'[1]INTERNAL PARAMETERS-1'!$B$5:$J$44,7,FALSE)*SOYLD2!$F114 + SOYLD1!AD114*(1-VLOOKUP(SOYLD2!AD$4,'[1]INTERNAL PARAMETERS-1'!$B$5:$J$44,5,FALSE))*VLOOKUP(SOYLD2!AD$4,'[1]INTERNAL PARAMETERS-1'!$B$5:$J$44,9,FALSE)*SOYLD2!$F114</f>
        <v>0</v>
      </c>
      <c r="AE114" s="44">
        <f>SOYLD1!AE114*VLOOKUP(SOYLD2!AE$4,'[1]INTERNAL PARAMETERS-1'!$B$5:$J$44,5,FALSE)*VLOOKUP(SOYLD2!AE$4,'[1]INTERNAL PARAMETERS-1'!$B$5:$J$44,7,FALSE)*SOYLD2!$F114 + SOYLD1!AE114*(1-VLOOKUP(SOYLD2!AE$4,'[1]INTERNAL PARAMETERS-1'!$B$5:$J$44,5,FALSE))*VLOOKUP(SOYLD2!AE$4,'[1]INTERNAL PARAMETERS-1'!$B$5:$J$44,9,FALSE)*SOYLD2!$F114</f>
        <v>0</v>
      </c>
      <c r="AF114" s="44">
        <f>SOYLD1!AF114*VLOOKUP(SOYLD2!AF$4,'[1]INTERNAL PARAMETERS-1'!$B$5:$J$44,5,FALSE)*VLOOKUP(SOYLD2!AF$4,'[1]INTERNAL PARAMETERS-1'!$B$5:$J$44,7,FALSE)*SOYLD2!$F114 + SOYLD1!AF114*(1-VLOOKUP(SOYLD2!AF$4,'[1]INTERNAL PARAMETERS-1'!$B$5:$J$44,5,FALSE))*VLOOKUP(SOYLD2!AF$4,'[1]INTERNAL PARAMETERS-1'!$B$5:$J$44,9,FALSE)*SOYLD2!$F114</f>
        <v>0</v>
      </c>
      <c r="AG114" s="44">
        <f>SOYLD1!AG114*VLOOKUP(SOYLD2!AG$4,'[1]INTERNAL PARAMETERS-1'!$B$5:$J$44,5,FALSE)*VLOOKUP(SOYLD2!AG$4,'[1]INTERNAL PARAMETERS-1'!$B$5:$J$44,7,FALSE)*SOYLD2!$F114 + SOYLD1!AG114*(1-VLOOKUP(SOYLD2!AG$4,'[1]INTERNAL PARAMETERS-1'!$B$5:$J$44,5,FALSE))*VLOOKUP(SOYLD2!AG$4,'[1]INTERNAL PARAMETERS-1'!$B$5:$J$44,9,FALSE)*SOYLD2!$F114</f>
        <v>0</v>
      </c>
      <c r="AH114" s="44">
        <f>SOYLD1!AH114*VLOOKUP(SOYLD2!AH$4,'[1]INTERNAL PARAMETERS-1'!$B$5:$J$44,5,FALSE)*VLOOKUP(SOYLD2!AH$4,'[1]INTERNAL PARAMETERS-1'!$B$5:$J$44,7,FALSE)*SOYLD2!$F114 + SOYLD1!AH114*(1-VLOOKUP(SOYLD2!AH$4,'[1]INTERNAL PARAMETERS-1'!$B$5:$J$44,5,FALSE))*VLOOKUP(SOYLD2!AH$4,'[1]INTERNAL PARAMETERS-1'!$B$5:$J$44,9,FALSE)*SOYLD2!$F114</f>
        <v>0</v>
      </c>
      <c r="AI114" s="44">
        <f>SOYLD1!AI114*VLOOKUP(SOYLD2!AI$4,'[1]INTERNAL PARAMETERS-1'!$B$5:$J$44,5,FALSE)*VLOOKUP(SOYLD2!AI$4,'[1]INTERNAL PARAMETERS-1'!$B$5:$J$44,7,FALSE)*SOYLD2!$F114 + SOYLD1!AI114*(1-VLOOKUP(SOYLD2!AI$4,'[1]INTERNAL PARAMETERS-1'!$B$5:$J$44,5,FALSE))*VLOOKUP(SOYLD2!AI$4,'[1]INTERNAL PARAMETERS-1'!$B$5:$J$44,9,FALSE)*SOYLD2!$F114</f>
        <v>0</v>
      </c>
      <c r="AJ114" s="44">
        <f>SOYLD1!AJ114*VLOOKUP(SOYLD2!AJ$4,'[1]INTERNAL PARAMETERS-1'!$B$5:$J$44,5,FALSE)*VLOOKUP(SOYLD2!AJ$4,'[1]INTERNAL PARAMETERS-1'!$B$5:$J$44,7,FALSE)*SOYLD2!$F114 + SOYLD1!AJ114*(1-VLOOKUP(SOYLD2!AJ$4,'[1]INTERNAL PARAMETERS-1'!$B$5:$J$44,5,FALSE))*VLOOKUP(SOYLD2!AJ$4,'[1]INTERNAL PARAMETERS-1'!$B$5:$J$44,9,FALSE)*SOYLD2!$F114</f>
        <v>0</v>
      </c>
      <c r="AK114" s="44">
        <f>SOYLD1!AK114*VLOOKUP(SOYLD2!AK$4,'[1]INTERNAL PARAMETERS-1'!$B$5:$J$44,5,FALSE)*VLOOKUP(SOYLD2!AK$4,'[1]INTERNAL PARAMETERS-1'!$B$5:$J$44,7,FALSE)*SOYLD2!$F114 + SOYLD1!AK114*(1-VLOOKUP(SOYLD2!AK$4,'[1]INTERNAL PARAMETERS-1'!$B$5:$J$44,5,FALSE))*VLOOKUP(SOYLD2!AK$4,'[1]INTERNAL PARAMETERS-1'!$B$5:$J$44,9,FALSE)*SOYLD2!$F114</f>
        <v>0</v>
      </c>
      <c r="AL114" s="44">
        <f>SOYLD1!AL114*VLOOKUP(SOYLD2!AL$4,'[1]INTERNAL PARAMETERS-1'!$B$5:$J$44,5,FALSE)*VLOOKUP(SOYLD2!AL$4,'[1]INTERNAL PARAMETERS-1'!$B$5:$J$44,7,FALSE)*SOYLD2!$F114 + SOYLD1!AL114*(1-VLOOKUP(SOYLD2!AL$4,'[1]INTERNAL PARAMETERS-1'!$B$5:$J$44,5,FALSE))*VLOOKUP(SOYLD2!AL$4,'[1]INTERNAL PARAMETERS-1'!$B$5:$J$44,9,FALSE)*SOYLD2!$F114</f>
        <v>0</v>
      </c>
      <c r="AM114" s="44">
        <f>SOYLD1!AM114*VLOOKUP(SOYLD2!AM$4,'[1]INTERNAL PARAMETERS-1'!$B$5:$J$44,5,FALSE)*VLOOKUP(SOYLD2!AM$4,'[1]INTERNAL PARAMETERS-1'!$B$5:$J$44,7,FALSE)*SOYLD2!$F114 + SOYLD1!AM114*(1-VLOOKUP(SOYLD2!AM$4,'[1]INTERNAL PARAMETERS-1'!$B$5:$J$44,5,FALSE))*VLOOKUP(SOYLD2!AM$4,'[1]INTERNAL PARAMETERS-1'!$B$5:$J$44,9,FALSE)*SOYLD2!$F114</f>
        <v>0</v>
      </c>
      <c r="AN114" s="44">
        <f>SOYLD1!AN114*VLOOKUP(SOYLD2!AN$4,'[1]INTERNAL PARAMETERS-1'!$B$5:$J$44,5,FALSE)*VLOOKUP(SOYLD2!AN$4,'[1]INTERNAL PARAMETERS-1'!$B$5:$J$44,7,FALSE)*SOYLD2!$F114 + SOYLD1!AN114*(1-VLOOKUP(SOYLD2!AN$4,'[1]INTERNAL PARAMETERS-1'!$B$5:$J$44,5,FALSE))*VLOOKUP(SOYLD2!AN$4,'[1]INTERNAL PARAMETERS-1'!$B$5:$J$44,9,FALSE)*SOYLD2!$F114</f>
        <v>0</v>
      </c>
      <c r="AO114" s="44">
        <f>SOYLD1!AO114*VLOOKUP(SOYLD2!AO$4,'[1]INTERNAL PARAMETERS-1'!$B$5:$J$44,5,FALSE)*VLOOKUP(SOYLD2!AO$4,'[1]INTERNAL PARAMETERS-1'!$B$5:$J$44,7,FALSE)*SOYLD2!$F114 + SOYLD1!AO114*(1-VLOOKUP(SOYLD2!AO$4,'[1]INTERNAL PARAMETERS-1'!$B$5:$J$44,5,FALSE))*VLOOKUP(SOYLD2!AO$4,'[1]INTERNAL PARAMETERS-1'!$B$5:$J$44,9,FALSE)*SOYLD2!$F114</f>
        <v>0</v>
      </c>
      <c r="AP114" s="44">
        <f>SOYLD1!AP114*VLOOKUP(SOYLD2!AP$4,'[1]INTERNAL PARAMETERS-1'!$B$5:$J$44,5,FALSE)*VLOOKUP(SOYLD2!AP$4,'[1]INTERNAL PARAMETERS-1'!$B$5:$J$44,7,FALSE)*SOYLD2!$F114 + SOYLD1!AP114*(1-VLOOKUP(SOYLD2!AP$4,'[1]INTERNAL PARAMETERS-1'!$B$5:$J$44,5,FALSE))*VLOOKUP(SOYLD2!AP$4,'[1]INTERNAL PARAMETERS-1'!$B$5:$J$44,9,FALSE)*SOYLD2!$F114</f>
        <v>0</v>
      </c>
      <c r="AQ114" s="44">
        <f>SOYLD1!AQ114*VLOOKUP(SOYLD2!AQ$4,'[1]INTERNAL PARAMETERS-1'!$B$5:$J$44,5,FALSE)*VLOOKUP(SOYLD2!AQ$4,'[1]INTERNAL PARAMETERS-1'!$B$5:$J$44,7,FALSE)*SOYLD2!$F114 + SOYLD1!AQ114*(1-VLOOKUP(SOYLD2!AQ$4,'[1]INTERNAL PARAMETERS-1'!$B$5:$J$44,5,FALSE))*VLOOKUP(SOYLD2!AQ$4,'[1]INTERNAL PARAMETERS-1'!$B$5:$J$44,9,FALSE)*SOYLD2!$F114</f>
        <v>0</v>
      </c>
      <c r="AR114" s="44">
        <f>SOYLD1!AR114*VLOOKUP(SOYLD2!AR$4,'[1]INTERNAL PARAMETERS-1'!$B$5:$J$44,5,FALSE)*VLOOKUP(SOYLD2!AR$4,'[1]INTERNAL PARAMETERS-1'!$B$5:$J$44,7,FALSE)*SOYLD2!$F114 + SOYLD1!AR114*(1-VLOOKUP(SOYLD2!AR$4,'[1]INTERNAL PARAMETERS-1'!$B$5:$J$44,5,FALSE))*VLOOKUP(SOYLD2!AR$4,'[1]INTERNAL PARAMETERS-1'!$B$5:$J$44,9,FALSE)*SOYLD2!$F114</f>
        <v>0</v>
      </c>
      <c r="AS114" s="44">
        <f>SOYLD1!AS114*VLOOKUP(SOYLD2!AS$4,'[1]INTERNAL PARAMETERS-1'!$B$5:$J$44,5,FALSE)*VLOOKUP(SOYLD2!AS$4,'[1]INTERNAL PARAMETERS-1'!$B$5:$J$44,7,FALSE)*SOYLD2!$F114 + SOYLD1!AS114*(1-VLOOKUP(SOYLD2!AS$4,'[1]INTERNAL PARAMETERS-1'!$B$5:$J$44,5,FALSE))*VLOOKUP(SOYLD2!AS$4,'[1]INTERNAL PARAMETERS-1'!$B$5:$J$44,9,FALSE)*SOYLD2!$F114</f>
        <v>0</v>
      </c>
      <c r="AT114" s="43">
        <f>SOYLD1!AT114*VLOOKUP(SOYLD2!AT$4,'[1]INTERNAL PARAMETERS-1'!$B$5:$J$44,5,FALSE)*VLOOKUP(SOYLD2!AT$4,'[1]INTERNAL PARAMETERS-1'!$B$5:$J$44,7,FALSE)*SOYLD2!$F114 + SOYLD1!AT114*(1-VLOOKUP(SOYLD2!AT$4,'[1]INTERNAL PARAMETERS-1'!$B$5:$J$44,5,FALSE))*VLOOKUP(SOYLD2!AT$4,'[1]INTERNAL PARAMETERS-1'!$B$5:$J$44,9,FALSE)*SOYLD2!$F114</f>
        <v>0</v>
      </c>
      <c r="AU114" s="45">
        <f>SOYLD1!AU114*VLOOKUP(SOYLD2!AU$4,'[1]INTERNAL PARAMETERS-1'!$B$5:$J$44,5,FALSE)*VLOOKUP(SOYLD2!AU$4,'[1]INTERNAL PARAMETERS-1'!$B$5:$J$44,6,FALSE)*VLOOKUP(SOYLD2!AU$4,'[1]INTERNAL PARAMETERS-1'!$B$5:$J$44,3,FALSE) + SOYLD1!AU114*(1-VLOOKUP(SOYLD2!AU$4,'[1]INTERNAL PARAMETERS-1'!$B$5:$J$44,5,FALSE))*VLOOKUP(SOYLD2!AU$4,'[1]INTERNAL PARAMETERS-1'!$B$5:$J$44,8,FALSE)*VLOOKUP(SOYLD2!AU$4,'[1]INTERNAL PARAMETERS-1'!$B$5:$J$44,3,FALSE)</f>
        <v>0</v>
      </c>
      <c r="AV114" s="44">
        <f>SOYLD1!AV114*VLOOKUP(SOYLD2!AV$4,'[1]INTERNAL PARAMETERS-1'!$B$5:$J$44,5,FALSE)*VLOOKUP(SOYLD2!AV$4,'[1]INTERNAL PARAMETERS-1'!$B$5:$J$44,6,FALSE)*VLOOKUP(SOYLD2!AV$4,'[1]INTERNAL PARAMETERS-1'!$B$5:$J$44,3,FALSE) + SOYLD1!AV114*(1-VLOOKUP(SOYLD2!AV$4,'[1]INTERNAL PARAMETERS-1'!$B$5:$J$44,5,FALSE))*VLOOKUP(SOYLD2!AV$4,'[1]INTERNAL PARAMETERS-1'!$B$5:$J$44,8,FALSE)*VLOOKUP(SOYLD2!AV$4,'[1]INTERNAL PARAMETERS-1'!$B$5:$J$44,3,FALSE)</f>
        <v>0</v>
      </c>
      <c r="AW114" s="44">
        <f>SOYLD1!AW114*VLOOKUP(SOYLD2!AW$4,'[1]INTERNAL PARAMETERS-1'!$B$5:$J$44,5,FALSE)*VLOOKUP(SOYLD2!AW$4,'[1]INTERNAL PARAMETERS-1'!$B$5:$J$44,6,FALSE)*VLOOKUP(SOYLD2!AW$4,'[1]INTERNAL PARAMETERS-1'!$B$5:$J$44,3,FALSE) + SOYLD1!AW114*(1-VLOOKUP(SOYLD2!AW$4,'[1]INTERNAL PARAMETERS-1'!$B$5:$J$44,5,FALSE))*VLOOKUP(SOYLD2!AW$4,'[1]INTERNAL PARAMETERS-1'!$B$5:$J$44,8,FALSE)*VLOOKUP(SOYLD2!AW$4,'[1]INTERNAL PARAMETERS-1'!$B$5:$J$44,3,FALSE)</f>
        <v>0</v>
      </c>
      <c r="AX114" s="44">
        <f>SOYLD1!AX114*VLOOKUP(SOYLD2!AX$4,'[1]INTERNAL PARAMETERS-1'!$B$5:$J$44,5,FALSE)*VLOOKUP(SOYLD2!AX$4,'[1]INTERNAL PARAMETERS-1'!$B$5:$J$44,6,FALSE)*VLOOKUP(SOYLD2!AX$4,'[1]INTERNAL PARAMETERS-1'!$B$5:$J$44,3,FALSE) + SOYLD1!AX114*(1-VLOOKUP(SOYLD2!AX$4,'[1]INTERNAL PARAMETERS-1'!$B$5:$J$44,5,FALSE))*VLOOKUP(SOYLD2!AX$4,'[1]INTERNAL PARAMETERS-1'!$B$5:$J$44,8,FALSE)*VLOOKUP(SOYLD2!AX$4,'[1]INTERNAL PARAMETERS-1'!$B$5:$J$44,3,FALSE)</f>
        <v>0</v>
      </c>
      <c r="AY114" s="44">
        <f>SOYLD1!AY114*VLOOKUP(SOYLD2!AY$4,'[1]INTERNAL PARAMETERS-1'!$B$5:$J$44,5,FALSE)*VLOOKUP(SOYLD2!AY$4,'[1]INTERNAL PARAMETERS-1'!$B$5:$J$44,6,FALSE)*VLOOKUP(SOYLD2!AY$4,'[1]INTERNAL PARAMETERS-1'!$B$5:$J$44,3,FALSE) + SOYLD1!AY114*(1-VLOOKUP(SOYLD2!AY$4,'[1]INTERNAL PARAMETERS-1'!$B$5:$J$44,5,FALSE))*VLOOKUP(SOYLD2!AY$4,'[1]INTERNAL PARAMETERS-1'!$B$5:$J$44,8,FALSE)*VLOOKUP(SOYLD2!AY$4,'[1]INTERNAL PARAMETERS-1'!$B$5:$J$44,3,FALSE)</f>
        <v>0</v>
      </c>
      <c r="AZ114" s="44">
        <f>SOYLD1!AZ114*VLOOKUP(SOYLD2!AZ$4,'[1]INTERNAL PARAMETERS-1'!$B$5:$J$44,5,FALSE)*VLOOKUP(SOYLD2!AZ$4,'[1]INTERNAL PARAMETERS-1'!$B$5:$J$44,6,FALSE)*VLOOKUP(SOYLD2!AZ$4,'[1]INTERNAL PARAMETERS-1'!$B$5:$J$44,3,FALSE) + SOYLD1!AZ114*(1-VLOOKUP(SOYLD2!AZ$4,'[1]INTERNAL PARAMETERS-1'!$B$5:$J$44,5,FALSE))*VLOOKUP(SOYLD2!AZ$4,'[1]INTERNAL PARAMETERS-1'!$B$5:$J$44,8,FALSE)*VLOOKUP(SOYLD2!AZ$4,'[1]INTERNAL PARAMETERS-1'!$B$5:$J$44,3,FALSE)</f>
        <v>0</v>
      </c>
      <c r="BA114" s="44">
        <f>SOYLD1!BA114*VLOOKUP(SOYLD2!BA$4,'[1]INTERNAL PARAMETERS-1'!$B$5:$J$44,5,FALSE)*VLOOKUP(SOYLD2!BA$4,'[1]INTERNAL PARAMETERS-1'!$B$5:$J$44,6,FALSE)*VLOOKUP(SOYLD2!BA$4,'[1]INTERNAL PARAMETERS-1'!$B$5:$J$44,3,FALSE) + SOYLD1!BA114*(1-VLOOKUP(SOYLD2!BA$4,'[1]INTERNAL PARAMETERS-1'!$B$5:$J$44,5,FALSE))*VLOOKUP(SOYLD2!BA$4,'[1]INTERNAL PARAMETERS-1'!$B$5:$J$44,8,FALSE)*VLOOKUP(SOYLD2!BA$4,'[1]INTERNAL PARAMETERS-1'!$B$5:$J$44,3,FALSE)</f>
        <v>0</v>
      </c>
      <c r="BB114" s="44">
        <f>SOYLD1!BB114*VLOOKUP(SOYLD2!BB$4,'[1]INTERNAL PARAMETERS-1'!$B$5:$J$44,5,FALSE)*VLOOKUP(SOYLD2!BB$4,'[1]INTERNAL PARAMETERS-1'!$B$5:$J$44,6,FALSE)*VLOOKUP(SOYLD2!BB$4,'[1]INTERNAL PARAMETERS-1'!$B$5:$J$44,3,FALSE) + SOYLD1!BB114*(1-VLOOKUP(SOYLD2!BB$4,'[1]INTERNAL PARAMETERS-1'!$B$5:$J$44,5,FALSE))*VLOOKUP(SOYLD2!BB$4,'[1]INTERNAL PARAMETERS-1'!$B$5:$J$44,8,FALSE)*VLOOKUP(SOYLD2!BB$4,'[1]INTERNAL PARAMETERS-1'!$B$5:$J$44,3,FALSE)</f>
        <v>0</v>
      </c>
      <c r="BC114" s="44">
        <f>SOYLD1!BC114*VLOOKUP(SOYLD2!BC$4,'[1]INTERNAL PARAMETERS-1'!$B$5:$J$44,5,FALSE)*VLOOKUP(SOYLD2!BC$4,'[1]INTERNAL PARAMETERS-1'!$B$5:$J$44,6,FALSE)*VLOOKUP(SOYLD2!BC$4,'[1]INTERNAL PARAMETERS-1'!$B$5:$J$44,3,FALSE) + SOYLD1!BC114*(1-VLOOKUP(SOYLD2!BC$4,'[1]INTERNAL PARAMETERS-1'!$B$5:$J$44,5,FALSE))*VLOOKUP(SOYLD2!BC$4,'[1]INTERNAL PARAMETERS-1'!$B$5:$J$44,8,FALSE)*VLOOKUP(SOYLD2!BC$4,'[1]INTERNAL PARAMETERS-1'!$B$5:$J$44,3,FALSE)</f>
        <v>0</v>
      </c>
      <c r="BD114" s="44">
        <f>SOYLD1!BD114*VLOOKUP(SOYLD2!BD$4,'[1]INTERNAL PARAMETERS-1'!$B$5:$J$44,5,FALSE)*VLOOKUP(SOYLD2!BD$4,'[1]INTERNAL PARAMETERS-1'!$B$5:$J$44,6,FALSE)*VLOOKUP(SOYLD2!BD$4,'[1]INTERNAL PARAMETERS-1'!$B$5:$J$44,3,FALSE) + SOYLD1!BD114*(1-VLOOKUP(SOYLD2!BD$4,'[1]INTERNAL PARAMETERS-1'!$B$5:$J$44,5,FALSE))*VLOOKUP(SOYLD2!BD$4,'[1]INTERNAL PARAMETERS-1'!$B$5:$J$44,8,FALSE)*VLOOKUP(SOYLD2!BD$4,'[1]INTERNAL PARAMETERS-1'!$B$5:$J$44,3,FALSE)</f>
        <v>0</v>
      </c>
      <c r="BE114" s="44">
        <f>SOYLD1!BE114*VLOOKUP(SOYLD2!BE$4,'[1]INTERNAL PARAMETERS-1'!$B$5:$J$44,5,FALSE)*VLOOKUP(SOYLD2!BE$4,'[1]INTERNAL PARAMETERS-1'!$B$5:$J$44,6,FALSE)*VLOOKUP(SOYLD2!BE$4,'[1]INTERNAL PARAMETERS-1'!$B$5:$J$44,3,FALSE) + SOYLD1!BE114*(1-VLOOKUP(SOYLD2!BE$4,'[1]INTERNAL PARAMETERS-1'!$B$5:$J$44,5,FALSE))*VLOOKUP(SOYLD2!BE$4,'[1]INTERNAL PARAMETERS-1'!$B$5:$J$44,8,FALSE)*VLOOKUP(SOYLD2!BE$4,'[1]INTERNAL PARAMETERS-1'!$B$5:$J$44,3,FALSE)</f>
        <v>0</v>
      </c>
      <c r="BF114" s="44">
        <f>SOYLD1!BF114*VLOOKUP(SOYLD2!BF$4,'[1]INTERNAL PARAMETERS-1'!$B$5:$J$44,5,FALSE)*VLOOKUP(SOYLD2!BF$4,'[1]INTERNAL PARAMETERS-1'!$B$5:$J$44,6,FALSE)*VLOOKUP(SOYLD2!BF$4,'[1]INTERNAL PARAMETERS-1'!$B$5:$J$44,3,FALSE) + SOYLD1!BF114*(1-VLOOKUP(SOYLD2!BF$4,'[1]INTERNAL PARAMETERS-1'!$B$5:$J$44,5,FALSE))*VLOOKUP(SOYLD2!BF$4,'[1]INTERNAL PARAMETERS-1'!$B$5:$J$44,8,FALSE)*VLOOKUP(SOYLD2!BF$4,'[1]INTERNAL PARAMETERS-1'!$B$5:$J$44,3,FALSE)</f>
        <v>0</v>
      </c>
      <c r="BG114" s="44">
        <f>SOYLD1!BG114*VLOOKUP(SOYLD2!BG$4,'[1]INTERNAL PARAMETERS-1'!$B$5:$J$44,5,FALSE)*VLOOKUP(SOYLD2!BG$4,'[1]INTERNAL PARAMETERS-1'!$B$5:$J$44,6,FALSE)*VLOOKUP(SOYLD2!BG$4,'[1]INTERNAL PARAMETERS-1'!$B$5:$J$44,3,FALSE) + SOYLD1!BG114*(1-VLOOKUP(SOYLD2!BG$4,'[1]INTERNAL PARAMETERS-1'!$B$5:$J$44,5,FALSE))*VLOOKUP(SOYLD2!BG$4,'[1]INTERNAL PARAMETERS-1'!$B$5:$J$44,8,FALSE)*VLOOKUP(SOYLD2!BG$4,'[1]INTERNAL PARAMETERS-1'!$B$5:$J$44,3,FALSE)</f>
        <v>0</v>
      </c>
      <c r="BH114" s="44">
        <f>SOYLD1!BH114*VLOOKUP(SOYLD2!BH$4,'[1]INTERNAL PARAMETERS-1'!$B$5:$J$44,5,FALSE)*VLOOKUP(SOYLD2!BH$4,'[1]INTERNAL PARAMETERS-1'!$B$5:$J$44,6,FALSE)*VLOOKUP(SOYLD2!BH$4,'[1]INTERNAL PARAMETERS-1'!$B$5:$J$44,3,FALSE) + SOYLD1!BH114*(1-VLOOKUP(SOYLD2!BH$4,'[1]INTERNAL PARAMETERS-1'!$B$5:$J$44,5,FALSE))*VLOOKUP(SOYLD2!BH$4,'[1]INTERNAL PARAMETERS-1'!$B$5:$J$44,8,FALSE)*VLOOKUP(SOYLD2!BH$4,'[1]INTERNAL PARAMETERS-1'!$B$5:$J$44,3,FALSE)</f>
        <v>0</v>
      </c>
      <c r="BI114" s="44">
        <f>SOYLD1!BI114*VLOOKUP(SOYLD2!BI$4,'[1]INTERNAL PARAMETERS-1'!$B$5:$J$44,5,FALSE)*VLOOKUP(SOYLD2!BI$4,'[1]INTERNAL PARAMETERS-1'!$B$5:$J$44,6,FALSE)*VLOOKUP(SOYLD2!BI$4,'[1]INTERNAL PARAMETERS-1'!$B$5:$J$44,3,FALSE) + SOYLD1!BI114*(1-VLOOKUP(SOYLD2!BI$4,'[1]INTERNAL PARAMETERS-1'!$B$5:$J$44,5,FALSE))*VLOOKUP(SOYLD2!BI$4,'[1]INTERNAL PARAMETERS-1'!$B$5:$J$44,8,FALSE)*VLOOKUP(SOYLD2!BI$4,'[1]INTERNAL PARAMETERS-1'!$B$5:$J$44,3,FALSE)</f>
        <v>0</v>
      </c>
      <c r="BJ114" s="44">
        <f>SOYLD1!BJ114*VLOOKUP(SOYLD2!BJ$4,'[1]INTERNAL PARAMETERS-1'!$B$5:$J$44,5,FALSE)*VLOOKUP(SOYLD2!BJ$4,'[1]INTERNAL PARAMETERS-1'!$B$5:$J$44,6,FALSE)*VLOOKUP(SOYLD2!BJ$4,'[1]INTERNAL PARAMETERS-1'!$B$5:$J$44,3,FALSE) + SOYLD1!BJ114*(1-VLOOKUP(SOYLD2!BJ$4,'[1]INTERNAL PARAMETERS-1'!$B$5:$J$44,5,FALSE))*VLOOKUP(SOYLD2!BJ$4,'[1]INTERNAL PARAMETERS-1'!$B$5:$J$44,8,FALSE)*VLOOKUP(SOYLD2!BJ$4,'[1]INTERNAL PARAMETERS-1'!$B$5:$J$44,3,FALSE)</f>
        <v>0</v>
      </c>
      <c r="BK114" s="44">
        <f>SOYLD1!BK114*VLOOKUP(SOYLD2!BK$4,'[1]INTERNAL PARAMETERS-1'!$B$5:$J$44,5,FALSE)*VLOOKUP(SOYLD2!BK$4,'[1]INTERNAL PARAMETERS-1'!$B$5:$J$44,6,FALSE)*VLOOKUP(SOYLD2!BK$4,'[1]INTERNAL PARAMETERS-1'!$B$5:$J$44,3,FALSE) + SOYLD1!BK114*(1-VLOOKUP(SOYLD2!BK$4,'[1]INTERNAL PARAMETERS-1'!$B$5:$J$44,5,FALSE))*VLOOKUP(SOYLD2!BK$4,'[1]INTERNAL PARAMETERS-1'!$B$5:$J$44,8,FALSE)*VLOOKUP(SOYLD2!BK$4,'[1]INTERNAL PARAMETERS-1'!$B$5:$J$44,3,FALSE)</f>
        <v>0</v>
      </c>
      <c r="BL114" s="44">
        <f>SOYLD1!BL114*VLOOKUP(SOYLD2!BL$4,'[1]INTERNAL PARAMETERS-1'!$B$5:$J$44,5,FALSE)*VLOOKUP(SOYLD2!BL$4,'[1]INTERNAL PARAMETERS-1'!$B$5:$J$44,6,FALSE)*VLOOKUP(SOYLD2!BL$4,'[1]INTERNAL PARAMETERS-1'!$B$5:$J$44,3,FALSE) + SOYLD1!BL114*(1-VLOOKUP(SOYLD2!BL$4,'[1]INTERNAL PARAMETERS-1'!$B$5:$J$44,5,FALSE))*VLOOKUP(SOYLD2!BL$4,'[1]INTERNAL PARAMETERS-1'!$B$5:$J$44,8,FALSE)*VLOOKUP(SOYLD2!BL$4,'[1]INTERNAL PARAMETERS-1'!$B$5:$J$44,3,FALSE)</f>
        <v>0</v>
      </c>
      <c r="BM114" s="44">
        <f>SOYLD1!BM114*VLOOKUP(SOYLD2!BM$4,'[1]INTERNAL PARAMETERS-1'!$B$5:$J$44,5,FALSE)*VLOOKUP(SOYLD2!BM$4,'[1]INTERNAL PARAMETERS-1'!$B$5:$J$44,6,FALSE)*VLOOKUP(SOYLD2!BM$4,'[1]INTERNAL PARAMETERS-1'!$B$5:$J$44,3,FALSE) + SOYLD1!BM114*(1-VLOOKUP(SOYLD2!BM$4,'[1]INTERNAL PARAMETERS-1'!$B$5:$J$44,5,FALSE))*VLOOKUP(SOYLD2!BM$4,'[1]INTERNAL PARAMETERS-1'!$B$5:$J$44,8,FALSE)*VLOOKUP(SOYLD2!BM$4,'[1]INTERNAL PARAMETERS-1'!$B$5:$J$44,3,FALSE)</f>
        <v>0</v>
      </c>
      <c r="BN114" s="44">
        <f>SOYLD1!BN114*VLOOKUP(SOYLD2!BN$4,'[1]INTERNAL PARAMETERS-1'!$B$5:$J$44,5,FALSE)*VLOOKUP(SOYLD2!BN$4,'[1]INTERNAL PARAMETERS-1'!$B$5:$J$44,6,FALSE)*VLOOKUP(SOYLD2!BN$4,'[1]INTERNAL PARAMETERS-1'!$B$5:$J$44,3,FALSE) + SOYLD1!BN114*(1-VLOOKUP(SOYLD2!BN$4,'[1]INTERNAL PARAMETERS-1'!$B$5:$J$44,5,FALSE))*VLOOKUP(SOYLD2!BN$4,'[1]INTERNAL PARAMETERS-1'!$B$5:$J$44,8,FALSE)*VLOOKUP(SOYLD2!BN$4,'[1]INTERNAL PARAMETERS-1'!$B$5:$J$44,3,FALSE)</f>
        <v>0</v>
      </c>
      <c r="BO114" s="44">
        <f>SOYLD1!BO114*VLOOKUP(SOYLD2!BO$4,'[1]INTERNAL PARAMETERS-1'!$B$5:$J$44,5,FALSE)*VLOOKUP(SOYLD2!BO$4,'[1]INTERNAL PARAMETERS-1'!$B$5:$J$44,6,FALSE)*VLOOKUP(SOYLD2!BO$4,'[1]INTERNAL PARAMETERS-1'!$B$5:$J$44,3,FALSE) + SOYLD1!BO114*(1-VLOOKUP(SOYLD2!BO$4,'[1]INTERNAL PARAMETERS-1'!$B$5:$J$44,5,FALSE))*VLOOKUP(SOYLD2!BO$4,'[1]INTERNAL PARAMETERS-1'!$B$5:$J$44,8,FALSE)*VLOOKUP(SOYLD2!BO$4,'[1]INTERNAL PARAMETERS-1'!$B$5:$J$44,3,FALSE)</f>
        <v>0</v>
      </c>
      <c r="BP114" s="44">
        <f>SOYLD1!BP114*VLOOKUP(SOYLD2!BP$4,'[1]INTERNAL PARAMETERS-1'!$B$5:$J$44,5,FALSE)*VLOOKUP(SOYLD2!BP$4,'[1]INTERNAL PARAMETERS-1'!$B$5:$J$44,6,FALSE)*VLOOKUP(SOYLD2!BP$4,'[1]INTERNAL PARAMETERS-1'!$B$5:$J$44,3,FALSE) + SOYLD1!BP114*(1-VLOOKUP(SOYLD2!BP$4,'[1]INTERNAL PARAMETERS-1'!$B$5:$J$44,5,FALSE))*VLOOKUP(SOYLD2!BP$4,'[1]INTERNAL PARAMETERS-1'!$B$5:$J$44,8,FALSE)*VLOOKUP(SOYLD2!BP$4,'[1]INTERNAL PARAMETERS-1'!$B$5:$J$44,3,FALSE)</f>
        <v>0</v>
      </c>
      <c r="BQ114" s="44">
        <f>SOYLD1!BQ114*VLOOKUP(SOYLD2!BQ$4,'[1]INTERNAL PARAMETERS-1'!$B$5:$J$44,5,FALSE)*VLOOKUP(SOYLD2!BQ$4,'[1]INTERNAL PARAMETERS-1'!$B$5:$J$44,6,FALSE)*VLOOKUP(SOYLD2!BQ$4,'[1]INTERNAL PARAMETERS-1'!$B$5:$J$44,3,FALSE) + SOYLD1!BQ114*(1-VLOOKUP(SOYLD2!BQ$4,'[1]INTERNAL PARAMETERS-1'!$B$5:$J$44,5,FALSE))*VLOOKUP(SOYLD2!BQ$4,'[1]INTERNAL PARAMETERS-1'!$B$5:$J$44,8,FALSE)*VLOOKUP(SOYLD2!BQ$4,'[1]INTERNAL PARAMETERS-1'!$B$5:$J$44,3,FALSE)</f>
        <v>0</v>
      </c>
      <c r="BR114" s="44">
        <f>SOYLD1!BR114*VLOOKUP(SOYLD2!BR$4,'[1]INTERNAL PARAMETERS-1'!$B$5:$J$44,5,FALSE)*VLOOKUP(SOYLD2!BR$4,'[1]INTERNAL PARAMETERS-1'!$B$5:$J$44,6,FALSE)*VLOOKUP(SOYLD2!BR$4,'[1]INTERNAL PARAMETERS-1'!$B$5:$J$44,3,FALSE) + SOYLD1!BR114*(1-VLOOKUP(SOYLD2!BR$4,'[1]INTERNAL PARAMETERS-1'!$B$5:$J$44,5,FALSE))*VLOOKUP(SOYLD2!BR$4,'[1]INTERNAL PARAMETERS-1'!$B$5:$J$44,8,FALSE)*VLOOKUP(SOYLD2!BR$4,'[1]INTERNAL PARAMETERS-1'!$B$5:$J$44,3,FALSE)</f>
        <v>0</v>
      </c>
      <c r="BS114" s="44">
        <f>SOYLD1!BS114*VLOOKUP(SOYLD2!BS$4,'[1]INTERNAL PARAMETERS-1'!$B$5:$J$44,5,FALSE)*VLOOKUP(SOYLD2!BS$4,'[1]INTERNAL PARAMETERS-1'!$B$5:$J$44,6,FALSE)*VLOOKUP(SOYLD2!BS$4,'[1]INTERNAL PARAMETERS-1'!$B$5:$J$44,3,FALSE) + SOYLD1!BS114*(1-VLOOKUP(SOYLD2!BS$4,'[1]INTERNAL PARAMETERS-1'!$B$5:$J$44,5,FALSE))*VLOOKUP(SOYLD2!BS$4,'[1]INTERNAL PARAMETERS-1'!$B$5:$J$44,8,FALSE)*VLOOKUP(SOYLD2!BS$4,'[1]INTERNAL PARAMETERS-1'!$B$5:$J$44,3,FALSE)</f>
        <v>0</v>
      </c>
      <c r="BT114" s="44">
        <f>SOYLD1!BT114*VLOOKUP(SOYLD2!BT$4,'[1]INTERNAL PARAMETERS-1'!$B$5:$J$44,5,FALSE)*VLOOKUP(SOYLD2!BT$4,'[1]INTERNAL PARAMETERS-1'!$B$5:$J$44,6,FALSE)*VLOOKUP(SOYLD2!BT$4,'[1]INTERNAL PARAMETERS-1'!$B$5:$J$44,3,FALSE) + SOYLD1!BT114*(1-VLOOKUP(SOYLD2!BT$4,'[1]INTERNAL PARAMETERS-1'!$B$5:$J$44,5,FALSE))*VLOOKUP(SOYLD2!BT$4,'[1]INTERNAL PARAMETERS-1'!$B$5:$J$44,8,FALSE)*VLOOKUP(SOYLD2!BT$4,'[1]INTERNAL PARAMETERS-1'!$B$5:$J$44,3,FALSE)</f>
        <v>0</v>
      </c>
      <c r="BU114" s="44">
        <f>SOYLD1!BU114*VLOOKUP(SOYLD2!BU$4,'[1]INTERNAL PARAMETERS-1'!$B$5:$J$44,5,FALSE)*VLOOKUP(SOYLD2!BU$4,'[1]INTERNAL PARAMETERS-1'!$B$5:$J$44,6,FALSE)*VLOOKUP(SOYLD2!BU$4,'[1]INTERNAL PARAMETERS-1'!$B$5:$J$44,3,FALSE) + SOYLD1!BU114*(1-VLOOKUP(SOYLD2!BU$4,'[1]INTERNAL PARAMETERS-1'!$B$5:$J$44,5,FALSE))*VLOOKUP(SOYLD2!BU$4,'[1]INTERNAL PARAMETERS-1'!$B$5:$J$44,8,FALSE)*VLOOKUP(SOYLD2!BU$4,'[1]INTERNAL PARAMETERS-1'!$B$5:$J$44,3,FALSE)</f>
        <v>0</v>
      </c>
      <c r="BV114" s="44">
        <f>SOYLD1!BV114*VLOOKUP(SOYLD2!BV$4,'[1]INTERNAL PARAMETERS-1'!$B$5:$J$44,5,FALSE)*VLOOKUP(SOYLD2!BV$4,'[1]INTERNAL PARAMETERS-1'!$B$5:$J$44,6,FALSE)*VLOOKUP(SOYLD2!BV$4,'[1]INTERNAL PARAMETERS-1'!$B$5:$J$44,3,FALSE) + SOYLD1!BV114*(1-VLOOKUP(SOYLD2!BV$4,'[1]INTERNAL PARAMETERS-1'!$B$5:$J$44,5,FALSE))*VLOOKUP(SOYLD2!BV$4,'[1]INTERNAL PARAMETERS-1'!$B$5:$J$44,8,FALSE)*VLOOKUP(SOYLD2!BV$4,'[1]INTERNAL PARAMETERS-1'!$B$5:$J$44,3,FALSE)</f>
        <v>0</v>
      </c>
      <c r="BW114" s="44">
        <f>SOYLD1!BW114*VLOOKUP(SOYLD2!BW$4,'[1]INTERNAL PARAMETERS-1'!$B$5:$J$44,5,FALSE)*VLOOKUP(SOYLD2!BW$4,'[1]INTERNAL PARAMETERS-1'!$B$5:$J$44,6,FALSE)*VLOOKUP(SOYLD2!BW$4,'[1]INTERNAL PARAMETERS-1'!$B$5:$J$44,3,FALSE) + SOYLD1!BW114*(1-VLOOKUP(SOYLD2!BW$4,'[1]INTERNAL PARAMETERS-1'!$B$5:$J$44,5,FALSE))*VLOOKUP(SOYLD2!BW$4,'[1]INTERNAL PARAMETERS-1'!$B$5:$J$44,8,FALSE)*VLOOKUP(SOYLD2!BW$4,'[1]INTERNAL PARAMETERS-1'!$B$5:$J$44,3,FALSE)</f>
        <v>0</v>
      </c>
      <c r="BX114" s="44">
        <f>SOYLD1!BX114*VLOOKUP(SOYLD2!BX$4,'[1]INTERNAL PARAMETERS-1'!$B$5:$J$44,5,FALSE)*VLOOKUP(SOYLD2!BX$4,'[1]INTERNAL PARAMETERS-1'!$B$5:$J$44,6,FALSE)*VLOOKUP(SOYLD2!BX$4,'[1]INTERNAL PARAMETERS-1'!$B$5:$J$44,3,FALSE) + SOYLD1!BX114*(1-VLOOKUP(SOYLD2!BX$4,'[1]INTERNAL PARAMETERS-1'!$B$5:$J$44,5,FALSE))*VLOOKUP(SOYLD2!BX$4,'[1]INTERNAL PARAMETERS-1'!$B$5:$J$44,8,FALSE)*VLOOKUP(SOYLD2!BX$4,'[1]INTERNAL PARAMETERS-1'!$B$5:$J$44,3,FALSE)</f>
        <v>0</v>
      </c>
      <c r="BY114" s="44">
        <f>SOYLD1!BY114*VLOOKUP(SOYLD2!BY$4,'[1]INTERNAL PARAMETERS-1'!$B$5:$J$44,5,FALSE)*VLOOKUP(SOYLD2!BY$4,'[1]INTERNAL PARAMETERS-1'!$B$5:$J$44,6,FALSE)*VLOOKUP(SOYLD2!BY$4,'[1]INTERNAL PARAMETERS-1'!$B$5:$J$44,3,FALSE) + SOYLD1!BY114*(1-VLOOKUP(SOYLD2!BY$4,'[1]INTERNAL PARAMETERS-1'!$B$5:$J$44,5,FALSE))*VLOOKUP(SOYLD2!BY$4,'[1]INTERNAL PARAMETERS-1'!$B$5:$J$44,8,FALSE)*VLOOKUP(SOYLD2!BY$4,'[1]INTERNAL PARAMETERS-1'!$B$5:$J$44,3,FALSE)</f>
        <v>0</v>
      </c>
      <c r="BZ114" s="44">
        <f>SOYLD1!BZ114*VLOOKUP(SOYLD2!BZ$4,'[1]INTERNAL PARAMETERS-1'!$B$5:$J$44,5,FALSE)*VLOOKUP(SOYLD2!BZ$4,'[1]INTERNAL PARAMETERS-1'!$B$5:$J$44,6,FALSE)*VLOOKUP(SOYLD2!BZ$4,'[1]INTERNAL PARAMETERS-1'!$B$5:$J$44,3,FALSE) + SOYLD1!BZ114*(1-VLOOKUP(SOYLD2!BZ$4,'[1]INTERNAL PARAMETERS-1'!$B$5:$J$44,5,FALSE))*VLOOKUP(SOYLD2!BZ$4,'[1]INTERNAL PARAMETERS-1'!$B$5:$J$44,8,FALSE)*VLOOKUP(SOYLD2!BZ$4,'[1]INTERNAL PARAMETERS-1'!$B$5:$J$44,3,FALSE)</f>
        <v>0</v>
      </c>
      <c r="CA114" s="44">
        <f>SOYLD1!CA114*VLOOKUP(SOYLD2!CA$4,'[1]INTERNAL PARAMETERS-1'!$B$5:$J$44,5,FALSE)*VLOOKUP(SOYLD2!CA$4,'[1]INTERNAL PARAMETERS-1'!$B$5:$J$44,6,FALSE)*VLOOKUP(SOYLD2!CA$4,'[1]INTERNAL PARAMETERS-1'!$B$5:$J$44,3,FALSE) + SOYLD1!CA114*(1-VLOOKUP(SOYLD2!CA$4,'[1]INTERNAL PARAMETERS-1'!$B$5:$J$44,5,FALSE))*VLOOKUP(SOYLD2!CA$4,'[1]INTERNAL PARAMETERS-1'!$B$5:$J$44,8,FALSE)*VLOOKUP(SOYLD2!CA$4,'[1]INTERNAL PARAMETERS-1'!$B$5:$J$44,3,FALSE)</f>
        <v>0</v>
      </c>
      <c r="CB114" s="44">
        <f>SOYLD1!CB114*VLOOKUP(SOYLD2!CB$4,'[1]INTERNAL PARAMETERS-1'!$B$5:$J$44,5,FALSE)*VLOOKUP(SOYLD2!CB$4,'[1]INTERNAL PARAMETERS-1'!$B$5:$J$44,6,FALSE)*VLOOKUP(SOYLD2!CB$4,'[1]INTERNAL PARAMETERS-1'!$B$5:$J$44,3,FALSE) + SOYLD1!CB114*(1-VLOOKUP(SOYLD2!CB$4,'[1]INTERNAL PARAMETERS-1'!$B$5:$J$44,5,FALSE))*VLOOKUP(SOYLD2!CB$4,'[1]INTERNAL PARAMETERS-1'!$B$5:$J$44,8,FALSE)*VLOOKUP(SOYLD2!CB$4,'[1]INTERNAL PARAMETERS-1'!$B$5:$J$44,3,FALSE)</f>
        <v>0</v>
      </c>
      <c r="CC114" s="44">
        <f>SOYLD1!CC114*VLOOKUP(SOYLD2!CC$4,'[1]INTERNAL PARAMETERS-1'!$B$5:$J$44,5,FALSE)*VLOOKUP(SOYLD2!CC$4,'[1]INTERNAL PARAMETERS-1'!$B$5:$J$44,6,FALSE)*VLOOKUP(SOYLD2!CC$4,'[1]INTERNAL PARAMETERS-1'!$B$5:$J$44,3,FALSE) + SOYLD1!CC114*(1-VLOOKUP(SOYLD2!CC$4,'[1]INTERNAL PARAMETERS-1'!$B$5:$J$44,5,FALSE))*VLOOKUP(SOYLD2!CC$4,'[1]INTERNAL PARAMETERS-1'!$B$5:$J$44,8,FALSE)*VLOOKUP(SOYLD2!CC$4,'[1]INTERNAL PARAMETERS-1'!$B$5:$J$44,3,FALSE)</f>
        <v>0</v>
      </c>
      <c r="CD114" s="44">
        <f>SOYLD1!CD114*VLOOKUP(SOYLD2!CD$4,'[1]INTERNAL PARAMETERS-1'!$B$5:$J$44,5,FALSE)*VLOOKUP(SOYLD2!CD$4,'[1]INTERNAL PARAMETERS-1'!$B$5:$J$44,6,FALSE)*VLOOKUP(SOYLD2!CD$4,'[1]INTERNAL PARAMETERS-1'!$B$5:$J$44,3,FALSE) + SOYLD1!CD114*(1-VLOOKUP(SOYLD2!CD$4,'[1]INTERNAL PARAMETERS-1'!$B$5:$J$44,5,FALSE))*VLOOKUP(SOYLD2!CD$4,'[1]INTERNAL PARAMETERS-1'!$B$5:$J$44,8,FALSE)*VLOOKUP(SOYLD2!CD$4,'[1]INTERNAL PARAMETERS-1'!$B$5:$J$44,3,FALSE)</f>
        <v>0</v>
      </c>
      <c r="CE114" s="44">
        <f>SOYLD1!CE114*VLOOKUP(SOYLD2!CE$4,'[1]INTERNAL PARAMETERS-1'!$B$5:$J$44,5,FALSE)*VLOOKUP(SOYLD2!CE$4,'[1]INTERNAL PARAMETERS-1'!$B$5:$J$44,6,FALSE)*VLOOKUP(SOYLD2!CE$4,'[1]INTERNAL PARAMETERS-1'!$B$5:$J$44,3,FALSE) + SOYLD1!CE114*(1-VLOOKUP(SOYLD2!CE$4,'[1]INTERNAL PARAMETERS-1'!$B$5:$J$44,5,FALSE))*VLOOKUP(SOYLD2!CE$4,'[1]INTERNAL PARAMETERS-1'!$B$5:$J$44,8,FALSE)*VLOOKUP(SOYLD2!CE$4,'[1]INTERNAL PARAMETERS-1'!$B$5:$J$44,3,FALSE)</f>
        <v>0</v>
      </c>
      <c r="CF114" s="44">
        <f>SOYLD1!CF114*VLOOKUP(SOYLD2!CF$4,'[1]INTERNAL PARAMETERS-1'!$B$5:$J$44,5,FALSE)*VLOOKUP(SOYLD2!CF$4,'[1]INTERNAL PARAMETERS-1'!$B$5:$J$44,6,FALSE)*VLOOKUP(SOYLD2!CF$4,'[1]INTERNAL PARAMETERS-1'!$B$5:$J$44,3,FALSE) + SOYLD1!CF114*(1-VLOOKUP(SOYLD2!CF$4,'[1]INTERNAL PARAMETERS-1'!$B$5:$J$44,5,FALSE))*VLOOKUP(SOYLD2!CF$4,'[1]INTERNAL PARAMETERS-1'!$B$5:$J$44,8,FALSE)*VLOOKUP(SOYLD2!CF$4,'[1]INTERNAL PARAMETERS-1'!$B$5:$J$44,3,FALSE)</f>
        <v>0</v>
      </c>
      <c r="CG114" s="44">
        <f>SOYLD1!CG114*VLOOKUP(SOYLD2!CG$4,'[1]INTERNAL PARAMETERS-1'!$B$5:$J$44,5,FALSE)*VLOOKUP(SOYLD2!CG$4,'[1]INTERNAL PARAMETERS-1'!$B$5:$J$44,6,FALSE)*VLOOKUP(SOYLD2!CG$4,'[1]INTERNAL PARAMETERS-1'!$B$5:$J$44,3,FALSE) + SOYLD1!CG114*(1-VLOOKUP(SOYLD2!CG$4,'[1]INTERNAL PARAMETERS-1'!$B$5:$J$44,5,FALSE))*VLOOKUP(SOYLD2!CG$4,'[1]INTERNAL PARAMETERS-1'!$B$5:$J$44,8,FALSE)*VLOOKUP(SOYLD2!CG$4,'[1]INTERNAL PARAMETERS-1'!$B$5:$J$44,3,FALSE)</f>
        <v>0</v>
      </c>
      <c r="CH114" s="43">
        <f>SOYLD1!CH114*VLOOKUP(SOYLD2!CH$4,'[1]INTERNAL PARAMETERS-1'!$B$5:$J$44,5,FALSE)*VLOOKUP(SOYLD2!CH$4,'[1]INTERNAL PARAMETERS-1'!$B$5:$J$44,6,FALSE)*VLOOKUP(SOYLD2!CH$4,'[1]INTERNAL PARAMETERS-1'!$B$5:$J$44,3,FALSE) + SOYLD1!CH114*(1-VLOOKUP(SOYLD2!CH$4,'[1]INTERNAL PARAMETERS-1'!$B$5:$J$44,5,FALSE))*VLOOKUP(SOYLD2!CH$4,'[1]INTERNAL PARAMETERS-1'!$B$5:$J$44,8,FALSE)*VLOOKUP(SOYLD2!CH$4,'[1]INTERNAL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'S Opt'!X115</f>
        <v>0</v>
      </c>
      <c r="F115" s="59">
        <f>'[1]INTERNAL PARAMETERS-1'!M7</f>
        <v>73.784999999999997</v>
      </c>
      <c r="G115" s="45">
        <f>SOYLD1!G115*VLOOKUP(SOYLD2!G$4,'[1]INTERNAL PARAMETERS-1'!$B$5:$J$44,5,FALSE)*VLOOKUP(SOYLD2!G$4,'[1]INTERNAL PARAMETERS-1'!$B$5:$J$44,7,FALSE)*SOYLD2!$F115 + SOYLD1!G115*(1-VLOOKUP(SOYLD2!G$4,'[1]INTERNAL PARAMETERS-1'!$B$5:$J$44,5,FALSE))*VLOOKUP(SOYLD2!G$4,'[1]INTERNAL PARAMETERS-1'!$B$5:$J$44,9,FALSE)*SOYLD2!$F115</f>
        <v>0</v>
      </c>
      <c r="H115" s="44">
        <f>SOYLD1!H115*VLOOKUP(SOYLD2!H$4,'[1]INTERNAL PARAMETERS-1'!$B$5:$J$44,5,FALSE)*VLOOKUP(SOYLD2!H$4,'[1]INTERNAL PARAMETERS-1'!$B$5:$J$44,7,FALSE)*SOYLD2!$F115 + SOYLD1!H115*(1-VLOOKUP(SOYLD2!H$4,'[1]INTERNAL PARAMETERS-1'!$B$5:$J$44,5,FALSE))*VLOOKUP(SOYLD2!H$4,'[1]INTERNAL PARAMETERS-1'!$B$5:$J$44,9,FALSE)*SOYLD2!$F115</f>
        <v>0</v>
      </c>
      <c r="I115" s="44">
        <f>SOYLD1!I115*VLOOKUP(SOYLD2!I$4,'[1]INTERNAL PARAMETERS-1'!$B$5:$J$44,5,FALSE)*VLOOKUP(SOYLD2!I$4,'[1]INTERNAL PARAMETERS-1'!$B$5:$J$44,7,FALSE)*SOYLD2!$F115 + SOYLD1!I115*(1-VLOOKUP(SOYLD2!I$4,'[1]INTERNAL PARAMETERS-1'!$B$5:$J$44,5,FALSE))*VLOOKUP(SOYLD2!I$4,'[1]INTERNAL PARAMETERS-1'!$B$5:$J$44,9,FALSE)*SOYLD2!$F115</f>
        <v>0</v>
      </c>
      <c r="J115" s="44">
        <f>SOYLD1!J115*VLOOKUP(SOYLD2!J$4,'[1]INTERNAL PARAMETERS-1'!$B$5:$J$44,5,FALSE)*VLOOKUP(SOYLD2!J$4,'[1]INTERNAL PARAMETERS-1'!$B$5:$J$44,7,FALSE)*SOYLD2!$F115 + SOYLD1!J115*(1-VLOOKUP(SOYLD2!J$4,'[1]INTERNAL PARAMETERS-1'!$B$5:$J$44,5,FALSE))*VLOOKUP(SOYLD2!J$4,'[1]INTERNAL PARAMETERS-1'!$B$5:$J$44,9,FALSE)*SOYLD2!$F115</f>
        <v>0</v>
      </c>
      <c r="K115" s="44">
        <f>SOYLD1!K115*VLOOKUP(SOYLD2!K$4,'[1]INTERNAL PARAMETERS-1'!$B$5:$J$44,5,FALSE)*VLOOKUP(SOYLD2!K$4,'[1]INTERNAL PARAMETERS-1'!$B$5:$J$44,7,FALSE)*SOYLD2!$F115 + SOYLD1!K115*(1-VLOOKUP(SOYLD2!K$4,'[1]INTERNAL PARAMETERS-1'!$B$5:$J$44,5,FALSE))*VLOOKUP(SOYLD2!K$4,'[1]INTERNAL PARAMETERS-1'!$B$5:$J$44,9,FALSE)*SOYLD2!$F115</f>
        <v>0</v>
      </c>
      <c r="L115" s="44">
        <f>SOYLD1!L115*VLOOKUP(SOYLD2!L$4,'[1]INTERNAL PARAMETERS-1'!$B$5:$J$44,5,FALSE)*VLOOKUP(SOYLD2!L$4,'[1]INTERNAL PARAMETERS-1'!$B$5:$J$44,7,FALSE)*SOYLD2!$F115 + SOYLD1!L115*(1-VLOOKUP(SOYLD2!L$4,'[1]INTERNAL PARAMETERS-1'!$B$5:$J$44,5,FALSE))*VLOOKUP(SOYLD2!L$4,'[1]INTERNAL PARAMETERS-1'!$B$5:$J$44,9,FALSE)*SOYLD2!$F115</f>
        <v>0</v>
      </c>
      <c r="M115" s="44">
        <f>SOYLD1!M115*VLOOKUP(SOYLD2!M$4,'[1]INTERNAL PARAMETERS-1'!$B$5:$J$44,5,FALSE)*VLOOKUP(SOYLD2!M$4,'[1]INTERNAL PARAMETERS-1'!$B$5:$J$44,7,FALSE)*SOYLD2!$F115 + SOYLD1!M115*(1-VLOOKUP(SOYLD2!M$4,'[1]INTERNAL PARAMETERS-1'!$B$5:$J$44,5,FALSE))*VLOOKUP(SOYLD2!M$4,'[1]INTERNAL PARAMETERS-1'!$B$5:$J$44,9,FALSE)*SOYLD2!$F115</f>
        <v>0</v>
      </c>
      <c r="N115" s="44">
        <f>SOYLD1!N115*VLOOKUP(SOYLD2!N$4,'[1]INTERNAL PARAMETERS-1'!$B$5:$J$44,5,FALSE)*VLOOKUP(SOYLD2!N$4,'[1]INTERNAL PARAMETERS-1'!$B$5:$J$44,7,FALSE)*SOYLD2!$F115 + SOYLD1!N115*(1-VLOOKUP(SOYLD2!N$4,'[1]INTERNAL PARAMETERS-1'!$B$5:$J$44,5,FALSE))*VLOOKUP(SOYLD2!N$4,'[1]INTERNAL PARAMETERS-1'!$B$5:$J$44,9,FALSE)*SOYLD2!$F115</f>
        <v>0</v>
      </c>
      <c r="O115" s="44">
        <f>SOYLD1!O115*VLOOKUP(SOYLD2!O$4,'[1]INTERNAL PARAMETERS-1'!$B$5:$J$44,5,FALSE)*VLOOKUP(SOYLD2!O$4,'[1]INTERNAL PARAMETERS-1'!$B$5:$J$44,7,FALSE)*SOYLD2!$F115 + SOYLD1!O115*(1-VLOOKUP(SOYLD2!O$4,'[1]INTERNAL PARAMETERS-1'!$B$5:$J$44,5,FALSE))*VLOOKUP(SOYLD2!O$4,'[1]INTERNAL PARAMETERS-1'!$B$5:$J$44,9,FALSE)*SOYLD2!$F115</f>
        <v>0</v>
      </c>
      <c r="P115" s="44">
        <f>SOYLD1!P115*VLOOKUP(SOYLD2!P$4,'[1]INTERNAL PARAMETERS-1'!$B$5:$J$44,5,FALSE)*VLOOKUP(SOYLD2!P$4,'[1]INTERNAL PARAMETERS-1'!$B$5:$J$44,7,FALSE)*SOYLD2!$F115 + SOYLD1!P115*(1-VLOOKUP(SOYLD2!P$4,'[1]INTERNAL PARAMETERS-1'!$B$5:$J$44,5,FALSE))*VLOOKUP(SOYLD2!P$4,'[1]INTERNAL PARAMETERS-1'!$B$5:$J$44,9,FALSE)*SOYLD2!$F115</f>
        <v>0</v>
      </c>
      <c r="Q115" s="44">
        <f>SOYLD1!Q115*VLOOKUP(SOYLD2!Q$4,'[1]INTERNAL PARAMETERS-1'!$B$5:$J$44,5,FALSE)*VLOOKUP(SOYLD2!Q$4,'[1]INTERNAL PARAMETERS-1'!$B$5:$J$44,7,FALSE)*SOYLD2!$F115 + SOYLD1!Q115*(1-VLOOKUP(SOYLD2!Q$4,'[1]INTERNAL PARAMETERS-1'!$B$5:$J$44,5,FALSE))*VLOOKUP(SOYLD2!Q$4,'[1]INTERNAL PARAMETERS-1'!$B$5:$J$44,9,FALSE)*SOYLD2!$F115</f>
        <v>0</v>
      </c>
      <c r="R115" s="44">
        <f>SOYLD1!R115*VLOOKUP(SOYLD2!R$4,'[1]INTERNAL PARAMETERS-1'!$B$5:$J$44,5,FALSE)*VLOOKUP(SOYLD2!R$4,'[1]INTERNAL PARAMETERS-1'!$B$5:$J$44,7,FALSE)*SOYLD2!$F115 + SOYLD1!R115*(1-VLOOKUP(SOYLD2!R$4,'[1]INTERNAL PARAMETERS-1'!$B$5:$J$44,5,FALSE))*VLOOKUP(SOYLD2!R$4,'[1]INTERNAL PARAMETERS-1'!$B$5:$J$44,9,FALSE)*SOYLD2!$F115</f>
        <v>0</v>
      </c>
      <c r="S115" s="44">
        <f>SOYLD1!S115*VLOOKUP(SOYLD2!S$4,'[1]INTERNAL PARAMETERS-1'!$B$5:$J$44,5,FALSE)*VLOOKUP(SOYLD2!S$4,'[1]INTERNAL PARAMETERS-1'!$B$5:$J$44,7,FALSE)*SOYLD2!$F115 + SOYLD1!S115*(1-VLOOKUP(SOYLD2!S$4,'[1]INTERNAL PARAMETERS-1'!$B$5:$J$44,5,FALSE))*VLOOKUP(SOYLD2!S$4,'[1]INTERNAL PARAMETERS-1'!$B$5:$J$44,9,FALSE)*SOYLD2!$F115</f>
        <v>0</v>
      </c>
      <c r="T115" s="44">
        <f>SOYLD1!T115*VLOOKUP(SOYLD2!T$4,'[1]INTERNAL PARAMETERS-1'!$B$5:$J$44,5,FALSE)*VLOOKUP(SOYLD2!T$4,'[1]INTERNAL PARAMETERS-1'!$B$5:$J$44,7,FALSE)*SOYLD2!$F115 + SOYLD1!T115*(1-VLOOKUP(SOYLD2!T$4,'[1]INTERNAL PARAMETERS-1'!$B$5:$J$44,5,FALSE))*VLOOKUP(SOYLD2!T$4,'[1]INTERNAL PARAMETERS-1'!$B$5:$J$44,9,FALSE)*SOYLD2!$F115</f>
        <v>0</v>
      </c>
      <c r="U115" s="44">
        <f>SOYLD1!U115*VLOOKUP(SOYLD2!U$4,'[1]INTERNAL PARAMETERS-1'!$B$5:$J$44,5,FALSE)*VLOOKUP(SOYLD2!U$4,'[1]INTERNAL PARAMETERS-1'!$B$5:$J$44,7,FALSE)*SOYLD2!$F115 + SOYLD1!U115*(1-VLOOKUP(SOYLD2!U$4,'[1]INTERNAL PARAMETERS-1'!$B$5:$J$44,5,FALSE))*VLOOKUP(SOYLD2!U$4,'[1]INTERNAL PARAMETERS-1'!$B$5:$J$44,9,FALSE)*SOYLD2!$F115</f>
        <v>0</v>
      </c>
      <c r="V115" s="44">
        <f>SOYLD1!V115*VLOOKUP(SOYLD2!V$4,'[1]INTERNAL PARAMETERS-1'!$B$5:$J$44,5,FALSE)*VLOOKUP(SOYLD2!V$4,'[1]INTERNAL PARAMETERS-1'!$B$5:$J$44,7,FALSE)*SOYLD2!$F115 + SOYLD1!V115*(1-VLOOKUP(SOYLD2!V$4,'[1]INTERNAL PARAMETERS-1'!$B$5:$J$44,5,FALSE))*VLOOKUP(SOYLD2!V$4,'[1]INTERNAL PARAMETERS-1'!$B$5:$J$44,9,FALSE)*SOYLD2!$F115</f>
        <v>0</v>
      </c>
      <c r="W115" s="44">
        <f>SOYLD1!W115*VLOOKUP(SOYLD2!W$4,'[1]INTERNAL PARAMETERS-1'!$B$5:$J$44,5,FALSE)*VLOOKUP(SOYLD2!W$4,'[1]INTERNAL PARAMETERS-1'!$B$5:$J$44,7,FALSE)*SOYLD2!$F115 + SOYLD1!W115*(1-VLOOKUP(SOYLD2!W$4,'[1]INTERNAL PARAMETERS-1'!$B$5:$J$44,5,FALSE))*VLOOKUP(SOYLD2!W$4,'[1]INTERNAL PARAMETERS-1'!$B$5:$J$44,9,FALSE)*SOYLD2!$F115</f>
        <v>0</v>
      </c>
      <c r="X115" s="44">
        <f>SOYLD1!X115*VLOOKUP(SOYLD2!X$4,'[1]INTERNAL PARAMETERS-1'!$B$5:$J$44,5,FALSE)*VLOOKUP(SOYLD2!X$4,'[1]INTERNAL PARAMETERS-1'!$B$5:$J$44,7,FALSE)*SOYLD2!$F115 + SOYLD1!X115*(1-VLOOKUP(SOYLD2!X$4,'[1]INTERNAL PARAMETERS-1'!$B$5:$J$44,5,FALSE))*VLOOKUP(SOYLD2!X$4,'[1]INTERNAL PARAMETERS-1'!$B$5:$J$44,9,FALSE)*SOYLD2!$F115</f>
        <v>0</v>
      </c>
      <c r="Y115" s="44">
        <f>SOYLD1!Y115*VLOOKUP(SOYLD2!Y$4,'[1]INTERNAL PARAMETERS-1'!$B$5:$J$44,5,FALSE)*VLOOKUP(SOYLD2!Y$4,'[1]INTERNAL PARAMETERS-1'!$B$5:$J$44,7,FALSE)*SOYLD2!$F115 + SOYLD1!Y115*(1-VLOOKUP(SOYLD2!Y$4,'[1]INTERNAL PARAMETERS-1'!$B$5:$J$44,5,FALSE))*VLOOKUP(SOYLD2!Y$4,'[1]INTERNAL PARAMETERS-1'!$B$5:$J$44,9,FALSE)*SOYLD2!$F115</f>
        <v>0</v>
      </c>
      <c r="Z115" s="44">
        <f>SOYLD1!Z115*VLOOKUP(SOYLD2!Z$4,'[1]INTERNAL PARAMETERS-1'!$B$5:$J$44,5,FALSE)*VLOOKUP(SOYLD2!Z$4,'[1]INTERNAL PARAMETERS-1'!$B$5:$J$44,7,FALSE)*SOYLD2!$F115 + SOYLD1!Z115*(1-VLOOKUP(SOYLD2!Z$4,'[1]INTERNAL PARAMETERS-1'!$B$5:$J$44,5,FALSE))*VLOOKUP(SOYLD2!Z$4,'[1]INTERNAL PARAMETERS-1'!$B$5:$J$44,9,FALSE)*SOYLD2!$F115</f>
        <v>0</v>
      </c>
      <c r="AA115" s="44">
        <f>SOYLD1!AA115*VLOOKUP(SOYLD2!AA$4,'[1]INTERNAL PARAMETERS-1'!$B$5:$J$44,5,FALSE)*VLOOKUP(SOYLD2!AA$4,'[1]INTERNAL PARAMETERS-1'!$B$5:$J$44,7,FALSE)*SOYLD2!$F115 + SOYLD1!AA115*(1-VLOOKUP(SOYLD2!AA$4,'[1]INTERNAL PARAMETERS-1'!$B$5:$J$44,5,FALSE))*VLOOKUP(SOYLD2!AA$4,'[1]INTERNAL PARAMETERS-1'!$B$5:$J$44,9,FALSE)*SOYLD2!$F115</f>
        <v>0</v>
      </c>
      <c r="AB115" s="44">
        <f>SOYLD1!AB115*VLOOKUP(SOYLD2!AB$4,'[1]INTERNAL PARAMETERS-1'!$B$5:$J$44,5,FALSE)*VLOOKUP(SOYLD2!AB$4,'[1]INTERNAL PARAMETERS-1'!$B$5:$J$44,7,FALSE)*SOYLD2!$F115 + SOYLD1!AB115*(1-VLOOKUP(SOYLD2!AB$4,'[1]INTERNAL PARAMETERS-1'!$B$5:$J$44,5,FALSE))*VLOOKUP(SOYLD2!AB$4,'[1]INTERNAL PARAMETERS-1'!$B$5:$J$44,9,FALSE)*SOYLD2!$F115</f>
        <v>0</v>
      </c>
      <c r="AC115" s="44">
        <f>SOYLD1!AC115*VLOOKUP(SOYLD2!AC$4,'[1]INTERNAL PARAMETERS-1'!$B$5:$J$44,5,FALSE)*VLOOKUP(SOYLD2!AC$4,'[1]INTERNAL PARAMETERS-1'!$B$5:$J$44,7,FALSE)*SOYLD2!$F115 + SOYLD1!AC115*(1-VLOOKUP(SOYLD2!AC$4,'[1]INTERNAL PARAMETERS-1'!$B$5:$J$44,5,FALSE))*VLOOKUP(SOYLD2!AC$4,'[1]INTERNAL PARAMETERS-1'!$B$5:$J$44,9,FALSE)*SOYLD2!$F115</f>
        <v>0</v>
      </c>
      <c r="AD115" s="44">
        <f>SOYLD1!AD115*VLOOKUP(SOYLD2!AD$4,'[1]INTERNAL PARAMETERS-1'!$B$5:$J$44,5,FALSE)*VLOOKUP(SOYLD2!AD$4,'[1]INTERNAL PARAMETERS-1'!$B$5:$J$44,7,FALSE)*SOYLD2!$F115 + SOYLD1!AD115*(1-VLOOKUP(SOYLD2!AD$4,'[1]INTERNAL PARAMETERS-1'!$B$5:$J$44,5,FALSE))*VLOOKUP(SOYLD2!AD$4,'[1]INTERNAL PARAMETERS-1'!$B$5:$J$44,9,FALSE)*SOYLD2!$F115</f>
        <v>0</v>
      </c>
      <c r="AE115" s="44">
        <f>SOYLD1!AE115*VLOOKUP(SOYLD2!AE$4,'[1]INTERNAL PARAMETERS-1'!$B$5:$J$44,5,FALSE)*VLOOKUP(SOYLD2!AE$4,'[1]INTERNAL PARAMETERS-1'!$B$5:$J$44,7,FALSE)*SOYLD2!$F115 + SOYLD1!AE115*(1-VLOOKUP(SOYLD2!AE$4,'[1]INTERNAL PARAMETERS-1'!$B$5:$J$44,5,FALSE))*VLOOKUP(SOYLD2!AE$4,'[1]INTERNAL PARAMETERS-1'!$B$5:$J$44,9,FALSE)*SOYLD2!$F115</f>
        <v>0</v>
      </c>
      <c r="AF115" s="44">
        <f>SOYLD1!AF115*VLOOKUP(SOYLD2!AF$4,'[1]INTERNAL PARAMETERS-1'!$B$5:$J$44,5,FALSE)*VLOOKUP(SOYLD2!AF$4,'[1]INTERNAL PARAMETERS-1'!$B$5:$J$44,7,FALSE)*SOYLD2!$F115 + SOYLD1!AF115*(1-VLOOKUP(SOYLD2!AF$4,'[1]INTERNAL PARAMETERS-1'!$B$5:$J$44,5,FALSE))*VLOOKUP(SOYLD2!AF$4,'[1]INTERNAL PARAMETERS-1'!$B$5:$J$44,9,FALSE)*SOYLD2!$F115</f>
        <v>0</v>
      </c>
      <c r="AG115" s="44">
        <f>SOYLD1!AG115*VLOOKUP(SOYLD2!AG$4,'[1]INTERNAL PARAMETERS-1'!$B$5:$J$44,5,FALSE)*VLOOKUP(SOYLD2!AG$4,'[1]INTERNAL PARAMETERS-1'!$B$5:$J$44,7,FALSE)*SOYLD2!$F115 + SOYLD1!AG115*(1-VLOOKUP(SOYLD2!AG$4,'[1]INTERNAL PARAMETERS-1'!$B$5:$J$44,5,FALSE))*VLOOKUP(SOYLD2!AG$4,'[1]INTERNAL PARAMETERS-1'!$B$5:$J$44,9,FALSE)*SOYLD2!$F115</f>
        <v>0</v>
      </c>
      <c r="AH115" s="44">
        <f>SOYLD1!AH115*VLOOKUP(SOYLD2!AH$4,'[1]INTERNAL PARAMETERS-1'!$B$5:$J$44,5,FALSE)*VLOOKUP(SOYLD2!AH$4,'[1]INTERNAL PARAMETERS-1'!$B$5:$J$44,7,FALSE)*SOYLD2!$F115 + SOYLD1!AH115*(1-VLOOKUP(SOYLD2!AH$4,'[1]INTERNAL PARAMETERS-1'!$B$5:$J$44,5,FALSE))*VLOOKUP(SOYLD2!AH$4,'[1]INTERNAL PARAMETERS-1'!$B$5:$J$44,9,FALSE)*SOYLD2!$F115</f>
        <v>0</v>
      </c>
      <c r="AI115" s="44">
        <f>SOYLD1!AI115*VLOOKUP(SOYLD2!AI$4,'[1]INTERNAL PARAMETERS-1'!$B$5:$J$44,5,FALSE)*VLOOKUP(SOYLD2!AI$4,'[1]INTERNAL PARAMETERS-1'!$B$5:$J$44,7,FALSE)*SOYLD2!$F115 + SOYLD1!AI115*(1-VLOOKUP(SOYLD2!AI$4,'[1]INTERNAL PARAMETERS-1'!$B$5:$J$44,5,FALSE))*VLOOKUP(SOYLD2!AI$4,'[1]INTERNAL PARAMETERS-1'!$B$5:$J$44,9,FALSE)*SOYLD2!$F115</f>
        <v>0</v>
      </c>
      <c r="AJ115" s="44">
        <f>SOYLD1!AJ115*VLOOKUP(SOYLD2!AJ$4,'[1]INTERNAL PARAMETERS-1'!$B$5:$J$44,5,FALSE)*VLOOKUP(SOYLD2!AJ$4,'[1]INTERNAL PARAMETERS-1'!$B$5:$J$44,7,FALSE)*SOYLD2!$F115 + SOYLD1!AJ115*(1-VLOOKUP(SOYLD2!AJ$4,'[1]INTERNAL PARAMETERS-1'!$B$5:$J$44,5,FALSE))*VLOOKUP(SOYLD2!AJ$4,'[1]INTERNAL PARAMETERS-1'!$B$5:$J$44,9,FALSE)*SOYLD2!$F115</f>
        <v>0</v>
      </c>
      <c r="AK115" s="44">
        <f>SOYLD1!AK115*VLOOKUP(SOYLD2!AK$4,'[1]INTERNAL PARAMETERS-1'!$B$5:$J$44,5,FALSE)*VLOOKUP(SOYLD2!AK$4,'[1]INTERNAL PARAMETERS-1'!$B$5:$J$44,7,FALSE)*SOYLD2!$F115 + SOYLD1!AK115*(1-VLOOKUP(SOYLD2!AK$4,'[1]INTERNAL PARAMETERS-1'!$B$5:$J$44,5,FALSE))*VLOOKUP(SOYLD2!AK$4,'[1]INTERNAL PARAMETERS-1'!$B$5:$J$44,9,FALSE)*SOYLD2!$F115</f>
        <v>0</v>
      </c>
      <c r="AL115" s="44">
        <f>SOYLD1!AL115*VLOOKUP(SOYLD2!AL$4,'[1]INTERNAL PARAMETERS-1'!$B$5:$J$44,5,FALSE)*VLOOKUP(SOYLD2!AL$4,'[1]INTERNAL PARAMETERS-1'!$B$5:$J$44,7,FALSE)*SOYLD2!$F115 + SOYLD1!AL115*(1-VLOOKUP(SOYLD2!AL$4,'[1]INTERNAL PARAMETERS-1'!$B$5:$J$44,5,FALSE))*VLOOKUP(SOYLD2!AL$4,'[1]INTERNAL PARAMETERS-1'!$B$5:$J$44,9,FALSE)*SOYLD2!$F115</f>
        <v>0</v>
      </c>
      <c r="AM115" s="44">
        <f>SOYLD1!AM115*VLOOKUP(SOYLD2!AM$4,'[1]INTERNAL PARAMETERS-1'!$B$5:$J$44,5,FALSE)*VLOOKUP(SOYLD2!AM$4,'[1]INTERNAL PARAMETERS-1'!$B$5:$J$44,7,FALSE)*SOYLD2!$F115 + SOYLD1!AM115*(1-VLOOKUP(SOYLD2!AM$4,'[1]INTERNAL PARAMETERS-1'!$B$5:$J$44,5,FALSE))*VLOOKUP(SOYLD2!AM$4,'[1]INTERNAL PARAMETERS-1'!$B$5:$J$44,9,FALSE)*SOYLD2!$F115</f>
        <v>0</v>
      </c>
      <c r="AN115" s="44">
        <f>SOYLD1!AN115*VLOOKUP(SOYLD2!AN$4,'[1]INTERNAL PARAMETERS-1'!$B$5:$J$44,5,FALSE)*VLOOKUP(SOYLD2!AN$4,'[1]INTERNAL PARAMETERS-1'!$B$5:$J$44,7,FALSE)*SOYLD2!$F115 + SOYLD1!AN115*(1-VLOOKUP(SOYLD2!AN$4,'[1]INTERNAL PARAMETERS-1'!$B$5:$J$44,5,FALSE))*VLOOKUP(SOYLD2!AN$4,'[1]INTERNAL PARAMETERS-1'!$B$5:$J$44,9,FALSE)*SOYLD2!$F115</f>
        <v>0</v>
      </c>
      <c r="AO115" s="44">
        <f>SOYLD1!AO115*VLOOKUP(SOYLD2!AO$4,'[1]INTERNAL PARAMETERS-1'!$B$5:$J$44,5,FALSE)*VLOOKUP(SOYLD2!AO$4,'[1]INTERNAL PARAMETERS-1'!$B$5:$J$44,7,FALSE)*SOYLD2!$F115 + SOYLD1!AO115*(1-VLOOKUP(SOYLD2!AO$4,'[1]INTERNAL PARAMETERS-1'!$B$5:$J$44,5,FALSE))*VLOOKUP(SOYLD2!AO$4,'[1]INTERNAL PARAMETERS-1'!$B$5:$J$44,9,FALSE)*SOYLD2!$F115</f>
        <v>0</v>
      </c>
      <c r="AP115" s="44">
        <f>SOYLD1!AP115*VLOOKUP(SOYLD2!AP$4,'[1]INTERNAL PARAMETERS-1'!$B$5:$J$44,5,FALSE)*VLOOKUP(SOYLD2!AP$4,'[1]INTERNAL PARAMETERS-1'!$B$5:$J$44,7,FALSE)*SOYLD2!$F115 + SOYLD1!AP115*(1-VLOOKUP(SOYLD2!AP$4,'[1]INTERNAL PARAMETERS-1'!$B$5:$J$44,5,FALSE))*VLOOKUP(SOYLD2!AP$4,'[1]INTERNAL PARAMETERS-1'!$B$5:$J$44,9,FALSE)*SOYLD2!$F115</f>
        <v>0</v>
      </c>
      <c r="AQ115" s="44">
        <f>SOYLD1!AQ115*VLOOKUP(SOYLD2!AQ$4,'[1]INTERNAL PARAMETERS-1'!$B$5:$J$44,5,FALSE)*VLOOKUP(SOYLD2!AQ$4,'[1]INTERNAL PARAMETERS-1'!$B$5:$J$44,7,FALSE)*SOYLD2!$F115 + SOYLD1!AQ115*(1-VLOOKUP(SOYLD2!AQ$4,'[1]INTERNAL PARAMETERS-1'!$B$5:$J$44,5,FALSE))*VLOOKUP(SOYLD2!AQ$4,'[1]INTERNAL PARAMETERS-1'!$B$5:$J$44,9,FALSE)*SOYLD2!$F115</f>
        <v>0</v>
      </c>
      <c r="AR115" s="44">
        <f>SOYLD1!AR115*VLOOKUP(SOYLD2!AR$4,'[1]INTERNAL PARAMETERS-1'!$B$5:$J$44,5,FALSE)*VLOOKUP(SOYLD2!AR$4,'[1]INTERNAL PARAMETERS-1'!$B$5:$J$44,7,FALSE)*SOYLD2!$F115 + SOYLD1!AR115*(1-VLOOKUP(SOYLD2!AR$4,'[1]INTERNAL PARAMETERS-1'!$B$5:$J$44,5,FALSE))*VLOOKUP(SOYLD2!AR$4,'[1]INTERNAL PARAMETERS-1'!$B$5:$J$44,9,FALSE)*SOYLD2!$F115</f>
        <v>0</v>
      </c>
      <c r="AS115" s="44">
        <f>SOYLD1!AS115*VLOOKUP(SOYLD2!AS$4,'[1]INTERNAL PARAMETERS-1'!$B$5:$J$44,5,FALSE)*VLOOKUP(SOYLD2!AS$4,'[1]INTERNAL PARAMETERS-1'!$B$5:$J$44,7,FALSE)*SOYLD2!$F115 + SOYLD1!AS115*(1-VLOOKUP(SOYLD2!AS$4,'[1]INTERNAL PARAMETERS-1'!$B$5:$J$44,5,FALSE))*VLOOKUP(SOYLD2!AS$4,'[1]INTERNAL PARAMETERS-1'!$B$5:$J$44,9,FALSE)*SOYLD2!$F115</f>
        <v>0</v>
      </c>
      <c r="AT115" s="43">
        <f>SOYLD1!AT115*VLOOKUP(SOYLD2!AT$4,'[1]INTERNAL PARAMETERS-1'!$B$5:$J$44,5,FALSE)*VLOOKUP(SOYLD2!AT$4,'[1]INTERNAL PARAMETERS-1'!$B$5:$J$44,7,FALSE)*SOYLD2!$F115 + SOYLD1!AT115*(1-VLOOKUP(SOYLD2!AT$4,'[1]INTERNAL PARAMETERS-1'!$B$5:$J$44,5,FALSE))*VLOOKUP(SOYLD2!AT$4,'[1]INTERNAL PARAMETERS-1'!$B$5:$J$44,9,FALSE)*SOYLD2!$F115</f>
        <v>0</v>
      </c>
      <c r="AU115" s="45">
        <f>SOYLD1!AU115*VLOOKUP(SOYLD2!AU$4,'[1]INTERNAL PARAMETERS-1'!$B$5:$J$44,5,FALSE)*VLOOKUP(SOYLD2!AU$4,'[1]INTERNAL PARAMETERS-1'!$B$5:$J$44,6,FALSE)*VLOOKUP(SOYLD2!AU$4,'[1]INTERNAL PARAMETERS-1'!$B$5:$J$44,3,FALSE) + SOYLD1!AU115*(1-VLOOKUP(SOYLD2!AU$4,'[1]INTERNAL PARAMETERS-1'!$B$5:$J$44,5,FALSE))*VLOOKUP(SOYLD2!AU$4,'[1]INTERNAL PARAMETERS-1'!$B$5:$J$44,8,FALSE)*VLOOKUP(SOYLD2!AU$4,'[1]INTERNAL PARAMETERS-1'!$B$5:$J$44,3,FALSE)</f>
        <v>0</v>
      </c>
      <c r="AV115" s="44">
        <f>SOYLD1!AV115*VLOOKUP(SOYLD2!AV$4,'[1]INTERNAL PARAMETERS-1'!$B$5:$J$44,5,FALSE)*VLOOKUP(SOYLD2!AV$4,'[1]INTERNAL PARAMETERS-1'!$B$5:$J$44,6,FALSE)*VLOOKUP(SOYLD2!AV$4,'[1]INTERNAL PARAMETERS-1'!$B$5:$J$44,3,FALSE) + SOYLD1!AV115*(1-VLOOKUP(SOYLD2!AV$4,'[1]INTERNAL PARAMETERS-1'!$B$5:$J$44,5,FALSE))*VLOOKUP(SOYLD2!AV$4,'[1]INTERNAL PARAMETERS-1'!$B$5:$J$44,8,FALSE)*VLOOKUP(SOYLD2!AV$4,'[1]INTERNAL PARAMETERS-1'!$B$5:$J$44,3,FALSE)</f>
        <v>0</v>
      </c>
      <c r="AW115" s="44">
        <f>SOYLD1!AW115*VLOOKUP(SOYLD2!AW$4,'[1]INTERNAL PARAMETERS-1'!$B$5:$J$44,5,FALSE)*VLOOKUP(SOYLD2!AW$4,'[1]INTERNAL PARAMETERS-1'!$B$5:$J$44,6,FALSE)*VLOOKUP(SOYLD2!AW$4,'[1]INTERNAL PARAMETERS-1'!$B$5:$J$44,3,FALSE) + SOYLD1!AW115*(1-VLOOKUP(SOYLD2!AW$4,'[1]INTERNAL PARAMETERS-1'!$B$5:$J$44,5,FALSE))*VLOOKUP(SOYLD2!AW$4,'[1]INTERNAL PARAMETERS-1'!$B$5:$J$44,8,FALSE)*VLOOKUP(SOYLD2!AW$4,'[1]INTERNAL PARAMETERS-1'!$B$5:$J$44,3,FALSE)</f>
        <v>0</v>
      </c>
      <c r="AX115" s="44">
        <f>SOYLD1!AX115*VLOOKUP(SOYLD2!AX$4,'[1]INTERNAL PARAMETERS-1'!$B$5:$J$44,5,FALSE)*VLOOKUP(SOYLD2!AX$4,'[1]INTERNAL PARAMETERS-1'!$B$5:$J$44,6,FALSE)*VLOOKUP(SOYLD2!AX$4,'[1]INTERNAL PARAMETERS-1'!$B$5:$J$44,3,FALSE) + SOYLD1!AX115*(1-VLOOKUP(SOYLD2!AX$4,'[1]INTERNAL PARAMETERS-1'!$B$5:$J$44,5,FALSE))*VLOOKUP(SOYLD2!AX$4,'[1]INTERNAL PARAMETERS-1'!$B$5:$J$44,8,FALSE)*VLOOKUP(SOYLD2!AX$4,'[1]INTERNAL PARAMETERS-1'!$B$5:$J$44,3,FALSE)</f>
        <v>0</v>
      </c>
      <c r="AY115" s="44">
        <f>SOYLD1!AY115*VLOOKUP(SOYLD2!AY$4,'[1]INTERNAL PARAMETERS-1'!$B$5:$J$44,5,FALSE)*VLOOKUP(SOYLD2!AY$4,'[1]INTERNAL PARAMETERS-1'!$B$5:$J$44,6,FALSE)*VLOOKUP(SOYLD2!AY$4,'[1]INTERNAL PARAMETERS-1'!$B$5:$J$44,3,FALSE) + SOYLD1!AY115*(1-VLOOKUP(SOYLD2!AY$4,'[1]INTERNAL PARAMETERS-1'!$B$5:$J$44,5,FALSE))*VLOOKUP(SOYLD2!AY$4,'[1]INTERNAL PARAMETERS-1'!$B$5:$J$44,8,FALSE)*VLOOKUP(SOYLD2!AY$4,'[1]INTERNAL PARAMETERS-1'!$B$5:$J$44,3,FALSE)</f>
        <v>0</v>
      </c>
      <c r="AZ115" s="44">
        <f>SOYLD1!AZ115*VLOOKUP(SOYLD2!AZ$4,'[1]INTERNAL PARAMETERS-1'!$B$5:$J$44,5,FALSE)*VLOOKUP(SOYLD2!AZ$4,'[1]INTERNAL PARAMETERS-1'!$B$5:$J$44,6,FALSE)*VLOOKUP(SOYLD2!AZ$4,'[1]INTERNAL PARAMETERS-1'!$B$5:$J$44,3,FALSE) + SOYLD1!AZ115*(1-VLOOKUP(SOYLD2!AZ$4,'[1]INTERNAL PARAMETERS-1'!$B$5:$J$44,5,FALSE))*VLOOKUP(SOYLD2!AZ$4,'[1]INTERNAL PARAMETERS-1'!$B$5:$J$44,8,FALSE)*VLOOKUP(SOYLD2!AZ$4,'[1]INTERNAL PARAMETERS-1'!$B$5:$J$44,3,FALSE)</f>
        <v>0</v>
      </c>
      <c r="BA115" s="44">
        <f>SOYLD1!BA115*VLOOKUP(SOYLD2!BA$4,'[1]INTERNAL PARAMETERS-1'!$B$5:$J$44,5,FALSE)*VLOOKUP(SOYLD2!BA$4,'[1]INTERNAL PARAMETERS-1'!$B$5:$J$44,6,FALSE)*VLOOKUP(SOYLD2!BA$4,'[1]INTERNAL PARAMETERS-1'!$B$5:$J$44,3,FALSE) + SOYLD1!BA115*(1-VLOOKUP(SOYLD2!BA$4,'[1]INTERNAL PARAMETERS-1'!$B$5:$J$44,5,FALSE))*VLOOKUP(SOYLD2!BA$4,'[1]INTERNAL PARAMETERS-1'!$B$5:$J$44,8,FALSE)*VLOOKUP(SOYLD2!BA$4,'[1]INTERNAL PARAMETERS-1'!$B$5:$J$44,3,FALSE)</f>
        <v>0</v>
      </c>
      <c r="BB115" s="44">
        <f>SOYLD1!BB115*VLOOKUP(SOYLD2!BB$4,'[1]INTERNAL PARAMETERS-1'!$B$5:$J$44,5,FALSE)*VLOOKUP(SOYLD2!BB$4,'[1]INTERNAL PARAMETERS-1'!$B$5:$J$44,6,FALSE)*VLOOKUP(SOYLD2!BB$4,'[1]INTERNAL PARAMETERS-1'!$B$5:$J$44,3,FALSE) + SOYLD1!BB115*(1-VLOOKUP(SOYLD2!BB$4,'[1]INTERNAL PARAMETERS-1'!$B$5:$J$44,5,FALSE))*VLOOKUP(SOYLD2!BB$4,'[1]INTERNAL PARAMETERS-1'!$B$5:$J$44,8,FALSE)*VLOOKUP(SOYLD2!BB$4,'[1]INTERNAL PARAMETERS-1'!$B$5:$J$44,3,FALSE)</f>
        <v>0</v>
      </c>
      <c r="BC115" s="44">
        <f>SOYLD1!BC115*VLOOKUP(SOYLD2!BC$4,'[1]INTERNAL PARAMETERS-1'!$B$5:$J$44,5,FALSE)*VLOOKUP(SOYLD2!BC$4,'[1]INTERNAL PARAMETERS-1'!$B$5:$J$44,6,FALSE)*VLOOKUP(SOYLD2!BC$4,'[1]INTERNAL PARAMETERS-1'!$B$5:$J$44,3,FALSE) + SOYLD1!BC115*(1-VLOOKUP(SOYLD2!BC$4,'[1]INTERNAL PARAMETERS-1'!$B$5:$J$44,5,FALSE))*VLOOKUP(SOYLD2!BC$4,'[1]INTERNAL PARAMETERS-1'!$B$5:$J$44,8,FALSE)*VLOOKUP(SOYLD2!BC$4,'[1]INTERNAL PARAMETERS-1'!$B$5:$J$44,3,FALSE)</f>
        <v>0</v>
      </c>
      <c r="BD115" s="44">
        <f>SOYLD1!BD115*VLOOKUP(SOYLD2!BD$4,'[1]INTERNAL PARAMETERS-1'!$B$5:$J$44,5,FALSE)*VLOOKUP(SOYLD2!BD$4,'[1]INTERNAL PARAMETERS-1'!$B$5:$J$44,6,FALSE)*VLOOKUP(SOYLD2!BD$4,'[1]INTERNAL PARAMETERS-1'!$B$5:$J$44,3,FALSE) + SOYLD1!BD115*(1-VLOOKUP(SOYLD2!BD$4,'[1]INTERNAL PARAMETERS-1'!$B$5:$J$44,5,FALSE))*VLOOKUP(SOYLD2!BD$4,'[1]INTERNAL PARAMETERS-1'!$B$5:$J$44,8,FALSE)*VLOOKUP(SOYLD2!BD$4,'[1]INTERNAL PARAMETERS-1'!$B$5:$J$44,3,FALSE)</f>
        <v>0</v>
      </c>
      <c r="BE115" s="44">
        <f>SOYLD1!BE115*VLOOKUP(SOYLD2!BE$4,'[1]INTERNAL PARAMETERS-1'!$B$5:$J$44,5,FALSE)*VLOOKUP(SOYLD2!BE$4,'[1]INTERNAL PARAMETERS-1'!$B$5:$J$44,6,FALSE)*VLOOKUP(SOYLD2!BE$4,'[1]INTERNAL PARAMETERS-1'!$B$5:$J$44,3,FALSE) + SOYLD1!BE115*(1-VLOOKUP(SOYLD2!BE$4,'[1]INTERNAL PARAMETERS-1'!$B$5:$J$44,5,FALSE))*VLOOKUP(SOYLD2!BE$4,'[1]INTERNAL PARAMETERS-1'!$B$5:$J$44,8,FALSE)*VLOOKUP(SOYLD2!BE$4,'[1]INTERNAL PARAMETERS-1'!$B$5:$J$44,3,FALSE)</f>
        <v>0</v>
      </c>
      <c r="BF115" s="44">
        <f>SOYLD1!BF115*VLOOKUP(SOYLD2!BF$4,'[1]INTERNAL PARAMETERS-1'!$B$5:$J$44,5,FALSE)*VLOOKUP(SOYLD2!BF$4,'[1]INTERNAL PARAMETERS-1'!$B$5:$J$44,6,FALSE)*VLOOKUP(SOYLD2!BF$4,'[1]INTERNAL PARAMETERS-1'!$B$5:$J$44,3,FALSE) + SOYLD1!BF115*(1-VLOOKUP(SOYLD2!BF$4,'[1]INTERNAL PARAMETERS-1'!$B$5:$J$44,5,FALSE))*VLOOKUP(SOYLD2!BF$4,'[1]INTERNAL PARAMETERS-1'!$B$5:$J$44,8,FALSE)*VLOOKUP(SOYLD2!BF$4,'[1]INTERNAL PARAMETERS-1'!$B$5:$J$44,3,FALSE)</f>
        <v>0</v>
      </c>
      <c r="BG115" s="44">
        <f>SOYLD1!BG115*VLOOKUP(SOYLD2!BG$4,'[1]INTERNAL PARAMETERS-1'!$B$5:$J$44,5,FALSE)*VLOOKUP(SOYLD2!BG$4,'[1]INTERNAL PARAMETERS-1'!$B$5:$J$44,6,FALSE)*VLOOKUP(SOYLD2!BG$4,'[1]INTERNAL PARAMETERS-1'!$B$5:$J$44,3,FALSE) + SOYLD1!BG115*(1-VLOOKUP(SOYLD2!BG$4,'[1]INTERNAL PARAMETERS-1'!$B$5:$J$44,5,FALSE))*VLOOKUP(SOYLD2!BG$4,'[1]INTERNAL PARAMETERS-1'!$B$5:$J$44,8,FALSE)*VLOOKUP(SOYLD2!BG$4,'[1]INTERNAL PARAMETERS-1'!$B$5:$J$44,3,FALSE)</f>
        <v>0</v>
      </c>
      <c r="BH115" s="44">
        <f>SOYLD1!BH115*VLOOKUP(SOYLD2!BH$4,'[1]INTERNAL PARAMETERS-1'!$B$5:$J$44,5,FALSE)*VLOOKUP(SOYLD2!BH$4,'[1]INTERNAL PARAMETERS-1'!$B$5:$J$44,6,FALSE)*VLOOKUP(SOYLD2!BH$4,'[1]INTERNAL PARAMETERS-1'!$B$5:$J$44,3,FALSE) + SOYLD1!BH115*(1-VLOOKUP(SOYLD2!BH$4,'[1]INTERNAL PARAMETERS-1'!$B$5:$J$44,5,FALSE))*VLOOKUP(SOYLD2!BH$4,'[1]INTERNAL PARAMETERS-1'!$B$5:$J$44,8,FALSE)*VLOOKUP(SOYLD2!BH$4,'[1]INTERNAL PARAMETERS-1'!$B$5:$J$44,3,FALSE)</f>
        <v>0</v>
      </c>
      <c r="BI115" s="44">
        <f>SOYLD1!BI115*VLOOKUP(SOYLD2!BI$4,'[1]INTERNAL PARAMETERS-1'!$B$5:$J$44,5,FALSE)*VLOOKUP(SOYLD2!BI$4,'[1]INTERNAL PARAMETERS-1'!$B$5:$J$44,6,FALSE)*VLOOKUP(SOYLD2!BI$4,'[1]INTERNAL PARAMETERS-1'!$B$5:$J$44,3,FALSE) + SOYLD1!BI115*(1-VLOOKUP(SOYLD2!BI$4,'[1]INTERNAL PARAMETERS-1'!$B$5:$J$44,5,FALSE))*VLOOKUP(SOYLD2!BI$4,'[1]INTERNAL PARAMETERS-1'!$B$5:$J$44,8,FALSE)*VLOOKUP(SOYLD2!BI$4,'[1]INTERNAL PARAMETERS-1'!$B$5:$J$44,3,FALSE)</f>
        <v>0</v>
      </c>
      <c r="BJ115" s="44">
        <f>SOYLD1!BJ115*VLOOKUP(SOYLD2!BJ$4,'[1]INTERNAL PARAMETERS-1'!$B$5:$J$44,5,FALSE)*VLOOKUP(SOYLD2!BJ$4,'[1]INTERNAL PARAMETERS-1'!$B$5:$J$44,6,FALSE)*VLOOKUP(SOYLD2!BJ$4,'[1]INTERNAL PARAMETERS-1'!$B$5:$J$44,3,FALSE) + SOYLD1!BJ115*(1-VLOOKUP(SOYLD2!BJ$4,'[1]INTERNAL PARAMETERS-1'!$B$5:$J$44,5,FALSE))*VLOOKUP(SOYLD2!BJ$4,'[1]INTERNAL PARAMETERS-1'!$B$5:$J$44,8,FALSE)*VLOOKUP(SOYLD2!BJ$4,'[1]INTERNAL PARAMETERS-1'!$B$5:$J$44,3,FALSE)</f>
        <v>0</v>
      </c>
      <c r="BK115" s="44">
        <f>SOYLD1!BK115*VLOOKUP(SOYLD2!BK$4,'[1]INTERNAL PARAMETERS-1'!$B$5:$J$44,5,FALSE)*VLOOKUP(SOYLD2!BK$4,'[1]INTERNAL PARAMETERS-1'!$B$5:$J$44,6,FALSE)*VLOOKUP(SOYLD2!BK$4,'[1]INTERNAL PARAMETERS-1'!$B$5:$J$44,3,FALSE) + SOYLD1!BK115*(1-VLOOKUP(SOYLD2!BK$4,'[1]INTERNAL PARAMETERS-1'!$B$5:$J$44,5,FALSE))*VLOOKUP(SOYLD2!BK$4,'[1]INTERNAL PARAMETERS-1'!$B$5:$J$44,8,FALSE)*VLOOKUP(SOYLD2!BK$4,'[1]INTERNAL PARAMETERS-1'!$B$5:$J$44,3,FALSE)</f>
        <v>0</v>
      </c>
      <c r="BL115" s="44">
        <f>SOYLD1!BL115*VLOOKUP(SOYLD2!BL$4,'[1]INTERNAL PARAMETERS-1'!$B$5:$J$44,5,FALSE)*VLOOKUP(SOYLD2!BL$4,'[1]INTERNAL PARAMETERS-1'!$B$5:$J$44,6,FALSE)*VLOOKUP(SOYLD2!BL$4,'[1]INTERNAL PARAMETERS-1'!$B$5:$J$44,3,FALSE) + SOYLD1!BL115*(1-VLOOKUP(SOYLD2!BL$4,'[1]INTERNAL PARAMETERS-1'!$B$5:$J$44,5,FALSE))*VLOOKUP(SOYLD2!BL$4,'[1]INTERNAL PARAMETERS-1'!$B$5:$J$44,8,FALSE)*VLOOKUP(SOYLD2!BL$4,'[1]INTERNAL PARAMETERS-1'!$B$5:$J$44,3,FALSE)</f>
        <v>0</v>
      </c>
      <c r="BM115" s="44">
        <f>SOYLD1!BM115*VLOOKUP(SOYLD2!BM$4,'[1]INTERNAL PARAMETERS-1'!$B$5:$J$44,5,FALSE)*VLOOKUP(SOYLD2!BM$4,'[1]INTERNAL PARAMETERS-1'!$B$5:$J$44,6,FALSE)*VLOOKUP(SOYLD2!BM$4,'[1]INTERNAL PARAMETERS-1'!$B$5:$J$44,3,FALSE) + SOYLD1!BM115*(1-VLOOKUP(SOYLD2!BM$4,'[1]INTERNAL PARAMETERS-1'!$B$5:$J$44,5,FALSE))*VLOOKUP(SOYLD2!BM$4,'[1]INTERNAL PARAMETERS-1'!$B$5:$J$44,8,FALSE)*VLOOKUP(SOYLD2!BM$4,'[1]INTERNAL PARAMETERS-1'!$B$5:$J$44,3,FALSE)</f>
        <v>0</v>
      </c>
      <c r="BN115" s="44">
        <f>SOYLD1!BN115*VLOOKUP(SOYLD2!BN$4,'[1]INTERNAL PARAMETERS-1'!$B$5:$J$44,5,FALSE)*VLOOKUP(SOYLD2!BN$4,'[1]INTERNAL PARAMETERS-1'!$B$5:$J$44,6,FALSE)*VLOOKUP(SOYLD2!BN$4,'[1]INTERNAL PARAMETERS-1'!$B$5:$J$44,3,FALSE) + SOYLD1!BN115*(1-VLOOKUP(SOYLD2!BN$4,'[1]INTERNAL PARAMETERS-1'!$B$5:$J$44,5,FALSE))*VLOOKUP(SOYLD2!BN$4,'[1]INTERNAL PARAMETERS-1'!$B$5:$J$44,8,FALSE)*VLOOKUP(SOYLD2!BN$4,'[1]INTERNAL PARAMETERS-1'!$B$5:$J$44,3,FALSE)</f>
        <v>0</v>
      </c>
      <c r="BO115" s="44">
        <f>SOYLD1!BO115*VLOOKUP(SOYLD2!BO$4,'[1]INTERNAL PARAMETERS-1'!$B$5:$J$44,5,FALSE)*VLOOKUP(SOYLD2!BO$4,'[1]INTERNAL PARAMETERS-1'!$B$5:$J$44,6,FALSE)*VLOOKUP(SOYLD2!BO$4,'[1]INTERNAL PARAMETERS-1'!$B$5:$J$44,3,FALSE) + SOYLD1!BO115*(1-VLOOKUP(SOYLD2!BO$4,'[1]INTERNAL PARAMETERS-1'!$B$5:$J$44,5,FALSE))*VLOOKUP(SOYLD2!BO$4,'[1]INTERNAL PARAMETERS-1'!$B$5:$J$44,8,FALSE)*VLOOKUP(SOYLD2!BO$4,'[1]INTERNAL PARAMETERS-1'!$B$5:$J$44,3,FALSE)</f>
        <v>0</v>
      </c>
      <c r="BP115" s="44">
        <f>SOYLD1!BP115*VLOOKUP(SOYLD2!BP$4,'[1]INTERNAL PARAMETERS-1'!$B$5:$J$44,5,FALSE)*VLOOKUP(SOYLD2!BP$4,'[1]INTERNAL PARAMETERS-1'!$B$5:$J$44,6,FALSE)*VLOOKUP(SOYLD2!BP$4,'[1]INTERNAL PARAMETERS-1'!$B$5:$J$44,3,FALSE) + SOYLD1!BP115*(1-VLOOKUP(SOYLD2!BP$4,'[1]INTERNAL PARAMETERS-1'!$B$5:$J$44,5,FALSE))*VLOOKUP(SOYLD2!BP$4,'[1]INTERNAL PARAMETERS-1'!$B$5:$J$44,8,FALSE)*VLOOKUP(SOYLD2!BP$4,'[1]INTERNAL PARAMETERS-1'!$B$5:$J$44,3,FALSE)</f>
        <v>0</v>
      </c>
      <c r="BQ115" s="44">
        <f>SOYLD1!BQ115*VLOOKUP(SOYLD2!BQ$4,'[1]INTERNAL PARAMETERS-1'!$B$5:$J$44,5,FALSE)*VLOOKUP(SOYLD2!BQ$4,'[1]INTERNAL PARAMETERS-1'!$B$5:$J$44,6,FALSE)*VLOOKUP(SOYLD2!BQ$4,'[1]INTERNAL PARAMETERS-1'!$B$5:$J$44,3,FALSE) + SOYLD1!BQ115*(1-VLOOKUP(SOYLD2!BQ$4,'[1]INTERNAL PARAMETERS-1'!$B$5:$J$44,5,FALSE))*VLOOKUP(SOYLD2!BQ$4,'[1]INTERNAL PARAMETERS-1'!$B$5:$J$44,8,FALSE)*VLOOKUP(SOYLD2!BQ$4,'[1]INTERNAL PARAMETERS-1'!$B$5:$J$44,3,FALSE)</f>
        <v>0</v>
      </c>
      <c r="BR115" s="44">
        <f>SOYLD1!BR115*VLOOKUP(SOYLD2!BR$4,'[1]INTERNAL PARAMETERS-1'!$B$5:$J$44,5,FALSE)*VLOOKUP(SOYLD2!BR$4,'[1]INTERNAL PARAMETERS-1'!$B$5:$J$44,6,FALSE)*VLOOKUP(SOYLD2!BR$4,'[1]INTERNAL PARAMETERS-1'!$B$5:$J$44,3,FALSE) + SOYLD1!BR115*(1-VLOOKUP(SOYLD2!BR$4,'[1]INTERNAL PARAMETERS-1'!$B$5:$J$44,5,FALSE))*VLOOKUP(SOYLD2!BR$4,'[1]INTERNAL PARAMETERS-1'!$B$5:$J$44,8,FALSE)*VLOOKUP(SOYLD2!BR$4,'[1]INTERNAL PARAMETERS-1'!$B$5:$J$44,3,FALSE)</f>
        <v>0</v>
      </c>
      <c r="BS115" s="44">
        <f>SOYLD1!BS115*VLOOKUP(SOYLD2!BS$4,'[1]INTERNAL PARAMETERS-1'!$B$5:$J$44,5,FALSE)*VLOOKUP(SOYLD2!BS$4,'[1]INTERNAL PARAMETERS-1'!$B$5:$J$44,6,FALSE)*VLOOKUP(SOYLD2!BS$4,'[1]INTERNAL PARAMETERS-1'!$B$5:$J$44,3,FALSE) + SOYLD1!BS115*(1-VLOOKUP(SOYLD2!BS$4,'[1]INTERNAL PARAMETERS-1'!$B$5:$J$44,5,FALSE))*VLOOKUP(SOYLD2!BS$4,'[1]INTERNAL PARAMETERS-1'!$B$5:$J$44,8,FALSE)*VLOOKUP(SOYLD2!BS$4,'[1]INTERNAL PARAMETERS-1'!$B$5:$J$44,3,FALSE)</f>
        <v>0</v>
      </c>
      <c r="BT115" s="44">
        <f>SOYLD1!BT115*VLOOKUP(SOYLD2!BT$4,'[1]INTERNAL PARAMETERS-1'!$B$5:$J$44,5,FALSE)*VLOOKUP(SOYLD2!BT$4,'[1]INTERNAL PARAMETERS-1'!$B$5:$J$44,6,FALSE)*VLOOKUP(SOYLD2!BT$4,'[1]INTERNAL PARAMETERS-1'!$B$5:$J$44,3,FALSE) + SOYLD1!BT115*(1-VLOOKUP(SOYLD2!BT$4,'[1]INTERNAL PARAMETERS-1'!$B$5:$J$44,5,FALSE))*VLOOKUP(SOYLD2!BT$4,'[1]INTERNAL PARAMETERS-1'!$B$5:$J$44,8,FALSE)*VLOOKUP(SOYLD2!BT$4,'[1]INTERNAL PARAMETERS-1'!$B$5:$J$44,3,FALSE)</f>
        <v>0</v>
      </c>
      <c r="BU115" s="44">
        <f>SOYLD1!BU115*VLOOKUP(SOYLD2!BU$4,'[1]INTERNAL PARAMETERS-1'!$B$5:$J$44,5,FALSE)*VLOOKUP(SOYLD2!BU$4,'[1]INTERNAL PARAMETERS-1'!$B$5:$J$44,6,FALSE)*VLOOKUP(SOYLD2!BU$4,'[1]INTERNAL PARAMETERS-1'!$B$5:$J$44,3,FALSE) + SOYLD1!BU115*(1-VLOOKUP(SOYLD2!BU$4,'[1]INTERNAL PARAMETERS-1'!$B$5:$J$44,5,FALSE))*VLOOKUP(SOYLD2!BU$4,'[1]INTERNAL PARAMETERS-1'!$B$5:$J$44,8,FALSE)*VLOOKUP(SOYLD2!BU$4,'[1]INTERNAL PARAMETERS-1'!$B$5:$J$44,3,FALSE)</f>
        <v>0</v>
      </c>
      <c r="BV115" s="44">
        <f>SOYLD1!BV115*VLOOKUP(SOYLD2!BV$4,'[1]INTERNAL PARAMETERS-1'!$B$5:$J$44,5,FALSE)*VLOOKUP(SOYLD2!BV$4,'[1]INTERNAL PARAMETERS-1'!$B$5:$J$44,6,FALSE)*VLOOKUP(SOYLD2!BV$4,'[1]INTERNAL PARAMETERS-1'!$B$5:$J$44,3,FALSE) + SOYLD1!BV115*(1-VLOOKUP(SOYLD2!BV$4,'[1]INTERNAL PARAMETERS-1'!$B$5:$J$44,5,FALSE))*VLOOKUP(SOYLD2!BV$4,'[1]INTERNAL PARAMETERS-1'!$B$5:$J$44,8,FALSE)*VLOOKUP(SOYLD2!BV$4,'[1]INTERNAL PARAMETERS-1'!$B$5:$J$44,3,FALSE)</f>
        <v>0</v>
      </c>
      <c r="BW115" s="44">
        <f>SOYLD1!BW115*VLOOKUP(SOYLD2!BW$4,'[1]INTERNAL PARAMETERS-1'!$B$5:$J$44,5,FALSE)*VLOOKUP(SOYLD2!BW$4,'[1]INTERNAL PARAMETERS-1'!$B$5:$J$44,6,FALSE)*VLOOKUP(SOYLD2!BW$4,'[1]INTERNAL PARAMETERS-1'!$B$5:$J$44,3,FALSE) + SOYLD1!BW115*(1-VLOOKUP(SOYLD2!BW$4,'[1]INTERNAL PARAMETERS-1'!$B$5:$J$44,5,FALSE))*VLOOKUP(SOYLD2!BW$4,'[1]INTERNAL PARAMETERS-1'!$B$5:$J$44,8,FALSE)*VLOOKUP(SOYLD2!BW$4,'[1]INTERNAL PARAMETERS-1'!$B$5:$J$44,3,FALSE)</f>
        <v>0</v>
      </c>
      <c r="BX115" s="44">
        <f>SOYLD1!BX115*VLOOKUP(SOYLD2!BX$4,'[1]INTERNAL PARAMETERS-1'!$B$5:$J$44,5,FALSE)*VLOOKUP(SOYLD2!BX$4,'[1]INTERNAL PARAMETERS-1'!$B$5:$J$44,6,FALSE)*VLOOKUP(SOYLD2!BX$4,'[1]INTERNAL PARAMETERS-1'!$B$5:$J$44,3,FALSE) + SOYLD1!BX115*(1-VLOOKUP(SOYLD2!BX$4,'[1]INTERNAL PARAMETERS-1'!$B$5:$J$44,5,FALSE))*VLOOKUP(SOYLD2!BX$4,'[1]INTERNAL PARAMETERS-1'!$B$5:$J$44,8,FALSE)*VLOOKUP(SOYLD2!BX$4,'[1]INTERNAL PARAMETERS-1'!$B$5:$J$44,3,FALSE)</f>
        <v>0</v>
      </c>
      <c r="BY115" s="44">
        <f>SOYLD1!BY115*VLOOKUP(SOYLD2!BY$4,'[1]INTERNAL PARAMETERS-1'!$B$5:$J$44,5,FALSE)*VLOOKUP(SOYLD2!BY$4,'[1]INTERNAL PARAMETERS-1'!$B$5:$J$44,6,FALSE)*VLOOKUP(SOYLD2!BY$4,'[1]INTERNAL PARAMETERS-1'!$B$5:$J$44,3,FALSE) + SOYLD1!BY115*(1-VLOOKUP(SOYLD2!BY$4,'[1]INTERNAL PARAMETERS-1'!$B$5:$J$44,5,FALSE))*VLOOKUP(SOYLD2!BY$4,'[1]INTERNAL PARAMETERS-1'!$B$5:$J$44,8,FALSE)*VLOOKUP(SOYLD2!BY$4,'[1]INTERNAL PARAMETERS-1'!$B$5:$J$44,3,FALSE)</f>
        <v>0</v>
      </c>
      <c r="BZ115" s="44">
        <f>SOYLD1!BZ115*VLOOKUP(SOYLD2!BZ$4,'[1]INTERNAL PARAMETERS-1'!$B$5:$J$44,5,FALSE)*VLOOKUP(SOYLD2!BZ$4,'[1]INTERNAL PARAMETERS-1'!$B$5:$J$44,6,FALSE)*VLOOKUP(SOYLD2!BZ$4,'[1]INTERNAL PARAMETERS-1'!$B$5:$J$44,3,FALSE) + SOYLD1!BZ115*(1-VLOOKUP(SOYLD2!BZ$4,'[1]INTERNAL PARAMETERS-1'!$B$5:$J$44,5,FALSE))*VLOOKUP(SOYLD2!BZ$4,'[1]INTERNAL PARAMETERS-1'!$B$5:$J$44,8,FALSE)*VLOOKUP(SOYLD2!BZ$4,'[1]INTERNAL PARAMETERS-1'!$B$5:$J$44,3,FALSE)</f>
        <v>0</v>
      </c>
      <c r="CA115" s="44">
        <f>SOYLD1!CA115*VLOOKUP(SOYLD2!CA$4,'[1]INTERNAL PARAMETERS-1'!$B$5:$J$44,5,FALSE)*VLOOKUP(SOYLD2!CA$4,'[1]INTERNAL PARAMETERS-1'!$B$5:$J$44,6,FALSE)*VLOOKUP(SOYLD2!CA$4,'[1]INTERNAL PARAMETERS-1'!$B$5:$J$44,3,FALSE) + SOYLD1!CA115*(1-VLOOKUP(SOYLD2!CA$4,'[1]INTERNAL PARAMETERS-1'!$B$5:$J$44,5,FALSE))*VLOOKUP(SOYLD2!CA$4,'[1]INTERNAL PARAMETERS-1'!$B$5:$J$44,8,FALSE)*VLOOKUP(SOYLD2!CA$4,'[1]INTERNAL PARAMETERS-1'!$B$5:$J$44,3,FALSE)</f>
        <v>0</v>
      </c>
      <c r="CB115" s="44">
        <f>SOYLD1!CB115*VLOOKUP(SOYLD2!CB$4,'[1]INTERNAL PARAMETERS-1'!$B$5:$J$44,5,FALSE)*VLOOKUP(SOYLD2!CB$4,'[1]INTERNAL PARAMETERS-1'!$B$5:$J$44,6,FALSE)*VLOOKUP(SOYLD2!CB$4,'[1]INTERNAL PARAMETERS-1'!$B$5:$J$44,3,FALSE) + SOYLD1!CB115*(1-VLOOKUP(SOYLD2!CB$4,'[1]INTERNAL PARAMETERS-1'!$B$5:$J$44,5,FALSE))*VLOOKUP(SOYLD2!CB$4,'[1]INTERNAL PARAMETERS-1'!$B$5:$J$44,8,FALSE)*VLOOKUP(SOYLD2!CB$4,'[1]INTERNAL PARAMETERS-1'!$B$5:$J$44,3,FALSE)</f>
        <v>0</v>
      </c>
      <c r="CC115" s="44">
        <f>SOYLD1!CC115*VLOOKUP(SOYLD2!CC$4,'[1]INTERNAL PARAMETERS-1'!$B$5:$J$44,5,FALSE)*VLOOKUP(SOYLD2!CC$4,'[1]INTERNAL PARAMETERS-1'!$B$5:$J$44,6,FALSE)*VLOOKUP(SOYLD2!CC$4,'[1]INTERNAL PARAMETERS-1'!$B$5:$J$44,3,FALSE) + SOYLD1!CC115*(1-VLOOKUP(SOYLD2!CC$4,'[1]INTERNAL PARAMETERS-1'!$B$5:$J$44,5,FALSE))*VLOOKUP(SOYLD2!CC$4,'[1]INTERNAL PARAMETERS-1'!$B$5:$J$44,8,FALSE)*VLOOKUP(SOYLD2!CC$4,'[1]INTERNAL PARAMETERS-1'!$B$5:$J$44,3,FALSE)</f>
        <v>0</v>
      </c>
      <c r="CD115" s="44">
        <f>SOYLD1!CD115*VLOOKUP(SOYLD2!CD$4,'[1]INTERNAL PARAMETERS-1'!$B$5:$J$44,5,FALSE)*VLOOKUP(SOYLD2!CD$4,'[1]INTERNAL PARAMETERS-1'!$B$5:$J$44,6,FALSE)*VLOOKUP(SOYLD2!CD$4,'[1]INTERNAL PARAMETERS-1'!$B$5:$J$44,3,FALSE) + SOYLD1!CD115*(1-VLOOKUP(SOYLD2!CD$4,'[1]INTERNAL PARAMETERS-1'!$B$5:$J$44,5,FALSE))*VLOOKUP(SOYLD2!CD$4,'[1]INTERNAL PARAMETERS-1'!$B$5:$J$44,8,FALSE)*VLOOKUP(SOYLD2!CD$4,'[1]INTERNAL PARAMETERS-1'!$B$5:$J$44,3,FALSE)</f>
        <v>0</v>
      </c>
      <c r="CE115" s="44">
        <f>SOYLD1!CE115*VLOOKUP(SOYLD2!CE$4,'[1]INTERNAL PARAMETERS-1'!$B$5:$J$44,5,FALSE)*VLOOKUP(SOYLD2!CE$4,'[1]INTERNAL PARAMETERS-1'!$B$5:$J$44,6,FALSE)*VLOOKUP(SOYLD2!CE$4,'[1]INTERNAL PARAMETERS-1'!$B$5:$J$44,3,FALSE) + SOYLD1!CE115*(1-VLOOKUP(SOYLD2!CE$4,'[1]INTERNAL PARAMETERS-1'!$B$5:$J$44,5,FALSE))*VLOOKUP(SOYLD2!CE$4,'[1]INTERNAL PARAMETERS-1'!$B$5:$J$44,8,FALSE)*VLOOKUP(SOYLD2!CE$4,'[1]INTERNAL PARAMETERS-1'!$B$5:$J$44,3,FALSE)</f>
        <v>0</v>
      </c>
      <c r="CF115" s="44">
        <f>SOYLD1!CF115*VLOOKUP(SOYLD2!CF$4,'[1]INTERNAL PARAMETERS-1'!$B$5:$J$44,5,FALSE)*VLOOKUP(SOYLD2!CF$4,'[1]INTERNAL PARAMETERS-1'!$B$5:$J$44,6,FALSE)*VLOOKUP(SOYLD2!CF$4,'[1]INTERNAL PARAMETERS-1'!$B$5:$J$44,3,FALSE) + SOYLD1!CF115*(1-VLOOKUP(SOYLD2!CF$4,'[1]INTERNAL PARAMETERS-1'!$B$5:$J$44,5,FALSE))*VLOOKUP(SOYLD2!CF$4,'[1]INTERNAL PARAMETERS-1'!$B$5:$J$44,8,FALSE)*VLOOKUP(SOYLD2!CF$4,'[1]INTERNAL PARAMETERS-1'!$B$5:$J$44,3,FALSE)</f>
        <v>0</v>
      </c>
      <c r="CG115" s="44">
        <f>SOYLD1!CG115*VLOOKUP(SOYLD2!CG$4,'[1]INTERNAL PARAMETERS-1'!$B$5:$J$44,5,FALSE)*VLOOKUP(SOYLD2!CG$4,'[1]INTERNAL PARAMETERS-1'!$B$5:$J$44,6,FALSE)*VLOOKUP(SOYLD2!CG$4,'[1]INTERNAL PARAMETERS-1'!$B$5:$J$44,3,FALSE) + SOYLD1!CG115*(1-VLOOKUP(SOYLD2!CG$4,'[1]INTERNAL PARAMETERS-1'!$B$5:$J$44,5,FALSE))*VLOOKUP(SOYLD2!CG$4,'[1]INTERNAL PARAMETERS-1'!$B$5:$J$44,8,FALSE)*VLOOKUP(SOYLD2!CG$4,'[1]INTERNAL PARAMETERS-1'!$B$5:$J$44,3,FALSE)</f>
        <v>0</v>
      </c>
      <c r="CH115" s="43">
        <f>SOYLD1!CH115*VLOOKUP(SOYLD2!CH$4,'[1]INTERNAL PARAMETERS-1'!$B$5:$J$44,5,FALSE)*VLOOKUP(SOYLD2!CH$4,'[1]INTERNAL PARAMETERS-1'!$B$5:$J$44,6,FALSE)*VLOOKUP(SOYLD2!CH$4,'[1]INTERNAL PARAMETERS-1'!$B$5:$J$44,3,FALSE) + SOYLD1!CH115*(1-VLOOKUP(SOYLD2!CH$4,'[1]INTERNAL PARAMETERS-1'!$B$5:$J$44,5,FALSE))*VLOOKUP(SOYLD2!CH$4,'[1]INTERNAL PARAMETERS-1'!$B$5:$J$44,8,FALSE)*VLOOKUP(SOYLD2!CH$4,'[1]INTERNAL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'S Opt'!X116</f>
        <v>0</v>
      </c>
      <c r="F116" s="59">
        <f>'[1]INTERNAL PARAMETERS-1'!M8</f>
        <v>68.824999999999989</v>
      </c>
      <c r="G116" s="45">
        <f>SOYLD1!G116*VLOOKUP(SOYLD2!G$4,'[1]INTERNAL PARAMETERS-1'!$B$5:$J$44,5,FALSE)*VLOOKUP(SOYLD2!G$4,'[1]INTERNAL PARAMETERS-1'!$B$5:$J$44,7,FALSE)*SOYLD2!$F116 + SOYLD1!G116*(1-VLOOKUP(SOYLD2!G$4,'[1]INTERNAL PARAMETERS-1'!$B$5:$J$44,5,FALSE))*VLOOKUP(SOYLD2!G$4,'[1]INTERNAL PARAMETERS-1'!$B$5:$J$44,9,FALSE)*SOYLD2!$F116</f>
        <v>0</v>
      </c>
      <c r="H116" s="44">
        <f>SOYLD1!H116*VLOOKUP(SOYLD2!H$4,'[1]INTERNAL PARAMETERS-1'!$B$5:$J$44,5,FALSE)*VLOOKUP(SOYLD2!H$4,'[1]INTERNAL PARAMETERS-1'!$B$5:$J$44,7,FALSE)*SOYLD2!$F116 + SOYLD1!H116*(1-VLOOKUP(SOYLD2!H$4,'[1]INTERNAL PARAMETERS-1'!$B$5:$J$44,5,FALSE))*VLOOKUP(SOYLD2!H$4,'[1]INTERNAL PARAMETERS-1'!$B$5:$J$44,9,FALSE)*SOYLD2!$F116</f>
        <v>0</v>
      </c>
      <c r="I116" s="44">
        <f>SOYLD1!I116*VLOOKUP(SOYLD2!I$4,'[1]INTERNAL PARAMETERS-1'!$B$5:$J$44,5,FALSE)*VLOOKUP(SOYLD2!I$4,'[1]INTERNAL PARAMETERS-1'!$B$5:$J$44,7,FALSE)*SOYLD2!$F116 + SOYLD1!I116*(1-VLOOKUP(SOYLD2!I$4,'[1]INTERNAL PARAMETERS-1'!$B$5:$J$44,5,FALSE))*VLOOKUP(SOYLD2!I$4,'[1]INTERNAL PARAMETERS-1'!$B$5:$J$44,9,FALSE)*SOYLD2!$F116</f>
        <v>0</v>
      </c>
      <c r="J116" s="44">
        <f>SOYLD1!J116*VLOOKUP(SOYLD2!J$4,'[1]INTERNAL PARAMETERS-1'!$B$5:$J$44,5,FALSE)*VLOOKUP(SOYLD2!J$4,'[1]INTERNAL PARAMETERS-1'!$B$5:$J$44,7,FALSE)*SOYLD2!$F116 + SOYLD1!J116*(1-VLOOKUP(SOYLD2!J$4,'[1]INTERNAL PARAMETERS-1'!$B$5:$J$44,5,FALSE))*VLOOKUP(SOYLD2!J$4,'[1]INTERNAL PARAMETERS-1'!$B$5:$J$44,9,FALSE)*SOYLD2!$F116</f>
        <v>0</v>
      </c>
      <c r="K116" s="44">
        <f>SOYLD1!K116*VLOOKUP(SOYLD2!K$4,'[1]INTERNAL PARAMETERS-1'!$B$5:$J$44,5,FALSE)*VLOOKUP(SOYLD2!K$4,'[1]INTERNAL PARAMETERS-1'!$B$5:$J$44,7,FALSE)*SOYLD2!$F116 + SOYLD1!K116*(1-VLOOKUP(SOYLD2!K$4,'[1]INTERNAL PARAMETERS-1'!$B$5:$J$44,5,FALSE))*VLOOKUP(SOYLD2!K$4,'[1]INTERNAL PARAMETERS-1'!$B$5:$J$44,9,FALSE)*SOYLD2!$F116</f>
        <v>0</v>
      </c>
      <c r="L116" s="44">
        <f>SOYLD1!L116*VLOOKUP(SOYLD2!L$4,'[1]INTERNAL PARAMETERS-1'!$B$5:$J$44,5,FALSE)*VLOOKUP(SOYLD2!L$4,'[1]INTERNAL PARAMETERS-1'!$B$5:$J$44,7,FALSE)*SOYLD2!$F116 + SOYLD1!L116*(1-VLOOKUP(SOYLD2!L$4,'[1]INTERNAL PARAMETERS-1'!$B$5:$J$44,5,FALSE))*VLOOKUP(SOYLD2!L$4,'[1]INTERNAL PARAMETERS-1'!$B$5:$J$44,9,FALSE)*SOYLD2!$F116</f>
        <v>0</v>
      </c>
      <c r="M116" s="44">
        <f>SOYLD1!M116*VLOOKUP(SOYLD2!M$4,'[1]INTERNAL PARAMETERS-1'!$B$5:$J$44,5,FALSE)*VLOOKUP(SOYLD2!M$4,'[1]INTERNAL PARAMETERS-1'!$B$5:$J$44,7,FALSE)*SOYLD2!$F116 + SOYLD1!M116*(1-VLOOKUP(SOYLD2!M$4,'[1]INTERNAL PARAMETERS-1'!$B$5:$J$44,5,FALSE))*VLOOKUP(SOYLD2!M$4,'[1]INTERNAL PARAMETERS-1'!$B$5:$J$44,9,FALSE)*SOYLD2!$F116</f>
        <v>0</v>
      </c>
      <c r="N116" s="44">
        <f>SOYLD1!N116*VLOOKUP(SOYLD2!N$4,'[1]INTERNAL PARAMETERS-1'!$B$5:$J$44,5,FALSE)*VLOOKUP(SOYLD2!N$4,'[1]INTERNAL PARAMETERS-1'!$B$5:$J$44,7,FALSE)*SOYLD2!$F116 + SOYLD1!N116*(1-VLOOKUP(SOYLD2!N$4,'[1]INTERNAL PARAMETERS-1'!$B$5:$J$44,5,FALSE))*VLOOKUP(SOYLD2!N$4,'[1]INTERNAL PARAMETERS-1'!$B$5:$J$44,9,FALSE)*SOYLD2!$F116</f>
        <v>0</v>
      </c>
      <c r="O116" s="44">
        <f>SOYLD1!O116*VLOOKUP(SOYLD2!O$4,'[1]INTERNAL PARAMETERS-1'!$B$5:$J$44,5,FALSE)*VLOOKUP(SOYLD2!O$4,'[1]INTERNAL PARAMETERS-1'!$B$5:$J$44,7,FALSE)*SOYLD2!$F116 + SOYLD1!O116*(1-VLOOKUP(SOYLD2!O$4,'[1]INTERNAL PARAMETERS-1'!$B$5:$J$44,5,FALSE))*VLOOKUP(SOYLD2!O$4,'[1]INTERNAL PARAMETERS-1'!$B$5:$J$44,9,FALSE)*SOYLD2!$F116</f>
        <v>0</v>
      </c>
      <c r="P116" s="44">
        <f>SOYLD1!P116*VLOOKUP(SOYLD2!P$4,'[1]INTERNAL PARAMETERS-1'!$B$5:$J$44,5,FALSE)*VLOOKUP(SOYLD2!P$4,'[1]INTERNAL PARAMETERS-1'!$B$5:$J$44,7,FALSE)*SOYLD2!$F116 + SOYLD1!P116*(1-VLOOKUP(SOYLD2!P$4,'[1]INTERNAL PARAMETERS-1'!$B$5:$J$44,5,FALSE))*VLOOKUP(SOYLD2!P$4,'[1]INTERNAL PARAMETERS-1'!$B$5:$J$44,9,FALSE)*SOYLD2!$F116</f>
        <v>0</v>
      </c>
      <c r="Q116" s="44">
        <f>SOYLD1!Q116*VLOOKUP(SOYLD2!Q$4,'[1]INTERNAL PARAMETERS-1'!$B$5:$J$44,5,FALSE)*VLOOKUP(SOYLD2!Q$4,'[1]INTERNAL PARAMETERS-1'!$B$5:$J$44,7,FALSE)*SOYLD2!$F116 + SOYLD1!Q116*(1-VLOOKUP(SOYLD2!Q$4,'[1]INTERNAL PARAMETERS-1'!$B$5:$J$44,5,FALSE))*VLOOKUP(SOYLD2!Q$4,'[1]INTERNAL PARAMETERS-1'!$B$5:$J$44,9,FALSE)*SOYLD2!$F116</f>
        <v>0</v>
      </c>
      <c r="R116" s="44">
        <f>SOYLD1!R116*VLOOKUP(SOYLD2!R$4,'[1]INTERNAL PARAMETERS-1'!$B$5:$J$44,5,FALSE)*VLOOKUP(SOYLD2!R$4,'[1]INTERNAL PARAMETERS-1'!$B$5:$J$44,7,FALSE)*SOYLD2!$F116 + SOYLD1!R116*(1-VLOOKUP(SOYLD2!R$4,'[1]INTERNAL PARAMETERS-1'!$B$5:$J$44,5,FALSE))*VLOOKUP(SOYLD2!R$4,'[1]INTERNAL PARAMETERS-1'!$B$5:$J$44,9,FALSE)*SOYLD2!$F116</f>
        <v>0</v>
      </c>
      <c r="S116" s="44">
        <f>SOYLD1!S116*VLOOKUP(SOYLD2!S$4,'[1]INTERNAL PARAMETERS-1'!$B$5:$J$44,5,FALSE)*VLOOKUP(SOYLD2!S$4,'[1]INTERNAL PARAMETERS-1'!$B$5:$J$44,7,FALSE)*SOYLD2!$F116 + SOYLD1!S116*(1-VLOOKUP(SOYLD2!S$4,'[1]INTERNAL PARAMETERS-1'!$B$5:$J$44,5,FALSE))*VLOOKUP(SOYLD2!S$4,'[1]INTERNAL PARAMETERS-1'!$B$5:$J$44,9,FALSE)*SOYLD2!$F116</f>
        <v>0</v>
      </c>
      <c r="T116" s="44">
        <f>SOYLD1!T116*VLOOKUP(SOYLD2!T$4,'[1]INTERNAL PARAMETERS-1'!$B$5:$J$44,5,FALSE)*VLOOKUP(SOYLD2!T$4,'[1]INTERNAL PARAMETERS-1'!$B$5:$J$44,7,FALSE)*SOYLD2!$F116 + SOYLD1!T116*(1-VLOOKUP(SOYLD2!T$4,'[1]INTERNAL PARAMETERS-1'!$B$5:$J$44,5,FALSE))*VLOOKUP(SOYLD2!T$4,'[1]INTERNAL PARAMETERS-1'!$B$5:$J$44,9,FALSE)*SOYLD2!$F116</f>
        <v>0</v>
      </c>
      <c r="U116" s="44">
        <f>SOYLD1!U116*VLOOKUP(SOYLD2!U$4,'[1]INTERNAL PARAMETERS-1'!$B$5:$J$44,5,FALSE)*VLOOKUP(SOYLD2!U$4,'[1]INTERNAL PARAMETERS-1'!$B$5:$J$44,7,FALSE)*SOYLD2!$F116 + SOYLD1!U116*(1-VLOOKUP(SOYLD2!U$4,'[1]INTERNAL PARAMETERS-1'!$B$5:$J$44,5,FALSE))*VLOOKUP(SOYLD2!U$4,'[1]INTERNAL PARAMETERS-1'!$B$5:$J$44,9,FALSE)*SOYLD2!$F116</f>
        <v>0</v>
      </c>
      <c r="V116" s="44">
        <f>SOYLD1!V116*VLOOKUP(SOYLD2!V$4,'[1]INTERNAL PARAMETERS-1'!$B$5:$J$44,5,FALSE)*VLOOKUP(SOYLD2!V$4,'[1]INTERNAL PARAMETERS-1'!$B$5:$J$44,7,FALSE)*SOYLD2!$F116 + SOYLD1!V116*(1-VLOOKUP(SOYLD2!V$4,'[1]INTERNAL PARAMETERS-1'!$B$5:$J$44,5,FALSE))*VLOOKUP(SOYLD2!V$4,'[1]INTERNAL PARAMETERS-1'!$B$5:$J$44,9,FALSE)*SOYLD2!$F116</f>
        <v>0</v>
      </c>
      <c r="W116" s="44">
        <f>SOYLD1!W116*VLOOKUP(SOYLD2!W$4,'[1]INTERNAL PARAMETERS-1'!$B$5:$J$44,5,FALSE)*VLOOKUP(SOYLD2!W$4,'[1]INTERNAL PARAMETERS-1'!$B$5:$J$44,7,FALSE)*SOYLD2!$F116 + SOYLD1!W116*(1-VLOOKUP(SOYLD2!W$4,'[1]INTERNAL PARAMETERS-1'!$B$5:$J$44,5,FALSE))*VLOOKUP(SOYLD2!W$4,'[1]INTERNAL PARAMETERS-1'!$B$5:$J$44,9,FALSE)*SOYLD2!$F116</f>
        <v>0</v>
      </c>
      <c r="X116" s="44">
        <f>SOYLD1!X116*VLOOKUP(SOYLD2!X$4,'[1]INTERNAL PARAMETERS-1'!$B$5:$J$44,5,FALSE)*VLOOKUP(SOYLD2!X$4,'[1]INTERNAL PARAMETERS-1'!$B$5:$J$44,7,FALSE)*SOYLD2!$F116 + SOYLD1!X116*(1-VLOOKUP(SOYLD2!X$4,'[1]INTERNAL PARAMETERS-1'!$B$5:$J$44,5,FALSE))*VLOOKUP(SOYLD2!X$4,'[1]INTERNAL PARAMETERS-1'!$B$5:$J$44,9,FALSE)*SOYLD2!$F116</f>
        <v>0</v>
      </c>
      <c r="Y116" s="44">
        <f>SOYLD1!Y116*VLOOKUP(SOYLD2!Y$4,'[1]INTERNAL PARAMETERS-1'!$B$5:$J$44,5,FALSE)*VLOOKUP(SOYLD2!Y$4,'[1]INTERNAL PARAMETERS-1'!$B$5:$J$44,7,FALSE)*SOYLD2!$F116 + SOYLD1!Y116*(1-VLOOKUP(SOYLD2!Y$4,'[1]INTERNAL PARAMETERS-1'!$B$5:$J$44,5,FALSE))*VLOOKUP(SOYLD2!Y$4,'[1]INTERNAL PARAMETERS-1'!$B$5:$J$44,9,FALSE)*SOYLD2!$F116</f>
        <v>0</v>
      </c>
      <c r="Z116" s="44">
        <f>SOYLD1!Z116*VLOOKUP(SOYLD2!Z$4,'[1]INTERNAL PARAMETERS-1'!$B$5:$J$44,5,FALSE)*VLOOKUP(SOYLD2!Z$4,'[1]INTERNAL PARAMETERS-1'!$B$5:$J$44,7,FALSE)*SOYLD2!$F116 + SOYLD1!Z116*(1-VLOOKUP(SOYLD2!Z$4,'[1]INTERNAL PARAMETERS-1'!$B$5:$J$44,5,FALSE))*VLOOKUP(SOYLD2!Z$4,'[1]INTERNAL PARAMETERS-1'!$B$5:$J$44,9,FALSE)*SOYLD2!$F116</f>
        <v>0</v>
      </c>
      <c r="AA116" s="44">
        <f>SOYLD1!AA116*VLOOKUP(SOYLD2!AA$4,'[1]INTERNAL PARAMETERS-1'!$B$5:$J$44,5,FALSE)*VLOOKUP(SOYLD2!AA$4,'[1]INTERNAL PARAMETERS-1'!$B$5:$J$44,7,FALSE)*SOYLD2!$F116 + SOYLD1!AA116*(1-VLOOKUP(SOYLD2!AA$4,'[1]INTERNAL PARAMETERS-1'!$B$5:$J$44,5,FALSE))*VLOOKUP(SOYLD2!AA$4,'[1]INTERNAL PARAMETERS-1'!$B$5:$J$44,9,FALSE)*SOYLD2!$F116</f>
        <v>0</v>
      </c>
      <c r="AB116" s="44">
        <f>SOYLD1!AB116*VLOOKUP(SOYLD2!AB$4,'[1]INTERNAL PARAMETERS-1'!$B$5:$J$44,5,FALSE)*VLOOKUP(SOYLD2!AB$4,'[1]INTERNAL PARAMETERS-1'!$B$5:$J$44,7,FALSE)*SOYLD2!$F116 + SOYLD1!AB116*(1-VLOOKUP(SOYLD2!AB$4,'[1]INTERNAL PARAMETERS-1'!$B$5:$J$44,5,FALSE))*VLOOKUP(SOYLD2!AB$4,'[1]INTERNAL PARAMETERS-1'!$B$5:$J$44,9,FALSE)*SOYLD2!$F116</f>
        <v>0</v>
      </c>
      <c r="AC116" s="44">
        <f>SOYLD1!AC116*VLOOKUP(SOYLD2!AC$4,'[1]INTERNAL PARAMETERS-1'!$B$5:$J$44,5,FALSE)*VLOOKUP(SOYLD2!AC$4,'[1]INTERNAL PARAMETERS-1'!$B$5:$J$44,7,FALSE)*SOYLD2!$F116 + SOYLD1!AC116*(1-VLOOKUP(SOYLD2!AC$4,'[1]INTERNAL PARAMETERS-1'!$B$5:$J$44,5,FALSE))*VLOOKUP(SOYLD2!AC$4,'[1]INTERNAL PARAMETERS-1'!$B$5:$J$44,9,FALSE)*SOYLD2!$F116</f>
        <v>0</v>
      </c>
      <c r="AD116" s="44">
        <f>SOYLD1!AD116*VLOOKUP(SOYLD2!AD$4,'[1]INTERNAL PARAMETERS-1'!$B$5:$J$44,5,FALSE)*VLOOKUP(SOYLD2!AD$4,'[1]INTERNAL PARAMETERS-1'!$B$5:$J$44,7,FALSE)*SOYLD2!$F116 + SOYLD1!AD116*(1-VLOOKUP(SOYLD2!AD$4,'[1]INTERNAL PARAMETERS-1'!$B$5:$J$44,5,FALSE))*VLOOKUP(SOYLD2!AD$4,'[1]INTERNAL PARAMETERS-1'!$B$5:$J$44,9,FALSE)*SOYLD2!$F116</f>
        <v>0</v>
      </c>
      <c r="AE116" s="44">
        <f>SOYLD1!AE116*VLOOKUP(SOYLD2!AE$4,'[1]INTERNAL PARAMETERS-1'!$B$5:$J$44,5,FALSE)*VLOOKUP(SOYLD2!AE$4,'[1]INTERNAL PARAMETERS-1'!$B$5:$J$44,7,FALSE)*SOYLD2!$F116 + SOYLD1!AE116*(1-VLOOKUP(SOYLD2!AE$4,'[1]INTERNAL PARAMETERS-1'!$B$5:$J$44,5,FALSE))*VLOOKUP(SOYLD2!AE$4,'[1]INTERNAL PARAMETERS-1'!$B$5:$J$44,9,FALSE)*SOYLD2!$F116</f>
        <v>0</v>
      </c>
      <c r="AF116" s="44">
        <f>SOYLD1!AF116*VLOOKUP(SOYLD2!AF$4,'[1]INTERNAL PARAMETERS-1'!$B$5:$J$44,5,FALSE)*VLOOKUP(SOYLD2!AF$4,'[1]INTERNAL PARAMETERS-1'!$B$5:$J$44,7,FALSE)*SOYLD2!$F116 + SOYLD1!AF116*(1-VLOOKUP(SOYLD2!AF$4,'[1]INTERNAL PARAMETERS-1'!$B$5:$J$44,5,FALSE))*VLOOKUP(SOYLD2!AF$4,'[1]INTERNAL PARAMETERS-1'!$B$5:$J$44,9,FALSE)*SOYLD2!$F116</f>
        <v>0</v>
      </c>
      <c r="AG116" s="44">
        <f>SOYLD1!AG116*VLOOKUP(SOYLD2!AG$4,'[1]INTERNAL PARAMETERS-1'!$B$5:$J$44,5,FALSE)*VLOOKUP(SOYLD2!AG$4,'[1]INTERNAL PARAMETERS-1'!$B$5:$J$44,7,FALSE)*SOYLD2!$F116 + SOYLD1!AG116*(1-VLOOKUP(SOYLD2!AG$4,'[1]INTERNAL PARAMETERS-1'!$B$5:$J$44,5,FALSE))*VLOOKUP(SOYLD2!AG$4,'[1]INTERNAL PARAMETERS-1'!$B$5:$J$44,9,FALSE)*SOYLD2!$F116</f>
        <v>0</v>
      </c>
      <c r="AH116" s="44">
        <f>SOYLD1!AH116*VLOOKUP(SOYLD2!AH$4,'[1]INTERNAL PARAMETERS-1'!$B$5:$J$44,5,FALSE)*VLOOKUP(SOYLD2!AH$4,'[1]INTERNAL PARAMETERS-1'!$B$5:$J$44,7,FALSE)*SOYLD2!$F116 + SOYLD1!AH116*(1-VLOOKUP(SOYLD2!AH$4,'[1]INTERNAL PARAMETERS-1'!$B$5:$J$44,5,FALSE))*VLOOKUP(SOYLD2!AH$4,'[1]INTERNAL PARAMETERS-1'!$B$5:$J$44,9,FALSE)*SOYLD2!$F116</f>
        <v>0</v>
      </c>
      <c r="AI116" s="44">
        <f>SOYLD1!AI116*VLOOKUP(SOYLD2!AI$4,'[1]INTERNAL PARAMETERS-1'!$B$5:$J$44,5,FALSE)*VLOOKUP(SOYLD2!AI$4,'[1]INTERNAL PARAMETERS-1'!$B$5:$J$44,7,FALSE)*SOYLD2!$F116 + SOYLD1!AI116*(1-VLOOKUP(SOYLD2!AI$4,'[1]INTERNAL PARAMETERS-1'!$B$5:$J$44,5,FALSE))*VLOOKUP(SOYLD2!AI$4,'[1]INTERNAL PARAMETERS-1'!$B$5:$J$44,9,FALSE)*SOYLD2!$F116</f>
        <v>0</v>
      </c>
      <c r="AJ116" s="44">
        <f>SOYLD1!AJ116*VLOOKUP(SOYLD2!AJ$4,'[1]INTERNAL PARAMETERS-1'!$B$5:$J$44,5,FALSE)*VLOOKUP(SOYLD2!AJ$4,'[1]INTERNAL PARAMETERS-1'!$B$5:$J$44,7,FALSE)*SOYLD2!$F116 + SOYLD1!AJ116*(1-VLOOKUP(SOYLD2!AJ$4,'[1]INTERNAL PARAMETERS-1'!$B$5:$J$44,5,FALSE))*VLOOKUP(SOYLD2!AJ$4,'[1]INTERNAL PARAMETERS-1'!$B$5:$J$44,9,FALSE)*SOYLD2!$F116</f>
        <v>0</v>
      </c>
      <c r="AK116" s="44">
        <f>SOYLD1!AK116*VLOOKUP(SOYLD2!AK$4,'[1]INTERNAL PARAMETERS-1'!$B$5:$J$44,5,FALSE)*VLOOKUP(SOYLD2!AK$4,'[1]INTERNAL PARAMETERS-1'!$B$5:$J$44,7,FALSE)*SOYLD2!$F116 + SOYLD1!AK116*(1-VLOOKUP(SOYLD2!AK$4,'[1]INTERNAL PARAMETERS-1'!$B$5:$J$44,5,FALSE))*VLOOKUP(SOYLD2!AK$4,'[1]INTERNAL PARAMETERS-1'!$B$5:$J$44,9,FALSE)*SOYLD2!$F116</f>
        <v>0</v>
      </c>
      <c r="AL116" s="44">
        <f>SOYLD1!AL116*VLOOKUP(SOYLD2!AL$4,'[1]INTERNAL PARAMETERS-1'!$B$5:$J$44,5,FALSE)*VLOOKUP(SOYLD2!AL$4,'[1]INTERNAL PARAMETERS-1'!$B$5:$J$44,7,FALSE)*SOYLD2!$F116 + SOYLD1!AL116*(1-VLOOKUP(SOYLD2!AL$4,'[1]INTERNAL PARAMETERS-1'!$B$5:$J$44,5,FALSE))*VLOOKUP(SOYLD2!AL$4,'[1]INTERNAL PARAMETERS-1'!$B$5:$J$44,9,FALSE)*SOYLD2!$F116</f>
        <v>0</v>
      </c>
      <c r="AM116" s="44">
        <f>SOYLD1!AM116*VLOOKUP(SOYLD2!AM$4,'[1]INTERNAL PARAMETERS-1'!$B$5:$J$44,5,FALSE)*VLOOKUP(SOYLD2!AM$4,'[1]INTERNAL PARAMETERS-1'!$B$5:$J$44,7,FALSE)*SOYLD2!$F116 + SOYLD1!AM116*(1-VLOOKUP(SOYLD2!AM$4,'[1]INTERNAL PARAMETERS-1'!$B$5:$J$44,5,FALSE))*VLOOKUP(SOYLD2!AM$4,'[1]INTERNAL PARAMETERS-1'!$B$5:$J$44,9,FALSE)*SOYLD2!$F116</f>
        <v>0</v>
      </c>
      <c r="AN116" s="44">
        <f>SOYLD1!AN116*VLOOKUP(SOYLD2!AN$4,'[1]INTERNAL PARAMETERS-1'!$B$5:$J$44,5,FALSE)*VLOOKUP(SOYLD2!AN$4,'[1]INTERNAL PARAMETERS-1'!$B$5:$J$44,7,FALSE)*SOYLD2!$F116 + SOYLD1!AN116*(1-VLOOKUP(SOYLD2!AN$4,'[1]INTERNAL PARAMETERS-1'!$B$5:$J$44,5,FALSE))*VLOOKUP(SOYLD2!AN$4,'[1]INTERNAL PARAMETERS-1'!$B$5:$J$44,9,FALSE)*SOYLD2!$F116</f>
        <v>0</v>
      </c>
      <c r="AO116" s="44">
        <f>SOYLD1!AO116*VLOOKUP(SOYLD2!AO$4,'[1]INTERNAL PARAMETERS-1'!$B$5:$J$44,5,FALSE)*VLOOKUP(SOYLD2!AO$4,'[1]INTERNAL PARAMETERS-1'!$B$5:$J$44,7,FALSE)*SOYLD2!$F116 + SOYLD1!AO116*(1-VLOOKUP(SOYLD2!AO$4,'[1]INTERNAL PARAMETERS-1'!$B$5:$J$44,5,FALSE))*VLOOKUP(SOYLD2!AO$4,'[1]INTERNAL PARAMETERS-1'!$B$5:$J$44,9,FALSE)*SOYLD2!$F116</f>
        <v>0</v>
      </c>
      <c r="AP116" s="44">
        <f>SOYLD1!AP116*VLOOKUP(SOYLD2!AP$4,'[1]INTERNAL PARAMETERS-1'!$B$5:$J$44,5,FALSE)*VLOOKUP(SOYLD2!AP$4,'[1]INTERNAL PARAMETERS-1'!$B$5:$J$44,7,FALSE)*SOYLD2!$F116 + SOYLD1!AP116*(1-VLOOKUP(SOYLD2!AP$4,'[1]INTERNAL PARAMETERS-1'!$B$5:$J$44,5,FALSE))*VLOOKUP(SOYLD2!AP$4,'[1]INTERNAL PARAMETERS-1'!$B$5:$J$44,9,FALSE)*SOYLD2!$F116</f>
        <v>0</v>
      </c>
      <c r="AQ116" s="44">
        <f>SOYLD1!AQ116*VLOOKUP(SOYLD2!AQ$4,'[1]INTERNAL PARAMETERS-1'!$B$5:$J$44,5,FALSE)*VLOOKUP(SOYLD2!AQ$4,'[1]INTERNAL PARAMETERS-1'!$B$5:$J$44,7,FALSE)*SOYLD2!$F116 + SOYLD1!AQ116*(1-VLOOKUP(SOYLD2!AQ$4,'[1]INTERNAL PARAMETERS-1'!$B$5:$J$44,5,FALSE))*VLOOKUP(SOYLD2!AQ$4,'[1]INTERNAL PARAMETERS-1'!$B$5:$J$44,9,FALSE)*SOYLD2!$F116</f>
        <v>0</v>
      </c>
      <c r="AR116" s="44">
        <f>SOYLD1!AR116*VLOOKUP(SOYLD2!AR$4,'[1]INTERNAL PARAMETERS-1'!$B$5:$J$44,5,FALSE)*VLOOKUP(SOYLD2!AR$4,'[1]INTERNAL PARAMETERS-1'!$B$5:$J$44,7,FALSE)*SOYLD2!$F116 + SOYLD1!AR116*(1-VLOOKUP(SOYLD2!AR$4,'[1]INTERNAL PARAMETERS-1'!$B$5:$J$44,5,FALSE))*VLOOKUP(SOYLD2!AR$4,'[1]INTERNAL PARAMETERS-1'!$B$5:$J$44,9,FALSE)*SOYLD2!$F116</f>
        <v>0</v>
      </c>
      <c r="AS116" s="44">
        <f>SOYLD1!AS116*VLOOKUP(SOYLD2!AS$4,'[1]INTERNAL PARAMETERS-1'!$B$5:$J$44,5,FALSE)*VLOOKUP(SOYLD2!AS$4,'[1]INTERNAL PARAMETERS-1'!$B$5:$J$44,7,FALSE)*SOYLD2!$F116 + SOYLD1!AS116*(1-VLOOKUP(SOYLD2!AS$4,'[1]INTERNAL PARAMETERS-1'!$B$5:$J$44,5,FALSE))*VLOOKUP(SOYLD2!AS$4,'[1]INTERNAL PARAMETERS-1'!$B$5:$J$44,9,FALSE)*SOYLD2!$F116</f>
        <v>0</v>
      </c>
      <c r="AT116" s="43">
        <f>SOYLD1!AT116*VLOOKUP(SOYLD2!AT$4,'[1]INTERNAL PARAMETERS-1'!$B$5:$J$44,5,FALSE)*VLOOKUP(SOYLD2!AT$4,'[1]INTERNAL PARAMETERS-1'!$B$5:$J$44,7,FALSE)*SOYLD2!$F116 + SOYLD1!AT116*(1-VLOOKUP(SOYLD2!AT$4,'[1]INTERNAL PARAMETERS-1'!$B$5:$J$44,5,FALSE))*VLOOKUP(SOYLD2!AT$4,'[1]INTERNAL PARAMETERS-1'!$B$5:$J$44,9,FALSE)*SOYLD2!$F116</f>
        <v>0</v>
      </c>
      <c r="AU116" s="45">
        <f>SOYLD1!AU116*VLOOKUP(SOYLD2!AU$4,'[1]INTERNAL PARAMETERS-1'!$B$5:$J$44,5,FALSE)*VLOOKUP(SOYLD2!AU$4,'[1]INTERNAL PARAMETERS-1'!$B$5:$J$44,6,FALSE)*VLOOKUP(SOYLD2!AU$4,'[1]INTERNAL PARAMETERS-1'!$B$5:$J$44,3,FALSE) + SOYLD1!AU116*(1-VLOOKUP(SOYLD2!AU$4,'[1]INTERNAL PARAMETERS-1'!$B$5:$J$44,5,FALSE))*VLOOKUP(SOYLD2!AU$4,'[1]INTERNAL PARAMETERS-1'!$B$5:$J$44,8,FALSE)*VLOOKUP(SOYLD2!AU$4,'[1]INTERNAL PARAMETERS-1'!$B$5:$J$44,3,FALSE)</f>
        <v>0</v>
      </c>
      <c r="AV116" s="44">
        <f>SOYLD1!AV116*VLOOKUP(SOYLD2!AV$4,'[1]INTERNAL PARAMETERS-1'!$B$5:$J$44,5,FALSE)*VLOOKUP(SOYLD2!AV$4,'[1]INTERNAL PARAMETERS-1'!$B$5:$J$44,6,FALSE)*VLOOKUP(SOYLD2!AV$4,'[1]INTERNAL PARAMETERS-1'!$B$5:$J$44,3,FALSE) + SOYLD1!AV116*(1-VLOOKUP(SOYLD2!AV$4,'[1]INTERNAL PARAMETERS-1'!$B$5:$J$44,5,FALSE))*VLOOKUP(SOYLD2!AV$4,'[1]INTERNAL PARAMETERS-1'!$B$5:$J$44,8,FALSE)*VLOOKUP(SOYLD2!AV$4,'[1]INTERNAL PARAMETERS-1'!$B$5:$J$44,3,FALSE)</f>
        <v>0</v>
      </c>
      <c r="AW116" s="44">
        <f>SOYLD1!AW116*VLOOKUP(SOYLD2!AW$4,'[1]INTERNAL PARAMETERS-1'!$B$5:$J$44,5,FALSE)*VLOOKUP(SOYLD2!AW$4,'[1]INTERNAL PARAMETERS-1'!$B$5:$J$44,6,FALSE)*VLOOKUP(SOYLD2!AW$4,'[1]INTERNAL PARAMETERS-1'!$B$5:$J$44,3,FALSE) + SOYLD1!AW116*(1-VLOOKUP(SOYLD2!AW$4,'[1]INTERNAL PARAMETERS-1'!$B$5:$J$44,5,FALSE))*VLOOKUP(SOYLD2!AW$4,'[1]INTERNAL PARAMETERS-1'!$B$5:$J$44,8,FALSE)*VLOOKUP(SOYLD2!AW$4,'[1]INTERNAL PARAMETERS-1'!$B$5:$J$44,3,FALSE)</f>
        <v>0</v>
      </c>
      <c r="AX116" s="44">
        <f>SOYLD1!AX116*VLOOKUP(SOYLD2!AX$4,'[1]INTERNAL PARAMETERS-1'!$B$5:$J$44,5,FALSE)*VLOOKUP(SOYLD2!AX$4,'[1]INTERNAL PARAMETERS-1'!$B$5:$J$44,6,FALSE)*VLOOKUP(SOYLD2!AX$4,'[1]INTERNAL PARAMETERS-1'!$B$5:$J$44,3,FALSE) + SOYLD1!AX116*(1-VLOOKUP(SOYLD2!AX$4,'[1]INTERNAL PARAMETERS-1'!$B$5:$J$44,5,FALSE))*VLOOKUP(SOYLD2!AX$4,'[1]INTERNAL PARAMETERS-1'!$B$5:$J$44,8,FALSE)*VLOOKUP(SOYLD2!AX$4,'[1]INTERNAL PARAMETERS-1'!$B$5:$J$44,3,FALSE)</f>
        <v>0</v>
      </c>
      <c r="AY116" s="44">
        <f>SOYLD1!AY116*VLOOKUP(SOYLD2!AY$4,'[1]INTERNAL PARAMETERS-1'!$B$5:$J$44,5,FALSE)*VLOOKUP(SOYLD2!AY$4,'[1]INTERNAL PARAMETERS-1'!$B$5:$J$44,6,FALSE)*VLOOKUP(SOYLD2!AY$4,'[1]INTERNAL PARAMETERS-1'!$B$5:$J$44,3,FALSE) + SOYLD1!AY116*(1-VLOOKUP(SOYLD2!AY$4,'[1]INTERNAL PARAMETERS-1'!$B$5:$J$44,5,FALSE))*VLOOKUP(SOYLD2!AY$4,'[1]INTERNAL PARAMETERS-1'!$B$5:$J$44,8,FALSE)*VLOOKUP(SOYLD2!AY$4,'[1]INTERNAL PARAMETERS-1'!$B$5:$J$44,3,FALSE)</f>
        <v>0</v>
      </c>
      <c r="AZ116" s="44">
        <f>SOYLD1!AZ116*VLOOKUP(SOYLD2!AZ$4,'[1]INTERNAL PARAMETERS-1'!$B$5:$J$44,5,FALSE)*VLOOKUP(SOYLD2!AZ$4,'[1]INTERNAL PARAMETERS-1'!$B$5:$J$44,6,FALSE)*VLOOKUP(SOYLD2!AZ$4,'[1]INTERNAL PARAMETERS-1'!$B$5:$J$44,3,FALSE) + SOYLD1!AZ116*(1-VLOOKUP(SOYLD2!AZ$4,'[1]INTERNAL PARAMETERS-1'!$B$5:$J$44,5,FALSE))*VLOOKUP(SOYLD2!AZ$4,'[1]INTERNAL PARAMETERS-1'!$B$5:$J$44,8,FALSE)*VLOOKUP(SOYLD2!AZ$4,'[1]INTERNAL PARAMETERS-1'!$B$5:$J$44,3,FALSE)</f>
        <v>0</v>
      </c>
      <c r="BA116" s="44">
        <f>SOYLD1!BA116*VLOOKUP(SOYLD2!BA$4,'[1]INTERNAL PARAMETERS-1'!$B$5:$J$44,5,FALSE)*VLOOKUP(SOYLD2!BA$4,'[1]INTERNAL PARAMETERS-1'!$B$5:$J$44,6,FALSE)*VLOOKUP(SOYLD2!BA$4,'[1]INTERNAL PARAMETERS-1'!$B$5:$J$44,3,FALSE) + SOYLD1!BA116*(1-VLOOKUP(SOYLD2!BA$4,'[1]INTERNAL PARAMETERS-1'!$B$5:$J$44,5,FALSE))*VLOOKUP(SOYLD2!BA$4,'[1]INTERNAL PARAMETERS-1'!$B$5:$J$44,8,FALSE)*VLOOKUP(SOYLD2!BA$4,'[1]INTERNAL PARAMETERS-1'!$B$5:$J$44,3,FALSE)</f>
        <v>0</v>
      </c>
      <c r="BB116" s="44">
        <f>SOYLD1!BB116*VLOOKUP(SOYLD2!BB$4,'[1]INTERNAL PARAMETERS-1'!$B$5:$J$44,5,FALSE)*VLOOKUP(SOYLD2!BB$4,'[1]INTERNAL PARAMETERS-1'!$B$5:$J$44,6,FALSE)*VLOOKUP(SOYLD2!BB$4,'[1]INTERNAL PARAMETERS-1'!$B$5:$J$44,3,FALSE) + SOYLD1!BB116*(1-VLOOKUP(SOYLD2!BB$4,'[1]INTERNAL PARAMETERS-1'!$B$5:$J$44,5,FALSE))*VLOOKUP(SOYLD2!BB$4,'[1]INTERNAL PARAMETERS-1'!$B$5:$J$44,8,FALSE)*VLOOKUP(SOYLD2!BB$4,'[1]INTERNAL PARAMETERS-1'!$B$5:$J$44,3,FALSE)</f>
        <v>0</v>
      </c>
      <c r="BC116" s="44">
        <f>SOYLD1!BC116*VLOOKUP(SOYLD2!BC$4,'[1]INTERNAL PARAMETERS-1'!$B$5:$J$44,5,FALSE)*VLOOKUP(SOYLD2!BC$4,'[1]INTERNAL PARAMETERS-1'!$B$5:$J$44,6,FALSE)*VLOOKUP(SOYLD2!BC$4,'[1]INTERNAL PARAMETERS-1'!$B$5:$J$44,3,FALSE) + SOYLD1!BC116*(1-VLOOKUP(SOYLD2!BC$4,'[1]INTERNAL PARAMETERS-1'!$B$5:$J$44,5,FALSE))*VLOOKUP(SOYLD2!BC$4,'[1]INTERNAL PARAMETERS-1'!$B$5:$J$44,8,FALSE)*VLOOKUP(SOYLD2!BC$4,'[1]INTERNAL PARAMETERS-1'!$B$5:$J$44,3,FALSE)</f>
        <v>0</v>
      </c>
      <c r="BD116" s="44">
        <f>SOYLD1!BD116*VLOOKUP(SOYLD2!BD$4,'[1]INTERNAL PARAMETERS-1'!$B$5:$J$44,5,FALSE)*VLOOKUP(SOYLD2!BD$4,'[1]INTERNAL PARAMETERS-1'!$B$5:$J$44,6,FALSE)*VLOOKUP(SOYLD2!BD$4,'[1]INTERNAL PARAMETERS-1'!$B$5:$J$44,3,FALSE) + SOYLD1!BD116*(1-VLOOKUP(SOYLD2!BD$4,'[1]INTERNAL PARAMETERS-1'!$B$5:$J$44,5,FALSE))*VLOOKUP(SOYLD2!BD$4,'[1]INTERNAL PARAMETERS-1'!$B$5:$J$44,8,FALSE)*VLOOKUP(SOYLD2!BD$4,'[1]INTERNAL PARAMETERS-1'!$B$5:$J$44,3,FALSE)</f>
        <v>0</v>
      </c>
      <c r="BE116" s="44">
        <f>SOYLD1!BE116*VLOOKUP(SOYLD2!BE$4,'[1]INTERNAL PARAMETERS-1'!$B$5:$J$44,5,FALSE)*VLOOKUP(SOYLD2!BE$4,'[1]INTERNAL PARAMETERS-1'!$B$5:$J$44,6,FALSE)*VLOOKUP(SOYLD2!BE$4,'[1]INTERNAL PARAMETERS-1'!$B$5:$J$44,3,FALSE) + SOYLD1!BE116*(1-VLOOKUP(SOYLD2!BE$4,'[1]INTERNAL PARAMETERS-1'!$B$5:$J$44,5,FALSE))*VLOOKUP(SOYLD2!BE$4,'[1]INTERNAL PARAMETERS-1'!$B$5:$J$44,8,FALSE)*VLOOKUP(SOYLD2!BE$4,'[1]INTERNAL PARAMETERS-1'!$B$5:$J$44,3,FALSE)</f>
        <v>0</v>
      </c>
      <c r="BF116" s="44">
        <f>SOYLD1!BF116*VLOOKUP(SOYLD2!BF$4,'[1]INTERNAL PARAMETERS-1'!$B$5:$J$44,5,FALSE)*VLOOKUP(SOYLD2!BF$4,'[1]INTERNAL PARAMETERS-1'!$B$5:$J$44,6,FALSE)*VLOOKUP(SOYLD2!BF$4,'[1]INTERNAL PARAMETERS-1'!$B$5:$J$44,3,FALSE) + SOYLD1!BF116*(1-VLOOKUP(SOYLD2!BF$4,'[1]INTERNAL PARAMETERS-1'!$B$5:$J$44,5,FALSE))*VLOOKUP(SOYLD2!BF$4,'[1]INTERNAL PARAMETERS-1'!$B$5:$J$44,8,FALSE)*VLOOKUP(SOYLD2!BF$4,'[1]INTERNAL PARAMETERS-1'!$B$5:$J$44,3,FALSE)</f>
        <v>0</v>
      </c>
      <c r="BG116" s="44">
        <f>SOYLD1!BG116*VLOOKUP(SOYLD2!BG$4,'[1]INTERNAL PARAMETERS-1'!$B$5:$J$44,5,FALSE)*VLOOKUP(SOYLD2!BG$4,'[1]INTERNAL PARAMETERS-1'!$B$5:$J$44,6,FALSE)*VLOOKUP(SOYLD2!BG$4,'[1]INTERNAL PARAMETERS-1'!$B$5:$J$44,3,FALSE) + SOYLD1!BG116*(1-VLOOKUP(SOYLD2!BG$4,'[1]INTERNAL PARAMETERS-1'!$B$5:$J$44,5,FALSE))*VLOOKUP(SOYLD2!BG$4,'[1]INTERNAL PARAMETERS-1'!$B$5:$J$44,8,FALSE)*VLOOKUP(SOYLD2!BG$4,'[1]INTERNAL PARAMETERS-1'!$B$5:$J$44,3,FALSE)</f>
        <v>0</v>
      </c>
      <c r="BH116" s="44">
        <f>SOYLD1!BH116*VLOOKUP(SOYLD2!BH$4,'[1]INTERNAL PARAMETERS-1'!$B$5:$J$44,5,FALSE)*VLOOKUP(SOYLD2!BH$4,'[1]INTERNAL PARAMETERS-1'!$B$5:$J$44,6,FALSE)*VLOOKUP(SOYLD2!BH$4,'[1]INTERNAL PARAMETERS-1'!$B$5:$J$44,3,FALSE) + SOYLD1!BH116*(1-VLOOKUP(SOYLD2!BH$4,'[1]INTERNAL PARAMETERS-1'!$B$5:$J$44,5,FALSE))*VLOOKUP(SOYLD2!BH$4,'[1]INTERNAL PARAMETERS-1'!$B$5:$J$44,8,FALSE)*VLOOKUP(SOYLD2!BH$4,'[1]INTERNAL PARAMETERS-1'!$B$5:$J$44,3,FALSE)</f>
        <v>0</v>
      </c>
      <c r="BI116" s="44">
        <f>SOYLD1!BI116*VLOOKUP(SOYLD2!BI$4,'[1]INTERNAL PARAMETERS-1'!$B$5:$J$44,5,FALSE)*VLOOKUP(SOYLD2!BI$4,'[1]INTERNAL PARAMETERS-1'!$B$5:$J$44,6,FALSE)*VLOOKUP(SOYLD2!BI$4,'[1]INTERNAL PARAMETERS-1'!$B$5:$J$44,3,FALSE) + SOYLD1!BI116*(1-VLOOKUP(SOYLD2!BI$4,'[1]INTERNAL PARAMETERS-1'!$B$5:$J$44,5,FALSE))*VLOOKUP(SOYLD2!BI$4,'[1]INTERNAL PARAMETERS-1'!$B$5:$J$44,8,FALSE)*VLOOKUP(SOYLD2!BI$4,'[1]INTERNAL PARAMETERS-1'!$B$5:$J$44,3,FALSE)</f>
        <v>0</v>
      </c>
      <c r="BJ116" s="44">
        <f>SOYLD1!BJ116*VLOOKUP(SOYLD2!BJ$4,'[1]INTERNAL PARAMETERS-1'!$B$5:$J$44,5,FALSE)*VLOOKUP(SOYLD2!BJ$4,'[1]INTERNAL PARAMETERS-1'!$B$5:$J$44,6,FALSE)*VLOOKUP(SOYLD2!BJ$4,'[1]INTERNAL PARAMETERS-1'!$B$5:$J$44,3,FALSE) + SOYLD1!BJ116*(1-VLOOKUP(SOYLD2!BJ$4,'[1]INTERNAL PARAMETERS-1'!$B$5:$J$44,5,FALSE))*VLOOKUP(SOYLD2!BJ$4,'[1]INTERNAL PARAMETERS-1'!$B$5:$J$44,8,FALSE)*VLOOKUP(SOYLD2!BJ$4,'[1]INTERNAL PARAMETERS-1'!$B$5:$J$44,3,FALSE)</f>
        <v>0</v>
      </c>
      <c r="BK116" s="44">
        <f>SOYLD1!BK116*VLOOKUP(SOYLD2!BK$4,'[1]INTERNAL PARAMETERS-1'!$B$5:$J$44,5,FALSE)*VLOOKUP(SOYLD2!BK$4,'[1]INTERNAL PARAMETERS-1'!$B$5:$J$44,6,FALSE)*VLOOKUP(SOYLD2!BK$4,'[1]INTERNAL PARAMETERS-1'!$B$5:$J$44,3,FALSE) + SOYLD1!BK116*(1-VLOOKUP(SOYLD2!BK$4,'[1]INTERNAL PARAMETERS-1'!$B$5:$J$44,5,FALSE))*VLOOKUP(SOYLD2!BK$4,'[1]INTERNAL PARAMETERS-1'!$B$5:$J$44,8,FALSE)*VLOOKUP(SOYLD2!BK$4,'[1]INTERNAL PARAMETERS-1'!$B$5:$J$44,3,FALSE)</f>
        <v>0</v>
      </c>
      <c r="BL116" s="44">
        <f>SOYLD1!BL116*VLOOKUP(SOYLD2!BL$4,'[1]INTERNAL PARAMETERS-1'!$B$5:$J$44,5,FALSE)*VLOOKUP(SOYLD2!BL$4,'[1]INTERNAL PARAMETERS-1'!$B$5:$J$44,6,FALSE)*VLOOKUP(SOYLD2!BL$4,'[1]INTERNAL PARAMETERS-1'!$B$5:$J$44,3,FALSE) + SOYLD1!BL116*(1-VLOOKUP(SOYLD2!BL$4,'[1]INTERNAL PARAMETERS-1'!$B$5:$J$44,5,FALSE))*VLOOKUP(SOYLD2!BL$4,'[1]INTERNAL PARAMETERS-1'!$B$5:$J$44,8,FALSE)*VLOOKUP(SOYLD2!BL$4,'[1]INTERNAL PARAMETERS-1'!$B$5:$J$44,3,FALSE)</f>
        <v>0</v>
      </c>
      <c r="BM116" s="44">
        <f>SOYLD1!BM116*VLOOKUP(SOYLD2!BM$4,'[1]INTERNAL PARAMETERS-1'!$B$5:$J$44,5,FALSE)*VLOOKUP(SOYLD2!BM$4,'[1]INTERNAL PARAMETERS-1'!$B$5:$J$44,6,FALSE)*VLOOKUP(SOYLD2!BM$4,'[1]INTERNAL PARAMETERS-1'!$B$5:$J$44,3,FALSE) + SOYLD1!BM116*(1-VLOOKUP(SOYLD2!BM$4,'[1]INTERNAL PARAMETERS-1'!$B$5:$J$44,5,FALSE))*VLOOKUP(SOYLD2!BM$4,'[1]INTERNAL PARAMETERS-1'!$B$5:$J$44,8,FALSE)*VLOOKUP(SOYLD2!BM$4,'[1]INTERNAL PARAMETERS-1'!$B$5:$J$44,3,FALSE)</f>
        <v>0</v>
      </c>
      <c r="BN116" s="44">
        <f>SOYLD1!BN116*VLOOKUP(SOYLD2!BN$4,'[1]INTERNAL PARAMETERS-1'!$B$5:$J$44,5,FALSE)*VLOOKUP(SOYLD2!BN$4,'[1]INTERNAL PARAMETERS-1'!$B$5:$J$44,6,FALSE)*VLOOKUP(SOYLD2!BN$4,'[1]INTERNAL PARAMETERS-1'!$B$5:$J$44,3,FALSE) + SOYLD1!BN116*(1-VLOOKUP(SOYLD2!BN$4,'[1]INTERNAL PARAMETERS-1'!$B$5:$J$44,5,FALSE))*VLOOKUP(SOYLD2!BN$4,'[1]INTERNAL PARAMETERS-1'!$B$5:$J$44,8,FALSE)*VLOOKUP(SOYLD2!BN$4,'[1]INTERNAL PARAMETERS-1'!$B$5:$J$44,3,FALSE)</f>
        <v>0</v>
      </c>
      <c r="BO116" s="44">
        <f>SOYLD1!BO116*VLOOKUP(SOYLD2!BO$4,'[1]INTERNAL PARAMETERS-1'!$B$5:$J$44,5,FALSE)*VLOOKUP(SOYLD2!BO$4,'[1]INTERNAL PARAMETERS-1'!$B$5:$J$44,6,FALSE)*VLOOKUP(SOYLD2!BO$4,'[1]INTERNAL PARAMETERS-1'!$B$5:$J$44,3,FALSE) + SOYLD1!BO116*(1-VLOOKUP(SOYLD2!BO$4,'[1]INTERNAL PARAMETERS-1'!$B$5:$J$44,5,FALSE))*VLOOKUP(SOYLD2!BO$4,'[1]INTERNAL PARAMETERS-1'!$B$5:$J$44,8,FALSE)*VLOOKUP(SOYLD2!BO$4,'[1]INTERNAL PARAMETERS-1'!$B$5:$J$44,3,FALSE)</f>
        <v>0</v>
      </c>
      <c r="BP116" s="44">
        <f>SOYLD1!BP116*VLOOKUP(SOYLD2!BP$4,'[1]INTERNAL PARAMETERS-1'!$B$5:$J$44,5,FALSE)*VLOOKUP(SOYLD2!BP$4,'[1]INTERNAL PARAMETERS-1'!$B$5:$J$44,6,FALSE)*VLOOKUP(SOYLD2!BP$4,'[1]INTERNAL PARAMETERS-1'!$B$5:$J$44,3,FALSE) + SOYLD1!BP116*(1-VLOOKUP(SOYLD2!BP$4,'[1]INTERNAL PARAMETERS-1'!$B$5:$J$44,5,FALSE))*VLOOKUP(SOYLD2!BP$4,'[1]INTERNAL PARAMETERS-1'!$B$5:$J$44,8,FALSE)*VLOOKUP(SOYLD2!BP$4,'[1]INTERNAL PARAMETERS-1'!$B$5:$J$44,3,FALSE)</f>
        <v>0</v>
      </c>
      <c r="BQ116" s="44">
        <f>SOYLD1!BQ116*VLOOKUP(SOYLD2!BQ$4,'[1]INTERNAL PARAMETERS-1'!$B$5:$J$44,5,FALSE)*VLOOKUP(SOYLD2!BQ$4,'[1]INTERNAL PARAMETERS-1'!$B$5:$J$44,6,FALSE)*VLOOKUP(SOYLD2!BQ$4,'[1]INTERNAL PARAMETERS-1'!$B$5:$J$44,3,FALSE) + SOYLD1!BQ116*(1-VLOOKUP(SOYLD2!BQ$4,'[1]INTERNAL PARAMETERS-1'!$B$5:$J$44,5,FALSE))*VLOOKUP(SOYLD2!BQ$4,'[1]INTERNAL PARAMETERS-1'!$B$5:$J$44,8,FALSE)*VLOOKUP(SOYLD2!BQ$4,'[1]INTERNAL PARAMETERS-1'!$B$5:$J$44,3,FALSE)</f>
        <v>0</v>
      </c>
      <c r="BR116" s="44">
        <f>SOYLD1!BR116*VLOOKUP(SOYLD2!BR$4,'[1]INTERNAL PARAMETERS-1'!$B$5:$J$44,5,FALSE)*VLOOKUP(SOYLD2!BR$4,'[1]INTERNAL PARAMETERS-1'!$B$5:$J$44,6,FALSE)*VLOOKUP(SOYLD2!BR$4,'[1]INTERNAL PARAMETERS-1'!$B$5:$J$44,3,FALSE) + SOYLD1!BR116*(1-VLOOKUP(SOYLD2!BR$4,'[1]INTERNAL PARAMETERS-1'!$B$5:$J$44,5,FALSE))*VLOOKUP(SOYLD2!BR$4,'[1]INTERNAL PARAMETERS-1'!$B$5:$J$44,8,FALSE)*VLOOKUP(SOYLD2!BR$4,'[1]INTERNAL PARAMETERS-1'!$B$5:$J$44,3,FALSE)</f>
        <v>0</v>
      </c>
      <c r="BS116" s="44">
        <f>SOYLD1!BS116*VLOOKUP(SOYLD2!BS$4,'[1]INTERNAL PARAMETERS-1'!$B$5:$J$44,5,FALSE)*VLOOKUP(SOYLD2!BS$4,'[1]INTERNAL PARAMETERS-1'!$B$5:$J$44,6,FALSE)*VLOOKUP(SOYLD2!BS$4,'[1]INTERNAL PARAMETERS-1'!$B$5:$J$44,3,FALSE) + SOYLD1!BS116*(1-VLOOKUP(SOYLD2!BS$4,'[1]INTERNAL PARAMETERS-1'!$B$5:$J$44,5,FALSE))*VLOOKUP(SOYLD2!BS$4,'[1]INTERNAL PARAMETERS-1'!$B$5:$J$44,8,FALSE)*VLOOKUP(SOYLD2!BS$4,'[1]INTERNAL PARAMETERS-1'!$B$5:$J$44,3,FALSE)</f>
        <v>0</v>
      </c>
      <c r="BT116" s="44">
        <f>SOYLD1!BT116*VLOOKUP(SOYLD2!BT$4,'[1]INTERNAL PARAMETERS-1'!$B$5:$J$44,5,FALSE)*VLOOKUP(SOYLD2!BT$4,'[1]INTERNAL PARAMETERS-1'!$B$5:$J$44,6,FALSE)*VLOOKUP(SOYLD2!BT$4,'[1]INTERNAL PARAMETERS-1'!$B$5:$J$44,3,FALSE) + SOYLD1!BT116*(1-VLOOKUP(SOYLD2!BT$4,'[1]INTERNAL PARAMETERS-1'!$B$5:$J$44,5,FALSE))*VLOOKUP(SOYLD2!BT$4,'[1]INTERNAL PARAMETERS-1'!$B$5:$J$44,8,FALSE)*VLOOKUP(SOYLD2!BT$4,'[1]INTERNAL PARAMETERS-1'!$B$5:$J$44,3,FALSE)</f>
        <v>0</v>
      </c>
      <c r="BU116" s="44">
        <f>SOYLD1!BU116*VLOOKUP(SOYLD2!BU$4,'[1]INTERNAL PARAMETERS-1'!$B$5:$J$44,5,FALSE)*VLOOKUP(SOYLD2!BU$4,'[1]INTERNAL PARAMETERS-1'!$B$5:$J$44,6,FALSE)*VLOOKUP(SOYLD2!BU$4,'[1]INTERNAL PARAMETERS-1'!$B$5:$J$44,3,FALSE) + SOYLD1!BU116*(1-VLOOKUP(SOYLD2!BU$4,'[1]INTERNAL PARAMETERS-1'!$B$5:$J$44,5,FALSE))*VLOOKUP(SOYLD2!BU$4,'[1]INTERNAL PARAMETERS-1'!$B$5:$J$44,8,FALSE)*VLOOKUP(SOYLD2!BU$4,'[1]INTERNAL PARAMETERS-1'!$B$5:$J$44,3,FALSE)</f>
        <v>0</v>
      </c>
      <c r="BV116" s="44">
        <f>SOYLD1!BV116*VLOOKUP(SOYLD2!BV$4,'[1]INTERNAL PARAMETERS-1'!$B$5:$J$44,5,FALSE)*VLOOKUP(SOYLD2!BV$4,'[1]INTERNAL PARAMETERS-1'!$B$5:$J$44,6,FALSE)*VLOOKUP(SOYLD2!BV$4,'[1]INTERNAL PARAMETERS-1'!$B$5:$J$44,3,FALSE) + SOYLD1!BV116*(1-VLOOKUP(SOYLD2!BV$4,'[1]INTERNAL PARAMETERS-1'!$B$5:$J$44,5,FALSE))*VLOOKUP(SOYLD2!BV$4,'[1]INTERNAL PARAMETERS-1'!$B$5:$J$44,8,FALSE)*VLOOKUP(SOYLD2!BV$4,'[1]INTERNAL PARAMETERS-1'!$B$5:$J$44,3,FALSE)</f>
        <v>0</v>
      </c>
      <c r="BW116" s="44">
        <f>SOYLD1!BW116*VLOOKUP(SOYLD2!BW$4,'[1]INTERNAL PARAMETERS-1'!$B$5:$J$44,5,FALSE)*VLOOKUP(SOYLD2!BW$4,'[1]INTERNAL PARAMETERS-1'!$B$5:$J$44,6,FALSE)*VLOOKUP(SOYLD2!BW$4,'[1]INTERNAL PARAMETERS-1'!$B$5:$J$44,3,FALSE) + SOYLD1!BW116*(1-VLOOKUP(SOYLD2!BW$4,'[1]INTERNAL PARAMETERS-1'!$B$5:$J$44,5,FALSE))*VLOOKUP(SOYLD2!BW$4,'[1]INTERNAL PARAMETERS-1'!$B$5:$J$44,8,FALSE)*VLOOKUP(SOYLD2!BW$4,'[1]INTERNAL PARAMETERS-1'!$B$5:$J$44,3,FALSE)</f>
        <v>0</v>
      </c>
      <c r="BX116" s="44">
        <f>SOYLD1!BX116*VLOOKUP(SOYLD2!BX$4,'[1]INTERNAL PARAMETERS-1'!$B$5:$J$44,5,FALSE)*VLOOKUP(SOYLD2!BX$4,'[1]INTERNAL PARAMETERS-1'!$B$5:$J$44,6,FALSE)*VLOOKUP(SOYLD2!BX$4,'[1]INTERNAL PARAMETERS-1'!$B$5:$J$44,3,FALSE) + SOYLD1!BX116*(1-VLOOKUP(SOYLD2!BX$4,'[1]INTERNAL PARAMETERS-1'!$B$5:$J$44,5,FALSE))*VLOOKUP(SOYLD2!BX$4,'[1]INTERNAL PARAMETERS-1'!$B$5:$J$44,8,FALSE)*VLOOKUP(SOYLD2!BX$4,'[1]INTERNAL PARAMETERS-1'!$B$5:$J$44,3,FALSE)</f>
        <v>0</v>
      </c>
      <c r="BY116" s="44">
        <f>SOYLD1!BY116*VLOOKUP(SOYLD2!BY$4,'[1]INTERNAL PARAMETERS-1'!$B$5:$J$44,5,FALSE)*VLOOKUP(SOYLD2!BY$4,'[1]INTERNAL PARAMETERS-1'!$B$5:$J$44,6,FALSE)*VLOOKUP(SOYLD2!BY$4,'[1]INTERNAL PARAMETERS-1'!$B$5:$J$44,3,FALSE) + SOYLD1!BY116*(1-VLOOKUP(SOYLD2!BY$4,'[1]INTERNAL PARAMETERS-1'!$B$5:$J$44,5,FALSE))*VLOOKUP(SOYLD2!BY$4,'[1]INTERNAL PARAMETERS-1'!$B$5:$J$44,8,FALSE)*VLOOKUP(SOYLD2!BY$4,'[1]INTERNAL PARAMETERS-1'!$B$5:$J$44,3,FALSE)</f>
        <v>0</v>
      </c>
      <c r="BZ116" s="44">
        <f>SOYLD1!BZ116*VLOOKUP(SOYLD2!BZ$4,'[1]INTERNAL PARAMETERS-1'!$B$5:$J$44,5,FALSE)*VLOOKUP(SOYLD2!BZ$4,'[1]INTERNAL PARAMETERS-1'!$B$5:$J$44,6,FALSE)*VLOOKUP(SOYLD2!BZ$4,'[1]INTERNAL PARAMETERS-1'!$B$5:$J$44,3,FALSE) + SOYLD1!BZ116*(1-VLOOKUP(SOYLD2!BZ$4,'[1]INTERNAL PARAMETERS-1'!$B$5:$J$44,5,FALSE))*VLOOKUP(SOYLD2!BZ$4,'[1]INTERNAL PARAMETERS-1'!$B$5:$J$44,8,FALSE)*VLOOKUP(SOYLD2!BZ$4,'[1]INTERNAL PARAMETERS-1'!$B$5:$J$44,3,FALSE)</f>
        <v>0</v>
      </c>
      <c r="CA116" s="44">
        <f>SOYLD1!CA116*VLOOKUP(SOYLD2!CA$4,'[1]INTERNAL PARAMETERS-1'!$B$5:$J$44,5,FALSE)*VLOOKUP(SOYLD2!CA$4,'[1]INTERNAL PARAMETERS-1'!$B$5:$J$44,6,FALSE)*VLOOKUP(SOYLD2!CA$4,'[1]INTERNAL PARAMETERS-1'!$B$5:$J$44,3,FALSE) + SOYLD1!CA116*(1-VLOOKUP(SOYLD2!CA$4,'[1]INTERNAL PARAMETERS-1'!$B$5:$J$44,5,FALSE))*VLOOKUP(SOYLD2!CA$4,'[1]INTERNAL PARAMETERS-1'!$B$5:$J$44,8,FALSE)*VLOOKUP(SOYLD2!CA$4,'[1]INTERNAL PARAMETERS-1'!$B$5:$J$44,3,FALSE)</f>
        <v>0</v>
      </c>
      <c r="CB116" s="44">
        <f>SOYLD1!CB116*VLOOKUP(SOYLD2!CB$4,'[1]INTERNAL PARAMETERS-1'!$B$5:$J$44,5,FALSE)*VLOOKUP(SOYLD2!CB$4,'[1]INTERNAL PARAMETERS-1'!$B$5:$J$44,6,FALSE)*VLOOKUP(SOYLD2!CB$4,'[1]INTERNAL PARAMETERS-1'!$B$5:$J$44,3,FALSE) + SOYLD1!CB116*(1-VLOOKUP(SOYLD2!CB$4,'[1]INTERNAL PARAMETERS-1'!$B$5:$J$44,5,FALSE))*VLOOKUP(SOYLD2!CB$4,'[1]INTERNAL PARAMETERS-1'!$B$5:$J$44,8,FALSE)*VLOOKUP(SOYLD2!CB$4,'[1]INTERNAL PARAMETERS-1'!$B$5:$J$44,3,FALSE)</f>
        <v>0</v>
      </c>
      <c r="CC116" s="44">
        <f>SOYLD1!CC116*VLOOKUP(SOYLD2!CC$4,'[1]INTERNAL PARAMETERS-1'!$B$5:$J$44,5,FALSE)*VLOOKUP(SOYLD2!CC$4,'[1]INTERNAL PARAMETERS-1'!$B$5:$J$44,6,FALSE)*VLOOKUP(SOYLD2!CC$4,'[1]INTERNAL PARAMETERS-1'!$B$5:$J$44,3,FALSE) + SOYLD1!CC116*(1-VLOOKUP(SOYLD2!CC$4,'[1]INTERNAL PARAMETERS-1'!$B$5:$J$44,5,FALSE))*VLOOKUP(SOYLD2!CC$4,'[1]INTERNAL PARAMETERS-1'!$B$5:$J$44,8,FALSE)*VLOOKUP(SOYLD2!CC$4,'[1]INTERNAL PARAMETERS-1'!$B$5:$J$44,3,FALSE)</f>
        <v>0</v>
      </c>
      <c r="CD116" s="44">
        <f>SOYLD1!CD116*VLOOKUP(SOYLD2!CD$4,'[1]INTERNAL PARAMETERS-1'!$B$5:$J$44,5,FALSE)*VLOOKUP(SOYLD2!CD$4,'[1]INTERNAL PARAMETERS-1'!$B$5:$J$44,6,FALSE)*VLOOKUP(SOYLD2!CD$4,'[1]INTERNAL PARAMETERS-1'!$B$5:$J$44,3,FALSE) + SOYLD1!CD116*(1-VLOOKUP(SOYLD2!CD$4,'[1]INTERNAL PARAMETERS-1'!$B$5:$J$44,5,FALSE))*VLOOKUP(SOYLD2!CD$4,'[1]INTERNAL PARAMETERS-1'!$B$5:$J$44,8,FALSE)*VLOOKUP(SOYLD2!CD$4,'[1]INTERNAL PARAMETERS-1'!$B$5:$J$44,3,FALSE)</f>
        <v>0</v>
      </c>
      <c r="CE116" s="44">
        <f>SOYLD1!CE116*VLOOKUP(SOYLD2!CE$4,'[1]INTERNAL PARAMETERS-1'!$B$5:$J$44,5,FALSE)*VLOOKUP(SOYLD2!CE$4,'[1]INTERNAL PARAMETERS-1'!$B$5:$J$44,6,FALSE)*VLOOKUP(SOYLD2!CE$4,'[1]INTERNAL PARAMETERS-1'!$B$5:$J$44,3,FALSE) + SOYLD1!CE116*(1-VLOOKUP(SOYLD2!CE$4,'[1]INTERNAL PARAMETERS-1'!$B$5:$J$44,5,FALSE))*VLOOKUP(SOYLD2!CE$4,'[1]INTERNAL PARAMETERS-1'!$B$5:$J$44,8,FALSE)*VLOOKUP(SOYLD2!CE$4,'[1]INTERNAL PARAMETERS-1'!$B$5:$J$44,3,FALSE)</f>
        <v>0</v>
      </c>
      <c r="CF116" s="44">
        <f>SOYLD1!CF116*VLOOKUP(SOYLD2!CF$4,'[1]INTERNAL PARAMETERS-1'!$B$5:$J$44,5,FALSE)*VLOOKUP(SOYLD2!CF$4,'[1]INTERNAL PARAMETERS-1'!$B$5:$J$44,6,FALSE)*VLOOKUP(SOYLD2!CF$4,'[1]INTERNAL PARAMETERS-1'!$B$5:$J$44,3,FALSE) + SOYLD1!CF116*(1-VLOOKUP(SOYLD2!CF$4,'[1]INTERNAL PARAMETERS-1'!$B$5:$J$44,5,FALSE))*VLOOKUP(SOYLD2!CF$4,'[1]INTERNAL PARAMETERS-1'!$B$5:$J$44,8,FALSE)*VLOOKUP(SOYLD2!CF$4,'[1]INTERNAL PARAMETERS-1'!$B$5:$J$44,3,FALSE)</f>
        <v>0</v>
      </c>
      <c r="CG116" s="44">
        <f>SOYLD1!CG116*VLOOKUP(SOYLD2!CG$4,'[1]INTERNAL PARAMETERS-1'!$B$5:$J$44,5,FALSE)*VLOOKUP(SOYLD2!CG$4,'[1]INTERNAL PARAMETERS-1'!$B$5:$J$44,6,FALSE)*VLOOKUP(SOYLD2!CG$4,'[1]INTERNAL PARAMETERS-1'!$B$5:$J$44,3,FALSE) + SOYLD1!CG116*(1-VLOOKUP(SOYLD2!CG$4,'[1]INTERNAL PARAMETERS-1'!$B$5:$J$44,5,FALSE))*VLOOKUP(SOYLD2!CG$4,'[1]INTERNAL PARAMETERS-1'!$B$5:$J$44,8,FALSE)*VLOOKUP(SOYLD2!CG$4,'[1]INTERNAL PARAMETERS-1'!$B$5:$J$44,3,FALSE)</f>
        <v>0</v>
      </c>
      <c r="CH116" s="43">
        <f>SOYLD1!CH116*VLOOKUP(SOYLD2!CH$4,'[1]INTERNAL PARAMETERS-1'!$B$5:$J$44,5,FALSE)*VLOOKUP(SOYLD2!CH$4,'[1]INTERNAL PARAMETERS-1'!$B$5:$J$44,6,FALSE)*VLOOKUP(SOYLD2!CH$4,'[1]INTERNAL PARAMETERS-1'!$B$5:$J$44,3,FALSE) + SOYLD1!CH116*(1-VLOOKUP(SOYLD2!CH$4,'[1]INTERNAL PARAMETERS-1'!$B$5:$J$44,5,FALSE))*VLOOKUP(SOYLD2!CH$4,'[1]INTERNAL PARAMETERS-1'!$B$5:$J$44,8,FALSE)*VLOOKUP(SOYLD2!CH$4,'[1]INTERNAL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'S Opt'!X117</f>
        <v>0</v>
      </c>
      <c r="F117" s="59">
        <f>'[1]INTERNAL PARAMETERS-1'!M9</f>
        <v>63.875</v>
      </c>
      <c r="G117" s="45">
        <f>SOYLD1!G117*VLOOKUP(SOYLD2!G$4,'[1]INTERNAL PARAMETERS-1'!$B$5:$J$44,5,FALSE)*VLOOKUP(SOYLD2!G$4,'[1]INTERNAL PARAMETERS-1'!$B$5:$J$44,7,FALSE)*SOYLD2!$F117 + SOYLD1!G117*(1-VLOOKUP(SOYLD2!G$4,'[1]INTERNAL PARAMETERS-1'!$B$5:$J$44,5,FALSE))*VLOOKUP(SOYLD2!G$4,'[1]INTERNAL PARAMETERS-1'!$B$5:$J$44,9,FALSE)*SOYLD2!$F117</f>
        <v>0</v>
      </c>
      <c r="H117" s="44">
        <f>SOYLD1!H117*VLOOKUP(SOYLD2!H$4,'[1]INTERNAL PARAMETERS-1'!$B$5:$J$44,5,FALSE)*VLOOKUP(SOYLD2!H$4,'[1]INTERNAL PARAMETERS-1'!$B$5:$J$44,7,FALSE)*SOYLD2!$F117 + SOYLD1!H117*(1-VLOOKUP(SOYLD2!H$4,'[1]INTERNAL PARAMETERS-1'!$B$5:$J$44,5,FALSE))*VLOOKUP(SOYLD2!H$4,'[1]INTERNAL PARAMETERS-1'!$B$5:$J$44,9,FALSE)*SOYLD2!$F117</f>
        <v>0</v>
      </c>
      <c r="I117" s="44">
        <f>SOYLD1!I117*VLOOKUP(SOYLD2!I$4,'[1]INTERNAL PARAMETERS-1'!$B$5:$J$44,5,FALSE)*VLOOKUP(SOYLD2!I$4,'[1]INTERNAL PARAMETERS-1'!$B$5:$J$44,7,FALSE)*SOYLD2!$F117 + SOYLD1!I117*(1-VLOOKUP(SOYLD2!I$4,'[1]INTERNAL PARAMETERS-1'!$B$5:$J$44,5,FALSE))*VLOOKUP(SOYLD2!I$4,'[1]INTERNAL PARAMETERS-1'!$B$5:$J$44,9,FALSE)*SOYLD2!$F117</f>
        <v>0</v>
      </c>
      <c r="J117" s="44">
        <f>SOYLD1!J117*VLOOKUP(SOYLD2!J$4,'[1]INTERNAL PARAMETERS-1'!$B$5:$J$44,5,FALSE)*VLOOKUP(SOYLD2!J$4,'[1]INTERNAL PARAMETERS-1'!$B$5:$J$44,7,FALSE)*SOYLD2!$F117 + SOYLD1!J117*(1-VLOOKUP(SOYLD2!J$4,'[1]INTERNAL PARAMETERS-1'!$B$5:$J$44,5,FALSE))*VLOOKUP(SOYLD2!J$4,'[1]INTERNAL PARAMETERS-1'!$B$5:$J$44,9,FALSE)*SOYLD2!$F117</f>
        <v>0</v>
      </c>
      <c r="K117" s="44">
        <f>SOYLD1!K117*VLOOKUP(SOYLD2!K$4,'[1]INTERNAL PARAMETERS-1'!$B$5:$J$44,5,FALSE)*VLOOKUP(SOYLD2!K$4,'[1]INTERNAL PARAMETERS-1'!$B$5:$J$44,7,FALSE)*SOYLD2!$F117 + SOYLD1!K117*(1-VLOOKUP(SOYLD2!K$4,'[1]INTERNAL PARAMETERS-1'!$B$5:$J$44,5,FALSE))*VLOOKUP(SOYLD2!K$4,'[1]INTERNAL PARAMETERS-1'!$B$5:$J$44,9,FALSE)*SOYLD2!$F117</f>
        <v>0</v>
      </c>
      <c r="L117" s="44">
        <f>SOYLD1!L117*VLOOKUP(SOYLD2!L$4,'[1]INTERNAL PARAMETERS-1'!$B$5:$J$44,5,FALSE)*VLOOKUP(SOYLD2!L$4,'[1]INTERNAL PARAMETERS-1'!$B$5:$J$44,7,FALSE)*SOYLD2!$F117 + SOYLD1!L117*(1-VLOOKUP(SOYLD2!L$4,'[1]INTERNAL PARAMETERS-1'!$B$5:$J$44,5,FALSE))*VLOOKUP(SOYLD2!L$4,'[1]INTERNAL PARAMETERS-1'!$B$5:$J$44,9,FALSE)*SOYLD2!$F117</f>
        <v>0</v>
      </c>
      <c r="M117" s="44">
        <f>SOYLD1!M117*VLOOKUP(SOYLD2!M$4,'[1]INTERNAL PARAMETERS-1'!$B$5:$J$44,5,FALSE)*VLOOKUP(SOYLD2!M$4,'[1]INTERNAL PARAMETERS-1'!$B$5:$J$44,7,FALSE)*SOYLD2!$F117 + SOYLD1!M117*(1-VLOOKUP(SOYLD2!M$4,'[1]INTERNAL PARAMETERS-1'!$B$5:$J$44,5,FALSE))*VLOOKUP(SOYLD2!M$4,'[1]INTERNAL PARAMETERS-1'!$B$5:$J$44,9,FALSE)*SOYLD2!$F117</f>
        <v>0</v>
      </c>
      <c r="N117" s="44">
        <f>SOYLD1!N117*VLOOKUP(SOYLD2!N$4,'[1]INTERNAL PARAMETERS-1'!$B$5:$J$44,5,FALSE)*VLOOKUP(SOYLD2!N$4,'[1]INTERNAL PARAMETERS-1'!$B$5:$J$44,7,FALSE)*SOYLD2!$F117 + SOYLD1!N117*(1-VLOOKUP(SOYLD2!N$4,'[1]INTERNAL PARAMETERS-1'!$B$5:$J$44,5,FALSE))*VLOOKUP(SOYLD2!N$4,'[1]INTERNAL PARAMETERS-1'!$B$5:$J$44,9,FALSE)*SOYLD2!$F117</f>
        <v>0</v>
      </c>
      <c r="O117" s="44">
        <f>SOYLD1!O117*VLOOKUP(SOYLD2!O$4,'[1]INTERNAL PARAMETERS-1'!$B$5:$J$44,5,FALSE)*VLOOKUP(SOYLD2!O$4,'[1]INTERNAL PARAMETERS-1'!$B$5:$J$44,7,FALSE)*SOYLD2!$F117 + SOYLD1!O117*(1-VLOOKUP(SOYLD2!O$4,'[1]INTERNAL PARAMETERS-1'!$B$5:$J$44,5,FALSE))*VLOOKUP(SOYLD2!O$4,'[1]INTERNAL PARAMETERS-1'!$B$5:$J$44,9,FALSE)*SOYLD2!$F117</f>
        <v>0</v>
      </c>
      <c r="P117" s="44">
        <f>SOYLD1!P117*VLOOKUP(SOYLD2!P$4,'[1]INTERNAL PARAMETERS-1'!$B$5:$J$44,5,FALSE)*VLOOKUP(SOYLD2!P$4,'[1]INTERNAL PARAMETERS-1'!$B$5:$J$44,7,FALSE)*SOYLD2!$F117 + SOYLD1!P117*(1-VLOOKUP(SOYLD2!P$4,'[1]INTERNAL PARAMETERS-1'!$B$5:$J$44,5,FALSE))*VLOOKUP(SOYLD2!P$4,'[1]INTERNAL PARAMETERS-1'!$B$5:$J$44,9,FALSE)*SOYLD2!$F117</f>
        <v>0</v>
      </c>
      <c r="Q117" s="44">
        <f>SOYLD1!Q117*VLOOKUP(SOYLD2!Q$4,'[1]INTERNAL PARAMETERS-1'!$B$5:$J$44,5,FALSE)*VLOOKUP(SOYLD2!Q$4,'[1]INTERNAL PARAMETERS-1'!$B$5:$J$44,7,FALSE)*SOYLD2!$F117 + SOYLD1!Q117*(1-VLOOKUP(SOYLD2!Q$4,'[1]INTERNAL PARAMETERS-1'!$B$5:$J$44,5,FALSE))*VLOOKUP(SOYLD2!Q$4,'[1]INTERNAL PARAMETERS-1'!$B$5:$J$44,9,FALSE)*SOYLD2!$F117</f>
        <v>0</v>
      </c>
      <c r="R117" s="44">
        <f>SOYLD1!R117*VLOOKUP(SOYLD2!R$4,'[1]INTERNAL PARAMETERS-1'!$B$5:$J$44,5,FALSE)*VLOOKUP(SOYLD2!R$4,'[1]INTERNAL PARAMETERS-1'!$B$5:$J$44,7,FALSE)*SOYLD2!$F117 + SOYLD1!R117*(1-VLOOKUP(SOYLD2!R$4,'[1]INTERNAL PARAMETERS-1'!$B$5:$J$44,5,FALSE))*VLOOKUP(SOYLD2!R$4,'[1]INTERNAL PARAMETERS-1'!$B$5:$J$44,9,FALSE)*SOYLD2!$F117</f>
        <v>0</v>
      </c>
      <c r="S117" s="44">
        <f>SOYLD1!S117*VLOOKUP(SOYLD2!S$4,'[1]INTERNAL PARAMETERS-1'!$B$5:$J$44,5,FALSE)*VLOOKUP(SOYLD2!S$4,'[1]INTERNAL PARAMETERS-1'!$B$5:$J$44,7,FALSE)*SOYLD2!$F117 + SOYLD1!S117*(1-VLOOKUP(SOYLD2!S$4,'[1]INTERNAL PARAMETERS-1'!$B$5:$J$44,5,FALSE))*VLOOKUP(SOYLD2!S$4,'[1]INTERNAL PARAMETERS-1'!$B$5:$J$44,9,FALSE)*SOYLD2!$F117</f>
        <v>0</v>
      </c>
      <c r="T117" s="44">
        <f>SOYLD1!T117*VLOOKUP(SOYLD2!T$4,'[1]INTERNAL PARAMETERS-1'!$B$5:$J$44,5,FALSE)*VLOOKUP(SOYLD2!T$4,'[1]INTERNAL PARAMETERS-1'!$B$5:$J$44,7,FALSE)*SOYLD2!$F117 + SOYLD1!T117*(1-VLOOKUP(SOYLD2!T$4,'[1]INTERNAL PARAMETERS-1'!$B$5:$J$44,5,FALSE))*VLOOKUP(SOYLD2!T$4,'[1]INTERNAL PARAMETERS-1'!$B$5:$J$44,9,FALSE)*SOYLD2!$F117</f>
        <v>0</v>
      </c>
      <c r="U117" s="44">
        <f>SOYLD1!U117*VLOOKUP(SOYLD2!U$4,'[1]INTERNAL PARAMETERS-1'!$B$5:$J$44,5,FALSE)*VLOOKUP(SOYLD2!U$4,'[1]INTERNAL PARAMETERS-1'!$B$5:$J$44,7,FALSE)*SOYLD2!$F117 + SOYLD1!U117*(1-VLOOKUP(SOYLD2!U$4,'[1]INTERNAL PARAMETERS-1'!$B$5:$J$44,5,FALSE))*VLOOKUP(SOYLD2!U$4,'[1]INTERNAL PARAMETERS-1'!$B$5:$J$44,9,FALSE)*SOYLD2!$F117</f>
        <v>0</v>
      </c>
      <c r="V117" s="44">
        <f>SOYLD1!V117*VLOOKUP(SOYLD2!V$4,'[1]INTERNAL PARAMETERS-1'!$B$5:$J$44,5,FALSE)*VLOOKUP(SOYLD2!V$4,'[1]INTERNAL PARAMETERS-1'!$B$5:$J$44,7,FALSE)*SOYLD2!$F117 + SOYLD1!V117*(1-VLOOKUP(SOYLD2!V$4,'[1]INTERNAL PARAMETERS-1'!$B$5:$J$44,5,FALSE))*VLOOKUP(SOYLD2!V$4,'[1]INTERNAL PARAMETERS-1'!$B$5:$J$44,9,FALSE)*SOYLD2!$F117</f>
        <v>0</v>
      </c>
      <c r="W117" s="44">
        <f>SOYLD1!W117*VLOOKUP(SOYLD2!W$4,'[1]INTERNAL PARAMETERS-1'!$B$5:$J$44,5,FALSE)*VLOOKUP(SOYLD2!W$4,'[1]INTERNAL PARAMETERS-1'!$B$5:$J$44,7,FALSE)*SOYLD2!$F117 + SOYLD1!W117*(1-VLOOKUP(SOYLD2!W$4,'[1]INTERNAL PARAMETERS-1'!$B$5:$J$44,5,FALSE))*VLOOKUP(SOYLD2!W$4,'[1]INTERNAL PARAMETERS-1'!$B$5:$J$44,9,FALSE)*SOYLD2!$F117</f>
        <v>0</v>
      </c>
      <c r="X117" s="44">
        <f>SOYLD1!X117*VLOOKUP(SOYLD2!X$4,'[1]INTERNAL PARAMETERS-1'!$B$5:$J$44,5,FALSE)*VLOOKUP(SOYLD2!X$4,'[1]INTERNAL PARAMETERS-1'!$B$5:$J$44,7,FALSE)*SOYLD2!$F117 + SOYLD1!X117*(1-VLOOKUP(SOYLD2!X$4,'[1]INTERNAL PARAMETERS-1'!$B$5:$J$44,5,FALSE))*VLOOKUP(SOYLD2!X$4,'[1]INTERNAL PARAMETERS-1'!$B$5:$J$44,9,FALSE)*SOYLD2!$F117</f>
        <v>0</v>
      </c>
      <c r="Y117" s="44">
        <f>SOYLD1!Y117*VLOOKUP(SOYLD2!Y$4,'[1]INTERNAL PARAMETERS-1'!$B$5:$J$44,5,FALSE)*VLOOKUP(SOYLD2!Y$4,'[1]INTERNAL PARAMETERS-1'!$B$5:$J$44,7,FALSE)*SOYLD2!$F117 + SOYLD1!Y117*(1-VLOOKUP(SOYLD2!Y$4,'[1]INTERNAL PARAMETERS-1'!$B$5:$J$44,5,FALSE))*VLOOKUP(SOYLD2!Y$4,'[1]INTERNAL PARAMETERS-1'!$B$5:$J$44,9,FALSE)*SOYLD2!$F117</f>
        <v>0</v>
      </c>
      <c r="Z117" s="44">
        <f>SOYLD1!Z117*VLOOKUP(SOYLD2!Z$4,'[1]INTERNAL PARAMETERS-1'!$B$5:$J$44,5,FALSE)*VLOOKUP(SOYLD2!Z$4,'[1]INTERNAL PARAMETERS-1'!$B$5:$J$44,7,FALSE)*SOYLD2!$F117 + SOYLD1!Z117*(1-VLOOKUP(SOYLD2!Z$4,'[1]INTERNAL PARAMETERS-1'!$B$5:$J$44,5,FALSE))*VLOOKUP(SOYLD2!Z$4,'[1]INTERNAL PARAMETERS-1'!$B$5:$J$44,9,FALSE)*SOYLD2!$F117</f>
        <v>0</v>
      </c>
      <c r="AA117" s="44">
        <f>SOYLD1!AA117*VLOOKUP(SOYLD2!AA$4,'[1]INTERNAL PARAMETERS-1'!$B$5:$J$44,5,FALSE)*VLOOKUP(SOYLD2!AA$4,'[1]INTERNAL PARAMETERS-1'!$B$5:$J$44,7,FALSE)*SOYLD2!$F117 + SOYLD1!AA117*(1-VLOOKUP(SOYLD2!AA$4,'[1]INTERNAL PARAMETERS-1'!$B$5:$J$44,5,FALSE))*VLOOKUP(SOYLD2!AA$4,'[1]INTERNAL PARAMETERS-1'!$B$5:$J$44,9,FALSE)*SOYLD2!$F117</f>
        <v>0</v>
      </c>
      <c r="AB117" s="44">
        <f>SOYLD1!AB117*VLOOKUP(SOYLD2!AB$4,'[1]INTERNAL PARAMETERS-1'!$B$5:$J$44,5,FALSE)*VLOOKUP(SOYLD2!AB$4,'[1]INTERNAL PARAMETERS-1'!$B$5:$J$44,7,FALSE)*SOYLD2!$F117 + SOYLD1!AB117*(1-VLOOKUP(SOYLD2!AB$4,'[1]INTERNAL PARAMETERS-1'!$B$5:$J$44,5,FALSE))*VLOOKUP(SOYLD2!AB$4,'[1]INTERNAL PARAMETERS-1'!$B$5:$J$44,9,FALSE)*SOYLD2!$F117</f>
        <v>0</v>
      </c>
      <c r="AC117" s="44">
        <f>SOYLD1!AC117*VLOOKUP(SOYLD2!AC$4,'[1]INTERNAL PARAMETERS-1'!$B$5:$J$44,5,FALSE)*VLOOKUP(SOYLD2!AC$4,'[1]INTERNAL PARAMETERS-1'!$B$5:$J$44,7,FALSE)*SOYLD2!$F117 + SOYLD1!AC117*(1-VLOOKUP(SOYLD2!AC$4,'[1]INTERNAL PARAMETERS-1'!$B$5:$J$44,5,FALSE))*VLOOKUP(SOYLD2!AC$4,'[1]INTERNAL PARAMETERS-1'!$B$5:$J$44,9,FALSE)*SOYLD2!$F117</f>
        <v>0</v>
      </c>
      <c r="AD117" s="44">
        <f>SOYLD1!AD117*VLOOKUP(SOYLD2!AD$4,'[1]INTERNAL PARAMETERS-1'!$B$5:$J$44,5,FALSE)*VLOOKUP(SOYLD2!AD$4,'[1]INTERNAL PARAMETERS-1'!$B$5:$J$44,7,FALSE)*SOYLD2!$F117 + SOYLD1!AD117*(1-VLOOKUP(SOYLD2!AD$4,'[1]INTERNAL PARAMETERS-1'!$B$5:$J$44,5,FALSE))*VLOOKUP(SOYLD2!AD$4,'[1]INTERNAL PARAMETERS-1'!$B$5:$J$44,9,FALSE)*SOYLD2!$F117</f>
        <v>0</v>
      </c>
      <c r="AE117" s="44">
        <f>SOYLD1!AE117*VLOOKUP(SOYLD2!AE$4,'[1]INTERNAL PARAMETERS-1'!$B$5:$J$44,5,FALSE)*VLOOKUP(SOYLD2!AE$4,'[1]INTERNAL PARAMETERS-1'!$B$5:$J$44,7,FALSE)*SOYLD2!$F117 + SOYLD1!AE117*(1-VLOOKUP(SOYLD2!AE$4,'[1]INTERNAL PARAMETERS-1'!$B$5:$J$44,5,FALSE))*VLOOKUP(SOYLD2!AE$4,'[1]INTERNAL PARAMETERS-1'!$B$5:$J$44,9,FALSE)*SOYLD2!$F117</f>
        <v>0</v>
      </c>
      <c r="AF117" s="44">
        <f>SOYLD1!AF117*VLOOKUP(SOYLD2!AF$4,'[1]INTERNAL PARAMETERS-1'!$B$5:$J$44,5,FALSE)*VLOOKUP(SOYLD2!AF$4,'[1]INTERNAL PARAMETERS-1'!$B$5:$J$44,7,FALSE)*SOYLD2!$F117 + SOYLD1!AF117*(1-VLOOKUP(SOYLD2!AF$4,'[1]INTERNAL PARAMETERS-1'!$B$5:$J$44,5,FALSE))*VLOOKUP(SOYLD2!AF$4,'[1]INTERNAL PARAMETERS-1'!$B$5:$J$44,9,FALSE)*SOYLD2!$F117</f>
        <v>0</v>
      </c>
      <c r="AG117" s="44">
        <f>SOYLD1!AG117*VLOOKUP(SOYLD2!AG$4,'[1]INTERNAL PARAMETERS-1'!$B$5:$J$44,5,FALSE)*VLOOKUP(SOYLD2!AG$4,'[1]INTERNAL PARAMETERS-1'!$B$5:$J$44,7,FALSE)*SOYLD2!$F117 + SOYLD1!AG117*(1-VLOOKUP(SOYLD2!AG$4,'[1]INTERNAL PARAMETERS-1'!$B$5:$J$44,5,FALSE))*VLOOKUP(SOYLD2!AG$4,'[1]INTERNAL PARAMETERS-1'!$B$5:$J$44,9,FALSE)*SOYLD2!$F117</f>
        <v>0</v>
      </c>
      <c r="AH117" s="44">
        <f>SOYLD1!AH117*VLOOKUP(SOYLD2!AH$4,'[1]INTERNAL PARAMETERS-1'!$B$5:$J$44,5,FALSE)*VLOOKUP(SOYLD2!AH$4,'[1]INTERNAL PARAMETERS-1'!$B$5:$J$44,7,FALSE)*SOYLD2!$F117 + SOYLD1!AH117*(1-VLOOKUP(SOYLD2!AH$4,'[1]INTERNAL PARAMETERS-1'!$B$5:$J$44,5,FALSE))*VLOOKUP(SOYLD2!AH$4,'[1]INTERNAL PARAMETERS-1'!$B$5:$J$44,9,FALSE)*SOYLD2!$F117</f>
        <v>0</v>
      </c>
      <c r="AI117" s="44">
        <f>SOYLD1!AI117*VLOOKUP(SOYLD2!AI$4,'[1]INTERNAL PARAMETERS-1'!$B$5:$J$44,5,FALSE)*VLOOKUP(SOYLD2!AI$4,'[1]INTERNAL PARAMETERS-1'!$B$5:$J$44,7,FALSE)*SOYLD2!$F117 + SOYLD1!AI117*(1-VLOOKUP(SOYLD2!AI$4,'[1]INTERNAL PARAMETERS-1'!$B$5:$J$44,5,FALSE))*VLOOKUP(SOYLD2!AI$4,'[1]INTERNAL PARAMETERS-1'!$B$5:$J$44,9,FALSE)*SOYLD2!$F117</f>
        <v>0</v>
      </c>
      <c r="AJ117" s="44">
        <f>SOYLD1!AJ117*VLOOKUP(SOYLD2!AJ$4,'[1]INTERNAL PARAMETERS-1'!$B$5:$J$44,5,FALSE)*VLOOKUP(SOYLD2!AJ$4,'[1]INTERNAL PARAMETERS-1'!$B$5:$J$44,7,FALSE)*SOYLD2!$F117 + SOYLD1!AJ117*(1-VLOOKUP(SOYLD2!AJ$4,'[1]INTERNAL PARAMETERS-1'!$B$5:$J$44,5,FALSE))*VLOOKUP(SOYLD2!AJ$4,'[1]INTERNAL PARAMETERS-1'!$B$5:$J$44,9,FALSE)*SOYLD2!$F117</f>
        <v>0</v>
      </c>
      <c r="AK117" s="44">
        <f>SOYLD1!AK117*VLOOKUP(SOYLD2!AK$4,'[1]INTERNAL PARAMETERS-1'!$B$5:$J$44,5,FALSE)*VLOOKUP(SOYLD2!AK$4,'[1]INTERNAL PARAMETERS-1'!$B$5:$J$44,7,FALSE)*SOYLD2!$F117 + SOYLD1!AK117*(1-VLOOKUP(SOYLD2!AK$4,'[1]INTERNAL PARAMETERS-1'!$B$5:$J$44,5,FALSE))*VLOOKUP(SOYLD2!AK$4,'[1]INTERNAL PARAMETERS-1'!$B$5:$J$44,9,FALSE)*SOYLD2!$F117</f>
        <v>0</v>
      </c>
      <c r="AL117" s="44">
        <f>SOYLD1!AL117*VLOOKUP(SOYLD2!AL$4,'[1]INTERNAL PARAMETERS-1'!$B$5:$J$44,5,FALSE)*VLOOKUP(SOYLD2!AL$4,'[1]INTERNAL PARAMETERS-1'!$B$5:$J$44,7,FALSE)*SOYLD2!$F117 + SOYLD1!AL117*(1-VLOOKUP(SOYLD2!AL$4,'[1]INTERNAL PARAMETERS-1'!$B$5:$J$44,5,FALSE))*VLOOKUP(SOYLD2!AL$4,'[1]INTERNAL PARAMETERS-1'!$B$5:$J$44,9,FALSE)*SOYLD2!$F117</f>
        <v>0</v>
      </c>
      <c r="AM117" s="44">
        <f>SOYLD1!AM117*VLOOKUP(SOYLD2!AM$4,'[1]INTERNAL PARAMETERS-1'!$B$5:$J$44,5,FALSE)*VLOOKUP(SOYLD2!AM$4,'[1]INTERNAL PARAMETERS-1'!$B$5:$J$44,7,FALSE)*SOYLD2!$F117 + SOYLD1!AM117*(1-VLOOKUP(SOYLD2!AM$4,'[1]INTERNAL PARAMETERS-1'!$B$5:$J$44,5,FALSE))*VLOOKUP(SOYLD2!AM$4,'[1]INTERNAL PARAMETERS-1'!$B$5:$J$44,9,FALSE)*SOYLD2!$F117</f>
        <v>0</v>
      </c>
      <c r="AN117" s="44">
        <f>SOYLD1!AN117*VLOOKUP(SOYLD2!AN$4,'[1]INTERNAL PARAMETERS-1'!$B$5:$J$44,5,FALSE)*VLOOKUP(SOYLD2!AN$4,'[1]INTERNAL PARAMETERS-1'!$B$5:$J$44,7,FALSE)*SOYLD2!$F117 + SOYLD1!AN117*(1-VLOOKUP(SOYLD2!AN$4,'[1]INTERNAL PARAMETERS-1'!$B$5:$J$44,5,FALSE))*VLOOKUP(SOYLD2!AN$4,'[1]INTERNAL PARAMETERS-1'!$B$5:$J$44,9,FALSE)*SOYLD2!$F117</f>
        <v>0</v>
      </c>
      <c r="AO117" s="44">
        <f>SOYLD1!AO117*VLOOKUP(SOYLD2!AO$4,'[1]INTERNAL PARAMETERS-1'!$B$5:$J$44,5,FALSE)*VLOOKUP(SOYLD2!AO$4,'[1]INTERNAL PARAMETERS-1'!$B$5:$J$44,7,FALSE)*SOYLD2!$F117 + SOYLD1!AO117*(1-VLOOKUP(SOYLD2!AO$4,'[1]INTERNAL PARAMETERS-1'!$B$5:$J$44,5,FALSE))*VLOOKUP(SOYLD2!AO$4,'[1]INTERNAL PARAMETERS-1'!$B$5:$J$44,9,FALSE)*SOYLD2!$F117</f>
        <v>0</v>
      </c>
      <c r="AP117" s="44">
        <f>SOYLD1!AP117*VLOOKUP(SOYLD2!AP$4,'[1]INTERNAL PARAMETERS-1'!$B$5:$J$44,5,FALSE)*VLOOKUP(SOYLD2!AP$4,'[1]INTERNAL PARAMETERS-1'!$B$5:$J$44,7,FALSE)*SOYLD2!$F117 + SOYLD1!AP117*(1-VLOOKUP(SOYLD2!AP$4,'[1]INTERNAL PARAMETERS-1'!$B$5:$J$44,5,FALSE))*VLOOKUP(SOYLD2!AP$4,'[1]INTERNAL PARAMETERS-1'!$B$5:$J$44,9,FALSE)*SOYLD2!$F117</f>
        <v>0</v>
      </c>
      <c r="AQ117" s="44">
        <f>SOYLD1!AQ117*VLOOKUP(SOYLD2!AQ$4,'[1]INTERNAL PARAMETERS-1'!$B$5:$J$44,5,FALSE)*VLOOKUP(SOYLD2!AQ$4,'[1]INTERNAL PARAMETERS-1'!$B$5:$J$44,7,FALSE)*SOYLD2!$F117 + SOYLD1!AQ117*(1-VLOOKUP(SOYLD2!AQ$4,'[1]INTERNAL PARAMETERS-1'!$B$5:$J$44,5,FALSE))*VLOOKUP(SOYLD2!AQ$4,'[1]INTERNAL PARAMETERS-1'!$B$5:$J$44,9,FALSE)*SOYLD2!$F117</f>
        <v>0</v>
      </c>
      <c r="AR117" s="44">
        <f>SOYLD1!AR117*VLOOKUP(SOYLD2!AR$4,'[1]INTERNAL PARAMETERS-1'!$B$5:$J$44,5,FALSE)*VLOOKUP(SOYLD2!AR$4,'[1]INTERNAL PARAMETERS-1'!$B$5:$J$44,7,FALSE)*SOYLD2!$F117 + SOYLD1!AR117*(1-VLOOKUP(SOYLD2!AR$4,'[1]INTERNAL PARAMETERS-1'!$B$5:$J$44,5,FALSE))*VLOOKUP(SOYLD2!AR$4,'[1]INTERNAL PARAMETERS-1'!$B$5:$J$44,9,FALSE)*SOYLD2!$F117</f>
        <v>0</v>
      </c>
      <c r="AS117" s="44">
        <f>SOYLD1!AS117*VLOOKUP(SOYLD2!AS$4,'[1]INTERNAL PARAMETERS-1'!$B$5:$J$44,5,FALSE)*VLOOKUP(SOYLD2!AS$4,'[1]INTERNAL PARAMETERS-1'!$B$5:$J$44,7,FALSE)*SOYLD2!$F117 + SOYLD1!AS117*(1-VLOOKUP(SOYLD2!AS$4,'[1]INTERNAL PARAMETERS-1'!$B$5:$J$44,5,FALSE))*VLOOKUP(SOYLD2!AS$4,'[1]INTERNAL PARAMETERS-1'!$B$5:$J$44,9,FALSE)*SOYLD2!$F117</f>
        <v>0</v>
      </c>
      <c r="AT117" s="43">
        <f>SOYLD1!AT117*VLOOKUP(SOYLD2!AT$4,'[1]INTERNAL PARAMETERS-1'!$B$5:$J$44,5,FALSE)*VLOOKUP(SOYLD2!AT$4,'[1]INTERNAL PARAMETERS-1'!$B$5:$J$44,7,FALSE)*SOYLD2!$F117 + SOYLD1!AT117*(1-VLOOKUP(SOYLD2!AT$4,'[1]INTERNAL PARAMETERS-1'!$B$5:$J$44,5,FALSE))*VLOOKUP(SOYLD2!AT$4,'[1]INTERNAL PARAMETERS-1'!$B$5:$J$44,9,FALSE)*SOYLD2!$F117</f>
        <v>0</v>
      </c>
      <c r="AU117" s="45">
        <f>SOYLD1!AU117*VLOOKUP(SOYLD2!AU$4,'[1]INTERNAL PARAMETERS-1'!$B$5:$J$44,5,FALSE)*VLOOKUP(SOYLD2!AU$4,'[1]INTERNAL PARAMETERS-1'!$B$5:$J$44,6,FALSE)*VLOOKUP(SOYLD2!AU$4,'[1]INTERNAL PARAMETERS-1'!$B$5:$J$44,3,FALSE) + SOYLD1!AU117*(1-VLOOKUP(SOYLD2!AU$4,'[1]INTERNAL PARAMETERS-1'!$B$5:$J$44,5,FALSE))*VLOOKUP(SOYLD2!AU$4,'[1]INTERNAL PARAMETERS-1'!$B$5:$J$44,8,FALSE)*VLOOKUP(SOYLD2!AU$4,'[1]INTERNAL PARAMETERS-1'!$B$5:$J$44,3,FALSE)</f>
        <v>0</v>
      </c>
      <c r="AV117" s="44">
        <f>SOYLD1!AV117*VLOOKUP(SOYLD2!AV$4,'[1]INTERNAL PARAMETERS-1'!$B$5:$J$44,5,FALSE)*VLOOKUP(SOYLD2!AV$4,'[1]INTERNAL PARAMETERS-1'!$B$5:$J$44,6,FALSE)*VLOOKUP(SOYLD2!AV$4,'[1]INTERNAL PARAMETERS-1'!$B$5:$J$44,3,FALSE) + SOYLD1!AV117*(1-VLOOKUP(SOYLD2!AV$4,'[1]INTERNAL PARAMETERS-1'!$B$5:$J$44,5,FALSE))*VLOOKUP(SOYLD2!AV$4,'[1]INTERNAL PARAMETERS-1'!$B$5:$J$44,8,FALSE)*VLOOKUP(SOYLD2!AV$4,'[1]INTERNAL PARAMETERS-1'!$B$5:$J$44,3,FALSE)</f>
        <v>0</v>
      </c>
      <c r="AW117" s="44">
        <f>SOYLD1!AW117*VLOOKUP(SOYLD2!AW$4,'[1]INTERNAL PARAMETERS-1'!$B$5:$J$44,5,FALSE)*VLOOKUP(SOYLD2!AW$4,'[1]INTERNAL PARAMETERS-1'!$B$5:$J$44,6,FALSE)*VLOOKUP(SOYLD2!AW$4,'[1]INTERNAL PARAMETERS-1'!$B$5:$J$44,3,FALSE) + SOYLD1!AW117*(1-VLOOKUP(SOYLD2!AW$4,'[1]INTERNAL PARAMETERS-1'!$B$5:$J$44,5,FALSE))*VLOOKUP(SOYLD2!AW$4,'[1]INTERNAL PARAMETERS-1'!$B$5:$J$44,8,FALSE)*VLOOKUP(SOYLD2!AW$4,'[1]INTERNAL PARAMETERS-1'!$B$5:$J$44,3,FALSE)</f>
        <v>0</v>
      </c>
      <c r="AX117" s="44">
        <f>SOYLD1!AX117*VLOOKUP(SOYLD2!AX$4,'[1]INTERNAL PARAMETERS-1'!$B$5:$J$44,5,FALSE)*VLOOKUP(SOYLD2!AX$4,'[1]INTERNAL PARAMETERS-1'!$B$5:$J$44,6,FALSE)*VLOOKUP(SOYLD2!AX$4,'[1]INTERNAL PARAMETERS-1'!$B$5:$J$44,3,FALSE) + SOYLD1!AX117*(1-VLOOKUP(SOYLD2!AX$4,'[1]INTERNAL PARAMETERS-1'!$B$5:$J$44,5,FALSE))*VLOOKUP(SOYLD2!AX$4,'[1]INTERNAL PARAMETERS-1'!$B$5:$J$44,8,FALSE)*VLOOKUP(SOYLD2!AX$4,'[1]INTERNAL PARAMETERS-1'!$B$5:$J$44,3,FALSE)</f>
        <v>0</v>
      </c>
      <c r="AY117" s="44">
        <f>SOYLD1!AY117*VLOOKUP(SOYLD2!AY$4,'[1]INTERNAL PARAMETERS-1'!$B$5:$J$44,5,FALSE)*VLOOKUP(SOYLD2!AY$4,'[1]INTERNAL PARAMETERS-1'!$B$5:$J$44,6,FALSE)*VLOOKUP(SOYLD2!AY$4,'[1]INTERNAL PARAMETERS-1'!$B$5:$J$44,3,FALSE) + SOYLD1!AY117*(1-VLOOKUP(SOYLD2!AY$4,'[1]INTERNAL PARAMETERS-1'!$B$5:$J$44,5,FALSE))*VLOOKUP(SOYLD2!AY$4,'[1]INTERNAL PARAMETERS-1'!$B$5:$J$44,8,FALSE)*VLOOKUP(SOYLD2!AY$4,'[1]INTERNAL PARAMETERS-1'!$B$5:$J$44,3,FALSE)</f>
        <v>0</v>
      </c>
      <c r="AZ117" s="44">
        <f>SOYLD1!AZ117*VLOOKUP(SOYLD2!AZ$4,'[1]INTERNAL PARAMETERS-1'!$B$5:$J$44,5,FALSE)*VLOOKUP(SOYLD2!AZ$4,'[1]INTERNAL PARAMETERS-1'!$B$5:$J$44,6,FALSE)*VLOOKUP(SOYLD2!AZ$4,'[1]INTERNAL PARAMETERS-1'!$B$5:$J$44,3,FALSE) + SOYLD1!AZ117*(1-VLOOKUP(SOYLD2!AZ$4,'[1]INTERNAL PARAMETERS-1'!$B$5:$J$44,5,FALSE))*VLOOKUP(SOYLD2!AZ$4,'[1]INTERNAL PARAMETERS-1'!$B$5:$J$44,8,FALSE)*VLOOKUP(SOYLD2!AZ$4,'[1]INTERNAL PARAMETERS-1'!$B$5:$J$44,3,FALSE)</f>
        <v>0</v>
      </c>
      <c r="BA117" s="44">
        <f>SOYLD1!BA117*VLOOKUP(SOYLD2!BA$4,'[1]INTERNAL PARAMETERS-1'!$B$5:$J$44,5,FALSE)*VLOOKUP(SOYLD2!BA$4,'[1]INTERNAL PARAMETERS-1'!$B$5:$J$44,6,FALSE)*VLOOKUP(SOYLD2!BA$4,'[1]INTERNAL PARAMETERS-1'!$B$5:$J$44,3,FALSE) + SOYLD1!BA117*(1-VLOOKUP(SOYLD2!BA$4,'[1]INTERNAL PARAMETERS-1'!$B$5:$J$44,5,FALSE))*VLOOKUP(SOYLD2!BA$4,'[1]INTERNAL PARAMETERS-1'!$B$5:$J$44,8,FALSE)*VLOOKUP(SOYLD2!BA$4,'[1]INTERNAL PARAMETERS-1'!$B$5:$J$44,3,FALSE)</f>
        <v>0</v>
      </c>
      <c r="BB117" s="44">
        <f>SOYLD1!BB117*VLOOKUP(SOYLD2!BB$4,'[1]INTERNAL PARAMETERS-1'!$B$5:$J$44,5,FALSE)*VLOOKUP(SOYLD2!BB$4,'[1]INTERNAL PARAMETERS-1'!$B$5:$J$44,6,FALSE)*VLOOKUP(SOYLD2!BB$4,'[1]INTERNAL PARAMETERS-1'!$B$5:$J$44,3,FALSE) + SOYLD1!BB117*(1-VLOOKUP(SOYLD2!BB$4,'[1]INTERNAL PARAMETERS-1'!$B$5:$J$44,5,FALSE))*VLOOKUP(SOYLD2!BB$4,'[1]INTERNAL PARAMETERS-1'!$B$5:$J$44,8,FALSE)*VLOOKUP(SOYLD2!BB$4,'[1]INTERNAL PARAMETERS-1'!$B$5:$J$44,3,FALSE)</f>
        <v>0</v>
      </c>
      <c r="BC117" s="44">
        <f>SOYLD1!BC117*VLOOKUP(SOYLD2!BC$4,'[1]INTERNAL PARAMETERS-1'!$B$5:$J$44,5,FALSE)*VLOOKUP(SOYLD2!BC$4,'[1]INTERNAL PARAMETERS-1'!$B$5:$J$44,6,FALSE)*VLOOKUP(SOYLD2!BC$4,'[1]INTERNAL PARAMETERS-1'!$B$5:$J$44,3,FALSE) + SOYLD1!BC117*(1-VLOOKUP(SOYLD2!BC$4,'[1]INTERNAL PARAMETERS-1'!$B$5:$J$44,5,FALSE))*VLOOKUP(SOYLD2!BC$4,'[1]INTERNAL PARAMETERS-1'!$B$5:$J$44,8,FALSE)*VLOOKUP(SOYLD2!BC$4,'[1]INTERNAL PARAMETERS-1'!$B$5:$J$44,3,FALSE)</f>
        <v>0</v>
      </c>
      <c r="BD117" s="44">
        <f>SOYLD1!BD117*VLOOKUP(SOYLD2!BD$4,'[1]INTERNAL PARAMETERS-1'!$B$5:$J$44,5,FALSE)*VLOOKUP(SOYLD2!BD$4,'[1]INTERNAL PARAMETERS-1'!$B$5:$J$44,6,FALSE)*VLOOKUP(SOYLD2!BD$4,'[1]INTERNAL PARAMETERS-1'!$B$5:$J$44,3,FALSE) + SOYLD1!BD117*(1-VLOOKUP(SOYLD2!BD$4,'[1]INTERNAL PARAMETERS-1'!$B$5:$J$44,5,FALSE))*VLOOKUP(SOYLD2!BD$4,'[1]INTERNAL PARAMETERS-1'!$B$5:$J$44,8,FALSE)*VLOOKUP(SOYLD2!BD$4,'[1]INTERNAL PARAMETERS-1'!$B$5:$J$44,3,FALSE)</f>
        <v>0</v>
      </c>
      <c r="BE117" s="44">
        <f>SOYLD1!BE117*VLOOKUP(SOYLD2!BE$4,'[1]INTERNAL PARAMETERS-1'!$B$5:$J$44,5,FALSE)*VLOOKUP(SOYLD2!BE$4,'[1]INTERNAL PARAMETERS-1'!$B$5:$J$44,6,FALSE)*VLOOKUP(SOYLD2!BE$4,'[1]INTERNAL PARAMETERS-1'!$B$5:$J$44,3,FALSE) + SOYLD1!BE117*(1-VLOOKUP(SOYLD2!BE$4,'[1]INTERNAL PARAMETERS-1'!$B$5:$J$44,5,FALSE))*VLOOKUP(SOYLD2!BE$4,'[1]INTERNAL PARAMETERS-1'!$B$5:$J$44,8,FALSE)*VLOOKUP(SOYLD2!BE$4,'[1]INTERNAL PARAMETERS-1'!$B$5:$J$44,3,FALSE)</f>
        <v>0</v>
      </c>
      <c r="BF117" s="44">
        <f>SOYLD1!BF117*VLOOKUP(SOYLD2!BF$4,'[1]INTERNAL PARAMETERS-1'!$B$5:$J$44,5,FALSE)*VLOOKUP(SOYLD2!BF$4,'[1]INTERNAL PARAMETERS-1'!$B$5:$J$44,6,FALSE)*VLOOKUP(SOYLD2!BF$4,'[1]INTERNAL PARAMETERS-1'!$B$5:$J$44,3,FALSE) + SOYLD1!BF117*(1-VLOOKUP(SOYLD2!BF$4,'[1]INTERNAL PARAMETERS-1'!$B$5:$J$44,5,FALSE))*VLOOKUP(SOYLD2!BF$4,'[1]INTERNAL PARAMETERS-1'!$B$5:$J$44,8,FALSE)*VLOOKUP(SOYLD2!BF$4,'[1]INTERNAL PARAMETERS-1'!$B$5:$J$44,3,FALSE)</f>
        <v>0</v>
      </c>
      <c r="BG117" s="44">
        <f>SOYLD1!BG117*VLOOKUP(SOYLD2!BG$4,'[1]INTERNAL PARAMETERS-1'!$B$5:$J$44,5,FALSE)*VLOOKUP(SOYLD2!BG$4,'[1]INTERNAL PARAMETERS-1'!$B$5:$J$44,6,FALSE)*VLOOKUP(SOYLD2!BG$4,'[1]INTERNAL PARAMETERS-1'!$B$5:$J$44,3,FALSE) + SOYLD1!BG117*(1-VLOOKUP(SOYLD2!BG$4,'[1]INTERNAL PARAMETERS-1'!$B$5:$J$44,5,FALSE))*VLOOKUP(SOYLD2!BG$4,'[1]INTERNAL PARAMETERS-1'!$B$5:$J$44,8,FALSE)*VLOOKUP(SOYLD2!BG$4,'[1]INTERNAL PARAMETERS-1'!$B$5:$J$44,3,FALSE)</f>
        <v>0</v>
      </c>
      <c r="BH117" s="44">
        <f>SOYLD1!BH117*VLOOKUP(SOYLD2!BH$4,'[1]INTERNAL PARAMETERS-1'!$B$5:$J$44,5,FALSE)*VLOOKUP(SOYLD2!BH$4,'[1]INTERNAL PARAMETERS-1'!$B$5:$J$44,6,FALSE)*VLOOKUP(SOYLD2!BH$4,'[1]INTERNAL PARAMETERS-1'!$B$5:$J$44,3,FALSE) + SOYLD1!BH117*(1-VLOOKUP(SOYLD2!BH$4,'[1]INTERNAL PARAMETERS-1'!$B$5:$J$44,5,FALSE))*VLOOKUP(SOYLD2!BH$4,'[1]INTERNAL PARAMETERS-1'!$B$5:$J$44,8,FALSE)*VLOOKUP(SOYLD2!BH$4,'[1]INTERNAL PARAMETERS-1'!$B$5:$J$44,3,FALSE)</f>
        <v>0</v>
      </c>
      <c r="BI117" s="44">
        <f>SOYLD1!BI117*VLOOKUP(SOYLD2!BI$4,'[1]INTERNAL PARAMETERS-1'!$B$5:$J$44,5,FALSE)*VLOOKUP(SOYLD2!BI$4,'[1]INTERNAL PARAMETERS-1'!$B$5:$J$44,6,FALSE)*VLOOKUP(SOYLD2!BI$4,'[1]INTERNAL PARAMETERS-1'!$B$5:$J$44,3,FALSE) + SOYLD1!BI117*(1-VLOOKUP(SOYLD2!BI$4,'[1]INTERNAL PARAMETERS-1'!$B$5:$J$44,5,FALSE))*VLOOKUP(SOYLD2!BI$4,'[1]INTERNAL PARAMETERS-1'!$B$5:$J$44,8,FALSE)*VLOOKUP(SOYLD2!BI$4,'[1]INTERNAL PARAMETERS-1'!$B$5:$J$44,3,FALSE)</f>
        <v>0</v>
      </c>
      <c r="BJ117" s="44">
        <f>SOYLD1!BJ117*VLOOKUP(SOYLD2!BJ$4,'[1]INTERNAL PARAMETERS-1'!$B$5:$J$44,5,FALSE)*VLOOKUP(SOYLD2!BJ$4,'[1]INTERNAL PARAMETERS-1'!$B$5:$J$44,6,FALSE)*VLOOKUP(SOYLD2!BJ$4,'[1]INTERNAL PARAMETERS-1'!$B$5:$J$44,3,FALSE) + SOYLD1!BJ117*(1-VLOOKUP(SOYLD2!BJ$4,'[1]INTERNAL PARAMETERS-1'!$B$5:$J$44,5,FALSE))*VLOOKUP(SOYLD2!BJ$4,'[1]INTERNAL PARAMETERS-1'!$B$5:$J$44,8,FALSE)*VLOOKUP(SOYLD2!BJ$4,'[1]INTERNAL PARAMETERS-1'!$B$5:$J$44,3,FALSE)</f>
        <v>0</v>
      </c>
      <c r="BK117" s="44">
        <f>SOYLD1!BK117*VLOOKUP(SOYLD2!BK$4,'[1]INTERNAL PARAMETERS-1'!$B$5:$J$44,5,FALSE)*VLOOKUP(SOYLD2!BK$4,'[1]INTERNAL PARAMETERS-1'!$B$5:$J$44,6,FALSE)*VLOOKUP(SOYLD2!BK$4,'[1]INTERNAL PARAMETERS-1'!$B$5:$J$44,3,FALSE) + SOYLD1!BK117*(1-VLOOKUP(SOYLD2!BK$4,'[1]INTERNAL PARAMETERS-1'!$B$5:$J$44,5,FALSE))*VLOOKUP(SOYLD2!BK$4,'[1]INTERNAL PARAMETERS-1'!$B$5:$J$44,8,FALSE)*VLOOKUP(SOYLD2!BK$4,'[1]INTERNAL PARAMETERS-1'!$B$5:$J$44,3,FALSE)</f>
        <v>0</v>
      </c>
      <c r="BL117" s="44">
        <f>SOYLD1!BL117*VLOOKUP(SOYLD2!BL$4,'[1]INTERNAL PARAMETERS-1'!$B$5:$J$44,5,FALSE)*VLOOKUP(SOYLD2!BL$4,'[1]INTERNAL PARAMETERS-1'!$B$5:$J$44,6,FALSE)*VLOOKUP(SOYLD2!BL$4,'[1]INTERNAL PARAMETERS-1'!$B$5:$J$44,3,FALSE) + SOYLD1!BL117*(1-VLOOKUP(SOYLD2!BL$4,'[1]INTERNAL PARAMETERS-1'!$B$5:$J$44,5,FALSE))*VLOOKUP(SOYLD2!BL$4,'[1]INTERNAL PARAMETERS-1'!$B$5:$J$44,8,FALSE)*VLOOKUP(SOYLD2!BL$4,'[1]INTERNAL PARAMETERS-1'!$B$5:$J$44,3,FALSE)</f>
        <v>0</v>
      </c>
      <c r="BM117" s="44">
        <f>SOYLD1!BM117*VLOOKUP(SOYLD2!BM$4,'[1]INTERNAL PARAMETERS-1'!$B$5:$J$44,5,FALSE)*VLOOKUP(SOYLD2!BM$4,'[1]INTERNAL PARAMETERS-1'!$B$5:$J$44,6,FALSE)*VLOOKUP(SOYLD2!BM$4,'[1]INTERNAL PARAMETERS-1'!$B$5:$J$44,3,FALSE) + SOYLD1!BM117*(1-VLOOKUP(SOYLD2!BM$4,'[1]INTERNAL PARAMETERS-1'!$B$5:$J$44,5,FALSE))*VLOOKUP(SOYLD2!BM$4,'[1]INTERNAL PARAMETERS-1'!$B$5:$J$44,8,FALSE)*VLOOKUP(SOYLD2!BM$4,'[1]INTERNAL PARAMETERS-1'!$B$5:$J$44,3,FALSE)</f>
        <v>0</v>
      </c>
      <c r="BN117" s="44">
        <f>SOYLD1!BN117*VLOOKUP(SOYLD2!BN$4,'[1]INTERNAL PARAMETERS-1'!$B$5:$J$44,5,FALSE)*VLOOKUP(SOYLD2!BN$4,'[1]INTERNAL PARAMETERS-1'!$B$5:$J$44,6,FALSE)*VLOOKUP(SOYLD2!BN$4,'[1]INTERNAL PARAMETERS-1'!$B$5:$J$44,3,FALSE) + SOYLD1!BN117*(1-VLOOKUP(SOYLD2!BN$4,'[1]INTERNAL PARAMETERS-1'!$B$5:$J$44,5,FALSE))*VLOOKUP(SOYLD2!BN$4,'[1]INTERNAL PARAMETERS-1'!$B$5:$J$44,8,FALSE)*VLOOKUP(SOYLD2!BN$4,'[1]INTERNAL PARAMETERS-1'!$B$5:$J$44,3,FALSE)</f>
        <v>0</v>
      </c>
      <c r="BO117" s="44">
        <f>SOYLD1!BO117*VLOOKUP(SOYLD2!BO$4,'[1]INTERNAL PARAMETERS-1'!$B$5:$J$44,5,FALSE)*VLOOKUP(SOYLD2!BO$4,'[1]INTERNAL PARAMETERS-1'!$B$5:$J$44,6,FALSE)*VLOOKUP(SOYLD2!BO$4,'[1]INTERNAL PARAMETERS-1'!$B$5:$J$44,3,FALSE) + SOYLD1!BO117*(1-VLOOKUP(SOYLD2!BO$4,'[1]INTERNAL PARAMETERS-1'!$B$5:$J$44,5,FALSE))*VLOOKUP(SOYLD2!BO$4,'[1]INTERNAL PARAMETERS-1'!$B$5:$J$44,8,FALSE)*VLOOKUP(SOYLD2!BO$4,'[1]INTERNAL PARAMETERS-1'!$B$5:$J$44,3,FALSE)</f>
        <v>0</v>
      </c>
      <c r="BP117" s="44">
        <f>SOYLD1!BP117*VLOOKUP(SOYLD2!BP$4,'[1]INTERNAL PARAMETERS-1'!$B$5:$J$44,5,FALSE)*VLOOKUP(SOYLD2!BP$4,'[1]INTERNAL PARAMETERS-1'!$B$5:$J$44,6,FALSE)*VLOOKUP(SOYLD2!BP$4,'[1]INTERNAL PARAMETERS-1'!$B$5:$J$44,3,FALSE) + SOYLD1!BP117*(1-VLOOKUP(SOYLD2!BP$4,'[1]INTERNAL PARAMETERS-1'!$B$5:$J$44,5,FALSE))*VLOOKUP(SOYLD2!BP$4,'[1]INTERNAL PARAMETERS-1'!$B$5:$J$44,8,FALSE)*VLOOKUP(SOYLD2!BP$4,'[1]INTERNAL PARAMETERS-1'!$B$5:$J$44,3,FALSE)</f>
        <v>0</v>
      </c>
      <c r="BQ117" s="44">
        <f>SOYLD1!BQ117*VLOOKUP(SOYLD2!BQ$4,'[1]INTERNAL PARAMETERS-1'!$B$5:$J$44,5,FALSE)*VLOOKUP(SOYLD2!BQ$4,'[1]INTERNAL PARAMETERS-1'!$B$5:$J$44,6,FALSE)*VLOOKUP(SOYLD2!BQ$4,'[1]INTERNAL PARAMETERS-1'!$B$5:$J$44,3,FALSE) + SOYLD1!BQ117*(1-VLOOKUP(SOYLD2!BQ$4,'[1]INTERNAL PARAMETERS-1'!$B$5:$J$44,5,FALSE))*VLOOKUP(SOYLD2!BQ$4,'[1]INTERNAL PARAMETERS-1'!$B$5:$J$44,8,FALSE)*VLOOKUP(SOYLD2!BQ$4,'[1]INTERNAL PARAMETERS-1'!$B$5:$J$44,3,FALSE)</f>
        <v>0</v>
      </c>
      <c r="BR117" s="44">
        <f>SOYLD1!BR117*VLOOKUP(SOYLD2!BR$4,'[1]INTERNAL PARAMETERS-1'!$B$5:$J$44,5,FALSE)*VLOOKUP(SOYLD2!BR$4,'[1]INTERNAL PARAMETERS-1'!$B$5:$J$44,6,FALSE)*VLOOKUP(SOYLD2!BR$4,'[1]INTERNAL PARAMETERS-1'!$B$5:$J$44,3,FALSE) + SOYLD1!BR117*(1-VLOOKUP(SOYLD2!BR$4,'[1]INTERNAL PARAMETERS-1'!$B$5:$J$44,5,FALSE))*VLOOKUP(SOYLD2!BR$4,'[1]INTERNAL PARAMETERS-1'!$B$5:$J$44,8,FALSE)*VLOOKUP(SOYLD2!BR$4,'[1]INTERNAL PARAMETERS-1'!$B$5:$J$44,3,FALSE)</f>
        <v>0</v>
      </c>
      <c r="BS117" s="44">
        <f>SOYLD1!BS117*VLOOKUP(SOYLD2!BS$4,'[1]INTERNAL PARAMETERS-1'!$B$5:$J$44,5,FALSE)*VLOOKUP(SOYLD2!BS$4,'[1]INTERNAL PARAMETERS-1'!$B$5:$J$44,6,FALSE)*VLOOKUP(SOYLD2!BS$4,'[1]INTERNAL PARAMETERS-1'!$B$5:$J$44,3,FALSE) + SOYLD1!BS117*(1-VLOOKUP(SOYLD2!BS$4,'[1]INTERNAL PARAMETERS-1'!$B$5:$J$44,5,FALSE))*VLOOKUP(SOYLD2!BS$4,'[1]INTERNAL PARAMETERS-1'!$B$5:$J$44,8,FALSE)*VLOOKUP(SOYLD2!BS$4,'[1]INTERNAL PARAMETERS-1'!$B$5:$J$44,3,FALSE)</f>
        <v>0</v>
      </c>
      <c r="BT117" s="44">
        <f>SOYLD1!BT117*VLOOKUP(SOYLD2!BT$4,'[1]INTERNAL PARAMETERS-1'!$B$5:$J$44,5,FALSE)*VLOOKUP(SOYLD2!BT$4,'[1]INTERNAL PARAMETERS-1'!$B$5:$J$44,6,FALSE)*VLOOKUP(SOYLD2!BT$4,'[1]INTERNAL PARAMETERS-1'!$B$5:$J$44,3,FALSE) + SOYLD1!BT117*(1-VLOOKUP(SOYLD2!BT$4,'[1]INTERNAL PARAMETERS-1'!$B$5:$J$44,5,FALSE))*VLOOKUP(SOYLD2!BT$4,'[1]INTERNAL PARAMETERS-1'!$B$5:$J$44,8,FALSE)*VLOOKUP(SOYLD2!BT$4,'[1]INTERNAL PARAMETERS-1'!$B$5:$J$44,3,FALSE)</f>
        <v>0</v>
      </c>
      <c r="BU117" s="44">
        <f>SOYLD1!BU117*VLOOKUP(SOYLD2!BU$4,'[1]INTERNAL PARAMETERS-1'!$B$5:$J$44,5,FALSE)*VLOOKUP(SOYLD2!BU$4,'[1]INTERNAL PARAMETERS-1'!$B$5:$J$44,6,FALSE)*VLOOKUP(SOYLD2!BU$4,'[1]INTERNAL PARAMETERS-1'!$B$5:$J$44,3,FALSE) + SOYLD1!BU117*(1-VLOOKUP(SOYLD2!BU$4,'[1]INTERNAL PARAMETERS-1'!$B$5:$J$44,5,FALSE))*VLOOKUP(SOYLD2!BU$4,'[1]INTERNAL PARAMETERS-1'!$B$5:$J$44,8,FALSE)*VLOOKUP(SOYLD2!BU$4,'[1]INTERNAL PARAMETERS-1'!$B$5:$J$44,3,FALSE)</f>
        <v>0</v>
      </c>
      <c r="BV117" s="44">
        <f>SOYLD1!BV117*VLOOKUP(SOYLD2!BV$4,'[1]INTERNAL PARAMETERS-1'!$B$5:$J$44,5,FALSE)*VLOOKUP(SOYLD2!BV$4,'[1]INTERNAL PARAMETERS-1'!$B$5:$J$44,6,FALSE)*VLOOKUP(SOYLD2!BV$4,'[1]INTERNAL PARAMETERS-1'!$B$5:$J$44,3,FALSE) + SOYLD1!BV117*(1-VLOOKUP(SOYLD2!BV$4,'[1]INTERNAL PARAMETERS-1'!$B$5:$J$44,5,FALSE))*VLOOKUP(SOYLD2!BV$4,'[1]INTERNAL PARAMETERS-1'!$B$5:$J$44,8,FALSE)*VLOOKUP(SOYLD2!BV$4,'[1]INTERNAL PARAMETERS-1'!$B$5:$J$44,3,FALSE)</f>
        <v>0</v>
      </c>
      <c r="BW117" s="44">
        <f>SOYLD1!BW117*VLOOKUP(SOYLD2!BW$4,'[1]INTERNAL PARAMETERS-1'!$B$5:$J$44,5,FALSE)*VLOOKUP(SOYLD2!BW$4,'[1]INTERNAL PARAMETERS-1'!$B$5:$J$44,6,FALSE)*VLOOKUP(SOYLD2!BW$4,'[1]INTERNAL PARAMETERS-1'!$B$5:$J$44,3,FALSE) + SOYLD1!BW117*(1-VLOOKUP(SOYLD2!BW$4,'[1]INTERNAL PARAMETERS-1'!$B$5:$J$44,5,FALSE))*VLOOKUP(SOYLD2!BW$4,'[1]INTERNAL PARAMETERS-1'!$B$5:$J$44,8,FALSE)*VLOOKUP(SOYLD2!BW$4,'[1]INTERNAL PARAMETERS-1'!$B$5:$J$44,3,FALSE)</f>
        <v>0</v>
      </c>
      <c r="BX117" s="44">
        <f>SOYLD1!BX117*VLOOKUP(SOYLD2!BX$4,'[1]INTERNAL PARAMETERS-1'!$B$5:$J$44,5,FALSE)*VLOOKUP(SOYLD2!BX$4,'[1]INTERNAL PARAMETERS-1'!$B$5:$J$44,6,FALSE)*VLOOKUP(SOYLD2!BX$4,'[1]INTERNAL PARAMETERS-1'!$B$5:$J$44,3,FALSE) + SOYLD1!BX117*(1-VLOOKUP(SOYLD2!BX$4,'[1]INTERNAL PARAMETERS-1'!$B$5:$J$44,5,FALSE))*VLOOKUP(SOYLD2!BX$4,'[1]INTERNAL PARAMETERS-1'!$B$5:$J$44,8,FALSE)*VLOOKUP(SOYLD2!BX$4,'[1]INTERNAL PARAMETERS-1'!$B$5:$J$44,3,FALSE)</f>
        <v>0</v>
      </c>
      <c r="BY117" s="44">
        <f>SOYLD1!BY117*VLOOKUP(SOYLD2!BY$4,'[1]INTERNAL PARAMETERS-1'!$B$5:$J$44,5,FALSE)*VLOOKUP(SOYLD2!BY$4,'[1]INTERNAL PARAMETERS-1'!$B$5:$J$44,6,FALSE)*VLOOKUP(SOYLD2!BY$4,'[1]INTERNAL PARAMETERS-1'!$B$5:$J$44,3,FALSE) + SOYLD1!BY117*(1-VLOOKUP(SOYLD2!BY$4,'[1]INTERNAL PARAMETERS-1'!$B$5:$J$44,5,FALSE))*VLOOKUP(SOYLD2!BY$4,'[1]INTERNAL PARAMETERS-1'!$B$5:$J$44,8,FALSE)*VLOOKUP(SOYLD2!BY$4,'[1]INTERNAL PARAMETERS-1'!$B$5:$J$44,3,FALSE)</f>
        <v>0</v>
      </c>
      <c r="BZ117" s="44">
        <f>SOYLD1!BZ117*VLOOKUP(SOYLD2!BZ$4,'[1]INTERNAL PARAMETERS-1'!$B$5:$J$44,5,FALSE)*VLOOKUP(SOYLD2!BZ$4,'[1]INTERNAL PARAMETERS-1'!$B$5:$J$44,6,FALSE)*VLOOKUP(SOYLD2!BZ$4,'[1]INTERNAL PARAMETERS-1'!$B$5:$J$44,3,FALSE) + SOYLD1!BZ117*(1-VLOOKUP(SOYLD2!BZ$4,'[1]INTERNAL PARAMETERS-1'!$B$5:$J$44,5,FALSE))*VLOOKUP(SOYLD2!BZ$4,'[1]INTERNAL PARAMETERS-1'!$B$5:$J$44,8,FALSE)*VLOOKUP(SOYLD2!BZ$4,'[1]INTERNAL PARAMETERS-1'!$B$5:$J$44,3,FALSE)</f>
        <v>0</v>
      </c>
      <c r="CA117" s="44">
        <f>SOYLD1!CA117*VLOOKUP(SOYLD2!CA$4,'[1]INTERNAL PARAMETERS-1'!$B$5:$J$44,5,FALSE)*VLOOKUP(SOYLD2!CA$4,'[1]INTERNAL PARAMETERS-1'!$B$5:$J$44,6,FALSE)*VLOOKUP(SOYLD2!CA$4,'[1]INTERNAL PARAMETERS-1'!$B$5:$J$44,3,FALSE) + SOYLD1!CA117*(1-VLOOKUP(SOYLD2!CA$4,'[1]INTERNAL PARAMETERS-1'!$B$5:$J$44,5,FALSE))*VLOOKUP(SOYLD2!CA$4,'[1]INTERNAL PARAMETERS-1'!$B$5:$J$44,8,FALSE)*VLOOKUP(SOYLD2!CA$4,'[1]INTERNAL PARAMETERS-1'!$B$5:$J$44,3,FALSE)</f>
        <v>0</v>
      </c>
      <c r="CB117" s="44">
        <f>SOYLD1!CB117*VLOOKUP(SOYLD2!CB$4,'[1]INTERNAL PARAMETERS-1'!$B$5:$J$44,5,FALSE)*VLOOKUP(SOYLD2!CB$4,'[1]INTERNAL PARAMETERS-1'!$B$5:$J$44,6,FALSE)*VLOOKUP(SOYLD2!CB$4,'[1]INTERNAL PARAMETERS-1'!$B$5:$J$44,3,FALSE) + SOYLD1!CB117*(1-VLOOKUP(SOYLD2!CB$4,'[1]INTERNAL PARAMETERS-1'!$B$5:$J$44,5,FALSE))*VLOOKUP(SOYLD2!CB$4,'[1]INTERNAL PARAMETERS-1'!$B$5:$J$44,8,FALSE)*VLOOKUP(SOYLD2!CB$4,'[1]INTERNAL PARAMETERS-1'!$B$5:$J$44,3,FALSE)</f>
        <v>0</v>
      </c>
      <c r="CC117" s="44">
        <f>SOYLD1!CC117*VLOOKUP(SOYLD2!CC$4,'[1]INTERNAL PARAMETERS-1'!$B$5:$J$44,5,FALSE)*VLOOKUP(SOYLD2!CC$4,'[1]INTERNAL PARAMETERS-1'!$B$5:$J$44,6,FALSE)*VLOOKUP(SOYLD2!CC$4,'[1]INTERNAL PARAMETERS-1'!$B$5:$J$44,3,FALSE) + SOYLD1!CC117*(1-VLOOKUP(SOYLD2!CC$4,'[1]INTERNAL PARAMETERS-1'!$B$5:$J$44,5,FALSE))*VLOOKUP(SOYLD2!CC$4,'[1]INTERNAL PARAMETERS-1'!$B$5:$J$44,8,FALSE)*VLOOKUP(SOYLD2!CC$4,'[1]INTERNAL PARAMETERS-1'!$B$5:$J$44,3,FALSE)</f>
        <v>0</v>
      </c>
      <c r="CD117" s="44">
        <f>SOYLD1!CD117*VLOOKUP(SOYLD2!CD$4,'[1]INTERNAL PARAMETERS-1'!$B$5:$J$44,5,FALSE)*VLOOKUP(SOYLD2!CD$4,'[1]INTERNAL PARAMETERS-1'!$B$5:$J$44,6,FALSE)*VLOOKUP(SOYLD2!CD$4,'[1]INTERNAL PARAMETERS-1'!$B$5:$J$44,3,FALSE) + SOYLD1!CD117*(1-VLOOKUP(SOYLD2!CD$4,'[1]INTERNAL PARAMETERS-1'!$B$5:$J$44,5,FALSE))*VLOOKUP(SOYLD2!CD$4,'[1]INTERNAL PARAMETERS-1'!$B$5:$J$44,8,FALSE)*VLOOKUP(SOYLD2!CD$4,'[1]INTERNAL PARAMETERS-1'!$B$5:$J$44,3,FALSE)</f>
        <v>0</v>
      </c>
      <c r="CE117" s="44">
        <f>SOYLD1!CE117*VLOOKUP(SOYLD2!CE$4,'[1]INTERNAL PARAMETERS-1'!$B$5:$J$44,5,FALSE)*VLOOKUP(SOYLD2!CE$4,'[1]INTERNAL PARAMETERS-1'!$B$5:$J$44,6,FALSE)*VLOOKUP(SOYLD2!CE$4,'[1]INTERNAL PARAMETERS-1'!$B$5:$J$44,3,FALSE) + SOYLD1!CE117*(1-VLOOKUP(SOYLD2!CE$4,'[1]INTERNAL PARAMETERS-1'!$B$5:$J$44,5,FALSE))*VLOOKUP(SOYLD2!CE$4,'[1]INTERNAL PARAMETERS-1'!$B$5:$J$44,8,FALSE)*VLOOKUP(SOYLD2!CE$4,'[1]INTERNAL PARAMETERS-1'!$B$5:$J$44,3,FALSE)</f>
        <v>0</v>
      </c>
      <c r="CF117" s="44">
        <f>SOYLD1!CF117*VLOOKUP(SOYLD2!CF$4,'[1]INTERNAL PARAMETERS-1'!$B$5:$J$44,5,FALSE)*VLOOKUP(SOYLD2!CF$4,'[1]INTERNAL PARAMETERS-1'!$B$5:$J$44,6,FALSE)*VLOOKUP(SOYLD2!CF$4,'[1]INTERNAL PARAMETERS-1'!$B$5:$J$44,3,FALSE) + SOYLD1!CF117*(1-VLOOKUP(SOYLD2!CF$4,'[1]INTERNAL PARAMETERS-1'!$B$5:$J$44,5,FALSE))*VLOOKUP(SOYLD2!CF$4,'[1]INTERNAL PARAMETERS-1'!$B$5:$J$44,8,FALSE)*VLOOKUP(SOYLD2!CF$4,'[1]INTERNAL PARAMETERS-1'!$B$5:$J$44,3,FALSE)</f>
        <v>0</v>
      </c>
      <c r="CG117" s="44">
        <f>SOYLD1!CG117*VLOOKUP(SOYLD2!CG$4,'[1]INTERNAL PARAMETERS-1'!$B$5:$J$44,5,FALSE)*VLOOKUP(SOYLD2!CG$4,'[1]INTERNAL PARAMETERS-1'!$B$5:$J$44,6,FALSE)*VLOOKUP(SOYLD2!CG$4,'[1]INTERNAL PARAMETERS-1'!$B$5:$J$44,3,FALSE) + SOYLD1!CG117*(1-VLOOKUP(SOYLD2!CG$4,'[1]INTERNAL PARAMETERS-1'!$B$5:$J$44,5,FALSE))*VLOOKUP(SOYLD2!CG$4,'[1]INTERNAL PARAMETERS-1'!$B$5:$J$44,8,FALSE)*VLOOKUP(SOYLD2!CG$4,'[1]INTERNAL PARAMETERS-1'!$B$5:$J$44,3,FALSE)</f>
        <v>0</v>
      </c>
      <c r="CH117" s="43">
        <f>SOYLD1!CH117*VLOOKUP(SOYLD2!CH$4,'[1]INTERNAL PARAMETERS-1'!$B$5:$J$44,5,FALSE)*VLOOKUP(SOYLD2!CH$4,'[1]INTERNAL PARAMETERS-1'!$B$5:$J$44,6,FALSE)*VLOOKUP(SOYLD2!CH$4,'[1]INTERNAL PARAMETERS-1'!$B$5:$J$44,3,FALSE) + SOYLD1!CH117*(1-VLOOKUP(SOYLD2!CH$4,'[1]INTERNAL PARAMETERS-1'!$B$5:$J$44,5,FALSE))*VLOOKUP(SOYLD2!CH$4,'[1]INTERNAL PARAMETERS-1'!$B$5:$J$44,8,FALSE)*VLOOKUP(SOYLD2!CH$4,'[1]INTERNAL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'S Opt'!X118</f>
        <v>0</v>
      </c>
      <c r="F118" s="59">
        <f>'[1]INTERNAL PARAMETERS-1'!M10</f>
        <v>58.935000000000002</v>
      </c>
      <c r="G118" s="45">
        <f>SOYLD1!G118*VLOOKUP(SOYLD2!G$4,'[1]INTERNAL PARAMETERS-1'!$B$5:$J$44,5,FALSE)*VLOOKUP(SOYLD2!G$4,'[1]INTERNAL PARAMETERS-1'!$B$5:$J$44,7,FALSE)*SOYLD2!$F118 + SOYLD1!G118*(1-VLOOKUP(SOYLD2!G$4,'[1]INTERNAL PARAMETERS-1'!$B$5:$J$44,5,FALSE))*VLOOKUP(SOYLD2!G$4,'[1]INTERNAL PARAMETERS-1'!$B$5:$J$44,9,FALSE)*SOYLD2!$F118</f>
        <v>0</v>
      </c>
      <c r="H118" s="44">
        <f>SOYLD1!H118*VLOOKUP(SOYLD2!H$4,'[1]INTERNAL PARAMETERS-1'!$B$5:$J$44,5,FALSE)*VLOOKUP(SOYLD2!H$4,'[1]INTERNAL PARAMETERS-1'!$B$5:$J$44,7,FALSE)*SOYLD2!$F118 + SOYLD1!H118*(1-VLOOKUP(SOYLD2!H$4,'[1]INTERNAL PARAMETERS-1'!$B$5:$J$44,5,FALSE))*VLOOKUP(SOYLD2!H$4,'[1]INTERNAL PARAMETERS-1'!$B$5:$J$44,9,FALSE)*SOYLD2!$F118</f>
        <v>0</v>
      </c>
      <c r="I118" s="44">
        <f>SOYLD1!I118*VLOOKUP(SOYLD2!I$4,'[1]INTERNAL PARAMETERS-1'!$B$5:$J$44,5,FALSE)*VLOOKUP(SOYLD2!I$4,'[1]INTERNAL PARAMETERS-1'!$B$5:$J$44,7,FALSE)*SOYLD2!$F118 + SOYLD1!I118*(1-VLOOKUP(SOYLD2!I$4,'[1]INTERNAL PARAMETERS-1'!$B$5:$J$44,5,FALSE))*VLOOKUP(SOYLD2!I$4,'[1]INTERNAL PARAMETERS-1'!$B$5:$J$44,9,FALSE)*SOYLD2!$F118</f>
        <v>0</v>
      </c>
      <c r="J118" s="44">
        <f>SOYLD1!J118*VLOOKUP(SOYLD2!J$4,'[1]INTERNAL PARAMETERS-1'!$B$5:$J$44,5,FALSE)*VLOOKUP(SOYLD2!J$4,'[1]INTERNAL PARAMETERS-1'!$B$5:$J$44,7,FALSE)*SOYLD2!$F118 + SOYLD1!J118*(1-VLOOKUP(SOYLD2!J$4,'[1]INTERNAL PARAMETERS-1'!$B$5:$J$44,5,FALSE))*VLOOKUP(SOYLD2!J$4,'[1]INTERNAL PARAMETERS-1'!$B$5:$J$44,9,FALSE)*SOYLD2!$F118</f>
        <v>0</v>
      </c>
      <c r="K118" s="44">
        <f>SOYLD1!K118*VLOOKUP(SOYLD2!K$4,'[1]INTERNAL PARAMETERS-1'!$B$5:$J$44,5,FALSE)*VLOOKUP(SOYLD2!K$4,'[1]INTERNAL PARAMETERS-1'!$B$5:$J$44,7,FALSE)*SOYLD2!$F118 + SOYLD1!K118*(1-VLOOKUP(SOYLD2!K$4,'[1]INTERNAL PARAMETERS-1'!$B$5:$J$44,5,FALSE))*VLOOKUP(SOYLD2!K$4,'[1]INTERNAL PARAMETERS-1'!$B$5:$J$44,9,FALSE)*SOYLD2!$F118</f>
        <v>0</v>
      </c>
      <c r="L118" s="44">
        <f>SOYLD1!L118*VLOOKUP(SOYLD2!L$4,'[1]INTERNAL PARAMETERS-1'!$B$5:$J$44,5,FALSE)*VLOOKUP(SOYLD2!L$4,'[1]INTERNAL PARAMETERS-1'!$B$5:$J$44,7,FALSE)*SOYLD2!$F118 + SOYLD1!L118*(1-VLOOKUP(SOYLD2!L$4,'[1]INTERNAL PARAMETERS-1'!$B$5:$J$44,5,FALSE))*VLOOKUP(SOYLD2!L$4,'[1]INTERNAL PARAMETERS-1'!$B$5:$J$44,9,FALSE)*SOYLD2!$F118</f>
        <v>0</v>
      </c>
      <c r="M118" s="44">
        <f>SOYLD1!M118*VLOOKUP(SOYLD2!M$4,'[1]INTERNAL PARAMETERS-1'!$B$5:$J$44,5,FALSE)*VLOOKUP(SOYLD2!M$4,'[1]INTERNAL PARAMETERS-1'!$B$5:$J$44,7,FALSE)*SOYLD2!$F118 + SOYLD1!M118*(1-VLOOKUP(SOYLD2!M$4,'[1]INTERNAL PARAMETERS-1'!$B$5:$J$44,5,FALSE))*VLOOKUP(SOYLD2!M$4,'[1]INTERNAL PARAMETERS-1'!$B$5:$J$44,9,FALSE)*SOYLD2!$F118</f>
        <v>0</v>
      </c>
      <c r="N118" s="44">
        <f>SOYLD1!N118*VLOOKUP(SOYLD2!N$4,'[1]INTERNAL PARAMETERS-1'!$B$5:$J$44,5,FALSE)*VLOOKUP(SOYLD2!N$4,'[1]INTERNAL PARAMETERS-1'!$B$5:$J$44,7,FALSE)*SOYLD2!$F118 + SOYLD1!N118*(1-VLOOKUP(SOYLD2!N$4,'[1]INTERNAL PARAMETERS-1'!$B$5:$J$44,5,FALSE))*VLOOKUP(SOYLD2!N$4,'[1]INTERNAL PARAMETERS-1'!$B$5:$J$44,9,FALSE)*SOYLD2!$F118</f>
        <v>0</v>
      </c>
      <c r="O118" s="44">
        <f>SOYLD1!O118*VLOOKUP(SOYLD2!O$4,'[1]INTERNAL PARAMETERS-1'!$B$5:$J$44,5,FALSE)*VLOOKUP(SOYLD2!O$4,'[1]INTERNAL PARAMETERS-1'!$B$5:$J$44,7,FALSE)*SOYLD2!$F118 + SOYLD1!O118*(1-VLOOKUP(SOYLD2!O$4,'[1]INTERNAL PARAMETERS-1'!$B$5:$J$44,5,FALSE))*VLOOKUP(SOYLD2!O$4,'[1]INTERNAL PARAMETERS-1'!$B$5:$J$44,9,FALSE)*SOYLD2!$F118</f>
        <v>0</v>
      </c>
      <c r="P118" s="44">
        <f>SOYLD1!P118*VLOOKUP(SOYLD2!P$4,'[1]INTERNAL PARAMETERS-1'!$B$5:$J$44,5,FALSE)*VLOOKUP(SOYLD2!P$4,'[1]INTERNAL PARAMETERS-1'!$B$5:$J$44,7,FALSE)*SOYLD2!$F118 + SOYLD1!P118*(1-VLOOKUP(SOYLD2!P$4,'[1]INTERNAL PARAMETERS-1'!$B$5:$J$44,5,FALSE))*VLOOKUP(SOYLD2!P$4,'[1]INTERNAL PARAMETERS-1'!$B$5:$J$44,9,FALSE)*SOYLD2!$F118</f>
        <v>0</v>
      </c>
      <c r="Q118" s="44">
        <f>SOYLD1!Q118*VLOOKUP(SOYLD2!Q$4,'[1]INTERNAL PARAMETERS-1'!$B$5:$J$44,5,FALSE)*VLOOKUP(SOYLD2!Q$4,'[1]INTERNAL PARAMETERS-1'!$B$5:$J$44,7,FALSE)*SOYLD2!$F118 + SOYLD1!Q118*(1-VLOOKUP(SOYLD2!Q$4,'[1]INTERNAL PARAMETERS-1'!$B$5:$J$44,5,FALSE))*VLOOKUP(SOYLD2!Q$4,'[1]INTERNAL PARAMETERS-1'!$B$5:$J$44,9,FALSE)*SOYLD2!$F118</f>
        <v>0</v>
      </c>
      <c r="R118" s="44">
        <f>SOYLD1!R118*VLOOKUP(SOYLD2!R$4,'[1]INTERNAL PARAMETERS-1'!$B$5:$J$44,5,FALSE)*VLOOKUP(SOYLD2!R$4,'[1]INTERNAL PARAMETERS-1'!$B$5:$J$44,7,FALSE)*SOYLD2!$F118 + SOYLD1!R118*(1-VLOOKUP(SOYLD2!R$4,'[1]INTERNAL PARAMETERS-1'!$B$5:$J$44,5,FALSE))*VLOOKUP(SOYLD2!R$4,'[1]INTERNAL PARAMETERS-1'!$B$5:$J$44,9,FALSE)*SOYLD2!$F118</f>
        <v>0</v>
      </c>
      <c r="S118" s="44">
        <f>SOYLD1!S118*VLOOKUP(SOYLD2!S$4,'[1]INTERNAL PARAMETERS-1'!$B$5:$J$44,5,FALSE)*VLOOKUP(SOYLD2!S$4,'[1]INTERNAL PARAMETERS-1'!$B$5:$J$44,7,FALSE)*SOYLD2!$F118 + SOYLD1!S118*(1-VLOOKUP(SOYLD2!S$4,'[1]INTERNAL PARAMETERS-1'!$B$5:$J$44,5,FALSE))*VLOOKUP(SOYLD2!S$4,'[1]INTERNAL PARAMETERS-1'!$B$5:$J$44,9,FALSE)*SOYLD2!$F118</f>
        <v>0</v>
      </c>
      <c r="T118" s="44">
        <f>SOYLD1!T118*VLOOKUP(SOYLD2!T$4,'[1]INTERNAL PARAMETERS-1'!$B$5:$J$44,5,FALSE)*VLOOKUP(SOYLD2!T$4,'[1]INTERNAL PARAMETERS-1'!$B$5:$J$44,7,FALSE)*SOYLD2!$F118 + SOYLD1!T118*(1-VLOOKUP(SOYLD2!T$4,'[1]INTERNAL PARAMETERS-1'!$B$5:$J$44,5,FALSE))*VLOOKUP(SOYLD2!T$4,'[1]INTERNAL PARAMETERS-1'!$B$5:$J$44,9,FALSE)*SOYLD2!$F118</f>
        <v>0</v>
      </c>
      <c r="U118" s="44">
        <f>SOYLD1!U118*VLOOKUP(SOYLD2!U$4,'[1]INTERNAL PARAMETERS-1'!$B$5:$J$44,5,FALSE)*VLOOKUP(SOYLD2!U$4,'[1]INTERNAL PARAMETERS-1'!$B$5:$J$44,7,FALSE)*SOYLD2!$F118 + SOYLD1!U118*(1-VLOOKUP(SOYLD2!U$4,'[1]INTERNAL PARAMETERS-1'!$B$5:$J$44,5,FALSE))*VLOOKUP(SOYLD2!U$4,'[1]INTERNAL PARAMETERS-1'!$B$5:$J$44,9,FALSE)*SOYLD2!$F118</f>
        <v>0</v>
      </c>
      <c r="V118" s="44">
        <f>SOYLD1!V118*VLOOKUP(SOYLD2!V$4,'[1]INTERNAL PARAMETERS-1'!$B$5:$J$44,5,FALSE)*VLOOKUP(SOYLD2!V$4,'[1]INTERNAL PARAMETERS-1'!$B$5:$J$44,7,FALSE)*SOYLD2!$F118 + SOYLD1!V118*(1-VLOOKUP(SOYLD2!V$4,'[1]INTERNAL PARAMETERS-1'!$B$5:$J$44,5,FALSE))*VLOOKUP(SOYLD2!V$4,'[1]INTERNAL PARAMETERS-1'!$B$5:$J$44,9,FALSE)*SOYLD2!$F118</f>
        <v>0</v>
      </c>
      <c r="W118" s="44">
        <f>SOYLD1!W118*VLOOKUP(SOYLD2!W$4,'[1]INTERNAL PARAMETERS-1'!$B$5:$J$44,5,FALSE)*VLOOKUP(SOYLD2!W$4,'[1]INTERNAL PARAMETERS-1'!$B$5:$J$44,7,FALSE)*SOYLD2!$F118 + SOYLD1!W118*(1-VLOOKUP(SOYLD2!W$4,'[1]INTERNAL PARAMETERS-1'!$B$5:$J$44,5,FALSE))*VLOOKUP(SOYLD2!W$4,'[1]INTERNAL PARAMETERS-1'!$B$5:$J$44,9,FALSE)*SOYLD2!$F118</f>
        <v>0</v>
      </c>
      <c r="X118" s="44">
        <f>SOYLD1!X118*VLOOKUP(SOYLD2!X$4,'[1]INTERNAL PARAMETERS-1'!$B$5:$J$44,5,FALSE)*VLOOKUP(SOYLD2!X$4,'[1]INTERNAL PARAMETERS-1'!$B$5:$J$44,7,FALSE)*SOYLD2!$F118 + SOYLD1!X118*(1-VLOOKUP(SOYLD2!X$4,'[1]INTERNAL PARAMETERS-1'!$B$5:$J$44,5,FALSE))*VLOOKUP(SOYLD2!X$4,'[1]INTERNAL PARAMETERS-1'!$B$5:$J$44,9,FALSE)*SOYLD2!$F118</f>
        <v>0</v>
      </c>
      <c r="Y118" s="44">
        <f>SOYLD1!Y118*VLOOKUP(SOYLD2!Y$4,'[1]INTERNAL PARAMETERS-1'!$B$5:$J$44,5,FALSE)*VLOOKUP(SOYLD2!Y$4,'[1]INTERNAL PARAMETERS-1'!$B$5:$J$44,7,FALSE)*SOYLD2!$F118 + SOYLD1!Y118*(1-VLOOKUP(SOYLD2!Y$4,'[1]INTERNAL PARAMETERS-1'!$B$5:$J$44,5,FALSE))*VLOOKUP(SOYLD2!Y$4,'[1]INTERNAL PARAMETERS-1'!$B$5:$J$44,9,FALSE)*SOYLD2!$F118</f>
        <v>0</v>
      </c>
      <c r="Z118" s="44">
        <f>SOYLD1!Z118*VLOOKUP(SOYLD2!Z$4,'[1]INTERNAL PARAMETERS-1'!$B$5:$J$44,5,FALSE)*VLOOKUP(SOYLD2!Z$4,'[1]INTERNAL PARAMETERS-1'!$B$5:$J$44,7,FALSE)*SOYLD2!$F118 + SOYLD1!Z118*(1-VLOOKUP(SOYLD2!Z$4,'[1]INTERNAL PARAMETERS-1'!$B$5:$J$44,5,FALSE))*VLOOKUP(SOYLD2!Z$4,'[1]INTERNAL PARAMETERS-1'!$B$5:$J$44,9,FALSE)*SOYLD2!$F118</f>
        <v>0</v>
      </c>
      <c r="AA118" s="44">
        <f>SOYLD1!AA118*VLOOKUP(SOYLD2!AA$4,'[1]INTERNAL PARAMETERS-1'!$B$5:$J$44,5,FALSE)*VLOOKUP(SOYLD2!AA$4,'[1]INTERNAL PARAMETERS-1'!$B$5:$J$44,7,FALSE)*SOYLD2!$F118 + SOYLD1!AA118*(1-VLOOKUP(SOYLD2!AA$4,'[1]INTERNAL PARAMETERS-1'!$B$5:$J$44,5,FALSE))*VLOOKUP(SOYLD2!AA$4,'[1]INTERNAL PARAMETERS-1'!$B$5:$J$44,9,FALSE)*SOYLD2!$F118</f>
        <v>0</v>
      </c>
      <c r="AB118" s="44">
        <f>SOYLD1!AB118*VLOOKUP(SOYLD2!AB$4,'[1]INTERNAL PARAMETERS-1'!$B$5:$J$44,5,FALSE)*VLOOKUP(SOYLD2!AB$4,'[1]INTERNAL PARAMETERS-1'!$B$5:$J$44,7,FALSE)*SOYLD2!$F118 + SOYLD1!AB118*(1-VLOOKUP(SOYLD2!AB$4,'[1]INTERNAL PARAMETERS-1'!$B$5:$J$44,5,FALSE))*VLOOKUP(SOYLD2!AB$4,'[1]INTERNAL PARAMETERS-1'!$B$5:$J$44,9,FALSE)*SOYLD2!$F118</f>
        <v>0</v>
      </c>
      <c r="AC118" s="44">
        <f>SOYLD1!AC118*VLOOKUP(SOYLD2!AC$4,'[1]INTERNAL PARAMETERS-1'!$B$5:$J$44,5,FALSE)*VLOOKUP(SOYLD2!AC$4,'[1]INTERNAL PARAMETERS-1'!$B$5:$J$44,7,FALSE)*SOYLD2!$F118 + SOYLD1!AC118*(1-VLOOKUP(SOYLD2!AC$4,'[1]INTERNAL PARAMETERS-1'!$B$5:$J$44,5,FALSE))*VLOOKUP(SOYLD2!AC$4,'[1]INTERNAL PARAMETERS-1'!$B$5:$J$44,9,FALSE)*SOYLD2!$F118</f>
        <v>0</v>
      </c>
      <c r="AD118" s="44">
        <f>SOYLD1!AD118*VLOOKUP(SOYLD2!AD$4,'[1]INTERNAL PARAMETERS-1'!$B$5:$J$44,5,FALSE)*VLOOKUP(SOYLD2!AD$4,'[1]INTERNAL PARAMETERS-1'!$B$5:$J$44,7,FALSE)*SOYLD2!$F118 + SOYLD1!AD118*(1-VLOOKUP(SOYLD2!AD$4,'[1]INTERNAL PARAMETERS-1'!$B$5:$J$44,5,FALSE))*VLOOKUP(SOYLD2!AD$4,'[1]INTERNAL PARAMETERS-1'!$B$5:$J$44,9,FALSE)*SOYLD2!$F118</f>
        <v>0</v>
      </c>
      <c r="AE118" s="44">
        <f>SOYLD1!AE118*VLOOKUP(SOYLD2!AE$4,'[1]INTERNAL PARAMETERS-1'!$B$5:$J$44,5,FALSE)*VLOOKUP(SOYLD2!AE$4,'[1]INTERNAL PARAMETERS-1'!$B$5:$J$44,7,FALSE)*SOYLD2!$F118 + SOYLD1!AE118*(1-VLOOKUP(SOYLD2!AE$4,'[1]INTERNAL PARAMETERS-1'!$B$5:$J$44,5,FALSE))*VLOOKUP(SOYLD2!AE$4,'[1]INTERNAL PARAMETERS-1'!$B$5:$J$44,9,FALSE)*SOYLD2!$F118</f>
        <v>0</v>
      </c>
      <c r="AF118" s="44">
        <f>SOYLD1!AF118*VLOOKUP(SOYLD2!AF$4,'[1]INTERNAL PARAMETERS-1'!$B$5:$J$44,5,FALSE)*VLOOKUP(SOYLD2!AF$4,'[1]INTERNAL PARAMETERS-1'!$B$5:$J$44,7,FALSE)*SOYLD2!$F118 + SOYLD1!AF118*(1-VLOOKUP(SOYLD2!AF$4,'[1]INTERNAL PARAMETERS-1'!$B$5:$J$44,5,FALSE))*VLOOKUP(SOYLD2!AF$4,'[1]INTERNAL PARAMETERS-1'!$B$5:$J$44,9,FALSE)*SOYLD2!$F118</f>
        <v>0</v>
      </c>
      <c r="AG118" s="44">
        <f>SOYLD1!AG118*VLOOKUP(SOYLD2!AG$4,'[1]INTERNAL PARAMETERS-1'!$B$5:$J$44,5,FALSE)*VLOOKUP(SOYLD2!AG$4,'[1]INTERNAL PARAMETERS-1'!$B$5:$J$44,7,FALSE)*SOYLD2!$F118 + SOYLD1!AG118*(1-VLOOKUP(SOYLD2!AG$4,'[1]INTERNAL PARAMETERS-1'!$B$5:$J$44,5,FALSE))*VLOOKUP(SOYLD2!AG$4,'[1]INTERNAL PARAMETERS-1'!$B$5:$J$44,9,FALSE)*SOYLD2!$F118</f>
        <v>0</v>
      </c>
      <c r="AH118" s="44">
        <f>SOYLD1!AH118*VLOOKUP(SOYLD2!AH$4,'[1]INTERNAL PARAMETERS-1'!$B$5:$J$44,5,FALSE)*VLOOKUP(SOYLD2!AH$4,'[1]INTERNAL PARAMETERS-1'!$B$5:$J$44,7,FALSE)*SOYLD2!$F118 + SOYLD1!AH118*(1-VLOOKUP(SOYLD2!AH$4,'[1]INTERNAL PARAMETERS-1'!$B$5:$J$44,5,FALSE))*VLOOKUP(SOYLD2!AH$4,'[1]INTERNAL PARAMETERS-1'!$B$5:$J$44,9,FALSE)*SOYLD2!$F118</f>
        <v>0</v>
      </c>
      <c r="AI118" s="44">
        <f>SOYLD1!AI118*VLOOKUP(SOYLD2!AI$4,'[1]INTERNAL PARAMETERS-1'!$B$5:$J$44,5,FALSE)*VLOOKUP(SOYLD2!AI$4,'[1]INTERNAL PARAMETERS-1'!$B$5:$J$44,7,FALSE)*SOYLD2!$F118 + SOYLD1!AI118*(1-VLOOKUP(SOYLD2!AI$4,'[1]INTERNAL PARAMETERS-1'!$B$5:$J$44,5,FALSE))*VLOOKUP(SOYLD2!AI$4,'[1]INTERNAL PARAMETERS-1'!$B$5:$J$44,9,FALSE)*SOYLD2!$F118</f>
        <v>0</v>
      </c>
      <c r="AJ118" s="44">
        <f>SOYLD1!AJ118*VLOOKUP(SOYLD2!AJ$4,'[1]INTERNAL PARAMETERS-1'!$B$5:$J$44,5,FALSE)*VLOOKUP(SOYLD2!AJ$4,'[1]INTERNAL PARAMETERS-1'!$B$5:$J$44,7,FALSE)*SOYLD2!$F118 + SOYLD1!AJ118*(1-VLOOKUP(SOYLD2!AJ$4,'[1]INTERNAL PARAMETERS-1'!$B$5:$J$44,5,FALSE))*VLOOKUP(SOYLD2!AJ$4,'[1]INTERNAL PARAMETERS-1'!$B$5:$J$44,9,FALSE)*SOYLD2!$F118</f>
        <v>0</v>
      </c>
      <c r="AK118" s="44">
        <f>SOYLD1!AK118*VLOOKUP(SOYLD2!AK$4,'[1]INTERNAL PARAMETERS-1'!$B$5:$J$44,5,FALSE)*VLOOKUP(SOYLD2!AK$4,'[1]INTERNAL PARAMETERS-1'!$B$5:$J$44,7,FALSE)*SOYLD2!$F118 + SOYLD1!AK118*(1-VLOOKUP(SOYLD2!AK$4,'[1]INTERNAL PARAMETERS-1'!$B$5:$J$44,5,FALSE))*VLOOKUP(SOYLD2!AK$4,'[1]INTERNAL PARAMETERS-1'!$B$5:$J$44,9,FALSE)*SOYLD2!$F118</f>
        <v>0</v>
      </c>
      <c r="AL118" s="44">
        <f>SOYLD1!AL118*VLOOKUP(SOYLD2!AL$4,'[1]INTERNAL PARAMETERS-1'!$B$5:$J$44,5,FALSE)*VLOOKUP(SOYLD2!AL$4,'[1]INTERNAL PARAMETERS-1'!$B$5:$J$44,7,FALSE)*SOYLD2!$F118 + SOYLD1!AL118*(1-VLOOKUP(SOYLD2!AL$4,'[1]INTERNAL PARAMETERS-1'!$B$5:$J$44,5,FALSE))*VLOOKUP(SOYLD2!AL$4,'[1]INTERNAL PARAMETERS-1'!$B$5:$J$44,9,FALSE)*SOYLD2!$F118</f>
        <v>0</v>
      </c>
      <c r="AM118" s="44">
        <f>SOYLD1!AM118*VLOOKUP(SOYLD2!AM$4,'[1]INTERNAL PARAMETERS-1'!$B$5:$J$44,5,FALSE)*VLOOKUP(SOYLD2!AM$4,'[1]INTERNAL PARAMETERS-1'!$B$5:$J$44,7,FALSE)*SOYLD2!$F118 + SOYLD1!AM118*(1-VLOOKUP(SOYLD2!AM$4,'[1]INTERNAL PARAMETERS-1'!$B$5:$J$44,5,FALSE))*VLOOKUP(SOYLD2!AM$4,'[1]INTERNAL PARAMETERS-1'!$B$5:$J$44,9,FALSE)*SOYLD2!$F118</f>
        <v>0</v>
      </c>
      <c r="AN118" s="44">
        <f>SOYLD1!AN118*VLOOKUP(SOYLD2!AN$4,'[1]INTERNAL PARAMETERS-1'!$B$5:$J$44,5,FALSE)*VLOOKUP(SOYLD2!AN$4,'[1]INTERNAL PARAMETERS-1'!$B$5:$J$44,7,FALSE)*SOYLD2!$F118 + SOYLD1!AN118*(1-VLOOKUP(SOYLD2!AN$4,'[1]INTERNAL PARAMETERS-1'!$B$5:$J$44,5,FALSE))*VLOOKUP(SOYLD2!AN$4,'[1]INTERNAL PARAMETERS-1'!$B$5:$J$44,9,FALSE)*SOYLD2!$F118</f>
        <v>0</v>
      </c>
      <c r="AO118" s="44">
        <f>SOYLD1!AO118*VLOOKUP(SOYLD2!AO$4,'[1]INTERNAL PARAMETERS-1'!$B$5:$J$44,5,FALSE)*VLOOKUP(SOYLD2!AO$4,'[1]INTERNAL PARAMETERS-1'!$B$5:$J$44,7,FALSE)*SOYLD2!$F118 + SOYLD1!AO118*(1-VLOOKUP(SOYLD2!AO$4,'[1]INTERNAL PARAMETERS-1'!$B$5:$J$44,5,FALSE))*VLOOKUP(SOYLD2!AO$4,'[1]INTERNAL PARAMETERS-1'!$B$5:$J$44,9,FALSE)*SOYLD2!$F118</f>
        <v>0</v>
      </c>
      <c r="AP118" s="44">
        <f>SOYLD1!AP118*VLOOKUP(SOYLD2!AP$4,'[1]INTERNAL PARAMETERS-1'!$B$5:$J$44,5,FALSE)*VLOOKUP(SOYLD2!AP$4,'[1]INTERNAL PARAMETERS-1'!$B$5:$J$44,7,FALSE)*SOYLD2!$F118 + SOYLD1!AP118*(1-VLOOKUP(SOYLD2!AP$4,'[1]INTERNAL PARAMETERS-1'!$B$5:$J$44,5,FALSE))*VLOOKUP(SOYLD2!AP$4,'[1]INTERNAL PARAMETERS-1'!$B$5:$J$44,9,FALSE)*SOYLD2!$F118</f>
        <v>0</v>
      </c>
      <c r="AQ118" s="44">
        <f>SOYLD1!AQ118*VLOOKUP(SOYLD2!AQ$4,'[1]INTERNAL PARAMETERS-1'!$B$5:$J$44,5,FALSE)*VLOOKUP(SOYLD2!AQ$4,'[1]INTERNAL PARAMETERS-1'!$B$5:$J$44,7,FALSE)*SOYLD2!$F118 + SOYLD1!AQ118*(1-VLOOKUP(SOYLD2!AQ$4,'[1]INTERNAL PARAMETERS-1'!$B$5:$J$44,5,FALSE))*VLOOKUP(SOYLD2!AQ$4,'[1]INTERNAL PARAMETERS-1'!$B$5:$J$44,9,FALSE)*SOYLD2!$F118</f>
        <v>0</v>
      </c>
      <c r="AR118" s="44">
        <f>SOYLD1!AR118*VLOOKUP(SOYLD2!AR$4,'[1]INTERNAL PARAMETERS-1'!$B$5:$J$44,5,FALSE)*VLOOKUP(SOYLD2!AR$4,'[1]INTERNAL PARAMETERS-1'!$B$5:$J$44,7,FALSE)*SOYLD2!$F118 + SOYLD1!AR118*(1-VLOOKUP(SOYLD2!AR$4,'[1]INTERNAL PARAMETERS-1'!$B$5:$J$44,5,FALSE))*VLOOKUP(SOYLD2!AR$4,'[1]INTERNAL PARAMETERS-1'!$B$5:$J$44,9,FALSE)*SOYLD2!$F118</f>
        <v>0</v>
      </c>
      <c r="AS118" s="44">
        <f>SOYLD1!AS118*VLOOKUP(SOYLD2!AS$4,'[1]INTERNAL PARAMETERS-1'!$B$5:$J$44,5,FALSE)*VLOOKUP(SOYLD2!AS$4,'[1]INTERNAL PARAMETERS-1'!$B$5:$J$44,7,FALSE)*SOYLD2!$F118 + SOYLD1!AS118*(1-VLOOKUP(SOYLD2!AS$4,'[1]INTERNAL PARAMETERS-1'!$B$5:$J$44,5,FALSE))*VLOOKUP(SOYLD2!AS$4,'[1]INTERNAL PARAMETERS-1'!$B$5:$J$44,9,FALSE)*SOYLD2!$F118</f>
        <v>0</v>
      </c>
      <c r="AT118" s="43">
        <f>SOYLD1!AT118*VLOOKUP(SOYLD2!AT$4,'[1]INTERNAL PARAMETERS-1'!$B$5:$J$44,5,FALSE)*VLOOKUP(SOYLD2!AT$4,'[1]INTERNAL PARAMETERS-1'!$B$5:$J$44,7,FALSE)*SOYLD2!$F118 + SOYLD1!AT118*(1-VLOOKUP(SOYLD2!AT$4,'[1]INTERNAL PARAMETERS-1'!$B$5:$J$44,5,FALSE))*VLOOKUP(SOYLD2!AT$4,'[1]INTERNAL PARAMETERS-1'!$B$5:$J$44,9,FALSE)*SOYLD2!$F118</f>
        <v>0</v>
      </c>
      <c r="AU118" s="45">
        <f>SOYLD1!AU118*VLOOKUP(SOYLD2!AU$4,'[1]INTERNAL PARAMETERS-1'!$B$5:$J$44,5,FALSE)*VLOOKUP(SOYLD2!AU$4,'[1]INTERNAL PARAMETERS-1'!$B$5:$J$44,6,FALSE)*VLOOKUP(SOYLD2!AU$4,'[1]INTERNAL PARAMETERS-1'!$B$5:$J$44,3,FALSE) + SOYLD1!AU118*(1-VLOOKUP(SOYLD2!AU$4,'[1]INTERNAL PARAMETERS-1'!$B$5:$J$44,5,FALSE))*VLOOKUP(SOYLD2!AU$4,'[1]INTERNAL PARAMETERS-1'!$B$5:$J$44,8,FALSE)*VLOOKUP(SOYLD2!AU$4,'[1]INTERNAL PARAMETERS-1'!$B$5:$J$44,3,FALSE)</f>
        <v>0</v>
      </c>
      <c r="AV118" s="44">
        <f>SOYLD1!AV118*VLOOKUP(SOYLD2!AV$4,'[1]INTERNAL PARAMETERS-1'!$B$5:$J$44,5,FALSE)*VLOOKUP(SOYLD2!AV$4,'[1]INTERNAL PARAMETERS-1'!$B$5:$J$44,6,FALSE)*VLOOKUP(SOYLD2!AV$4,'[1]INTERNAL PARAMETERS-1'!$B$5:$J$44,3,FALSE) + SOYLD1!AV118*(1-VLOOKUP(SOYLD2!AV$4,'[1]INTERNAL PARAMETERS-1'!$B$5:$J$44,5,FALSE))*VLOOKUP(SOYLD2!AV$4,'[1]INTERNAL PARAMETERS-1'!$B$5:$J$44,8,FALSE)*VLOOKUP(SOYLD2!AV$4,'[1]INTERNAL PARAMETERS-1'!$B$5:$J$44,3,FALSE)</f>
        <v>0</v>
      </c>
      <c r="AW118" s="44">
        <f>SOYLD1!AW118*VLOOKUP(SOYLD2!AW$4,'[1]INTERNAL PARAMETERS-1'!$B$5:$J$44,5,FALSE)*VLOOKUP(SOYLD2!AW$4,'[1]INTERNAL PARAMETERS-1'!$B$5:$J$44,6,FALSE)*VLOOKUP(SOYLD2!AW$4,'[1]INTERNAL PARAMETERS-1'!$B$5:$J$44,3,FALSE) + SOYLD1!AW118*(1-VLOOKUP(SOYLD2!AW$4,'[1]INTERNAL PARAMETERS-1'!$B$5:$J$44,5,FALSE))*VLOOKUP(SOYLD2!AW$4,'[1]INTERNAL PARAMETERS-1'!$B$5:$J$44,8,FALSE)*VLOOKUP(SOYLD2!AW$4,'[1]INTERNAL PARAMETERS-1'!$B$5:$J$44,3,FALSE)</f>
        <v>0</v>
      </c>
      <c r="AX118" s="44">
        <f>SOYLD1!AX118*VLOOKUP(SOYLD2!AX$4,'[1]INTERNAL PARAMETERS-1'!$B$5:$J$44,5,FALSE)*VLOOKUP(SOYLD2!AX$4,'[1]INTERNAL PARAMETERS-1'!$B$5:$J$44,6,FALSE)*VLOOKUP(SOYLD2!AX$4,'[1]INTERNAL PARAMETERS-1'!$B$5:$J$44,3,FALSE) + SOYLD1!AX118*(1-VLOOKUP(SOYLD2!AX$4,'[1]INTERNAL PARAMETERS-1'!$B$5:$J$44,5,FALSE))*VLOOKUP(SOYLD2!AX$4,'[1]INTERNAL PARAMETERS-1'!$B$5:$J$44,8,FALSE)*VLOOKUP(SOYLD2!AX$4,'[1]INTERNAL PARAMETERS-1'!$B$5:$J$44,3,FALSE)</f>
        <v>0</v>
      </c>
      <c r="AY118" s="44">
        <f>SOYLD1!AY118*VLOOKUP(SOYLD2!AY$4,'[1]INTERNAL PARAMETERS-1'!$B$5:$J$44,5,FALSE)*VLOOKUP(SOYLD2!AY$4,'[1]INTERNAL PARAMETERS-1'!$B$5:$J$44,6,FALSE)*VLOOKUP(SOYLD2!AY$4,'[1]INTERNAL PARAMETERS-1'!$B$5:$J$44,3,FALSE) + SOYLD1!AY118*(1-VLOOKUP(SOYLD2!AY$4,'[1]INTERNAL PARAMETERS-1'!$B$5:$J$44,5,FALSE))*VLOOKUP(SOYLD2!AY$4,'[1]INTERNAL PARAMETERS-1'!$B$5:$J$44,8,FALSE)*VLOOKUP(SOYLD2!AY$4,'[1]INTERNAL PARAMETERS-1'!$B$5:$J$44,3,FALSE)</f>
        <v>0</v>
      </c>
      <c r="AZ118" s="44">
        <f>SOYLD1!AZ118*VLOOKUP(SOYLD2!AZ$4,'[1]INTERNAL PARAMETERS-1'!$B$5:$J$44,5,FALSE)*VLOOKUP(SOYLD2!AZ$4,'[1]INTERNAL PARAMETERS-1'!$B$5:$J$44,6,FALSE)*VLOOKUP(SOYLD2!AZ$4,'[1]INTERNAL PARAMETERS-1'!$B$5:$J$44,3,FALSE) + SOYLD1!AZ118*(1-VLOOKUP(SOYLD2!AZ$4,'[1]INTERNAL PARAMETERS-1'!$B$5:$J$44,5,FALSE))*VLOOKUP(SOYLD2!AZ$4,'[1]INTERNAL PARAMETERS-1'!$B$5:$J$44,8,FALSE)*VLOOKUP(SOYLD2!AZ$4,'[1]INTERNAL PARAMETERS-1'!$B$5:$J$44,3,FALSE)</f>
        <v>0</v>
      </c>
      <c r="BA118" s="44">
        <f>SOYLD1!BA118*VLOOKUP(SOYLD2!BA$4,'[1]INTERNAL PARAMETERS-1'!$B$5:$J$44,5,FALSE)*VLOOKUP(SOYLD2!BA$4,'[1]INTERNAL PARAMETERS-1'!$B$5:$J$44,6,FALSE)*VLOOKUP(SOYLD2!BA$4,'[1]INTERNAL PARAMETERS-1'!$B$5:$J$44,3,FALSE) + SOYLD1!BA118*(1-VLOOKUP(SOYLD2!BA$4,'[1]INTERNAL PARAMETERS-1'!$B$5:$J$44,5,FALSE))*VLOOKUP(SOYLD2!BA$4,'[1]INTERNAL PARAMETERS-1'!$B$5:$J$44,8,FALSE)*VLOOKUP(SOYLD2!BA$4,'[1]INTERNAL PARAMETERS-1'!$B$5:$J$44,3,FALSE)</f>
        <v>0</v>
      </c>
      <c r="BB118" s="44">
        <f>SOYLD1!BB118*VLOOKUP(SOYLD2!BB$4,'[1]INTERNAL PARAMETERS-1'!$B$5:$J$44,5,FALSE)*VLOOKUP(SOYLD2!BB$4,'[1]INTERNAL PARAMETERS-1'!$B$5:$J$44,6,FALSE)*VLOOKUP(SOYLD2!BB$4,'[1]INTERNAL PARAMETERS-1'!$B$5:$J$44,3,FALSE) + SOYLD1!BB118*(1-VLOOKUP(SOYLD2!BB$4,'[1]INTERNAL PARAMETERS-1'!$B$5:$J$44,5,FALSE))*VLOOKUP(SOYLD2!BB$4,'[1]INTERNAL PARAMETERS-1'!$B$5:$J$44,8,FALSE)*VLOOKUP(SOYLD2!BB$4,'[1]INTERNAL PARAMETERS-1'!$B$5:$J$44,3,FALSE)</f>
        <v>0</v>
      </c>
      <c r="BC118" s="44">
        <f>SOYLD1!BC118*VLOOKUP(SOYLD2!BC$4,'[1]INTERNAL PARAMETERS-1'!$B$5:$J$44,5,FALSE)*VLOOKUP(SOYLD2!BC$4,'[1]INTERNAL PARAMETERS-1'!$B$5:$J$44,6,FALSE)*VLOOKUP(SOYLD2!BC$4,'[1]INTERNAL PARAMETERS-1'!$B$5:$J$44,3,FALSE) + SOYLD1!BC118*(1-VLOOKUP(SOYLD2!BC$4,'[1]INTERNAL PARAMETERS-1'!$B$5:$J$44,5,FALSE))*VLOOKUP(SOYLD2!BC$4,'[1]INTERNAL PARAMETERS-1'!$B$5:$J$44,8,FALSE)*VLOOKUP(SOYLD2!BC$4,'[1]INTERNAL PARAMETERS-1'!$B$5:$J$44,3,FALSE)</f>
        <v>0</v>
      </c>
      <c r="BD118" s="44">
        <f>SOYLD1!BD118*VLOOKUP(SOYLD2!BD$4,'[1]INTERNAL PARAMETERS-1'!$B$5:$J$44,5,FALSE)*VLOOKUP(SOYLD2!BD$4,'[1]INTERNAL PARAMETERS-1'!$B$5:$J$44,6,FALSE)*VLOOKUP(SOYLD2!BD$4,'[1]INTERNAL PARAMETERS-1'!$B$5:$J$44,3,FALSE) + SOYLD1!BD118*(1-VLOOKUP(SOYLD2!BD$4,'[1]INTERNAL PARAMETERS-1'!$B$5:$J$44,5,FALSE))*VLOOKUP(SOYLD2!BD$4,'[1]INTERNAL PARAMETERS-1'!$B$5:$J$44,8,FALSE)*VLOOKUP(SOYLD2!BD$4,'[1]INTERNAL PARAMETERS-1'!$B$5:$J$44,3,FALSE)</f>
        <v>0</v>
      </c>
      <c r="BE118" s="44">
        <f>SOYLD1!BE118*VLOOKUP(SOYLD2!BE$4,'[1]INTERNAL PARAMETERS-1'!$B$5:$J$44,5,FALSE)*VLOOKUP(SOYLD2!BE$4,'[1]INTERNAL PARAMETERS-1'!$B$5:$J$44,6,FALSE)*VLOOKUP(SOYLD2!BE$4,'[1]INTERNAL PARAMETERS-1'!$B$5:$J$44,3,FALSE) + SOYLD1!BE118*(1-VLOOKUP(SOYLD2!BE$4,'[1]INTERNAL PARAMETERS-1'!$B$5:$J$44,5,FALSE))*VLOOKUP(SOYLD2!BE$4,'[1]INTERNAL PARAMETERS-1'!$B$5:$J$44,8,FALSE)*VLOOKUP(SOYLD2!BE$4,'[1]INTERNAL PARAMETERS-1'!$B$5:$J$44,3,FALSE)</f>
        <v>0</v>
      </c>
      <c r="BF118" s="44">
        <f>SOYLD1!BF118*VLOOKUP(SOYLD2!BF$4,'[1]INTERNAL PARAMETERS-1'!$B$5:$J$44,5,FALSE)*VLOOKUP(SOYLD2!BF$4,'[1]INTERNAL PARAMETERS-1'!$B$5:$J$44,6,FALSE)*VLOOKUP(SOYLD2!BF$4,'[1]INTERNAL PARAMETERS-1'!$B$5:$J$44,3,FALSE) + SOYLD1!BF118*(1-VLOOKUP(SOYLD2!BF$4,'[1]INTERNAL PARAMETERS-1'!$B$5:$J$44,5,FALSE))*VLOOKUP(SOYLD2!BF$4,'[1]INTERNAL PARAMETERS-1'!$B$5:$J$44,8,FALSE)*VLOOKUP(SOYLD2!BF$4,'[1]INTERNAL PARAMETERS-1'!$B$5:$J$44,3,FALSE)</f>
        <v>0</v>
      </c>
      <c r="BG118" s="44">
        <f>SOYLD1!BG118*VLOOKUP(SOYLD2!BG$4,'[1]INTERNAL PARAMETERS-1'!$B$5:$J$44,5,FALSE)*VLOOKUP(SOYLD2!BG$4,'[1]INTERNAL PARAMETERS-1'!$B$5:$J$44,6,FALSE)*VLOOKUP(SOYLD2!BG$4,'[1]INTERNAL PARAMETERS-1'!$B$5:$J$44,3,FALSE) + SOYLD1!BG118*(1-VLOOKUP(SOYLD2!BG$4,'[1]INTERNAL PARAMETERS-1'!$B$5:$J$44,5,FALSE))*VLOOKUP(SOYLD2!BG$4,'[1]INTERNAL PARAMETERS-1'!$B$5:$J$44,8,FALSE)*VLOOKUP(SOYLD2!BG$4,'[1]INTERNAL PARAMETERS-1'!$B$5:$J$44,3,FALSE)</f>
        <v>0</v>
      </c>
      <c r="BH118" s="44">
        <f>SOYLD1!BH118*VLOOKUP(SOYLD2!BH$4,'[1]INTERNAL PARAMETERS-1'!$B$5:$J$44,5,FALSE)*VLOOKUP(SOYLD2!BH$4,'[1]INTERNAL PARAMETERS-1'!$B$5:$J$44,6,FALSE)*VLOOKUP(SOYLD2!BH$4,'[1]INTERNAL PARAMETERS-1'!$B$5:$J$44,3,FALSE) + SOYLD1!BH118*(1-VLOOKUP(SOYLD2!BH$4,'[1]INTERNAL PARAMETERS-1'!$B$5:$J$44,5,FALSE))*VLOOKUP(SOYLD2!BH$4,'[1]INTERNAL PARAMETERS-1'!$B$5:$J$44,8,FALSE)*VLOOKUP(SOYLD2!BH$4,'[1]INTERNAL PARAMETERS-1'!$B$5:$J$44,3,FALSE)</f>
        <v>0</v>
      </c>
      <c r="BI118" s="44">
        <f>SOYLD1!BI118*VLOOKUP(SOYLD2!BI$4,'[1]INTERNAL PARAMETERS-1'!$B$5:$J$44,5,FALSE)*VLOOKUP(SOYLD2!BI$4,'[1]INTERNAL PARAMETERS-1'!$B$5:$J$44,6,FALSE)*VLOOKUP(SOYLD2!BI$4,'[1]INTERNAL PARAMETERS-1'!$B$5:$J$44,3,FALSE) + SOYLD1!BI118*(1-VLOOKUP(SOYLD2!BI$4,'[1]INTERNAL PARAMETERS-1'!$B$5:$J$44,5,FALSE))*VLOOKUP(SOYLD2!BI$4,'[1]INTERNAL PARAMETERS-1'!$B$5:$J$44,8,FALSE)*VLOOKUP(SOYLD2!BI$4,'[1]INTERNAL PARAMETERS-1'!$B$5:$J$44,3,FALSE)</f>
        <v>0</v>
      </c>
      <c r="BJ118" s="44">
        <f>SOYLD1!BJ118*VLOOKUP(SOYLD2!BJ$4,'[1]INTERNAL PARAMETERS-1'!$B$5:$J$44,5,FALSE)*VLOOKUP(SOYLD2!BJ$4,'[1]INTERNAL PARAMETERS-1'!$B$5:$J$44,6,FALSE)*VLOOKUP(SOYLD2!BJ$4,'[1]INTERNAL PARAMETERS-1'!$B$5:$J$44,3,FALSE) + SOYLD1!BJ118*(1-VLOOKUP(SOYLD2!BJ$4,'[1]INTERNAL PARAMETERS-1'!$B$5:$J$44,5,FALSE))*VLOOKUP(SOYLD2!BJ$4,'[1]INTERNAL PARAMETERS-1'!$B$5:$J$44,8,FALSE)*VLOOKUP(SOYLD2!BJ$4,'[1]INTERNAL PARAMETERS-1'!$B$5:$J$44,3,FALSE)</f>
        <v>0</v>
      </c>
      <c r="BK118" s="44">
        <f>SOYLD1!BK118*VLOOKUP(SOYLD2!BK$4,'[1]INTERNAL PARAMETERS-1'!$B$5:$J$44,5,FALSE)*VLOOKUP(SOYLD2!BK$4,'[1]INTERNAL PARAMETERS-1'!$B$5:$J$44,6,FALSE)*VLOOKUP(SOYLD2!BK$4,'[1]INTERNAL PARAMETERS-1'!$B$5:$J$44,3,FALSE) + SOYLD1!BK118*(1-VLOOKUP(SOYLD2!BK$4,'[1]INTERNAL PARAMETERS-1'!$B$5:$J$44,5,FALSE))*VLOOKUP(SOYLD2!BK$4,'[1]INTERNAL PARAMETERS-1'!$B$5:$J$44,8,FALSE)*VLOOKUP(SOYLD2!BK$4,'[1]INTERNAL PARAMETERS-1'!$B$5:$J$44,3,FALSE)</f>
        <v>0</v>
      </c>
      <c r="BL118" s="44">
        <f>SOYLD1!BL118*VLOOKUP(SOYLD2!BL$4,'[1]INTERNAL PARAMETERS-1'!$B$5:$J$44,5,FALSE)*VLOOKUP(SOYLD2!BL$4,'[1]INTERNAL PARAMETERS-1'!$B$5:$J$44,6,FALSE)*VLOOKUP(SOYLD2!BL$4,'[1]INTERNAL PARAMETERS-1'!$B$5:$J$44,3,FALSE) + SOYLD1!BL118*(1-VLOOKUP(SOYLD2!BL$4,'[1]INTERNAL PARAMETERS-1'!$B$5:$J$44,5,FALSE))*VLOOKUP(SOYLD2!BL$4,'[1]INTERNAL PARAMETERS-1'!$B$5:$J$44,8,FALSE)*VLOOKUP(SOYLD2!BL$4,'[1]INTERNAL PARAMETERS-1'!$B$5:$J$44,3,FALSE)</f>
        <v>0</v>
      </c>
      <c r="BM118" s="44">
        <f>SOYLD1!BM118*VLOOKUP(SOYLD2!BM$4,'[1]INTERNAL PARAMETERS-1'!$B$5:$J$44,5,FALSE)*VLOOKUP(SOYLD2!BM$4,'[1]INTERNAL PARAMETERS-1'!$B$5:$J$44,6,FALSE)*VLOOKUP(SOYLD2!BM$4,'[1]INTERNAL PARAMETERS-1'!$B$5:$J$44,3,FALSE) + SOYLD1!BM118*(1-VLOOKUP(SOYLD2!BM$4,'[1]INTERNAL PARAMETERS-1'!$B$5:$J$44,5,FALSE))*VLOOKUP(SOYLD2!BM$4,'[1]INTERNAL PARAMETERS-1'!$B$5:$J$44,8,FALSE)*VLOOKUP(SOYLD2!BM$4,'[1]INTERNAL PARAMETERS-1'!$B$5:$J$44,3,FALSE)</f>
        <v>0</v>
      </c>
      <c r="BN118" s="44">
        <f>SOYLD1!BN118*VLOOKUP(SOYLD2!BN$4,'[1]INTERNAL PARAMETERS-1'!$B$5:$J$44,5,FALSE)*VLOOKUP(SOYLD2!BN$4,'[1]INTERNAL PARAMETERS-1'!$B$5:$J$44,6,FALSE)*VLOOKUP(SOYLD2!BN$4,'[1]INTERNAL PARAMETERS-1'!$B$5:$J$44,3,FALSE) + SOYLD1!BN118*(1-VLOOKUP(SOYLD2!BN$4,'[1]INTERNAL PARAMETERS-1'!$B$5:$J$44,5,FALSE))*VLOOKUP(SOYLD2!BN$4,'[1]INTERNAL PARAMETERS-1'!$B$5:$J$44,8,FALSE)*VLOOKUP(SOYLD2!BN$4,'[1]INTERNAL PARAMETERS-1'!$B$5:$J$44,3,FALSE)</f>
        <v>0</v>
      </c>
      <c r="BO118" s="44">
        <f>SOYLD1!BO118*VLOOKUP(SOYLD2!BO$4,'[1]INTERNAL PARAMETERS-1'!$B$5:$J$44,5,FALSE)*VLOOKUP(SOYLD2!BO$4,'[1]INTERNAL PARAMETERS-1'!$B$5:$J$44,6,FALSE)*VLOOKUP(SOYLD2!BO$4,'[1]INTERNAL PARAMETERS-1'!$B$5:$J$44,3,FALSE) + SOYLD1!BO118*(1-VLOOKUP(SOYLD2!BO$4,'[1]INTERNAL PARAMETERS-1'!$B$5:$J$44,5,FALSE))*VLOOKUP(SOYLD2!BO$4,'[1]INTERNAL PARAMETERS-1'!$B$5:$J$44,8,FALSE)*VLOOKUP(SOYLD2!BO$4,'[1]INTERNAL PARAMETERS-1'!$B$5:$J$44,3,FALSE)</f>
        <v>0</v>
      </c>
      <c r="BP118" s="44">
        <f>SOYLD1!BP118*VLOOKUP(SOYLD2!BP$4,'[1]INTERNAL PARAMETERS-1'!$B$5:$J$44,5,FALSE)*VLOOKUP(SOYLD2!BP$4,'[1]INTERNAL PARAMETERS-1'!$B$5:$J$44,6,FALSE)*VLOOKUP(SOYLD2!BP$4,'[1]INTERNAL PARAMETERS-1'!$B$5:$J$44,3,FALSE) + SOYLD1!BP118*(1-VLOOKUP(SOYLD2!BP$4,'[1]INTERNAL PARAMETERS-1'!$B$5:$J$44,5,FALSE))*VLOOKUP(SOYLD2!BP$4,'[1]INTERNAL PARAMETERS-1'!$B$5:$J$44,8,FALSE)*VLOOKUP(SOYLD2!BP$4,'[1]INTERNAL PARAMETERS-1'!$B$5:$J$44,3,FALSE)</f>
        <v>0</v>
      </c>
      <c r="BQ118" s="44">
        <f>SOYLD1!BQ118*VLOOKUP(SOYLD2!BQ$4,'[1]INTERNAL PARAMETERS-1'!$B$5:$J$44,5,FALSE)*VLOOKUP(SOYLD2!BQ$4,'[1]INTERNAL PARAMETERS-1'!$B$5:$J$44,6,FALSE)*VLOOKUP(SOYLD2!BQ$4,'[1]INTERNAL PARAMETERS-1'!$B$5:$J$44,3,FALSE) + SOYLD1!BQ118*(1-VLOOKUP(SOYLD2!BQ$4,'[1]INTERNAL PARAMETERS-1'!$B$5:$J$44,5,FALSE))*VLOOKUP(SOYLD2!BQ$4,'[1]INTERNAL PARAMETERS-1'!$B$5:$J$44,8,FALSE)*VLOOKUP(SOYLD2!BQ$4,'[1]INTERNAL PARAMETERS-1'!$B$5:$J$44,3,FALSE)</f>
        <v>0</v>
      </c>
      <c r="BR118" s="44">
        <f>SOYLD1!BR118*VLOOKUP(SOYLD2!BR$4,'[1]INTERNAL PARAMETERS-1'!$B$5:$J$44,5,FALSE)*VLOOKUP(SOYLD2!BR$4,'[1]INTERNAL PARAMETERS-1'!$B$5:$J$44,6,FALSE)*VLOOKUP(SOYLD2!BR$4,'[1]INTERNAL PARAMETERS-1'!$B$5:$J$44,3,FALSE) + SOYLD1!BR118*(1-VLOOKUP(SOYLD2!BR$4,'[1]INTERNAL PARAMETERS-1'!$B$5:$J$44,5,FALSE))*VLOOKUP(SOYLD2!BR$4,'[1]INTERNAL PARAMETERS-1'!$B$5:$J$44,8,FALSE)*VLOOKUP(SOYLD2!BR$4,'[1]INTERNAL PARAMETERS-1'!$B$5:$J$44,3,FALSE)</f>
        <v>0</v>
      </c>
      <c r="BS118" s="44">
        <f>SOYLD1!BS118*VLOOKUP(SOYLD2!BS$4,'[1]INTERNAL PARAMETERS-1'!$B$5:$J$44,5,FALSE)*VLOOKUP(SOYLD2!BS$4,'[1]INTERNAL PARAMETERS-1'!$B$5:$J$44,6,FALSE)*VLOOKUP(SOYLD2!BS$4,'[1]INTERNAL PARAMETERS-1'!$B$5:$J$44,3,FALSE) + SOYLD1!BS118*(1-VLOOKUP(SOYLD2!BS$4,'[1]INTERNAL PARAMETERS-1'!$B$5:$J$44,5,FALSE))*VLOOKUP(SOYLD2!BS$4,'[1]INTERNAL PARAMETERS-1'!$B$5:$J$44,8,FALSE)*VLOOKUP(SOYLD2!BS$4,'[1]INTERNAL PARAMETERS-1'!$B$5:$J$44,3,FALSE)</f>
        <v>0</v>
      </c>
      <c r="BT118" s="44">
        <f>SOYLD1!BT118*VLOOKUP(SOYLD2!BT$4,'[1]INTERNAL PARAMETERS-1'!$B$5:$J$44,5,FALSE)*VLOOKUP(SOYLD2!BT$4,'[1]INTERNAL PARAMETERS-1'!$B$5:$J$44,6,FALSE)*VLOOKUP(SOYLD2!BT$4,'[1]INTERNAL PARAMETERS-1'!$B$5:$J$44,3,FALSE) + SOYLD1!BT118*(1-VLOOKUP(SOYLD2!BT$4,'[1]INTERNAL PARAMETERS-1'!$B$5:$J$44,5,FALSE))*VLOOKUP(SOYLD2!BT$4,'[1]INTERNAL PARAMETERS-1'!$B$5:$J$44,8,FALSE)*VLOOKUP(SOYLD2!BT$4,'[1]INTERNAL PARAMETERS-1'!$B$5:$J$44,3,FALSE)</f>
        <v>0</v>
      </c>
      <c r="BU118" s="44">
        <f>SOYLD1!BU118*VLOOKUP(SOYLD2!BU$4,'[1]INTERNAL PARAMETERS-1'!$B$5:$J$44,5,FALSE)*VLOOKUP(SOYLD2!BU$4,'[1]INTERNAL PARAMETERS-1'!$B$5:$J$44,6,FALSE)*VLOOKUP(SOYLD2!BU$4,'[1]INTERNAL PARAMETERS-1'!$B$5:$J$44,3,FALSE) + SOYLD1!BU118*(1-VLOOKUP(SOYLD2!BU$4,'[1]INTERNAL PARAMETERS-1'!$B$5:$J$44,5,FALSE))*VLOOKUP(SOYLD2!BU$4,'[1]INTERNAL PARAMETERS-1'!$B$5:$J$44,8,FALSE)*VLOOKUP(SOYLD2!BU$4,'[1]INTERNAL PARAMETERS-1'!$B$5:$J$44,3,FALSE)</f>
        <v>0</v>
      </c>
      <c r="BV118" s="44">
        <f>SOYLD1!BV118*VLOOKUP(SOYLD2!BV$4,'[1]INTERNAL PARAMETERS-1'!$B$5:$J$44,5,FALSE)*VLOOKUP(SOYLD2!BV$4,'[1]INTERNAL PARAMETERS-1'!$B$5:$J$44,6,FALSE)*VLOOKUP(SOYLD2!BV$4,'[1]INTERNAL PARAMETERS-1'!$B$5:$J$44,3,FALSE) + SOYLD1!BV118*(1-VLOOKUP(SOYLD2!BV$4,'[1]INTERNAL PARAMETERS-1'!$B$5:$J$44,5,FALSE))*VLOOKUP(SOYLD2!BV$4,'[1]INTERNAL PARAMETERS-1'!$B$5:$J$44,8,FALSE)*VLOOKUP(SOYLD2!BV$4,'[1]INTERNAL PARAMETERS-1'!$B$5:$J$44,3,FALSE)</f>
        <v>0</v>
      </c>
      <c r="BW118" s="44">
        <f>SOYLD1!BW118*VLOOKUP(SOYLD2!BW$4,'[1]INTERNAL PARAMETERS-1'!$B$5:$J$44,5,FALSE)*VLOOKUP(SOYLD2!BW$4,'[1]INTERNAL PARAMETERS-1'!$B$5:$J$44,6,FALSE)*VLOOKUP(SOYLD2!BW$4,'[1]INTERNAL PARAMETERS-1'!$B$5:$J$44,3,FALSE) + SOYLD1!BW118*(1-VLOOKUP(SOYLD2!BW$4,'[1]INTERNAL PARAMETERS-1'!$B$5:$J$44,5,FALSE))*VLOOKUP(SOYLD2!BW$4,'[1]INTERNAL PARAMETERS-1'!$B$5:$J$44,8,FALSE)*VLOOKUP(SOYLD2!BW$4,'[1]INTERNAL PARAMETERS-1'!$B$5:$J$44,3,FALSE)</f>
        <v>0</v>
      </c>
      <c r="BX118" s="44">
        <f>SOYLD1!BX118*VLOOKUP(SOYLD2!BX$4,'[1]INTERNAL PARAMETERS-1'!$B$5:$J$44,5,FALSE)*VLOOKUP(SOYLD2!BX$4,'[1]INTERNAL PARAMETERS-1'!$B$5:$J$44,6,FALSE)*VLOOKUP(SOYLD2!BX$4,'[1]INTERNAL PARAMETERS-1'!$B$5:$J$44,3,FALSE) + SOYLD1!BX118*(1-VLOOKUP(SOYLD2!BX$4,'[1]INTERNAL PARAMETERS-1'!$B$5:$J$44,5,FALSE))*VLOOKUP(SOYLD2!BX$4,'[1]INTERNAL PARAMETERS-1'!$B$5:$J$44,8,FALSE)*VLOOKUP(SOYLD2!BX$4,'[1]INTERNAL PARAMETERS-1'!$B$5:$J$44,3,FALSE)</f>
        <v>0</v>
      </c>
      <c r="BY118" s="44">
        <f>SOYLD1!BY118*VLOOKUP(SOYLD2!BY$4,'[1]INTERNAL PARAMETERS-1'!$B$5:$J$44,5,FALSE)*VLOOKUP(SOYLD2!BY$4,'[1]INTERNAL PARAMETERS-1'!$B$5:$J$44,6,FALSE)*VLOOKUP(SOYLD2!BY$4,'[1]INTERNAL PARAMETERS-1'!$B$5:$J$44,3,FALSE) + SOYLD1!BY118*(1-VLOOKUP(SOYLD2!BY$4,'[1]INTERNAL PARAMETERS-1'!$B$5:$J$44,5,FALSE))*VLOOKUP(SOYLD2!BY$4,'[1]INTERNAL PARAMETERS-1'!$B$5:$J$44,8,FALSE)*VLOOKUP(SOYLD2!BY$4,'[1]INTERNAL PARAMETERS-1'!$B$5:$J$44,3,FALSE)</f>
        <v>0</v>
      </c>
      <c r="BZ118" s="44">
        <f>SOYLD1!BZ118*VLOOKUP(SOYLD2!BZ$4,'[1]INTERNAL PARAMETERS-1'!$B$5:$J$44,5,FALSE)*VLOOKUP(SOYLD2!BZ$4,'[1]INTERNAL PARAMETERS-1'!$B$5:$J$44,6,FALSE)*VLOOKUP(SOYLD2!BZ$4,'[1]INTERNAL PARAMETERS-1'!$B$5:$J$44,3,FALSE) + SOYLD1!BZ118*(1-VLOOKUP(SOYLD2!BZ$4,'[1]INTERNAL PARAMETERS-1'!$B$5:$J$44,5,FALSE))*VLOOKUP(SOYLD2!BZ$4,'[1]INTERNAL PARAMETERS-1'!$B$5:$J$44,8,FALSE)*VLOOKUP(SOYLD2!BZ$4,'[1]INTERNAL PARAMETERS-1'!$B$5:$J$44,3,FALSE)</f>
        <v>0</v>
      </c>
      <c r="CA118" s="44">
        <f>SOYLD1!CA118*VLOOKUP(SOYLD2!CA$4,'[1]INTERNAL PARAMETERS-1'!$B$5:$J$44,5,FALSE)*VLOOKUP(SOYLD2!CA$4,'[1]INTERNAL PARAMETERS-1'!$B$5:$J$44,6,FALSE)*VLOOKUP(SOYLD2!CA$4,'[1]INTERNAL PARAMETERS-1'!$B$5:$J$44,3,FALSE) + SOYLD1!CA118*(1-VLOOKUP(SOYLD2!CA$4,'[1]INTERNAL PARAMETERS-1'!$B$5:$J$44,5,FALSE))*VLOOKUP(SOYLD2!CA$4,'[1]INTERNAL PARAMETERS-1'!$B$5:$J$44,8,FALSE)*VLOOKUP(SOYLD2!CA$4,'[1]INTERNAL PARAMETERS-1'!$B$5:$J$44,3,FALSE)</f>
        <v>0</v>
      </c>
      <c r="CB118" s="44">
        <f>SOYLD1!CB118*VLOOKUP(SOYLD2!CB$4,'[1]INTERNAL PARAMETERS-1'!$B$5:$J$44,5,FALSE)*VLOOKUP(SOYLD2!CB$4,'[1]INTERNAL PARAMETERS-1'!$B$5:$J$44,6,FALSE)*VLOOKUP(SOYLD2!CB$4,'[1]INTERNAL PARAMETERS-1'!$B$5:$J$44,3,FALSE) + SOYLD1!CB118*(1-VLOOKUP(SOYLD2!CB$4,'[1]INTERNAL PARAMETERS-1'!$B$5:$J$44,5,FALSE))*VLOOKUP(SOYLD2!CB$4,'[1]INTERNAL PARAMETERS-1'!$B$5:$J$44,8,FALSE)*VLOOKUP(SOYLD2!CB$4,'[1]INTERNAL PARAMETERS-1'!$B$5:$J$44,3,FALSE)</f>
        <v>0</v>
      </c>
      <c r="CC118" s="44">
        <f>SOYLD1!CC118*VLOOKUP(SOYLD2!CC$4,'[1]INTERNAL PARAMETERS-1'!$B$5:$J$44,5,FALSE)*VLOOKUP(SOYLD2!CC$4,'[1]INTERNAL PARAMETERS-1'!$B$5:$J$44,6,FALSE)*VLOOKUP(SOYLD2!CC$4,'[1]INTERNAL PARAMETERS-1'!$B$5:$J$44,3,FALSE) + SOYLD1!CC118*(1-VLOOKUP(SOYLD2!CC$4,'[1]INTERNAL PARAMETERS-1'!$B$5:$J$44,5,FALSE))*VLOOKUP(SOYLD2!CC$4,'[1]INTERNAL PARAMETERS-1'!$B$5:$J$44,8,FALSE)*VLOOKUP(SOYLD2!CC$4,'[1]INTERNAL PARAMETERS-1'!$B$5:$J$44,3,FALSE)</f>
        <v>0</v>
      </c>
      <c r="CD118" s="44">
        <f>SOYLD1!CD118*VLOOKUP(SOYLD2!CD$4,'[1]INTERNAL PARAMETERS-1'!$B$5:$J$44,5,FALSE)*VLOOKUP(SOYLD2!CD$4,'[1]INTERNAL PARAMETERS-1'!$B$5:$J$44,6,FALSE)*VLOOKUP(SOYLD2!CD$4,'[1]INTERNAL PARAMETERS-1'!$B$5:$J$44,3,FALSE) + SOYLD1!CD118*(1-VLOOKUP(SOYLD2!CD$4,'[1]INTERNAL PARAMETERS-1'!$B$5:$J$44,5,FALSE))*VLOOKUP(SOYLD2!CD$4,'[1]INTERNAL PARAMETERS-1'!$B$5:$J$44,8,FALSE)*VLOOKUP(SOYLD2!CD$4,'[1]INTERNAL PARAMETERS-1'!$B$5:$J$44,3,FALSE)</f>
        <v>0</v>
      </c>
      <c r="CE118" s="44">
        <f>SOYLD1!CE118*VLOOKUP(SOYLD2!CE$4,'[1]INTERNAL PARAMETERS-1'!$B$5:$J$44,5,FALSE)*VLOOKUP(SOYLD2!CE$4,'[1]INTERNAL PARAMETERS-1'!$B$5:$J$44,6,FALSE)*VLOOKUP(SOYLD2!CE$4,'[1]INTERNAL PARAMETERS-1'!$B$5:$J$44,3,FALSE) + SOYLD1!CE118*(1-VLOOKUP(SOYLD2!CE$4,'[1]INTERNAL PARAMETERS-1'!$B$5:$J$44,5,FALSE))*VLOOKUP(SOYLD2!CE$4,'[1]INTERNAL PARAMETERS-1'!$B$5:$J$44,8,FALSE)*VLOOKUP(SOYLD2!CE$4,'[1]INTERNAL PARAMETERS-1'!$B$5:$J$44,3,FALSE)</f>
        <v>0</v>
      </c>
      <c r="CF118" s="44">
        <f>SOYLD1!CF118*VLOOKUP(SOYLD2!CF$4,'[1]INTERNAL PARAMETERS-1'!$B$5:$J$44,5,FALSE)*VLOOKUP(SOYLD2!CF$4,'[1]INTERNAL PARAMETERS-1'!$B$5:$J$44,6,FALSE)*VLOOKUP(SOYLD2!CF$4,'[1]INTERNAL PARAMETERS-1'!$B$5:$J$44,3,FALSE) + SOYLD1!CF118*(1-VLOOKUP(SOYLD2!CF$4,'[1]INTERNAL PARAMETERS-1'!$B$5:$J$44,5,FALSE))*VLOOKUP(SOYLD2!CF$4,'[1]INTERNAL PARAMETERS-1'!$B$5:$J$44,8,FALSE)*VLOOKUP(SOYLD2!CF$4,'[1]INTERNAL PARAMETERS-1'!$B$5:$J$44,3,FALSE)</f>
        <v>0</v>
      </c>
      <c r="CG118" s="44">
        <f>SOYLD1!CG118*VLOOKUP(SOYLD2!CG$4,'[1]INTERNAL PARAMETERS-1'!$B$5:$J$44,5,FALSE)*VLOOKUP(SOYLD2!CG$4,'[1]INTERNAL PARAMETERS-1'!$B$5:$J$44,6,FALSE)*VLOOKUP(SOYLD2!CG$4,'[1]INTERNAL PARAMETERS-1'!$B$5:$J$44,3,FALSE) + SOYLD1!CG118*(1-VLOOKUP(SOYLD2!CG$4,'[1]INTERNAL PARAMETERS-1'!$B$5:$J$44,5,FALSE))*VLOOKUP(SOYLD2!CG$4,'[1]INTERNAL PARAMETERS-1'!$B$5:$J$44,8,FALSE)*VLOOKUP(SOYLD2!CG$4,'[1]INTERNAL PARAMETERS-1'!$B$5:$J$44,3,FALSE)</f>
        <v>0</v>
      </c>
      <c r="CH118" s="43">
        <f>SOYLD1!CH118*VLOOKUP(SOYLD2!CH$4,'[1]INTERNAL PARAMETERS-1'!$B$5:$J$44,5,FALSE)*VLOOKUP(SOYLD2!CH$4,'[1]INTERNAL PARAMETERS-1'!$B$5:$J$44,6,FALSE)*VLOOKUP(SOYLD2!CH$4,'[1]INTERNAL PARAMETERS-1'!$B$5:$J$44,3,FALSE) + SOYLD1!CH118*(1-VLOOKUP(SOYLD2!CH$4,'[1]INTERNAL PARAMETERS-1'!$B$5:$J$44,5,FALSE))*VLOOKUP(SOYLD2!CH$4,'[1]INTERNAL PARAMETERS-1'!$B$5:$J$44,8,FALSE)*VLOOKUP(SOYLD2!CH$4,'[1]INTERNAL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'S Opt'!X119</f>
        <v>0</v>
      </c>
      <c r="F119" s="59">
        <f>'[1]INTERNAL PARAMETERS-1'!M11</f>
        <v>53.995000000000005</v>
      </c>
      <c r="G119" s="45">
        <f>SOYLD1!G119*VLOOKUP(SOYLD2!G$4,'[1]INTERNAL PARAMETERS-1'!$B$5:$J$44,5,FALSE)*VLOOKUP(SOYLD2!G$4,'[1]INTERNAL PARAMETERS-1'!$B$5:$J$44,7,FALSE)*SOYLD2!$F119 + SOYLD1!G119*(1-VLOOKUP(SOYLD2!G$4,'[1]INTERNAL PARAMETERS-1'!$B$5:$J$44,5,FALSE))*VLOOKUP(SOYLD2!G$4,'[1]INTERNAL PARAMETERS-1'!$B$5:$J$44,9,FALSE)*SOYLD2!$F119</f>
        <v>0</v>
      </c>
      <c r="H119" s="44">
        <f>SOYLD1!H119*VLOOKUP(SOYLD2!H$4,'[1]INTERNAL PARAMETERS-1'!$B$5:$J$44,5,FALSE)*VLOOKUP(SOYLD2!H$4,'[1]INTERNAL PARAMETERS-1'!$B$5:$J$44,7,FALSE)*SOYLD2!$F119 + SOYLD1!H119*(1-VLOOKUP(SOYLD2!H$4,'[1]INTERNAL PARAMETERS-1'!$B$5:$J$44,5,FALSE))*VLOOKUP(SOYLD2!H$4,'[1]INTERNAL PARAMETERS-1'!$B$5:$J$44,9,FALSE)*SOYLD2!$F119</f>
        <v>0</v>
      </c>
      <c r="I119" s="44">
        <f>SOYLD1!I119*VLOOKUP(SOYLD2!I$4,'[1]INTERNAL PARAMETERS-1'!$B$5:$J$44,5,FALSE)*VLOOKUP(SOYLD2!I$4,'[1]INTERNAL PARAMETERS-1'!$B$5:$J$44,7,FALSE)*SOYLD2!$F119 + SOYLD1!I119*(1-VLOOKUP(SOYLD2!I$4,'[1]INTERNAL PARAMETERS-1'!$B$5:$J$44,5,FALSE))*VLOOKUP(SOYLD2!I$4,'[1]INTERNAL PARAMETERS-1'!$B$5:$J$44,9,FALSE)*SOYLD2!$F119</f>
        <v>0</v>
      </c>
      <c r="J119" s="44">
        <f>SOYLD1!J119*VLOOKUP(SOYLD2!J$4,'[1]INTERNAL PARAMETERS-1'!$B$5:$J$44,5,FALSE)*VLOOKUP(SOYLD2!J$4,'[1]INTERNAL PARAMETERS-1'!$B$5:$J$44,7,FALSE)*SOYLD2!$F119 + SOYLD1!J119*(1-VLOOKUP(SOYLD2!J$4,'[1]INTERNAL PARAMETERS-1'!$B$5:$J$44,5,FALSE))*VLOOKUP(SOYLD2!J$4,'[1]INTERNAL PARAMETERS-1'!$B$5:$J$44,9,FALSE)*SOYLD2!$F119</f>
        <v>0</v>
      </c>
      <c r="K119" s="44">
        <f>SOYLD1!K119*VLOOKUP(SOYLD2!K$4,'[1]INTERNAL PARAMETERS-1'!$B$5:$J$44,5,FALSE)*VLOOKUP(SOYLD2!K$4,'[1]INTERNAL PARAMETERS-1'!$B$5:$J$44,7,FALSE)*SOYLD2!$F119 + SOYLD1!K119*(1-VLOOKUP(SOYLD2!K$4,'[1]INTERNAL PARAMETERS-1'!$B$5:$J$44,5,FALSE))*VLOOKUP(SOYLD2!K$4,'[1]INTERNAL PARAMETERS-1'!$B$5:$J$44,9,FALSE)*SOYLD2!$F119</f>
        <v>0</v>
      </c>
      <c r="L119" s="44">
        <f>SOYLD1!L119*VLOOKUP(SOYLD2!L$4,'[1]INTERNAL PARAMETERS-1'!$B$5:$J$44,5,FALSE)*VLOOKUP(SOYLD2!L$4,'[1]INTERNAL PARAMETERS-1'!$B$5:$J$44,7,FALSE)*SOYLD2!$F119 + SOYLD1!L119*(1-VLOOKUP(SOYLD2!L$4,'[1]INTERNAL PARAMETERS-1'!$B$5:$J$44,5,FALSE))*VLOOKUP(SOYLD2!L$4,'[1]INTERNAL PARAMETERS-1'!$B$5:$J$44,9,FALSE)*SOYLD2!$F119</f>
        <v>0</v>
      </c>
      <c r="M119" s="44">
        <f>SOYLD1!M119*VLOOKUP(SOYLD2!M$4,'[1]INTERNAL PARAMETERS-1'!$B$5:$J$44,5,FALSE)*VLOOKUP(SOYLD2!M$4,'[1]INTERNAL PARAMETERS-1'!$B$5:$J$44,7,FALSE)*SOYLD2!$F119 + SOYLD1!M119*(1-VLOOKUP(SOYLD2!M$4,'[1]INTERNAL PARAMETERS-1'!$B$5:$J$44,5,FALSE))*VLOOKUP(SOYLD2!M$4,'[1]INTERNAL PARAMETERS-1'!$B$5:$J$44,9,FALSE)*SOYLD2!$F119</f>
        <v>0</v>
      </c>
      <c r="N119" s="44">
        <f>SOYLD1!N119*VLOOKUP(SOYLD2!N$4,'[1]INTERNAL PARAMETERS-1'!$B$5:$J$44,5,FALSE)*VLOOKUP(SOYLD2!N$4,'[1]INTERNAL PARAMETERS-1'!$B$5:$J$44,7,FALSE)*SOYLD2!$F119 + SOYLD1!N119*(1-VLOOKUP(SOYLD2!N$4,'[1]INTERNAL PARAMETERS-1'!$B$5:$J$44,5,FALSE))*VLOOKUP(SOYLD2!N$4,'[1]INTERNAL PARAMETERS-1'!$B$5:$J$44,9,FALSE)*SOYLD2!$F119</f>
        <v>0</v>
      </c>
      <c r="O119" s="44">
        <f>SOYLD1!O119*VLOOKUP(SOYLD2!O$4,'[1]INTERNAL PARAMETERS-1'!$B$5:$J$44,5,FALSE)*VLOOKUP(SOYLD2!O$4,'[1]INTERNAL PARAMETERS-1'!$B$5:$J$44,7,FALSE)*SOYLD2!$F119 + SOYLD1!O119*(1-VLOOKUP(SOYLD2!O$4,'[1]INTERNAL PARAMETERS-1'!$B$5:$J$44,5,FALSE))*VLOOKUP(SOYLD2!O$4,'[1]INTERNAL PARAMETERS-1'!$B$5:$J$44,9,FALSE)*SOYLD2!$F119</f>
        <v>0</v>
      </c>
      <c r="P119" s="44">
        <f>SOYLD1!P119*VLOOKUP(SOYLD2!P$4,'[1]INTERNAL PARAMETERS-1'!$B$5:$J$44,5,FALSE)*VLOOKUP(SOYLD2!P$4,'[1]INTERNAL PARAMETERS-1'!$B$5:$J$44,7,FALSE)*SOYLD2!$F119 + SOYLD1!P119*(1-VLOOKUP(SOYLD2!P$4,'[1]INTERNAL PARAMETERS-1'!$B$5:$J$44,5,FALSE))*VLOOKUP(SOYLD2!P$4,'[1]INTERNAL PARAMETERS-1'!$B$5:$J$44,9,FALSE)*SOYLD2!$F119</f>
        <v>0</v>
      </c>
      <c r="Q119" s="44">
        <f>SOYLD1!Q119*VLOOKUP(SOYLD2!Q$4,'[1]INTERNAL PARAMETERS-1'!$B$5:$J$44,5,FALSE)*VLOOKUP(SOYLD2!Q$4,'[1]INTERNAL PARAMETERS-1'!$B$5:$J$44,7,FALSE)*SOYLD2!$F119 + SOYLD1!Q119*(1-VLOOKUP(SOYLD2!Q$4,'[1]INTERNAL PARAMETERS-1'!$B$5:$J$44,5,FALSE))*VLOOKUP(SOYLD2!Q$4,'[1]INTERNAL PARAMETERS-1'!$B$5:$J$44,9,FALSE)*SOYLD2!$F119</f>
        <v>0</v>
      </c>
      <c r="R119" s="44">
        <f>SOYLD1!R119*VLOOKUP(SOYLD2!R$4,'[1]INTERNAL PARAMETERS-1'!$B$5:$J$44,5,FALSE)*VLOOKUP(SOYLD2!R$4,'[1]INTERNAL PARAMETERS-1'!$B$5:$J$44,7,FALSE)*SOYLD2!$F119 + SOYLD1!R119*(1-VLOOKUP(SOYLD2!R$4,'[1]INTERNAL PARAMETERS-1'!$B$5:$J$44,5,FALSE))*VLOOKUP(SOYLD2!R$4,'[1]INTERNAL PARAMETERS-1'!$B$5:$J$44,9,FALSE)*SOYLD2!$F119</f>
        <v>0</v>
      </c>
      <c r="S119" s="44">
        <f>SOYLD1!S119*VLOOKUP(SOYLD2!S$4,'[1]INTERNAL PARAMETERS-1'!$B$5:$J$44,5,FALSE)*VLOOKUP(SOYLD2!S$4,'[1]INTERNAL PARAMETERS-1'!$B$5:$J$44,7,FALSE)*SOYLD2!$F119 + SOYLD1!S119*(1-VLOOKUP(SOYLD2!S$4,'[1]INTERNAL PARAMETERS-1'!$B$5:$J$44,5,FALSE))*VLOOKUP(SOYLD2!S$4,'[1]INTERNAL PARAMETERS-1'!$B$5:$J$44,9,FALSE)*SOYLD2!$F119</f>
        <v>0</v>
      </c>
      <c r="T119" s="44">
        <f>SOYLD1!T119*VLOOKUP(SOYLD2!T$4,'[1]INTERNAL PARAMETERS-1'!$B$5:$J$44,5,FALSE)*VLOOKUP(SOYLD2!T$4,'[1]INTERNAL PARAMETERS-1'!$B$5:$J$44,7,FALSE)*SOYLD2!$F119 + SOYLD1!T119*(1-VLOOKUP(SOYLD2!T$4,'[1]INTERNAL PARAMETERS-1'!$B$5:$J$44,5,FALSE))*VLOOKUP(SOYLD2!T$4,'[1]INTERNAL PARAMETERS-1'!$B$5:$J$44,9,FALSE)*SOYLD2!$F119</f>
        <v>0</v>
      </c>
      <c r="U119" s="44">
        <f>SOYLD1!U119*VLOOKUP(SOYLD2!U$4,'[1]INTERNAL PARAMETERS-1'!$B$5:$J$44,5,FALSE)*VLOOKUP(SOYLD2!U$4,'[1]INTERNAL PARAMETERS-1'!$B$5:$J$44,7,FALSE)*SOYLD2!$F119 + SOYLD1!U119*(1-VLOOKUP(SOYLD2!U$4,'[1]INTERNAL PARAMETERS-1'!$B$5:$J$44,5,FALSE))*VLOOKUP(SOYLD2!U$4,'[1]INTERNAL PARAMETERS-1'!$B$5:$J$44,9,FALSE)*SOYLD2!$F119</f>
        <v>0</v>
      </c>
      <c r="V119" s="44">
        <f>SOYLD1!V119*VLOOKUP(SOYLD2!V$4,'[1]INTERNAL PARAMETERS-1'!$B$5:$J$44,5,FALSE)*VLOOKUP(SOYLD2!V$4,'[1]INTERNAL PARAMETERS-1'!$B$5:$J$44,7,FALSE)*SOYLD2!$F119 + SOYLD1!V119*(1-VLOOKUP(SOYLD2!V$4,'[1]INTERNAL PARAMETERS-1'!$B$5:$J$44,5,FALSE))*VLOOKUP(SOYLD2!V$4,'[1]INTERNAL PARAMETERS-1'!$B$5:$J$44,9,FALSE)*SOYLD2!$F119</f>
        <v>0</v>
      </c>
      <c r="W119" s="44">
        <f>SOYLD1!W119*VLOOKUP(SOYLD2!W$4,'[1]INTERNAL PARAMETERS-1'!$B$5:$J$44,5,FALSE)*VLOOKUP(SOYLD2!W$4,'[1]INTERNAL PARAMETERS-1'!$B$5:$J$44,7,FALSE)*SOYLD2!$F119 + SOYLD1!W119*(1-VLOOKUP(SOYLD2!W$4,'[1]INTERNAL PARAMETERS-1'!$B$5:$J$44,5,FALSE))*VLOOKUP(SOYLD2!W$4,'[1]INTERNAL PARAMETERS-1'!$B$5:$J$44,9,FALSE)*SOYLD2!$F119</f>
        <v>0</v>
      </c>
      <c r="X119" s="44">
        <f>SOYLD1!X119*VLOOKUP(SOYLD2!X$4,'[1]INTERNAL PARAMETERS-1'!$B$5:$J$44,5,FALSE)*VLOOKUP(SOYLD2!X$4,'[1]INTERNAL PARAMETERS-1'!$B$5:$J$44,7,FALSE)*SOYLD2!$F119 + SOYLD1!X119*(1-VLOOKUP(SOYLD2!X$4,'[1]INTERNAL PARAMETERS-1'!$B$5:$J$44,5,FALSE))*VLOOKUP(SOYLD2!X$4,'[1]INTERNAL PARAMETERS-1'!$B$5:$J$44,9,FALSE)*SOYLD2!$F119</f>
        <v>0</v>
      </c>
      <c r="Y119" s="44">
        <f>SOYLD1!Y119*VLOOKUP(SOYLD2!Y$4,'[1]INTERNAL PARAMETERS-1'!$B$5:$J$44,5,FALSE)*VLOOKUP(SOYLD2!Y$4,'[1]INTERNAL PARAMETERS-1'!$B$5:$J$44,7,FALSE)*SOYLD2!$F119 + SOYLD1!Y119*(1-VLOOKUP(SOYLD2!Y$4,'[1]INTERNAL PARAMETERS-1'!$B$5:$J$44,5,FALSE))*VLOOKUP(SOYLD2!Y$4,'[1]INTERNAL PARAMETERS-1'!$B$5:$J$44,9,FALSE)*SOYLD2!$F119</f>
        <v>0</v>
      </c>
      <c r="Z119" s="44">
        <f>SOYLD1!Z119*VLOOKUP(SOYLD2!Z$4,'[1]INTERNAL PARAMETERS-1'!$B$5:$J$44,5,FALSE)*VLOOKUP(SOYLD2!Z$4,'[1]INTERNAL PARAMETERS-1'!$B$5:$J$44,7,FALSE)*SOYLD2!$F119 + SOYLD1!Z119*(1-VLOOKUP(SOYLD2!Z$4,'[1]INTERNAL PARAMETERS-1'!$B$5:$J$44,5,FALSE))*VLOOKUP(SOYLD2!Z$4,'[1]INTERNAL PARAMETERS-1'!$B$5:$J$44,9,FALSE)*SOYLD2!$F119</f>
        <v>0</v>
      </c>
      <c r="AA119" s="44">
        <f>SOYLD1!AA119*VLOOKUP(SOYLD2!AA$4,'[1]INTERNAL PARAMETERS-1'!$B$5:$J$44,5,FALSE)*VLOOKUP(SOYLD2!AA$4,'[1]INTERNAL PARAMETERS-1'!$B$5:$J$44,7,FALSE)*SOYLD2!$F119 + SOYLD1!AA119*(1-VLOOKUP(SOYLD2!AA$4,'[1]INTERNAL PARAMETERS-1'!$B$5:$J$44,5,FALSE))*VLOOKUP(SOYLD2!AA$4,'[1]INTERNAL PARAMETERS-1'!$B$5:$J$44,9,FALSE)*SOYLD2!$F119</f>
        <v>0</v>
      </c>
      <c r="AB119" s="44">
        <f>SOYLD1!AB119*VLOOKUP(SOYLD2!AB$4,'[1]INTERNAL PARAMETERS-1'!$B$5:$J$44,5,FALSE)*VLOOKUP(SOYLD2!AB$4,'[1]INTERNAL PARAMETERS-1'!$B$5:$J$44,7,FALSE)*SOYLD2!$F119 + SOYLD1!AB119*(1-VLOOKUP(SOYLD2!AB$4,'[1]INTERNAL PARAMETERS-1'!$B$5:$J$44,5,FALSE))*VLOOKUP(SOYLD2!AB$4,'[1]INTERNAL PARAMETERS-1'!$B$5:$J$44,9,FALSE)*SOYLD2!$F119</f>
        <v>0</v>
      </c>
      <c r="AC119" s="44">
        <f>SOYLD1!AC119*VLOOKUP(SOYLD2!AC$4,'[1]INTERNAL PARAMETERS-1'!$B$5:$J$44,5,FALSE)*VLOOKUP(SOYLD2!AC$4,'[1]INTERNAL PARAMETERS-1'!$B$5:$J$44,7,FALSE)*SOYLD2!$F119 + SOYLD1!AC119*(1-VLOOKUP(SOYLD2!AC$4,'[1]INTERNAL PARAMETERS-1'!$B$5:$J$44,5,FALSE))*VLOOKUP(SOYLD2!AC$4,'[1]INTERNAL PARAMETERS-1'!$B$5:$J$44,9,FALSE)*SOYLD2!$F119</f>
        <v>0</v>
      </c>
      <c r="AD119" s="44">
        <f>SOYLD1!AD119*VLOOKUP(SOYLD2!AD$4,'[1]INTERNAL PARAMETERS-1'!$B$5:$J$44,5,FALSE)*VLOOKUP(SOYLD2!AD$4,'[1]INTERNAL PARAMETERS-1'!$B$5:$J$44,7,FALSE)*SOYLD2!$F119 + SOYLD1!AD119*(1-VLOOKUP(SOYLD2!AD$4,'[1]INTERNAL PARAMETERS-1'!$B$5:$J$44,5,FALSE))*VLOOKUP(SOYLD2!AD$4,'[1]INTERNAL PARAMETERS-1'!$B$5:$J$44,9,FALSE)*SOYLD2!$F119</f>
        <v>0</v>
      </c>
      <c r="AE119" s="44">
        <f>SOYLD1!AE119*VLOOKUP(SOYLD2!AE$4,'[1]INTERNAL PARAMETERS-1'!$B$5:$J$44,5,FALSE)*VLOOKUP(SOYLD2!AE$4,'[1]INTERNAL PARAMETERS-1'!$B$5:$J$44,7,FALSE)*SOYLD2!$F119 + SOYLD1!AE119*(1-VLOOKUP(SOYLD2!AE$4,'[1]INTERNAL PARAMETERS-1'!$B$5:$J$44,5,FALSE))*VLOOKUP(SOYLD2!AE$4,'[1]INTERNAL PARAMETERS-1'!$B$5:$J$44,9,FALSE)*SOYLD2!$F119</f>
        <v>0</v>
      </c>
      <c r="AF119" s="44">
        <f>SOYLD1!AF119*VLOOKUP(SOYLD2!AF$4,'[1]INTERNAL PARAMETERS-1'!$B$5:$J$44,5,FALSE)*VLOOKUP(SOYLD2!AF$4,'[1]INTERNAL PARAMETERS-1'!$B$5:$J$44,7,FALSE)*SOYLD2!$F119 + SOYLD1!AF119*(1-VLOOKUP(SOYLD2!AF$4,'[1]INTERNAL PARAMETERS-1'!$B$5:$J$44,5,FALSE))*VLOOKUP(SOYLD2!AF$4,'[1]INTERNAL PARAMETERS-1'!$B$5:$J$44,9,FALSE)*SOYLD2!$F119</f>
        <v>0</v>
      </c>
      <c r="AG119" s="44">
        <f>SOYLD1!AG119*VLOOKUP(SOYLD2!AG$4,'[1]INTERNAL PARAMETERS-1'!$B$5:$J$44,5,FALSE)*VLOOKUP(SOYLD2!AG$4,'[1]INTERNAL PARAMETERS-1'!$B$5:$J$44,7,FALSE)*SOYLD2!$F119 + SOYLD1!AG119*(1-VLOOKUP(SOYLD2!AG$4,'[1]INTERNAL PARAMETERS-1'!$B$5:$J$44,5,FALSE))*VLOOKUP(SOYLD2!AG$4,'[1]INTERNAL PARAMETERS-1'!$B$5:$J$44,9,FALSE)*SOYLD2!$F119</f>
        <v>0</v>
      </c>
      <c r="AH119" s="44">
        <f>SOYLD1!AH119*VLOOKUP(SOYLD2!AH$4,'[1]INTERNAL PARAMETERS-1'!$B$5:$J$44,5,FALSE)*VLOOKUP(SOYLD2!AH$4,'[1]INTERNAL PARAMETERS-1'!$B$5:$J$44,7,FALSE)*SOYLD2!$F119 + SOYLD1!AH119*(1-VLOOKUP(SOYLD2!AH$4,'[1]INTERNAL PARAMETERS-1'!$B$5:$J$44,5,FALSE))*VLOOKUP(SOYLD2!AH$4,'[1]INTERNAL PARAMETERS-1'!$B$5:$J$44,9,FALSE)*SOYLD2!$F119</f>
        <v>0</v>
      </c>
      <c r="AI119" s="44">
        <f>SOYLD1!AI119*VLOOKUP(SOYLD2!AI$4,'[1]INTERNAL PARAMETERS-1'!$B$5:$J$44,5,FALSE)*VLOOKUP(SOYLD2!AI$4,'[1]INTERNAL PARAMETERS-1'!$B$5:$J$44,7,FALSE)*SOYLD2!$F119 + SOYLD1!AI119*(1-VLOOKUP(SOYLD2!AI$4,'[1]INTERNAL PARAMETERS-1'!$B$5:$J$44,5,FALSE))*VLOOKUP(SOYLD2!AI$4,'[1]INTERNAL PARAMETERS-1'!$B$5:$J$44,9,FALSE)*SOYLD2!$F119</f>
        <v>0</v>
      </c>
      <c r="AJ119" s="44">
        <f>SOYLD1!AJ119*VLOOKUP(SOYLD2!AJ$4,'[1]INTERNAL PARAMETERS-1'!$B$5:$J$44,5,FALSE)*VLOOKUP(SOYLD2!AJ$4,'[1]INTERNAL PARAMETERS-1'!$B$5:$J$44,7,FALSE)*SOYLD2!$F119 + SOYLD1!AJ119*(1-VLOOKUP(SOYLD2!AJ$4,'[1]INTERNAL PARAMETERS-1'!$B$5:$J$44,5,FALSE))*VLOOKUP(SOYLD2!AJ$4,'[1]INTERNAL PARAMETERS-1'!$B$5:$J$44,9,FALSE)*SOYLD2!$F119</f>
        <v>0</v>
      </c>
      <c r="AK119" s="44">
        <f>SOYLD1!AK119*VLOOKUP(SOYLD2!AK$4,'[1]INTERNAL PARAMETERS-1'!$B$5:$J$44,5,FALSE)*VLOOKUP(SOYLD2!AK$4,'[1]INTERNAL PARAMETERS-1'!$B$5:$J$44,7,FALSE)*SOYLD2!$F119 + SOYLD1!AK119*(1-VLOOKUP(SOYLD2!AK$4,'[1]INTERNAL PARAMETERS-1'!$B$5:$J$44,5,FALSE))*VLOOKUP(SOYLD2!AK$4,'[1]INTERNAL PARAMETERS-1'!$B$5:$J$44,9,FALSE)*SOYLD2!$F119</f>
        <v>0</v>
      </c>
      <c r="AL119" s="44">
        <f>SOYLD1!AL119*VLOOKUP(SOYLD2!AL$4,'[1]INTERNAL PARAMETERS-1'!$B$5:$J$44,5,FALSE)*VLOOKUP(SOYLD2!AL$4,'[1]INTERNAL PARAMETERS-1'!$B$5:$J$44,7,FALSE)*SOYLD2!$F119 + SOYLD1!AL119*(1-VLOOKUP(SOYLD2!AL$4,'[1]INTERNAL PARAMETERS-1'!$B$5:$J$44,5,FALSE))*VLOOKUP(SOYLD2!AL$4,'[1]INTERNAL PARAMETERS-1'!$B$5:$J$44,9,FALSE)*SOYLD2!$F119</f>
        <v>0</v>
      </c>
      <c r="AM119" s="44">
        <f>SOYLD1!AM119*VLOOKUP(SOYLD2!AM$4,'[1]INTERNAL PARAMETERS-1'!$B$5:$J$44,5,FALSE)*VLOOKUP(SOYLD2!AM$4,'[1]INTERNAL PARAMETERS-1'!$B$5:$J$44,7,FALSE)*SOYLD2!$F119 + SOYLD1!AM119*(1-VLOOKUP(SOYLD2!AM$4,'[1]INTERNAL PARAMETERS-1'!$B$5:$J$44,5,FALSE))*VLOOKUP(SOYLD2!AM$4,'[1]INTERNAL PARAMETERS-1'!$B$5:$J$44,9,FALSE)*SOYLD2!$F119</f>
        <v>0</v>
      </c>
      <c r="AN119" s="44">
        <f>SOYLD1!AN119*VLOOKUP(SOYLD2!AN$4,'[1]INTERNAL PARAMETERS-1'!$B$5:$J$44,5,FALSE)*VLOOKUP(SOYLD2!AN$4,'[1]INTERNAL PARAMETERS-1'!$B$5:$J$44,7,FALSE)*SOYLD2!$F119 + SOYLD1!AN119*(1-VLOOKUP(SOYLD2!AN$4,'[1]INTERNAL PARAMETERS-1'!$B$5:$J$44,5,FALSE))*VLOOKUP(SOYLD2!AN$4,'[1]INTERNAL PARAMETERS-1'!$B$5:$J$44,9,FALSE)*SOYLD2!$F119</f>
        <v>0</v>
      </c>
      <c r="AO119" s="44">
        <f>SOYLD1!AO119*VLOOKUP(SOYLD2!AO$4,'[1]INTERNAL PARAMETERS-1'!$B$5:$J$44,5,FALSE)*VLOOKUP(SOYLD2!AO$4,'[1]INTERNAL PARAMETERS-1'!$B$5:$J$44,7,FALSE)*SOYLD2!$F119 + SOYLD1!AO119*(1-VLOOKUP(SOYLD2!AO$4,'[1]INTERNAL PARAMETERS-1'!$B$5:$J$44,5,FALSE))*VLOOKUP(SOYLD2!AO$4,'[1]INTERNAL PARAMETERS-1'!$B$5:$J$44,9,FALSE)*SOYLD2!$F119</f>
        <v>0</v>
      </c>
      <c r="AP119" s="44">
        <f>SOYLD1!AP119*VLOOKUP(SOYLD2!AP$4,'[1]INTERNAL PARAMETERS-1'!$B$5:$J$44,5,FALSE)*VLOOKUP(SOYLD2!AP$4,'[1]INTERNAL PARAMETERS-1'!$B$5:$J$44,7,FALSE)*SOYLD2!$F119 + SOYLD1!AP119*(1-VLOOKUP(SOYLD2!AP$4,'[1]INTERNAL PARAMETERS-1'!$B$5:$J$44,5,FALSE))*VLOOKUP(SOYLD2!AP$4,'[1]INTERNAL PARAMETERS-1'!$B$5:$J$44,9,FALSE)*SOYLD2!$F119</f>
        <v>0</v>
      </c>
      <c r="AQ119" s="44">
        <f>SOYLD1!AQ119*VLOOKUP(SOYLD2!AQ$4,'[1]INTERNAL PARAMETERS-1'!$B$5:$J$44,5,FALSE)*VLOOKUP(SOYLD2!AQ$4,'[1]INTERNAL PARAMETERS-1'!$B$5:$J$44,7,FALSE)*SOYLD2!$F119 + SOYLD1!AQ119*(1-VLOOKUP(SOYLD2!AQ$4,'[1]INTERNAL PARAMETERS-1'!$B$5:$J$44,5,FALSE))*VLOOKUP(SOYLD2!AQ$4,'[1]INTERNAL PARAMETERS-1'!$B$5:$J$44,9,FALSE)*SOYLD2!$F119</f>
        <v>0</v>
      </c>
      <c r="AR119" s="44">
        <f>SOYLD1!AR119*VLOOKUP(SOYLD2!AR$4,'[1]INTERNAL PARAMETERS-1'!$B$5:$J$44,5,FALSE)*VLOOKUP(SOYLD2!AR$4,'[1]INTERNAL PARAMETERS-1'!$B$5:$J$44,7,FALSE)*SOYLD2!$F119 + SOYLD1!AR119*(1-VLOOKUP(SOYLD2!AR$4,'[1]INTERNAL PARAMETERS-1'!$B$5:$J$44,5,FALSE))*VLOOKUP(SOYLD2!AR$4,'[1]INTERNAL PARAMETERS-1'!$B$5:$J$44,9,FALSE)*SOYLD2!$F119</f>
        <v>0</v>
      </c>
      <c r="AS119" s="44">
        <f>SOYLD1!AS119*VLOOKUP(SOYLD2!AS$4,'[1]INTERNAL PARAMETERS-1'!$B$5:$J$44,5,FALSE)*VLOOKUP(SOYLD2!AS$4,'[1]INTERNAL PARAMETERS-1'!$B$5:$J$44,7,FALSE)*SOYLD2!$F119 + SOYLD1!AS119*(1-VLOOKUP(SOYLD2!AS$4,'[1]INTERNAL PARAMETERS-1'!$B$5:$J$44,5,FALSE))*VLOOKUP(SOYLD2!AS$4,'[1]INTERNAL PARAMETERS-1'!$B$5:$J$44,9,FALSE)*SOYLD2!$F119</f>
        <v>0</v>
      </c>
      <c r="AT119" s="43">
        <f>SOYLD1!AT119*VLOOKUP(SOYLD2!AT$4,'[1]INTERNAL PARAMETERS-1'!$B$5:$J$44,5,FALSE)*VLOOKUP(SOYLD2!AT$4,'[1]INTERNAL PARAMETERS-1'!$B$5:$J$44,7,FALSE)*SOYLD2!$F119 + SOYLD1!AT119*(1-VLOOKUP(SOYLD2!AT$4,'[1]INTERNAL PARAMETERS-1'!$B$5:$J$44,5,FALSE))*VLOOKUP(SOYLD2!AT$4,'[1]INTERNAL PARAMETERS-1'!$B$5:$J$44,9,FALSE)*SOYLD2!$F119</f>
        <v>0</v>
      </c>
      <c r="AU119" s="45">
        <f>SOYLD1!AU119*VLOOKUP(SOYLD2!AU$4,'[1]INTERNAL PARAMETERS-1'!$B$5:$J$44,5,FALSE)*VLOOKUP(SOYLD2!AU$4,'[1]INTERNAL PARAMETERS-1'!$B$5:$J$44,6,FALSE)*VLOOKUP(SOYLD2!AU$4,'[1]INTERNAL PARAMETERS-1'!$B$5:$J$44,3,FALSE) + SOYLD1!AU119*(1-VLOOKUP(SOYLD2!AU$4,'[1]INTERNAL PARAMETERS-1'!$B$5:$J$44,5,FALSE))*VLOOKUP(SOYLD2!AU$4,'[1]INTERNAL PARAMETERS-1'!$B$5:$J$44,8,FALSE)*VLOOKUP(SOYLD2!AU$4,'[1]INTERNAL PARAMETERS-1'!$B$5:$J$44,3,FALSE)</f>
        <v>0</v>
      </c>
      <c r="AV119" s="44">
        <f>SOYLD1!AV119*VLOOKUP(SOYLD2!AV$4,'[1]INTERNAL PARAMETERS-1'!$B$5:$J$44,5,FALSE)*VLOOKUP(SOYLD2!AV$4,'[1]INTERNAL PARAMETERS-1'!$B$5:$J$44,6,FALSE)*VLOOKUP(SOYLD2!AV$4,'[1]INTERNAL PARAMETERS-1'!$B$5:$J$44,3,FALSE) + SOYLD1!AV119*(1-VLOOKUP(SOYLD2!AV$4,'[1]INTERNAL PARAMETERS-1'!$B$5:$J$44,5,FALSE))*VLOOKUP(SOYLD2!AV$4,'[1]INTERNAL PARAMETERS-1'!$B$5:$J$44,8,FALSE)*VLOOKUP(SOYLD2!AV$4,'[1]INTERNAL PARAMETERS-1'!$B$5:$J$44,3,FALSE)</f>
        <v>0</v>
      </c>
      <c r="AW119" s="44">
        <f>SOYLD1!AW119*VLOOKUP(SOYLD2!AW$4,'[1]INTERNAL PARAMETERS-1'!$B$5:$J$44,5,FALSE)*VLOOKUP(SOYLD2!AW$4,'[1]INTERNAL PARAMETERS-1'!$B$5:$J$44,6,FALSE)*VLOOKUP(SOYLD2!AW$4,'[1]INTERNAL PARAMETERS-1'!$B$5:$J$44,3,FALSE) + SOYLD1!AW119*(1-VLOOKUP(SOYLD2!AW$4,'[1]INTERNAL PARAMETERS-1'!$B$5:$J$44,5,FALSE))*VLOOKUP(SOYLD2!AW$4,'[1]INTERNAL PARAMETERS-1'!$B$5:$J$44,8,FALSE)*VLOOKUP(SOYLD2!AW$4,'[1]INTERNAL PARAMETERS-1'!$B$5:$J$44,3,FALSE)</f>
        <v>0</v>
      </c>
      <c r="AX119" s="44">
        <f>SOYLD1!AX119*VLOOKUP(SOYLD2!AX$4,'[1]INTERNAL PARAMETERS-1'!$B$5:$J$44,5,FALSE)*VLOOKUP(SOYLD2!AX$4,'[1]INTERNAL PARAMETERS-1'!$B$5:$J$44,6,FALSE)*VLOOKUP(SOYLD2!AX$4,'[1]INTERNAL PARAMETERS-1'!$B$5:$J$44,3,FALSE) + SOYLD1!AX119*(1-VLOOKUP(SOYLD2!AX$4,'[1]INTERNAL PARAMETERS-1'!$B$5:$J$44,5,FALSE))*VLOOKUP(SOYLD2!AX$4,'[1]INTERNAL PARAMETERS-1'!$B$5:$J$44,8,FALSE)*VLOOKUP(SOYLD2!AX$4,'[1]INTERNAL PARAMETERS-1'!$B$5:$J$44,3,FALSE)</f>
        <v>0</v>
      </c>
      <c r="AY119" s="44">
        <f>SOYLD1!AY119*VLOOKUP(SOYLD2!AY$4,'[1]INTERNAL PARAMETERS-1'!$B$5:$J$44,5,FALSE)*VLOOKUP(SOYLD2!AY$4,'[1]INTERNAL PARAMETERS-1'!$B$5:$J$44,6,FALSE)*VLOOKUP(SOYLD2!AY$4,'[1]INTERNAL PARAMETERS-1'!$B$5:$J$44,3,FALSE) + SOYLD1!AY119*(1-VLOOKUP(SOYLD2!AY$4,'[1]INTERNAL PARAMETERS-1'!$B$5:$J$44,5,FALSE))*VLOOKUP(SOYLD2!AY$4,'[1]INTERNAL PARAMETERS-1'!$B$5:$J$44,8,FALSE)*VLOOKUP(SOYLD2!AY$4,'[1]INTERNAL PARAMETERS-1'!$B$5:$J$44,3,FALSE)</f>
        <v>0</v>
      </c>
      <c r="AZ119" s="44">
        <f>SOYLD1!AZ119*VLOOKUP(SOYLD2!AZ$4,'[1]INTERNAL PARAMETERS-1'!$B$5:$J$44,5,FALSE)*VLOOKUP(SOYLD2!AZ$4,'[1]INTERNAL PARAMETERS-1'!$B$5:$J$44,6,FALSE)*VLOOKUP(SOYLD2!AZ$4,'[1]INTERNAL PARAMETERS-1'!$B$5:$J$44,3,FALSE) + SOYLD1!AZ119*(1-VLOOKUP(SOYLD2!AZ$4,'[1]INTERNAL PARAMETERS-1'!$B$5:$J$44,5,FALSE))*VLOOKUP(SOYLD2!AZ$4,'[1]INTERNAL PARAMETERS-1'!$B$5:$J$44,8,FALSE)*VLOOKUP(SOYLD2!AZ$4,'[1]INTERNAL PARAMETERS-1'!$B$5:$J$44,3,FALSE)</f>
        <v>0</v>
      </c>
      <c r="BA119" s="44">
        <f>SOYLD1!BA119*VLOOKUP(SOYLD2!BA$4,'[1]INTERNAL PARAMETERS-1'!$B$5:$J$44,5,FALSE)*VLOOKUP(SOYLD2!BA$4,'[1]INTERNAL PARAMETERS-1'!$B$5:$J$44,6,FALSE)*VLOOKUP(SOYLD2!BA$4,'[1]INTERNAL PARAMETERS-1'!$B$5:$J$44,3,FALSE) + SOYLD1!BA119*(1-VLOOKUP(SOYLD2!BA$4,'[1]INTERNAL PARAMETERS-1'!$B$5:$J$44,5,FALSE))*VLOOKUP(SOYLD2!BA$4,'[1]INTERNAL PARAMETERS-1'!$B$5:$J$44,8,FALSE)*VLOOKUP(SOYLD2!BA$4,'[1]INTERNAL PARAMETERS-1'!$B$5:$J$44,3,FALSE)</f>
        <v>0</v>
      </c>
      <c r="BB119" s="44">
        <f>SOYLD1!BB119*VLOOKUP(SOYLD2!BB$4,'[1]INTERNAL PARAMETERS-1'!$B$5:$J$44,5,FALSE)*VLOOKUP(SOYLD2!BB$4,'[1]INTERNAL PARAMETERS-1'!$B$5:$J$44,6,FALSE)*VLOOKUP(SOYLD2!BB$4,'[1]INTERNAL PARAMETERS-1'!$B$5:$J$44,3,FALSE) + SOYLD1!BB119*(1-VLOOKUP(SOYLD2!BB$4,'[1]INTERNAL PARAMETERS-1'!$B$5:$J$44,5,FALSE))*VLOOKUP(SOYLD2!BB$4,'[1]INTERNAL PARAMETERS-1'!$B$5:$J$44,8,FALSE)*VLOOKUP(SOYLD2!BB$4,'[1]INTERNAL PARAMETERS-1'!$B$5:$J$44,3,FALSE)</f>
        <v>0</v>
      </c>
      <c r="BC119" s="44">
        <f>SOYLD1!BC119*VLOOKUP(SOYLD2!BC$4,'[1]INTERNAL PARAMETERS-1'!$B$5:$J$44,5,FALSE)*VLOOKUP(SOYLD2!BC$4,'[1]INTERNAL PARAMETERS-1'!$B$5:$J$44,6,FALSE)*VLOOKUP(SOYLD2!BC$4,'[1]INTERNAL PARAMETERS-1'!$B$5:$J$44,3,FALSE) + SOYLD1!BC119*(1-VLOOKUP(SOYLD2!BC$4,'[1]INTERNAL PARAMETERS-1'!$B$5:$J$44,5,FALSE))*VLOOKUP(SOYLD2!BC$4,'[1]INTERNAL PARAMETERS-1'!$B$5:$J$44,8,FALSE)*VLOOKUP(SOYLD2!BC$4,'[1]INTERNAL PARAMETERS-1'!$B$5:$J$44,3,FALSE)</f>
        <v>0</v>
      </c>
      <c r="BD119" s="44">
        <f>SOYLD1!BD119*VLOOKUP(SOYLD2!BD$4,'[1]INTERNAL PARAMETERS-1'!$B$5:$J$44,5,FALSE)*VLOOKUP(SOYLD2!BD$4,'[1]INTERNAL PARAMETERS-1'!$B$5:$J$44,6,FALSE)*VLOOKUP(SOYLD2!BD$4,'[1]INTERNAL PARAMETERS-1'!$B$5:$J$44,3,FALSE) + SOYLD1!BD119*(1-VLOOKUP(SOYLD2!BD$4,'[1]INTERNAL PARAMETERS-1'!$B$5:$J$44,5,FALSE))*VLOOKUP(SOYLD2!BD$4,'[1]INTERNAL PARAMETERS-1'!$B$5:$J$44,8,FALSE)*VLOOKUP(SOYLD2!BD$4,'[1]INTERNAL PARAMETERS-1'!$B$5:$J$44,3,FALSE)</f>
        <v>0</v>
      </c>
      <c r="BE119" s="44">
        <f>SOYLD1!BE119*VLOOKUP(SOYLD2!BE$4,'[1]INTERNAL PARAMETERS-1'!$B$5:$J$44,5,FALSE)*VLOOKUP(SOYLD2!BE$4,'[1]INTERNAL PARAMETERS-1'!$B$5:$J$44,6,FALSE)*VLOOKUP(SOYLD2!BE$4,'[1]INTERNAL PARAMETERS-1'!$B$5:$J$44,3,FALSE) + SOYLD1!BE119*(1-VLOOKUP(SOYLD2!BE$4,'[1]INTERNAL PARAMETERS-1'!$B$5:$J$44,5,FALSE))*VLOOKUP(SOYLD2!BE$4,'[1]INTERNAL PARAMETERS-1'!$B$5:$J$44,8,FALSE)*VLOOKUP(SOYLD2!BE$4,'[1]INTERNAL PARAMETERS-1'!$B$5:$J$44,3,FALSE)</f>
        <v>0</v>
      </c>
      <c r="BF119" s="44">
        <f>SOYLD1!BF119*VLOOKUP(SOYLD2!BF$4,'[1]INTERNAL PARAMETERS-1'!$B$5:$J$44,5,FALSE)*VLOOKUP(SOYLD2!BF$4,'[1]INTERNAL PARAMETERS-1'!$B$5:$J$44,6,FALSE)*VLOOKUP(SOYLD2!BF$4,'[1]INTERNAL PARAMETERS-1'!$B$5:$J$44,3,FALSE) + SOYLD1!BF119*(1-VLOOKUP(SOYLD2!BF$4,'[1]INTERNAL PARAMETERS-1'!$B$5:$J$44,5,FALSE))*VLOOKUP(SOYLD2!BF$4,'[1]INTERNAL PARAMETERS-1'!$B$5:$J$44,8,FALSE)*VLOOKUP(SOYLD2!BF$4,'[1]INTERNAL PARAMETERS-1'!$B$5:$J$44,3,FALSE)</f>
        <v>0</v>
      </c>
      <c r="BG119" s="44">
        <f>SOYLD1!BG119*VLOOKUP(SOYLD2!BG$4,'[1]INTERNAL PARAMETERS-1'!$B$5:$J$44,5,FALSE)*VLOOKUP(SOYLD2!BG$4,'[1]INTERNAL PARAMETERS-1'!$B$5:$J$44,6,FALSE)*VLOOKUP(SOYLD2!BG$4,'[1]INTERNAL PARAMETERS-1'!$B$5:$J$44,3,FALSE) + SOYLD1!BG119*(1-VLOOKUP(SOYLD2!BG$4,'[1]INTERNAL PARAMETERS-1'!$B$5:$J$44,5,FALSE))*VLOOKUP(SOYLD2!BG$4,'[1]INTERNAL PARAMETERS-1'!$B$5:$J$44,8,FALSE)*VLOOKUP(SOYLD2!BG$4,'[1]INTERNAL PARAMETERS-1'!$B$5:$J$44,3,FALSE)</f>
        <v>0</v>
      </c>
      <c r="BH119" s="44">
        <f>SOYLD1!BH119*VLOOKUP(SOYLD2!BH$4,'[1]INTERNAL PARAMETERS-1'!$B$5:$J$44,5,FALSE)*VLOOKUP(SOYLD2!BH$4,'[1]INTERNAL PARAMETERS-1'!$B$5:$J$44,6,FALSE)*VLOOKUP(SOYLD2!BH$4,'[1]INTERNAL PARAMETERS-1'!$B$5:$J$44,3,FALSE) + SOYLD1!BH119*(1-VLOOKUP(SOYLD2!BH$4,'[1]INTERNAL PARAMETERS-1'!$B$5:$J$44,5,FALSE))*VLOOKUP(SOYLD2!BH$4,'[1]INTERNAL PARAMETERS-1'!$B$5:$J$44,8,FALSE)*VLOOKUP(SOYLD2!BH$4,'[1]INTERNAL PARAMETERS-1'!$B$5:$J$44,3,FALSE)</f>
        <v>0</v>
      </c>
      <c r="BI119" s="44">
        <f>SOYLD1!BI119*VLOOKUP(SOYLD2!BI$4,'[1]INTERNAL PARAMETERS-1'!$B$5:$J$44,5,FALSE)*VLOOKUP(SOYLD2!BI$4,'[1]INTERNAL PARAMETERS-1'!$B$5:$J$44,6,FALSE)*VLOOKUP(SOYLD2!BI$4,'[1]INTERNAL PARAMETERS-1'!$B$5:$J$44,3,FALSE) + SOYLD1!BI119*(1-VLOOKUP(SOYLD2!BI$4,'[1]INTERNAL PARAMETERS-1'!$B$5:$J$44,5,FALSE))*VLOOKUP(SOYLD2!BI$4,'[1]INTERNAL PARAMETERS-1'!$B$5:$J$44,8,FALSE)*VLOOKUP(SOYLD2!BI$4,'[1]INTERNAL PARAMETERS-1'!$B$5:$J$44,3,FALSE)</f>
        <v>0</v>
      </c>
      <c r="BJ119" s="44">
        <f>SOYLD1!BJ119*VLOOKUP(SOYLD2!BJ$4,'[1]INTERNAL PARAMETERS-1'!$B$5:$J$44,5,FALSE)*VLOOKUP(SOYLD2!BJ$4,'[1]INTERNAL PARAMETERS-1'!$B$5:$J$44,6,FALSE)*VLOOKUP(SOYLD2!BJ$4,'[1]INTERNAL PARAMETERS-1'!$B$5:$J$44,3,FALSE) + SOYLD1!BJ119*(1-VLOOKUP(SOYLD2!BJ$4,'[1]INTERNAL PARAMETERS-1'!$B$5:$J$44,5,FALSE))*VLOOKUP(SOYLD2!BJ$4,'[1]INTERNAL PARAMETERS-1'!$B$5:$J$44,8,FALSE)*VLOOKUP(SOYLD2!BJ$4,'[1]INTERNAL PARAMETERS-1'!$B$5:$J$44,3,FALSE)</f>
        <v>0</v>
      </c>
      <c r="BK119" s="44">
        <f>SOYLD1!BK119*VLOOKUP(SOYLD2!BK$4,'[1]INTERNAL PARAMETERS-1'!$B$5:$J$44,5,FALSE)*VLOOKUP(SOYLD2!BK$4,'[1]INTERNAL PARAMETERS-1'!$B$5:$J$44,6,FALSE)*VLOOKUP(SOYLD2!BK$4,'[1]INTERNAL PARAMETERS-1'!$B$5:$J$44,3,FALSE) + SOYLD1!BK119*(1-VLOOKUP(SOYLD2!BK$4,'[1]INTERNAL PARAMETERS-1'!$B$5:$J$44,5,FALSE))*VLOOKUP(SOYLD2!BK$4,'[1]INTERNAL PARAMETERS-1'!$B$5:$J$44,8,FALSE)*VLOOKUP(SOYLD2!BK$4,'[1]INTERNAL PARAMETERS-1'!$B$5:$J$44,3,FALSE)</f>
        <v>0</v>
      </c>
      <c r="BL119" s="44">
        <f>SOYLD1!BL119*VLOOKUP(SOYLD2!BL$4,'[1]INTERNAL PARAMETERS-1'!$B$5:$J$44,5,FALSE)*VLOOKUP(SOYLD2!BL$4,'[1]INTERNAL PARAMETERS-1'!$B$5:$J$44,6,FALSE)*VLOOKUP(SOYLD2!BL$4,'[1]INTERNAL PARAMETERS-1'!$B$5:$J$44,3,FALSE) + SOYLD1!BL119*(1-VLOOKUP(SOYLD2!BL$4,'[1]INTERNAL PARAMETERS-1'!$B$5:$J$44,5,FALSE))*VLOOKUP(SOYLD2!BL$4,'[1]INTERNAL PARAMETERS-1'!$B$5:$J$44,8,FALSE)*VLOOKUP(SOYLD2!BL$4,'[1]INTERNAL PARAMETERS-1'!$B$5:$J$44,3,FALSE)</f>
        <v>0</v>
      </c>
      <c r="BM119" s="44">
        <f>SOYLD1!BM119*VLOOKUP(SOYLD2!BM$4,'[1]INTERNAL PARAMETERS-1'!$B$5:$J$44,5,FALSE)*VLOOKUP(SOYLD2!BM$4,'[1]INTERNAL PARAMETERS-1'!$B$5:$J$44,6,FALSE)*VLOOKUP(SOYLD2!BM$4,'[1]INTERNAL PARAMETERS-1'!$B$5:$J$44,3,FALSE) + SOYLD1!BM119*(1-VLOOKUP(SOYLD2!BM$4,'[1]INTERNAL PARAMETERS-1'!$B$5:$J$44,5,FALSE))*VLOOKUP(SOYLD2!BM$4,'[1]INTERNAL PARAMETERS-1'!$B$5:$J$44,8,FALSE)*VLOOKUP(SOYLD2!BM$4,'[1]INTERNAL PARAMETERS-1'!$B$5:$J$44,3,FALSE)</f>
        <v>0</v>
      </c>
      <c r="BN119" s="44">
        <f>SOYLD1!BN119*VLOOKUP(SOYLD2!BN$4,'[1]INTERNAL PARAMETERS-1'!$B$5:$J$44,5,FALSE)*VLOOKUP(SOYLD2!BN$4,'[1]INTERNAL PARAMETERS-1'!$B$5:$J$44,6,FALSE)*VLOOKUP(SOYLD2!BN$4,'[1]INTERNAL PARAMETERS-1'!$B$5:$J$44,3,FALSE) + SOYLD1!BN119*(1-VLOOKUP(SOYLD2!BN$4,'[1]INTERNAL PARAMETERS-1'!$B$5:$J$44,5,FALSE))*VLOOKUP(SOYLD2!BN$4,'[1]INTERNAL PARAMETERS-1'!$B$5:$J$44,8,FALSE)*VLOOKUP(SOYLD2!BN$4,'[1]INTERNAL PARAMETERS-1'!$B$5:$J$44,3,FALSE)</f>
        <v>0</v>
      </c>
      <c r="BO119" s="44">
        <f>SOYLD1!BO119*VLOOKUP(SOYLD2!BO$4,'[1]INTERNAL PARAMETERS-1'!$B$5:$J$44,5,FALSE)*VLOOKUP(SOYLD2!BO$4,'[1]INTERNAL PARAMETERS-1'!$B$5:$J$44,6,FALSE)*VLOOKUP(SOYLD2!BO$4,'[1]INTERNAL PARAMETERS-1'!$B$5:$J$44,3,FALSE) + SOYLD1!BO119*(1-VLOOKUP(SOYLD2!BO$4,'[1]INTERNAL PARAMETERS-1'!$B$5:$J$44,5,FALSE))*VLOOKUP(SOYLD2!BO$4,'[1]INTERNAL PARAMETERS-1'!$B$5:$J$44,8,FALSE)*VLOOKUP(SOYLD2!BO$4,'[1]INTERNAL PARAMETERS-1'!$B$5:$J$44,3,FALSE)</f>
        <v>0</v>
      </c>
      <c r="BP119" s="44">
        <f>SOYLD1!BP119*VLOOKUP(SOYLD2!BP$4,'[1]INTERNAL PARAMETERS-1'!$B$5:$J$44,5,FALSE)*VLOOKUP(SOYLD2!BP$4,'[1]INTERNAL PARAMETERS-1'!$B$5:$J$44,6,FALSE)*VLOOKUP(SOYLD2!BP$4,'[1]INTERNAL PARAMETERS-1'!$B$5:$J$44,3,FALSE) + SOYLD1!BP119*(1-VLOOKUP(SOYLD2!BP$4,'[1]INTERNAL PARAMETERS-1'!$B$5:$J$44,5,FALSE))*VLOOKUP(SOYLD2!BP$4,'[1]INTERNAL PARAMETERS-1'!$B$5:$J$44,8,FALSE)*VLOOKUP(SOYLD2!BP$4,'[1]INTERNAL PARAMETERS-1'!$B$5:$J$44,3,FALSE)</f>
        <v>0</v>
      </c>
      <c r="BQ119" s="44">
        <f>SOYLD1!BQ119*VLOOKUP(SOYLD2!BQ$4,'[1]INTERNAL PARAMETERS-1'!$B$5:$J$44,5,FALSE)*VLOOKUP(SOYLD2!BQ$4,'[1]INTERNAL PARAMETERS-1'!$B$5:$J$44,6,FALSE)*VLOOKUP(SOYLD2!BQ$4,'[1]INTERNAL PARAMETERS-1'!$B$5:$J$44,3,FALSE) + SOYLD1!BQ119*(1-VLOOKUP(SOYLD2!BQ$4,'[1]INTERNAL PARAMETERS-1'!$B$5:$J$44,5,FALSE))*VLOOKUP(SOYLD2!BQ$4,'[1]INTERNAL PARAMETERS-1'!$B$5:$J$44,8,FALSE)*VLOOKUP(SOYLD2!BQ$4,'[1]INTERNAL PARAMETERS-1'!$B$5:$J$44,3,FALSE)</f>
        <v>0</v>
      </c>
      <c r="BR119" s="44">
        <f>SOYLD1!BR119*VLOOKUP(SOYLD2!BR$4,'[1]INTERNAL PARAMETERS-1'!$B$5:$J$44,5,FALSE)*VLOOKUP(SOYLD2!BR$4,'[1]INTERNAL PARAMETERS-1'!$B$5:$J$44,6,FALSE)*VLOOKUP(SOYLD2!BR$4,'[1]INTERNAL PARAMETERS-1'!$B$5:$J$44,3,FALSE) + SOYLD1!BR119*(1-VLOOKUP(SOYLD2!BR$4,'[1]INTERNAL PARAMETERS-1'!$B$5:$J$44,5,FALSE))*VLOOKUP(SOYLD2!BR$4,'[1]INTERNAL PARAMETERS-1'!$B$5:$J$44,8,FALSE)*VLOOKUP(SOYLD2!BR$4,'[1]INTERNAL PARAMETERS-1'!$B$5:$J$44,3,FALSE)</f>
        <v>0</v>
      </c>
      <c r="BS119" s="44">
        <f>SOYLD1!BS119*VLOOKUP(SOYLD2!BS$4,'[1]INTERNAL PARAMETERS-1'!$B$5:$J$44,5,FALSE)*VLOOKUP(SOYLD2!BS$4,'[1]INTERNAL PARAMETERS-1'!$B$5:$J$44,6,FALSE)*VLOOKUP(SOYLD2!BS$4,'[1]INTERNAL PARAMETERS-1'!$B$5:$J$44,3,FALSE) + SOYLD1!BS119*(1-VLOOKUP(SOYLD2!BS$4,'[1]INTERNAL PARAMETERS-1'!$B$5:$J$44,5,FALSE))*VLOOKUP(SOYLD2!BS$4,'[1]INTERNAL PARAMETERS-1'!$B$5:$J$44,8,FALSE)*VLOOKUP(SOYLD2!BS$4,'[1]INTERNAL PARAMETERS-1'!$B$5:$J$44,3,FALSE)</f>
        <v>0</v>
      </c>
      <c r="BT119" s="44">
        <f>SOYLD1!BT119*VLOOKUP(SOYLD2!BT$4,'[1]INTERNAL PARAMETERS-1'!$B$5:$J$44,5,FALSE)*VLOOKUP(SOYLD2!BT$4,'[1]INTERNAL PARAMETERS-1'!$B$5:$J$44,6,FALSE)*VLOOKUP(SOYLD2!BT$4,'[1]INTERNAL PARAMETERS-1'!$B$5:$J$44,3,FALSE) + SOYLD1!BT119*(1-VLOOKUP(SOYLD2!BT$4,'[1]INTERNAL PARAMETERS-1'!$B$5:$J$44,5,FALSE))*VLOOKUP(SOYLD2!BT$4,'[1]INTERNAL PARAMETERS-1'!$B$5:$J$44,8,FALSE)*VLOOKUP(SOYLD2!BT$4,'[1]INTERNAL PARAMETERS-1'!$B$5:$J$44,3,FALSE)</f>
        <v>0</v>
      </c>
      <c r="BU119" s="44">
        <f>SOYLD1!BU119*VLOOKUP(SOYLD2!BU$4,'[1]INTERNAL PARAMETERS-1'!$B$5:$J$44,5,FALSE)*VLOOKUP(SOYLD2!BU$4,'[1]INTERNAL PARAMETERS-1'!$B$5:$J$44,6,FALSE)*VLOOKUP(SOYLD2!BU$4,'[1]INTERNAL PARAMETERS-1'!$B$5:$J$44,3,FALSE) + SOYLD1!BU119*(1-VLOOKUP(SOYLD2!BU$4,'[1]INTERNAL PARAMETERS-1'!$B$5:$J$44,5,FALSE))*VLOOKUP(SOYLD2!BU$4,'[1]INTERNAL PARAMETERS-1'!$B$5:$J$44,8,FALSE)*VLOOKUP(SOYLD2!BU$4,'[1]INTERNAL PARAMETERS-1'!$B$5:$J$44,3,FALSE)</f>
        <v>0</v>
      </c>
      <c r="BV119" s="44">
        <f>SOYLD1!BV119*VLOOKUP(SOYLD2!BV$4,'[1]INTERNAL PARAMETERS-1'!$B$5:$J$44,5,FALSE)*VLOOKUP(SOYLD2!BV$4,'[1]INTERNAL PARAMETERS-1'!$B$5:$J$44,6,FALSE)*VLOOKUP(SOYLD2!BV$4,'[1]INTERNAL PARAMETERS-1'!$B$5:$J$44,3,FALSE) + SOYLD1!BV119*(1-VLOOKUP(SOYLD2!BV$4,'[1]INTERNAL PARAMETERS-1'!$B$5:$J$44,5,FALSE))*VLOOKUP(SOYLD2!BV$4,'[1]INTERNAL PARAMETERS-1'!$B$5:$J$44,8,FALSE)*VLOOKUP(SOYLD2!BV$4,'[1]INTERNAL PARAMETERS-1'!$B$5:$J$44,3,FALSE)</f>
        <v>0</v>
      </c>
      <c r="BW119" s="44">
        <f>SOYLD1!BW119*VLOOKUP(SOYLD2!BW$4,'[1]INTERNAL PARAMETERS-1'!$B$5:$J$44,5,FALSE)*VLOOKUP(SOYLD2!BW$4,'[1]INTERNAL PARAMETERS-1'!$B$5:$J$44,6,FALSE)*VLOOKUP(SOYLD2!BW$4,'[1]INTERNAL PARAMETERS-1'!$B$5:$J$44,3,FALSE) + SOYLD1!BW119*(1-VLOOKUP(SOYLD2!BW$4,'[1]INTERNAL PARAMETERS-1'!$B$5:$J$44,5,FALSE))*VLOOKUP(SOYLD2!BW$4,'[1]INTERNAL PARAMETERS-1'!$B$5:$J$44,8,FALSE)*VLOOKUP(SOYLD2!BW$4,'[1]INTERNAL PARAMETERS-1'!$B$5:$J$44,3,FALSE)</f>
        <v>0</v>
      </c>
      <c r="BX119" s="44">
        <f>SOYLD1!BX119*VLOOKUP(SOYLD2!BX$4,'[1]INTERNAL PARAMETERS-1'!$B$5:$J$44,5,FALSE)*VLOOKUP(SOYLD2!BX$4,'[1]INTERNAL PARAMETERS-1'!$B$5:$J$44,6,FALSE)*VLOOKUP(SOYLD2!BX$4,'[1]INTERNAL PARAMETERS-1'!$B$5:$J$44,3,FALSE) + SOYLD1!BX119*(1-VLOOKUP(SOYLD2!BX$4,'[1]INTERNAL PARAMETERS-1'!$B$5:$J$44,5,FALSE))*VLOOKUP(SOYLD2!BX$4,'[1]INTERNAL PARAMETERS-1'!$B$5:$J$44,8,FALSE)*VLOOKUP(SOYLD2!BX$4,'[1]INTERNAL PARAMETERS-1'!$B$5:$J$44,3,FALSE)</f>
        <v>0</v>
      </c>
      <c r="BY119" s="44">
        <f>SOYLD1!BY119*VLOOKUP(SOYLD2!BY$4,'[1]INTERNAL PARAMETERS-1'!$B$5:$J$44,5,FALSE)*VLOOKUP(SOYLD2!BY$4,'[1]INTERNAL PARAMETERS-1'!$B$5:$J$44,6,FALSE)*VLOOKUP(SOYLD2!BY$4,'[1]INTERNAL PARAMETERS-1'!$B$5:$J$44,3,FALSE) + SOYLD1!BY119*(1-VLOOKUP(SOYLD2!BY$4,'[1]INTERNAL PARAMETERS-1'!$B$5:$J$44,5,FALSE))*VLOOKUP(SOYLD2!BY$4,'[1]INTERNAL PARAMETERS-1'!$B$5:$J$44,8,FALSE)*VLOOKUP(SOYLD2!BY$4,'[1]INTERNAL PARAMETERS-1'!$B$5:$J$44,3,FALSE)</f>
        <v>0</v>
      </c>
      <c r="BZ119" s="44">
        <f>SOYLD1!BZ119*VLOOKUP(SOYLD2!BZ$4,'[1]INTERNAL PARAMETERS-1'!$B$5:$J$44,5,FALSE)*VLOOKUP(SOYLD2!BZ$4,'[1]INTERNAL PARAMETERS-1'!$B$5:$J$44,6,FALSE)*VLOOKUP(SOYLD2!BZ$4,'[1]INTERNAL PARAMETERS-1'!$B$5:$J$44,3,FALSE) + SOYLD1!BZ119*(1-VLOOKUP(SOYLD2!BZ$4,'[1]INTERNAL PARAMETERS-1'!$B$5:$J$44,5,FALSE))*VLOOKUP(SOYLD2!BZ$4,'[1]INTERNAL PARAMETERS-1'!$B$5:$J$44,8,FALSE)*VLOOKUP(SOYLD2!BZ$4,'[1]INTERNAL PARAMETERS-1'!$B$5:$J$44,3,FALSE)</f>
        <v>0</v>
      </c>
      <c r="CA119" s="44">
        <f>SOYLD1!CA119*VLOOKUP(SOYLD2!CA$4,'[1]INTERNAL PARAMETERS-1'!$B$5:$J$44,5,FALSE)*VLOOKUP(SOYLD2!CA$4,'[1]INTERNAL PARAMETERS-1'!$B$5:$J$44,6,FALSE)*VLOOKUP(SOYLD2!CA$4,'[1]INTERNAL PARAMETERS-1'!$B$5:$J$44,3,FALSE) + SOYLD1!CA119*(1-VLOOKUP(SOYLD2!CA$4,'[1]INTERNAL PARAMETERS-1'!$B$5:$J$44,5,FALSE))*VLOOKUP(SOYLD2!CA$4,'[1]INTERNAL PARAMETERS-1'!$B$5:$J$44,8,FALSE)*VLOOKUP(SOYLD2!CA$4,'[1]INTERNAL PARAMETERS-1'!$B$5:$J$44,3,FALSE)</f>
        <v>0</v>
      </c>
      <c r="CB119" s="44">
        <f>SOYLD1!CB119*VLOOKUP(SOYLD2!CB$4,'[1]INTERNAL PARAMETERS-1'!$B$5:$J$44,5,FALSE)*VLOOKUP(SOYLD2!CB$4,'[1]INTERNAL PARAMETERS-1'!$B$5:$J$44,6,FALSE)*VLOOKUP(SOYLD2!CB$4,'[1]INTERNAL PARAMETERS-1'!$B$5:$J$44,3,FALSE) + SOYLD1!CB119*(1-VLOOKUP(SOYLD2!CB$4,'[1]INTERNAL PARAMETERS-1'!$B$5:$J$44,5,FALSE))*VLOOKUP(SOYLD2!CB$4,'[1]INTERNAL PARAMETERS-1'!$B$5:$J$44,8,FALSE)*VLOOKUP(SOYLD2!CB$4,'[1]INTERNAL PARAMETERS-1'!$B$5:$J$44,3,FALSE)</f>
        <v>0</v>
      </c>
      <c r="CC119" s="44">
        <f>SOYLD1!CC119*VLOOKUP(SOYLD2!CC$4,'[1]INTERNAL PARAMETERS-1'!$B$5:$J$44,5,FALSE)*VLOOKUP(SOYLD2!CC$4,'[1]INTERNAL PARAMETERS-1'!$B$5:$J$44,6,FALSE)*VLOOKUP(SOYLD2!CC$4,'[1]INTERNAL PARAMETERS-1'!$B$5:$J$44,3,FALSE) + SOYLD1!CC119*(1-VLOOKUP(SOYLD2!CC$4,'[1]INTERNAL PARAMETERS-1'!$B$5:$J$44,5,FALSE))*VLOOKUP(SOYLD2!CC$4,'[1]INTERNAL PARAMETERS-1'!$B$5:$J$44,8,FALSE)*VLOOKUP(SOYLD2!CC$4,'[1]INTERNAL PARAMETERS-1'!$B$5:$J$44,3,FALSE)</f>
        <v>0</v>
      </c>
      <c r="CD119" s="44">
        <f>SOYLD1!CD119*VLOOKUP(SOYLD2!CD$4,'[1]INTERNAL PARAMETERS-1'!$B$5:$J$44,5,FALSE)*VLOOKUP(SOYLD2!CD$4,'[1]INTERNAL PARAMETERS-1'!$B$5:$J$44,6,FALSE)*VLOOKUP(SOYLD2!CD$4,'[1]INTERNAL PARAMETERS-1'!$B$5:$J$44,3,FALSE) + SOYLD1!CD119*(1-VLOOKUP(SOYLD2!CD$4,'[1]INTERNAL PARAMETERS-1'!$B$5:$J$44,5,FALSE))*VLOOKUP(SOYLD2!CD$4,'[1]INTERNAL PARAMETERS-1'!$B$5:$J$44,8,FALSE)*VLOOKUP(SOYLD2!CD$4,'[1]INTERNAL PARAMETERS-1'!$B$5:$J$44,3,FALSE)</f>
        <v>0</v>
      </c>
      <c r="CE119" s="44">
        <f>SOYLD1!CE119*VLOOKUP(SOYLD2!CE$4,'[1]INTERNAL PARAMETERS-1'!$B$5:$J$44,5,FALSE)*VLOOKUP(SOYLD2!CE$4,'[1]INTERNAL PARAMETERS-1'!$B$5:$J$44,6,FALSE)*VLOOKUP(SOYLD2!CE$4,'[1]INTERNAL PARAMETERS-1'!$B$5:$J$44,3,FALSE) + SOYLD1!CE119*(1-VLOOKUP(SOYLD2!CE$4,'[1]INTERNAL PARAMETERS-1'!$B$5:$J$44,5,FALSE))*VLOOKUP(SOYLD2!CE$4,'[1]INTERNAL PARAMETERS-1'!$B$5:$J$44,8,FALSE)*VLOOKUP(SOYLD2!CE$4,'[1]INTERNAL PARAMETERS-1'!$B$5:$J$44,3,FALSE)</f>
        <v>0</v>
      </c>
      <c r="CF119" s="44">
        <f>SOYLD1!CF119*VLOOKUP(SOYLD2!CF$4,'[1]INTERNAL PARAMETERS-1'!$B$5:$J$44,5,FALSE)*VLOOKUP(SOYLD2!CF$4,'[1]INTERNAL PARAMETERS-1'!$B$5:$J$44,6,FALSE)*VLOOKUP(SOYLD2!CF$4,'[1]INTERNAL PARAMETERS-1'!$B$5:$J$44,3,FALSE) + SOYLD1!CF119*(1-VLOOKUP(SOYLD2!CF$4,'[1]INTERNAL PARAMETERS-1'!$B$5:$J$44,5,FALSE))*VLOOKUP(SOYLD2!CF$4,'[1]INTERNAL PARAMETERS-1'!$B$5:$J$44,8,FALSE)*VLOOKUP(SOYLD2!CF$4,'[1]INTERNAL PARAMETERS-1'!$B$5:$J$44,3,FALSE)</f>
        <v>0</v>
      </c>
      <c r="CG119" s="44">
        <f>SOYLD1!CG119*VLOOKUP(SOYLD2!CG$4,'[1]INTERNAL PARAMETERS-1'!$B$5:$J$44,5,FALSE)*VLOOKUP(SOYLD2!CG$4,'[1]INTERNAL PARAMETERS-1'!$B$5:$J$44,6,FALSE)*VLOOKUP(SOYLD2!CG$4,'[1]INTERNAL PARAMETERS-1'!$B$5:$J$44,3,FALSE) + SOYLD1!CG119*(1-VLOOKUP(SOYLD2!CG$4,'[1]INTERNAL PARAMETERS-1'!$B$5:$J$44,5,FALSE))*VLOOKUP(SOYLD2!CG$4,'[1]INTERNAL PARAMETERS-1'!$B$5:$J$44,8,FALSE)*VLOOKUP(SOYLD2!CG$4,'[1]INTERNAL PARAMETERS-1'!$B$5:$J$44,3,FALSE)</f>
        <v>0</v>
      </c>
      <c r="CH119" s="43">
        <f>SOYLD1!CH119*VLOOKUP(SOYLD2!CH$4,'[1]INTERNAL PARAMETERS-1'!$B$5:$J$44,5,FALSE)*VLOOKUP(SOYLD2!CH$4,'[1]INTERNAL PARAMETERS-1'!$B$5:$J$44,6,FALSE)*VLOOKUP(SOYLD2!CH$4,'[1]INTERNAL PARAMETERS-1'!$B$5:$J$44,3,FALSE) + SOYLD1!CH119*(1-VLOOKUP(SOYLD2!CH$4,'[1]INTERNAL PARAMETERS-1'!$B$5:$J$44,5,FALSE))*VLOOKUP(SOYLD2!CH$4,'[1]INTERNAL PARAMETERS-1'!$B$5:$J$44,8,FALSE)*VLOOKUP(SOYLD2!CH$4,'[1]INTERNAL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'S Opt'!X120</f>
        <v>0</v>
      </c>
      <c r="F120" s="59">
        <f>'[1]INTERNAL PARAMETERS-1'!M12</f>
        <v>49.09</v>
      </c>
      <c r="G120" s="45">
        <f>SOYLD1!G120*VLOOKUP(SOYLD2!G$4,'[1]INTERNAL PARAMETERS-1'!$B$5:$J$44,5,FALSE)*VLOOKUP(SOYLD2!G$4,'[1]INTERNAL PARAMETERS-1'!$B$5:$J$44,7,FALSE)*SOYLD2!$F120 + SOYLD1!G120*(1-VLOOKUP(SOYLD2!G$4,'[1]INTERNAL PARAMETERS-1'!$B$5:$J$44,5,FALSE))*VLOOKUP(SOYLD2!G$4,'[1]INTERNAL PARAMETERS-1'!$B$5:$J$44,9,FALSE)*SOYLD2!$F120</f>
        <v>0</v>
      </c>
      <c r="H120" s="44">
        <f>SOYLD1!H120*VLOOKUP(SOYLD2!H$4,'[1]INTERNAL PARAMETERS-1'!$B$5:$J$44,5,FALSE)*VLOOKUP(SOYLD2!H$4,'[1]INTERNAL PARAMETERS-1'!$B$5:$J$44,7,FALSE)*SOYLD2!$F120 + SOYLD1!H120*(1-VLOOKUP(SOYLD2!H$4,'[1]INTERNAL PARAMETERS-1'!$B$5:$J$44,5,FALSE))*VLOOKUP(SOYLD2!H$4,'[1]INTERNAL PARAMETERS-1'!$B$5:$J$44,9,FALSE)*SOYLD2!$F120</f>
        <v>0</v>
      </c>
      <c r="I120" s="44">
        <f>SOYLD1!I120*VLOOKUP(SOYLD2!I$4,'[1]INTERNAL PARAMETERS-1'!$B$5:$J$44,5,FALSE)*VLOOKUP(SOYLD2!I$4,'[1]INTERNAL PARAMETERS-1'!$B$5:$J$44,7,FALSE)*SOYLD2!$F120 + SOYLD1!I120*(1-VLOOKUP(SOYLD2!I$4,'[1]INTERNAL PARAMETERS-1'!$B$5:$J$44,5,FALSE))*VLOOKUP(SOYLD2!I$4,'[1]INTERNAL PARAMETERS-1'!$B$5:$J$44,9,FALSE)*SOYLD2!$F120</f>
        <v>0</v>
      </c>
      <c r="J120" s="44">
        <f>SOYLD1!J120*VLOOKUP(SOYLD2!J$4,'[1]INTERNAL PARAMETERS-1'!$B$5:$J$44,5,FALSE)*VLOOKUP(SOYLD2!J$4,'[1]INTERNAL PARAMETERS-1'!$B$5:$J$44,7,FALSE)*SOYLD2!$F120 + SOYLD1!J120*(1-VLOOKUP(SOYLD2!J$4,'[1]INTERNAL PARAMETERS-1'!$B$5:$J$44,5,FALSE))*VLOOKUP(SOYLD2!J$4,'[1]INTERNAL PARAMETERS-1'!$B$5:$J$44,9,FALSE)*SOYLD2!$F120</f>
        <v>0</v>
      </c>
      <c r="K120" s="44">
        <f>SOYLD1!K120*VLOOKUP(SOYLD2!K$4,'[1]INTERNAL PARAMETERS-1'!$B$5:$J$44,5,FALSE)*VLOOKUP(SOYLD2!K$4,'[1]INTERNAL PARAMETERS-1'!$B$5:$J$44,7,FALSE)*SOYLD2!$F120 + SOYLD1!K120*(1-VLOOKUP(SOYLD2!K$4,'[1]INTERNAL PARAMETERS-1'!$B$5:$J$44,5,FALSE))*VLOOKUP(SOYLD2!K$4,'[1]INTERNAL PARAMETERS-1'!$B$5:$J$44,9,FALSE)*SOYLD2!$F120</f>
        <v>0</v>
      </c>
      <c r="L120" s="44">
        <f>SOYLD1!L120*VLOOKUP(SOYLD2!L$4,'[1]INTERNAL PARAMETERS-1'!$B$5:$J$44,5,FALSE)*VLOOKUP(SOYLD2!L$4,'[1]INTERNAL PARAMETERS-1'!$B$5:$J$44,7,FALSE)*SOYLD2!$F120 + SOYLD1!L120*(1-VLOOKUP(SOYLD2!L$4,'[1]INTERNAL PARAMETERS-1'!$B$5:$J$44,5,FALSE))*VLOOKUP(SOYLD2!L$4,'[1]INTERNAL PARAMETERS-1'!$B$5:$J$44,9,FALSE)*SOYLD2!$F120</f>
        <v>0</v>
      </c>
      <c r="M120" s="44">
        <f>SOYLD1!M120*VLOOKUP(SOYLD2!M$4,'[1]INTERNAL PARAMETERS-1'!$B$5:$J$44,5,FALSE)*VLOOKUP(SOYLD2!M$4,'[1]INTERNAL PARAMETERS-1'!$B$5:$J$44,7,FALSE)*SOYLD2!$F120 + SOYLD1!M120*(1-VLOOKUP(SOYLD2!M$4,'[1]INTERNAL PARAMETERS-1'!$B$5:$J$44,5,FALSE))*VLOOKUP(SOYLD2!M$4,'[1]INTERNAL PARAMETERS-1'!$B$5:$J$44,9,FALSE)*SOYLD2!$F120</f>
        <v>0</v>
      </c>
      <c r="N120" s="44">
        <f>SOYLD1!N120*VLOOKUP(SOYLD2!N$4,'[1]INTERNAL PARAMETERS-1'!$B$5:$J$44,5,FALSE)*VLOOKUP(SOYLD2!N$4,'[1]INTERNAL PARAMETERS-1'!$B$5:$J$44,7,FALSE)*SOYLD2!$F120 + SOYLD1!N120*(1-VLOOKUP(SOYLD2!N$4,'[1]INTERNAL PARAMETERS-1'!$B$5:$J$44,5,FALSE))*VLOOKUP(SOYLD2!N$4,'[1]INTERNAL PARAMETERS-1'!$B$5:$J$44,9,FALSE)*SOYLD2!$F120</f>
        <v>0</v>
      </c>
      <c r="O120" s="44">
        <f>SOYLD1!O120*VLOOKUP(SOYLD2!O$4,'[1]INTERNAL PARAMETERS-1'!$B$5:$J$44,5,FALSE)*VLOOKUP(SOYLD2!O$4,'[1]INTERNAL PARAMETERS-1'!$B$5:$J$44,7,FALSE)*SOYLD2!$F120 + SOYLD1!O120*(1-VLOOKUP(SOYLD2!O$4,'[1]INTERNAL PARAMETERS-1'!$B$5:$J$44,5,FALSE))*VLOOKUP(SOYLD2!O$4,'[1]INTERNAL PARAMETERS-1'!$B$5:$J$44,9,FALSE)*SOYLD2!$F120</f>
        <v>0</v>
      </c>
      <c r="P120" s="44">
        <f>SOYLD1!P120*VLOOKUP(SOYLD2!P$4,'[1]INTERNAL PARAMETERS-1'!$B$5:$J$44,5,FALSE)*VLOOKUP(SOYLD2!P$4,'[1]INTERNAL PARAMETERS-1'!$B$5:$J$44,7,FALSE)*SOYLD2!$F120 + SOYLD1!P120*(1-VLOOKUP(SOYLD2!P$4,'[1]INTERNAL PARAMETERS-1'!$B$5:$J$44,5,FALSE))*VLOOKUP(SOYLD2!P$4,'[1]INTERNAL PARAMETERS-1'!$B$5:$J$44,9,FALSE)*SOYLD2!$F120</f>
        <v>0</v>
      </c>
      <c r="Q120" s="44">
        <f>SOYLD1!Q120*VLOOKUP(SOYLD2!Q$4,'[1]INTERNAL PARAMETERS-1'!$B$5:$J$44,5,FALSE)*VLOOKUP(SOYLD2!Q$4,'[1]INTERNAL PARAMETERS-1'!$B$5:$J$44,7,FALSE)*SOYLD2!$F120 + SOYLD1!Q120*(1-VLOOKUP(SOYLD2!Q$4,'[1]INTERNAL PARAMETERS-1'!$B$5:$J$44,5,FALSE))*VLOOKUP(SOYLD2!Q$4,'[1]INTERNAL PARAMETERS-1'!$B$5:$J$44,9,FALSE)*SOYLD2!$F120</f>
        <v>0</v>
      </c>
      <c r="R120" s="44">
        <f>SOYLD1!R120*VLOOKUP(SOYLD2!R$4,'[1]INTERNAL PARAMETERS-1'!$B$5:$J$44,5,FALSE)*VLOOKUP(SOYLD2!R$4,'[1]INTERNAL PARAMETERS-1'!$B$5:$J$44,7,FALSE)*SOYLD2!$F120 + SOYLD1!R120*(1-VLOOKUP(SOYLD2!R$4,'[1]INTERNAL PARAMETERS-1'!$B$5:$J$44,5,FALSE))*VLOOKUP(SOYLD2!R$4,'[1]INTERNAL PARAMETERS-1'!$B$5:$J$44,9,FALSE)*SOYLD2!$F120</f>
        <v>0</v>
      </c>
      <c r="S120" s="44">
        <f>SOYLD1!S120*VLOOKUP(SOYLD2!S$4,'[1]INTERNAL PARAMETERS-1'!$B$5:$J$44,5,FALSE)*VLOOKUP(SOYLD2!S$4,'[1]INTERNAL PARAMETERS-1'!$B$5:$J$44,7,FALSE)*SOYLD2!$F120 + SOYLD1!S120*(1-VLOOKUP(SOYLD2!S$4,'[1]INTERNAL PARAMETERS-1'!$B$5:$J$44,5,FALSE))*VLOOKUP(SOYLD2!S$4,'[1]INTERNAL PARAMETERS-1'!$B$5:$J$44,9,FALSE)*SOYLD2!$F120</f>
        <v>0</v>
      </c>
      <c r="T120" s="44">
        <f>SOYLD1!T120*VLOOKUP(SOYLD2!T$4,'[1]INTERNAL PARAMETERS-1'!$B$5:$J$44,5,FALSE)*VLOOKUP(SOYLD2!T$4,'[1]INTERNAL PARAMETERS-1'!$B$5:$J$44,7,FALSE)*SOYLD2!$F120 + SOYLD1!T120*(1-VLOOKUP(SOYLD2!T$4,'[1]INTERNAL PARAMETERS-1'!$B$5:$J$44,5,FALSE))*VLOOKUP(SOYLD2!T$4,'[1]INTERNAL PARAMETERS-1'!$B$5:$J$44,9,FALSE)*SOYLD2!$F120</f>
        <v>0</v>
      </c>
      <c r="U120" s="44">
        <f>SOYLD1!U120*VLOOKUP(SOYLD2!U$4,'[1]INTERNAL PARAMETERS-1'!$B$5:$J$44,5,FALSE)*VLOOKUP(SOYLD2!U$4,'[1]INTERNAL PARAMETERS-1'!$B$5:$J$44,7,FALSE)*SOYLD2!$F120 + SOYLD1!U120*(1-VLOOKUP(SOYLD2!U$4,'[1]INTERNAL PARAMETERS-1'!$B$5:$J$44,5,FALSE))*VLOOKUP(SOYLD2!U$4,'[1]INTERNAL PARAMETERS-1'!$B$5:$J$44,9,FALSE)*SOYLD2!$F120</f>
        <v>0</v>
      </c>
      <c r="V120" s="44">
        <f>SOYLD1!V120*VLOOKUP(SOYLD2!V$4,'[1]INTERNAL PARAMETERS-1'!$B$5:$J$44,5,FALSE)*VLOOKUP(SOYLD2!V$4,'[1]INTERNAL PARAMETERS-1'!$B$5:$J$44,7,FALSE)*SOYLD2!$F120 + SOYLD1!V120*(1-VLOOKUP(SOYLD2!V$4,'[1]INTERNAL PARAMETERS-1'!$B$5:$J$44,5,FALSE))*VLOOKUP(SOYLD2!V$4,'[1]INTERNAL PARAMETERS-1'!$B$5:$J$44,9,FALSE)*SOYLD2!$F120</f>
        <v>0</v>
      </c>
      <c r="W120" s="44">
        <f>SOYLD1!W120*VLOOKUP(SOYLD2!W$4,'[1]INTERNAL PARAMETERS-1'!$B$5:$J$44,5,FALSE)*VLOOKUP(SOYLD2!W$4,'[1]INTERNAL PARAMETERS-1'!$B$5:$J$44,7,FALSE)*SOYLD2!$F120 + SOYLD1!W120*(1-VLOOKUP(SOYLD2!W$4,'[1]INTERNAL PARAMETERS-1'!$B$5:$J$44,5,FALSE))*VLOOKUP(SOYLD2!W$4,'[1]INTERNAL PARAMETERS-1'!$B$5:$J$44,9,FALSE)*SOYLD2!$F120</f>
        <v>0</v>
      </c>
      <c r="X120" s="44">
        <f>SOYLD1!X120*VLOOKUP(SOYLD2!X$4,'[1]INTERNAL PARAMETERS-1'!$B$5:$J$44,5,FALSE)*VLOOKUP(SOYLD2!X$4,'[1]INTERNAL PARAMETERS-1'!$B$5:$J$44,7,FALSE)*SOYLD2!$F120 + SOYLD1!X120*(1-VLOOKUP(SOYLD2!X$4,'[1]INTERNAL PARAMETERS-1'!$B$5:$J$44,5,FALSE))*VLOOKUP(SOYLD2!X$4,'[1]INTERNAL PARAMETERS-1'!$B$5:$J$44,9,FALSE)*SOYLD2!$F120</f>
        <v>0</v>
      </c>
      <c r="Y120" s="44">
        <f>SOYLD1!Y120*VLOOKUP(SOYLD2!Y$4,'[1]INTERNAL PARAMETERS-1'!$B$5:$J$44,5,FALSE)*VLOOKUP(SOYLD2!Y$4,'[1]INTERNAL PARAMETERS-1'!$B$5:$J$44,7,FALSE)*SOYLD2!$F120 + SOYLD1!Y120*(1-VLOOKUP(SOYLD2!Y$4,'[1]INTERNAL PARAMETERS-1'!$B$5:$J$44,5,FALSE))*VLOOKUP(SOYLD2!Y$4,'[1]INTERNAL PARAMETERS-1'!$B$5:$J$44,9,FALSE)*SOYLD2!$F120</f>
        <v>0</v>
      </c>
      <c r="Z120" s="44">
        <f>SOYLD1!Z120*VLOOKUP(SOYLD2!Z$4,'[1]INTERNAL PARAMETERS-1'!$B$5:$J$44,5,FALSE)*VLOOKUP(SOYLD2!Z$4,'[1]INTERNAL PARAMETERS-1'!$B$5:$J$44,7,FALSE)*SOYLD2!$F120 + SOYLD1!Z120*(1-VLOOKUP(SOYLD2!Z$4,'[1]INTERNAL PARAMETERS-1'!$B$5:$J$44,5,FALSE))*VLOOKUP(SOYLD2!Z$4,'[1]INTERNAL PARAMETERS-1'!$B$5:$J$44,9,FALSE)*SOYLD2!$F120</f>
        <v>0</v>
      </c>
      <c r="AA120" s="44">
        <f>SOYLD1!AA120*VLOOKUP(SOYLD2!AA$4,'[1]INTERNAL PARAMETERS-1'!$B$5:$J$44,5,FALSE)*VLOOKUP(SOYLD2!AA$4,'[1]INTERNAL PARAMETERS-1'!$B$5:$J$44,7,FALSE)*SOYLD2!$F120 + SOYLD1!AA120*(1-VLOOKUP(SOYLD2!AA$4,'[1]INTERNAL PARAMETERS-1'!$B$5:$J$44,5,FALSE))*VLOOKUP(SOYLD2!AA$4,'[1]INTERNAL PARAMETERS-1'!$B$5:$J$44,9,FALSE)*SOYLD2!$F120</f>
        <v>0</v>
      </c>
      <c r="AB120" s="44">
        <f>SOYLD1!AB120*VLOOKUP(SOYLD2!AB$4,'[1]INTERNAL PARAMETERS-1'!$B$5:$J$44,5,FALSE)*VLOOKUP(SOYLD2!AB$4,'[1]INTERNAL PARAMETERS-1'!$B$5:$J$44,7,FALSE)*SOYLD2!$F120 + SOYLD1!AB120*(1-VLOOKUP(SOYLD2!AB$4,'[1]INTERNAL PARAMETERS-1'!$B$5:$J$44,5,FALSE))*VLOOKUP(SOYLD2!AB$4,'[1]INTERNAL PARAMETERS-1'!$B$5:$J$44,9,FALSE)*SOYLD2!$F120</f>
        <v>0</v>
      </c>
      <c r="AC120" s="44">
        <f>SOYLD1!AC120*VLOOKUP(SOYLD2!AC$4,'[1]INTERNAL PARAMETERS-1'!$B$5:$J$44,5,FALSE)*VLOOKUP(SOYLD2!AC$4,'[1]INTERNAL PARAMETERS-1'!$B$5:$J$44,7,FALSE)*SOYLD2!$F120 + SOYLD1!AC120*(1-VLOOKUP(SOYLD2!AC$4,'[1]INTERNAL PARAMETERS-1'!$B$5:$J$44,5,FALSE))*VLOOKUP(SOYLD2!AC$4,'[1]INTERNAL PARAMETERS-1'!$B$5:$J$44,9,FALSE)*SOYLD2!$F120</f>
        <v>0</v>
      </c>
      <c r="AD120" s="44">
        <f>SOYLD1!AD120*VLOOKUP(SOYLD2!AD$4,'[1]INTERNAL PARAMETERS-1'!$B$5:$J$44,5,FALSE)*VLOOKUP(SOYLD2!AD$4,'[1]INTERNAL PARAMETERS-1'!$B$5:$J$44,7,FALSE)*SOYLD2!$F120 + SOYLD1!AD120*(1-VLOOKUP(SOYLD2!AD$4,'[1]INTERNAL PARAMETERS-1'!$B$5:$J$44,5,FALSE))*VLOOKUP(SOYLD2!AD$4,'[1]INTERNAL PARAMETERS-1'!$B$5:$J$44,9,FALSE)*SOYLD2!$F120</f>
        <v>0</v>
      </c>
      <c r="AE120" s="44">
        <f>SOYLD1!AE120*VLOOKUP(SOYLD2!AE$4,'[1]INTERNAL PARAMETERS-1'!$B$5:$J$44,5,FALSE)*VLOOKUP(SOYLD2!AE$4,'[1]INTERNAL PARAMETERS-1'!$B$5:$J$44,7,FALSE)*SOYLD2!$F120 + SOYLD1!AE120*(1-VLOOKUP(SOYLD2!AE$4,'[1]INTERNAL PARAMETERS-1'!$B$5:$J$44,5,FALSE))*VLOOKUP(SOYLD2!AE$4,'[1]INTERNAL PARAMETERS-1'!$B$5:$J$44,9,FALSE)*SOYLD2!$F120</f>
        <v>0</v>
      </c>
      <c r="AF120" s="44">
        <f>SOYLD1!AF120*VLOOKUP(SOYLD2!AF$4,'[1]INTERNAL PARAMETERS-1'!$B$5:$J$44,5,FALSE)*VLOOKUP(SOYLD2!AF$4,'[1]INTERNAL PARAMETERS-1'!$B$5:$J$44,7,FALSE)*SOYLD2!$F120 + SOYLD1!AF120*(1-VLOOKUP(SOYLD2!AF$4,'[1]INTERNAL PARAMETERS-1'!$B$5:$J$44,5,FALSE))*VLOOKUP(SOYLD2!AF$4,'[1]INTERNAL PARAMETERS-1'!$B$5:$J$44,9,FALSE)*SOYLD2!$F120</f>
        <v>0</v>
      </c>
      <c r="AG120" s="44">
        <f>SOYLD1!AG120*VLOOKUP(SOYLD2!AG$4,'[1]INTERNAL PARAMETERS-1'!$B$5:$J$44,5,FALSE)*VLOOKUP(SOYLD2!AG$4,'[1]INTERNAL PARAMETERS-1'!$B$5:$J$44,7,FALSE)*SOYLD2!$F120 + SOYLD1!AG120*(1-VLOOKUP(SOYLD2!AG$4,'[1]INTERNAL PARAMETERS-1'!$B$5:$J$44,5,FALSE))*VLOOKUP(SOYLD2!AG$4,'[1]INTERNAL PARAMETERS-1'!$B$5:$J$44,9,FALSE)*SOYLD2!$F120</f>
        <v>0</v>
      </c>
      <c r="AH120" s="44">
        <f>SOYLD1!AH120*VLOOKUP(SOYLD2!AH$4,'[1]INTERNAL PARAMETERS-1'!$B$5:$J$44,5,FALSE)*VLOOKUP(SOYLD2!AH$4,'[1]INTERNAL PARAMETERS-1'!$B$5:$J$44,7,FALSE)*SOYLD2!$F120 + SOYLD1!AH120*(1-VLOOKUP(SOYLD2!AH$4,'[1]INTERNAL PARAMETERS-1'!$B$5:$J$44,5,FALSE))*VLOOKUP(SOYLD2!AH$4,'[1]INTERNAL PARAMETERS-1'!$B$5:$J$44,9,FALSE)*SOYLD2!$F120</f>
        <v>0</v>
      </c>
      <c r="AI120" s="44">
        <f>SOYLD1!AI120*VLOOKUP(SOYLD2!AI$4,'[1]INTERNAL PARAMETERS-1'!$B$5:$J$44,5,FALSE)*VLOOKUP(SOYLD2!AI$4,'[1]INTERNAL PARAMETERS-1'!$B$5:$J$44,7,FALSE)*SOYLD2!$F120 + SOYLD1!AI120*(1-VLOOKUP(SOYLD2!AI$4,'[1]INTERNAL PARAMETERS-1'!$B$5:$J$44,5,FALSE))*VLOOKUP(SOYLD2!AI$4,'[1]INTERNAL PARAMETERS-1'!$B$5:$J$44,9,FALSE)*SOYLD2!$F120</f>
        <v>0</v>
      </c>
      <c r="AJ120" s="44">
        <f>SOYLD1!AJ120*VLOOKUP(SOYLD2!AJ$4,'[1]INTERNAL PARAMETERS-1'!$B$5:$J$44,5,FALSE)*VLOOKUP(SOYLD2!AJ$4,'[1]INTERNAL PARAMETERS-1'!$B$5:$J$44,7,FALSE)*SOYLD2!$F120 + SOYLD1!AJ120*(1-VLOOKUP(SOYLD2!AJ$4,'[1]INTERNAL PARAMETERS-1'!$B$5:$J$44,5,FALSE))*VLOOKUP(SOYLD2!AJ$4,'[1]INTERNAL PARAMETERS-1'!$B$5:$J$44,9,FALSE)*SOYLD2!$F120</f>
        <v>0</v>
      </c>
      <c r="AK120" s="44">
        <f>SOYLD1!AK120*VLOOKUP(SOYLD2!AK$4,'[1]INTERNAL PARAMETERS-1'!$B$5:$J$44,5,FALSE)*VLOOKUP(SOYLD2!AK$4,'[1]INTERNAL PARAMETERS-1'!$B$5:$J$44,7,FALSE)*SOYLD2!$F120 + SOYLD1!AK120*(1-VLOOKUP(SOYLD2!AK$4,'[1]INTERNAL PARAMETERS-1'!$B$5:$J$44,5,FALSE))*VLOOKUP(SOYLD2!AK$4,'[1]INTERNAL PARAMETERS-1'!$B$5:$J$44,9,FALSE)*SOYLD2!$F120</f>
        <v>0</v>
      </c>
      <c r="AL120" s="44">
        <f>SOYLD1!AL120*VLOOKUP(SOYLD2!AL$4,'[1]INTERNAL PARAMETERS-1'!$B$5:$J$44,5,FALSE)*VLOOKUP(SOYLD2!AL$4,'[1]INTERNAL PARAMETERS-1'!$B$5:$J$44,7,FALSE)*SOYLD2!$F120 + SOYLD1!AL120*(1-VLOOKUP(SOYLD2!AL$4,'[1]INTERNAL PARAMETERS-1'!$B$5:$J$44,5,FALSE))*VLOOKUP(SOYLD2!AL$4,'[1]INTERNAL PARAMETERS-1'!$B$5:$J$44,9,FALSE)*SOYLD2!$F120</f>
        <v>0</v>
      </c>
      <c r="AM120" s="44">
        <f>SOYLD1!AM120*VLOOKUP(SOYLD2!AM$4,'[1]INTERNAL PARAMETERS-1'!$B$5:$J$44,5,FALSE)*VLOOKUP(SOYLD2!AM$4,'[1]INTERNAL PARAMETERS-1'!$B$5:$J$44,7,FALSE)*SOYLD2!$F120 + SOYLD1!AM120*(1-VLOOKUP(SOYLD2!AM$4,'[1]INTERNAL PARAMETERS-1'!$B$5:$J$44,5,FALSE))*VLOOKUP(SOYLD2!AM$4,'[1]INTERNAL PARAMETERS-1'!$B$5:$J$44,9,FALSE)*SOYLD2!$F120</f>
        <v>0</v>
      </c>
      <c r="AN120" s="44">
        <f>SOYLD1!AN120*VLOOKUP(SOYLD2!AN$4,'[1]INTERNAL PARAMETERS-1'!$B$5:$J$44,5,FALSE)*VLOOKUP(SOYLD2!AN$4,'[1]INTERNAL PARAMETERS-1'!$B$5:$J$44,7,FALSE)*SOYLD2!$F120 + SOYLD1!AN120*(1-VLOOKUP(SOYLD2!AN$4,'[1]INTERNAL PARAMETERS-1'!$B$5:$J$44,5,FALSE))*VLOOKUP(SOYLD2!AN$4,'[1]INTERNAL PARAMETERS-1'!$B$5:$J$44,9,FALSE)*SOYLD2!$F120</f>
        <v>0</v>
      </c>
      <c r="AO120" s="44">
        <f>SOYLD1!AO120*VLOOKUP(SOYLD2!AO$4,'[1]INTERNAL PARAMETERS-1'!$B$5:$J$44,5,FALSE)*VLOOKUP(SOYLD2!AO$4,'[1]INTERNAL PARAMETERS-1'!$B$5:$J$44,7,FALSE)*SOYLD2!$F120 + SOYLD1!AO120*(1-VLOOKUP(SOYLD2!AO$4,'[1]INTERNAL PARAMETERS-1'!$B$5:$J$44,5,FALSE))*VLOOKUP(SOYLD2!AO$4,'[1]INTERNAL PARAMETERS-1'!$B$5:$J$44,9,FALSE)*SOYLD2!$F120</f>
        <v>0</v>
      </c>
      <c r="AP120" s="44">
        <f>SOYLD1!AP120*VLOOKUP(SOYLD2!AP$4,'[1]INTERNAL PARAMETERS-1'!$B$5:$J$44,5,FALSE)*VLOOKUP(SOYLD2!AP$4,'[1]INTERNAL PARAMETERS-1'!$B$5:$J$44,7,FALSE)*SOYLD2!$F120 + SOYLD1!AP120*(1-VLOOKUP(SOYLD2!AP$4,'[1]INTERNAL PARAMETERS-1'!$B$5:$J$44,5,FALSE))*VLOOKUP(SOYLD2!AP$4,'[1]INTERNAL PARAMETERS-1'!$B$5:$J$44,9,FALSE)*SOYLD2!$F120</f>
        <v>0</v>
      </c>
      <c r="AQ120" s="44">
        <f>SOYLD1!AQ120*VLOOKUP(SOYLD2!AQ$4,'[1]INTERNAL PARAMETERS-1'!$B$5:$J$44,5,FALSE)*VLOOKUP(SOYLD2!AQ$4,'[1]INTERNAL PARAMETERS-1'!$B$5:$J$44,7,FALSE)*SOYLD2!$F120 + SOYLD1!AQ120*(1-VLOOKUP(SOYLD2!AQ$4,'[1]INTERNAL PARAMETERS-1'!$B$5:$J$44,5,FALSE))*VLOOKUP(SOYLD2!AQ$4,'[1]INTERNAL PARAMETERS-1'!$B$5:$J$44,9,FALSE)*SOYLD2!$F120</f>
        <v>0</v>
      </c>
      <c r="AR120" s="44">
        <f>SOYLD1!AR120*VLOOKUP(SOYLD2!AR$4,'[1]INTERNAL PARAMETERS-1'!$B$5:$J$44,5,FALSE)*VLOOKUP(SOYLD2!AR$4,'[1]INTERNAL PARAMETERS-1'!$B$5:$J$44,7,FALSE)*SOYLD2!$F120 + SOYLD1!AR120*(1-VLOOKUP(SOYLD2!AR$4,'[1]INTERNAL PARAMETERS-1'!$B$5:$J$44,5,FALSE))*VLOOKUP(SOYLD2!AR$4,'[1]INTERNAL PARAMETERS-1'!$B$5:$J$44,9,FALSE)*SOYLD2!$F120</f>
        <v>0</v>
      </c>
      <c r="AS120" s="44">
        <f>SOYLD1!AS120*VLOOKUP(SOYLD2!AS$4,'[1]INTERNAL PARAMETERS-1'!$B$5:$J$44,5,FALSE)*VLOOKUP(SOYLD2!AS$4,'[1]INTERNAL PARAMETERS-1'!$B$5:$J$44,7,FALSE)*SOYLD2!$F120 + SOYLD1!AS120*(1-VLOOKUP(SOYLD2!AS$4,'[1]INTERNAL PARAMETERS-1'!$B$5:$J$44,5,FALSE))*VLOOKUP(SOYLD2!AS$4,'[1]INTERNAL PARAMETERS-1'!$B$5:$J$44,9,FALSE)*SOYLD2!$F120</f>
        <v>0</v>
      </c>
      <c r="AT120" s="43">
        <f>SOYLD1!AT120*VLOOKUP(SOYLD2!AT$4,'[1]INTERNAL PARAMETERS-1'!$B$5:$J$44,5,FALSE)*VLOOKUP(SOYLD2!AT$4,'[1]INTERNAL PARAMETERS-1'!$B$5:$J$44,7,FALSE)*SOYLD2!$F120 + SOYLD1!AT120*(1-VLOOKUP(SOYLD2!AT$4,'[1]INTERNAL PARAMETERS-1'!$B$5:$J$44,5,FALSE))*VLOOKUP(SOYLD2!AT$4,'[1]INTERNAL PARAMETERS-1'!$B$5:$J$44,9,FALSE)*SOYLD2!$F120</f>
        <v>0</v>
      </c>
      <c r="AU120" s="45">
        <f>SOYLD1!AU120*VLOOKUP(SOYLD2!AU$4,'[1]INTERNAL PARAMETERS-1'!$B$5:$J$44,5,FALSE)*VLOOKUP(SOYLD2!AU$4,'[1]INTERNAL PARAMETERS-1'!$B$5:$J$44,6,FALSE)*VLOOKUP(SOYLD2!AU$4,'[1]INTERNAL PARAMETERS-1'!$B$5:$J$44,3,FALSE) + SOYLD1!AU120*(1-VLOOKUP(SOYLD2!AU$4,'[1]INTERNAL PARAMETERS-1'!$B$5:$J$44,5,FALSE))*VLOOKUP(SOYLD2!AU$4,'[1]INTERNAL PARAMETERS-1'!$B$5:$J$44,8,FALSE)*VLOOKUP(SOYLD2!AU$4,'[1]INTERNAL PARAMETERS-1'!$B$5:$J$44,3,FALSE)</f>
        <v>0</v>
      </c>
      <c r="AV120" s="44">
        <f>SOYLD1!AV120*VLOOKUP(SOYLD2!AV$4,'[1]INTERNAL PARAMETERS-1'!$B$5:$J$44,5,FALSE)*VLOOKUP(SOYLD2!AV$4,'[1]INTERNAL PARAMETERS-1'!$B$5:$J$44,6,FALSE)*VLOOKUP(SOYLD2!AV$4,'[1]INTERNAL PARAMETERS-1'!$B$5:$J$44,3,FALSE) + SOYLD1!AV120*(1-VLOOKUP(SOYLD2!AV$4,'[1]INTERNAL PARAMETERS-1'!$B$5:$J$44,5,FALSE))*VLOOKUP(SOYLD2!AV$4,'[1]INTERNAL PARAMETERS-1'!$B$5:$J$44,8,FALSE)*VLOOKUP(SOYLD2!AV$4,'[1]INTERNAL PARAMETERS-1'!$B$5:$J$44,3,FALSE)</f>
        <v>0</v>
      </c>
      <c r="AW120" s="44">
        <f>SOYLD1!AW120*VLOOKUP(SOYLD2!AW$4,'[1]INTERNAL PARAMETERS-1'!$B$5:$J$44,5,FALSE)*VLOOKUP(SOYLD2!AW$4,'[1]INTERNAL PARAMETERS-1'!$B$5:$J$44,6,FALSE)*VLOOKUP(SOYLD2!AW$4,'[1]INTERNAL PARAMETERS-1'!$B$5:$J$44,3,FALSE) + SOYLD1!AW120*(1-VLOOKUP(SOYLD2!AW$4,'[1]INTERNAL PARAMETERS-1'!$B$5:$J$44,5,FALSE))*VLOOKUP(SOYLD2!AW$4,'[1]INTERNAL PARAMETERS-1'!$B$5:$J$44,8,FALSE)*VLOOKUP(SOYLD2!AW$4,'[1]INTERNAL PARAMETERS-1'!$B$5:$J$44,3,FALSE)</f>
        <v>0</v>
      </c>
      <c r="AX120" s="44">
        <f>SOYLD1!AX120*VLOOKUP(SOYLD2!AX$4,'[1]INTERNAL PARAMETERS-1'!$B$5:$J$44,5,FALSE)*VLOOKUP(SOYLD2!AX$4,'[1]INTERNAL PARAMETERS-1'!$B$5:$J$44,6,FALSE)*VLOOKUP(SOYLD2!AX$4,'[1]INTERNAL PARAMETERS-1'!$B$5:$J$44,3,FALSE) + SOYLD1!AX120*(1-VLOOKUP(SOYLD2!AX$4,'[1]INTERNAL PARAMETERS-1'!$B$5:$J$44,5,FALSE))*VLOOKUP(SOYLD2!AX$4,'[1]INTERNAL PARAMETERS-1'!$B$5:$J$44,8,FALSE)*VLOOKUP(SOYLD2!AX$4,'[1]INTERNAL PARAMETERS-1'!$B$5:$J$44,3,FALSE)</f>
        <v>0</v>
      </c>
      <c r="AY120" s="44">
        <f>SOYLD1!AY120*VLOOKUP(SOYLD2!AY$4,'[1]INTERNAL PARAMETERS-1'!$B$5:$J$44,5,FALSE)*VLOOKUP(SOYLD2!AY$4,'[1]INTERNAL PARAMETERS-1'!$B$5:$J$44,6,FALSE)*VLOOKUP(SOYLD2!AY$4,'[1]INTERNAL PARAMETERS-1'!$B$5:$J$44,3,FALSE) + SOYLD1!AY120*(1-VLOOKUP(SOYLD2!AY$4,'[1]INTERNAL PARAMETERS-1'!$B$5:$J$44,5,FALSE))*VLOOKUP(SOYLD2!AY$4,'[1]INTERNAL PARAMETERS-1'!$B$5:$J$44,8,FALSE)*VLOOKUP(SOYLD2!AY$4,'[1]INTERNAL PARAMETERS-1'!$B$5:$J$44,3,FALSE)</f>
        <v>0</v>
      </c>
      <c r="AZ120" s="44">
        <f>SOYLD1!AZ120*VLOOKUP(SOYLD2!AZ$4,'[1]INTERNAL PARAMETERS-1'!$B$5:$J$44,5,FALSE)*VLOOKUP(SOYLD2!AZ$4,'[1]INTERNAL PARAMETERS-1'!$B$5:$J$44,6,FALSE)*VLOOKUP(SOYLD2!AZ$4,'[1]INTERNAL PARAMETERS-1'!$B$5:$J$44,3,FALSE) + SOYLD1!AZ120*(1-VLOOKUP(SOYLD2!AZ$4,'[1]INTERNAL PARAMETERS-1'!$B$5:$J$44,5,FALSE))*VLOOKUP(SOYLD2!AZ$4,'[1]INTERNAL PARAMETERS-1'!$B$5:$J$44,8,FALSE)*VLOOKUP(SOYLD2!AZ$4,'[1]INTERNAL PARAMETERS-1'!$B$5:$J$44,3,FALSE)</f>
        <v>0</v>
      </c>
      <c r="BA120" s="44">
        <f>SOYLD1!BA120*VLOOKUP(SOYLD2!BA$4,'[1]INTERNAL PARAMETERS-1'!$B$5:$J$44,5,FALSE)*VLOOKUP(SOYLD2!BA$4,'[1]INTERNAL PARAMETERS-1'!$B$5:$J$44,6,FALSE)*VLOOKUP(SOYLD2!BA$4,'[1]INTERNAL PARAMETERS-1'!$B$5:$J$44,3,FALSE) + SOYLD1!BA120*(1-VLOOKUP(SOYLD2!BA$4,'[1]INTERNAL PARAMETERS-1'!$B$5:$J$44,5,FALSE))*VLOOKUP(SOYLD2!BA$4,'[1]INTERNAL PARAMETERS-1'!$B$5:$J$44,8,FALSE)*VLOOKUP(SOYLD2!BA$4,'[1]INTERNAL PARAMETERS-1'!$B$5:$J$44,3,FALSE)</f>
        <v>0</v>
      </c>
      <c r="BB120" s="44">
        <f>SOYLD1!BB120*VLOOKUP(SOYLD2!BB$4,'[1]INTERNAL PARAMETERS-1'!$B$5:$J$44,5,FALSE)*VLOOKUP(SOYLD2!BB$4,'[1]INTERNAL PARAMETERS-1'!$B$5:$J$44,6,FALSE)*VLOOKUP(SOYLD2!BB$4,'[1]INTERNAL PARAMETERS-1'!$B$5:$J$44,3,FALSE) + SOYLD1!BB120*(1-VLOOKUP(SOYLD2!BB$4,'[1]INTERNAL PARAMETERS-1'!$B$5:$J$44,5,FALSE))*VLOOKUP(SOYLD2!BB$4,'[1]INTERNAL PARAMETERS-1'!$B$5:$J$44,8,FALSE)*VLOOKUP(SOYLD2!BB$4,'[1]INTERNAL PARAMETERS-1'!$B$5:$J$44,3,FALSE)</f>
        <v>0</v>
      </c>
      <c r="BC120" s="44">
        <f>SOYLD1!BC120*VLOOKUP(SOYLD2!BC$4,'[1]INTERNAL PARAMETERS-1'!$B$5:$J$44,5,FALSE)*VLOOKUP(SOYLD2!BC$4,'[1]INTERNAL PARAMETERS-1'!$B$5:$J$44,6,FALSE)*VLOOKUP(SOYLD2!BC$4,'[1]INTERNAL PARAMETERS-1'!$B$5:$J$44,3,FALSE) + SOYLD1!BC120*(1-VLOOKUP(SOYLD2!BC$4,'[1]INTERNAL PARAMETERS-1'!$B$5:$J$44,5,FALSE))*VLOOKUP(SOYLD2!BC$4,'[1]INTERNAL PARAMETERS-1'!$B$5:$J$44,8,FALSE)*VLOOKUP(SOYLD2!BC$4,'[1]INTERNAL PARAMETERS-1'!$B$5:$J$44,3,FALSE)</f>
        <v>0</v>
      </c>
      <c r="BD120" s="44">
        <f>SOYLD1!BD120*VLOOKUP(SOYLD2!BD$4,'[1]INTERNAL PARAMETERS-1'!$B$5:$J$44,5,FALSE)*VLOOKUP(SOYLD2!BD$4,'[1]INTERNAL PARAMETERS-1'!$B$5:$J$44,6,FALSE)*VLOOKUP(SOYLD2!BD$4,'[1]INTERNAL PARAMETERS-1'!$B$5:$J$44,3,FALSE) + SOYLD1!BD120*(1-VLOOKUP(SOYLD2!BD$4,'[1]INTERNAL PARAMETERS-1'!$B$5:$J$44,5,FALSE))*VLOOKUP(SOYLD2!BD$4,'[1]INTERNAL PARAMETERS-1'!$B$5:$J$44,8,FALSE)*VLOOKUP(SOYLD2!BD$4,'[1]INTERNAL PARAMETERS-1'!$B$5:$J$44,3,FALSE)</f>
        <v>0</v>
      </c>
      <c r="BE120" s="44">
        <f>SOYLD1!BE120*VLOOKUP(SOYLD2!BE$4,'[1]INTERNAL PARAMETERS-1'!$B$5:$J$44,5,FALSE)*VLOOKUP(SOYLD2!BE$4,'[1]INTERNAL PARAMETERS-1'!$B$5:$J$44,6,FALSE)*VLOOKUP(SOYLD2!BE$4,'[1]INTERNAL PARAMETERS-1'!$B$5:$J$44,3,FALSE) + SOYLD1!BE120*(1-VLOOKUP(SOYLD2!BE$4,'[1]INTERNAL PARAMETERS-1'!$B$5:$J$44,5,FALSE))*VLOOKUP(SOYLD2!BE$4,'[1]INTERNAL PARAMETERS-1'!$B$5:$J$44,8,FALSE)*VLOOKUP(SOYLD2!BE$4,'[1]INTERNAL PARAMETERS-1'!$B$5:$J$44,3,FALSE)</f>
        <v>0</v>
      </c>
      <c r="BF120" s="44">
        <f>SOYLD1!BF120*VLOOKUP(SOYLD2!BF$4,'[1]INTERNAL PARAMETERS-1'!$B$5:$J$44,5,FALSE)*VLOOKUP(SOYLD2!BF$4,'[1]INTERNAL PARAMETERS-1'!$B$5:$J$44,6,FALSE)*VLOOKUP(SOYLD2!BF$4,'[1]INTERNAL PARAMETERS-1'!$B$5:$J$44,3,FALSE) + SOYLD1!BF120*(1-VLOOKUP(SOYLD2!BF$4,'[1]INTERNAL PARAMETERS-1'!$B$5:$J$44,5,FALSE))*VLOOKUP(SOYLD2!BF$4,'[1]INTERNAL PARAMETERS-1'!$B$5:$J$44,8,FALSE)*VLOOKUP(SOYLD2!BF$4,'[1]INTERNAL PARAMETERS-1'!$B$5:$J$44,3,FALSE)</f>
        <v>0</v>
      </c>
      <c r="BG120" s="44">
        <f>SOYLD1!BG120*VLOOKUP(SOYLD2!BG$4,'[1]INTERNAL PARAMETERS-1'!$B$5:$J$44,5,FALSE)*VLOOKUP(SOYLD2!BG$4,'[1]INTERNAL PARAMETERS-1'!$B$5:$J$44,6,FALSE)*VLOOKUP(SOYLD2!BG$4,'[1]INTERNAL PARAMETERS-1'!$B$5:$J$44,3,FALSE) + SOYLD1!BG120*(1-VLOOKUP(SOYLD2!BG$4,'[1]INTERNAL PARAMETERS-1'!$B$5:$J$44,5,FALSE))*VLOOKUP(SOYLD2!BG$4,'[1]INTERNAL PARAMETERS-1'!$B$5:$J$44,8,FALSE)*VLOOKUP(SOYLD2!BG$4,'[1]INTERNAL PARAMETERS-1'!$B$5:$J$44,3,FALSE)</f>
        <v>0</v>
      </c>
      <c r="BH120" s="44">
        <f>SOYLD1!BH120*VLOOKUP(SOYLD2!BH$4,'[1]INTERNAL PARAMETERS-1'!$B$5:$J$44,5,FALSE)*VLOOKUP(SOYLD2!BH$4,'[1]INTERNAL PARAMETERS-1'!$B$5:$J$44,6,FALSE)*VLOOKUP(SOYLD2!BH$4,'[1]INTERNAL PARAMETERS-1'!$B$5:$J$44,3,FALSE) + SOYLD1!BH120*(1-VLOOKUP(SOYLD2!BH$4,'[1]INTERNAL PARAMETERS-1'!$B$5:$J$44,5,FALSE))*VLOOKUP(SOYLD2!BH$4,'[1]INTERNAL PARAMETERS-1'!$B$5:$J$44,8,FALSE)*VLOOKUP(SOYLD2!BH$4,'[1]INTERNAL PARAMETERS-1'!$B$5:$J$44,3,FALSE)</f>
        <v>0</v>
      </c>
      <c r="BI120" s="44">
        <f>SOYLD1!BI120*VLOOKUP(SOYLD2!BI$4,'[1]INTERNAL PARAMETERS-1'!$B$5:$J$44,5,FALSE)*VLOOKUP(SOYLD2!BI$4,'[1]INTERNAL PARAMETERS-1'!$B$5:$J$44,6,FALSE)*VLOOKUP(SOYLD2!BI$4,'[1]INTERNAL PARAMETERS-1'!$B$5:$J$44,3,FALSE) + SOYLD1!BI120*(1-VLOOKUP(SOYLD2!BI$4,'[1]INTERNAL PARAMETERS-1'!$B$5:$J$44,5,FALSE))*VLOOKUP(SOYLD2!BI$4,'[1]INTERNAL PARAMETERS-1'!$B$5:$J$44,8,FALSE)*VLOOKUP(SOYLD2!BI$4,'[1]INTERNAL PARAMETERS-1'!$B$5:$J$44,3,FALSE)</f>
        <v>0</v>
      </c>
      <c r="BJ120" s="44">
        <f>SOYLD1!BJ120*VLOOKUP(SOYLD2!BJ$4,'[1]INTERNAL PARAMETERS-1'!$B$5:$J$44,5,FALSE)*VLOOKUP(SOYLD2!BJ$4,'[1]INTERNAL PARAMETERS-1'!$B$5:$J$44,6,FALSE)*VLOOKUP(SOYLD2!BJ$4,'[1]INTERNAL PARAMETERS-1'!$B$5:$J$44,3,FALSE) + SOYLD1!BJ120*(1-VLOOKUP(SOYLD2!BJ$4,'[1]INTERNAL PARAMETERS-1'!$B$5:$J$44,5,FALSE))*VLOOKUP(SOYLD2!BJ$4,'[1]INTERNAL PARAMETERS-1'!$B$5:$J$44,8,FALSE)*VLOOKUP(SOYLD2!BJ$4,'[1]INTERNAL PARAMETERS-1'!$B$5:$J$44,3,FALSE)</f>
        <v>0</v>
      </c>
      <c r="BK120" s="44">
        <f>SOYLD1!BK120*VLOOKUP(SOYLD2!BK$4,'[1]INTERNAL PARAMETERS-1'!$B$5:$J$44,5,FALSE)*VLOOKUP(SOYLD2!BK$4,'[1]INTERNAL PARAMETERS-1'!$B$5:$J$44,6,FALSE)*VLOOKUP(SOYLD2!BK$4,'[1]INTERNAL PARAMETERS-1'!$B$5:$J$44,3,FALSE) + SOYLD1!BK120*(1-VLOOKUP(SOYLD2!BK$4,'[1]INTERNAL PARAMETERS-1'!$B$5:$J$44,5,FALSE))*VLOOKUP(SOYLD2!BK$4,'[1]INTERNAL PARAMETERS-1'!$B$5:$J$44,8,FALSE)*VLOOKUP(SOYLD2!BK$4,'[1]INTERNAL PARAMETERS-1'!$B$5:$J$44,3,FALSE)</f>
        <v>0</v>
      </c>
      <c r="BL120" s="44">
        <f>SOYLD1!BL120*VLOOKUP(SOYLD2!BL$4,'[1]INTERNAL PARAMETERS-1'!$B$5:$J$44,5,FALSE)*VLOOKUP(SOYLD2!BL$4,'[1]INTERNAL PARAMETERS-1'!$B$5:$J$44,6,FALSE)*VLOOKUP(SOYLD2!BL$4,'[1]INTERNAL PARAMETERS-1'!$B$5:$J$44,3,FALSE) + SOYLD1!BL120*(1-VLOOKUP(SOYLD2!BL$4,'[1]INTERNAL PARAMETERS-1'!$B$5:$J$44,5,FALSE))*VLOOKUP(SOYLD2!BL$4,'[1]INTERNAL PARAMETERS-1'!$B$5:$J$44,8,FALSE)*VLOOKUP(SOYLD2!BL$4,'[1]INTERNAL PARAMETERS-1'!$B$5:$J$44,3,FALSE)</f>
        <v>0</v>
      </c>
      <c r="BM120" s="44">
        <f>SOYLD1!BM120*VLOOKUP(SOYLD2!BM$4,'[1]INTERNAL PARAMETERS-1'!$B$5:$J$44,5,FALSE)*VLOOKUP(SOYLD2!BM$4,'[1]INTERNAL PARAMETERS-1'!$B$5:$J$44,6,FALSE)*VLOOKUP(SOYLD2!BM$4,'[1]INTERNAL PARAMETERS-1'!$B$5:$J$44,3,FALSE) + SOYLD1!BM120*(1-VLOOKUP(SOYLD2!BM$4,'[1]INTERNAL PARAMETERS-1'!$B$5:$J$44,5,FALSE))*VLOOKUP(SOYLD2!BM$4,'[1]INTERNAL PARAMETERS-1'!$B$5:$J$44,8,FALSE)*VLOOKUP(SOYLD2!BM$4,'[1]INTERNAL PARAMETERS-1'!$B$5:$J$44,3,FALSE)</f>
        <v>0</v>
      </c>
      <c r="BN120" s="44">
        <f>SOYLD1!BN120*VLOOKUP(SOYLD2!BN$4,'[1]INTERNAL PARAMETERS-1'!$B$5:$J$44,5,FALSE)*VLOOKUP(SOYLD2!BN$4,'[1]INTERNAL PARAMETERS-1'!$B$5:$J$44,6,FALSE)*VLOOKUP(SOYLD2!BN$4,'[1]INTERNAL PARAMETERS-1'!$B$5:$J$44,3,FALSE) + SOYLD1!BN120*(1-VLOOKUP(SOYLD2!BN$4,'[1]INTERNAL PARAMETERS-1'!$B$5:$J$44,5,FALSE))*VLOOKUP(SOYLD2!BN$4,'[1]INTERNAL PARAMETERS-1'!$B$5:$J$44,8,FALSE)*VLOOKUP(SOYLD2!BN$4,'[1]INTERNAL PARAMETERS-1'!$B$5:$J$44,3,FALSE)</f>
        <v>0</v>
      </c>
      <c r="BO120" s="44">
        <f>SOYLD1!BO120*VLOOKUP(SOYLD2!BO$4,'[1]INTERNAL PARAMETERS-1'!$B$5:$J$44,5,FALSE)*VLOOKUP(SOYLD2!BO$4,'[1]INTERNAL PARAMETERS-1'!$B$5:$J$44,6,FALSE)*VLOOKUP(SOYLD2!BO$4,'[1]INTERNAL PARAMETERS-1'!$B$5:$J$44,3,FALSE) + SOYLD1!BO120*(1-VLOOKUP(SOYLD2!BO$4,'[1]INTERNAL PARAMETERS-1'!$B$5:$J$44,5,FALSE))*VLOOKUP(SOYLD2!BO$4,'[1]INTERNAL PARAMETERS-1'!$B$5:$J$44,8,FALSE)*VLOOKUP(SOYLD2!BO$4,'[1]INTERNAL PARAMETERS-1'!$B$5:$J$44,3,FALSE)</f>
        <v>0</v>
      </c>
      <c r="BP120" s="44">
        <f>SOYLD1!BP120*VLOOKUP(SOYLD2!BP$4,'[1]INTERNAL PARAMETERS-1'!$B$5:$J$44,5,FALSE)*VLOOKUP(SOYLD2!BP$4,'[1]INTERNAL PARAMETERS-1'!$B$5:$J$44,6,FALSE)*VLOOKUP(SOYLD2!BP$4,'[1]INTERNAL PARAMETERS-1'!$B$5:$J$44,3,FALSE) + SOYLD1!BP120*(1-VLOOKUP(SOYLD2!BP$4,'[1]INTERNAL PARAMETERS-1'!$B$5:$J$44,5,FALSE))*VLOOKUP(SOYLD2!BP$4,'[1]INTERNAL PARAMETERS-1'!$B$5:$J$44,8,FALSE)*VLOOKUP(SOYLD2!BP$4,'[1]INTERNAL PARAMETERS-1'!$B$5:$J$44,3,FALSE)</f>
        <v>0</v>
      </c>
      <c r="BQ120" s="44">
        <f>SOYLD1!BQ120*VLOOKUP(SOYLD2!BQ$4,'[1]INTERNAL PARAMETERS-1'!$B$5:$J$44,5,FALSE)*VLOOKUP(SOYLD2!BQ$4,'[1]INTERNAL PARAMETERS-1'!$B$5:$J$44,6,FALSE)*VLOOKUP(SOYLD2!BQ$4,'[1]INTERNAL PARAMETERS-1'!$B$5:$J$44,3,FALSE) + SOYLD1!BQ120*(1-VLOOKUP(SOYLD2!BQ$4,'[1]INTERNAL PARAMETERS-1'!$B$5:$J$44,5,FALSE))*VLOOKUP(SOYLD2!BQ$4,'[1]INTERNAL PARAMETERS-1'!$B$5:$J$44,8,FALSE)*VLOOKUP(SOYLD2!BQ$4,'[1]INTERNAL PARAMETERS-1'!$B$5:$J$44,3,FALSE)</f>
        <v>0</v>
      </c>
      <c r="BR120" s="44">
        <f>SOYLD1!BR120*VLOOKUP(SOYLD2!BR$4,'[1]INTERNAL PARAMETERS-1'!$B$5:$J$44,5,FALSE)*VLOOKUP(SOYLD2!BR$4,'[1]INTERNAL PARAMETERS-1'!$B$5:$J$44,6,FALSE)*VLOOKUP(SOYLD2!BR$4,'[1]INTERNAL PARAMETERS-1'!$B$5:$J$44,3,FALSE) + SOYLD1!BR120*(1-VLOOKUP(SOYLD2!BR$4,'[1]INTERNAL PARAMETERS-1'!$B$5:$J$44,5,FALSE))*VLOOKUP(SOYLD2!BR$4,'[1]INTERNAL PARAMETERS-1'!$B$5:$J$44,8,FALSE)*VLOOKUP(SOYLD2!BR$4,'[1]INTERNAL PARAMETERS-1'!$B$5:$J$44,3,FALSE)</f>
        <v>0</v>
      </c>
      <c r="BS120" s="44">
        <f>SOYLD1!BS120*VLOOKUP(SOYLD2!BS$4,'[1]INTERNAL PARAMETERS-1'!$B$5:$J$44,5,FALSE)*VLOOKUP(SOYLD2!BS$4,'[1]INTERNAL PARAMETERS-1'!$B$5:$J$44,6,FALSE)*VLOOKUP(SOYLD2!BS$4,'[1]INTERNAL PARAMETERS-1'!$B$5:$J$44,3,FALSE) + SOYLD1!BS120*(1-VLOOKUP(SOYLD2!BS$4,'[1]INTERNAL PARAMETERS-1'!$B$5:$J$44,5,FALSE))*VLOOKUP(SOYLD2!BS$4,'[1]INTERNAL PARAMETERS-1'!$B$5:$J$44,8,FALSE)*VLOOKUP(SOYLD2!BS$4,'[1]INTERNAL PARAMETERS-1'!$B$5:$J$44,3,FALSE)</f>
        <v>0</v>
      </c>
      <c r="BT120" s="44">
        <f>SOYLD1!BT120*VLOOKUP(SOYLD2!BT$4,'[1]INTERNAL PARAMETERS-1'!$B$5:$J$44,5,FALSE)*VLOOKUP(SOYLD2!BT$4,'[1]INTERNAL PARAMETERS-1'!$B$5:$J$44,6,FALSE)*VLOOKUP(SOYLD2!BT$4,'[1]INTERNAL PARAMETERS-1'!$B$5:$J$44,3,FALSE) + SOYLD1!BT120*(1-VLOOKUP(SOYLD2!BT$4,'[1]INTERNAL PARAMETERS-1'!$B$5:$J$44,5,FALSE))*VLOOKUP(SOYLD2!BT$4,'[1]INTERNAL PARAMETERS-1'!$B$5:$J$44,8,FALSE)*VLOOKUP(SOYLD2!BT$4,'[1]INTERNAL PARAMETERS-1'!$B$5:$J$44,3,FALSE)</f>
        <v>0</v>
      </c>
      <c r="BU120" s="44">
        <f>SOYLD1!BU120*VLOOKUP(SOYLD2!BU$4,'[1]INTERNAL PARAMETERS-1'!$B$5:$J$44,5,FALSE)*VLOOKUP(SOYLD2!BU$4,'[1]INTERNAL PARAMETERS-1'!$B$5:$J$44,6,FALSE)*VLOOKUP(SOYLD2!BU$4,'[1]INTERNAL PARAMETERS-1'!$B$5:$J$44,3,FALSE) + SOYLD1!BU120*(1-VLOOKUP(SOYLD2!BU$4,'[1]INTERNAL PARAMETERS-1'!$B$5:$J$44,5,FALSE))*VLOOKUP(SOYLD2!BU$4,'[1]INTERNAL PARAMETERS-1'!$B$5:$J$44,8,FALSE)*VLOOKUP(SOYLD2!BU$4,'[1]INTERNAL PARAMETERS-1'!$B$5:$J$44,3,FALSE)</f>
        <v>0</v>
      </c>
      <c r="BV120" s="44">
        <f>SOYLD1!BV120*VLOOKUP(SOYLD2!BV$4,'[1]INTERNAL PARAMETERS-1'!$B$5:$J$44,5,FALSE)*VLOOKUP(SOYLD2!BV$4,'[1]INTERNAL PARAMETERS-1'!$B$5:$J$44,6,FALSE)*VLOOKUP(SOYLD2!BV$4,'[1]INTERNAL PARAMETERS-1'!$B$5:$J$44,3,FALSE) + SOYLD1!BV120*(1-VLOOKUP(SOYLD2!BV$4,'[1]INTERNAL PARAMETERS-1'!$B$5:$J$44,5,FALSE))*VLOOKUP(SOYLD2!BV$4,'[1]INTERNAL PARAMETERS-1'!$B$5:$J$44,8,FALSE)*VLOOKUP(SOYLD2!BV$4,'[1]INTERNAL PARAMETERS-1'!$B$5:$J$44,3,FALSE)</f>
        <v>0</v>
      </c>
      <c r="BW120" s="44">
        <f>SOYLD1!BW120*VLOOKUP(SOYLD2!BW$4,'[1]INTERNAL PARAMETERS-1'!$B$5:$J$44,5,FALSE)*VLOOKUP(SOYLD2!BW$4,'[1]INTERNAL PARAMETERS-1'!$B$5:$J$44,6,FALSE)*VLOOKUP(SOYLD2!BW$4,'[1]INTERNAL PARAMETERS-1'!$B$5:$J$44,3,FALSE) + SOYLD1!BW120*(1-VLOOKUP(SOYLD2!BW$4,'[1]INTERNAL PARAMETERS-1'!$B$5:$J$44,5,FALSE))*VLOOKUP(SOYLD2!BW$4,'[1]INTERNAL PARAMETERS-1'!$B$5:$J$44,8,FALSE)*VLOOKUP(SOYLD2!BW$4,'[1]INTERNAL PARAMETERS-1'!$B$5:$J$44,3,FALSE)</f>
        <v>0</v>
      </c>
      <c r="BX120" s="44">
        <f>SOYLD1!BX120*VLOOKUP(SOYLD2!BX$4,'[1]INTERNAL PARAMETERS-1'!$B$5:$J$44,5,FALSE)*VLOOKUP(SOYLD2!BX$4,'[1]INTERNAL PARAMETERS-1'!$B$5:$J$44,6,FALSE)*VLOOKUP(SOYLD2!BX$4,'[1]INTERNAL PARAMETERS-1'!$B$5:$J$44,3,FALSE) + SOYLD1!BX120*(1-VLOOKUP(SOYLD2!BX$4,'[1]INTERNAL PARAMETERS-1'!$B$5:$J$44,5,FALSE))*VLOOKUP(SOYLD2!BX$4,'[1]INTERNAL PARAMETERS-1'!$B$5:$J$44,8,FALSE)*VLOOKUP(SOYLD2!BX$4,'[1]INTERNAL PARAMETERS-1'!$B$5:$J$44,3,FALSE)</f>
        <v>0</v>
      </c>
      <c r="BY120" s="44">
        <f>SOYLD1!BY120*VLOOKUP(SOYLD2!BY$4,'[1]INTERNAL PARAMETERS-1'!$B$5:$J$44,5,FALSE)*VLOOKUP(SOYLD2!BY$4,'[1]INTERNAL PARAMETERS-1'!$B$5:$J$44,6,FALSE)*VLOOKUP(SOYLD2!BY$4,'[1]INTERNAL PARAMETERS-1'!$B$5:$J$44,3,FALSE) + SOYLD1!BY120*(1-VLOOKUP(SOYLD2!BY$4,'[1]INTERNAL PARAMETERS-1'!$B$5:$J$44,5,FALSE))*VLOOKUP(SOYLD2!BY$4,'[1]INTERNAL PARAMETERS-1'!$B$5:$J$44,8,FALSE)*VLOOKUP(SOYLD2!BY$4,'[1]INTERNAL PARAMETERS-1'!$B$5:$J$44,3,FALSE)</f>
        <v>0</v>
      </c>
      <c r="BZ120" s="44">
        <f>SOYLD1!BZ120*VLOOKUP(SOYLD2!BZ$4,'[1]INTERNAL PARAMETERS-1'!$B$5:$J$44,5,FALSE)*VLOOKUP(SOYLD2!BZ$4,'[1]INTERNAL PARAMETERS-1'!$B$5:$J$44,6,FALSE)*VLOOKUP(SOYLD2!BZ$4,'[1]INTERNAL PARAMETERS-1'!$B$5:$J$44,3,FALSE) + SOYLD1!BZ120*(1-VLOOKUP(SOYLD2!BZ$4,'[1]INTERNAL PARAMETERS-1'!$B$5:$J$44,5,FALSE))*VLOOKUP(SOYLD2!BZ$4,'[1]INTERNAL PARAMETERS-1'!$B$5:$J$44,8,FALSE)*VLOOKUP(SOYLD2!BZ$4,'[1]INTERNAL PARAMETERS-1'!$B$5:$J$44,3,FALSE)</f>
        <v>0</v>
      </c>
      <c r="CA120" s="44">
        <f>SOYLD1!CA120*VLOOKUP(SOYLD2!CA$4,'[1]INTERNAL PARAMETERS-1'!$B$5:$J$44,5,FALSE)*VLOOKUP(SOYLD2!CA$4,'[1]INTERNAL PARAMETERS-1'!$B$5:$J$44,6,FALSE)*VLOOKUP(SOYLD2!CA$4,'[1]INTERNAL PARAMETERS-1'!$B$5:$J$44,3,FALSE) + SOYLD1!CA120*(1-VLOOKUP(SOYLD2!CA$4,'[1]INTERNAL PARAMETERS-1'!$B$5:$J$44,5,FALSE))*VLOOKUP(SOYLD2!CA$4,'[1]INTERNAL PARAMETERS-1'!$B$5:$J$44,8,FALSE)*VLOOKUP(SOYLD2!CA$4,'[1]INTERNAL PARAMETERS-1'!$B$5:$J$44,3,FALSE)</f>
        <v>0</v>
      </c>
      <c r="CB120" s="44">
        <f>SOYLD1!CB120*VLOOKUP(SOYLD2!CB$4,'[1]INTERNAL PARAMETERS-1'!$B$5:$J$44,5,FALSE)*VLOOKUP(SOYLD2!CB$4,'[1]INTERNAL PARAMETERS-1'!$B$5:$J$44,6,FALSE)*VLOOKUP(SOYLD2!CB$4,'[1]INTERNAL PARAMETERS-1'!$B$5:$J$44,3,FALSE) + SOYLD1!CB120*(1-VLOOKUP(SOYLD2!CB$4,'[1]INTERNAL PARAMETERS-1'!$B$5:$J$44,5,FALSE))*VLOOKUP(SOYLD2!CB$4,'[1]INTERNAL PARAMETERS-1'!$B$5:$J$44,8,FALSE)*VLOOKUP(SOYLD2!CB$4,'[1]INTERNAL PARAMETERS-1'!$B$5:$J$44,3,FALSE)</f>
        <v>0</v>
      </c>
      <c r="CC120" s="44">
        <f>SOYLD1!CC120*VLOOKUP(SOYLD2!CC$4,'[1]INTERNAL PARAMETERS-1'!$B$5:$J$44,5,FALSE)*VLOOKUP(SOYLD2!CC$4,'[1]INTERNAL PARAMETERS-1'!$B$5:$J$44,6,FALSE)*VLOOKUP(SOYLD2!CC$4,'[1]INTERNAL PARAMETERS-1'!$B$5:$J$44,3,FALSE) + SOYLD1!CC120*(1-VLOOKUP(SOYLD2!CC$4,'[1]INTERNAL PARAMETERS-1'!$B$5:$J$44,5,FALSE))*VLOOKUP(SOYLD2!CC$4,'[1]INTERNAL PARAMETERS-1'!$B$5:$J$44,8,FALSE)*VLOOKUP(SOYLD2!CC$4,'[1]INTERNAL PARAMETERS-1'!$B$5:$J$44,3,FALSE)</f>
        <v>0</v>
      </c>
      <c r="CD120" s="44">
        <f>SOYLD1!CD120*VLOOKUP(SOYLD2!CD$4,'[1]INTERNAL PARAMETERS-1'!$B$5:$J$44,5,FALSE)*VLOOKUP(SOYLD2!CD$4,'[1]INTERNAL PARAMETERS-1'!$B$5:$J$44,6,FALSE)*VLOOKUP(SOYLD2!CD$4,'[1]INTERNAL PARAMETERS-1'!$B$5:$J$44,3,FALSE) + SOYLD1!CD120*(1-VLOOKUP(SOYLD2!CD$4,'[1]INTERNAL PARAMETERS-1'!$B$5:$J$44,5,FALSE))*VLOOKUP(SOYLD2!CD$4,'[1]INTERNAL PARAMETERS-1'!$B$5:$J$44,8,FALSE)*VLOOKUP(SOYLD2!CD$4,'[1]INTERNAL PARAMETERS-1'!$B$5:$J$44,3,FALSE)</f>
        <v>0</v>
      </c>
      <c r="CE120" s="44">
        <f>SOYLD1!CE120*VLOOKUP(SOYLD2!CE$4,'[1]INTERNAL PARAMETERS-1'!$B$5:$J$44,5,FALSE)*VLOOKUP(SOYLD2!CE$4,'[1]INTERNAL PARAMETERS-1'!$B$5:$J$44,6,FALSE)*VLOOKUP(SOYLD2!CE$4,'[1]INTERNAL PARAMETERS-1'!$B$5:$J$44,3,FALSE) + SOYLD1!CE120*(1-VLOOKUP(SOYLD2!CE$4,'[1]INTERNAL PARAMETERS-1'!$B$5:$J$44,5,FALSE))*VLOOKUP(SOYLD2!CE$4,'[1]INTERNAL PARAMETERS-1'!$B$5:$J$44,8,FALSE)*VLOOKUP(SOYLD2!CE$4,'[1]INTERNAL PARAMETERS-1'!$B$5:$J$44,3,FALSE)</f>
        <v>0</v>
      </c>
      <c r="CF120" s="44">
        <f>SOYLD1!CF120*VLOOKUP(SOYLD2!CF$4,'[1]INTERNAL PARAMETERS-1'!$B$5:$J$44,5,FALSE)*VLOOKUP(SOYLD2!CF$4,'[1]INTERNAL PARAMETERS-1'!$B$5:$J$44,6,FALSE)*VLOOKUP(SOYLD2!CF$4,'[1]INTERNAL PARAMETERS-1'!$B$5:$J$44,3,FALSE) + SOYLD1!CF120*(1-VLOOKUP(SOYLD2!CF$4,'[1]INTERNAL PARAMETERS-1'!$B$5:$J$44,5,FALSE))*VLOOKUP(SOYLD2!CF$4,'[1]INTERNAL PARAMETERS-1'!$B$5:$J$44,8,FALSE)*VLOOKUP(SOYLD2!CF$4,'[1]INTERNAL PARAMETERS-1'!$B$5:$J$44,3,FALSE)</f>
        <v>0</v>
      </c>
      <c r="CG120" s="44">
        <f>SOYLD1!CG120*VLOOKUP(SOYLD2!CG$4,'[1]INTERNAL PARAMETERS-1'!$B$5:$J$44,5,FALSE)*VLOOKUP(SOYLD2!CG$4,'[1]INTERNAL PARAMETERS-1'!$B$5:$J$44,6,FALSE)*VLOOKUP(SOYLD2!CG$4,'[1]INTERNAL PARAMETERS-1'!$B$5:$J$44,3,FALSE) + SOYLD1!CG120*(1-VLOOKUP(SOYLD2!CG$4,'[1]INTERNAL PARAMETERS-1'!$B$5:$J$44,5,FALSE))*VLOOKUP(SOYLD2!CG$4,'[1]INTERNAL PARAMETERS-1'!$B$5:$J$44,8,FALSE)*VLOOKUP(SOYLD2!CG$4,'[1]INTERNAL PARAMETERS-1'!$B$5:$J$44,3,FALSE)</f>
        <v>0</v>
      </c>
      <c r="CH120" s="43">
        <f>SOYLD1!CH120*VLOOKUP(SOYLD2!CH$4,'[1]INTERNAL PARAMETERS-1'!$B$5:$J$44,5,FALSE)*VLOOKUP(SOYLD2!CH$4,'[1]INTERNAL PARAMETERS-1'!$B$5:$J$44,6,FALSE)*VLOOKUP(SOYLD2!CH$4,'[1]INTERNAL PARAMETERS-1'!$B$5:$J$44,3,FALSE) + SOYLD1!CH120*(1-VLOOKUP(SOYLD2!CH$4,'[1]INTERNAL PARAMETERS-1'!$B$5:$J$44,5,FALSE))*VLOOKUP(SOYLD2!CH$4,'[1]INTERNAL PARAMETERS-1'!$B$5:$J$44,8,FALSE)*VLOOKUP(SOYLD2!CH$4,'[1]INTERNAL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'S Opt'!X121</f>
        <v>0</v>
      </c>
      <c r="F121" s="59">
        <f>'[1]INTERNAL PARAMETERS-1'!M13</f>
        <v>44.225000000000001</v>
      </c>
      <c r="G121" s="45">
        <f>SOYLD1!G121*VLOOKUP(SOYLD2!G$4,'[1]INTERNAL PARAMETERS-1'!$B$5:$J$44,5,FALSE)*VLOOKUP(SOYLD2!G$4,'[1]INTERNAL PARAMETERS-1'!$B$5:$J$44,7,FALSE)*SOYLD2!$F121 + SOYLD1!G121*(1-VLOOKUP(SOYLD2!G$4,'[1]INTERNAL PARAMETERS-1'!$B$5:$J$44,5,FALSE))*VLOOKUP(SOYLD2!G$4,'[1]INTERNAL PARAMETERS-1'!$B$5:$J$44,9,FALSE)*SOYLD2!$F121</f>
        <v>0</v>
      </c>
      <c r="H121" s="44">
        <f>SOYLD1!H121*VLOOKUP(SOYLD2!H$4,'[1]INTERNAL PARAMETERS-1'!$B$5:$J$44,5,FALSE)*VLOOKUP(SOYLD2!H$4,'[1]INTERNAL PARAMETERS-1'!$B$5:$J$44,7,FALSE)*SOYLD2!$F121 + SOYLD1!H121*(1-VLOOKUP(SOYLD2!H$4,'[1]INTERNAL PARAMETERS-1'!$B$5:$J$44,5,FALSE))*VLOOKUP(SOYLD2!H$4,'[1]INTERNAL PARAMETERS-1'!$B$5:$J$44,9,FALSE)*SOYLD2!$F121</f>
        <v>0</v>
      </c>
      <c r="I121" s="44">
        <f>SOYLD1!I121*VLOOKUP(SOYLD2!I$4,'[1]INTERNAL PARAMETERS-1'!$B$5:$J$44,5,FALSE)*VLOOKUP(SOYLD2!I$4,'[1]INTERNAL PARAMETERS-1'!$B$5:$J$44,7,FALSE)*SOYLD2!$F121 + SOYLD1!I121*(1-VLOOKUP(SOYLD2!I$4,'[1]INTERNAL PARAMETERS-1'!$B$5:$J$44,5,FALSE))*VLOOKUP(SOYLD2!I$4,'[1]INTERNAL PARAMETERS-1'!$B$5:$J$44,9,FALSE)*SOYLD2!$F121</f>
        <v>0</v>
      </c>
      <c r="J121" s="44">
        <f>SOYLD1!J121*VLOOKUP(SOYLD2!J$4,'[1]INTERNAL PARAMETERS-1'!$B$5:$J$44,5,FALSE)*VLOOKUP(SOYLD2!J$4,'[1]INTERNAL PARAMETERS-1'!$B$5:$J$44,7,FALSE)*SOYLD2!$F121 + SOYLD1!J121*(1-VLOOKUP(SOYLD2!J$4,'[1]INTERNAL PARAMETERS-1'!$B$5:$J$44,5,FALSE))*VLOOKUP(SOYLD2!J$4,'[1]INTERNAL PARAMETERS-1'!$B$5:$J$44,9,FALSE)*SOYLD2!$F121</f>
        <v>0</v>
      </c>
      <c r="K121" s="44">
        <f>SOYLD1!K121*VLOOKUP(SOYLD2!K$4,'[1]INTERNAL PARAMETERS-1'!$B$5:$J$44,5,FALSE)*VLOOKUP(SOYLD2!K$4,'[1]INTERNAL PARAMETERS-1'!$B$5:$J$44,7,FALSE)*SOYLD2!$F121 + SOYLD1!K121*(1-VLOOKUP(SOYLD2!K$4,'[1]INTERNAL PARAMETERS-1'!$B$5:$J$44,5,FALSE))*VLOOKUP(SOYLD2!K$4,'[1]INTERNAL PARAMETERS-1'!$B$5:$J$44,9,FALSE)*SOYLD2!$F121</f>
        <v>0</v>
      </c>
      <c r="L121" s="44">
        <f>SOYLD1!L121*VLOOKUP(SOYLD2!L$4,'[1]INTERNAL PARAMETERS-1'!$B$5:$J$44,5,FALSE)*VLOOKUP(SOYLD2!L$4,'[1]INTERNAL PARAMETERS-1'!$B$5:$J$44,7,FALSE)*SOYLD2!$F121 + SOYLD1!L121*(1-VLOOKUP(SOYLD2!L$4,'[1]INTERNAL PARAMETERS-1'!$B$5:$J$44,5,FALSE))*VLOOKUP(SOYLD2!L$4,'[1]INTERNAL PARAMETERS-1'!$B$5:$J$44,9,FALSE)*SOYLD2!$F121</f>
        <v>0</v>
      </c>
      <c r="M121" s="44">
        <f>SOYLD1!M121*VLOOKUP(SOYLD2!M$4,'[1]INTERNAL PARAMETERS-1'!$B$5:$J$44,5,FALSE)*VLOOKUP(SOYLD2!M$4,'[1]INTERNAL PARAMETERS-1'!$B$5:$J$44,7,FALSE)*SOYLD2!$F121 + SOYLD1!M121*(1-VLOOKUP(SOYLD2!M$4,'[1]INTERNAL PARAMETERS-1'!$B$5:$J$44,5,FALSE))*VLOOKUP(SOYLD2!M$4,'[1]INTERNAL PARAMETERS-1'!$B$5:$J$44,9,FALSE)*SOYLD2!$F121</f>
        <v>0</v>
      </c>
      <c r="N121" s="44">
        <f>SOYLD1!N121*VLOOKUP(SOYLD2!N$4,'[1]INTERNAL PARAMETERS-1'!$B$5:$J$44,5,FALSE)*VLOOKUP(SOYLD2!N$4,'[1]INTERNAL PARAMETERS-1'!$B$5:$J$44,7,FALSE)*SOYLD2!$F121 + SOYLD1!N121*(1-VLOOKUP(SOYLD2!N$4,'[1]INTERNAL PARAMETERS-1'!$B$5:$J$44,5,FALSE))*VLOOKUP(SOYLD2!N$4,'[1]INTERNAL PARAMETERS-1'!$B$5:$J$44,9,FALSE)*SOYLD2!$F121</f>
        <v>0</v>
      </c>
      <c r="O121" s="44">
        <f>SOYLD1!O121*VLOOKUP(SOYLD2!O$4,'[1]INTERNAL PARAMETERS-1'!$B$5:$J$44,5,FALSE)*VLOOKUP(SOYLD2!O$4,'[1]INTERNAL PARAMETERS-1'!$B$5:$J$44,7,FALSE)*SOYLD2!$F121 + SOYLD1!O121*(1-VLOOKUP(SOYLD2!O$4,'[1]INTERNAL PARAMETERS-1'!$B$5:$J$44,5,FALSE))*VLOOKUP(SOYLD2!O$4,'[1]INTERNAL PARAMETERS-1'!$B$5:$J$44,9,FALSE)*SOYLD2!$F121</f>
        <v>0</v>
      </c>
      <c r="P121" s="44">
        <f>SOYLD1!P121*VLOOKUP(SOYLD2!P$4,'[1]INTERNAL PARAMETERS-1'!$B$5:$J$44,5,FALSE)*VLOOKUP(SOYLD2!P$4,'[1]INTERNAL PARAMETERS-1'!$B$5:$J$44,7,FALSE)*SOYLD2!$F121 + SOYLD1!P121*(1-VLOOKUP(SOYLD2!P$4,'[1]INTERNAL PARAMETERS-1'!$B$5:$J$44,5,FALSE))*VLOOKUP(SOYLD2!P$4,'[1]INTERNAL PARAMETERS-1'!$B$5:$J$44,9,FALSE)*SOYLD2!$F121</f>
        <v>0</v>
      </c>
      <c r="Q121" s="44">
        <f>SOYLD1!Q121*VLOOKUP(SOYLD2!Q$4,'[1]INTERNAL PARAMETERS-1'!$B$5:$J$44,5,FALSE)*VLOOKUP(SOYLD2!Q$4,'[1]INTERNAL PARAMETERS-1'!$B$5:$J$44,7,FALSE)*SOYLD2!$F121 + SOYLD1!Q121*(1-VLOOKUP(SOYLD2!Q$4,'[1]INTERNAL PARAMETERS-1'!$B$5:$J$44,5,FALSE))*VLOOKUP(SOYLD2!Q$4,'[1]INTERNAL PARAMETERS-1'!$B$5:$J$44,9,FALSE)*SOYLD2!$F121</f>
        <v>0</v>
      </c>
      <c r="R121" s="44">
        <f>SOYLD1!R121*VLOOKUP(SOYLD2!R$4,'[1]INTERNAL PARAMETERS-1'!$B$5:$J$44,5,FALSE)*VLOOKUP(SOYLD2!R$4,'[1]INTERNAL PARAMETERS-1'!$B$5:$J$44,7,FALSE)*SOYLD2!$F121 + SOYLD1!R121*(1-VLOOKUP(SOYLD2!R$4,'[1]INTERNAL PARAMETERS-1'!$B$5:$J$44,5,FALSE))*VLOOKUP(SOYLD2!R$4,'[1]INTERNAL PARAMETERS-1'!$B$5:$J$44,9,FALSE)*SOYLD2!$F121</f>
        <v>0</v>
      </c>
      <c r="S121" s="44">
        <f>SOYLD1!S121*VLOOKUP(SOYLD2!S$4,'[1]INTERNAL PARAMETERS-1'!$B$5:$J$44,5,FALSE)*VLOOKUP(SOYLD2!S$4,'[1]INTERNAL PARAMETERS-1'!$B$5:$J$44,7,FALSE)*SOYLD2!$F121 + SOYLD1!S121*(1-VLOOKUP(SOYLD2!S$4,'[1]INTERNAL PARAMETERS-1'!$B$5:$J$44,5,FALSE))*VLOOKUP(SOYLD2!S$4,'[1]INTERNAL PARAMETERS-1'!$B$5:$J$44,9,FALSE)*SOYLD2!$F121</f>
        <v>0</v>
      </c>
      <c r="T121" s="44">
        <f>SOYLD1!T121*VLOOKUP(SOYLD2!T$4,'[1]INTERNAL PARAMETERS-1'!$B$5:$J$44,5,FALSE)*VLOOKUP(SOYLD2!T$4,'[1]INTERNAL PARAMETERS-1'!$B$5:$J$44,7,FALSE)*SOYLD2!$F121 + SOYLD1!T121*(1-VLOOKUP(SOYLD2!T$4,'[1]INTERNAL PARAMETERS-1'!$B$5:$J$44,5,FALSE))*VLOOKUP(SOYLD2!T$4,'[1]INTERNAL PARAMETERS-1'!$B$5:$J$44,9,FALSE)*SOYLD2!$F121</f>
        <v>0</v>
      </c>
      <c r="U121" s="44">
        <f>SOYLD1!U121*VLOOKUP(SOYLD2!U$4,'[1]INTERNAL PARAMETERS-1'!$B$5:$J$44,5,FALSE)*VLOOKUP(SOYLD2!U$4,'[1]INTERNAL PARAMETERS-1'!$B$5:$J$44,7,FALSE)*SOYLD2!$F121 + SOYLD1!U121*(1-VLOOKUP(SOYLD2!U$4,'[1]INTERNAL PARAMETERS-1'!$B$5:$J$44,5,FALSE))*VLOOKUP(SOYLD2!U$4,'[1]INTERNAL PARAMETERS-1'!$B$5:$J$44,9,FALSE)*SOYLD2!$F121</f>
        <v>0</v>
      </c>
      <c r="V121" s="44">
        <f>SOYLD1!V121*VLOOKUP(SOYLD2!V$4,'[1]INTERNAL PARAMETERS-1'!$B$5:$J$44,5,FALSE)*VLOOKUP(SOYLD2!V$4,'[1]INTERNAL PARAMETERS-1'!$B$5:$J$44,7,FALSE)*SOYLD2!$F121 + SOYLD1!V121*(1-VLOOKUP(SOYLD2!V$4,'[1]INTERNAL PARAMETERS-1'!$B$5:$J$44,5,FALSE))*VLOOKUP(SOYLD2!V$4,'[1]INTERNAL PARAMETERS-1'!$B$5:$J$44,9,FALSE)*SOYLD2!$F121</f>
        <v>0</v>
      </c>
      <c r="W121" s="44">
        <f>SOYLD1!W121*VLOOKUP(SOYLD2!W$4,'[1]INTERNAL PARAMETERS-1'!$B$5:$J$44,5,FALSE)*VLOOKUP(SOYLD2!W$4,'[1]INTERNAL PARAMETERS-1'!$B$5:$J$44,7,FALSE)*SOYLD2!$F121 + SOYLD1!W121*(1-VLOOKUP(SOYLD2!W$4,'[1]INTERNAL PARAMETERS-1'!$B$5:$J$44,5,FALSE))*VLOOKUP(SOYLD2!W$4,'[1]INTERNAL PARAMETERS-1'!$B$5:$J$44,9,FALSE)*SOYLD2!$F121</f>
        <v>0</v>
      </c>
      <c r="X121" s="44">
        <f>SOYLD1!X121*VLOOKUP(SOYLD2!X$4,'[1]INTERNAL PARAMETERS-1'!$B$5:$J$44,5,FALSE)*VLOOKUP(SOYLD2!X$4,'[1]INTERNAL PARAMETERS-1'!$B$5:$J$44,7,FALSE)*SOYLD2!$F121 + SOYLD1!X121*(1-VLOOKUP(SOYLD2!X$4,'[1]INTERNAL PARAMETERS-1'!$B$5:$J$44,5,FALSE))*VLOOKUP(SOYLD2!X$4,'[1]INTERNAL PARAMETERS-1'!$B$5:$J$44,9,FALSE)*SOYLD2!$F121</f>
        <v>0</v>
      </c>
      <c r="Y121" s="44">
        <f>SOYLD1!Y121*VLOOKUP(SOYLD2!Y$4,'[1]INTERNAL PARAMETERS-1'!$B$5:$J$44,5,FALSE)*VLOOKUP(SOYLD2!Y$4,'[1]INTERNAL PARAMETERS-1'!$B$5:$J$44,7,FALSE)*SOYLD2!$F121 + SOYLD1!Y121*(1-VLOOKUP(SOYLD2!Y$4,'[1]INTERNAL PARAMETERS-1'!$B$5:$J$44,5,FALSE))*VLOOKUP(SOYLD2!Y$4,'[1]INTERNAL PARAMETERS-1'!$B$5:$J$44,9,FALSE)*SOYLD2!$F121</f>
        <v>0</v>
      </c>
      <c r="Z121" s="44">
        <f>SOYLD1!Z121*VLOOKUP(SOYLD2!Z$4,'[1]INTERNAL PARAMETERS-1'!$B$5:$J$44,5,FALSE)*VLOOKUP(SOYLD2!Z$4,'[1]INTERNAL PARAMETERS-1'!$B$5:$J$44,7,FALSE)*SOYLD2!$F121 + SOYLD1!Z121*(1-VLOOKUP(SOYLD2!Z$4,'[1]INTERNAL PARAMETERS-1'!$B$5:$J$44,5,FALSE))*VLOOKUP(SOYLD2!Z$4,'[1]INTERNAL PARAMETERS-1'!$B$5:$J$44,9,FALSE)*SOYLD2!$F121</f>
        <v>0</v>
      </c>
      <c r="AA121" s="44">
        <f>SOYLD1!AA121*VLOOKUP(SOYLD2!AA$4,'[1]INTERNAL PARAMETERS-1'!$B$5:$J$44,5,FALSE)*VLOOKUP(SOYLD2!AA$4,'[1]INTERNAL PARAMETERS-1'!$B$5:$J$44,7,FALSE)*SOYLD2!$F121 + SOYLD1!AA121*(1-VLOOKUP(SOYLD2!AA$4,'[1]INTERNAL PARAMETERS-1'!$B$5:$J$44,5,FALSE))*VLOOKUP(SOYLD2!AA$4,'[1]INTERNAL PARAMETERS-1'!$B$5:$J$44,9,FALSE)*SOYLD2!$F121</f>
        <v>0</v>
      </c>
      <c r="AB121" s="44">
        <f>SOYLD1!AB121*VLOOKUP(SOYLD2!AB$4,'[1]INTERNAL PARAMETERS-1'!$B$5:$J$44,5,FALSE)*VLOOKUP(SOYLD2!AB$4,'[1]INTERNAL PARAMETERS-1'!$B$5:$J$44,7,FALSE)*SOYLD2!$F121 + SOYLD1!AB121*(1-VLOOKUP(SOYLD2!AB$4,'[1]INTERNAL PARAMETERS-1'!$B$5:$J$44,5,FALSE))*VLOOKUP(SOYLD2!AB$4,'[1]INTERNAL PARAMETERS-1'!$B$5:$J$44,9,FALSE)*SOYLD2!$F121</f>
        <v>0</v>
      </c>
      <c r="AC121" s="44">
        <f>SOYLD1!AC121*VLOOKUP(SOYLD2!AC$4,'[1]INTERNAL PARAMETERS-1'!$B$5:$J$44,5,FALSE)*VLOOKUP(SOYLD2!AC$4,'[1]INTERNAL PARAMETERS-1'!$B$5:$J$44,7,FALSE)*SOYLD2!$F121 + SOYLD1!AC121*(1-VLOOKUP(SOYLD2!AC$4,'[1]INTERNAL PARAMETERS-1'!$B$5:$J$44,5,FALSE))*VLOOKUP(SOYLD2!AC$4,'[1]INTERNAL PARAMETERS-1'!$B$5:$J$44,9,FALSE)*SOYLD2!$F121</f>
        <v>0</v>
      </c>
      <c r="AD121" s="44">
        <f>SOYLD1!AD121*VLOOKUP(SOYLD2!AD$4,'[1]INTERNAL PARAMETERS-1'!$B$5:$J$44,5,FALSE)*VLOOKUP(SOYLD2!AD$4,'[1]INTERNAL PARAMETERS-1'!$B$5:$J$44,7,FALSE)*SOYLD2!$F121 + SOYLD1!AD121*(1-VLOOKUP(SOYLD2!AD$4,'[1]INTERNAL PARAMETERS-1'!$B$5:$J$44,5,FALSE))*VLOOKUP(SOYLD2!AD$4,'[1]INTERNAL PARAMETERS-1'!$B$5:$J$44,9,FALSE)*SOYLD2!$F121</f>
        <v>0</v>
      </c>
      <c r="AE121" s="44">
        <f>SOYLD1!AE121*VLOOKUP(SOYLD2!AE$4,'[1]INTERNAL PARAMETERS-1'!$B$5:$J$44,5,FALSE)*VLOOKUP(SOYLD2!AE$4,'[1]INTERNAL PARAMETERS-1'!$B$5:$J$44,7,FALSE)*SOYLD2!$F121 + SOYLD1!AE121*(1-VLOOKUP(SOYLD2!AE$4,'[1]INTERNAL PARAMETERS-1'!$B$5:$J$44,5,FALSE))*VLOOKUP(SOYLD2!AE$4,'[1]INTERNAL PARAMETERS-1'!$B$5:$J$44,9,FALSE)*SOYLD2!$F121</f>
        <v>0</v>
      </c>
      <c r="AF121" s="44">
        <f>SOYLD1!AF121*VLOOKUP(SOYLD2!AF$4,'[1]INTERNAL PARAMETERS-1'!$B$5:$J$44,5,FALSE)*VLOOKUP(SOYLD2!AF$4,'[1]INTERNAL PARAMETERS-1'!$B$5:$J$44,7,FALSE)*SOYLD2!$F121 + SOYLD1!AF121*(1-VLOOKUP(SOYLD2!AF$4,'[1]INTERNAL PARAMETERS-1'!$B$5:$J$44,5,FALSE))*VLOOKUP(SOYLD2!AF$4,'[1]INTERNAL PARAMETERS-1'!$B$5:$J$44,9,FALSE)*SOYLD2!$F121</f>
        <v>0</v>
      </c>
      <c r="AG121" s="44">
        <f>SOYLD1!AG121*VLOOKUP(SOYLD2!AG$4,'[1]INTERNAL PARAMETERS-1'!$B$5:$J$44,5,FALSE)*VLOOKUP(SOYLD2!AG$4,'[1]INTERNAL PARAMETERS-1'!$B$5:$J$44,7,FALSE)*SOYLD2!$F121 + SOYLD1!AG121*(1-VLOOKUP(SOYLD2!AG$4,'[1]INTERNAL PARAMETERS-1'!$B$5:$J$44,5,FALSE))*VLOOKUP(SOYLD2!AG$4,'[1]INTERNAL PARAMETERS-1'!$B$5:$J$44,9,FALSE)*SOYLD2!$F121</f>
        <v>0</v>
      </c>
      <c r="AH121" s="44">
        <f>SOYLD1!AH121*VLOOKUP(SOYLD2!AH$4,'[1]INTERNAL PARAMETERS-1'!$B$5:$J$44,5,FALSE)*VLOOKUP(SOYLD2!AH$4,'[1]INTERNAL PARAMETERS-1'!$B$5:$J$44,7,FALSE)*SOYLD2!$F121 + SOYLD1!AH121*(1-VLOOKUP(SOYLD2!AH$4,'[1]INTERNAL PARAMETERS-1'!$B$5:$J$44,5,FALSE))*VLOOKUP(SOYLD2!AH$4,'[1]INTERNAL PARAMETERS-1'!$B$5:$J$44,9,FALSE)*SOYLD2!$F121</f>
        <v>0</v>
      </c>
      <c r="AI121" s="44">
        <f>SOYLD1!AI121*VLOOKUP(SOYLD2!AI$4,'[1]INTERNAL PARAMETERS-1'!$B$5:$J$44,5,FALSE)*VLOOKUP(SOYLD2!AI$4,'[1]INTERNAL PARAMETERS-1'!$B$5:$J$44,7,FALSE)*SOYLD2!$F121 + SOYLD1!AI121*(1-VLOOKUP(SOYLD2!AI$4,'[1]INTERNAL PARAMETERS-1'!$B$5:$J$44,5,FALSE))*VLOOKUP(SOYLD2!AI$4,'[1]INTERNAL PARAMETERS-1'!$B$5:$J$44,9,FALSE)*SOYLD2!$F121</f>
        <v>0</v>
      </c>
      <c r="AJ121" s="44">
        <f>SOYLD1!AJ121*VLOOKUP(SOYLD2!AJ$4,'[1]INTERNAL PARAMETERS-1'!$B$5:$J$44,5,FALSE)*VLOOKUP(SOYLD2!AJ$4,'[1]INTERNAL PARAMETERS-1'!$B$5:$J$44,7,FALSE)*SOYLD2!$F121 + SOYLD1!AJ121*(1-VLOOKUP(SOYLD2!AJ$4,'[1]INTERNAL PARAMETERS-1'!$B$5:$J$44,5,FALSE))*VLOOKUP(SOYLD2!AJ$4,'[1]INTERNAL PARAMETERS-1'!$B$5:$J$44,9,FALSE)*SOYLD2!$F121</f>
        <v>0</v>
      </c>
      <c r="AK121" s="44">
        <f>SOYLD1!AK121*VLOOKUP(SOYLD2!AK$4,'[1]INTERNAL PARAMETERS-1'!$B$5:$J$44,5,FALSE)*VLOOKUP(SOYLD2!AK$4,'[1]INTERNAL PARAMETERS-1'!$B$5:$J$44,7,FALSE)*SOYLD2!$F121 + SOYLD1!AK121*(1-VLOOKUP(SOYLD2!AK$4,'[1]INTERNAL PARAMETERS-1'!$B$5:$J$44,5,FALSE))*VLOOKUP(SOYLD2!AK$4,'[1]INTERNAL PARAMETERS-1'!$B$5:$J$44,9,FALSE)*SOYLD2!$F121</f>
        <v>0</v>
      </c>
      <c r="AL121" s="44">
        <f>SOYLD1!AL121*VLOOKUP(SOYLD2!AL$4,'[1]INTERNAL PARAMETERS-1'!$B$5:$J$44,5,FALSE)*VLOOKUP(SOYLD2!AL$4,'[1]INTERNAL PARAMETERS-1'!$B$5:$J$44,7,FALSE)*SOYLD2!$F121 + SOYLD1!AL121*(1-VLOOKUP(SOYLD2!AL$4,'[1]INTERNAL PARAMETERS-1'!$B$5:$J$44,5,FALSE))*VLOOKUP(SOYLD2!AL$4,'[1]INTERNAL PARAMETERS-1'!$B$5:$J$44,9,FALSE)*SOYLD2!$F121</f>
        <v>0</v>
      </c>
      <c r="AM121" s="44">
        <f>SOYLD1!AM121*VLOOKUP(SOYLD2!AM$4,'[1]INTERNAL PARAMETERS-1'!$B$5:$J$44,5,FALSE)*VLOOKUP(SOYLD2!AM$4,'[1]INTERNAL PARAMETERS-1'!$B$5:$J$44,7,FALSE)*SOYLD2!$F121 + SOYLD1!AM121*(1-VLOOKUP(SOYLD2!AM$4,'[1]INTERNAL PARAMETERS-1'!$B$5:$J$44,5,FALSE))*VLOOKUP(SOYLD2!AM$4,'[1]INTERNAL PARAMETERS-1'!$B$5:$J$44,9,FALSE)*SOYLD2!$F121</f>
        <v>0</v>
      </c>
      <c r="AN121" s="44">
        <f>SOYLD1!AN121*VLOOKUP(SOYLD2!AN$4,'[1]INTERNAL PARAMETERS-1'!$B$5:$J$44,5,FALSE)*VLOOKUP(SOYLD2!AN$4,'[1]INTERNAL PARAMETERS-1'!$B$5:$J$44,7,FALSE)*SOYLD2!$F121 + SOYLD1!AN121*(1-VLOOKUP(SOYLD2!AN$4,'[1]INTERNAL PARAMETERS-1'!$B$5:$J$44,5,FALSE))*VLOOKUP(SOYLD2!AN$4,'[1]INTERNAL PARAMETERS-1'!$B$5:$J$44,9,FALSE)*SOYLD2!$F121</f>
        <v>0</v>
      </c>
      <c r="AO121" s="44">
        <f>SOYLD1!AO121*VLOOKUP(SOYLD2!AO$4,'[1]INTERNAL PARAMETERS-1'!$B$5:$J$44,5,FALSE)*VLOOKUP(SOYLD2!AO$4,'[1]INTERNAL PARAMETERS-1'!$B$5:$J$44,7,FALSE)*SOYLD2!$F121 + SOYLD1!AO121*(1-VLOOKUP(SOYLD2!AO$4,'[1]INTERNAL PARAMETERS-1'!$B$5:$J$44,5,FALSE))*VLOOKUP(SOYLD2!AO$4,'[1]INTERNAL PARAMETERS-1'!$B$5:$J$44,9,FALSE)*SOYLD2!$F121</f>
        <v>0</v>
      </c>
      <c r="AP121" s="44">
        <f>SOYLD1!AP121*VLOOKUP(SOYLD2!AP$4,'[1]INTERNAL PARAMETERS-1'!$B$5:$J$44,5,FALSE)*VLOOKUP(SOYLD2!AP$4,'[1]INTERNAL PARAMETERS-1'!$B$5:$J$44,7,FALSE)*SOYLD2!$F121 + SOYLD1!AP121*(1-VLOOKUP(SOYLD2!AP$4,'[1]INTERNAL PARAMETERS-1'!$B$5:$J$44,5,FALSE))*VLOOKUP(SOYLD2!AP$4,'[1]INTERNAL PARAMETERS-1'!$B$5:$J$44,9,FALSE)*SOYLD2!$F121</f>
        <v>0</v>
      </c>
      <c r="AQ121" s="44">
        <f>SOYLD1!AQ121*VLOOKUP(SOYLD2!AQ$4,'[1]INTERNAL PARAMETERS-1'!$B$5:$J$44,5,FALSE)*VLOOKUP(SOYLD2!AQ$4,'[1]INTERNAL PARAMETERS-1'!$B$5:$J$44,7,FALSE)*SOYLD2!$F121 + SOYLD1!AQ121*(1-VLOOKUP(SOYLD2!AQ$4,'[1]INTERNAL PARAMETERS-1'!$B$5:$J$44,5,FALSE))*VLOOKUP(SOYLD2!AQ$4,'[1]INTERNAL PARAMETERS-1'!$B$5:$J$44,9,FALSE)*SOYLD2!$F121</f>
        <v>0</v>
      </c>
      <c r="AR121" s="44">
        <f>SOYLD1!AR121*VLOOKUP(SOYLD2!AR$4,'[1]INTERNAL PARAMETERS-1'!$B$5:$J$44,5,FALSE)*VLOOKUP(SOYLD2!AR$4,'[1]INTERNAL PARAMETERS-1'!$B$5:$J$44,7,FALSE)*SOYLD2!$F121 + SOYLD1!AR121*(1-VLOOKUP(SOYLD2!AR$4,'[1]INTERNAL PARAMETERS-1'!$B$5:$J$44,5,FALSE))*VLOOKUP(SOYLD2!AR$4,'[1]INTERNAL PARAMETERS-1'!$B$5:$J$44,9,FALSE)*SOYLD2!$F121</f>
        <v>0</v>
      </c>
      <c r="AS121" s="44">
        <f>SOYLD1!AS121*VLOOKUP(SOYLD2!AS$4,'[1]INTERNAL PARAMETERS-1'!$B$5:$J$44,5,FALSE)*VLOOKUP(SOYLD2!AS$4,'[1]INTERNAL PARAMETERS-1'!$B$5:$J$44,7,FALSE)*SOYLD2!$F121 + SOYLD1!AS121*(1-VLOOKUP(SOYLD2!AS$4,'[1]INTERNAL PARAMETERS-1'!$B$5:$J$44,5,FALSE))*VLOOKUP(SOYLD2!AS$4,'[1]INTERNAL PARAMETERS-1'!$B$5:$J$44,9,FALSE)*SOYLD2!$F121</f>
        <v>0</v>
      </c>
      <c r="AT121" s="43">
        <f>SOYLD1!AT121*VLOOKUP(SOYLD2!AT$4,'[1]INTERNAL PARAMETERS-1'!$B$5:$J$44,5,FALSE)*VLOOKUP(SOYLD2!AT$4,'[1]INTERNAL PARAMETERS-1'!$B$5:$J$44,7,FALSE)*SOYLD2!$F121 + SOYLD1!AT121*(1-VLOOKUP(SOYLD2!AT$4,'[1]INTERNAL PARAMETERS-1'!$B$5:$J$44,5,FALSE))*VLOOKUP(SOYLD2!AT$4,'[1]INTERNAL PARAMETERS-1'!$B$5:$J$44,9,FALSE)*SOYLD2!$F121</f>
        <v>0</v>
      </c>
      <c r="AU121" s="45">
        <f>SOYLD1!AU121*VLOOKUP(SOYLD2!AU$4,'[1]INTERNAL PARAMETERS-1'!$B$5:$J$44,5,FALSE)*VLOOKUP(SOYLD2!AU$4,'[1]INTERNAL PARAMETERS-1'!$B$5:$J$44,6,FALSE)*VLOOKUP(SOYLD2!AU$4,'[1]INTERNAL PARAMETERS-1'!$B$5:$J$44,3,FALSE) + SOYLD1!AU121*(1-VLOOKUP(SOYLD2!AU$4,'[1]INTERNAL PARAMETERS-1'!$B$5:$J$44,5,FALSE))*VLOOKUP(SOYLD2!AU$4,'[1]INTERNAL PARAMETERS-1'!$B$5:$J$44,8,FALSE)*VLOOKUP(SOYLD2!AU$4,'[1]INTERNAL PARAMETERS-1'!$B$5:$J$44,3,FALSE)</f>
        <v>0</v>
      </c>
      <c r="AV121" s="44">
        <f>SOYLD1!AV121*VLOOKUP(SOYLD2!AV$4,'[1]INTERNAL PARAMETERS-1'!$B$5:$J$44,5,FALSE)*VLOOKUP(SOYLD2!AV$4,'[1]INTERNAL PARAMETERS-1'!$B$5:$J$44,6,FALSE)*VLOOKUP(SOYLD2!AV$4,'[1]INTERNAL PARAMETERS-1'!$B$5:$J$44,3,FALSE) + SOYLD1!AV121*(1-VLOOKUP(SOYLD2!AV$4,'[1]INTERNAL PARAMETERS-1'!$B$5:$J$44,5,FALSE))*VLOOKUP(SOYLD2!AV$4,'[1]INTERNAL PARAMETERS-1'!$B$5:$J$44,8,FALSE)*VLOOKUP(SOYLD2!AV$4,'[1]INTERNAL PARAMETERS-1'!$B$5:$J$44,3,FALSE)</f>
        <v>0</v>
      </c>
      <c r="AW121" s="44">
        <f>SOYLD1!AW121*VLOOKUP(SOYLD2!AW$4,'[1]INTERNAL PARAMETERS-1'!$B$5:$J$44,5,FALSE)*VLOOKUP(SOYLD2!AW$4,'[1]INTERNAL PARAMETERS-1'!$B$5:$J$44,6,FALSE)*VLOOKUP(SOYLD2!AW$4,'[1]INTERNAL PARAMETERS-1'!$B$5:$J$44,3,FALSE) + SOYLD1!AW121*(1-VLOOKUP(SOYLD2!AW$4,'[1]INTERNAL PARAMETERS-1'!$B$5:$J$44,5,FALSE))*VLOOKUP(SOYLD2!AW$4,'[1]INTERNAL PARAMETERS-1'!$B$5:$J$44,8,FALSE)*VLOOKUP(SOYLD2!AW$4,'[1]INTERNAL PARAMETERS-1'!$B$5:$J$44,3,FALSE)</f>
        <v>0</v>
      </c>
      <c r="AX121" s="44">
        <f>SOYLD1!AX121*VLOOKUP(SOYLD2!AX$4,'[1]INTERNAL PARAMETERS-1'!$B$5:$J$44,5,FALSE)*VLOOKUP(SOYLD2!AX$4,'[1]INTERNAL PARAMETERS-1'!$B$5:$J$44,6,FALSE)*VLOOKUP(SOYLD2!AX$4,'[1]INTERNAL PARAMETERS-1'!$B$5:$J$44,3,FALSE) + SOYLD1!AX121*(1-VLOOKUP(SOYLD2!AX$4,'[1]INTERNAL PARAMETERS-1'!$B$5:$J$44,5,FALSE))*VLOOKUP(SOYLD2!AX$4,'[1]INTERNAL PARAMETERS-1'!$B$5:$J$44,8,FALSE)*VLOOKUP(SOYLD2!AX$4,'[1]INTERNAL PARAMETERS-1'!$B$5:$J$44,3,FALSE)</f>
        <v>0</v>
      </c>
      <c r="AY121" s="44">
        <f>SOYLD1!AY121*VLOOKUP(SOYLD2!AY$4,'[1]INTERNAL PARAMETERS-1'!$B$5:$J$44,5,FALSE)*VLOOKUP(SOYLD2!AY$4,'[1]INTERNAL PARAMETERS-1'!$B$5:$J$44,6,FALSE)*VLOOKUP(SOYLD2!AY$4,'[1]INTERNAL PARAMETERS-1'!$B$5:$J$44,3,FALSE) + SOYLD1!AY121*(1-VLOOKUP(SOYLD2!AY$4,'[1]INTERNAL PARAMETERS-1'!$B$5:$J$44,5,FALSE))*VLOOKUP(SOYLD2!AY$4,'[1]INTERNAL PARAMETERS-1'!$B$5:$J$44,8,FALSE)*VLOOKUP(SOYLD2!AY$4,'[1]INTERNAL PARAMETERS-1'!$B$5:$J$44,3,FALSE)</f>
        <v>0</v>
      </c>
      <c r="AZ121" s="44">
        <f>SOYLD1!AZ121*VLOOKUP(SOYLD2!AZ$4,'[1]INTERNAL PARAMETERS-1'!$B$5:$J$44,5,FALSE)*VLOOKUP(SOYLD2!AZ$4,'[1]INTERNAL PARAMETERS-1'!$B$5:$J$44,6,FALSE)*VLOOKUP(SOYLD2!AZ$4,'[1]INTERNAL PARAMETERS-1'!$B$5:$J$44,3,FALSE) + SOYLD1!AZ121*(1-VLOOKUP(SOYLD2!AZ$4,'[1]INTERNAL PARAMETERS-1'!$B$5:$J$44,5,FALSE))*VLOOKUP(SOYLD2!AZ$4,'[1]INTERNAL PARAMETERS-1'!$B$5:$J$44,8,FALSE)*VLOOKUP(SOYLD2!AZ$4,'[1]INTERNAL PARAMETERS-1'!$B$5:$J$44,3,FALSE)</f>
        <v>0</v>
      </c>
      <c r="BA121" s="44">
        <f>SOYLD1!BA121*VLOOKUP(SOYLD2!BA$4,'[1]INTERNAL PARAMETERS-1'!$B$5:$J$44,5,FALSE)*VLOOKUP(SOYLD2!BA$4,'[1]INTERNAL PARAMETERS-1'!$B$5:$J$44,6,FALSE)*VLOOKUP(SOYLD2!BA$4,'[1]INTERNAL PARAMETERS-1'!$B$5:$J$44,3,FALSE) + SOYLD1!BA121*(1-VLOOKUP(SOYLD2!BA$4,'[1]INTERNAL PARAMETERS-1'!$B$5:$J$44,5,FALSE))*VLOOKUP(SOYLD2!BA$4,'[1]INTERNAL PARAMETERS-1'!$B$5:$J$44,8,FALSE)*VLOOKUP(SOYLD2!BA$4,'[1]INTERNAL PARAMETERS-1'!$B$5:$J$44,3,FALSE)</f>
        <v>0</v>
      </c>
      <c r="BB121" s="44">
        <f>SOYLD1!BB121*VLOOKUP(SOYLD2!BB$4,'[1]INTERNAL PARAMETERS-1'!$B$5:$J$44,5,FALSE)*VLOOKUP(SOYLD2!BB$4,'[1]INTERNAL PARAMETERS-1'!$B$5:$J$44,6,FALSE)*VLOOKUP(SOYLD2!BB$4,'[1]INTERNAL PARAMETERS-1'!$B$5:$J$44,3,FALSE) + SOYLD1!BB121*(1-VLOOKUP(SOYLD2!BB$4,'[1]INTERNAL PARAMETERS-1'!$B$5:$J$44,5,FALSE))*VLOOKUP(SOYLD2!BB$4,'[1]INTERNAL PARAMETERS-1'!$B$5:$J$44,8,FALSE)*VLOOKUP(SOYLD2!BB$4,'[1]INTERNAL PARAMETERS-1'!$B$5:$J$44,3,FALSE)</f>
        <v>0</v>
      </c>
      <c r="BC121" s="44">
        <f>SOYLD1!BC121*VLOOKUP(SOYLD2!BC$4,'[1]INTERNAL PARAMETERS-1'!$B$5:$J$44,5,FALSE)*VLOOKUP(SOYLD2!BC$4,'[1]INTERNAL PARAMETERS-1'!$B$5:$J$44,6,FALSE)*VLOOKUP(SOYLD2!BC$4,'[1]INTERNAL PARAMETERS-1'!$B$5:$J$44,3,FALSE) + SOYLD1!BC121*(1-VLOOKUP(SOYLD2!BC$4,'[1]INTERNAL PARAMETERS-1'!$B$5:$J$44,5,FALSE))*VLOOKUP(SOYLD2!BC$4,'[1]INTERNAL PARAMETERS-1'!$B$5:$J$44,8,FALSE)*VLOOKUP(SOYLD2!BC$4,'[1]INTERNAL PARAMETERS-1'!$B$5:$J$44,3,FALSE)</f>
        <v>0</v>
      </c>
      <c r="BD121" s="44">
        <f>SOYLD1!BD121*VLOOKUP(SOYLD2!BD$4,'[1]INTERNAL PARAMETERS-1'!$B$5:$J$44,5,FALSE)*VLOOKUP(SOYLD2!BD$4,'[1]INTERNAL PARAMETERS-1'!$B$5:$J$44,6,FALSE)*VLOOKUP(SOYLD2!BD$4,'[1]INTERNAL PARAMETERS-1'!$B$5:$J$44,3,FALSE) + SOYLD1!BD121*(1-VLOOKUP(SOYLD2!BD$4,'[1]INTERNAL PARAMETERS-1'!$B$5:$J$44,5,FALSE))*VLOOKUP(SOYLD2!BD$4,'[1]INTERNAL PARAMETERS-1'!$B$5:$J$44,8,FALSE)*VLOOKUP(SOYLD2!BD$4,'[1]INTERNAL PARAMETERS-1'!$B$5:$J$44,3,FALSE)</f>
        <v>0</v>
      </c>
      <c r="BE121" s="44">
        <f>SOYLD1!BE121*VLOOKUP(SOYLD2!BE$4,'[1]INTERNAL PARAMETERS-1'!$B$5:$J$44,5,FALSE)*VLOOKUP(SOYLD2!BE$4,'[1]INTERNAL PARAMETERS-1'!$B$5:$J$44,6,FALSE)*VLOOKUP(SOYLD2!BE$4,'[1]INTERNAL PARAMETERS-1'!$B$5:$J$44,3,FALSE) + SOYLD1!BE121*(1-VLOOKUP(SOYLD2!BE$4,'[1]INTERNAL PARAMETERS-1'!$B$5:$J$44,5,FALSE))*VLOOKUP(SOYLD2!BE$4,'[1]INTERNAL PARAMETERS-1'!$B$5:$J$44,8,FALSE)*VLOOKUP(SOYLD2!BE$4,'[1]INTERNAL PARAMETERS-1'!$B$5:$J$44,3,FALSE)</f>
        <v>0</v>
      </c>
      <c r="BF121" s="44">
        <f>SOYLD1!BF121*VLOOKUP(SOYLD2!BF$4,'[1]INTERNAL PARAMETERS-1'!$B$5:$J$44,5,FALSE)*VLOOKUP(SOYLD2!BF$4,'[1]INTERNAL PARAMETERS-1'!$B$5:$J$44,6,FALSE)*VLOOKUP(SOYLD2!BF$4,'[1]INTERNAL PARAMETERS-1'!$B$5:$J$44,3,FALSE) + SOYLD1!BF121*(1-VLOOKUP(SOYLD2!BF$4,'[1]INTERNAL PARAMETERS-1'!$B$5:$J$44,5,FALSE))*VLOOKUP(SOYLD2!BF$4,'[1]INTERNAL PARAMETERS-1'!$B$5:$J$44,8,FALSE)*VLOOKUP(SOYLD2!BF$4,'[1]INTERNAL PARAMETERS-1'!$B$5:$J$44,3,FALSE)</f>
        <v>0</v>
      </c>
      <c r="BG121" s="44">
        <f>SOYLD1!BG121*VLOOKUP(SOYLD2!BG$4,'[1]INTERNAL PARAMETERS-1'!$B$5:$J$44,5,FALSE)*VLOOKUP(SOYLD2!BG$4,'[1]INTERNAL PARAMETERS-1'!$B$5:$J$44,6,FALSE)*VLOOKUP(SOYLD2!BG$4,'[1]INTERNAL PARAMETERS-1'!$B$5:$J$44,3,FALSE) + SOYLD1!BG121*(1-VLOOKUP(SOYLD2!BG$4,'[1]INTERNAL PARAMETERS-1'!$B$5:$J$44,5,FALSE))*VLOOKUP(SOYLD2!BG$4,'[1]INTERNAL PARAMETERS-1'!$B$5:$J$44,8,FALSE)*VLOOKUP(SOYLD2!BG$4,'[1]INTERNAL PARAMETERS-1'!$B$5:$J$44,3,FALSE)</f>
        <v>0</v>
      </c>
      <c r="BH121" s="44">
        <f>SOYLD1!BH121*VLOOKUP(SOYLD2!BH$4,'[1]INTERNAL PARAMETERS-1'!$B$5:$J$44,5,FALSE)*VLOOKUP(SOYLD2!BH$4,'[1]INTERNAL PARAMETERS-1'!$B$5:$J$44,6,FALSE)*VLOOKUP(SOYLD2!BH$4,'[1]INTERNAL PARAMETERS-1'!$B$5:$J$44,3,FALSE) + SOYLD1!BH121*(1-VLOOKUP(SOYLD2!BH$4,'[1]INTERNAL PARAMETERS-1'!$B$5:$J$44,5,FALSE))*VLOOKUP(SOYLD2!BH$4,'[1]INTERNAL PARAMETERS-1'!$B$5:$J$44,8,FALSE)*VLOOKUP(SOYLD2!BH$4,'[1]INTERNAL PARAMETERS-1'!$B$5:$J$44,3,FALSE)</f>
        <v>0</v>
      </c>
      <c r="BI121" s="44">
        <f>SOYLD1!BI121*VLOOKUP(SOYLD2!BI$4,'[1]INTERNAL PARAMETERS-1'!$B$5:$J$44,5,FALSE)*VLOOKUP(SOYLD2!BI$4,'[1]INTERNAL PARAMETERS-1'!$B$5:$J$44,6,FALSE)*VLOOKUP(SOYLD2!BI$4,'[1]INTERNAL PARAMETERS-1'!$B$5:$J$44,3,FALSE) + SOYLD1!BI121*(1-VLOOKUP(SOYLD2!BI$4,'[1]INTERNAL PARAMETERS-1'!$B$5:$J$44,5,FALSE))*VLOOKUP(SOYLD2!BI$4,'[1]INTERNAL PARAMETERS-1'!$B$5:$J$44,8,FALSE)*VLOOKUP(SOYLD2!BI$4,'[1]INTERNAL PARAMETERS-1'!$B$5:$J$44,3,FALSE)</f>
        <v>0</v>
      </c>
      <c r="BJ121" s="44">
        <f>SOYLD1!BJ121*VLOOKUP(SOYLD2!BJ$4,'[1]INTERNAL PARAMETERS-1'!$B$5:$J$44,5,FALSE)*VLOOKUP(SOYLD2!BJ$4,'[1]INTERNAL PARAMETERS-1'!$B$5:$J$44,6,FALSE)*VLOOKUP(SOYLD2!BJ$4,'[1]INTERNAL PARAMETERS-1'!$B$5:$J$44,3,FALSE) + SOYLD1!BJ121*(1-VLOOKUP(SOYLD2!BJ$4,'[1]INTERNAL PARAMETERS-1'!$B$5:$J$44,5,FALSE))*VLOOKUP(SOYLD2!BJ$4,'[1]INTERNAL PARAMETERS-1'!$B$5:$J$44,8,FALSE)*VLOOKUP(SOYLD2!BJ$4,'[1]INTERNAL PARAMETERS-1'!$B$5:$J$44,3,FALSE)</f>
        <v>0</v>
      </c>
      <c r="BK121" s="44">
        <f>SOYLD1!BK121*VLOOKUP(SOYLD2!BK$4,'[1]INTERNAL PARAMETERS-1'!$B$5:$J$44,5,FALSE)*VLOOKUP(SOYLD2!BK$4,'[1]INTERNAL PARAMETERS-1'!$B$5:$J$44,6,FALSE)*VLOOKUP(SOYLD2!BK$4,'[1]INTERNAL PARAMETERS-1'!$B$5:$J$44,3,FALSE) + SOYLD1!BK121*(1-VLOOKUP(SOYLD2!BK$4,'[1]INTERNAL PARAMETERS-1'!$B$5:$J$44,5,FALSE))*VLOOKUP(SOYLD2!BK$4,'[1]INTERNAL PARAMETERS-1'!$B$5:$J$44,8,FALSE)*VLOOKUP(SOYLD2!BK$4,'[1]INTERNAL PARAMETERS-1'!$B$5:$J$44,3,FALSE)</f>
        <v>0</v>
      </c>
      <c r="BL121" s="44">
        <f>SOYLD1!BL121*VLOOKUP(SOYLD2!BL$4,'[1]INTERNAL PARAMETERS-1'!$B$5:$J$44,5,FALSE)*VLOOKUP(SOYLD2!BL$4,'[1]INTERNAL PARAMETERS-1'!$B$5:$J$44,6,FALSE)*VLOOKUP(SOYLD2!BL$4,'[1]INTERNAL PARAMETERS-1'!$B$5:$J$44,3,FALSE) + SOYLD1!BL121*(1-VLOOKUP(SOYLD2!BL$4,'[1]INTERNAL PARAMETERS-1'!$B$5:$J$44,5,FALSE))*VLOOKUP(SOYLD2!BL$4,'[1]INTERNAL PARAMETERS-1'!$B$5:$J$44,8,FALSE)*VLOOKUP(SOYLD2!BL$4,'[1]INTERNAL PARAMETERS-1'!$B$5:$J$44,3,FALSE)</f>
        <v>0</v>
      </c>
      <c r="BM121" s="44">
        <f>SOYLD1!BM121*VLOOKUP(SOYLD2!BM$4,'[1]INTERNAL PARAMETERS-1'!$B$5:$J$44,5,FALSE)*VLOOKUP(SOYLD2!BM$4,'[1]INTERNAL PARAMETERS-1'!$B$5:$J$44,6,FALSE)*VLOOKUP(SOYLD2!BM$4,'[1]INTERNAL PARAMETERS-1'!$B$5:$J$44,3,FALSE) + SOYLD1!BM121*(1-VLOOKUP(SOYLD2!BM$4,'[1]INTERNAL PARAMETERS-1'!$B$5:$J$44,5,FALSE))*VLOOKUP(SOYLD2!BM$4,'[1]INTERNAL PARAMETERS-1'!$B$5:$J$44,8,FALSE)*VLOOKUP(SOYLD2!BM$4,'[1]INTERNAL PARAMETERS-1'!$B$5:$J$44,3,FALSE)</f>
        <v>0</v>
      </c>
      <c r="BN121" s="44">
        <f>SOYLD1!BN121*VLOOKUP(SOYLD2!BN$4,'[1]INTERNAL PARAMETERS-1'!$B$5:$J$44,5,FALSE)*VLOOKUP(SOYLD2!BN$4,'[1]INTERNAL PARAMETERS-1'!$B$5:$J$44,6,FALSE)*VLOOKUP(SOYLD2!BN$4,'[1]INTERNAL PARAMETERS-1'!$B$5:$J$44,3,FALSE) + SOYLD1!BN121*(1-VLOOKUP(SOYLD2!BN$4,'[1]INTERNAL PARAMETERS-1'!$B$5:$J$44,5,FALSE))*VLOOKUP(SOYLD2!BN$4,'[1]INTERNAL PARAMETERS-1'!$B$5:$J$44,8,FALSE)*VLOOKUP(SOYLD2!BN$4,'[1]INTERNAL PARAMETERS-1'!$B$5:$J$44,3,FALSE)</f>
        <v>0</v>
      </c>
      <c r="BO121" s="44">
        <f>SOYLD1!BO121*VLOOKUP(SOYLD2!BO$4,'[1]INTERNAL PARAMETERS-1'!$B$5:$J$44,5,FALSE)*VLOOKUP(SOYLD2!BO$4,'[1]INTERNAL PARAMETERS-1'!$B$5:$J$44,6,FALSE)*VLOOKUP(SOYLD2!BO$4,'[1]INTERNAL PARAMETERS-1'!$B$5:$J$44,3,FALSE) + SOYLD1!BO121*(1-VLOOKUP(SOYLD2!BO$4,'[1]INTERNAL PARAMETERS-1'!$B$5:$J$44,5,FALSE))*VLOOKUP(SOYLD2!BO$4,'[1]INTERNAL PARAMETERS-1'!$B$5:$J$44,8,FALSE)*VLOOKUP(SOYLD2!BO$4,'[1]INTERNAL PARAMETERS-1'!$B$5:$J$44,3,FALSE)</f>
        <v>0</v>
      </c>
      <c r="BP121" s="44">
        <f>SOYLD1!BP121*VLOOKUP(SOYLD2!BP$4,'[1]INTERNAL PARAMETERS-1'!$B$5:$J$44,5,FALSE)*VLOOKUP(SOYLD2!BP$4,'[1]INTERNAL PARAMETERS-1'!$B$5:$J$44,6,FALSE)*VLOOKUP(SOYLD2!BP$4,'[1]INTERNAL PARAMETERS-1'!$B$5:$J$44,3,FALSE) + SOYLD1!BP121*(1-VLOOKUP(SOYLD2!BP$4,'[1]INTERNAL PARAMETERS-1'!$B$5:$J$44,5,FALSE))*VLOOKUP(SOYLD2!BP$4,'[1]INTERNAL PARAMETERS-1'!$B$5:$J$44,8,FALSE)*VLOOKUP(SOYLD2!BP$4,'[1]INTERNAL PARAMETERS-1'!$B$5:$J$44,3,FALSE)</f>
        <v>0</v>
      </c>
      <c r="BQ121" s="44">
        <f>SOYLD1!BQ121*VLOOKUP(SOYLD2!BQ$4,'[1]INTERNAL PARAMETERS-1'!$B$5:$J$44,5,FALSE)*VLOOKUP(SOYLD2!BQ$4,'[1]INTERNAL PARAMETERS-1'!$B$5:$J$44,6,FALSE)*VLOOKUP(SOYLD2!BQ$4,'[1]INTERNAL PARAMETERS-1'!$B$5:$J$44,3,FALSE) + SOYLD1!BQ121*(1-VLOOKUP(SOYLD2!BQ$4,'[1]INTERNAL PARAMETERS-1'!$B$5:$J$44,5,FALSE))*VLOOKUP(SOYLD2!BQ$4,'[1]INTERNAL PARAMETERS-1'!$B$5:$J$44,8,FALSE)*VLOOKUP(SOYLD2!BQ$4,'[1]INTERNAL PARAMETERS-1'!$B$5:$J$44,3,FALSE)</f>
        <v>0</v>
      </c>
      <c r="BR121" s="44">
        <f>SOYLD1!BR121*VLOOKUP(SOYLD2!BR$4,'[1]INTERNAL PARAMETERS-1'!$B$5:$J$44,5,FALSE)*VLOOKUP(SOYLD2!BR$4,'[1]INTERNAL PARAMETERS-1'!$B$5:$J$44,6,FALSE)*VLOOKUP(SOYLD2!BR$4,'[1]INTERNAL PARAMETERS-1'!$B$5:$J$44,3,FALSE) + SOYLD1!BR121*(1-VLOOKUP(SOYLD2!BR$4,'[1]INTERNAL PARAMETERS-1'!$B$5:$J$44,5,FALSE))*VLOOKUP(SOYLD2!BR$4,'[1]INTERNAL PARAMETERS-1'!$B$5:$J$44,8,FALSE)*VLOOKUP(SOYLD2!BR$4,'[1]INTERNAL PARAMETERS-1'!$B$5:$J$44,3,FALSE)</f>
        <v>0</v>
      </c>
      <c r="BS121" s="44">
        <f>SOYLD1!BS121*VLOOKUP(SOYLD2!BS$4,'[1]INTERNAL PARAMETERS-1'!$B$5:$J$44,5,FALSE)*VLOOKUP(SOYLD2!BS$4,'[1]INTERNAL PARAMETERS-1'!$B$5:$J$44,6,FALSE)*VLOOKUP(SOYLD2!BS$4,'[1]INTERNAL PARAMETERS-1'!$B$5:$J$44,3,FALSE) + SOYLD1!BS121*(1-VLOOKUP(SOYLD2!BS$4,'[1]INTERNAL PARAMETERS-1'!$B$5:$J$44,5,FALSE))*VLOOKUP(SOYLD2!BS$4,'[1]INTERNAL PARAMETERS-1'!$B$5:$J$44,8,FALSE)*VLOOKUP(SOYLD2!BS$4,'[1]INTERNAL PARAMETERS-1'!$B$5:$J$44,3,FALSE)</f>
        <v>0</v>
      </c>
      <c r="BT121" s="44">
        <f>SOYLD1!BT121*VLOOKUP(SOYLD2!BT$4,'[1]INTERNAL PARAMETERS-1'!$B$5:$J$44,5,FALSE)*VLOOKUP(SOYLD2!BT$4,'[1]INTERNAL PARAMETERS-1'!$B$5:$J$44,6,FALSE)*VLOOKUP(SOYLD2!BT$4,'[1]INTERNAL PARAMETERS-1'!$B$5:$J$44,3,FALSE) + SOYLD1!BT121*(1-VLOOKUP(SOYLD2!BT$4,'[1]INTERNAL PARAMETERS-1'!$B$5:$J$44,5,FALSE))*VLOOKUP(SOYLD2!BT$4,'[1]INTERNAL PARAMETERS-1'!$B$5:$J$44,8,FALSE)*VLOOKUP(SOYLD2!BT$4,'[1]INTERNAL PARAMETERS-1'!$B$5:$J$44,3,FALSE)</f>
        <v>0</v>
      </c>
      <c r="BU121" s="44">
        <f>SOYLD1!BU121*VLOOKUP(SOYLD2!BU$4,'[1]INTERNAL PARAMETERS-1'!$B$5:$J$44,5,FALSE)*VLOOKUP(SOYLD2!BU$4,'[1]INTERNAL PARAMETERS-1'!$B$5:$J$44,6,FALSE)*VLOOKUP(SOYLD2!BU$4,'[1]INTERNAL PARAMETERS-1'!$B$5:$J$44,3,FALSE) + SOYLD1!BU121*(1-VLOOKUP(SOYLD2!BU$4,'[1]INTERNAL PARAMETERS-1'!$B$5:$J$44,5,FALSE))*VLOOKUP(SOYLD2!BU$4,'[1]INTERNAL PARAMETERS-1'!$B$5:$J$44,8,FALSE)*VLOOKUP(SOYLD2!BU$4,'[1]INTERNAL PARAMETERS-1'!$B$5:$J$44,3,FALSE)</f>
        <v>0</v>
      </c>
      <c r="BV121" s="44">
        <f>SOYLD1!BV121*VLOOKUP(SOYLD2!BV$4,'[1]INTERNAL PARAMETERS-1'!$B$5:$J$44,5,FALSE)*VLOOKUP(SOYLD2!BV$4,'[1]INTERNAL PARAMETERS-1'!$B$5:$J$44,6,FALSE)*VLOOKUP(SOYLD2!BV$4,'[1]INTERNAL PARAMETERS-1'!$B$5:$J$44,3,FALSE) + SOYLD1!BV121*(1-VLOOKUP(SOYLD2!BV$4,'[1]INTERNAL PARAMETERS-1'!$B$5:$J$44,5,FALSE))*VLOOKUP(SOYLD2!BV$4,'[1]INTERNAL PARAMETERS-1'!$B$5:$J$44,8,FALSE)*VLOOKUP(SOYLD2!BV$4,'[1]INTERNAL PARAMETERS-1'!$B$5:$J$44,3,FALSE)</f>
        <v>0</v>
      </c>
      <c r="BW121" s="44">
        <f>SOYLD1!BW121*VLOOKUP(SOYLD2!BW$4,'[1]INTERNAL PARAMETERS-1'!$B$5:$J$44,5,FALSE)*VLOOKUP(SOYLD2!BW$4,'[1]INTERNAL PARAMETERS-1'!$B$5:$J$44,6,FALSE)*VLOOKUP(SOYLD2!BW$4,'[1]INTERNAL PARAMETERS-1'!$B$5:$J$44,3,FALSE) + SOYLD1!BW121*(1-VLOOKUP(SOYLD2!BW$4,'[1]INTERNAL PARAMETERS-1'!$B$5:$J$44,5,FALSE))*VLOOKUP(SOYLD2!BW$4,'[1]INTERNAL PARAMETERS-1'!$B$5:$J$44,8,FALSE)*VLOOKUP(SOYLD2!BW$4,'[1]INTERNAL PARAMETERS-1'!$B$5:$J$44,3,FALSE)</f>
        <v>0</v>
      </c>
      <c r="BX121" s="44">
        <f>SOYLD1!BX121*VLOOKUP(SOYLD2!BX$4,'[1]INTERNAL PARAMETERS-1'!$B$5:$J$44,5,FALSE)*VLOOKUP(SOYLD2!BX$4,'[1]INTERNAL PARAMETERS-1'!$B$5:$J$44,6,FALSE)*VLOOKUP(SOYLD2!BX$4,'[1]INTERNAL PARAMETERS-1'!$B$5:$J$44,3,FALSE) + SOYLD1!BX121*(1-VLOOKUP(SOYLD2!BX$4,'[1]INTERNAL PARAMETERS-1'!$B$5:$J$44,5,FALSE))*VLOOKUP(SOYLD2!BX$4,'[1]INTERNAL PARAMETERS-1'!$B$5:$J$44,8,FALSE)*VLOOKUP(SOYLD2!BX$4,'[1]INTERNAL PARAMETERS-1'!$B$5:$J$44,3,FALSE)</f>
        <v>0</v>
      </c>
      <c r="BY121" s="44">
        <f>SOYLD1!BY121*VLOOKUP(SOYLD2!BY$4,'[1]INTERNAL PARAMETERS-1'!$B$5:$J$44,5,FALSE)*VLOOKUP(SOYLD2!BY$4,'[1]INTERNAL PARAMETERS-1'!$B$5:$J$44,6,FALSE)*VLOOKUP(SOYLD2!BY$4,'[1]INTERNAL PARAMETERS-1'!$B$5:$J$44,3,FALSE) + SOYLD1!BY121*(1-VLOOKUP(SOYLD2!BY$4,'[1]INTERNAL PARAMETERS-1'!$B$5:$J$44,5,FALSE))*VLOOKUP(SOYLD2!BY$4,'[1]INTERNAL PARAMETERS-1'!$B$5:$J$44,8,FALSE)*VLOOKUP(SOYLD2!BY$4,'[1]INTERNAL PARAMETERS-1'!$B$5:$J$44,3,FALSE)</f>
        <v>0</v>
      </c>
      <c r="BZ121" s="44">
        <f>SOYLD1!BZ121*VLOOKUP(SOYLD2!BZ$4,'[1]INTERNAL PARAMETERS-1'!$B$5:$J$44,5,FALSE)*VLOOKUP(SOYLD2!BZ$4,'[1]INTERNAL PARAMETERS-1'!$B$5:$J$44,6,FALSE)*VLOOKUP(SOYLD2!BZ$4,'[1]INTERNAL PARAMETERS-1'!$B$5:$J$44,3,FALSE) + SOYLD1!BZ121*(1-VLOOKUP(SOYLD2!BZ$4,'[1]INTERNAL PARAMETERS-1'!$B$5:$J$44,5,FALSE))*VLOOKUP(SOYLD2!BZ$4,'[1]INTERNAL PARAMETERS-1'!$B$5:$J$44,8,FALSE)*VLOOKUP(SOYLD2!BZ$4,'[1]INTERNAL PARAMETERS-1'!$B$5:$J$44,3,FALSE)</f>
        <v>0</v>
      </c>
      <c r="CA121" s="44">
        <f>SOYLD1!CA121*VLOOKUP(SOYLD2!CA$4,'[1]INTERNAL PARAMETERS-1'!$B$5:$J$44,5,FALSE)*VLOOKUP(SOYLD2!CA$4,'[1]INTERNAL PARAMETERS-1'!$B$5:$J$44,6,FALSE)*VLOOKUP(SOYLD2!CA$4,'[1]INTERNAL PARAMETERS-1'!$B$5:$J$44,3,FALSE) + SOYLD1!CA121*(1-VLOOKUP(SOYLD2!CA$4,'[1]INTERNAL PARAMETERS-1'!$B$5:$J$44,5,FALSE))*VLOOKUP(SOYLD2!CA$4,'[1]INTERNAL PARAMETERS-1'!$B$5:$J$44,8,FALSE)*VLOOKUP(SOYLD2!CA$4,'[1]INTERNAL PARAMETERS-1'!$B$5:$J$44,3,FALSE)</f>
        <v>0</v>
      </c>
      <c r="CB121" s="44">
        <f>SOYLD1!CB121*VLOOKUP(SOYLD2!CB$4,'[1]INTERNAL PARAMETERS-1'!$B$5:$J$44,5,FALSE)*VLOOKUP(SOYLD2!CB$4,'[1]INTERNAL PARAMETERS-1'!$B$5:$J$44,6,FALSE)*VLOOKUP(SOYLD2!CB$4,'[1]INTERNAL PARAMETERS-1'!$B$5:$J$44,3,FALSE) + SOYLD1!CB121*(1-VLOOKUP(SOYLD2!CB$4,'[1]INTERNAL PARAMETERS-1'!$B$5:$J$44,5,FALSE))*VLOOKUP(SOYLD2!CB$4,'[1]INTERNAL PARAMETERS-1'!$B$5:$J$44,8,FALSE)*VLOOKUP(SOYLD2!CB$4,'[1]INTERNAL PARAMETERS-1'!$B$5:$J$44,3,FALSE)</f>
        <v>0</v>
      </c>
      <c r="CC121" s="44">
        <f>SOYLD1!CC121*VLOOKUP(SOYLD2!CC$4,'[1]INTERNAL PARAMETERS-1'!$B$5:$J$44,5,FALSE)*VLOOKUP(SOYLD2!CC$4,'[1]INTERNAL PARAMETERS-1'!$B$5:$J$44,6,FALSE)*VLOOKUP(SOYLD2!CC$4,'[1]INTERNAL PARAMETERS-1'!$B$5:$J$44,3,FALSE) + SOYLD1!CC121*(1-VLOOKUP(SOYLD2!CC$4,'[1]INTERNAL PARAMETERS-1'!$B$5:$J$44,5,FALSE))*VLOOKUP(SOYLD2!CC$4,'[1]INTERNAL PARAMETERS-1'!$B$5:$J$44,8,FALSE)*VLOOKUP(SOYLD2!CC$4,'[1]INTERNAL PARAMETERS-1'!$B$5:$J$44,3,FALSE)</f>
        <v>0</v>
      </c>
      <c r="CD121" s="44">
        <f>SOYLD1!CD121*VLOOKUP(SOYLD2!CD$4,'[1]INTERNAL PARAMETERS-1'!$B$5:$J$44,5,FALSE)*VLOOKUP(SOYLD2!CD$4,'[1]INTERNAL PARAMETERS-1'!$B$5:$J$44,6,FALSE)*VLOOKUP(SOYLD2!CD$4,'[1]INTERNAL PARAMETERS-1'!$B$5:$J$44,3,FALSE) + SOYLD1!CD121*(1-VLOOKUP(SOYLD2!CD$4,'[1]INTERNAL PARAMETERS-1'!$B$5:$J$44,5,FALSE))*VLOOKUP(SOYLD2!CD$4,'[1]INTERNAL PARAMETERS-1'!$B$5:$J$44,8,FALSE)*VLOOKUP(SOYLD2!CD$4,'[1]INTERNAL PARAMETERS-1'!$B$5:$J$44,3,FALSE)</f>
        <v>0</v>
      </c>
      <c r="CE121" s="44">
        <f>SOYLD1!CE121*VLOOKUP(SOYLD2!CE$4,'[1]INTERNAL PARAMETERS-1'!$B$5:$J$44,5,FALSE)*VLOOKUP(SOYLD2!CE$4,'[1]INTERNAL PARAMETERS-1'!$B$5:$J$44,6,FALSE)*VLOOKUP(SOYLD2!CE$4,'[1]INTERNAL PARAMETERS-1'!$B$5:$J$44,3,FALSE) + SOYLD1!CE121*(1-VLOOKUP(SOYLD2!CE$4,'[1]INTERNAL PARAMETERS-1'!$B$5:$J$44,5,FALSE))*VLOOKUP(SOYLD2!CE$4,'[1]INTERNAL PARAMETERS-1'!$B$5:$J$44,8,FALSE)*VLOOKUP(SOYLD2!CE$4,'[1]INTERNAL PARAMETERS-1'!$B$5:$J$44,3,FALSE)</f>
        <v>0</v>
      </c>
      <c r="CF121" s="44">
        <f>SOYLD1!CF121*VLOOKUP(SOYLD2!CF$4,'[1]INTERNAL PARAMETERS-1'!$B$5:$J$44,5,FALSE)*VLOOKUP(SOYLD2!CF$4,'[1]INTERNAL PARAMETERS-1'!$B$5:$J$44,6,FALSE)*VLOOKUP(SOYLD2!CF$4,'[1]INTERNAL PARAMETERS-1'!$B$5:$J$44,3,FALSE) + SOYLD1!CF121*(1-VLOOKUP(SOYLD2!CF$4,'[1]INTERNAL PARAMETERS-1'!$B$5:$J$44,5,FALSE))*VLOOKUP(SOYLD2!CF$4,'[1]INTERNAL PARAMETERS-1'!$B$5:$J$44,8,FALSE)*VLOOKUP(SOYLD2!CF$4,'[1]INTERNAL PARAMETERS-1'!$B$5:$J$44,3,FALSE)</f>
        <v>0</v>
      </c>
      <c r="CG121" s="44">
        <f>SOYLD1!CG121*VLOOKUP(SOYLD2!CG$4,'[1]INTERNAL PARAMETERS-1'!$B$5:$J$44,5,FALSE)*VLOOKUP(SOYLD2!CG$4,'[1]INTERNAL PARAMETERS-1'!$B$5:$J$44,6,FALSE)*VLOOKUP(SOYLD2!CG$4,'[1]INTERNAL PARAMETERS-1'!$B$5:$J$44,3,FALSE) + SOYLD1!CG121*(1-VLOOKUP(SOYLD2!CG$4,'[1]INTERNAL PARAMETERS-1'!$B$5:$J$44,5,FALSE))*VLOOKUP(SOYLD2!CG$4,'[1]INTERNAL PARAMETERS-1'!$B$5:$J$44,8,FALSE)*VLOOKUP(SOYLD2!CG$4,'[1]INTERNAL PARAMETERS-1'!$B$5:$J$44,3,FALSE)</f>
        <v>0</v>
      </c>
      <c r="CH121" s="43">
        <f>SOYLD1!CH121*VLOOKUP(SOYLD2!CH$4,'[1]INTERNAL PARAMETERS-1'!$B$5:$J$44,5,FALSE)*VLOOKUP(SOYLD2!CH$4,'[1]INTERNAL PARAMETERS-1'!$B$5:$J$44,6,FALSE)*VLOOKUP(SOYLD2!CH$4,'[1]INTERNAL PARAMETERS-1'!$B$5:$J$44,3,FALSE) + SOYLD1!CH121*(1-VLOOKUP(SOYLD2!CH$4,'[1]INTERNAL PARAMETERS-1'!$B$5:$J$44,5,FALSE))*VLOOKUP(SOYLD2!CH$4,'[1]INTERNAL PARAMETERS-1'!$B$5:$J$44,8,FALSE)*VLOOKUP(SOYLD2!CH$4,'[1]INTERNAL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'S Opt'!X122</f>
        <v>0</v>
      </c>
      <c r="F122" s="59">
        <f>'[1]INTERNAL PARAMETERS-1'!M14</f>
        <v>39.424999999999997</v>
      </c>
      <c r="G122" s="45">
        <f>SOYLD1!G122*VLOOKUP(SOYLD2!G$4,'[1]INTERNAL PARAMETERS-1'!$B$5:$J$44,5,FALSE)*VLOOKUP(SOYLD2!G$4,'[1]INTERNAL PARAMETERS-1'!$B$5:$J$44,7,FALSE)*SOYLD2!$F122 + SOYLD1!G122*(1-VLOOKUP(SOYLD2!G$4,'[1]INTERNAL PARAMETERS-1'!$B$5:$J$44,5,FALSE))*VLOOKUP(SOYLD2!G$4,'[1]INTERNAL PARAMETERS-1'!$B$5:$J$44,9,FALSE)*SOYLD2!$F122</f>
        <v>0</v>
      </c>
      <c r="H122" s="44">
        <f>SOYLD1!H122*VLOOKUP(SOYLD2!H$4,'[1]INTERNAL PARAMETERS-1'!$B$5:$J$44,5,FALSE)*VLOOKUP(SOYLD2!H$4,'[1]INTERNAL PARAMETERS-1'!$B$5:$J$44,7,FALSE)*SOYLD2!$F122 + SOYLD1!H122*(1-VLOOKUP(SOYLD2!H$4,'[1]INTERNAL PARAMETERS-1'!$B$5:$J$44,5,FALSE))*VLOOKUP(SOYLD2!H$4,'[1]INTERNAL PARAMETERS-1'!$B$5:$J$44,9,FALSE)*SOYLD2!$F122</f>
        <v>0</v>
      </c>
      <c r="I122" s="44">
        <f>SOYLD1!I122*VLOOKUP(SOYLD2!I$4,'[1]INTERNAL PARAMETERS-1'!$B$5:$J$44,5,FALSE)*VLOOKUP(SOYLD2!I$4,'[1]INTERNAL PARAMETERS-1'!$B$5:$J$44,7,FALSE)*SOYLD2!$F122 + SOYLD1!I122*(1-VLOOKUP(SOYLD2!I$4,'[1]INTERNAL PARAMETERS-1'!$B$5:$J$44,5,FALSE))*VLOOKUP(SOYLD2!I$4,'[1]INTERNAL PARAMETERS-1'!$B$5:$J$44,9,FALSE)*SOYLD2!$F122</f>
        <v>0</v>
      </c>
      <c r="J122" s="44">
        <f>SOYLD1!J122*VLOOKUP(SOYLD2!J$4,'[1]INTERNAL PARAMETERS-1'!$B$5:$J$44,5,FALSE)*VLOOKUP(SOYLD2!J$4,'[1]INTERNAL PARAMETERS-1'!$B$5:$J$44,7,FALSE)*SOYLD2!$F122 + SOYLD1!J122*(1-VLOOKUP(SOYLD2!J$4,'[1]INTERNAL PARAMETERS-1'!$B$5:$J$44,5,FALSE))*VLOOKUP(SOYLD2!J$4,'[1]INTERNAL PARAMETERS-1'!$B$5:$J$44,9,FALSE)*SOYLD2!$F122</f>
        <v>0</v>
      </c>
      <c r="K122" s="44">
        <f>SOYLD1!K122*VLOOKUP(SOYLD2!K$4,'[1]INTERNAL PARAMETERS-1'!$B$5:$J$44,5,FALSE)*VLOOKUP(SOYLD2!K$4,'[1]INTERNAL PARAMETERS-1'!$B$5:$J$44,7,FALSE)*SOYLD2!$F122 + SOYLD1!K122*(1-VLOOKUP(SOYLD2!K$4,'[1]INTERNAL PARAMETERS-1'!$B$5:$J$44,5,FALSE))*VLOOKUP(SOYLD2!K$4,'[1]INTERNAL PARAMETERS-1'!$B$5:$J$44,9,FALSE)*SOYLD2!$F122</f>
        <v>0</v>
      </c>
      <c r="L122" s="44">
        <f>SOYLD1!L122*VLOOKUP(SOYLD2!L$4,'[1]INTERNAL PARAMETERS-1'!$B$5:$J$44,5,FALSE)*VLOOKUP(SOYLD2!L$4,'[1]INTERNAL PARAMETERS-1'!$B$5:$J$44,7,FALSE)*SOYLD2!$F122 + SOYLD1!L122*(1-VLOOKUP(SOYLD2!L$4,'[1]INTERNAL PARAMETERS-1'!$B$5:$J$44,5,FALSE))*VLOOKUP(SOYLD2!L$4,'[1]INTERNAL PARAMETERS-1'!$B$5:$J$44,9,FALSE)*SOYLD2!$F122</f>
        <v>0</v>
      </c>
      <c r="M122" s="44">
        <f>SOYLD1!M122*VLOOKUP(SOYLD2!M$4,'[1]INTERNAL PARAMETERS-1'!$B$5:$J$44,5,FALSE)*VLOOKUP(SOYLD2!M$4,'[1]INTERNAL PARAMETERS-1'!$B$5:$J$44,7,FALSE)*SOYLD2!$F122 + SOYLD1!M122*(1-VLOOKUP(SOYLD2!M$4,'[1]INTERNAL PARAMETERS-1'!$B$5:$J$44,5,FALSE))*VLOOKUP(SOYLD2!M$4,'[1]INTERNAL PARAMETERS-1'!$B$5:$J$44,9,FALSE)*SOYLD2!$F122</f>
        <v>0</v>
      </c>
      <c r="N122" s="44">
        <f>SOYLD1!N122*VLOOKUP(SOYLD2!N$4,'[1]INTERNAL PARAMETERS-1'!$B$5:$J$44,5,FALSE)*VLOOKUP(SOYLD2!N$4,'[1]INTERNAL PARAMETERS-1'!$B$5:$J$44,7,FALSE)*SOYLD2!$F122 + SOYLD1!N122*(1-VLOOKUP(SOYLD2!N$4,'[1]INTERNAL PARAMETERS-1'!$B$5:$J$44,5,FALSE))*VLOOKUP(SOYLD2!N$4,'[1]INTERNAL PARAMETERS-1'!$B$5:$J$44,9,FALSE)*SOYLD2!$F122</f>
        <v>0</v>
      </c>
      <c r="O122" s="44">
        <f>SOYLD1!O122*VLOOKUP(SOYLD2!O$4,'[1]INTERNAL PARAMETERS-1'!$B$5:$J$44,5,FALSE)*VLOOKUP(SOYLD2!O$4,'[1]INTERNAL PARAMETERS-1'!$B$5:$J$44,7,FALSE)*SOYLD2!$F122 + SOYLD1!O122*(1-VLOOKUP(SOYLD2!O$4,'[1]INTERNAL PARAMETERS-1'!$B$5:$J$44,5,FALSE))*VLOOKUP(SOYLD2!O$4,'[1]INTERNAL PARAMETERS-1'!$B$5:$J$44,9,FALSE)*SOYLD2!$F122</f>
        <v>0</v>
      </c>
      <c r="P122" s="44">
        <f>SOYLD1!P122*VLOOKUP(SOYLD2!P$4,'[1]INTERNAL PARAMETERS-1'!$B$5:$J$44,5,FALSE)*VLOOKUP(SOYLD2!P$4,'[1]INTERNAL PARAMETERS-1'!$B$5:$J$44,7,FALSE)*SOYLD2!$F122 + SOYLD1!P122*(1-VLOOKUP(SOYLD2!P$4,'[1]INTERNAL PARAMETERS-1'!$B$5:$J$44,5,FALSE))*VLOOKUP(SOYLD2!P$4,'[1]INTERNAL PARAMETERS-1'!$B$5:$J$44,9,FALSE)*SOYLD2!$F122</f>
        <v>0</v>
      </c>
      <c r="Q122" s="44">
        <f>SOYLD1!Q122*VLOOKUP(SOYLD2!Q$4,'[1]INTERNAL PARAMETERS-1'!$B$5:$J$44,5,FALSE)*VLOOKUP(SOYLD2!Q$4,'[1]INTERNAL PARAMETERS-1'!$B$5:$J$44,7,FALSE)*SOYLD2!$F122 + SOYLD1!Q122*(1-VLOOKUP(SOYLD2!Q$4,'[1]INTERNAL PARAMETERS-1'!$B$5:$J$44,5,FALSE))*VLOOKUP(SOYLD2!Q$4,'[1]INTERNAL PARAMETERS-1'!$B$5:$J$44,9,FALSE)*SOYLD2!$F122</f>
        <v>0</v>
      </c>
      <c r="R122" s="44">
        <f>SOYLD1!R122*VLOOKUP(SOYLD2!R$4,'[1]INTERNAL PARAMETERS-1'!$B$5:$J$44,5,FALSE)*VLOOKUP(SOYLD2!R$4,'[1]INTERNAL PARAMETERS-1'!$B$5:$J$44,7,FALSE)*SOYLD2!$F122 + SOYLD1!R122*(1-VLOOKUP(SOYLD2!R$4,'[1]INTERNAL PARAMETERS-1'!$B$5:$J$44,5,FALSE))*VLOOKUP(SOYLD2!R$4,'[1]INTERNAL PARAMETERS-1'!$B$5:$J$44,9,FALSE)*SOYLD2!$F122</f>
        <v>0</v>
      </c>
      <c r="S122" s="44">
        <f>SOYLD1!S122*VLOOKUP(SOYLD2!S$4,'[1]INTERNAL PARAMETERS-1'!$B$5:$J$44,5,FALSE)*VLOOKUP(SOYLD2!S$4,'[1]INTERNAL PARAMETERS-1'!$B$5:$J$44,7,FALSE)*SOYLD2!$F122 + SOYLD1!S122*(1-VLOOKUP(SOYLD2!S$4,'[1]INTERNAL PARAMETERS-1'!$B$5:$J$44,5,FALSE))*VLOOKUP(SOYLD2!S$4,'[1]INTERNAL PARAMETERS-1'!$B$5:$J$44,9,FALSE)*SOYLD2!$F122</f>
        <v>0</v>
      </c>
      <c r="T122" s="44">
        <f>SOYLD1!T122*VLOOKUP(SOYLD2!T$4,'[1]INTERNAL PARAMETERS-1'!$B$5:$J$44,5,FALSE)*VLOOKUP(SOYLD2!T$4,'[1]INTERNAL PARAMETERS-1'!$B$5:$J$44,7,FALSE)*SOYLD2!$F122 + SOYLD1!T122*(1-VLOOKUP(SOYLD2!T$4,'[1]INTERNAL PARAMETERS-1'!$B$5:$J$44,5,FALSE))*VLOOKUP(SOYLD2!T$4,'[1]INTERNAL PARAMETERS-1'!$B$5:$J$44,9,FALSE)*SOYLD2!$F122</f>
        <v>0</v>
      </c>
      <c r="U122" s="44">
        <f>SOYLD1!U122*VLOOKUP(SOYLD2!U$4,'[1]INTERNAL PARAMETERS-1'!$B$5:$J$44,5,FALSE)*VLOOKUP(SOYLD2!U$4,'[1]INTERNAL PARAMETERS-1'!$B$5:$J$44,7,FALSE)*SOYLD2!$F122 + SOYLD1!U122*(1-VLOOKUP(SOYLD2!U$4,'[1]INTERNAL PARAMETERS-1'!$B$5:$J$44,5,FALSE))*VLOOKUP(SOYLD2!U$4,'[1]INTERNAL PARAMETERS-1'!$B$5:$J$44,9,FALSE)*SOYLD2!$F122</f>
        <v>0</v>
      </c>
      <c r="V122" s="44">
        <f>SOYLD1!V122*VLOOKUP(SOYLD2!V$4,'[1]INTERNAL PARAMETERS-1'!$B$5:$J$44,5,FALSE)*VLOOKUP(SOYLD2!V$4,'[1]INTERNAL PARAMETERS-1'!$B$5:$J$44,7,FALSE)*SOYLD2!$F122 + SOYLD1!V122*(1-VLOOKUP(SOYLD2!V$4,'[1]INTERNAL PARAMETERS-1'!$B$5:$J$44,5,FALSE))*VLOOKUP(SOYLD2!V$4,'[1]INTERNAL PARAMETERS-1'!$B$5:$J$44,9,FALSE)*SOYLD2!$F122</f>
        <v>0</v>
      </c>
      <c r="W122" s="44">
        <f>SOYLD1!W122*VLOOKUP(SOYLD2!W$4,'[1]INTERNAL PARAMETERS-1'!$B$5:$J$44,5,FALSE)*VLOOKUP(SOYLD2!W$4,'[1]INTERNAL PARAMETERS-1'!$B$5:$J$44,7,FALSE)*SOYLD2!$F122 + SOYLD1!W122*(1-VLOOKUP(SOYLD2!W$4,'[1]INTERNAL PARAMETERS-1'!$B$5:$J$44,5,FALSE))*VLOOKUP(SOYLD2!W$4,'[1]INTERNAL PARAMETERS-1'!$B$5:$J$44,9,FALSE)*SOYLD2!$F122</f>
        <v>0</v>
      </c>
      <c r="X122" s="44">
        <f>SOYLD1!X122*VLOOKUP(SOYLD2!X$4,'[1]INTERNAL PARAMETERS-1'!$B$5:$J$44,5,FALSE)*VLOOKUP(SOYLD2!X$4,'[1]INTERNAL PARAMETERS-1'!$B$5:$J$44,7,FALSE)*SOYLD2!$F122 + SOYLD1!X122*(1-VLOOKUP(SOYLD2!X$4,'[1]INTERNAL PARAMETERS-1'!$B$5:$J$44,5,FALSE))*VLOOKUP(SOYLD2!X$4,'[1]INTERNAL PARAMETERS-1'!$B$5:$J$44,9,FALSE)*SOYLD2!$F122</f>
        <v>0</v>
      </c>
      <c r="Y122" s="44">
        <f>SOYLD1!Y122*VLOOKUP(SOYLD2!Y$4,'[1]INTERNAL PARAMETERS-1'!$B$5:$J$44,5,FALSE)*VLOOKUP(SOYLD2!Y$4,'[1]INTERNAL PARAMETERS-1'!$B$5:$J$44,7,FALSE)*SOYLD2!$F122 + SOYLD1!Y122*(1-VLOOKUP(SOYLD2!Y$4,'[1]INTERNAL PARAMETERS-1'!$B$5:$J$44,5,FALSE))*VLOOKUP(SOYLD2!Y$4,'[1]INTERNAL PARAMETERS-1'!$B$5:$J$44,9,FALSE)*SOYLD2!$F122</f>
        <v>0</v>
      </c>
      <c r="Z122" s="44">
        <f>SOYLD1!Z122*VLOOKUP(SOYLD2!Z$4,'[1]INTERNAL PARAMETERS-1'!$B$5:$J$44,5,FALSE)*VLOOKUP(SOYLD2!Z$4,'[1]INTERNAL PARAMETERS-1'!$B$5:$J$44,7,FALSE)*SOYLD2!$F122 + SOYLD1!Z122*(1-VLOOKUP(SOYLD2!Z$4,'[1]INTERNAL PARAMETERS-1'!$B$5:$J$44,5,FALSE))*VLOOKUP(SOYLD2!Z$4,'[1]INTERNAL PARAMETERS-1'!$B$5:$J$44,9,FALSE)*SOYLD2!$F122</f>
        <v>0</v>
      </c>
      <c r="AA122" s="44">
        <f>SOYLD1!AA122*VLOOKUP(SOYLD2!AA$4,'[1]INTERNAL PARAMETERS-1'!$B$5:$J$44,5,FALSE)*VLOOKUP(SOYLD2!AA$4,'[1]INTERNAL PARAMETERS-1'!$B$5:$J$44,7,FALSE)*SOYLD2!$F122 + SOYLD1!AA122*(1-VLOOKUP(SOYLD2!AA$4,'[1]INTERNAL PARAMETERS-1'!$B$5:$J$44,5,FALSE))*VLOOKUP(SOYLD2!AA$4,'[1]INTERNAL PARAMETERS-1'!$B$5:$J$44,9,FALSE)*SOYLD2!$F122</f>
        <v>0</v>
      </c>
      <c r="AB122" s="44">
        <f>SOYLD1!AB122*VLOOKUP(SOYLD2!AB$4,'[1]INTERNAL PARAMETERS-1'!$B$5:$J$44,5,FALSE)*VLOOKUP(SOYLD2!AB$4,'[1]INTERNAL PARAMETERS-1'!$B$5:$J$44,7,FALSE)*SOYLD2!$F122 + SOYLD1!AB122*(1-VLOOKUP(SOYLD2!AB$4,'[1]INTERNAL PARAMETERS-1'!$B$5:$J$44,5,FALSE))*VLOOKUP(SOYLD2!AB$4,'[1]INTERNAL PARAMETERS-1'!$B$5:$J$44,9,FALSE)*SOYLD2!$F122</f>
        <v>0</v>
      </c>
      <c r="AC122" s="44">
        <f>SOYLD1!AC122*VLOOKUP(SOYLD2!AC$4,'[1]INTERNAL PARAMETERS-1'!$B$5:$J$44,5,FALSE)*VLOOKUP(SOYLD2!AC$4,'[1]INTERNAL PARAMETERS-1'!$B$5:$J$44,7,FALSE)*SOYLD2!$F122 + SOYLD1!AC122*(1-VLOOKUP(SOYLD2!AC$4,'[1]INTERNAL PARAMETERS-1'!$B$5:$J$44,5,FALSE))*VLOOKUP(SOYLD2!AC$4,'[1]INTERNAL PARAMETERS-1'!$B$5:$J$44,9,FALSE)*SOYLD2!$F122</f>
        <v>0</v>
      </c>
      <c r="AD122" s="44">
        <f>SOYLD1!AD122*VLOOKUP(SOYLD2!AD$4,'[1]INTERNAL PARAMETERS-1'!$B$5:$J$44,5,FALSE)*VLOOKUP(SOYLD2!AD$4,'[1]INTERNAL PARAMETERS-1'!$B$5:$J$44,7,FALSE)*SOYLD2!$F122 + SOYLD1!AD122*(1-VLOOKUP(SOYLD2!AD$4,'[1]INTERNAL PARAMETERS-1'!$B$5:$J$44,5,FALSE))*VLOOKUP(SOYLD2!AD$4,'[1]INTERNAL PARAMETERS-1'!$B$5:$J$44,9,FALSE)*SOYLD2!$F122</f>
        <v>0</v>
      </c>
      <c r="AE122" s="44">
        <f>SOYLD1!AE122*VLOOKUP(SOYLD2!AE$4,'[1]INTERNAL PARAMETERS-1'!$B$5:$J$44,5,FALSE)*VLOOKUP(SOYLD2!AE$4,'[1]INTERNAL PARAMETERS-1'!$B$5:$J$44,7,FALSE)*SOYLD2!$F122 + SOYLD1!AE122*(1-VLOOKUP(SOYLD2!AE$4,'[1]INTERNAL PARAMETERS-1'!$B$5:$J$44,5,FALSE))*VLOOKUP(SOYLD2!AE$4,'[1]INTERNAL PARAMETERS-1'!$B$5:$J$44,9,FALSE)*SOYLD2!$F122</f>
        <v>0</v>
      </c>
      <c r="AF122" s="44">
        <f>SOYLD1!AF122*VLOOKUP(SOYLD2!AF$4,'[1]INTERNAL PARAMETERS-1'!$B$5:$J$44,5,FALSE)*VLOOKUP(SOYLD2!AF$4,'[1]INTERNAL PARAMETERS-1'!$B$5:$J$44,7,FALSE)*SOYLD2!$F122 + SOYLD1!AF122*(1-VLOOKUP(SOYLD2!AF$4,'[1]INTERNAL PARAMETERS-1'!$B$5:$J$44,5,FALSE))*VLOOKUP(SOYLD2!AF$4,'[1]INTERNAL PARAMETERS-1'!$B$5:$J$44,9,FALSE)*SOYLD2!$F122</f>
        <v>0</v>
      </c>
      <c r="AG122" s="44">
        <f>SOYLD1!AG122*VLOOKUP(SOYLD2!AG$4,'[1]INTERNAL PARAMETERS-1'!$B$5:$J$44,5,FALSE)*VLOOKUP(SOYLD2!AG$4,'[1]INTERNAL PARAMETERS-1'!$B$5:$J$44,7,FALSE)*SOYLD2!$F122 + SOYLD1!AG122*(1-VLOOKUP(SOYLD2!AG$4,'[1]INTERNAL PARAMETERS-1'!$B$5:$J$44,5,FALSE))*VLOOKUP(SOYLD2!AG$4,'[1]INTERNAL PARAMETERS-1'!$B$5:$J$44,9,FALSE)*SOYLD2!$F122</f>
        <v>0</v>
      </c>
      <c r="AH122" s="44">
        <f>SOYLD1!AH122*VLOOKUP(SOYLD2!AH$4,'[1]INTERNAL PARAMETERS-1'!$B$5:$J$44,5,FALSE)*VLOOKUP(SOYLD2!AH$4,'[1]INTERNAL PARAMETERS-1'!$B$5:$J$44,7,FALSE)*SOYLD2!$F122 + SOYLD1!AH122*(1-VLOOKUP(SOYLD2!AH$4,'[1]INTERNAL PARAMETERS-1'!$B$5:$J$44,5,FALSE))*VLOOKUP(SOYLD2!AH$4,'[1]INTERNAL PARAMETERS-1'!$B$5:$J$44,9,FALSE)*SOYLD2!$F122</f>
        <v>0</v>
      </c>
      <c r="AI122" s="44">
        <f>SOYLD1!AI122*VLOOKUP(SOYLD2!AI$4,'[1]INTERNAL PARAMETERS-1'!$B$5:$J$44,5,FALSE)*VLOOKUP(SOYLD2!AI$4,'[1]INTERNAL PARAMETERS-1'!$B$5:$J$44,7,FALSE)*SOYLD2!$F122 + SOYLD1!AI122*(1-VLOOKUP(SOYLD2!AI$4,'[1]INTERNAL PARAMETERS-1'!$B$5:$J$44,5,FALSE))*VLOOKUP(SOYLD2!AI$4,'[1]INTERNAL PARAMETERS-1'!$B$5:$J$44,9,FALSE)*SOYLD2!$F122</f>
        <v>0</v>
      </c>
      <c r="AJ122" s="44">
        <f>SOYLD1!AJ122*VLOOKUP(SOYLD2!AJ$4,'[1]INTERNAL PARAMETERS-1'!$B$5:$J$44,5,FALSE)*VLOOKUP(SOYLD2!AJ$4,'[1]INTERNAL PARAMETERS-1'!$B$5:$J$44,7,FALSE)*SOYLD2!$F122 + SOYLD1!AJ122*(1-VLOOKUP(SOYLD2!AJ$4,'[1]INTERNAL PARAMETERS-1'!$B$5:$J$44,5,FALSE))*VLOOKUP(SOYLD2!AJ$4,'[1]INTERNAL PARAMETERS-1'!$B$5:$J$44,9,FALSE)*SOYLD2!$F122</f>
        <v>0</v>
      </c>
      <c r="AK122" s="44">
        <f>SOYLD1!AK122*VLOOKUP(SOYLD2!AK$4,'[1]INTERNAL PARAMETERS-1'!$B$5:$J$44,5,FALSE)*VLOOKUP(SOYLD2!AK$4,'[1]INTERNAL PARAMETERS-1'!$B$5:$J$44,7,FALSE)*SOYLD2!$F122 + SOYLD1!AK122*(1-VLOOKUP(SOYLD2!AK$4,'[1]INTERNAL PARAMETERS-1'!$B$5:$J$44,5,FALSE))*VLOOKUP(SOYLD2!AK$4,'[1]INTERNAL PARAMETERS-1'!$B$5:$J$44,9,FALSE)*SOYLD2!$F122</f>
        <v>0</v>
      </c>
      <c r="AL122" s="44">
        <f>SOYLD1!AL122*VLOOKUP(SOYLD2!AL$4,'[1]INTERNAL PARAMETERS-1'!$B$5:$J$44,5,FALSE)*VLOOKUP(SOYLD2!AL$4,'[1]INTERNAL PARAMETERS-1'!$B$5:$J$44,7,FALSE)*SOYLD2!$F122 + SOYLD1!AL122*(1-VLOOKUP(SOYLD2!AL$4,'[1]INTERNAL PARAMETERS-1'!$B$5:$J$44,5,FALSE))*VLOOKUP(SOYLD2!AL$4,'[1]INTERNAL PARAMETERS-1'!$B$5:$J$44,9,FALSE)*SOYLD2!$F122</f>
        <v>0</v>
      </c>
      <c r="AM122" s="44">
        <f>SOYLD1!AM122*VLOOKUP(SOYLD2!AM$4,'[1]INTERNAL PARAMETERS-1'!$B$5:$J$44,5,FALSE)*VLOOKUP(SOYLD2!AM$4,'[1]INTERNAL PARAMETERS-1'!$B$5:$J$44,7,FALSE)*SOYLD2!$F122 + SOYLD1!AM122*(1-VLOOKUP(SOYLD2!AM$4,'[1]INTERNAL PARAMETERS-1'!$B$5:$J$44,5,FALSE))*VLOOKUP(SOYLD2!AM$4,'[1]INTERNAL PARAMETERS-1'!$B$5:$J$44,9,FALSE)*SOYLD2!$F122</f>
        <v>0</v>
      </c>
      <c r="AN122" s="44">
        <f>SOYLD1!AN122*VLOOKUP(SOYLD2!AN$4,'[1]INTERNAL PARAMETERS-1'!$B$5:$J$44,5,FALSE)*VLOOKUP(SOYLD2!AN$4,'[1]INTERNAL PARAMETERS-1'!$B$5:$J$44,7,FALSE)*SOYLD2!$F122 + SOYLD1!AN122*(1-VLOOKUP(SOYLD2!AN$4,'[1]INTERNAL PARAMETERS-1'!$B$5:$J$44,5,FALSE))*VLOOKUP(SOYLD2!AN$4,'[1]INTERNAL PARAMETERS-1'!$B$5:$J$44,9,FALSE)*SOYLD2!$F122</f>
        <v>0</v>
      </c>
      <c r="AO122" s="44">
        <f>SOYLD1!AO122*VLOOKUP(SOYLD2!AO$4,'[1]INTERNAL PARAMETERS-1'!$B$5:$J$44,5,FALSE)*VLOOKUP(SOYLD2!AO$4,'[1]INTERNAL PARAMETERS-1'!$B$5:$J$44,7,FALSE)*SOYLD2!$F122 + SOYLD1!AO122*(1-VLOOKUP(SOYLD2!AO$4,'[1]INTERNAL PARAMETERS-1'!$B$5:$J$44,5,FALSE))*VLOOKUP(SOYLD2!AO$4,'[1]INTERNAL PARAMETERS-1'!$B$5:$J$44,9,FALSE)*SOYLD2!$F122</f>
        <v>0</v>
      </c>
      <c r="AP122" s="44">
        <f>SOYLD1!AP122*VLOOKUP(SOYLD2!AP$4,'[1]INTERNAL PARAMETERS-1'!$B$5:$J$44,5,FALSE)*VLOOKUP(SOYLD2!AP$4,'[1]INTERNAL PARAMETERS-1'!$B$5:$J$44,7,FALSE)*SOYLD2!$F122 + SOYLD1!AP122*(1-VLOOKUP(SOYLD2!AP$4,'[1]INTERNAL PARAMETERS-1'!$B$5:$J$44,5,FALSE))*VLOOKUP(SOYLD2!AP$4,'[1]INTERNAL PARAMETERS-1'!$B$5:$J$44,9,FALSE)*SOYLD2!$F122</f>
        <v>0</v>
      </c>
      <c r="AQ122" s="44">
        <f>SOYLD1!AQ122*VLOOKUP(SOYLD2!AQ$4,'[1]INTERNAL PARAMETERS-1'!$B$5:$J$44,5,FALSE)*VLOOKUP(SOYLD2!AQ$4,'[1]INTERNAL PARAMETERS-1'!$B$5:$J$44,7,FALSE)*SOYLD2!$F122 + SOYLD1!AQ122*(1-VLOOKUP(SOYLD2!AQ$4,'[1]INTERNAL PARAMETERS-1'!$B$5:$J$44,5,FALSE))*VLOOKUP(SOYLD2!AQ$4,'[1]INTERNAL PARAMETERS-1'!$B$5:$J$44,9,FALSE)*SOYLD2!$F122</f>
        <v>0</v>
      </c>
      <c r="AR122" s="44">
        <f>SOYLD1!AR122*VLOOKUP(SOYLD2!AR$4,'[1]INTERNAL PARAMETERS-1'!$B$5:$J$44,5,FALSE)*VLOOKUP(SOYLD2!AR$4,'[1]INTERNAL PARAMETERS-1'!$B$5:$J$44,7,FALSE)*SOYLD2!$F122 + SOYLD1!AR122*(1-VLOOKUP(SOYLD2!AR$4,'[1]INTERNAL PARAMETERS-1'!$B$5:$J$44,5,FALSE))*VLOOKUP(SOYLD2!AR$4,'[1]INTERNAL PARAMETERS-1'!$B$5:$J$44,9,FALSE)*SOYLD2!$F122</f>
        <v>0</v>
      </c>
      <c r="AS122" s="44">
        <f>SOYLD1!AS122*VLOOKUP(SOYLD2!AS$4,'[1]INTERNAL PARAMETERS-1'!$B$5:$J$44,5,FALSE)*VLOOKUP(SOYLD2!AS$4,'[1]INTERNAL PARAMETERS-1'!$B$5:$J$44,7,FALSE)*SOYLD2!$F122 + SOYLD1!AS122*(1-VLOOKUP(SOYLD2!AS$4,'[1]INTERNAL PARAMETERS-1'!$B$5:$J$44,5,FALSE))*VLOOKUP(SOYLD2!AS$4,'[1]INTERNAL PARAMETERS-1'!$B$5:$J$44,9,FALSE)*SOYLD2!$F122</f>
        <v>0</v>
      </c>
      <c r="AT122" s="43">
        <f>SOYLD1!AT122*VLOOKUP(SOYLD2!AT$4,'[1]INTERNAL PARAMETERS-1'!$B$5:$J$44,5,FALSE)*VLOOKUP(SOYLD2!AT$4,'[1]INTERNAL PARAMETERS-1'!$B$5:$J$44,7,FALSE)*SOYLD2!$F122 + SOYLD1!AT122*(1-VLOOKUP(SOYLD2!AT$4,'[1]INTERNAL PARAMETERS-1'!$B$5:$J$44,5,FALSE))*VLOOKUP(SOYLD2!AT$4,'[1]INTERNAL PARAMETERS-1'!$B$5:$J$44,9,FALSE)*SOYLD2!$F122</f>
        <v>0</v>
      </c>
      <c r="AU122" s="45">
        <f>SOYLD1!AU122*VLOOKUP(SOYLD2!AU$4,'[1]INTERNAL PARAMETERS-1'!$B$5:$J$44,5,FALSE)*VLOOKUP(SOYLD2!AU$4,'[1]INTERNAL PARAMETERS-1'!$B$5:$J$44,6,FALSE)*VLOOKUP(SOYLD2!AU$4,'[1]INTERNAL PARAMETERS-1'!$B$5:$J$44,3,FALSE) + SOYLD1!AU122*(1-VLOOKUP(SOYLD2!AU$4,'[1]INTERNAL PARAMETERS-1'!$B$5:$J$44,5,FALSE))*VLOOKUP(SOYLD2!AU$4,'[1]INTERNAL PARAMETERS-1'!$B$5:$J$44,8,FALSE)*VLOOKUP(SOYLD2!AU$4,'[1]INTERNAL PARAMETERS-1'!$B$5:$J$44,3,FALSE)</f>
        <v>0</v>
      </c>
      <c r="AV122" s="44">
        <f>SOYLD1!AV122*VLOOKUP(SOYLD2!AV$4,'[1]INTERNAL PARAMETERS-1'!$B$5:$J$44,5,FALSE)*VLOOKUP(SOYLD2!AV$4,'[1]INTERNAL PARAMETERS-1'!$B$5:$J$44,6,FALSE)*VLOOKUP(SOYLD2!AV$4,'[1]INTERNAL PARAMETERS-1'!$B$5:$J$44,3,FALSE) + SOYLD1!AV122*(1-VLOOKUP(SOYLD2!AV$4,'[1]INTERNAL PARAMETERS-1'!$B$5:$J$44,5,FALSE))*VLOOKUP(SOYLD2!AV$4,'[1]INTERNAL PARAMETERS-1'!$B$5:$J$44,8,FALSE)*VLOOKUP(SOYLD2!AV$4,'[1]INTERNAL PARAMETERS-1'!$B$5:$J$44,3,FALSE)</f>
        <v>0</v>
      </c>
      <c r="AW122" s="44">
        <f>SOYLD1!AW122*VLOOKUP(SOYLD2!AW$4,'[1]INTERNAL PARAMETERS-1'!$B$5:$J$44,5,FALSE)*VLOOKUP(SOYLD2!AW$4,'[1]INTERNAL PARAMETERS-1'!$B$5:$J$44,6,FALSE)*VLOOKUP(SOYLD2!AW$4,'[1]INTERNAL PARAMETERS-1'!$B$5:$J$44,3,FALSE) + SOYLD1!AW122*(1-VLOOKUP(SOYLD2!AW$4,'[1]INTERNAL PARAMETERS-1'!$B$5:$J$44,5,FALSE))*VLOOKUP(SOYLD2!AW$4,'[1]INTERNAL PARAMETERS-1'!$B$5:$J$44,8,FALSE)*VLOOKUP(SOYLD2!AW$4,'[1]INTERNAL PARAMETERS-1'!$B$5:$J$44,3,FALSE)</f>
        <v>0</v>
      </c>
      <c r="AX122" s="44">
        <f>SOYLD1!AX122*VLOOKUP(SOYLD2!AX$4,'[1]INTERNAL PARAMETERS-1'!$B$5:$J$44,5,FALSE)*VLOOKUP(SOYLD2!AX$4,'[1]INTERNAL PARAMETERS-1'!$B$5:$J$44,6,FALSE)*VLOOKUP(SOYLD2!AX$4,'[1]INTERNAL PARAMETERS-1'!$B$5:$J$44,3,FALSE) + SOYLD1!AX122*(1-VLOOKUP(SOYLD2!AX$4,'[1]INTERNAL PARAMETERS-1'!$B$5:$J$44,5,FALSE))*VLOOKUP(SOYLD2!AX$4,'[1]INTERNAL PARAMETERS-1'!$B$5:$J$44,8,FALSE)*VLOOKUP(SOYLD2!AX$4,'[1]INTERNAL PARAMETERS-1'!$B$5:$J$44,3,FALSE)</f>
        <v>0</v>
      </c>
      <c r="AY122" s="44">
        <f>SOYLD1!AY122*VLOOKUP(SOYLD2!AY$4,'[1]INTERNAL PARAMETERS-1'!$B$5:$J$44,5,FALSE)*VLOOKUP(SOYLD2!AY$4,'[1]INTERNAL PARAMETERS-1'!$B$5:$J$44,6,FALSE)*VLOOKUP(SOYLD2!AY$4,'[1]INTERNAL PARAMETERS-1'!$B$5:$J$44,3,FALSE) + SOYLD1!AY122*(1-VLOOKUP(SOYLD2!AY$4,'[1]INTERNAL PARAMETERS-1'!$B$5:$J$44,5,FALSE))*VLOOKUP(SOYLD2!AY$4,'[1]INTERNAL PARAMETERS-1'!$B$5:$J$44,8,FALSE)*VLOOKUP(SOYLD2!AY$4,'[1]INTERNAL PARAMETERS-1'!$B$5:$J$44,3,FALSE)</f>
        <v>0</v>
      </c>
      <c r="AZ122" s="44">
        <f>SOYLD1!AZ122*VLOOKUP(SOYLD2!AZ$4,'[1]INTERNAL PARAMETERS-1'!$B$5:$J$44,5,FALSE)*VLOOKUP(SOYLD2!AZ$4,'[1]INTERNAL PARAMETERS-1'!$B$5:$J$44,6,FALSE)*VLOOKUP(SOYLD2!AZ$4,'[1]INTERNAL PARAMETERS-1'!$B$5:$J$44,3,FALSE) + SOYLD1!AZ122*(1-VLOOKUP(SOYLD2!AZ$4,'[1]INTERNAL PARAMETERS-1'!$B$5:$J$44,5,FALSE))*VLOOKUP(SOYLD2!AZ$4,'[1]INTERNAL PARAMETERS-1'!$B$5:$J$44,8,FALSE)*VLOOKUP(SOYLD2!AZ$4,'[1]INTERNAL PARAMETERS-1'!$B$5:$J$44,3,FALSE)</f>
        <v>0</v>
      </c>
      <c r="BA122" s="44">
        <f>SOYLD1!BA122*VLOOKUP(SOYLD2!BA$4,'[1]INTERNAL PARAMETERS-1'!$B$5:$J$44,5,FALSE)*VLOOKUP(SOYLD2!BA$4,'[1]INTERNAL PARAMETERS-1'!$B$5:$J$44,6,FALSE)*VLOOKUP(SOYLD2!BA$4,'[1]INTERNAL PARAMETERS-1'!$B$5:$J$44,3,FALSE) + SOYLD1!BA122*(1-VLOOKUP(SOYLD2!BA$4,'[1]INTERNAL PARAMETERS-1'!$B$5:$J$44,5,FALSE))*VLOOKUP(SOYLD2!BA$4,'[1]INTERNAL PARAMETERS-1'!$B$5:$J$44,8,FALSE)*VLOOKUP(SOYLD2!BA$4,'[1]INTERNAL PARAMETERS-1'!$B$5:$J$44,3,FALSE)</f>
        <v>0</v>
      </c>
      <c r="BB122" s="44">
        <f>SOYLD1!BB122*VLOOKUP(SOYLD2!BB$4,'[1]INTERNAL PARAMETERS-1'!$B$5:$J$44,5,FALSE)*VLOOKUP(SOYLD2!BB$4,'[1]INTERNAL PARAMETERS-1'!$B$5:$J$44,6,FALSE)*VLOOKUP(SOYLD2!BB$4,'[1]INTERNAL PARAMETERS-1'!$B$5:$J$44,3,FALSE) + SOYLD1!BB122*(1-VLOOKUP(SOYLD2!BB$4,'[1]INTERNAL PARAMETERS-1'!$B$5:$J$44,5,FALSE))*VLOOKUP(SOYLD2!BB$4,'[1]INTERNAL PARAMETERS-1'!$B$5:$J$44,8,FALSE)*VLOOKUP(SOYLD2!BB$4,'[1]INTERNAL PARAMETERS-1'!$B$5:$J$44,3,FALSE)</f>
        <v>0</v>
      </c>
      <c r="BC122" s="44">
        <f>SOYLD1!BC122*VLOOKUP(SOYLD2!BC$4,'[1]INTERNAL PARAMETERS-1'!$B$5:$J$44,5,FALSE)*VLOOKUP(SOYLD2!BC$4,'[1]INTERNAL PARAMETERS-1'!$B$5:$J$44,6,FALSE)*VLOOKUP(SOYLD2!BC$4,'[1]INTERNAL PARAMETERS-1'!$B$5:$J$44,3,FALSE) + SOYLD1!BC122*(1-VLOOKUP(SOYLD2!BC$4,'[1]INTERNAL PARAMETERS-1'!$B$5:$J$44,5,FALSE))*VLOOKUP(SOYLD2!BC$4,'[1]INTERNAL PARAMETERS-1'!$B$5:$J$44,8,FALSE)*VLOOKUP(SOYLD2!BC$4,'[1]INTERNAL PARAMETERS-1'!$B$5:$J$44,3,FALSE)</f>
        <v>0</v>
      </c>
      <c r="BD122" s="44">
        <f>SOYLD1!BD122*VLOOKUP(SOYLD2!BD$4,'[1]INTERNAL PARAMETERS-1'!$B$5:$J$44,5,FALSE)*VLOOKUP(SOYLD2!BD$4,'[1]INTERNAL PARAMETERS-1'!$B$5:$J$44,6,FALSE)*VLOOKUP(SOYLD2!BD$4,'[1]INTERNAL PARAMETERS-1'!$B$5:$J$44,3,FALSE) + SOYLD1!BD122*(1-VLOOKUP(SOYLD2!BD$4,'[1]INTERNAL PARAMETERS-1'!$B$5:$J$44,5,FALSE))*VLOOKUP(SOYLD2!BD$4,'[1]INTERNAL PARAMETERS-1'!$B$5:$J$44,8,FALSE)*VLOOKUP(SOYLD2!BD$4,'[1]INTERNAL PARAMETERS-1'!$B$5:$J$44,3,FALSE)</f>
        <v>0</v>
      </c>
      <c r="BE122" s="44">
        <f>SOYLD1!BE122*VLOOKUP(SOYLD2!BE$4,'[1]INTERNAL PARAMETERS-1'!$B$5:$J$44,5,FALSE)*VLOOKUP(SOYLD2!BE$4,'[1]INTERNAL PARAMETERS-1'!$B$5:$J$44,6,FALSE)*VLOOKUP(SOYLD2!BE$4,'[1]INTERNAL PARAMETERS-1'!$B$5:$J$44,3,FALSE) + SOYLD1!BE122*(1-VLOOKUP(SOYLD2!BE$4,'[1]INTERNAL PARAMETERS-1'!$B$5:$J$44,5,FALSE))*VLOOKUP(SOYLD2!BE$4,'[1]INTERNAL PARAMETERS-1'!$B$5:$J$44,8,FALSE)*VLOOKUP(SOYLD2!BE$4,'[1]INTERNAL PARAMETERS-1'!$B$5:$J$44,3,FALSE)</f>
        <v>0</v>
      </c>
      <c r="BF122" s="44">
        <f>SOYLD1!BF122*VLOOKUP(SOYLD2!BF$4,'[1]INTERNAL PARAMETERS-1'!$B$5:$J$44,5,FALSE)*VLOOKUP(SOYLD2!BF$4,'[1]INTERNAL PARAMETERS-1'!$B$5:$J$44,6,FALSE)*VLOOKUP(SOYLD2!BF$4,'[1]INTERNAL PARAMETERS-1'!$B$5:$J$44,3,FALSE) + SOYLD1!BF122*(1-VLOOKUP(SOYLD2!BF$4,'[1]INTERNAL PARAMETERS-1'!$B$5:$J$44,5,FALSE))*VLOOKUP(SOYLD2!BF$4,'[1]INTERNAL PARAMETERS-1'!$B$5:$J$44,8,FALSE)*VLOOKUP(SOYLD2!BF$4,'[1]INTERNAL PARAMETERS-1'!$B$5:$J$44,3,FALSE)</f>
        <v>0</v>
      </c>
      <c r="BG122" s="44">
        <f>SOYLD1!BG122*VLOOKUP(SOYLD2!BG$4,'[1]INTERNAL PARAMETERS-1'!$B$5:$J$44,5,FALSE)*VLOOKUP(SOYLD2!BG$4,'[1]INTERNAL PARAMETERS-1'!$B$5:$J$44,6,FALSE)*VLOOKUP(SOYLD2!BG$4,'[1]INTERNAL PARAMETERS-1'!$B$5:$J$44,3,FALSE) + SOYLD1!BG122*(1-VLOOKUP(SOYLD2!BG$4,'[1]INTERNAL PARAMETERS-1'!$B$5:$J$44,5,FALSE))*VLOOKUP(SOYLD2!BG$4,'[1]INTERNAL PARAMETERS-1'!$B$5:$J$44,8,FALSE)*VLOOKUP(SOYLD2!BG$4,'[1]INTERNAL PARAMETERS-1'!$B$5:$J$44,3,FALSE)</f>
        <v>0</v>
      </c>
      <c r="BH122" s="44">
        <f>SOYLD1!BH122*VLOOKUP(SOYLD2!BH$4,'[1]INTERNAL PARAMETERS-1'!$B$5:$J$44,5,FALSE)*VLOOKUP(SOYLD2!BH$4,'[1]INTERNAL PARAMETERS-1'!$B$5:$J$44,6,FALSE)*VLOOKUP(SOYLD2!BH$4,'[1]INTERNAL PARAMETERS-1'!$B$5:$J$44,3,FALSE) + SOYLD1!BH122*(1-VLOOKUP(SOYLD2!BH$4,'[1]INTERNAL PARAMETERS-1'!$B$5:$J$44,5,FALSE))*VLOOKUP(SOYLD2!BH$4,'[1]INTERNAL PARAMETERS-1'!$B$5:$J$44,8,FALSE)*VLOOKUP(SOYLD2!BH$4,'[1]INTERNAL PARAMETERS-1'!$B$5:$J$44,3,FALSE)</f>
        <v>0</v>
      </c>
      <c r="BI122" s="44">
        <f>SOYLD1!BI122*VLOOKUP(SOYLD2!BI$4,'[1]INTERNAL PARAMETERS-1'!$B$5:$J$44,5,FALSE)*VLOOKUP(SOYLD2!BI$4,'[1]INTERNAL PARAMETERS-1'!$B$5:$J$44,6,FALSE)*VLOOKUP(SOYLD2!BI$4,'[1]INTERNAL PARAMETERS-1'!$B$5:$J$44,3,FALSE) + SOYLD1!BI122*(1-VLOOKUP(SOYLD2!BI$4,'[1]INTERNAL PARAMETERS-1'!$B$5:$J$44,5,FALSE))*VLOOKUP(SOYLD2!BI$4,'[1]INTERNAL PARAMETERS-1'!$B$5:$J$44,8,FALSE)*VLOOKUP(SOYLD2!BI$4,'[1]INTERNAL PARAMETERS-1'!$B$5:$J$44,3,FALSE)</f>
        <v>0</v>
      </c>
      <c r="BJ122" s="44">
        <f>SOYLD1!BJ122*VLOOKUP(SOYLD2!BJ$4,'[1]INTERNAL PARAMETERS-1'!$B$5:$J$44,5,FALSE)*VLOOKUP(SOYLD2!BJ$4,'[1]INTERNAL PARAMETERS-1'!$B$5:$J$44,6,FALSE)*VLOOKUP(SOYLD2!BJ$4,'[1]INTERNAL PARAMETERS-1'!$B$5:$J$44,3,FALSE) + SOYLD1!BJ122*(1-VLOOKUP(SOYLD2!BJ$4,'[1]INTERNAL PARAMETERS-1'!$B$5:$J$44,5,FALSE))*VLOOKUP(SOYLD2!BJ$4,'[1]INTERNAL PARAMETERS-1'!$B$5:$J$44,8,FALSE)*VLOOKUP(SOYLD2!BJ$4,'[1]INTERNAL PARAMETERS-1'!$B$5:$J$44,3,FALSE)</f>
        <v>0</v>
      </c>
      <c r="BK122" s="44">
        <f>SOYLD1!BK122*VLOOKUP(SOYLD2!BK$4,'[1]INTERNAL PARAMETERS-1'!$B$5:$J$44,5,FALSE)*VLOOKUP(SOYLD2!BK$4,'[1]INTERNAL PARAMETERS-1'!$B$5:$J$44,6,FALSE)*VLOOKUP(SOYLD2!BK$4,'[1]INTERNAL PARAMETERS-1'!$B$5:$J$44,3,FALSE) + SOYLD1!BK122*(1-VLOOKUP(SOYLD2!BK$4,'[1]INTERNAL PARAMETERS-1'!$B$5:$J$44,5,FALSE))*VLOOKUP(SOYLD2!BK$4,'[1]INTERNAL PARAMETERS-1'!$B$5:$J$44,8,FALSE)*VLOOKUP(SOYLD2!BK$4,'[1]INTERNAL PARAMETERS-1'!$B$5:$J$44,3,FALSE)</f>
        <v>0</v>
      </c>
      <c r="BL122" s="44">
        <f>SOYLD1!BL122*VLOOKUP(SOYLD2!BL$4,'[1]INTERNAL PARAMETERS-1'!$B$5:$J$44,5,FALSE)*VLOOKUP(SOYLD2!BL$4,'[1]INTERNAL PARAMETERS-1'!$B$5:$J$44,6,FALSE)*VLOOKUP(SOYLD2!BL$4,'[1]INTERNAL PARAMETERS-1'!$B$5:$J$44,3,FALSE) + SOYLD1!BL122*(1-VLOOKUP(SOYLD2!BL$4,'[1]INTERNAL PARAMETERS-1'!$B$5:$J$44,5,FALSE))*VLOOKUP(SOYLD2!BL$4,'[1]INTERNAL PARAMETERS-1'!$B$5:$J$44,8,FALSE)*VLOOKUP(SOYLD2!BL$4,'[1]INTERNAL PARAMETERS-1'!$B$5:$J$44,3,FALSE)</f>
        <v>0</v>
      </c>
      <c r="BM122" s="44">
        <f>SOYLD1!BM122*VLOOKUP(SOYLD2!BM$4,'[1]INTERNAL PARAMETERS-1'!$B$5:$J$44,5,FALSE)*VLOOKUP(SOYLD2!BM$4,'[1]INTERNAL PARAMETERS-1'!$B$5:$J$44,6,FALSE)*VLOOKUP(SOYLD2!BM$4,'[1]INTERNAL PARAMETERS-1'!$B$5:$J$44,3,FALSE) + SOYLD1!BM122*(1-VLOOKUP(SOYLD2!BM$4,'[1]INTERNAL PARAMETERS-1'!$B$5:$J$44,5,FALSE))*VLOOKUP(SOYLD2!BM$4,'[1]INTERNAL PARAMETERS-1'!$B$5:$J$44,8,FALSE)*VLOOKUP(SOYLD2!BM$4,'[1]INTERNAL PARAMETERS-1'!$B$5:$J$44,3,FALSE)</f>
        <v>0</v>
      </c>
      <c r="BN122" s="44">
        <f>SOYLD1!BN122*VLOOKUP(SOYLD2!BN$4,'[1]INTERNAL PARAMETERS-1'!$B$5:$J$44,5,FALSE)*VLOOKUP(SOYLD2!BN$4,'[1]INTERNAL PARAMETERS-1'!$B$5:$J$44,6,FALSE)*VLOOKUP(SOYLD2!BN$4,'[1]INTERNAL PARAMETERS-1'!$B$5:$J$44,3,FALSE) + SOYLD1!BN122*(1-VLOOKUP(SOYLD2!BN$4,'[1]INTERNAL PARAMETERS-1'!$B$5:$J$44,5,FALSE))*VLOOKUP(SOYLD2!BN$4,'[1]INTERNAL PARAMETERS-1'!$B$5:$J$44,8,FALSE)*VLOOKUP(SOYLD2!BN$4,'[1]INTERNAL PARAMETERS-1'!$B$5:$J$44,3,FALSE)</f>
        <v>0</v>
      </c>
      <c r="BO122" s="44">
        <f>SOYLD1!BO122*VLOOKUP(SOYLD2!BO$4,'[1]INTERNAL PARAMETERS-1'!$B$5:$J$44,5,FALSE)*VLOOKUP(SOYLD2!BO$4,'[1]INTERNAL PARAMETERS-1'!$B$5:$J$44,6,FALSE)*VLOOKUP(SOYLD2!BO$4,'[1]INTERNAL PARAMETERS-1'!$B$5:$J$44,3,FALSE) + SOYLD1!BO122*(1-VLOOKUP(SOYLD2!BO$4,'[1]INTERNAL PARAMETERS-1'!$B$5:$J$44,5,FALSE))*VLOOKUP(SOYLD2!BO$4,'[1]INTERNAL PARAMETERS-1'!$B$5:$J$44,8,FALSE)*VLOOKUP(SOYLD2!BO$4,'[1]INTERNAL PARAMETERS-1'!$B$5:$J$44,3,FALSE)</f>
        <v>0</v>
      </c>
      <c r="BP122" s="44">
        <f>SOYLD1!BP122*VLOOKUP(SOYLD2!BP$4,'[1]INTERNAL PARAMETERS-1'!$B$5:$J$44,5,FALSE)*VLOOKUP(SOYLD2!BP$4,'[1]INTERNAL PARAMETERS-1'!$B$5:$J$44,6,FALSE)*VLOOKUP(SOYLD2!BP$4,'[1]INTERNAL PARAMETERS-1'!$B$5:$J$44,3,FALSE) + SOYLD1!BP122*(1-VLOOKUP(SOYLD2!BP$4,'[1]INTERNAL PARAMETERS-1'!$B$5:$J$44,5,FALSE))*VLOOKUP(SOYLD2!BP$4,'[1]INTERNAL PARAMETERS-1'!$B$5:$J$44,8,FALSE)*VLOOKUP(SOYLD2!BP$4,'[1]INTERNAL PARAMETERS-1'!$B$5:$J$44,3,FALSE)</f>
        <v>0</v>
      </c>
      <c r="BQ122" s="44">
        <f>SOYLD1!BQ122*VLOOKUP(SOYLD2!BQ$4,'[1]INTERNAL PARAMETERS-1'!$B$5:$J$44,5,FALSE)*VLOOKUP(SOYLD2!BQ$4,'[1]INTERNAL PARAMETERS-1'!$B$5:$J$44,6,FALSE)*VLOOKUP(SOYLD2!BQ$4,'[1]INTERNAL PARAMETERS-1'!$B$5:$J$44,3,FALSE) + SOYLD1!BQ122*(1-VLOOKUP(SOYLD2!BQ$4,'[1]INTERNAL PARAMETERS-1'!$B$5:$J$44,5,FALSE))*VLOOKUP(SOYLD2!BQ$4,'[1]INTERNAL PARAMETERS-1'!$B$5:$J$44,8,FALSE)*VLOOKUP(SOYLD2!BQ$4,'[1]INTERNAL PARAMETERS-1'!$B$5:$J$44,3,FALSE)</f>
        <v>0</v>
      </c>
      <c r="BR122" s="44">
        <f>SOYLD1!BR122*VLOOKUP(SOYLD2!BR$4,'[1]INTERNAL PARAMETERS-1'!$B$5:$J$44,5,FALSE)*VLOOKUP(SOYLD2!BR$4,'[1]INTERNAL PARAMETERS-1'!$B$5:$J$44,6,FALSE)*VLOOKUP(SOYLD2!BR$4,'[1]INTERNAL PARAMETERS-1'!$B$5:$J$44,3,FALSE) + SOYLD1!BR122*(1-VLOOKUP(SOYLD2!BR$4,'[1]INTERNAL PARAMETERS-1'!$B$5:$J$44,5,FALSE))*VLOOKUP(SOYLD2!BR$4,'[1]INTERNAL PARAMETERS-1'!$B$5:$J$44,8,FALSE)*VLOOKUP(SOYLD2!BR$4,'[1]INTERNAL PARAMETERS-1'!$B$5:$J$44,3,FALSE)</f>
        <v>0</v>
      </c>
      <c r="BS122" s="44">
        <f>SOYLD1!BS122*VLOOKUP(SOYLD2!BS$4,'[1]INTERNAL PARAMETERS-1'!$B$5:$J$44,5,FALSE)*VLOOKUP(SOYLD2!BS$4,'[1]INTERNAL PARAMETERS-1'!$B$5:$J$44,6,FALSE)*VLOOKUP(SOYLD2!BS$4,'[1]INTERNAL PARAMETERS-1'!$B$5:$J$44,3,FALSE) + SOYLD1!BS122*(1-VLOOKUP(SOYLD2!BS$4,'[1]INTERNAL PARAMETERS-1'!$B$5:$J$44,5,FALSE))*VLOOKUP(SOYLD2!BS$4,'[1]INTERNAL PARAMETERS-1'!$B$5:$J$44,8,FALSE)*VLOOKUP(SOYLD2!BS$4,'[1]INTERNAL PARAMETERS-1'!$B$5:$J$44,3,FALSE)</f>
        <v>0</v>
      </c>
      <c r="BT122" s="44">
        <f>SOYLD1!BT122*VLOOKUP(SOYLD2!BT$4,'[1]INTERNAL PARAMETERS-1'!$B$5:$J$44,5,FALSE)*VLOOKUP(SOYLD2!BT$4,'[1]INTERNAL PARAMETERS-1'!$B$5:$J$44,6,FALSE)*VLOOKUP(SOYLD2!BT$4,'[1]INTERNAL PARAMETERS-1'!$B$5:$J$44,3,FALSE) + SOYLD1!BT122*(1-VLOOKUP(SOYLD2!BT$4,'[1]INTERNAL PARAMETERS-1'!$B$5:$J$44,5,FALSE))*VLOOKUP(SOYLD2!BT$4,'[1]INTERNAL PARAMETERS-1'!$B$5:$J$44,8,FALSE)*VLOOKUP(SOYLD2!BT$4,'[1]INTERNAL PARAMETERS-1'!$B$5:$J$44,3,FALSE)</f>
        <v>0</v>
      </c>
      <c r="BU122" s="44">
        <f>SOYLD1!BU122*VLOOKUP(SOYLD2!BU$4,'[1]INTERNAL PARAMETERS-1'!$B$5:$J$44,5,FALSE)*VLOOKUP(SOYLD2!BU$4,'[1]INTERNAL PARAMETERS-1'!$B$5:$J$44,6,FALSE)*VLOOKUP(SOYLD2!BU$4,'[1]INTERNAL PARAMETERS-1'!$B$5:$J$44,3,FALSE) + SOYLD1!BU122*(1-VLOOKUP(SOYLD2!BU$4,'[1]INTERNAL PARAMETERS-1'!$B$5:$J$44,5,FALSE))*VLOOKUP(SOYLD2!BU$4,'[1]INTERNAL PARAMETERS-1'!$B$5:$J$44,8,FALSE)*VLOOKUP(SOYLD2!BU$4,'[1]INTERNAL PARAMETERS-1'!$B$5:$J$44,3,FALSE)</f>
        <v>0</v>
      </c>
      <c r="BV122" s="44">
        <f>SOYLD1!BV122*VLOOKUP(SOYLD2!BV$4,'[1]INTERNAL PARAMETERS-1'!$B$5:$J$44,5,FALSE)*VLOOKUP(SOYLD2!BV$4,'[1]INTERNAL PARAMETERS-1'!$B$5:$J$44,6,FALSE)*VLOOKUP(SOYLD2!BV$4,'[1]INTERNAL PARAMETERS-1'!$B$5:$J$44,3,FALSE) + SOYLD1!BV122*(1-VLOOKUP(SOYLD2!BV$4,'[1]INTERNAL PARAMETERS-1'!$B$5:$J$44,5,FALSE))*VLOOKUP(SOYLD2!BV$4,'[1]INTERNAL PARAMETERS-1'!$B$5:$J$44,8,FALSE)*VLOOKUP(SOYLD2!BV$4,'[1]INTERNAL PARAMETERS-1'!$B$5:$J$44,3,FALSE)</f>
        <v>0</v>
      </c>
      <c r="BW122" s="44">
        <f>SOYLD1!BW122*VLOOKUP(SOYLD2!BW$4,'[1]INTERNAL PARAMETERS-1'!$B$5:$J$44,5,FALSE)*VLOOKUP(SOYLD2!BW$4,'[1]INTERNAL PARAMETERS-1'!$B$5:$J$44,6,FALSE)*VLOOKUP(SOYLD2!BW$4,'[1]INTERNAL PARAMETERS-1'!$B$5:$J$44,3,FALSE) + SOYLD1!BW122*(1-VLOOKUP(SOYLD2!BW$4,'[1]INTERNAL PARAMETERS-1'!$B$5:$J$44,5,FALSE))*VLOOKUP(SOYLD2!BW$4,'[1]INTERNAL PARAMETERS-1'!$B$5:$J$44,8,FALSE)*VLOOKUP(SOYLD2!BW$4,'[1]INTERNAL PARAMETERS-1'!$B$5:$J$44,3,FALSE)</f>
        <v>0</v>
      </c>
      <c r="BX122" s="44">
        <f>SOYLD1!BX122*VLOOKUP(SOYLD2!BX$4,'[1]INTERNAL PARAMETERS-1'!$B$5:$J$44,5,FALSE)*VLOOKUP(SOYLD2!BX$4,'[1]INTERNAL PARAMETERS-1'!$B$5:$J$44,6,FALSE)*VLOOKUP(SOYLD2!BX$4,'[1]INTERNAL PARAMETERS-1'!$B$5:$J$44,3,FALSE) + SOYLD1!BX122*(1-VLOOKUP(SOYLD2!BX$4,'[1]INTERNAL PARAMETERS-1'!$B$5:$J$44,5,FALSE))*VLOOKUP(SOYLD2!BX$4,'[1]INTERNAL PARAMETERS-1'!$B$5:$J$44,8,FALSE)*VLOOKUP(SOYLD2!BX$4,'[1]INTERNAL PARAMETERS-1'!$B$5:$J$44,3,FALSE)</f>
        <v>0</v>
      </c>
      <c r="BY122" s="44">
        <f>SOYLD1!BY122*VLOOKUP(SOYLD2!BY$4,'[1]INTERNAL PARAMETERS-1'!$B$5:$J$44,5,FALSE)*VLOOKUP(SOYLD2!BY$4,'[1]INTERNAL PARAMETERS-1'!$B$5:$J$44,6,FALSE)*VLOOKUP(SOYLD2!BY$4,'[1]INTERNAL PARAMETERS-1'!$B$5:$J$44,3,FALSE) + SOYLD1!BY122*(1-VLOOKUP(SOYLD2!BY$4,'[1]INTERNAL PARAMETERS-1'!$B$5:$J$44,5,FALSE))*VLOOKUP(SOYLD2!BY$4,'[1]INTERNAL PARAMETERS-1'!$B$5:$J$44,8,FALSE)*VLOOKUP(SOYLD2!BY$4,'[1]INTERNAL PARAMETERS-1'!$B$5:$J$44,3,FALSE)</f>
        <v>0</v>
      </c>
      <c r="BZ122" s="44">
        <f>SOYLD1!BZ122*VLOOKUP(SOYLD2!BZ$4,'[1]INTERNAL PARAMETERS-1'!$B$5:$J$44,5,FALSE)*VLOOKUP(SOYLD2!BZ$4,'[1]INTERNAL PARAMETERS-1'!$B$5:$J$44,6,FALSE)*VLOOKUP(SOYLD2!BZ$4,'[1]INTERNAL PARAMETERS-1'!$B$5:$J$44,3,FALSE) + SOYLD1!BZ122*(1-VLOOKUP(SOYLD2!BZ$4,'[1]INTERNAL PARAMETERS-1'!$B$5:$J$44,5,FALSE))*VLOOKUP(SOYLD2!BZ$4,'[1]INTERNAL PARAMETERS-1'!$B$5:$J$44,8,FALSE)*VLOOKUP(SOYLD2!BZ$4,'[1]INTERNAL PARAMETERS-1'!$B$5:$J$44,3,FALSE)</f>
        <v>0</v>
      </c>
      <c r="CA122" s="44">
        <f>SOYLD1!CA122*VLOOKUP(SOYLD2!CA$4,'[1]INTERNAL PARAMETERS-1'!$B$5:$J$44,5,FALSE)*VLOOKUP(SOYLD2!CA$4,'[1]INTERNAL PARAMETERS-1'!$B$5:$J$44,6,FALSE)*VLOOKUP(SOYLD2!CA$4,'[1]INTERNAL PARAMETERS-1'!$B$5:$J$44,3,FALSE) + SOYLD1!CA122*(1-VLOOKUP(SOYLD2!CA$4,'[1]INTERNAL PARAMETERS-1'!$B$5:$J$44,5,FALSE))*VLOOKUP(SOYLD2!CA$4,'[1]INTERNAL PARAMETERS-1'!$B$5:$J$44,8,FALSE)*VLOOKUP(SOYLD2!CA$4,'[1]INTERNAL PARAMETERS-1'!$B$5:$J$44,3,FALSE)</f>
        <v>0</v>
      </c>
      <c r="CB122" s="44">
        <f>SOYLD1!CB122*VLOOKUP(SOYLD2!CB$4,'[1]INTERNAL PARAMETERS-1'!$B$5:$J$44,5,FALSE)*VLOOKUP(SOYLD2!CB$4,'[1]INTERNAL PARAMETERS-1'!$B$5:$J$44,6,FALSE)*VLOOKUP(SOYLD2!CB$4,'[1]INTERNAL PARAMETERS-1'!$B$5:$J$44,3,FALSE) + SOYLD1!CB122*(1-VLOOKUP(SOYLD2!CB$4,'[1]INTERNAL PARAMETERS-1'!$B$5:$J$44,5,FALSE))*VLOOKUP(SOYLD2!CB$4,'[1]INTERNAL PARAMETERS-1'!$B$5:$J$44,8,FALSE)*VLOOKUP(SOYLD2!CB$4,'[1]INTERNAL PARAMETERS-1'!$B$5:$J$44,3,FALSE)</f>
        <v>0</v>
      </c>
      <c r="CC122" s="44">
        <f>SOYLD1!CC122*VLOOKUP(SOYLD2!CC$4,'[1]INTERNAL PARAMETERS-1'!$B$5:$J$44,5,FALSE)*VLOOKUP(SOYLD2!CC$4,'[1]INTERNAL PARAMETERS-1'!$B$5:$J$44,6,FALSE)*VLOOKUP(SOYLD2!CC$4,'[1]INTERNAL PARAMETERS-1'!$B$5:$J$44,3,FALSE) + SOYLD1!CC122*(1-VLOOKUP(SOYLD2!CC$4,'[1]INTERNAL PARAMETERS-1'!$B$5:$J$44,5,FALSE))*VLOOKUP(SOYLD2!CC$4,'[1]INTERNAL PARAMETERS-1'!$B$5:$J$44,8,FALSE)*VLOOKUP(SOYLD2!CC$4,'[1]INTERNAL PARAMETERS-1'!$B$5:$J$44,3,FALSE)</f>
        <v>0</v>
      </c>
      <c r="CD122" s="44">
        <f>SOYLD1!CD122*VLOOKUP(SOYLD2!CD$4,'[1]INTERNAL PARAMETERS-1'!$B$5:$J$44,5,FALSE)*VLOOKUP(SOYLD2!CD$4,'[1]INTERNAL PARAMETERS-1'!$B$5:$J$44,6,FALSE)*VLOOKUP(SOYLD2!CD$4,'[1]INTERNAL PARAMETERS-1'!$B$5:$J$44,3,FALSE) + SOYLD1!CD122*(1-VLOOKUP(SOYLD2!CD$4,'[1]INTERNAL PARAMETERS-1'!$B$5:$J$44,5,FALSE))*VLOOKUP(SOYLD2!CD$4,'[1]INTERNAL PARAMETERS-1'!$B$5:$J$44,8,FALSE)*VLOOKUP(SOYLD2!CD$4,'[1]INTERNAL PARAMETERS-1'!$B$5:$J$44,3,FALSE)</f>
        <v>0</v>
      </c>
      <c r="CE122" s="44">
        <f>SOYLD1!CE122*VLOOKUP(SOYLD2!CE$4,'[1]INTERNAL PARAMETERS-1'!$B$5:$J$44,5,FALSE)*VLOOKUP(SOYLD2!CE$4,'[1]INTERNAL PARAMETERS-1'!$B$5:$J$44,6,FALSE)*VLOOKUP(SOYLD2!CE$4,'[1]INTERNAL PARAMETERS-1'!$B$5:$J$44,3,FALSE) + SOYLD1!CE122*(1-VLOOKUP(SOYLD2!CE$4,'[1]INTERNAL PARAMETERS-1'!$B$5:$J$44,5,FALSE))*VLOOKUP(SOYLD2!CE$4,'[1]INTERNAL PARAMETERS-1'!$B$5:$J$44,8,FALSE)*VLOOKUP(SOYLD2!CE$4,'[1]INTERNAL PARAMETERS-1'!$B$5:$J$44,3,FALSE)</f>
        <v>0</v>
      </c>
      <c r="CF122" s="44">
        <f>SOYLD1!CF122*VLOOKUP(SOYLD2!CF$4,'[1]INTERNAL PARAMETERS-1'!$B$5:$J$44,5,FALSE)*VLOOKUP(SOYLD2!CF$4,'[1]INTERNAL PARAMETERS-1'!$B$5:$J$44,6,FALSE)*VLOOKUP(SOYLD2!CF$4,'[1]INTERNAL PARAMETERS-1'!$B$5:$J$44,3,FALSE) + SOYLD1!CF122*(1-VLOOKUP(SOYLD2!CF$4,'[1]INTERNAL PARAMETERS-1'!$B$5:$J$44,5,FALSE))*VLOOKUP(SOYLD2!CF$4,'[1]INTERNAL PARAMETERS-1'!$B$5:$J$44,8,FALSE)*VLOOKUP(SOYLD2!CF$4,'[1]INTERNAL PARAMETERS-1'!$B$5:$J$44,3,FALSE)</f>
        <v>0</v>
      </c>
      <c r="CG122" s="44">
        <f>SOYLD1!CG122*VLOOKUP(SOYLD2!CG$4,'[1]INTERNAL PARAMETERS-1'!$B$5:$J$44,5,FALSE)*VLOOKUP(SOYLD2!CG$4,'[1]INTERNAL PARAMETERS-1'!$B$5:$J$44,6,FALSE)*VLOOKUP(SOYLD2!CG$4,'[1]INTERNAL PARAMETERS-1'!$B$5:$J$44,3,FALSE) + SOYLD1!CG122*(1-VLOOKUP(SOYLD2!CG$4,'[1]INTERNAL PARAMETERS-1'!$B$5:$J$44,5,FALSE))*VLOOKUP(SOYLD2!CG$4,'[1]INTERNAL PARAMETERS-1'!$B$5:$J$44,8,FALSE)*VLOOKUP(SOYLD2!CG$4,'[1]INTERNAL PARAMETERS-1'!$B$5:$J$44,3,FALSE)</f>
        <v>0</v>
      </c>
      <c r="CH122" s="43">
        <f>SOYLD1!CH122*VLOOKUP(SOYLD2!CH$4,'[1]INTERNAL PARAMETERS-1'!$B$5:$J$44,5,FALSE)*VLOOKUP(SOYLD2!CH$4,'[1]INTERNAL PARAMETERS-1'!$B$5:$J$44,6,FALSE)*VLOOKUP(SOYLD2!CH$4,'[1]INTERNAL PARAMETERS-1'!$B$5:$J$44,3,FALSE) + SOYLD1!CH122*(1-VLOOKUP(SOYLD2!CH$4,'[1]INTERNAL PARAMETERS-1'!$B$5:$J$44,5,FALSE))*VLOOKUP(SOYLD2!CH$4,'[1]INTERNAL PARAMETERS-1'!$B$5:$J$44,8,FALSE)*VLOOKUP(SOYLD2!CH$4,'[1]INTERNAL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'S Opt'!X123</f>
        <v>0</v>
      </c>
      <c r="F123" s="59">
        <f>'[1]INTERNAL PARAMETERS-1'!M15</f>
        <v>34.72</v>
      </c>
      <c r="G123" s="45">
        <f>SOYLD1!G123*VLOOKUP(SOYLD2!G$4,'[1]INTERNAL PARAMETERS-1'!$B$5:$J$44,5,FALSE)*VLOOKUP(SOYLD2!G$4,'[1]INTERNAL PARAMETERS-1'!$B$5:$J$44,7,FALSE)*SOYLD2!$F123 + SOYLD1!G123*(1-VLOOKUP(SOYLD2!G$4,'[1]INTERNAL PARAMETERS-1'!$B$5:$J$44,5,FALSE))*VLOOKUP(SOYLD2!G$4,'[1]INTERNAL PARAMETERS-1'!$B$5:$J$44,9,FALSE)*SOYLD2!$F123</f>
        <v>0</v>
      </c>
      <c r="H123" s="44">
        <f>SOYLD1!H123*VLOOKUP(SOYLD2!H$4,'[1]INTERNAL PARAMETERS-1'!$B$5:$J$44,5,FALSE)*VLOOKUP(SOYLD2!H$4,'[1]INTERNAL PARAMETERS-1'!$B$5:$J$44,7,FALSE)*SOYLD2!$F123 + SOYLD1!H123*(1-VLOOKUP(SOYLD2!H$4,'[1]INTERNAL PARAMETERS-1'!$B$5:$J$44,5,FALSE))*VLOOKUP(SOYLD2!H$4,'[1]INTERNAL PARAMETERS-1'!$B$5:$J$44,9,FALSE)*SOYLD2!$F123</f>
        <v>0</v>
      </c>
      <c r="I123" s="44">
        <f>SOYLD1!I123*VLOOKUP(SOYLD2!I$4,'[1]INTERNAL PARAMETERS-1'!$B$5:$J$44,5,FALSE)*VLOOKUP(SOYLD2!I$4,'[1]INTERNAL PARAMETERS-1'!$B$5:$J$44,7,FALSE)*SOYLD2!$F123 + SOYLD1!I123*(1-VLOOKUP(SOYLD2!I$4,'[1]INTERNAL PARAMETERS-1'!$B$5:$J$44,5,FALSE))*VLOOKUP(SOYLD2!I$4,'[1]INTERNAL PARAMETERS-1'!$B$5:$J$44,9,FALSE)*SOYLD2!$F123</f>
        <v>0</v>
      </c>
      <c r="J123" s="44">
        <f>SOYLD1!J123*VLOOKUP(SOYLD2!J$4,'[1]INTERNAL PARAMETERS-1'!$B$5:$J$44,5,FALSE)*VLOOKUP(SOYLD2!J$4,'[1]INTERNAL PARAMETERS-1'!$B$5:$J$44,7,FALSE)*SOYLD2!$F123 + SOYLD1!J123*(1-VLOOKUP(SOYLD2!J$4,'[1]INTERNAL PARAMETERS-1'!$B$5:$J$44,5,FALSE))*VLOOKUP(SOYLD2!J$4,'[1]INTERNAL PARAMETERS-1'!$B$5:$J$44,9,FALSE)*SOYLD2!$F123</f>
        <v>0</v>
      </c>
      <c r="K123" s="44">
        <f>SOYLD1!K123*VLOOKUP(SOYLD2!K$4,'[1]INTERNAL PARAMETERS-1'!$B$5:$J$44,5,FALSE)*VLOOKUP(SOYLD2!K$4,'[1]INTERNAL PARAMETERS-1'!$B$5:$J$44,7,FALSE)*SOYLD2!$F123 + SOYLD1!K123*(1-VLOOKUP(SOYLD2!K$4,'[1]INTERNAL PARAMETERS-1'!$B$5:$J$44,5,FALSE))*VLOOKUP(SOYLD2!K$4,'[1]INTERNAL PARAMETERS-1'!$B$5:$J$44,9,FALSE)*SOYLD2!$F123</f>
        <v>0</v>
      </c>
      <c r="L123" s="44">
        <f>SOYLD1!L123*VLOOKUP(SOYLD2!L$4,'[1]INTERNAL PARAMETERS-1'!$B$5:$J$44,5,FALSE)*VLOOKUP(SOYLD2!L$4,'[1]INTERNAL PARAMETERS-1'!$B$5:$J$44,7,FALSE)*SOYLD2!$F123 + SOYLD1!L123*(1-VLOOKUP(SOYLD2!L$4,'[1]INTERNAL PARAMETERS-1'!$B$5:$J$44,5,FALSE))*VLOOKUP(SOYLD2!L$4,'[1]INTERNAL PARAMETERS-1'!$B$5:$J$44,9,FALSE)*SOYLD2!$F123</f>
        <v>0</v>
      </c>
      <c r="M123" s="44">
        <f>SOYLD1!M123*VLOOKUP(SOYLD2!M$4,'[1]INTERNAL PARAMETERS-1'!$B$5:$J$44,5,FALSE)*VLOOKUP(SOYLD2!M$4,'[1]INTERNAL PARAMETERS-1'!$B$5:$J$44,7,FALSE)*SOYLD2!$F123 + SOYLD1!M123*(1-VLOOKUP(SOYLD2!M$4,'[1]INTERNAL PARAMETERS-1'!$B$5:$J$44,5,FALSE))*VLOOKUP(SOYLD2!M$4,'[1]INTERNAL PARAMETERS-1'!$B$5:$J$44,9,FALSE)*SOYLD2!$F123</f>
        <v>0</v>
      </c>
      <c r="N123" s="44">
        <f>SOYLD1!N123*VLOOKUP(SOYLD2!N$4,'[1]INTERNAL PARAMETERS-1'!$B$5:$J$44,5,FALSE)*VLOOKUP(SOYLD2!N$4,'[1]INTERNAL PARAMETERS-1'!$B$5:$J$44,7,FALSE)*SOYLD2!$F123 + SOYLD1!N123*(1-VLOOKUP(SOYLD2!N$4,'[1]INTERNAL PARAMETERS-1'!$B$5:$J$44,5,FALSE))*VLOOKUP(SOYLD2!N$4,'[1]INTERNAL PARAMETERS-1'!$B$5:$J$44,9,FALSE)*SOYLD2!$F123</f>
        <v>0</v>
      </c>
      <c r="O123" s="44">
        <f>SOYLD1!O123*VLOOKUP(SOYLD2!O$4,'[1]INTERNAL PARAMETERS-1'!$B$5:$J$44,5,FALSE)*VLOOKUP(SOYLD2!O$4,'[1]INTERNAL PARAMETERS-1'!$B$5:$J$44,7,FALSE)*SOYLD2!$F123 + SOYLD1!O123*(1-VLOOKUP(SOYLD2!O$4,'[1]INTERNAL PARAMETERS-1'!$B$5:$J$44,5,FALSE))*VLOOKUP(SOYLD2!O$4,'[1]INTERNAL PARAMETERS-1'!$B$5:$J$44,9,FALSE)*SOYLD2!$F123</f>
        <v>0</v>
      </c>
      <c r="P123" s="44">
        <f>SOYLD1!P123*VLOOKUP(SOYLD2!P$4,'[1]INTERNAL PARAMETERS-1'!$B$5:$J$44,5,FALSE)*VLOOKUP(SOYLD2!P$4,'[1]INTERNAL PARAMETERS-1'!$B$5:$J$44,7,FALSE)*SOYLD2!$F123 + SOYLD1!P123*(1-VLOOKUP(SOYLD2!P$4,'[1]INTERNAL PARAMETERS-1'!$B$5:$J$44,5,FALSE))*VLOOKUP(SOYLD2!P$4,'[1]INTERNAL PARAMETERS-1'!$B$5:$J$44,9,FALSE)*SOYLD2!$F123</f>
        <v>0</v>
      </c>
      <c r="Q123" s="44">
        <f>SOYLD1!Q123*VLOOKUP(SOYLD2!Q$4,'[1]INTERNAL PARAMETERS-1'!$B$5:$J$44,5,FALSE)*VLOOKUP(SOYLD2!Q$4,'[1]INTERNAL PARAMETERS-1'!$B$5:$J$44,7,FALSE)*SOYLD2!$F123 + SOYLD1!Q123*(1-VLOOKUP(SOYLD2!Q$4,'[1]INTERNAL PARAMETERS-1'!$B$5:$J$44,5,FALSE))*VLOOKUP(SOYLD2!Q$4,'[1]INTERNAL PARAMETERS-1'!$B$5:$J$44,9,FALSE)*SOYLD2!$F123</f>
        <v>0</v>
      </c>
      <c r="R123" s="44">
        <f>SOYLD1!R123*VLOOKUP(SOYLD2!R$4,'[1]INTERNAL PARAMETERS-1'!$B$5:$J$44,5,FALSE)*VLOOKUP(SOYLD2!R$4,'[1]INTERNAL PARAMETERS-1'!$B$5:$J$44,7,FALSE)*SOYLD2!$F123 + SOYLD1!R123*(1-VLOOKUP(SOYLD2!R$4,'[1]INTERNAL PARAMETERS-1'!$B$5:$J$44,5,FALSE))*VLOOKUP(SOYLD2!R$4,'[1]INTERNAL PARAMETERS-1'!$B$5:$J$44,9,FALSE)*SOYLD2!$F123</f>
        <v>0</v>
      </c>
      <c r="S123" s="44">
        <f>SOYLD1!S123*VLOOKUP(SOYLD2!S$4,'[1]INTERNAL PARAMETERS-1'!$B$5:$J$44,5,FALSE)*VLOOKUP(SOYLD2!S$4,'[1]INTERNAL PARAMETERS-1'!$B$5:$J$44,7,FALSE)*SOYLD2!$F123 + SOYLD1!S123*(1-VLOOKUP(SOYLD2!S$4,'[1]INTERNAL PARAMETERS-1'!$B$5:$J$44,5,FALSE))*VLOOKUP(SOYLD2!S$4,'[1]INTERNAL PARAMETERS-1'!$B$5:$J$44,9,FALSE)*SOYLD2!$F123</f>
        <v>0</v>
      </c>
      <c r="T123" s="44">
        <f>SOYLD1!T123*VLOOKUP(SOYLD2!T$4,'[1]INTERNAL PARAMETERS-1'!$B$5:$J$44,5,FALSE)*VLOOKUP(SOYLD2!T$4,'[1]INTERNAL PARAMETERS-1'!$B$5:$J$44,7,FALSE)*SOYLD2!$F123 + SOYLD1!T123*(1-VLOOKUP(SOYLD2!T$4,'[1]INTERNAL PARAMETERS-1'!$B$5:$J$44,5,FALSE))*VLOOKUP(SOYLD2!T$4,'[1]INTERNAL PARAMETERS-1'!$B$5:$J$44,9,FALSE)*SOYLD2!$F123</f>
        <v>0</v>
      </c>
      <c r="U123" s="44">
        <f>SOYLD1!U123*VLOOKUP(SOYLD2!U$4,'[1]INTERNAL PARAMETERS-1'!$B$5:$J$44,5,FALSE)*VLOOKUP(SOYLD2!U$4,'[1]INTERNAL PARAMETERS-1'!$B$5:$J$44,7,FALSE)*SOYLD2!$F123 + SOYLD1!U123*(1-VLOOKUP(SOYLD2!U$4,'[1]INTERNAL PARAMETERS-1'!$B$5:$J$44,5,FALSE))*VLOOKUP(SOYLD2!U$4,'[1]INTERNAL PARAMETERS-1'!$B$5:$J$44,9,FALSE)*SOYLD2!$F123</f>
        <v>0</v>
      </c>
      <c r="V123" s="44">
        <f>SOYLD1!V123*VLOOKUP(SOYLD2!V$4,'[1]INTERNAL PARAMETERS-1'!$B$5:$J$44,5,FALSE)*VLOOKUP(SOYLD2!V$4,'[1]INTERNAL PARAMETERS-1'!$B$5:$J$44,7,FALSE)*SOYLD2!$F123 + SOYLD1!V123*(1-VLOOKUP(SOYLD2!V$4,'[1]INTERNAL PARAMETERS-1'!$B$5:$J$44,5,FALSE))*VLOOKUP(SOYLD2!V$4,'[1]INTERNAL PARAMETERS-1'!$B$5:$J$44,9,FALSE)*SOYLD2!$F123</f>
        <v>0</v>
      </c>
      <c r="W123" s="44">
        <f>SOYLD1!W123*VLOOKUP(SOYLD2!W$4,'[1]INTERNAL PARAMETERS-1'!$B$5:$J$44,5,FALSE)*VLOOKUP(SOYLD2!W$4,'[1]INTERNAL PARAMETERS-1'!$B$5:$J$44,7,FALSE)*SOYLD2!$F123 + SOYLD1!W123*(1-VLOOKUP(SOYLD2!W$4,'[1]INTERNAL PARAMETERS-1'!$B$5:$J$44,5,FALSE))*VLOOKUP(SOYLD2!W$4,'[1]INTERNAL PARAMETERS-1'!$B$5:$J$44,9,FALSE)*SOYLD2!$F123</f>
        <v>0</v>
      </c>
      <c r="X123" s="44">
        <f>SOYLD1!X123*VLOOKUP(SOYLD2!X$4,'[1]INTERNAL PARAMETERS-1'!$B$5:$J$44,5,FALSE)*VLOOKUP(SOYLD2!X$4,'[1]INTERNAL PARAMETERS-1'!$B$5:$J$44,7,FALSE)*SOYLD2!$F123 + SOYLD1!X123*(1-VLOOKUP(SOYLD2!X$4,'[1]INTERNAL PARAMETERS-1'!$B$5:$J$44,5,FALSE))*VLOOKUP(SOYLD2!X$4,'[1]INTERNAL PARAMETERS-1'!$B$5:$J$44,9,FALSE)*SOYLD2!$F123</f>
        <v>0</v>
      </c>
      <c r="Y123" s="44">
        <f>SOYLD1!Y123*VLOOKUP(SOYLD2!Y$4,'[1]INTERNAL PARAMETERS-1'!$B$5:$J$44,5,FALSE)*VLOOKUP(SOYLD2!Y$4,'[1]INTERNAL PARAMETERS-1'!$B$5:$J$44,7,FALSE)*SOYLD2!$F123 + SOYLD1!Y123*(1-VLOOKUP(SOYLD2!Y$4,'[1]INTERNAL PARAMETERS-1'!$B$5:$J$44,5,FALSE))*VLOOKUP(SOYLD2!Y$4,'[1]INTERNAL PARAMETERS-1'!$B$5:$J$44,9,FALSE)*SOYLD2!$F123</f>
        <v>0</v>
      </c>
      <c r="Z123" s="44">
        <f>SOYLD1!Z123*VLOOKUP(SOYLD2!Z$4,'[1]INTERNAL PARAMETERS-1'!$B$5:$J$44,5,FALSE)*VLOOKUP(SOYLD2!Z$4,'[1]INTERNAL PARAMETERS-1'!$B$5:$J$44,7,FALSE)*SOYLD2!$F123 + SOYLD1!Z123*(1-VLOOKUP(SOYLD2!Z$4,'[1]INTERNAL PARAMETERS-1'!$B$5:$J$44,5,FALSE))*VLOOKUP(SOYLD2!Z$4,'[1]INTERNAL PARAMETERS-1'!$B$5:$J$44,9,FALSE)*SOYLD2!$F123</f>
        <v>0</v>
      </c>
      <c r="AA123" s="44">
        <f>SOYLD1!AA123*VLOOKUP(SOYLD2!AA$4,'[1]INTERNAL PARAMETERS-1'!$B$5:$J$44,5,FALSE)*VLOOKUP(SOYLD2!AA$4,'[1]INTERNAL PARAMETERS-1'!$B$5:$J$44,7,FALSE)*SOYLD2!$F123 + SOYLD1!AA123*(1-VLOOKUP(SOYLD2!AA$4,'[1]INTERNAL PARAMETERS-1'!$B$5:$J$44,5,FALSE))*VLOOKUP(SOYLD2!AA$4,'[1]INTERNAL PARAMETERS-1'!$B$5:$J$44,9,FALSE)*SOYLD2!$F123</f>
        <v>0</v>
      </c>
      <c r="AB123" s="44">
        <f>SOYLD1!AB123*VLOOKUP(SOYLD2!AB$4,'[1]INTERNAL PARAMETERS-1'!$B$5:$J$44,5,FALSE)*VLOOKUP(SOYLD2!AB$4,'[1]INTERNAL PARAMETERS-1'!$B$5:$J$44,7,FALSE)*SOYLD2!$F123 + SOYLD1!AB123*(1-VLOOKUP(SOYLD2!AB$4,'[1]INTERNAL PARAMETERS-1'!$B$5:$J$44,5,FALSE))*VLOOKUP(SOYLD2!AB$4,'[1]INTERNAL PARAMETERS-1'!$B$5:$J$44,9,FALSE)*SOYLD2!$F123</f>
        <v>0</v>
      </c>
      <c r="AC123" s="44">
        <f>SOYLD1!AC123*VLOOKUP(SOYLD2!AC$4,'[1]INTERNAL PARAMETERS-1'!$B$5:$J$44,5,FALSE)*VLOOKUP(SOYLD2!AC$4,'[1]INTERNAL PARAMETERS-1'!$B$5:$J$44,7,FALSE)*SOYLD2!$F123 + SOYLD1!AC123*(1-VLOOKUP(SOYLD2!AC$4,'[1]INTERNAL PARAMETERS-1'!$B$5:$J$44,5,FALSE))*VLOOKUP(SOYLD2!AC$4,'[1]INTERNAL PARAMETERS-1'!$B$5:$J$44,9,FALSE)*SOYLD2!$F123</f>
        <v>0</v>
      </c>
      <c r="AD123" s="44">
        <f>SOYLD1!AD123*VLOOKUP(SOYLD2!AD$4,'[1]INTERNAL PARAMETERS-1'!$B$5:$J$44,5,FALSE)*VLOOKUP(SOYLD2!AD$4,'[1]INTERNAL PARAMETERS-1'!$B$5:$J$44,7,FALSE)*SOYLD2!$F123 + SOYLD1!AD123*(1-VLOOKUP(SOYLD2!AD$4,'[1]INTERNAL PARAMETERS-1'!$B$5:$J$44,5,FALSE))*VLOOKUP(SOYLD2!AD$4,'[1]INTERNAL PARAMETERS-1'!$B$5:$J$44,9,FALSE)*SOYLD2!$F123</f>
        <v>0</v>
      </c>
      <c r="AE123" s="44">
        <f>SOYLD1!AE123*VLOOKUP(SOYLD2!AE$4,'[1]INTERNAL PARAMETERS-1'!$B$5:$J$44,5,FALSE)*VLOOKUP(SOYLD2!AE$4,'[1]INTERNAL PARAMETERS-1'!$B$5:$J$44,7,FALSE)*SOYLD2!$F123 + SOYLD1!AE123*(1-VLOOKUP(SOYLD2!AE$4,'[1]INTERNAL PARAMETERS-1'!$B$5:$J$44,5,FALSE))*VLOOKUP(SOYLD2!AE$4,'[1]INTERNAL PARAMETERS-1'!$B$5:$J$44,9,FALSE)*SOYLD2!$F123</f>
        <v>0</v>
      </c>
      <c r="AF123" s="44">
        <f>SOYLD1!AF123*VLOOKUP(SOYLD2!AF$4,'[1]INTERNAL PARAMETERS-1'!$B$5:$J$44,5,FALSE)*VLOOKUP(SOYLD2!AF$4,'[1]INTERNAL PARAMETERS-1'!$B$5:$J$44,7,FALSE)*SOYLD2!$F123 + SOYLD1!AF123*(1-VLOOKUP(SOYLD2!AF$4,'[1]INTERNAL PARAMETERS-1'!$B$5:$J$44,5,FALSE))*VLOOKUP(SOYLD2!AF$4,'[1]INTERNAL PARAMETERS-1'!$B$5:$J$44,9,FALSE)*SOYLD2!$F123</f>
        <v>0</v>
      </c>
      <c r="AG123" s="44">
        <f>SOYLD1!AG123*VLOOKUP(SOYLD2!AG$4,'[1]INTERNAL PARAMETERS-1'!$B$5:$J$44,5,FALSE)*VLOOKUP(SOYLD2!AG$4,'[1]INTERNAL PARAMETERS-1'!$B$5:$J$44,7,FALSE)*SOYLD2!$F123 + SOYLD1!AG123*(1-VLOOKUP(SOYLD2!AG$4,'[1]INTERNAL PARAMETERS-1'!$B$5:$J$44,5,FALSE))*VLOOKUP(SOYLD2!AG$4,'[1]INTERNAL PARAMETERS-1'!$B$5:$J$44,9,FALSE)*SOYLD2!$F123</f>
        <v>0</v>
      </c>
      <c r="AH123" s="44">
        <f>SOYLD1!AH123*VLOOKUP(SOYLD2!AH$4,'[1]INTERNAL PARAMETERS-1'!$B$5:$J$44,5,FALSE)*VLOOKUP(SOYLD2!AH$4,'[1]INTERNAL PARAMETERS-1'!$B$5:$J$44,7,FALSE)*SOYLD2!$F123 + SOYLD1!AH123*(1-VLOOKUP(SOYLD2!AH$4,'[1]INTERNAL PARAMETERS-1'!$B$5:$J$44,5,FALSE))*VLOOKUP(SOYLD2!AH$4,'[1]INTERNAL PARAMETERS-1'!$B$5:$J$44,9,FALSE)*SOYLD2!$F123</f>
        <v>0</v>
      </c>
      <c r="AI123" s="44">
        <f>SOYLD1!AI123*VLOOKUP(SOYLD2!AI$4,'[1]INTERNAL PARAMETERS-1'!$B$5:$J$44,5,FALSE)*VLOOKUP(SOYLD2!AI$4,'[1]INTERNAL PARAMETERS-1'!$B$5:$J$44,7,FALSE)*SOYLD2!$F123 + SOYLD1!AI123*(1-VLOOKUP(SOYLD2!AI$4,'[1]INTERNAL PARAMETERS-1'!$B$5:$J$44,5,FALSE))*VLOOKUP(SOYLD2!AI$4,'[1]INTERNAL PARAMETERS-1'!$B$5:$J$44,9,FALSE)*SOYLD2!$F123</f>
        <v>0</v>
      </c>
      <c r="AJ123" s="44">
        <f>SOYLD1!AJ123*VLOOKUP(SOYLD2!AJ$4,'[1]INTERNAL PARAMETERS-1'!$B$5:$J$44,5,FALSE)*VLOOKUP(SOYLD2!AJ$4,'[1]INTERNAL PARAMETERS-1'!$B$5:$J$44,7,FALSE)*SOYLD2!$F123 + SOYLD1!AJ123*(1-VLOOKUP(SOYLD2!AJ$4,'[1]INTERNAL PARAMETERS-1'!$B$5:$J$44,5,FALSE))*VLOOKUP(SOYLD2!AJ$4,'[1]INTERNAL PARAMETERS-1'!$B$5:$J$44,9,FALSE)*SOYLD2!$F123</f>
        <v>0</v>
      </c>
      <c r="AK123" s="44">
        <f>SOYLD1!AK123*VLOOKUP(SOYLD2!AK$4,'[1]INTERNAL PARAMETERS-1'!$B$5:$J$44,5,FALSE)*VLOOKUP(SOYLD2!AK$4,'[1]INTERNAL PARAMETERS-1'!$B$5:$J$44,7,FALSE)*SOYLD2!$F123 + SOYLD1!AK123*(1-VLOOKUP(SOYLD2!AK$4,'[1]INTERNAL PARAMETERS-1'!$B$5:$J$44,5,FALSE))*VLOOKUP(SOYLD2!AK$4,'[1]INTERNAL PARAMETERS-1'!$B$5:$J$44,9,FALSE)*SOYLD2!$F123</f>
        <v>0</v>
      </c>
      <c r="AL123" s="44">
        <f>SOYLD1!AL123*VLOOKUP(SOYLD2!AL$4,'[1]INTERNAL PARAMETERS-1'!$B$5:$J$44,5,FALSE)*VLOOKUP(SOYLD2!AL$4,'[1]INTERNAL PARAMETERS-1'!$B$5:$J$44,7,FALSE)*SOYLD2!$F123 + SOYLD1!AL123*(1-VLOOKUP(SOYLD2!AL$4,'[1]INTERNAL PARAMETERS-1'!$B$5:$J$44,5,FALSE))*VLOOKUP(SOYLD2!AL$4,'[1]INTERNAL PARAMETERS-1'!$B$5:$J$44,9,FALSE)*SOYLD2!$F123</f>
        <v>0</v>
      </c>
      <c r="AM123" s="44">
        <f>SOYLD1!AM123*VLOOKUP(SOYLD2!AM$4,'[1]INTERNAL PARAMETERS-1'!$B$5:$J$44,5,FALSE)*VLOOKUP(SOYLD2!AM$4,'[1]INTERNAL PARAMETERS-1'!$B$5:$J$44,7,FALSE)*SOYLD2!$F123 + SOYLD1!AM123*(1-VLOOKUP(SOYLD2!AM$4,'[1]INTERNAL PARAMETERS-1'!$B$5:$J$44,5,FALSE))*VLOOKUP(SOYLD2!AM$4,'[1]INTERNAL PARAMETERS-1'!$B$5:$J$44,9,FALSE)*SOYLD2!$F123</f>
        <v>0</v>
      </c>
      <c r="AN123" s="44">
        <f>SOYLD1!AN123*VLOOKUP(SOYLD2!AN$4,'[1]INTERNAL PARAMETERS-1'!$B$5:$J$44,5,FALSE)*VLOOKUP(SOYLD2!AN$4,'[1]INTERNAL PARAMETERS-1'!$B$5:$J$44,7,FALSE)*SOYLD2!$F123 + SOYLD1!AN123*(1-VLOOKUP(SOYLD2!AN$4,'[1]INTERNAL PARAMETERS-1'!$B$5:$J$44,5,FALSE))*VLOOKUP(SOYLD2!AN$4,'[1]INTERNAL PARAMETERS-1'!$B$5:$J$44,9,FALSE)*SOYLD2!$F123</f>
        <v>0</v>
      </c>
      <c r="AO123" s="44">
        <f>SOYLD1!AO123*VLOOKUP(SOYLD2!AO$4,'[1]INTERNAL PARAMETERS-1'!$B$5:$J$44,5,FALSE)*VLOOKUP(SOYLD2!AO$4,'[1]INTERNAL PARAMETERS-1'!$B$5:$J$44,7,FALSE)*SOYLD2!$F123 + SOYLD1!AO123*(1-VLOOKUP(SOYLD2!AO$4,'[1]INTERNAL PARAMETERS-1'!$B$5:$J$44,5,FALSE))*VLOOKUP(SOYLD2!AO$4,'[1]INTERNAL PARAMETERS-1'!$B$5:$J$44,9,FALSE)*SOYLD2!$F123</f>
        <v>0</v>
      </c>
      <c r="AP123" s="44">
        <f>SOYLD1!AP123*VLOOKUP(SOYLD2!AP$4,'[1]INTERNAL PARAMETERS-1'!$B$5:$J$44,5,FALSE)*VLOOKUP(SOYLD2!AP$4,'[1]INTERNAL PARAMETERS-1'!$B$5:$J$44,7,FALSE)*SOYLD2!$F123 + SOYLD1!AP123*(1-VLOOKUP(SOYLD2!AP$4,'[1]INTERNAL PARAMETERS-1'!$B$5:$J$44,5,FALSE))*VLOOKUP(SOYLD2!AP$4,'[1]INTERNAL PARAMETERS-1'!$B$5:$J$44,9,FALSE)*SOYLD2!$F123</f>
        <v>0</v>
      </c>
      <c r="AQ123" s="44">
        <f>SOYLD1!AQ123*VLOOKUP(SOYLD2!AQ$4,'[1]INTERNAL PARAMETERS-1'!$B$5:$J$44,5,FALSE)*VLOOKUP(SOYLD2!AQ$4,'[1]INTERNAL PARAMETERS-1'!$B$5:$J$44,7,FALSE)*SOYLD2!$F123 + SOYLD1!AQ123*(1-VLOOKUP(SOYLD2!AQ$4,'[1]INTERNAL PARAMETERS-1'!$B$5:$J$44,5,FALSE))*VLOOKUP(SOYLD2!AQ$4,'[1]INTERNAL PARAMETERS-1'!$B$5:$J$44,9,FALSE)*SOYLD2!$F123</f>
        <v>0</v>
      </c>
      <c r="AR123" s="44">
        <f>SOYLD1!AR123*VLOOKUP(SOYLD2!AR$4,'[1]INTERNAL PARAMETERS-1'!$B$5:$J$44,5,FALSE)*VLOOKUP(SOYLD2!AR$4,'[1]INTERNAL PARAMETERS-1'!$B$5:$J$44,7,FALSE)*SOYLD2!$F123 + SOYLD1!AR123*(1-VLOOKUP(SOYLD2!AR$4,'[1]INTERNAL PARAMETERS-1'!$B$5:$J$44,5,FALSE))*VLOOKUP(SOYLD2!AR$4,'[1]INTERNAL PARAMETERS-1'!$B$5:$J$44,9,FALSE)*SOYLD2!$F123</f>
        <v>0</v>
      </c>
      <c r="AS123" s="44">
        <f>SOYLD1!AS123*VLOOKUP(SOYLD2!AS$4,'[1]INTERNAL PARAMETERS-1'!$B$5:$J$44,5,FALSE)*VLOOKUP(SOYLD2!AS$4,'[1]INTERNAL PARAMETERS-1'!$B$5:$J$44,7,FALSE)*SOYLD2!$F123 + SOYLD1!AS123*(1-VLOOKUP(SOYLD2!AS$4,'[1]INTERNAL PARAMETERS-1'!$B$5:$J$44,5,FALSE))*VLOOKUP(SOYLD2!AS$4,'[1]INTERNAL PARAMETERS-1'!$B$5:$J$44,9,FALSE)*SOYLD2!$F123</f>
        <v>0</v>
      </c>
      <c r="AT123" s="43">
        <f>SOYLD1!AT123*VLOOKUP(SOYLD2!AT$4,'[1]INTERNAL PARAMETERS-1'!$B$5:$J$44,5,FALSE)*VLOOKUP(SOYLD2!AT$4,'[1]INTERNAL PARAMETERS-1'!$B$5:$J$44,7,FALSE)*SOYLD2!$F123 + SOYLD1!AT123*(1-VLOOKUP(SOYLD2!AT$4,'[1]INTERNAL PARAMETERS-1'!$B$5:$J$44,5,FALSE))*VLOOKUP(SOYLD2!AT$4,'[1]INTERNAL PARAMETERS-1'!$B$5:$J$44,9,FALSE)*SOYLD2!$F123</f>
        <v>0</v>
      </c>
      <c r="AU123" s="45">
        <f>SOYLD1!AU123*VLOOKUP(SOYLD2!AU$4,'[1]INTERNAL PARAMETERS-1'!$B$5:$J$44,5,FALSE)*VLOOKUP(SOYLD2!AU$4,'[1]INTERNAL PARAMETERS-1'!$B$5:$J$44,6,FALSE)*VLOOKUP(SOYLD2!AU$4,'[1]INTERNAL PARAMETERS-1'!$B$5:$J$44,3,FALSE) + SOYLD1!AU123*(1-VLOOKUP(SOYLD2!AU$4,'[1]INTERNAL PARAMETERS-1'!$B$5:$J$44,5,FALSE))*VLOOKUP(SOYLD2!AU$4,'[1]INTERNAL PARAMETERS-1'!$B$5:$J$44,8,FALSE)*VLOOKUP(SOYLD2!AU$4,'[1]INTERNAL PARAMETERS-1'!$B$5:$J$44,3,FALSE)</f>
        <v>0</v>
      </c>
      <c r="AV123" s="44">
        <f>SOYLD1!AV123*VLOOKUP(SOYLD2!AV$4,'[1]INTERNAL PARAMETERS-1'!$B$5:$J$44,5,FALSE)*VLOOKUP(SOYLD2!AV$4,'[1]INTERNAL PARAMETERS-1'!$B$5:$J$44,6,FALSE)*VLOOKUP(SOYLD2!AV$4,'[1]INTERNAL PARAMETERS-1'!$B$5:$J$44,3,FALSE) + SOYLD1!AV123*(1-VLOOKUP(SOYLD2!AV$4,'[1]INTERNAL PARAMETERS-1'!$B$5:$J$44,5,FALSE))*VLOOKUP(SOYLD2!AV$4,'[1]INTERNAL PARAMETERS-1'!$B$5:$J$44,8,FALSE)*VLOOKUP(SOYLD2!AV$4,'[1]INTERNAL PARAMETERS-1'!$B$5:$J$44,3,FALSE)</f>
        <v>0</v>
      </c>
      <c r="AW123" s="44">
        <f>SOYLD1!AW123*VLOOKUP(SOYLD2!AW$4,'[1]INTERNAL PARAMETERS-1'!$B$5:$J$44,5,FALSE)*VLOOKUP(SOYLD2!AW$4,'[1]INTERNAL PARAMETERS-1'!$B$5:$J$44,6,FALSE)*VLOOKUP(SOYLD2!AW$4,'[1]INTERNAL PARAMETERS-1'!$B$5:$J$44,3,FALSE) + SOYLD1!AW123*(1-VLOOKUP(SOYLD2!AW$4,'[1]INTERNAL PARAMETERS-1'!$B$5:$J$44,5,FALSE))*VLOOKUP(SOYLD2!AW$4,'[1]INTERNAL PARAMETERS-1'!$B$5:$J$44,8,FALSE)*VLOOKUP(SOYLD2!AW$4,'[1]INTERNAL PARAMETERS-1'!$B$5:$J$44,3,FALSE)</f>
        <v>0</v>
      </c>
      <c r="AX123" s="44">
        <f>SOYLD1!AX123*VLOOKUP(SOYLD2!AX$4,'[1]INTERNAL PARAMETERS-1'!$B$5:$J$44,5,FALSE)*VLOOKUP(SOYLD2!AX$4,'[1]INTERNAL PARAMETERS-1'!$B$5:$J$44,6,FALSE)*VLOOKUP(SOYLD2!AX$4,'[1]INTERNAL PARAMETERS-1'!$B$5:$J$44,3,FALSE) + SOYLD1!AX123*(1-VLOOKUP(SOYLD2!AX$4,'[1]INTERNAL PARAMETERS-1'!$B$5:$J$44,5,FALSE))*VLOOKUP(SOYLD2!AX$4,'[1]INTERNAL PARAMETERS-1'!$B$5:$J$44,8,FALSE)*VLOOKUP(SOYLD2!AX$4,'[1]INTERNAL PARAMETERS-1'!$B$5:$J$44,3,FALSE)</f>
        <v>0</v>
      </c>
      <c r="AY123" s="44">
        <f>SOYLD1!AY123*VLOOKUP(SOYLD2!AY$4,'[1]INTERNAL PARAMETERS-1'!$B$5:$J$44,5,FALSE)*VLOOKUP(SOYLD2!AY$4,'[1]INTERNAL PARAMETERS-1'!$B$5:$J$44,6,FALSE)*VLOOKUP(SOYLD2!AY$4,'[1]INTERNAL PARAMETERS-1'!$B$5:$J$44,3,FALSE) + SOYLD1!AY123*(1-VLOOKUP(SOYLD2!AY$4,'[1]INTERNAL PARAMETERS-1'!$B$5:$J$44,5,FALSE))*VLOOKUP(SOYLD2!AY$4,'[1]INTERNAL PARAMETERS-1'!$B$5:$J$44,8,FALSE)*VLOOKUP(SOYLD2!AY$4,'[1]INTERNAL PARAMETERS-1'!$B$5:$J$44,3,FALSE)</f>
        <v>0</v>
      </c>
      <c r="AZ123" s="44">
        <f>SOYLD1!AZ123*VLOOKUP(SOYLD2!AZ$4,'[1]INTERNAL PARAMETERS-1'!$B$5:$J$44,5,FALSE)*VLOOKUP(SOYLD2!AZ$4,'[1]INTERNAL PARAMETERS-1'!$B$5:$J$44,6,FALSE)*VLOOKUP(SOYLD2!AZ$4,'[1]INTERNAL PARAMETERS-1'!$B$5:$J$44,3,FALSE) + SOYLD1!AZ123*(1-VLOOKUP(SOYLD2!AZ$4,'[1]INTERNAL PARAMETERS-1'!$B$5:$J$44,5,FALSE))*VLOOKUP(SOYLD2!AZ$4,'[1]INTERNAL PARAMETERS-1'!$B$5:$J$44,8,FALSE)*VLOOKUP(SOYLD2!AZ$4,'[1]INTERNAL PARAMETERS-1'!$B$5:$J$44,3,FALSE)</f>
        <v>0</v>
      </c>
      <c r="BA123" s="44">
        <f>SOYLD1!BA123*VLOOKUP(SOYLD2!BA$4,'[1]INTERNAL PARAMETERS-1'!$B$5:$J$44,5,FALSE)*VLOOKUP(SOYLD2!BA$4,'[1]INTERNAL PARAMETERS-1'!$B$5:$J$44,6,FALSE)*VLOOKUP(SOYLD2!BA$4,'[1]INTERNAL PARAMETERS-1'!$B$5:$J$44,3,FALSE) + SOYLD1!BA123*(1-VLOOKUP(SOYLD2!BA$4,'[1]INTERNAL PARAMETERS-1'!$B$5:$J$44,5,FALSE))*VLOOKUP(SOYLD2!BA$4,'[1]INTERNAL PARAMETERS-1'!$B$5:$J$44,8,FALSE)*VLOOKUP(SOYLD2!BA$4,'[1]INTERNAL PARAMETERS-1'!$B$5:$J$44,3,FALSE)</f>
        <v>0</v>
      </c>
      <c r="BB123" s="44">
        <f>SOYLD1!BB123*VLOOKUP(SOYLD2!BB$4,'[1]INTERNAL PARAMETERS-1'!$B$5:$J$44,5,FALSE)*VLOOKUP(SOYLD2!BB$4,'[1]INTERNAL PARAMETERS-1'!$B$5:$J$44,6,FALSE)*VLOOKUP(SOYLD2!BB$4,'[1]INTERNAL PARAMETERS-1'!$B$5:$J$44,3,FALSE) + SOYLD1!BB123*(1-VLOOKUP(SOYLD2!BB$4,'[1]INTERNAL PARAMETERS-1'!$B$5:$J$44,5,FALSE))*VLOOKUP(SOYLD2!BB$4,'[1]INTERNAL PARAMETERS-1'!$B$5:$J$44,8,FALSE)*VLOOKUP(SOYLD2!BB$4,'[1]INTERNAL PARAMETERS-1'!$B$5:$J$44,3,FALSE)</f>
        <v>0</v>
      </c>
      <c r="BC123" s="44">
        <f>SOYLD1!BC123*VLOOKUP(SOYLD2!BC$4,'[1]INTERNAL PARAMETERS-1'!$B$5:$J$44,5,FALSE)*VLOOKUP(SOYLD2!BC$4,'[1]INTERNAL PARAMETERS-1'!$B$5:$J$44,6,FALSE)*VLOOKUP(SOYLD2!BC$4,'[1]INTERNAL PARAMETERS-1'!$B$5:$J$44,3,FALSE) + SOYLD1!BC123*(1-VLOOKUP(SOYLD2!BC$4,'[1]INTERNAL PARAMETERS-1'!$B$5:$J$44,5,FALSE))*VLOOKUP(SOYLD2!BC$4,'[1]INTERNAL PARAMETERS-1'!$B$5:$J$44,8,FALSE)*VLOOKUP(SOYLD2!BC$4,'[1]INTERNAL PARAMETERS-1'!$B$5:$J$44,3,FALSE)</f>
        <v>0</v>
      </c>
      <c r="BD123" s="44">
        <f>SOYLD1!BD123*VLOOKUP(SOYLD2!BD$4,'[1]INTERNAL PARAMETERS-1'!$B$5:$J$44,5,FALSE)*VLOOKUP(SOYLD2!BD$4,'[1]INTERNAL PARAMETERS-1'!$B$5:$J$44,6,FALSE)*VLOOKUP(SOYLD2!BD$4,'[1]INTERNAL PARAMETERS-1'!$B$5:$J$44,3,FALSE) + SOYLD1!BD123*(1-VLOOKUP(SOYLD2!BD$4,'[1]INTERNAL PARAMETERS-1'!$B$5:$J$44,5,FALSE))*VLOOKUP(SOYLD2!BD$4,'[1]INTERNAL PARAMETERS-1'!$B$5:$J$44,8,FALSE)*VLOOKUP(SOYLD2!BD$4,'[1]INTERNAL PARAMETERS-1'!$B$5:$J$44,3,FALSE)</f>
        <v>0</v>
      </c>
      <c r="BE123" s="44">
        <f>SOYLD1!BE123*VLOOKUP(SOYLD2!BE$4,'[1]INTERNAL PARAMETERS-1'!$B$5:$J$44,5,FALSE)*VLOOKUP(SOYLD2!BE$4,'[1]INTERNAL PARAMETERS-1'!$B$5:$J$44,6,FALSE)*VLOOKUP(SOYLD2!BE$4,'[1]INTERNAL PARAMETERS-1'!$B$5:$J$44,3,FALSE) + SOYLD1!BE123*(1-VLOOKUP(SOYLD2!BE$4,'[1]INTERNAL PARAMETERS-1'!$B$5:$J$44,5,FALSE))*VLOOKUP(SOYLD2!BE$4,'[1]INTERNAL PARAMETERS-1'!$B$5:$J$44,8,FALSE)*VLOOKUP(SOYLD2!BE$4,'[1]INTERNAL PARAMETERS-1'!$B$5:$J$44,3,FALSE)</f>
        <v>0</v>
      </c>
      <c r="BF123" s="44">
        <f>SOYLD1!BF123*VLOOKUP(SOYLD2!BF$4,'[1]INTERNAL PARAMETERS-1'!$B$5:$J$44,5,FALSE)*VLOOKUP(SOYLD2!BF$4,'[1]INTERNAL PARAMETERS-1'!$B$5:$J$44,6,FALSE)*VLOOKUP(SOYLD2!BF$4,'[1]INTERNAL PARAMETERS-1'!$B$5:$J$44,3,FALSE) + SOYLD1!BF123*(1-VLOOKUP(SOYLD2!BF$4,'[1]INTERNAL PARAMETERS-1'!$B$5:$J$44,5,FALSE))*VLOOKUP(SOYLD2!BF$4,'[1]INTERNAL PARAMETERS-1'!$B$5:$J$44,8,FALSE)*VLOOKUP(SOYLD2!BF$4,'[1]INTERNAL PARAMETERS-1'!$B$5:$J$44,3,FALSE)</f>
        <v>0</v>
      </c>
      <c r="BG123" s="44">
        <f>SOYLD1!BG123*VLOOKUP(SOYLD2!BG$4,'[1]INTERNAL PARAMETERS-1'!$B$5:$J$44,5,FALSE)*VLOOKUP(SOYLD2!BG$4,'[1]INTERNAL PARAMETERS-1'!$B$5:$J$44,6,FALSE)*VLOOKUP(SOYLD2!BG$4,'[1]INTERNAL PARAMETERS-1'!$B$5:$J$44,3,FALSE) + SOYLD1!BG123*(1-VLOOKUP(SOYLD2!BG$4,'[1]INTERNAL PARAMETERS-1'!$B$5:$J$44,5,FALSE))*VLOOKUP(SOYLD2!BG$4,'[1]INTERNAL PARAMETERS-1'!$B$5:$J$44,8,FALSE)*VLOOKUP(SOYLD2!BG$4,'[1]INTERNAL PARAMETERS-1'!$B$5:$J$44,3,FALSE)</f>
        <v>0</v>
      </c>
      <c r="BH123" s="44">
        <f>SOYLD1!BH123*VLOOKUP(SOYLD2!BH$4,'[1]INTERNAL PARAMETERS-1'!$B$5:$J$44,5,FALSE)*VLOOKUP(SOYLD2!BH$4,'[1]INTERNAL PARAMETERS-1'!$B$5:$J$44,6,FALSE)*VLOOKUP(SOYLD2!BH$4,'[1]INTERNAL PARAMETERS-1'!$B$5:$J$44,3,FALSE) + SOYLD1!BH123*(1-VLOOKUP(SOYLD2!BH$4,'[1]INTERNAL PARAMETERS-1'!$B$5:$J$44,5,FALSE))*VLOOKUP(SOYLD2!BH$4,'[1]INTERNAL PARAMETERS-1'!$B$5:$J$44,8,FALSE)*VLOOKUP(SOYLD2!BH$4,'[1]INTERNAL PARAMETERS-1'!$B$5:$J$44,3,FALSE)</f>
        <v>0</v>
      </c>
      <c r="BI123" s="44">
        <f>SOYLD1!BI123*VLOOKUP(SOYLD2!BI$4,'[1]INTERNAL PARAMETERS-1'!$B$5:$J$44,5,FALSE)*VLOOKUP(SOYLD2!BI$4,'[1]INTERNAL PARAMETERS-1'!$B$5:$J$44,6,FALSE)*VLOOKUP(SOYLD2!BI$4,'[1]INTERNAL PARAMETERS-1'!$B$5:$J$44,3,FALSE) + SOYLD1!BI123*(1-VLOOKUP(SOYLD2!BI$4,'[1]INTERNAL PARAMETERS-1'!$B$5:$J$44,5,FALSE))*VLOOKUP(SOYLD2!BI$4,'[1]INTERNAL PARAMETERS-1'!$B$5:$J$44,8,FALSE)*VLOOKUP(SOYLD2!BI$4,'[1]INTERNAL PARAMETERS-1'!$B$5:$J$44,3,FALSE)</f>
        <v>0</v>
      </c>
      <c r="BJ123" s="44">
        <f>SOYLD1!BJ123*VLOOKUP(SOYLD2!BJ$4,'[1]INTERNAL PARAMETERS-1'!$B$5:$J$44,5,FALSE)*VLOOKUP(SOYLD2!BJ$4,'[1]INTERNAL PARAMETERS-1'!$B$5:$J$44,6,FALSE)*VLOOKUP(SOYLD2!BJ$4,'[1]INTERNAL PARAMETERS-1'!$B$5:$J$44,3,FALSE) + SOYLD1!BJ123*(1-VLOOKUP(SOYLD2!BJ$4,'[1]INTERNAL PARAMETERS-1'!$B$5:$J$44,5,FALSE))*VLOOKUP(SOYLD2!BJ$4,'[1]INTERNAL PARAMETERS-1'!$B$5:$J$44,8,FALSE)*VLOOKUP(SOYLD2!BJ$4,'[1]INTERNAL PARAMETERS-1'!$B$5:$J$44,3,FALSE)</f>
        <v>0</v>
      </c>
      <c r="BK123" s="44">
        <f>SOYLD1!BK123*VLOOKUP(SOYLD2!BK$4,'[1]INTERNAL PARAMETERS-1'!$B$5:$J$44,5,FALSE)*VLOOKUP(SOYLD2!BK$4,'[1]INTERNAL PARAMETERS-1'!$B$5:$J$44,6,FALSE)*VLOOKUP(SOYLD2!BK$4,'[1]INTERNAL PARAMETERS-1'!$B$5:$J$44,3,FALSE) + SOYLD1!BK123*(1-VLOOKUP(SOYLD2!BK$4,'[1]INTERNAL PARAMETERS-1'!$B$5:$J$44,5,FALSE))*VLOOKUP(SOYLD2!BK$4,'[1]INTERNAL PARAMETERS-1'!$B$5:$J$44,8,FALSE)*VLOOKUP(SOYLD2!BK$4,'[1]INTERNAL PARAMETERS-1'!$B$5:$J$44,3,FALSE)</f>
        <v>0</v>
      </c>
      <c r="BL123" s="44">
        <f>SOYLD1!BL123*VLOOKUP(SOYLD2!BL$4,'[1]INTERNAL PARAMETERS-1'!$B$5:$J$44,5,FALSE)*VLOOKUP(SOYLD2!BL$4,'[1]INTERNAL PARAMETERS-1'!$B$5:$J$44,6,FALSE)*VLOOKUP(SOYLD2!BL$4,'[1]INTERNAL PARAMETERS-1'!$B$5:$J$44,3,FALSE) + SOYLD1!BL123*(1-VLOOKUP(SOYLD2!BL$4,'[1]INTERNAL PARAMETERS-1'!$B$5:$J$44,5,FALSE))*VLOOKUP(SOYLD2!BL$4,'[1]INTERNAL PARAMETERS-1'!$B$5:$J$44,8,FALSE)*VLOOKUP(SOYLD2!BL$4,'[1]INTERNAL PARAMETERS-1'!$B$5:$J$44,3,FALSE)</f>
        <v>0</v>
      </c>
      <c r="BM123" s="44">
        <f>SOYLD1!BM123*VLOOKUP(SOYLD2!BM$4,'[1]INTERNAL PARAMETERS-1'!$B$5:$J$44,5,FALSE)*VLOOKUP(SOYLD2!BM$4,'[1]INTERNAL PARAMETERS-1'!$B$5:$J$44,6,FALSE)*VLOOKUP(SOYLD2!BM$4,'[1]INTERNAL PARAMETERS-1'!$B$5:$J$44,3,FALSE) + SOYLD1!BM123*(1-VLOOKUP(SOYLD2!BM$4,'[1]INTERNAL PARAMETERS-1'!$B$5:$J$44,5,FALSE))*VLOOKUP(SOYLD2!BM$4,'[1]INTERNAL PARAMETERS-1'!$B$5:$J$44,8,FALSE)*VLOOKUP(SOYLD2!BM$4,'[1]INTERNAL PARAMETERS-1'!$B$5:$J$44,3,FALSE)</f>
        <v>0</v>
      </c>
      <c r="BN123" s="44">
        <f>SOYLD1!BN123*VLOOKUP(SOYLD2!BN$4,'[1]INTERNAL PARAMETERS-1'!$B$5:$J$44,5,FALSE)*VLOOKUP(SOYLD2!BN$4,'[1]INTERNAL PARAMETERS-1'!$B$5:$J$44,6,FALSE)*VLOOKUP(SOYLD2!BN$4,'[1]INTERNAL PARAMETERS-1'!$B$5:$J$44,3,FALSE) + SOYLD1!BN123*(1-VLOOKUP(SOYLD2!BN$4,'[1]INTERNAL PARAMETERS-1'!$B$5:$J$44,5,FALSE))*VLOOKUP(SOYLD2!BN$4,'[1]INTERNAL PARAMETERS-1'!$B$5:$J$44,8,FALSE)*VLOOKUP(SOYLD2!BN$4,'[1]INTERNAL PARAMETERS-1'!$B$5:$J$44,3,FALSE)</f>
        <v>0</v>
      </c>
      <c r="BO123" s="44">
        <f>SOYLD1!BO123*VLOOKUP(SOYLD2!BO$4,'[1]INTERNAL PARAMETERS-1'!$B$5:$J$44,5,FALSE)*VLOOKUP(SOYLD2!BO$4,'[1]INTERNAL PARAMETERS-1'!$B$5:$J$44,6,FALSE)*VLOOKUP(SOYLD2!BO$4,'[1]INTERNAL PARAMETERS-1'!$B$5:$J$44,3,FALSE) + SOYLD1!BO123*(1-VLOOKUP(SOYLD2!BO$4,'[1]INTERNAL PARAMETERS-1'!$B$5:$J$44,5,FALSE))*VLOOKUP(SOYLD2!BO$4,'[1]INTERNAL PARAMETERS-1'!$B$5:$J$44,8,FALSE)*VLOOKUP(SOYLD2!BO$4,'[1]INTERNAL PARAMETERS-1'!$B$5:$J$44,3,FALSE)</f>
        <v>0</v>
      </c>
      <c r="BP123" s="44">
        <f>SOYLD1!BP123*VLOOKUP(SOYLD2!BP$4,'[1]INTERNAL PARAMETERS-1'!$B$5:$J$44,5,FALSE)*VLOOKUP(SOYLD2!BP$4,'[1]INTERNAL PARAMETERS-1'!$B$5:$J$44,6,FALSE)*VLOOKUP(SOYLD2!BP$4,'[1]INTERNAL PARAMETERS-1'!$B$5:$J$44,3,FALSE) + SOYLD1!BP123*(1-VLOOKUP(SOYLD2!BP$4,'[1]INTERNAL PARAMETERS-1'!$B$5:$J$44,5,FALSE))*VLOOKUP(SOYLD2!BP$4,'[1]INTERNAL PARAMETERS-1'!$B$5:$J$44,8,FALSE)*VLOOKUP(SOYLD2!BP$4,'[1]INTERNAL PARAMETERS-1'!$B$5:$J$44,3,FALSE)</f>
        <v>0</v>
      </c>
      <c r="BQ123" s="44">
        <f>SOYLD1!BQ123*VLOOKUP(SOYLD2!BQ$4,'[1]INTERNAL PARAMETERS-1'!$B$5:$J$44,5,FALSE)*VLOOKUP(SOYLD2!BQ$4,'[1]INTERNAL PARAMETERS-1'!$B$5:$J$44,6,FALSE)*VLOOKUP(SOYLD2!BQ$4,'[1]INTERNAL PARAMETERS-1'!$B$5:$J$44,3,FALSE) + SOYLD1!BQ123*(1-VLOOKUP(SOYLD2!BQ$4,'[1]INTERNAL PARAMETERS-1'!$B$5:$J$44,5,FALSE))*VLOOKUP(SOYLD2!BQ$4,'[1]INTERNAL PARAMETERS-1'!$B$5:$J$44,8,FALSE)*VLOOKUP(SOYLD2!BQ$4,'[1]INTERNAL PARAMETERS-1'!$B$5:$J$44,3,FALSE)</f>
        <v>0</v>
      </c>
      <c r="BR123" s="44">
        <f>SOYLD1!BR123*VLOOKUP(SOYLD2!BR$4,'[1]INTERNAL PARAMETERS-1'!$B$5:$J$44,5,FALSE)*VLOOKUP(SOYLD2!BR$4,'[1]INTERNAL PARAMETERS-1'!$B$5:$J$44,6,FALSE)*VLOOKUP(SOYLD2!BR$4,'[1]INTERNAL PARAMETERS-1'!$B$5:$J$44,3,FALSE) + SOYLD1!BR123*(1-VLOOKUP(SOYLD2!BR$4,'[1]INTERNAL PARAMETERS-1'!$B$5:$J$44,5,FALSE))*VLOOKUP(SOYLD2!BR$4,'[1]INTERNAL PARAMETERS-1'!$B$5:$J$44,8,FALSE)*VLOOKUP(SOYLD2!BR$4,'[1]INTERNAL PARAMETERS-1'!$B$5:$J$44,3,FALSE)</f>
        <v>0</v>
      </c>
      <c r="BS123" s="44">
        <f>SOYLD1!BS123*VLOOKUP(SOYLD2!BS$4,'[1]INTERNAL PARAMETERS-1'!$B$5:$J$44,5,FALSE)*VLOOKUP(SOYLD2!BS$4,'[1]INTERNAL PARAMETERS-1'!$B$5:$J$44,6,FALSE)*VLOOKUP(SOYLD2!BS$4,'[1]INTERNAL PARAMETERS-1'!$B$5:$J$44,3,FALSE) + SOYLD1!BS123*(1-VLOOKUP(SOYLD2!BS$4,'[1]INTERNAL PARAMETERS-1'!$B$5:$J$44,5,FALSE))*VLOOKUP(SOYLD2!BS$4,'[1]INTERNAL PARAMETERS-1'!$B$5:$J$44,8,FALSE)*VLOOKUP(SOYLD2!BS$4,'[1]INTERNAL PARAMETERS-1'!$B$5:$J$44,3,FALSE)</f>
        <v>0</v>
      </c>
      <c r="BT123" s="44">
        <f>SOYLD1!BT123*VLOOKUP(SOYLD2!BT$4,'[1]INTERNAL PARAMETERS-1'!$B$5:$J$44,5,FALSE)*VLOOKUP(SOYLD2!BT$4,'[1]INTERNAL PARAMETERS-1'!$B$5:$J$44,6,FALSE)*VLOOKUP(SOYLD2!BT$4,'[1]INTERNAL PARAMETERS-1'!$B$5:$J$44,3,FALSE) + SOYLD1!BT123*(1-VLOOKUP(SOYLD2!BT$4,'[1]INTERNAL PARAMETERS-1'!$B$5:$J$44,5,FALSE))*VLOOKUP(SOYLD2!BT$4,'[1]INTERNAL PARAMETERS-1'!$B$5:$J$44,8,FALSE)*VLOOKUP(SOYLD2!BT$4,'[1]INTERNAL PARAMETERS-1'!$B$5:$J$44,3,FALSE)</f>
        <v>0</v>
      </c>
      <c r="BU123" s="44">
        <f>SOYLD1!BU123*VLOOKUP(SOYLD2!BU$4,'[1]INTERNAL PARAMETERS-1'!$B$5:$J$44,5,FALSE)*VLOOKUP(SOYLD2!BU$4,'[1]INTERNAL PARAMETERS-1'!$B$5:$J$44,6,FALSE)*VLOOKUP(SOYLD2!BU$4,'[1]INTERNAL PARAMETERS-1'!$B$5:$J$44,3,FALSE) + SOYLD1!BU123*(1-VLOOKUP(SOYLD2!BU$4,'[1]INTERNAL PARAMETERS-1'!$B$5:$J$44,5,FALSE))*VLOOKUP(SOYLD2!BU$4,'[1]INTERNAL PARAMETERS-1'!$B$5:$J$44,8,FALSE)*VLOOKUP(SOYLD2!BU$4,'[1]INTERNAL PARAMETERS-1'!$B$5:$J$44,3,FALSE)</f>
        <v>0</v>
      </c>
      <c r="BV123" s="44">
        <f>SOYLD1!BV123*VLOOKUP(SOYLD2!BV$4,'[1]INTERNAL PARAMETERS-1'!$B$5:$J$44,5,FALSE)*VLOOKUP(SOYLD2!BV$4,'[1]INTERNAL PARAMETERS-1'!$B$5:$J$44,6,FALSE)*VLOOKUP(SOYLD2!BV$4,'[1]INTERNAL PARAMETERS-1'!$B$5:$J$44,3,FALSE) + SOYLD1!BV123*(1-VLOOKUP(SOYLD2!BV$4,'[1]INTERNAL PARAMETERS-1'!$B$5:$J$44,5,FALSE))*VLOOKUP(SOYLD2!BV$4,'[1]INTERNAL PARAMETERS-1'!$B$5:$J$44,8,FALSE)*VLOOKUP(SOYLD2!BV$4,'[1]INTERNAL PARAMETERS-1'!$B$5:$J$44,3,FALSE)</f>
        <v>0</v>
      </c>
      <c r="BW123" s="44">
        <f>SOYLD1!BW123*VLOOKUP(SOYLD2!BW$4,'[1]INTERNAL PARAMETERS-1'!$B$5:$J$44,5,FALSE)*VLOOKUP(SOYLD2!BW$4,'[1]INTERNAL PARAMETERS-1'!$B$5:$J$44,6,FALSE)*VLOOKUP(SOYLD2!BW$4,'[1]INTERNAL PARAMETERS-1'!$B$5:$J$44,3,FALSE) + SOYLD1!BW123*(1-VLOOKUP(SOYLD2!BW$4,'[1]INTERNAL PARAMETERS-1'!$B$5:$J$44,5,FALSE))*VLOOKUP(SOYLD2!BW$4,'[1]INTERNAL PARAMETERS-1'!$B$5:$J$44,8,FALSE)*VLOOKUP(SOYLD2!BW$4,'[1]INTERNAL PARAMETERS-1'!$B$5:$J$44,3,FALSE)</f>
        <v>0</v>
      </c>
      <c r="BX123" s="44">
        <f>SOYLD1!BX123*VLOOKUP(SOYLD2!BX$4,'[1]INTERNAL PARAMETERS-1'!$B$5:$J$44,5,FALSE)*VLOOKUP(SOYLD2!BX$4,'[1]INTERNAL PARAMETERS-1'!$B$5:$J$44,6,FALSE)*VLOOKUP(SOYLD2!BX$4,'[1]INTERNAL PARAMETERS-1'!$B$5:$J$44,3,FALSE) + SOYLD1!BX123*(1-VLOOKUP(SOYLD2!BX$4,'[1]INTERNAL PARAMETERS-1'!$B$5:$J$44,5,FALSE))*VLOOKUP(SOYLD2!BX$4,'[1]INTERNAL PARAMETERS-1'!$B$5:$J$44,8,FALSE)*VLOOKUP(SOYLD2!BX$4,'[1]INTERNAL PARAMETERS-1'!$B$5:$J$44,3,FALSE)</f>
        <v>0</v>
      </c>
      <c r="BY123" s="44">
        <f>SOYLD1!BY123*VLOOKUP(SOYLD2!BY$4,'[1]INTERNAL PARAMETERS-1'!$B$5:$J$44,5,FALSE)*VLOOKUP(SOYLD2!BY$4,'[1]INTERNAL PARAMETERS-1'!$B$5:$J$44,6,FALSE)*VLOOKUP(SOYLD2!BY$4,'[1]INTERNAL PARAMETERS-1'!$B$5:$J$44,3,FALSE) + SOYLD1!BY123*(1-VLOOKUP(SOYLD2!BY$4,'[1]INTERNAL PARAMETERS-1'!$B$5:$J$44,5,FALSE))*VLOOKUP(SOYLD2!BY$4,'[1]INTERNAL PARAMETERS-1'!$B$5:$J$44,8,FALSE)*VLOOKUP(SOYLD2!BY$4,'[1]INTERNAL PARAMETERS-1'!$B$5:$J$44,3,FALSE)</f>
        <v>0</v>
      </c>
      <c r="BZ123" s="44">
        <f>SOYLD1!BZ123*VLOOKUP(SOYLD2!BZ$4,'[1]INTERNAL PARAMETERS-1'!$B$5:$J$44,5,FALSE)*VLOOKUP(SOYLD2!BZ$4,'[1]INTERNAL PARAMETERS-1'!$B$5:$J$44,6,FALSE)*VLOOKUP(SOYLD2!BZ$4,'[1]INTERNAL PARAMETERS-1'!$B$5:$J$44,3,FALSE) + SOYLD1!BZ123*(1-VLOOKUP(SOYLD2!BZ$4,'[1]INTERNAL PARAMETERS-1'!$B$5:$J$44,5,FALSE))*VLOOKUP(SOYLD2!BZ$4,'[1]INTERNAL PARAMETERS-1'!$B$5:$J$44,8,FALSE)*VLOOKUP(SOYLD2!BZ$4,'[1]INTERNAL PARAMETERS-1'!$B$5:$J$44,3,FALSE)</f>
        <v>0</v>
      </c>
      <c r="CA123" s="44">
        <f>SOYLD1!CA123*VLOOKUP(SOYLD2!CA$4,'[1]INTERNAL PARAMETERS-1'!$B$5:$J$44,5,FALSE)*VLOOKUP(SOYLD2!CA$4,'[1]INTERNAL PARAMETERS-1'!$B$5:$J$44,6,FALSE)*VLOOKUP(SOYLD2!CA$4,'[1]INTERNAL PARAMETERS-1'!$B$5:$J$44,3,FALSE) + SOYLD1!CA123*(1-VLOOKUP(SOYLD2!CA$4,'[1]INTERNAL PARAMETERS-1'!$B$5:$J$44,5,FALSE))*VLOOKUP(SOYLD2!CA$4,'[1]INTERNAL PARAMETERS-1'!$B$5:$J$44,8,FALSE)*VLOOKUP(SOYLD2!CA$4,'[1]INTERNAL PARAMETERS-1'!$B$5:$J$44,3,FALSE)</f>
        <v>0</v>
      </c>
      <c r="CB123" s="44">
        <f>SOYLD1!CB123*VLOOKUP(SOYLD2!CB$4,'[1]INTERNAL PARAMETERS-1'!$B$5:$J$44,5,FALSE)*VLOOKUP(SOYLD2!CB$4,'[1]INTERNAL PARAMETERS-1'!$B$5:$J$44,6,FALSE)*VLOOKUP(SOYLD2!CB$4,'[1]INTERNAL PARAMETERS-1'!$B$5:$J$44,3,FALSE) + SOYLD1!CB123*(1-VLOOKUP(SOYLD2!CB$4,'[1]INTERNAL PARAMETERS-1'!$B$5:$J$44,5,FALSE))*VLOOKUP(SOYLD2!CB$4,'[1]INTERNAL PARAMETERS-1'!$B$5:$J$44,8,FALSE)*VLOOKUP(SOYLD2!CB$4,'[1]INTERNAL PARAMETERS-1'!$B$5:$J$44,3,FALSE)</f>
        <v>0</v>
      </c>
      <c r="CC123" s="44">
        <f>SOYLD1!CC123*VLOOKUP(SOYLD2!CC$4,'[1]INTERNAL PARAMETERS-1'!$B$5:$J$44,5,FALSE)*VLOOKUP(SOYLD2!CC$4,'[1]INTERNAL PARAMETERS-1'!$B$5:$J$44,6,FALSE)*VLOOKUP(SOYLD2!CC$4,'[1]INTERNAL PARAMETERS-1'!$B$5:$J$44,3,FALSE) + SOYLD1!CC123*(1-VLOOKUP(SOYLD2!CC$4,'[1]INTERNAL PARAMETERS-1'!$B$5:$J$44,5,FALSE))*VLOOKUP(SOYLD2!CC$4,'[1]INTERNAL PARAMETERS-1'!$B$5:$J$44,8,FALSE)*VLOOKUP(SOYLD2!CC$4,'[1]INTERNAL PARAMETERS-1'!$B$5:$J$44,3,FALSE)</f>
        <v>0</v>
      </c>
      <c r="CD123" s="44">
        <f>SOYLD1!CD123*VLOOKUP(SOYLD2!CD$4,'[1]INTERNAL PARAMETERS-1'!$B$5:$J$44,5,FALSE)*VLOOKUP(SOYLD2!CD$4,'[1]INTERNAL PARAMETERS-1'!$B$5:$J$44,6,FALSE)*VLOOKUP(SOYLD2!CD$4,'[1]INTERNAL PARAMETERS-1'!$B$5:$J$44,3,FALSE) + SOYLD1!CD123*(1-VLOOKUP(SOYLD2!CD$4,'[1]INTERNAL PARAMETERS-1'!$B$5:$J$44,5,FALSE))*VLOOKUP(SOYLD2!CD$4,'[1]INTERNAL PARAMETERS-1'!$B$5:$J$44,8,FALSE)*VLOOKUP(SOYLD2!CD$4,'[1]INTERNAL PARAMETERS-1'!$B$5:$J$44,3,FALSE)</f>
        <v>0</v>
      </c>
      <c r="CE123" s="44">
        <f>SOYLD1!CE123*VLOOKUP(SOYLD2!CE$4,'[1]INTERNAL PARAMETERS-1'!$B$5:$J$44,5,FALSE)*VLOOKUP(SOYLD2!CE$4,'[1]INTERNAL PARAMETERS-1'!$B$5:$J$44,6,FALSE)*VLOOKUP(SOYLD2!CE$4,'[1]INTERNAL PARAMETERS-1'!$B$5:$J$44,3,FALSE) + SOYLD1!CE123*(1-VLOOKUP(SOYLD2!CE$4,'[1]INTERNAL PARAMETERS-1'!$B$5:$J$44,5,FALSE))*VLOOKUP(SOYLD2!CE$4,'[1]INTERNAL PARAMETERS-1'!$B$5:$J$44,8,FALSE)*VLOOKUP(SOYLD2!CE$4,'[1]INTERNAL PARAMETERS-1'!$B$5:$J$44,3,FALSE)</f>
        <v>0</v>
      </c>
      <c r="CF123" s="44">
        <f>SOYLD1!CF123*VLOOKUP(SOYLD2!CF$4,'[1]INTERNAL PARAMETERS-1'!$B$5:$J$44,5,FALSE)*VLOOKUP(SOYLD2!CF$4,'[1]INTERNAL PARAMETERS-1'!$B$5:$J$44,6,FALSE)*VLOOKUP(SOYLD2!CF$4,'[1]INTERNAL PARAMETERS-1'!$B$5:$J$44,3,FALSE) + SOYLD1!CF123*(1-VLOOKUP(SOYLD2!CF$4,'[1]INTERNAL PARAMETERS-1'!$B$5:$J$44,5,FALSE))*VLOOKUP(SOYLD2!CF$4,'[1]INTERNAL PARAMETERS-1'!$B$5:$J$44,8,FALSE)*VLOOKUP(SOYLD2!CF$4,'[1]INTERNAL PARAMETERS-1'!$B$5:$J$44,3,FALSE)</f>
        <v>0</v>
      </c>
      <c r="CG123" s="44">
        <f>SOYLD1!CG123*VLOOKUP(SOYLD2!CG$4,'[1]INTERNAL PARAMETERS-1'!$B$5:$J$44,5,FALSE)*VLOOKUP(SOYLD2!CG$4,'[1]INTERNAL PARAMETERS-1'!$B$5:$J$44,6,FALSE)*VLOOKUP(SOYLD2!CG$4,'[1]INTERNAL PARAMETERS-1'!$B$5:$J$44,3,FALSE) + SOYLD1!CG123*(1-VLOOKUP(SOYLD2!CG$4,'[1]INTERNAL PARAMETERS-1'!$B$5:$J$44,5,FALSE))*VLOOKUP(SOYLD2!CG$4,'[1]INTERNAL PARAMETERS-1'!$B$5:$J$44,8,FALSE)*VLOOKUP(SOYLD2!CG$4,'[1]INTERNAL PARAMETERS-1'!$B$5:$J$44,3,FALSE)</f>
        <v>0</v>
      </c>
      <c r="CH123" s="43">
        <f>SOYLD1!CH123*VLOOKUP(SOYLD2!CH$4,'[1]INTERNAL PARAMETERS-1'!$B$5:$J$44,5,FALSE)*VLOOKUP(SOYLD2!CH$4,'[1]INTERNAL PARAMETERS-1'!$B$5:$J$44,6,FALSE)*VLOOKUP(SOYLD2!CH$4,'[1]INTERNAL PARAMETERS-1'!$B$5:$J$44,3,FALSE) + SOYLD1!CH123*(1-VLOOKUP(SOYLD2!CH$4,'[1]INTERNAL PARAMETERS-1'!$B$5:$J$44,5,FALSE))*VLOOKUP(SOYLD2!CH$4,'[1]INTERNAL PARAMETERS-1'!$B$5:$J$44,8,FALSE)*VLOOKUP(SOYLD2!CH$4,'[1]INTERNAL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'S Opt'!X124</f>
        <v>0</v>
      </c>
      <c r="F124" s="59">
        <f>'[1]INTERNAL PARAMETERS-1'!M16</f>
        <v>30.094999999999999</v>
      </c>
      <c r="G124" s="45">
        <f>SOYLD1!G124*VLOOKUP(SOYLD2!G$4,'[1]INTERNAL PARAMETERS-1'!$B$5:$J$44,5,FALSE)*VLOOKUP(SOYLD2!G$4,'[1]INTERNAL PARAMETERS-1'!$B$5:$J$44,7,FALSE)*SOYLD2!$F124 + SOYLD1!G124*(1-VLOOKUP(SOYLD2!G$4,'[1]INTERNAL PARAMETERS-1'!$B$5:$J$44,5,FALSE))*VLOOKUP(SOYLD2!G$4,'[1]INTERNAL PARAMETERS-1'!$B$5:$J$44,9,FALSE)*SOYLD2!$F124</f>
        <v>0</v>
      </c>
      <c r="H124" s="44">
        <f>SOYLD1!H124*VLOOKUP(SOYLD2!H$4,'[1]INTERNAL PARAMETERS-1'!$B$5:$J$44,5,FALSE)*VLOOKUP(SOYLD2!H$4,'[1]INTERNAL PARAMETERS-1'!$B$5:$J$44,7,FALSE)*SOYLD2!$F124 + SOYLD1!H124*(1-VLOOKUP(SOYLD2!H$4,'[1]INTERNAL PARAMETERS-1'!$B$5:$J$44,5,FALSE))*VLOOKUP(SOYLD2!H$4,'[1]INTERNAL PARAMETERS-1'!$B$5:$J$44,9,FALSE)*SOYLD2!$F124</f>
        <v>0</v>
      </c>
      <c r="I124" s="44">
        <f>SOYLD1!I124*VLOOKUP(SOYLD2!I$4,'[1]INTERNAL PARAMETERS-1'!$B$5:$J$44,5,FALSE)*VLOOKUP(SOYLD2!I$4,'[1]INTERNAL PARAMETERS-1'!$B$5:$J$44,7,FALSE)*SOYLD2!$F124 + SOYLD1!I124*(1-VLOOKUP(SOYLD2!I$4,'[1]INTERNAL PARAMETERS-1'!$B$5:$J$44,5,FALSE))*VLOOKUP(SOYLD2!I$4,'[1]INTERNAL PARAMETERS-1'!$B$5:$J$44,9,FALSE)*SOYLD2!$F124</f>
        <v>0</v>
      </c>
      <c r="J124" s="44">
        <f>SOYLD1!J124*VLOOKUP(SOYLD2!J$4,'[1]INTERNAL PARAMETERS-1'!$B$5:$J$44,5,FALSE)*VLOOKUP(SOYLD2!J$4,'[1]INTERNAL PARAMETERS-1'!$B$5:$J$44,7,FALSE)*SOYLD2!$F124 + SOYLD1!J124*(1-VLOOKUP(SOYLD2!J$4,'[1]INTERNAL PARAMETERS-1'!$B$5:$J$44,5,FALSE))*VLOOKUP(SOYLD2!J$4,'[1]INTERNAL PARAMETERS-1'!$B$5:$J$44,9,FALSE)*SOYLD2!$F124</f>
        <v>0</v>
      </c>
      <c r="K124" s="44">
        <f>SOYLD1!K124*VLOOKUP(SOYLD2!K$4,'[1]INTERNAL PARAMETERS-1'!$B$5:$J$44,5,FALSE)*VLOOKUP(SOYLD2!K$4,'[1]INTERNAL PARAMETERS-1'!$B$5:$J$44,7,FALSE)*SOYLD2!$F124 + SOYLD1!K124*(1-VLOOKUP(SOYLD2!K$4,'[1]INTERNAL PARAMETERS-1'!$B$5:$J$44,5,FALSE))*VLOOKUP(SOYLD2!K$4,'[1]INTERNAL PARAMETERS-1'!$B$5:$J$44,9,FALSE)*SOYLD2!$F124</f>
        <v>0</v>
      </c>
      <c r="L124" s="44">
        <f>SOYLD1!L124*VLOOKUP(SOYLD2!L$4,'[1]INTERNAL PARAMETERS-1'!$B$5:$J$44,5,FALSE)*VLOOKUP(SOYLD2!L$4,'[1]INTERNAL PARAMETERS-1'!$B$5:$J$44,7,FALSE)*SOYLD2!$F124 + SOYLD1!L124*(1-VLOOKUP(SOYLD2!L$4,'[1]INTERNAL PARAMETERS-1'!$B$5:$J$44,5,FALSE))*VLOOKUP(SOYLD2!L$4,'[1]INTERNAL PARAMETERS-1'!$B$5:$J$44,9,FALSE)*SOYLD2!$F124</f>
        <v>0</v>
      </c>
      <c r="M124" s="44">
        <f>SOYLD1!M124*VLOOKUP(SOYLD2!M$4,'[1]INTERNAL PARAMETERS-1'!$B$5:$J$44,5,FALSE)*VLOOKUP(SOYLD2!M$4,'[1]INTERNAL PARAMETERS-1'!$B$5:$J$44,7,FALSE)*SOYLD2!$F124 + SOYLD1!M124*(1-VLOOKUP(SOYLD2!M$4,'[1]INTERNAL PARAMETERS-1'!$B$5:$J$44,5,FALSE))*VLOOKUP(SOYLD2!M$4,'[1]INTERNAL PARAMETERS-1'!$B$5:$J$44,9,FALSE)*SOYLD2!$F124</f>
        <v>0</v>
      </c>
      <c r="N124" s="44">
        <f>SOYLD1!N124*VLOOKUP(SOYLD2!N$4,'[1]INTERNAL PARAMETERS-1'!$B$5:$J$44,5,FALSE)*VLOOKUP(SOYLD2!N$4,'[1]INTERNAL PARAMETERS-1'!$B$5:$J$44,7,FALSE)*SOYLD2!$F124 + SOYLD1!N124*(1-VLOOKUP(SOYLD2!N$4,'[1]INTERNAL PARAMETERS-1'!$B$5:$J$44,5,FALSE))*VLOOKUP(SOYLD2!N$4,'[1]INTERNAL PARAMETERS-1'!$B$5:$J$44,9,FALSE)*SOYLD2!$F124</f>
        <v>0</v>
      </c>
      <c r="O124" s="44">
        <f>SOYLD1!O124*VLOOKUP(SOYLD2!O$4,'[1]INTERNAL PARAMETERS-1'!$B$5:$J$44,5,FALSE)*VLOOKUP(SOYLD2!O$4,'[1]INTERNAL PARAMETERS-1'!$B$5:$J$44,7,FALSE)*SOYLD2!$F124 + SOYLD1!O124*(1-VLOOKUP(SOYLD2!O$4,'[1]INTERNAL PARAMETERS-1'!$B$5:$J$44,5,FALSE))*VLOOKUP(SOYLD2!O$4,'[1]INTERNAL PARAMETERS-1'!$B$5:$J$44,9,FALSE)*SOYLD2!$F124</f>
        <v>0</v>
      </c>
      <c r="P124" s="44">
        <f>SOYLD1!P124*VLOOKUP(SOYLD2!P$4,'[1]INTERNAL PARAMETERS-1'!$B$5:$J$44,5,FALSE)*VLOOKUP(SOYLD2!P$4,'[1]INTERNAL PARAMETERS-1'!$B$5:$J$44,7,FALSE)*SOYLD2!$F124 + SOYLD1!P124*(1-VLOOKUP(SOYLD2!P$4,'[1]INTERNAL PARAMETERS-1'!$B$5:$J$44,5,FALSE))*VLOOKUP(SOYLD2!P$4,'[1]INTERNAL PARAMETERS-1'!$B$5:$J$44,9,FALSE)*SOYLD2!$F124</f>
        <v>0</v>
      </c>
      <c r="Q124" s="44">
        <f>SOYLD1!Q124*VLOOKUP(SOYLD2!Q$4,'[1]INTERNAL PARAMETERS-1'!$B$5:$J$44,5,FALSE)*VLOOKUP(SOYLD2!Q$4,'[1]INTERNAL PARAMETERS-1'!$B$5:$J$44,7,FALSE)*SOYLD2!$F124 + SOYLD1!Q124*(1-VLOOKUP(SOYLD2!Q$4,'[1]INTERNAL PARAMETERS-1'!$B$5:$J$44,5,FALSE))*VLOOKUP(SOYLD2!Q$4,'[1]INTERNAL PARAMETERS-1'!$B$5:$J$44,9,FALSE)*SOYLD2!$F124</f>
        <v>0</v>
      </c>
      <c r="R124" s="44">
        <f>SOYLD1!R124*VLOOKUP(SOYLD2!R$4,'[1]INTERNAL PARAMETERS-1'!$B$5:$J$44,5,FALSE)*VLOOKUP(SOYLD2!R$4,'[1]INTERNAL PARAMETERS-1'!$B$5:$J$44,7,FALSE)*SOYLD2!$F124 + SOYLD1!R124*(1-VLOOKUP(SOYLD2!R$4,'[1]INTERNAL PARAMETERS-1'!$B$5:$J$44,5,FALSE))*VLOOKUP(SOYLD2!R$4,'[1]INTERNAL PARAMETERS-1'!$B$5:$J$44,9,FALSE)*SOYLD2!$F124</f>
        <v>0</v>
      </c>
      <c r="S124" s="44">
        <f>SOYLD1!S124*VLOOKUP(SOYLD2!S$4,'[1]INTERNAL PARAMETERS-1'!$B$5:$J$44,5,FALSE)*VLOOKUP(SOYLD2!S$4,'[1]INTERNAL PARAMETERS-1'!$B$5:$J$44,7,FALSE)*SOYLD2!$F124 + SOYLD1!S124*(1-VLOOKUP(SOYLD2!S$4,'[1]INTERNAL PARAMETERS-1'!$B$5:$J$44,5,FALSE))*VLOOKUP(SOYLD2!S$4,'[1]INTERNAL PARAMETERS-1'!$B$5:$J$44,9,FALSE)*SOYLD2!$F124</f>
        <v>0</v>
      </c>
      <c r="T124" s="44">
        <f>SOYLD1!T124*VLOOKUP(SOYLD2!T$4,'[1]INTERNAL PARAMETERS-1'!$B$5:$J$44,5,FALSE)*VLOOKUP(SOYLD2!T$4,'[1]INTERNAL PARAMETERS-1'!$B$5:$J$44,7,FALSE)*SOYLD2!$F124 + SOYLD1!T124*(1-VLOOKUP(SOYLD2!T$4,'[1]INTERNAL PARAMETERS-1'!$B$5:$J$44,5,FALSE))*VLOOKUP(SOYLD2!T$4,'[1]INTERNAL PARAMETERS-1'!$B$5:$J$44,9,FALSE)*SOYLD2!$F124</f>
        <v>0</v>
      </c>
      <c r="U124" s="44">
        <f>SOYLD1!U124*VLOOKUP(SOYLD2!U$4,'[1]INTERNAL PARAMETERS-1'!$B$5:$J$44,5,FALSE)*VLOOKUP(SOYLD2!U$4,'[1]INTERNAL PARAMETERS-1'!$B$5:$J$44,7,FALSE)*SOYLD2!$F124 + SOYLD1!U124*(1-VLOOKUP(SOYLD2!U$4,'[1]INTERNAL PARAMETERS-1'!$B$5:$J$44,5,FALSE))*VLOOKUP(SOYLD2!U$4,'[1]INTERNAL PARAMETERS-1'!$B$5:$J$44,9,FALSE)*SOYLD2!$F124</f>
        <v>0</v>
      </c>
      <c r="V124" s="44">
        <f>SOYLD1!V124*VLOOKUP(SOYLD2!V$4,'[1]INTERNAL PARAMETERS-1'!$B$5:$J$44,5,FALSE)*VLOOKUP(SOYLD2!V$4,'[1]INTERNAL PARAMETERS-1'!$B$5:$J$44,7,FALSE)*SOYLD2!$F124 + SOYLD1!V124*(1-VLOOKUP(SOYLD2!V$4,'[1]INTERNAL PARAMETERS-1'!$B$5:$J$44,5,FALSE))*VLOOKUP(SOYLD2!V$4,'[1]INTERNAL PARAMETERS-1'!$B$5:$J$44,9,FALSE)*SOYLD2!$F124</f>
        <v>0</v>
      </c>
      <c r="W124" s="44">
        <f>SOYLD1!W124*VLOOKUP(SOYLD2!W$4,'[1]INTERNAL PARAMETERS-1'!$B$5:$J$44,5,FALSE)*VLOOKUP(SOYLD2!W$4,'[1]INTERNAL PARAMETERS-1'!$B$5:$J$44,7,FALSE)*SOYLD2!$F124 + SOYLD1!W124*(1-VLOOKUP(SOYLD2!W$4,'[1]INTERNAL PARAMETERS-1'!$B$5:$J$44,5,FALSE))*VLOOKUP(SOYLD2!W$4,'[1]INTERNAL PARAMETERS-1'!$B$5:$J$44,9,FALSE)*SOYLD2!$F124</f>
        <v>0</v>
      </c>
      <c r="X124" s="44">
        <f>SOYLD1!X124*VLOOKUP(SOYLD2!X$4,'[1]INTERNAL PARAMETERS-1'!$B$5:$J$44,5,FALSE)*VLOOKUP(SOYLD2!X$4,'[1]INTERNAL PARAMETERS-1'!$B$5:$J$44,7,FALSE)*SOYLD2!$F124 + SOYLD1!X124*(1-VLOOKUP(SOYLD2!X$4,'[1]INTERNAL PARAMETERS-1'!$B$5:$J$44,5,FALSE))*VLOOKUP(SOYLD2!X$4,'[1]INTERNAL PARAMETERS-1'!$B$5:$J$44,9,FALSE)*SOYLD2!$F124</f>
        <v>0</v>
      </c>
      <c r="Y124" s="44">
        <f>SOYLD1!Y124*VLOOKUP(SOYLD2!Y$4,'[1]INTERNAL PARAMETERS-1'!$B$5:$J$44,5,FALSE)*VLOOKUP(SOYLD2!Y$4,'[1]INTERNAL PARAMETERS-1'!$B$5:$J$44,7,FALSE)*SOYLD2!$F124 + SOYLD1!Y124*(1-VLOOKUP(SOYLD2!Y$4,'[1]INTERNAL PARAMETERS-1'!$B$5:$J$44,5,FALSE))*VLOOKUP(SOYLD2!Y$4,'[1]INTERNAL PARAMETERS-1'!$B$5:$J$44,9,FALSE)*SOYLD2!$F124</f>
        <v>0</v>
      </c>
      <c r="Z124" s="44">
        <f>SOYLD1!Z124*VLOOKUP(SOYLD2!Z$4,'[1]INTERNAL PARAMETERS-1'!$B$5:$J$44,5,FALSE)*VLOOKUP(SOYLD2!Z$4,'[1]INTERNAL PARAMETERS-1'!$B$5:$J$44,7,FALSE)*SOYLD2!$F124 + SOYLD1!Z124*(1-VLOOKUP(SOYLD2!Z$4,'[1]INTERNAL PARAMETERS-1'!$B$5:$J$44,5,FALSE))*VLOOKUP(SOYLD2!Z$4,'[1]INTERNAL PARAMETERS-1'!$B$5:$J$44,9,FALSE)*SOYLD2!$F124</f>
        <v>0</v>
      </c>
      <c r="AA124" s="44">
        <f>SOYLD1!AA124*VLOOKUP(SOYLD2!AA$4,'[1]INTERNAL PARAMETERS-1'!$B$5:$J$44,5,FALSE)*VLOOKUP(SOYLD2!AA$4,'[1]INTERNAL PARAMETERS-1'!$B$5:$J$44,7,FALSE)*SOYLD2!$F124 + SOYLD1!AA124*(1-VLOOKUP(SOYLD2!AA$4,'[1]INTERNAL PARAMETERS-1'!$B$5:$J$44,5,FALSE))*VLOOKUP(SOYLD2!AA$4,'[1]INTERNAL PARAMETERS-1'!$B$5:$J$44,9,FALSE)*SOYLD2!$F124</f>
        <v>0</v>
      </c>
      <c r="AB124" s="44">
        <f>SOYLD1!AB124*VLOOKUP(SOYLD2!AB$4,'[1]INTERNAL PARAMETERS-1'!$B$5:$J$44,5,FALSE)*VLOOKUP(SOYLD2!AB$4,'[1]INTERNAL PARAMETERS-1'!$B$5:$J$44,7,FALSE)*SOYLD2!$F124 + SOYLD1!AB124*(1-VLOOKUP(SOYLD2!AB$4,'[1]INTERNAL PARAMETERS-1'!$B$5:$J$44,5,FALSE))*VLOOKUP(SOYLD2!AB$4,'[1]INTERNAL PARAMETERS-1'!$B$5:$J$44,9,FALSE)*SOYLD2!$F124</f>
        <v>0</v>
      </c>
      <c r="AC124" s="44">
        <f>SOYLD1!AC124*VLOOKUP(SOYLD2!AC$4,'[1]INTERNAL PARAMETERS-1'!$B$5:$J$44,5,FALSE)*VLOOKUP(SOYLD2!AC$4,'[1]INTERNAL PARAMETERS-1'!$B$5:$J$44,7,FALSE)*SOYLD2!$F124 + SOYLD1!AC124*(1-VLOOKUP(SOYLD2!AC$4,'[1]INTERNAL PARAMETERS-1'!$B$5:$J$44,5,FALSE))*VLOOKUP(SOYLD2!AC$4,'[1]INTERNAL PARAMETERS-1'!$B$5:$J$44,9,FALSE)*SOYLD2!$F124</f>
        <v>0</v>
      </c>
      <c r="AD124" s="44">
        <f>SOYLD1!AD124*VLOOKUP(SOYLD2!AD$4,'[1]INTERNAL PARAMETERS-1'!$B$5:$J$44,5,FALSE)*VLOOKUP(SOYLD2!AD$4,'[1]INTERNAL PARAMETERS-1'!$B$5:$J$44,7,FALSE)*SOYLD2!$F124 + SOYLD1!AD124*(1-VLOOKUP(SOYLD2!AD$4,'[1]INTERNAL PARAMETERS-1'!$B$5:$J$44,5,FALSE))*VLOOKUP(SOYLD2!AD$4,'[1]INTERNAL PARAMETERS-1'!$B$5:$J$44,9,FALSE)*SOYLD2!$F124</f>
        <v>0</v>
      </c>
      <c r="AE124" s="44">
        <f>SOYLD1!AE124*VLOOKUP(SOYLD2!AE$4,'[1]INTERNAL PARAMETERS-1'!$B$5:$J$44,5,FALSE)*VLOOKUP(SOYLD2!AE$4,'[1]INTERNAL PARAMETERS-1'!$B$5:$J$44,7,FALSE)*SOYLD2!$F124 + SOYLD1!AE124*(1-VLOOKUP(SOYLD2!AE$4,'[1]INTERNAL PARAMETERS-1'!$B$5:$J$44,5,FALSE))*VLOOKUP(SOYLD2!AE$4,'[1]INTERNAL PARAMETERS-1'!$B$5:$J$44,9,FALSE)*SOYLD2!$F124</f>
        <v>0</v>
      </c>
      <c r="AF124" s="44">
        <f>SOYLD1!AF124*VLOOKUP(SOYLD2!AF$4,'[1]INTERNAL PARAMETERS-1'!$B$5:$J$44,5,FALSE)*VLOOKUP(SOYLD2!AF$4,'[1]INTERNAL PARAMETERS-1'!$B$5:$J$44,7,FALSE)*SOYLD2!$F124 + SOYLD1!AF124*(1-VLOOKUP(SOYLD2!AF$4,'[1]INTERNAL PARAMETERS-1'!$B$5:$J$44,5,FALSE))*VLOOKUP(SOYLD2!AF$4,'[1]INTERNAL PARAMETERS-1'!$B$5:$J$44,9,FALSE)*SOYLD2!$F124</f>
        <v>0</v>
      </c>
      <c r="AG124" s="44">
        <f>SOYLD1!AG124*VLOOKUP(SOYLD2!AG$4,'[1]INTERNAL PARAMETERS-1'!$B$5:$J$44,5,FALSE)*VLOOKUP(SOYLD2!AG$4,'[1]INTERNAL PARAMETERS-1'!$B$5:$J$44,7,FALSE)*SOYLD2!$F124 + SOYLD1!AG124*(1-VLOOKUP(SOYLD2!AG$4,'[1]INTERNAL PARAMETERS-1'!$B$5:$J$44,5,FALSE))*VLOOKUP(SOYLD2!AG$4,'[1]INTERNAL PARAMETERS-1'!$B$5:$J$44,9,FALSE)*SOYLD2!$F124</f>
        <v>0</v>
      </c>
      <c r="AH124" s="44">
        <f>SOYLD1!AH124*VLOOKUP(SOYLD2!AH$4,'[1]INTERNAL PARAMETERS-1'!$B$5:$J$44,5,FALSE)*VLOOKUP(SOYLD2!AH$4,'[1]INTERNAL PARAMETERS-1'!$B$5:$J$44,7,FALSE)*SOYLD2!$F124 + SOYLD1!AH124*(1-VLOOKUP(SOYLD2!AH$4,'[1]INTERNAL PARAMETERS-1'!$B$5:$J$44,5,FALSE))*VLOOKUP(SOYLD2!AH$4,'[1]INTERNAL PARAMETERS-1'!$B$5:$J$44,9,FALSE)*SOYLD2!$F124</f>
        <v>0</v>
      </c>
      <c r="AI124" s="44">
        <f>SOYLD1!AI124*VLOOKUP(SOYLD2!AI$4,'[1]INTERNAL PARAMETERS-1'!$B$5:$J$44,5,FALSE)*VLOOKUP(SOYLD2!AI$4,'[1]INTERNAL PARAMETERS-1'!$B$5:$J$44,7,FALSE)*SOYLD2!$F124 + SOYLD1!AI124*(1-VLOOKUP(SOYLD2!AI$4,'[1]INTERNAL PARAMETERS-1'!$B$5:$J$44,5,FALSE))*VLOOKUP(SOYLD2!AI$4,'[1]INTERNAL PARAMETERS-1'!$B$5:$J$44,9,FALSE)*SOYLD2!$F124</f>
        <v>0</v>
      </c>
      <c r="AJ124" s="44">
        <f>SOYLD1!AJ124*VLOOKUP(SOYLD2!AJ$4,'[1]INTERNAL PARAMETERS-1'!$B$5:$J$44,5,FALSE)*VLOOKUP(SOYLD2!AJ$4,'[1]INTERNAL PARAMETERS-1'!$B$5:$J$44,7,FALSE)*SOYLD2!$F124 + SOYLD1!AJ124*(1-VLOOKUP(SOYLD2!AJ$4,'[1]INTERNAL PARAMETERS-1'!$B$5:$J$44,5,FALSE))*VLOOKUP(SOYLD2!AJ$4,'[1]INTERNAL PARAMETERS-1'!$B$5:$J$44,9,FALSE)*SOYLD2!$F124</f>
        <v>0</v>
      </c>
      <c r="AK124" s="44">
        <f>SOYLD1!AK124*VLOOKUP(SOYLD2!AK$4,'[1]INTERNAL PARAMETERS-1'!$B$5:$J$44,5,FALSE)*VLOOKUP(SOYLD2!AK$4,'[1]INTERNAL PARAMETERS-1'!$B$5:$J$44,7,FALSE)*SOYLD2!$F124 + SOYLD1!AK124*(1-VLOOKUP(SOYLD2!AK$4,'[1]INTERNAL PARAMETERS-1'!$B$5:$J$44,5,FALSE))*VLOOKUP(SOYLD2!AK$4,'[1]INTERNAL PARAMETERS-1'!$B$5:$J$44,9,FALSE)*SOYLD2!$F124</f>
        <v>0</v>
      </c>
      <c r="AL124" s="44">
        <f>SOYLD1!AL124*VLOOKUP(SOYLD2!AL$4,'[1]INTERNAL PARAMETERS-1'!$B$5:$J$44,5,FALSE)*VLOOKUP(SOYLD2!AL$4,'[1]INTERNAL PARAMETERS-1'!$B$5:$J$44,7,FALSE)*SOYLD2!$F124 + SOYLD1!AL124*(1-VLOOKUP(SOYLD2!AL$4,'[1]INTERNAL PARAMETERS-1'!$B$5:$J$44,5,FALSE))*VLOOKUP(SOYLD2!AL$4,'[1]INTERNAL PARAMETERS-1'!$B$5:$J$44,9,FALSE)*SOYLD2!$F124</f>
        <v>0</v>
      </c>
      <c r="AM124" s="44">
        <f>SOYLD1!AM124*VLOOKUP(SOYLD2!AM$4,'[1]INTERNAL PARAMETERS-1'!$B$5:$J$44,5,FALSE)*VLOOKUP(SOYLD2!AM$4,'[1]INTERNAL PARAMETERS-1'!$B$5:$J$44,7,FALSE)*SOYLD2!$F124 + SOYLD1!AM124*(1-VLOOKUP(SOYLD2!AM$4,'[1]INTERNAL PARAMETERS-1'!$B$5:$J$44,5,FALSE))*VLOOKUP(SOYLD2!AM$4,'[1]INTERNAL PARAMETERS-1'!$B$5:$J$44,9,FALSE)*SOYLD2!$F124</f>
        <v>0</v>
      </c>
      <c r="AN124" s="44">
        <f>SOYLD1!AN124*VLOOKUP(SOYLD2!AN$4,'[1]INTERNAL PARAMETERS-1'!$B$5:$J$44,5,FALSE)*VLOOKUP(SOYLD2!AN$4,'[1]INTERNAL PARAMETERS-1'!$B$5:$J$44,7,FALSE)*SOYLD2!$F124 + SOYLD1!AN124*(1-VLOOKUP(SOYLD2!AN$4,'[1]INTERNAL PARAMETERS-1'!$B$5:$J$44,5,FALSE))*VLOOKUP(SOYLD2!AN$4,'[1]INTERNAL PARAMETERS-1'!$B$5:$J$44,9,FALSE)*SOYLD2!$F124</f>
        <v>0</v>
      </c>
      <c r="AO124" s="44">
        <f>SOYLD1!AO124*VLOOKUP(SOYLD2!AO$4,'[1]INTERNAL PARAMETERS-1'!$B$5:$J$44,5,FALSE)*VLOOKUP(SOYLD2!AO$4,'[1]INTERNAL PARAMETERS-1'!$B$5:$J$44,7,FALSE)*SOYLD2!$F124 + SOYLD1!AO124*(1-VLOOKUP(SOYLD2!AO$4,'[1]INTERNAL PARAMETERS-1'!$B$5:$J$44,5,FALSE))*VLOOKUP(SOYLD2!AO$4,'[1]INTERNAL PARAMETERS-1'!$B$5:$J$44,9,FALSE)*SOYLD2!$F124</f>
        <v>0</v>
      </c>
      <c r="AP124" s="44">
        <f>SOYLD1!AP124*VLOOKUP(SOYLD2!AP$4,'[1]INTERNAL PARAMETERS-1'!$B$5:$J$44,5,FALSE)*VLOOKUP(SOYLD2!AP$4,'[1]INTERNAL PARAMETERS-1'!$B$5:$J$44,7,FALSE)*SOYLD2!$F124 + SOYLD1!AP124*(1-VLOOKUP(SOYLD2!AP$4,'[1]INTERNAL PARAMETERS-1'!$B$5:$J$44,5,FALSE))*VLOOKUP(SOYLD2!AP$4,'[1]INTERNAL PARAMETERS-1'!$B$5:$J$44,9,FALSE)*SOYLD2!$F124</f>
        <v>0</v>
      </c>
      <c r="AQ124" s="44">
        <f>SOYLD1!AQ124*VLOOKUP(SOYLD2!AQ$4,'[1]INTERNAL PARAMETERS-1'!$B$5:$J$44,5,FALSE)*VLOOKUP(SOYLD2!AQ$4,'[1]INTERNAL PARAMETERS-1'!$B$5:$J$44,7,FALSE)*SOYLD2!$F124 + SOYLD1!AQ124*(1-VLOOKUP(SOYLD2!AQ$4,'[1]INTERNAL PARAMETERS-1'!$B$5:$J$44,5,FALSE))*VLOOKUP(SOYLD2!AQ$4,'[1]INTERNAL PARAMETERS-1'!$B$5:$J$44,9,FALSE)*SOYLD2!$F124</f>
        <v>0</v>
      </c>
      <c r="AR124" s="44">
        <f>SOYLD1!AR124*VLOOKUP(SOYLD2!AR$4,'[1]INTERNAL PARAMETERS-1'!$B$5:$J$44,5,FALSE)*VLOOKUP(SOYLD2!AR$4,'[1]INTERNAL PARAMETERS-1'!$B$5:$J$44,7,FALSE)*SOYLD2!$F124 + SOYLD1!AR124*(1-VLOOKUP(SOYLD2!AR$4,'[1]INTERNAL PARAMETERS-1'!$B$5:$J$44,5,FALSE))*VLOOKUP(SOYLD2!AR$4,'[1]INTERNAL PARAMETERS-1'!$B$5:$J$44,9,FALSE)*SOYLD2!$F124</f>
        <v>0</v>
      </c>
      <c r="AS124" s="44">
        <f>SOYLD1!AS124*VLOOKUP(SOYLD2!AS$4,'[1]INTERNAL PARAMETERS-1'!$B$5:$J$44,5,FALSE)*VLOOKUP(SOYLD2!AS$4,'[1]INTERNAL PARAMETERS-1'!$B$5:$J$44,7,FALSE)*SOYLD2!$F124 + SOYLD1!AS124*(1-VLOOKUP(SOYLD2!AS$4,'[1]INTERNAL PARAMETERS-1'!$B$5:$J$44,5,FALSE))*VLOOKUP(SOYLD2!AS$4,'[1]INTERNAL PARAMETERS-1'!$B$5:$J$44,9,FALSE)*SOYLD2!$F124</f>
        <v>0</v>
      </c>
      <c r="AT124" s="43">
        <f>SOYLD1!AT124*VLOOKUP(SOYLD2!AT$4,'[1]INTERNAL PARAMETERS-1'!$B$5:$J$44,5,FALSE)*VLOOKUP(SOYLD2!AT$4,'[1]INTERNAL PARAMETERS-1'!$B$5:$J$44,7,FALSE)*SOYLD2!$F124 + SOYLD1!AT124*(1-VLOOKUP(SOYLD2!AT$4,'[1]INTERNAL PARAMETERS-1'!$B$5:$J$44,5,FALSE))*VLOOKUP(SOYLD2!AT$4,'[1]INTERNAL PARAMETERS-1'!$B$5:$J$44,9,FALSE)*SOYLD2!$F124</f>
        <v>0</v>
      </c>
      <c r="AU124" s="45">
        <f>SOYLD1!AU124*VLOOKUP(SOYLD2!AU$4,'[1]INTERNAL PARAMETERS-1'!$B$5:$J$44,5,FALSE)*VLOOKUP(SOYLD2!AU$4,'[1]INTERNAL PARAMETERS-1'!$B$5:$J$44,6,FALSE)*VLOOKUP(SOYLD2!AU$4,'[1]INTERNAL PARAMETERS-1'!$B$5:$J$44,3,FALSE) + SOYLD1!AU124*(1-VLOOKUP(SOYLD2!AU$4,'[1]INTERNAL PARAMETERS-1'!$B$5:$J$44,5,FALSE))*VLOOKUP(SOYLD2!AU$4,'[1]INTERNAL PARAMETERS-1'!$B$5:$J$44,8,FALSE)*VLOOKUP(SOYLD2!AU$4,'[1]INTERNAL PARAMETERS-1'!$B$5:$J$44,3,FALSE)</f>
        <v>0</v>
      </c>
      <c r="AV124" s="44">
        <f>SOYLD1!AV124*VLOOKUP(SOYLD2!AV$4,'[1]INTERNAL PARAMETERS-1'!$B$5:$J$44,5,FALSE)*VLOOKUP(SOYLD2!AV$4,'[1]INTERNAL PARAMETERS-1'!$B$5:$J$44,6,FALSE)*VLOOKUP(SOYLD2!AV$4,'[1]INTERNAL PARAMETERS-1'!$B$5:$J$44,3,FALSE) + SOYLD1!AV124*(1-VLOOKUP(SOYLD2!AV$4,'[1]INTERNAL PARAMETERS-1'!$B$5:$J$44,5,FALSE))*VLOOKUP(SOYLD2!AV$4,'[1]INTERNAL PARAMETERS-1'!$B$5:$J$44,8,FALSE)*VLOOKUP(SOYLD2!AV$4,'[1]INTERNAL PARAMETERS-1'!$B$5:$J$44,3,FALSE)</f>
        <v>0</v>
      </c>
      <c r="AW124" s="44">
        <f>SOYLD1!AW124*VLOOKUP(SOYLD2!AW$4,'[1]INTERNAL PARAMETERS-1'!$B$5:$J$44,5,FALSE)*VLOOKUP(SOYLD2!AW$4,'[1]INTERNAL PARAMETERS-1'!$B$5:$J$44,6,FALSE)*VLOOKUP(SOYLD2!AW$4,'[1]INTERNAL PARAMETERS-1'!$B$5:$J$44,3,FALSE) + SOYLD1!AW124*(1-VLOOKUP(SOYLD2!AW$4,'[1]INTERNAL PARAMETERS-1'!$B$5:$J$44,5,FALSE))*VLOOKUP(SOYLD2!AW$4,'[1]INTERNAL PARAMETERS-1'!$B$5:$J$44,8,FALSE)*VLOOKUP(SOYLD2!AW$4,'[1]INTERNAL PARAMETERS-1'!$B$5:$J$44,3,FALSE)</f>
        <v>0</v>
      </c>
      <c r="AX124" s="44">
        <f>SOYLD1!AX124*VLOOKUP(SOYLD2!AX$4,'[1]INTERNAL PARAMETERS-1'!$B$5:$J$44,5,FALSE)*VLOOKUP(SOYLD2!AX$4,'[1]INTERNAL PARAMETERS-1'!$B$5:$J$44,6,FALSE)*VLOOKUP(SOYLD2!AX$4,'[1]INTERNAL PARAMETERS-1'!$B$5:$J$44,3,FALSE) + SOYLD1!AX124*(1-VLOOKUP(SOYLD2!AX$4,'[1]INTERNAL PARAMETERS-1'!$B$5:$J$44,5,FALSE))*VLOOKUP(SOYLD2!AX$4,'[1]INTERNAL PARAMETERS-1'!$B$5:$J$44,8,FALSE)*VLOOKUP(SOYLD2!AX$4,'[1]INTERNAL PARAMETERS-1'!$B$5:$J$44,3,FALSE)</f>
        <v>0</v>
      </c>
      <c r="AY124" s="44">
        <f>SOYLD1!AY124*VLOOKUP(SOYLD2!AY$4,'[1]INTERNAL PARAMETERS-1'!$B$5:$J$44,5,FALSE)*VLOOKUP(SOYLD2!AY$4,'[1]INTERNAL PARAMETERS-1'!$B$5:$J$44,6,FALSE)*VLOOKUP(SOYLD2!AY$4,'[1]INTERNAL PARAMETERS-1'!$B$5:$J$44,3,FALSE) + SOYLD1!AY124*(1-VLOOKUP(SOYLD2!AY$4,'[1]INTERNAL PARAMETERS-1'!$B$5:$J$44,5,FALSE))*VLOOKUP(SOYLD2!AY$4,'[1]INTERNAL PARAMETERS-1'!$B$5:$J$44,8,FALSE)*VLOOKUP(SOYLD2!AY$4,'[1]INTERNAL PARAMETERS-1'!$B$5:$J$44,3,FALSE)</f>
        <v>0</v>
      </c>
      <c r="AZ124" s="44">
        <f>SOYLD1!AZ124*VLOOKUP(SOYLD2!AZ$4,'[1]INTERNAL PARAMETERS-1'!$B$5:$J$44,5,FALSE)*VLOOKUP(SOYLD2!AZ$4,'[1]INTERNAL PARAMETERS-1'!$B$5:$J$44,6,FALSE)*VLOOKUP(SOYLD2!AZ$4,'[1]INTERNAL PARAMETERS-1'!$B$5:$J$44,3,FALSE) + SOYLD1!AZ124*(1-VLOOKUP(SOYLD2!AZ$4,'[1]INTERNAL PARAMETERS-1'!$B$5:$J$44,5,FALSE))*VLOOKUP(SOYLD2!AZ$4,'[1]INTERNAL PARAMETERS-1'!$B$5:$J$44,8,FALSE)*VLOOKUP(SOYLD2!AZ$4,'[1]INTERNAL PARAMETERS-1'!$B$5:$J$44,3,FALSE)</f>
        <v>0</v>
      </c>
      <c r="BA124" s="44">
        <f>SOYLD1!BA124*VLOOKUP(SOYLD2!BA$4,'[1]INTERNAL PARAMETERS-1'!$B$5:$J$44,5,FALSE)*VLOOKUP(SOYLD2!BA$4,'[1]INTERNAL PARAMETERS-1'!$B$5:$J$44,6,FALSE)*VLOOKUP(SOYLD2!BA$4,'[1]INTERNAL PARAMETERS-1'!$B$5:$J$44,3,FALSE) + SOYLD1!BA124*(1-VLOOKUP(SOYLD2!BA$4,'[1]INTERNAL PARAMETERS-1'!$B$5:$J$44,5,FALSE))*VLOOKUP(SOYLD2!BA$4,'[1]INTERNAL PARAMETERS-1'!$B$5:$J$44,8,FALSE)*VLOOKUP(SOYLD2!BA$4,'[1]INTERNAL PARAMETERS-1'!$B$5:$J$44,3,FALSE)</f>
        <v>0</v>
      </c>
      <c r="BB124" s="44">
        <f>SOYLD1!BB124*VLOOKUP(SOYLD2!BB$4,'[1]INTERNAL PARAMETERS-1'!$B$5:$J$44,5,FALSE)*VLOOKUP(SOYLD2!BB$4,'[1]INTERNAL PARAMETERS-1'!$B$5:$J$44,6,FALSE)*VLOOKUP(SOYLD2!BB$4,'[1]INTERNAL PARAMETERS-1'!$B$5:$J$44,3,FALSE) + SOYLD1!BB124*(1-VLOOKUP(SOYLD2!BB$4,'[1]INTERNAL PARAMETERS-1'!$B$5:$J$44,5,FALSE))*VLOOKUP(SOYLD2!BB$4,'[1]INTERNAL PARAMETERS-1'!$B$5:$J$44,8,FALSE)*VLOOKUP(SOYLD2!BB$4,'[1]INTERNAL PARAMETERS-1'!$B$5:$J$44,3,FALSE)</f>
        <v>0</v>
      </c>
      <c r="BC124" s="44">
        <f>SOYLD1!BC124*VLOOKUP(SOYLD2!BC$4,'[1]INTERNAL PARAMETERS-1'!$B$5:$J$44,5,FALSE)*VLOOKUP(SOYLD2!BC$4,'[1]INTERNAL PARAMETERS-1'!$B$5:$J$44,6,FALSE)*VLOOKUP(SOYLD2!BC$4,'[1]INTERNAL PARAMETERS-1'!$B$5:$J$44,3,FALSE) + SOYLD1!BC124*(1-VLOOKUP(SOYLD2!BC$4,'[1]INTERNAL PARAMETERS-1'!$B$5:$J$44,5,FALSE))*VLOOKUP(SOYLD2!BC$4,'[1]INTERNAL PARAMETERS-1'!$B$5:$J$44,8,FALSE)*VLOOKUP(SOYLD2!BC$4,'[1]INTERNAL PARAMETERS-1'!$B$5:$J$44,3,FALSE)</f>
        <v>0</v>
      </c>
      <c r="BD124" s="44">
        <f>SOYLD1!BD124*VLOOKUP(SOYLD2!BD$4,'[1]INTERNAL PARAMETERS-1'!$B$5:$J$44,5,FALSE)*VLOOKUP(SOYLD2!BD$4,'[1]INTERNAL PARAMETERS-1'!$B$5:$J$44,6,FALSE)*VLOOKUP(SOYLD2!BD$4,'[1]INTERNAL PARAMETERS-1'!$B$5:$J$44,3,FALSE) + SOYLD1!BD124*(1-VLOOKUP(SOYLD2!BD$4,'[1]INTERNAL PARAMETERS-1'!$B$5:$J$44,5,FALSE))*VLOOKUP(SOYLD2!BD$4,'[1]INTERNAL PARAMETERS-1'!$B$5:$J$44,8,FALSE)*VLOOKUP(SOYLD2!BD$4,'[1]INTERNAL PARAMETERS-1'!$B$5:$J$44,3,FALSE)</f>
        <v>0</v>
      </c>
      <c r="BE124" s="44">
        <f>SOYLD1!BE124*VLOOKUP(SOYLD2!BE$4,'[1]INTERNAL PARAMETERS-1'!$B$5:$J$44,5,FALSE)*VLOOKUP(SOYLD2!BE$4,'[1]INTERNAL PARAMETERS-1'!$B$5:$J$44,6,FALSE)*VLOOKUP(SOYLD2!BE$4,'[1]INTERNAL PARAMETERS-1'!$B$5:$J$44,3,FALSE) + SOYLD1!BE124*(1-VLOOKUP(SOYLD2!BE$4,'[1]INTERNAL PARAMETERS-1'!$B$5:$J$44,5,FALSE))*VLOOKUP(SOYLD2!BE$4,'[1]INTERNAL PARAMETERS-1'!$B$5:$J$44,8,FALSE)*VLOOKUP(SOYLD2!BE$4,'[1]INTERNAL PARAMETERS-1'!$B$5:$J$44,3,FALSE)</f>
        <v>0</v>
      </c>
      <c r="BF124" s="44">
        <f>SOYLD1!BF124*VLOOKUP(SOYLD2!BF$4,'[1]INTERNAL PARAMETERS-1'!$B$5:$J$44,5,FALSE)*VLOOKUP(SOYLD2!BF$4,'[1]INTERNAL PARAMETERS-1'!$B$5:$J$44,6,FALSE)*VLOOKUP(SOYLD2!BF$4,'[1]INTERNAL PARAMETERS-1'!$B$5:$J$44,3,FALSE) + SOYLD1!BF124*(1-VLOOKUP(SOYLD2!BF$4,'[1]INTERNAL PARAMETERS-1'!$B$5:$J$44,5,FALSE))*VLOOKUP(SOYLD2!BF$4,'[1]INTERNAL PARAMETERS-1'!$B$5:$J$44,8,FALSE)*VLOOKUP(SOYLD2!BF$4,'[1]INTERNAL PARAMETERS-1'!$B$5:$J$44,3,FALSE)</f>
        <v>0</v>
      </c>
      <c r="BG124" s="44">
        <f>SOYLD1!BG124*VLOOKUP(SOYLD2!BG$4,'[1]INTERNAL PARAMETERS-1'!$B$5:$J$44,5,FALSE)*VLOOKUP(SOYLD2!BG$4,'[1]INTERNAL PARAMETERS-1'!$B$5:$J$44,6,FALSE)*VLOOKUP(SOYLD2!BG$4,'[1]INTERNAL PARAMETERS-1'!$B$5:$J$44,3,FALSE) + SOYLD1!BG124*(1-VLOOKUP(SOYLD2!BG$4,'[1]INTERNAL PARAMETERS-1'!$B$5:$J$44,5,FALSE))*VLOOKUP(SOYLD2!BG$4,'[1]INTERNAL PARAMETERS-1'!$B$5:$J$44,8,FALSE)*VLOOKUP(SOYLD2!BG$4,'[1]INTERNAL PARAMETERS-1'!$B$5:$J$44,3,FALSE)</f>
        <v>0</v>
      </c>
      <c r="BH124" s="44">
        <f>SOYLD1!BH124*VLOOKUP(SOYLD2!BH$4,'[1]INTERNAL PARAMETERS-1'!$B$5:$J$44,5,FALSE)*VLOOKUP(SOYLD2!BH$4,'[1]INTERNAL PARAMETERS-1'!$B$5:$J$44,6,FALSE)*VLOOKUP(SOYLD2!BH$4,'[1]INTERNAL PARAMETERS-1'!$B$5:$J$44,3,FALSE) + SOYLD1!BH124*(1-VLOOKUP(SOYLD2!BH$4,'[1]INTERNAL PARAMETERS-1'!$B$5:$J$44,5,FALSE))*VLOOKUP(SOYLD2!BH$4,'[1]INTERNAL PARAMETERS-1'!$B$5:$J$44,8,FALSE)*VLOOKUP(SOYLD2!BH$4,'[1]INTERNAL PARAMETERS-1'!$B$5:$J$44,3,FALSE)</f>
        <v>0</v>
      </c>
      <c r="BI124" s="44">
        <f>SOYLD1!BI124*VLOOKUP(SOYLD2!BI$4,'[1]INTERNAL PARAMETERS-1'!$B$5:$J$44,5,FALSE)*VLOOKUP(SOYLD2!BI$4,'[1]INTERNAL PARAMETERS-1'!$B$5:$J$44,6,FALSE)*VLOOKUP(SOYLD2!BI$4,'[1]INTERNAL PARAMETERS-1'!$B$5:$J$44,3,FALSE) + SOYLD1!BI124*(1-VLOOKUP(SOYLD2!BI$4,'[1]INTERNAL PARAMETERS-1'!$B$5:$J$44,5,FALSE))*VLOOKUP(SOYLD2!BI$4,'[1]INTERNAL PARAMETERS-1'!$B$5:$J$44,8,FALSE)*VLOOKUP(SOYLD2!BI$4,'[1]INTERNAL PARAMETERS-1'!$B$5:$J$44,3,FALSE)</f>
        <v>0</v>
      </c>
      <c r="BJ124" s="44">
        <f>SOYLD1!BJ124*VLOOKUP(SOYLD2!BJ$4,'[1]INTERNAL PARAMETERS-1'!$B$5:$J$44,5,FALSE)*VLOOKUP(SOYLD2!BJ$4,'[1]INTERNAL PARAMETERS-1'!$B$5:$J$44,6,FALSE)*VLOOKUP(SOYLD2!BJ$4,'[1]INTERNAL PARAMETERS-1'!$B$5:$J$44,3,FALSE) + SOYLD1!BJ124*(1-VLOOKUP(SOYLD2!BJ$4,'[1]INTERNAL PARAMETERS-1'!$B$5:$J$44,5,FALSE))*VLOOKUP(SOYLD2!BJ$4,'[1]INTERNAL PARAMETERS-1'!$B$5:$J$44,8,FALSE)*VLOOKUP(SOYLD2!BJ$4,'[1]INTERNAL PARAMETERS-1'!$B$5:$J$44,3,FALSE)</f>
        <v>0</v>
      </c>
      <c r="BK124" s="44">
        <f>SOYLD1!BK124*VLOOKUP(SOYLD2!BK$4,'[1]INTERNAL PARAMETERS-1'!$B$5:$J$44,5,FALSE)*VLOOKUP(SOYLD2!BK$4,'[1]INTERNAL PARAMETERS-1'!$B$5:$J$44,6,FALSE)*VLOOKUP(SOYLD2!BK$4,'[1]INTERNAL PARAMETERS-1'!$B$5:$J$44,3,FALSE) + SOYLD1!BK124*(1-VLOOKUP(SOYLD2!BK$4,'[1]INTERNAL PARAMETERS-1'!$B$5:$J$44,5,FALSE))*VLOOKUP(SOYLD2!BK$4,'[1]INTERNAL PARAMETERS-1'!$B$5:$J$44,8,FALSE)*VLOOKUP(SOYLD2!BK$4,'[1]INTERNAL PARAMETERS-1'!$B$5:$J$44,3,FALSE)</f>
        <v>0</v>
      </c>
      <c r="BL124" s="44">
        <f>SOYLD1!BL124*VLOOKUP(SOYLD2!BL$4,'[1]INTERNAL PARAMETERS-1'!$B$5:$J$44,5,FALSE)*VLOOKUP(SOYLD2!BL$4,'[1]INTERNAL PARAMETERS-1'!$B$5:$J$44,6,FALSE)*VLOOKUP(SOYLD2!BL$4,'[1]INTERNAL PARAMETERS-1'!$B$5:$J$44,3,FALSE) + SOYLD1!BL124*(1-VLOOKUP(SOYLD2!BL$4,'[1]INTERNAL PARAMETERS-1'!$B$5:$J$44,5,FALSE))*VLOOKUP(SOYLD2!BL$4,'[1]INTERNAL PARAMETERS-1'!$B$5:$J$44,8,FALSE)*VLOOKUP(SOYLD2!BL$4,'[1]INTERNAL PARAMETERS-1'!$B$5:$J$44,3,FALSE)</f>
        <v>0</v>
      </c>
      <c r="BM124" s="44">
        <f>SOYLD1!BM124*VLOOKUP(SOYLD2!BM$4,'[1]INTERNAL PARAMETERS-1'!$B$5:$J$44,5,FALSE)*VLOOKUP(SOYLD2!BM$4,'[1]INTERNAL PARAMETERS-1'!$B$5:$J$44,6,FALSE)*VLOOKUP(SOYLD2!BM$4,'[1]INTERNAL PARAMETERS-1'!$B$5:$J$44,3,FALSE) + SOYLD1!BM124*(1-VLOOKUP(SOYLD2!BM$4,'[1]INTERNAL PARAMETERS-1'!$B$5:$J$44,5,FALSE))*VLOOKUP(SOYLD2!BM$4,'[1]INTERNAL PARAMETERS-1'!$B$5:$J$44,8,FALSE)*VLOOKUP(SOYLD2!BM$4,'[1]INTERNAL PARAMETERS-1'!$B$5:$J$44,3,FALSE)</f>
        <v>0</v>
      </c>
      <c r="BN124" s="44">
        <f>SOYLD1!BN124*VLOOKUP(SOYLD2!BN$4,'[1]INTERNAL PARAMETERS-1'!$B$5:$J$44,5,FALSE)*VLOOKUP(SOYLD2!BN$4,'[1]INTERNAL PARAMETERS-1'!$B$5:$J$44,6,FALSE)*VLOOKUP(SOYLD2!BN$4,'[1]INTERNAL PARAMETERS-1'!$B$5:$J$44,3,FALSE) + SOYLD1!BN124*(1-VLOOKUP(SOYLD2!BN$4,'[1]INTERNAL PARAMETERS-1'!$B$5:$J$44,5,FALSE))*VLOOKUP(SOYLD2!BN$4,'[1]INTERNAL PARAMETERS-1'!$B$5:$J$44,8,FALSE)*VLOOKUP(SOYLD2!BN$4,'[1]INTERNAL PARAMETERS-1'!$B$5:$J$44,3,FALSE)</f>
        <v>0</v>
      </c>
      <c r="BO124" s="44">
        <f>SOYLD1!BO124*VLOOKUP(SOYLD2!BO$4,'[1]INTERNAL PARAMETERS-1'!$B$5:$J$44,5,FALSE)*VLOOKUP(SOYLD2!BO$4,'[1]INTERNAL PARAMETERS-1'!$B$5:$J$44,6,FALSE)*VLOOKUP(SOYLD2!BO$4,'[1]INTERNAL PARAMETERS-1'!$B$5:$J$44,3,FALSE) + SOYLD1!BO124*(1-VLOOKUP(SOYLD2!BO$4,'[1]INTERNAL PARAMETERS-1'!$B$5:$J$44,5,FALSE))*VLOOKUP(SOYLD2!BO$4,'[1]INTERNAL PARAMETERS-1'!$B$5:$J$44,8,FALSE)*VLOOKUP(SOYLD2!BO$4,'[1]INTERNAL PARAMETERS-1'!$B$5:$J$44,3,FALSE)</f>
        <v>0</v>
      </c>
      <c r="BP124" s="44">
        <f>SOYLD1!BP124*VLOOKUP(SOYLD2!BP$4,'[1]INTERNAL PARAMETERS-1'!$B$5:$J$44,5,FALSE)*VLOOKUP(SOYLD2!BP$4,'[1]INTERNAL PARAMETERS-1'!$B$5:$J$44,6,FALSE)*VLOOKUP(SOYLD2!BP$4,'[1]INTERNAL PARAMETERS-1'!$B$5:$J$44,3,FALSE) + SOYLD1!BP124*(1-VLOOKUP(SOYLD2!BP$4,'[1]INTERNAL PARAMETERS-1'!$B$5:$J$44,5,FALSE))*VLOOKUP(SOYLD2!BP$4,'[1]INTERNAL PARAMETERS-1'!$B$5:$J$44,8,FALSE)*VLOOKUP(SOYLD2!BP$4,'[1]INTERNAL PARAMETERS-1'!$B$5:$J$44,3,FALSE)</f>
        <v>0</v>
      </c>
      <c r="BQ124" s="44">
        <f>SOYLD1!BQ124*VLOOKUP(SOYLD2!BQ$4,'[1]INTERNAL PARAMETERS-1'!$B$5:$J$44,5,FALSE)*VLOOKUP(SOYLD2!BQ$4,'[1]INTERNAL PARAMETERS-1'!$B$5:$J$44,6,FALSE)*VLOOKUP(SOYLD2!BQ$4,'[1]INTERNAL PARAMETERS-1'!$B$5:$J$44,3,FALSE) + SOYLD1!BQ124*(1-VLOOKUP(SOYLD2!BQ$4,'[1]INTERNAL PARAMETERS-1'!$B$5:$J$44,5,FALSE))*VLOOKUP(SOYLD2!BQ$4,'[1]INTERNAL PARAMETERS-1'!$B$5:$J$44,8,FALSE)*VLOOKUP(SOYLD2!BQ$4,'[1]INTERNAL PARAMETERS-1'!$B$5:$J$44,3,FALSE)</f>
        <v>0</v>
      </c>
      <c r="BR124" s="44">
        <f>SOYLD1!BR124*VLOOKUP(SOYLD2!BR$4,'[1]INTERNAL PARAMETERS-1'!$B$5:$J$44,5,FALSE)*VLOOKUP(SOYLD2!BR$4,'[1]INTERNAL PARAMETERS-1'!$B$5:$J$44,6,FALSE)*VLOOKUP(SOYLD2!BR$4,'[1]INTERNAL PARAMETERS-1'!$B$5:$J$44,3,FALSE) + SOYLD1!BR124*(1-VLOOKUP(SOYLD2!BR$4,'[1]INTERNAL PARAMETERS-1'!$B$5:$J$44,5,FALSE))*VLOOKUP(SOYLD2!BR$4,'[1]INTERNAL PARAMETERS-1'!$B$5:$J$44,8,FALSE)*VLOOKUP(SOYLD2!BR$4,'[1]INTERNAL PARAMETERS-1'!$B$5:$J$44,3,FALSE)</f>
        <v>0</v>
      </c>
      <c r="BS124" s="44">
        <f>SOYLD1!BS124*VLOOKUP(SOYLD2!BS$4,'[1]INTERNAL PARAMETERS-1'!$B$5:$J$44,5,FALSE)*VLOOKUP(SOYLD2!BS$4,'[1]INTERNAL PARAMETERS-1'!$B$5:$J$44,6,FALSE)*VLOOKUP(SOYLD2!BS$4,'[1]INTERNAL PARAMETERS-1'!$B$5:$J$44,3,FALSE) + SOYLD1!BS124*(1-VLOOKUP(SOYLD2!BS$4,'[1]INTERNAL PARAMETERS-1'!$B$5:$J$44,5,FALSE))*VLOOKUP(SOYLD2!BS$4,'[1]INTERNAL PARAMETERS-1'!$B$5:$J$44,8,FALSE)*VLOOKUP(SOYLD2!BS$4,'[1]INTERNAL PARAMETERS-1'!$B$5:$J$44,3,FALSE)</f>
        <v>0</v>
      </c>
      <c r="BT124" s="44">
        <f>SOYLD1!BT124*VLOOKUP(SOYLD2!BT$4,'[1]INTERNAL PARAMETERS-1'!$B$5:$J$44,5,FALSE)*VLOOKUP(SOYLD2!BT$4,'[1]INTERNAL PARAMETERS-1'!$B$5:$J$44,6,FALSE)*VLOOKUP(SOYLD2!BT$4,'[1]INTERNAL PARAMETERS-1'!$B$5:$J$44,3,FALSE) + SOYLD1!BT124*(1-VLOOKUP(SOYLD2!BT$4,'[1]INTERNAL PARAMETERS-1'!$B$5:$J$44,5,FALSE))*VLOOKUP(SOYLD2!BT$4,'[1]INTERNAL PARAMETERS-1'!$B$5:$J$44,8,FALSE)*VLOOKUP(SOYLD2!BT$4,'[1]INTERNAL PARAMETERS-1'!$B$5:$J$44,3,FALSE)</f>
        <v>0</v>
      </c>
      <c r="BU124" s="44">
        <f>SOYLD1!BU124*VLOOKUP(SOYLD2!BU$4,'[1]INTERNAL PARAMETERS-1'!$B$5:$J$44,5,FALSE)*VLOOKUP(SOYLD2!BU$4,'[1]INTERNAL PARAMETERS-1'!$B$5:$J$44,6,FALSE)*VLOOKUP(SOYLD2!BU$4,'[1]INTERNAL PARAMETERS-1'!$B$5:$J$44,3,FALSE) + SOYLD1!BU124*(1-VLOOKUP(SOYLD2!BU$4,'[1]INTERNAL PARAMETERS-1'!$B$5:$J$44,5,FALSE))*VLOOKUP(SOYLD2!BU$4,'[1]INTERNAL PARAMETERS-1'!$B$5:$J$44,8,FALSE)*VLOOKUP(SOYLD2!BU$4,'[1]INTERNAL PARAMETERS-1'!$B$5:$J$44,3,FALSE)</f>
        <v>0</v>
      </c>
      <c r="BV124" s="44">
        <f>SOYLD1!BV124*VLOOKUP(SOYLD2!BV$4,'[1]INTERNAL PARAMETERS-1'!$B$5:$J$44,5,FALSE)*VLOOKUP(SOYLD2!BV$4,'[1]INTERNAL PARAMETERS-1'!$B$5:$J$44,6,FALSE)*VLOOKUP(SOYLD2!BV$4,'[1]INTERNAL PARAMETERS-1'!$B$5:$J$44,3,FALSE) + SOYLD1!BV124*(1-VLOOKUP(SOYLD2!BV$4,'[1]INTERNAL PARAMETERS-1'!$B$5:$J$44,5,FALSE))*VLOOKUP(SOYLD2!BV$4,'[1]INTERNAL PARAMETERS-1'!$B$5:$J$44,8,FALSE)*VLOOKUP(SOYLD2!BV$4,'[1]INTERNAL PARAMETERS-1'!$B$5:$J$44,3,FALSE)</f>
        <v>0</v>
      </c>
      <c r="BW124" s="44">
        <f>SOYLD1!BW124*VLOOKUP(SOYLD2!BW$4,'[1]INTERNAL PARAMETERS-1'!$B$5:$J$44,5,FALSE)*VLOOKUP(SOYLD2!BW$4,'[1]INTERNAL PARAMETERS-1'!$B$5:$J$44,6,FALSE)*VLOOKUP(SOYLD2!BW$4,'[1]INTERNAL PARAMETERS-1'!$B$5:$J$44,3,FALSE) + SOYLD1!BW124*(1-VLOOKUP(SOYLD2!BW$4,'[1]INTERNAL PARAMETERS-1'!$B$5:$J$44,5,FALSE))*VLOOKUP(SOYLD2!BW$4,'[1]INTERNAL PARAMETERS-1'!$B$5:$J$44,8,FALSE)*VLOOKUP(SOYLD2!BW$4,'[1]INTERNAL PARAMETERS-1'!$B$5:$J$44,3,FALSE)</f>
        <v>0</v>
      </c>
      <c r="BX124" s="44">
        <f>SOYLD1!BX124*VLOOKUP(SOYLD2!BX$4,'[1]INTERNAL PARAMETERS-1'!$B$5:$J$44,5,FALSE)*VLOOKUP(SOYLD2!BX$4,'[1]INTERNAL PARAMETERS-1'!$B$5:$J$44,6,FALSE)*VLOOKUP(SOYLD2!BX$4,'[1]INTERNAL PARAMETERS-1'!$B$5:$J$44,3,FALSE) + SOYLD1!BX124*(1-VLOOKUP(SOYLD2!BX$4,'[1]INTERNAL PARAMETERS-1'!$B$5:$J$44,5,FALSE))*VLOOKUP(SOYLD2!BX$4,'[1]INTERNAL PARAMETERS-1'!$B$5:$J$44,8,FALSE)*VLOOKUP(SOYLD2!BX$4,'[1]INTERNAL PARAMETERS-1'!$B$5:$J$44,3,FALSE)</f>
        <v>0</v>
      </c>
      <c r="BY124" s="44">
        <f>SOYLD1!BY124*VLOOKUP(SOYLD2!BY$4,'[1]INTERNAL PARAMETERS-1'!$B$5:$J$44,5,FALSE)*VLOOKUP(SOYLD2!BY$4,'[1]INTERNAL PARAMETERS-1'!$B$5:$J$44,6,FALSE)*VLOOKUP(SOYLD2!BY$4,'[1]INTERNAL PARAMETERS-1'!$B$5:$J$44,3,FALSE) + SOYLD1!BY124*(1-VLOOKUP(SOYLD2!BY$4,'[1]INTERNAL PARAMETERS-1'!$B$5:$J$44,5,FALSE))*VLOOKUP(SOYLD2!BY$4,'[1]INTERNAL PARAMETERS-1'!$B$5:$J$44,8,FALSE)*VLOOKUP(SOYLD2!BY$4,'[1]INTERNAL PARAMETERS-1'!$B$5:$J$44,3,FALSE)</f>
        <v>0</v>
      </c>
      <c r="BZ124" s="44">
        <f>SOYLD1!BZ124*VLOOKUP(SOYLD2!BZ$4,'[1]INTERNAL PARAMETERS-1'!$B$5:$J$44,5,FALSE)*VLOOKUP(SOYLD2!BZ$4,'[1]INTERNAL PARAMETERS-1'!$B$5:$J$44,6,FALSE)*VLOOKUP(SOYLD2!BZ$4,'[1]INTERNAL PARAMETERS-1'!$B$5:$J$44,3,FALSE) + SOYLD1!BZ124*(1-VLOOKUP(SOYLD2!BZ$4,'[1]INTERNAL PARAMETERS-1'!$B$5:$J$44,5,FALSE))*VLOOKUP(SOYLD2!BZ$4,'[1]INTERNAL PARAMETERS-1'!$B$5:$J$44,8,FALSE)*VLOOKUP(SOYLD2!BZ$4,'[1]INTERNAL PARAMETERS-1'!$B$5:$J$44,3,FALSE)</f>
        <v>0</v>
      </c>
      <c r="CA124" s="44">
        <f>SOYLD1!CA124*VLOOKUP(SOYLD2!CA$4,'[1]INTERNAL PARAMETERS-1'!$B$5:$J$44,5,FALSE)*VLOOKUP(SOYLD2!CA$4,'[1]INTERNAL PARAMETERS-1'!$B$5:$J$44,6,FALSE)*VLOOKUP(SOYLD2!CA$4,'[1]INTERNAL PARAMETERS-1'!$B$5:$J$44,3,FALSE) + SOYLD1!CA124*(1-VLOOKUP(SOYLD2!CA$4,'[1]INTERNAL PARAMETERS-1'!$B$5:$J$44,5,FALSE))*VLOOKUP(SOYLD2!CA$4,'[1]INTERNAL PARAMETERS-1'!$B$5:$J$44,8,FALSE)*VLOOKUP(SOYLD2!CA$4,'[1]INTERNAL PARAMETERS-1'!$B$5:$J$44,3,FALSE)</f>
        <v>0</v>
      </c>
      <c r="CB124" s="44">
        <f>SOYLD1!CB124*VLOOKUP(SOYLD2!CB$4,'[1]INTERNAL PARAMETERS-1'!$B$5:$J$44,5,FALSE)*VLOOKUP(SOYLD2!CB$4,'[1]INTERNAL PARAMETERS-1'!$B$5:$J$44,6,FALSE)*VLOOKUP(SOYLD2!CB$4,'[1]INTERNAL PARAMETERS-1'!$B$5:$J$44,3,FALSE) + SOYLD1!CB124*(1-VLOOKUP(SOYLD2!CB$4,'[1]INTERNAL PARAMETERS-1'!$B$5:$J$44,5,FALSE))*VLOOKUP(SOYLD2!CB$4,'[1]INTERNAL PARAMETERS-1'!$B$5:$J$44,8,FALSE)*VLOOKUP(SOYLD2!CB$4,'[1]INTERNAL PARAMETERS-1'!$B$5:$J$44,3,FALSE)</f>
        <v>0</v>
      </c>
      <c r="CC124" s="44">
        <f>SOYLD1!CC124*VLOOKUP(SOYLD2!CC$4,'[1]INTERNAL PARAMETERS-1'!$B$5:$J$44,5,FALSE)*VLOOKUP(SOYLD2!CC$4,'[1]INTERNAL PARAMETERS-1'!$B$5:$J$44,6,FALSE)*VLOOKUP(SOYLD2!CC$4,'[1]INTERNAL PARAMETERS-1'!$B$5:$J$44,3,FALSE) + SOYLD1!CC124*(1-VLOOKUP(SOYLD2!CC$4,'[1]INTERNAL PARAMETERS-1'!$B$5:$J$44,5,FALSE))*VLOOKUP(SOYLD2!CC$4,'[1]INTERNAL PARAMETERS-1'!$B$5:$J$44,8,FALSE)*VLOOKUP(SOYLD2!CC$4,'[1]INTERNAL PARAMETERS-1'!$B$5:$J$44,3,FALSE)</f>
        <v>0</v>
      </c>
      <c r="CD124" s="44">
        <f>SOYLD1!CD124*VLOOKUP(SOYLD2!CD$4,'[1]INTERNAL PARAMETERS-1'!$B$5:$J$44,5,FALSE)*VLOOKUP(SOYLD2!CD$4,'[1]INTERNAL PARAMETERS-1'!$B$5:$J$44,6,FALSE)*VLOOKUP(SOYLD2!CD$4,'[1]INTERNAL PARAMETERS-1'!$B$5:$J$44,3,FALSE) + SOYLD1!CD124*(1-VLOOKUP(SOYLD2!CD$4,'[1]INTERNAL PARAMETERS-1'!$B$5:$J$44,5,FALSE))*VLOOKUP(SOYLD2!CD$4,'[1]INTERNAL PARAMETERS-1'!$B$5:$J$44,8,FALSE)*VLOOKUP(SOYLD2!CD$4,'[1]INTERNAL PARAMETERS-1'!$B$5:$J$44,3,FALSE)</f>
        <v>0</v>
      </c>
      <c r="CE124" s="44">
        <f>SOYLD1!CE124*VLOOKUP(SOYLD2!CE$4,'[1]INTERNAL PARAMETERS-1'!$B$5:$J$44,5,FALSE)*VLOOKUP(SOYLD2!CE$4,'[1]INTERNAL PARAMETERS-1'!$B$5:$J$44,6,FALSE)*VLOOKUP(SOYLD2!CE$4,'[1]INTERNAL PARAMETERS-1'!$B$5:$J$44,3,FALSE) + SOYLD1!CE124*(1-VLOOKUP(SOYLD2!CE$4,'[1]INTERNAL PARAMETERS-1'!$B$5:$J$44,5,FALSE))*VLOOKUP(SOYLD2!CE$4,'[1]INTERNAL PARAMETERS-1'!$B$5:$J$44,8,FALSE)*VLOOKUP(SOYLD2!CE$4,'[1]INTERNAL PARAMETERS-1'!$B$5:$J$44,3,FALSE)</f>
        <v>0</v>
      </c>
      <c r="CF124" s="44">
        <f>SOYLD1!CF124*VLOOKUP(SOYLD2!CF$4,'[1]INTERNAL PARAMETERS-1'!$B$5:$J$44,5,FALSE)*VLOOKUP(SOYLD2!CF$4,'[1]INTERNAL PARAMETERS-1'!$B$5:$J$44,6,FALSE)*VLOOKUP(SOYLD2!CF$4,'[1]INTERNAL PARAMETERS-1'!$B$5:$J$44,3,FALSE) + SOYLD1!CF124*(1-VLOOKUP(SOYLD2!CF$4,'[1]INTERNAL PARAMETERS-1'!$B$5:$J$44,5,FALSE))*VLOOKUP(SOYLD2!CF$4,'[1]INTERNAL PARAMETERS-1'!$B$5:$J$44,8,FALSE)*VLOOKUP(SOYLD2!CF$4,'[1]INTERNAL PARAMETERS-1'!$B$5:$J$44,3,FALSE)</f>
        <v>0</v>
      </c>
      <c r="CG124" s="44">
        <f>SOYLD1!CG124*VLOOKUP(SOYLD2!CG$4,'[1]INTERNAL PARAMETERS-1'!$B$5:$J$44,5,FALSE)*VLOOKUP(SOYLD2!CG$4,'[1]INTERNAL PARAMETERS-1'!$B$5:$J$44,6,FALSE)*VLOOKUP(SOYLD2!CG$4,'[1]INTERNAL PARAMETERS-1'!$B$5:$J$44,3,FALSE) + SOYLD1!CG124*(1-VLOOKUP(SOYLD2!CG$4,'[1]INTERNAL PARAMETERS-1'!$B$5:$J$44,5,FALSE))*VLOOKUP(SOYLD2!CG$4,'[1]INTERNAL PARAMETERS-1'!$B$5:$J$44,8,FALSE)*VLOOKUP(SOYLD2!CG$4,'[1]INTERNAL PARAMETERS-1'!$B$5:$J$44,3,FALSE)</f>
        <v>0</v>
      </c>
      <c r="CH124" s="43">
        <f>SOYLD1!CH124*VLOOKUP(SOYLD2!CH$4,'[1]INTERNAL PARAMETERS-1'!$B$5:$J$44,5,FALSE)*VLOOKUP(SOYLD2!CH$4,'[1]INTERNAL PARAMETERS-1'!$B$5:$J$44,6,FALSE)*VLOOKUP(SOYLD2!CH$4,'[1]INTERNAL PARAMETERS-1'!$B$5:$J$44,3,FALSE) + SOYLD1!CH124*(1-VLOOKUP(SOYLD2!CH$4,'[1]INTERNAL PARAMETERS-1'!$B$5:$J$44,5,FALSE))*VLOOKUP(SOYLD2!CH$4,'[1]INTERNAL PARAMETERS-1'!$B$5:$J$44,8,FALSE)*VLOOKUP(SOYLD2!CH$4,'[1]INTERNAL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'S Opt'!X125</f>
        <v>0</v>
      </c>
      <c r="F125" s="59">
        <f>'[1]INTERNAL PARAMETERS-1'!M17</f>
        <v>25.55</v>
      </c>
      <c r="G125" s="45">
        <f>SOYLD1!G125*VLOOKUP(SOYLD2!G$4,'[1]INTERNAL PARAMETERS-1'!$B$5:$J$44,5,FALSE)*VLOOKUP(SOYLD2!G$4,'[1]INTERNAL PARAMETERS-1'!$B$5:$J$44,7,FALSE)*SOYLD2!$F125 + SOYLD1!G125*(1-VLOOKUP(SOYLD2!G$4,'[1]INTERNAL PARAMETERS-1'!$B$5:$J$44,5,FALSE))*VLOOKUP(SOYLD2!G$4,'[1]INTERNAL PARAMETERS-1'!$B$5:$J$44,9,FALSE)*SOYLD2!$F125</f>
        <v>0</v>
      </c>
      <c r="H125" s="44">
        <f>SOYLD1!H125*VLOOKUP(SOYLD2!H$4,'[1]INTERNAL PARAMETERS-1'!$B$5:$J$44,5,FALSE)*VLOOKUP(SOYLD2!H$4,'[1]INTERNAL PARAMETERS-1'!$B$5:$J$44,7,FALSE)*SOYLD2!$F125 + SOYLD1!H125*(1-VLOOKUP(SOYLD2!H$4,'[1]INTERNAL PARAMETERS-1'!$B$5:$J$44,5,FALSE))*VLOOKUP(SOYLD2!H$4,'[1]INTERNAL PARAMETERS-1'!$B$5:$J$44,9,FALSE)*SOYLD2!$F125</f>
        <v>0</v>
      </c>
      <c r="I125" s="44">
        <f>SOYLD1!I125*VLOOKUP(SOYLD2!I$4,'[1]INTERNAL PARAMETERS-1'!$B$5:$J$44,5,FALSE)*VLOOKUP(SOYLD2!I$4,'[1]INTERNAL PARAMETERS-1'!$B$5:$J$44,7,FALSE)*SOYLD2!$F125 + SOYLD1!I125*(1-VLOOKUP(SOYLD2!I$4,'[1]INTERNAL PARAMETERS-1'!$B$5:$J$44,5,FALSE))*VLOOKUP(SOYLD2!I$4,'[1]INTERNAL PARAMETERS-1'!$B$5:$J$44,9,FALSE)*SOYLD2!$F125</f>
        <v>0</v>
      </c>
      <c r="J125" s="44">
        <f>SOYLD1!J125*VLOOKUP(SOYLD2!J$4,'[1]INTERNAL PARAMETERS-1'!$B$5:$J$44,5,FALSE)*VLOOKUP(SOYLD2!J$4,'[1]INTERNAL PARAMETERS-1'!$B$5:$J$44,7,FALSE)*SOYLD2!$F125 + SOYLD1!J125*(1-VLOOKUP(SOYLD2!J$4,'[1]INTERNAL PARAMETERS-1'!$B$5:$J$44,5,FALSE))*VLOOKUP(SOYLD2!J$4,'[1]INTERNAL PARAMETERS-1'!$B$5:$J$44,9,FALSE)*SOYLD2!$F125</f>
        <v>0</v>
      </c>
      <c r="K125" s="44">
        <f>SOYLD1!K125*VLOOKUP(SOYLD2!K$4,'[1]INTERNAL PARAMETERS-1'!$B$5:$J$44,5,FALSE)*VLOOKUP(SOYLD2!K$4,'[1]INTERNAL PARAMETERS-1'!$B$5:$J$44,7,FALSE)*SOYLD2!$F125 + SOYLD1!K125*(1-VLOOKUP(SOYLD2!K$4,'[1]INTERNAL PARAMETERS-1'!$B$5:$J$44,5,FALSE))*VLOOKUP(SOYLD2!K$4,'[1]INTERNAL PARAMETERS-1'!$B$5:$J$44,9,FALSE)*SOYLD2!$F125</f>
        <v>0</v>
      </c>
      <c r="L125" s="44">
        <f>SOYLD1!L125*VLOOKUP(SOYLD2!L$4,'[1]INTERNAL PARAMETERS-1'!$B$5:$J$44,5,FALSE)*VLOOKUP(SOYLD2!L$4,'[1]INTERNAL PARAMETERS-1'!$B$5:$J$44,7,FALSE)*SOYLD2!$F125 + SOYLD1!L125*(1-VLOOKUP(SOYLD2!L$4,'[1]INTERNAL PARAMETERS-1'!$B$5:$J$44,5,FALSE))*VLOOKUP(SOYLD2!L$4,'[1]INTERNAL PARAMETERS-1'!$B$5:$J$44,9,FALSE)*SOYLD2!$F125</f>
        <v>0</v>
      </c>
      <c r="M125" s="44">
        <f>SOYLD1!M125*VLOOKUP(SOYLD2!M$4,'[1]INTERNAL PARAMETERS-1'!$B$5:$J$44,5,FALSE)*VLOOKUP(SOYLD2!M$4,'[1]INTERNAL PARAMETERS-1'!$B$5:$J$44,7,FALSE)*SOYLD2!$F125 + SOYLD1!M125*(1-VLOOKUP(SOYLD2!M$4,'[1]INTERNAL PARAMETERS-1'!$B$5:$J$44,5,FALSE))*VLOOKUP(SOYLD2!M$4,'[1]INTERNAL PARAMETERS-1'!$B$5:$J$44,9,FALSE)*SOYLD2!$F125</f>
        <v>0</v>
      </c>
      <c r="N125" s="44">
        <f>SOYLD1!N125*VLOOKUP(SOYLD2!N$4,'[1]INTERNAL PARAMETERS-1'!$B$5:$J$44,5,FALSE)*VLOOKUP(SOYLD2!N$4,'[1]INTERNAL PARAMETERS-1'!$B$5:$J$44,7,FALSE)*SOYLD2!$F125 + SOYLD1!N125*(1-VLOOKUP(SOYLD2!N$4,'[1]INTERNAL PARAMETERS-1'!$B$5:$J$44,5,FALSE))*VLOOKUP(SOYLD2!N$4,'[1]INTERNAL PARAMETERS-1'!$B$5:$J$44,9,FALSE)*SOYLD2!$F125</f>
        <v>0</v>
      </c>
      <c r="O125" s="44">
        <f>SOYLD1!O125*VLOOKUP(SOYLD2!O$4,'[1]INTERNAL PARAMETERS-1'!$B$5:$J$44,5,FALSE)*VLOOKUP(SOYLD2!O$4,'[1]INTERNAL PARAMETERS-1'!$B$5:$J$44,7,FALSE)*SOYLD2!$F125 + SOYLD1!O125*(1-VLOOKUP(SOYLD2!O$4,'[1]INTERNAL PARAMETERS-1'!$B$5:$J$44,5,FALSE))*VLOOKUP(SOYLD2!O$4,'[1]INTERNAL PARAMETERS-1'!$B$5:$J$44,9,FALSE)*SOYLD2!$F125</f>
        <v>0</v>
      </c>
      <c r="P125" s="44">
        <f>SOYLD1!P125*VLOOKUP(SOYLD2!P$4,'[1]INTERNAL PARAMETERS-1'!$B$5:$J$44,5,FALSE)*VLOOKUP(SOYLD2!P$4,'[1]INTERNAL PARAMETERS-1'!$B$5:$J$44,7,FALSE)*SOYLD2!$F125 + SOYLD1!P125*(1-VLOOKUP(SOYLD2!P$4,'[1]INTERNAL PARAMETERS-1'!$B$5:$J$44,5,FALSE))*VLOOKUP(SOYLD2!P$4,'[1]INTERNAL PARAMETERS-1'!$B$5:$J$44,9,FALSE)*SOYLD2!$F125</f>
        <v>0</v>
      </c>
      <c r="Q125" s="44">
        <f>SOYLD1!Q125*VLOOKUP(SOYLD2!Q$4,'[1]INTERNAL PARAMETERS-1'!$B$5:$J$44,5,FALSE)*VLOOKUP(SOYLD2!Q$4,'[1]INTERNAL PARAMETERS-1'!$B$5:$J$44,7,FALSE)*SOYLD2!$F125 + SOYLD1!Q125*(1-VLOOKUP(SOYLD2!Q$4,'[1]INTERNAL PARAMETERS-1'!$B$5:$J$44,5,FALSE))*VLOOKUP(SOYLD2!Q$4,'[1]INTERNAL PARAMETERS-1'!$B$5:$J$44,9,FALSE)*SOYLD2!$F125</f>
        <v>0</v>
      </c>
      <c r="R125" s="44">
        <f>SOYLD1!R125*VLOOKUP(SOYLD2!R$4,'[1]INTERNAL PARAMETERS-1'!$B$5:$J$44,5,FALSE)*VLOOKUP(SOYLD2!R$4,'[1]INTERNAL PARAMETERS-1'!$B$5:$J$44,7,FALSE)*SOYLD2!$F125 + SOYLD1!R125*(1-VLOOKUP(SOYLD2!R$4,'[1]INTERNAL PARAMETERS-1'!$B$5:$J$44,5,FALSE))*VLOOKUP(SOYLD2!R$4,'[1]INTERNAL PARAMETERS-1'!$B$5:$J$44,9,FALSE)*SOYLD2!$F125</f>
        <v>0</v>
      </c>
      <c r="S125" s="44">
        <f>SOYLD1!S125*VLOOKUP(SOYLD2!S$4,'[1]INTERNAL PARAMETERS-1'!$B$5:$J$44,5,FALSE)*VLOOKUP(SOYLD2!S$4,'[1]INTERNAL PARAMETERS-1'!$B$5:$J$44,7,FALSE)*SOYLD2!$F125 + SOYLD1!S125*(1-VLOOKUP(SOYLD2!S$4,'[1]INTERNAL PARAMETERS-1'!$B$5:$J$44,5,FALSE))*VLOOKUP(SOYLD2!S$4,'[1]INTERNAL PARAMETERS-1'!$B$5:$J$44,9,FALSE)*SOYLD2!$F125</f>
        <v>0</v>
      </c>
      <c r="T125" s="44">
        <f>SOYLD1!T125*VLOOKUP(SOYLD2!T$4,'[1]INTERNAL PARAMETERS-1'!$B$5:$J$44,5,FALSE)*VLOOKUP(SOYLD2!T$4,'[1]INTERNAL PARAMETERS-1'!$B$5:$J$44,7,FALSE)*SOYLD2!$F125 + SOYLD1!T125*(1-VLOOKUP(SOYLD2!T$4,'[1]INTERNAL PARAMETERS-1'!$B$5:$J$44,5,FALSE))*VLOOKUP(SOYLD2!T$4,'[1]INTERNAL PARAMETERS-1'!$B$5:$J$44,9,FALSE)*SOYLD2!$F125</f>
        <v>0</v>
      </c>
      <c r="U125" s="44">
        <f>SOYLD1!U125*VLOOKUP(SOYLD2!U$4,'[1]INTERNAL PARAMETERS-1'!$B$5:$J$44,5,FALSE)*VLOOKUP(SOYLD2!U$4,'[1]INTERNAL PARAMETERS-1'!$B$5:$J$44,7,FALSE)*SOYLD2!$F125 + SOYLD1!U125*(1-VLOOKUP(SOYLD2!U$4,'[1]INTERNAL PARAMETERS-1'!$B$5:$J$44,5,FALSE))*VLOOKUP(SOYLD2!U$4,'[1]INTERNAL PARAMETERS-1'!$B$5:$J$44,9,FALSE)*SOYLD2!$F125</f>
        <v>0</v>
      </c>
      <c r="V125" s="44">
        <f>SOYLD1!V125*VLOOKUP(SOYLD2!V$4,'[1]INTERNAL PARAMETERS-1'!$B$5:$J$44,5,FALSE)*VLOOKUP(SOYLD2!V$4,'[1]INTERNAL PARAMETERS-1'!$B$5:$J$44,7,FALSE)*SOYLD2!$F125 + SOYLD1!V125*(1-VLOOKUP(SOYLD2!V$4,'[1]INTERNAL PARAMETERS-1'!$B$5:$J$44,5,FALSE))*VLOOKUP(SOYLD2!V$4,'[1]INTERNAL PARAMETERS-1'!$B$5:$J$44,9,FALSE)*SOYLD2!$F125</f>
        <v>0</v>
      </c>
      <c r="W125" s="44">
        <f>SOYLD1!W125*VLOOKUP(SOYLD2!W$4,'[1]INTERNAL PARAMETERS-1'!$B$5:$J$44,5,FALSE)*VLOOKUP(SOYLD2!W$4,'[1]INTERNAL PARAMETERS-1'!$B$5:$J$44,7,FALSE)*SOYLD2!$F125 + SOYLD1!W125*(1-VLOOKUP(SOYLD2!W$4,'[1]INTERNAL PARAMETERS-1'!$B$5:$J$44,5,FALSE))*VLOOKUP(SOYLD2!W$4,'[1]INTERNAL PARAMETERS-1'!$B$5:$J$44,9,FALSE)*SOYLD2!$F125</f>
        <v>0</v>
      </c>
      <c r="X125" s="44">
        <f>SOYLD1!X125*VLOOKUP(SOYLD2!X$4,'[1]INTERNAL PARAMETERS-1'!$B$5:$J$44,5,FALSE)*VLOOKUP(SOYLD2!X$4,'[1]INTERNAL PARAMETERS-1'!$B$5:$J$44,7,FALSE)*SOYLD2!$F125 + SOYLD1!X125*(1-VLOOKUP(SOYLD2!X$4,'[1]INTERNAL PARAMETERS-1'!$B$5:$J$44,5,FALSE))*VLOOKUP(SOYLD2!X$4,'[1]INTERNAL PARAMETERS-1'!$B$5:$J$44,9,FALSE)*SOYLD2!$F125</f>
        <v>0</v>
      </c>
      <c r="Y125" s="44">
        <f>SOYLD1!Y125*VLOOKUP(SOYLD2!Y$4,'[1]INTERNAL PARAMETERS-1'!$B$5:$J$44,5,FALSE)*VLOOKUP(SOYLD2!Y$4,'[1]INTERNAL PARAMETERS-1'!$B$5:$J$44,7,FALSE)*SOYLD2!$F125 + SOYLD1!Y125*(1-VLOOKUP(SOYLD2!Y$4,'[1]INTERNAL PARAMETERS-1'!$B$5:$J$44,5,FALSE))*VLOOKUP(SOYLD2!Y$4,'[1]INTERNAL PARAMETERS-1'!$B$5:$J$44,9,FALSE)*SOYLD2!$F125</f>
        <v>0</v>
      </c>
      <c r="Z125" s="44">
        <f>SOYLD1!Z125*VLOOKUP(SOYLD2!Z$4,'[1]INTERNAL PARAMETERS-1'!$B$5:$J$44,5,FALSE)*VLOOKUP(SOYLD2!Z$4,'[1]INTERNAL PARAMETERS-1'!$B$5:$J$44,7,FALSE)*SOYLD2!$F125 + SOYLD1!Z125*(1-VLOOKUP(SOYLD2!Z$4,'[1]INTERNAL PARAMETERS-1'!$B$5:$J$44,5,FALSE))*VLOOKUP(SOYLD2!Z$4,'[1]INTERNAL PARAMETERS-1'!$B$5:$J$44,9,FALSE)*SOYLD2!$F125</f>
        <v>0</v>
      </c>
      <c r="AA125" s="44">
        <f>SOYLD1!AA125*VLOOKUP(SOYLD2!AA$4,'[1]INTERNAL PARAMETERS-1'!$B$5:$J$44,5,FALSE)*VLOOKUP(SOYLD2!AA$4,'[1]INTERNAL PARAMETERS-1'!$B$5:$J$44,7,FALSE)*SOYLD2!$F125 + SOYLD1!AA125*(1-VLOOKUP(SOYLD2!AA$4,'[1]INTERNAL PARAMETERS-1'!$B$5:$J$44,5,FALSE))*VLOOKUP(SOYLD2!AA$4,'[1]INTERNAL PARAMETERS-1'!$B$5:$J$44,9,FALSE)*SOYLD2!$F125</f>
        <v>0</v>
      </c>
      <c r="AB125" s="44">
        <f>SOYLD1!AB125*VLOOKUP(SOYLD2!AB$4,'[1]INTERNAL PARAMETERS-1'!$B$5:$J$44,5,FALSE)*VLOOKUP(SOYLD2!AB$4,'[1]INTERNAL PARAMETERS-1'!$B$5:$J$44,7,FALSE)*SOYLD2!$F125 + SOYLD1!AB125*(1-VLOOKUP(SOYLD2!AB$4,'[1]INTERNAL PARAMETERS-1'!$B$5:$J$44,5,FALSE))*VLOOKUP(SOYLD2!AB$4,'[1]INTERNAL PARAMETERS-1'!$B$5:$J$44,9,FALSE)*SOYLD2!$F125</f>
        <v>0</v>
      </c>
      <c r="AC125" s="44">
        <f>SOYLD1!AC125*VLOOKUP(SOYLD2!AC$4,'[1]INTERNAL PARAMETERS-1'!$B$5:$J$44,5,FALSE)*VLOOKUP(SOYLD2!AC$4,'[1]INTERNAL PARAMETERS-1'!$B$5:$J$44,7,FALSE)*SOYLD2!$F125 + SOYLD1!AC125*(1-VLOOKUP(SOYLD2!AC$4,'[1]INTERNAL PARAMETERS-1'!$B$5:$J$44,5,FALSE))*VLOOKUP(SOYLD2!AC$4,'[1]INTERNAL PARAMETERS-1'!$B$5:$J$44,9,FALSE)*SOYLD2!$F125</f>
        <v>0</v>
      </c>
      <c r="AD125" s="44">
        <f>SOYLD1!AD125*VLOOKUP(SOYLD2!AD$4,'[1]INTERNAL PARAMETERS-1'!$B$5:$J$44,5,FALSE)*VLOOKUP(SOYLD2!AD$4,'[1]INTERNAL PARAMETERS-1'!$B$5:$J$44,7,FALSE)*SOYLD2!$F125 + SOYLD1!AD125*(1-VLOOKUP(SOYLD2!AD$4,'[1]INTERNAL PARAMETERS-1'!$B$5:$J$44,5,FALSE))*VLOOKUP(SOYLD2!AD$4,'[1]INTERNAL PARAMETERS-1'!$B$5:$J$44,9,FALSE)*SOYLD2!$F125</f>
        <v>0</v>
      </c>
      <c r="AE125" s="44">
        <f>SOYLD1!AE125*VLOOKUP(SOYLD2!AE$4,'[1]INTERNAL PARAMETERS-1'!$B$5:$J$44,5,FALSE)*VLOOKUP(SOYLD2!AE$4,'[1]INTERNAL PARAMETERS-1'!$B$5:$J$44,7,FALSE)*SOYLD2!$F125 + SOYLD1!AE125*(1-VLOOKUP(SOYLD2!AE$4,'[1]INTERNAL PARAMETERS-1'!$B$5:$J$44,5,FALSE))*VLOOKUP(SOYLD2!AE$4,'[1]INTERNAL PARAMETERS-1'!$B$5:$J$44,9,FALSE)*SOYLD2!$F125</f>
        <v>0</v>
      </c>
      <c r="AF125" s="44">
        <f>SOYLD1!AF125*VLOOKUP(SOYLD2!AF$4,'[1]INTERNAL PARAMETERS-1'!$B$5:$J$44,5,FALSE)*VLOOKUP(SOYLD2!AF$4,'[1]INTERNAL PARAMETERS-1'!$B$5:$J$44,7,FALSE)*SOYLD2!$F125 + SOYLD1!AF125*(1-VLOOKUP(SOYLD2!AF$4,'[1]INTERNAL PARAMETERS-1'!$B$5:$J$44,5,FALSE))*VLOOKUP(SOYLD2!AF$4,'[1]INTERNAL PARAMETERS-1'!$B$5:$J$44,9,FALSE)*SOYLD2!$F125</f>
        <v>0</v>
      </c>
      <c r="AG125" s="44">
        <f>SOYLD1!AG125*VLOOKUP(SOYLD2!AG$4,'[1]INTERNAL PARAMETERS-1'!$B$5:$J$44,5,FALSE)*VLOOKUP(SOYLD2!AG$4,'[1]INTERNAL PARAMETERS-1'!$B$5:$J$44,7,FALSE)*SOYLD2!$F125 + SOYLD1!AG125*(1-VLOOKUP(SOYLD2!AG$4,'[1]INTERNAL PARAMETERS-1'!$B$5:$J$44,5,FALSE))*VLOOKUP(SOYLD2!AG$4,'[1]INTERNAL PARAMETERS-1'!$B$5:$J$44,9,FALSE)*SOYLD2!$F125</f>
        <v>0</v>
      </c>
      <c r="AH125" s="44">
        <f>SOYLD1!AH125*VLOOKUP(SOYLD2!AH$4,'[1]INTERNAL PARAMETERS-1'!$B$5:$J$44,5,FALSE)*VLOOKUP(SOYLD2!AH$4,'[1]INTERNAL PARAMETERS-1'!$B$5:$J$44,7,FALSE)*SOYLD2!$F125 + SOYLD1!AH125*(1-VLOOKUP(SOYLD2!AH$4,'[1]INTERNAL PARAMETERS-1'!$B$5:$J$44,5,FALSE))*VLOOKUP(SOYLD2!AH$4,'[1]INTERNAL PARAMETERS-1'!$B$5:$J$44,9,FALSE)*SOYLD2!$F125</f>
        <v>0</v>
      </c>
      <c r="AI125" s="44">
        <f>SOYLD1!AI125*VLOOKUP(SOYLD2!AI$4,'[1]INTERNAL PARAMETERS-1'!$B$5:$J$44,5,FALSE)*VLOOKUP(SOYLD2!AI$4,'[1]INTERNAL PARAMETERS-1'!$B$5:$J$44,7,FALSE)*SOYLD2!$F125 + SOYLD1!AI125*(1-VLOOKUP(SOYLD2!AI$4,'[1]INTERNAL PARAMETERS-1'!$B$5:$J$44,5,FALSE))*VLOOKUP(SOYLD2!AI$4,'[1]INTERNAL PARAMETERS-1'!$B$5:$J$44,9,FALSE)*SOYLD2!$F125</f>
        <v>0</v>
      </c>
      <c r="AJ125" s="44">
        <f>SOYLD1!AJ125*VLOOKUP(SOYLD2!AJ$4,'[1]INTERNAL PARAMETERS-1'!$B$5:$J$44,5,FALSE)*VLOOKUP(SOYLD2!AJ$4,'[1]INTERNAL PARAMETERS-1'!$B$5:$J$44,7,FALSE)*SOYLD2!$F125 + SOYLD1!AJ125*(1-VLOOKUP(SOYLD2!AJ$4,'[1]INTERNAL PARAMETERS-1'!$B$5:$J$44,5,FALSE))*VLOOKUP(SOYLD2!AJ$4,'[1]INTERNAL PARAMETERS-1'!$B$5:$J$44,9,FALSE)*SOYLD2!$F125</f>
        <v>0</v>
      </c>
      <c r="AK125" s="44">
        <f>SOYLD1!AK125*VLOOKUP(SOYLD2!AK$4,'[1]INTERNAL PARAMETERS-1'!$B$5:$J$44,5,FALSE)*VLOOKUP(SOYLD2!AK$4,'[1]INTERNAL PARAMETERS-1'!$B$5:$J$44,7,FALSE)*SOYLD2!$F125 + SOYLD1!AK125*(1-VLOOKUP(SOYLD2!AK$4,'[1]INTERNAL PARAMETERS-1'!$B$5:$J$44,5,FALSE))*VLOOKUP(SOYLD2!AK$4,'[1]INTERNAL PARAMETERS-1'!$B$5:$J$44,9,FALSE)*SOYLD2!$F125</f>
        <v>0</v>
      </c>
      <c r="AL125" s="44">
        <f>SOYLD1!AL125*VLOOKUP(SOYLD2!AL$4,'[1]INTERNAL PARAMETERS-1'!$B$5:$J$44,5,FALSE)*VLOOKUP(SOYLD2!AL$4,'[1]INTERNAL PARAMETERS-1'!$B$5:$J$44,7,FALSE)*SOYLD2!$F125 + SOYLD1!AL125*(1-VLOOKUP(SOYLD2!AL$4,'[1]INTERNAL PARAMETERS-1'!$B$5:$J$44,5,FALSE))*VLOOKUP(SOYLD2!AL$4,'[1]INTERNAL PARAMETERS-1'!$B$5:$J$44,9,FALSE)*SOYLD2!$F125</f>
        <v>0</v>
      </c>
      <c r="AM125" s="44">
        <f>SOYLD1!AM125*VLOOKUP(SOYLD2!AM$4,'[1]INTERNAL PARAMETERS-1'!$B$5:$J$44,5,FALSE)*VLOOKUP(SOYLD2!AM$4,'[1]INTERNAL PARAMETERS-1'!$B$5:$J$44,7,FALSE)*SOYLD2!$F125 + SOYLD1!AM125*(1-VLOOKUP(SOYLD2!AM$4,'[1]INTERNAL PARAMETERS-1'!$B$5:$J$44,5,FALSE))*VLOOKUP(SOYLD2!AM$4,'[1]INTERNAL PARAMETERS-1'!$B$5:$J$44,9,FALSE)*SOYLD2!$F125</f>
        <v>0</v>
      </c>
      <c r="AN125" s="44">
        <f>SOYLD1!AN125*VLOOKUP(SOYLD2!AN$4,'[1]INTERNAL PARAMETERS-1'!$B$5:$J$44,5,FALSE)*VLOOKUP(SOYLD2!AN$4,'[1]INTERNAL PARAMETERS-1'!$B$5:$J$44,7,FALSE)*SOYLD2!$F125 + SOYLD1!AN125*(1-VLOOKUP(SOYLD2!AN$4,'[1]INTERNAL PARAMETERS-1'!$B$5:$J$44,5,FALSE))*VLOOKUP(SOYLD2!AN$4,'[1]INTERNAL PARAMETERS-1'!$B$5:$J$44,9,FALSE)*SOYLD2!$F125</f>
        <v>0</v>
      </c>
      <c r="AO125" s="44">
        <f>SOYLD1!AO125*VLOOKUP(SOYLD2!AO$4,'[1]INTERNAL PARAMETERS-1'!$B$5:$J$44,5,FALSE)*VLOOKUP(SOYLD2!AO$4,'[1]INTERNAL PARAMETERS-1'!$B$5:$J$44,7,FALSE)*SOYLD2!$F125 + SOYLD1!AO125*(1-VLOOKUP(SOYLD2!AO$4,'[1]INTERNAL PARAMETERS-1'!$B$5:$J$44,5,FALSE))*VLOOKUP(SOYLD2!AO$4,'[1]INTERNAL PARAMETERS-1'!$B$5:$J$44,9,FALSE)*SOYLD2!$F125</f>
        <v>0</v>
      </c>
      <c r="AP125" s="44">
        <f>SOYLD1!AP125*VLOOKUP(SOYLD2!AP$4,'[1]INTERNAL PARAMETERS-1'!$B$5:$J$44,5,FALSE)*VLOOKUP(SOYLD2!AP$4,'[1]INTERNAL PARAMETERS-1'!$B$5:$J$44,7,FALSE)*SOYLD2!$F125 + SOYLD1!AP125*(1-VLOOKUP(SOYLD2!AP$4,'[1]INTERNAL PARAMETERS-1'!$B$5:$J$44,5,FALSE))*VLOOKUP(SOYLD2!AP$4,'[1]INTERNAL PARAMETERS-1'!$B$5:$J$44,9,FALSE)*SOYLD2!$F125</f>
        <v>0</v>
      </c>
      <c r="AQ125" s="44">
        <f>SOYLD1!AQ125*VLOOKUP(SOYLD2!AQ$4,'[1]INTERNAL PARAMETERS-1'!$B$5:$J$44,5,FALSE)*VLOOKUP(SOYLD2!AQ$4,'[1]INTERNAL PARAMETERS-1'!$B$5:$J$44,7,FALSE)*SOYLD2!$F125 + SOYLD1!AQ125*(1-VLOOKUP(SOYLD2!AQ$4,'[1]INTERNAL PARAMETERS-1'!$B$5:$J$44,5,FALSE))*VLOOKUP(SOYLD2!AQ$4,'[1]INTERNAL PARAMETERS-1'!$B$5:$J$44,9,FALSE)*SOYLD2!$F125</f>
        <v>0</v>
      </c>
      <c r="AR125" s="44">
        <f>SOYLD1!AR125*VLOOKUP(SOYLD2!AR$4,'[1]INTERNAL PARAMETERS-1'!$B$5:$J$44,5,FALSE)*VLOOKUP(SOYLD2!AR$4,'[1]INTERNAL PARAMETERS-1'!$B$5:$J$44,7,FALSE)*SOYLD2!$F125 + SOYLD1!AR125*(1-VLOOKUP(SOYLD2!AR$4,'[1]INTERNAL PARAMETERS-1'!$B$5:$J$44,5,FALSE))*VLOOKUP(SOYLD2!AR$4,'[1]INTERNAL PARAMETERS-1'!$B$5:$J$44,9,FALSE)*SOYLD2!$F125</f>
        <v>0</v>
      </c>
      <c r="AS125" s="44">
        <f>SOYLD1!AS125*VLOOKUP(SOYLD2!AS$4,'[1]INTERNAL PARAMETERS-1'!$B$5:$J$44,5,FALSE)*VLOOKUP(SOYLD2!AS$4,'[1]INTERNAL PARAMETERS-1'!$B$5:$J$44,7,FALSE)*SOYLD2!$F125 + SOYLD1!AS125*(1-VLOOKUP(SOYLD2!AS$4,'[1]INTERNAL PARAMETERS-1'!$B$5:$J$44,5,FALSE))*VLOOKUP(SOYLD2!AS$4,'[1]INTERNAL PARAMETERS-1'!$B$5:$J$44,9,FALSE)*SOYLD2!$F125</f>
        <v>0</v>
      </c>
      <c r="AT125" s="43">
        <f>SOYLD1!AT125*VLOOKUP(SOYLD2!AT$4,'[1]INTERNAL PARAMETERS-1'!$B$5:$J$44,5,FALSE)*VLOOKUP(SOYLD2!AT$4,'[1]INTERNAL PARAMETERS-1'!$B$5:$J$44,7,FALSE)*SOYLD2!$F125 + SOYLD1!AT125*(1-VLOOKUP(SOYLD2!AT$4,'[1]INTERNAL PARAMETERS-1'!$B$5:$J$44,5,FALSE))*VLOOKUP(SOYLD2!AT$4,'[1]INTERNAL PARAMETERS-1'!$B$5:$J$44,9,FALSE)*SOYLD2!$F125</f>
        <v>0</v>
      </c>
      <c r="AU125" s="45">
        <f>SOYLD1!AU125*VLOOKUP(SOYLD2!AU$4,'[1]INTERNAL PARAMETERS-1'!$B$5:$J$44,5,FALSE)*VLOOKUP(SOYLD2!AU$4,'[1]INTERNAL PARAMETERS-1'!$B$5:$J$44,6,FALSE)*VLOOKUP(SOYLD2!AU$4,'[1]INTERNAL PARAMETERS-1'!$B$5:$J$44,3,FALSE) + SOYLD1!AU125*(1-VLOOKUP(SOYLD2!AU$4,'[1]INTERNAL PARAMETERS-1'!$B$5:$J$44,5,FALSE))*VLOOKUP(SOYLD2!AU$4,'[1]INTERNAL PARAMETERS-1'!$B$5:$J$44,8,FALSE)*VLOOKUP(SOYLD2!AU$4,'[1]INTERNAL PARAMETERS-1'!$B$5:$J$44,3,FALSE)</f>
        <v>0</v>
      </c>
      <c r="AV125" s="44">
        <f>SOYLD1!AV125*VLOOKUP(SOYLD2!AV$4,'[1]INTERNAL PARAMETERS-1'!$B$5:$J$44,5,FALSE)*VLOOKUP(SOYLD2!AV$4,'[1]INTERNAL PARAMETERS-1'!$B$5:$J$44,6,FALSE)*VLOOKUP(SOYLD2!AV$4,'[1]INTERNAL PARAMETERS-1'!$B$5:$J$44,3,FALSE) + SOYLD1!AV125*(1-VLOOKUP(SOYLD2!AV$4,'[1]INTERNAL PARAMETERS-1'!$B$5:$J$44,5,FALSE))*VLOOKUP(SOYLD2!AV$4,'[1]INTERNAL PARAMETERS-1'!$B$5:$J$44,8,FALSE)*VLOOKUP(SOYLD2!AV$4,'[1]INTERNAL PARAMETERS-1'!$B$5:$J$44,3,FALSE)</f>
        <v>0</v>
      </c>
      <c r="AW125" s="44">
        <f>SOYLD1!AW125*VLOOKUP(SOYLD2!AW$4,'[1]INTERNAL PARAMETERS-1'!$B$5:$J$44,5,FALSE)*VLOOKUP(SOYLD2!AW$4,'[1]INTERNAL PARAMETERS-1'!$B$5:$J$44,6,FALSE)*VLOOKUP(SOYLD2!AW$4,'[1]INTERNAL PARAMETERS-1'!$B$5:$J$44,3,FALSE) + SOYLD1!AW125*(1-VLOOKUP(SOYLD2!AW$4,'[1]INTERNAL PARAMETERS-1'!$B$5:$J$44,5,FALSE))*VLOOKUP(SOYLD2!AW$4,'[1]INTERNAL PARAMETERS-1'!$B$5:$J$44,8,FALSE)*VLOOKUP(SOYLD2!AW$4,'[1]INTERNAL PARAMETERS-1'!$B$5:$J$44,3,FALSE)</f>
        <v>0</v>
      </c>
      <c r="AX125" s="44">
        <f>SOYLD1!AX125*VLOOKUP(SOYLD2!AX$4,'[1]INTERNAL PARAMETERS-1'!$B$5:$J$44,5,FALSE)*VLOOKUP(SOYLD2!AX$4,'[1]INTERNAL PARAMETERS-1'!$B$5:$J$44,6,FALSE)*VLOOKUP(SOYLD2!AX$4,'[1]INTERNAL PARAMETERS-1'!$B$5:$J$44,3,FALSE) + SOYLD1!AX125*(1-VLOOKUP(SOYLD2!AX$4,'[1]INTERNAL PARAMETERS-1'!$B$5:$J$44,5,FALSE))*VLOOKUP(SOYLD2!AX$4,'[1]INTERNAL PARAMETERS-1'!$B$5:$J$44,8,FALSE)*VLOOKUP(SOYLD2!AX$4,'[1]INTERNAL PARAMETERS-1'!$B$5:$J$44,3,FALSE)</f>
        <v>0</v>
      </c>
      <c r="AY125" s="44">
        <f>SOYLD1!AY125*VLOOKUP(SOYLD2!AY$4,'[1]INTERNAL PARAMETERS-1'!$B$5:$J$44,5,FALSE)*VLOOKUP(SOYLD2!AY$4,'[1]INTERNAL PARAMETERS-1'!$B$5:$J$44,6,FALSE)*VLOOKUP(SOYLD2!AY$4,'[1]INTERNAL PARAMETERS-1'!$B$5:$J$44,3,FALSE) + SOYLD1!AY125*(1-VLOOKUP(SOYLD2!AY$4,'[1]INTERNAL PARAMETERS-1'!$B$5:$J$44,5,FALSE))*VLOOKUP(SOYLD2!AY$4,'[1]INTERNAL PARAMETERS-1'!$B$5:$J$44,8,FALSE)*VLOOKUP(SOYLD2!AY$4,'[1]INTERNAL PARAMETERS-1'!$B$5:$J$44,3,FALSE)</f>
        <v>0</v>
      </c>
      <c r="AZ125" s="44">
        <f>SOYLD1!AZ125*VLOOKUP(SOYLD2!AZ$4,'[1]INTERNAL PARAMETERS-1'!$B$5:$J$44,5,FALSE)*VLOOKUP(SOYLD2!AZ$4,'[1]INTERNAL PARAMETERS-1'!$B$5:$J$44,6,FALSE)*VLOOKUP(SOYLD2!AZ$4,'[1]INTERNAL PARAMETERS-1'!$B$5:$J$44,3,FALSE) + SOYLD1!AZ125*(1-VLOOKUP(SOYLD2!AZ$4,'[1]INTERNAL PARAMETERS-1'!$B$5:$J$44,5,FALSE))*VLOOKUP(SOYLD2!AZ$4,'[1]INTERNAL PARAMETERS-1'!$B$5:$J$44,8,FALSE)*VLOOKUP(SOYLD2!AZ$4,'[1]INTERNAL PARAMETERS-1'!$B$5:$J$44,3,FALSE)</f>
        <v>0</v>
      </c>
      <c r="BA125" s="44">
        <f>SOYLD1!BA125*VLOOKUP(SOYLD2!BA$4,'[1]INTERNAL PARAMETERS-1'!$B$5:$J$44,5,FALSE)*VLOOKUP(SOYLD2!BA$4,'[1]INTERNAL PARAMETERS-1'!$B$5:$J$44,6,FALSE)*VLOOKUP(SOYLD2!BA$4,'[1]INTERNAL PARAMETERS-1'!$B$5:$J$44,3,FALSE) + SOYLD1!BA125*(1-VLOOKUP(SOYLD2!BA$4,'[1]INTERNAL PARAMETERS-1'!$B$5:$J$44,5,FALSE))*VLOOKUP(SOYLD2!BA$4,'[1]INTERNAL PARAMETERS-1'!$B$5:$J$44,8,FALSE)*VLOOKUP(SOYLD2!BA$4,'[1]INTERNAL PARAMETERS-1'!$B$5:$J$44,3,FALSE)</f>
        <v>0</v>
      </c>
      <c r="BB125" s="44">
        <f>SOYLD1!BB125*VLOOKUP(SOYLD2!BB$4,'[1]INTERNAL PARAMETERS-1'!$B$5:$J$44,5,FALSE)*VLOOKUP(SOYLD2!BB$4,'[1]INTERNAL PARAMETERS-1'!$B$5:$J$44,6,FALSE)*VLOOKUP(SOYLD2!BB$4,'[1]INTERNAL PARAMETERS-1'!$B$5:$J$44,3,FALSE) + SOYLD1!BB125*(1-VLOOKUP(SOYLD2!BB$4,'[1]INTERNAL PARAMETERS-1'!$B$5:$J$44,5,FALSE))*VLOOKUP(SOYLD2!BB$4,'[1]INTERNAL PARAMETERS-1'!$B$5:$J$44,8,FALSE)*VLOOKUP(SOYLD2!BB$4,'[1]INTERNAL PARAMETERS-1'!$B$5:$J$44,3,FALSE)</f>
        <v>0</v>
      </c>
      <c r="BC125" s="44">
        <f>SOYLD1!BC125*VLOOKUP(SOYLD2!BC$4,'[1]INTERNAL PARAMETERS-1'!$B$5:$J$44,5,FALSE)*VLOOKUP(SOYLD2!BC$4,'[1]INTERNAL PARAMETERS-1'!$B$5:$J$44,6,FALSE)*VLOOKUP(SOYLD2!BC$4,'[1]INTERNAL PARAMETERS-1'!$B$5:$J$44,3,FALSE) + SOYLD1!BC125*(1-VLOOKUP(SOYLD2!BC$4,'[1]INTERNAL PARAMETERS-1'!$B$5:$J$44,5,FALSE))*VLOOKUP(SOYLD2!BC$4,'[1]INTERNAL PARAMETERS-1'!$B$5:$J$44,8,FALSE)*VLOOKUP(SOYLD2!BC$4,'[1]INTERNAL PARAMETERS-1'!$B$5:$J$44,3,FALSE)</f>
        <v>0</v>
      </c>
      <c r="BD125" s="44">
        <f>SOYLD1!BD125*VLOOKUP(SOYLD2!BD$4,'[1]INTERNAL PARAMETERS-1'!$B$5:$J$44,5,FALSE)*VLOOKUP(SOYLD2!BD$4,'[1]INTERNAL PARAMETERS-1'!$B$5:$J$44,6,FALSE)*VLOOKUP(SOYLD2!BD$4,'[1]INTERNAL PARAMETERS-1'!$B$5:$J$44,3,FALSE) + SOYLD1!BD125*(1-VLOOKUP(SOYLD2!BD$4,'[1]INTERNAL PARAMETERS-1'!$B$5:$J$44,5,FALSE))*VLOOKUP(SOYLD2!BD$4,'[1]INTERNAL PARAMETERS-1'!$B$5:$J$44,8,FALSE)*VLOOKUP(SOYLD2!BD$4,'[1]INTERNAL PARAMETERS-1'!$B$5:$J$44,3,FALSE)</f>
        <v>0</v>
      </c>
      <c r="BE125" s="44">
        <f>SOYLD1!BE125*VLOOKUP(SOYLD2!BE$4,'[1]INTERNAL PARAMETERS-1'!$B$5:$J$44,5,FALSE)*VLOOKUP(SOYLD2!BE$4,'[1]INTERNAL PARAMETERS-1'!$B$5:$J$44,6,FALSE)*VLOOKUP(SOYLD2!BE$4,'[1]INTERNAL PARAMETERS-1'!$B$5:$J$44,3,FALSE) + SOYLD1!BE125*(1-VLOOKUP(SOYLD2!BE$4,'[1]INTERNAL PARAMETERS-1'!$B$5:$J$44,5,FALSE))*VLOOKUP(SOYLD2!BE$4,'[1]INTERNAL PARAMETERS-1'!$B$5:$J$44,8,FALSE)*VLOOKUP(SOYLD2!BE$4,'[1]INTERNAL PARAMETERS-1'!$B$5:$J$44,3,FALSE)</f>
        <v>0</v>
      </c>
      <c r="BF125" s="44">
        <f>SOYLD1!BF125*VLOOKUP(SOYLD2!BF$4,'[1]INTERNAL PARAMETERS-1'!$B$5:$J$44,5,FALSE)*VLOOKUP(SOYLD2!BF$4,'[1]INTERNAL PARAMETERS-1'!$B$5:$J$44,6,FALSE)*VLOOKUP(SOYLD2!BF$4,'[1]INTERNAL PARAMETERS-1'!$B$5:$J$44,3,FALSE) + SOYLD1!BF125*(1-VLOOKUP(SOYLD2!BF$4,'[1]INTERNAL PARAMETERS-1'!$B$5:$J$44,5,FALSE))*VLOOKUP(SOYLD2!BF$4,'[1]INTERNAL PARAMETERS-1'!$B$5:$J$44,8,FALSE)*VLOOKUP(SOYLD2!BF$4,'[1]INTERNAL PARAMETERS-1'!$B$5:$J$44,3,FALSE)</f>
        <v>0</v>
      </c>
      <c r="BG125" s="44">
        <f>SOYLD1!BG125*VLOOKUP(SOYLD2!BG$4,'[1]INTERNAL PARAMETERS-1'!$B$5:$J$44,5,FALSE)*VLOOKUP(SOYLD2!BG$4,'[1]INTERNAL PARAMETERS-1'!$B$5:$J$44,6,FALSE)*VLOOKUP(SOYLD2!BG$4,'[1]INTERNAL PARAMETERS-1'!$B$5:$J$44,3,FALSE) + SOYLD1!BG125*(1-VLOOKUP(SOYLD2!BG$4,'[1]INTERNAL PARAMETERS-1'!$B$5:$J$44,5,FALSE))*VLOOKUP(SOYLD2!BG$4,'[1]INTERNAL PARAMETERS-1'!$B$5:$J$44,8,FALSE)*VLOOKUP(SOYLD2!BG$4,'[1]INTERNAL PARAMETERS-1'!$B$5:$J$44,3,FALSE)</f>
        <v>0</v>
      </c>
      <c r="BH125" s="44">
        <f>SOYLD1!BH125*VLOOKUP(SOYLD2!BH$4,'[1]INTERNAL PARAMETERS-1'!$B$5:$J$44,5,FALSE)*VLOOKUP(SOYLD2!BH$4,'[1]INTERNAL PARAMETERS-1'!$B$5:$J$44,6,FALSE)*VLOOKUP(SOYLD2!BH$4,'[1]INTERNAL PARAMETERS-1'!$B$5:$J$44,3,FALSE) + SOYLD1!BH125*(1-VLOOKUP(SOYLD2!BH$4,'[1]INTERNAL PARAMETERS-1'!$B$5:$J$44,5,FALSE))*VLOOKUP(SOYLD2!BH$4,'[1]INTERNAL PARAMETERS-1'!$B$5:$J$44,8,FALSE)*VLOOKUP(SOYLD2!BH$4,'[1]INTERNAL PARAMETERS-1'!$B$5:$J$44,3,FALSE)</f>
        <v>0</v>
      </c>
      <c r="BI125" s="44">
        <f>SOYLD1!BI125*VLOOKUP(SOYLD2!BI$4,'[1]INTERNAL PARAMETERS-1'!$B$5:$J$44,5,FALSE)*VLOOKUP(SOYLD2!BI$4,'[1]INTERNAL PARAMETERS-1'!$B$5:$J$44,6,FALSE)*VLOOKUP(SOYLD2!BI$4,'[1]INTERNAL PARAMETERS-1'!$B$5:$J$44,3,FALSE) + SOYLD1!BI125*(1-VLOOKUP(SOYLD2!BI$4,'[1]INTERNAL PARAMETERS-1'!$B$5:$J$44,5,FALSE))*VLOOKUP(SOYLD2!BI$4,'[1]INTERNAL PARAMETERS-1'!$B$5:$J$44,8,FALSE)*VLOOKUP(SOYLD2!BI$4,'[1]INTERNAL PARAMETERS-1'!$B$5:$J$44,3,FALSE)</f>
        <v>0</v>
      </c>
      <c r="BJ125" s="44">
        <f>SOYLD1!BJ125*VLOOKUP(SOYLD2!BJ$4,'[1]INTERNAL PARAMETERS-1'!$B$5:$J$44,5,FALSE)*VLOOKUP(SOYLD2!BJ$4,'[1]INTERNAL PARAMETERS-1'!$B$5:$J$44,6,FALSE)*VLOOKUP(SOYLD2!BJ$4,'[1]INTERNAL PARAMETERS-1'!$B$5:$J$44,3,FALSE) + SOYLD1!BJ125*(1-VLOOKUP(SOYLD2!BJ$4,'[1]INTERNAL PARAMETERS-1'!$B$5:$J$44,5,FALSE))*VLOOKUP(SOYLD2!BJ$4,'[1]INTERNAL PARAMETERS-1'!$B$5:$J$44,8,FALSE)*VLOOKUP(SOYLD2!BJ$4,'[1]INTERNAL PARAMETERS-1'!$B$5:$J$44,3,FALSE)</f>
        <v>0</v>
      </c>
      <c r="BK125" s="44">
        <f>SOYLD1!BK125*VLOOKUP(SOYLD2!BK$4,'[1]INTERNAL PARAMETERS-1'!$B$5:$J$44,5,FALSE)*VLOOKUP(SOYLD2!BK$4,'[1]INTERNAL PARAMETERS-1'!$B$5:$J$44,6,FALSE)*VLOOKUP(SOYLD2!BK$4,'[1]INTERNAL PARAMETERS-1'!$B$5:$J$44,3,FALSE) + SOYLD1!BK125*(1-VLOOKUP(SOYLD2!BK$4,'[1]INTERNAL PARAMETERS-1'!$B$5:$J$44,5,FALSE))*VLOOKUP(SOYLD2!BK$4,'[1]INTERNAL PARAMETERS-1'!$B$5:$J$44,8,FALSE)*VLOOKUP(SOYLD2!BK$4,'[1]INTERNAL PARAMETERS-1'!$B$5:$J$44,3,FALSE)</f>
        <v>0</v>
      </c>
      <c r="BL125" s="44">
        <f>SOYLD1!BL125*VLOOKUP(SOYLD2!BL$4,'[1]INTERNAL PARAMETERS-1'!$B$5:$J$44,5,FALSE)*VLOOKUP(SOYLD2!BL$4,'[1]INTERNAL PARAMETERS-1'!$B$5:$J$44,6,FALSE)*VLOOKUP(SOYLD2!BL$4,'[1]INTERNAL PARAMETERS-1'!$B$5:$J$44,3,FALSE) + SOYLD1!BL125*(1-VLOOKUP(SOYLD2!BL$4,'[1]INTERNAL PARAMETERS-1'!$B$5:$J$44,5,FALSE))*VLOOKUP(SOYLD2!BL$4,'[1]INTERNAL PARAMETERS-1'!$B$5:$J$44,8,FALSE)*VLOOKUP(SOYLD2!BL$4,'[1]INTERNAL PARAMETERS-1'!$B$5:$J$44,3,FALSE)</f>
        <v>0</v>
      </c>
      <c r="BM125" s="44">
        <f>SOYLD1!BM125*VLOOKUP(SOYLD2!BM$4,'[1]INTERNAL PARAMETERS-1'!$B$5:$J$44,5,FALSE)*VLOOKUP(SOYLD2!BM$4,'[1]INTERNAL PARAMETERS-1'!$B$5:$J$44,6,FALSE)*VLOOKUP(SOYLD2!BM$4,'[1]INTERNAL PARAMETERS-1'!$B$5:$J$44,3,FALSE) + SOYLD1!BM125*(1-VLOOKUP(SOYLD2!BM$4,'[1]INTERNAL PARAMETERS-1'!$B$5:$J$44,5,FALSE))*VLOOKUP(SOYLD2!BM$4,'[1]INTERNAL PARAMETERS-1'!$B$5:$J$44,8,FALSE)*VLOOKUP(SOYLD2!BM$4,'[1]INTERNAL PARAMETERS-1'!$B$5:$J$44,3,FALSE)</f>
        <v>0</v>
      </c>
      <c r="BN125" s="44">
        <f>SOYLD1!BN125*VLOOKUP(SOYLD2!BN$4,'[1]INTERNAL PARAMETERS-1'!$B$5:$J$44,5,FALSE)*VLOOKUP(SOYLD2!BN$4,'[1]INTERNAL PARAMETERS-1'!$B$5:$J$44,6,FALSE)*VLOOKUP(SOYLD2!BN$4,'[1]INTERNAL PARAMETERS-1'!$B$5:$J$44,3,FALSE) + SOYLD1!BN125*(1-VLOOKUP(SOYLD2!BN$4,'[1]INTERNAL PARAMETERS-1'!$B$5:$J$44,5,FALSE))*VLOOKUP(SOYLD2!BN$4,'[1]INTERNAL PARAMETERS-1'!$B$5:$J$44,8,FALSE)*VLOOKUP(SOYLD2!BN$4,'[1]INTERNAL PARAMETERS-1'!$B$5:$J$44,3,FALSE)</f>
        <v>0</v>
      </c>
      <c r="BO125" s="44">
        <f>SOYLD1!BO125*VLOOKUP(SOYLD2!BO$4,'[1]INTERNAL PARAMETERS-1'!$B$5:$J$44,5,FALSE)*VLOOKUP(SOYLD2!BO$4,'[1]INTERNAL PARAMETERS-1'!$B$5:$J$44,6,FALSE)*VLOOKUP(SOYLD2!BO$4,'[1]INTERNAL PARAMETERS-1'!$B$5:$J$44,3,FALSE) + SOYLD1!BO125*(1-VLOOKUP(SOYLD2!BO$4,'[1]INTERNAL PARAMETERS-1'!$B$5:$J$44,5,FALSE))*VLOOKUP(SOYLD2!BO$4,'[1]INTERNAL PARAMETERS-1'!$B$5:$J$44,8,FALSE)*VLOOKUP(SOYLD2!BO$4,'[1]INTERNAL PARAMETERS-1'!$B$5:$J$44,3,FALSE)</f>
        <v>0</v>
      </c>
      <c r="BP125" s="44">
        <f>SOYLD1!BP125*VLOOKUP(SOYLD2!BP$4,'[1]INTERNAL PARAMETERS-1'!$B$5:$J$44,5,FALSE)*VLOOKUP(SOYLD2!BP$4,'[1]INTERNAL PARAMETERS-1'!$B$5:$J$44,6,FALSE)*VLOOKUP(SOYLD2!BP$4,'[1]INTERNAL PARAMETERS-1'!$B$5:$J$44,3,FALSE) + SOYLD1!BP125*(1-VLOOKUP(SOYLD2!BP$4,'[1]INTERNAL PARAMETERS-1'!$B$5:$J$44,5,FALSE))*VLOOKUP(SOYLD2!BP$4,'[1]INTERNAL PARAMETERS-1'!$B$5:$J$44,8,FALSE)*VLOOKUP(SOYLD2!BP$4,'[1]INTERNAL PARAMETERS-1'!$B$5:$J$44,3,FALSE)</f>
        <v>0</v>
      </c>
      <c r="BQ125" s="44">
        <f>SOYLD1!BQ125*VLOOKUP(SOYLD2!BQ$4,'[1]INTERNAL PARAMETERS-1'!$B$5:$J$44,5,FALSE)*VLOOKUP(SOYLD2!BQ$4,'[1]INTERNAL PARAMETERS-1'!$B$5:$J$44,6,FALSE)*VLOOKUP(SOYLD2!BQ$4,'[1]INTERNAL PARAMETERS-1'!$B$5:$J$44,3,FALSE) + SOYLD1!BQ125*(1-VLOOKUP(SOYLD2!BQ$4,'[1]INTERNAL PARAMETERS-1'!$B$5:$J$44,5,FALSE))*VLOOKUP(SOYLD2!BQ$4,'[1]INTERNAL PARAMETERS-1'!$B$5:$J$44,8,FALSE)*VLOOKUP(SOYLD2!BQ$4,'[1]INTERNAL PARAMETERS-1'!$B$5:$J$44,3,FALSE)</f>
        <v>0</v>
      </c>
      <c r="BR125" s="44">
        <f>SOYLD1!BR125*VLOOKUP(SOYLD2!BR$4,'[1]INTERNAL PARAMETERS-1'!$B$5:$J$44,5,FALSE)*VLOOKUP(SOYLD2!BR$4,'[1]INTERNAL PARAMETERS-1'!$B$5:$J$44,6,FALSE)*VLOOKUP(SOYLD2!BR$4,'[1]INTERNAL PARAMETERS-1'!$B$5:$J$44,3,FALSE) + SOYLD1!BR125*(1-VLOOKUP(SOYLD2!BR$4,'[1]INTERNAL PARAMETERS-1'!$B$5:$J$44,5,FALSE))*VLOOKUP(SOYLD2!BR$4,'[1]INTERNAL PARAMETERS-1'!$B$5:$J$44,8,FALSE)*VLOOKUP(SOYLD2!BR$4,'[1]INTERNAL PARAMETERS-1'!$B$5:$J$44,3,FALSE)</f>
        <v>0</v>
      </c>
      <c r="BS125" s="44">
        <f>SOYLD1!BS125*VLOOKUP(SOYLD2!BS$4,'[1]INTERNAL PARAMETERS-1'!$B$5:$J$44,5,FALSE)*VLOOKUP(SOYLD2!BS$4,'[1]INTERNAL PARAMETERS-1'!$B$5:$J$44,6,FALSE)*VLOOKUP(SOYLD2!BS$4,'[1]INTERNAL PARAMETERS-1'!$B$5:$J$44,3,FALSE) + SOYLD1!BS125*(1-VLOOKUP(SOYLD2!BS$4,'[1]INTERNAL PARAMETERS-1'!$B$5:$J$44,5,FALSE))*VLOOKUP(SOYLD2!BS$4,'[1]INTERNAL PARAMETERS-1'!$B$5:$J$44,8,FALSE)*VLOOKUP(SOYLD2!BS$4,'[1]INTERNAL PARAMETERS-1'!$B$5:$J$44,3,FALSE)</f>
        <v>0</v>
      </c>
      <c r="BT125" s="44">
        <f>SOYLD1!BT125*VLOOKUP(SOYLD2!BT$4,'[1]INTERNAL PARAMETERS-1'!$B$5:$J$44,5,FALSE)*VLOOKUP(SOYLD2!BT$4,'[1]INTERNAL PARAMETERS-1'!$B$5:$J$44,6,FALSE)*VLOOKUP(SOYLD2!BT$4,'[1]INTERNAL PARAMETERS-1'!$B$5:$J$44,3,FALSE) + SOYLD1!BT125*(1-VLOOKUP(SOYLD2!BT$4,'[1]INTERNAL PARAMETERS-1'!$B$5:$J$44,5,FALSE))*VLOOKUP(SOYLD2!BT$4,'[1]INTERNAL PARAMETERS-1'!$B$5:$J$44,8,FALSE)*VLOOKUP(SOYLD2!BT$4,'[1]INTERNAL PARAMETERS-1'!$B$5:$J$44,3,FALSE)</f>
        <v>0</v>
      </c>
      <c r="BU125" s="44">
        <f>SOYLD1!BU125*VLOOKUP(SOYLD2!BU$4,'[1]INTERNAL PARAMETERS-1'!$B$5:$J$44,5,FALSE)*VLOOKUP(SOYLD2!BU$4,'[1]INTERNAL PARAMETERS-1'!$B$5:$J$44,6,FALSE)*VLOOKUP(SOYLD2!BU$4,'[1]INTERNAL PARAMETERS-1'!$B$5:$J$44,3,FALSE) + SOYLD1!BU125*(1-VLOOKUP(SOYLD2!BU$4,'[1]INTERNAL PARAMETERS-1'!$B$5:$J$44,5,FALSE))*VLOOKUP(SOYLD2!BU$4,'[1]INTERNAL PARAMETERS-1'!$B$5:$J$44,8,FALSE)*VLOOKUP(SOYLD2!BU$4,'[1]INTERNAL PARAMETERS-1'!$B$5:$J$44,3,FALSE)</f>
        <v>0</v>
      </c>
      <c r="BV125" s="44">
        <f>SOYLD1!BV125*VLOOKUP(SOYLD2!BV$4,'[1]INTERNAL PARAMETERS-1'!$B$5:$J$44,5,FALSE)*VLOOKUP(SOYLD2!BV$4,'[1]INTERNAL PARAMETERS-1'!$B$5:$J$44,6,FALSE)*VLOOKUP(SOYLD2!BV$4,'[1]INTERNAL PARAMETERS-1'!$B$5:$J$44,3,FALSE) + SOYLD1!BV125*(1-VLOOKUP(SOYLD2!BV$4,'[1]INTERNAL PARAMETERS-1'!$B$5:$J$44,5,FALSE))*VLOOKUP(SOYLD2!BV$4,'[1]INTERNAL PARAMETERS-1'!$B$5:$J$44,8,FALSE)*VLOOKUP(SOYLD2!BV$4,'[1]INTERNAL PARAMETERS-1'!$B$5:$J$44,3,FALSE)</f>
        <v>0</v>
      </c>
      <c r="BW125" s="44">
        <f>SOYLD1!BW125*VLOOKUP(SOYLD2!BW$4,'[1]INTERNAL PARAMETERS-1'!$B$5:$J$44,5,FALSE)*VLOOKUP(SOYLD2!BW$4,'[1]INTERNAL PARAMETERS-1'!$B$5:$J$44,6,FALSE)*VLOOKUP(SOYLD2!BW$4,'[1]INTERNAL PARAMETERS-1'!$B$5:$J$44,3,FALSE) + SOYLD1!BW125*(1-VLOOKUP(SOYLD2!BW$4,'[1]INTERNAL PARAMETERS-1'!$B$5:$J$44,5,FALSE))*VLOOKUP(SOYLD2!BW$4,'[1]INTERNAL PARAMETERS-1'!$B$5:$J$44,8,FALSE)*VLOOKUP(SOYLD2!BW$4,'[1]INTERNAL PARAMETERS-1'!$B$5:$J$44,3,FALSE)</f>
        <v>0</v>
      </c>
      <c r="BX125" s="44">
        <f>SOYLD1!BX125*VLOOKUP(SOYLD2!BX$4,'[1]INTERNAL PARAMETERS-1'!$B$5:$J$44,5,FALSE)*VLOOKUP(SOYLD2!BX$4,'[1]INTERNAL PARAMETERS-1'!$B$5:$J$44,6,FALSE)*VLOOKUP(SOYLD2!BX$4,'[1]INTERNAL PARAMETERS-1'!$B$5:$J$44,3,FALSE) + SOYLD1!BX125*(1-VLOOKUP(SOYLD2!BX$4,'[1]INTERNAL PARAMETERS-1'!$B$5:$J$44,5,FALSE))*VLOOKUP(SOYLD2!BX$4,'[1]INTERNAL PARAMETERS-1'!$B$5:$J$44,8,FALSE)*VLOOKUP(SOYLD2!BX$4,'[1]INTERNAL PARAMETERS-1'!$B$5:$J$44,3,FALSE)</f>
        <v>0</v>
      </c>
      <c r="BY125" s="44">
        <f>SOYLD1!BY125*VLOOKUP(SOYLD2!BY$4,'[1]INTERNAL PARAMETERS-1'!$B$5:$J$44,5,FALSE)*VLOOKUP(SOYLD2!BY$4,'[1]INTERNAL PARAMETERS-1'!$B$5:$J$44,6,FALSE)*VLOOKUP(SOYLD2!BY$4,'[1]INTERNAL PARAMETERS-1'!$B$5:$J$44,3,FALSE) + SOYLD1!BY125*(1-VLOOKUP(SOYLD2!BY$4,'[1]INTERNAL PARAMETERS-1'!$B$5:$J$44,5,FALSE))*VLOOKUP(SOYLD2!BY$4,'[1]INTERNAL PARAMETERS-1'!$B$5:$J$44,8,FALSE)*VLOOKUP(SOYLD2!BY$4,'[1]INTERNAL PARAMETERS-1'!$B$5:$J$44,3,FALSE)</f>
        <v>0</v>
      </c>
      <c r="BZ125" s="44">
        <f>SOYLD1!BZ125*VLOOKUP(SOYLD2!BZ$4,'[1]INTERNAL PARAMETERS-1'!$B$5:$J$44,5,FALSE)*VLOOKUP(SOYLD2!BZ$4,'[1]INTERNAL PARAMETERS-1'!$B$5:$J$44,6,FALSE)*VLOOKUP(SOYLD2!BZ$4,'[1]INTERNAL PARAMETERS-1'!$B$5:$J$44,3,FALSE) + SOYLD1!BZ125*(1-VLOOKUP(SOYLD2!BZ$4,'[1]INTERNAL PARAMETERS-1'!$B$5:$J$44,5,FALSE))*VLOOKUP(SOYLD2!BZ$4,'[1]INTERNAL PARAMETERS-1'!$B$5:$J$44,8,FALSE)*VLOOKUP(SOYLD2!BZ$4,'[1]INTERNAL PARAMETERS-1'!$B$5:$J$44,3,FALSE)</f>
        <v>0</v>
      </c>
      <c r="CA125" s="44">
        <f>SOYLD1!CA125*VLOOKUP(SOYLD2!CA$4,'[1]INTERNAL PARAMETERS-1'!$B$5:$J$44,5,FALSE)*VLOOKUP(SOYLD2!CA$4,'[1]INTERNAL PARAMETERS-1'!$B$5:$J$44,6,FALSE)*VLOOKUP(SOYLD2!CA$4,'[1]INTERNAL PARAMETERS-1'!$B$5:$J$44,3,FALSE) + SOYLD1!CA125*(1-VLOOKUP(SOYLD2!CA$4,'[1]INTERNAL PARAMETERS-1'!$B$5:$J$44,5,FALSE))*VLOOKUP(SOYLD2!CA$4,'[1]INTERNAL PARAMETERS-1'!$B$5:$J$44,8,FALSE)*VLOOKUP(SOYLD2!CA$4,'[1]INTERNAL PARAMETERS-1'!$B$5:$J$44,3,FALSE)</f>
        <v>0</v>
      </c>
      <c r="CB125" s="44">
        <f>SOYLD1!CB125*VLOOKUP(SOYLD2!CB$4,'[1]INTERNAL PARAMETERS-1'!$B$5:$J$44,5,FALSE)*VLOOKUP(SOYLD2!CB$4,'[1]INTERNAL PARAMETERS-1'!$B$5:$J$44,6,FALSE)*VLOOKUP(SOYLD2!CB$4,'[1]INTERNAL PARAMETERS-1'!$B$5:$J$44,3,FALSE) + SOYLD1!CB125*(1-VLOOKUP(SOYLD2!CB$4,'[1]INTERNAL PARAMETERS-1'!$B$5:$J$44,5,FALSE))*VLOOKUP(SOYLD2!CB$4,'[1]INTERNAL PARAMETERS-1'!$B$5:$J$44,8,FALSE)*VLOOKUP(SOYLD2!CB$4,'[1]INTERNAL PARAMETERS-1'!$B$5:$J$44,3,FALSE)</f>
        <v>0</v>
      </c>
      <c r="CC125" s="44">
        <f>SOYLD1!CC125*VLOOKUP(SOYLD2!CC$4,'[1]INTERNAL PARAMETERS-1'!$B$5:$J$44,5,FALSE)*VLOOKUP(SOYLD2!CC$4,'[1]INTERNAL PARAMETERS-1'!$B$5:$J$44,6,FALSE)*VLOOKUP(SOYLD2!CC$4,'[1]INTERNAL PARAMETERS-1'!$B$5:$J$44,3,FALSE) + SOYLD1!CC125*(1-VLOOKUP(SOYLD2!CC$4,'[1]INTERNAL PARAMETERS-1'!$B$5:$J$44,5,FALSE))*VLOOKUP(SOYLD2!CC$4,'[1]INTERNAL PARAMETERS-1'!$B$5:$J$44,8,FALSE)*VLOOKUP(SOYLD2!CC$4,'[1]INTERNAL PARAMETERS-1'!$B$5:$J$44,3,FALSE)</f>
        <v>0</v>
      </c>
      <c r="CD125" s="44">
        <f>SOYLD1!CD125*VLOOKUP(SOYLD2!CD$4,'[1]INTERNAL PARAMETERS-1'!$B$5:$J$44,5,FALSE)*VLOOKUP(SOYLD2!CD$4,'[1]INTERNAL PARAMETERS-1'!$B$5:$J$44,6,FALSE)*VLOOKUP(SOYLD2!CD$4,'[1]INTERNAL PARAMETERS-1'!$B$5:$J$44,3,FALSE) + SOYLD1!CD125*(1-VLOOKUP(SOYLD2!CD$4,'[1]INTERNAL PARAMETERS-1'!$B$5:$J$44,5,FALSE))*VLOOKUP(SOYLD2!CD$4,'[1]INTERNAL PARAMETERS-1'!$B$5:$J$44,8,FALSE)*VLOOKUP(SOYLD2!CD$4,'[1]INTERNAL PARAMETERS-1'!$B$5:$J$44,3,FALSE)</f>
        <v>0</v>
      </c>
      <c r="CE125" s="44">
        <f>SOYLD1!CE125*VLOOKUP(SOYLD2!CE$4,'[1]INTERNAL PARAMETERS-1'!$B$5:$J$44,5,FALSE)*VLOOKUP(SOYLD2!CE$4,'[1]INTERNAL PARAMETERS-1'!$B$5:$J$44,6,FALSE)*VLOOKUP(SOYLD2!CE$4,'[1]INTERNAL PARAMETERS-1'!$B$5:$J$44,3,FALSE) + SOYLD1!CE125*(1-VLOOKUP(SOYLD2!CE$4,'[1]INTERNAL PARAMETERS-1'!$B$5:$J$44,5,FALSE))*VLOOKUP(SOYLD2!CE$4,'[1]INTERNAL PARAMETERS-1'!$B$5:$J$44,8,FALSE)*VLOOKUP(SOYLD2!CE$4,'[1]INTERNAL PARAMETERS-1'!$B$5:$J$44,3,FALSE)</f>
        <v>0</v>
      </c>
      <c r="CF125" s="44">
        <f>SOYLD1!CF125*VLOOKUP(SOYLD2!CF$4,'[1]INTERNAL PARAMETERS-1'!$B$5:$J$44,5,FALSE)*VLOOKUP(SOYLD2!CF$4,'[1]INTERNAL PARAMETERS-1'!$B$5:$J$44,6,FALSE)*VLOOKUP(SOYLD2!CF$4,'[1]INTERNAL PARAMETERS-1'!$B$5:$J$44,3,FALSE) + SOYLD1!CF125*(1-VLOOKUP(SOYLD2!CF$4,'[1]INTERNAL PARAMETERS-1'!$B$5:$J$44,5,FALSE))*VLOOKUP(SOYLD2!CF$4,'[1]INTERNAL PARAMETERS-1'!$B$5:$J$44,8,FALSE)*VLOOKUP(SOYLD2!CF$4,'[1]INTERNAL PARAMETERS-1'!$B$5:$J$44,3,FALSE)</f>
        <v>0</v>
      </c>
      <c r="CG125" s="44">
        <f>SOYLD1!CG125*VLOOKUP(SOYLD2!CG$4,'[1]INTERNAL PARAMETERS-1'!$B$5:$J$44,5,FALSE)*VLOOKUP(SOYLD2!CG$4,'[1]INTERNAL PARAMETERS-1'!$B$5:$J$44,6,FALSE)*VLOOKUP(SOYLD2!CG$4,'[1]INTERNAL PARAMETERS-1'!$B$5:$J$44,3,FALSE) + SOYLD1!CG125*(1-VLOOKUP(SOYLD2!CG$4,'[1]INTERNAL PARAMETERS-1'!$B$5:$J$44,5,FALSE))*VLOOKUP(SOYLD2!CG$4,'[1]INTERNAL PARAMETERS-1'!$B$5:$J$44,8,FALSE)*VLOOKUP(SOYLD2!CG$4,'[1]INTERNAL PARAMETERS-1'!$B$5:$J$44,3,FALSE)</f>
        <v>0</v>
      </c>
      <c r="CH125" s="43">
        <f>SOYLD1!CH125*VLOOKUP(SOYLD2!CH$4,'[1]INTERNAL PARAMETERS-1'!$B$5:$J$44,5,FALSE)*VLOOKUP(SOYLD2!CH$4,'[1]INTERNAL PARAMETERS-1'!$B$5:$J$44,6,FALSE)*VLOOKUP(SOYLD2!CH$4,'[1]INTERNAL PARAMETERS-1'!$B$5:$J$44,3,FALSE) + SOYLD1!CH125*(1-VLOOKUP(SOYLD2!CH$4,'[1]INTERNAL PARAMETERS-1'!$B$5:$J$44,5,FALSE))*VLOOKUP(SOYLD2!CH$4,'[1]INTERNAL PARAMETERS-1'!$B$5:$J$44,8,FALSE)*VLOOKUP(SOYLD2!CH$4,'[1]INTERNAL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'S Opt'!X126</f>
        <v>0</v>
      </c>
      <c r="F126" s="59">
        <f>'[1]INTERNAL PARAMETERS-1'!M18</f>
        <v>21.115000000000002</v>
      </c>
      <c r="G126" s="45">
        <f>SOYLD1!G126*VLOOKUP(SOYLD2!G$4,'[1]INTERNAL PARAMETERS-1'!$B$5:$J$44,5,FALSE)*VLOOKUP(SOYLD2!G$4,'[1]INTERNAL PARAMETERS-1'!$B$5:$J$44,7,FALSE)*SOYLD2!$F126 + SOYLD1!G126*(1-VLOOKUP(SOYLD2!G$4,'[1]INTERNAL PARAMETERS-1'!$B$5:$J$44,5,FALSE))*VLOOKUP(SOYLD2!G$4,'[1]INTERNAL PARAMETERS-1'!$B$5:$J$44,9,FALSE)*SOYLD2!$F126</f>
        <v>0</v>
      </c>
      <c r="H126" s="44">
        <f>SOYLD1!H126*VLOOKUP(SOYLD2!H$4,'[1]INTERNAL PARAMETERS-1'!$B$5:$J$44,5,FALSE)*VLOOKUP(SOYLD2!H$4,'[1]INTERNAL PARAMETERS-1'!$B$5:$J$44,7,FALSE)*SOYLD2!$F126 + SOYLD1!H126*(1-VLOOKUP(SOYLD2!H$4,'[1]INTERNAL PARAMETERS-1'!$B$5:$J$44,5,FALSE))*VLOOKUP(SOYLD2!H$4,'[1]INTERNAL PARAMETERS-1'!$B$5:$J$44,9,FALSE)*SOYLD2!$F126</f>
        <v>0</v>
      </c>
      <c r="I126" s="44">
        <f>SOYLD1!I126*VLOOKUP(SOYLD2!I$4,'[1]INTERNAL PARAMETERS-1'!$B$5:$J$44,5,FALSE)*VLOOKUP(SOYLD2!I$4,'[1]INTERNAL PARAMETERS-1'!$B$5:$J$44,7,FALSE)*SOYLD2!$F126 + SOYLD1!I126*(1-VLOOKUP(SOYLD2!I$4,'[1]INTERNAL PARAMETERS-1'!$B$5:$J$44,5,FALSE))*VLOOKUP(SOYLD2!I$4,'[1]INTERNAL PARAMETERS-1'!$B$5:$J$44,9,FALSE)*SOYLD2!$F126</f>
        <v>0</v>
      </c>
      <c r="J126" s="44">
        <f>SOYLD1!J126*VLOOKUP(SOYLD2!J$4,'[1]INTERNAL PARAMETERS-1'!$B$5:$J$44,5,FALSE)*VLOOKUP(SOYLD2!J$4,'[1]INTERNAL PARAMETERS-1'!$B$5:$J$44,7,FALSE)*SOYLD2!$F126 + SOYLD1!J126*(1-VLOOKUP(SOYLD2!J$4,'[1]INTERNAL PARAMETERS-1'!$B$5:$J$44,5,FALSE))*VLOOKUP(SOYLD2!J$4,'[1]INTERNAL PARAMETERS-1'!$B$5:$J$44,9,FALSE)*SOYLD2!$F126</f>
        <v>0</v>
      </c>
      <c r="K126" s="44">
        <f>SOYLD1!K126*VLOOKUP(SOYLD2!K$4,'[1]INTERNAL PARAMETERS-1'!$B$5:$J$44,5,FALSE)*VLOOKUP(SOYLD2!K$4,'[1]INTERNAL PARAMETERS-1'!$B$5:$J$44,7,FALSE)*SOYLD2!$F126 + SOYLD1!K126*(1-VLOOKUP(SOYLD2!K$4,'[1]INTERNAL PARAMETERS-1'!$B$5:$J$44,5,FALSE))*VLOOKUP(SOYLD2!K$4,'[1]INTERNAL PARAMETERS-1'!$B$5:$J$44,9,FALSE)*SOYLD2!$F126</f>
        <v>0</v>
      </c>
      <c r="L126" s="44">
        <f>SOYLD1!L126*VLOOKUP(SOYLD2!L$4,'[1]INTERNAL PARAMETERS-1'!$B$5:$J$44,5,FALSE)*VLOOKUP(SOYLD2!L$4,'[1]INTERNAL PARAMETERS-1'!$B$5:$J$44,7,FALSE)*SOYLD2!$F126 + SOYLD1!L126*(1-VLOOKUP(SOYLD2!L$4,'[1]INTERNAL PARAMETERS-1'!$B$5:$J$44,5,FALSE))*VLOOKUP(SOYLD2!L$4,'[1]INTERNAL PARAMETERS-1'!$B$5:$J$44,9,FALSE)*SOYLD2!$F126</f>
        <v>0</v>
      </c>
      <c r="M126" s="44">
        <f>SOYLD1!M126*VLOOKUP(SOYLD2!M$4,'[1]INTERNAL PARAMETERS-1'!$B$5:$J$44,5,FALSE)*VLOOKUP(SOYLD2!M$4,'[1]INTERNAL PARAMETERS-1'!$B$5:$J$44,7,FALSE)*SOYLD2!$F126 + SOYLD1!M126*(1-VLOOKUP(SOYLD2!M$4,'[1]INTERNAL PARAMETERS-1'!$B$5:$J$44,5,FALSE))*VLOOKUP(SOYLD2!M$4,'[1]INTERNAL PARAMETERS-1'!$B$5:$J$44,9,FALSE)*SOYLD2!$F126</f>
        <v>0</v>
      </c>
      <c r="N126" s="44">
        <f>SOYLD1!N126*VLOOKUP(SOYLD2!N$4,'[1]INTERNAL PARAMETERS-1'!$B$5:$J$44,5,FALSE)*VLOOKUP(SOYLD2!N$4,'[1]INTERNAL PARAMETERS-1'!$B$5:$J$44,7,FALSE)*SOYLD2!$F126 + SOYLD1!N126*(1-VLOOKUP(SOYLD2!N$4,'[1]INTERNAL PARAMETERS-1'!$B$5:$J$44,5,FALSE))*VLOOKUP(SOYLD2!N$4,'[1]INTERNAL PARAMETERS-1'!$B$5:$J$44,9,FALSE)*SOYLD2!$F126</f>
        <v>0</v>
      </c>
      <c r="O126" s="44">
        <f>SOYLD1!O126*VLOOKUP(SOYLD2!O$4,'[1]INTERNAL PARAMETERS-1'!$B$5:$J$44,5,FALSE)*VLOOKUP(SOYLD2!O$4,'[1]INTERNAL PARAMETERS-1'!$B$5:$J$44,7,FALSE)*SOYLD2!$F126 + SOYLD1!O126*(1-VLOOKUP(SOYLD2!O$4,'[1]INTERNAL PARAMETERS-1'!$B$5:$J$44,5,FALSE))*VLOOKUP(SOYLD2!O$4,'[1]INTERNAL PARAMETERS-1'!$B$5:$J$44,9,FALSE)*SOYLD2!$F126</f>
        <v>0</v>
      </c>
      <c r="P126" s="44">
        <f>SOYLD1!P126*VLOOKUP(SOYLD2!P$4,'[1]INTERNAL PARAMETERS-1'!$B$5:$J$44,5,FALSE)*VLOOKUP(SOYLD2!P$4,'[1]INTERNAL PARAMETERS-1'!$B$5:$J$44,7,FALSE)*SOYLD2!$F126 + SOYLD1!P126*(1-VLOOKUP(SOYLD2!P$4,'[1]INTERNAL PARAMETERS-1'!$B$5:$J$44,5,FALSE))*VLOOKUP(SOYLD2!P$4,'[1]INTERNAL PARAMETERS-1'!$B$5:$J$44,9,FALSE)*SOYLD2!$F126</f>
        <v>0</v>
      </c>
      <c r="Q126" s="44">
        <f>SOYLD1!Q126*VLOOKUP(SOYLD2!Q$4,'[1]INTERNAL PARAMETERS-1'!$B$5:$J$44,5,FALSE)*VLOOKUP(SOYLD2!Q$4,'[1]INTERNAL PARAMETERS-1'!$B$5:$J$44,7,FALSE)*SOYLD2!$F126 + SOYLD1!Q126*(1-VLOOKUP(SOYLD2!Q$4,'[1]INTERNAL PARAMETERS-1'!$B$5:$J$44,5,FALSE))*VLOOKUP(SOYLD2!Q$4,'[1]INTERNAL PARAMETERS-1'!$B$5:$J$44,9,FALSE)*SOYLD2!$F126</f>
        <v>0</v>
      </c>
      <c r="R126" s="44">
        <f>SOYLD1!R126*VLOOKUP(SOYLD2!R$4,'[1]INTERNAL PARAMETERS-1'!$B$5:$J$44,5,FALSE)*VLOOKUP(SOYLD2!R$4,'[1]INTERNAL PARAMETERS-1'!$B$5:$J$44,7,FALSE)*SOYLD2!$F126 + SOYLD1!R126*(1-VLOOKUP(SOYLD2!R$4,'[1]INTERNAL PARAMETERS-1'!$B$5:$J$44,5,FALSE))*VLOOKUP(SOYLD2!R$4,'[1]INTERNAL PARAMETERS-1'!$B$5:$J$44,9,FALSE)*SOYLD2!$F126</f>
        <v>0</v>
      </c>
      <c r="S126" s="44">
        <f>SOYLD1!S126*VLOOKUP(SOYLD2!S$4,'[1]INTERNAL PARAMETERS-1'!$B$5:$J$44,5,FALSE)*VLOOKUP(SOYLD2!S$4,'[1]INTERNAL PARAMETERS-1'!$B$5:$J$44,7,FALSE)*SOYLD2!$F126 + SOYLD1!S126*(1-VLOOKUP(SOYLD2!S$4,'[1]INTERNAL PARAMETERS-1'!$B$5:$J$44,5,FALSE))*VLOOKUP(SOYLD2!S$4,'[1]INTERNAL PARAMETERS-1'!$B$5:$J$44,9,FALSE)*SOYLD2!$F126</f>
        <v>0</v>
      </c>
      <c r="T126" s="44">
        <f>SOYLD1!T126*VLOOKUP(SOYLD2!T$4,'[1]INTERNAL PARAMETERS-1'!$B$5:$J$44,5,FALSE)*VLOOKUP(SOYLD2!T$4,'[1]INTERNAL PARAMETERS-1'!$B$5:$J$44,7,FALSE)*SOYLD2!$F126 + SOYLD1!T126*(1-VLOOKUP(SOYLD2!T$4,'[1]INTERNAL PARAMETERS-1'!$B$5:$J$44,5,FALSE))*VLOOKUP(SOYLD2!T$4,'[1]INTERNAL PARAMETERS-1'!$B$5:$J$44,9,FALSE)*SOYLD2!$F126</f>
        <v>0</v>
      </c>
      <c r="U126" s="44">
        <f>SOYLD1!U126*VLOOKUP(SOYLD2!U$4,'[1]INTERNAL PARAMETERS-1'!$B$5:$J$44,5,FALSE)*VLOOKUP(SOYLD2!U$4,'[1]INTERNAL PARAMETERS-1'!$B$5:$J$44,7,FALSE)*SOYLD2!$F126 + SOYLD1!U126*(1-VLOOKUP(SOYLD2!U$4,'[1]INTERNAL PARAMETERS-1'!$B$5:$J$44,5,FALSE))*VLOOKUP(SOYLD2!U$4,'[1]INTERNAL PARAMETERS-1'!$B$5:$J$44,9,FALSE)*SOYLD2!$F126</f>
        <v>0</v>
      </c>
      <c r="V126" s="44">
        <f>SOYLD1!V126*VLOOKUP(SOYLD2!V$4,'[1]INTERNAL PARAMETERS-1'!$B$5:$J$44,5,FALSE)*VLOOKUP(SOYLD2!V$4,'[1]INTERNAL PARAMETERS-1'!$B$5:$J$44,7,FALSE)*SOYLD2!$F126 + SOYLD1!V126*(1-VLOOKUP(SOYLD2!V$4,'[1]INTERNAL PARAMETERS-1'!$B$5:$J$44,5,FALSE))*VLOOKUP(SOYLD2!V$4,'[1]INTERNAL PARAMETERS-1'!$B$5:$J$44,9,FALSE)*SOYLD2!$F126</f>
        <v>0</v>
      </c>
      <c r="W126" s="44">
        <f>SOYLD1!W126*VLOOKUP(SOYLD2!W$4,'[1]INTERNAL PARAMETERS-1'!$B$5:$J$44,5,FALSE)*VLOOKUP(SOYLD2!W$4,'[1]INTERNAL PARAMETERS-1'!$B$5:$J$44,7,FALSE)*SOYLD2!$F126 + SOYLD1!W126*(1-VLOOKUP(SOYLD2!W$4,'[1]INTERNAL PARAMETERS-1'!$B$5:$J$44,5,FALSE))*VLOOKUP(SOYLD2!W$4,'[1]INTERNAL PARAMETERS-1'!$B$5:$J$44,9,FALSE)*SOYLD2!$F126</f>
        <v>0</v>
      </c>
      <c r="X126" s="44">
        <f>SOYLD1!X126*VLOOKUP(SOYLD2!X$4,'[1]INTERNAL PARAMETERS-1'!$B$5:$J$44,5,FALSE)*VLOOKUP(SOYLD2!X$4,'[1]INTERNAL PARAMETERS-1'!$B$5:$J$44,7,FALSE)*SOYLD2!$F126 + SOYLD1!X126*(1-VLOOKUP(SOYLD2!X$4,'[1]INTERNAL PARAMETERS-1'!$B$5:$J$44,5,FALSE))*VLOOKUP(SOYLD2!X$4,'[1]INTERNAL PARAMETERS-1'!$B$5:$J$44,9,FALSE)*SOYLD2!$F126</f>
        <v>0</v>
      </c>
      <c r="Y126" s="44">
        <f>SOYLD1!Y126*VLOOKUP(SOYLD2!Y$4,'[1]INTERNAL PARAMETERS-1'!$B$5:$J$44,5,FALSE)*VLOOKUP(SOYLD2!Y$4,'[1]INTERNAL PARAMETERS-1'!$B$5:$J$44,7,FALSE)*SOYLD2!$F126 + SOYLD1!Y126*(1-VLOOKUP(SOYLD2!Y$4,'[1]INTERNAL PARAMETERS-1'!$B$5:$J$44,5,FALSE))*VLOOKUP(SOYLD2!Y$4,'[1]INTERNAL PARAMETERS-1'!$B$5:$J$44,9,FALSE)*SOYLD2!$F126</f>
        <v>0</v>
      </c>
      <c r="Z126" s="44">
        <f>SOYLD1!Z126*VLOOKUP(SOYLD2!Z$4,'[1]INTERNAL PARAMETERS-1'!$B$5:$J$44,5,FALSE)*VLOOKUP(SOYLD2!Z$4,'[1]INTERNAL PARAMETERS-1'!$B$5:$J$44,7,FALSE)*SOYLD2!$F126 + SOYLD1!Z126*(1-VLOOKUP(SOYLD2!Z$4,'[1]INTERNAL PARAMETERS-1'!$B$5:$J$44,5,FALSE))*VLOOKUP(SOYLD2!Z$4,'[1]INTERNAL PARAMETERS-1'!$B$5:$J$44,9,FALSE)*SOYLD2!$F126</f>
        <v>0</v>
      </c>
      <c r="AA126" s="44">
        <f>SOYLD1!AA126*VLOOKUP(SOYLD2!AA$4,'[1]INTERNAL PARAMETERS-1'!$B$5:$J$44,5,FALSE)*VLOOKUP(SOYLD2!AA$4,'[1]INTERNAL PARAMETERS-1'!$B$5:$J$44,7,FALSE)*SOYLD2!$F126 + SOYLD1!AA126*(1-VLOOKUP(SOYLD2!AA$4,'[1]INTERNAL PARAMETERS-1'!$B$5:$J$44,5,FALSE))*VLOOKUP(SOYLD2!AA$4,'[1]INTERNAL PARAMETERS-1'!$B$5:$J$44,9,FALSE)*SOYLD2!$F126</f>
        <v>0</v>
      </c>
      <c r="AB126" s="44">
        <f>SOYLD1!AB126*VLOOKUP(SOYLD2!AB$4,'[1]INTERNAL PARAMETERS-1'!$B$5:$J$44,5,FALSE)*VLOOKUP(SOYLD2!AB$4,'[1]INTERNAL PARAMETERS-1'!$B$5:$J$44,7,FALSE)*SOYLD2!$F126 + SOYLD1!AB126*(1-VLOOKUP(SOYLD2!AB$4,'[1]INTERNAL PARAMETERS-1'!$B$5:$J$44,5,FALSE))*VLOOKUP(SOYLD2!AB$4,'[1]INTERNAL PARAMETERS-1'!$B$5:$J$44,9,FALSE)*SOYLD2!$F126</f>
        <v>0</v>
      </c>
      <c r="AC126" s="44">
        <f>SOYLD1!AC126*VLOOKUP(SOYLD2!AC$4,'[1]INTERNAL PARAMETERS-1'!$B$5:$J$44,5,FALSE)*VLOOKUP(SOYLD2!AC$4,'[1]INTERNAL PARAMETERS-1'!$B$5:$J$44,7,FALSE)*SOYLD2!$F126 + SOYLD1!AC126*(1-VLOOKUP(SOYLD2!AC$4,'[1]INTERNAL PARAMETERS-1'!$B$5:$J$44,5,FALSE))*VLOOKUP(SOYLD2!AC$4,'[1]INTERNAL PARAMETERS-1'!$B$5:$J$44,9,FALSE)*SOYLD2!$F126</f>
        <v>0</v>
      </c>
      <c r="AD126" s="44">
        <f>SOYLD1!AD126*VLOOKUP(SOYLD2!AD$4,'[1]INTERNAL PARAMETERS-1'!$B$5:$J$44,5,FALSE)*VLOOKUP(SOYLD2!AD$4,'[1]INTERNAL PARAMETERS-1'!$B$5:$J$44,7,FALSE)*SOYLD2!$F126 + SOYLD1!AD126*(1-VLOOKUP(SOYLD2!AD$4,'[1]INTERNAL PARAMETERS-1'!$B$5:$J$44,5,FALSE))*VLOOKUP(SOYLD2!AD$4,'[1]INTERNAL PARAMETERS-1'!$B$5:$J$44,9,FALSE)*SOYLD2!$F126</f>
        <v>0</v>
      </c>
      <c r="AE126" s="44">
        <f>SOYLD1!AE126*VLOOKUP(SOYLD2!AE$4,'[1]INTERNAL PARAMETERS-1'!$B$5:$J$44,5,FALSE)*VLOOKUP(SOYLD2!AE$4,'[1]INTERNAL PARAMETERS-1'!$B$5:$J$44,7,FALSE)*SOYLD2!$F126 + SOYLD1!AE126*(1-VLOOKUP(SOYLD2!AE$4,'[1]INTERNAL PARAMETERS-1'!$B$5:$J$44,5,FALSE))*VLOOKUP(SOYLD2!AE$4,'[1]INTERNAL PARAMETERS-1'!$B$5:$J$44,9,FALSE)*SOYLD2!$F126</f>
        <v>0</v>
      </c>
      <c r="AF126" s="44">
        <f>SOYLD1!AF126*VLOOKUP(SOYLD2!AF$4,'[1]INTERNAL PARAMETERS-1'!$B$5:$J$44,5,FALSE)*VLOOKUP(SOYLD2!AF$4,'[1]INTERNAL PARAMETERS-1'!$B$5:$J$44,7,FALSE)*SOYLD2!$F126 + SOYLD1!AF126*(1-VLOOKUP(SOYLD2!AF$4,'[1]INTERNAL PARAMETERS-1'!$B$5:$J$44,5,FALSE))*VLOOKUP(SOYLD2!AF$4,'[1]INTERNAL PARAMETERS-1'!$B$5:$J$44,9,FALSE)*SOYLD2!$F126</f>
        <v>0</v>
      </c>
      <c r="AG126" s="44">
        <f>SOYLD1!AG126*VLOOKUP(SOYLD2!AG$4,'[1]INTERNAL PARAMETERS-1'!$B$5:$J$44,5,FALSE)*VLOOKUP(SOYLD2!AG$4,'[1]INTERNAL PARAMETERS-1'!$B$5:$J$44,7,FALSE)*SOYLD2!$F126 + SOYLD1!AG126*(1-VLOOKUP(SOYLD2!AG$4,'[1]INTERNAL PARAMETERS-1'!$B$5:$J$44,5,FALSE))*VLOOKUP(SOYLD2!AG$4,'[1]INTERNAL PARAMETERS-1'!$B$5:$J$44,9,FALSE)*SOYLD2!$F126</f>
        <v>0</v>
      </c>
      <c r="AH126" s="44">
        <f>SOYLD1!AH126*VLOOKUP(SOYLD2!AH$4,'[1]INTERNAL PARAMETERS-1'!$B$5:$J$44,5,FALSE)*VLOOKUP(SOYLD2!AH$4,'[1]INTERNAL PARAMETERS-1'!$B$5:$J$44,7,FALSE)*SOYLD2!$F126 + SOYLD1!AH126*(1-VLOOKUP(SOYLD2!AH$4,'[1]INTERNAL PARAMETERS-1'!$B$5:$J$44,5,FALSE))*VLOOKUP(SOYLD2!AH$4,'[1]INTERNAL PARAMETERS-1'!$B$5:$J$44,9,FALSE)*SOYLD2!$F126</f>
        <v>0</v>
      </c>
      <c r="AI126" s="44">
        <f>SOYLD1!AI126*VLOOKUP(SOYLD2!AI$4,'[1]INTERNAL PARAMETERS-1'!$B$5:$J$44,5,FALSE)*VLOOKUP(SOYLD2!AI$4,'[1]INTERNAL PARAMETERS-1'!$B$5:$J$44,7,FALSE)*SOYLD2!$F126 + SOYLD1!AI126*(1-VLOOKUP(SOYLD2!AI$4,'[1]INTERNAL PARAMETERS-1'!$B$5:$J$44,5,FALSE))*VLOOKUP(SOYLD2!AI$4,'[1]INTERNAL PARAMETERS-1'!$B$5:$J$44,9,FALSE)*SOYLD2!$F126</f>
        <v>0</v>
      </c>
      <c r="AJ126" s="44">
        <f>SOYLD1!AJ126*VLOOKUP(SOYLD2!AJ$4,'[1]INTERNAL PARAMETERS-1'!$B$5:$J$44,5,FALSE)*VLOOKUP(SOYLD2!AJ$4,'[1]INTERNAL PARAMETERS-1'!$B$5:$J$44,7,FALSE)*SOYLD2!$F126 + SOYLD1!AJ126*(1-VLOOKUP(SOYLD2!AJ$4,'[1]INTERNAL PARAMETERS-1'!$B$5:$J$44,5,FALSE))*VLOOKUP(SOYLD2!AJ$4,'[1]INTERNAL PARAMETERS-1'!$B$5:$J$44,9,FALSE)*SOYLD2!$F126</f>
        <v>0</v>
      </c>
      <c r="AK126" s="44">
        <f>SOYLD1!AK126*VLOOKUP(SOYLD2!AK$4,'[1]INTERNAL PARAMETERS-1'!$B$5:$J$44,5,FALSE)*VLOOKUP(SOYLD2!AK$4,'[1]INTERNAL PARAMETERS-1'!$B$5:$J$44,7,FALSE)*SOYLD2!$F126 + SOYLD1!AK126*(1-VLOOKUP(SOYLD2!AK$4,'[1]INTERNAL PARAMETERS-1'!$B$5:$J$44,5,FALSE))*VLOOKUP(SOYLD2!AK$4,'[1]INTERNAL PARAMETERS-1'!$B$5:$J$44,9,FALSE)*SOYLD2!$F126</f>
        <v>0</v>
      </c>
      <c r="AL126" s="44">
        <f>SOYLD1!AL126*VLOOKUP(SOYLD2!AL$4,'[1]INTERNAL PARAMETERS-1'!$B$5:$J$44,5,FALSE)*VLOOKUP(SOYLD2!AL$4,'[1]INTERNAL PARAMETERS-1'!$B$5:$J$44,7,FALSE)*SOYLD2!$F126 + SOYLD1!AL126*(1-VLOOKUP(SOYLD2!AL$4,'[1]INTERNAL PARAMETERS-1'!$B$5:$J$44,5,FALSE))*VLOOKUP(SOYLD2!AL$4,'[1]INTERNAL PARAMETERS-1'!$B$5:$J$44,9,FALSE)*SOYLD2!$F126</f>
        <v>0</v>
      </c>
      <c r="AM126" s="44">
        <f>SOYLD1!AM126*VLOOKUP(SOYLD2!AM$4,'[1]INTERNAL PARAMETERS-1'!$B$5:$J$44,5,FALSE)*VLOOKUP(SOYLD2!AM$4,'[1]INTERNAL PARAMETERS-1'!$B$5:$J$44,7,FALSE)*SOYLD2!$F126 + SOYLD1!AM126*(1-VLOOKUP(SOYLD2!AM$4,'[1]INTERNAL PARAMETERS-1'!$B$5:$J$44,5,FALSE))*VLOOKUP(SOYLD2!AM$4,'[1]INTERNAL PARAMETERS-1'!$B$5:$J$44,9,FALSE)*SOYLD2!$F126</f>
        <v>0</v>
      </c>
      <c r="AN126" s="44">
        <f>SOYLD1!AN126*VLOOKUP(SOYLD2!AN$4,'[1]INTERNAL PARAMETERS-1'!$B$5:$J$44,5,FALSE)*VLOOKUP(SOYLD2!AN$4,'[1]INTERNAL PARAMETERS-1'!$B$5:$J$44,7,FALSE)*SOYLD2!$F126 + SOYLD1!AN126*(1-VLOOKUP(SOYLD2!AN$4,'[1]INTERNAL PARAMETERS-1'!$B$5:$J$44,5,FALSE))*VLOOKUP(SOYLD2!AN$4,'[1]INTERNAL PARAMETERS-1'!$B$5:$J$44,9,FALSE)*SOYLD2!$F126</f>
        <v>0</v>
      </c>
      <c r="AO126" s="44">
        <f>SOYLD1!AO126*VLOOKUP(SOYLD2!AO$4,'[1]INTERNAL PARAMETERS-1'!$B$5:$J$44,5,FALSE)*VLOOKUP(SOYLD2!AO$4,'[1]INTERNAL PARAMETERS-1'!$B$5:$J$44,7,FALSE)*SOYLD2!$F126 + SOYLD1!AO126*(1-VLOOKUP(SOYLD2!AO$4,'[1]INTERNAL PARAMETERS-1'!$B$5:$J$44,5,FALSE))*VLOOKUP(SOYLD2!AO$4,'[1]INTERNAL PARAMETERS-1'!$B$5:$J$44,9,FALSE)*SOYLD2!$F126</f>
        <v>0</v>
      </c>
      <c r="AP126" s="44">
        <f>SOYLD1!AP126*VLOOKUP(SOYLD2!AP$4,'[1]INTERNAL PARAMETERS-1'!$B$5:$J$44,5,FALSE)*VLOOKUP(SOYLD2!AP$4,'[1]INTERNAL PARAMETERS-1'!$B$5:$J$44,7,FALSE)*SOYLD2!$F126 + SOYLD1!AP126*(1-VLOOKUP(SOYLD2!AP$4,'[1]INTERNAL PARAMETERS-1'!$B$5:$J$44,5,FALSE))*VLOOKUP(SOYLD2!AP$4,'[1]INTERNAL PARAMETERS-1'!$B$5:$J$44,9,FALSE)*SOYLD2!$F126</f>
        <v>0</v>
      </c>
      <c r="AQ126" s="44">
        <f>SOYLD1!AQ126*VLOOKUP(SOYLD2!AQ$4,'[1]INTERNAL PARAMETERS-1'!$B$5:$J$44,5,FALSE)*VLOOKUP(SOYLD2!AQ$4,'[1]INTERNAL PARAMETERS-1'!$B$5:$J$44,7,FALSE)*SOYLD2!$F126 + SOYLD1!AQ126*(1-VLOOKUP(SOYLD2!AQ$4,'[1]INTERNAL PARAMETERS-1'!$B$5:$J$44,5,FALSE))*VLOOKUP(SOYLD2!AQ$4,'[1]INTERNAL PARAMETERS-1'!$B$5:$J$44,9,FALSE)*SOYLD2!$F126</f>
        <v>0</v>
      </c>
      <c r="AR126" s="44">
        <f>SOYLD1!AR126*VLOOKUP(SOYLD2!AR$4,'[1]INTERNAL PARAMETERS-1'!$B$5:$J$44,5,FALSE)*VLOOKUP(SOYLD2!AR$4,'[1]INTERNAL PARAMETERS-1'!$B$5:$J$44,7,FALSE)*SOYLD2!$F126 + SOYLD1!AR126*(1-VLOOKUP(SOYLD2!AR$4,'[1]INTERNAL PARAMETERS-1'!$B$5:$J$44,5,FALSE))*VLOOKUP(SOYLD2!AR$4,'[1]INTERNAL PARAMETERS-1'!$B$5:$J$44,9,FALSE)*SOYLD2!$F126</f>
        <v>0</v>
      </c>
      <c r="AS126" s="44">
        <f>SOYLD1!AS126*VLOOKUP(SOYLD2!AS$4,'[1]INTERNAL PARAMETERS-1'!$B$5:$J$44,5,FALSE)*VLOOKUP(SOYLD2!AS$4,'[1]INTERNAL PARAMETERS-1'!$B$5:$J$44,7,FALSE)*SOYLD2!$F126 + SOYLD1!AS126*(1-VLOOKUP(SOYLD2!AS$4,'[1]INTERNAL PARAMETERS-1'!$B$5:$J$44,5,FALSE))*VLOOKUP(SOYLD2!AS$4,'[1]INTERNAL PARAMETERS-1'!$B$5:$J$44,9,FALSE)*SOYLD2!$F126</f>
        <v>0</v>
      </c>
      <c r="AT126" s="43">
        <f>SOYLD1!AT126*VLOOKUP(SOYLD2!AT$4,'[1]INTERNAL PARAMETERS-1'!$B$5:$J$44,5,FALSE)*VLOOKUP(SOYLD2!AT$4,'[1]INTERNAL PARAMETERS-1'!$B$5:$J$44,7,FALSE)*SOYLD2!$F126 + SOYLD1!AT126*(1-VLOOKUP(SOYLD2!AT$4,'[1]INTERNAL PARAMETERS-1'!$B$5:$J$44,5,FALSE))*VLOOKUP(SOYLD2!AT$4,'[1]INTERNAL PARAMETERS-1'!$B$5:$J$44,9,FALSE)*SOYLD2!$F126</f>
        <v>0</v>
      </c>
      <c r="AU126" s="45">
        <f>SOYLD1!AU126*VLOOKUP(SOYLD2!AU$4,'[1]INTERNAL PARAMETERS-1'!$B$5:$J$44,5,FALSE)*VLOOKUP(SOYLD2!AU$4,'[1]INTERNAL PARAMETERS-1'!$B$5:$J$44,6,FALSE)*VLOOKUP(SOYLD2!AU$4,'[1]INTERNAL PARAMETERS-1'!$B$5:$J$44,3,FALSE) + SOYLD1!AU126*(1-VLOOKUP(SOYLD2!AU$4,'[1]INTERNAL PARAMETERS-1'!$B$5:$J$44,5,FALSE))*VLOOKUP(SOYLD2!AU$4,'[1]INTERNAL PARAMETERS-1'!$B$5:$J$44,8,FALSE)*VLOOKUP(SOYLD2!AU$4,'[1]INTERNAL PARAMETERS-1'!$B$5:$J$44,3,FALSE)</f>
        <v>0</v>
      </c>
      <c r="AV126" s="44">
        <f>SOYLD1!AV126*VLOOKUP(SOYLD2!AV$4,'[1]INTERNAL PARAMETERS-1'!$B$5:$J$44,5,FALSE)*VLOOKUP(SOYLD2!AV$4,'[1]INTERNAL PARAMETERS-1'!$B$5:$J$44,6,FALSE)*VLOOKUP(SOYLD2!AV$4,'[1]INTERNAL PARAMETERS-1'!$B$5:$J$44,3,FALSE) + SOYLD1!AV126*(1-VLOOKUP(SOYLD2!AV$4,'[1]INTERNAL PARAMETERS-1'!$B$5:$J$44,5,FALSE))*VLOOKUP(SOYLD2!AV$4,'[1]INTERNAL PARAMETERS-1'!$B$5:$J$44,8,FALSE)*VLOOKUP(SOYLD2!AV$4,'[1]INTERNAL PARAMETERS-1'!$B$5:$J$44,3,FALSE)</f>
        <v>0</v>
      </c>
      <c r="AW126" s="44">
        <f>SOYLD1!AW126*VLOOKUP(SOYLD2!AW$4,'[1]INTERNAL PARAMETERS-1'!$B$5:$J$44,5,FALSE)*VLOOKUP(SOYLD2!AW$4,'[1]INTERNAL PARAMETERS-1'!$B$5:$J$44,6,FALSE)*VLOOKUP(SOYLD2!AW$4,'[1]INTERNAL PARAMETERS-1'!$B$5:$J$44,3,FALSE) + SOYLD1!AW126*(1-VLOOKUP(SOYLD2!AW$4,'[1]INTERNAL PARAMETERS-1'!$B$5:$J$44,5,FALSE))*VLOOKUP(SOYLD2!AW$4,'[1]INTERNAL PARAMETERS-1'!$B$5:$J$44,8,FALSE)*VLOOKUP(SOYLD2!AW$4,'[1]INTERNAL PARAMETERS-1'!$B$5:$J$44,3,FALSE)</f>
        <v>0</v>
      </c>
      <c r="AX126" s="44">
        <f>SOYLD1!AX126*VLOOKUP(SOYLD2!AX$4,'[1]INTERNAL PARAMETERS-1'!$B$5:$J$44,5,FALSE)*VLOOKUP(SOYLD2!AX$4,'[1]INTERNAL PARAMETERS-1'!$B$5:$J$44,6,FALSE)*VLOOKUP(SOYLD2!AX$4,'[1]INTERNAL PARAMETERS-1'!$B$5:$J$44,3,FALSE) + SOYLD1!AX126*(1-VLOOKUP(SOYLD2!AX$4,'[1]INTERNAL PARAMETERS-1'!$B$5:$J$44,5,FALSE))*VLOOKUP(SOYLD2!AX$4,'[1]INTERNAL PARAMETERS-1'!$B$5:$J$44,8,FALSE)*VLOOKUP(SOYLD2!AX$4,'[1]INTERNAL PARAMETERS-1'!$B$5:$J$44,3,FALSE)</f>
        <v>0</v>
      </c>
      <c r="AY126" s="44">
        <f>SOYLD1!AY126*VLOOKUP(SOYLD2!AY$4,'[1]INTERNAL PARAMETERS-1'!$B$5:$J$44,5,FALSE)*VLOOKUP(SOYLD2!AY$4,'[1]INTERNAL PARAMETERS-1'!$B$5:$J$44,6,FALSE)*VLOOKUP(SOYLD2!AY$4,'[1]INTERNAL PARAMETERS-1'!$B$5:$J$44,3,FALSE) + SOYLD1!AY126*(1-VLOOKUP(SOYLD2!AY$4,'[1]INTERNAL PARAMETERS-1'!$B$5:$J$44,5,FALSE))*VLOOKUP(SOYLD2!AY$4,'[1]INTERNAL PARAMETERS-1'!$B$5:$J$44,8,FALSE)*VLOOKUP(SOYLD2!AY$4,'[1]INTERNAL PARAMETERS-1'!$B$5:$J$44,3,FALSE)</f>
        <v>0</v>
      </c>
      <c r="AZ126" s="44">
        <f>SOYLD1!AZ126*VLOOKUP(SOYLD2!AZ$4,'[1]INTERNAL PARAMETERS-1'!$B$5:$J$44,5,FALSE)*VLOOKUP(SOYLD2!AZ$4,'[1]INTERNAL PARAMETERS-1'!$B$5:$J$44,6,FALSE)*VLOOKUP(SOYLD2!AZ$4,'[1]INTERNAL PARAMETERS-1'!$B$5:$J$44,3,FALSE) + SOYLD1!AZ126*(1-VLOOKUP(SOYLD2!AZ$4,'[1]INTERNAL PARAMETERS-1'!$B$5:$J$44,5,FALSE))*VLOOKUP(SOYLD2!AZ$4,'[1]INTERNAL PARAMETERS-1'!$B$5:$J$44,8,FALSE)*VLOOKUP(SOYLD2!AZ$4,'[1]INTERNAL PARAMETERS-1'!$B$5:$J$44,3,FALSE)</f>
        <v>0</v>
      </c>
      <c r="BA126" s="44">
        <f>SOYLD1!BA126*VLOOKUP(SOYLD2!BA$4,'[1]INTERNAL PARAMETERS-1'!$B$5:$J$44,5,FALSE)*VLOOKUP(SOYLD2!BA$4,'[1]INTERNAL PARAMETERS-1'!$B$5:$J$44,6,FALSE)*VLOOKUP(SOYLD2!BA$4,'[1]INTERNAL PARAMETERS-1'!$B$5:$J$44,3,FALSE) + SOYLD1!BA126*(1-VLOOKUP(SOYLD2!BA$4,'[1]INTERNAL PARAMETERS-1'!$B$5:$J$44,5,FALSE))*VLOOKUP(SOYLD2!BA$4,'[1]INTERNAL PARAMETERS-1'!$B$5:$J$44,8,FALSE)*VLOOKUP(SOYLD2!BA$4,'[1]INTERNAL PARAMETERS-1'!$B$5:$J$44,3,FALSE)</f>
        <v>0</v>
      </c>
      <c r="BB126" s="44">
        <f>SOYLD1!BB126*VLOOKUP(SOYLD2!BB$4,'[1]INTERNAL PARAMETERS-1'!$B$5:$J$44,5,FALSE)*VLOOKUP(SOYLD2!BB$4,'[1]INTERNAL PARAMETERS-1'!$B$5:$J$44,6,FALSE)*VLOOKUP(SOYLD2!BB$4,'[1]INTERNAL PARAMETERS-1'!$B$5:$J$44,3,FALSE) + SOYLD1!BB126*(1-VLOOKUP(SOYLD2!BB$4,'[1]INTERNAL PARAMETERS-1'!$B$5:$J$44,5,FALSE))*VLOOKUP(SOYLD2!BB$4,'[1]INTERNAL PARAMETERS-1'!$B$5:$J$44,8,FALSE)*VLOOKUP(SOYLD2!BB$4,'[1]INTERNAL PARAMETERS-1'!$B$5:$J$44,3,FALSE)</f>
        <v>0</v>
      </c>
      <c r="BC126" s="44">
        <f>SOYLD1!BC126*VLOOKUP(SOYLD2!BC$4,'[1]INTERNAL PARAMETERS-1'!$B$5:$J$44,5,FALSE)*VLOOKUP(SOYLD2!BC$4,'[1]INTERNAL PARAMETERS-1'!$B$5:$J$44,6,FALSE)*VLOOKUP(SOYLD2!BC$4,'[1]INTERNAL PARAMETERS-1'!$B$5:$J$44,3,FALSE) + SOYLD1!BC126*(1-VLOOKUP(SOYLD2!BC$4,'[1]INTERNAL PARAMETERS-1'!$B$5:$J$44,5,FALSE))*VLOOKUP(SOYLD2!BC$4,'[1]INTERNAL PARAMETERS-1'!$B$5:$J$44,8,FALSE)*VLOOKUP(SOYLD2!BC$4,'[1]INTERNAL PARAMETERS-1'!$B$5:$J$44,3,FALSE)</f>
        <v>0</v>
      </c>
      <c r="BD126" s="44">
        <f>SOYLD1!BD126*VLOOKUP(SOYLD2!BD$4,'[1]INTERNAL PARAMETERS-1'!$B$5:$J$44,5,FALSE)*VLOOKUP(SOYLD2!BD$4,'[1]INTERNAL PARAMETERS-1'!$B$5:$J$44,6,FALSE)*VLOOKUP(SOYLD2!BD$4,'[1]INTERNAL PARAMETERS-1'!$B$5:$J$44,3,FALSE) + SOYLD1!BD126*(1-VLOOKUP(SOYLD2!BD$4,'[1]INTERNAL PARAMETERS-1'!$B$5:$J$44,5,FALSE))*VLOOKUP(SOYLD2!BD$4,'[1]INTERNAL PARAMETERS-1'!$B$5:$J$44,8,FALSE)*VLOOKUP(SOYLD2!BD$4,'[1]INTERNAL PARAMETERS-1'!$B$5:$J$44,3,FALSE)</f>
        <v>0</v>
      </c>
      <c r="BE126" s="44">
        <f>SOYLD1!BE126*VLOOKUP(SOYLD2!BE$4,'[1]INTERNAL PARAMETERS-1'!$B$5:$J$44,5,FALSE)*VLOOKUP(SOYLD2!BE$4,'[1]INTERNAL PARAMETERS-1'!$B$5:$J$44,6,FALSE)*VLOOKUP(SOYLD2!BE$4,'[1]INTERNAL PARAMETERS-1'!$B$5:$J$44,3,FALSE) + SOYLD1!BE126*(1-VLOOKUP(SOYLD2!BE$4,'[1]INTERNAL PARAMETERS-1'!$B$5:$J$44,5,FALSE))*VLOOKUP(SOYLD2!BE$4,'[1]INTERNAL PARAMETERS-1'!$B$5:$J$44,8,FALSE)*VLOOKUP(SOYLD2!BE$4,'[1]INTERNAL PARAMETERS-1'!$B$5:$J$44,3,FALSE)</f>
        <v>0</v>
      </c>
      <c r="BF126" s="44">
        <f>SOYLD1!BF126*VLOOKUP(SOYLD2!BF$4,'[1]INTERNAL PARAMETERS-1'!$B$5:$J$44,5,FALSE)*VLOOKUP(SOYLD2!BF$4,'[1]INTERNAL PARAMETERS-1'!$B$5:$J$44,6,FALSE)*VLOOKUP(SOYLD2!BF$4,'[1]INTERNAL PARAMETERS-1'!$B$5:$J$44,3,FALSE) + SOYLD1!BF126*(1-VLOOKUP(SOYLD2!BF$4,'[1]INTERNAL PARAMETERS-1'!$B$5:$J$44,5,FALSE))*VLOOKUP(SOYLD2!BF$4,'[1]INTERNAL PARAMETERS-1'!$B$5:$J$44,8,FALSE)*VLOOKUP(SOYLD2!BF$4,'[1]INTERNAL PARAMETERS-1'!$B$5:$J$44,3,FALSE)</f>
        <v>0</v>
      </c>
      <c r="BG126" s="44">
        <f>SOYLD1!BG126*VLOOKUP(SOYLD2!BG$4,'[1]INTERNAL PARAMETERS-1'!$B$5:$J$44,5,FALSE)*VLOOKUP(SOYLD2!BG$4,'[1]INTERNAL PARAMETERS-1'!$B$5:$J$44,6,FALSE)*VLOOKUP(SOYLD2!BG$4,'[1]INTERNAL PARAMETERS-1'!$B$5:$J$44,3,FALSE) + SOYLD1!BG126*(1-VLOOKUP(SOYLD2!BG$4,'[1]INTERNAL PARAMETERS-1'!$B$5:$J$44,5,FALSE))*VLOOKUP(SOYLD2!BG$4,'[1]INTERNAL PARAMETERS-1'!$B$5:$J$44,8,FALSE)*VLOOKUP(SOYLD2!BG$4,'[1]INTERNAL PARAMETERS-1'!$B$5:$J$44,3,FALSE)</f>
        <v>0</v>
      </c>
      <c r="BH126" s="44">
        <f>SOYLD1!BH126*VLOOKUP(SOYLD2!BH$4,'[1]INTERNAL PARAMETERS-1'!$B$5:$J$44,5,FALSE)*VLOOKUP(SOYLD2!BH$4,'[1]INTERNAL PARAMETERS-1'!$B$5:$J$44,6,FALSE)*VLOOKUP(SOYLD2!BH$4,'[1]INTERNAL PARAMETERS-1'!$B$5:$J$44,3,FALSE) + SOYLD1!BH126*(1-VLOOKUP(SOYLD2!BH$4,'[1]INTERNAL PARAMETERS-1'!$B$5:$J$44,5,FALSE))*VLOOKUP(SOYLD2!BH$4,'[1]INTERNAL PARAMETERS-1'!$B$5:$J$44,8,FALSE)*VLOOKUP(SOYLD2!BH$4,'[1]INTERNAL PARAMETERS-1'!$B$5:$J$44,3,FALSE)</f>
        <v>0</v>
      </c>
      <c r="BI126" s="44">
        <f>SOYLD1!BI126*VLOOKUP(SOYLD2!BI$4,'[1]INTERNAL PARAMETERS-1'!$B$5:$J$44,5,FALSE)*VLOOKUP(SOYLD2!BI$4,'[1]INTERNAL PARAMETERS-1'!$B$5:$J$44,6,FALSE)*VLOOKUP(SOYLD2!BI$4,'[1]INTERNAL PARAMETERS-1'!$B$5:$J$44,3,FALSE) + SOYLD1!BI126*(1-VLOOKUP(SOYLD2!BI$4,'[1]INTERNAL PARAMETERS-1'!$B$5:$J$44,5,FALSE))*VLOOKUP(SOYLD2!BI$4,'[1]INTERNAL PARAMETERS-1'!$B$5:$J$44,8,FALSE)*VLOOKUP(SOYLD2!BI$4,'[1]INTERNAL PARAMETERS-1'!$B$5:$J$44,3,FALSE)</f>
        <v>0</v>
      </c>
      <c r="BJ126" s="44">
        <f>SOYLD1!BJ126*VLOOKUP(SOYLD2!BJ$4,'[1]INTERNAL PARAMETERS-1'!$B$5:$J$44,5,FALSE)*VLOOKUP(SOYLD2!BJ$4,'[1]INTERNAL PARAMETERS-1'!$B$5:$J$44,6,FALSE)*VLOOKUP(SOYLD2!BJ$4,'[1]INTERNAL PARAMETERS-1'!$B$5:$J$44,3,FALSE) + SOYLD1!BJ126*(1-VLOOKUP(SOYLD2!BJ$4,'[1]INTERNAL PARAMETERS-1'!$B$5:$J$44,5,FALSE))*VLOOKUP(SOYLD2!BJ$4,'[1]INTERNAL PARAMETERS-1'!$B$5:$J$44,8,FALSE)*VLOOKUP(SOYLD2!BJ$4,'[1]INTERNAL PARAMETERS-1'!$B$5:$J$44,3,FALSE)</f>
        <v>0</v>
      </c>
      <c r="BK126" s="44">
        <f>SOYLD1!BK126*VLOOKUP(SOYLD2!BK$4,'[1]INTERNAL PARAMETERS-1'!$B$5:$J$44,5,FALSE)*VLOOKUP(SOYLD2!BK$4,'[1]INTERNAL PARAMETERS-1'!$B$5:$J$44,6,FALSE)*VLOOKUP(SOYLD2!BK$4,'[1]INTERNAL PARAMETERS-1'!$B$5:$J$44,3,FALSE) + SOYLD1!BK126*(1-VLOOKUP(SOYLD2!BK$4,'[1]INTERNAL PARAMETERS-1'!$B$5:$J$44,5,FALSE))*VLOOKUP(SOYLD2!BK$4,'[1]INTERNAL PARAMETERS-1'!$B$5:$J$44,8,FALSE)*VLOOKUP(SOYLD2!BK$4,'[1]INTERNAL PARAMETERS-1'!$B$5:$J$44,3,FALSE)</f>
        <v>0</v>
      </c>
      <c r="BL126" s="44">
        <f>SOYLD1!BL126*VLOOKUP(SOYLD2!BL$4,'[1]INTERNAL PARAMETERS-1'!$B$5:$J$44,5,FALSE)*VLOOKUP(SOYLD2!BL$4,'[1]INTERNAL PARAMETERS-1'!$B$5:$J$44,6,FALSE)*VLOOKUP(SOYLD2!BL$4,'[1]INTERNAL PARAMETERS-1'!$B$5:$J$44,3,FALSE) + SOYLD1!BL126*(1-VLOOKUP(SOYLD2!BL$4,'[1]INTERNAL PARAMETERS-1'!$B$5:$J$44,5,FALSE))*VLOOKUP(SOYLD2!BL$4,'[1]INTERNAL PARAMETERS-1'!$B$5:$J$44,8,FALSE)*VLOOKUP(SOYLD2!BL$4,'[1]INTERNAL PARAMETERS-1'!$B$5:$J$44,3,FALSE)</f>
        <v>0</v>
      </c>
      <c r="BM126" s="44">
        <f>SOYLD1!BM126*VLOOKUP(SOYLD2!BM$4,'[1]INTERNAL PARAMETERS-1'!$B$5:$J$44,5,FALSE)*VLOOKUP(SOYLD2!BM$4,'[1]INTERNAL PARAMETERS-1'!$B$5:$J$44,6,FALSE)*VLOOKUP(SOYLD2!BM$4,'[1]INTERNAL PARAMETERS-1'!$B$5:$J$44,3,FALSE) + SOYLD1!BM126*(1-VLOOKUP(SOYLD2!BM$4,'[1]INTERNAL PARAMETERS-1'!$B$5:$J$44,5,FALSE))*VLOOKUP(SOYLD2!BM$4,'[1]INTERNAL PARAMETERS-1'!$B$5:$J$44,8,FALSE)*VLOOKUP(SOYLD2!BM$4,'[1]INTERNAL PARAMETERS-1'!$B$5:$J$44,3,FALSE)</f>
        <v>0</v>
      </c>
      <c r="BN126" s="44">
        <f>SOYLD1!BN126*VLOOKUP(SOYLD2!BN$4,'[1]INTERNAL PARAMETERS-1'!$B$5:$J$44,5,FALSE)*VLOOKUP(SOYLD2!BN$4,'[1]INTERNAL PARAMETERS-1'!$B$5:$J$44,6,FALSE)*VLOOKUP(SOYLD2!BN$4,'[1]INTERNAL PARAMETERS-1'!$B$5:$J$44,3,FALSE) + SOYLD1!BN126*(1-VLOOKUP(SOYLD2!BN$4,'[1]INTERNAL PARAMETERS-1'!$B$5:$J$44,5,FALSE))*VLOOKUP(SOYLD2!BN$4,'[1]INTERNAL PARAMETERS-1'!$B$5:$J$44,8,FALSE)*VLOOKUP(SOYLD2!BN$4,'[1]INTERNAL PARAMETERS-1'!$B$5:$J$44,3,FALSE)</f>
        <v>0</v>
      </c>
      <c r="BO126" s="44">
        <f>SOYLD1!BO126*VLOOKUP(SOYLD2!BO$4,'[1]INTERNAL PARAMETERS-1'!$B$5:$J$44,5,FALSE)*VLOOKUP(SOYLD2!BO$4,'[1]INTERNAL PARAMETERS-1'!$B$5:$J$44,6,FALSE)*VLOOKUP(SOYLD2!BO$4,'[1]INTERNAL PARAMETERS-1'!$B$5:$J$44,3,FALSE) + SOYLD1!BO126*(1-VLOOKUP(SOYLD2!BO$4,'[1]INTERNAL PARAMETERS-1'!$B$5:$J$44,5,FALSE))*VLOOKUP(SOYLD2!BO$4,'[1]INTERNAL PARAMETERS-1'!$B$5:$J$44,8,FALSE)*VLOOKUP(SOYLD2!BO$4,'[1]INTERNAL PARAMETERS-1'!$B$5:$J$44,3,FALSE)</f>
        <v>0</v>
      </c>
      <c r="BP126" s="44">
        <f>SOYLD1!BP126*VLOOKUP(SOYLD2!BP$4,'[1]INTERNAL PARAMETERS-1'!$B$5:$J$44,5,FALSE)*VLOOKUP(SOYLD2!BP$4,'[1]INTERNAL PARAMETERS-1'!$B$5:$J$44,6,FALSE)*VLOOKUP(SOYLD2!BP$4,'[1]INTERNAL PARAMETERS-1'!$B$5:$J$44,3,FALSE) + SOYLD1!BP126*(1-VLOOKUP(SOYLD2!BP$4,'[1]INTERNAL PARAMETERS-1'!$B$5:$J$44,5,FALSE))*VLOOKUP(SOYLD2!BP$4,'[1]INTERNAL PARAMETERS-1'!$B$5:$J$44,8,FALSE)*VLOOKUP(SOYLD2!BP$4,'[1]INTERNAL PARAMETERS-1'!$B$5:$J$44,3,FALSE)</f>
        <v>0</v>
      </c>
      <c r="BQ126" s="44">
        <f>SOYLD1!BQ126*VLOOKUP(SOYLD2!BQ$4,'[1]INTERNAL PARAMETERS-1'!$B$5:$J$44,5,FALSE)*VLOOKUP(SOYLD2!BQ$4,'[1]INTERNAL PARAMETERS-1'!$B$5:$J$44,6,FALSE)*VLOOKUP(SOYLD2!BQ$4,'[1]INTERNAL PARAMETERS-1'!$B$5:$J$44,3,FALSE) + SOYLD1!BQ126*(1-VLOOKUP(SOYLD2!BQ$4,'[1]INTERNAL PARAMETERS-1'!$B$5:$J$44,5,FALSE))*VLOOKUP(SOYLD2!BQ$4,'[1]INTERNAL PARAMETERS-1'!$B$5:$J$44,8,FALSE)*VLOOKUP(SOYLD2!BQ$4,'[1]INTERNAL PARAMETERS-1'!$B$5:$J$44,3,FALSE)</f>
        <v>0</v>
      </c>
      <c r="BR126" s="44">
        <f>SOYLD1!BR126*VLOOKUP(SOYLD2!BR$4,'[1]INTERNAL PARAMETERS-1'!$B$5:$J$44,5,FALSE)*VLOOKUP(SOYLD2!BR$4,'[1]INTERNAL PARAMETERS-1'!$B$5:$J$44,6,FALSE)*VLOOKUP(SOYLD2!BR$4,'[1]INTERNAL PARAMETERS-1'!$B$5:$J$44,3,FALSE) + SOYLD1!BR126*(1-VLOOKUP(SOYLD2!BR$4,'[1]INTERNAL PARAMETERS-1'!$B$5:$J$44,5,FALSE))*VLOOKUP(SOYLD2!BR$4,'[1]INTERNAL PARAMETERS-1'!$B$5:$J$44,8,FALSE)*VLOOKUP(SOYLD2!BR$4,'[1]INTERNAL PARAMETERS-1'!$B$5:$J$44,3,FALSE)</f>
        <v>0</v>
      </c>
      <c r="BS126" s="44">
        <f>SOYLD1!BS126*VLOOKUP(SOYLD2!BS$4,'[1]INTERNAL PARAMETERS-1'!$B$5:$J$44,5,FALSE)*VLOOKUP(SOYLD2!BS$4,'[1]INTERNAL PARAMETERS-1'!$B$5:$J$44,6,FALSE)*VLOOKUP(SOYLD2!BS$4,'[1]INTERNAL PARAMETERS-1'!$B$5:$J$44,3,FALSE) + SOYLD1!BS126*(1-VLOOKUP(SOYLD2!BS$4,'[1]INTERNAL PARAMETERS-1'!$B$5:$J$44,5,FALSE))*VLOOKUP(SOYLD2!BS$4,'[1]INTERNAL PARAMETERS-1'!$B$5:$J$44,8,FALSE)*VLOOKUP(SOYLD2!BS$4,'[1]INTERNAL PARAMETERS-1'!$B$5:$J$44,3,FALSE)</f>
        <v>0</v>
      </c>
      <c r="BT126" s="44">
        <f>SOYLD1!BT126*VLOOKUP(SOYLD2!BT$4,'[1]INTERNAL PARAMETERS-1'!$B$5:$J$44,5,FALSE)*VLOOKUP(SOYLD2!BT$4,'[1]INTERNAL PARAMETERS-1'!$B$5:$J$44,6,FALSE)*VLOOKUP(SOYLD2!BT$4,'[1]INTERNAL PARAMETERS-1'!$B$5:$J$44,3,FALSE) + SOYLD1!BT126*(1-VLOOKUP(SOYLD2!BT$4,'[1]INTERNAL PARAMETERS-1'!$B$5:$J$44,5,FALSE))*VLOOKUP(SOYLD2!BT$4,'[1]INTERNAL PARAMETERS-1'!$B$5:$J$44,8,FALSE)*VLOOKUP(SOYLD2!BT$4,'[1]INTERNAL PARAMETERS-1'!$B$5:$J$44,3,FALSE)</f>
        <v>0</v>
      </c>
      <c r="BU126" s="44">
        <f>SOYLD1!BU126*VLOOKUP(SOYLD2!BU$4,'[1]INTERNAL PARAMETERS-1'!$B$5:$J$44,5,FALSE)*VLOOKUP(SOYLD2!BU$4,'[1]INTERNAL PARAMETERS-1'!$B$5:$J$44,6,FALSE)*VLOOKUP(SOYLD2!BU$4,'[1]INTERNAL PARAMETERS-1'!$B$5:$J$44,3,FALSE) + SOYLD1!BU126*(1-VLOOKUP(SOYLD2!BU$4,'[1]INTERNAL PARAMETERS-1'!$B$5:$J$44,5,FALSE))*VLOOKUP(SOYLD2!BU$4,'[1]INTERNAL PARAMETERS-1'!$B$5:$J$44,8,FALSE)*VLOOKUP(SOYLD2!BU$4,'[1]INTERNAL PARAMETERS-1'!$B$5:$J$44,3,FALSE)</f>
        <v>0</v>
      </c>
      <c r="BV126" s="44">
        <f>SOYLD1!BV126*VLOOKUP(SOYLD2!BV$4,'[1]INTERNAL PARAMETERS-1'!$B$5:$J$44,5,FALSE)*VLOOKUP(SOYLD2!BV$4,'[1]INTERNAL PARAMETERS-1'!$B$5:$J$44,6,FALSE)*VLOOKUP(SOYLD2!BV$4,'[1]INTERNAL PARAMETERS-1'!$B$5:$J$44,3,FALSE) + SOYLD1!BV126*(1-VLOOKUP(SOYLD2!BV$4,'[1]INTERNAL PARAMETERS-1'!$B$5:$J$44,5,FALSE))*VLOOKUP(SOYLD2!BV$4,'[1]INTERNAL PARAMETERS-1'!$B$5:$J$44,8,FALSE)*VLOOKUP(SOYLD2!BV$4,'[1]INTERNAL PARAMETERS-1'!$B$5:$J$44,3,FALSE)</f>
        <v>0</v>
      </c>
      <c r="BW126" s="44">
        <f>SOYLD1!BW126*VLOOKUP(SOYLD2!BW$4,'[1]INTERNAL PARAMETERS-1'!$B$5:$J$44,5,FALSE)*VLOOKUP(SOYLD2!BW$4,'[1]INTERNAL PARAMETERS-1'!$B$5:$J$44,6,FALSE)*VLOOKUP(SOYLD2!BW$4,'[1]INTERNAL PARAMETERS-1'!$B$5:$J$44,3,FALSE) + SOYLD1!BW126*(1-VLOOKUP(SOYLD2!BW$4,'[1]INTERNAL PARAMETERS-1'!$B$5:$J$44,5,FALSE))*VLOOKUP(SOYLD2!BW$4,'[1]INTERNAL PARAMETERS-1'!$B$5:$J$44,8,FALSE)*VLOOKUP(SOYLD2!BW$4,'[1]INTERNAL PARAMETERS-1'!$B$5:$J$44,3,FALSE)</f>
        <v>0</v>
      </c>
      <c r="BX126" s="44">
        <f>SOYLD1!BX126*VLOOKUP(SOYLD2!BX$4,'[1]INTERNAL PARAMETERS-1'!$B$5:$J$44,5,FALSE)*VLOOKUP(SOYLD2!BX$4,'[1]INTERNAL PARAMETERS-1'!$B$5:$J$44,6,FALSE)*VLOOKUP(SOYLD2!BX$4,'[1]INTERNAL PARAMETERS-1'!$B$5:$J$44,3,FALSE) + SOYLD1!BX126*(1-VLOOKUP(SOYLD2!BX$4,'[1]INTERNAL PARAMETERS-1'!$B$5:$J$44,5,FALSE))*VLOOKUP(SOYLD2!BX$4,'[1]INTERNAL PARAMETERS-1'!$B$5:$J$44,8,FALSE)*VLOOKUP(SOYLD2!BX$4,'[1]INTERNAL PARAMETERS-1'!$B$5:$J$44,3,FALSE)</f>
        <v>0</v>
      </c>
      <c r="BY126" s="44">
        <f>SOYLD1!BY126*VLOOKUP(SOYLD2!BY$4,'[1]INTERNAL PARAMETERS-1'!$B$5:$J$44,5,FALSE)*VLOOKUP(SOYLD2!BY$4,'[1]INTERNAL PARAMETERS-1'!$B$5:$J$44,6,FALSE)*VLOOKUP(SOYLD2!BY$4,'[1]INTERNAL PARAMETERS-1'!$B$5:$J$44,3,FALSE) + SOYLD1!BY126*(1-VLOOKUP(SOYLD2!BY$4,'[1]INTERNAL PARAMETERS-1'!$B$5:$J$44,5,FALSE))*VLOOKUP(SOYLD2!BY$4,'[1]INTERNAL PARAMETERS-1'!$B$5:$J$44,8,FALSE)*VLOOKUP(SOYLD2!BY$4,'[1]INTERNAL PARAMETERS-1'!$B$5:$J$44,3,FALSE)</f>
        <v>0</v>
      </c>
      <c r="BZ126" s="44">
        <f>SOYLD1!BZ126*VLOOKUP(SOYLD2!BZ$4,'[1]INTERNAL PARAMETERS-1'!$B$5:$J$44,5,FALSE)*VLOOKUP(SOYLD2!BZ$4,'[1]INTERNAL PARAMETERS-1'!$B$5:$J$44,6,FALSE)*VLOOKUP(SOYLD2!BZ$4,'[1]INTERNAL PARAMETERS-1'!$B$5:$J$44,3,FALSE) + SOYLD1!BZ126*(1-VLOOKUP(SOYLD2!BZ$4,'[1]INTERNAL PARAMETERS-1'!$B$5:$J$44,5,FALSE))*VLOOKUP(SOYLD2!BZ$4,'[1]INTERNAL PARAMETERS-1'!$B$5:$J$44,8,FALSE)*VLOOKUP(SOYLD2!BZ$4,'[1]INTERNAL PARAMETERS-1'!$B$5:$J$44,3,FALSE)</f>
        <v>0</v>
      </c>
      <c r="CA126" s="44">
        <f>SOYLD1!CA126*VLOOKUP(SOYLD2!CA$4,'[1]INTERNAL PARAMETERS-1'!$B$5:$J$44,5,FALSE)*VLOOKUP(SOYLD2!CA$4,'[1]INTERNAL PARAMETERS-1'!$B$5:$J$44,6,FALSE)*VLOOKUP(SOYLD2!CA$4,'[1]INTERNAL PARAMETERS-1'!$B$5:$J$44,3,FALSE) + SOYLD1!CA126*(1-VLOOKUP(SOYLD2!CA$4,'[1]INTERNAL PARAMETERS-1'!$B$5:$J$44,5,FALSE))*VLOOKUP(SOYLD2!CA$4,'[1]INTERNAL PARAMETERS-1'!$B$5:$J$44,8,FALSE)*VLOOKUP(SOYLD2!CA$4,'[1]INTERNAL PARAMETERS-1'!$B$5:$J$44,3,FALSE)</f>
        <v>0</v>
      </c>
      <c r="CB126" s="44">
        <f>SOYLD1!CB126*VLOOKUP(SOYLD2!CB$4,'[1]INTERNAL PARAMETERS-1'!$B$5:$J$44,5,FALSE)*VLOOKUP(SOYLD2!CB$4,'[1]INTERNAL PARAMETERS-1'!$B$5:$J$44,6,FALSE)*VLOOKUP(SOYLD2!CB$4,'[1]INTERNAL PARAMETERS-1'!$B$5:$J$44,3,FALSE) + SOYLD1!CB126*(1-VLOOKUP(SOYLD2!CB$4,'[1]INTERNAL PARAMETERS-1'!$B$5:$J$44,5,FALSE))*VLOOKUP(SOYLD2!CB$4,'[1]INTERNAL PARAMETERS-1'!$B$5:$J$44,8,FALSE)*VLOOKUP(SOYLD2!CB$4,'[1]INTERNAL PARAMETERS-1'!$B$5:$J$44,3,FALSE)</f>
        <v>0</v>
      </c>
      <c r="CC126" s="44">
        <f>SOYLD1!CC126*VLOOKUP(SOYLD2!CC$4,'[1]INTERNAL PARAMETERS-1'!$B$5:$J$44,5,FALSE)*VLOOKUP(SOYLD2!CC$4,'[1]INTERNAL PARAMETERS-1'!$B$5:$J$44,6,FALSE)*VLOOKUP(SOYLD2!CC$4,'[1]INTERNAL PARAMETERS-1'!$B$5:$J$44,3,FALSE) + SOYLD1!CC126*(1-VLOOKUP(SOYLD2!CC$4,'[1]INTERNAL PARAMETERS-1'!$B$5:$J$44,5,FALSE))*VLOOKUP(SOYLD2!CC$4,'[1]INTERNAL PARAMETERS-1'!$B$5:$J$44,8,FALSE)*VLOOKUP(SOYLD2!CC$4,'[1]INTERNAL PARAMETERS-1'!$B$5:$J$44,3,FALSE)</f>
        <v>0</v>
      </c>
      <c r="CD126" s="44">
        <f>SOYLD1!CD126*VLOOKUP(SOYLD2!CD$4,'[1]INTERNAL PARAMETERS-1'!$B$5:$J$44,5,FALSE)*VLOOKUP(SOYLD2!CD$4,'[1]INTERNAL PARAMETERS-1'!$B$5:$J$44,6,FALSE)*VLOOKUP(SOYLD2!CD$4,'[1]INTERNAL PARAMETERS-1'!$B$5:$J$44,3,FALSE) + SOYLD1!CD126*(1-VLOOKUP(SOYLD2!CD$4,'[1]INTERNAL PARAMETERS-1'!$B$5:$J$44,5,FALSE))*VLOOKUP(SOYLD2!CD$4,'[1]INTERNAL PARAMETERS-1'!$B$5:$J$44,8,FALSE)*VLOOKUP(SOYLD2!CD$4,'[1]INTERNAL PARAMETERS-1'!$B$5:$J$44,3,FALSE)</f>
        <v>0</v>
      </c>
      <c r="CE126" s="44">
        <f>SOYLD1!CE126*VLOOKUP(SOYLD2!CE$4,'[1]INTERNAL PARAMETERS-1'!$B$5:$J$44,5,FALSE)*VLOOKUP(SOYLD2!CE$4,'[1]INTERNAL PARAMETERS-1'!$B$5:$J$44,6,FALSE)*VLOOKUP(SOYLD2!CE$4,'[1]INTERNAL PARAMETERS-1'!$B$5:$J$44,3,FALSE) + SOYLD1!CE126*(1-VLOOKUP(SOYLD2!CE$4,'[1]INTERNAL PARAMETERS-1'!$B$5:$J$44,5,FALSE))*VLOOKUP(SOYLD2!CE$4,'[1]INTERNAL PARAMETERS-1'!$B$5:$J$44,8,FALSE)*VLOOKUP(SOYLD2!CE$4,'[1]INTERNAL PARAMETERS-1'!$B$5:$J$44,3,FALSE)</f>
        <v>0</v>
      </c>
      <c r="CF126" s="44">
        <f>SOYLD1!CF126*VLOOKUP(SOYLD2!CF$4,'[1]INTERNAL PARAMETERS-1'!$B$5:$J$44,5,FALSE)*VLOOKUP(SOYLD2!CF$4,'[1]INTERNAL PARAMETERS-1'!$B$5:$J$44,6,FALSE)*VLOOKUP(SOYLD2!CF$4,'[1]INTERNAL PARAMETERS-1'!$B$5:$J$44,3,FALSE) + SOYLD1!CF126*(1-VLOOKUP(SOYLD2!CF$4,'[1]INTERNAL PARAMETERS-1'!$B$5:$J$44,5,FALSE))*VLOOKUP(SOYLD2!CF$4,'[1]INTERNAL PARAMETERS-1'!$B$5:$J$44,8,FALSE)*VLOOKUP(SOYLD2!CF$4,'[1]INTERNAL PARAMETERS-1'!$B$5:$J$44,3,FALSE)</f>
        <v>0</v>
      </c>
      <c r="CG126" s="44">
        <f>SOYLD1!CG126*VLOOKUP(SOYLD2!CG$4,'[1]INTERNAL PARAMETERS-1'!$B$5:$J$44,5,FALSE)*VLOOKUP(SOYLD2!CG$4,'[1]INTERNAL PARAMETERS-1'!$B$5:$J$44,6,FALSE)*VLOOKUP(SOYLD2!CG$4,'[1]INTERNAL PARAMETERS-1'!$B$5:$J$44,3,FALSE) + SOYLD1!CG126*(1-VLOOKUP(SOYLD2!CG$4,'[1]INTERNAL PARAMETERS-1'!$B$5:$J$44,5,FALSE))*VLOOKUP(SOYLD2!CG$4,'[1]INTERNAL PARAMETERS-1'!$B$5:$J$44,8,FALSE)*VLOOKUP(SOYLD2!CG$4,'[1]INTERNAL PARAMETERS-1'!$B$5:$J$44,3,FALSE)</f>
        <v>0</v>
      </c>
      <c r="CH126" s="43">
        <f>SOYLD1!CH126*VLOOKUP(SOYLD2!CH$4,'[1]INTERNAL PARAMETERS-1'!$B$5:$J$44,5,FALSE)*VLOOKUP(SOYLD2!CH$4,'[1]INTERNAL PARAMETERS-1'!$B$5:$J$44,6,FALSE)*VLOOKUP(SOYLD2!CH$4,'[1]INTERNAL PARAMETERS-1'!$B$5:$J$44,3,FALSE) + SOYLD1!CH126*(1-VLOOKUP(SOYLD2!CH$4,'[1]INTERNAL PARAMETERS-1'!$B$5:$J$44,5,FALSE))*VLOOKUP(SOYLD2!CH$4,'[1]INTERNAL PARAMETERS-1'!$B$5:$J$44,8,FALSE)*VLOOKUP(SOYLD2!CH$4,'[1]INTERNAL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'S Opt'!X127</f>
        <v>0</v>
      </c>
      <c r="F127" s="59">
        <f>'[1]INTERNAL PARAMETERS-1'!M19</f>
        <v>16.865000000000002</v>
      </c>
      <c r="G127" s="45">
        <f>SOYLD1!G127*VLOOKUP(SOYLD2!G$4,'[1]INTERNAL PARAMETERS-1'!$B$5:$J$44,5,FALSE)*VLOOKUP(SOYLD2!G$4,'[1]INTERNAL PARAMETERS-1'!$B$5:$J$44,7,FALSE)*SOYLD2!$F127 + SOYLD1!G127*(1-VLOOKUP(SOYLD2!G$4,'[1]INTERNAL PARAMETERS-1'!$B$5:$J$44,5,FALSE))*VLOOKUP(SOYLD2!G$4,'[1]INTERNAL PARAMETERS-1'!$B$5:$J$44,9,FALSE)*SOYLD2!$F127</f>
        <v>0</v>
      </c>
      <c r="H127" s="44">
        <f>SOYLD1!H127*VLOOKUP(SOYLD2!H$4,'[1]INTERNAL PARAMETERS-1'!$B$5:$J$44,5,FALSE)*VLOOKUP(SOYLD2!H$4,'[1]INTERNAL PARAMETERS-1'!$B$5:$J$44,7,FALSE)*SOYLD2!$F127 + SOYLD1!H127*(1-VLOOKUP(SOYLD2!H$4,'[1]INTERNAL PARAMETERS-1'!$B$5:$J$44,5,FALSE))*VLOOKUP(SOYLD2!H$4,'[1]INTERNAL PARAMETERS-1'!$B$5:$J$44,9,FALSE)*SOYLD2!$F127</f>
        <v>0</v>
      </c>
      <c r="I127" s="44">
        <f>SOYLD1!I127*VLOOKUP(SOYLD2!I$4,'[1]INTERNAL PARAMETERS-1'!$B$5:$J$44,5,FALSE)*VLOOKUP(SOYLD2!I$4,'[1]INTERNAL PARAMETERS-1'!$B$5:$J$44,7,FALSE)*SOYLD2!$F127 + SOYLD1!I127*(1-VLOOKUP(SOYLD2!I$4,'[1]INTERNAL PARAMETERS-1'!$B$5:$J$44,5,FALSE))*VLOOKUP(SOYLD2!I$4,'[1]INTERNAL PARAMETERS-1'!$B$5:$J$44,9,FALSE)*SOYLD2!$F127</f>
        <v>0</v>
      </c>
      <c r="J127" s="44">
        <f>SOYLD1!J127*VLOOKUP(SOYLD2!J$4,'[1]INTERNAL PARAMETERS-1'!$B$5:$J$44,5,FALSE)*VLOOKUP(SOYLD2!J$4,'[1]INTERNAL PARAMETERS-1'!$B$5:$J$44,7,FALSE)*SOYLD2!$F127 + SOYLD1!J127*(1-VLOOKUP(SOYLD2!J$4,'[1]INTERNAL PARAMETERS-1'!$B$5:$J$44,5,FALSE))*VLOOKUP(SOYLD2!J$4,'[1]INTERNAL PARAMETERS-1'!$B$5:$J$44,9,FALSE)*SOYLD2!$F127</f>
        <v>0</v>
      </c>
      <c r="K127" s="44">
        <f>SOYLD1!K127*VLOOKUP(SOYLD2!K$4,'[1]INTERNAL PARAMETERS-1'!$B$5:$J$44,5,FALSE)*VLOOKUP(SOYLD2!K$4,'[1]INTERNAL PARAMETERS-1'!$B$5:$J$44,7,FALSE)*SOYLD2!$F127 + SOYLD1!K127*(1-VLOOKUP(SOYLD2!K$4,'[1]INTERNAL PARAMETERS-1'!$B$5:$J$44,5,FALSE))*VLOOKUP(SOYLD2!K$4,'[1]INTERNAL PARAMETERS-1'!$B$5:$J$44,9,FALSE)*SOYLD2!$F127</f>
        <v>0</v>
      </c>
      <c r="L127" s="44">
        <f>SOYLD1!L127*VLOOKUP(SOYLD2!L$4,'[1]INTERNAL PARAMETERS-1'!$B$5:$J$44,5,FALSE)*VLOOKUP(SOYLD2!L$4,'[1]INTERNAL PARAMETERS-1'!$B$5:$J$44,7,FALSE)*SOYLD2!$F127 + SOYLD1!L127*(1-VLOOKUP(SOYLD2!L$4,'[1]INTERNAL PARAMETERS-1'!$B$5:$J$44,5,FALSE))*VLOOKUP(SOYLD2!L$4,'[1]INTERNAL PARAMETERS-1'!$B$5:$J$44,9,FALSE)*SOYLD2!$F127</f>
        <v>0</v>
      </c>
      <c r="M127" s="44">
        <f>SOYLD1!M127*VLOOKUP(SOYLD2!M$4,'[1]INTERNAL PARAMETERS-1'!$B$5:$J$44,5,FALSE)*VLOOKUP(SOYLD2!M$4,'[1]INTERNAL PARAMETERS-1'!$B$5:$J$44,7,FALSE)*SOYLD2!$F127 + SOYLD1!M127*(1-VLOOKUP(SOYLD2!M$4,'[1]INTERNAL PARAMETERS-1'!$B$5:$J$44,5,FALSE))*VLOOKUP(SOYLD2!M$4,'[1]INTERNAL PARAMETERS-1'!$B$5:$J$44,9,FALSE)*SOYLD2!$F127</f>
        <v>0</v>
      </c>
      <c r="N127" s="44">
        <f>SOYLD1!N127*VLOOKUP(SOYLD2!N$4,'[1]INTERNAL PARAMETERS-1'!$B$5:$J$44,5,FALSE)*VLOOKUP(SOYLD2!N$4,'[1]INTERNAL PARAMETERS-1'!$B$5:$J$44,7,FALSE)*SOYLD2!$F127 + SOYLD1!N127*(1-VLOOKUP(SOYLD2!N$4,'[1]INTERNAL PARAMETERS-1'!$B$5:$J$44,5,FALSE))*VLOOKUP(SOYLD2!N$4,'[1]INTERNAL PARAMETERS-1'!$B$5:$J$44,9,FALSE)*SOYLD2!$F127</f>
        <v>0</v>
      </c>
      <c r="O127" s="44">
        <f>SOYLD1!O127*VLOOKUP(SOYLD2!O$4,'[1]INTERNAL PARAMETERS-1'!$B$5:$J$44,5,FALSE)*VLOOKUP(SOYLD2!O$4,'[1]INTERNAL PARAMETERS-1'!$B$5:$J$44,7,FALSE)*SOYLD2!$F127 + SOYLD1!O127*(1-VLOOKUP(SOYLD2!O$4,'[1]INTERNAL PARAMETERS-1'!$B$5:$J$44,5,FALSE))*VLOOKUP(SOYLD2!O$4,'[1]INTERNAL PARAMETERS-1'!$B$5:$J$44,9,FALSE)*SOYLD2!$F127</f>
        <v>0</v>
      </c>
      <c r="P127" s="44">
        <f>SOYLD1!P127*VLOOKUP(SOYLD2!P$4,'[1]INTERNAL PARAMETERS-1'!$B$5:$J$44,5,FALSE)*VLOOKUP(SOYLD2!P$4,'[1]INTERNAL PARAMETERS-1'!$B$5:$J$44,7,FALSE)*SOYLD2!$F127 + SOYLD1!P127*(1-VLOOKUP(SOYLD2!P$4,'[1]INTERNAL PARAMETERS-1'!$B$5:$J$44,5,FALSE))*VLOOKUP(SOYLD2!P$4,'[1]INTERNAL PARAMETERS-1'!$B$5:$J$44,9,FALSE)*SOYLD2!$F127</f>
        <v>0</v>
      </c>
      <c r="Q127" s="44">
        <f>SOYLD1!Q127*VLOOKUP(SOYLD2!Q$4,'[1]INTERNAL PARAMETERS-1'!$B$5:$J$44,5,FALSE)*VLOOKUP(SOYLD2!Q$4,'[1]INTERNAL PARAMETERS-1'!$B$5:$J$44,7,FALSE)*SOYLD2!$F127 + SOYLD1!Q127*(1-VLOOKUP(SOYLD2!Q$4,'[1]INTERNAL PARAMETERS-1'!$B$5:$J$44,5,FALSE))*VLOOKUP(SOYLD2!Q$4,'[1]INTERNAL PARAMETERS-1'!$B$5:$J$44,9,FALSE)*SOYLD2!$F127</f>
        <v>0</v>
      </c>
      <c r="R127" s="44">
        <f>SOYLD1!R127*VLOOKUP(SOYLD2!R$4,'[1]INTERNAL PARAMETERS-1'!$B$5:$J$44,5,FALSE)*VLOOKUP(SOYLD2!R$4,'[1]INTERNAL PARAMETERS-1'!$B$5:$J$44,7,FALSE)*SOYLD2!$F127 + SOYLD1!R127*(1-VLOOKUP(SOYLD2!R$4,'[1]INTERNAL PARAMETERS-1'!$B$5:$J$44,5,FALSE))*VLOOKUP(SOYLD2!R$4,'[1]INTERNAL PARAMETERS-1'!$B$5:$J$44,9,FALSE)*SOYLD2!$F127</f>
        <v>0</v>
      </c>
      <c r="S127" s="44">
        <f>SOYLD1!S127*VLOOKUP(SOYLD2!S$4,'[1]INTERNAL PARAMETERS-1'!$B$5:$J$44,5,FALSE)*VLOOKUP(SOYLD2!S$4,'[1]INTERNAL PARAMETERS-1'!$B$5:$J$44,7,FALSE)*SOYLD2!$F127 + SOYLD1!S127*(1-VLOOKUP(SOYLD2!S$4,'[1]INTERNAL PARAMETERS-1'!$B$5:$J$44,5,FALSE))*VLOOKUP(SOYLD2!S$4,'[1]INTERNAL PARAMETERS-1'!$B$5:$J$44,9,FALSE)*SOYLD2!$F127</f>
        <v>0</v>
      </c>
      <c r="T127" s="44">
        <f>SOYLD1!T127*VLOOKUP(SOYLD2!T$4,'[1]INTERNAL PARAMETERS-1'!$B$5:$J$44,5,FALSE)*VLOOKUP(SOYLD2!T$4,'[1]INTERNAL PARAMETERS-1'!$B$5:$J$44,7,FALSE)*SOYLD2!$F127 + SOYLD1!T127*(1-VLOOKUP(SOYLD2!T$4,'[1]INTERNAL PARAMETERS-1'!$B$5:$J$44,5,FALSE))*VLOOKUP(SOYLD2!T$4,'[1]INTERNAL PARAMETERS-1'!$B$5:$J$44,9,FALSE)*SOYLD2!$F127</f>
        <v>0</v>
      </c>
      <c r="U127" s="44">
        <f>SOYLD1!U127*VLOOKUP(SOYLD2!U$4,'[1]INTERNAL PARAMETERS-1'!$B$5:$J$44,5,FALSE)*VLOOKUP(SOYLD2!U$4,'[1]INTERNAL PARAMETERS-1'!$B$5:$J$44,7,FALSE)*SOYLD2!$F127 + SOYLD1!U127*(1-VLOOKUP(SOYLD2!U$4,'[1]INTERNAL PARAMETERS-1'!$B$5:$J$44,5,FALSE))*VLOOKUP(SOYLD2!U$4,'[1]INTERNAL PARAMETERS-1'!$B$5:$J$44,9,FALSE)*SOYLD2!$F127</f>
        <v>0</v>
      </c>
      <c r="V127" s="44">
        <f>SOYLD1!V127*VLOOKUP(SOYLD2!V$4,'[1]INTERNAL PARAMETERS-1'!$B$5:$J$44,5,FALSE)*VLOOKUP(SOYLD2!V$4,'[1]INTERNAL PARAMETERS-1'!$B$5:$J$44,7,FALSE)*SOYLD2!$F127 + SOYLD1!V127*(1-VLOOKUP(SOYLD2!V$4,'[1]INTERNAL PARAMETERS-1'!$B$5:$J$44,5,FALSE))*VLOOKUP(SOYLD2!V$4,'[1]INTERNAL PARAMETERS-1'!$B$5:$J$44,9,FALSE)*SOYLD2!$F127</f>
        <v>0</v>
      </c>
      <c r="W127" s="44">
        <f>SOYLD1!W127*VLOOKUP(SOYLD2!W$4,'[1]INTERNAL PARAMETERS-1'!$B$5:$J$44,5,FALSE)*VLOOKUP(SOYLD2!W$4,'[1]INTERNAL PARAMETERS-1'!$B$5:$J$44,7,FALSE)*SOYLD2!$F127 + SOYLD1!W127*(1-VLOOKUP(SOYLD2!W$4,'[1]INTERNAL PARAMETERS-1'!$B$5:$J$44,5,FALSE))*VLOOKUP(SOYLD2!W$4,'[1]INTERNAL PARAMETERS-1'!$B$5:$J$44,9,FALSE)*SOYLD2!$F127</f>
        <v>0</v>
      </c>
      <c r="X127" s="44">
        <f>SOYLD1!X127*VLOOKUP(SOYLD2!X$4,'[1]INTERNAL PARAMETERS-1'!$B$5:$J$44,5,FALSE)*VLOOKUP(SOYLD2!X$4,'[1]INTERNAL PARAMETERS-1'!$B$5:$J$44,7,FALSE)*SOYLD2!$F127 + SOYLD1!X127*(1-VLOOKUP(SOYLD2!X$4,'[1]INTERNAL PARAMETERS-1'!$B$5:$J$44,5,FALSE))*VLOOKUP(SOYLD2!X$4,'[1]INTERNAL PARAMETERS-1'!$B$5:$J$44,9,FALSE)*SOYLD2!$F127</f>
        <v>0</v>
      </c>
      <c r="Y127" s="44">
        <f>SOYLD1!Y127*VLOOKUP(SOYLD2!Y$4,'[1]INTERNAL PARAMETERS-1'!$B$5:$J$44,5,FALSE)*VLOOKUP(SOYLD2!Y$4,'[1]INTERNAL PARAMETERS-1'!$B$5:$J$44,7,FALSE)*SOYLD2!$F127 + SOYLD1!Y127*(1-VLOOKUP(SOYLD2!Y$4,'[1]INTERNAL PARAMETERS-1'!$B$5:$J$44,5,FALSE))*VLOOKUP(SOYLD2!Y$4,'[1]INTERNAL PARAMETERS-1'!$B$5:$J$44,9,FALSE)*SOYLD2!$F127</f>
        <v>0</v>
      </c>
      <c r="Z127" s="44">
        <f>SOYLD1!Z127*VLOOKUP(SOYLD2!Z$4,'[1]INTERNAL PARAMETERS-1'!$B$5:$J$44,5,FALSE)*VLOOKUP(SOYLD2!Z$4,'[1]INTERNAL PARAMETERS-1'!$B$5:$J$44,7,FALSE)*SOYLD2!$F127 + SOYLD1!Z127*(1-VLOOKUP(SOYLD2!Z$4,'[1]INTERNAL PARAMETERS-1'!$B$5:$J$44,5,FALSE))*VLOOKUP(SOYLD2!Z$4,'[1]INTERNAL PARAMETERS-1'!$B$5:$J$44,9,FALSE)*SOYLD2!$F127</f>
        <v>0</v>
      </c>
      <c r="AA127" s="44">
        <f>SOYLD1!AA127*VLOOKUP(SOYLD2!AA$4,'[1]INTERNAL PARAMETERS-1'!$B$5:$J$44,5,FALSE)*VLOOKUP(SOYLD2!AA$4,'[1]INTERNAL PARAMETERS-1'!$B$5:$J$44,7,FALSE)*SOYLD2!$F127 + SOYLD1!AA127*(1-VLOOKUP(SOYLD2!AA$4,'[1]INTERNAL PARAMETERS-1'!$B$5:$J$44,5,FALSE))*VLOOKUP(SOYLD2!AA$4,'[1]INTERNAL PARAMETERS-1'!$B$5:$J$44,9,FALSE)*SOYLD2!$F127</f>
        <v>0</v>
      </c>
      <c r="AB127" s="44">
        <f>SOYLD1!AB127*VLOOKUP(SOYLD2!AB$4,'[1]INTERNAL PARAMETERS-1'!$B$5:$J$44,5,FALSE)*VLOOKUP(SOYLD2!AB$4,'[1]INTERNAL PARAMETERS-1'!$B$5:$J$44,7,FALSE)*SOYLD2!$F127 + SOYLD1!AB127*(1-VLOOKUP(SOYLD2!AB$4,'[1]INTERNAL PARAMETERS-1'!$B$5:$J$44,5,FALSE))*VLOOKUP(SOYLD2!AB$4,'[1]INTERNAL PARAMETERS-1'!$B$5:$J$44,9,FALSE)*SOYLD2!$F127</f>
        <v>0</v>
      </c>
      <c r="AC127" s="44">
        <f>SOYLD1!AC127*VLOOKUP(SOYLD2!AC$4,'[1]INTERNAL PARAMETERS-1'!$B$5:$J$44,5,FALSE)*VLOOKUP(SOYLD2!AC$4,'[1]INTERNAL PARAMETERS-1'!$B$5:$J$44,7,FALSE)*SOYLD2!$F127 + SOYLD1!AC127*(1-VLOOKUP(SOYLD2!AC$4,'[1]INTERNAL PARAMETERS-1'!$B$5:$J$44,5,FALSE))*VLOOKUP(SOYLD2!AC$4,'[1]INTERNAL PARAMETERS-1'!$B$5:$J$44,9,FALSE)*SOYLD2!$F127</f>
        <v>0</v>
      </c>
      <c r="AD127" s="44">
        <f>SOYLD1!AD127*VLOOKUP(SOYLD2!AD$4,'[1]INTERNAL PARAMETERS-1'!$B$5:$J$44,5,FALSE)*VLOOKUP(SOYLD2!AD$4,'[1]INTERNAL PARAMETERS-1'!$B$5:$J$44,7,FALSE)*SOYLD2!$F127 + SOYLD1!AD127*(1-VLOOKUP(SOYLD2!AD$4,'[1]INTERNAL PARAMETERS-1'!$B$5:$J$44,5,FALSE))*VLOOKUP(SOYLD2!AD$4,'[1]INTERNAL PARAMETERS-1'!$B$5:$J$44,9,FALSE)*SOYLD2!$F127</f>
        <v>0</v>
      </c>
      <c r="AE127" s="44">
        <f>SOYLD1!AE127*VLOOKUP(SOYLD2!AE$4,'[1]INTERNAL PARAMETERS-1'!$B$5:$J$44,5,FALSE)*VLOOKUP(SOYLD2!AE$4,'[1]INTERNAL PARAMETERS-1'!$B$5:$J$44,7,FALSE)*SOYLD2!$F127 + SOYLD1!AE127*(1-VLOOKUP(SOYLD2!AE$4,'[1]INTERNAL PARAMETERS-1'!$B$5:$J$44,5,FALSE))*VLOOKUP(SOYLD2!AE$4,'[1]INTERNAL PARAMETERS-1'!$B$5:$J$44,9,FALSE)*SOYLD2!$F127</f>
        <v>0</v>
      </c>
      <c r="AF127" s="44">
        <f>SOYLD1!AF127*VLOOKUP(SOYLD2!AF$4,'[1]INTERNAL PARAMETERS-1'!$B$5:$J$44,5,FALSE)*VLOOKUP(SOYLD2!AF$4,'[1]INTERNAL PARAMETERS-1'!$B$5:$J$44,7,FALSE)*SOYLD2!$F127 + SOYLD1!AF127*(1-VLOOKUP(SOYLD2!AF$4,'[1]INTERNAL PARAMETERS-1'!$B$5:$J$44,5,FALSE))*VLOOKUP(SOYLD2!AF$4,'[1]INTERNAL PARAMETERS-1'!$B$5:$J$44,9,FALSE)*SOYLD2!$F127</f>
        <v>0</v>
      </c>
      <c r="AG127" s="44">
        <f>SOYLD1!AG127*VLOOKUP(SOYLD2!AG$4,'[1]INTERNAL PARAMETERS-1'!$B$5:$J$44,5,FALSE)*VLOOKUP(SOYLD2!AG$4,'[1]INTERNAL PARAMETERS-1'!$B$5:$J$44,7,FALSE)*SOYLD2!$F127 + SOYLD1!AG127*(1-VLOOKUP(SOYLD2!AG$4,'[1]INTERNAL PARAMETERS-1'!$B$5:$J$44,5,FALSE))*VLOOKUP(SOYLD2!AG$4,'[1]INTERNAL PARAMETERS-1'!$B$5:$J$44,9,FALSE)*SOYLD2!$F127</f>
        <v>0</v>
      </c>
      <c r="AH127" s="44">
        <f>SOYLD1!AH127*VLOOKUP(SOYLD2!AH$4,'[1]INTERNAL PARAMETERS-1'!$B$5:$J$44,5,FALSE)*VLOOKUP(SOYLD2!AH$4,'[1]INTERNAL PARAMETERS-1'!$B$5:$J$44,7,FALSE)*SOYLD2!$F127 + SOYLD1!AH127*(1-VLOOKUP(SOYLD2!AH$4,'[1]INTERNAL PARAMETERS-1'!$B$5:$J$44,5,FALSE))*VLOOKUP(SOYLD2!AH$4,'[1]INTERNAL PARAMETERS-1'!$B$5:$J$44,9,FALSE)*SOYLD2!$F127</f>
        <v>0</v>
      </c>
      <c r="AI127" s="44">
        <f>SOYLD1!AI127*VLOOKUP(SOYLD2!AI$4,'[1]INTERNAL PARAMETERS-1'!$B$5:$J$44,5,FALSE)*VLOOKUP(SOYLD2!AI$4,'[1]INTERNAL PARAMETERS-1'!$B$5:$J$44,7,FALSE)*SOYLD2!$F127 + SOYLD1!AI127*(1-VLOOKUP(SOYLD2!AI$4,'[1]INTERNAL PARAMETERS-1'!$B$5:$J$44,5,FALSE))*VLOOKUP(SOYLD2!AI$4,'[1]INTERNAL PARAMETERS-1'!$B$5:$J$44,9,FALSE)*SOYLD2!$F127</f>
        <v>0</v>
      </c>
      <c r="AJ127" s="44">
        <f>SOYLD1!AJ127*VLOOKUP(SOYLD2!AJ$4,'[1]INTERNAL PARAMETERS-1'!$B$5:$J$44,5,FALSE)*VLOOKUP(SOYLD2!AJ$4,'[1]INTERNAL PARAMETERS-1'!$B$5:$J$44,7,FALSE)*SOYLD2!$F127 + SOYLD1!AJ127*(1-VLOOKUP(SOYLD2!AJ$4,'[1]INTERNAL PARAMETERS-1'!$B$5:$J$44,5,FALSE))*VLOOKUP(SOYLD2!AJ$4,'[1]INTERNAL PARAMETERS-1'!$B$5:$J$44,9,FALSE)*SOYLD2!$F127</f>
        <v>0</v>
      </c>
      <c r="AK127" s="44">
        <f>SOYLD1!AK127*VLOOKUP(SOYLD2!AK$4,'[1]INTERNAL PARAMETERS-1'!$B$5:$J$44,5,FALSE)*VLOOKUP(SOYLD2!AK$4,'[1]INTERNAL PARAMETERS-1'!$B$5:$J$44,7,FALSE)*SOYLD2!$F127 + SOYLD1!AK127*(1-VLOOKUP(SOYLD2!AK$4,'[1]INTERNAL PARAMETERS-1'!$B$5:$J$44,5,FALSE))*VLOOKUP(SOYLD2!AK$4,'[1]INTERNAL PARAMETERS-1'!$B$5:$J$44,9,FALSE)*SOYLD2!$F127</f>
        <v>0</v>
      </c>
      <c r="AL127" s="44">
        <f>SOYLD1!AL127*VLOOKUP(SOYLD2!AL$4,'[1]INTERNAL PARAMETERS-1'!$B$5:$J$44,5,FALSE)*VLOOKUP(SOYLD2!AL$4,'[1]INTERNAL PARAMETERS-1'!$B$5:$J$44,7,FALSE)*SOYLD2!$F127 + SOYLD1!AL127*(1-VLOOKUP(SOYLD2!AL$4,'[1]INTERNAL PARAMETERS-1'!$B$5:$J$44,5,FALSE))*VLOOKUP(SOYLD2!AL$4,'[1]INTERNAL PARAMETERS-1'!$B$5:$J$44,9,FALSE)*SOYLD2!$F127</f>
        <v>0</v>
      </c>
      <c r="AM127" s="44">
        <f>SOYLD1!AM127*VLOOKUP(SOYLD2!AM$4,'[1]INTERNAL PARAMETERS-1'!$B$5:$J$44,5,FALSE)*VLOOKUP(SOYLD2!AM$4,'[1]INTERNAL PARAMETERS-1'!$B$5:$J$44,7,FALSE)*SOYLD2!$F127 + SOYLD1!AM127*(1-VLOOKUP(SOYLD2!AM$4,'[1]INTERNAL PARAMETERS-1'!$B$5:$J$44,5,FALSE))*VLOOKUP(SOYLD2!AM$4,'[1]INTERNAL PARAMETERS-1'!$B$5:$J$44,9,FALSE)*SOYLD2!$F127</f>
        <v>0</v>
      </c>
      <c r="AN127" s="44">
        <f>SOYLD1!AN127*VLOOKUP(SOYLD2!AN$4,'[1]INTERNAL PARAMETERS-1'!$B$5:$J$44,5,FALSE)*VLOOKUP(SOYLD2!AN$4,'[1]INTERNAL PARAMETERS-1'!$B$5:$J$44,7,FALSE)*SOYLD2!$F127 + SOYLD1!AN127*(1-VLOOKUP(SOYLD2!AN$4,'[1]INTERNAL PARAMETERS-1'!$B$5:$J$44,5,FALSE))*VLOOKUP(SOYLD2!AN$4,'[1]INTERNAL PARAMETERS-1'!$B$5:$J$44,9,FALSE)*SOYLD2!$F127</f>
        <v>0</v>
      </c>
      <c r="AO127" s="44">
        <f>SOYLD1!AO127*VLOOKUP(SOYLD2!AO$4,'[1]INTERNAL PARAMETERS-1'!$B$5:$J$44,5,FALSE)*VLOOKUP(SOYLD2!AO$4,'[1]INTERNAL PARAMETERS-1'!$B$5:$J$44,7,FALSE)*SOYLD2!$F127 + SOYLD1!AO127*(1-VLOOKUP(SOYLD2!AO$4,'[1]INTERNAL PARAMETERS-1'!$B$5:$J$44,5,FALSE))*VLOOKUP(SOYLD2!AO$4,'[1]INTERNAL PARAMETERS-1'!$B$5:$J$44,9,FALSE)*SOYLD2!$F127</f>
        <v>0</v>
      </c>
      <c r="AP127" s="44">
        <f>SOYLD1!AP127*VLOOKUP(SOYLD2!AP$4,'[1]INTERNAL PARAMETERS-1'!$B$5:$J$44,5,FALSE)*VLOOKUP(SOYLD2!AP$4,'[1]INTERNAL PARAMETERS-1'!$B$5:$J$44,7,FALSE)*SOYLD2!$F127 + SOYLD1!AP127*(1-VLOOKUP(SOYLD2!AP$4,'[1]INTERNAL PARAMETERS-1'!$B$5:$J$44,5,FALSE))*VLOOKUP(SOYLD2!AP$4,'[1]INTERNAL PARAMETERS-1'!$B$5:$J$44,9,FALSE)*SOYLD2!$F127</f>
        <v>0</v>
      </c>
      <c r="AQ127" s="44">
        <f>SOYLD1!AQ127*VLOOKUP(SOYLD2!AQ$4,'[1]INTERNAL PARAMETERS-1'!$B$5:$J$44,5,FALSE)*VLOOKUP(SOYLD2!AQ$4,'[1]INTERNAL PARAMETERS-1'!$B$5:$J$44,7,FALSE)*SOYLD2!$F127 + SOYLD1!AQ127*(1-VLOOKUP(SOYLD2!AQ$4,'[1]INTERNAL PARAMETERS-1'!$B$5:$J$44,5,FALSE))*VLOOKUP(SOYLD2!AQ$4,'[1]INTERNAL PARAMETERS-1'!$B$5:$J$44,9,FALSE)*SOYLD2!$F127</f>
        <v>0</v>
      </c>
      <c r="AR127" s="44">
        <f>SOYLD1!AR127*VLOOKUP(SOYLD2!AR$4,'[1]INTERNAL PARAMETERS-1'!$B$5:$J$44,5,FALSE)*VLOOKUP(SOYLD2!AR$4,'[1]INTERNAL PARAMETERS-1'!$B$5:$J$44,7,FALSE)*SOYLD2!$F127 + SOYLD1!AR127*(1-VLOOKUP(SOYLD2!AR$4,'[1]INTERNAL PARAMETERS-1'!$B$5:$J$44,5,FALSE))*VLOOKUP(SOYLD2!AR$4,'[1]INTERNAL PARAMETERS-1'!$B$5:$J$44,9,FALSE)*SOYLD2!$F127</f>
        <v>0</v>
      </c>
      <c r="AS127" s="44">
        <f>SOYLD1!AS127*VLOOKUP(SOYLD2!AS$4,'[1]INTERNAL PARAMETERS-1'!$B$5:$J$44,5,FALSE)*VLOOKUP(SOYLD2!AS$4,'[1]INTERNAL PARAMETERS-1'!$B$5:$J$44,7,FALSE)*SOYLD2!$F127 + SOYLD1!AS127*(1-VLOOKUP(SOYLD2!AS$4,'[1]INTERNAL PARAMETERS-1'!$B$5:$J$44,5,FALSE))*VLOOKUP(SOYLD2!AS$4,'[1]INTERNAL PARAMETERS-1'!$B$5:$J$44,9,FALSE)*SOYLD2!$F127</f>
        <v>0</v>
      </c>
      <c r="AT127" s="43">
        <f>SOYLD1!AT127*VLOOKUP(SOYLD2!AT$4,'[1]INTERNAL PARAMETERS-1'!$B$5:$J$44,5,FALSE)*VLOOKUP(SOYLD2!AT$4,'[1]INTERNAL PARAMETERS-1'!$B$5:$J$44,7,FALSE)*SOYLD2!$F127 + SOYLD1!AT127*(1-VLOOKUP(SOYLD2!AT$4,'[1]INTERNAL PARAMETERS-1'!$B$5:$J$44,5,FALSE))*VLOOKUP(SOYLD2!AT$4,'[1]INTERNAL PARAMETERS-1'!$B$5:$J$44,9,FALSE)*SOYLD2!$F127</f>
        <v>0</v>
      </c>
      <c r="AU127" s="45">
        <f>SOYLD1!AU127*VLOOKUP(SOYLD2!AU$4,'[1]INTERNAL PARAMETERS-1'!$B$5:$J$44,5,FALSE)*VLOOKUP(SOYLD2!AU$4,'[1]INTERNAL PARAMETERS-1'!$B$5:$J$44,6,FALSE)*VLOOKUP(SOYLD2!AU$4,'[1]INTERNAL PARAMETERS-1'!$B$5:$J$44,3,FALSE) + SOYLD1!AU127*(1-VLOOKUP(SOYLD2!AU$4,'[1]INTERNAL PARAMETERS-1'!$B$5:$J$44,5,FALSE))*VLOOKUP(SOYLD2!AU$4,'[1]INTERNAL PARAMETERS-1'!$B$5:$J$44,8,FALSE)*VLOOKUP(SOYLD2!AU$4,'[1]INTERNAL PARAMETERS-1'!$B$5:$J$44,3,FALSE)</f>
        <v>0</v>
      </c>
      <c r="AV127" s="44">
        <f>SOYLD1!AV127*VLOOKUP(SOYLD2!AV$4,'[1]INTERNAL PARAMETERS-1'!$B$5:$J$44,5,FALSE)*VLOOKUP(SOYLD2!AV$4,'[1]INTERNAL PARAMETERS-1'!$B$5:$J$44,6,FALSE)*VLOOKUP(SOYLD2!AV$4,'[1]INTERNAL PARAMETERS-1'!$B$5:$J$44,3,FALSE) + SOYLD1!AV127*(1-VLOOKUP(SOYLD2!AV$4,'[1]INTERNAL PARAMETERS-1'!$B$5:$J$44,5,FALSE))*VLOOKUP(SOYLD2!AV$4,'[1]INTERNAL PARAMETERS-1'!$B$5:$J$44,8,FALSE)*VLOOKUP(SOYLD2!AV$4,'[1]INTERNAL PARAMETERS-1'!$B$5:$J$44,3,FALSE)</f>
        <v>0</v>
      </c>
      <c r="AW127" s="44">
        <f>SOYLD1!AW127*VLOOKUP(SOYLD2!AW$4,'[1]INTERNAL PARAMETERS-1'!$B$5:$J$44,5,FALSE)*VLOOKUP(SOYLD2!AW$4,'[1]INTERNAL PARAMETERS-1'!$B$5:$J$44,6,FALSE)*VLOOKUP(SOYLD2!AW$4,'[1]INTERNAL PARAMETERS-1'!$B$5:$J$44,3,FALSE) + SOYLD1!AW127*(1-VLOOKUP(SOYLD2!AW$4,'[1]INTERNAL PARAMETERS-1'!$B$5:$J$44,5,FALSE))*VLOOKUP(SOYLD2!AW$4,'[1]INTERNAL PARAMETERS-1'!$B$5:$J$44,8,FALSE)*VLOOKUP(SOYLD2!AW$4,'[1]INTERNAL PARAMETERS-1'!$B$5:$J$44,3,FALSE)</f>
        <v>0</v>
      </c>
      <c r="AX127" s="44">
        <f>SOYLD1!AX127*VLOOKUP(SOYLD2!AX$4,'[1]INTERNAL PARAMETERS-1'!$B$5:$J$44,5,FALSE)*VLOOKUP(SOYLD2!AX$4,'[1]INTERNAL PARAMETERS-1'!$B$5:$J$44,6,FALSE)*VLOOKUP(SOYLD2!AX$4,'[1]INTERNAL PARAMETERS-1'!$B$5:$J$44,3,FALSE) + SOYLD1!AX127*(1-VLOOKUP(SOYLD2!AX$4,'[1]INTERNAL PARAMETERS-1'!$B$5:$J$44,5,FALSE))*VLOOKUP(SOYLD2!AX$4,'[1]INTERNAL PARAMETERS-1'!$B$5:$J$44,8,FALSE)*VLOOKUP(SOYLD2!AX$4,'[1]INTERNAL PARAMETERS-1'!$B$5:$J$44,3,FALSE)</f>
        <v>0</v>
      </c>
      <c r="AY127" s="44">
        <f>SOYLD1!AY127*VLOOKUP(SOYLD2!AY$4,'[1]INTERNAL PARAMETERS-1'!$B$5:$J$44,5,FALSE)*VLOOKUP(SOYLD2!AY$4,'[1]INTERNAL PARAMETERS-1'!$B$5:$J$44,6,FALSE)*VLOOKUP(SOYLD2!AY$4,'[1]INTERNAL PARAMETERS-1'!$B$5:$J$44,3,FALSE) + SOYLD1!AY127*(1-VLOOKUP(SOYLD2!AY$4,'[1]INTERNAL PARAMETERS-1'!$B$5:$J$44,5,FALSE))*VLOOKUP(SOYLD2!AY$4,'[1]INTERNAL PARAMETERS-1'!$B$5:$J$44,8,FALSE)*VLOOKUP(SOYLD2!AY$4,'[1]INTERNAL PARAMETERS-1'!$B$5:$J$44,3,FALSE)</f>
        <v>0</v>
      </c>
      <c r="AZ127" s="44">
        <f>SOYLD1!AZ127*VLOOKUP(SOYLD2!AZ$4,'[1]INTERNAL PARAMETERS-1'!$B$5:$J$44,5,FALSE)*VLOOKUP(SOYLD2!AZ$4,'[1]INTERNAL PARAMETERS-1'!$B$5:$J$44,6,FALSE)*VLOOKUP(SOYLD2!AZ$4,'[1]INTERNAL PARAMETERS-1'!$B$5:$J$44,3,FALSE) + SOYLD1!AZ127*(1-VLOOKUP(SOYLD2!AZ$4,'[1]INTERNAL PARAMETERS-1'!$B$5:$J$44,5,FALSE))*VLOOKUP(SOYLD2!AZ$4,'[1]INTERNAL PARAMETERS-1'!$B$5:$J$44,8,FALSE)*VLOOKUP(SOYLD2!AZ$4,'[1]INTERNAL PARAMETERS-1'!$B$5:$J$44,3,FALSE)</f>
        <v>0</v>
      </c>
      <c r="BA127" s="44">
        <f>SOYLD1!BA127*VLOOKUP(SOYLD2!BA$4,'[1]INTERNAL PARAMETERS-1'!$B$5:$J$44,5,FALSE)*VLOOKUP(SOYLD2!BA$4,'[1]INTERNAL PARAMETERS-1'!$B$5:$J$44,6,FALSE)*VLOOKUP(SOYLD2!BA$4,'[1]INTERNAL PARAMETERS-1'!$B$5:$J$44,3,FALSE) + SOYLD1!BA127*(1-VLOOKUP(SOYLD2!BA$4,'[1]INTERNAL PARAMETERS-1'!$B$5:$J$44,5,FALSE))*VLOOKUP(SOYLD2!BA$4,'[1]INTERNAL PARAMETERS-1'!$B$5:$J$44,8,FALSE)*VLOOKUP(SOYLD2!BA$4,'[1]INTERNAL PARAMETERS-1'!$B$5:$J$44,3,FALSE)</f>
        <v>0</v>
      </c>
      <c r="BB127" s="44">
        <f>SOYLD1!BB127*VLOOKUP(SOYLD2!BB$4,'[1]INTERNAL PARAMETERS-1'!$B$5:$J$44,5,FALSE)*VLOOKUP(SOYLD2!BB$4,'[1]INTERNAL PARAMETERS-1'!$B$5:$J$44,6,FALSE)*VLOOKUP(SOYLD2!BB$4,'[1]INTERNAL PARAMETERS-1'!$B$5:$J$44,3,FALSE) + SOYLD1!BB127*(1-VLOOKUP(SOYLD2!BB$4,'[1]INTERNAL PARAMETERS-1'!$B$5:$J$44,5,FALSE))*VLOOKUP(SOYLD2!BB$4,'[1]INTERNAL PARAMETERS-1'!$B$5:$J$44,8,FALSE)*VLOOKUP(SOYLD2!BB$4,'[1]INTERNAL PARAMETERS-1'!$B$5:$J$44,3,FALSE)</f>
        <v>0</v>
      </c>
      <c r="BC127" s="44">
        <f>SOYLD1!BC127*VLOOKUP(SOYLD2!BC$4,'[1]INTERNAL PARAMETERS-1'!$B$5:$J$44,5,FALSE)*VLOOKUP(SOYLD2!BC$4,'[1]INTERNAL PARAMETERS-1'!$B$5:$J$44,6,FALSE)*VLOOKUP(SOYLD2!BC$4,'[1]INTERNAL PARAMETERS-1'!$B$5:$J$44,3,FALSE) + SOYLD1!BC127*(1-VLOOKUP(SOYLD2!BC$4,'[1]INTERNAL PARAMETERS-1'!$B$5:$J$44,5,FALSE))*VLOOKUP(SOYLD2!BC$4,'[1]INTERNAL PARAMETERS-1'!$B$5:$J$44,8,FALSE)*VLOOKUP(SOYLD2!BC$4,'[1]INTERNAL PARAMETERS-1'!$B$5:$J$44,3,FALSE)</f>
        <v>0</v>
      </c>
      <c r="BD127" s="44">
        <f>SOYLD1!BD127*VLOOKUP(SOYLD2!BD$4,'[1]INTERNAL PARAMETERS-1'!$B$5:$J$44,5,FALSE)*VLOOKUP(SOYLD2!BD$4,'[1]INTERNAL PARAMETERS-1'!$B$5:$J$44,6,FALSE)*VLOOKUP(SOYLD2!BD$4,'[1]INTERNAL PARAMETERS-1'!$B$5:$J$44,3,FALSE) + SOYLD1!BD127*(1-VLOOKUP(SOYLD2!BD$4,'[1]INTERNAL PARAMETERS-1'!$B$5:$J$44,5,FALSE))*VLOOKUP(SOYLD2!BD$4,'[1]INTERNAL PARAMETERS-1'!$B$5:$J$44,8,FALSE)*VLOOKUP(SOYLD2!BD$4,'[1]INTERNAL PARAMETERS-1'!$B$5:$J$44,3,FALSE)</f>
        <v>0</v>
      </c>
      <c r="BE127" s="44">
        <f>SOYLD1!BE127*VLOOKUP(SOYLD2!BE$4,'[1]INTERNAL PARAMETERS-1'!$B$5:$J$44,5,FALSE)*VLOOKUP(SOYLD2!BE$4,'[1]INTERNAL PARAMETERS-1'!$B$5:$J$44,6,FALSE)*VLOOKUP(SOYLD2!BE$4,'[1]INTERNAL PARAMETERS-1'!$B$5:$J$44,3,FALSE) + SOYLD1!BE127*(1-VLOOKUP(SOYLD2!BE$4,'[1]INTERNAL PARAMETERS-1'!$B$5:$J$44,5,FALSE))*VLOOKUP(SOYLD2!BE$4,'[1]INTERNAL PARAMETERS-1'!$B$5:$J$44,8,FALSE)*VLOOKUP(SOYLD2!BE$4,'[1]INTERNAL PARAMETERS-1'!$B$5:$J$44,3,FALSE)</f>
        <v>0</v>
      </c>
      <c r="BF127" s="44">
        <f>SOYLD1!BF127*VLOOKUP(SOYLD2!BF$4,'[1]INTERNAL PARAMETERS-1'!$B$5:$J$44,5,FALSE)*VLOOKUP(SOYLD2!BF$4,'[1]INTERNAL PARAMETERS-1'!$B$5:$J$44,6,FALSE)*VLOOKUP(SOYLD2!BF$4,'[1]INTERNAL PARAMETERS-1'!$B$5:$J$44,3,FALSE) + SOYLD1!BF127*(1-VLOOKUP(SOYLD2!BF$4,'[1]INTERNAL PARAMETERS-1'!$B$5:$J$44,5,FALSE))*VLOOKUP(SOYLD2!BF$4,'[1]INTERNAL PARAMETERS-1'!$B$5:$J$44,8,FALSE)*VLOOKUP(SOYLD2!BF$4,'[1]INTERNAL PARAMETERS-1'!$B$5:$J$44,3,FALSE)</f>
        <v>0</v>
      </c>
      <c r="BG127" s="44">
        <f>SOYLD1!BG127*VLOOKUP(SOYLD2!BG$4,'[1]INTERNAL PARAMETERS-1'!$B$5:$J$44,5,FALSE)*VLOOKUP(SOYLD2!BG$4,'[1]INTERNAL PARAMETERS-1'!$B$5:$J$44,6,FALSE)*VLOOKUP(SOYLD2!BG$4,'[1]INTERNAL PARAMETERS-1'!$B$5:$J$44,3,FALSE) + SOYLD1!BG127*(1-VLOOKUP(SOYLD2!BG$4,'[1]INTERNAL PARAMETERS-1'!$B$5:$J$44,5,FALSE))*VLOOKUP(SOYLD2!BG$4,'[1]INTERNAL PARAMETERS-1'!$B$5:$J$44,8,FALSE)*VLOOKUP(SOYLD2!BG$4,'[1]INTERNAL PARAMETERS-1'!$B$5:$J$44,3,FALSE)</f>
        <v>0</v>
      </c>
      <c r="BH127" s="44">
        <f>SOYLD1!BH127*VLOOKUP(SOYLD2!BH$4,'[1]INTERNAL PARAMETERS-1'!$B$5:$J$44,5,FALSE)*VLOOKUP(SOYLD2!BH$4,'[1]INTERNAL PARAMETERS-1'!$B$5:$J$44,6,FALSE)*VLOOKUP(SOYLD2!BH$4,'[1]INTERNAL PARAMETERS-1'!$B$5:$J$44,3,FALSE) + SOYLD1!BH127*(1-VLOOKUP(SOYLD2!BH$4,'[1]INTERNAL PARAMETERS-1'!$B$5:$J$44,5,FALSE))*VLOOKUP(SOYLD2!BH$4,'[1]INTERNAL PARAMETERS-1'!$B$5:$J$44,8,FALSE)*VLOOKUP(SOYLD2!BH$4,'[1]INTERNAL PARAMETERS-1'!$B$5:$J$44,3,FALSE)</f>
        <v>0</v>
      </c>
      <c r="BI127" s="44">
        <f>SOYLD1!BI127*VLOOKUP(SOYLD2!BI$4,'[1]INTERNAL PARAMETERS-1'!$B$5:$J$44,5,FALSE)*VLOOKUP(SOYLD2!BI$4,'[1]INTERNAL PARAMETERS-1'!$B$5:$J$44,6,FALSE)*VLOOKUP(SOYLD2!BI$4,'[1]INTERNAL PARAMETERS-1'!$B$5:$J$44,3,FALSE) + SOYLD1!BI127*(1-VLOOKUP(SOYLD2!BI$4,'[1]INTERNAL PARAMETERS-1'!$B$5:$J$44,5,FALSE))*VLOOKUP(SOYLD2!BI$4,'[1]INTERNAL PARAMETERS-1'!$B$5:$J$44,8,FALSE)*VLOOKUP(SOYLD2!BI$4,'[1]INTERNAL PARAMETERS-1'!$B$5:$J$44,3,FALSE)</f>
        <v>0</v>
      </c>
      <c r="BJ127" s="44">
        <f>SOYLD1!BJ127*VLOOKUP(SOYLD2!BJ$4,'[1]INTERNAL PARAMETERS-1'!$B$5:$J$44,5,FALSE)*VLOOKUP(SOYLD2!BJ$4,'[1]INTERNAL PARAMETERS-1'!$B$5:$J$44,6,FALSE)*VLOOKUP(SOYLD2!BJ$4,'[1]INTERNAL PARAMETERS-1'!$B$5:$J$44,3,FALSE) + SOYLD1!BJ127*(1-VLOOKUP(SOYLD2!BJ$4,'[1]INTERNAL PARAMETERS-1'!$B$5:$J$44,5,FALSE))*VLOOKUP(SOYLD2!BJ$4,'[1]INTERNAL PARAMETERS-1'!$B$5:$J$44,8,FALSE)*VLOOKUP(SOYLD2!BJ$4,'[1]INTERNAL PARAMETERS-1'!$B$5:$J$44,3,FALSE)</f>
        <v>0</v>
      </c>
      <c r="BK127" s="44">
        <f>SOYLD1!BK127*VLOOKUP(SOYLD2!BK$4,'[1]INTERNAL PARAMETERS-1'!$B$5:$J$44,5,FALSE)*VLOOKUP(SOYLD2!BK$4,'[1]INTERNAL PARAMETERS-1'!$B$5:$J$44,6,FALSE)*VLOOKUP(SOYLD2!BK$4,'[1]INTERNAL PARAMETERS-1'!$B$5:$J$44,3,FALSE) + SOYLD1!BK127*(1-VLOOKUP(SOYLD2!BK$4,'[1]INTERNAL PARAMETERS-1'!$B$5:$J$44,5,FALSE))*VLOOKUP(SOYLD2!BK$4,'[1]INTERNAL PARAMETERS-1'!$B$5:$J$44,8,FALSE)*VLOOKUP(SOYLD2!BK$4,'[1]INTERNAL PARAMETERS-1'!$B$5:$J$44,3,FALSE)</f>
        <v>0</v>
      </c>
      <c r="BL127" s="44">
        <f>SOYLD1!BL127*VLOOKUP(SOYLD2!BL$4,'[1]INTERNAL PARAMETERS-1'!$B$5:$J$44,5,FALSE)*VLOOKUP(SOYLD2!BL$4,'[1]INTERNAL PARAMETERS-1'!$B$5:$J$44,6,FALSE)*VLOOKUP(SOYLD2!BL$4,'[1]INTERNAL PARAMETERS-1'!$B$5:$J$44,3,FALSE) + SOYLD1!BL127*(1-VLOOKUP(SOYLD2!BL$4,'[1]INTERNAL PARAMETERS-1'!$B$5:$J$44,5,FALSE))*VLOOKUP(SOYLD2!BL$4,'[1]INTERNAL PARAMETERS-1'!$B$5:$J$44,8,FALSE)*VLOOKUP(SOYLD2!BL$4,'[1]INTERNAL PARAMETERS-1'!$B$5:$J$44,3,FALSE)</f>
        <v>0</v>
      </c>
      <c r="BM127" s="44">
        <f>SOYLD1!BM127*VLOOKUP(SOYLD2!BM$4,'[1]INTERNAL PARAMETERS-1'!$B$5:$J$44,5,FALSE)*VLOOKUP(SOYLD2!BM$4,'[1]INTERNAL PARAMETERS-1'!$B$5:$J$44,6,FALSE)*VLOOKUP(SOYLD2!BM$4,'[1]INTERNAL PARAMETERS-1'!$B$5:$J$44,3,FALSE) + SOYLD1!BM127*(1-VLOOKUP(SOYLD2!BM$4,'[1]INTERNAL PARAMETERS-1'!$B$5:$J$44,5,FALSE))*VLOOKUP(SOYLD2!BM$4,'[1]INTERNAL PARAMETERS-1'!$B$5:$J$44,8,FALSE)*VLOOKUP(SOYLD2!BM$4,'[1]INTERNAL PARAMETERS-1'!$B$5:$J$44,3,FALSE)</f>
        <v>0</v>
      </c>
      <c r="BN127" s="44">
        <f>SOYLD1!BN127*VLOOKUP(SOYLD2!BN$4,'[1]INTERNAL PARAMETERS-1'!$B$5:$J$44,5,FALSE)*VLOOKUP(SOYLD2!BN$4,'[1]INTERNAL PARAMETERS-1'!$B$5:$J$44,6,FALSE)*VLOOKUP(SOYLD2!BN$4,'[1]INTERNAL PARAMETERS-1'!$B$5:$J$44,3,FALSE) + SOYLD1!BN127*(1-VLOOKUP(SOYLD2!BN$4,'[1]INTERNAL PARAMETERS-1'!$B$5:$J$44,5,FALSE))*VLOOKUP(SOYLD2!BN$4,'[1]INTERNAL PARAMETERS-1'!$B$5:$J$44,8,FALSE)*VLOOKUP(SOYLD2!BN$4,'[1]INTERNAL PARAMETERS-1'!$B$5:$J$44,3,FALSE)</f>
        <v>0</v>
      </c>
      <c r="BO127" s="44">
        <f>SOYLD1!BO127*VLOOKUP(SOYLD2!BO$4,'[1]INTERNAL PARAMETERS-1'!$B$5:$J$44,5,FALSE)*VLOOKUP(SOYLD2!BO$4,'[1]INTERNAL PARAMETERS-1'!$B$5:$J$44,6,FALSE)*VLOOKUP(SOYLD2!BO$4,'[1]INTERNAL PARAMETERS-1'!$B$5:$J$44,3,FALSE) + SOYLD1!BO127*(1-VLOOKUP(SOYLD2!BO$4,'[1]INTERNAL PARAMETERS-1'!$B$5:$J$44,5,FALSE))*VLOOKUP(SOYLD2!BO$4,'[1]INTERNAL PARAMETERS-1'!$B$5:$J$44,8,FALSE)*VLOOKUP(SOYLD2!BO$4,'[1]INTERNAL PARAMETERS-1'!$B$5:$J$44,3,FALSE)</f>
        <v>0</v>
      </c>
      <c r="BP127" s="44">
        <f>SOYLD1!BP127*VLOOKUP(SOYLD2!BP$4,'[1]INTERNAL PARAMETERS-1'!$B$5:$J$44,5,FALSE)*VLOOKUP(SOYLD2!BP$4,'[1]INTERNAL PARAMETERS-1'!$B$5:$J$44,6,FALSE)*VLOOKUP(SOYLD2!BP$4,'[1]INTERNAL PARAMETERS-1'!$B$5:$J$44,3,FALSE) + SOYLD1!BP127*(1-VLOOKUP(SOYLD2!BP$4,'[1]INTERNAL PARAMETERS-1'!$B$5:$J$44,5,FALSE))*VLOOKUP(SOYLD2!BP$4,'[1]INTERNAL PARAMETERS-1'!$B$5:$J$44,8,FALSE)*VLOOKUP(SOYLD2!BP$4,'[1]INTERNAL PARAMETERS-1'!$B$5:$J$44,3,FALSE)</f>
        <v>0</v>
      </c>
      <c r="BQ127" s="44">
        <f>SOYLD1!BQ127*VLOOKUP(SOYLD2!BQ$4,'[1]INTERNAL PARAMETERS-1'!$B$5:$J$44,5,FALSE)*VLOOKUP(SOYLD2!BQ$4,'[1]INTERNAL PARAMETERS-1'!$B$5:$J$44,6,FALSE)*VLOOKUP(SOYLD2!BQ$4,'[1]INTERNAL PARAMETERS-1'!$B$5:$J$44,3,FALSE) + SOYLD1!BQ127*(1-VLOOKUP(SOYLD2!BQ$4,'[1]INTERNAL PARAMETERS-1'!$B$5:$J$44,5,FALSE))*VLOOKUP(SOYLD2!BQ$4,'[1]INTERNAL PARAMETERS-1'!$B$5:$J$44,8,FALSE)*VLOOKUP(SOYLD2!BQ$4,'[1]INTERNAL PARAMETERS-1'!$B$5:$J$44,3,FALSE)</f>
        <v>0</v>
      </c>
      <c r="BR127" s="44">
        <f>SOYLD1!BR127*VLOOKUP(SOYLD2!BR$4,'[1]INTERNAL PARAMETERS-1'!$B$5:$J$44,5,FALSE)*VLOOKUP(SOYLD2!BR$4,'[1]INTERNAL PARAMETERS-1'!$B$5:$J$44,6,FALSE)*VLOOKUP(SOYLD2!BR$4,'[1]INTERNAL PARAMETERS-1'!$B$5:$J$44,3,FALSE) + SOYLD1!BR127*(1-VLOOKUP(SOYLD2!BR$4,'[1]INTERNAL PARAMETERS-1'!$B$5:$J$44,5,FALSE))*VLOOKUP(SOYLD2!BR$4,'[1]INTERNAL PARAMETERS-1'!$B$5:$J$44,8,FALSE)*VLOOKUP(SOYLD2!BR$4,'[1]INTERNAL PARAMETERS-1'!$B$5:$J$44,3,FALSE)</f>
        <v>0</v>
      </c>
      <c r="BS127" s="44">
        <f>SOYLD1!BS127*VLOOKUP(SOYLD2!BS$4,'[1]INTERNAL PARAMETERS-1'!$B$5:$J$44,5,FALSE)*VLOOKUP(SOYLD2!BS$4,'[1]INTERNAL PARAMETERS-1'!$B$5:$J$44,6,FALSE)*VLOOKUP(SOYLD2!BS$4,'[1]INTERNAL PARAMETERS-1'!$B$5:$J$44,3,FALSE) + SOYLD1!BS127*(1-VLOOKUP(SOYLD2!BS$4,'[1]INTERNAL PARAMETERS-1'!$B$5:$J$44,5,FALSE))*VLOOKUP(SOYLD2!BS$4,'[1]INTERNAL PARAMETERS-1'!$B$5:$J$44,8,FALSE)*VLOOKUP(SOYLD2!BS$4,'[1]INTERNAL PARAMETERS-1'!$B$5:$J$44,3,FALSE)</f>
        <v>0</v>
      </c>
      <c r="BT127" s="44">
        <f>SOYLD1!BT127*VLOOKUP(SOYLD2!BT$4,'[1]INTERNAL PARAMETERS-1'!$B$5:$J$44,5,FALSE)*VLOOKUP(SOYLD2!BT$4,'[1]INTERNAL PARAMETERS-1'!$B$5:$J$44,6,FALSE)*VLOOKUP(SOYLD2!BT$4,'[1]INTERNAL PARAMETERS-1'!$B$5:$J$44,3,FALSE) + SOYLD1!BT127*(1-VLOOKUP(SOYLD2!BT$4,'[1]INTERNAL PARAMETERS-1'!$B$5:$J$44,5,FALSE))*VLOOKUP(SOYLD2!BT$4,'[1]INTERNAL PARAMETERS-1'!$B$5:$J$44,8,FALSE)*VLOOKUP(SOYLD2!BT$4,'[1]INTERNAL PARAMETERS-1'!$B$5:$J$44,3,FALSE)</f>
        <v>0</v>
      </c>
      <c r="BU127" s="44">
        <f>SOYLD1!BU127*VLOOKUP(SOYLD2!BU$4,'[1]INTERNAL PARAMETERS-1'!$B$5:$J$44,5,FALSE)*VLOOKUP(SOYLD2!BU$4,'[1]INTERNAL PARAMETERS-1'!$B$5:$J$44,6,FALSE)*VLOOKUP(SOYLD2!BU$4,'[1]INTERNAL PARAMETERS-1'!$B$5:$J$44,3,FALSE) + SOYLD1!BU127*(1-VLOOKUP(SOYLD2!BU$4,'[1]INTERNAL PARAMETERS-1'!$B$5:$J$44,5,FALSE))*VLOOKUP(SOYLD2!BU$4,'[1]INTERNAL PARAMETERS-1'!$B$5:$J$44,8,FALSE)*VLOOKUP(SOYLD2!BU$4,'[1]INTERNAL PARAMETERS-1'!$B$5:$J$44,3,FALSE)</f>
        <v>0</v>
      </c>
      <c r="BV127" s="44">
        <f>SOYLD1!BV127*VLOOKUP(SOYLD2!BV$4,'[1]INTERNAL PARAMETERS-1'!$B$5:$J$44,5,FALSE)*VLOOKUP(SOYLD2!BV$4,'[1]INTERNAL PARAMETERS-1'!$B$5:$J$44,6,FALSE)*VLOOKUP(SOYLD2!BV$4,'[1]INTERNAL PARAMETERS-1'!$B$5:$J$44,3,FALSE) + SOYLD1!BV127*(1-VLOOKUP(SOYLD2!BV$4,'[1]INTERNAL PARAMETERS-1'!$B$5:$J$44,5,FALSE))*VLOOKUP(SOYLD2!BV$4,'[1]INTERNAL PARAMETERS-1'!$B$5:$J$44,8,FALSE)*VLOOKUP(SOYLD2!BV$4,'[1]INTERNAL PARAMETERS-1'!$B$5:$J$44,3,FALSE)</f>
        <v>0</v>
      </c>
      <c r="BW127" s="44">
        <f>SOYLD1!BW127*VLOOKUP(SOYLD2!BW$4,'[1]INTERNAL PARAMETERS-1'!$B$5:$J$44,5,FALSE)*VLOOKUP(SOYLD2!BW$4,'[1]INTERNAL PARAMETERS-1'!$B$5:$J$44,6,FALSE)*VLOOKUP(SOYLD2!BW$4,'[1]INTERNAL PARAMETERS-1'!$B$5:$J$44,3,FALSE) + SOYLD1!BW127*(1-VLOOKUP(SOYLD2!BW$4,'[1]INTERNAL PARAMETERS-1'!$B$5:$J$44,5,FALSE))*VLOOKUP(SOYLD2!BW$4,'[1]INTERNAL PARAMETERS-1'!$B$5:$J$44,8,FALSE)*VLOOKUP(SOYLD2!BW$4,'[1]INTERNAL PARAMETERS-1'!$B$5:$J$44,3,FALSE)</f>
        <v>0</v>
      </c>
      <c r="BX127" s="44">
        <f>SOYLD1!BX127*VLOOKUP(SOYLD2!BX$4,'[1]INTERNAL PARAMETERS-1'!$B$5:$J$44,5,FALSE)*VLOOKUP(SOYLD2!BX$4,'[1]INTERNAL PARAMETERS-1'!$B$5:$J$44,6,FALSE)*VLOOKUP(SOYLD2!BX$4,'[1]INTERNAL PARAMETERS-1'!$B$5:$J$44,3,FALSE) + SOYLD1!BX127*(1-VLOOKUP(SOYLD2!BX$4,'[1]INTERNAL PARAMETERS-1'!$B$5:$J$44,5,FALSE))*VLOOKUP(SOYLD2!BX$4,'[1]INTERNAL PARAMETERS-1'!$B$5:$J$44,8,FALSE)*VLOOKUP(SOYLD2!BX$4,'[1]INTERNAL PARAMETERS-1'!$B$5:$J$44,3,FALSE)</f>
        <v>0</v>
      </c>
      <c r="BY127" s="44">
        <f>SOYLD1!BY127*VLOOKUP(SOYLD2!BY$4,'[1]INTERNAL PARAMETERS-1'!$B$5:$J$44,5,FALSE)*VLOOKUP(SOYLD2!BY$4,'[1]INTERNAL PARAMETERS-1'!$B$5:$J$44,6,FALSE)*VLOOKUP(SOYLD2!BY$4,'[1]INTERNAL PARAMETERS-1'!$B$5:$J$44,3,FALSE) + SOYLD1!BY127*(1-VLOOKUP(SOYLD2!BY$4,'[1]INTERNAL PARAMETERS-1'!$B$5:$J$44,5,FALSE))*VLOOKUP(SOYLD2!BY$4,'[1]INTERNAL PARAMETERS-1'!$B$5:$J$44,8,FALSE)*VLOOKUP(SOYLD2!BY$4,'[1]INTERNAL PARAMETERS-1'!$B$5:$J$44,3,FALSE)</f>
        <v>0</v>
      </c>
      <c r="BZ127" s="44">
        <f>SOYLD1!BZ127*VLOOKUP(SOYLD2!BZ$4,'[1]INTERNAL PARAMETERS-1'!$B$5:$J$44,5,FALSE)*VLOOKUP(SOYLD2!BZ$4,'[1]INTERNAL PARAMETERS-1'!$B$5:$J$44,6,FALSE)*VLOOKUP(SOYLD2!BZ$4,'[1]INTERNAL PARAMETERS-1'!$B$5:$J$44,3,FALSE) + SOYLD1!BZ127*(1-VLOOKUP(SOYLD2!BZ$4,'[1]INTERNAL PARAMETERS-1'!$B$5:$J$44,5,FALSE))*VLOOKUP(SOYLD2!BZ$4,'[1]INTERNAL PARAMETERS-1'!$B$5:$J$44,8,FALSE)*VLOOKUP(SOYLD2!BZ$4,'[1]INTERNAL PARAMETERS-1'!$B$5:$J$44,3,FALSE)</f>
        <v>0</v>
      </c>
      <c r="CA127" s="44">
        <f>SOYLD1!CA127*VLOOKUP(SOYLD2!CA$4,'[1]INTERNAL PARAMETERS-1'!$B$5:$J$44,5,FALSE)*VLOOKUP(SOYLD2!CA$4,'[1]INTERNAL PARAMETERS-1'!$B$5:$J$44,6,FALSE)*VLOOKUP(SOYLD2!CA$4,'[1]INTERNAL PARAMETERS-1'!$B$5:$J$44,3,FALSE) + SOYLD1!CA127*(1-VLOOKUP(SOYLD2!CA$4,'[1]INTERNAL PARAMETERS-1'!$B$5:$J$44,5,FALSE))*VLOOKUP(SOYLD2!CA$4,'[1]INTERNAL PARAMETERS-1'!$B$5:$J$44,8,FALSE)*VLOOKUP(SOYLD2!CA$4,'[1]INTERNAL PARAMETERS-1'!$B$5:$J$44,3,FALSE)</f>
        <v>0</v>
      </c>
      <c r="CB127" s="44">
        <f>SOYLD1!CB127*VLOOKUP(SOYLD2!CB$4,'[1]INTERNAL PARAMETERS-1'!$B$5:$J$44,5,FALSE)*VLOOKUP(SOYLD2!CB$4,'[1]INTERNAL PARAMETERS-1'!$B$5:$J$44,6,FALSE)*VLOOKUP(SOYLD2!CB$4,'[1]INTERNAL PARAMETERS-1'!$B$5:$J$44,3,FALSE) + SOYLD1!CB127*(1-VLOOKUP(SOYLD2!CB$4,'[1]INTERNAL PARAMETERS-1'!$B$5:$J$44,5,FALSE))*VLOOKUP(SOYLD2!CB$4,'[1]INTERNAL PARAMETERS-1'!$B$5:$J$44,8,FALSE)*VLOOKUP(SOYLD2!CB$4,'[1]INTERNAL PARAMETERS-1'!$B$5:$J$44,3,FALSE)</f>
        <v>0</v>
      </c>
      <c r="CC127" s="44">
        <f>SOYLD1!CC127*VLOOKUP(SOYLD2!CC$4,'[1]INTERNAL PARAMETERS-1'!$B$5:$J$44,5,FALSE)*VLOOKUP(SOYLD2!CC$4,'[1]INTERNAL PARAMETERS-1'!$B$5:$J$44,6,FALSE)*VLOOKUP(SOYLD2!CC$4,'[1]INTERNAL PARAMETERS-1'!$B$5:$J$44,3,FALSE) + SOYLD1!CC127*(1-VLOOKUP(SOYLD2!CC$4,'[1]INTERNAL PARAMETERS-1'!$B$5:$J$44,5,FALSE))*VLOOKUP(SOYLD2!CC$4,'[1]INTERNAL PARAMETERS-1'!$B$5:$J$44,8,FALSE)*VLOOKUP(SOYLD2!CC$4,'[1]INTERNAL PARAMETERS-1'!$B$5:$J$44,3,FALSE)</f>
        <v>0</v>
      </c>
      <c r="CD127" s="44">
        <f>SOYLD1!CD127*VLOOKUP(SOYLD2!CD$4,'[1]INTERNAL PARAMETERS-1'!$B$5:$J$44,5,FALSE)*VLOOKUP(SOYLD2!CD$4,'[1]INTERNAL PARAMETERS-1'!$B$5:$J$44,6,FALSE)*VLOOKUP(SOYLD2!CD$4,'[1]INTERNAL PARAMETERS-1'!$B$5:$J$44,3,FALSE) + SOYLD1!CD127*(1-VLOOKUP(SOYLD2!CD$4,'[1]INTERNAL PARAMETERS-1'!$B$5:$J$44,5,FALSE))*VLOOKUP(SOYLD2!CD$4,'[1]INTERNAL PARAMETERS-1'!$B$5:$J$44,8,FALSE)*VLOOKUP(SOYLD2!CD$4,'[1]INTERNAL PARAMETERS-1'!$B$5:$J$44,3,FALSE)</f>
        <v>0</v>
      </c>
      <c r="CE127" s="44">
        <f>SOYLD1!CE127*VLOOKUP(SOYLD2!CE$4,'[1]INTERNAL PARAMETERS-1'!$B$5:$J$44,5,FALSE)*VLOOKUP(SOYLD2!CE$4,'[1]INTERNAL PARAMETERS-1'!$B$5:$J$44,6,FALSE)*VLOOKUP(SOYLD2!CE$4,'[1]INTERNAL PARAMETERS-1'!$B$5:$J$44,3,FALSE) + SOYLD1!CE127*(1-VLOOKUP(SOYLD2!CE$4,'[1]INTERNAL PARAMETERS-1'!$B$5:$J$44,5,FALSE))*VLOOKUP(SOYLD2!CE$4,'[1]INTERNAL PARAMETERS-1'!$B$5:$J$44,8,FALSE)*VLOOKUP(SOYLD2!CE$4,'[1]INTERNAL PARAMETERS-1'!$B$5:$J$44,3,FALSE)</f>
        <v>0</v>
      </c>
      <c r="CF127" s="44">
        <f>SOYLD1!CF127*VLOOKUP(SOYLD2!CF$4,'[1]INTERNAL PARAMETERS-1'!$B$5:$J$44,5,FALSE)*VLOOKUP(SOYLD2!CF$4,'[1]INTERNAL PARAMETERS-1'!$B$5:$J$44,6,FALSE)*VLOOKUP(SOYLD2!CF$4,'[1]INTERNAL PARAMETERS-1'!$B$5:$J$44,3,FALSE) + SOYLD1!CF127*(1-VLOOKUP(SOYLD2!CF$4,'[1]INTERNAL PARAMETERS-1'!$B$5:$J$44,5,FALSE))*VLOOKUP(SOYLD2!CF$4,'[1]INTERNAL PARAMETERS-1'!$B$5:$J$44,8,FALSE)*VLOOKUP(SOYLD2!CF$4,'[1]INTERNAL PARAMETERS-1'!$B$5:$J$44,3,FALSE)</f>
        <v>0</v>
      </c>
      <c r="CG127" s="44">
        <f>SOYLD1!CG127*VLOOKUP(SOYLD2!CG$4,'[1]INTERNAL PARAMETERS-1'!$B$5:$J$44,5,FALSE)*VLOOKUP(SOYLD2!CG$4,'[1]INTERNAL PARAMETERS-1'!$B$5:$J$44,6,FALSE)*VLOOKUP(SOYLD2!CG$4,'[1]INTERNAL PARAMETERS-1'!$B$5:$J$44,3,FALSE) + SOYLD1!CG127*(1-VLOOKUP(SOYLD2!CG$4,'[1]INTERNAL PARAMETERS-1'!$B$5:$J$44,5,FALSE))*VLOOKUP(SOYLD2!CG$4,'[1]INTERNAL PARAMETERS-1'!$B$5:$J$44,8,FALSE)*VLOOKUP(SOYLD2!CG$4,'[1]INTERNAL PARAMETERS-1'!$B$5:$J$44,3,FALSE)</f>
        <v>0</v>
      </c>
      <c r="CH127" s="43">
        <f>SOYLD1!CH127*VLOOKUP(SOYLD2!CH$4,'[1]INTERNAL PARAMETERS-1'!$B$5:$J$44,5,FALSE)*VLOOKUP(SOYLD2!CH$4,'[1]INTERNAL PARAMETERS-1'!$B$5:$J$44,6,FALSE)*VLOOKUP(SOYLD2!CH$4,'[1]INTERNAL PARAMETERS-1'!$B$5:$J$44,3,FALSE) + SOYLD1!CH127*(1-VLOOKUP(SOYLD2!CH$4,'[1]INTERNAL PARAMETERS-1'!$B$5:$J$44,5,FALSE))*VLOOKUP(SOYLD2!CH$4,'[1]INTERNAL PARAMETERS-1'!$B$5:$J$44,8,FALSE)*VLOOKUP(SOYLD2!CH$4,'[1]INTERNAL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'S Opt'!X128</f>
        <v>0</v>
      </c>
      <c r="F128" s="59">
        <f>'[1]INTERNAL PARAMETERS-1'!M20</f>
        <v>12.89</v>
      </c>
      <c r="G128" s="45">
        <f>SOYLD1!G128*VLOOKUP(SOYLD2!G$4,'[1]INTERNAL PARAMETERS-1'!$B$5:$J$44,5,FALSE)*VLOOKUP(SOYLD2!G$4,'[1]INTERNAL PARAMETERS-1'!$B$5:$J$44,7,FALSE)*SOYLD2!$F128 + SOYLD1!G128*(1-VLOOKUP(SOYLD2!G$4,'[1]INTERNAL PARAMETERS-1'!$B$5:$J$44,5,FALSE))*VLOOKUP(SOYLD2!G$4,'[1]INTERNAL PARAMETERS-1'!$B$5:$J$44,9,FALSE)*SOYLD2!$F128</f>
        <v>0</v>
      </c>
      <c r="H128" s="44">
        <f>SOYLD1!H128*VLOOKUP(SOYLD2!H$4,'[1]INTERNAL PARAMETERS-1'!$B$5:$J$44,5,FALSE)*VLOOKUP(SOYLD2!H$4,'[1]INTERNAL PARAMETERS-1'!$B$5:$J$44,7,FALSE)*SOYLD2!$F128 + SOYLD1!H128*(1-VLOOKUP(SOYLD2!H$4,'[1]INTERNAL PARAMETERS-1'!$B$5:$J$44,5,FALSE))*VLOOKUP(SOYLD2!H$4,'[1]INTERNAL PARAMETERS-1'!$B$5:$J$44,9,FALSE)*SOYLD2!$F128</f>
        <v>0</v>
      </c>
      <c r="I128" s="44">
        <f>SOYLD1!I128*VLOOKUP(SOYLD2!I$4,'[1]INTERNAL PARAMETERS-1'!$B$5:$J$44,5,FALSE)*VLOOKUP(SOYLD2!I$4,'[1]INTERNAL PARAMETERS-1'!$B$5:$J$44,7,FALSE)*SOYLD2!$F128 + SOYLD1!I128*(1-VLOOKUP(SOYLD2!I$4,'[1]INTERNAL PARAMETERS-1'!$B$5:$J$44,5,FALSE))*VLOOKUP(SOYLD2!I$4,'[1]INTERNAL PARAMETERS-1'!$B$5:$J$44,9,FALSE)*SOYLD2!$F128</f>
        <v>0</v>
      </c>
      <c r="J128" s="44">
        <f>SOYLD1!J128*VLOOKUP(SOYLD2!J$4,'[1]INTERNAL PARAMETERS-1'!$B$5:$J$44,5,FALSE)*VLOOKUP(SOYLD2!J$4,'[1]INTERNAL PARAMETERS-1'!$B$5:$J$44,7,FALSE)*SOYLD2!$F128 + SOYLD1!J128*(1-VLOOKUP(SOYLD2!J$4,'[1]INTERNAL PARAMETERS-1'!$B$5:$J$44,5,FALSE))*VLOOKUP(SOYLD2!J$4,'[1]INTERNAL PARAMETERS-1'!$B$5:$J$44,9,FALSE)*SOYLD2!$F128</f>
        <v>0</v>
      </c>
      <c r="K128" s="44">
        <f>SOYLD1!K128*VLOOKUP(SOYLD2!K$4,'[1]INTERNAL PARAMETERS-1'!$B$5:$J$44,5,FALSE)*VLOOKUP(SOYLD2!K$4,'[1]INTERNAL PARAMETERS-1'!$B$5:$J$44,7,FALSE)*SOYLD2!$F128 + SOYLD1!K128*(1-VLOOKUP(SOYLD2!K$4,'[1]INTERNAL PARAMETERS-1'!$B$5:$J$44,5,FALSE))*VLOOKUP(SOYLD2!K$4,'[1]INTERNAL PARAMETERS-1'!$B$5:$J$44,9,FALSE)*SOYLD2!$F128</f>
        <v>0</v>
      </c>
      <c r="L128" s="44">
        <f>SOYLD1!L128*VLOOKUP(SOYLD2!L$4,'[1]INTERNAL PARAMETERS-1'!$B$5:$J$44,5,FALSE)*VLOOKUP(SOYLD2!L$4,'[1]INTERNAL PARAMETERS-1'!$B$5:$J$44,7,FALSE)*SOYLD2!$F128 + SOYLD1!L128*(1-VLOOKUP(SOYLD2!L$4,'[1]INTERNAL PARAMETERS-1'!$B$5:$J$44,5,FALSE))*VLOOKUP(SOYLD2!L$4,'[1]INTERNAL PARAMETERS-1'!$B$5:$J$44,9,FALSE)*SOYLD2!$F128</f>
        <v>0</v>
      </c>
      <c r="M128" s="44">
        <f>SOYLD1!M128*VLOOKUP(SOYLD2!M$4,'[1]INTERNAL PARAMETERS-1'!$B$5:$J$44,5,FALSE)*VLOOKUP(SOYLD2!M$4,'[1]INTERNAL PARAMETERS-1'!$B$5:$J$44,7,FALSE)*SOYLD2!$F128 + SOYLD1!M128*(1-VLOOKUP(SOYLD2!M$4,'[1]INTERNAL PARAMETERS-1'!$B$5:$J$44,5,FALSE))*VLOOKUP(SOYLD2!M$4,'[1]INTERNAL PARAMETERS-1'!$B$5:$J$44,9,FALSE)*SOYLD2!$F128</f>
        <v>0</v>
      </c>
      <c r="N128" s="44">
        <f>SOYLD1!N128*VLOOKUP(SOYLD2!N$4,'[1]INTERNAL PARAMETERS-1'!$B$5:$J$44,5,FALSE)*VLOOKUP(SOYLD2!N$4,'[1]INTERNAL PARAMETERS-1'!$B$5:$J$44,7,FALSE)*SOYLD2!$F128 + SOYLD1!N128*(1-VLOOKUP(SOYLD2!N$4,'[1]INTERNAL PARAMETERS-1'!$B$5:$J$44,5,FALSE))*VLOOKUP(SOYLD2!N$4,'[1]INTERNAL PARAMETERS-1'!$B$5:$J$44,9,FALSE)*SOYLD2!$F128</f>
        <v>0</v>
      </c>
      <c r="O128" s="44">
        <f>SOYLD1!O128*VLOOKUP(SOYLD2!O$4,'[1]INTERNAL PARAMETERS-1'!$B$5:$J$44,5,FALSE)*VLOOKUP(SOYLD2!O$4,'[1]INTERNAL PARAMETERS-1'!$B$5:$J$44,7,FALSE)*SOYLD2!$F128 + SOYLD1!O128*(1-VLOOKUP(SOYLD2!O$4,'[1]INTERNAL PARAMETERS-1'!$B$5:$J$44,5,FALSE))*VLOOKUP(SOYLD2!O$4,'[1]INTERNAL PARAMETERS-1'!$B$5:$J$44,9,FALSE)*SOYLD2!$F128</f>
        <v>0</v>
      </c>
      <c r="P128" s="44">
        <f>SOYLD1!P128*VLOOKUP(SOYLD2!P$4,'[1]INTERNAL PARAMETERS-1'!$B$5:$J$44,5,FALSE)*VLOOKUP(SOYLD2!P$4,'[1]INTERNAL PARAMETERS-1'!$B$5:$J$44,7,FALSE)*SOYLD2!$F128 + SOYLD1!P128*(1-VLOOKUP(SOYLD2!P$4,'[1]INTERNAL PARAMETERS-1'!$B$5:$J$44,5,FALSE))*VLOOKUP(SOYLD2!P$4,'[1]INTERNAL PARAMETERS-1'!$B$5:$J$44,9,FALSE)*SOYLD2!$F128</f>
        <v>0</v>
      </c>
      <c r="Q128" s="44">
        <f>SOYLD1!Q128*VLOOKUP(SOYLD2!Q$4,'[1]INTERNAL PARAMETERS-1'!$B$5:$J$44,5,FALSE)*VLOOKUP(SOYLD2!Q$4,'[1]INTERNAL PARAMETERS-1'!$B$5:$J$44,7,FALSE)*SOYLD2!$F128 + SOYLD1!Q128*(1-VLOOKUP(SOYLD2!Q$4,'[1]INTERNAL PARAMETERS-1'!$B$5:$J$44,5,FALSE))*VLOOKUP(SOYLD2!Q$4,'[1]INTERNAL PARAMETERS-1'!$B$5:$J$44,9,FALSE)*SOYLD2!$F128</f>
        <v>0</v>
      </c>
      <c r="R128" s="44">
        <f>SOYLD1!R128*VLOOKUP(SOYLD2!R$4,'[1]INTERNAL PARAMETERS-1'!$B$5:$J$44,5,FALSE)*VLOOKUP(SOYLD2!R$4,'[1]INTERNAL PARAMETERS-1'!$B$5:$J$44,7,FALSE)*SOYLD2!$F128 + SOYLD1!R128*(1-VLOOKUP(SOYLD2!R$4,'[1]INTERNAL PARAMETERS-1'!$B$5:$J$44,5,FALSE))*VLOOKUP(SOYLD2!R$4,'[1]INTERNAL PARAMETERS-1'!$B$5:$J$44,9,FALSE)*SOYLD2!$F128</f>
        <v>0</v>
      </c>
      <c r="S128" s="44">
        <f>SOYLD1!S128*VLOOKUP(SOYLD2!S$4,'[1]INTERNAL PARAMETERS-1'!$B$5:$J$44,5,FALSE)*VLOOKUP(SOYLD2!S$4,'[1]INTERNAL PARAMETERS-1'!$B$5:$J$44,7,FALSE)*SOYLD2!$F128 + SOYLD1!S128*(1-VLOOKUP(SOYLD2!S$4,'[1]INTERNAL PARAMETERS-1'!$B$5:$J$44,5,FALSE))*VLOOKUP(SOYLD2!S$4,'[1]INTERNAL PARAMETERS-1'!$B$5:$J$44,9,FALSE)*SOYLD2!$F128</f>
        <v>0</v>
      </c>
      <c r="T128" s="44">
        <f>SOYLD1!T128*VLOOKUP(SOYLD2!T$4,'[1]INTERNAL PARAMETERS-1'!$B$5:$J$44,5,FALSE)*VLOOKUP(SOYLD2!T$4,'[1]INTERNAL PARAMETERS-1'!$B$5:$J$44,7,FALSE)*SOYLD2!$F128 + SOYLD1!T128*(1-VLOOKUP(SOYLD2!T$4,'[1]INTERNAL PARAMETERS-1'!$B$5:$J$44,5,FALSE))*VLOOKUP(SOYLD2!T$4,'[1]INTERNAL PARAMETERS-1'!$B$5:$J$44,9,FALSE)*SOYLD2!$F128</f>
        <v>0</v>
      </c>
      <c r="U128" s="44">
        <f>SOYLD1!U128*VLOOKUP(SOYLD2!U$4,'[1]INTERNAL PARAMETERS-1'!$B$5:$J$44,5,FALSE)*VLOOKUP(SOYLD2!U$4,'[1]INTERNAL PARAMETERS-1'!$B$5:$J$44,7,FALSE)*SOYLD2!$F128 + SOYLD1!U128*(1-VLOOKUP(SOYLD2!U$4,'[1]INTERNAL PARAMETERS-1'!$B$5:$J$44,5,FALSE))*VLOOKUP(SOYLD2!U$4,'[1]INTERNAL PARAMETERS-1'!$B$5:$J$44,9,FALSE)*SOYLD2!$F128</f>
        <v>0</v>
      </c>
      <c r="V128" s="44">
        <f>SOYLD1!V128*VLOOKUP(SOYLD2!V$4,'[1]INTERNAL PARAMETERS-1'!$B$5:$J$44,5,FALSE)*VLOOKUP(SOYLD2!V$4,'[1]INTERNAL PARAMETERS-1'!$B$5:$J$44,7,FALSE)*SOYLD2!$F128 + SOYLD1!V128*(1-VLOOKUP(SOYLD2!V$4,'[1]INTERNAL PARAMETERS-1'!$B$5:$J$44,5,FALSE))*VLOOKUP(SOYLD2!V$4,'[1]INTERNAL PARAMETERS-1'!$B$5:$J$44,9,FALSE)*SOYLD2!$F128</f>
        <v>0</v>
      </c>
      <c r="W128" s="44">
        <f>SOYLD1!W128*VLOOKUP(SOYLD2!W$4,'[1]INTERNAL PARAMETERS-1'!$B$5:$J$44,5,FALSE)*VLOOKUP(SOYLD2!W$4,'[1]INTERNAL PARAMETERS-1'!$B$5:$J$44,7,FALSE)*SOYLD2!$F128 + SOYLD1!W128*(1-VLOOKUP(SOYLD2!W$4,'[1]INTERNAL PARAMETERS-1'!$B$5:$J$44,5,FALSE))*VLOOKUP(SOYLD2!W$4,'[1]INTERNAL PARAMETERS-1'!$B$5:$J$44,9,FALSE)*SOYLD2!$F128</f>
        <v>0</v>
      </c>
      <c r="X128" s="44">
        <f>SOYLD1!X128*VLOOKUP(SOYLD2!X$4,'[1]INTERNAL PARAMETERS-1'!$B$5:$J$44,5,FALSE)*VLOOKUP(SOYLD2!X$4,'[1]INTERNAL PARAMETERS-1'!$B$5:$J$44,7,FALSE)*SOYLD2!$F128 + SOYLD1!X128*(1-VLOOKUP(SOYLD2!X$4,'[1]INTERNAL PARAMETERS-1'!$B$5:$J$44,5,FALSE))*VLOOKUP(SOYLD2!X$4,'[1]INTERNAL PARAMETERS-1'!$B$5:$J$44,9,FALSE)*SOYLD2!$F128</f>
        <v>0</v>
      </c>
      <c r="Y128" s="44">
        <f>SOYLD1!Y128*VLOOKUP(SOYLD2!Y$4,'[1]INTERNAL PARAMETERS-1'!$B$5:$J$44,5,FALSE)*VLOOKUP(SOYLD2!Y$4,'[1]INTERNAL PARAMETERS-1'!$B$5:$J$44,7,FALSE)*SOYLD2!$F128 + SOYLD1!Y128*(1-VLOOKUP(SOYLD2!Y$4,'[1]INTERNAL PARAMETERS-1'!$B$5:$J$44,5,FALSE))*VLOOKUP(SOYLD2!Y$4,'[1]INTERNAL PARAMETERS-1'!$B$5:$J$44,9,FALSE)*SOYLD2!$F128</f>
        <v>0</v>
      </c>
      <c r="Z128" s="44">
        <f>SOYLD1!Z128*VLOOKUP(SOYLD2!Z$4,'[1]INTERNAL PARAMETERS-1'!$B$5:$J$44,5,FALSE)*VLOOKUP(SOYLD2!Z$4,'[1]INTERNAL PARAMETERS-1'!$B$5:$J$44,7,FALSE)*SOYLD2!$F128 + SOYLD1!Z128*(1-VLOOKUP(SOYLD2!Z$4,'[1]INTERNAL PARAMETERS-1'!$B$5:$J$44,5,FALSE))*VLOOKUP(SOYLD2!Z$4,'[1]INTERNAL PARAMETERS-1'!$B$5:$J$44,9,FALSE)*SOYLD2!$F128</f>
        <v>0</v>
      </c>
      <c r="AA128" s="44">
        <f>SOYLD1!AA128*VLOOKUP(SOYLD2!AA$4,'[1]INTERNAL PARAMETERS-1'!$B$5:$J$44,5,FALSE)*VLOOKUP(SOYLD2!AA$4,'[1]INTERNAL PARAMETERS-1'!$B$5:$J$44,7,FALSE)*SOYLD2!$F128 + SOYLD1!AA128*(1-VLOOKUP(SOYLD2!AA$4,'[1]INTERNAL PARAMETERS-1'!$B$5:$J$44,5,FALSE))*VLOOKUP(SOYLD2!AA$4,'[1]INTERNAL PARAMETERS-1'!$B$5:$J$44,9,FALSE)*SOYLD2!$F128</f>
        <v>0</v>
      </c>
      <c r="AB128" s="44">
        <f>SOYLD1!AB128*VLOOKUP(SOYLD2!AB$4,'[1]INTERNAL PARAMETERS-1'!$B$5:$J$44,5,FALSE)*VLOOKUP(SOYLD2!AB$4,'[1]INTERNAL PARAMETERS-1'!$B$5:$J$44,7,FALSE)*SOYLD2!$F128 + SOYLD1!AB128*(1-VLOOKUP(SOYLD2!AB$4,'[1]INTERNAL PARAMETERS-1'!$B$5:$J$44,5,FALSE))*VLOOKUP(SOYLD2!AB$4,'[1]INTERNAL PARAMETERS-1'!$B$5:$J$44,9,FALSE)*SOYLD2!$F128</f>
        <v>0</v>
      </c>
      <c r="AC128" s="44">
        <f>SOYLD1!AC128*VLOOKUP(SOYLD2!AC$4,'[1]INTERNAL PARAMETERS-1'!$B$5:$J$44,5,FALSE)*VLOOKUP(SOYLD2!AC$4,'[1]INTERNAL PARAMETERS-1'!$B$5:$J$44,7,FALSE)*SOYLD2!$F128 + SOYLD1!AC128*(1-VLOOKUP(SOYLD2!AC$4,'[1]INTERNAL PARAMETERS-1'!$B$5:$J$44,5,FALSE))*VLOOKUP(SOYLD2!AC$4,'[1]INTERNAL PARAMETERS-1'!$B$5:$J$44,9,FALSE)*SOYLD2!$F128</f>
        <v>0</v>
      </c>
      <c r="AD128" s="44">
        <f>SOYLD1!AD128*VLOOKUP(SOYLD2!AD$4,'[1]INTERNAL PARAMETERS-1'!$B$5:$J$44,5,FALSE)*VLOOKUP(SOYLD2!AD$4,'[1]INTERNAL PARAMETERS-1'!$B$5:$J$44,7,FALSE)*SOYLD2!$F128 + SOYLD1!AD128*(1-VLOOKUP(SOYLD2!AD$4,'[1]INTERNAL PARAMETERS-1'!$B$5:$J$44,5,FALSE))*VLOOKUP(SOYLD2!AD$4,'[1]INTERNAL PARAMETERS-1'!$B$5:$J$44,9,FALSE)*SOYLD2!$F128</f>
        <v>0</v>
      </c>
      <c r="AE128" s="44">
        <f>SOYLD1!AE128*VLOOKUP(SOYLD2!AE$4,'[1]INTERNAL PARAMETERS-1'!$B$5:$J$44,5,FALSE)*VLOOKUP(SOYLD2!AE$4,'[1]INTERNAL PARAMETERS-1'!$B$5:$J$44,7,FALSE)*SOYLD2!$F128 + SOYLD1!AE128*(1-VLOOKUP(SOYLD2!AE$4,'[1]INTERNAL PARAMETERS-1'!$B$5:$J$44,5,FALSE))*VLOOKUP(SOYLD2!AE$4,'[1]INTERNAL PARAMETERS-1'!$B$5:$J$44,9,FALSE)*SOYLD2!$F128</f>
        <v>0</v>
      </c>
      <c r="AF128" s="44">
        <f>SOYLD1!AF128*VLOOKUP(SOYLD2!AF$4,'[1]INTERNAL PARAMETERS-1'!$B$5:$J$44,5,FALSE)*VLOOKUP(SOYLD2!AF$4,'[1]INTERNAL PARAMETERS-1'!$B$5:$J$44,7,FALSE)*SOYLD2!$F128 + SOYLD1!AF128*(1-VLOOKUP(SOYLD2!AF$4,'[1]INTERNAL PARAMETERS-1'!$B$5:$J$44,5,FALSE))*VLOOKUP(SOYLD2!AF$4,'[1]INTERNAL PARAMETERS-1'!$B$5:$J$44,9,FALSE)*SOYLD2!$F128</f>
        <v>0</v>
      </c>
      <c r="AG128" s="44">
        <f>SOYLD1!AG128*VLOOKUP(SOYLD2!AG$4,'[1]INTERNAL PARAMETERS-1'!$B$5:$J$44,5,FALSE)*VLOOKUP(SOYLD2!AG$4,'[1]INTERNAL PARAMETERS-1'!$B$5:$J$44,7,FALSE)*SOYLD2!$F128 + SOYLD1!AG128*(1-VLOOKUP(SOYLD2!AG$4,'[1]INTERNAL PARAMETERS-1'!$B$5:$J$44,5,FALSE))*VLOOKUP(SOYLD2!AG$4,'[1]INTERNAL PARAMETERS-1'!$B$5:$J$44,9,FALSE)*SOYLD2!$F128</f>
        <v>0</v>
      </c>
      <c r="AH128" s="44">
        <f>SOYLD1!AH128*VLOOKUP(SOYLD2!AH$4,'[1]INTERNAL PARAMETERS-1'!$B$5:$J$44,5,FALSE)*VLOOKUP(SOYLD2!AH$4,'[1]INTERNAL PARAMETERS-1'!$B$5:$J$44,7,FALSE)*SOYLD2!$F128 + SOYLD1!AH128*(1-VLOOKUP(SOYLD2!AH$4,'[1]INTERNAL PARAMETERS-1'!$B$5:$J$44,5,FALSE))*VLOOKUP(SOYLD2!AH$4,'[1]INTERNAL PARAMETERS-1'!$B$5:$J$44,9,FALSE)*SOYLD2!$F128</f>
        <v>0</v>
      </c>
      <c r="AI128" s="44">
        <f>SOYLD1!AI128*VLOOKUP(SOYLD2!AI$4,'[1]INTERNAL PARAMETERS-1'!$B$5:$J$44,5,FALSE)*VLOOKUP(SOYLD2!AI$4,'[1]INTERNAL PARAMETERS-1'!$B$5:$J$44,7,FALSE)*SOYLD2!$F128 + SOYLD1!AI128*(1-VLOOKUP(SOYLD2!AI$4,'[1]INTERNAL PARAMETERS-1'!$B$5:$J$44,5,FALSE))*VLOOKUP(SOYLD2!AI$4,'[1]INTERNAL PARAMETERS-1'!$B$5:$J$44,9,FALSE)*SOYLD2!$F128</f>
        <v>0</v>
      </c>
      <c r="AJ128" s="44">
        <f>SOYLD1!AJ128*VLOOKUP(SOYLD2!AJ$4,'[1]INTERNAL PARAMETERS-1'!$B$5:$J$44,5,FALSE)*VLOOKUP(SOYLD2!AJ$4,'[1]INTERNAL PARAMETERS-1'!$B$5:$J$44,7,FALSE)*SOYLD2!$F128 + SOYLD1!AJ128*(1-VLOOKUP(SOYLD2!AJ$4,'[1]INTERNAL PARAMETERS-1'!$B$5:$J$44,5,FALSE))*VLOOKUP(SOYLD2!AJ$4,'[1]INTERNAL PARAMETERS-1'!$B$5:$J$44,9,FALSE)*SOYLD2!$F128</f>
        <v>0</v>
      </c>
      <c r="AK128" s="44">
        <f>SOYLD1!AK128*VLOOKUP(SOYLD2!AK$4,'[1]INTERNAL PARAMETERS-1'!$B$5:$J$44,5,FALSE)*VLOOKUP(SOYLD2!AK$4,'[1]INTERNAL PARAMETERS-1'!$B$5:$J$44,7,FALSE)*SOYLD2!$F128 + SOYLD1!AK128*(1-VLOOKUP(SOYLD2!AK$4,'[1]INTERNAL PARAMETERS-1'!$B$5:$J$44,5,FALSE))*VLOOKUP(SOYLD2!AK$4,'[1]INTERNAL PARAMETERS-1'!$B$5:$J$44,9,FALSE)*SOYLD2!$F128</f>
        <v>0</v>
      </c>
      <c r="AL128" s="44">
        <f>SOYLD1!AL128*VLOOKUP(SOYLD2!AL$4,'[1]INTERNAL PARAMETERS-1'!$B$5:$J$44,5,FALSE)*VLOOKUP(SOYLD2!AL$4,'[1]INTERNAL PARAMETERS-1'!$B$5:$J$44,7,FALSE)*SOYLD2!$F128 + SOYLD1!AL128*(1-VLOOKUP(SOYLD2!AL$4,'[1]INTERNAL PARAMETERS-1'!$B$5:$J$44,5,FALSE))*VLOOKUP(SOYLD2!AL$4,'[1]INTERNAL PARAMETERS-1'!$B$5:$J$44,9,FALSE)*SOYLD2!$F128</f>
        <v>0</v>
      </c>
      <c r="AM128" s="44">
        <f>SOYLD1!AM128*VLOOKUP(SOYLD2!AM$4,'[1]INTERNAL PARAMETERS-1'!$B$5:$J$44,5,FALSE)*VLOOKUP(SOYLD2!AM$4,'[1]INTERNAL PARAMETERS-1'!$B$5:$J$44,7,FALSE)*SOYLD2!$F128 + SOYLD1!AM128*(1-VLOOKUP(SOYLD2!AM$4,'[1]INTERNAL PARAMETERS-1'!$B$5:$J$44,5,FALSE))*VLOOKUP(SOYLD2!AM$4,'[1]INTERNAL PARAMETERS-1'!$B$5:$J$44,9,FALSE)*SOYLD2!$F128</f>
        <v>0</v>
      </c>
      <c r="AN128" s="44">
        <f>SOYLD1!AN128*VLOOKUP(SOYLD2!AN$4,'[1]INTERNAL PARAMETERS-1'!$B$5:$J$44,5,FALSE)*VLOOKUP(SOYLD2!AN$4,'[1]INTERNAL PARAMETERS-1'!$B$5:$J$44,7,FALSE)*SOYLD2!$F128 + SOYLD1!AN128*(1-VLOOKUP(SOYLD2!AN$4,'[1]INTERNAL PARAMETERS-1'!$B$5:$J$44,5,FALSE))*VLOOKUP(SOYLD2!AN$4,'[1]INTERNAL PARAMETERS-1'!$B$5:$J$44,9,FALSE)*SOYLD2!$F128</f>
        <v>0</v>
      </c>
      <c r="AO128" s="44">
        <f>SOYLD1!AO128*VLOOKUP(SOYLD2!AO$4,'[1]INTERNAL PARAMETERS-1'!$B$5:$J$44,5,FALSE)*VLOOKUP(SOYLD2!AO$4,'[1]INTERNAL PARAMETERS-1'!$B$5:$J$44,7,FALSE)*SOYLD2!$F128 + SOYLD1!AO128*(1-VLOOKUP(SOYLD2!AO$4,'[1]INTERNAL PARAMETERS-1'!$B$5:$J$44,5,FALSE))*VLOOKUP(SOYLD2!AO$4,'[1]INTERNAL PARAMETERS-1'!$B$5:$J$44,9,FALSE)*SOYLD2!$F128</f>
        <v>0</v>
      </c>
      <c r="AP128" s="44">
        <f>SOYLD1!AP128*VLOOKUP(SOYLD2!AP$4,'[1]INTERNAL PARAMETERS-1'!$B$5:$J$44,5,FALSE)*VLOOKUP(SOYLD2!AP$4,'[1]INTERNAL PARAMETERS-1'!$B$5:$J$44,7,FALSE)*SOYLD2!$F128 + SOYLD1!AP128*(1-VLOOKUP(SOYLD2!AP$4,'[1]INTERNAL PARAMETERS-1'!$B$5:$J$44,5,FALSE))*VLOOKUP(SOYLD2!AP$4,'[1]INTERNAL PARAMETERS-1'!$B$5:$J$44,9,FALSE)*SOYLD2!$F128</f>
        <v>0</v>
      </c>
      <c r="AQ128" s="44">
        <f>SOYLD1!AQ128*VLOOKUP(SOYLD2!AQ$4,'[1]INTERNAL PARAMETERS-1'!$B$5:$J$44,5,FALSE)*VLOOKUP(SOYLD2!AQ$4,'[1]INTERNAL PARAMETERS-1'!$B$5:$J$44,7,FALSE)*SOYLD2!$F128 + SOYLD1!AQ128*(1-VLOOKUP(SOYLD2!AQ$4,'[1]INTERNAL PARAMETERS-1'!$B$5:$J$44,5,FALSE))*VLOOKUP(SOYLD2!AQ$4,'[1]INTERNAL PARAMETERS-1'!$B$5:$J$44,9,FALSE)*SOYLD2!$F128</f>
        <v>0</v>
      </c>
      <c r="AR128" s="44">
        <f>SOYLD1!AR128*VLOOKUP(SOYLD2!AR$4,'[1]INTERNAL PARAMETERS-1'!$B$5:$J$44,5,FALSE)*VLOOKUP(SOYLD2!AR$4,'[1]INTERNAL PARAMETERS-1'!$B$5:$J$44,7,FALSE)*SOYLD2!$F128 + SOYLD1!AR128*(1-VLOOKUP(SOYLD2!AR$4,'[1]INTERNAL PARAMETERS-1'!$B$5:$J$44,5,FALSE))*VLOOKUP(SOYLD2!AR$4,'[1]INTERNAL PARAMETERS-1'!$B$5:$J$44,9,FALSE)*SOYLD2!$F128</f>
        <v>0</v>
      </c>
      <c r="AS128" s="44">
        <f>SOYLD1!AS128*VLOOKUP(SOYLD2!AS$4,'[1]INTERNAL PARAMETERS-1'!$B$5:$J$44,5,FALSE)*VLOOKUP(SOYLD2!AS$4,'[1]INTERNAL PARAMETERS-1'!$B$5:$J$44,7,FALSE)*SOYLD2!$F128 + SOYLD1!AS128*(1-VLOOKUP(SOYLD2!AS$4,'[1]INTERNAL PARAMETERS-1'!$B$5:$J$44,5,FALSE))*VLOOKUP(SOYLD2!AS$4,'[1]INTERNAL PARAMETERS-1'!$B$5:$J$44,9,FALSE)*SOYLD2!$F128</f>
        <v>0</v>
      </c>
      <c r="AT128" s="43">
        <f>SOYLD1!AT128*VLOOKUP(SOYLD2!AT$4,'[1]INTERNAL PARAMETERS-1'!$B$5:$J$44,5,FALSE)*VLOOKUP(SOYLD2!AT$4,'[1]INTERNAL PARAMETERS-1'!$B$5:$J$44,7,FALSE)*SOYLD2!$F128 + SOYLD1!AT128*(1-VLOOKUP(SOYLD2!AT$4,'[1]INTERNAL PARAMETERS-1'!$B$5:$J$44,5,FALSE))*VLOOKUP(SOYLD2!AT$4,'[1]INTERNAL PARAMETERS-1'!$B$5:$J$44,9,FALSE)*SOYLD2!$F128</f>
        <v>0</v>
      </c>
      <c r="AU128" s="45">
        <f>SOYLD1!AU128*VLOOKUP(SOYLD2!AU$4,'[1]INTERNAL PARAMETERS-1'!$B$5:$J$44,5,FALSE)*VLOOKUP(SOYLD2!AU$4,'[1]INTERNAL PARAMETERS-1'!$B$5:$J$44,6,FALSE)*VLOOKUP(SOYLD2!AU$4,'[1]INTERNAL PARAMETERS-1'!$B$5:$J$44,3,FALSE) + SOYLD1!AU128*(1-VLOOKUP(SOYLD2!AU$4,'[1]INTERNAL PARAMETERS-1'!$B$5:$J$44,5,FALSE))*VLOOKUP(SOYLD2!AU$4,'[1]INTERNAL PARAMETERS-1'!$B$5:$J$44,8,FALSE)*VLOOKUP(SOYLD2!AU$4,'[1]INTERNAL PARAMETERS-1'!$B$5:$J$44,3,FALSE)</f>
        <v>0</v>
      </c>
      <c r="AV128" s="44">
        <f>SOYLD1!AV128*VLOOKUP(SOYLD2!AV$4,'[1]INTERNAL PARAMETERS-1'!$B$5:$J$44,5,FALSE)*VLOOKUP(SOYLD2!AV$4,'[1]INTERNAL PARAMETERS-1'!$B$5:$J$44,6,FALSE)*VLOOKUP(SOYLD2!AV$4,'[1]INTERNAL PARAMETERS-1'!$B$5:$J$44,3,FALSE) + SOYLD1!AV128*(1-VLOOKUP(SOYLD2!AV$4,'[1]INTERNAL PARAMETERS-1'!$B$5:$J$44,5,FALSE))*VLOOKUP(SOYLD2!AV$4,'[1]INTERNAL PARAMETERS-1'!$B$5:$J$44,8,FALSE)*VLOOKUP(SOYLD2!AV$4,'[1]INTERNAL PARAMETERS-1'!$B$5:$J$44,3,FALSE)</f>
        <v>0</v>
      </c>
      <c r="AW128" s="44">
        <f>SOYLD1!AW128*VLOOKUP(SOYLD2!AW$4,'[1]INTERNAL PARAMETERS-1'!$B$5:$J$44,5,FALSE)*VLOOKUP(SOYLD2!AW$4,'[1]INTERNAL PARAMETERS-1'!$B$5:$J$44,6,FALSE)*VLOOKUP(SOYLD2!AW$4,'[1]INTERNAL PARAMETERS-1'!$B$5:$J$44,3,FALSE) + SOYLD1!AW128*(1-VLOOKUP(SOYLD2!AW$4,'[1]INTERNAL PARAMETERS-1'!$B$5:$J$44,5,FALSE))*VLOOKUP(SOYLD2!AW$4,'[1]INTERNAL PARAMETERS-1'!$B$5:$J$44,8,FALSE)*VLOOKUP(SOYLD2!AW$4,'[1]INTERNAL PARAMETERS-1'!$B$5:$J$44,3,FALSE)</f>
        <v>0</v>
      </c>
      <c r="AX128" s="44">
        <f>SOYLD1!AX128*VLOOKUP(SOYLD2!AX$4,'[1]INTERNAL PARAMETERS-1'!$B$5:$J$44,5,FALSE)*VLOOKUP(SOYLD2!AX$4,'[1]INTERNAL PARAMETERS-1'!$B$5:$J$44,6,FALSE)*VLOOKUP(SOYLD2!AX$4,'[1]INTERNAL PARAMETERS-1'!$B$5:$J$44,3,FALSE) + SOYLD1!AX128*(1-VLOOKUP(SOYLD2!AX$4,'[1]INTERNAL PARAMETERS-1'!$B$5:$J$44,5,FALSE))*VLOOKUP(SOYLD2!AX$4,'[1]INTERNAL PARAMETERS-1'!$B$5:$J$44,8,FALSE)*VLOOKUP(SOYLD2!AX$4,'[1]INTERNAL PARAMETERS-1'!$B$5:$J$44,3,FALSE)</f>
        <v>0</v>
      </c>
      <c r="AY128" s="44">
        <f>SOYLD1!AY128*VLOOKUP(SOYLD2!AY$4,'[1]INTERNAL PARAMETERS-1'!$B$5:$J$44,5,FALSE)*VLOOKUP(SOYLD2!AY$4,'[1]INTERNAL PARAMETERS-1'!$B$5:$J$44,6,FALSE)*VLOOKUP(SOYLD2!AY$4,'[1]INTERNAL PARAMETERS-1'!$B$5:$J$44,3,FALSE) + SOYLD1!AY128*(1-VLOOKUP(SOYLD2!AY$4,'[1]INTERNAL PARAMETERS-1'!$B$5:$J$44,5,FALSE))*VLOOKUP(SOYLD2!AY$4,'[1]INTERNAL PARAMETERS-1'!$B$5:$J$44,8,FALSE)*VLOOKUP(SOYLD2!AY$4,'[1]INTERNAL PARAMETERS-1'!$B$5:$J$44,3,FALSE)</f>
        <v>0</v>
      </c>
      <c r="AZ128" s="44">
        <f>SOYLD1!AZ128*VLOOKUP(SOYLD2!AZ$4,'[1]INTERNAL PARAMETERS-1'!$B$5:$J$44,5,FALSE)*VLOOKUP(SOYLD2!AZ$4,'[1]INTERNAL PARAMETERS-1'!$B$5:$J$44,6,FALSE)*VLOOKUP(SOYLD2!AZ$4,'[1]INTERNAL PARAMETERS-1'!$B$5:$J$44,3,FALSE) + SOYLD1!AZ128*(1-VLOOKUP(SOYLD2!AZ$4,'[1]INTERNAL PARAMETERS-1'!$B$5:$J$44,5,FALSE))*VLOOKUP(SOYLD2!AZ$4,'[1]INTERNAL PARAMETERS-1'!$B$5:$J$44,8,FALSE)*VLOOKUP(SOYLD2!AZ$4,'[1]INTERNAL PARAMETERS-1'!$B$5:$J$44,3,FALSE)</f>
        <v>0</v>
      </c>
      <c r="BA128" s="44">
        <f>SOYLD1!BA128*VLOOKUP(SOYLD2!BA$4,'[1]INTERNAL PARAMETERS-1'!$B$5:$J$44,5,FALSE)*VLOOKUP(SOYLD2!BA$4,'[1]INTERNAL PARAMETERS-1'!$B$5:$J$44,6,FALSE)*VLOOKUP(SOYLD2!BA$4,'[1]INTERNAL PARAMETERS-1'!$B$5:$J$44,3,FALSE) + SOYLD1!BA128*(1-VLOOKUP(SOYLD2!BA$4,'[1]INTERNAL PARAMETERS-1'!$B$5:$J$44,5,FALSE))*VLOOKUP(SOYLD2!BA$4,'[1]INTERNAL PARAMETERS-1'!$B$5:$J$44,8,FALSE)*VLOOKUP(SOYLD2!BA$4,'[1]INTERNAL PARAMETERS-1'!$B$5:$J$44,3,FALSE)</f>
        <v>0</v>
      </c>
      <c r="BB128" s="44">
        <f>SOYLD1!BB128*VLOOKUP(SOYLD2!BB$4,'[1]INTERNAL PARAMETERS-1'!$B$5:$J$44,5,FALSE)*VLOOKUP(SOYLD2!BB$4,'[1]INTERNAL PARAMETERS-1'!$B$5:$J$44,6,FALSE)*VLOOKUP(SOYLD2!BB$4,'[1]INTERNAL PARAMETERS-1'!$B$5:$J$44,3,FALSE) + SOYLD1!BB128*(1-VLOOKUP(SOYLD2!BB$4,'[1]INTERNAL PARAMETERS-1'!$B$5:$J$44,5,FALSE))*VLOOKUP(SOYLD2!BB$4,'[1]INTERNAL PARAMETERS-1'!$B$5:$J$44,8,FALSE)*VLOOKUP(SOYLD2!BB$4,'[1]INTERNAL PARAMETERS-1'!$B$5:$J$44,3,FALSE)</f>
        <v>0</v>
      </c>
      <c r="BC128" s="44">
        <f>SOYLD1!BC128*VLOOKUP(SOYLD2!BC$4,'[1]INTERNAL PARAMETERS-1'!$B$5:$J$44,5,FALSE)*VLOOKUP(SOYLD2!BC$4,'[1]INTERNAL PARAMETERS-1'!$B$5:$J$44,6,FALSE)*VLOOKUP(SOYLD2!BC$4,'[1]INTERNAL PARAMETERS-1'!$B$5:$J$44,3,FALSE) + SOYLD1!BC128*(1-VLOOKUP(SOYLD2!BC$4,'[1]INTERNAL PARAMETERS-1'!$B$5:$J$44,5,FALSE))*VLOOKUP(SOYLD2!BC$4,'[1]INTERNAL PARAMETERS-1'!$B$5:$J$44,8,FALSE)*VLOOKUP(SOYLD2!BC$4,'[1]INTERNAL PARAMETERS-1'!$B$5:$J$44,3,FALSE)</f>
        <v>0</v>
      </c>
      <c r="BD128" s="44">
        <f>SOYLD1!BD128*VLOOKUP(SOYLD2!BD$4,'[1]INTERNAL PARAMETERS-1'!$B$5:$J$44,5,FALSE)*VLOOKUP(SOYLD2!BD$4,'[1]INTERNAL PARAMETERS-1'!$B$5:$J$44,6,FALSE)*VLOOKUP(SOYLD2!BD$4,'[1]INTERNAL PARAMETERS-1'!$B$5:$J$44,3,FALSE) + SOYLD1!BD128*(1-VLOOKUP(SOYLD2!BD$4,'[1]INTERNAL PARAMETERS-1'!$B$5:$J$44,5,FALSE))*VLOOKUP(SOYLD2!BD$4,'[1]INTERNAL PARAMETERS-1'!$B$5:$J$44,8,FALSE)*VLOOKUP(SOYLD2!BD$4,'[1]INTERNAL PARAMETERS-1'!$B$5:$J$44,3,FALSE)</f>
        <v>0</v>
      </c>
      <c r="BE128" s="44">
        <f>SOYLD1!BE128*VLOOKUP(SOYLD2!BE$4,'[1]INTERNAL PARAMETERS-1'!$B$5:$J$44,5,FALSE)*VLOOKUP(SOYLD2!BE$4,'[1]INTERNAL PARAMETERS-1'!$B$5:$J$44,6,FALSE)*VLOOKUP(SOYLD2!BE$4,'[1]INTERNAL PARAMETERS-1'!$B$5:$J$44,3,FALSE) + SOYLD1!BE128*(1-VLOOKUP(SOYLD2!BE$4,'[1]INTERNAL PARAMETERS-1'!$B$5:$J$44,5,FALSE))*VLOOKUP(SOYLD2!BE$4,'[1]INTERNAL PARAMETERS-1'!$B$5:$J$44,8,FALSE)*VLOOKUP(SOYLD2!BE$4,'[1]INTERNAL PARAMETERS-1'!$B$5:$J$44,3,FALSE)</f>
        <v>0</v>
      </c>
      <c r="BF128" s="44">
        <f>SOYLD1!BF128*VLOOKUP(SOYLD2!BF$4,'[1]INTERNAL PARAMETERS-1'!$B$5:$J$44,5,FALSE)*VLOOKUP(SOYLD2!BF$4,'[1]INTERNAL PARAMETERS-1'!$B$5:$J$44,6,FALSE)*VLOOKUP(SOYLD2!BF$4,'[1]INTERNAL PARAMETERS-1'!$B$5:$J$44,3,FALSE) + SOYLD1!BF128*(1-VLOOKUP(SOYLD2!BF$4,'[1]INTERNAL PARAMETERS-1'!$B$5:$J$44,5,FALSE))*VLOOKUP(SOYLD2!BF$4,'[1]INTERNAL PARAMETERS-1'!$B$5:$J$44,8,FALSE)*VLOOKUP(SOYLD2!BF$4,'[1]INTERNAL PARAMETERS-1'!$B$5:$J$44,3,FALSE)</f>
        <v>0</v>
      </c>
      <c r="BG128" s="44">
        <f>SOYLD1!BG128*VLOOKUP(SOYLD2!BG$4,'[1]INTERNAL PARAMETERS-1'!$B$5:$J$44,5,FALSE)*VLOOKUP(SOYLD2!BG$4,'[1]INTERNAL PARAMETERS-1'!$B$5:$J$44,6,FALSE)*VLOOKUP(SOYLD2!BG$4,'[1]INTERNAL PARAMETERS-1'!$B$5:$J$44,3,FALSE) + SOYLD1!BG128*(1-VLOOKUP(SOYLD2!BG$4,'[1]INTERNAL PARAMETERS-1'!$B$5:$J$44,5,FALSE))*VLOOKUP(SOYLD2!BG$4,'[1]INTERNAL PARAMETERS-1'!$B$5:$J$44,8,FALSE)*VLOOKUP(SOYLD2!BG$4,'[1]INTERNAL PARAMETERS-1'!$B$5:$J$44,3,FALSE)</f>
        <v>0</v>
      </c>
      <c r="BH128" s="44">
        <f>SOYLD1!BH128*VLOOKUP(SOYLD2!BH$4,'[1]INTERNAL PARAMETERS-1'!$B$5:$J$44,5,FALSE)*VLOOKUP(SOYLD2!BH$4,'[1]INTERNAL PARAMETERS-1'!$B$5:$J$44,6,FALSE)*VLOOKUP(SOYLD2!BH$4,'[1]INTERNAL PARAMETERS-1'!$B$5:$J$44,3,FALSE) + SOYLD1!BH128*(1-VLOOKUP(SOYLD2!BH$4,'[1]INTERNAL PARAMETERS-1'!$B$5:$J$44,5,FALSE))*VLOOKUP(SOYLD2!BH$4,'[1]INTERNAL PARAMETERS-1'!$B$5:$J$44,8,FALSE)*VLOOKUP(SOYLD2!BH$4,'[1]INTERNAL PARAMETERS-1'!$B$5:$J$44,3,FALSE)</f>
        <v>0</v>
      </c>
      <c r="BI128" s="44">
        <f>SOYLD1!BI128*VLOOKUP(SOYLD2!BI$4,'[1]INTERNAL PARAMETERS-1'!$B$5:$J$44,5,FALSE)*VLOOKUP(SOYLD2!BI$4,'[1]INTERNAL PARAMETERS-1'!$B$5:$J$44,6,FALSE)*VLOOKUP(SOYLD2!BI$4,'[1]INTERNAL PARAMETERS-1'!$B$5:$J$44,3,FALSE) + SOYLD1!BI128*(1-VLOOKUP(SOYLD2!BI$4,'[1]INTERNAL PARAMETERS-1'!$B$5:$J$44,5,FALSE))*VLOOKUP(SOYLD2!BI$4,'[1]INTERNAL PARAMETERS-1'!$B$5:$J$44,8,FALSE)*VLOOKUP(SOYLD2!BI$4,'[1]INTERNAL PARAMETERS-1'!$B$5:$J$44,3,FALSE)</f>
        <v>0</v>
      </c>
      <c r="BJ128" s="44">
        <f>SOYLD1!BJ128*VLOOKUP(SOYLD2!BJ$4,'[1]INTERNAL PARAMETERS-1'!$B$5:$J$44,5,FALSE)*VLOOKUP(SOYLD2!BJ$4,'[1]INTERNAL PARAMETERS-1'!$B$5:$J$44,6,FALSE)*VLOOKUP(SOYLD2!BJ$4,'[1]INTERNAL PARAMETERS-1'!$B$5:$J$44,3,FALSE) + SOYLD1!BJ128*(1-VLOOKUP(SOYLD2!BJ$4,'[1]INTERNAL PARAMETERS-1'!$B$5:$J$44,5,FALSE))*VLOOKUP(SOYLD2!BJ$4,'[1]INTERNAL PARAMETERS-1'!$B$5:$J$44,8,FALSE)*VLOOKUP(SOYLD2!BJ$4,'[1]INTERNAL PARAMETERS-1'!$B$5:$J$44,3,FALSE)</f>
        <v>0</v>
      </c>
      <c r="BK128" s="44">
        <f>SOYLD1!BK128*VLOOKUP(SOYLD2!BK$4,'[1]INTERNAL PARAMETERS-1'!$B$5:$J$44,5,FALSE)*VLOOKUP(SOYLD2!BK$4,'[1]INTERNAL PARAMETERS-1'!$B$5:$J$44,6,FALSE)*VLOOKUP(SOYLD2!BK$4,'[1]INTERNAL PARAMETERS-1'!$B$5:$J$44,3,FALSE) + SOYLD1!BK128*(1-VLOOKUP(SOYLD2!BK$4,'[1]INTERNAL PARAMETERS-1'!$B$5:$J$44,5,FALSE))*VLOOKUP(SOYLD2!BK$4,'[1]INTERNAL PARAMETERS-1'!$B$5:$J$44,8,FALSE)*VLOOKUP(SOYLD2!BK$4,'[1]INTERNAL PARAMETERS-1'!$B$5:$J$44,3,FALSE)</f>
        <v>0</v>
      </c>
      <c r="BL128" s="44">
        <f>SOYLD1!BL128*VLOOKUP(SOYLD2!BL$4,'[1]INTERNAL PARAMETERS-1'!$B$5:$J$44,5,FALSE)*VLOOKUP(SOYLD2!BL$4,'[1]INTERNAL PARAMETERS-1'!$B$5:$J$44,6,FALSE)*VLOOKUP(SOYLD2!BL$4,'[1]INTERNAL PARAMETERS-1'!$B$5:$J$44,3,FALSE) + SOYLD1!BL128*(1-VLOOKUP(SOYLD2!BL$4,'[1]INTERNAL PARAMETERS-1'!$B$5:$J$44,5,FALSE))*VLOOKUP(SOYLD2!BL$4,'[1]INTERNAL PARAMETERS-1'!$B$5:$J$44,8,FALSE)*VLOOKUP(SOYLD2!BL$4,'[1]INTERNAL PARAMETERS-1'!$B$5:$J$44,3,FALSE)</f>
        <v>0</v>
      </c>
      <c r="BM128" s="44">
        <f>SOYLD1!BM128*VLOOKUP(SOYLD2!BM$4,'[1]INTERNAL PARAMETERS-1'!$B$5:$J$44,5,FALSE)*VLOOKUP(SOYLD2!BM$4,'[1]INTERNAL PARAMETERS-1'!$B$5:$J$44,6,FALSE)*VLOOKUP(SOYLD2!BM$4,'[1]INTERNAL PARAMETERS-1'!$B$5:$J$44,3,FALSE) + SOYLD1!BM128*(1-VLOOKUP(SOYLD2!BM$4,'[1]INTERNAL PARAMETERS-1'!$B$5:$J$44,5,FALSE))*VLOOKUP(SOYLD2!BM$4,'[1]INTERNAL PARAMETERS-1'!$B$5:$J$44,8,FALSE)*VLOOKUP(SOYLD2!BM$4,'[1]INTERNAL PARAMETERS-1'!$B$5:$J$44,3,FALSE)</f>
        <v>0</v>
      </c>
      <c r="BN128" s="44">
        <f>SOYLD1!BN128*VLOOKUP(SOYLD2!BN$4,'[1]INTERNAL PARAMETERS-1'!$B$5:$J$44,5,FALSE)*VLOOKUP(SOYLD2!BN$4,'[1]INTERNAL PARAMETERS-1'!$B$5:$J$44,6,FALSE)*VLOOKUP(SOYLD2!BN$4,'[1]INTERNAL PARAMETERS-1'!$B$5:$J$44,3,FALSE) + SOYLD1!BN128*(1-VLOOKUP(SOYLD2!BN$4,'[1]INTERNAL PARAMETERS-1'!$B$5:$J$44,5,FALSE))*VLOOKUP(SOYLD2!BN$4,'[1]INTERNAL PARAMETERS-1'!$B$5:$J$44,8,FALSE)*VLOOKUP(SOYLD2!BN$4,'[1]INTERNAL PARAMETERS-1'!$B$5:$J$44,3,FALSE)</f>
        <v>0</v>
      </c>
      <c r="BO128" s="44">
        <f>SOYLD1!BO128*VLOOKUP(SOYLD2!BO$4,'[1]INTERNAL PARAMETERS-1'!$B$5:$J$44,5,FALSE)*VLOOKUP(SOYLD2!BO$4,'[1]INTERNAL PARAMETERS-1'!$B$5:$J$44,6,FALSE)*VLOOKUP(SOYLD2!BO$4,'[1]INTERNAL PARAMETERS-1'!$B$5:$J$44,3,FALSE) + SOYLD1!BO128*(1-VLOOKUP(SOYLD2!BO$4,'[1]INTERNAL PARAMETERS-1'!$B$5:$J$44,5,FALSE))*VLOOKUP(SOYLD2!BO$4,'[1]INTERNAL PARAMETERS-1'!$B$5:$J$44,8,FALSE)*VLOOKUP(SOYLD2!BO$4,'[1]INTERNAL PARAMETERS-1'!$B$5:$J$44,3,FALSE)</f>
        <v>0</v>
      </c>
      <c r="BP128" s="44">
        <f>SOYLD1!BP128*VLOOKUP(SOYLD2!BP$4,'[1]INTERNAL PARAMETERS-1'!$B$5:$J$44,5,FALSE)*VLOOKUP(SOYLD2!BP$4,'[1]INTERNAL PARAMETERS-1'!$B$5:$J$44,6,FALSE)*VLOOKUP(SOYLD2!BP$4,'[1]INTERNAL PARAMETERS-1'!$B$5:$J$44,3,FALSE) + SOYLD1!BP128*(1-VLOOKUP(SOYLD2!BP$4,'[1]INTERNAL PARAMETERS-1'!$B$5:$J$44,5,FALSE))*VLOOKUP(SOYLD2!BP$4,'[1]INTERNAL PARAMETERS-1'!$B$5:$J$44,8,FALSE)*VLOOKUP(SOYLD2!BP$4,'[1]INTERNAL PARAMETERS-1'!$B$5:$J$44,3,FALSE)</f>
        <v>0</v>
      </c>
      <c r="BQ128" s="44">
        <f>SOYLD1!BQ128*VLOOKUP(SOYLD2!BQ$4,'[1]INTERNAL PARAMETERS-1'!$B$5:$J$44,5,FALSE)*VLOOKUP(SOYLD2!BQ$4,'[1]INTERNAL PARAMETERS-1'!$B$5:$J$44,6,FALSE)*VLOOKUP(SOYLD2!BQ$4,'[1]INTERNAL PARAMETERS-1'!$B$5:$J$44,3,FALSE) + SOYLD1!BQ128*(1-VLOOKUP(SOYLD2!BQ$4,'[1]INTERNAL PARAMETERS-1'!$B$5:$J$44,5,FALSE))*VLOOKUP(SOYLD2!BQ$4,'[1]INTERNAL PARAMETERS-1'!$B$5:$J$44,8,FALSE)*VLOOKUP(SOYLD2!BQ$4,'[1]INTERNAL PARAMETERS-1'!$B$5:$J$44,3,FALSE)</f>
        <v>0</v>
      </c>
      <c r="BR128" s="44">
        <f>SOYLD1!BR128*VLOOKUP(SOYLD2!BR$4,'[1]INTERNAL PARAMETERS-1'!$B$5:$J$44,5,FALSE)*VLOOKUP(SOYLD2!BR$4,'[1]INTERNAL PARAMETERS-1'!$B$5:$J$44,6,FALSE)*VLOOKUP(SOYLD2!BR$4,'[1]INTERNAL PARAMETERS-1'!$B$5:$J$44,3,FALSE) + SOYLD1!BR128*(1-VLOOKUP(SOYLD2!BR$4,'[1]INTERNAL PARAMETERS-1'!$B$5:$J$44,5,FALSE))*VLOOKUP(SOYLD2!BR$4,'[1]INTERNAL PARAMETERS-1'!$B$5:$J$44,8,FALSE)*VLOOKUP(SOYLD2!BR$4,'[1]INTERNAL PARAMETERS-1'!$B$5:$J$44,3,FALSE)</f>
        <v>0</v>
      </c>
      <c r="BS128" s="44">
        <f>SOYLD1!BS128*VLOOKUP(SOYLD2!BS$4,'[1]INTERNAL PARAMETERS-1'!$B$5:$J$44,5,FALSE)*VLOOKUP(SOYLD2!BS$4,'[1]INTERNAL PARAMETERS-1'!$B$5:$J$44,6,FALSE)*VLOOKUP(SOYLD2!BS$4,'[1]INTERNAL PARAMETERS-1'!$B$5:$J$44,3,FALSE) + SOYLD1!BS128*(1-VLOOKUP(SOYLD2!BS$4,'[1]INTERNAL PARAMETERS-1'!$B$5:$J$44,5,FALSE))*VLOOKUP(SOYLD2!BS$4,'[1]INTERNAL PARAMETERS-1'!$B$5:$J$44,8,FALSE)*VLOOKUP(SOYLD2!BS$4,'[1]INTERNAL PARAMETERS-1'!$B$5:$J$44,3,FALSE)</f>
        <v>0</v>
      </c>
      <c r="BT128" s="44">
        <f>SOYLD1!BT128*VLOOKUP(SOYLD2!BT$4,'[1]INTERNAL PARAMETERS-1'!$B$5:$J$44,5,FALSE)*VLOOKUP(SOYLD2!BT$4,'[1]INTERNAL PARAMETERS-1'!$B$5:$J$44,6,FALSE)*VLOOKUP(SOYLD2!BT$4,'[1]INTERNAL PARAMETERS-1'!$B$5:$J$44,3,FALSE) + SOYLD1!BT128*(1-VLOOKUP(SOYLD2!BT$4,'[1]INTERNAL PARAMETERS-1'!$B$5:$J$44,5,FALSE))*VLOOKUP(SOYLD2!BT$4,'[1]INTERNAL PARAMETERS-1'!$B$5:$J$44,8,FALSE)*VLOOKUP(SOYLD2!BT$4,'[1]INTERNAL PARAMETERS-1'!$B$5:$J$44,3,FALSE)</f>
        <v>0</v>
      </c>
      <c r="BU128" s="44">
        <f>SOYLD1!BU128*VLOOKUP(SOYLD2!BU$4,'[1]INTERNAL PARAMETERS-1'!$B$5:$J$44,5,FALSE)*VLOOKUP(SOYLD2!BU$4,'[1]INTERNAL PARAMETERS-1'!$B$5:$J$44,6,FALSE)*VLOOKUP(SOYLD2!BU$4,'[1]INTERNAL PARAMETERS-1'!$B$5:$J$44,3,FALSE) + SOYLD1!BU128*(1-VLOOKUP(SOYLD2!BU$4,'[1]INTERNAL PARAMETERS-1'!$B$5:$J$44,5,FALSE))*VLOOKUP(SOYLD2!BU$4,'[1]INTERNAL PARAMETERS-1'!$B$5:$J$44,8,FALSE)*VLOOKUP(SOYLD2!BU$4,'[1]INTERNAL PARAMETERS-1'!$B$5:$J$44,3,FALSE)</f>
        <v>0</v>
      </c>
      <c r="BV128" s="44">
        <f>SOYLD1!BV128*VLOOKUP(SOYLD2!BV$4,'[1]INTERNAL PARAMETERS-1'!$B$5:$J$44,5,FALSE)*VLOOKUP(SOYLD2!BV$4,'[1]INTERNAL PARAMETERS-1'!$B$5:$J$44,6,FALSE)*VLOOKUP(SOYLD2!BV$4,'[1]INTERNAL PARAMETERS-1'!$B$5:$J$44,3,FALSE) + SOYLD1!BV128*(1-VLOOKUP(SOYLD2!BV$4,'[1]INTERNAL PARAMETERS-1'!$B$5:$J$44,5,FALSE))*VLOOKUP(SOYLD2!BV$4,'[1]INTERNAL PARAMETERS-1'!$B$5:$J$44,8,FALSE)*VLOOKUP(SOYLD2!BV$4,'[1]INTERNAL PARAMETERS-1'!$B$5:$J$44,3,FALSE)</f>
        <v>0</v>
      </c>
      <c r="BW128" s="44">
        <f>SOYLD1!BW128*VLOOKUP(SOYLD2!BW$4,'[1]INTERNAL PARAMETERS-1'!$B$5:$J$44,5,FALSE)*VLOOKUP(SOYLD2!BW$4,'[1]INTERNAL PARAMETERS-1'!$B$5:$J$44,6,FALSE)*VLOOKUP(SOYLD2!BW$4,'[1]INTERNAL PARAMETERS-1'!$B$5:$J$44,3,FALSE) + SOYLD1!BW128*(1-VLOOKUP(SOYLD2!BW$4,'[1]INTERNAL PARAMETERS-1'!$B$5:$J$44,5,FALSE))*VLOOKUP(SOYLD2!BW$4,'[1]INTERNAL PARAMETERS-1'!$B$5:$J$44,8,FALSE)*VLOOKUP(SOYLD2!BW$4,'[1]INTERNAL PARAMETERS-1'!$B$5:$J$44,3,FALSE)</f>
        <v>0</v>
      </c>
      <c r="BX128" s="44">
        <f>SOYLD1!BX128*VLOOKUP(SOYLD2!BX$4,'[1]INTERNAL PARAMETERS-1'!$B$5:$J$44,5,FALSE)*VLOOKUP(SOYLD2!BX$4,'[1]INTERNAL PARAMETERS-1'!$B$5:$J$44,6,FALSE)*VLOOKUP(SOYLD2!BX$4,'[1]INTERNAL PARAMETERS-1'!$B$5:$J$44,3,FALSE) + SOYLD1!BX128*(1-VLOOKUP(SOYLD2!BX$4,'[1]INTERNAL PARAMETERS-1'!$B$5:$J$44,5,FALSE))*VLOOKUP(SOYLD2!BX$4,'[1]INTERNAL PARAMETERS-1'!$B$5:$J$44,8,FALSE)*VLOOKUP(SOYLD2!BX$4,'[1]INTERNAL PARAMETERS-1'!$B$5:$J$44,3,FALSE)</f>
        <v>0</v>
      </c>
      <c r="BY128" s="44">
        <f>SOYLD1!BY128*VLOOKUP(SOYLD2!BY$4,'[1]INTERNAL PARAMETERS-1'!$B$5:$J$44,5,FALSE)*VLOOKUP(SOYLD2!BY$4,'[1]INTERNAL PARAMETERS-1'!$B$5:$J$44,6,FALSE)*VLOOKUP(SOYLD2!BY$4,'[1]INTERNAL PARAMETERS-1'!$B$5:$J$44,3,FALSE) + SOYLD1!BY128*(1-VLOOKUP(SOYLD2!BY$4,'[1]INTERNAL PARAMETERS-1'!$B$5:$J$44,5,FALSE))*VLOOKUP(SOYLD2!BY$4,'[1]INTERNAL PARAMETERS-1'!$B$5:$J$44,8,FALSE)*VLOOKUP(SOYLD2!BY$4,'[1]INTERNAL PARAMETERS-1'!$B$5:$J$44,3,FALSE)</f>
        <v>0</v>
      </c>
      <c r="BZ128" s="44">
        <f>SOYLD1!BZ128*VLOOKUP(SOYLD2!BZ$4,'[1]INTERNAL PARAMETERS-1'!$B$5:$J$44,5,FALSE)*VLOOKUP(SOYLD2!BZ$4,'[1]INTERNAL PARAMETERS-1'!$B$5:$J$44,6,FALSE)*VLOOKUP(SOYLD2!BZ$4,'[1]INTERNAL PARAMETERS-1'!$B$5:$J$44,3,FALSE) + SOYLD1!BZ128*(1-VLOOKUP(SOYLD2!BZ$4,'[1]INTERNAL PARAMETERS-1'!$B$5:$J$44,5,FALSE))*VLOOKUP(SOYLD2!BZ$4,'[1]INTERNAL PARAMETERS-1'!$B$5:$J$44,8,FALSE)*VLOOKUP(SOYLD2!BZ$4,'[1]INTERNAL PARAMETERS-1'!$B$5:$J$44,3,FALSE)</f>
        <v>0</v>
      </c>
      <c r="CA128" s="44">
        <f>SOYLD1!CA128*VLOOKUP(SOYLD2!CA$4,'[1]INTERNAL PARAMETERS-1'!$B$5:$J$44,5,FALSE)*VLOOKUP(SOYLD2!CA$4,'[1]INTERNAL PARAMETERS-1'!$B$5:$J$44,6,FALSE)*VLOOKUP(SOYLD2!CA$4,'[1]INTERNAL PARAMETERS-1'!$B$5:$J$44,3,FALSE) + SOYLD1!CA128*(1-VLOOKUP(SOYLD2!CA$4,'[1]INTERNAL PARAMETERS-1'!$B$5:$J$44,5,FALSE))*VLOOKUP(SOYLD2!CA$4,'[1]INTERNAL PARAMETERS-1'!$B$5:$J$44,8,FALSE)*VLOOKUP(SOYLD2!CA$4,'[1]INTERNAL PARAMETERS-1'!$B$5:$J$44,3,FALSE)</f>
        <v>0</v>
      </c>
      <c r="CB128" s="44">
        <f>SOYLD1!CB128*VLOOKUP(SOYLD2!CB$4,'[1]INTERNAL PARAMETERS-1'!$B$5:$J$44,5,FALSE)*VLOOKUP(SOYLD2!CB$4,'[1]INTERNAL PARAMETERS-1'!$B$5:$J$44,6,FALSE)*VLOOKUP(SOYLD2!CB$4,'[1]INTERNAL PARAMETERS-1'!$B$5:$J$44,3,FALSE) + SOYLD1!CB128*(1-VLOOKUP(SOYLD2!CB$4,'[1]INTERNAL PARAMETERS-1'!$B$5:$J$44,5,FALSE))*VLOOKUP(SOYLD2!CB$4,'[1]INTERNAL PARAMETERS-1'!$B$5:$J$44,8,FALSE)*VLOOKUP(SOYLD2!CB$4,'[1]INTERNAL PARAMETERS-1'!$B$5:$J$44,3,FALSE)</f>
        <v>0</v>
      </c>
      <c r="CC128" s="44">
        <f>SOYLD1!CC128*VLOOKUP(SOYLD2!CC$4,'[1]INTERNAL PARAMETERS-1'!$B$5:$J$44,5,FALSE)*VLOOKUP(SOYLD2!CC$4,'[1]INTERNAL PARAMETERS-1'!$B$5:$J$44,6,FALSE)*VLOOKUP(SOYLD2!CC$4,'[1]INTERNAL PARAMETERS-1'!$B$5:$J$44,3,FALSE) + SOYLD1!CC128*(1-VLOOKUP(SOYLD2!CC$4,'[1]INTERNAL PARAMETERS-1'!$B$5:$J$44,5,FALSE))*VLOOKUP(SOYLD2!CC$4,'[1]INTERNAL PARAMETERS-1'!$B$5:$J$44,8,FALSE)*VLOOKUP(SOYLD2!CC$4,'[1]INTERNAL PARAMETERS-1'!$B$5:$J$44,3,FALSE)</f>
        <v>0</v>
      </c>
      <c r="CD128" s="44">
        <f>SOYLD1!CD128*VLOOKUP(SOYLD2!CD$4,'[1]INTERNAL PARAMETERS-1'!$B$5:$J$44,5,FALSE)*VLOOKUP(SOYLD2!CD$4,'[1]INTERNAL PARAMETERS-1'!$B$5:$J$44,6,FALSE)*VLOOKUP(SOYLD2!CD$4,'[1]INTERNAL PARAMETERS-1'!$B$5:$J$44,3,FALSE) + SOYLD1!CD128*(1-VLOOKUP(SOYLD2!CD$4,'[1]INTERNAL PARAMETERS-1'!$B$5:$J$44,5,FALSE))*VLOOKUP(SOYLD2!CD$4,'[1]INTERNAL PARAMETERS-1'!$B$5:$J$44,8,FALSE)*VLOOKUP(SOYLD2!CD$4,'[1]INTERNAL PARAMETERS-1'!$B$5:$J$44,3,FALSE)</f>
        <v>0</v>
      </c>
      <c r="CE128" s="44">
        <f>SOYLD1!CE128*VLOOKUP(SOYLD2!CE$4,'[1]INTERNAL PARAMETERS-1'!$B$5:$J$44,5,FALSE)*VLOOKUP(SOYLD2!CE$4,'[1]INTERNAL PARAMETERS-1'!$B$5:$J$44,6,FALSE)*VLOOKUP(SOYLD2!CE$4,'[1]INTERNAL PARAMETERS-1'!$B$5:$J$44,3,FALSE) + SOYLD1!CE128*(1-VLOOKUP(SOYLD2!CE$4,'[1]INTERNAL PARAMETERS-1'!$B$5:$J$44,5,FALSE))*VLOOKUP(SOYLD2!CE$4,'[1]INTERNAL PARAMETERS-1'!$B$5:$J$44,8,FALSE)*VLOOKUP(SOYLD2!CE$4,'[1]INTERNAL PARAMETERS-1'!$B$5:$J$44,3,FALSE)</f>
        <v>0</v>
      </c>
      <c r="CF128" s="44">
        <f>SOYLD1!CF128*VLOOKUP(SOYLD2!CF$4,'[1]INTERNAL PARAMETERS-1'!$B$5:$J$44,5,FALSE)*VLOOKUP(SOYLD2!CF$4,'[1]INTERNAL PARAMETERS-1'!$B$5:$J$44,6,FALSE)*VLOOKUP(SOYLD2!CF$4,'[1]INTERNAL PARAMETERS-1'!$B$5:$J$44,3,FALSE) + SOYLD1!CF128*(1-VLOOKUP(SOYLD2!CF$4,'[1]INTERNAL PARAMETERS-1'!$B$5:$J$44,5,FALSE))*VLOOKUP(SOYLD2!CF$4,'[1]INTERNAL PARAMETERS-1'!$B$5:$J$44,8,FALSE)*VLOOKUP(SOYLD2!CF$4,'[1]INTERNAL PARAMETERS-1'!$B$5:$J$44,3,FALSE)</f>
        <v>0</v>
      </c>
      <c r="CG128" s="44">
        <f>SOYLD1!CG128*VLOOKUP(SOYLD2!CG$4,'[1]INTERNAL PARAMETERS-1'!$B$5:$J$44,5,FALSE)*VLOOKUP(SOYLD2!CG$4,'[1]INTERNAL PARAMETERS-1'!$B$5:$J$44,6,FALSE)*VLOOKUP(SOYLD2!CG$4,'[1]INTERNAL PARAMETERS-1'!$B$5:$J$44,3,FALSE) + SOYLD1!CG128*(1-VLOOKUP(SOYLD2!CG$4,'[1]INTERNAL PARAMETERS-1'!$B$5:$J$44,5,FALSE))*VLOOKUP(SOYLD2!CG$4,'[1]INTERNAL PARAMETERS-1'!$B$5:$J$44,8,FALSE)*VLOOKUP(SOYLD2!CG$4,'[1]INTERNAL PARAMETERS-1'!$B$5:$J$44,3,FALSE)</f>
        <v>0</v>
      </c>
      <c r="CH128" s="43">
        <f>SOYLD1!CH128*VLOOKUP(SOYLD2!CH$4,'[1]INTERNAL PARAMETERS-1'!$B$5:$J$44,5,FALSE)*VLOOKUP(SOYLD2!CH$4,'[1]INTERNAL PARAMETERS-1'!$B$5:$J$44,6,FALSE)*VLOOKUP(SOYLD2!CH$4,'[1]INTERNAL PARAMETERS-1'!$B$5:$J$44,3,FALSE) + SOYLD1!CH128*(1-VLOOKUP(SOYLD2!CH$4,'[1]INTERNAL PARAMETERS-1'!$B$5:$J$44,5,FALSE))*VLOOKUP(SOYLD2!CH$4,'[1]INTERNAL PARAMETERS-1'!$B$5:$J$44,8,FALSE)*VLOOKUP(SOYLD2!CH$4,'[1]INTERNAL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'S Opt'!X129</f>
        <v>0</v>
      </c>
      <c r="F129" s="59">
        <f>'[1]INTERNAL PARAMETERS-1'!M21</f>
        <v>9.3150000000000013</v>
      </c>
      <c r="G129" s="45">
        <f>SOYLD1!G129*VLOOKUP(SOYLD2!G$4,'[1]INTERNAL PARAMETERS-1'!$B$5:$J$44,5,FALSE)*VLOOKUP(SOYLD2!G$4,'[1]INTERNAL PARAMETERS-1'!$B$5:$J$44,7,FALSE)*SOYLD2!$F129 + SOYLD1!G129*(1-VLOOKUP(SOYLD2!G$4,'[1]INTERNAL PARAMETERS-1'!$B$5:$J$44,5,FALSE))*VLOOKUP(SOYLD2!G$4,'[1]INTERNAL PARAMETERS-1'!$B$5:$J$44,9,FALSE)*SOYLD2!$F129</f>
        <v>0</v>
      </c>
      <c r="H129" s="44">
        <f>SOYLD1!H129*VLOOKUP(SOYLD2!H$4,'[1]INTERNAL PARAMETERS-1'!$B$5:$J$44,5,FALSE)*VLOOKUP(SOYLD2!H$4,'[1]INTERNAL PARAMETERS-1'!$B$5:$J$44,7,FALSE)*SOYLD2!$F129 + SOYLD1!H129*(1-VLOOKUP(SOYLD2!H$4,'[1]INTERNAL PARAMETERS-1'!$B$5:$J$44,5,FALSE))*VLOOKUP(SOYLD2!H$4,'[1]INTERNAL PARAMETERS-1'!$B$5:$J$44,9,FALSE)*SOYLD2!$F129</f>
        <v>0</v>
      </c>
      <c r="I129" s="44">
        <f>SOYLD1!I129*VLOOKUP(SOYLD2!I$4,'[1]INTERNAL PARAMETERS-1'!$B$5:$J$44,5,FALSE)*VLOOKUP(SOYLD2!I$4,'[1]INTERNAL PARAMETERS-1'!$B$5:$J$44,7,FALSE)*SOYLD2!$F129 + SOYLD1!I129*(1-VLOOKUP(SOYLD2!I$4,'[1]INTERNAL PARAMETERS-1'!$B$5:$J$44,5,FALSE))*VLOOKUP(SOYLD2!I$4,'[1]INTERNAL PARAMETERS-1'!$B$5:$J$44,9,FALSE)*SOYLD2!$F129</f>
        <v>0</v>
      </c>
      <c r="J129" s="44">
        <f>SOYLD1!J129*VLOOKUP(SOYLD2!J$4,'[1]INTERNAL PARAMETERS-1'!$B$5:$J$44,5,FALSE)*VLOOKUP(SOYLD2!J$4,'[1]INTERNAL PARAMETERS-1'!$B$5:$J$44,7,FALSE)*SOYLD2!$F129 + SOYLD1!J129*(1-VLOOKUP(SOYLD2!J$4,'[1]INTERNAL PARAMETERS-1'!$B$5:$J$44,5,FALSE))*VLOOKUP(SOYLD2!J$4,'[1]INTERNAL PARAMETERS-1'!$B$5:$J$44,9,FALSE)*SOYLD2!$F129</f>
        <v>0</v>
      </c>
      <c r="K129" s="44">
        <f>SOYLD1!K129*VLOOKUP(SOYLD2!K$4,'[1]INTERNAL PARAMETERS-1'!$B$5:$J$44,5,FALSE)*VLOOKUP(SOYLD2!K$4,'[1]INTERNAL PARAMETERS-1'!$B$5:$J$44,7,FALSE)*SOYLD2!$F129 + SOYLD1!K129*(1-VLOOKUP(SOYLD2!K$4,'[1]INTERNAL PARAMETERS-1'!$B$5:$J$44,5,FALSE))*VLOOKUP(SOYLD2!K$4,'[1]INTERNAL PARAMETERS-1'!$B$5:$J$44,9,FALSE)*SOYLD2!$F129</f>
        <v>0</v>
      </c>
      <c r="L129" s="44">
        <f>SOYLD1!L129*VLOOKUP(SOYLD2!L$4,'[1]INTERNAL PARAMETERS-1'!$B$5:$J$44,5,FALSE)*VLOOKUP(SOYLD2!L$4,'[1]INTERNAL PARAMETERS-1'!$B$5:$J$44,7,FALSE)*SOYLD2!$F129 + SOYLD1!L129*(1-VLOOKUP(SOYLD2!L$4,'[1]INTERNAL PARAMETERS-1'!$B$5:$J$44,5,FALSE))*VLOOKUP(SOYLD2!L$4,'[1]INTERNAL PARAMETERS-1'!$B$5:$J$44,9,FALSE)*SOYLD2!$F129</f>
        <v>0</v>
      </c>
      <c r="M129" s="44">
        <f>SOYLD1!M129*VLOOKUP(SOYLD2!M$4,'[1]INTERNAL PARAMETERS-1'!$B$5:$J$44,5,FALSE)*VLOOKUP(SOYLD2!M$4,'[1]INTERNAL PARAMETERS-1'!$B$5:$J$44,7,FALSE)*SOYLD2!$F129 + SOYLD1!M129*(1-VLOOKUP(SOYLD2!M$4,'[1]INTERNAL PARAMETERS-1'!$B$5:$J$44,5,FALSE))*VLOOKUP(SOYLD2!M$4,'[1]INTERNAL PARAMETERS-1'!$B$5:$J$44,9,FALSE)*SOYLD2!$F129</f>
        <v>0</v>
      </c>
      <c r="N129" s="44">
        <f>SOYLD1!N129*VLOOKUP(SOYLD2!N$4,'[1]INTERNAL PARAMETERS-1'!$B$5:$J$44,5,FALSE)*VLOOKUP(SOYLD2!N$4,'[1]INTERNAL PARAMETERS-1'!$B$5:$J$44,7,FALSE)*SOYLD2!$F129 + SOYLD1!N129*(1-VLOOKUP(SOYLD2!N$4,'[1]INTERNAL PARAMETERS-1'!$B$5:$J$44,5,FALSE))*VLOOKUP(SOYLD2!N$4,'[1]INTERNAL PARAMETERS-1'!$B$5:$J$44,9,FALSE)*SOYLD2!$F129</f>
        <v>0</v>
      </c>
      <c r="O129" s="44">
        <f>SOYLD1!O129*VLOOKUP(SOYLD2!O$4,'[1]INTERNAL PARAMETERS-1'!$B$5:$J$44,5,FALSE)*VLOOKUP(SOYLD2!O$4,'[1]INTERNAL PARAMETERS-1'!$B$5:$J$44,7,FALSE)*SOYLD2!$F129 + SOYLD1!O129*(1-VLOOKUP(SOYLD2!O$4,'[1]INTERNAL PARAMETERS-1'!$B$5:$J$44,5,FALSE))*VLOOKUP(SOYLD2!O$4,'[1]INTERNAL PARAMETERS-1'!$B$5:$J$44,9,FALSE)*SOYLD2!$F129</f>
        <v>0</v>
      </c>
      <c r="P129" s="44">
        <f>SOYLD1!P129*VLOOKUP(SOYLD2!P$4,'[1]INTERNAL PARAMETERS-1'!$B$5:$J$44,5,FALSE)*VLOOKUP(SOYLD2!P$4,'[1]INTERNAL PARAMETERS-1'!$B$5:$J$44,7,FALSE)*SOYLD2!$F129 + SOYLD1!P129*(1-VLOOKUP(SOYLD2!P$4,'[1]INTERNAL PARAMETERS-1'!$B$5:$J$44,5,FALSE))*VLOOKUP(SOYLD2!P$4,'[1]INTERNAL PARAMETERS-1'!$B$5:$J$44,9,FALSE)*SOYLD2!$F129</f>
        <v>0</v>
      </c>
      <c r="Q129" s="44">
        <f>SOYLD1!Q129*VLOOKUP(SOYLD2!Q$4,'[1]INTERNAL PARAMETERS-1'!$B$5:$J$44,5,FALSE)*VLOOKUP(SOYLD2!Q$4,'[1]INTERNAL PARAMETERS-1'!$B$5:$J$44,7,FALSE)*SOYLD2!$F129 + SOYLD1!Q129*(1-VLOOKUP(SOYLD2!Q$4,'[1]INTERNAL PARAMETERS-1'!$B$5:$J$44,5,FALSE))*VLOOKUP(SOYLD2!Q$4,'[1]INTERNAL PARAMETERS-1'!$B$5:$J$44,9,FALSE)*SOYLD2!$F129</f>
        <v>0</v>
      </c>
      <c r="R129" s="44">
        <f>SOYLD1!R129*VLOOKUP(SOYLD2!R$4,'[1]INTERNAL PARAMETERS-1'!$B$5:$J$44,5,FALSE)*VLOOKUP(SOYLD2!R$4,'[1]INTERNAL PARAMETERS-1'!$B$5:$J$44,7,FALSE)*SOYLD2!$F129 + SOYLD1!R129*(1-VLOOKUP(SOYLD2!R$4,'[1]INTERNAL PARAMETERS-1'!$B$5:$J$44,5,FALSE))*VLOOKUP(SOYLD2!R$4,'[1]INTERNAL PARAMETERS-1'!$B$5:$J$44,9,FALSE)*SOYLD2!$F129</f>
        <v>0</v>
      </c>
      <c r="S129" s="44">
        <f>SOYLD1!S129*VLOOKUP(SOYLD2!S$4,'[1]INTERNAL PARAMETERS-1'!$B$5:$J$44,5,FALSE)*VLOOKUP(SOYLD2!S$4,'[1]INTERNAL PARAMETERS-1'!$B$5:$J$44,7,FALSE)*SOYLD2!$F129 + SOYLD1!S129*(1-VLOOKUP(SOYLD2!S$4,'[1]INTERNAL PARAMETERS-1'!$B$5:$J$44,5,FALSE))*VLOOKUP(SOYLD2!S$4,'[1]INTERNAL PARAMETERS-1'!$B$5:$J$44,9,FALSE)*SOYLD2!$F129</f>
        <v>0</v>
      </c>
      <c r="T129" s="44">
        <f>SOYLD1!T129*VLOOKUP(SOYLD2!T$4,'[1]INTERNAL PARAMETERS-1'!$B$5:$J$44,5,FALSE)*VLOOKUP(SOYLD2!T$4,'[1]INTERNAL PARAMETERS-1'!$B$5:$J$44,7,FALSE)*SOYLD2!$F129 + SOYLD1!T129*(1-VLOOKUP(SOYLD2!T$4,'[1]INTERNAL PARAMETERS-1'!$B$5:$J$44,5,FALSE))*VLOOKUP(SOYLD2!T$4,'[1]INTERNAL PARAMETERS-1'!$B$5:$J$44,9,FALSE)*SOYLD2!$F129</f>
        <v>0</v>
      </c>
      <c r="U129" s="44">
        <f>SOYLD1!U129*VLOOKUP(SOYLD2!U$4,'[1]INTERNAL PARAMETERS-1'!$B$5:$J$44,5,FALSE)*VLOOKUP(SOYLD2!U$4,'[1]INTERNAL PARAMETERS-1'!$B$5:$J$44,7,FALSE)*SOYLD2!$F129 + SOYLD1!U129*(1-VLOOKUP(SOYLD2!U$4,'[1]INTERNAL PARAMETERS-1'!$B$5:$J$44,5,FALSE))*VLOOKUP(SOYLD2!U$4,'[1]INTERNAL PARAMETERS-1'!$B$5:$J$44,9,FALSE)*SOYLD2!$F129</f>
        <v>0</v>
      </c>
      <c r="V129" s="44">
        <f>SOYLD1!V129*VLOOKUP(SOYLD2!V$4,'[1]INTERNAL PARAMETERS-1'!$B$5:$J$44,5,FALSE)*VLOOKUP(SOYLD2!V$4,'[1]INTERNAL PARAMETERS-1'!$B$5:$J$44,7,FALSE)*SOYLD2!$F129 + SOYLD1!V129*(1-VLOOKUP(SOYLD2!V$4,'[1]INTERNAL PARAMETERS-1'!$B$5:$J$44,5,FALSE))*VLOOKUP(SOYLD2!V$4,'[1]INTERNAL PARAMETERS-1'!$B$5:$J$44,9,FALSE)*SOYLD2!$F129</f>
        <v>0</v>
      </c>
      <c r="W129" s="44">
        <f>SOYLD1!W129*VLOOKUP(SOYLD2!W$4,'[1]INTERNAL PARAMETERS-1'!$B$5:$J$44,5,FALSE)*VLOOKUP(SOYLD2!W$4,'[1]INTERNAL PARAMETERS-1'!$B$5:$J$44,7,FALSE)*SOYLD2!$F129 + SOYLD1!W129*(1-VLOOKUP(SOYLD2!W$4,'[1]INTERNAL PARAMETERS-1'!$B$5:$J$44,5,FALSE))*VLOOKUP(SOYLD2!W$4,'[1]INTERNAL PARAMETERS-1'!$B$5:$J$44,9,FALSE)*SOYLD2!$F129</f>
        <v>0</v>
      </c>
      <c r="X129" s="44">
        <f>SOYLD1!X129*VLOOKUP(SOYLD2!X$4,'[1]INTERNAL PARAMETERS-1'!$B$5:$J$44,5,FALSE)*VLOOKUP(SOYLD2!X$4,'[1]INTERNAL PARAMETERS-1'!$B$5:$J$44,7,FALSE)*SOYLD2!$F129 + SOYLD1!X129*(1-VLOOKUP(SOYLD2!X$4,'[1]INTERNAL PARAMETERS-1'!$B$5:$J$44,5,FALSE))*VLOOKUP(SOYLD2!X$4,'[1]INTERNAL PARAMETERS-1'!$B$5:$J$44,9,FALSE)*SOYLD2!$F129</f>
        <v>0</v>
      </c>
      <c r="Y129" s="44">
        <f>SOYLD1!Y129*VLOOKUP(SOYLD2!Y$4,'[1]INTERNAL PARAMETERS-1'!$B$5:$J$44,5,FALSE)*VLOOKUP(SOYLD2!Y$4,'[1]INTERNAL PARAMETERS-1'!$B$5:$J$44,7,FALSE)*SOYLD2!$F129 + SOYLD1!Y129*(1-VLOOKUP(SOYLD2!Y$4,'[1]INTERNAL PARAMETERS-1'!$B$5:$J$44,5,FALSE))*VLOOKUP(SOYLD2!Y$4,'[1]INTERNAL PARAMETERS-1'!$B$5:$J$44,9,FALSE)*SOYLD2!$F129</f>
        <v>0</v>
      </c>
      <c r="Z129" s="44">
        <f>SOYLD1!Z129*VLOOKUP(SOYLD2!Z$4,'[1]INTERNAL PARAMETERS-1'!$B$5:$J$44,5,FALSE)*VLOOKUP(SOYLD2!Z$4,'[1]INTERNAL PARAMETERS-1'!$B$5:$J$44,7,FALSE)*SOYLD2!$F129 + SOYLD1!Z129*(1-VLOOKUP(SOYLD2!Z$4,'[1]INTERNAL PARAMETERS-1'!$B$5:$J$44,5,FALSE))*VLOOKUP(SOYLD2!Z$4,'[1]INTERNAL PARAMETERS-1'!$B$5:$J$44,9,FALSE)*SOYLD2!$F129</f>
        <v>0</v>
      </c>
      <c r="AA129" s="44">
        <f>SOYLD1!AA129*VLOOKUP(SOYLD2!AA$4,'[1]INTERNAL PARAMETERS-1'!$B$5:$J$44,5,FALSE)*VLOOKUP(SOYLD2!AA$4,'[1]INTERNAL PARAMETERS-1'!$B$5:$J$44,7,FALSE)*SOYLD2!$F129 + SOYLD1!AA129*(1-VLOOKUP(SOYLD2!AA$4,'[1]INTERNAL PARAMETERS-1'!$B$5:$J$44,5,FALSE))*VLOOKUP(SOYLD2!AA$4,'[1]INTERNAL PARAMETERS-1'!$B$5:$J$44,9,FALSE)*SOYLD2!$F129</f>
        <v>0</v>
      </c>
      <c r="AB129" s="44">
        <f>SOYLD1!AB129*VLOOKUP(SOYLD2!AB$4,'[1]INTERNAL PARAMETERS-1'!$B$5:$J$44,5,FALSE)*VLOOKUP(SOYLD2!AB$4,'[1]INTERNAL PARAMETERS-1'!$B$5:$J$44,7,FALSE)*SOYLD2!$F129 + SOYLD1!AB129*(1-VLOOKUP(SOYLD2!AB$4,'[1]INTERNAL PARAMETERS-1'!$B$5:$J$44,5,FALSE))*VLOOKUP(SOYLD2!AB$4,'[1]INTERNAL PARAMETERS-1'!$B$5:$J$44,9,FALSE)*SOYLD2!$F129</f>
        <v>0</v>
      </c>
      <c r="AC129" s="44">
        <f>SOYLD1!AC129*VLOOKUP(SOYLD2!AC$4,'[1]INTERNAL PARAMETERS-1'!$B$5:$J$44,5,FALSE)*VLOOKUP(SOYLD2!AC$4,'[1]INTERNAL PARAMETERS-1'!$B$5:$J$44,7,FALSE)*SOYLD2!$F129 + SOYLD1!AC129*(1-VLOOKUP(SOYLD2!AC$4,'[1]INTERNAL PARAMETERS-1'!$B$5:$J$44,5,FALSE))*VLOOKUP(SOYLD2!AC$4,'[1]INTERNAL PARAMETERS-1'!$B$5:$J$44,9,FALSE)*SOYLD2!$F129</f>
        <v>0</v>
      </c>
      <c r="AD129" s="44">
        <f>SOYLD1!AD129*VLOOKUP(SOYLD2!AD$4,'[1]INTERNAL PARAMETERS-1'!$B$5:$J$44,5,FALSE)*VLOOKUP(SOYLD2!AD$4,'[1]INTERNAL PARAMETERS-1'!$B$5:$J$44,7,FALSE)*SOYLD2!$F129 + SOYLD1!AD129*(1-VLOOKUP(SOYLD2!AD$4,'[1]INTERNAL PARAMETERS-1'!$B$5:$J$44,5,FALSE))*VLOOKUP(SOYLD2!AD$4,'[1]INTERNAL PARAMETERS-1'!$B$5:$J$44,9,FALSE)*SOYLD2!$F129</f>
        <v>0</v>
      </c>
      <c r="AE129" s="44">
        <f>SOYLD1!AE129*VLOOKUP(SOYLD2!AE$4,'[1]INTERNAL PARAMETERS-1'!$B$5:$J$44,5,FALSE)*VLOOKUP(SOYLD2!AE$4,'[1]INTERNAL PARAMETERS-1'!$B$5:$J$44,7,FALSE)*SOYLD2!$F129 + SOYLD1!AE129*(1-VLOOKUP(SOYLD2!AE$4,'[1]INTERNAL PARAMETERS-1'!$B$5:$J$44,5,FALSE))*VLOOKUP(SOYLD2!AE$4,'[1]INTERNAL PARAMETERS-1'!$B$5:$J$44,9,FALSE)*SOYLD2!$F129</f>
        <v>0</v>
      </c>
      <c r="AF129" s="44">
        <f>SOYLD1!AF129*VLOOKUP(SOYLD2!AF$4,'[1]INTERNAL PARAMETERS-1'!$B$5:$J$44,5,FALSE)*VLOOKUP(SOYLD2!AF$4,'[1]INTERNAL PARAMETERS-1'!$B$5:$J$44,7,FALSE)*SOYLD2!$F129 + SOYLD1!AF129*(1-VLOOKUP(SOYLD2!AF$4,'[1]INTERNAL PARAMETERS-1'!$B$5:$J$44,5,FALSE))*VLOOKUP(SOYLD2!AF$4,'[1]INTERNAL PARAMETERS-1'!$B$5:$J$44,9,FALSE)*SOYLD2!$F129</f>
        <v>0</v>
      </c>
      <c r="AG129" s="44">
        <f>SOYLD1!AG129*VLOOKUP(SOYLD2!AG$4,'[1]INTERNAL PARAMETERS-1'!$B$5:$J$44,5,FALSE)*VLOOKUP(SOYLD2!AG$4,'[1]INTERNAL PARAMETERS-1'!$B$5:$J$44,7,FALSE)*SOYLD2!$F129 + SOYLD1!AG129*(1-VLOOKUP(SOYLD2!AG$4,'[1]INTERNAL PARAMETERS-1'!$B$5:$J$44,5,FALSE))*VLOOKUP(SOYLD2!AG$4,'[1]INTERNAL PARAMETERS-1'!$B$5:$J$44,9,FALSE)*SOYLD2!$F129</f>
        <v>0</v>
      </c>
      <c r="AH129" s="44">
        <f>SOYLD1!AH129*VLOOKUP(SOYLD2!AH$4,'[1]INTERNAL PARAMETERS-1'!$B$5:$J$44,5,FALSE)*VLOOKUP(SOYLD2!AH$4,'[1]INTERNAL PARAMETERS-1'!$B$5:$J$44,7,FALSE)*SOYLD2!$F129 + SOYLD1!AH129*(1-VLOOKUP(SOYLD2!AH$4,'[1]INTERNAL PARAMETERS-1'!$B$5:$J$44,5,FALSE))*VLOOKUP(SOYLD2!AH$4,'[1]INTERNAL PARAMETERS-1'!$B$5:$J$44,9,FALSE)*SOYLD2!$F129</f>
        <v>0</v>
      </c>
      <c r="AI129" s="44">
        <f>SOYLD1!AI129*VLOOKUP(SOYLD2!AI$4,'[1]INTERNAL PARAMETERS-1'!$B$5:$J$44,5,FALSE)*VLOOKUP(SOYLD2!AI$4,'[1]INTERNAL PARAMETERS-1'!$B$5:$J$44,7,FALSE)*SOYLD2!$F129 + SOYLD1!AI129*(1-VLOOKUP(SOYLD2!AI$4,'[1]INTERNAL PARAMETERS-1'!$B$5:$J$44,5,FALSE))*VLOOKUP(SOYLD2!AI$4,'[1]INTERNAL PARAMETERS-1'!$B$5:$J$44,9,FALSE)*SOYLD2!$F129</f>
        <v>0</v>
      </c>
      <c r="AJ129" s="44">
        <f>SOYLD1!AJ129*VLOOKUP(SOYLD2!AJ$4,'[1]INTERNAL PARAMETERS-1'!$B$5:$J$44,5,FALSE)*VLOOKUP(SOYLD2!AJ$4,'[1]INTERNAL PARAMETERS-1'!$B$5:$J$44,7,FALSE)*SOYLD2!$F129 + SOYLD1!AJ129*(1-VLOOKUP(SOYLD2!AJ$4,'[1]INTERNAL PARAMETERS-1'!$B$5:$J$44,5,FALSE))*VLOOKUP(SOYLD2!AJ$4,'[1]INTERNAL PARAMETERS-1'!$B$5:$J$44,9,FALSE)*SOYLD2!$F129</f>
        <v>0</v>
      </c>
      <c r="AK129" s="44">
        <f>SOYLD1!AK129*VLOOKUP(SOYLD2!AK$4,'[1]INTERNAL PARAMETERS-1'!$B$5:$J$44,5,FALSE)*VLOOKUP(SOYLD2!AK$4,'[1]INTERNAL PARAMETERS-1'!$B$5:$J$44,7,FALSE)*SOYLD2!$F129 + SOYLD1!AK129*(1-VLOOKUP(SOYLD2!AK$4,'[1]INTERNAL PARAMETERS-1'!$B$5:$J$44,5,FALSE))*VLOOKUP(SOYLD2!AK$4,'[1]INTERNAL PARAMETERS-1'!$B$5:$J$44,9,FALSE)*SOYLD2!$F129</f>
        <v>0</v>
      </c>
      <c r="AL129" s="44">
        <f>SOYLD1!AL129*VLOOKUP(SOYLD2!AL$4,'[1]INTERNAL PARAMETERS-1'!$B$5:$J$44,5,FALSE)*VLOOKUP(SOYLD2!AL$4,'[1]INTERNAL PARAMETERS-1'!$B$5:$J$44,7,FALSE)*SOYLD2!$F129 + SOYLD1!AL129*(1-VLOOKUP(SOYLD2!AL$4,'[1]INTERNAL PARAMETERS-1'!$B$5:$J$44,5,FALSE))*VLOOKUP(SOYLD2!AL$4,'[1]INTERNAL PARAMETERS-1'!$B$5:$J$44,9,FALSE)*SOYLD2!$F129</f>
        <v>0</v>
      </c>
      <c r="AM129" s="44">
        <f>SOYLD1!AM129*VLOOKUP(SOYLD2!AM$4,'[1]INTERNAL PARAMETERS-1'!$B$5:$J$44,5,FALSE)*VLOOKUP(SOYLD2!AM$4,'[1]INTERNAL PARAMETERS-1'!$B$5:$J$44,7,FALSE)*SOYLD2!$F129 + SOYLD1!AM129*(1-VLOOKUP(SOYLD2!AM$4,'[1]INTERNAL PARAMETERS-1'!$B$5:$J$44,5,FALSE))*VLOOKUP(SOYLD2!AM$4,'[1]INTERNAL PARAMETERS-1'!$B$5:$J$44,9,FALSE)*SOYLD2!$F129</f>
        <v>0</v>
      </c>
      <c r="AN129" s="44">
        <f>SOYLD1!AN129*VLOOKUP(SOYLD2!AN$4,'[1]INTERNAL PARAMETERS-1'!$B$5:$J$44,5,FALSE)*VLOOKUP(SOYLD2!AN$4,'[1]INTERNAL PARAMETERS-1'!$B$5:$J$44,7,FALSE)*SOYLD2!$F129 + SOYLD1!AN129*(1-VLOOKUP(SOYLD2!AN$4,'[1]INTERNAL PARAMETERS-1'!$B$5:$J$44,5,FALSE))*VLOOKUP(SOYLD2!AN$4,'[1]INTERNAL PARAMETERS-1'!$B$5:$J$44,9,FALSE)*SOYLD2!$F129</f>
        <v>0</v>
      </c>
      <c r="AO129" s="44">
        <f>SOYLD1!AO129*VLOOKUP(SOYLD2!AO$4,'[1]INTERNAL PARAMETERS-1'!$B$5:$J$44,5,FALSE)*VLOOKUP(SOYLD2!AO$4,'[1]INTERNAL PARAMETERS-1'!$B$5:$J$44,7,FALSE)*SOYLD2!$F129 + SOYLD1!AO129*(1-VLOOKUP(SOYLD2!AO$4,'[1]INTERNAL PARAMETERS-1'!$B$5:$J$44,5,FALSE))*VLOOKUP(SOYLD2!AO$4,'[1]INTERNAL PARAMETERS-1'!$B$5:$J$44,9,FALSE)*SOYLD2!$F129</f>
        <v>0</v>
      </c>
      <c r="AP129" s="44">
        <f>SOYLD1!AP129*VLOOKUP(SOYLD2!AP$4,'[1]INTERNAL PARAMETERS-1'!$B$5:$J$44,5,FALSE)*VLOOKUP(SOYLD2!AP$4,'[1]INTERNAL PARAMETERS-1'!$B$5:$J$44,7,FALSE)*SOYLD2!$F129 + SOYLD1!AP129*(1-VLOOKUP(SOYLD2!AP$4,'[1]INTERNAL PARAMETERS-1'!$B$5:$J$44,5,FALSE))*VLOOKUP(SOYLD2!AP$4,'[1]INTERNAL PARAMETERS-1'!$B$5:$J$44,9,FALSE)*SOYLD2!$F129</f>
        <v>0</v>
      </c>
      <c r="AQ129" s="44">
        <f>SOYLD1!AQ129*VLOOKUP(SOYLD2!AQ$4,'[1]INTERNAL PARAMETERS-1'!$B$5:$J$44,5,FALSE)*VLOOKUP(SOYLD2!AQ$4,'[1]INTERNAL PARAMETERS-1'!$B$5:$J$44,7,FALSE)*SOYLD2!$F129 + SOYLD1!AQ129*(1-VLOOKUP(SOYLD2!AQ$4,'[1]INTERNAL PARAMETERS-1'!$B$5:$J$44,5,FALSE))*VLOOKUP(SOYLD2!AQ$4,'[1]INTERNAL PARAMETERS-1'!$B$5:$J$44,9,FALSE)*SOYLD2!$F129</f>
        <v>0</v>
      </c>
      <c r="AR129" s="44">
        <f>SOYLD1!AR129*VLOOKUP(SOYLD2!AR$4,'[1]INTERNAL PARAMETERS-1'!$B$5:$J$44,5,FALSE)*VLOOKUP(SOYLD2!AR$4,'[1]INTERNAL PARAMETERS-1'!$B$5:$J$44,7,FALSE)*SOYLD2!$F129 + SOYLD1!AR129*(1-VLOOKUP(SOYLD2!AR$4,'[1]INTERNAL PARAMETERS-1'!$B$5:$J$44,5,FALSE))*VLOOKUP(SOYLD2!AR$4,'[1]INTERNAL PARAMETERS-1'!$B$5:$J$44,9,FALSE)*SOYLD2!$F129</f>
        <v>0</v>
      </c>
      <c r="AS129" s="44">
        <f>SOYLD1!AS129*VLOOKUP(SOYLD2!AS$4,'[1]INTERNAL PARAMETERS-1'!$B$5:$J$44,5,FALSE)*VLOOKUP(SOYLD2!AS$4,'[1]INTERNAL PARAMETERS-1'!$B$5:$J$44,7,FALSE)*SOYLD2!$F129 + SOYLD1!AS129*(1-VLOOKUP(SOYLD2!AS$4,'[1]INTERNAL PARAMETERS-1'!$B$5:$J$44,5,FALSE))*VLOOKUP(SOYLD2!AS$4,'[1]INTERNAL PARAMETERS-1'!$B$5:$J$44,9,FALSE)*SOYLD2!$F129</f>
        <v>0</v>
      </c>
      <c r="AT129" s="43">
        <f>SOYLD1!AT129*VLOOKUP(SOYLD2!AT$4,'[1]INTERNAL PARAMETERS-1'!$B$5:$J$44,5,FALSE)*VLOOKUP(SOYLD2!AT$4,'[1]INTERNAL PARAMETERS-1'!$B$5:$J$44,7,FALSE)*SOYLD2!$F129 + SOYLD1!AT129*(1-VLOOKUP(SOYLD2!AT$4,'[1]INTERNAL PARAMETERS-1'!$B$5:$J$44,5,FALSE))*VLOOKUP(SOYLD2!AT$4,'[1]INTERNAL PARAMETERS-1'!$B$5:$J$44,9,FALSE)*SOYLD2!$F129</f>
        <v>0</v>
      </c>
      <c r="AU129" s="45">
        <f>SOYLD1!AU129*VLOOKUP(SOYLD2!AU$4,'[1]INTERNAL PARAMETERS-1'!$B$5:$J$44,5,FALSE)*VLOOKUP(SOYLD2!AU$4,'[1]INTERNAL PARAMETERS-1'!$B$5:$J$44,6,FALSE)*VLOOKUP(SOYLD2!AU$4,'[1]INTERNAL PARAMETERS-1'!$B$5:$J$44,3,FALSE) + SOYLD1!AU129*(1-VLOOKUP(SOYLD2!AU$4,'[1]INTERNAL PARAMETERS-1'!$B$5:$J$44,5,FALSE))*VLOOKUP(SOYLD2!AU$4,'[1]INTERNAL PARAMETERS-1'!$B$5:$J$44,8,FALSE)*VLOOKUP(SOYLD2!AU$4,'[1]INTERNAL PARAMETERS-1'!$B$5:$J$44,3,FALSE)</f>
        <v>0</v>
      </c>
      <c r="AV129" s="44">
        <f>SOYLD1!AV129*VLOOKUP(SOYLD2!AV$4,'[1]INTERNAL PARAMETERS-1'!$B$5:$J$44,5,FALSE)*VLOOKUP(SOYLD2!AV$4,'[1]INTERNAL PARAMETERS-1'!$B$5:$J$44,6,FALSE)*VLOOKUP(SOYLD2!AV$4,'[1]INTERNAL PARAMETERS-1'!$B$5:$J$44,3,FALSE) + SOYLD1!AV129*(1-VLOOKUP(SOYLD2!AV$4,'[1]INTERNAL PARAMETERS-1'!$B$5:$J$44,5,FALSE))*VLOOKUP(SOYLD2!AV$4,'[1]INTERNAL PARAMETERS-1'!$B$5:$J$44,8,FALSE)*VLOOKUP(SOYLD2!AV$4,'[1]INTERNAL PARAMETERS-1'!$B$5:$J$44,3,FALSE)</f>
        <v>0</v>
      </c>
      <c r="AW129" s="44">
        <f>SOYLD1!AW129*VLOOKUP(SOYLD2!AW$4,'[1]INTERNAL PARAMETERS-1'!$B$5:$J$44,5,FALSE)*VLOOKUP(SOYLD2!AW$4,'[1]INTERNAL PARAMETERS-1'!$B$5:$J$44,6,FALSE)*VLOOKUP(SOYLD2!AW$4,'[1]INTERNAL PARAMETERS-1'!$B$5:$J$44,3,FALSE) + SOYLD1!AW129*(1-VLOOKUP(SOYLD2!AW$4,'[1]INTERNAL PARAMETERS-1'!$B$5:$J$44,5,FALSE))*VLOOKUP(SOYLD2!AW$4,'[1]INTERNAL PARAMETERS-1'!$B$5:$J$44,8,FALSE)*VLOOKUP(SOYLD2!AW$4,'[1]INTERNAL PARAMETERS-1'!$B$5:$J$44,3,FALSE)</f>
        <v>0</v>
      </c>
      <c r="AX129" s="44">
        <f>SOYLD1!AX129*VLOOKUP(SOYLD2!AX$4,'[1]INTERNAL PARAMETERS-1'!$B$5:$J$44,5,FALSE)*VLOOKUP(SOYLD2!AX$4,'[1]INTERNAL PARAMETERS-1'!$B$5:$J$44,6,FALSE)*VLOOKUP(SOYLD2!AX$4,'[1]INTERNAL PARAMETERS-1'!$B$5:$J$44,3,FALSE) + SOYLD1!AX129*(1-VLOOKUP(SOYLD2!AX$4,'[1]INTERNAL PARAMETERS-1'!$B$5:$J$44,5,FALSE))*VLOOKUP(SOYLD2!AX$4,'[1]INTERNAL PARAMETERS-1'!$B$5:$J$44,8,FALSE)*VLOOKUP(SOYLD2!AX$4,'[1]INTERNAL PARAMETERS-1'!$B$5:$J$44,3,FALSE)</f>
        <v>0</v>
      </c>
      <c r="AY129" s="44">
        <f>SOYLD1!AY129*VLOOKUP(SOYLD2!AY$4,'[1]INTERNAL PARAMETERS-1'!$B$5:$J$44,5,FALSE)*VLOOKUP(SOYLD2!AY$4,'[1]INTERNAL PARAMETERS-1'!$B$5:$J$44,6,FALSE)*VLOOKUP(SOYLD2!AY$4,'[1]INTERNAL PARAMETERS-1'!$B$5:$J$44,3,FALSE) + SOYLD1!AY129*(1-VLOOKUP(SOYLD2!AY$4,'[1]INTERNAL PARAMETERS-1'!$B$5:$J$44,5,FALSE))*VLOOKUP(SOYLD2!AY$4,'[1]INTERNAL PARAMETERS-1'!$B$5:$J$44,8,FALSE)*VLOOKUP(SOYLD2!AY$4,'[1]INTERNAL PARAMETERS-1'!$B$5:$J$44,3,FALSE)</f>
        <v>0</v>
      </c>
      <c r="AZ129" s="44">
        <f>SOYLD1!AZ129*VLOOKUP(SOYLD2!AZ$4,'[1]INTERNAL PARAMETERS-1'!$B$5:$J$44,5,FALSE)*VLOOKUP(SOYLD2!AZ$4,'[1]INTERNAL PARAMETERS-1'!$B$5:$J$44,6,FALSE)*VLOOKUP(SOYLD2!AZ$4,'[1]INTERNAL PARAMETERS-1'!$B$5:$J$44,3,FALSE) + SOYLD1!AZ129*(1-VLOOKUP(SOYLD2!AZ$4,'[1]INTERNAL PARAMETERS-1'!$B$5:$J$44,5,FALSE))*VLOOKUP(SOYLD2!AZ$4,'[1]INTERNAL PARAMETERS-1'!$B$5:$J$44,8,FALSE)*VLOOKUP(SOYLD2!AZ$4,'[1]INTERNAL PARAMETERS-1'!$B$5:$J$44,3,FALSE)</f>
        <v>0</v>
      </c>
      <c r="BA129" s="44">
        <f>SOYLD1!BA129*VLOOKUP(SOYLD2!BA$4,'[1]INTERNAL PARAMETERS-1'!$B$5:$J$44,5,FALSE)*VLOOKUP(SOYLD2!BA$4,'[1]INTERNAL PARAMETERS-1'!$B$5:$J$44,6,FALSE)*VLOOKUP(SOYLD2!BA$4,'[1]INTERNAL PARAMETERS-1'!$B$5:$J$44,3,FALSE) + SOYLD1!BA129*(1-VLOOKUP(SOYLD2!BA$4,'[1]INTERNAL PARAMETERS-1'!$B$5:$J$44,5,FALSE))*VLOOKUP(SOYLD2!BA$4,'[1]INTERNAL PARAMETERS-1'!$B$5:$J$44,8,FALSE)*VLOOKUP(SOYLD2!BA$4,'[1]INTERNAL PARAMETERS-1'!$B$5:$J$44,3,FALSE)</f>
        <v>0</v>
      </c>
      <c r="BB129" s="44">
        <f>SOYLD1!BB129*VLOOKUP(SOYLD2!BB$4,'[1]INTERNAL PARAMETERS-1'!$B$5:$J$44,5,FALSE)*VLOOKUP(SOYLD2!BB$4,'[1]INTERNAL PARAMETERS-1'!$B$5:$J$44,6,FALSE)*VLOOKUP(SOYLD2!BB$4,'[1]INTERNAL PARAMETERS-1'!$B$5:$J$44,3,FALSE) + SOYLD1!BB129*(1-VLOOKUP(SOYLD2!BB$4,'[1]INTERNAL PARAMETERS-1'!$B$5:$J$44,5,FALSE))*VLOOKUP(SOYLD2!BB$4,'[1]INTERNAL PARAMETERS-1'!$B$5:$J$44,8,FALSE)*VLOOKUP(SOYLD2!BB$4,'[1]INTERNAL PARAMETERS-1'!$B$5:$J$44,3,FALSE)</f>
        <v>0</v>
      </c>
      <c r="BC129" s="44">
        <f>SOYLD1!BC129*VLOOKUP(SOYLD2!BC$4,'[1]INTERNAL PARAMETERS-1'!$B$5:$J$44,5,FALSE)*VLOOKUP(SOYLD2!BC$4,'[1]INTERNAL PARAMETERS-1'!$B$5:$J$44,6,FALSE)*VLOOKUP(SOYLD2!BC$4,'[1]INTERNAL PARAMETERS-1'!$B$5:$J$44,3,FALSE) + SOYLD1!BC129*(1-VLOOKUP(SOYLD2!BC$4,'[1]INTERNAL PARAMETERS-1'!$B$5:$J$44,5,FALSE))*VLOOKUP(SOYLD2!BC$4,'[1]INTERNAL PARAMETERS-1'!$B$5:$J$44,8,FALSE)*VLOOKUP(SOYLD2!BC$4,'[1]INTERNAL PARAMETERS-1'!$B$5:$J$44,3,FALSE)</f>
        <v>0</v>
      </c>
      <c r="BD129" s="44">
        <f>SOYLD1!BD129*VLOOKUP(SOYLD2!BD$4,'[1]INTERNAL PARAMETERS-1'!$B$5:$J$44,5,FALSE)*VLOOKUP(SOYLD2!BD$4,'[1]INTERNAL PARAMETERS-1'!$B$5:$J$44,6,FALSE)*VLOOKUP(SOYLD2!BD$4,'[1]INTERNAL PARAMETERS-1'!$B$5:$J$44,3,FALSE) + SOYLD1!BD129*(1-VLOOKUP(SOYLD2!BD$4,'[1]INTERNAL PARAMETERS-1'!$B$5:$J$44,5,FALSE))*VLOOKUP(SOYLD2!BD$4,'[1]INTERNAL PARAMETERS-1'!$B$5:$J$44,8,FALSE)*VLOOKUP(SOYLD2!BD$4,'[1]INTERNAL PARAMETERS-1'!$B$5:$J$44,3,FALSE)</f>
        <v>0</v>
      </c>
      <c r="BE129" s="44">
        <f>SOYLD1!BE129*VLOOKUP(SOYLD2!BE$4,'[1]INTERNAL PARAMETERS-1'!$B$5:$J$44,5,FALSE)*VLOOKUP(SOYLD2!BE$4,'[1]INTERNAL PARAMETERS-1'!$B$5:$J$44,6,FALSE)*VLOOKUP(SOYLD2!BE$4,'[1]INTERNAL PARAMETERS-1'!$B$5:$J$44,3,FALSE) + SOYLD1!BE129*(1-VLOOKUP(SOYLD2!BE$4,'[1]INTERNAL PARAMETERS-1'!$B$5:$J$44,5,FALSE))*VLOOKUP(SOYLD2!BE$4,'[1]INTERNAL PARAMETERS-1'!$B$5:$J$44,8,FALSE)*VLOOKUP(SOYLD2!BE$4,'[1]INTERNAL PARAMETERS-1'!$B$5:$J$44,3,FALSE)</f>
        <v>0</v>
      </c>
      <c r="BF129" s="44">
        <f>SOYLD1!BF129*VLOOKUP(SOYLD2!BF$4,'[1]INTERNAL PARAMETERS-1'!$B$5:$J$44,5,FALSE)*VLOOKUP(SOYLD2!BF$4,'[1]INTERNAL PARAMETERS-1'!$B$5:$J$44,6,FALSE)*VLOOKUP(SOYLD2!BF$4,'[1]INTERNAL PARAMETERS-1'!$B$5:$J$44,3,FALSE) + SOYLD1!BF129*(1-VLOOKUP(SOYLD2!BF$4,'[1]INTERNAL PARAMETERS-1'!$B$5:$J$44,5,FALSE))*VLOOKUP(SOYLD2!BF$4,'[1]INTERNAL PARAMETERS-1'!$B$5:$J$44,8,FALSE)*VLOOKUP(SOYLD2!BF$4,'[1]INTERNAL PARAMETERS-1'!$B$5:$J$44,3,FALSE)</f>
        <v>0</v>
      </c>
      <c r="BG129" s="44">
        <f>SOYLD1!BG129*VLOOKUP(SOYLD2!BG$4,'[1]INTERNAL PARAMETERS-1'!$B$5:$J$44,5,FALSE)*VLOOKUP(SOYLD2!BG$4,'[1]INTERNAL PARAMETERS-1'!$B$5:$J$44,6,FALSE)*VLOOKUP(SOYLD2!BG$4,'[1]INTERNAL PARAMETERS-1'!$B$5:$J$44,3,FALSE) + SOYLD1!BG129*(1-VLOOKUP(SOYLD2!BG$4,'[1]INTERNAL PARAMETERS-1'!$B$5:$J$44,5,FALSE))*VLOOKUP(SOYLD2!BG$4,'[1]INTERNAL PARAMETERS-1'!$B$5:$J$44,8,FALSE)*VLOOKUP(SOYLD2!BG$4,'[1]INTERNAL PARAMETERS-1'!$B$5:$J$44,3,FALSE)</f>
        <v>0</v>
      </c>
      <c r="BH129" s="44">
        <f>SOYLD1!BH129*VLOOKUP(SOYLD2!BH$4,'[1]INTERNAL PARAMETERS-1'!$B$5:$J$44,5,FALSE)*VLOOKUP(SOYLD2!BH$4,'[1]INTERNAL PARAMETERS-1'!$B$5:$J$44,6,FALSE)*VLOOKUP(SOYLD2!BH$4,'[1]INTERNAL PARAMETERS-1'!$B$5:$J$44,3,FALSE) + SOYLD1!BH129*(1-VLOOKUP(SOYLD2!BH$4,'[1]INTERNAL PARAMETERS-1'!$B$5:$J$44,5,FALSE))*VLOOKUP(SOYLD2!BH$4,'[1]INTERNAL PARAMETERS-1'!$B$5:$J$44,8,FALSE)*VLOOKUP(SOYLD2!BH$4,'[1]INTERNAL PARAMETERS-1'!$B$5:$J$44,3,FALSE)</f>
        <v>0</v>
      </c>
      <c r="BI129" s="44">
        <f>SOYLD1!BI129*VLOOKUP(SOYLD2!BI$4,'[1]INTERNAL PARAMETERS-1'!$B$5:$J$44,5,FALSE)*VLOOKUP(SOYLD2!BI$4,'[1]INTERNAL PARAMETERS-1'!$B$5:$J$44,6,FALSE)*VLOOKUP(SOYLD2!BI$4,'[1]INTERNAL PARAMETERS-1'!$B$5:$J$44,3,FALSE) + SOYLD1!BI129*(1-VLOOKUP(SOYLD2!BI$4,'[1]INTERNAL PARAMETERS-1'!$B$5:$J$44,5,FALSE))*VLOOKUP(SOYLD2!BI$4,'[1]INTERNAL PARAMETERS-1'!$B$5:$J$44,8,FALSE)*VLOOKUP(SOYLD2!BI$4,'[1]INTERNAL PARAMETERS-1'!$B$5:$J$44,3,FALSE)</f>
        <v>0</v>
      </c>
      <c r="BJ129" s="44">
        <f>SOYLD1!BJ129*VLOOKUP(SOYLD2!BJ$4,'[1]INTERNAL PARAMETERS-1'!$B$5:$J$44,5,FALSE)*VLOOKUP(SOYLD2!BJ$4,'[1]INTERNAL PARAMETERS-1'!$B$5:$J$44,6,FALSE)*VLOOKUP(SOYLD2!BJ$4,'[1]INTERNAL PARAMETERS-1'!$B$5:$J$44,3,FALSE) + SOYLD1!BJ129*(1-VLOOKUP(SOYLD2!BJ$4,'[1]INTERNAL PARAMETERS-1'!$B$5:$J$44,5,FALSE))*VLOOKUP(SOYLD2!BJ$4,'[1]INTERNAL PARAMETERS-1'!$B$5:$J$44,8,FALSE)*VLOOKUP(SOYLD2!BJ$4,'[1]INTERNAL PARAMETERS-1'!$B$5:$J$44,3,FALSE)</f>
        <v>0</v>
      </c>
      <c r="BK129" s="44">
        <f>SOYLD1!BK129*VLOOKUP(SOYLD2!BK$4,'[1]INTERNAL PARAMETERS-1'!$B$5:$J$44,5,FALSE)*VLOOKUP(SOYLD2!BK$4,'[1]INTERNAL PARAMETERS-1'!$B$5:$J$44,6,FALSE)*VLOOKUP(SOYLD2!BK$4,'[1]INTERNAL PARAMETERS-1'!$B$5:$J$44,3,FALSE) + SOYLD1!BK129*(1-VLOOKUP(SOYLD2!BK$4,'[1]INTERNAL PARAMETERS-1'!$B$5:$J$44,5,FALSE))*VLOOKUP(SOYLD2!BK$4,'[1]INTERNAL PARAMETERS-1'!$B$5:$J$44,8,FALSE)*VLOOKUP(SOYLD2!BK$4,'[1]INTERNAL PARAMETERS-1'!$B$5:$J$44,3,FALSE)</f>
        <v>0</v>
      </c>
      <c r="BL129" s="44">
        <f>SOYLD1!BL129*VLOOKUP(SOYLD2!BL$4,'[1]INTERNAL PARAMETERS-1'!$B$5:$J$44,5,FALSE)*VLOOKUP(SOYLD2!BL$4,'[1]INTERNAL PARAMETERS-1'!$B$5:$J$44,6,FALSE)*VLOOKUP(SOYLD2!BL$4,'[1]INTERNAL PARAMETERS-1'!$B$5:$J$44,3,FALSE) + SOYLD1!BL129*(1-VLOOKUP(SOYLD2!BL$4,'[1]INTERNAL PARAMETERS-1'!$B$5:$J$44,5,FALSE))*VLOOKUP(SOYLD2!BL$4,'[1]INTERNAL PARAMETERS-1'!$B$5:$J$44,8,FALSE)*VLOOKUP(SOYLD2!BL$4,'[1]INTERNAL PARAMETERS-1'!$B$5:$J$44,3,FALSE)</f>
        <v>0</v>
      </c>
      <c r="BM129" s="44">
        <f>SOYLD1!BM129*VLOOKUP(SOYLD2!BM$4,'[1]INTERNAL PARAMETERS-1'!$B$5:$J$44,5,FALSE)*VLOOKUP(SOYLD2!BM$4,'[1]INTERNAL PARAMETERS-1'!$B$5:$J$44,6,FALSE)*VLOOKUP(SOYLD2!BM$4,'[1]INTERNAL PARAMETERS-1'!$B$5:$J$44,3,FALSE) + SOYLD1!BM129*(1-VLOOKUP(SOYLD2!BM$4,'[1]INTERNAL PARAMETERS-1'!$B$5:$J$44,5,FALSE))*VLOOKUP(SOYLD2!BM$4,'[1]INTERNAL PARAMETERS-1'!$B$5:$J$44,8,FALSE)*VLOOKUP(SOYLD2!BM$4,'[1]INTERNAL PARAMETERS-1'!$B$5:$J$44,3,FALSE)</f>
        <v>0</v>
      </c>
      <c r="BN129" s="44">
        <f>SOYLD1!BN129*VLOOKUP(SOYLD2!BN$4,'[1]INTERNAL PARAMETERS-1'!$B$5:$J$44,5,FALSE)*VLOOKUP(SOYLD2!BN$4,'[1]INTERNAL PARAMETERS-1'!$B$5:$J$44,6,FALSE)*VLOOKUP(SOYLD2!BN$4,'[1]INTERNAL PARAMETERS-1'!$B$5:$J$44,3,FALSE) + SOYLD1!BN129*(1-VLOOKUP(SOYLD2!BN$4,'[1]INTERNAL PARAMETERS-1'!$B$5:$J$44,5,FALSE))*VLOOKUP(SOYLD2!BN$4,'[1]INTERNAL PARAMETERS-1'!$B$5:$J$44,8,FALSE)*VLOOKUP(SOYLD2!BN$4,'[1]INTERNAL PARAMETERS-1'!$B$5:$J$44,3,FALSE)</f>
        <v>0</v>
      </c>
      <c r="BO129" s="44">
        <f>SOYLD1!BO129*VLOOKUP(SOYLD2!BO$4,'[1]INTERNAL PARAMETERS-1'!$B$5:$J$44,5,FALSE)*VLOOKUP(SOYLD2!BO$4,'[1]INTERNAL PARAMETERS-1'!$B$5:$J$44,6,FALSE)*VLOOKUP(SOYLD2!BO$4,'[1]INTERNAL PARAMETERS-1'!$B$5:$J$44,3,FALSE) + SOYLD1!BO129*(1-VLOOKUP(SOYLD2!BO$4,'[1]INTERNAL PARAMETERS-1'!$B$5:$J$44,5,FALSE))*VLOOKUP(SOYLD2!BO$4,'[1]INTERNAL PARAMETERS-1'!$B$5:$J$44,8,FALSE)*VLOOKUP(SOYLD2!BO$4,'[1]INTERNAL PARAMETERS-1'!$B$5:$J$44,3,FALSE)</f>
        <v>0</v>
      </c>
      <c r="BP129" s="44">
        <f>SOYLD1!BP129*VLOOKUP(SOYLD2!BP$4,'[1]INTERNAL PARAMETERS-1'!$B$5:$J$44,5,FALSE)*VLOOKUP(SOYLD2!BP$4,'[1]INTERNAL PARAMETERS-1'!$B$5:$J$44,6,FALSE)*VLOOKUP(SOYLD2!BP$4,'[1]INTERNAL PARAMETERS-1'!$B$5:$J$44,3,FALSE) + SOYLD1!BP129*(1-VLOOKUP(SOYLD2!BP$4,'[1]INTERNAL PARAMETERS-1'!$B$5:$J$44,5,FALSE))*VLOOKUP(SOYLD2!BP$4,'[1]INTERNAL PARAMETERS-1'!$B$5:$J$44,8,FALSE)*VLOOKUP(SOYLD2!BP$4,'[1]INTERNAL PARAMETERS-1'!$B$5:$J$44,3,FALSE)</f>
        <v>0</v>
      </c>
      <c r="BQ129" s="44">
        <f>SOYLD1!BQ129*VLOOKUP(SOYLD2!BQ$4,'[1]INTERNAL PARAMETERS-1'!$B$5:$J$44,5,FALSE)*VLOOKUP(SOYLD2!BQ$4,'[1]INTERNAL PARAMETERS-1'!$B$5:$J$44,6,FALSE)*VLOOKUP(SOYLD2!BQ$4,'[1]INTERNAL PARAMETERS-1'!$B$5:$J$44,3,FALSE) + SOYLD1!BQ129*(1-VLOOKUP(SOYLD2!BQ$4,'[1]INTERNAL PARAMETERS-1'!$B$5:$J$44,5,FALSE))*VLOOKUP(SOYLD2!BQ$4,'[1]INTERNAL PARAMETERS-1'!$B$5:$J$44,8,FALSE)*VLOOKUP(SOYLD2!BQ$4,'[1]INTERNAL PARAMETERS-1'!$B$5:$J$44,3,FALSE)</f>
        <v>0</v>
      </c>
      <c r="BR129" s="44">
        <f>SOYLD1!BR129*VLOOKUP(SOYLD2!BR$4,'[1]INTERNAL PARAMETERS-1'!$B$5:$J$44,5,FALSE)*VLOOKUP(SOYLD2!BR$4,'[1]INTERNAL PARAMETERS-1'!$B$5:$J$44,6,FALSE)*VLOOKUP(SOYLD2!BR$4,'[1]INTERNAL PARAMETERS-1'!$B$5:$J$44,3,FALSE) + SOYLD1!BR129*(1-VLOOKUP(SOYLD2!BR$4,'[1]INTERNAL PARAMETERS-1'!$B$5:$J$44,5,FALSE))*VLOOKUP(SOYLD2!BR$4,'[1]INTERNAL PARAMETERS-1'!$B$5:$J$44,8,FALSE)*VLOOKUP(SOYLD2!BR$4,'[1]INTERNAL PARAMETERS-1'!$B$5:$J$44,3,FALSE)</f>
        <v>0</v>
      </c>
      <c r="BS129" s="44">
        <f>SOYLD1!BS129*VLOOKUP(SOYLD2!BS$4,'[1]INTERNAL PARAMETERS-1'!$B$5:$J$44,5,FALSE)*VLOOKUP(SOYLD2!BS$4,'[1]INTERNAL PARAMETERS-1'!$B$5:$J$44,6,FALSE)*VLOOKUP(SOYLD2!BS$4,'[1]INTERNAL PARAMETERS-1'!$B$5:$J$44,3,FALSE) + SOYLD1!BS129*(1-VLOOKUP(SOYLD2!BS$4,'[1]INTERNAL PARAMETERS-1'!$B$5:$J$44,5,FALSE))*VLOOKUP(SOYLD2!BS$4,'[1]INTERNAL PARAMETERS-1'!$B$5:$J$44,8,FALSE)*VLOOKUP(SOYLD2!BS$4,'[1]INTERNAL PARAMETERS-1'!$B$5:$J$44,3,FALSE)</f>
        <v>0</v>
      </c>
      <c r="BT129" s="44">
        <f>SOYLD1!BT129*VLOOKUP(SOYLD2!BT$4,'[1]INTERNAL PARAMETERS-1'!$B$5:$J$44,5,FALSE)*VLOOKUP(SOYLD2!BT$4,'[1]INTERNAL PARAMETERS-1'!$B$5:$J$44,6,FALSE)*VLOOKUP(SOYLD2!BT$4,'[1]INTERNAL PARAMETERS-1'!$B$5:$J$44,3,FALSE) + SOYLD1!BT129*(1-VLOOKUP(SOYLD2!BT$4,'[1]INTERNAL PARAMETERS-1'!$B$5:$J$44,5,FALSE))*VLOOKUP(SOYLD2!BT$4,'[1]INTERNAL PARAMETERS-1'!$B$5:$J$44,8,FALSE)*VLOOKUP(SOYLD2!BT$4,'[1]INTERNAL PARAMETERS-1'!$B$5:$J$44,3,FALSE)</f>
        <v>0</v>
      </c>
      <c r="BU129" s="44">
        <f>SOYLD1!BU129*VLOOKUP(SOYLD2!BU$4,'[1]INTERNAL PARAMETERS-1'!$B$5:$J$44,5,FALSE)*VLOOKUP(SOYLD2!BU$4,'[1]INTERNAL PARAMETERS-1'!$B$5:$J$44,6,FALSE)*VLOOKUP(SOYLD2!BU$4,'[1]INTERNAL PARAMETERS-1'!$B$5:$J$44,3,FALSE) + SOYLD1!BU129*(1-VLOOKUP(SOYLD2!BU$4,'[1]INTERNAL PARAMETERS-1'!$B$5:$J$44,5,FALSE))*VLOOKUP(SOYLD2!BU$4,'[1]INTERNAL PARAMETERS-1'!$B$5:$J$44,8,FALSE)*VLOOKUP(SOYLD2!BU$4,'[1]INTERNAL PARAMETERS-1'!$B$5:$J$44,3,FALSE)</f>
        <v>0</v>
      </c>
      <c r="BV129" s="44">
        <f>SOYLD1!BV129*VLOOKUP(SOYLD2!BV$4,'[1]INTERNAL PARAMETERS-1'!$B$5:$J$44,5,FALSE)*VLOOKUP(SOYLD2!BV$4,'[1]INTERNAL PARAMETERS-1'!$B$5:$J$44,6,FALSE)*VLOOKUP(SOYLD2!BV$4,'[1]INTERNAL PARAMETERS-1'!$B$5:$J$44,3,FALSE) + SOYLD1!BV129*(1-VLOOKUP(SOYLD2!BV$4,'[1]INTERNAL PARAMETERS-1'!$B$5:$J$44,5,FALSE))*VLOOKUP(SOYLD2!BV$4,'[1]INTERNAL PARAMETERS-1'!$B$5:$J$44,8,FALSE)*VLOOKUP(SOYLD2!BV$4,'[1]INTERNAL PARAMETERS-1'!$B$5:$J$44,3,FALSE)</f>
        <v>0</v>
      </c>
      <c r="BW129" s="44">
        <f>SOYLD1!BW129*VLOOKUP(SOYLD2!BW$4,'[1]INTERNAL PARAMETERS-1'!$B$5:$J$44,5,FALSE)*VLOOKUP(SOYLD2!BW$4,'[1]INTERNAL PARAMETERS-1'!$B$5:$J$44,6,FALSE)*VLOOKUP(SOYLD2!BW$4,'[1]INTERNAL PARAMETERS-1'!$B$5:$J$44,3,FALSE) + SOYLD1!BW129*(1-VLOOKUP(SOYLD2!BW$4,'[1]INTERNAL PARAMETERS-1'!$B$5:$J$44,5,FALSE))*VLOOKUP(SOYLD2!BW$4,'[1]INTERNAL PARAMETERS-1'!$B$5:$J$44,8,FALSE)*VLOOKUP(SOYLD2!BW$4,'[1]INTERNAL PARAMETERS-1'!$B$5:$J$44,3,FALSE)</f>
        <v>0</v>
      </c>
      <c r="BX129" s="44">
        <f>SOYLD1!BX129*VLOOKUP(SOYLD2!BX$4,'[1]INTERNAL PARAMETERS-1'!$B$5:$J$44,5,FALSE)*VLOOKUP(SOYLD2!BX$4,'[1]INTERNAL PARAMETERS-1'!$B$5:$J$44,6,FALSE)*VLOOKUP(SOYLD2!BX$4,'[1]INTERNAL PARAMETERS-1'!$B$5:$J$44,3,FALSE) + SOYLD1!BX129*(1-VLOOKUP(SOYLD2!BX$4,'[1]INTERNAL PARAMETERS-1'!$B$5:$J$44,5,FALSE))*VLOOKUP(SOYLD2!BX$4,'[1]INTERNAL PARAMETERS-1'!$B$5:$J$44,8,FALSE)*VLOOKUP(SOYLD2!BX$4,'[1]INTERNAL PARAMETERS-1'!$B$5:$J$44,3,FALSE)</f>
        <v>0</v>
      </c>
      <c r="BY129" s="44">
        <f>SOYLD1!BY129*VLOOKUP(SOYLD2!BY$4,'[1]INTERNAL PARAMETERS-1'!$B$5:$J$44,5,FALSE)*VLOOKUP(SOYLD2!BY$4,'[1]INTERNAL PARAMETERS-1'!$B$5:$J$44,6,FALSE)*VLOOKUP(SOYLD2!BY$4,'[1]INTERNAL PARAMETERS-1'!$B$5:$J$44,3,FALSE) + SOYLD1!BY129*(1-VLOOKUP(SOYLD2!BY$4,'[1]INTERNAL PARAMETERS-1'!$B$5:$J$44,5,FALSE))*VLOOKUP(SOYLD2!BY$4,'[1]INTERNAL PARAMETERS-1'!$B$5:$J$44,8,FALSE)*VLOOKUP(SOYLD2!BY$4,'[1]INTERNAL PARAMETERS-1'!$B$5:$J$44,3,FALSE)</f>
        <v>0</v>
      </c>
      <c r="BZ129" s="44">
        <f>SOYLD1!BZ129*VLOOKUP(SOYLD2!BZ$4,'[1]INTERNAL PARAMETERS-1'!$B$5:$J$44,5,FALSE)*VLOOKUP(SOYLD2!BZ$4,'[1]INTERNAL PARAMETERS-1'!$B$5:$J$44,6,FALSE)*VLOOKUP(SOYLD2!BZ$4,'[1]INTERNAL PARAMETERS-1'!$B$5:$J$44,3,FALSE) + SOYLD1!BZ129*(1-VLOOKUP(SOYLD2!BZ$4,'[1]INTERNAL PARAMETERS-1'!$B$5:$J$44,5,FALSE))*VLOOKUP(SOYLD2!BZ$4,'[1]INTERNAL PARAMETERS-1'!$B$5:$J$44,8,FALSE)*VLOOKUP(SOYLD2!BZ$4,'[1]INTERNAL PARAMETERS-1'!$B$5:$J$44,3,FALSE)</f>
        <v>0</v>
      </c>
      <c r="CA129" s="44">
        <f>SOYLD1!CA129*VLOOKUP(SOYLD2!CA$4,'[1]INTERNAL PARAMETERS-1'!$B$5:$J$44,5,FALSE)*VLOOKUP(SOYLD2!CA$4,'[1]INTERNAL PARAMETERS-1'!$B$5:$J$44,6,FALSE)*VLOOKUP(SOYLD2!CA$4,'[1]INTERNAL PARAMETERS-1'!$B$5:$J$44,3,FALSE) + SOYLD1!CA129*(1-VLOOKUP(SOYLD2!CA$4,'[1]INTERNAL PARAMETERS-1'!$B$5:$J$44,5,FALSE))*VLOOKUP(SOYLD2!CA$4,'[1]INTERNAL PARAMETERS-1'!$B$5:$J$44,8,FALSE)*VLOOKUP(SOYLD2!CA$4,'[1]INTERNAL PARAMETERS-1'!$B$5:$J$44,3,FALSE)</f>
        <v>0</v>
      </c>
      <c r="CB129" s="44">
        <f>SOYLD1!CB129*VLOOKUP(SOYLD2!CB$4,'[1]INTERNAL PARAMETERS-1'!$B$5:$J$44,5,FALSE)*VLOOKUP(SOYLD2!CB$4,'[1]INTERNAL PARAMETERS-1'!$B$5:$J$44,6,FALSE)*VLOOKUP(SOYLD2!CB$4,'[1]INTERNAL PARAMETERS-1'!$B$5:$J$44,3,FALSE) + SOYLD1!CB129*(1-VLOOKUP(SOYLD2!CB$4,'[1]INTERNAL PARAMETERS-1'!$B$5:$J$44,5,FALSE))*VLOOKUP(SOYLD2!CB$4,'[1]INTERNAL PARAMETERS-1'!$B$5:$J$44,8,FALSE)*VLOOKUP(SOYLD2!CB$4,'[1]INTERNAL PARAMETERS-1'!$B$5:$J$44,3,FALSE)</f>
        <v>0</v>
      </c>
      <c r="CC129" s="44">
        <f>SOYLD1!CC129*VLOOKUP(SOYLD2!CC$4,'[1]INTERNAL PARAMETERS-1'!$B$5:$J$44,5,FALSE)*VLOOKUP(SOYLD2!CC$4,'[1]INTERNAL PARAMETERS-1'!$B$5:$J$44,6,FALSE)*VLOOKUP(SOYLD2!CC$4,'[1]INTERNAL PARAMETERS-1'!$B$5:$J$44,3,FALSE) + SOYLD1!CC129*(1-VLOOKUP(SOYLD2!CC$4,'[1]INTERNAL PARAMETERS-1'!$B$5:$J$44,5,FALSE))*VLOOKUP(SOYLD2!CC$4,'[1]INTERNAL PARAMETERS-1'!$B$5:$J$44,8,FALSE)*VLOOKUP(SOYLD2!CC$4,'[1]INTERNAL PARAMETERS-1'!$B$5:$J$44,3,FALSE)</f>
        <v>0</v>
      </c>
      <c r="CD129" s="44">
        <f>SOYLD1!CD129*VLOOKUP(SOYLD2!CD$4,'[1]INTERNAL PARAMETERS-1'!$B$5:$J$44,5,FALSE)*VLOOKUP(SOYLD2!CD$4,'[1]INTERNAL PARAMETERS-1'!$B$5:$J$44,6,FALSE)*VLOOKUP(SOYLD2!CD$4,'[1]INTERNAL PARAMETERS-1'!$B$5:$J$44,3,FALSE) + SOYLD1!CD129*(1-VLOOKUP(SOYLD2!CD$4,'[1]INTERNAL PARAMETERS-1'!$B$5:$J$44,5,FALSE))*VLOOKUP(SOYLD2!CD$4,'[1]INTERNAL PARAMETERS-1'!$B$5:$J$44,8,FALSE)*VLOOKUP(SOYLD2!CD$4,'[1]INTERNAL PARAMETERS-1'!$B$5:$J$44,3,FALSE)</f>
        <v>0</v>
      </c>
      <c r="CE129" s="44">
        <f>SOYLD1!CE129*VLOOKUP(SOYLD2!CE$4,'[1]INTERNAL PARAMETERS-1'!$B$5:$J$44,5,FALSE)*VLOOKUP(SOYLD2!CE$4,'[1]INTERNAL PARAMETERS-1'!$B$5:$J$44,6,FALSE)*VLOOKUP(SOYLD2!CE$4,'[1]INTERNAL PARAMETERS-1'!$B$5:$J$44,3,FALSE) + SOYLD1!CE129*(1-VLOOKUP(SOYLD2!CE$4,'[1]INTERNAL PARAMETERS-1'!$B$5:$J$44,5,FALSE))*VLOOKUP(SOYLD2!CE$4,'[1]INTERNAL PARAMETERS-1'!$B$5:$J$44,8,FALSE)*VLOOKUP(SOYLD2!CE$4,'[1]INTERNAL PARAMETERS-1'!$B$5:$J$44,3,FALSE)</f>
        <v>0</v>
      </c>
      <c r="CF129" s="44">
        <f>SOYLD1!CF129*VLOOKUP(SOYLD2!CF$4,'[1]INTERNAL PARAMETERS-1'!$B$5:$J$44,5,FALSE)*VLOOKUP(SOYLD2!CF$4,'[1]INTERNAL PARAMETERS-1'!$B$5:$J$44,6,FALSE)*VLOOKUP(SOYLD2!CF$4,'[1]INTERNAL PARAMETERS-1'!$B$5:$J$44,3,FALSE) + SOYLD1!CF129*(1-VLOOKUP(SOYLD2!CF$4,'[1]INTERNAL PARAMETERS-1'!$B$5:$J$44,5,FALSE))*VLOOKUP(SOYLD2!CF$4,'[1]INTERNAL PARAMETERS-1'!$B$5:$J$44,8,FALSE)*VLOOKUP(SOYLD2!CF$4,'[1]INTERNAL PARAMETERS-1'!$B$5:$J$44,3,FALSE)</f>
        <v>0</v>
      </c>
      <c r="CG129" s="44">
        <f>SOYLD1!CG129*VLOOKUP(SOYLD2!CG$4,'[1]INTERNAL PARAMETERS-1'!$B$5:$J$44,5,FALSE)*VLOOKUP(SOYLD2!CG$4,'[1]INTERNAL PARAMETERS-1'!$B$5:$J$44,6,FALSE)*VLOOKUP(SOYLD2!CG$4,'[1]INTERNAL PARAMETERS-1'!$B$5:$J$44,3,FALSE) + SOYLD1!CG129*(1-VLOOKUP(SOYLD2!CG$4,'[1]INTERNAL PARAMETERS-1'!$B$5:$J$44,5,FALSE))*VLOOKUP(SOYLD2!CG$4,'[1]INTERNAL PARAMETERS-1'!$B$5:$J$44,8,FALSE)*VLOOKUP(SOYLD2!CG$4,'[1]INTERNAL PARAMETERS-1'!$B$5:$J$44,3,FALSE)</f>
        <v>0</v>
      </c>
      <c r="CH129" s="43">
        <f>SOYLD1!CH129*VLOOKUP(SOYLD2!CH$4,'[1]INTERNAL PARAMETERS-1'!$B$5:$J$44,5,FALSE)*VLOOKUP(SOYLD2!CH$4,'[1]INTERNAL PARAMETERS-1'!$B$5:$J$44,6,FALSE)*VLOOKUP(SOYLD2!CH$4,'[1]INTERNAL PARAMETERS-1'!$B$5:$J$44,3,FALSE) + SOYLD1!CH129*(1-VLOOKUP(SOYLD2!CH$4,'[1]INTERNAL PARAMETERS-1'!$B$5:$J$44,5,FALSE))*VLOOKUP(SOYLD2!CH$4,'[1]INTERNAL PARAMETERS-1'!$B$5:$J$44,8,FALSE)*VLOOKUP(SOYLD2!CH$4,'[1]INTERNAL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'S Opt'!X130</f>
        <v>0</v>
      </c>
      <c r="F130" s="59">
        <f>'[1]INTERNAL PARAMETERS-1'!M22</f>
        <v>5.05</v>
      </c>
      <c r="G130" s="45">
        <f>SOYLD1!G130*VLOOKUP(SOYLD2!G$4,'[1]INTERNAL PARAMETERS-1'!$B$5:$J$44,5,FALSE)*VLOOKUP(SOYLD2!G$4,'[1]INTERNAL PARAMETERS-1'!$B$5:$J$44,7,FALSE)*SOYLD2!$F130 + SOYLD1!G130*(1-VLOOKUP(SOYLD2!G$4,'[1]INTERNAL PARAMETERS-1'!$B$5:$J$44,5,FALSE))*VLOOKUP(SOYLD2!G$4,'[1]INTERNAL PARAMETERS-1'!$B$5:$J$44,9,FALSE)*SOYLD2!$F130</f>
        <v>0</v>
      </c>
      <c r="H130" s="44">
        <f>SOYLD1!H130*VLOOKUP(SOYLD2!H$4,'[1]INTERNAL PARAMETERS-1'!$B$5:$J$44,5,FALSE)*VLOOKUP(SOYLD2!H$4,'[1]INTERNAL PARAMETERS-1'!$B$5:$J$44,7,FALSE)*SOYLD2!$F130 + SOYLD1!H130*(1-VLOOKUP(SOYLD2!H$4,'[1]INTERNAL PARAMETERS-1'!$B$5:$J$44,5,FALSE))*VLOOKUP(SOYLD2!H$4,'[1]INTERNAL PARAMETERS-1'!$B$5:$J$44,9,FALSE)*SOYLD2!$F130</f>
        <v>0</v>
      </c>
      <c r="I130" s="44">
        <f>SOYLD1!I130*VLOOKUP(SOYLD2!I$4,'[1]INTERNAL PARAMETERS-1'!$B$5:$J$44,5,FALSE)*VLOOKUP(SOYLD2!I$4,'[1]INTERNAL PARAMETERS-1'!$B$5:$J$44,7,FALSE)*SOYLD2!$F130 + SOYLD1!I130*(1-VLOOKUP(SOYLD2!I$4,'[1]INTERNAL PARAMETERS-1'!$B$5:$J$44,5,FALSE))*VLOOKUP(SOYLD2!I$4,'[1]INTERNAL PARAMETERS-1'!$B$5:$J$44,9,FALSE)*SOYLD2!$F130</f>
        <v>0</v>
      </c>
      <c r="J130" s="44">
        <f>SOYLD1!J130*VLOOKUP(SOYLD2!J$4,'[1]INTERNAL PARAMETERS-1'!$B$5:$J$44,5,FALSE)*VLOOKUP(SOYLD2!J$4,'[1]INTERNAL PARAMETERS-1'!$B$5:$J$44,7,FALSE)*SOYLD2!$F130 + SOYLD1!J130*(1-VLOOKUP(SOYLD2!J$4,'[1]INTERNAL PARAMETERS-1'!$B$5:$J$44,5,FALSE))*VLOOKUP(SOYLD2!J$4,'[1]INTERNAL PARAMETERS-1'!$B$5:$J$44,9,FALSE)*SOYLD2!$F130</f>
        <v>0</v>
      </c>
      <c r="K130" s="44">
        <f>SOYLD1!K130*VLOOKUP(SOYLD2!K$4,'[1]INTERNAL PARAMETERS-1'!$B$5:$J$44,5,FALSE)*VLOOKUP(SOYLD2!K$4,'[1]INTERNAL PARAMETERS-1'!$B$5:$J$44,7,FALSE)*SOYLD2!$F130 + SOYLD1!K130*(1-VLOOKUP(SOYLD2!K$4,'[1]INTERNAL PARAMETERS-1'!$B$5:$J$44,5,FALSE))*VLOOKUP(SOYLD2!K$4,'[1]INTERNAL PARAMETERS-1'!$B$5:$J$44,9,FALSE)*SOYLD2!$F130</f>
        <v>0</v>
      </c>
      <c r="L130" s="44">
        <f>SOYLD1!L130*VLOOKUP(SOYLD2!L$4,'[1]INTERNAL PARAMETERS-1'!$B$5:$J$44,5,FALSE)*VLOOKUP(SOYLD2!L$4,'[1]INTERNAL PARAMETERS-1'!$B$5:$J$44,7,FALSE)*SOYLD2!$F130 + SOYLD1!L130*(1-VLOOKUP(SOYLD2!L$4,'[1]INTERNAL PARAMETERS-1'!$B$5:$J$44,5,FALSE))*VLOOKUP(SOYLD2!L$4,'[1]INTERNAL PARAMETERS-1'!$B$5:$J$44,9,FALSE)*SOYLD2!$F130</f>
        <v>0</v>
      </c>
      <c r="M130" s="44">
        <f>SOYLD1!M130*VLOOKUP(SOYLD2!M$4,'[1]INTERNAL PARAMETERS-1'!$B$5:$J$44,5,FALSE)*VLOOKUP(SOYLD2!M$4,'[1]INTERNAL PARAMETERS-1'!$B$5:$J$44,7,FALSE)*SOYLD2!$F130 + SOYLD1!M130*(1-VLOOKUP(SOYLD2!M$4,'[1]INTERNAL PARAMETERS-1'!$B$5:$J$44,5,FALSE))*VLOOKUP(SOYLD2!M$4,'[1]INTERNAL PARAMETERS-1'!$B$5:$J$44,9,FALSE)*SOYLD2!$F130</f>
        <v>0</v>
      </c>
      <c r="N130" s="44">
        <f>SOYLD1!N130*VLOOKUP(SOYLD2!N$4,'[1]INTERNAL PARAMETERS-1'!$B$5:$J$44,5,FALSE)*VLOOKUP(SOYLD2!N$4,'[1]INTERNAL PARAMETERS-1'!$B$5:$J$44,7,FALSE)*SOYLD2!$F130 + SOYLD1!N130*(1-VLOOKUP(SOYLD2!N$4,'[1]INTERNAL PARAMETERS-1'!$B$5:$J$44,5,FALSE))*VLOOKUP(SOYLD2!N$4,'[1]INTERNAL PARAMETERS-1'!$B$5:$J$44,9,FALSE)*SOYLD2!$F130</f>
        <v>0</v>
      </c>
      <c r="O130" s="44">
        <f>SOYLD1!O130*VLOOKUP(SOYLD2!O$4,'[1]INTERNAL PARAMETERS-1'!$B$5:$J$44,5,FALSE)*VLOOKUP(SOYLD2!O$4,'[1]INTERNAL PARAMETERS-1'!$B$5:$J$44,7,FALSE)*SOYLD2!$F130 + SOYLD1!O130*(1-VLOOKUP(SOYLD2!O$4,'[1]INTERNAL PARAMETERS-1'!$B$5:$J$44,5,FALSE))*VLOOKUP(SOYLD2!O$4,'[1]INTERNAL PARAMETERS-1'!$B$5:$J$44,9,FALSE)*SOYLD2!$F130</f>
        <v>0</v>
      </c>
      <c r="P130" s="44">
        <f>SOYLD1!P130*VLOOKUP(SOYLD2!P$4,'[1]INTERNAL PARAMETERS-1'!$B$5:$J$44,5,FALSE)*VLOOKUP(SOYLD2!P$4,'[1]INTERNAL PARAMETERS-1'!$B$5:$J$44,7,FALSE)*SOYLD2!$F130 + SOYLD1!P130*(1-VLOOKUP(SOYLD2!P$4,'[1]INTERNAL PARAMETERS-1'!$B$5:$J$44,5,FALSE))*VLOOKUP(SOYLD2!P$4,'[1]INTERNAL PARAMETERS-1'!$B$5:$J$44,9,FALSE)*SOYLD2!$F130</f>
        <v>0</v>
      </c>
      <c r="Q130" s="44">
        <f>SOYLD1!Q130*VLOOKUP(SOYLD2!Q$4,'[1]INTERNAL PARAMETERS-1'!$B$5:$J$44,5,FALSE)*VLOOKUP(SOYLD2!Q$4,'[1]INTERNAL PARAMETERS-1'!$B$5:$J$44,7,FALSE)*SOYLD2!$F130 + SOYLD1!Q130*(1-VLOOKUP(SOYLD2!Q$4,'[1]INTERNAL PARAMETERS-1'!$B$5:$J$44,5,FALSE))*VLOOKUP(SOYLD2!Q$4,'[1]INTERNAL PARAMETERS-1'!$B$5:$J$44,9,FALSE)*SOYLD2!$F130</f>
        <v>0</v>
      </c>
      <c r="R130" s="44">
        <f>SOYLD1!R130*VLOOKUP(SOYLD2!R$4,'[1]INTERNAL PARAMETERS-1'!$B$5:$J$44,5,FALSE)*VLOOKUP(SOYLD2!R$4,'[1]INTERNAL PARAMETERS-1'!$B$5:$J$44,7,FALSE)*SOYLD2!$F130 + SOYLD1!R130*(1-VLOOKUP(SOYLD2!R$4,'[1]INTERNAL PARAMETERS-1'!$B$5:$J$44,5,FALSE))*VLOOKUP(SOYLD2!R$4,'[1]INTERNAL PARAMETERS-1'!$B$5:$J$44,9,FALSE)*SOYLD2!$F130</f>
        <v>0</v>
      </c>
      <c r="S130" s="44">
        <f>SOYLD1!S130*VLOOKUP(SOYLD2!S$4,'[1]INTERNAL PARAMETERS-1'!$B$5:$J$44,5,FALSE)*VLOOKUP(SOYLD2!S$4,'[1]INTERNAL PARAMETERS-1'!$B$5:$J$44,7,FALSE)*SOYLD2!$F130 + SOYLD1!S130*(1-VLOOKUP(SOYLD2!S$4,'[1]INTERNAL PARAMETERS-1'!$B$5:$J$44,5,FALSE))*VLOOKUP(SOYLD2!S$4,'[1]INTERNAL PARAMETERS-1'!$B$5:$J$44,9,FALSE)*SOYLD2!$F130</f>
        <v>0</v>
      </c>
      <c r="T130" s="44">
        <f>SOYLD1!T130*VLOOKUP(SOYLD2!T$4,'[1]INTERNAL PARAMETERS-1'!$B$5:$J$44,5,FALSE)*VLOOKUP(SOYLD2!T$4,'[1]INTERNAL PARAMETERS-1'!$B$5:$J$44,7,FALSE)*SOYLD2!$F130 + SOYLD1!T130*(1-VLOOKUP(SOYLD2!T$4,'[1]INTERNAL PARAMETERS-1'!$B$5:$J$44,5,FALSE))*VLOOKUP(SOYLD2!T$4,'[1]INTERNAL PARAMETERS-1'!$B$5:$J$44,9,FALSE)*SOYLD2!$F130</f>
        <v>0</v>
      </c>
      <c r="U130" s="44">
        <f>SOYLD1!U130*VLOOKUP(SOYLD2!U$4,'[1]INTERNAL PARAMETERS-1'!$B$5:$J$44,5,FALSE)*VLOOKUP(SOYLD2!U$4,'[1]INTERNAL PARAMETERS-1'!$B$5:$J$44,7,FALSE)*SOYLD2!$F130 + SOYLD1!U130*(1-VLOOKUP(SOYLD2!U$4,'[1]INTERNAL PARAMETERS-1'!$B$5:$J$44,5,FALSE))*VLOOKUP(SOYLD2!U$4,'[1]INTERNAL PARAMETERS-1'!$B$5:$J$44,9,FALSE)*SOYLD2!$F130</f>
        <v>0</v>
      </c>
      <c r="V130" s="44">
        <f>SOYLD1!V130*VLOOKUP(SOYLD2!V$4,'[1]INTERNAL PARAMETERS-1'!$B$5:$J$44,5,FALSE)*VLOOKUP(SOYLD2!V$4,'[1]INTERNAL PARAMETERS-1'!$B$5:$J$44,7,FALSE)*SOYLD2!$F130 + SOYLD1!V130*(1-VLOOKUP(SOYLD2!V$4,'[1]INTERNAL PARAMETERS-1'!$B$5:$J$44,5,FALSE))*VLOOKUP(SOYLD2!V$4,'[1]INTERNAL PARAMETERS-1'!$B$5:$J$44,9,FALSE)*SOYLD2!$F130</f>
        <v>0</v>
      </c>
      <c r="W130" s="44">
        <f>SOYLD1!W130*VLOOKUP(SOYLD2!W$4,'[1]INTERNAL PARAMETERS-1'!$B$5:$J$44,5,FALSE)*VLOOKUP(SOYLD2!W$4,'[1]INTERNAL PARAMETERS-1'!$B$5:$J$44,7,FALSE)*SOYLD2!$F130 + SOYLD1!W130*(1-VLOOKUP(SOYLD2!W$4,'[1]INTERNAL PARAMETERS-1'!$B$5:$J$44,5,FALSE))*VLOOKUP(SOYLD2!W$4,'[1]INTERNAL PARAMETERS-1'!$B$5:$J$44,9,FALSE)*SOYLD2!$F130</f>
        <v>0</v>
      </c>
      <c r="X130" s="44">
        <f>SOYLD1!X130*VLOOKUP(SOYLD2!X$4,'[1]INTERNAL PARAMETERS-1'!$B$5:$J$44,5,FALSE)*VLOOKUP(SOYLD2!X$4,'[1]INTERNAL PARAMETERS-1'!$B$5:$J$44,7,FALSE)*SOYLD2!$F130 + SOYLD1!X130*(1-VLOOKUP(SOYLD2!X$4,'[1]INTERNAL PARAMETERS-1'!$B$5:$J$44,5,FALSE))*VLOOKUP(SOYLD2!X$4,'[1]INTERNAL PARAMETERS-1'!$B$5:$J$44,9,FALSE)*SOYLD2!$F130</f>
        <v>0</v>
      </c>
      <c r="Y130" s="44">
        <f>SOYLD1!Y130*VLOOKUP(SOYLD2!Y$4,'[1]INTERNAL PARAMETERS-1'!$B$5:$J$44,5,FALSE)*VLOOKUP(SOYLD2!Y$4,'[1]INTERNAL PARAMETERS-1'!$B$5:$J$44,7,FALSE)*SOYLD2!$F130 + SOYLD1!Y130*(1-VLOOKUP(SOYLD2!Y$4,'[1]INTERNAL PARAMETERS-1'!$B$5:$J$44,5,FALSE))*VLOOKUP(SOYLD2!Y$4,'[1]INTERNAL PARAMETERS-1'!$B$5:$J$44,9,FALSE)*SOYLD2!$F130</f>
        <v>0</v>
      </c>
      <c r="Z130" s="44">
        <f>SOYLD1!Z130*VLOOKUP(SOYLD2!Z$4,'[1]INTERNAL PARAMETERS-1'!$B$5:$J$44,5,FALSE)*VLOOKUP(SOYLD2!Z$4,'[1]INTERNAL PARAMETERS-1'!$B$5:$J$44,7,FALSE)*SOYLD2!$F130 + SOYLD1!Z130*(1-VLOOKUP(SOYLD2!Z$4,'[1]INTERNAL PARAMETERS-1'!$B$5:$J$44,5,FALSE))*VLOOKUP(SOYLD2!Z$4,'[1]INTERNAL PARAMETERS-1'!$B$5:$J$44,9,FALSE)*SOYLD2!$F130</f>
        <v>0</v>
      </c>
      <c r="AA130" s="44">
        <f>SOYLD1!AA130*VLOOKUP(SOYLD2!AA$4,'[1]INTERNAL PARAMETERS-1'!$B$5:$J$44,5,FALSE)*VLOOKUP(SOYLD2!AA$4,'[1]INTERNAL PARAMETERS-1'!$B$5:$J$44,7,FALSE)*SOYLD2!$F130 + SOYLD1!AA130*(1-VLOOKUP(SOYLD2!AA$4,'[1]INTERNAL PARAMETERS-1'!$B$5:$J$44,5,FALSE))*VLOOKUP(SOYLD2!AA$4,'[1]INTERNAL PARAMETERS-1'!$B$5:$J$44,9,FALSE)*SOYLD2!$F130</f>
        <v>0</v>
      </c>
      <c r="AB130" s="44">
        <f>SOYLD1!AB130*VLOOKUP(SOYLD2!AB$4,'[1]INTERNAL PARAMETERS-1'!$B$5:$J$44,5,FALSE)*VLOOKUP(SOYLD2!AB$4,'[1]INTERNAL PARAMETERS-1'!$B$5:$J$44,7,FALSE)*SOYLD2!$F130 + SOYLD1!AB130*(1-VLOOKUP(SOYLD2!AB$4,'[1]INTERNAL PARAMETERS-1'!$B$5:$J$44,5,FALSE))*VLOOKUP(SOYLD2!AB$4,'[1]INTERNAL PARAMETERS-1'!$B$5:$J$44,9,FALSE)*SOYLD2!$F130</f>
        <v>0</v>
      </c>
      <c r="AC130" s="44">
        <f>SOYLD1!AC130*VLOOKUP(SOYLD2!AC$4,'[1]INTERNAL PARAMETERS-1'!$B$5:$J$44,5,FALSE)*VLOOKUP(SOYLD2!AC$4,'[1]INTERNAL PARAMETERS-1'!$B$5:$J$44,7,FALSE)*SOYLD2!$F130 + SOYLD1!AC130*(1-VLOOKUP(SOYLD2!AC$4,'[1]INTERNAL PARAMETERS-1'!$B$5:$J$44,5,FALSE))*VLOOKUP(SOYLD2!AC$4,'[1]INTERNAL PARAMETERS-1'!$B$5:$J$44,9,FALSE)*SOYLD2!$F130</f>
        <v>0</v>
      </c>
      <c r="AD130" s="44">
        <f>SOYLD1!AD130*VLOOKUP(SOYLD2!AD$4,'[1]INTERNAL PARAMETERS-1'!$B$5:$J$44,5,FALSE)*VLOOKUP(SOYLD2!AD$4,'[1]INTERNAL PARAMETERS-1'!$B$5:$J$44,7,FALSE)*SOYLD2!$F130 + SOYLD1!AD130*(1-VLOOKUP(SOYLD2!AD$4,'[1]INTERNAL PARAMETERS-1'!$B$5:$J$44,5,FALSE))*VLOOKUP(SOYLD2!AD$4,'[1]INTERNAL PARAMETERS-1'!$B$5:$J$44,9,FALSE)*SOYLD2!$F130</f>
        <v>0</v>
      </c>
      <c r="AE130" s="44">
        <f>SOYLD1!AE130*VLOOKUP(SOYLD2!AE$4,'[1]INTERNAL PARAMETERS-1'!$B$5:$J$44,5,FALSE)*VLOOKUP(SOYLD2!AE$4,'[1]INTERNAL PARAMETERS-1'!$B$5:$J$44,7,FALSE)*SOYLD2!$F130 + SOYLD1!AE130*(1-VLOOKUP(SOYLD2!AE$4,'[1]INTERNAL PARAMETERS-1'!$B$5:$J$44,5,FALSE))*VLOOKUP(SOYLD2!AE$4,'[1]INTERNAL PARAMETERS-1'!$B$5:$J$44,9,FALSE)*SOYLD2!$F130</f>
        <v>0</v>
      </c>
      <c r="AF130" s="44">
        <f>SOYLD1!AF130*VLOOKUP(SOYLD2!AF$4,'[1]INTERNAL PARAMETERS-1'!$B$5:$J$44,5,FALSE)*VLOOKUP(SOYLD2!AF$4,'[1]INTERNAL PARAMETERS-1'!$B$5:$J$44,7,FALSE)*SOYLD2!$F130 + SOYLD1!AF130*(1-VLOOKUP(SOYLD2!AF$4,'[1]INTERNAL PARAMETERS-1'!$B$5:$J$44,5,FALSE))*VLOOKUP(SOYLD2!AF$4,'[1]INTERNAL PARAMETERS-1'!$B$5:$J$44,9,FALSE)*SOYLD2!$F130</f>
        <v>0</v>
      </c>
      <c r="AG130" s="44">
        <f>SOYLD1!AG130*VLOOKUP(SOYLD2!AG$4,'[1]INTERNAL PARAMETERS-1'!$B$5:$J$44,5,FALSE)*VLOOKUP(SOYLD2!AG$4,'[1]INTERNAL PARAMETERS-1'!$B$5:$J$44,7,FALSE)*SOYLD2!$F130 + SOYLD1!AG130*(1-VLOOKUP(SOYLD2!AG$4,'[1]INTERNAL PARAMETERS-1'!$B$5:$J$44,5,FALSE))*VLOOKUP(SOYLD2!AG$4,'[1]INTERNAL PARAMETERS-1'!$B$5:$J$44,9,FALSE)*SOYLD2!$F130</f>
        <v>0</v>
      </c>
      <c r="AH130" s="44">
        <f>SOYLD1!AH130*VLOOKUP(SOYLD2!AH$4,'[1]INTERNAL PARAMETERS-1'!$B$5:$J$44,5,FALSE)*VLOOKUP(SOYLD2!AH$4,'[1]INTERNAL PARAMETERS-1'!$B$5:$J$44,7,FALSE)*SOYLD2!$F130 + SOYLD1!AH130*(1-VLOOKUP(SOYLD2!AH$4,'[1]INTERNAL PARAMETERS-1'!$B$5:$J$44,5,FALSE))*VLOOKUP(SOYLD2!AH$4,'[1]INTERNAL PARAMETERS-1'!$B$5:$J$44,9,FALSE)*SOYLD2!$F130</f>
        <v>0</v>
      </c>
      <c r="AI130" s="44">
        <f>SOYLD1!AI130*VLOOKUP(SOYLD2!AI$4,'[1]INTERNAL PARAMETERS-1'!$B$5:$J$44,5,FALSE)*VLOOKUP(SOYLD2!AI$4,'[1]INTERNAL PARAMETERS-1'!$B$5:$J$44,7,FALSE)*SOYLD2!$F130 + SOYLD1!AI130*(1-VLOOKUP(SOYLD2!AI$4,'[1]INTERNAL PARAMETERS-1'!$B$5:$J$44,5,FALSE))*VLOOKUP(SOYLD2!AI$4,'[1]INTERNAL PARAMETERS-1'!$B$5:$J$44,9,FALSE)*SOYLD2!$F130</f>
        <v>0</v>
      </c>
      <c r="AJ130" s="44">
        <f>SOYLD1!AJ130*VLOOKUP(SOYLD2!AJ$4,'[1]INTERNAL PARAMETERS-1'!$B$5:$J$44,5,FALSE)*VLOOKUP(SOYLD2!AJ$4,'[1]INTERNAL PARAMETERS-1'!$B$5:$J$44,7,FALSE)*SOYLD2!$F130 + SOYLD1!AJ130*(1-VLOOKUP(SOYLD2!AJ$4,'[1]INTERNAL PARAMETERS-1'!$B$5:$J$44,5,FALSE))*VLOOKUP(SOYLD2!AJ$4,'[1]INTERNAL PARAMETERS-1'!$B$5:$J$44,9,FALSE)*SOYLD2!$F130</f>
        <v>0</v>
      </c>
      <c r="AK130" s="44">
        <f>SOYLD1!AK130*VLOOKUP(SOYLD2!AK$4,'[1]INTERNAL PARAMETERS-1'!$B$5:$J$44,5,FALSE)*VLOOKUP(SOYLD2!AK$4,'[1]INTERNAL PARAMETERS-1'!$B$5:$J$44,7,FALSE)*SOYLD2!$F130 + SOYLD1!AK130*(1-VLOOKUP(SOYLD2!AK$4,'[1]INTERNAL PARAMETERS-1'!$B$5:$J$44,5,FALSE))*VLOOKUP(SOYLD2!AK$4,'[1]INTERNAL PARAMETERS-1'!$B$5:$J$44,9,FALSE)*SOYLD2!$F130</f>
        <v>0</v>
      </c>
      <c r="AL130" s="44">
        <f>SOYLD1!AL130*VLOOKUP(SOYLD2!AL$4,'[1]INTERNAL PARAMETERS-1'!$B$5:$J$44,5,FALSE)*VLOOKUP(SOYLD2!AL$4,'[1]INTERNAL PARAMETERS-1'!$B$5:$J$44,7,FALSE)*SOYLD2!$F130 + SOYLD1!AL130*(1-VLOOKUP(SOYLD2!AL$4,'[1]INTERNAL PARAMETERS-1'!$B$5:$J$44,5,FALSE))*VLOOKUP(SOYLD2!AL$4,'[1]INTERNAL PARAMETERS-1'!$B$5:$J$44,9,FALSE)*SOYLD2!$F130</f>
        <v>0</v>
      </c>
      <c r="AM130" s="44">
        <f>SOYLD1!AM130*VLOOKUP(SOYLD2!AM$4,'[1]INTERNAL PARAMETERS-1'!$B$5:$J$44,5,FALSE)*VLOOKUP(SOYLD2!AM$4,'[1]INTERNAL PARAMETERS-1'!$B$5:$J$44,7,FALSE)*SOYLD2!$F130 + SOYLD1!AM130*(1-VLOOKUP(SOYLD2!AM$4,'[1]INTERNAL PARAMETERS-1'!$B$5:$J$44,5,FALSE))*VLOOKUP(SOYLD2!AM$4,'[1]INTERNAL PARAMETERS-1'!$B$5:$J$44,9,FALSE)*SOYLD2!$F130</f>
        <v>0</v>
      </c>
      <c r="AN130" s="44">
        <f>SOYLD1!AN130*VLOOKUP(SOYLD2!AN$4,'[1]INTERNAL PARAMETERS-1'!$B$5:$J$44,5,FALSE)*VLOOKUP(SOYLD2!AN$4,'[1]INTERNAL PARAMETERS-1'!$B$5:$J$44,7,FALSE)*SOYLD2!$F130 + SOYLD1!AN130*(1-VLOOKUP(SOYLD2!AN$4,'[1]INTERNAL PARAMETERS-1'!$B$5:$J$44,5,FALSE))*VLOOKUP(SOYLD2!AN$4,'[1]INTERNAL PARAMETERS-1'!$B$5:$J$44,9,FALSE)*SOYLD2!$F130</f>
        <v>0</v>
      </c>
      <c r="AO130" s="44">
        <f>SOYLD1!AO130*VLOOKUP(SOYLD2!AO$4,'[1]INTERNAL PARAMETERS-1'!$B$5:$J$44,5,FALSE)*VLOOKUP(SOYLD2!AO$4,'[1]INTERNAL PARAMETERS-1'!$B$5:$J$44,7,FALSE)*SOYLD2!$F130 + SOYLD1!AO130*(1-VLOOKUP(SOYLD2!AO$4,'[1]INTERNAL PARAMETERS-1'!$B$5:$J$44,5,FALSE))*VLOOKUP(SOYLD2!AO$4,'[1]INTERNAL PARAMETERS-1'!$B$5:$J$44,9,FALSE)*SOYLD2!$F130</f>
        <v>0</v>
      </c>
      <c r="AP130" s="44">
        <f>SOYLD1!AP130*VLOOKUP(SOYLD2!AP$4,'[1]INTERNAL PARAMETERS-1'!$B$5:$J$44,5,FALSE)*VLOOKUP(SOYLD2!AP$4,'[1]INTERNAL PARAMETERS-1'!$B$5:$J$44,7,FALSE)*SOYLD2!$F130 + SOYLD1!AP130*(1-VLOOKUP(SOYLD2!AP$4,'[1]INTERNAL PARAMETERS-1'!$B$5:$J$44,5,FALSE))*VLOOKUP(SOYLD2!AP$4,'[1]INTERNAL PARAMETERS-1'!$B$5:$J$44,9,FALSE)*SOYLD2!$F130</f>
        <v>0</v>
      </c>
      <c r="AQ130" s="44">
        <f>SOYLD1!AQ130*VLOOKUP(SOYLD2!AQ$4,'[1]INTERNAL PARAMETERS-1'!$B$5:$J$44,5,FALSE)*VLOOKUP(SOYLD2!AQ$4,'[1]INTERNAL PARAMETERS-1'!$B$5:$J$44,7,FALSE)*SOYLD2!$F130 + SOYLD1!AQ130*(1-VLOOKUP(SOYLD2!AQ$4,'[1]INTERNAL PARAMETERS-1'!$B$5:$J$44,5,FALSE))*VLOOKUP(SOYLD2!AQ$4,'[1]INTERNAL PARAMETERS-1'!$B$5:$J$44,9,FALSE)*SOYLD2!$F130</f>
        <v>0</v>
      </c>
      <c r="AR130" s="44">
        <f>SOYLD1!AR130*VLOOKUP(SOYLD2!AR$4,'[1]INTERNAL PARAMETERS-1'!$B$5:$J$44,5,FALSE)*VLOOKUP(SOYLD2!AR$4,'[1]INTERNAL PARAMETERS-1'!$B$5:$J$44,7,FALSE)*SOYLD2!$F130 + SOYLD1!AR130*(1-VLOOKUP(SOYLD2!AR$4,'[1]INTERNAL PARAMETERS-1'!$B$5:$J$44,5,FALSE))*VLOOKUP(SOYLD2!AR$4,'[1]INTERNAL PARAMETERS-1'!$B$5:$J$44,9,FALSE)*SOYLD2!$F130</f>
        <v>0</v>
      </c>
      <c r="AS130" s="44">
        <f>SOYLD1!AS130*VLOOKUP(SOYLD2!AS$4,'[1]INTERNAL PARAMETERS-1'!$B$5:$J$44,5,FALSE)*VLOOKUP(SOYLD2!AS$4,'[1]INTERNAL PARAMETERS-1'!$B$5:$J$44,7,FALSE)*SOYLD2!$F130 + SOYLD1!AS130*(1-VLOOKUP(SOYLD2!AS$4,'[1]INTERNAL PARAMETERS-1'!$B$5:$J$44,5,FALSE))*VLOOKUP(SOYLD2!AS$4,'[1]INTERNAL PARAMETERS-1'!$B$5:$J$44,9,FALSE)*SOYLD2!$F130</f>
        <v>0</v>
      </c>
      <c r="AT130" s="43">
        <f>SOYLD1!AT130*VLOOKUP(SOYLD2!AT$4,'[1]INTERNAL PARAMETERS-1'!$B$5:$J$44,5,FALSE)*VLOOKUP(SOYLD2!AT$4,'[1]INTERNAL PARAMETERS-1'!$B$5:$J$44,7,FALSE)*SOYLD2!$F130 + SOYLD1!AT130*(1-VLOOKUP(SOYLD2!AT$4,'[1]INTERNAL PARAMETERS-1'!$B$5:$J$44,5,FALSE))*VLOOKUP(SOYLD2!AT$4,'[1]INTERNAL PARAMETERS-1'!$B$5:$J$44,9,FALSE)*SOYLD2!$F130</f>
        <v>0</v>
      </c>
      <c r="AU130" s="45">
        <f>SOYLD1!AU130*VLOOKUP(SOYLD2!AU$4,'[1]INTERNAL PARAMETERS-1'!$B$5:$J$44,5,FALSE)*VLOOKUP(SOYLD2!AU$4,'[1]INTERNAL PARAMETERS-1'!$B$5:$J$44,6,FALSE)*VLOOKUP(SOYLD2!AU$4,'[1]INTERNAL PARAMETERS-1'!$B$5:$J$44,3,FALSE) + SOYLD1!AU130*(1-VLOOKUP(SOYLD2!AU$4,'[1]INTERNAL PARAMETERS-1'!$B$5:$J$44,5,FALSE))*VLOOKUP(SOYLD2!AU$4,'[1]INTERNAL PARAMETERS-1'!$B$5:$J$44,8,FALSE)*VLOOKUP(SOYLD2!AU$4,'[1]INTERNAL PARAMETERS-1'!$B$5:$J$44,3,FALSE)</f>
        <v>0</v>
      </c>
      <c r="AV130" s="44">
        <f>SOYLD1!AV130*VLOOKUP(SOYLD2!AV$4,'[1]INTERNAL PARAMETERS-1'!$B$5:$J$44,5,FALSE)*VLOOKUP(SOYLD2!AV$4,'[1]INTERNAL PARAMETERS-1'!$B$5:$J$44,6,FALSE)*VLOOKUP(SOYLD2!AV$4,'[1]INTERNAL PARAMETERS-1'!$B$5:$J$44,3,FALSE) + SOYLD1!AV130*(1-VLOOKUP(SOYLD2!AV$4,'[1]INTERNAL PARAMETERS-1'!$B$5:$J$44,5,FALSE))*VLOOKUP(SOYLD2!AV$4,'[1]INTERNAL PARAMETERS-1'!$B$5:$J$44,8,FALSE)*VLOOKUP(SOYLD2!AV$4,'[1]INTERNAL PARAMETERS-1'!$B$5:$J$44,3,FALSE)</f>
        <v>0</v>
      </c>
      <c r="AW130" s="44">
        <f>SOYLD1!AW130*VLOOKUP(SOYLD2!AW$4,'[1]INTERNAL PARAMETERS-1'!$B$5:$J$44,5,FALSE)*VLOOKUP(SOYLD2!AW$4,'[1]INTERNAL PARAMETERS-1'!$B$5:$J$44,6,FALSE)*VLOOKUP(SOYLD2!AW$4,'[1]INTERNAL PARAMETERS-1'!$B$5:$J$44,3,FALSE) + SOYLD1!AW130*(1-VLOOKUP(SOYLD2!AW$4,'[1]INTERNAL PARAMETERS-1'!$B$5:$J$44,5,FALSE))*VLOOKUP(SOYLD2!AW$4,'[1]INTERNAL PARAMETERS-1'!$B$5:$J$44,8,FALSE)*VLOOKUP(SOYLD2!AW$4,'[1]INTERNAL PARAMETERS-1'!$B$5:$J$44,3,FALSE)</f>
        <v>0</v>
      </c>
      <c r="AX130" s="44">
        <f>SOYLD1!AX130*VLOOKUP(SOYLD2!AX$4,'[1]INTERNAL PARAMETERS-1'!$B$5:$J$44,5,FALSE)*VLOOKUP(SOYLD2!AX$4,'[1]INTERNAL PARAMETERS-1'!$B$5:$J$44,6,FALSE)*VLOOKUP(SOYLD2!AX$4,'[1]INTERNAL PARAMETERS-1'!$B$5:$J$44,3,FALSE) + SOYLD1!AX130*(1-VLOOKUP(SOYLD2!AX$4,'[1]INTERNAL PARAMETERS-1'!$B$5:$J$44,5,FALSE))*VLOOKUP(SOYLD2!AX$4,'[1]INTERNAL PARAMETERS-1'!$B$5:$J$44,8,FALSE)*VLOOKUP(SOYLD2!AX$4,'[1]INTERNAL PARAMETERS-1'!$B$5:$J$44,3,FALSE)</f>
        <v>0</v>
      </c>
      <c r="AY130" s="44">
        <f>SOYLD1!AY130*VLOOKUP(SOYLD2!AY$4,'[1]INTERNAL PARAMETERS-1'!$B$5:$J$44,5,FALSE)*VLOOKUP(SOYLD2!AY$4,'[1]INTERNAL PARAMETERS-1'!$B$5:$J$44,6,FALSE)*VLOOKUP(SOYLD2!AY$4,'[1]INTERNAL PARAMETERS-1'!$B$5:$J$44,3,FALSE) + SOYLD1!AY130*(1-VLOOKUP(SOYLD2!AY$4,'[1]INTERNAL PARAMETERS-1'!$B$5:$J$44,5,FALSE))*VLOOKUP(SOYLD2!AY$4,'[1]INTERNAL PARAMETERS-1'!$B$5:$J$44,8,FALSE)*VLOOKUP(SOYLD2!AY$4,'[1]INTERNAL PARAMETERS-1'!$B$5:$J$44,3,FALSE)</f>
        <v>0</v>
      </c>
      <c r="AZ130" s="44">
        <f>SOYLD1!AZ130*VLOOKUP(SOYLD2!AZ$4,'[1]INTERNAL PARAMETERS-1'!$B$5:$J$44,5,FALSE)*VLOOKUP(SOYLD2!AZ$4,'[1]INTERNAL PARAMETERS-1'!$B$5:$J$44,6,FALSE)*VLOOKUP(SOYLD2!AZ$4,'[1]INTERNAL PARAMETERS-1'!$B$5:$J$44,3,FALSE) + SOYLD1!AZ130*(1-VLOOKUP(SOYLD2!AZ$4,'[1]INTERNAL PARAMETERS-1'!$B$5:$J$44,5,FALSE))*VLOOKUP(SOYLD2!AZ$4,'[1]INTERNAL PARAMETERS-1'!$B$5:$J$44,8,FALSE)*VLOOKUP(SOYLD2!AZ$4,'[1]INTERNAL PARAMETERS-1'!$B$5:$J$44,3,FALSE)</f>
        <v>0</v>
      </c>
      <c r="BA130" s="44">
        <f>SOYLD1!BA130*VLOOKUP(SOYLD2!BA$4,'[1]INTERNAL PARAMETERS-1'!$B$5:$J$44,5,FALSE)*VLOOKUP(SOYLD2!BA$4,'[1]INTERNAL PARAMETERS-1'!$B$5:$J$44,6,FALSE)*VLOOKUP(SOYLD2!BA$4,'[1]INTERNAL PARAMETERS-1'!$B$5:$J$44,3,FALSE) + SOYLD1!BA130*(1-VLOOKUP(SOYLD2!BA$4,'[1]INTERNAL PARAMETERS-1'!$B$5:$J$44,5,FALSE))*VLOOKUP(SOYLD2!BA$4,'[1]INTERNAL PARAMETERS-1'!$B$5:$J$44,8,FALSE)*VLOOKUP(SOYLD2!BA$4,'[1]INTERNAL PARAMETERS-1'!$B$5:$J$44,3,FALSE)</f>
        <v>0</v>
      </c>
      <c r="BB130" s="44">
        <f>SOYLD1!BB130*VLOOKUP(SOYLD2!BB$4,'[1]INTERNAL PARAMETERS-1'!$B$5:$J$44,5,FALSE)*VLOOKUP(SOYLD2!BB$4,'[1]INTERNAL PARAMETERS-1'!$B$5:$J$44,6,FALSE)*VLOOKUP(SOYLD2!BB$4,'[1]INTERNAL PARAMETERS-1'!$B$5:$J$44,3,FALSE) + SOYLD1!BB130*(1-VLOOKUP(SOYLD2!BB$4,'[1]INTERNAL PARAMETERS-1'!$B$5:$J$44,5,FALSE))*VLOOKUP(SOYLD2!BB$4,'[1]INTERNAL PARAMETERS-1'!$B$5:$J$44,8,FALSE)*VLOOKUP(SOYLD2!BB$4,'[1]INTERNAL PARAMETERS-1'!$B$5:$J$44,3,FALSE)</f>
        <v>0</v>
      </c>
      <c r="BC130" s="44">
        <f>SOYLD1!BC130*VLOOKUP(SOYLD2!BC$4,'[1]INTERNAL PARAMETERS-1'!$B$5:$J$44,5,FALSE)*VLOOKUP(SOYLD2!BC$4,'[1]INTERNAL PARAMETERS-1'!$B$5:$J$44,6,FALSE)*VLOOKUP(SOYLD2!BC$4,'[1]INTERNAL PARAMETERS-1'!$B$5:$J$44,3,FALSE) + SOYLD1!BC130*(1-VLOOKUP(SOYLD2!BC$4,'[1]INTERNAL PARAMETERS-1'!$B$5:$J$44,5,FALSE))*VLOOKUP(SOYLD2!BC$4,'[1]INTERNAL PARAMETERS-1'!$B$5:$J$44,8,FALSE)*VLOOKUP(SOYLD2!BC$4,'[1]INTERNAL PARAMETERS-1'!$B$5:$J$44,3,FALSE)</f>
        <v>0</v>
      </c>
      <c r="BD130" s="44">
        <f>SOYLD1!BD130*VLOOKUP(SOYLD2!BD$4,'[1]INTERNAL PARAMETERS-1'!$B$5:$J$44,5,FALSE)*VLOOKUP(SOYLD2!BD$4,'[1]INTERNAL PARAMETERS-1'!$B$5:$J$44,6,FALSE)*VLOOKUP(SOYLD2!BD$4,'[1]INTERNAL PARAMETERS-1'!$B$5:$J$44,3,FALSE) + SOYLD1!BD130*(1-VLOOKUP(SOYLD2!BD$4,'[1]INTERNAL PARAMETERS-1'!$B$5:$J$44,5,FALSE))*VLOOKUP(SOYLD2!BD$4,'[1]INTERNAL PARAMETERS-1'!$B$5:$J$44,8,FALSE)*VLOOKUP(SOYLD2!BD$4,'[1]INTERNAL PARAMETERS-1'!$B$5:$J$44,3,FALSE)</f>
        <v>0</v>
      </c>
      <c r="BE130" s="44">
        <f>SOYLD1!BE130*VLOOKUP(SOYLD2!BE$4,'[1]INTERNAL PARAMETERS-1'!$B$5:$J$44,5,FALSE)*VLOOKUP(SOYLD2!BE$4,'[1]INTERNAL PARAMETERS-1'!$B$5:$J$44,6,FALSE)*VLOOKUP(SOYLD2!BE$4,'[1]INTERNAL PARAMETERS-1'!$B$5:$J$44,3,FALSE) + SOYLD1!BE130*(1-VLOOKUP(SOYLD2!BE$4,'[1]INTERNAL PARAMETERS-1'!$B$5:$J$44,5,FALSE))*VLOOKUP(SOYLD2!BE$4,'[1]INTERNAL PARAMETERS-1'!$B$5:$J$44,8,FALSE)*VLOOKUP(SOYLD2!BE$4,'[1]INTERNAL PARAMETERS-1'!$B$5:$J$44,3,FALSE)</f>
        <v>0</v>
      </c>
      <c r="BF130" s="44">
        <f>SOYLD1!BF130*VLOOKUP(SOYLD2!BF$4,'[1]INTERNAL PARAMETERS-1'!$B$5:$J$44,5,FALSE)*VLOOKUP(SOYLD2!BF$4,'[1]INTERNAL PARAMETERS-1'!$B$5:$J$44,6,FALSE)*VLOOKUP(SOYLD2!BF$4,'[1]INTERNAL PARAMETERS-1'!$B$5:$J$44,3,FALSE) + SOYLD1!BF130*(1-VLOOKUP(SOYLD2!BF$4,'[1]INTERNAL PARAMETERS-1'!$B$5:$J$44,5,FALSE))*VLOOKUP(SOYLD2!BF$4,'[1]INTERNAL PARAMETERS-1'!$B$5:$J$44,8,FALSE)*VLOOKUP(SOYLD2!BF$4,'[1]INTERNAL PARAMETERS-1'!$B$5:$J$44,3,FALSE)</f>
        <v>0</v>
      </c>
      <c r="BG130" s="44">
        <f>SOYLD1!BG130*VLOOKUP(SOYLD2!BG$4,'[1]INTERNAL PARAMETERS-1'!$B$5:$J$44,5,FALSE)*VLOOKUP(SOYLD2!BG$4,'[1]INTERNAL PARAMETERS-1'!$B$5:$J$44,6,FALSE)*VLOOKUP(SOYLD2!BG$4,'[1]INTERNAL PARAMETERS-1'!$B$5:$J$44,3,FALSE) + SOYLD1!BG130*(1-VLOOKUP(SOYLD2!BG$4,'[1]INTERNAL PARAMETERS-1'!$B$5:$J$44,5,FALSE))*VLOOKUP(SOYLD2!BG$4,'[1]INTERNAL PARAMETERS-1'!$B$5:$J$44,8,FALSE)*VLOOKUP(SOYLD2!BG$4,'[1]INTERNAL PARAMETERS-1'!$B$5:$J$44,3,FALSE)</f>
        <v>0</v>
      </c>
      <c r="BH130" s="44">
        <f>SOYLD1!BH130*VLOOKUP(SOYLD2!BH$4,'[1]INTERNAL PARAMETERS-1'!$B$5:$J$44,5,FALSE)*VLOOKUP(SOYLD2!BH$4,'[1]INTERNAL PARAMETERS-1'!$B$5:$J$44,6,FALSE)*VLOOKUP(SOYLD2!BH$4,'[1]INTERNAL PARAMETERS-1'!$B$5:$J$44,3,FALSE) + SOYLD1!BH130*(1-VLOOKUP(SOYLD2!BH$4,'[1]INTERNAL PARAMETERS-1'!$B$5:$J$44,5,FALSE))*VLOOKUP(SOYLD2!BH$4,'[1]INTERNAL PARAMETERS-1'!$B$5:$J$44,8,FALSE)*VLOOKUP(SOYLD2!BH$4,'[1]INTERNAL PARAMETERS-1'!$B$5:$J$44,3,FALSE)</f>
        <v>0</v>
      </c>
      <c r="BI130" s="44">
        <f>SOYLD1!BI130*VLOOKUP(SOYLD2!BI$4,'[1]INTERNAL PARAMETERS-1'!$B$5:$J$44,5,FALSE)*VLOOKUP(SOYLD2!BI$4,'[1]INTERNAL PARAMETERS-1'!$B$5:$J$44,6,FALSE)*VLOOKUP(SOYLD2!BI$4,'[1]INTERNAL PARAMETERS-1'!$B$5:$J$44,3,FALSE) + SOYLD1!BI130*(1-VLOOKUP(SOYLD2!BI$4,'[1]INTERNAL PARAMETERS-1'!$B$5:$J$44,5,FALSE))*VLOOKUP(SOYLD2!BI$4,'[1]INTERNAL PARAMETERS-1'!$B$5:$J$44,8,FALSE)*VLOOKUP(SOYLD2!BI$4,'[1]INTERNAL PARAMETERS-1'!$B$5:$J$44,3,FALSE)</f>
        <v>0</v>
      </c>
      <c r="BJ130" s="44">
        <f>SOYLD1!BJ130*VLOOKUP(SOYLD2!BJ$4,'[1]INTERNAL PARAMETERS-1'!$B$5:$J$44,5,FALSE)*VLOOKUP(SOYLD2!BJ$4,'[1]INTERNAL PARAMETERS-1'!$B$5:$J$44,6,FALSE)*VLOOKUP(SOYLD2!BJ$4,'[1]INTERNAL PARAMETERS-1'!$B$5:$J$44,3,FALSE) + SOYLD1!BJ130*(1-VLOOKUP(SOYLD2!BJ$4,'[1]INTERNAL PARAMETERS-1'!$B$5:$J$44,5,FALSE))*VLOOKUP(SOYLD2!BJ$4,'[1]INTERNAL PARAMETERS-1'!$B$5:$J$44,8,FALSE)*VLOOKUP(SOYLD2!BJ$4,'[1]INTERNAL PARAMETERS-1'!$B$5:$J$44,3,FALSE)</f>
        <v>0</v>
      </c>
      <c r="BK130" s="44">
        <f>SOYLD1!BK130*VLOOKUP(SOYLD2!BK$4,'[1]INTERNAL PARAMETERS-1'!$B$5:$J$44,5,FALSE)*VLOOKUP(SOYLD2!BK$4,'[1]INTERNAL PARAMETERS-1'!$B$5:$J$44,6,FALSE)*VLOOKUP(SOYLD2!BK$4,'[1]INTERNAL PARAMETERS-1'!$B$5:$J$44,3,FALSE) + SOYLD1!BK130*(1-VLOOKUP(SOYLD2!BK$4,'[1]INTERNAL PARAMETERS-1'!$B$5:$J$44,5,FALSE))*VLOOKUP(SOYLD2!BK$4,'[1]INTERNAL PARAMETERS-1'!$B$5:$J$44,8,FALSE)*VLOOKUP(SOYLD2!BK$4,'[1]INTERNAL PARAMETERS-1'!$B$5:$J$44,3,FALSE)</f>
        <v>0</v>
      </c>
      <c r="BL130" s="44">
        <f>SOYLD1!BL130*VLOOKUP(SOYLD2!BL$4,'[1]INTERNAL PARAMETERS-1'!$B$5:$J$44,5,FALSE)*VLOOKUP(SOYLD2!BL$4,'[1]INTERNAL PARAMETERS-1'!$B$5:$J$44,6,FALSE)*VLOOKUP(SOYLD2!BL$4,'[1]INTERNAL PARAMETERS-1'!$B$5:$J$44,3,FALSE) + SOYLD1!BL130*(1-VLOOKUP(SOYLD2!BL$4,'[1]INTERNAL PARAMETERS-1'!$B$5:$J$44,5,FALSE))*VLOOKUP(SOYLD2!BL$4,'[1]INTERNAL PARAMETERS-1'!$B$5:$J$44,8,FALSE)*VLOOKUP(SOYLD2!BL$4,'[1]INTERNAL PARAMETERS-1'!$B$5:$J$44,3,FALSE)</f>
        <v>0</v>
      </c>
      <c r="BM130" s="44">
        <f>SOYLD1!BM130*VLOOKUP(SOYLD2!BM$4,'[1]INTERNAL PARAMETERS-1'!$B$5:$J$44,5,FALSE)*VLOOKUP(SOYLD2!BM$4,'[1]INTERNAL PARAMETERS-1'!$B$5:$J$44,6,FALSE)*VLOOKUP(SOYLD2!BM$4,'[1]INTERNAL PARAMETERS-1'!$B$5:$J$44,3,FALSE) + SOYLD1!BM130*(1-VLOOKUP(SOYLD2!BM$4,'[1]INTERNAL PARAMETERS-1'!$B$5:$J$44,5,FALSE))*VLOOKUP(SOYLD2!BM$4,'[1]INTERNAL PARAMETERS-1'!$B$5:$J$44,8,FALSE)*VLOOKUP(SOYLD2!BM$4,'[1]INTERNAL PARAMETERS-1'!$B$5:$J$44,3,FALSE)</f>
        <v>0</v>
      </c>
      <c r="BN130" s="44">
        <f>SOYLD1!BN130*VLOOKUP(SOYLD2!BN$4,'[1]INTERNAL PARAMETERS-1'!$B$5:$J$44,5,FALSE)*VLOOKUP(SOYLD2!BN$4,'[1]INTERNAL PARAMETERS-1'!$B$5:$J$44,6,FALSE)*VLOOKUP(SOYLD2!BN$4,'[1]INTERNAL PARAMETERS-1'!$B$5:$J$44,3,FALSE) + SOYLD1!BN130*(1-VLOOKUP(SOYLD2!BN$4,'[1]INTERNAL PARAMETERS-1'!$B$5:$J$44,5,FALSE))*VLOOKUP(SOYLD2!BN$4,'[1]INTERNAL PARAMETERS-1'!$B$5:$J$44,8,FALSE)*VLOOKUP(SOYLD2!BN$4,'[1]INTERNAL PARAMETERS-1'!$B$5:$J$44,3,FALSE)</f>
        <v>0</v>
      </c>
      <c r="BO130" s="44">
        <f>SOYLD1!BO130*VLOOKUP(SOYLD2!BO$4,'[1]INTERNAL PARAMETERS-1'!$B$5:$J$44,5,FALSE)*VLOOKUP(SOYLD2!BO$4,'[1]INTERNAL PARAMETERS-1'!$B$5:$J$44,6,FALSE)*VLOOKUP(SOYLD2!BO$4,'[1]INTERNAL PARAMETERS-1'!$B$5:$J$44,3,FALSE) + SOYLD1!BO130*(1-VLOOKUP(SOYLD2!BO$4,'[1]INTERNAL PARAMETERS-1'!$B$5:$J$44,5,FALSE))*VLOOKUP(SOYLD2!BO$4,'[1]INTERNAL PARAMETERS-1'!$B$5:$J$44,8,FALSE)*VLOOKUP(SOYLD2!BO$4,'[1]INTERNAL PARAMETERS-1'!$B$5:$J$44,3,FALSE)</f>
        <v>0</v>
      </c>
      <c r="BP130" s="44">
        <f>SOYLD1!BP130*VLOOKUP(SOYLD2!BP$4,'[1]INTERNAL PARAMETERS-1'!$B$5:$J$44,5,FALSE)*VLOOKUP(SOYLD2!BP$4,'[1]INTERNAL PARAMETERS-1'!$B$5:$J$44,6,FALSE)*VLOOKUP(SOYLD2!BP$4,'[1]INTERNAL PARAMETERS-1'!$B$5:$J$44,3,FALSE) + SOYLD1!BP130*(1-VLOOKUP(SOYLD2!BP$4,'[1]INTERNAL PARAMETERS-1'!$B$5:$J$44,5,FALSE))*VLOOKUP(SOYLD2!BP$4,'[1]INTERNAL PARAMETERS-1'!$B$5:$J$44,8,FALSE)*VLOOKUP(SOYLD2!BP$4,'[1]INTERNAL PARAMETERS-1'!$B$5:$J$44,3,FALSE)</f>
        <v>0</v>
      </c>
      <c r="BQ130" s="44">
        <f>SOYLD1!BQ130*VLOOKUP(SOYLD2!BQ$4,'[1]INTERNAL PARAMETERS-1'!$B$5:$J$44,5,FALSE)*VLOOKUP(SOYLD2!BQ$4,'[1]INTERNAL PARAMETERS-1'!$B$5:$J$44,6,FALSE)*VLOOKUP(SOYLD2!BQ$4,'[1]INTERNAL PARAMETERS-1'!$B$5:$J$44,3,FALSE) + SOYLD1!BQ130*(1-VLOOKUP(SOYLD2!BQ$4,'[1]INTERNAL PARAMETERS-1'!$B$5:$J$44,5,FALSE))*VLOOKUP(SOYLD2!BQ$4,'[1]INTERNAL PARAMETERS-1'!$B$5:$J$44,8,FALSE)*VLOOKUP(SOYLD2!BQ$4,'[1]INTERNAL PARAMETERS-1'!$B$5:$J$44,3,FALSE)</f>
        <v>0</v>
      </c>
      <c r="BR130" s="44">
        <f>SOYLD1!BR130*VLOOKUP(SOYLD2!BR$4,'[1]INTERNAL PARAMETERS-1'!$B$5:$J$44,5,FALSE)*VLOOKUP(SOYLD2!BR$4,'[1]INTERNAL PARAMETERS-1'!$B$5:$J$44,6,FALSE)*VLOOKUP(SOYLD2!BR$4,'[1]INTERNAL PARAMETERS-1'!$B$5:$J$44,3,FALSE) + SOYLD1!BR130*(1-VLOOKUP(SOYLD2!BR$4,'[1]INTERNAL PARAMETERS-1'!$B$5:$J$44,5,FALSE))*VLOOKUP(SOYLD2!BR$4,'[1]INTERNAL PARAMETERS-1'!$B$5:$J$44,8,FALSE)*VLOOKUP(SOYLD2!BR$4,'[1]INTERNAL PARAMETERS-1'!$B$5:$J$44,3,FALSE)</f>
        <v>0</v>
      </c>
      <c r="BS130" s="44">
        <f>SOYLD1!BS130*VLOOKUP(SOYLD2!BS$4,'[1]INTERNAL PARAMETERS-1'!$B$5:$J$44,5,FALSE)*VLOOKUP(SOYLD2!BS$4,'[1]INTERNAL PARAMETERS-1'!$B$5:$J$44,6,FALSE)*VLOOKUP(SOYLD2!BS$4,'[1]INTERNAL PARAMETERS-1'!$B$5:$J$44,3,FALSE) + SOYLD1!BS130*(1-VLOOKUP(SOYLD2!BS$4,'[1]INTERNAL PARAMETERS-1'!$B$5:$J$44,5,FALSE))*VLOOKUP(SOYLD2!BS$4,'[1]INTERNAL PARAMETERS-1'!$B$5:$J$44,8,FALSE)*VLOOKUP(SOYLD2!BS$4,'[1]INTERNAL PARAMETERS-1'!$B$5:$J$44,3,FALSE)</f>
        <v>0</v>
      </c>
      <c r="BT130" s="44">
        <f>SOYLD1!BT130*VLOOKUP(SOYLD2!BT$4,'[1]INTERNAL PARAMETERS-1'!$B$5:$J$44,5,FALSE)*VLOOKUP(SOYLD2!BT$4,'[1]INTERNAL PARAMETERS-1'!$B$5:$J$44,6,FALSE)*VLOOKUP(SOYLD2!BT$4,'[1]INTERNAL PARAMETERS-1'!$B$5:$J$44,3,FALSE) + SOYLD1!BT130*(1-VLOOKUP(SOYLD2!BT$4,'[1]INTERNAL PARAMETERS-1'!$B$5:$J$44,5,FALSE))*VLOOKUP(SOYLD2!BT$4,'[1]INTERNAL PARAMETERS-1'!$B$5:$J$44,8,FALSE)*VLOOKUP(SOYLD2!BT$4,'[1]INTERNAL PARAMETERS-1'!$B$5:$J$44,3,FALSE)</f>
        <v>0</v>
      </c>
      <c r="BU130" s="44">
        <f>SOYLD1!BU130*VLOOKUP(SOYLD2!BU$4,'[1]INTERNAL PARAMETERS-1'!$B$5:$J$44,5,FALSE)*VLOOKUP(SOYLD2!BU$4,'[1]INTERNAL PARAMETERS-1'!$B$5:$J$44,6,FALSE)*VLOOKUP(SOYLD2!BU$4,'[1]INTERNAL PARAMETERS-1'!$B$5:$J$44,3,FALSE) + SOYLD1!BU130*(1-VLOOKUP(SOYLD2!BU$4,'[1]INTERNAL PARAMETERS-1'!$B$5:$J$44,5,FALSE))*VLOOKUP(SOYLD2!BU$4,'[1]INTERNAL PARAMETERS-1'!$B$5:$J$44,8,FALSE)*VLOOKUP(SOYLD2!BU$4,'[1]INTERNAL PARAMETERS-1'!$B$5:$J$44,3,FALSE)</f>
        <v>0</v>
      </c>
      <c r="BV130" s="44">
        <f>SOYLD1!BV130*VLOOKUP(SOYLD2!BV$4,'[1]INTERNAL PARAMETERS-1'!$B$5:$J$44,5,FALSE)*VLOOKUP(SOYLD2!BV$4,'[1]INTERNAL PARAMETERS-1'!$B$5:$J$44,6,FALSE)*VLOOKUP(SOYLD2!BV$4,'[1]INTERNAL PARAMETERS-1'!$B$5:$J$44,3,FALSE) + SOYLD1!BV130*(1-VLOOKUP(SOYLD2!BV$4,'[1]INTERNAL PARAMETERS-1'!$B$5:$J$44,5,FALSE))*VLOOKUP(SOYLD2!BV$4,'[1]INTERNAL PARAMETERS-1'!$B$5:$J$44,8,FALSE)*VLOOKUP(SOYLD2!BV$4,'[1]INTERNAL PARAMETERS-1'!$B$5:$J$44,3,FALSE)</f>
        <v>0</v>
      </c>
      <c r="BW130" s="44">
        <f>SOYLD1!BW130*VLOOKUP(SOYLD2!BW$4,'[1]INTERNAL PARAMETERS-1'!$B$5:$J$44,5,FALSE)*VLOOKUP(SOYLD2!BW$4,'[1]INTERNAL PARAMETERS-1'!$B$5:$J$44,6,FALSE)*VLOOKUP(SOYLD2!BW$4,'[1]INTERNAL PARAMETERS-1'!$B$5:$J$44,3,FALSE) + SOYLD1!BW130*(1-VLOOKUP(SOYLD2!BW$4,'[1]INTERNAL PARAMETERS-1'!$B$5:$J$44,5,FALSE))*VLOOKUP(SOYLD2!BW$4,'[1]INTERNAL PARAMETERS-1'!$B$5:$J$44,8,FALSE)*VLOOKUP(SOYLD2!BW$4,'[1]INTERNAL PARAMETERS-1'!$B$5:$J$44,3,FALSE)</f>
        <v>0</v>
      </c>
      <c r="BX130" s="44">
        <f>SOYLD1!BX130*VLOOKUP(SOYLD2!BX$4,'[1]INTERNAL PARAMETERS-1'!$B$5:$J$44,5,FALSE)*VLOOKUP(SOYLD2!BX$4,'[1]INTERNAL PARAMETERS-1'!$B$5:$J$44,6,FALSE)*VLOOKUP(SOYLD2!BX$4,'[1]INTERNAL PARAMETERS-1'!$B$5:$J$44,3,FALSE) + SOYLD1!BX130*(1-VLOOKUP(SOYLD2!BX$4,'[1]INTERNAL PARAMETERS-1'!$B$5:$J$44,5,FALSE))*VLOOKUP(SOYLD2!BX$4,'[1]INTERNAL PARAMETERS-1'!$B$5:$J$44,8,FALSE)*VLOOKUP(SOYLD2!BX$4,'[1]INTERNAL PARAMETERS-1'!$B$5:$J$44,3,FALSE)</f>
        <v>0</v>
      </c>
      <c r="BY130" s="44">
        <f>SOYLD1!BY130*VLOOKUP(SOYLD2!BY$4,'[1]INTERNAL PARAMETERS-1'!$B$5:$J$44,5,FALSE)*VLOOKUP(SOYLD2!BY$4,'[1]INTERNAL PARAMETERS-1'!$B$5:$J$44,6,FALSE)*VLOOKUP(SOYLD2!BY$4,'[1]INTERNAL PARAMETERS-1'!$B$5:$J$44,3,FALSE) + SOYLD1!BY130*(1-VLOOKUP(SOYLD2!BY$4,'[1]INTERNAL PARAMETERS-1'!$B$5:$J$44,5,FALSE))*VLOOKUP(SOYLD2!BY$4,'[1]INTERNAL PARAMETERS-1'!$B$5:$J$44,8,FALSE)*VLOOKUP(SOYLD2!BY$4,'[1]INTERNAL PARAMETERS-1'!$B$5:$J$44,3,FALSE)</f>
        <v>0</v>
      </c>
      <c r="BZ130" s="44">
        <f>SOYLD1!BZ130*VLOOKUP(SOYLD2!BZ$4,'[1]INTERNAL PARAMETERS-1'!$B$5:$J$44,5,FALSE)*VLOOKUP(SOYLD2!BZ$4,'[1]INTERNAL PARAMETERS-1'!$B$5:$J$44,6,FALSE)*VLOOKUP(SOYLD2!BZ$4,'[1]INTERNAL PARAMETERS-1'!$B$5:$J$44,3,FALSE) + SOYLD1!BZ130*(1-VLOOKUP(SOYLD2!BZ$4,'[1]INTERNAL PARAMETERS-1'!$B$5:$J$44,5,FALSE))*VLOOKUP(SOYLD2!BZ$4,'[1]INTERNAL PARAMETERS-1'!$B$5:$J$44,8,FALSE)*VLOOKUP(SOYLD2!BZ$4,'[1]INTERNAL PARAMETERS-1'!$B$5:$J$44,3,FALSE)</f>
        <v>0</v>
      </c>
      <c r="CA130" s="44">
        <f>SOYLD1!CA130*VLOOKUP(SOYLD2!CA$4,'[1]INTERNAL PARAMETERS-1'!$B$5:$J$44,5,FALSE)*VLOOKUP(SOYLD2!CA$4,'[1]INTERNAL PARAMETERS-1'!$B$5:$J$44,6,FALSE)*VLOOKUP(SOYLD2!CA$4,'[1]INTERNAL PARAMETERS-1'!$B$5:$J$44,3,FALSE) + SOYLD1!CA130*(1-VLOOKUP(SOYLD2!CA$4,'[1]INTERNAL PARAMETERS-1'!$B$5:$J$44,5,FALSE))*VLOOKUP(SOYLD2!CA$4,'[1]INTERNAL PARAMETERS-1'!$B$5:$J$44,8,FALSE)*VLOOKUP(SOYLD2!CA$4,'[1]INTERNAL PARAMETERS-1'!$B$5:$J$44,3,FALSE)</f>
        <v>0</v>
      </c>
      <c r="CB130" s="44">
        <f>SOYLD1!CB130*VLOOKUP(SOYLD2!CB$4,'[1]INTERNAL PARAMETERS-1'!$B$5:$J$44,5,FALSE)*VLOOKUP(SOYLD2!CB$4,'[1]INTERNAL PARAMETERS-1'!$B$5:$J$44,6,FALSE)*VLOOKUP(SOYLD2!CB$4,'[1]INTERNAL PARAMETERS-1'!$B$5:$J$44,3,FALSE) + SOYLD1!CB130*(1-VLOOKUP(SOYLD2!CB$4,'[1]INTERNAL PARAMETERS-1'!$B$5:$J$44,5,FALSE))*VLOOKUP(SOYLD2!CB$4,'[1]INTERNAL PARAMETERS-1'!$B$5:$J$44,8,FALSE)*VLOOKUP(SOYLD2!CB$4,'[1]INTERNAL PARAMETERS-1'!$B$5:$J$44,3,FALSE)</f>
        <v>0</v>
      </c>
      <c r="CC130" s="44">
        <f>SOYLD1!CC130*VLOOKUP(SOYLD2!CC$4,'[1]INTERNAL PARAMETERS-1'!$B$5:$J$44,5,FALSE)*VLOOKUP(SOYLD2!CC$4,'[1]INTERNAL PARAMETERS-1'!$B$5:$J$44,6,FALSE)*VLOOKUP(SOYLD2!CC$4,'[1]INTERNAL PARAMETERS-1'!$B$5:$J$44,3,FALSE) + SOYLD1!CC130*(1-VLOOKUP(SOYLD2!CC$4,'[1]INTERNAL PARAMETERS-1'!$B$5:$J$44,5,FALSE))*VLOOKUP(SOYLD2!CC$4,'[1]INTERNAL PARAMETERS-1'!$B$5:$J$44,8,FALSE)*VLOOKUP(SOYLD2!CC$4,'[1]INTERNAL PARAMETERS-1'!$B$5:$J$44,3,FALSE)</f>
        <v>0</v>
      </c>
      <c r="CD130" s="44">
        <f>SOYLD1!CD130*VLOOKUP(SOYLD2!CD$4,'[1]INTERNAL PARAMETERS-1'!$B$5:$J$44,5,FALSE)*VLOOKUP(SOYLD2!CD$4,'[1]INTERNAL PARAMETERS-1'!$B$5:$J$44,6,FALSE)*VLOOKUP(SOYLD2!CD$4,'[1]INTERNAL PARAMETERS-1'!$B$5:$J$44,3,FALSE) + SOYLD1!CD130*(1-VLOOKUP(SOYLD2!CD$4,'[1]INTERNAL PARAMETERS-1'!$B$5:$J$44,5,FALSE))*VLOOKUP(SOYLD2!CD$4,'[1]INTERNAL PARAMETERS-1'!$B$5:$J$44,8,FALSE)*VLOOKUP(SOYLD2!CD$4,'[1]INTERNAL PARAMETERS-1'!$B$5:$J$44,3,FALSE)</f>
        <v>0</v>
      </c>
      <c r="CE130" s="44">
        <f>SOYLD1!CE130*VLOOKUP(SOYLD2!CE$4,'[1]INTERNAL PARAMETERS-1'!$B$5:$J$44,5,FALSE)*VLOOKUP(SOYLD2!CE$4,'[1]INTERNAL PARAMETERS-1'!$B$5:$J$44,6,FALSE)*VLOOKUP(SOYLD2!CE$4,'[1]INTERNAL PARAMETERS-1'!$B$5:$J$44,3,FALSE) + SOYLD1!CE130*(1-VLOOKUP(SOYLD2!CE$4,'[1]INTERNAL PARAMETERS-1'!$B$5:$J$44,5,FALSE))*VLOOKUP(SOYLD2!CE$4,'[1]INTERNAL PARAMETERS-1'!$B$5:$J$44,8,FALSE)*VLOOKUP(SOYLD2!CE$4,'[1]INTERNAL PARAMETERS-1'!$B$5:$J$44,3,FALSE)</f>
        <v>0</v>
      </c>
      <c r="CF130" s="44">
        <f>SOYLD1!CF130*VLOOKUP(SOYLD2!CF$4,'[1]INTERNAL PARAMETERS-1'!$B$5:$J$44,5,FALSE)*VLOOKUP(SOYLD2!CF$4,'[1]INTERNAL PARAMETERS-1'!$B$5:$J$44,6,FALSE)*VLOOKUP(SOYLD2!CF$4,'[1]INTERNAL PARAMETERS-1'!$B$5:$J$44,3,FALSE) + SOYLD1!CF130*(1-VLOOKUP(SOYLD2!CF$4,'[1]INTERNAL PARAMETERS-1'!$B$5:$J$44,5,FALSE))*VLOOKUP(SOYLD2!CF$4,'[1]INTERNAL PARAMETERS-1'!$B$5:$J$44,8,FALSE)*VLOOKUP(SOYLD2!CF$4,'[1]INTERNAL PARAMETERS-1'!$B$5:$J$44,3,FALSE)</f>
        <v>0</v>
      </c>
      <c r="CG130" s="44">
        <f>SOYLD1!CG130*VLOOKUP(SOYLD2!CG$4,'[1]INTERNAL PARAMETERS-1'!$B$5:$J$44,5,FALSE)*VLOOKUP(SOYLD2!CG$4,'[1]INTERNAL PARAMETERS-1'!$B$5:$J$44,6,FALSE)*VLOOKUP(SOYLD2!CG$4,'[1]INTERNAL PARAMETERS-1'!$B$5:$J$44,3,FALSE) + SOYLD1!CG130*(1-VLOOKUP(SOYLD2!CG$4,'[1]INTERNAL PARAMETERS-1'!$B$5:$J$44,5,FALSE))*VLOOKUP(SOYLD2!CG$4,'[1]INTERNAL PARAMETERS-1'!$B$5:$J$44,8,FALSE)*VLOOKUP(SOYLD2!CG$4,'[1]INTERNAL PARAMETERS-1'!$B$5:$J$44,3,FALSE)</f>
        <v>0</v>
      </c>
      <c r="CH130" s="43">
        <f>SOYLD1!CH130*VLOOKUP(SOYLD2!CH$4,'[1]INTERNAL PARAMETERS-1'!$B$5:$J$44,5,FALSE)*VLOOKUP(SOYLD2!CH$4,'[1]INTERNAL PARAMETERS-1'!$B$5:$J$44,6,FALSE)*VLOOKUP(SOYLD2!CH$4,'[1]INTERNAL PARAMETERS-1'!$B$5:$J$44,3,FALSE) + SOYLD1!CH130*(1-VLOOKUP(SOYLD2!CH$4,'[1]INTERNAL PARAMETERS-1'!$B$5:$J$44,5,FALSE))*VLOOKUP(SOYLD2!CH$4,'[1]INTERNAL PARAMETERS-1'!$B$5:$J$44,8,FALSE)*VLOOKUP(SOYLD2!CH$4,'[1]INTERNAL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'S Opt'!X131</f>
        <v>0</v>
      </c>
      <c r="F131" s="59">
        <f>'[1]INTERNAL PARAMETERS-1'!M5</f>
        <v>85.012</v>
      </c>
      <c r="G131" s="45">
        <f>SOYLD1!G131*VLOOKUP(SOYLD2!G$4,'[1]INTERNAL PARAMETERS-1'!$B$5:$J$44,5,FALSE)*VLOOKUP(SOYLD2!G$4,'[1]INTERNAL PARAMETERS-1'!$B$5:$J$44,7,FALSE)*SOYLD2!$F131 + SOYLD1!G131*(1-VLOOKUP(SOYLD2!G$4,'[1]INTERNAL PARAMETERS-1'!$B$5:$J$44,5,FALSE))*VLOOKUP(SOYLD2!G$4,'[1]INTERNAL PARAMETERS-1'!$B$5:$J$44,9,FALSE)*SOYLD2!$F131</f>
        <v>0</v>
      </c>
      <c r="H131" s="44">
        <f>SOYLD1!H131*VLOOKUP(SOYLD2!H$4,'[1]INTERNAL PARAMETERS-1'!$B$5:$J$44,5,FALSE)*VLOOKUP(SOYLD2!H$4,'[1]INTERNAL PARAMETERS-1'!$B$5:$J$44,7,FALSE)*SOYLD2!$F131 + SOYLD1!H131*(1-VLOOKUP(SOYLD2!H$4,'[1]INTERNAL PARAMETERS-1'!$B$5:$J$44,5,FALSE))*VLOOKUP(SOYLD2!H$4,'[1]INTERNAL PARAMETERS-1'!$B$5:$J$44,9,FALSE)*SOYLD2!$F131</f>
        <v>0</v>
      </c>
      <c r="I131" s="44">
        <f>SOYLD1!I131*VLOOKUP(SOYLD2!I$4,'[1]INTERNAL PARAMETERS-1'!$B$5:$J$44,5,FALSE)*VLOOKUP(SOYLD2!I$4,'[1]INTERNAL PARAMETERS-1'!$B$5:$J$44,7,FALSE)*SOYLD2!$F131 + SOYLD1!I131*(1-VLOOKUP(SOYLD2!I$4,'[1]INTERNAL PARAMETERS-1'!$B$5:$J$44,5,FALSE))*VLOOKUP(SOYLD2!I$4,'[1]INTERNAL PARAMETERS-1'!$B$5:$J$44,9,FALSE)*SOYLD2!$F131</f>
        <v>0</v>
      </c>
      <c r="J131" s="44">
        <f>SOYLD1!J131*VLOOKUP(SOYLD2!J$4,'[1]INTERNAL PARAMETERS-1'!$B$5:$J$44,5,FALSE)*VLOOKUP(SOYLD2!J$4,'[1]INTERNAL PARAMETERS-1'!$B$5:$J$44,7,FALSE)*SOYLD2!$F131 + SOYLD1!J131*(1-VLOOKUP(SOYLD2!J$4,'[1]INTERNAL PARAMETERS-1'!$B$5:$J$44,5,FALSE))*VLOOKUP(SOYLD2!J$4,'[1]INTERNAL PARAMETERS-1'!$B$5:$J$44,9,FALSE)*SOYLD2!$F131</f>
        <v>0</v>
      </c>
      <c r="K131" s="44">
        <f>SOYLD1!K131*VLOOKUP(SOYLD2!K$4,'[1]INTERNAL PARAMETERS-1'!$B$5:$J$44,5,FALSE)*VLOOKUP(SOYLD2!K$4,'[1]INTERNAL PARAMETERS-1'!$B$5:$J$44,7,FALSE)*SOYLD2!$F131 + SOYLD1!K131*(1-VLOOKUP(SOYLD2!K$4,'[1]INTERNAL PARAMETERS-1'!$B$5:$J$44,5,FALSE))*VLOOKUP(SOYLD2!K$4,'[1]INTERNAL PARAMETERS-1'!$B$5:$J$44,9,FALSE)*SOYLD2!$F131</f>
        <v>0</v>
      </c>
      <c r="L131" s="44">
        <f>SOYLD1!L131*VLOOKUP(SOYLD2!L$4,'[1]INTERNAL PARAMETERS-1'!$B$5:$J$44,5,FALSE)*VLOOKUP(SOYLD2!L$4,'[1]INTERNAL PARAMETERS-1'!$B$5:$J$44,7,FALSE)*SOYLD2!$F131 + SOYLD1!L131*(1-VLOOKUP(SOYLD2!L$4,'[1]INTERNAL PARAMETERS-1'!$B$5:$J$44,5,FALSE))*VLOOKUP(SOYLD2!L$4,'[1]INTERNAL PARAMETERS-1'!$B$5:$J$44,9,FALSE)*SOYLD2!$F131</f>
        <v>0</v>
      </c>
      <c r="M131" s="44">
        <f>SOYLD1!M131*VLOOKUP(SOYLD2!M$4,'[1]INTERNAL PARAMETERS-1'!$B$5:$J$44,5,FALSE)*VLOOKUP(SOYLD2!M$4,'[1]INTERNAL PARAMETERS-1'!$B$5:$J$44,7,FALSE)*SOYLD2!$F131 + SOYLD1!M131*(1-VLOOKUP(SOYLD2!M$4,'[1]INTERNAL PARAMETERS-1'!$B$5:$J$44,5,FALSE))*VLOOKUP(SOYLD2!M$4,'[1]INTERNAL PARAMETERS-1'!$B$5:$J$44,9,FALSE)*SOYLD2!$F131</f>
        <v>0</v>
      </c>
      <c r="N131" s="44">
        <f>SOYLD1!N131*VLOOKUP(SOYLD2!N$4,'[1]INTERNAL PARAMETERS-1'!$B$5:$J$44,5,FALSE)*VLOOKUP(SOYLD2!N$4,'[1]INTERNAL PARAMETERS-1'!$B$5:$J$44,7,FALSE)*SOYLD2!$F131 + SOYLD1!N131*(1-VLOOKUP(SOYLD2!N$4,'[1]INTERNAL PARAMETERS-1'!$B$5:$J$44,5,FALSE))*VLOOKUP(SOYLD2!N$4,'[1]INTERNAL PARAMETERS-1'!$B$5:$J$44,9,FALSE)*SOYLD2!$F131</f>
        <v>0</v>
      </c>
      <c r="O131" s="44">
        <f>SOYLD1!O131*VLOOKUP(SOYLD2!O$4,'[1]INTERNAL PARAMETERS-1'!$B$5:$J$44,5,FALSE)*VLOOKUP(SOYLD2!O$4,'[1]INTERNAL PARAMETERS-1'!$B$5:$J$44,7,FALSE)*SOYLD2!$F131 + SOYLD1!O131*(1-VLOOKUP(SOYLD2!O$4,'[1]INTERNAL PARAMETERS-1'!$B$5:$J$44,5,FALSE))*VLOOKUP(SOYLD2!O$4,'[1]INTERNAL PARAMETERS-1'!$B$5:$J$44,9,FALSE)*SOYLD2!$F131</f>
        <v>0</v>
      </c>
      <c r="P131" s="44">
        <f>SOYLD1!P131*VLOOKUP(SOYLD2!P$4,'[1]INTERNAL PARAMETERS-1'!$B$5:$J$44,5,FALSE)*VLOOKUP(SOYLD2!P$4,'[1]INTERNAL PARAMETERS-1'!$B$5:$J$44,7,FALSE)*SOYLD2!$F131 + SOYLD1!P131*(1-VLOOKUP(SOYLD2!P$4,'[1]INTERNAL PARAMETERS-1'!$B$5:$J$44,5,FALSE))*VLOOKUP(SOYLD2!P$4,'[1]INTERNAL PARAMETERS-1'!$B$5:$J$44,9,FALSE)*SOYLD2!$F131</f>
        <v>0</v>
      </c>
      <c r="Q131" s="44">
        <f>SOYLD1!Q131*VLOOKUP(SOYLD2!Q$4,'[1]INTERNAL PARAMETERS-1'!$B$5:$J$44,5,FALSE)*VLOOKUP(SOYLD2!Q$4,'[1]INTERNAL PARAMETERS-1'!$B$5:$J$44,7,FALSE)*SOYLD2!$F131 + SOYLD1!Q131*(1-VLOOKUP(SOYLD2!Q$4,'[1]INTERNAL PARAMETERS-1'!$B$5:$J$44,5,FALSE))*VLOOKUP(SOYLD2!Q$4,'[1]INTERNAL PARAMETERS-1'!$B$5:$J$44,9,FALSE)*SOYLD2!$F131</f>
        <v>0</v>
      </c>
      <c r="R131" s="44">
        <f>SOYLD1!R131*VLOOKUP(SOYLD2!R$4,'[1]INTERNAL PARAMETERS-1'!$B$5:$J$44,5,FALSE)*VLOOKUP(SOYLD2!R$4,'[1]INTERNAL PARAMETERS-1'!$B$5:$J$44,7,FALSE)*SOYLD2!$F131 + SOYLD1!R131*(1-VLOOKUP(SOYLD2!R$4,'[1]INTERNAL PARAMETERS-1'!$B$5:$J$44,5,FALSE))*VLOOKUP(SOYLD2!R$4,'[1]INTERNAL PARAMETERS-1'!$B$5:$J$44,9,FALSE)*SOYLD2!$F131</f>
        <v>0</v>
      </c>
      <c r="S131" s="44">
        <f>SOYLD1!S131*VLOOKUP(SOYLD2!S$4,'[1]INTERNAL PARAMETERS-1'!$B$5:$J$44,5,FALSE)*VLOOKUP(SOYLD2!S$4,'[1]INTERNAL PARAMETERS-1'!$B$5:$J$44,7,FALSE)*SOYLD2!$F131 + SOYLD1!S131*(1-VLOOKUP(SOYLD2!S$4,'[1]INTERNAL PARAMETERS-1'!$B$5:$J$44,5,FALSE))*VLOOKUP(SOYLD2!S$4,'[1]INTERNAL PARAMETERS-1'!$B$5:$J$44,9,FALSE)*SOYLD2!$F131</f>
        <v>0</v>
      </c>
      <c r="T131" s="44">
        <f>SOYLD1!T131*VLOOKUP(SOYLD2!T$4,'[1]INTERNAL PARAMETERS-1'!$B$5:$J$44,5,FALSE)*VLOOKUP(SOYLD2!T$4,'[1]INTERNAL PARAMETERS-1'!$B$5:$J$44,7,FALSE)*SOYLD2!$F131 + SOYLD1!T131*(1-VLOOKUP(SOYLD2!T$4,'[1]INTERNAL PARAMETERS-1'!$B$5:$J$44,5,FALSE))*VLOOKUP(SOYLD2!T$4,'[1]INTERNAL PARAMETERS-1'!$B$5:$J$44,9,FALSE)*SOYLD2!$F131</f>
        <v>0</v>
      </c>
      <c r="U131" s="44">
        <f>SOYLD1!U131*VLOOKUP(SOYLD2!U$4,'[1]INTERNAL PARAMETERS-1'!$B$5:$J$44,5,FALSE)*VLOOKUP(SOYLD2!U$4,'[1]INTERNAL PARAMETERS-1'!$B$5:$J$44,7,FALSE)*SOYLD2!$F131 + SOYLD1!U131*(1-VLOOKUP(SOYLD2!U$4,'[1]INTERNAL PARAMETERS-1'!$B$5:$J$44,5,FALSE))*VLOOKUP(SOYLD2!U$4,'[1]INTERNAL PARAMETERS-1'!$B$5:$J$44,9,FALSE)*SOYLD2!$F131</f>
        <v>0</v>
      </c>
      <c r="V131" s="44">
        <f>SOYLD1!V131*VLOOKUP(SOYLD2!V$4,'[1]INTERNAL PARAMETERS-1'!$B$5:$J$44,5,FALSE)*VLOOKUP(SOYLD2!V$4,'[1]INTERNAL PARAMETERS-1'!$B$5:$J$44,7,FALSE)*SOYLD2!$F131 + SOYLD1!V131*(1-VLOOKUP(SOYLD2!V$4,'[1]INTERNAL PARAMETERS-1'!$B$5:$J$44,5,FALSE))*VLOOKUP(SOYLD2!V$4,'[1]INTERNAL PARAMETERS-1'!$B$5:$J$44,9,FALSE)*SOYLD2!$F131</f>
        <v>0</v>
      </c>
      <c r="W131" s="44">
        <f>SOYLD1!W131*VLOOKUP(SOYLD2!W$4,'[1]INTERNAL PARAMETERS-1'!$B$5:$J$44,5,FALSE)*VLOOKUP(SOYLD2!W$4,'[1]INTERNAL PARAMETERS-1'!$B$5:$J$44,7,FALSE)*SOYLD2!$F131 + SOYLD1!W131*(1-VLOOKUP(SOYLD2!W$4,'[1]INTERNAL PARAMETERS-1'!$B$5:$J$44,5,FALSE))*VLOOKUP(SOYLD2!W$4,'[1]INTERNAL PARAMETERS-1'!$B$5:$J$44,9,FALSE)*SOYLD2!$F131</f>
        <v>0</v>
      </c>
      <c r="X131" s="44">
        <f>SOYLD1!X131*VLOOKUP(SOYLD2!X$4,'[1]INTERNAL PARAMETERS-1'!$B$5:$J$44,5,FALSE)*VLOOKUP(SOYLD2!X$4,'[1]INTERNAL PARAMETERS-1'!$B$5:$J$44,7,FALSE)*SOYLD2!$F131 + SOYLD1!X131*(1-VLOOKUP(SOYLD2!X$4,'[1]INTERNAL PARAMETERS-1'!$B$5:$J$44,5,FALSE))*VLOOKUP(SOYLD2!X$4,'[1]INTERNAL PARAMETERS-1'!$B$5:$J$44,9,FALSE)*SOYLD2!$F131</f>
        <v>0</v>
      </c>
      <c r="Y131" s="44">
        <f>SOYLD1!Y131*VLOOKUP(SOYLD2!Y$4,'[1]INTERNAL PARAMETERS-1'!$B$5:$J$44,5,FALSE)*VLOOKUP(SOYLD2!Y$4,'[1]INTERNAL PARAMETERS-1'!$B$5:$J$44,7,FALSE)*SOYLD2!$F131 + SOYLD1!Y131*(1-VLOOKUP(SOYLD2!Y$4,'[1]INTERNAL PARAMETERS-1'!$B$5:$J$44,5,FALSE))*VLOOKUP(SOYLD2!Y$4,'[1]INTERNAL PARAMETERS-1'!$B$5:$J$44,9,FALSE)*SOYLD2!$F131</f>
        <v>0</v>
      </c>
      <c r="Z131" s="44">
        <f>SOYLD1!Z131*VLOOKUP(SOYLD2!Z$4,'[1]INTERNAL PARAMETERS-1'!$B$5:$J$44,5,FALSE)*VLOOKUP(SOYLD2!Z$4,'[1]INTERNAL PARAMETERS-1'!$B$5:$J$44,7,FALSE)*SOYLD2!$F131 + SOYLD1!Z131*(1-VLOOKUP(SOYLD2!Z$4,'[1]INTERNAL PARAMETERS-1'!$B$5:$J$44,5,FALSE))*VLOOKUP(SOYLD2!Z$4,'[1]INTERNAL PARAMETERS-1'!$B$5:$J$44,9,FALSE)*SOYLD2!$F131</f>
        <v>0</v>
      </c>
      <c r="AA131" s="44">
        <f>SOYLD1!AA131*VLOOKUP(SOYLD2!AA$4,'[1]INTERNAL PARAMETERS-1'!$B$5:$J$44,5,FALSE)*VLOOKUP(SOYLD2!AA$4,'[1]INTERNAL PARAMETERS-1'!$B$5:$J$44,7,FALSE)*SOYLD2!$F131 + SOYLD1!AA131*(1-VLOOKUP(SOYLD2!AA$4,'[1]INTERNAL PARAMETERS-1'!$B$5:$J$44,5,FALSE))*VLOOKUP(SOYLD2!AA$4,'[1]INTERNAL PARAMETERS-1'!$B$5:$J$44,9,FALSE)*SOYLD2!$F131</f>
        <v>0</v>
      </c>
      <c r="AB131" s="44">
        <f>SOYLD1!AB131*VLOOKUP(SOYLD2!AB$4,'[1]INTERNAL PARAMETERS-1'!$B$5:$J$44,5,FALSE)*VLOOKUP(SOYLD2!AB$4,'[1]INTERNAL PARAMETERS-1'!$B$5:$J$44,7,FALSE)*SOYLD2!$F131 + SOYLD1!AB131*(1-VLOOKUP(SOYLD2!AB$4,'[1]INTERNAL PARAMETERS-1'!$B$5:$J$44,5,FALSE))*VLOOKUP(SOYLD2!AB$4,'[1]INTERNAL PARAMETERS-1'!$B$5:$J$44,9,FALSE)*SOYLD2!$F131</f>
        <v>0</v>
      </c>
      <c r="AC131" s="44">
        <f>SOYLD1!AC131*VLOOKUP(SOYLD2!AC$4,'[1]INTERNAL PARAMETERS-1'!$B$5:$J$44,5,FALSE)*VLOOKUP(SOYLD2!AC$4,'[1]INTERNAL PARAMETERS-1'!$B$5:$J$44,7,FALSE)*SOYLD2!$F131 + SOYLD1!AC131*(1-VLOOKUP(SOYLD2!AC$4,'[1]INTERNAL PARAMETERS-1'!$B$5:$J$44,5,FALSE))*VLOOKUP(SOYLD2!AC$4,'[1]INTERNAL PARAMETERS-1'!$B$5:$J$44,9,FALSE)*SOYLD2!$F131</f>
        <v>0</v>
      </c>
      <c r="AD131" s="44">
        <f>SOYLD1!AD131*VLOOKUP(SOYLD2!AD$4,'[1]INTERNAL PARAMETERS-1'!$B$5:$J$44,5,FALSE)*VLOOKUP(SOYLD2!AD$4,'[1]INTERNAL PARAMETERS-1'!$B$5:$J$44,7,FALSE)*SOYLD2!$F131 + SOYLD1!AD131*(1-VLOOKUP(SOYLD2!AD$4,'[1]INTERNAL PARAMETERS-1'!$B$5:$J$44,5,FALSE))*VLOOKUP(SOYLD2!AD$4,'[1]INTERNAL PARAMETERS-1'!$B$5:$J$44,9,FALSE)*SOYLD2!$F131</f>
        <v>0</v>
      </c>
      <c r="AE131" s="44">
        <f>SOYLD1!AE131*VLOOKUP(SOYLD2!AE$4,'[1]INTERNAL PARAMETERS-1'!$B$5:$J$44,5,FALSE)*VLOOKUP(SOYLD2!AE$4,'[1]INTERNAL PARAMETERS-1'!$B$5:$J$44,7,FALSE)*SOYLD2!$F131 + SOYLD1!AE131*(1-VLOOKUP(SOYLD2!AE$4,'[1]INTERNAL PARAMETERS-1'!$B$5:$J$44,5,FALSE))*VLOOKUP(SOYLD2!AE$4,'[1]INTERNAL PARAMETERS-1'!$B$5:$J$44,9,FALSE)*SOYLD2!$F131</f>
        <v>0</v>
      </c>
      <c r="AF131" s="44">
        <f>SOYLD1!AF131*VLOOKUP(SOYLD2!AF$4,'[1]INTERNAL PARAMETERS-1'!$B$5:$J$44,5,FALSE)*VLOOKUP(SOYLD2!AF$4,'[1]INTERNAL PARAMETERS-1'!$B$5:$J$44,7,FALSE)*SOYLD2!$F131 + SOYLD1!AF131*(1-VLOOKUP(SOYLD2!AF$4,'[1]INTERNAL PARAMETERS-1'!$B$5:$J$44,5,FALSE))*VLOOKUP(SOYLD2!AF$4,'[1]INTERNAL PARAMETERS-1'!$B$5:$J$44,9,FALSE)*SOYLD2!$F131</f>
        <v>0</v>
      </c>
      <c r="AG131" s="44">
        <f>SOYLD1!AG131*VLOOKUP(SOYLD2!AG$4,'[1]INTERNAL PARAMETERS-1'!$B$5:$J$44,5,FALSE)*VLOOKUP(SOYLD2!AG$4,'[1]INTERNAL PARAMETERS-1'!$B$5:$J$44,7,FALSE)*SOYLD2!$F131 + SOYLD1!AG131*(1-VLOOKUP(SOYLD2!AG$4,'[1]INTERNAL PARAMETERS-1'!$B$5:$J$44,5,FALSE))*VLOOKUP(SOYLD2!AG$4,'[1]INTERNAL PARAMETERS-1'!$B$5:$J$44,9,FALSE)*SOYLD2!$F131</f>
        <v>0</v>
      </c>
      <c r="AH131" s="44">
        <f>SOYLD1!AH131*VLOOKUP(SOYLD2!AH$4,'[1]INTERNAL PARAMETERS-1'!$B$5:$J$44,5,FALSE)*VLOOKUP(SOYLD2!AH$4,'[1]INTERNAL PARAMETERS-1'!$B$5:$J$44,7,FALSE)*SOYLD2!$F131 + SOYLD1!AH131*(1-VLOOKUP(SOYLD2!AH$4,'[1]INTERNAL PARAMETERS-1'!$B$5:$J$44,5,FALSE))*VLOOKUP(SOYLD2!AH$4,'[1]INTERNAL PARAMETERS-1'!$B$5:$J$44,9,FALSE)*SOYLD2!$F131</f>
        <v>0</v>
      </c>
      <c r="AI131" s="44">
        <f>SOYLD1!AI131*VLOOKUP(SOYLD2!AI$4,'[1]INTERNAL PARAMETERS-1'!$B$5:$J$44,5,FALSE)*VLOOKUP(SOYLD2!AI$4,'[1]INTERNAL PARAMETERS-1'!$B$5:$J$44,7,FALSE)*SOYLD2!$F131 + SOYLD1!AI131*(1-VLOOKUP(SOYLD2!AI$4,'[1]INTERNAL PARAMETERS-1'!$B$5:$J$44,5,FALSE))*VLOOKUP(SOYLD2!AI$4,'[1]INTERNAL PARAMETERS-1'!$B$5:$J$44,9,FALSE)*SOYLD2!$F131</f>
        <v>0</v>
      </c>
      <c r="AJ131" s="44">
        <f>SOYLD1!AJ131*VLOOKUP(SOYLD2!AJ$4,'[1]INTERNAL PARAMETERS-1'!$B$5:$J$44,5,FALSE)*VLOOKUP(SOYLD2!AJ$4,'[1]INTERNAL PARAMETERS-1'!$B$5:$J$44,7,FALSE)*SOYLD2!$F131 + SOYLD1!AJ131*(1-VLOOKUP(SOYLD2!AJ$4,'[1]INTERNAL PARAMETERS-1'!$B$5:$J$44,5,FALSE))*VLOOKUP(SOYLD2!AJ$4,'[1]INTERNAL PARAMETERS-1'!$B$5:$J$44,9,FALSE)*SOYLD2!$F131</f>
        <v>0</v>
      </c>
      <c r="AK131" s="44">
        <f>SOYLD1!AK131*VLOOKUP(SOYLD2!AK$4,'[1]INTERNAL PARAMETERS-1'!$B$5:$J$44,5,FALSE)*VLOOKUP(SOYLD2!AK$4,'[1]INTERNAL PARAMETERS-1'!$B$5:$J$44,7,FALSE)*SOYLD2!$F131 + SOYLD1!AK131*(1-VLOOKUP(SOYLD2!AK$4,'[1]INTERNAL PARAMETERS-1'!$B$5:$J$44,5,FALSE))*VLOOKUP(SOYLD2!AK$4,'[1]INTERNAL PARAMETERS-1'!$B$5:$J$44,9,FALSE)*SOYLD2!$F131</f>
        <v>0</v>
      </c>
      <c r="AL131" s="44">
        <f>SOYLD1!AL131*VLOOKUP(SOYLD2!AL$4,'[1]INTERNAL PARAMETERS-1'!$B$5:$J$44,5,FALSE)*VLOOKUP(SOYLD2!AL$4,'[1]INTERNAL PARAMETERS-1'!$B$5:$J$44,7,FALSE)*SOYLD2!$F131 + SOYLD1!AL131*(1-VLOOKUP(SOYLD2!AL$4,'[1]INTERNAL PARAMETERS-1'!$B$5:$J$44,5,FALSE))*VLOOKUP(SOYLD2!AL$4,'[1]INTERNAL PARAMETERS-1'!$B$5:$J$44,9,FALSE)*SOYLD2!$F131</f>
        <v>0</v>
      </c>
      <c r="AM131" s="44">
        <f>SOYLD1!AM131*VLOOKUP(SOYLD2!AM$4,'[1]INTERNAL PARAMETERS-1'!$B$5:$J$44,5,FALSE)*VLOOKUP(SOYLD2!AM$4,'[1]INTERNAL PARAMETERS-1'!$B$5:$J$44,7,FALSE)*SOYLD2!$F131 + SOYLD1!AM131*(1-VLOOKUP(SOYLD2!AM$4,'[1]INTERNAL PARAMETERS-1'!$B$5:$J$44,5,FALSE))*VLOOKUP(SOYLD2!AM$4,'[1]INTERNAL PARAMETERS-1'!$B$5:$J$44,9,FALSE)*SOYLD2!$F131</f>
        <v>0</v>
      </c>
      <c r="AN131" s="44">
        <f>SOYLD1!AN131*VLOOKUP(SOYLD2!AN$4,'[1]INTERNAL PARAMETERS-1'!$B$5:$J$44,5,FALSE)*VLOOKUP(SOYLD2!AN$4,'[1]INTERNAL PARAMETERS-1'!$B$5:$J$44,7,FALSE)*SOYLD2!$F131 + SOYLD1!AN131*(1-VLOOKUP(SOYLD2!AN$4,'[1]INTERNAL PARAMETERS-1'!$B$5:$J$44,5,FALSE))*VLOOKUP(SOYLD2!AN$4,'[1]INTERNAL PARAMETERS-1'!$B$5:$J$44,9,FALSE)*SOYLD2!$F131</f>
        <v>0</v>
      </c>
      <c r="AO131" s="44">
        <f>SOYLD1!AO131*VLOOKUP(SOYLD2!AO$4,'[1]INTERNAL PARAMETERS-1'!$B$5:$J$44,5,FALSE)*VLOOKUP(SOYLD2!AO$4,'[1]INTERNAL PARAMETERS-1'!$B$5:$J$44,7,FALSE)*SOYLD2!$F131 + SOYLD1!AO131*(1-VLOOKUP(SOYLD2!AO$4,'[1]INTERNAL PARAMETERS-1'!$B$5:$J$44,5,FALSE))*VLOOKUP(SOYLD2!AO$4,'[1]INTERNAL PARAMETERS-1'!$B$5:$J$44,9,FALSE)*SOYLD2!$F131</f>
        <v>0</v>
      </c>
      <c r="AP131" s="44">
        <f>SOYLD1!AP131*VLOOKUP(SOYLD2!AP$4,'[1]INTERNAL PARAMETERS-1'!$B$5:$J$44,5,FALSE)*VLOOKUP(SOYLD2!AP$4,'[1]INTERNAL PARAMETERS-1'!$B$5:$J$44,7,FALSE)*SOYLD2!$F131 + SOYLD1!AP131*(1-VLOOKUP(SOYLD2!AP$4,'[1]INTERNAL PARAMETERS-1'!$B$5:$J$44,5,FALSE))*VLOOKUP(SOYLD2!AP$4,'[1]INTERNAL PARAMETERS-1'!$B$5:$J$44,9,FALSE)*SOYLD2!$F131</f>
        <v>0</v>
      </c>
      <c r="AQ131" s="44">
        <f>SOYLD1!AQ131*VLOOKUP(SOYLD2!AQ$4,'[1]INTERNAL PARAMETERS-1'!$B$5:$J$44,5,FALSE)*VLOOKUP(SOYLD2!AQ$4,'[1]INTERNAL PARAMETERS-1'!$B$5:$J$44,7,FALSE)*SOYLD2!$F131 + SOYLD1!AQ131*(1-VLOOKUP(SOYLD2!AQ$4,'[1]INTERNAL PARAMETERS-1'!$B$5:$J$44,5,FALSE))*VLOOKUP(SOYLD2!AQ$4,'[1]INTERNAL PARAMETERS-1'!$B$5:$J$44,9,FALSE)*SOYLD2!$F131</f>
        <v>0</v>
      </c>
      <c r="AR131" s="44">
        <f>SOYLD1!AR131*VLOOKUP(SOYLD2!AR$4,'[1]INTERNAL PARAMETERS-1'!$B$5:$J$44,5,FALSE)*VLOOKUP(SOYLD2!AR$4,'[1]INTERNAL PARAMETERS-1'!$B$5:$J$44,7,FALSE)*SOYLD2!$F131 + SOYLD1!AR131*(1-VLOOKUP(SOYLD2!AR$4,'[1]INTERNAL PARAMETERS-1'!$B$5:$J$44,5,FALSE))*VLOOKUP(SOYLD2!AR$4,'[1]INTERNAL PARAMETERS-1'!$B$5:$J$44,9,FALSE)*SOYLD2!$F131</f>
        <v>0</v>
      </c>
      <c r="AS131" s="44">
        <f>SOYLD1!AS131*VLOOKUP(SOYLD2!AS$4,'[1]INTERNAL PARAMETERS-1'!$B$5:$J$44,5,FALSE)*VLOOKUP(SOYLD2!AS$4,'[1]INTERNAL PARAMETERS-1'!$B$5:$J$44,7,FALSE)*SOYLD2!$F131 + SOYLD1!AS131*(1-VLOOKUP(SOYLD2!AS$4,'[1]INTERNAL PARAMETERS-1'!$B$5:$J$44,5,FALSE))*VLOOKUP(SOYLD2!AS$4,'[1]INTERNAL PARAMETERS-1'!$B$5:$J$44,9,FALSE)*SOYLD2!$F131</f>
        <v>0</v>
      </c>
      <c r="AT131" s="43">
        <f>SOYLD1!AT131*VLOOKUP(SOYLD2!AT$4,'[1]INTERNAL PARAMETERS-1'!$B$5:$J$44,5,FALSE)*VLOOKUP(SOYLD2!AT$4,'[1]INTERNAL PARAMETERS-1'!$B$5:$J$44,7,FALSE)*SOYLD2!$F131 + SOYLD1!AT131*(1-VLOOKUP(SOYLD2!AT$4,'[1]INTERNAL PARAMETERS-1'!$B$5:$J$44,5,FALSE))*VLOOKUP(SOYLD2!AT$4,'[1]INTERNAL PARAMETERS-1'!$B$5:$J$44,9,FALSE)*SOYLD2!$F131</f>
        <v>0</v>
      </c>
      <c r="AU131" s="45">
        <f>SOYLD1!AU131*VLOOKUP(SOYLD2!AU$4,'[1]INTERNAL PARAMETERS-1'!$B$5:$J$44,5,FALSE)*VLOOKUP(SOYLD2!AU$4,'[1]INTERNAL PARAMETERS-1'!$B$5:$J$44,6,FALSE)*VLOOKUP(SOYLD2!AU$4,'[1]INTERNAL PARAMETERS-1'!$B$5:$J$44,3,FALSE) + SOYLD1!AU131*(1-VLOOKUP(SOYLD2!AU$4,'[1]INTERNAL PARAMETERS-1'!$B$5:$J$44,5,FALSE))*VLOOKUP(SOYLD2!AU$4,'[1]INTERNAL PARAMETERS-1'!$B$5:$J$44,8,FALSE)*VLOOKUP(SOYLD2!AU$4,'[1]INTERNAL PARAMETERS-1'!$B$5:$J$44,3,FALSE)</f>
        <v>0</v>
      </c>
      <c r="AV131" s="44">
        <f>SOYLD1!AV131*VLOOKUP(SOYLD2!AV$4,'[1]INTERNAL PARAMETERS-1'!$B$5:$J$44,5,FALSE)*VLOOKUP(SOYLD2!AV$4,'[1]INTERNAL PARAMETERS-1'!$B$5:$J$44,6,FALSE)*VLOOKUP(SOYLD2!AV$4,'[1]INTERNAL PARAMETERS-1'!$B$5:$J$44,3,FALSE) + SOYLD1!AV131*(1-VLOOKUP(SOYLD2!AV$4,'[1]INTERNAL PARAMETERS-1'!$B$5:$J$44,5,FALSE))*VLOOKUP(SOYLD2!AV$4,'[1]INTERNAL PARAMETERS-1'!$B$5:$J$44,8,FALSE)*VLOOKUP(SOYLD2!AV$4,'[1]INTERNAL PARAMETERS-1'!$B$5:$J$44,3,FALSE)</f>
        <v>0</v>
      </c>
      <c r="AW131" s="44">
        <f>SOYLD1!AW131*VLOOKUP(SOYLD2!AW$4,'[1]INTERNAL PARAMETERS-1'!$B$5:$J$44,5,FALSE)*VLOOKUP(SOYLD2!AW$4,'[1]INTERNAL PARAMETERS-1'!$B$5:$J$44,6,FALSE)*VLOOKUP(SOYLD2!AW$4,'[1]INTERNAL PARAMETERS-1'!$B$5:$J$44,3,FALSE) + SOYLD1!AW131*(1-VLOOKUP(SOYLD2!AW$4,'[1]INTERNAL PARAMETERS-1'!$B$5:$J$44,5,FALSE))*VLOOKUP(SOYLD2!AW$4,'[1]INTERNAL PARAMETERS-1'!$B$5:$J$44,8,FALSE)*VLOOKUP(SOYLD2!AW$4,'[1]INTERNAL PARAMETERS-1'!$B$5:$J$44,3,FALSE)</f>
        <v>0</v>
      </c>
      <c r="AX131" s="44">
        <f>SOYLD1!AX131*VLOOKUP(SOYLD2!AX$4,'[1]INTERNAL PARAMETERS-1'!$B$5:$J$44,5,FALSE)*VLOOKUP(SOYLD2!AX$4,'[1]INTERNAL PARAMETERS-1'!$B$5:$J$44,6,FALSE)*VLOOKUP(SOYLD2!AX$4,'[1]INTERNAL PARAMETERS-1'!$B$5:$J$44,3,FALSE) + SOYLD1!AX131*(1-VLOOKUP(SOYLD2!AX$4,'[1]INTERNAL PARAMETERS-1'!$B$5:$J$44,5,FALSE))*VLOOKUP(SOYLD2!AX$4,'[1]INTERNAL PARAMETERS-1'!$B$5:$J$44,8,FALSE)*VLOOKUP(SOYLD2!AX$4,'[1]INTERNAL PARAMETERS-1'!$B$5:$J$44,3,FALSE)</f>
        <v>0</v>
      </c>
      <c r="AY131" s="44">
        <f>SOYLD1!AY131*VLOOKUP(SOYLD2!AY$4,'[1]INTERNAL PARAMETERS-1'!$B$5:$J$44,5,FALSE)*VLOOKUP(SOYLD2!AY$4,'[1]INTERNAL PARAMETERS-1'!$B$5:$J$44,6,FALSE)*VLOOKUP(SOYLD2!AY$4,'[1]INTERNAL PARAMETERS-1'!$B$5:$J$44,3,FALSE) + SOYLD1!AY131*(1-VLOOKUP(SOYLD2!AY$4,'[1]INTERNAL PARAMETERS-1'!$B$5:$J$44,5,FALSE))*VLOOKUP(SOYLD2!AY$4,'[1]INTERNAL PARAMETERS-1'!$B$5:$J$44,8,FALSE)*VLOOKUP(SOYLD2!AY$4,'[1]INTERNAL PARAMETERS-1'!$B$5:$J$44,3,FALSE)</f>
        <v>0</v>
      </c>
      <c r="AZ131" s="44">
        <f>SOYLD1!AZ131*VLOOKUP(SOYLD2!AZ$4,'[1]INTERNAL PARAMETERS-1'!$B$5:$J$44,5,FALSE)*VLOOKUP(SOYLD2!AZ$4,'[1]INTERNAL PARAMETERS-1'!$B$5:$J$44,6,FALSE)*VLOOKUP(SOYLD2!AZ$4,'[1]INTERNAL PARAMETERS-1'!$B$5:$J$44,3,FALSE) + SOYLD1!AZ131*(1-VLOOKUP(SOYLD2!AZ$4,'[1]INTERNAL PARAMETERS-1'!$B$5:$J$44,5,FALSE))*VLOOKUP(SOYLD2!AZ$4,'[1]INTERNAL PARAMETERS-1'!$B$5:$J$44,8,FALSE)*VLOOKUP(SOYLD2!AZ$4,'[1]INTERNAL PARAMETERS-1'!$B$5:$J$44,3,FALSE)</f>
        <v>0</v>
      </c>
      <c r="BA131" s="44">
        <f>SOYLD1!BA131*VLOOKUP(SOYLD2!BA$4,'[1]INTERNAL PARAMETERS-1'!$B$5:$J$44,5,FALSE)*VLOOKUP(SOYLD2!BA$4,'[1]INTERNAL PARAMETERS-1'!$B$5:$J$44,6,FALSE)*VLOOKUP(SOYLD2!BA$4,'[1]INTERNAL PARAMETERS-1'!$B$5:$J$44,3,FALSE) + SOYLD1!BA131*(1-VLOOKUP(SOYLD2!BA$4,'[1]INTERNAL PARAMETERS-1'!$B$5:$J$44,5,FALSE))*VLOOKUP(SOYLD2!BA$4,'[1]INTERNAL PARAMETERS-1'!$B$5:$J$44,8,FALSE)*VLOOKUP(SOYLD2!BA$4,'[1]INTERNAL PARAMETERS-1'!$B$5:$J$44,3,FALSE)</f>
        <v>0</v>
      </c>
      <c r="BB131" s="44">
        <f>SOYLD1!BB131*VLOOKUP(SOYLD2!BB$4,'[1]INTERNAL PARAMETERS-1'!$B$5:$J$44,5,FALSE)*VLOOKUP(SOYLD2!BB$4,'[1]INTERNAL PARAMETERS-1'!$B$5:$J$44,6,FALSE)*VLOOKUP(SOYLD2!BB$4,'[1]INTERNAL PARAMETERS-1'!$B$5:$J$44,3,FALSE) + SOYLD1!BB131*(1-VLOOKUP(SOYLD2!BB$4,'[1]INTERNAL PARAMETERS-1'!$B$5:$J$44,5,FALSE))*VLOOKUP(SOYLD2!BB$4,'[1]INTERNAL PARAMETERS-1'!$B$5:$J$44,8,FALSE)*VLOOKUP(SOYLD2!BB$4,'[1]INTERNAL PARAMETERS-1'!$B$5:$J$44,3,FALSE)</f>
        <v>0</v>
      </c>
      <c r="BC131" s="44">
        <f>SOYLD1!BC131*VLOOKUP(SOYLD2!BC$4,'[1]INTERNAL PARAMETERS-1'!$B$5:$J$44,5,FALSE)*VLOOKUP(SOYLD2!BC$4,'[1]INTERNAL PARAMETERS-1'!$B$5:$J$44,6,FALSE)*VLOOKUP(SOYLD2!BC$4,'[1]INTERNAL PARAMETERS-1'!$B$5:$J$44,3,FALSE) + SOYLD1!BC131*(1-VLOOKUP(SOYLD2!BC$4,'[1]INTERNAL PARAMETERS-1'!$B$5:$J$44,5,FALSE))*VLOOKUP(SOYLD2!BC$4,'[1]INTERNAL PARAMETERS-1'!$B$5:$J$44,8,FALSE)*VLOOKUP(SOYLD2!BC$4,'[1]INTERNAL PARAMETERS-1'!$B$5:$J$44,3,FALSE)</f>
        <v>0</v>
      </c>
      <c r="BD131" s="44">
        <f>SOYLD1!BD131*VLOOKUP(SOYLD2!BD$4,'[1]INTERNAL PARAMETERS-1'!$B$5:$J$44,5,FALSE)*VLOOKUP(SOYLD2!BD$4,'[1]INTERNAL PARAMETERS-1'!$B$5:$J$44,6,FALSE)*VLOOKUP(SOYLD2!BD$4,'[1]INTERNAL PARAMETERS-1'!$B$5:$J$44,3,FALSE) + SOYLD1!BD131*(1-VLOOKUP(SOYLD2!BD$4,'[1]INTERNAL PARAMETERS-1'!$B$5:$J$44,5,FALSE))*VLOOKUP(SOYLD2!BD$4,'[1]INTERNAL PARAMETERS-1'!$B$5:$J$44,8,FALSE)*VLOOKUP(SOYLD2!BD$4,'[1]INTERNAL PARAMETERS-1'!$B$5:$J$44,3,FALSE)</f>
        <v>0</v>
      </c>
      <c r="BE131" s="44">
        <f>SOYLD1!BE131*VLOOKUP(SOYLD2!BE$4,'[1]INTERNAL PARAMETERS-1'!$B$5:$J$44,5,FALSE)*VLOOKUP(SOYLD2!BE$4,'[1]INTERNAL PARAMETERS-1'!$B$5:$J$44,6,FALSE)*VLOOKUP(SOYLD2!BE$4,'[1]INTERNAL PARAMETERS-1'!$B$5:$J$44,3,FALSE) + SOYLD1!BE131*(1-VLOOKUP(SOYLD2!BE$4,'[1]INTERNAL PARAMETERS-1'!$B$5:$J$44,5,FALSE))*VLOOKUP(SOYLD2!BE$4,'[1]INTERNAL PARAMETERS-1'!$B$5:$J$44,8,FALSE)*VLOOKUP(SOYLD2!BE$4,'[1]INTERNAL PARAMETERS-1'!$B$5:$J$44,3,FALSE)</f>
        <v>0</v>
      </c>
      <c r="BF131" s="44">
        <f>SOYLD1!BF131*VLOOKUP(SOYLD2!BF$4,'[1]INTERNAL PARAMETERS-1'!$B$5:$J$44,5,FALSE)*VLOOKUP(SOYLD2!BF$4,'[1]INTERNAL PARAMETERS-1'!$B$5:$J$44,6,FALSE)*VLOOKUP(SOYLD2!BF$4,'[1]INTERNAL PARAMETERS-1'!$B$5:$J$44,3,FALSE) + SOYLD1!BF131*(1-VLOOKUP(SOYLD2!BF$4,'[1]INTERNAL PARAMETERS-1'!$B$5:$J$44,5,FALSE))*VLOOKUP(SOYLD2!BF$4,'[1]INTERNAL PARAMETERS-1'!$B$5:$J$44,8,FALSE)*VLOOKUP(SOYLD2!BF$4,'[1]INTERNAL PARAMETERS-1'!$B$5:$J$44,3,FALSE)</f>
        <v>0</v>
      </c>
      <c r="BG131" s="44">
        <f>SOYLD1!BG131*VLOOKUP(SOYLD2!BG$4,'[1]INTERNAL PARAMETERS-1'!$B$5:$J$44,5,FALSE)*VLOOKUP(SOYLD2!BG$4,'[1]INTERNAL PARAMETERS-1'!$B$5:$J$44,6,FALSE)*VLOOKUP(SOYLD2!BG$4,'[1]INTERNAL PARAMETERS-1'!$B$5:$J$44,3,FALSE) + SOYLD1!BG131*(1-VLOOKUP(SOYLD2!BG$4,'[1]INTERNAL PARAMETERS-1'!$B$5:$J$44,5,FALSE))*VLOOKUP(SOYLD2!BG$4,'[1]INTERNAL PARAMETERS-1'!$B$5:$J$44,8,FALSE)*VLOOKUP(SOYLD2!BG$4,'[1]INTERNAL PARAMETERS-1'!$B$5:$J$44,3,FALSE)</f>
        <v>0</v>
      </c>
      <c r="BH131" s="44">
        <f>SOYLD1!BH131*VLOOKUP(SOYLD2!BH$4,'[1]INTERNAL PARAMETERS-1'!$B$5:$J$44,5,FALSE)*VLOOKUP(SOYLD2!BH$4,'[1]INTERNAL PARAMETERS-1'!$B$5:$J$44,6,FALSE)*VLOOKUP(SOYLD2!BH$4,'[1]INTERNAL PARAMETERS-1'!$B$5:$J$44,3,FALSE) + SOYLD1!BH131*(1-VLOOKUP(SOYLD2!BH$4,'[1]INTERNAL PARAMETERS-1'!$B$5:$J$44,5,FALSE))*VLOOKUP(SOYLD2!BH$4,'[1]INTERNAL PARAMETERS-1'!$B$5:$J$44,8,FALSE)*VLOOKUP(SOYLD2!BH$4,'[1]INTERNAL PARAMETERS-1'!$B$5:$J$44,3,FALSE)</f>
        <v>0</v>
      </c>
      <c r="BI131" s="44">
        <f>SOYLD1!BI131*VLOOKUP(SOYLD2!BI$4,'[1]INTERNAL PARAMETERS-1'!$B$5:$J$44,5,FALSE)*VLOOKUP(SOYLD2!BI$4,'[1]INTERNAL PARAMETERS-1'!$B$5:$J$44,6,FALSE)*VLOOKUP(SOYLD2!BI$4,'[1]INTERNAL PARAMETERS-1'!$B$5:$J$44,3,FALSE) + SOYLD1!BI131*(1-VLOOKUP(SOYLD2!BI$4,'[1]INTERNAL PARAMETERS-1'!$B$5:$J$44,5,FALSE))*VLOOKUP(SOYLD2!BI$4,'[1]INTERNAL PARAMETERS-1'!$B$5:$J$44,8,FALSE)*VLOOKUP(SOYLD2!BI$4,'[1]INTERNAL PARAMETERS-1'!$B$5:$J$44,3,FALSE)</f>
        <v>0</v>
      </c>
      <c r="BJ131" s="44">
        <f>SOYLD1!BJ131*VLOOKUP(SOYLD2!BJ$4,'[1]INTERNAL PARAMETERS-1'!$B$5:$J$44,5,FALSE)*VLOOKUP(SOYLD2!BJ$4,'[1]INTERNAL PARAMETERS-1'!$B$5:$J$44,6,FALSE)*VLOOKUP(SOYLD2!BJ$4,'[1]INTERNAL PARAMETERS-1'!$B$5:$J$44,3,FALSE) + SOYLD1!BJ131*(1-VLOOKUP(SOYLD2!BJ$4,'[1]INTERNAL PARAMETERS-1'!$B$5:$J$44,5,FALSE))*VLOOKUP(SOYLD2!BJ$4,'[1]INTERNAL PARAMETERS-1'!$B$5:$J$44,8,FALSE)*VLOOKUP(SOYLD2!BJ$4,'[1]INTERNAL PARAMETERS-1'!$B$5:$J$44,3,FALSE)</f>
        <v>0</v>
      </c>
      <c r="BK131" s="44">
        <f>SOYLD1!BK131*VLOOKUP(SOYLD2!BK$4,'[1]INTERNAL PARAMETERS-1'!$B$5:$J$44,5,FALSE)*VLOOKUP(SOYLD2!BK$4,'[1]INTERNAL PARAMETERS-1'!$B$5:$J$44,6,FALSE)*VLOOKUP(SOYLD2!BK$4,'[1]INTERNAL PARAMETERS-1'!$B$5:$J$44,3,FALSE) + SOYLD1!BK131*(1-VLOOKUP(SOYLD2!BK$4,'[1]INTERNAL PARAMETERS-1'!$B$5:$J$44,5,FALSE))*VLOOKUP(SOYLD2!BK$4,'[1]INTERNAL PARAMETERS-1'!$B$5:$J$44,8,FALSE)*VLOOKUP(SOYLD2!BK$4,'[1]INTERNAL PARAMETERS-1'!$B$5:$J$44,3,FALSE)</f>
        <v>0</v>
      </c>
      <c r="BL131" s="44">
        <f>SOYLD1!BL131*VLOOKUP(SOYLD2!BL$4,'[1]INTERNAL PARAMETERS-1'!$B$5:$J$44,5,FALSE)*VLOOKUP(SOYLD2!BL$4,'[1]INTERNAL PARAMETERS-1'!$B$5:$J$44,6,FALSE)*VLOOKUP(SOYLD2!BL$4,'[1]INTERNAL PARAMETERS-1'!$B$5:$J$44,3,FALSE) + SOYLD1!BL131*(1-VLOOKUP(SOYLD2!BL$4,'[1]INTERNAL PARAMETERS-1'!$B$5:$J$44,5,FALSE))*VLOOKUP(SOYLD2!BL$4,'[1]INTERNAL PARAMETERS-1'!$B$5:$J$44,8,FALSE)*VLOOKUP(SOYLD2!BL$4,'[1]INTERNAL PARAMETERS-1'!$B$5:$J$44,3,FALSE)</f>
        <v>0</v>
      </c>
      <c r="BM131" s="44">
        <f>SOYLD1!BM131*VLOOKUP(SOYLD2!BM$4,'[1]INTERNAL PARAMETERS-1'!$B$5:$J$44,5,FALSE)*VLOOKUP(SOYLD2!BM$4,'[1]INTERNAL PARAMETERS-1'!$B$5:$J$44,6,FALSE)*VLOOKUP(SOYLD2!BM$4,'[1]INTERNAL PARAMETERS-1'!$B$5:$J$44,3,FALSE) + SOYLD1!BM131*(1-VLOOKUP(SOYLD2!BM$4,'[1]INTERNAL PARAMETERS-1'!$B$5:$J$44,5,FALSE))*VLOOKUP(SOYLD2!BM$4,'[1]INTERNAL PARAMETERS-1'!$B$5:$J$44,8,FALSE)*VLOOKUP(SOYLD2!BM$4,'[1]INTERNAL PARAMETERS-1'!$B$5:$J$44,3,FALSE)</f>
        <v>0</v>
      </c>
      <c r="BN131" s="44">
        <f>SOYLD1!BN131*VLOOKUP(SOYLD2!BN$4,'[1]INTERNAL PARAMETERS-1'!$B$5:$J$44,5,FALSE)*VLOOKUP(SOYLD2!BN$4,'[1]INTERNAL PARAMETERS-1'!$B$5:$J$44,6,FALSE)*VLOOKUP(SOYLD2!BN$4,'[1]INTERNAL PARAMETERS-1'!$B$5:$J$44,3,FALSE) + SOYLD1!BN131*(1-VLOOKUP(SOYLD2!BN$4,'[1]INTERNAL PARAMETERS-1'!$B$5:$J$44,5,FALSE))*VLOOKUP(SOYLD2!BN$4,'[1]INTERNAL PARAMETERS-1'!$B$5:$J$44,8,FALSE)*VLOOKUP(SOYLD2!BN$4,'[1]INTERNAL PARAMETERS-1'!$B$5:$J$44,3,FALSE)</f>
        <v>0</v>
      </c>
      <c r="BO131" s="44">
        <f>SOYLD1!BO131*VLOOKUP(SOYLD2!BO$4,'[1]INTERNAL PARAMETERS-1'!$B$5:$J$44,5,FALSE)*VLOOKUP(SOYLD2!BO$4,'[1]INTERNAL PARAMETERS-1'!$B$5:$J$44,6,FALSE)*VLOOKUP(SOYLD2!BO$4,'[1]INTERNAL PARAMETERS-1'!$B$5:$J$44,3,FALSE) + SOYLD1!BO131*(1-VLOOKUP(SOYLD2!BO$4,'[1]INTERNAL PARAMETERS-1'!$B$5:$J$44,5,FALSE))*VLOOKUP(SOYLD2!BO$4,'[1]INTERNAL PARAMETERS-1'!$B$5:$J$44,8,FALSE)*VLOOKUP(SOYLD2!BO$4,'[1]INTERNAL PARAMETERS-1'!$B$5:$J$44,3,FALSE)</f>
        <v>0</v>
      </c>
      <c r="BP131" s="44">
        <f>SOYLD1!BP131*VLOOKUP(SOYLD2!BP$4,'[1]INTERNAL PARAMETERS-1'!$B$5:$J$44,5,FALSE)*VLOOKUP(SOYLD2!BP$4,'[1]INTERNAL PARAMETERS-1'!$B$5:$J$44,6,FALSE)*VLOOKUP(SOYLD2!BP$4,'[1]INTERNAL PARAMETERS-1'!$B$5:$J$44,3,FALSE) + SOYLD1!BP131*(1-VLOOKUP(SOYLD2!BP$4,'[1]INTERNAL PARAMETERS-1'!$B$5:$J$44,5,FALSE))*VLOOKUP(SOYLD2!BP$4,'[1]INTERNAL PARAMETERS-1'!$B$5:$J$44,8,FALSE)*VLOOKUP(SOYLD2!BP$4,'[1]INTERNAL PARAMETERS-1'!$B$5:$J$44,3,FALSE)</f>
        <v>0</v>
      </c>
      <c r="BQ131" s="44">
        <f>SOYLD1!BQ131*VLOOKUP(SOYLD2!BQ$4,'[1]INTERNAL PARAMETERS-1'!$B$5:$J$44,5,FALSE)*VLOOKUP(SOYLD2!BQ$4,'[1]INTERNAL PARAMETERS-1'!$B$5:$J$44,6,FALSE)*VLOOKUP(SOYLD2!BQ$4,'[1]INTERNAL PARAMETERS-1'!$B$5:$J$44,3,FALSE) + SOYLD1!BQ131*(1-VLOOKUP(SOYLD2!BQ$4,'[1]INTERNAL PARAMETERS-1'!$B$5:$J$44,5,FALSE))*VLOOKUP(SOYLD2!BQ$4,'[1]INTERNAL PARAMETERS-1'!$B$5:$J$44,8,FALSE)*VLOOKUP(SOYLD2!BQ$4,'[1]INTERNAL PARAMETERS-1'!$B$5:$J$44,3,FALSE)</f>
        <v>0</v>
      </c>
      <c r="BR131" s="44">
        <f>SOYLD1!BR131*VLOOKUP(SOYLD2!BR$4,'[1]INTERNAL PARAMETERS-1'!$B$5:$J$44,5,FALSE)*VLOOKUP(SOYLD2!BR$4,'[1]INTERNAL PARAMETERS-1'!$B$5:$J$44,6,FALSE)*VLOOKUP(SOYLD2!BR$4,'[1]INTERNAL PARAMETERS-1'!$B$5:$J$44,3,FALSE) + SOYLD1!BR131*(1-VLOOKUP(SOYLD2!BR$4,'[1]INTERNAL PARAMETERS-1'!$B$5:$J$44,5,FALSE))*VLOOKUP(SOYLD2!BR$4,'[1]INTERNAL PARAMETERS-1'!$B$5:$J$44,8,FALSE)*VLOOKUP(SOYLD2!BR$4,'[1]INTERNAL PARAMETERS-1'!$B$5:$J$44,3,FALSE)</f>
        <v>0</v>
      </c>
      <c r="BS131" s="44">
        <f>SOYLD1!BS131*VLOOKUP(SOYLD2!BS$4,'[1]INTERNAL PARAMETERS-1'!$B$5:$J$44,5,FALSE)*VLOOKUP(SOYLD2!BS$4,'[1]INTERNAL PARAMETERS-1'!$B$5:$J$44,6,FALSE)*VLOOKUP(SOYLD2!BS$4,'[1]INTERNAL PARAMETERS-1'!$B$5:$J$44,3,FALSE) + SOYLD1!BS131*(1-VLOOKUP(SOYLD2!BS$4,'[1]INTERNAL PARAMETERS-1'!$B$5:$J$44,5,FALSE))*VLOOKUP(SOYLD2!BS$4,'[1]INTERNAL PARAMETERS-1'!$B$5:$J$44,8,FALSE)*VLOOKUP(SOYLD2!BS$4,'[1]INTERNAL PARAMETERS-1'!$B$5:$J$44,3,FALSE)</f>
        <v>0</v>
      </c>
      <c r="BT131" s="44">
        <f>SOYLD1!BT131*VLOOKUP(SOYLD2!BT$4,'[1]INTERNAL PARAMETERS-1'!$B$5:$J$44,5,FALSE)*VLOOKUP(SOYLD2!BT$4,'[1]INTERNAL PARAMETERS-1'!$B$5:$J$44,6,FALSE)*VLOOKUP(SOYLD2!BT$4,'[1]INTERNAL PARAMETERS-1'!$B$5:$J$44,3,FALSE) + SOYLD1!BT131*(1-VLOOKUP(SOYLD2!BT$4,'[1]INTERNAL PARAMETERS-1'!$B$5:$J$44,5,FALSE))*VLOOKUP(SOYLD2!BT$4,'[1]INTERNAL PARAMETERS-1'!$B$5:$J$44,8,FALSE)*VLOOKUP(SOYLD2!BT$4,'[1]INTERNAL PARAMETERS-1'!$B$5:$J$44,3,FALSE)</f>
        <v>0</v>
      </c>
      <c r="BU131" s="44">
        <f>SOYLD1!BU131*VLOOKUP(SOYLD2!BU$4,'[1]INTERNAL PARAMETERS-1'!$B$5:$J$44,5,FALSE)*VLOOKUP(SOYLD2!BU$4,'[1]INTERNAL PARAMETERS-1'!$B$5:$J$44,6,FALSE)*VLOOKUP(SOYLD2!BU$4,'[1]INTERNAL PARAMETERS-1'!$B$5:$J$44,3,FALSE) + SOYLD1!BU131*(1-VLOOKUP(SOYLD2!BU$4,'[1]INTERNAL PARAMETERS-1'!$B$5:$J$44,5,FALSE))*VLOOKUP(SOYLD2!BU$4,'[1]INTERNAL PARAMETERS-1'!$B$5:$J$44,8,FALSE)*VLOOKUP(SOYLD2!BU$4,'[1]INTERNAL PARAMETERS-1'!$B$5:$J$44,3,FALSE)</f>
        <v>0</v>
      </c>
      <c r="BV131" s="44">
        <f>SOYLD1!BV131*VLOOKUP(SOYLD2!BV$4,'[1]INTERNAL PARAMETERS-1'!$B$5:$J$44,5,FALSE)*VLOOKUP(SOYLD2!BV$4,'[1]INTERNAL PARAMETERS-1'!$B$5:$J$44,6,FALSE)*VLOOKUP(SOYLD2!BV$4,'[1]INTERNAL PARAMETERS-1'!$B$5:$J$44,3,FALSE) + SOYLD1!BV131*(1-VLOOKUP(SOYLD2!BV$4,'[1]INTERNAL PARAMETERS-1'!$B$5:$J$44,5,FALSE))*VLOOKUP(SOYLD2!BV$4,'[1]INTERNAL PARAMETERS-1'!$B$5:$J$44,8,FALSE)*VLOOKUP(SOYLD2!BV$4,'[1]INTERNAL PARAMETERS-1'!$B$5:$J$44,3,FALSE)</f>
        <v>0</v>
      </c>
      <c r="BW131" s="44">
        <f>SOYLD1!BW131*VLOOKUP(SOYLD2!BW$4,'[1]INTERNAL PARAMETERS-1'!$B$5:$J$44,5,FALSE)*VLOOKUP(SOYLD2!BW$4,'[1]INTERNAL PARAMETERS-1'!$B$5:$J$44,6,FALSE)*VLOOKUP(SOYLD2!BW$4,'[1]INTERNAL PARAMETERS-1'!$B$5:$J$44,3,FALSE) + SOYLD1!BW131*(1-VLOOKUP(SOYLD2!BW$4,'[1]INTERNAL PARAMETERS-1'!$B$5:$J$44,5,FALSE))*VLOOKUP(SOYLD2!BW$4,'[1]INTERNAL PARAMETERS-1'!$B$5:$J$44,8,FALSE)*VLOOKUP(SOYLD2!BW$4,'[1]INTERNAL PARAMETERS-1'!$B$5:$J$44,3,FALSE)</f>
        <v>0</v>
      </c>
      <c r="BX131" s="44">
        <f>SOYLD1!BX131*VLOOKUP(SOYLD2!BX$4,'[1]INTERNAL PARAMETERS-1'!$B$5:$J$44,5,FALSE)*VLOOKUP(SOYLD2!BX$4,'[1]INTERNAL PARAMETERS-1'!$B$5:$J$44,6,FALSE)*VLOOKUP(SOYLD2!BX$4,'[1]INTERNAL PARAMETERS-1'!$B$5:$J$44,3,FALSE) + SOYLD1!BX131*(1-VLOOKUP(SOYLD2!BX$4,'[1]INTERNAL PARAMETERS-1'!$B$5:$J$44,5,FALSE))*VLOOKUP(SOYLD2!BX$4,'[1]INTERNAL PARAMETERS-1'!$B$5:$J$44,8,FALSE)*VLOOKUP(SOYLD2!BX$4,'[1]INTERNAL PARAMETERS-1'!$B$5:$J$44,3,FALSE)</f>
        <v>0</v>
      </c>
      <c r="BY131" s="44">
        <f>SOYLD1!BY131*VLOOKUP(SOYLD2!BY$4,'[1]INTERNAL PARAMETERS-1'!$B$5:$J$44,5,FALSE)*VLOOKUP(SOYLD2!BY$4,'[1]INTERNAL PARAMETERS-1'!$B$5:$J$44,6,FALSE)*VLOOKUP(SOYLD2!BY$4,'[1]INTERNAL PARAMETERS-1'!$B$5:$J$44,3,FALSE) + SOYLD1!BY131*(1-VLOOKUP(SOYLD2!BY$4,'[1]INTERNAL PARAMETERS-1'!$B$5:$J$44,5,FALSE))*VLOOKUP(SOYLD2!BY$4,'[1]INTERNAL PARAMETERS-1'!$B$5:$J$44,8,FALSE)*VLOOKUP(SOYLD2!BY$4,'[1]INTERNAL PARAMETERS-1'!$B$5:$J$44,3,FALSE)</f>
        <v>0</v>
      </c>
      <c r="BZ131" s="44">
        <f>SOYLD1!BZ131*VLOOKUP(SOYLD2!BZ$4,'[1]INTERNAL PARAMETERS-1'!$B$5:$J$44,5,FALSE)*VLOOKUP(SOYLD2!BZ$4,'[1]INTERNAL PARAMETERS-1'!$B$5:$J$44,6,FALSE)*VLOOKUP(SOYLD2!BZ$4,'[1]INTERNAL PARAMETERS-1'!$B$5:$J$44,3,FALSE) + SOYLD1!BZ131*(1-VLOOKUP(SOYLD2!BZ$4,'[1]INTERNAL PARAMETERS-1'!$B$5:$J$44,5,FALSE))*VLOOKUP(SOYLD2!BZ$4,'[1]INTERNAL PARAMETERS-1'!$B$5:$J$44,8,FALSE)*VLOOKUP(SOYLD2!BZ$4,'[1]INTERNAL PARAMETERS-1'!$B$5:$J$44,3,FALSE)</f>
        <v>0</v>
      </c>
      <c r="CA131" s="44">
        <f>SOYLD1!CA131*VLOOKUP(SOYLD2!CA$4,'[1]INTERNAL PARAMETERS-1'!$B$5:$J$44,5,FALSE)*VLOOKUP(SOYLD2!CA$4,'[1]INTERNAL PARAMETERS-1'!$B$5:$J$44,6,FALSE)*VLOOKUP(SOYLD2!CA$4,'[1]INTERNAL PARAMETERS-1'!$B$5:$J$44,3,FALSE) + SOYLD1!CA131*(1-VLOOKUP(SOYLD2!CA$4,'[1]INTERNAL PARAMETERS-1'!$B$5:$J$44,5,FALSE))*VLOOKUP(SOYLD2!CA$4,'[1]INTERNAL PARAMETERS-1'!$B$5:$J$44,8,FALSE)*VLOOKUP(SOYLD2!CA$4,'[1]INTERNAL PARAMETERS-1'!$B$5:$J$44,3,FALSE)</f>
        <v>0</v>
      </c>
      <c r="CB131" s="44">
        <f>SOYLD1!CB131*VLOOKUP(SOYLD2!CB$4,'[1]INTERNAL PARAMETERS-1'!$B$5:$J$44,5,FALSE)*VLOOKUP(SOYLD2!CB$4,'[1]INTERNAL PARAMETERS-1'!$B$5:$J$44,6,FALSE)*VLOOKUP(SOYLD2!CB$4,'[1]INTERNAL PARAMETERS-1'!$B$5:$J$44,3,FALSE) + SOYLD1!CB131*(1-VLOOKUP(SOYLD2!CB$4,'[1]INTERNAL PARAMETERS-1'!$B$5:$J$44,5,FALSE))*VLOOKUP(SOYLD2!CB$4,'[1]INTERNAL PARAMETERS-1'!$B$5:$J$44,8,FALSE)*VLOOKUP(SOYLD2!CB$4,'[1]INTERNAL PARAMETERS-1'!$B$5:$J$44,3,FALSE)</f>
        <v>0</v>
      </c>
      <c r="CC131" s="44">
        <f>SOYLD1!CC131*VLOOKUP(SOYLD2!CC$4,'[1]INTERNAL PARAMETERS-1'!$B$5:$J$44,5,FALSE)*VLOOKUP(SOYLD2!CC$4,'[1]INTERNAL PARAMETERS-1'!$B$5:$J$44,6,FALSE)*VLOOKUP(SOYLD2!CC$4,'[1]INTERNAL PARAMETERS-1'!$B$5:$J$44,3,FALSE) + SOYLD1!CC131*(1-VLOOKUP(SOYLD2!CC$4,'[1]INTERNAL PARAMETERS-1'!$B$5:$J$44,5,FALSE))*VLOOKUP(SOYLD2!CC$4,'[1]INTERNAL PARAMETERS-1'!$B$5:$J$44,8,FALSE)*VLOOKUP(SOYLD2!CC$4,'[1]INTERNAL PARAMETERS-1'!$B$5:$J$44,3,FALSE)</f>
        <v>0</v>
      </c>
      <c r="CD131" s="44">
        <f>SOYLD1!CD131*VLOOKUP(SOYLD2!CD$4,'[1]INTERNAL PARAMETERS-1'!$B$5:$J$44,5,FALSE)*VLOOKUP(SOYLD2!CD$4,'[1]INTERNAL PARAMETERS-1'!$B$5:$J$44,6,FALSE)*VLOOKUP(SOYLD2!CD$4,'[1]INTERNAL PARAMETERS-1'!$B$5:$J$44,3,FALSE) + SOYLD1!CD131*(1-VLOOKUP(SOYLD2!CD$4,'[1]INTERNAL PARAMETERS-1'!$B$5:$J$44,5,FALSE))*VLOOKUP(SOYLD2!CD$4,'[1]INTERNAL PARAMETERS-1'!$B$5:$J$44,8,FALSE)*VLOOKUP(SOYLD2!CD$4,'[1]INTERNAL PARAMETERS-1'!$B$5:$J$44,3,FALSE)</f>
        <v>0</v>
      </c>
      <c r="CE131" s="44">
        <f>SOYLD1!CE131*VLOOKUP(SOYLD2!CE$4,'[1]INTERNAL PARAMETERS-1'!$B$5:$J$44,5,FALSE)*VLOOKUP(SOYLD2!CE$4,'[1]INTERNAL PARAMETERS-1'!$B$5:$J$44,6,FALSE)*VLOOKUP(SOYLD2!CE$4,'[1]INTERNAL PARAMETERS-1'!$B$5:$J$44,3,FALSE) + SOYLD1!CE131*(1-VLOOKUP(SOYLD2!CE$4,'[1]INTERNAL PARAMETERS-1'!$B$5:$J$44,5,FALSE))*VLOOKUP(SOYLD2!CE$4,'[1]INTERNAL PARAMETERS-1'!$B$5:$J$44,8,FALSE)*VLOOKUP(SOYLD2!CE$4,'[1]INTERNAL PARAMETERS-1'!$B$5:$J$44,3,FALSE)</f>
        <v>0</v>
      </c>
      <c r="CF131" s="44">
        <f>SOYLD1!CF131*VLOOKUP(SOYLD2!CF$4,'[1]INTERNAL PARAMETERS-1'!$B$5:$J$44,5,FALSE)*VLOOKUP(SOYLD2!CF$4,'[1]INTERNAL PARAMETERS-1'!$B$5:$J$44,6,FALSE)*VLOOKUP(SOYLD2!CF$4,'[1]INTERNAL PARAMETERS-1'!$B$5:$J$44,3,FALSE) + SOYLD1!CF131*(1-VLOOKUP(SOYLD2!CF$4,'[1]INTERNAL PARAMETERS-1'!$B$5:$J$44,5,FALSE))*VLOOKUP(SOYLD2!CF$4,'[1]INTERNAL PARAMETERS-1'!$B$5:$J$44,8,FALSE)*VLOOKUP(SOYLD2!CF$4,'[1]INTERNAL PARAMETERS-1'!$B$5:$J$44,3,FALSE)</f>
        <v>0</v>
      </c>
      <c r="CG131" s="44">
        <f>SOYLD1!CG131*VLOOKUP(SOYLD2!CG$4,'[1]INTERNAL PARAMETERS-1'!$B$5:$J$44,5,FALSE)*VLOOKUP(SOYLD2!CG$4,'[1]INTERNAL PARAMETERS-1'!$B$5:$J$44,6,FALSE)*VLOOKUP(SOYLD2!CG$4,'[1]INTERNAL PARAMETERS-1'!$B$5:$J$44,3,FALSE) + SOYLD1!CG131*(1-VLOOKUP(SOYLD2!CG$4,'[1]INTERNAL PARAMETERS-1'!$B$5:$J$44,5,FALSE))*VLOOKUP(SOYLD2!CG$4,'[1]INTERNAL PARAMETERS-1'!$B$5:$J$44,8,FALSE)*VLOOKUP(SOYLD2!CG$4,'[1]INTERNAL PARAMETERS-1'!$B$5:$J$44,3,FALSE)</f>
        <v>0</v>
      </c>
      <c r="CH131" s="43">
        <f>SOYLD1!CH131*VLOOKUP(SOYLD2!CH$4,'[1]INTERNAL PARAMETERS-1'!$B$5:$J$44,5,FALSE)*VLOOKUP(SOYLD2!CH$4,'[1]INTERNAL PARAMETERS-1'!$B$5:$J$44,6,FALSE)*VLOOKUP(SOYLD2!CH$4,'[1]INTERNAL PARAMETERS-1'!$B$5:$J$44,3,FALSE) + SOYLD1!CH131*(1-VLOOKUP(SOYLD2!CH$4,'[1]INTERNAL PARAMETERS-1'!$B$5:$J$44,5,FALSE))*VLOOKUP(SOYLD2!CH$4,'[1]INTERNAL PARAMETERS-1'!$B$5:$J$44,8,FALSE)*VLOOKUP(SOYLD2!CH$4,'[1]INTERNAL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'S Opt'!X132</f>
        <v>0</v>
      </c>
      <c r="F132" s="59">
        <f>'[1]INTERNAL PARAMETERS-1'!M6</f>
        <v>78.760000000000005</v>
      </c>
      <c r="G132" s="45">
        <f>SOYLD1!G132*VLOOKUP(SOYLD2!G$4,'[1]INTERNAL PARAMETERS-1'!$B$5:$J$44,5,FALSE)*VLOOKUP(SOYLD2!G$4,'[1]INTERNAL PARAMETERS-1'!$B$5:$J$44,7,FALSE)*SOYLD2!$F132 + SOYLD1!G132*(1-VLOOKUP(SOYLD2!G$4,'[1]INTERNAL PARAMETERS-1'!$B$5:$J$44,5,FALSE))*VLOOKUP(SOYLD2!G$4,'[1]INTERNAL PARAMETERS-1'!$B$5:$J$44,9,FALSE)*SOYLD2!$F132</f>
        <v>0</v>
      </c>
      <c r="H132" s="44">
        <f>SOYLD1!H132*VLOOKUP(SOYLD2!H$4,'[1]INTERNAL PARAMETERS-1'!$B$5:$J$44,5,FALSE)*VLOOKUP(SOYLD2!H$4,'[1]INTERNAL PARAMETERS-1'!$B$5:$J$44,7,FALSE)*SOYLD2!$F132 + SOYLD1!H132*(1-VLOOKUP(SOYLD2!H$4,'[1]INTERNAL PARAMETERS-1'!$B$5:$J$44,5,FALSE))*VLOOKUP(SOYLD2!H$4,'[1]INTERNAL PARAMETERS-1'!$B$5:$J$44,9,FALSE)*SOYLD2!$F132</f>
        <v>0</v>
      </c>
      <c r="I132" s="44">
        <f>SOYLD1!I132*VLOOKUP(SOYLD2!I$4,'[1]INTERNAL PARAMETERS-1'!$B$5:$J$44,5,FALSE)*VLOOKUP(SOYLD2!I$4,'[1]INTERNAL PARAMETERS-1'!$B$5:$J$44,7,FALSE)*SOYLD2!$F132 + SOYLD1!I132*(1-VLOOKUP(SOYLD2!I$4,'[1]INTERNAL PARAMETERS-1'!$B$5:$J$44,5,FALSE))*VLOOKUP(SOYLD2!I$4,'[1]INTERNAL PARAMETERS-1'!$B$5:$J$44,9,FALSE)*SOYLD2!$F132</f>
        <v>0</v>
      </c>
      <c r="J132" s="44">
        <f>SOYLD1!J132*VLOOKUP(SOYLD2!J$4,'[1]INTERNAL PARAMETERS-1'!$B$5:$J$44,5,FALSE)*VLOOKUP(SOYLD2!J$4,'[1]INTERNAL PARAMETERS-1'!$B$5:$J$44,7,FALSE)*SOYLD2!$F132 + SOYLD1!J132*(1-VLOOKUP(SOYLD2!J$4,'[1]INTERNAL PARAMETERS-1'!$B$5:$J$44,5,FALSE))*VLOOKUP(SOYLD2!J$4,'[1]INTERNAL PARAMETERS-1'!$B$5:$J$44,9,FALSE)*SOYLD2!$F132</f>
        <v>0</v>
      </c>
      <c r="K132" s="44">
        <f>SOYLD1!K132*VLOOKUP(SOYLD2!K$4,'[1]INTERNAL PARAMETERS-1'!$B$5:$J$44,5,FALSE)*VLOOKUP(SOYLD2!K$4,'[1]INTERNAL PARAMETERS-1'!$B$5:$J$44,7,FALSE)*SOYLD2!$F132 + SOYLD1!K132*(1-VLOOKUP(SOYLD2!K$4,'[1]INTERNAL PARAMETERS-1'!$B$5:$J$44,5,FALSE))*VLOOKUP(SOYLD2!K$4,'[1]INTERNAL PARAMETERS-1'!$B$5:$J$44,9,FALSE)*SOYLD2!$F132</f>
        <v>0</v>
      </c>
      <c r="L132" s="44">
        <f>SOYLD1!L132*VLOOKUP(SOYLD2!L$4,'[1]INTERNAL PARAMETERS-1'!$B$5:$J$44,5,FALSE)*VLOOKUP(SOYLD2!L$4,'[1]INTERNAL PARAMETERS-1'!$B$5:$J$44,7,FALSE)*SOYLD2!$F132 + SOYLD1!L132*(1-VLOOKUP(SOYLD2!L$4,'[1]INTERNAL PARAMETERS-1'!$B$5:$J$44,5,FALSE))*VLOOKUP(SOYLD2!L$4,'[1]INTERNAL PARAMETERS-1'!$B$5:$J$44,9,FALSE)*SOYLD2!$F132</f>
        <v>0</v>
      </c>
      <c r="M132" s="44">
        <f>SOYLD1!M132*VLOOKUP(SOYLD2!M$4,'[1]INTERNAL PARAMETERS-1'!$B$5:$J$44,5,FALSE)*VLOOKUP(SOYLD2!M$4,'[1]INTERNAL PARAMETERS-1'!$B$5:$J$44,7,FALSE)*SOYLD2!$F132 + SOYLD1!M132*(1-VLOOKUP(SOYLD2!M$4,'[1]INTERNAL PARAMETERS-1'!$B$5:$J$44,5,FALSE))*VLOOKUP(SOYLD2!M$4,'[1]INTERNAL PARAMETERS-1'!$B$5:$J$44,9,FALSE)*SOYLD2!$F132</f>
        <v>0</v>
      </c>
      <c r="N132" s="44">
        <f>SOYLD1!N132*VLOOKUP(SOYLD2!N$4,'[1]INTERNAL PARAMETERS-1'!$B$5:$J$44,5,FALSE)*VLOOKUP(SOYLD2!N$4,'[1]INTERNAL PARAMETERS-1'!$B$5:$J$44,7,FALSE)*SOYLD2!$F132 + SOYLD1!N132*(1-VLOOKUP(SOYLD2!N$4,'[1]INTERNAL PARAMETERS-1'!$B$5:$J$44,5,FALSE))*VLOOKUP(SOYLD2!N$4,'[1]INTERNAL PARAMETERS-1'!$B$5:$J$44,9,FALSE)*SOYLD2!$F132</f>
        <v>0</v>
      </c>
      <c r="O132" s="44">
        <f>SOYLD1!O132*VLOOKUP(SOYLD2!O$4,'[1]INTERNAL PARAMETERS-1'!$B$5:$J$44,5,FALSE)*VLOOKUP(SOYLD2!O$4,'[1]INTERNAL PARAMETERS-1'!$B$5:$J$44,7,FALSE)*SOYLD2!$F132 + SOYLD1!O132*(1-VLOOKUP(SOYLD2!O$4,'[1]INTERNAL PARAMETERS-1'!$B$5:$J$44,5,FALSE))*VLOOKUP(SOYLD2!O$4,'[1]INTERNAL PARAMETERS-1'!$B$5:$J$44,9,FALSE)*SOYLD2!$F132</f>
        <v>0</v>
      </c>
      <c r="P132" s="44">
        <f>SOYLD1!P132*VLOOKUP(SOYLD2!P$4,'[1]INTERNAL PARAMETERS-1'!$B$5:$J$44,5,FALSE)*VLOOKUP(SOYLD2!P$4,'[1]INTERNAL PARAMETERS-1'!$B$5:$J$44,7,FALSE)*SOYLD2!$F132 + SOYLD1!P132*(1-VLOOKUP(SOYLD2!P$4,'[1]INTERNAL PARAMETERS-1'!$B$5:$J$44,5,FALSE))*VLOOKUP(SOYLD2!P$4,'[1]INTERNAL PARAMETERS-1'!$B$5:$J$44,9,FALSE)*SOYLD2!$F132</f>
        <v>0</v>
      </c>
      <c r="Q132" s="44">
        <f>SOYLD1!Q132*VLOOKUP(SOYLD2!Q$4,'[1]INTERNAL PARAMETERS-1'!$B$5:$J$44,5,FALSE)*VLOOKUP(SOYLD2!Q$4,'[1]INTERNAL PARAMETERS-1'!$B$5:$J$44,7,FALSE)*SOYLD2!$F132 + SOYLD1!Q132*(1-VLOOKUP(SOYLD2!Q$4,'[1]INTERNAL PARAMETERS-1'!$B$5:$J$44,5,FALSE))*VLOOKUP(SOYLD2!Q$4,'[1]INTERNAL PARAMETERS-1'!$B$5:$J$44,9,FALSE)*SOYLD2!$F132</f>
        <v>0</v>
      </c>
      <c r="R132" s="44">
        <f>SOYLD1!R132*VLOOKUP(SOYLD2!R$4,'[1]INTERNAL PARAMETERS-1'!$B$5:$J$44,5,FALSE)*VLOOKUP(SOYLD2!R$4,'[1]INTERNAL PARAMETERS-1'!$B$5:$J$44,7,FALSE)*SOYLD2!$F132 + SOYLD1!R132*(1-VLOOKUP(SOYLD2!R$4,'[1]INTERNAL PARAMETERS-1'!$B$5:$J$44,5,FALSE))*VLOOKUP(SOYLD2!R$4,'[1]INTERNAL PARAMETERS-1'!$B$5:$J$44,9,FALSE)*SOYLD2!$F132</f>
        <v>0</v>
      </c>
      <c r="S132" s="44">
        <f>SOYLD1!S132*VLOOKUP(SOYLD2!S$4,'[1]INTERNAL PARAMETERS-1'!$B$5:$J$44,5,FALSE)*VLOOKUP(SOYLD2!S$4,'[1]INTERNAL PARAMETERS-1'!$B$5:$J$44,7,FALSE)*SOYLD2!$F132 + SOYLD1!S132*(1-VLOOKUP(SOYLD2!S$4,'[1]INTERNAL PARAMETERS-1'!$B$5:$J$44,5,FALSE))*VLOOKUP(SOYLD2!S$4,'[1]INTERNAL PARAMETERS-1'!$B$5:$J$44,9,FALSE)*SOYLD2!$F132</f>
        <v>0</v>
      </c>
      <c r="T132" s="44">
        <f>SOYLD1!T132*VLOOKUP(SOYLD2!T$4,'[1]INTERNAL PARAMETERS-1'!$B$5:$J$44,5,FALSE)*VLOOKUP(SOYLD2!T$4,'[1]INTERNAL PARAMETERS-1'!$B$5:$J$44,7,FALSE)*SOYLD2!$F132 + SOYLD1!T132*(1-VLOOKUP(SOYLD2!T$4,'[1]INTERNAL PARAMETERS-1'!$B$5:$J$44,5,FALSE))*VLOOKUP(SOYLD2!T$4,'[1]INTERNAL PARAMETERS-1'!$B$5:$J$44,9,FALSE)*SOYLD2!$F132</f>
        <v>0</v>
      </c>
      <c r="U132" s="44">
        <f>SOYLD1!U132*VLOOKUP(SOYLD2!U$4,'[1]INTERNAL PARAMETERS-1'!$B$5:$J$44,5,FALSE)*VLOOKUP(SOYLD2!U$4,'[1]INTERNAL PARAMETERS-1'!$B$5:$J$44,7,FALSE)*SOYLD2!$F132 + SOYLD1!U132*(1-VLOOKUP(SOYLD2!U$4,'[1]INTERNAL PARAMETERS-1'!$B$5:$J$44,5,FALSE))*VLOOKUP(SOYLD2!U$4,'[1]INTERNAL PARAMETERS-1'!$B$5:$J$44,9,FALSE)*SOYLD2!$F132</f>
        <v>0</v>
      </c>
      <c r="V132" s="44">
        <f>SOYLD1!V132*VLOOKUP(SOYLD2!V$4,'[1]INTERNAL PARAMETERS-1'!$B$5:$J$44,5,FALSE)*VLOOKUP(SOYLD2!V$4,'[1]INTERNAL PARAMETERS-1'!$B$5:$J$44,7,FALSE)*SOYLD2!$F132 + SOYLD1!V132*(1-VLOOKUP(SOYLD2!V$4,'[1]INTERNAL PARAMETERS-1'!$B$5:$J$44,5,FALSE))*VLOOKUP(SOYLD2!V$4,'[1]INTERNAL PARAMETERS-1'!$B$5:$J$44,9,FALSE)*SOYLD2!$F132</f>
        <v>0</v>
      </c>
      <c r="W132" s="44">
        <f>SOYLD1!W132*VLOOKUP(SOYLD2!W$4,'[1]INTERNAL PARAMETERS-1'!$B$5:$J$44,5,FALSE)*VLOOKUP(SOYLD2!W$4,'[1]INTERNAL PARAMETERS-1'!$B$5:$J$44,7,FALSE)*SOYLD2!$F132 + SOYLD1!W132*(1-VLOOKUP(SOYLD2!W$4,'[1]INTERNAL PARAMETERS-1'!$B$5:$J$44,5,FALSE))*VLOOKUP(SOYLD2!W$4,'[1]INTERNAL PARAMETERS-1'!$B$5:$J$44,9,FALSE)*SOYLD2!$F132</f>
        <v>0</v>
      </c>
      <c r="X132" s="44">
        <f>SOYLD1!X132*VLOOKUP(SOYLD2!X$4,'[1]INTERNAL PARAMETERS-1'!$B$5:$J$44,5,FALSE)*VLOOKUP(SOYLD2!X$4,'[1]INTERNAL PARAMETERS-1'!$B$5:$J$44,7,FALSE)*SOYLD2!$F132 + SOYLD1!X132*(1-VLOOKUP(SOYLD2!X$4,'[1]INTERNAL PARAMETERS-1'!$B$5:$J$44,5,FALSE))*VLOOKUP(SOYLD2!X$4,'[1]INTERNAL PARAMETERS-1'!$B$5:$J$44,9,FALSE)*SOYLD2!$F132</f>
        <v>0</v>
      </c>
      <c r="Y132" s="44">
        <f>SOYLD1!Y132*VLOOKUP(SOYLD2!Y$4,'[1]INTERNAL PARAMETERS-1'!$B$5:$J$44,5,FALSE)*VLOOKUP(SOYLD2!Y$4,'[1]INTERNAL PARAMETERS-1'!$B$5:$J$44,7,FALSE)*SOYLD2!$F132 + SOYLD1!Y132*(1-VLOOKUP(SOYLD2!Y$4,'[1]INTERNAL PARAMETERS-1'!$B$5:$J$44,5,FALSE))*VLOOKUP(SOYLD2!Y$4,'[1]INTERNAL PARAMETERS-1'!$B$5:$J$44,9,FALSE)*SOYLD2!$F132</f>
        <v>0</v>
      </c>
      <c r="Z132" s="44">
        <f>SOYLD1!Z132*VLOOKUP(SOYLD2!Z$4,'[1]INTERNAL PARAMETERS-1'!$B$5:$J$44,5,FALSE)*VLOOKUP(SOYLD2!Z$4,'[1]INTERNAL PARAMETERS-1'!$B$5:$J$44,7,FALSE)*SOYLD2!$F132 + SOYLD1!Z132*(1-VLOOKUP(SOYLD2!Z$4,'[1]INTERNAL PARAMETERS-1'!$B$5:$J$44,5,FALSE))*VLOOKUP(SOYLD2!Z$4,'[1]INTERNAL PARAMETERS-1'!$B$5:$J$44,9,FALSE)*SOYLD2!$F132</f>
        <v>0</v>
      </c>
      <c r="AA132" s="44">
        <f>SOYLD1!AA132*VLOOKUP(SOYLD2!AA$4,'[1]INTERNAL PARAMETERS-1'!$B$5:$J$44,5,FALSE)*VLOOKUP(SOYLD2!AA$4,'[1]INTERNAL PARAMETERS-1'!$B$5:$J$44,7,FALSE)*SOYLD2!$F132 + SOYLD1!AA132*(1-VLOOKUP(SOYLD2!AA$4,'[1]INTERNAL PARAMETERS-1'!$B$5:$J$44,5,FALSE))*VLOOKUP(SOYLD2!AA$4,'[1]INTERNAL PARAMETERS-1'!$B$5:$J$44,9,FALSE)*SOYLD2!$F132</f>
        <v>0</v>
      </c>
      <c r="AB132" s="44">
        <f>SOYLD1!AB132*VLOOKUP(SOYLD2!AB$4,'[1]INTERNAL PARAMETERS-1'!$B$5:$J$44,5,FALSE)*VLOOKUP(SOYLD2!AB$4,'[1]INTERNAL PARAMETERS-1'!$B$5:$J$44,7,FALSE)*SOYLD2!$F132 + SOYLD1!AB132*(1-VLOOKUP(SOYLD2!AB$4,'[1]INTERNAL PARAMETERS-1'!$B$5:$J$44,5,FALSE))*VLOOKUP(SOYLD2!AB$4,'[1]INTERNAL PARAMETERS-1'!$B$5:$J$44,9,FALSE)*SOYLD2!$F132</f>
        <v>0</v>
      </c>
      <c r="AC132" s="44">
        <f>SOYLD1!AC132*VLOOKUP(SOYLD2!AC$4,'[1]INTERNAL PARAMETERS-1'!$B$5:$J$44,5,FALSE)*VLOOKUP(SOYLD2!AC$4,'[1]INTERNAL PARAMETERS-1'!$B$5:$J$44,7,FALSE)*SOYLD2!$F132 + SOYLD1!AC132*(1-VLOOKUP(SOYLD2!AC$4,'[1]INTERNAL PARAMETERS-1'!$B$5:$J$44,5,FALSE))*VLOOKUP(SOYLD2!AC$4,'[1]INTERNAL PARAMETERS-1'!$B$5:$J$44,9,FALSE)*SOYLD2!$F132</f>
        <v>0</v>
      </c>
      <c r="AD132" s="44">
        <f>SOYLD1!AD132*VLOOKUP(SOYLD2!AD$4,'[1]INTERNAL PARAMETERS-1'!$B$5:$J$44,5,FALSE)*VLOOKUP(SOYLD2!AD$4,'[1]INTERNAL PARAMETERS-1'!$B$5:$J$44,7,FALSE)*SOYLD2!$F132 + SOYLD1!AD132*(1-VLOOKUP(SOYLD2!AD$4,'[1]INTERNAL PARAMETERS-1'!$B$5:$J$44,5,FALSE))*VLOOKUP(SOYLD2!AD$4,'[1]INTERNAL PARAMETERS-1'!$B$5:$J$44,9,FALSE)*SOYLD2!$F132</f>
        <v>0</v>
      </c>
      <c r="AE132" s="44">
        <f>SOYLD1!AE132*VLOOKUP(SOYLD2!AE$4,'[1]INTERNAL PARAMETERS-1'!$B$5:$J$44,5,FALSE)*VLOOKUP(SOYLD2!AE$4,'[1]INTERNAL PARAMETERS-1'!$B$5:$J$44,7,FALSE)*SOYLD2!$F132 + SOYLD1!AE132*(1-VLOOKUP(SOYLD2!AE$4,'[1]INTERNAL PARAMETERS-1'!$B$5:$J$44,5,FALSE))*VLOOKUP(SOYLD2!AE$4,'[1]INTERNAL PARAMETERS-1'!$B$5:$J$44,9,FALSE)*SOYLD2!$F132</f>
        <v>0</v>
      </c>
      <c r="AF132" s="44">
        <f>SOYLD1!AF132*VLOOKUP(SOYLD2!AF$4,'[1]INTERNAL PARAMETERS-1'!$B$5:$J$44,5,FALSE)*VLOOKUP(SOYLD2!AF$4,'[1]INTERNAL PARAMETERS-1'!$B$5:$J$44,7,FALSE)*SOYLD2!$F132 + SOYLD1!AF132*(1-VLOOKUP(SOYLD2!AF$4,'[1]INTERNAL PARAMETERS-1'!$B$5:$J$44,5,FALSE))*VLOOKUP(SOYLD2!AF$4,'[1]INTERNAL PARAMETERS-1'!$B$5:$J$44,9,FALSE)*SOYLD2!$F132</f>
        <v>0</v>
      </c>
      <c r="AG132" s="44">
        <f>SOYLD1!AG132*VLOOKUP(SOYLD2!AG$4,'[1]INTERNAL PARAMETERS-1'!$B$5:$J$44,5,FALSE)*VLOOKUP(SOYLD2!AG$4,'[1]INTERNAL PARAMETERS-1'!$B$5:$J$44,7,FALSE)*SOYLD2!$F132 + SOYLD1!AG132*(1-VLOOKUP(SOYLD2!AG$4,'[1]INTERNAL PARAMETERS-1'!$B$5:$J$44,5,FALSE))*VLOOKUP(SOYLD2!AG$4,'[1]INTERNAL PARAMETERS-1'!$B$5:$J$44,9,FALSE)*SOYLD2!$F132</f>
        <v>0</v>
      </c>
      <c r="AH132" s="44">
        <f>SOYLD1!AH132*VLOOKUP(SOYLD2!AH$4,'[1]INTERNAL PARAMETERS-1'!$B$5:$J$44,5,FALSE)*VLOOKUP(SOYLD2!AH$4,'[1]INTERNAL PARAMETERS-1'!$B$5:$J$44,7,FALSE)*SOYLD2!$F132 + SOYLD1!AH132*(1-VLOOKUP(SOYLD2!AH$4,'[1]INTERNAL PARAMETERS-1'!$B$5:$J$44,5,FALSE))*VLOOKUP(SOYLD2!AH$4,'[1]INTERNAL PARAMETERS-1'!$B$5:$J$44,9,FALSE)*SOYLD2!$F132</f>
        <v>0</v>
      </c>
      <c r="AI132" s="44">
        <f>SOYLD1!AI132*VLOOKUP(SOYLD2!AI$4,'[1]INTERNAL PARAMETERS-1'!$B$5:$J$44,5,FALSE)*VLOOKUP(SOYLD2!AI$4,'[1]INTERNAL PARAMETERS-1'!$B$5:$J$44,7,FALSE)*SOYLD2!$F132 + SOYLD1!AI132*(1-VLOOKUP(SOYLD2!AI$4,'[1]INTERNAL PARAMETERS-1'!$B$5:$J$44,5,FALSE))*VLOOKUP(SOYLD2!AI$4,'[1]INTERNAL PARAMETERS-1'!$B$5:$J$44,9,FALSE)*SOYLD2!$F132</f>
        <v>0</v>
      </c>
      <c r="AJ132" s="44">
        <f>SOYLD1!AJ132*VLOOKUP(SOYLD2!AJ$4,'[1]INTERNAL PARAMETERS-1'!$B$5:$J$44,5,FALSE)*VLOOKUP(SOYLD2!AJ$4,'[1]INTERNAL PARAMETERS-1'!$B$5:$J$44,7,FALSE)*SOYLD2!$F132 + SOYLD1!AJ132*(1-VLOOKUP(SOYLD2!AJ$4,'[1]INTERNAL PARAMETERS-1'!$B$5:$J$44,5,FALSE))*VLOOKUP(SOYLD2!AJ$4,'[1]INTERNAL PARAMETERS-1'!$B$5:$J$44,9,FALSE)*SOYLD2!$F132</f>
        <v>0</v>
      </c>
      <c r="AK132" s="44">
        <f>SOYLD1!AK132*VLOOKUP(SOYLD2!AK$4,'[1]INTERNAL PARAMETERS-1'!$B$5:$J$44,5,FALSE)*VLOOKUP(SOYLD2!AK$4,'[1]INTERNAL PARAMETERS-1'!$B$5:$J$44,7,FALSE)*SOYLD2!$F132 + SOYLD1!AK132*(1-VLOOKUP(SOYLD2!AK$4,'[1]INTERNAL PARAMETERS-1'!$B$5:$J$44,5,FALSE))*VLOOKUP(SOYLD2!AK$4,'[1]INTERNAL PARAMETERS-1'!$B$5:$J$44,9,FALSE)*SOYLD2!$F132</f>
        <v>0</v>
      </c>
      <c r="AL132" s="44">
        <f>SOYLD1!AL132*VLOOKUP(SOYLD2!AL$4,'[1]INTERNAL PARAMETERS-1'!$B$5:$J$44,5,FALSE)*VLOOKUP(SOYLD2!AL$4,'[1]INTERNAL PARAMETERS-1'!$B$5:$J$44,7,FALSE)*SOYLD2!$F132 + SOYLD1!AL132*(1-VLOOKUP(SOYLD2!AL$4,'[1]INTERNAL PARAMETERS-1'!$B$5:$J$44,5,FALSE))*VLOOKUP(SOYLD2!AL$4,'[1]INTERNAL PARAMETERS-1'!$B$5:$J$44,9,FALSE)*SOYLD2!$F132</f>
        <v>0</v>
      </c>
      <c r="AM132" s="44">
        <f>SOYLD1!AM132*VLOOKUP(SOYLD2!AM$4,'[1]INTERNAL PARAMETERS-1'!$B$5:$J$44,5,FALSE)*VLOOKUP(SOYLD2!AM$4,'[1]INTERNAL PARAMETERS-1'!$B$5:$J$44,7,FALSE)*SOYLD2!$F132 + SOYLD1!AM132*(1-VLOOKUP(SOYLD2!AM$4,'[1]INTERNAL PARAMETERS-1'!$B$5:$J$44,5,FALSE))*VLOOKUP(SOYLD2!AM$4,'[1]INTERNAL PARAMETERS-1'!$B$5:$J$44,9,FALSE)*SOYLD2!$F132</f>
        <v>0</v>
      </c>
      <c r="AN132" s="44">
        <f>SOYLD1!AN132*VLOOKUP(SOYLD2!AN$4,'[1]INTERNAL PARAMETERS-1'!$B$5:$J$44,5,FALSE)*VLOOKUP(SOYLD2!AN$4,'[1]INTERNAL PARAMETERS-1'!$B$5:$J$44,7,FALSE)*SOYLD2!$F132 + SOYLD1!AN132*(1-VLOOKUP(SOYLD2!AN$4,'[1]INTERNAL PARAMETERS-1'!$B$5:$J$44,5,FALSE))*VLOOKUP(SOYLD2!AN$4,'[1]INTERNAL PARAMETERS-1'!$B$5:$J$44,9,FALSE)*SOYLD2!$F132</f>
        <v>0</v>
      </c>
      <c r="AO132" s="44">
        <f>SOYLD1!AO132*VLOOKUP(SOYLD2!AO$4,'[1]INTERNAL PARAMETERS-1'!$B$5:$J$44,5,FALSE)*VLOOKUP(SOYLD2!AO$4,'[1]INTERNAL PARAMETERS-1'!$B$5:$J$44,7,FALSE)*SOYLD2!$F132 + SOYLD1!AO132*(1-VLOOKUP(SOYLD2!AO$4,'[1]INTERNAL PARAMETERS-1'!$B$5:$J$44,5,FALSE))*VLOOKUP(SOYLD2!AO$4,'[1]INTERNAL PARAMETERS-1'!$B$5:$J$44,9,FALSE)*SOYLD2!$F132</f>
        <v>0</v>
      </c>
      <c r="AP132" s="44">
        <f>SOYLD1!AP132*VLOOKUP(SOYLD2!AP$4,'[1]INTERNAL PARAMETERS-1'!$B$5:$J$44,5,FALSE)*VLOOKUP(SOYLD2!AP$4,'[1]INTERNAL PARAMETERS-1'!$B$5:$J$44,7,FALSE)*SOYLD2!$F132 + SOYLD1!AP132*(1-VLOOKUP(SOYLD2!AP$4,'[1]INTERNAL PARAMETERS-1'!$B$5:$J$44,5,FALSE))*VLOOKUP(SOYLD2!AP$4,'[1]INTERNAL PARAMETERS-1'!$B$5:$J$44,9,FALSE)*SOYLD2!$F132</f>
        <v>0</v>
      </c>
      <c r="AQ132" s="44">
        <f>SOYLD1!AQ132*VLOOKUP(SOYLD2!AQ$4,'[1]INTERNAL PARAMETERS-1'!$B$5:$J$44,5,FALSE)*VLOOKUP(SOYLD2!AQ$4,'[1]INTERNAL PARAMETERS-1'!$B$5:$J$44,7,FALSE)*SOYLD2!$F132 + SOYLD1!AQ132*(1-VLOOKUP(SOYLD2!AQ$4,'[1]INTERNAL PARAMETERS-1'!$B$5:$J$44,5,FALSE))*VLOOKUP(SOYLD2!AQ$4,'[1]INTERNAL PARAMETERS-1'!$B$5:$J$44,9,FALSE)*SOYLD2!$F132</f>
        <v>0</v>
      </c>
      <c r="AR132" s="44">
        <f>SOYLD1!AR132*VLOOKUP(SOYLD2!AR$4,'[1]INTERNAL PARAMETERS-1'!$B$5:$J$44,5,FALSE)*VLOOKUP(SOYLD2!AR$4,'[1]INTERNAL PARAMETERS-1'!$B$5:$J$44,7,FALSE)*SOYLD2!$F132 + SOYLD1!AR132*(1-VLOOKUP(SOYLD2!AR$4,'[1]INTERNAL PARAMETERS-1'!$B$5:$J$44,5,FALSE))*VLOOKUP(SOYLD2!AR$4,'[1]INTERNAL PARAMETERS-1'!$B$5:$J$44,9,FALSE)*SOYLD2!$F132</f>
        <v>0</v>
      </c>
      <c r="AS132" s="44">
        <f>SOYLD1!AS132*VLOOKUP(SOYLD2!AS$4,'[1]INTERNAL PARAMETERS-1'!$B$5:$J$44,5,FALSE)*VLOOKUP(SOYLD2!AS$4,'[1]INTERNAL PARAMETERS-1'!$B$5:$J$44,7,FALSE)*SOYLD2!$F132 + SOYLD1!AS132*(1-VLOOKUP(SOYLD2!AS$4,'[1]INTERNAL PARAMETERS-1'!$B$5:$J$44,5,FALSE))*VLOOKUP(SOYLD2!AS$4,'[1]INTERNAL PARAMETERS-1'!$B$5:$J$44,9,FALSE)*SOYLD2!$F132</f>
        <v>0</v>
      </c>
      <c r="AT132" s="43">
        <f>SOYLD1!AT132*VLOOKUP(SOYLD2!AT$4,'[1]INTERNAL PARAMETERS-1'!$B$5:$J$44,5,FALSE)*VLOOKUP(SOYLD2!AT$4,'[1]INTERNAL PARAMETERS-1'!$B$5:$J$44,7,FALSE)*SOYLD2!$F132 + SOYLD1!AT132*(1-VLOOKUP(SOYLD2!AT$4,'[1]INTERNAL PARAMETERS-1'!$B$5:$J$44,5,FALSE))*VLOOKUP(SOYLD2!AT$4,'[1]INTERNAL PARAMETERS-1'!$B$5:$J$44,9,FALSE)*SOYLD2!$F132</f>
        <v>0</v>
      </c>
      <c r="AU132" s="45">
        <f>SOYLD1!AU132*VLOOKUP(SOYLD2!AU$4,'[1]INTERNAL PARAMETERS-1'!$B$5:$J$44,5,FALSE)*VLOOKUP(SOYLD2!AU$4,'[1]INTERNAL PARAMETERS-1'!$B$5:$J$44,6,FALSE)*VLOOKUP(SOYLD2!AU$4,'[1]INTERNAL PARAMETERS-1'!$B$5:$J$44,3,FALSE) + SOYLD1!AU132*(1-VLOOKUP(SOYLD2!AU$4,'[1]INTERNAL PARAMETERS-1'!$B$5:$J$44,5,FALSE))*VLOOKUP(SOYLD2!AU$4,'[1]INTERNAL PARAMETERS-1'!$B$5:$J$44,8,FALSE)*VLOOKUP(SOYLD2!AU$4,'[1]INTERNAL PARAMETERS-1'!$B$5:$J$44,3,FALSE)</f>
        <v>0</v>
      </c>
      <c r="AV132" s="44">
        <f>SOYLD1!AV132*VLOOKUP(SOYLD2!AV$4,'[1]INTERNAL PARAMETERS-1'!$B$5:$J$44,5,FALSE)*VLOOKUP(SOYLD2!AV$4,'[1]INTERNAL PARAMETERS-1'!$B$5:$J$44,6,FALSE)*VLOOKUP(SOYLD2!AV$4,'[1]INTERNAL PARAMETERS-1'!$B$5:$J$44,3,FALSE) + SOYLD1!AV132*(1-VLOOKUP(SOYLD2!AV$4,'[1]INTERNAL PARAMETERS-1'!$B$5:$J$44,5,FALSE))*VLOOKUP(SOYLD2!AV$4,'[1]INTERNAL PARAMETERS-1'!$B$5:$J$44,8,FALSE)*VLOOKUP(SOYLD2!AV$4,'[1]INTERNAL PARAMETERS-1'!$B$5:$J$44,3,FALSE)</f>
        <v>0</v>
      </c>
      <c r="AW132" s="44">
        <f>SOYLD1!AW132*VLOOKUP(SOYLD2!AW$4,'[1]INTERNAL PARAMETERS-1'!$B$5:$J$44,5,FALSE)*VLOOKUP(SOYLD2!AW$4,'[1]INTERNAL PARAMETERS-1'!$B$5:$J$44,6,FALSE)*VLOOKUP(SOYLD2!AW$4,'[1]INTERNAL PARAMETERS-1'!$B$5:$J$44,3,FALSE) + SOYLD1!AW132*(1-VLOOKUP(SOYLD2!AW$4,'[1]INTERNAL PARAMETERS-1'!$B$5:$J$44,5,FALSE))*VLOOKUP(SOYLD2!AW$4,'[1]INTERNAL PARAMETERS-1'!$B$5:$J$44,8,FALSE)*VLOOKUP(SOYLD2!AW$4,'[1]INTERNAL PARAMETERS-1'!$B$5:$J$44,3,FALSE)</f>
        <v>0</v>
      </c>
      <c r="AX132" s="44">
        <f>SOYLD1!AX132*VLOOKUP(SOYLD2!AX$4,'[1]INTERNAL PARAMETERS-1'!$B$5:$J$44,5,FALSE)*VLOOKUP(SOYLD2!AX$4,'[1]INTERNAL PARAMETERS-1'!$B$5:$J$44,6,FALSE)*VLOOKUP(SOYLD2!AX$4,'[1]INTERNAL PARAMETERS-1'!$B$5:$J$44,3,FALSE) + SOYLD1!AX132*(1-VLOOKUP(SOYLD2!AX$4,'[1]INTERNAL PARAMETERS-1'!$B$5:$J$44,5,FALSE))*VLOOKUP(SOYLD2!AX$4,'[1]INTERNAL PARAMETERS-1'!$B$5:$J$44,8,FALSE)*VLOOKUP(SOYLD2!AX$4,'[1]INTERNAL PARAMETERS-1'!$B$5:$J$44,3,FALSE)</f>
        <v>0</v>
      </c>
      <c r="AY132" s="44">
        <f>SOYLD1!AY132*VLOOKUP(SOYLD2!AY$4,'[1]INTERNAL PARAMETERS-1'!$B$5:$J$44,5,FALSE)*VLOOKUP(SOYLD2!AY$4,'[1]INTERNAL PARAMETERS-1'!$B$5:$J$44,6,FALSE)*VLOOKUP(SOYLD2!AY$4,'[1]INTERNAL PARAMETERS-1'!$B$5:$J$44,3,FALSE) + SOYLD1!AY132*(1-VLOOKUP(SOYLD2!AY$4,'[1]INTERNAL PARAMETERS-1'!$B$5:$J$44,5,FALSE))*VLOOKUP(SOYLD2!AY$4,'[1]INTERNAL PARAMETERS-1'!$B$5:$J$44,8,FALSE)*VLOOKUP(SOYLD2!AY$4,'[1]INTERNAL PARAMETERS-1'!$B$5:$J$44,3,FALSE)</f>
        <v>0</v>
      </c>
      <c r="AZ132" s="44">
        <f>SOYLD1!AZ132*VLOOKUP(SOYLD2!AZ$4,'[1]INTERNAL PARAMETERS-1'!$B$5:$J$44,5,FALSE)*VLOOKUP(SOYLD2!AZ$4,'[1]INTERNAL PARAMETERS-1'!$B$5:$J$44,6,FALSE)*VLOOKUP(SOYLD2!AZ$4,'[1]INTERNAL PARAMETERS-1'!$B$5:$J$44,3,FALSE) + SOYLD1!AZ132*(1-VLOOKUP(SOYLD2!AZ$4,'[1]INTERNAL PARAMETERS-1'!$B$5:$J$44,5,FALSE))*VLOOKUP(SOYLD2!AZ$4,'[1]INTERNAL PARAMETERS-1'!$B$5:$J$44,8,FALSE)*VLOOKUP(SOYLD2!AZ$4,'[1]INTERNAL PARAMETERS-1'!$B$5:$J$44,3,FALSE)</f>
        <v>0</v>
      </c>
      <c r="BA132" s="44">
        <f>SOYLD1!BA132*VLOOKUP(SOYLD2!BA$4,'[1]INTERNAL PARAMETERS-1'!$B$5:$J$44,5,FALSE)*VLOOKUP(SOYLD2!BA$4,'[1]INTERNAL PARAMETERS-1'!$B$5:$J$44,6,FALSE)*VLOOKUP(SOYLD2!BA$4,'[1]INTERNAL PARAMETERS-1'!$B$5:$J$44,3,FALSE) + SOYLD1!BA132*(1-VLOOKUP(SOYLD2!BA$4,'[1]INTERNAL PARAMETERS-1'!$B$5:$J$44,5,FALSE))*VLOOKUP(SOYLD2!BA$4,'[1]INTERNAL PARAMETERS-1'!$B$5:$J$44,8,FALSE)*VLOOKUP(SOYLD2!BA$4,'[1]INTERNAL PARAMETERS-1'!$B$5:$J$44,3,FALSE)</f>
        <v>0</v>
      </c>
      <c r="BB132" s="44">
        <f>SOYLD1!BB132*VLOOKUP(SOYLD2!BB$4,'[1]INTERNAL PARAMETERS-1'!$B$5:$J$44,5,FALSE)*VLOOKUP(SOYLD2!BB$4,'[1]INTERNAL PARAMETERS-1'!$B$5:$J$44,6,FALSE)*VLOOKUP(SOYLD2!BB$4,'[1]INTERNAL PARAMETERS-1'!$B$5:$J$44,3,FALSE) + SOYLD1!BB132*(1-VLOOKUP(SOYLD2!BB$4,'[1]INTERNAL PARAMETERS-1'!$B$5:$J$44,5,FALSE))*VLOOKUP(SOYLD2!BB$4,'[1]INTERNAL PARAMETERS-1'!$B$5:$J$44,8,FALSE)*VLOOKUP(SOYLD2!BB$4,'[1]INTERNAL PARAMETERS-1'!$B$5:$J$44,3,FALSE)</f>
        <v>0</v>
      </c>
      <c r="BC132" s="44">
        <f>SOYLD1!BC132*VLOOKUP(SOYLD2!BC$4,'[1]INTERNAL PARAMETERS-1'!$B$5:$J$44,5,FALSE)*VLOOKUP(SOYLD2!BC$4,'[1]INTERNAL PARAMETERS-1'!$B$5:$J$44,6,FALSE)*VLOOKUP(SOYLD2!BC$4,'[1]INTERNAL PARAMETERS-1'!$B$5:$J$44,3,FALSE) + SOYLD1!BC132*(1-VLOOKUP(SOYLD2!BC$4,'[1]INTERNAL PARAMETERS-1'!$B$5:$J$44,5,FALSE))*VLOOKUP(SOYLD2!BC$4,'[1]INTERNAL PARAMETERS-1'!$B$5:$J$44,8,FALSE)*VLOOKUP(SOYLD2!BC$4,'[1]INTERNAL PARAMETERS-1'!$B$5:$J$44,3,FALSE)</f>
        <v>0</v>
      </c>
      <c r="BD132" s="44">
        <f>SOYLD1!BD132*VLOOKUP(SOYLD2!BD$4,'[1]INTERNAL PARAMETERS-1'!$B$5:$J$44,5,FALSE)*VLOOKUP(SOYLD2!BD$4,'[1]INTERNAL PARAMETERS-1'!$B$5:$J$44,6,FALSE)*VLOOKUP(SOYLD2!BD$4,'[1]INTERNAL PARAMETERS-1'!$B$5:$J$44,3,FALSE) + SOYLD1!BD132*(1-VLOOKUP(SOYLD2!BD$4,'[1]INTERNAL PARAMETERS-1'!$B$5:$J$44,5,FALSE))*VLOOKUP(SOYLD2!BD$4,'[1]INTERNAL PARAMETERS-1'!$B$5:$J$44,8,FALSE)*VLOOKUP(SOYLD2!BD$4,'[1]INTERNAL PARAMETERS-1'!$B$5:$J$44,3,FALSE)</f>
        <v>0</v>
      </c>
      <c r="BE132" s="44">
        <f>SOYLD1!BE132*VLOOKUP(SOYLD2!BE$4,'[1]INTERNAL PARAMETERS-1'!$B$5:$J$44,5,FALSE)*VLOOKUP(SOYLD2!BE$4,'[1]INTERNAL PARAMETERS-1'!$B$5:$J$44,6,FALSE)*VLOOKUP(SOYLD2!BE$4,'[1]INTERNAL PARAMETERS-1'!$B$5:$J$44,3,FALSE) + SOYLD1!BE132*(1-VLOOKUP(SOYLD2!BE$4,'[1]INTERNAL PARAMETERS-1'!$B$5:$J$44,5,FALSE))*VLOOKUP(SOYLD2!BE$4,'[1]INTERNAL PARAMETERS-1'!$B$5:$J$44,8,FALSE)*VLOOKUP(SOYLD2!BE$4,'[1]INTERNAL PARAMETERS-1'!$B$5:$J$44,3,FALSE)</f>
        <v>0</v>
      </c>
      <c r="BF132" s="44">
        <f>SOYLD1!BF132*VLOOKUP(SOYLD2!BF$4,'[1]INTERNAL PARAMETERS-1'!$B$5:$J$44,5,FALSE)*VLOOKUP(SOYLD2!BF$4,'[1]INTERNAL PARAMETERS-1'!$B$5:$J$44,6,FALSE)*VLOOKUP(SOYLD2!BF$4,'[1]INTERNAL PARAMETERS-1'!$B$5:$J$44,3,FALSE) + SOYLD1!BF132*(1-VLOOKUP(SOYLD2!BF$4,'[1]INTERNAL PARAMETERS-1'!$B$5:$J$44,5,FALSE))*VLOOKUP(SOYLD2!BF$4,'[1]INTERNAL PARAMETERS-1'!$B$5:$J$44,8,FALSE)*VLOOKUP(SOYLD2!BF$4,'[1]INTERNAL PARAMETERS-1'!$B$5:$J$44,3,FALSE)</f>
        <v>0</v>
      </c>
      <c r="BG132" s="44">
        <f>SOYLD1!BG132*VLOOKUP(SOYLD2!BG$4,'[1]INTERNAL PARAMETERS-1'!$B$5:$J$44,5,FALSE)*VLOOKUP(SOYLD2!BG$4,'[1]INTERNAL PARAMETERS-1'!$B$5:$J$44,6,FALSE)*VLOOKUP(SOYLD2!BG$4,'[1]INTERNAL PARAMETERS-1'!$B$5:$J$44,3,FALSE) + SOYLD1!BG132*(1-VLOOKUP(SOYLD2!BG$4,'[1]INTERNAL PARAMETERS-1'!$B$5:$J$44,5,FALSE))*VLOOKUP(SOYLD2!BG$4,'[1]INTERNAL PARAMETERS-1'!$B$5:$J$44,8,FALSE)*VLOOKUP(SOYLD2!BG$4,'[1]INTERNAL PARAMETERS-1'!$B$5:$J$44,3,FALSE)</f>
        <v>0</v>
      </c>
      <c r="BH132" s="44">
        <f>SOYLD1!BH132*VLOOKUP(SOYLD2!BH$4,'[1]INTERNAL PARAMETERS-1'!$B$5:$J$44,5,FALSE)*VLOOKUP(SOYLD2!BH$4,'[1]INTERNAL PARAMETERS-1'!$B$5:$J$44,6,FALSE)*VLOOKUP(SOYLD2!BH$4,'[1]INTERNAL PARAMETERS-1'!$B$5:$J$44,3,FALSE) + SOYLD1!BH132*(1-VLOOKUP(SOYLD2!BH$4,'[1]INTERNAL PARAMETERS-1'!$B$5:$J$44,5,FALSE))*VLOOKUP(SOYLD2!BH$4,'[1]INTERNAL PARAMETERS-1'!$B$5:$J$44,8,FALSE)*VLOOKUP(SOYLD2!BH$4,'[1]INTERNAL PARAMETERS-1'!$B$5:$J$44,3,FALSE)</f>
        <v>0</v>
      </c>
      <c r="BI132" s="44">
        <f>SOYLD1!BI132*VLOOKUP(SOYLD2!BI$4,'[1]INTERNAL PARAMETERS-1'!$B$5:$J$44,5,FALSE)*VLOOKUP(SOYLD2!BI$4,'[1]INTERNAL PARAMETERS-1'!$B$5:$J$44,6,FALSE)*VLOOKUP(SOYLD2!BI$4,'[1]INTERNAL PARAMETERS-1'!$B$5:$J$44,3,FALSE) + SOYLD1!BI132*(1-VLOOKUP(SOYLD2!BI$4,'[1]INTERNAL PARAMETERS-1'!$B$5:$J$44,5,FALSE))*VLOOKUP(SOYLD2!BI$4,'[1]INTERNAL PARAMETERS-1'!$B$5:$J$44,8,FALSE)*VLOOKUP(SOYLD2!BI$4,'[1]INTERNAL PARAMETERS-1'!$B$5:$J$44,3,FALSE)</f>
        <v>0</v>
      </c>
      <c r="BJ132" s="44">
        <f>SOYLD1!BJ132*VLOOKUP(SOYLD2!BJ$4,'[1]INTERNAL PARAMETERS-1'!$B$5:$J$44,5,FALSE)*VLOOKUP(SOYLD2!BJ$4,'[1]INTERNAL PARAMETERS-1'!$B$5:$J$44,6,FALSE)*VLOOKUP(SOYLD2!BJ$4,'[1]INTERNAL PARAMETERS-1'!$B$5:$J$44,3,FALSE) + SOYLD1!BJ132*(1-VLOOKUP(SOYLD2!BJ$4,'[1]INTERNAL PARAMETERS-1'!$B$5:$J$44,5,FALSE))*VLOOKUP(SOYLD2!BJ$4,'[1]INTERNAL PARAMETERS-1'!$B$5:$J$44,8,FALSE)*VLOOKUP(SOYLD2!BJ$4,'[1]INTERNAL PARAMETERS-1'!$B$5:$J$44,3,FALSE)</f>
        <v>0</v>
      </c>
      <c r="BK132" s="44">
        <f>SOYLD1!BK132*VLOOKUP(SOYLD2!BK$4,'[1]INTERNAL PARAMETERS-1'!$B$5:$J$44,5,FALSE)*VLOOKUP(SOYLD2!BK$4,'[1]INTERNAL PARAMETERS-1'!$B$5:$J$44,6,FALSE)*VLOOKUP(SOYLD2!BK$4,'[1]INTERNAL PARAMETERS-1'!$B$5:$J$44,3,FALSE) + SOYLD1!BK132*(1-VLOOKUP(SOYLD2!BK$4,'[1]INTERNAL PARAMETERS-1'!$B$5:$J$44,5,FALSE))*VLOOKUP(SOYLD2!BK$4,'[1]INTERNAL PARAMETERS-1'!$B$5:$J$44,8,FALSE)*VLOOKUP(SOYLD2!BK$4,'[1]INTERNAL PARAMETERS-1'!$B$5:$J$44,3,FALSE)</f>
        <v>0</v>
      </c>
      <c r="BL132" s="44">
        <f>SOYLD1!BL132*VLOOKUP(SOYLD2!BL$4,'[1]INTERNAL PARAMETERS-1'!$B$5:$J$44,5,FALSE)*VLOOKUP(SOYLD2!BL$4,'[1]INTERNAL PARAMETERS-1'!$B$5:$J$44,6,FALSE)*VLOOKUP(SOYLD2!BL$4,'[1]INTERNAL PARAMETERS-1'!$B$5:$J$44,3,FALSE) + SOYLD1!BL132*(1-VLOOKUP(SOYLD2!BL$4,'[1]INTERNAL PARAMETERS-1'!$B$5:$J$44,5,FALSE))*VLOOKUP(SOYLD2!BL$4,'[1]INTERNAL PARAMETERS-1'!$B$5:$J$44,8,FALSE)*VLOOKUP(SOYLD2!BL$4,'[1]INTERNAL PARAMETERS-1'!$B$5:$J$44,3,FALSE)</f>
        <v>0</v>
      </c>
      <c r="BM132" s="44">
        <f>SOYLD1!BM132*VLOOKUP(SOYLD2!BM$4,'[1]INTERNAL PARAMETERS-1'!$B$5:$J$44,5,FALSE)*VLOOKUP(SOYLD2!BM$4,'[1]INTERNAL PARAMETERS-1'!$B$5:$J$44,6,FALSE)*VLOOKUP(SOYLD2!BM$4,'[1]INTERNAL PARAMETERS-1'!$B$5:$J$44,3,FALSE) + SOYLD1!BM132*(1-VLOOKUP(SOYLD2!BM$4,'[1]INTERNAL PARAMETERS-1'!$B$5:$J$44,5,FALSE))*VLOOKUP(SOYLD2!BM$4,'[1]INTERNAL PARAMETERS-1'!$B$5:$J$44,8,FALSE)*VLOOKUP(SOYLD2!BM$4,'[1]INTERNAL PARAMETERS-1'!$B$5:$J$44,3,FALSE)</f>
        <v>0</v>
      </c>
      <c r="BN132" s="44">
        <f>SOYLD1!BN132*VLOOKUP(SOYLD2!BN$4,'[1]INTERNAL PARAMETERS-1'!$B$5:$J$44,5,FALSE)*VLOOKUP(SOYLD2!BN$4,'[1]INTERNAL PARAMETERS-1'!$B$5:$J$44,6,FALSE)*VLOOKUP(SOYLD2!BN$4,'[1]INTERNAL PARAMETERS-1'!$B$5:$J$44,3,FALSE) + SOYLD1!BN132*(1-VLOOKUP(SOYLD2!BN$4,'[1]INTERNAL PARAMETERS-1'!$B$5:$J$44,5,FALSE))*VLOOKUP(SOYLD2!BN$4,'[1]INTERNAL PARAMETERS-1'!$B$5:$J$44,8,FALSE)*VLOOKUP(SOYLD2!BN$4,'[1]INTERNAL PARAMETERS-1'!$B$5:$J$44,3,FALSE)</f>
        <v>0</v>
      </c>
      <c r="BO132" s="44">
        <f>SOYLD1!BO132*VLOOKUP(SOYLD2!BO$4,'[1]INTERNAL PARAMETERS-1'!$B$5:$J$44,5,FALSE)*VLOOKUP(SOYLD2!BO$4,'[1]INTERNAL PARAMETERS-1'!$B$5:$J$44,6,FALSE)*VLOOKUP(SOYLD2!BO$4,'[1]INTERNAL PARAMETERS-1'!$B$5:$J$44,3,FALSE) + SOYLD1!BO132*(1-VLOOKUP(SOYLD2!BO$4,'[1]INTERNAL PARAMETERS-1'!$B$5:$J$44,5,FALSE))*VLOOKUP(SOYLD2!BO$4,'[1]INTERNAL PARAMETERS-1'!$B$5:$J$44,8,FALSE)*VLOOKUP(SOYLD2!BO$4,'[1]INTERNAL PARAMETERS-1'!$B$5:$J$44,3,FALSE)</f>
        <v>0</v>
      </c>
      <c r="BP132" s="44">
        <f>SOYLD1!BP132*VLOOKUP(SOYLD2!BP$4,'[1]INTERNAL PARAMETERS-1'!$B$5:$J$44,5,FALSE)*VLOOKUP(SOYLD2!BP$4,'[1]INTERNAL PARAMETERS-1'!$B$5:$J$44,6,FALSE)*VLOOKUP(SOYLD2!BP$4,'[1]INTERNAL PARAMETERS-1'!$B$5:$J$44,3,FALSE) + SOYLD1!BP132*(1-VLOOKUP(SOYLD2!BP$4,'[1]INTERNAL PARAMETERS-1'!$B$5:$J$44,5,FALSE))*VLOOKUP(SOYLD2!BP$4,'[1]INTERNAL PARAMETERS-1'!$B$5:$J$44,8,FALSE)*VLOOKUP(SOYLD2!BP$4,'[1]INTERNAL PARAMETERS-1'!$B$5:$J$44,3,FALSE)</f>
        <v>0</v>
      </c>
      <c r="BQ132" s="44">
        <f>SOYLD1!BQ132*VLOOKUP(SOYLD2!BQ$4,'[1]INTERNAL PARAMETERS-1'!$B$5:$J$44,5,FALSE)*VLOOKUP(SOYLD2!BQ$4,'[1]INTERNAL PARAMETERS-1'!$B$5:$J$44,6,FALSE)*VLOOKUP(SOYLD2!BQ$4,'[1]INTERNAL PARAMETERS-1'!$B$5:$J$44,3,FALSE) + SOYLD1!BQ132*(1-VLOOKUP(SOYLD2!BQ$4,'[1]INTERNAL PARAMETERS-1'!$B$5:$J$44,5,FALSE))*VLOOKUP(SOYLD2!BQ$4,'[1]INTERNAL PARAMETERS-1'!$B$5:$J$44,8,FALSE)*VLOOKUP(SOYLD2!BQ$4,'[1]INTERNAL PARAMETERS-1'!$B$5:$J$44,3,FALSE)</f>
        <v>0</v>
      </c>
      <c r="BR132" s="44">
        <f>SOYLD1!BR132*VLOOKUP(SOYLD2!BR$4,'[1]INTERNAL PARAMETERS-1'!$B$5:$J$44,5,FALSE)*VLOOKUP(SOYLD2!BR$4,'[1]INTERNAL PARAMETERS-1'!$B$5:$J$44,6,FALSE)*VLOOKUP(SOYLD2!BR$4,'[1]INTERNAL PARAMETERS-1'!$B$5:$J$44,3,FALSE) + SOYLD1!BR132*(1-VLOOKUP(SOYLD2!BR$4,'[1]INTERNAL PARAMETERS-1'!$B$5:$J$44,5,FALSE))*VLOOKUP(SOYLD2!BR$4,'[1]INTERNAL PARAMETERS-1'!$B$5:$J$44,8,FALSE)*VLOOKUP(SOYLD2!BR$4,'[1]INTERNAL PARAMETERS-1'!$B$5:$J$44,3,FALSE)</f>
        <v>0</v>
      </c>
      <c r="BS132" s="44">
        <f>SOYLD1!BS132*VLOOKUP(SOYLD2!BS$4,'[1]INTERNAL PARAMETERS-1'!$B$5:$J$44,5,FALSE)*VLOOKUP(SOYLD2!BS$4,'[1]INTERNAL PARAMETERS-1'!$B$5:$J$44,6,FALSE)*VLOOKUP(SOYLD2!BS$4,'[1]INTERNAL PARAMETERS-1'!$B$5:$J$44,3,FALSE) + SOYLD1!BS132*(1-VLOOKUP(SOYLD2!BS$4,'[1]INTERNAL PARAMETERS-1'!$B$5:$J$44,5,FALSE))*VLOOKUP(SOYLD2!BS$4,'[1]INTERNAL PARAMETERS-1'!$B$5:$J$44,8,FALSE)*VLOOKUP(SOYLD2!BS$4,'[1]INTERNAL PARAMETERS-1'!$B$5:$J$44,3,FALSE)</f>
        <v>0</v>
      </c>
      <c r="BT132" s="44">
        <f>SOYLD1!BT132*VLOOKUP(SOYLD2!BT$4,'[1]INTERNAL PARAMETERS-1'!$B$5:$J$44,5,FALSE)*VLOOKUP(SOYLD2!BT$4,'[1]INTERNAL PARAMETERS-1'!$B$5:$J$44,6,FALSE)*VLOOKUP(SOYLD2!BT$4,'[1]INTERNAL PARAMETERS-1'!$B$5:$J$44,3,FALSE) + SOYLD1!BT132*(1-VLOOKUP(SOYLD2!BT$4,'[1]INTERNAL PARAMETERS-1'!$B$5:$J$44,5,FALSE))*VLOOKUP(SOYLD2!BT$4,'[1]INTERNAL PARAMETERS-1'!$B$5:$J$44,8,FALSE)*VLOOKUP(SOYLD2!BT$4,'[1]INTERNAL PARAMETERS-1'!$B$5:$J$44,3,FALSE)</f>
        <v>0</v>
      </c>
      <c r="BU132" s="44">
        <f>SOYLD1!BU132*VLOOKUP(SOYLD2!BU$4,'[1]INTERNAL PARAMETERS-1'!$B$5:$J$44,5,FALSE)*VLOOKUP(SOYLD2!BU$4,'[1]INTERNAL PARAMETERS-1'!$B$5:$J$44,6,FALSE)*VLOOKUP(SOYLD2!BU$4,'[1]INTERNAL PARAMETERS-1'!$B$5:$J$44,3,FALSE) + SOYLD1!BU132*(1-VLOOKUP(SOYLD2!BU$4,'[1]INTERNAL PARAMETERS-1'!$B$5:$J$44,5,FALSE))*VLOOKUP(SOYLD2!BU$4,'[1]INTERNAL PARAMETERS-1'!$B$5:$J$44,8,FALSE)*VLOOKUP(SOYLD2!BU$4,'[1]INTERNAL PARAMETERS-1'!$B$5:$J$44,3,FALSE)</f>
        <v>0</v>
      </c>
      <c r="BV132" s="44">
        <f>SOYLD1!BV132*VLOOKUP(SOYLD2!BV$4,'[1]INTERNAL PARAMETERS-1'!$B$5:$J$44,5,FALSE)*VLOOKUP(SOYLD2!BV$4,'[1]INTERNAL PARAMETERS-1'!$B$5:$J$44,6,FALSE)*VLOOKUP(SOYLD2!BV$4,'[1]INTERNAL PARAMETERS-1'!$B$5:$J$44,3,FALSE) + SOYLD1!BV132*(1-VLOOKUP(SOYLD2!BV$4,'[1]INTERNAL PARAMETERS-1'!$B$5:$J$44,5,FALSE))*VLOOKUP(SOYLD2!BV$4,'[1]INTERNAL PARAMETERS-1'!$B$5:$J$44,8,FALSE)*VLOOKUP(SOYLD2!BV$4,'[1]INTERNAL PARAMETERS-1'!$B$5:$J$44,3,FALSE)</f>
        <v>0</v>
      </c>
      <c r="BW132" s="44">
        <f>SOYLD1!BW132*VLOOKUP(SOYLD2!BW$4,'[1]INTERNAL PARAMETERS-1'!$B$5:$J$44,5,FALSE)*VLOOKUP(SOYLD2!BW$4,'[1]INTERNAL PARAMETERS-1'!$B$5:$J$44,6,FALSE)*VLOOKUP(SOYLD2!BW$4,'[1]INTERNAL PARAMETERS-1'!$B$5:$J$44,3,FALSE) + SOYLD1!BW132*(1-VLOOKUP(SOYLD2!BW$4,'[1]INTERNAL PARAMETERS-1'!$B$5:$J$44,5,FALSE))*VLOOKUP(SOYLD2!BW$4,'[1]INTERNAL PARAMETERS-1'!$B$5:$J$44,8,FALSE)*VLOOKUP(SOYLD2!BW$4,'[1]INTERNAL PARAMETERS-1'!$B$5:$J$44,3,FALSE)</f>
        <v>0</v>
      </c>
      <c r="BX132" s="44">
        <f>SOYLD1!BX132*VLOOKUP(SOYLD2!BX$4,'[1]INTERNAL PARAMETERS-1'!$B$5:$J$44,5,FALSE)*VLOOKUP(SOYLD2!BX$4,'[1]INTERNAL PARAMETERS-1'!$B$5:$J$44,6,FALSE)*VLOOKUP(SOYLD2!BX$4,'[1]INTERNAL PARAMETERS-1'!$B$5:$J$44,3,FALSE) + SOYLD1!BX132*(1-VLOOKUP(SOYLD2!BX$4,'[1]INTERNAL PARAMETERS-1'!$B$5:$J$44,5,FALSE))*VLOOKUP(SOYLD2!BX$4,'[1]INTERNAL PARAMETERS-1'!$B$5:$J$44,8,FALSE)*VLOOKUP(SOYLD2!BX$4,'[1]INTERNAL PARAMETERS-1'!$B$5:$J$44,3,FALSE)</f>
        <v>0</v>
      </c>
      <c r="BY132" s="44">
        <f>SOYLD1!BY132*VLOOKUP(SOYLD2!BY$4,'[1]INTERNAL PARAMETERS-1'!$B$5:$J$44,5,FALSE)*VLOOKUP(SOYLD2!BY$4,'[1]INTERNAL PARAMETERS-1'!$B$5:$J$44,6,FALSE)*VLOOKUP(SOYLD2!BY$4,'[1]INTERNAL PARAMETERS-1'!$B$5:$J$44,3,FALSE) + SOYLD1!BY132*(1-VLOOKUP(SOYLD2!BY$4,'[1]INTERNAL PARAMETERS-1'!$B$5:$J$44,5,FALSE))*VLOOKUP(SOYLD2!BY$4,'[1]INTERNAL PARAMETERS-1'!$B$5:$J$44,8,FALSE)*VLOOKUP(SOYLD2!BY$4,'[1]INTERNAL PARAMETERS-1'!$B$5:$J$44,3,FALSE)</f>
        <v>0</v>
      </c>
      <c r="BZ132" s="44">
        <f>SOYLD1!BZ132*VLOOKUP(SOYLD2!BZ$4,'[1]INTERNAL PARAMETERS-1'!$B$5:$J$44,5,FALSE)*VLOOKUP(SOYLD2!BZ$4,'[1]INTERNAL PARAMETERS-1'!$B$5:$J$44,6,FALSE)*VLOOKUP(SOYLD2!BZ$4,'[1]INTERNAL PARAMETERS-1'!$B$5:$J$44,3,FALSE) + SOYLD1!BZ132*(1-VLOOKUP(SOYLD2!BZ$4,'[1]INTERNAL PARAMETERS-1'!$B$5:$J$44,5,FALSE))*VLOOKUP(SOYLD2!BZ$4,'[1]INTERNAL PARAMETERS-1'!$B$5:$J$44,8,FALSE)*VLOOKUP(SOYLD2!BZ$4,'[1]INTERNAL PARAMETERS-1'!$B$5:$J$44,3,FALSE)</f>
        <v>0</v>
      </c>
      <c r="CA132" s="44">
        <f>SOYLD1!CA132*VLOOKUP(SOYLD2!CA$4,'[1]INTERNAL PARAMETERS-1'!$B$5:$J$44,5,FALSE)*VLOOKUP(SOYLD2!CA$4,'[1]INTERNAL PARAMETERS-1'!$B$5:$J$44,6,FALSE)*VLOOKUP(SOYLD2!CA$4,'[1]INTERNAL PARAMETERS-1'!$B$5:$J$44,3,FALSE) + SOYLD1!CA132*(1-VLOOKUP(SOYLD2!CA$4,'[1]INTERNAL PARAMETERS-1'!$B$5:$J$44,5,FALSE))*VLOOKUP(SOYLD2!CA$4,'[1]INTERNAL PARAMETERS-1'!$B$5:$J$44,8,FALSE)*VLOOKUP(SOYLD2!CA$4,'[1]INTERNAL PARAMETERS-1'!$B$5:$J$44,3,FALSE)</f>
        <v>0</v>
      </c>
      <c r="CB132" s="44">
        <f>SOYLD1!CB132*VLOOKUP(SOYLD2!CB$4,'[1]INTERNAL PARAMETERS-1'!$B$5:$J$44,5,FALSE)*VLOOKUP(SOYLD2!CB$4,'[1]INTERNAL PARAMETERS-1'!$B$5:$J$44,6,FALSE)*VLOOKUP(SOYLD2!CB$4,'[1]INTERNAL PARAMETERS-1'!$B$5:$J$44,3,FALSE) + SOYLD1!CB132*(1-VLOOKUP(SOYLD2!CB$4,'[1]INTERNAL PARAMETERS-1'!$B$5:$J$44,5,FALSE))*VLOOKUP(SOYLD2!CB$4,'[1]INTERNAL PARAMETERS-1'!$B$5:$J$44,8,FALSE)*VLOOKUP(SOYLD2!CB$4,'[1]INTERNAL PARAMETERS-1'!$B$5:$J$44,3,FALSE)</f>
        <v>0</v>
      </c>
      <c r="CC132" s="44">
        <f>SOYLD1!CC132*VLOOKUP(SOYLD2!CC$4,'[1]INTERNAL PARAMETERS-1'!$B$5:$J$44,5,FALSE)*VLOOKUP(SOYLD2!CC$4,'[1]INTERNAL PARAMETERS-1'!$B$5:$J$44,6,FALSE)*VLOOKUP(SOYLD2!CC$4,'[1]INTERNAL PARAMETERS-1'!$B$5:$J$44,3,FALSE) + SOYLD1!CC132*(1-VLOOKUP(SOYLD2!CC$4,'[1]INTERNAL PARAMETERS-1'!$B$5:$J$44,5,FALSE))*VLOOKUP(SOYLD2!CC$4,'[1]INTERNAL PARAMETERS-1'!$B$5:$J$44,8,FALSE)*VLOOKUP(SOYLD2!CC$4,'[1]INTERNAL PARAMETERS-1'!$B$5:$J$44,3,FALSE)</f>
        <v>0</v>
      </c>
      <c r="CD132" s="44">
        <f>SOYLD1!CD132*VLOOKUP(SOYLD2!CD$4,'[1]INTERNAL PARAMETERS-1'!$B$5:$J$44,5,FALSE)*VLOOKUP(SOYLD2!CD$4,'[1]INTERNAL PARAMETERS-1'!$B$5:$J$44,6,FALSE)*VLOOKUP(SOYLD2!CD$4,'[1]INTERNAL PARAMETERS-1'!$B$5:$J$44,3,FALSE) + SOYLD1!CD132*(1-VLOOKUP(SOYLD2!CD$4,'[1]INTERNAL PARAMETERS-1'!$B$5:$J$44,5,FALSE))*VLOOKUP(SOYLD2!CD$4,'[1]INTERNAL PARAMETERS-1'!$B$5:$J$44,8,FALSE)*VLOOKUP(SOYLD2!CD$4,'[1]INTERNAL PARAMETERS-1'!$B$5:$J$44,3,FALSE)</f>
        <v>0</v>
      </c>
      <c r="CE132" s="44">
        <f>SOYLD1!CE132*VLOOKUP(SOYLD2!CE$4,'[1]INTERNAL PARAMETERS-1'!$B$5:$J$44,5,FALSE)*VLOOKUP(SOYLD2!CE$4,'[1]INTERNAL PARAMETERS-1'!$B$5:$J$44,6,FALSE)*VLOOKUP(SOYLD2!CE$4,'[1]INTERNAL PARAMETERS-1'!$B$5:$J$44,3,FALSE) + SOYLD1!CE132*(1-VLOOKUP(SOYLD2!CE$4,'[1]INTERNAL PARAMETERS-1'!$B$5:$J$44,5,FALSE))*VLOOKUP(SOYLD2!CE$4,'[1]INTERNAL PARAMETERS-1'!$B$5:$J$44,8,FALSE)*VLOOKUP(SOYLD2!CE$4,'[1]INTERNAL PARAMETERS-1'!$B$5:$J$44,3,FALSE)</f>
        <v>0</v>
      </c>
      <c r="CF132" s="44">
        <f>SOYLD1!CF132*VLOOKUP(SOYLD2!CF$4,'[1]INTERNAL PARAMETERS-1'!$B$5:$J$44,5,FALSE)*VLOOKUP(SOYLD2!CF$4,'[1]INTERNAL PARAMETERS-1'!$B$5:$J$44,6,FALSE)*VLOOKUP(SOYLD2!CF$4,'[1]INTERNAL PARAMETERS-1'!$B$5:$J$44,3,FALSE) + SOYLD1!CF132*(1-VLOOKUP(SOYLD2!CF$4,'[1]INTERNAL PARAMETERS-1'!$B$5:$J$44,5,FALSE))*VLOOKUP(SOYLD2!CF$4,'[1]INTERNAL PARAMETERS-1'!$B$5:$J$44,8,FALSE)*VLOOKUP(SOYLD2!CF$4,'[1]INTERNAL PARAMETERS-1'!$B$5:$J$44,3,FALSE)</f>
        <v>0</v>
      </c>
      <c r="CG132" s="44">
        <f>SOYLD1!CG132*VLOOKUP(SOYLD2!CG$4,'[1]INTERNAL PARAMETERS-1'!$B$5:$J$44,5,FALSE)*VLOOKUP(SOYLD2!CG$4,'[1]INTERNAL PARAMETERS-1'!$B$5:$J$44,6,FALSE)*VLOOKUP(SOYLD2!CG$4,'[1]INTERNAL PARAMETERS-1'!$B$5:$J$44,3,FALSE) + SOYLD1!CG132*(1-VLOOKUP(SOYLD2!CG$4,'[1]INTERNAL PARAMETERS-1'!$B$5:$J$44,5,FALSE))*VLOOKUP(SOYLD2!CG$4,'[1]INTERNAL PARAMETERS-1'!$B$5:$J$44,8,FALSE)*VLOOKUP(SOYLD2!CG$4,'[1]INTERNAL PARAMETERS-1'!$B$5:$J$44,3,FALSE)</f>
        <v>0</v>
      </c>
      <c r="CH132" s="43">
        <f>SOYLD1!CH132*VLOOKUP(SOYLD2!CH$4,'[1]INTERNAL PARAMETERS-1'!$B$5:$J$44,5,FALSE)*VLOOKUP(SOYLD2!CH$4,'[1]INTERNAL PARAMETERS-1'!$B$5:$J$44,6,FALSE)*VLOOKUP(SOYLD2!CH$4,'[1]INTERNAL PARAMETERS-1'!$B$5:$J$44,3,FALSE) + SOYLD1!CH132*(1-VLOOKUP(SOYLD2!CH$4,'[1]INTERNAL PARAMETERS-1'!$B$5:$J$44,5,FALSE))*VLOOKUP(SOYLD2!CH$4,'[1]INTERNAL PARAMETERS-1'!$B$5:$J$44,8,FALSE)*VLOOKUP(SOYLD2!CH$4,'[1]INTERNAL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'S Opt'!X133</f>
        <v>0</v>
      </c>
      <c r="F133" s="56">
        <f>'[1]INTERNAL PARAMETERS-1'!M7</f>
        <v>73.784999999999997</v>
      </c>
      <c r="G133" s="45">
        <f>SOYLD1!G133*VLOOKUP(SOYLD2!G$4,'[1]INTERNAL PARAMETERS-1'!$B$5:$J$44,5,FALSE)*VLOOKUP(SOYLD2!G$4,'[1]INTERNAL PARAMETERS-1'!$B$5:$J$44,7,FALSE)*SOYLD2!$F133 + SOYLD1!G133*(1-VLOOKUP(SOYLD2!G$4,'[1]INTERNAL PARAMETERS-1'!$B$5:$J$44,5,FALSE))*VLOOKUP(SOYLD2!G$4,'[1]INTERNAL PARAMETERS-1'!$B$5:$J$44,9,FALSE)*SOYLD2!$F133</f>
        <v>0</v>
      </c>
      <c r="H133" s="44">
        <f>SOYLD1!H133*VLOOKUP(SOYLD2!H$4,'[1]INTERNAL PARAMETERS-1'!$B$5:$J$44,5,FALSE)*VLOOKUP(SOYLD2!H$4,'[1]INTERNAL PARAMETERS-1'!$B$5:$J$44,7,FALSE)*SOYLD2!$F133 + SOYLD1!H133*(1-VLOOKUP(SOYLD2!H$4,'[1]INTERNAL PARAMETERS-1'!$B$5:$J$44,5,FALSE))*VLOOKUP(SOYLD2!H$4,'[1]INTERNAL PARAMETERS-1'!$B$5:$J$44,9,FALSE)*SOYLD2!$F133</f>
        <v>0</v>
      </c>
      <c r="I133" s="44">
        <f>SOYLD1!I133*VLOOKUP(SOYLD2!I$4,'[1]INTERNAL PARAMETERS-1'!$B$5:$J$44,5,FALSE)*VLOOKUP(SOYLD2!I$4,'[1]INTERNAL PARAMETERS-1'!$B$5:$J$44,7,FALSE)*SOYLD2!$F133 + SOYLD1!I133*(1-VLOOKUP(SOYLD2!I$4,'[1]INTERNAL PARAMETERS-1'!$B$5:$J$44,5,FALSE))*VLOOKUP(SOYLD2!I$4,'[1]INTERNAL PARAMETERS-1'!$B$5:$J$44,9,FALSE)*SOYLD2!$F133</f>
        <v>0</v>
      </c>
      <c r="J133" s="44">
        <f>SOYLD1!J133*VLOOKUP(SOYLD2!J$4,'[1]INTERNAL PARAMETERS-1'!$B$5:$J$44,5,FALSE)*VLOOKUP(SOYLD2!J$4,'[1]INTERNAL PARAMETERS-1'!$B$5:$J$44,7,FALSE)*SOYLD2!$F133 + SOYLD1!J133*(1-VLOOKUP(SOYLD2!J$4,'[1]INTERNAL PARAMETERS-1'!$B$5:$J$44,5,FALSE))*VLOOKUP(SOYLD2!J$4,'[1]INTERNAL PARAMETERS-1'!$B$5:$J$44,9,FALSE)*SOYLD2!$F133</f>
        <v>0</v>
      </c>
      <c r="K133" s="44">
        <f>SOYLD1!K133*VLOOKUP(SOYLD2!K$4,'[1]INTERNAL PARAMETERS-1'!$B$5:$J$44,5,FALSE)*VLOOKUP(SOYLD2!K$4,'[1]INTERNAL PARAMETERS-1'!$B$5:$J$44,7,FALSE)*SOYLD2!$F133 + SOYLD1!K133*(1-VLOOKUP(SOYLD2!K$4,'[1]INTERNAL PARAMETERS-1'!$B$5:$J$44,5,FALSE))*VLOOKUP(SOYLD2!K$4,'[1]INTERNAL PARAMETERS-1'!$B$5:$J$44,9,FALSE)*SOYLD2!$F133</f>
        <v>0</v>
      </c>
      <c r="L133" s="44">
        <f>SOYLD1!L133*VLOOKUP(SOYLD2!L$4,'[1]INTERNAL PARAMETERS-1'!$B$5:$J$44,5,FALSE)*VLOOKUP(SOYLD2!L$4,'[1]INTERNAL PARAMETERS-1'!$B$5:$J$44,7,FALSE)*SOYLD2!$F133 + SOYLD1!L133*(1-VLOOKUP(SOYLD2!L$4,'[1]INTERNAL PARAMETERS-1'!$B$5:$J$44,5,FALSE))*VLOOKUP(SOYLD2!L$4,'[1]INTERNAL PARAMETERS-1'!$B$5:$J$44,9,FALSE)*SOYLD2!$F133</f>
        <v>0</v>
      </c>
      <c r="M133" s="44">
        <f>SOYLD1!M133*VLOOKUP(SOYLD2!M$4,'[1]INTERNAL PARAMETERS-1'!$B$5:$J$44,5,FALSE)*VLOOKUP(SOYLD2!M$4,'[1]INTERNAL PARAMETERS-1'!$B$5:$J$44,7,FALSE)*SOYLD2!$F133 + SOYLD1!M133*(1-VLOOKUP(SOYLD2!M$4,'[1]INTERNAL PARAMETERS-1'!$B$5:$J$44,5,FALSE))*VLOOKUP(SOYLD2!M$4,'[1]INTERNAL PARAMETERS-1'!$B$5:$J$44,9,FALSE)*SOYLD2!$F133</f>
        <v>0</v>
      </c>
      <c r="N133" s="44">
        <f>SOYLD1!N133*VLOOKUP(SOYLD2!N$4,'[1]INTERNAL PARAMETERS-1'!$B$5:$J$44,5,FALSE)*VLOOKUP(SOYLD2!N$4,'[1]INTERNAL PARAMETERS-1'!$B$5:$J$44,7,FALSE)*SOYLD2!$F133 + SOYLD1!N133*(1-VLOOKUP(SOYLD2!N$4,'[1]INTERNAL PARAMETERS-1'!$B$5:$J$44,5,FALSE))*VLOOKUP(SOYLD2!N$4,'[1]INTERNAL PARAMETERS-1'!$B$5:$J$44,9,FALSE)*SOYLD2!$F133</f>
        <v>0</v>
      </c>
      <c r="O133" s="44">
        <f>SOYLD1!O133*VLOOKUP(SOYLD2!O$4,'[1]INTERNAL PARAMETERS-1'!$B$5:$J$44,5,FALSE)*VLOOKUP(SOYLD2!O$4,'[1]INTERNAL PARAMETERS-1'!$B$5:$J$44,7,FALSE)*SOYLD2!$F133 + SOYLD1!O133*(1-VLOOKUP(SOYLD2!O$4,'[1]INTERNAL PARAMETERS-1'!$B$5:$J$44,5,FALSE))*VLOOKUP(SOYLD2!O$4,'[1]INTERNAL PARAMETERS-1'!$B$5:$J$44,9,FALSE)*SOYLD2!$F133</f>
        <v>0</v>
      </c>
      <c r="P133" s="44">
        <f>SOYLD1!P133*VLOOKUP(SOYLD2!P$4,'[1]INTERNAL PARAMETERS-1'!$B$5:$J$44,5,FALSE)*VLOOKUP(SOYLD2!P$4,'[1]INTERNAL PARAMETERS-1'!$B$5:$J$44,7,FALSE)*SOYLD2!$F133 + SOYLD1!P133*(1-VLOOKUP(SOYLD2!P$4,'[1]INTERNAL PARAMETERS-1'!$B$5:$J$44,5,FALSE))*VLOOKUP(SOYLD2!P$4,'[1]INTERNAL PARAMETERS-1'!$B$5:$J$44,9,FALSE)*SOYLD2!$F133</f>
        <v>0</v>
      </c>
      <c r="Q133" s="44">
        <f>SOYLD1!Q133*VLOOKUP(SOYLD2!Q$4,'[1]INTERNAL PARAMETERS-1'!$B$5:$J$44,5,FALSE)*VLOOKUP(SOYLD2!Q$4,'[1]INTERNAL PARAMETERS-1'!$B$5:$J$44,7,FALSE)*SOYLD2!$F133 + SOYLD1!Q133*(1-VLOOKUP(SOYLD2!Q$4,'[1]INTERNAL PARAMETERS-1'!$B$5:$J$44,5,FALSE))*VLOOKUP(SOYLD2!Q$4,'[1]INTERNAL PARAMETERS-1'!$B$5:$J$44,9,FALSE)*SOYLD2!$F133</f>
        <v>0</v>
      </c>
      <c r="R133" s="44">
        <f>SOYLD1!R133*VLOOKUP(SOYLD2!R$4,'[1]INTERNAL PARAMETERS-1'!$B$5:$J$44,5,FALSE)*VLOOKUP(SOYLD2!R$4,'[1]INTERNAL PARAMETERS-1'!$B$5:$J$44,7,FALSE)*SOYLD2!$F133 + SOYLD1!R133*(1-VLOOKUP(SOYLD2!R$4,'[1]INTERNAL PARAMETERS-1'!$B$5:$J$44,5,FALSE))*VLOOKUP(SOYLD2!R$4,'[1]INTERNAL PARAMETERS-1'!$B$5:$J$44,9,FALSE)*SOYLD2!$F133</f>
        <v>0</v>
      </c>
      <c r="S133" s="44">
        <f>SOYLD1!S133*VLOOKUP(SOYLD2!S$4,'[1]INTERNAL PARAMETERS-1'!$B$5:$J$44,5,FALSE)*VLOOKUP(SOYLD2!S$4,'[1]INTERNAL PARAMETERS-1'!$B$5:$J$44,7,FALSE)*SOYLD2!$F133 + SOYLD1!S133*(1-VLOOKUP(SOYLD2!S$4,'[1]INTERNAL PARAMETERS-1'!$B$5:$J$44,5,FALSE))*VLOOKUP(SOYLD2!S$4,'[1]INTERNAL PARAMETERS-1'!$B$5:$J$44,9,FALSE)*SOYLD2!$F133</f>
        <v>0</v>
      </c>
      <c r="T133" s="44">
        <f>SOYLD1!T133*VLOOKUP(SOYLD2!T$4,'[1]INTERNAL PARAMETERS-1'!$B$5:$J$44,5,FALSE)*VLOOKUP(SOYLD2!T$4,'[1]INTERNAL PARAMETERS-1'!$B$5:$J$44,7,FALSE)*SOYLD2!$F133 + SOYLD1!T133*(1-VLOOKUP(SOYLD2!T$4,'[1]INTERNAL PARAMETERS-1'!$B$5:$J$44,5,FALSE))*VLOOKUP(SOYLD2!T$4,'[1]INTERNAL PARAMETERS-1'!$B$5:$J$44,9,FALSE)*SOYLD2!$F133</f>
        <v>0</v>
      </c>
      <c r="U133" s="44">
        <f>SOYLD1!U133*VLOOKUP(SOYLD2!U$4,'[1]INTERNAL PARAMETERS-1'!$B$5:$J$44,5,FALSE)*VLOOKUP(SOYLD2!U$4,'[1]INTERNAL PARAMETERS-1'!$B$5:$J$44,7,FALSE)*SOYLD2!$F133 + SOYLD1!U133*(1-VLOOKUP(SOYLD2!U$4,'[1]INTERNAL PARAMETERS-1'!$B$5:$J$44,5,FALSE))*VLOOKUP(SOYLD2!U$4,'[1]INTERNAL PARAMETERS-1'!$B$5:$J$44,9,FALSE)*SOYLD2!$F133</f>
        <v>0</v>
      </c>
      <c r="V133" s="44">
        <f>SOYLD1!V133*VLOOKUP(SOYLD2!V$4,'[1]INTERNAL PARAMETERS-1'!$B$5:$J$44,5,FALSE)*VLOOKUP(SOYLD2!V$4,'[1]INTERNAL PARAMETERS-1'!$B$5:$J$44,7,FALSE)*SOYLD2!$F133 + SOYLD1!V133*(1-VLOOKUP(SOYLD2!V$4,'[1]INTERNAL PARAMETERS-1'!$B$5:$J$44,5,FALSE))*VLOOKUP(SOYLD2!V$4,'[1]INTERNAL PARAMETERS-1'!$B$5:$J$44,9,FALSE)*SOYLD2!$F133</f>
        <v>0</v>
      </c>
      <c r="W133" s="44">
        <f>SOYLD1!W133*VLOOKUP(SOYLD2!W$4,'[1]INTERNAL PARAMETERS-1'!$B$5:$J$44,5,FALSE)*VLOOKUP(SOYLD2!W$4,'[1]INTERNAL PARAMETERS-1'!$B$5:$J$44,7,FALSE)*SOYLD2!$F133 + SOYLD1!W133*(1-VLOOKUP(SOYLD2!W$4,'[1]INTERNAL PARAMETERS-1'!$B$5:$J$44,5,FALSE))*VLOOKUP(SOYLD2!W$4,'[1]INTERNAL PARAMETERS-1'!$B$5:$J$44,9,FALSE)*SOYLD2!$F133</f>
        <v>0</v>
      </c>
      <c r="X133" s="44">
        <f>SOYLD1!X133*VLOOKUP(SOYLD2!X$4,'[1]INTERNAL PARAMETERS-1'!$B$5:$J$44,5,FALSE)*VLOOKUP(SOYLD2!X$4,'[1]INTERNAL PARAMETERS-1'!$B$5:$J$44,7,FALSE)*SOYLD2!$F133 + SOYLD1!X133*(1-VLOOKUP(SOYLD2!X$4,'[1]INTERNAL PARAMETERS-1'!$B$5:$J$44,5,FALSE))*VLOOKUP(SOYLD2!X$4,'[1]INTERNAL PARAMETERS-1'!$B$5:$J$44,9,FALSE)*SOYLD2!$F133</f>
        <v>0</v>
      </c>
      <c r="Y133" s="44">
        <f>SOYLD1!Y133*VLOOKUP(SOYLD2!Y$4,'[1]INTERNAL PARAMETERS-1'!$B$5:$J$44,5,FALSE)*VLOOKUP(SOYLD2!Y$4,'[1]INTERNAL PARAMETERS-1'!$B$5:$J$44,7,FALSE)*SOYLD2!$F133 + SOYLD1!Y133*(1-VLOOKUP(SOYLD2!Y$4,'[1]INTERNAL PARAMETERS-1'!$B$5:$J$44,5,FALSE))*VLOOKUP(SOYLD2!Y$4,'[1]INTERNAL PARAMETERS-1'!$B$5:$J$44,9,FALSE)*SOYLD2!$F133</f>
        <v>0</v>
      </c>
      <c r="Z133" s="44">
        <f>SOYLD1!Z133*VLOOKUP(SOYLD2!Z$4,'[1]INTERNAL PARAMETERS-1'!$B$5:$J$44,5,FALSE)*VLOOKUP(SOYLD2!Z$4,'[1]INTERNAL PARAMETERS-1'!$B$5:$J$44,7,FALSE)*SOYLD2!$F133 + SOYLD1!Z133*(1-VLOOKUP(SOYLD2!Z$4,'[1]INTERNAL PARAMETERS-1'!$B$5:$J$44,5,FALSE))*VLOOKUP(SOYLD2!Z$4,'[1]INTERNAL PARAMETERS-1'!$B$5:$J$44,9,FALSE)*SOYLD2!$F133</f>
        <v>0</v>
      </c>
      <c r="AA133" s="44">
        <f>SOYLD1!AA133*VLOOKUP(SOYLD2!AA$4,'[1]INTERNAL PARAMETERS-1'!$B$5:$J$44,5,FALSE)*VLOOKUP(SOYLD2!AA$4,'[1]INTERNAL PARAMETERS-1'!$B$5:$J$44,7,FALSE)*SOYLD2!$F133 + SOYLD1!AA133*(1-VLOOKUP(SOYLD2!AA$4,'[1]INTERNAL PARAMETERS-1'!$B$5:$J$44,5,FALSE))*VLOOKUP(SOYLD2!AA$4,'[1]INTERNAL PARAMETERS-1'!$B$5:$J$44,9,FALSE)*SOYLD2!$F133</f>
        <v>0</v>
      </c>
      <c r="AB133" s="44">
        <f>SOYLD1!AB133*VLOOKUP(SOYLD2!AB$4,'[1]INTERNAL PARAMETERS-1'!$B$5:$J$44,5,FALSE)*VLOOKUP(SOYLD2!AB$4,'[1]INTERNAL PARAMETERS-1'!$B$5:$J$44,7,FALSE)*SOYLD2!$F133 + SOYLD1!AB133*(1-VLOOKUP(SOYLD2!AB$4,'[1]INTERNAL PARAMETERS-1'!$B$5:$J$44,5,FALSE))*VLOOKUP(SOYLD2!AB$4,'[1]INTERNAL PARAMETERS-1'!$B$5:$J$44,9,FALSE)*SOYLD2!$F133</f>
        <v>0</v>
      </c>
      <c r="AC133" s="44">
        <f>SOYLD1!AC133*VLOOKUP(SOYLD2!AC$4,'[1]INTERNAL PARAMETERS-1'!$B$5:$J$44,5,FALSE)*VLOOKUP(SOYLD2!AC$4,'[1]INTERNAL PARAMETERS-1'!$B$5:$J$44,7,FALSE)*SOYLD2!$F133 + SOYLD1!AC133*(1-VLOOKUP(SOYLD2!AC$4,'[1]INTERNAL PARAMETERS-1'!$B$5:$J$44,5,FALSE))*VLOOKUP(SOYLD2!AC$4,'[1]INTERNAL PARAMETERS-1'!$B$5:$J$44,9,FALSE)*SOYLD2!$F133</f>
        <v>0</v>
      </c>
      <c r="AD133" s="44">
        <f>SOYLD1!AD133*VLOOKUP(SOYLD2!AD$4,'[1]INTERNAL PARAMETERS-1'!$B$5:$J$44,5,FALSE)*VLOOKUP(SOYLD2!AD$4,'[1]INTERNAL PARAMETERS-1'!$B$5:$J$44,7,FALSE)*SOYLD2!$F133 + SOYLD1!AD133*(1-VLOOKUP(SOYLD2!AD$4,'[1]INTERNAL PARAMETERS-1'!$B$5:$J$44,5,FALSE))*VLOOKUP(SOYLD2!AD$4,'[1]INTERNAL PARAMETERS-1'!$B$5:$J$44,9,FALSE)*SOYLD2!$F133</f>
        <v>0</v>
      </c>
      <c r="AE133" s="44">
        <f>SOYLD1!AE133*VLOOKUP(SOYLD2!AE$4,'[1]INTERNAL PARAMETERS-1'!$B$5:$J$44,5,FALSE)*VLOOKUP(SOYLD2!AE$4,'[1]INTERNAL PARAMETERS-1'!$B$5:$J$44,7,FALSE)*SOYLD2!$F133 + SOYLD1!AE133*(1-VLOOKUP(SOYLD2!AE$4,'[1]INTERNAL PARAMETERS-1'!$B$5:$J$44,5,FALSE))*VLOOKUP(SOYLD2!AE$4,'[1]INTERNAL PARAMETERS-1'!$B$5:$J$44,9,FALSE)*SOYLD2!$F133</f>
        <v>0</v>
      </c>
      <c r="AF133" s="44">
        <f>SOYLD1!AF133*VLOOKUP(SOYLD2!AF$4,'[1]INTERNAL PARAMETERS-1'!$B$5:$J$44,5,FALSE)*VLOOKUP(SOYLD2!AF$4,'[1]INTERNAL PARAMETERS-1'!$B$5:$J$44,7,FALSE)*SOYLD2!$F133 + SOYLD1!AF133*(1-VLOOKUP(SOYLD2!AF$4,'[1]INTERNAL PARAMETERS-1'!$B$5:$J$44,5,FALSE))*VLOOKUP(SOYLD2!AF$4,'[1]INTERNAL PARAMETERS-1'!$B$5:$J$44,9,FALSE)*SOYLD2!$F133</f>
        <v>0</v>
      </c>
      <c r="AG133" s="44">
        <f>SOYLD1!AG133*VLOOKUP(SOYLD2!AG$4,'[1]INTERNAL PARAMETERS-1'!$B$5:$J$44,5,FALSE)*VLOOKUP(SOYLD2!AG$4,'[1]INTERNAL PARAMETERS-1'!$B$5:$J$44,7,FALSE)*SOYLD2!$F133 + SOYLD1!AG133*(1-VLOOKUP(SOYLD2!AG$4,'[1]INTERNAL PARAMETERS-1'!$B$5:$J$44,5,FALSE))*VLOOKUP(SOYLD2!AG$4,'[1]INTERNAL PARAMETERS-1'!$B$5:$J$44,9,FALSE)*SOYLD2!$F133</f>
        <v>0</v>
      </c>
      <c r="AH133" s="44">
        <f>SOYLD1!AH133*VLOOKUP(SOYLD2!AH$4,'[1]INTERNAL PARAMETERS-1'!$B$5:$J$44,5,FALSE)*VLOOKUP(SOYLD2!AH$4,'[1]INTERNAL PARAMETERS-1'!$B$5:$J$44,7,FALSE)*SOYLD2!$F133 + SOYLD1!AH133*(1-VLOOKUP(SOYLD2!AH$4,'[1]INTERNAL PARAMETERS-1'!$B$5:$J$44,5,FALSE))*VLOOKUP(SOYLD2!AH$4,'[1]INTERNAL PARAMETERS-1'!$B$5:$J$44,9,FALSE)*SOYLD2!$F133</f>
        <v>0</v>
      </c>
      <c r="AI133" s="44">
        <f>SOYLD1!AI133*VLOOKUP(SOYLD2!AI$4,'[1]INTERNAL PARAMETERS-1'!$B$5:$J$44,5,FALSE)*VLOOKUP(SOYLD2!AI$4,'[1]INTERNAL PARAMETERS-1'!$B$5:$J$44,7,FALSE)*SOYLD2!$F133 + SOYLD1!AI133*(1-VLOOKUP(SOYLD2!AI$4,'[1]INTERNAL PARAMETERS-1'!$B$5:$J$44,5,FALSE))*VLOOKUP(SOYLD2!AI$4,'[1]INTERNAL PARAMETERS-1'!$B$5:$J$44,9,FALSE)*SOYLD2!$F133</f>
        <v>0</v>
      </c>
      <c r="AJ133" s="44">
        <f>SOYLD1!AJ133*VLOOKUP(SOYLD2!AJ$4,'[1]INTERNAL PARAMETERS-1'!$B$5:$J$44,5,FALSE)*VLOOKUP(SOYLD2!AJ$4,'[1]INTERNAL PARAMETERS-1'!$B$5:$J$44,7,FALSE)*SOYLD2!$F133 + SOYLD1!AJ133*(1-VLOOKUP(SOYLD2!AJ$4,'[1]INTERNAL PARAMETERS-1'!$B$5:$J$44,5,FALSE))*VLOOKUP(SOYLD2!AJ$4,'[1]INTERNAL PARAMETERS-1'!$B$5:$J$44,9,FALSE)*SOYLD2!$F133</f>
        <v>0</v>
      </c>
      <c r="AK133" s="44">
        <f>SOYLD1!AK133*VLOOKUP(SOYLD2!AK$4,'[1]INTERNAL PARAMETERS-1'!$B$5:$J$44,5,FALSE)*VLOOKUP(SOYLD2!AK$4,'[1]INTERNAL PARAMETERS-1'!$B$5:$J$44,7,FALSE)*SOYLD2!$F133 + SOYLD1!AK133*(1-VLOOKUP(SOYLD2!AK$4,'[1]INTERNAL PARAMETERS-1'!$B$5:$J$44,5,FALSE))*VLOOKUP(SOYLD2!AK$4,'[1]INTERNAL PARAMETERS-1'!$B$5:$J$44,9,FALSE)*SOYLD2!$F133</f>
        <v>0</v>
      </c>
      <c r="AL133" s="44">
        <f>SOYLD1!AL133*VLOOKUP(SOYLD2!AL$4,'[1]INTERNAL PARAMETERS-1'!$B$5:$J$44,5,FALSE)*VLOOKUP(SOYLD2!AL$4,'[1]INTERNAL PARAMETERS-1'!$B$5:$J$44,7,FALSE)*SOYLD2!$F133 + SOYLD1!AL133*(1-VLOOKUP(SOYLD2!AL$4,'[1]INTERNAL PARAMETERS-1'!$B$5:$J$44,5,FALSE))*VLOOKUP(SOYLD2!AL$4,'[1]INTERNAL PARAMETERS-1'!$B$5:$J$44,9,FALSE)*SOYLD2!$F133</f>
        <v>0</v>
      </c>
      <c r="AM133" s="44">
        <f>SOYLD1!AM133*VLOOKUP(SOYLD2!AM$4,'[1]INTERNAL PARAMETERS-1'!$B$5:$J$44,5,FALSE)*VLOOKUP(SOYLD2!AM$4,'[1]INTERNAL PARAMETERS-1'!$B$5:$J$44,7,FALSE)*SOYLD2!$F133 + SOYLD1!AM133*(1-VLOOKUP(SOYLD2!AM$4,'[1]INTERNAL PARAMETERS-1'!$B$5:$J$44,5,FALSE))*VLOOKUP(SOYLD2!AM$4,'[1]INTERNAL PARAMETERS-1'!$B$5:$J$44,9,FALSE)*SOYLD2!$F133</f>
        <v>0</v>
      </c>
      <c r="AN133" s="44">
        <f>SOYLD1!AN133*VLOOKUP(SOYLD2!AN$4,'[1]INTERNAL PARAMETERS-1'!$B$5:$J$44,5,FALSE)*VLOOKUP(SOYLD2!AN$4,'[1]INTERNAL PARAMETERS-1'!$B$5:$J$44,7,FALSE)*SOYLD2!$F133 + SOYLD1!AN133*(1-VLOOKUP(SOYLD2!AN$4,'[1]INTERNAL PARAMETERS-1'!$B$5:$J$44,5,FALSE))*VLOOKUP(SOYLD2!AN$4,'[1]INTERNAL PARAMETERS-1'!$B$5:$J$44,9,FALSE)*SOYLD2!$F133</f>
        <v>0</v>
      </c>
      <c r="AO133" s="44">
        <f>SOYLD1!AO133*VLOOKUP(SOYLD2!AO$4,'[1]INTERNAL PARAMETERS-1'!$B$5:$J$44,5,FALSE)*VLOOKUP(SOYLD2!AO$4,'[1]INTERNAL PARAMETERS-1'!$B$5:$J$44,7,FALSE)*SOYLD2!$F133 + SOYLD1!AO133*(1-VLOOKUP(SOYLD2!AO$4,'[1]INTERNAL PARAMETERS-1'!$B$5:$J$44,5,FALSE))*VLOOKUP(SOYLD2!AO$4,'[1]INTERNAL PARAMETERS-1'!$B$5:$J$44,9,FALSE)*SOYLD2!$F133</f>
        <v>0</v>
      </c>
      <c r="AP133" s="44">
        <f>SOYLD1!AP133*VLOOKUP(SOYLD2!AP$4,'[1]INTERNAL PARAMETERS-1'!$B$5:$J$44,5,FALSE)*VLOOKUP(SOYLD2!AP$4,'[1]INTERNAL PARAMETERS-1'!$B$5:$J$44,7,FALSE)*SOYLD2!$F133 + SOYLD1!AP133*(1-VLOOKUP(SOYLD2!AP$4,'[1]INTERNAL PARAMETERS-1'!$B$5:$J$44,5,FALSE))*VLOOKUP(SOYLD2!AP$4,'[1]INTERNAL PARAMETERS-1'!$B$5:$J$44,9,FALSE)*SOYLD2!$F133</f>
        <v>0</v>
      </c>
      <c r="AQ133" s="44">
        <f>SOYLD1!AQ133*VLOOKUP(SOYLD2!AQ$4,'[1]INTERNAL PARAMETERS-1'!$B$5:$J$44,5,FALSE)*VLOOKUP(SOYLD2!AQ$4,'[1]INTERNAL PARAMETERS-1'!$B$5:$J$44,7,FALSE)*SOYLD2!$F133 + SOYLD1!AQ133*(1-VLOOKUP(SOYLD2!AQ$4,'[1]INTERNAL PARAMETERS-1'!$B$5:$J$44,5,FALSE))*VLOOKUP(SOYLD2!AQ$4,'[1]INTERNAL PARAMETERS-1'!$B$5:$J$44,9,FALSE)*SOYLD2!$F133</f>
        <v>0</v>
      </c>
      <c r="AR133" s="44">
        <f>SOYLD1!AR133*VLOOKUP(SOYLD2!AR$4,'[1]INTERNAL PARAMETERS-1'!$B$5:$J$44,5,FALSE)*VLOOKUP(SOYLD2!AR$4,'[1]INTERNAL PARAMETERS-1'!$B$5:$J$44,7,FALSE)*SOYLD2!$F133 + SOYLD1!AR133*(1-VLOOKUP(SOYLD2!AR$4,'[1]INTERNAL PARAMETERS-1'!$B$5:$J$44,5,FALSE))*VLOOKUP(SOYLD2!AR$4,'[1]INTERNAL PARAMETERS-1'!$B$5:$J$44,9,FALSE)*SOYLD2!$F133</f>
        <v>0</v>
      </c>
      <c r="AS133" s="44">
        <f>SOYLD1!AS133*VLOOKUP(SOYLD2!AS$4,'[1]INTERNAL PARAMETERS-1'!$B$5:$J$44,5,FALSE)*VLOOKUP(SOYLD2!AS$4,'[1]INTERNAL PARAMETERS-1'!$B$5:$J$44,7,FALSE)*SOYLD2!$F133 + SOYLD1!AS133*(1-VLOOKUP(SOYLD2!AS$4,'[1]INTERNAL PARAMETERS-1'!$B$5:$J$44,5,FALSE))*VLOOKUP(SOYLD2!AS$4,'[1]INTERNAL PARAMETERS-1'!$B$5:$J$44,9,FALSE)*SOYLD2!$F133</f>
        <v>0</v>
      </c>
      <c r="AT133" s="43">
        <f>SOYLD1!AT133*VLOOKUP(SOYLD2!AT$4,'[1]INTERNAL PARAMETERS-1'!$B$5:$J$44,5,FALSE)*VLOOKUP(SOYLD2!AT$4,'[1]INTERNAL PARAMETERS-1'!$B$5:$J$44,7,FALSE)*SOYLD2!$F133 + SOYLD1!AT133*(1-VLOOKUP(SOYLD2!AT$4,'[1]INTERNAL PARAMETERS-1'!$B$5:$J$44,5,FALSE))*VLOOKUP(SOYLD2!AT$4,'[1]INTERNAL PARAMETERS-1'!$B$5:$J$44,9,FALSE)*SOYLD2!$F133</f>
        <v>0</v>
      </c>
      <c r="AU133" s="45">
        <f>SOYLD1!AU133*VLOOKUP(SOYLD2!AU$4,'[1]INTERNAL PARAMETERS-1'!$B$5:$J$44,5,FALSE)*VLOOKUP(SOYLD2!AU$4,'[1]INTERNAL PARAMETERS-1'!$B$5:$J$44,6,FALSE)*VLOOKUP(SOYLD2!AU$4,'[1]INTERNAL PARAMETERS-1'!$B$5:$J$44,3,FALSE) + SOYLD1!AU133*(1-VLOOKUP(SOYLD2!AU$4,'[1]INTERNAL PARAMETERS-1'!$B$5:$J$44,5,FALSE))*VLOOKUP(SOYLD2!AU$4,'[1]INTERNAL PARAMETERS-1'!$B$5:$J$44,8,FALSE)*VLOOKUP(SOYLD2!AU$4,'[1]INTERNAL PARAMETERS-1'!$B$5:$J$44,3,FALSE)</f>
        <v>0</v>
      </c>
      <c r="AV133" s="44">
        <f>SOYLD1!AV133*VLOOKUP(SOYLD2!AV$4,'[1]INTERNAL PARAMETERS-1'!$B$5:$J$44,5,FALSE)*VLOOKUP(SOYLD2!AV$4,'[1]INTERNAL PARAMETERS-1'!$B$5:$J$44,6,FALSE)*VLOOKUP(SOYLD2!AV$4,'[1]INTERNAL PARAMETERS-1'!$B$5:$J$44,3,FALSE) + SOYLD1!AV133*(1-VLOOKUP(SOYLD2!AV$4,'[1]INTERNAL PARAMETERS-1'!$B$5:$J$44,5,FALSE))*VLOOKUP(SOYLD2!AV$4,'[1]INTERNAL PARAMETERS-1'!$B$5:$J$44,8,FALSE)*VLOOKUP(SOYLD2!AV$4,'[1]INTERNAL PARAMETERS-1'!$B$5:$J$44,3,FALSE)</f>
        <v>0</v>
      </c>
      <c r="AW133" s="44">
        <f>SOYLD1!AW133*VLOOKUP(SOYLD2!AW$4,'[1]INTERNAL PARAMETERS-1'!$B$5:$J$44,5,FALSE)*VLOOKUP(SOYLD2!AW$4,'[1]INTERNAL PARAMETERS-1'!$B$5:$J$44,6,FALSE)*VLOOKUP(SOYLD2!AW$4,'[1]INTERNAL PARAMETERS-1'!$B$5:$J$44,3,FALSE) + SOYLD1!AW133*(1-VLOOKUP(SOYLD2!AW$4,'[1]INTERNAL PARAMETERS-1'!$B$5:$J$44,5,FALSE))*VLOOKUP(SOYLD2!AW$4,'[1]INTERNAL PARAMETERS-1'!$B$5:$J$44,8,FALSE)*VLOOKUP(SOYLD2!AW$4,'[1]INTERNAL PARAMETERS-1'!$B$5:$J$44,3,FALSE)</f>
        <v>0</v>
      </c>
      <c r="AX133" s="44">
        <f>SOYLD1!AX133*VLOOKUP(SOYLD2!AX$4,'[1]INTERNAL PARAMETERS-1'!$B$5:$J$44,5,FALSE)*VLOOKUP(SOYLD2!AX$4,'[1]INTERNAL PARAMETERS-1'!$B$5:$J$44,6,FALSE)*VLOOKUP(SOYLD2!AX$4,'[1]INTERNAL PARAMETERS-1'!$B$5:$J$44,3,FALSE) + SOYLD1!AX133*(1-VLOOKUP(SOYLD2!AX$4,'[1]INTERNAL PARAMETERS-1'!$B$5:$J$44,5,FALSE))*VLOOKUP(SOYLD2!AX$4,'[1]INTERNAL PARAMETERS-1'!$B$5:$J$44,8,FALSE)*VLOOKUP(SOYLD2!AX$4,'[1]INTERNAL PARAMETERS-1'!$B$5:$J$44,3,FALSE)</f>
        <v>0</v>
      </c>
      <c r="AY133" s="44">
        <f>SOYLD1!AY133*VLOOKUP(SOYLD2!AY$4,'[1]INTERNAL PARAMETERS-1'!$B$5:$J$44,5,FALSE)*VLOOKUP(SOYLD2!AY$4,'[1]INTERNAL PARAMETERS-1'!$B$5:$J$44,6,FALSE)*VLOOKUP(SOYLD2!AY$4,'[1]INTERNAL PARAMETERS-1'!$B$5:$J$44,3,FALSE) + SOYLD1!AY133*(1-VLOOKUP(SOYLD2!AY$4,'[1]INTERNAL PARAMETERS-1'!$B$5:$J$44,5,FALSE))*VLOOKUP(SOYLD2!AY$4,'[1]INTERNAL PARAMETERS-1'!$B$5:$J$44,8,FALSE)*VLOOKUP(SOYLD2!AY$4,'[1]INTERNAL PARAMETERS-1'!$B$5:$J$44,3,FALSE)</f>
        <v>0</v>
      </c>
      <c r="AZ133" s="44">
        <f>SOYLD1!AZ133*VLOOKUP(SOYLD2!AZ$4,'[1]INTERNAL PARAMETERS-1'!$B$5:$J$44,5,FALSE)*VLOOKUP(SOYLD2!AZ$4,'[1]INTERNAL PARAMETERS-1'!$B$5:$J$44,6,FALSE)*VLOOKUP(SOYLD2!AZ$4,'[1]INTERNAL PARAMETERS-1'!$B$5:$J$44,3,FALSE) + SOYLD1!AZ133*(1-VLOOKUP(SOYLD2!AZ$4,'[1]INTERNAL PARAMETERS-1'!$B$5:$J$44,5,FALSE))*VLOOKUP(SOYLD2!AZ$4,'[1]INTERNAL PARAMETERS-1'!$B$5:$J$44,8,FALSE)*VLOOKUP(SOYLD2!AZ$4,'[1]INTERNAL PARAMETERS-1'!$B$5:$J$44,3,FALSE)</f>
        <v>0</v>
      </c>
      <c r="BA133" s="44">
        <f>SOYLD1!BA133*VLOOKUP(SOYLD2!BA$4,'[1]INTERNAL PARAMETERS-1'!$B$5:$J$44,5,FALSE)*VLOOKUP(SOYLD2!BA$4,'[1]INTERNAL PARAMETERS-1'!$B$5:$J$44,6,FALSE)*VLOOKUP(SOYLD2!BA$4,'[1]INTERNAL PARAMETERS-1'!$B$5:$J$44,3,FALSE) + SOYLD1!BA133*(1-VLOOKUP(SOYLD2!BA$4,'[1]INTERNAL PARAMETERS-1'!$B$5:$J$44,5,FALSE))*VLOOKUP(SOYLD2!BA$4,'[1]INTERNAL PARAMETERS-1'!$B$5:$J$44,8,FALSE)*VLOOKUP(SOYLD2!BA$4,'[1]INTERNAL PARAMETERS-1'!$B$5:$J$44,3,FALSE)</f>
        <v>0</v>
      </c>
      <c r="BB133" s="44">
        <f>SOYLD1!BB133*VLOOKUP(SOYLD2!BB$4,'[1]INTERNAL PARAMETERS-1'!$B$5:$J$44,5,FALSE)*VLOOKUP(SOYLD2!BB$4,'[1]INTERNAL PARAMETERS-1'!$B$5:$J$44,6,FALSE)*VLOOKUP(SOYLD2!BB$4,'[1]INTERNAL PARAMETERS-1'!$B$5:$J$44,3,FALSE) + SOYLD1!BB133*(1-VLOOKUP(SOYLD2!BB$4,'[1]INTERNAL PARAMETERS-1'!$B$5:$J$44,5,FALSE))*VLOOKUP(SOYLD2!BB$4,'[1]INTERNAL PARAMETERS-1'!$B$5:$J$44,8,FALSE)*VLOOKUP(SOYLD2!BB$4,'[1]INTERNAL PARAMETERS-1'!$B$5:$J$44,3,FALSE)</f>
        <v>0</v>
      </c>
      <c r="BC133" s="44">
        <f>SOYLD1!BC133*VLOOKUP(SOYLD2!BC$4,'[1]INTERNAL PARAMETERS-1'!$B$5:$J$44,5,FALSE)*VLOOKUP(SOYLD2!BC$4,'[1]INTERNAL PARAMETERS-1'!$B$5:$J$44,6,FALSE)*VLOOKUP(SOYLD2!BC$4,'[1]INTERNAL PARAMETERS-1'!$B$5:$J$44,3,FALSE) + SOYLD1!BC133*(1-VLOOKUP(SOYLD2!BC$4,'[1]INTERNAL PARAMETERS-1'!$B$5:$J$44,5,FALSE))*VLOOKUP(SOYLD2!BC$4,'[1]INTERNAL PARAMETERS-1'!$B$5:$J$44,8,FALSE)*VLOOKUP(SOYLD2!BC$4,'[1]INTERNAL PARAMETERS-1'!$B$5:$J$44,3,FALSE)</f>
        <v>0</v>
      </c>
      <c r="BD133" s="44">
        <f>SOYLD1!BD133*VLOOKUP(SOYLD2!BD$4,'[1]INTERNAL PARAMETERS-1'!$B$5:$J$44,5,FALSE)*VLOOKUP(SOYLD2!BD$4,'[1]INTERNAL PARAMETERS-1'!$B$5:$J$44,6,FALSE)*VLOOKUP(SOYLD2!BD$4,'[1]INTERNAL PARAMETERS-1'!$B$5:$J$44,3,FALSE) + SOYLD1!BD133*(1-VLOOKUP(SOYLD2!BD$4,'[1]INTERNAL PARAMETERS-1'!$B$5:$J$44,5,FALSE))*VLOOKUP(SOYLD2!BD$4,'[1]INTERNAL PARAMETERS-1'!$B$5:$J$44,8,FALSE)*VLOOKUP(SOYLD2!BD$4,'[1]INTERNAL PARAMETERS-1'!$B$5:$J$44,3,FALSE)</f>
        <v>0</v>
      </c>
      <c r="BE133" s="44">
        <f>SOYLD1!BE133*VLOOKUP(SOYLD2!BE$4,'[1]INTERNAL PARAMETERS-1'!$B$5:$J$44,5,FALSE)*VLOOKUP(SOYLD2!BE$4,'[1]INTERNAL PARAMETERS-1'!$B$5:$J$44,6,FALSE)*VLOOKUP(SOYLD2!BE$4,'[1]INTERNAL PARAMETERS-1'!$B$5:$J$44,3,FALSE) + SOYLD1!BE133*(1-VLOOKUP(SOYLD2!BE$4,'[1]INTERNAL PARAMETERS-1'!$B$5:$J$44,5,FALSE))*VLOOKUP(SOYLD2!BE$4,'[1]INTERNAL PARAMETERS-1'!$B$5:$J$44,8,FALSE)*VLOOKUP(SOYLD2!BE$4,'[1]INTERNAL PARAMETERS-1'!$B$5:$J$44,3,FALSE)</f>
        <v>0</v>
      </c>
      <c r="BF133" s="44">
        <f>SOYLD1!BF133*VLOOKUP(SOYLD2!BF$4,'[1]INTERNAL PARAMETERS-1'!$B$5:$J$44,5,FALSE)*VLOOKUP(SOYLD2!BF$4,'[1]INTERNAL PARAMETERS-1'!$B$5:$J$44,6,FALSE)*VLOOKUP(SOYLD2!BF$4,'[1]INTERNAL PARAMETERS-1'!$B$5:$J$44,3,FALSE) + SOYLD1!BF133*(1-VLOOKUP(SOYLD2!BF$4,'[1]INTERNAL PARAMETERS-1'!$B$5:$J$44,5,FALSE))*VLOOKUP(SOYLD2!BF$4,'[1]INTERNAL PARAMETERS-1'!$B$5:$J$44,8,FALSE)*VLOOKUP(SOYLD2!BF$4,'[1]INTERNAL PARAMETERS-1'!$B$5:$J$44,3,FALSE)</f>
        <v>0</v>
      </c>
      <c r="BG133" s="44">
        <f>SOYLD1!BG133*VLOOKUP(SOYLD2!BG$4,'[1]INTERNAL PARAMETERS-1'!$B$5:$J$44,5,FALSE)*VLOOKUP(SOYLD2!BG$4,'[1]INTERNAL PARAMETERS-1'!$B$5:$J$44,6,FALSE)*VLOOKUP(SOYLD2!BG$4,'[1]INTERNAL PARAMETERS-1'!$B$5:$J$44,3,FALSE) + SOYLD1!BG133*(1-VLOOKUP(SOYLD2!BG$4,'[1]INTERNAL PARAMETERS-1'!$B$5:$J$44,5,FALSE))*VLOOKUP(SOYLD2!BG$4,'[1]INTERNAL PARAMETERS-1'!$B$5:$J$44,8,FALSE)*VLOOKUP(SOYLD2!BG$4,'[1]INTERNAL PARAMETERS-1'!$B$5:$J$44,3,FALSE)</f>
        <v>0</v>
      </c>
      <c r="BH133" s="44">
        <f>SOYLD1!BH133*VLOOKUP(SOYLD2!BH$4,'[1]INTERNAL PARAMETERS-1'!$B$5:$J$44,5,FALSE)*VLOOKUP(SOYLD2!BH$4,'[1]INTERNAL PARAMETERS-1'!$B$5:$J$44,6,FALSE)*VLOOKUP(SOYLD2!BH$4,'[1]INTERNAL PARAMETERS-1'!$B$5:$J$44,3,FALSE) + SOYLD1!BH133*(1-VLOOKUP(SOYLD2!BH$4,'[1]INTERNAL PARAMETERS-1'!$B$5:$J$44,5,FALSE))*VLOOKUP(SOYLD2!BH$4,'[1]INTERNAL PARAMETERS-1'!$B$5:$J$44,8,FALSE)*VLOOKUP(SOYLD2!BH$4,'[1]INTERNAL PARAMETERS-1'!$B$5:$J$44,3,FALSE)</f>
        <v>0</v>
      </c>
      <c r="BI133" s="44">
        <f>SOYLD1!BI133*VLOOKUP(SOYLD2!BI$4,'[1]INTERNAL PARAMETERS-1'!$B$5:$J$44,5,FALSE)*VLOOKUP(SOYLD2!BI$4,'[1]INTERNAL PARAMETERS-1'!$B$5:$J$44,6,FALSE)*VLOOKUP(SOYLD2!BI$4,'[1]INTERNAL PARAMETERS-1'!$B$5:$J$44,3,FALSE) + SOYLD1!BI133*(1-VLOOKUP(SOYLD2!BI$4,'[1]INTERNAL PARAMETERS-1'!$B$5:$J$44,5,FALSE))*VLOOKUP(SOYLD2!BI$4,'[1]INTERNAL PARAMETERS-1'!$B$5:$J$44,8,FALSE)*VLOOKUP(SOYLD2!BI$4,'[1]INTERNAL PARAMETERS-1'!$B$5:$J$44,3,FALSE)</f>
        <v>0</v>
      </c>
      <c r="BJ133" s="44">
        <f>SOYLD1!BJ133*VLOOKUP(SOYLD2!BJ$4,'[1]INTERNAL PARAMETERS-1'!$B$5:$J$44,5,FALSE)*VLOOKUP(SOYLD2!BJ$4,'[1]INTERNAL PARAMETERS-1'!$B$5:$J$44,6,FALSE)*VLOOKUP(SOYLD2!BJ$4,'[1]INTERNAL PARAMETERS-1'!$B$5:$J$44,3,FALSE) + SOYLD1!BJ133*(1-VLOOKUP(SOYLD2!BJ$4,'[1]INTERNAL PARAMETERS-1'!$B$5:$J$44,5,FALSE))*VLOOKUP(SOYLD2!BJ$4,'[1]INTERNAL PARAMETERS-1'!$B$5:$J$44,8,FALSE)*VLOOKUP(SOYLD2!BJ$4,'[1]INTERNAL PARAMETERS-1'!$B$5:$J$44,3,FALSE)</f>
        <v>0</v>
      </c>
      <c r="BK133" s="44">
        <f>SOYLD1!BK133*VLOOKUP(SOYLD2!BK$4,'[1]INTERNAL PARAMETERS-1'!$B$5:$J$44,5,FALSE)*VLOOKUP(SOYLD2!BK$4,'[1]INTERNAL PARAMETERS-1'!$B$5:$J$44,6,FALSE)*VLOOKUP(SOYLD2!BK$4,'[1]INTERNAL PARAMETERS-1'!$B$5:$J$44,3,FALSE) + SOYLD1!BK133*(1-VLOOKUP(SOYLD2!BK$4,'[1]INTERNAL PARAMETERS-1'!$B$5:$J$44,5,FALSE))*VLOOKUP(SOYLD2!BK$4,'[1]INTERNAL PARAMETERS-1'!$B$5:$J$44,8,FALSE)*VLOOKUP(SOYLD2!BK$4,'[1]INTERNAL PARAMETERS-1'!$B$5:$J$44,3,FALSE)</f>
        <v>0</v>
      </c>
      <c r="BL133" s="44">
        <f>SOYLD1!BL133*VLOOKUP(SOYLD2!BL$4,'[1]INTERNAL PARAMETERS-1'!$B$5:$J$44,5,FALSE)*VLOOKUP(SOYLD2!BL$4,'[1]INTERNAL PARAMETERS-1'!$B$5:$J$44,6,FALSE)*VLOOKUP(SOYLD2!BL$4,'[1]INTERNAL PARAMETERS-1'!$B$5:$J$44,3,FALSE) + SOYLD1!BL133*(1-VLOOKUP(SOYLD2!BL$4,'[1]INTERNAL PARAMETERS-1'!$B$5:$J$44,5,FALSE))*VLOOKUP(SOYLD2!BL$4,'[1]INTERNAL PARAMETERS-1'!$B$5:$J$44,8,FALSE)*VLOOKUP(SOYLD2!BL$4,'[1]INTERNAL PARAMETERS-1'!$B$5:$J$44,3,FALSE)</f>
        <v>0</v>
      </c>
      <c r="BM133" s="44">
        <f>SOYLD1!BM133*VLOOKUP(SOYLD2!BM$4,'[1]INTERNAL PARAMETERS-1'!$B$5:$J$44,5,FALSE)*VLOOKUP(SOYLD2!BM$4,'[1]INTERNAL PARAMETERS-1'!$B$5:$J$44,6,FALSE)*VLOOKUP(SOYLD2!BM$4,'[1]INTERNAL PARAMETERS-1'!$B$5:$J$44,3,FALSE) + SOYLD1!BM133*(1-VLOOKUP(SOYLD2!BM$4,'[1]INTERNAL PARAMETERS-1'!$B$5:$J$44,5,FALSE))*VLOOKUP(SOYLD2!BM$4,'[1]INTERNAL PARAMETERS-1'!$B$5:$J$44,8,FALSE)*VLOOKUP(SOYLD2!BM$4,'[1]INTERNAL PARAMETERS-1'!$B$5:$J$44,3,FALSE)</f>
        <v>0</v>
      </c>
      <c r="BN133" s="44">
        <f>SOYLD1!BN133*VLOOKUP(SOYLD2!BN$4,'[1]INTERNAL PARAMETERS-1'!$B$5:$J$44,5,FALSE)*VLOOKUP(SOYLD2!BN$4,'[1]INTERNAL PARAMETERS-1'!$B$5:$J$44,6,FALSE)*VLOOKUP(SOYLD2!BN$4,'[1]INTERNAL PARAMETERS-1'!$B$5:$J$44,3,FALSE) + SOYLD1!BN133*(1-VLOOKUP(SOYLD2!BN$4,'[1]INTERNAL PARAMETERS-1'!$B$5:$J$44,5,FALSE))*VLOOKUP(SOYLD2!BN$4,'[1]INTERNAL PARAMETERS-1'!$B$5:$J$44,8,FALSE)*VLOOKUP(SOYLD2!BN$4,'[1]INTERNAL PARAMETERS-1'!$B$5:$J$44,3,FALSE)</f>
        <v>0</v>
      </c>
      <c r="BO133" s="44">
        <f>SOYLD1!BO133*VLOOKUP(SOYLD2!BO$4,'[1]INTERNAL PARAMETERS-1'!$B$5:$J$44,5,FALSE)*VLOOKUP(SOYLD2!BO$4,'[1]INTERNAL PARAMETERS-1'!$B$5:$J$44,6,FALSE)*VLOOKUP(SOYLD2!BO$4,'[1]INTERNAL PARAMETERS-1'!$B$5:$J$44,3,FALSE) + SOYLD1!BO133*(1-VLOOKUP(SOYLD2!BO$4,'[1]INTERNAL PARAMETERS-1'!$B$5:$J$44,5,FALSE))*VLOOKUP(SOYLD2!BO$4,'[1]INTERNAL PARAMETERS-1'!$B$5:$J$44,8,FALSE)*VLOOKUP(SOYLD2!BO$4,'[1]INTERNAL PARAMETERS-1'!$B$5:$J$44,3,FALSE)</f>
        <v>0</v>
      </c>
      <c r="BP133" s="44">
        <f>SOYLD1!BP133*VLOOKUP(SOYLD2!BP$4,'[1]INTERNAL PARAMETERS-1'!$B$5:$J$44,5,FALSE)*VLOOKUP(SOYLD2!BP$4,'[1]INTERNAL PARAMETERS-1'!$B$5:$J$44,6,FALSE)*VLOOKUP(SOYLD2!BP$4,'[1]INTERNAL PARAMETERS-1'!$B$5:$J$44,3,FALSE) + SOYLD1!BP133*(1-VLOOKUP(SOYLD2!BP$4,'[1]INTERNAL PARAMETERS-1'!$B$5:$J$44,5,FALSE))*VLOOKUP(SOYLD2!BP$4,'[1]INTERNAL PARAMETERS-1'!$B$5:$J$44,8,FALSE)*VLOOKUP(SOYLD2!BP$4,'[1]INTERNAL PARAMETERS-1'!$B$5:$J$44,3,FALSE)</f>
        <v>0</v>
      </c>
      <c r="BQ133" s="44">
        <f>SOYLD1!BQ133*VLOOKUP(SOYLD2!BQ$4,'[1]INTERNAL PARAMETERS-1'!$B$5:$J$44,5,FALSE)*VLOOKUP(SOYLD2!BQ$4,'[1]INTERNAL PARAMETERS-1'!$B$5:$J$44,6,FALSE)*VLOOKUP(SOYLD2!BQ$4,'[1]INTERNAL PARAMETERS-1'!$B$5:$J$44,3,FALSE) + SOYLD1!BQ133*(1-VLOOKUP(SOYLD2!BQ$4,'[1]INTERNAL PARAMETERS-1'!$B$5:$J$44,5,FALSE))*VLOOKUP(SOYLD2!BQ$4,'[1]INTERNAL PARAMETERS-1'!$B$5:$J$44,8,FALSE)*VLOOKUP(SOYLD2!BQ$4,'[1]INTERNAL PARAMETERS-1'!$B$5:$J$44,3,FALSE)</f>
        <v>0</v>
      </c>
      <c r="BR133" s="44">
        <f>SOYLD1!BR133*VLOOKUP(SOYLD2!BR$4,'[1]INTERNAL PARAMETERS-1'!$B$5:$J$44,5,FALSE)*VLOOKUP(SOYLD2!BR$4,'[1]INTERNAL PARAMETERS-1'!$B$5:$J$44,6,FALSE)*VLOOKUP(SOYLD2!BR$4,'[1]INTERNAL PARAMETERS-1'!$B$5:$J$44,3,FALSE) + SOYLD1!BR133*(1-VLOOKUP(SOYLD2!BR$4,'[1]INTERNAL PARAMETERS-1'!$B$5:$J$44,5,FALSE))*VLOOKUP(SOYLD2!BR$4,'[1]INTERNAL PARAMETERS-1'!$B$5:$J$44,8,FALSE)*VLOOKUP(SOYLD2!BR$4,'[1]INTERNAL PARAMETERS-1'!$B$5:$J$44,3,FALSE)</f>
        <v>0</v>
      </c>
      <c r="BS133" s="44">
        <f>SOYLD1!BS133*VLOOKUP(SOYLD2!BS$4,'[1]INTERNAL PARAMETERS-1'!$B$5:$J$44,5,FALSE)*VLOOKUP(SOYLD2!BS$4,'[1]INTERNAL PARAMETERS-1'!$B$5:$J$44,6,FALSE)*VLOOKUP(SOYLD2!BS$4,'[1]INTERNAL PARAMETERS-1'!$B$5:$J$44,3,FALSE) + SOYLD1!BS133*(1-VLOOKUP(SOYLD2!BS$4,'[1]INTERNAL PARAMETERS-1'!$B$5:$J$44,5,FALSE))*VLOOKUP(SOYLD2!BS$4,'[1]INTERNAL PARAMETERS-1'!$B$5:$J$44,8,FALSE)*VLOOKUP(SOYLD2!BS$4,'[1]INTERNAL PARAMETERS-1'!$B$5:$J$44,3,FALSE)</f>
        <v>0</v>
      </c>
      <c r="BT133" s="44">
        <f>SOYLD1!BT133*VLOOKUP(SOYLD2!BT$4,'[1]INTERNAL PARAMETERS-1'!$B$5:$J$44,5,FALSE)*VLOOKUP(SOYLD2!BT$4,'[1]INTERNAL PARAMETERS-1'!$B$5:$J$44,6,FALSE)*VLOOKUP(SOYLD2!BT$4,'[1]INTERNAL PARAMETERS-1'!$B$5:$J$44,3,FALSE) + SOYLD1!BT133*(1-VLOOKUP(SOYLD2!BT$4,'[1]INTERNAL PARAMETERS-1'!$B$5:$J$44,5,FALSE))*VLOOKUP(SOYLD2!BT$4,'[1]INTERNAL PARAMETERS-1'!$B$5:$J$44,8,FALSE)*VLOOKUP(SOYLD2!BT$4,'[1]INTERNAL PARAMETERS-1'!$B$5:$J$44,3,FALSE)</f>
        <v>0</v>
      </c>
      <c r="BU133" s="44">
        <f>SOYLD1!BU133*VLOOKUP(SOYLD2!BU$4,'[1]INTERNAL PARAMETERS-1'!$B$5:$J$44,5,FALSE)*VLOOKUP(SOYLD2!BU$4,'[1]INTERNAL PARAMETERS-1'!$B$5:$J$44,6,FALSE)*VLOOKUP(SOYLD2!BU$4,'[1]INTERNAL PARAMETERS-1'!$B$5:$J$44,3,FALSE) + SOYLD1!BU133*(1-VLOOKUP(SOYLD2!BU$4,'[1]INTERNAL PARAMETERS-1'!$B$5:$J$44,5,FALSE))*VLOOKUP(SOYLD2!BU$4,'[1]INTERNAL PARAMETERS-1'!$B$5:$J$44,8,FALSE)*VLOOKUP(SOYLD2!BU$4,'[1]INTERNAL PARAMETERS-1'!$B$5:$J$44,3,FALSE)</f>
        <v>0</v>
      </c>
      <c r="BV133" s="44">
        <f>SOYLD1!BV133*VLOOKUP(SOYLD2!BV$4,'[1]INTERNAL PARAMETERS-1'!$B$5:$J$44,5,FALSE)*VLOOKUP(SOYLD2!BV$4,'[1]INTERNAL PARAMETERS-1'!$B$5:$J$44,6,FALSE)*VLOOKUP(SOYLD2!BV$4,'[1]INTERNAL PARAMETERS-1'!$B$5:$J$44,3,FALSE) + SOYLD1!BV133*(1-VLOOKUP(SOYLD2!BV$4,'[1]INTERNAL PARAMETERS-1'!$B$5:$J$44,5,FALSE))*VLOOKUP(SOYLD2!BV$4,'[1]INTERNAL PARAMETERS-1'!$B$5:$J$44,8,FALSE)*VLOOKUP(SOYLD2!BV$4,'[1]INTERNAL PARAMETERS-1'!$B$5:$J$44,3,FALSE)</f>
        <v>0</v>
      </c>
      <c r="BW133" s="44">
        <f>SOYLD1!BW133*VLOOKUP(SOYLD2!BW$4,'[1]INTERNAL PARAMETERS-1'!$B$5:$J$44,5,FALSE)*VLOOKUP(SOYLD2!BW$4,'[1]INTERNAL PARAMETERS-1'!$B$5:$J$44,6,FALSE)*VLOOKUP(SOYLD2!BW$4,'[1]INTERNAL PARAMETERS-1'!$B$5:$J$44,3,FALSE) + SOYLD1!BW133*(1-VLOOKUP(SOYLD2!BW$4,'[1]INTERNAL PARAMETERS-1'!$B$5:$J$44,5,FALSE))*VLOOKUP(SOYLD2!BW$4,'[1]INTERNAL PARAMETERS-1'!$B$5:$J$44,8,FALSE)*VLOOKUP(SOYLD2!BW$4,'[1]INTERNAL PARAMETERS-1'!$B$5:$J$44,3,FALSE)</f>
        <v>0</v>
      </c>
      <c r="BX133" s="44">
        <f>SOYLD1!BX133*VLOOKUP(SOYLD2!BX$4,'[1]INTERNAL PARAMETERS-1'!$B$5:$J$44,5,FALSE)*VLOOKUP(SOYLD2!BX$4,'[1]INTERNAL PARAMETERS-1'!$B$5:$J$44,6,FALSE)*VLOOKUP(SOYLD2!BX$4,'[1]INTERNAL PARAMETERS-1'!$B$5:$J$44,3,FALSE) + SOYLD1!BX133*(1-VLOOKUP(SOYLD2!BX$4,'[1]INTERNAL PARAMETERS-1'!$B$5:$J$44,5,FALSE))*VLOOKUP(SOYLD2!BX$4,'[1]INTERNAL PARAMETERS-1'!$B$5:$J$44,8,FALSE)*VLOOKUP(SOYLD2!BX$4,'[1]INTERNAL PARAMETERS-1'!$B$5:$J$44,3,FALSE)</f>
        <v>0</v>
      </c>
      <c r="BY133" s="44">
        <f>SOYLD1!BY133*VLOOKUP(SOYLD2!BY$4,'[1]INTERNAL PARAMETERS-1'!$B$5:$J$44,5,FALSE)*VLOOKUP(SOYLD2!BY$4,'[1]INTERNAL PARAMETERS-1'!$B$5:$J$44,6,FALSE)*VLOOKUP(SOYLD2!BY$4,'[1]INTERNAL PARAMETERS-1'!$B$5:$J$44,3,FALSE) + SOYLD1!BY133*(1-VLOOKUP(SOYLD2!BY$4,'[1]INTERNAL PARAMETERS-1'!$B$5:$J$44,5,FALSE))*VLOOKUP(SOYLD2!BY$4,'[1]INTERNAL PARAMETERS-1'!$B$5:$J$44,8,FALSE)*VLOOKUP(SOYLD2!BY$4,'[1]INTERNAL PARAMETERS-1'!$B$5:$J$44,3,FALSE)</f>
        <v>0</v>
      </c>
      <c r="BZ133" s="44">
        <f>SOYLD1!BZ133*VLOOKUP(SOYLD2!BZ$4,'[1]INTERNAL PARAMETERS-1'!$B$5:$J$44,5,FALSE)*VLOOKUP(SOYLD2!BZ$4,'[1]INTERNAL PARAMETERS-1'!$B$5:$J$44,6,FALSE)*VLOOKUP(SOYLD2!BZ$4,'[1]INTERNAL PARAMETERS-1'!$B$5:$J$44,3,FALSE) + SOYLD1!BZ133*(1-VLOOKUP(SOYLD2!BZ$4,'[1]INTERNAL PARAMETERS-1'!$B$5:$J$44,5,FALSE))*VLOOKUP(SOYLD2!BZ$4,'[1]INTERNAL PARAMETERS-1'!$B$5:$J$44,8,FALSE)*VLOOKUP(SOYLD2!BZ$4,'[1]INTERNAL PARAMETERS-1'!$B$5:$J$44,3,FALSE)</f>
        <v>0</v>
      </c>
      <c r="CA133" s="44">
        <f>SOYLD1!CA133*VLOOKUP(SOYLD2!CA$4,'[1]INTERNAL PARAMETERS-1'!$B$5:$J$44,5,FALSE)*VLOOKUP(SOYLD2!CA$4,'[1]INTERNAL PARAMETERS-1'!$B$5:$J$44,6,FALSE)*VLOOKUP(SOYLD2!CA$4,'[1]INTERNAL PARAMETERS-1'!$B$5:$J$44,3,FALSE) + SOYLD1!CA133*(1-VLOOKUP(SOYLD2!CA$4,'[1]INTERNAL PARAMETERS-1'!$B$5:$J$44,5,FALSE))*VLOOKUP(SOYLD2!CA$4,'[1]INTERNAL PARAMETERS-1'!$B$5:$J$44,8,FALSE)*VLOOKUP(SOYLD2!CA$4,'[1]INTERNAL PARAMETERS-1'!$B$5:$J$44,3,FALSE)</f>
        <v>0</v>
      </c>
      <c r="CB133" s="44">
        <f>SOYLD1!CB133*VLOOKUP(SOYLD2!CB$4,'[1]INTERNAL PARAMETERS-1'!$B$5:$J$44,5,FALSE)*VLOOKUP(SOYLD2!CB$4,'[1]INTERNAL PARAMETERS-1'!$B$5:$J$44,6,FALSE)*VLOOKUP(SOYLD2!CB$4,'[1]INTERNAL PARAMETERS-1'!$B$5:$J$44,3,FALSE) + SOYLD1!CB133*(1-VLOOKUP(SOYLD2!CB$4,'[1]INTERNAL PARAMETERS-1'!$B$5:$J$44,5,FALSE))*VLOOKUP(SOYLD2!CB$4,'[1]INTERNAL PARAMETERS-1'!$B$5:$J$44,8,FALSE)*VLOOKUP(SOYLD2!CB$4,'[1]INTERNAL PARAMETERS-1'!$B$5:$J$44,3,FALSE)</f>
        <v>0</v>
      </c>
      <c r="CC133" s="44">
        <f>SOYLD1!CC133*VLOOKUP(SOYLD2!CC$4,'[1]INTERNAL PARAMETERS-1'!$B$5:$J$44,5,FALSE)*VLOOKUP(SOYLD2!CC$4,'[1]INTERNAL PARAMETERS-1'!$B$5:$J$44,6,FALSE)*VLOOKUP(SOYLD2!CC$4,'[1]INTERNAL PARAMETERS-1'!$B$5:$J$44,3,FALSE) + SOYLD1!CC133*(1-VLOOKUP(SOYLD2!CC$4,'[1]INTERNAL PARAMETERS-1'!$B$5:$J$44,5,FALSE))*VLOOKUP(SOYLD2!CC$4,'[1]INTERNAL PARAMETERS-1'!$B$5:$J$44,8,FALSE)*VLOOKUP(SOYLD2!CC$4,'[1]INTERNAL PARAMETERS-1'!$B$5:$J$44,3,FALSE)</f>
        <v>0</v>
      </c>
      <c r="CD133" s="44">
        <f>SOYLD1!CD133*VLOOKUP(SOYLD2!CD$4,'[1]INTERNAL PARAMETERS-1'!$B$5:$J$44,5,FALSE)*VLOOKUP(SOYLD2!CD$4,'[1]INTERNAL PARAMETERS-1'!$B$5:$J$44,6,FALSE)*VLOOKUP(SOYLD2!CD$4,'[1]INTERNAL PARAMETERS-1'!$B$5:$J$44,3,FALSE) + SOYLD1!CD133*(1-VLOOKUP(SOYLD2!CD$4,'[1]INTERNAL PARAMETERS-1'!$B$5:$J$44,5,FALSE))*VLOOKUP(SOYLD2!CD$4,'[1]INTERNAL PARAMETERS-1'!$B$5:$J$44,8,FALSE)*VLOOKUP(SOYLD2!CD$4,'[1]INTERNAL PARAMETERS-1'!$B$5:$J$44,3,FALSE)</f>
        <v>0</v>
      </c>
      <c r="CE133" s="44">
        <f>SOYLD1!CE133*VLOOKUP(SOYLD2!CE$4,'[1]INTERNAL PARAMETERS-1'!$B$5:$J$44,5,FALSE)*VLOOKUP(SOYLD2!CE$4,'[1]INTERNAL PARAMETERS-1'!$B$5:$J$44,6,FALSE)*VLOOKUP(SOYLD2!CE$4,'[1]INTERNAL PARAMETERS-1'!$B$5:$J$44,3,FALSE) + SOYLD1!CE133*(1-VLOOKUP(SOYLD2!CE$4,'[1]INTERNAL PARAMETERS-1'!$B$5:$J$44,5,FALSE))*VLOOKUP(SOYLD2!CE$4,'[1]INTERNAL PARAMETERS-1'!$B$5:$J$44,8,FALSE)*VLOOKUP(SOYLD2!CE$4,'[1]INTERNAL PARAMETERS-1'!$B$5:$J$44,3,FALSE)</f>
        <v>0</v>
      </c>
      <c r="CF133" s="44">
        <f>SOYLD1!CF133*VLOOKUP(SOYLD2!CF$4,'[1]INTERNAL PARAMETERS-1'!$B$5:$J$44,5,FALSE)*VLOOKUP(SOYLD2!CF$4,'[1]INTERNAL PARAMETERS-1'!$B$5:$J$44,6,FALSE)*VLOOKUP(SOYLD2!CF$4,'[1]INTERNAL PARAMETERS-1'!$B$5:$J$44,3,FALSE) + SOYLD1!CF133*(1-VLOOKUP(SOYLD2!CF$4,'[1]INTERNAL PARAMETERS-1'!$B$5:$J$44,5,FALSE))*VLOOKUP(SOYLD2!CF$4,'[1]INTERNAL PARAMETERS-1'!$B$5:$J$44,8,FALSE)*VLOOKUP(SOYLD2!CF$4,'[1]INTERNAL PARAMETERS-1'!$B$5:$J$44,3,FALSE)</f>
        <v>0</v>
      </c>
      <c r="CG133" s="44">
        <f>SOYLD1!CG133*VLOOKUP(SOYLD2!CG$4,'[1]INTERNAL PARAMETERS-1'!$B$5:$J$44,5,FALSE)*VLOOKUP(SOYLD2!CG$4,'[1]INTERNAL PARAMETERS-1'!$B$5:$J$44,6,FALSE)*VLOOKUP(SOYLD2!CG$4,'[1]INTERNAL PARAMETERS-1'!$B$5:$J$44,3,FALSE) + SOYLD1!CG133*(1-VLOOKUP(SOYLD2!CG$4,'[1]INTERNAL PARAMETERS-1'!$B$5:$J$44,5,FALSE))*VLOOKUP(SOYLD2!CG$4,'[1]INTERNAL PARAMETERS-1'!$B$5:$J$44,8,FALSE)*VLOOKUP(SOYLD2!CG$4,'[1]INTERNAL PARAMETERS-1'!$B$5:$J$44,3,FALSE)</f>
        <v>0</v>
      </c>
      <c r="CH133" s="43">
        <f>SOYLD1!CH133*VLOOKUP(SOYLD2!CH$4,'[1]INTERNAL PARAMETERS-1'!$B$5:$J$44,5,FALSE)*VLOOKUP(SOYLD2!CH$4,'[1]INTERNAL PARAMETERS-1'!$B$5:$J$44,6,FALSE)*VLOOKUP(SOYLD2!CH$4,'[1]INTERNAL PARAMETERS-1'!$B$5:$J$44,3,FALSE) + SOYLD1!CH133*(1-VLOOKUP(SOYLD2!CH$4,'[1]INTERNAL PARAMETERS-1'!$B$5:$J$44,5,FALSE))*VLOOKUP(SOYLD2!CH$4,'[1]INTERNAL PARAMETERS-1'!$B$5:$J$44,8,FALSE)*VLOOKUP(SOYLD2!CH$4,'[1]INTERNAL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'S Opt'!X134</f>
        <v>0</v>
      </c>
      <c r="F134" s="56">
        <f>'[1]INTERNAL PARAMETERS-1'!M8</f>
        <v>68.824999999999989</v>
      </c>
      <c r="G134" s="45">
        <f>SOYLD1!G134*VLOOKUP(SOYLD2!G$4,'[1]INTERNAL PARAMETERS-1'!$B$5:$J$44,5,FALSE)*VLOOKUP(SOYLD2!G$4,'[1]INTERNAL PARAMETERS-1'!$B$5:$J$44,7,FALSE)*SOYLD2!$F134 + SOYLD1!G134*(1-VLOOKUP(SOYLD2!G$4,'[1]INTERNAL PARAMETERS-1'!$B$5:$J$44,5,FALSE))*VLOOKUP(SOYLD2!G$4,'[1]INTERNAL PARAMETERS-1'!$B$5:$J$44,9,FALSE)*SOYLD2!$F134</f>
        <v>0</v>
      </c>
      <c r="H134" s="44">
        <f>SOYLD1!H134*VLOOKUP(SOYLD2!H$4,'[1]INTERNAL PARAMETERS-1'!$B$5:$J$44,5,FALSE)*VLOOKUP(SOYLD2!H$4,'[1]INTERNAL PARAMETERS-1'!$B$5:$J$44,7,FALSE)*SOYLD2!$F134 + SOYLD1!H134*(1-VLOOKUP(SOYLD2!H$4,'[1]INTERNAL PARAMETERS-1'!$B$5:$J$44,5,FALSE))*VLOOKUP(SOYLD2!H$4,'[1]INTERNAL PARAMETERS-1'!$B$5:$J$44,9,FALSE)*SOYLD2!$F134</f>
        <v>0</v>
      </c>
      <c r="I134" s="44">
        <f>SOYLD1!I134*VLOOKUP(SOYLD2!I$4,'[1]INTERNAL PARAMETERS-1'!$B$5:$J$44,5,FALSE)*VLOOKUP(SOYLD2!I$4,'[1]INTERNAL PARAMETERS-1'!$B$5:$J$44,7,FALSE)*SOYLD2!$F134 + SOYLD1!I134*(1-VLOOKUP(SOYLD2!I$4,'[1]INTERNAL PARAMETERS-1'!$B$5:$J$44,5,FALSE))*VLOOKUP(SOYLD2!I$4,'[1]INTERNAL PARAMETERS-1'!$B$5:$J$44,9,FALSE)*SOYLD2!$F134</f>
        <v>0</v>
      </c>
      <c r="J134" s="44">
        <f>SOYLD1!J134*VLOOKUP(SOYLD2!J$4,'[1]INTERNAL PARAMETERS-1'!$B$5:$J$44,5,FALSE)*VLOOKUP(SOYLD2!J$4,'[1]INTERNAL PARAMETERS-1'!$B$5:$J$44,7,FALSE)*SOYLD2!$F134 + SOYLD1!J134*(1-VLOOKUP(SOYLD2!J$4,'[1]INTERNAL PARAMETERS-1'!$B$5:$J$44,5,FALSE))*VLOOKUP(SOYLD2!J$4,'[1]INTERNAL PARAMETERS-1'!$B$5:$J$44,9,FALSE)*SOYLD2!$F134</f>
        <v>0</v>
      </c>
      <c r="K134" s="44">
        <f>SOYLD1!K134*VLOOKUP(SOYLD2!K$4,'[1]INTERNAL PARAMETERS-1'!$B$5:$J$44,5,FALSE)*VLOOKUP(SOYLD2!K$4,'[1]INTERNAL PARAMETERS-1'!$B$5:$J$44,7,FALSE)*SOYLD2!$F134 + SOYLD1!K134*(1-VLOOKUP(SOYLD2!K$4,'[1]INTERNAL PARAMETERS-1'!$B$5:$J$44,5,FALSE))*VLOOKUP(SOYLD2!K$4,'[1]INTERNAL PARAMETERS-1'!$B$5:$J$44,9,FALSE)*SOYLD2!$F134</f>
        <v>0</v>
      </c>
      <c r="L134" s="44">
        <f>SOYLD1!L134*VLOOKUP(SOYLD2!L$4,'[1]INTERNAL PARAMETERS-1'!$B$5:$J$44,5,FALSE)*VLOOKUP(SOYLD2!L$4,'[1]INTERNAL PARAMETERS-1'!$B$5:$J$44,7,FALSE)*SOYLD2!$F134 + SOYLD1!L134*(1-VLOOKUP(SOYLD2!L$4,'[1]INTERNAL PARAMETERS-1'!$B$5:$J$44,5,FALSE))*VLOOKUP(SOYLD2!L$4,'[1]INTERNAL PARAMETERS-1'!$B$5:$J$44,9,FALSE)*SOYLD2!$F134</f>
        <v>0</v>
      </c>
      <c r="M134" s="44">
        <f>SOYLD1!M134*VLOOKUP(SOYLD2!M$4,'[1]INTERNAL PARAMETERS-1'!$B$5:$J$44,5,FALSE)*VLOOKUP(SOYLD2!M$4,'[1]INTERNAL PARAMETERS-1'!$B$5:$J$44,7,FALSE)*SOYLD2!$F134 + SOYLD1!M134*(1-VLOOKUP(SOYLD2!M$4,'[1]INTERNAL PARAMETERS-1'!$B$5:$J$44,5,FALSE))*VLOOKUP(SOYLD2!M$4,'[1]INTERNAL PARAMETERS-1'!$B$5:$J$44,9,FALSE)*SOYLD2!$F134</f>
        <v>0</v>
      </c>
      <c r="N134" s="44">
        <f>SOYLD1!N134*VLOOKUP(SOYLD2!N$4,'[1]INTERNAL PARAMETERS-1'!$B$5:$J$44,5,FALSE)*VLOOKUP(SOYLD2!N$4,'[1]INTERNAL PARAMETERS-1'!$B$5:$J$44,7,FALSE)*SOYLD2!$F134 + SOYLD1!N134*(1-VLOOKUP(SOYLD2!N$4,'[1]INTERNAL PARAMETERS-1'!$B$5:$J$44,5,FALSE))*VLOOKUP(SOYLD2!N$4,'[1]INTERNAL PARAMETERS-1'!$B$5:$J$44,9,FALSE)*SOYLD2!$F134</f>
        <v>0</v>
      </c>
      <c r="O134" s="44">
        <f>SOYLD1!O134*VLOOKUP(SOYLD2!O$4,'[1]INTERNAL PARAMETERS-1'!$B$5:$J$44,5,FALSE)*VLOOKUP(SOYLD2!O$4,'[1]INTERNAL PARAMETERS-1'!$B$5:$J$44,7,FALSE)*SOYLD2!$F134 + SOYLD1!O134*(1-VLOOKUP(SOYLD2!O$4,'[1]INTERNAL PARAMETERS-1'!$B$5:$J$44,5,FALSE))*VLOOKUP(SOYLD2!O$4,'[1]INTERNAL PARAMETERS-1'!$B$5:$J$44,9,FALSE)*SOYLD2!$F134</f>
        <v>0</v>
      </c>
      <c r="P134" s="44">
        <f>SOYLD1!P134*VLOOKUP(SOYLD2!P$4,'[1]INTERNAL PARAMETERS-1'!$B$5:$J$44,5,FALSE)*VLOOKUP(SOYLD2!P$4,'[1]INTERNAL PARAMETERS-1'!$B$5:$J$44,7,FALSE)*SOYLD2!$F134 + SOYLD1!P134*(1-VLOOKUP(SOYLD2!P$4,'[1]INTERNAL PARAMETERS-1'!$B$5:$J$44,5,FALSE))*VLOOKUP(SOYLD2!P$4,'[1]INTERNAL PARAMETERS-1'!$B$5:$J$44,9,FALSE)*SOYLD2!$F134</f>
        <v>0</v>
      </c>
      <c r="Q134" s="44">
        <f>SOYLD1!Q134*VLOOKUP(SOYLD2!Q$4,'[1]INTERNAL PARAMETERS-1'!$B$5:$J$44,5,FALSE)*VLOOKUP(SOYLD2!Q$4,'[1]INTERNAL PARAMETERS-1'!$B$5:$J$44,7,FALSE)*SOYLD2!$F134 + SOYLD1!Q134*(1-VLOOKUP(SOYLD2!Q$4,'[1]INTERNAL PARAMETERS-1'!$B$5:$J$44,5,FALSE))*VLOOKUP(SOYLD2!Q$4,'[1]INTERNAL PARAMETERS-1'!$B$5:$J$44,9,FALSE)*SOYLD2!$F134</f>
        <v>0</v>
      </c>
      <c r="R134" s="44">
        <f>SOYLD1!R134*VLOOKUP(SOYLD2!R$4,'[1]INTERNAL PARAMETERS-1'!$B$5:$J$44,5,FALSE)*VLOOKUP(SOYLD2!R$4,'[1]INTERNAL PARAMETERS-1'!$B$5:$J$44,7,FALSE)*SOYLD2!$F134 + SOYLD1!R134*(1-VLOOKUP(SOYLD2!R$4,'[1]INTERNAL PARAMETERS-1'!$B$5:$J$44,5,FALSE))*VLOOKUP(SOYLD2!R$4,'[1]INTERNAL PARAMETERS-1'!$B$5:$J$44,9,FALSE)*SOYLD2!$F134</f>
        <v>0</v>
      </c>
      <c r="S134" s="44">
        <f>SOYLD1!S134*VLOOKUP(SOYLD2!S$4,'[1]INTERNAL PARAMETERS-1'!$B$5:$J$44,5,FALSE)*VLOOKUP(SOYLD2!S$4,'[1]INTERNAL PARAMETERS-1'!$B$5:$J$44,7,FALSE)*SOYLD2!$F134 + SOYLD1!S134*(1-VLOOKUP(SOYLD2!S$4,'[1]INTERNAL PARAMETERS-1'!$B$5:$J$44,5,FALSE))*VLOOKUP(SOYLD2!S$4,'[1]INTERNAL PARAMETERS-1'!$B$5:$J$44,9,FALSE)*SOYLD2!$F134</f>
        <v>0</v>
      </c>
      <c r="T134" s="44">
        <f>SOYLD1!T134*VLOOKUP(SOYLD2!T$4,'[1]INTERNAL PARAMETERS-1'!$B$5:$J$44,5,FALSE)*VLOOKUP(SOYLD2!T$4,'[1]INTERNAL PARAMETERS-1'!$B$5:$J$44,7,FALSE)*SOYLD2!$F134 + SOYLD1!T134*(1-VLOOKUP(SOYLD2!T$4,'[1]INTERNAL PARAMETERS-1'!$B$5:$J$44,5,FALSE))*VLOOKUP(SOYLD2!T$4,'[1]INTERNAL PARAMETERS-1'!$B$5:$J$44,9,FALSE)*SOYLD2!$F134</f>
        <v>0</v>
      </c>
      <c r="U134" s="44">
        <f>SOYLD1!U134*VLOOKUP(SOYLD2!U$4,'[1]INTERNAL PARAMETERS-1'!$B$5:$J$44,5,FALSE)*VLOOKUP(SOYLD2!U$4,'[1]INTERNAL PARAMETERS-1'!$B$5:$J$44,7,FALSE)*SOYLD2!$F134 + SOYLD1!U134*(1-VLOOKUP(SOYLD2!U$4,'[1]INTERNAL PARAMETERS-1'!$B$5:$J$44,5,FALSE))*VLOOKUP(SOYLD2!U$4,'[1]INTERNAL PARAMETERS-1'!$B$5:$J$44,9,FALSE)*SOYLD2!$F134</f>
        <v>0</v>
      </c>
      <c r="V134" s="44">
        <f>SOYLD1!V134*VLOOKUP(SOYLD2!V$4,'[1]INTERNAL PARAMETERS-1'!$B$5:$J$44,5,FALSE)*VLOOKUP(SOYLD2!V$4,'[1]INTERNAL PARAMETERS-1'!$B$5:$J$44,7,FALSE)*SOYLD2!$F134 + SOYLD1!V134*(1-VLOOKUP(SOYLD2!V$4,'[1]INTERNAL PARAMETERS-1'!$B$5:$J$44,5,FALSE))*VLOOKUP(SOYLD2!V$4,'[1]INTERNAL PARAMETERS-1'!$B$5:$J$44,9,FALSE)*SOYLD2!$F134</f>
        <v>0</v>
      </c>
      <c r="W134" s="44">
        <f>SOYLD1!W134*VLOOKUP(SOYLD2!W$4,'[1]INTERNAL PARAMETERS-1'!$B$5:$J$44,5,FALSE)*VLOOKUP(SOYLD2!W$4,'[1]INTERNAL PARAMETERS-1'!$B$5:$J$44,7,FALSE)*SOYLD2!$F134 + SOYLD1!W134*(1-VLOOKUP(SOYLD2!W$4,'[1]INTERNAL PARAMETERS-1'!$B$5:$J$44,5,FALSE))*VLOOKUP(SOYLD2!W$4,'[1]INTERNAL PARAMETERS-1'!$B$5:$J$44,9,FALSE)*SOYLD2!$F134</f>
        <v>0</v>
      </c>
      <c r="X134" s="44">
        <f>SOYLD1!X134*VLOOKUP(SOYLD2!X$4,'[1]INTERNAL PARAMETERS-1'!$B$5:$J$44,5,FALSE)*VLOOKUP(SOYLD2!X$4,'[1]INTERNAL PARAMETERS-1'!$B$5:$J$44,7,FALSE)*SOYLD2!$F134 + SOYLD1!X134*(1-VLOOKUP(SOYLD2!X$4,'[1]INTERNAL PARAMETERS-1'!$B$5:$J$44,5,FALSE))*VLOOKUP(SOYLD2!X$4,'[1]INTERNAL PARAMETERS-1'!$B$5:$J$44,9,FALSE)*SOYLD2!$F134</f>
        <v>0</v>
      </c>
      <c r="Y134" s="44">
        <f>SOYLD1!Y134*VLOOKUP(SOYLD2!Y$4,'[1]INTERNAL PARAMETERS-1'!$B$5:$J$44,5,FALSE)*VLOOKUP(SOYLD2!Y$4,'[1]INTERNAL PARAMETERS-1'!$B$5:$J$44,7,FALSE)*SOYLD2!$F134 + SOYLD1!Y134*(1-VLOOKUP(SOYLD2!Y$4,'[1]INTERNAL PARAMETERS-1'!$B$5:$J$44,5,FALSE))*VLOOKUP(SOYLD2!Y$4,'[1]INTERNAL PARAMETERS-1'!$B$5:$J$44,9,FALSE)*SOYLD2!$F134</f>
        <v>0</v>
      </c>
      <c r="Z134" s="44">
        <f>SOYLD1!Z134*VLOOKUP(SOYLD2!Z$4,'[1]INTERNAL PARAMETERS-1'!$B$5:$J$44,5,FALSE)*VLOOKUP(SOYLD2!Z$4,'[1]INTERNAL PARAMETERS-1'!$B$5:$J$44,7,FALSE)*SOYLD2!$F134 + SOYLD1!Z134*(1-VLOOKUP(SOYLD2!Z$4,'[1]INTERNAL PARAMETERS-1'!$B$5:$J$44,5,FALSE))*VLOOKUP(SOYLD2!Z$4,'[1]INTERNAL PARAMETERS-1'!$B$5:$J$44,9,FALSE)*SOYLD2!$F134</f>
        <v>0</v>
      </c>
      <c r="AA134" s="44">
        <f>SOYLD1!AA134*VLOOKUP(SOYLD2!AA$4,'[1]INTERNAL PARAMETERS-1'!$B$5:$J$44,5,FALSE)*VLOOKUP(SOYLD2!AA$4,'[1]INTERNAL PARAMETERS-1'!$B$5:$J$44,7,FALSE)*SOYLD2!$F134 + SOYLD1!AA134*(1-VLOOKUP(SOYLD2!AA$4,'[1]INTERNAL PARAMETERS-1'!$B$5:$J$44,5,FALSE))*VLOOKUP(SOYLD2!AA$4,'[1]INTERNAL PARAMETERS-1'!$B$5:$J$44,9,FALSE)*SOYLD2!$F134</f>
        <v>0</v>
      </c>
      <c r="AB134" s="44">
        <f>SOYLD1!AB134*VLOOKUP(SOYLD2!AB$4,'[1]INTERNAL PARAMETERS-1'!$B$5:$J$44,5,FALSE)*VLOOKUP(SOYLD2!AB$4,'[1]INTERNAL PARAMETERS-1'!$B$5:$J$44,7,FALSE)*SOYLD2!$F134 + SOYLD1!AB134*(1-VLOOKUP(SOYLD2!AB$4,'[1]INTERNAL PARAMETERS-1'!$B$5:$J$44,5,FALSE))*VLOOKUP(SOYLD2!AB$4,'[1]INTERNAL PARAMETERS-1'!$B$5:$J$44,9,FALSE)*SOYLD2!$F134</f>
        <v>0</v>
      </c>
      <c r="AC134" s="44">
        <f>SOYLD1!AC134*VLOOKUP(SOYLD2!AC$4,'[1]INTERNAL PARAMETERS-1'!$B$5:$J$44,5,FALSE)*VLOOKUP(SOYLD2!AC$4,'[1]INTERNAL PARAMETERS-1'!$B$5:$J$44,7,FALSE)*SOYLD2!$F134 + SOYLD1!AC134*(1-VLOOKUP(SOYLD2!AC$4,'[1]INTERNAL PARAMETERS-1'!$B$5:$J$44,5,FALSE))*VLOOKUP(SOYLD2!AC$4,'[1]INTERNAL PARAMETERS-1'!$B$5:$J$44,9,FALSE)*SOYLD2!$F134</f>
        <v>0</v>
      </c>
      <c r="AD134" s="44">
        <f>SOYLD1!AD134*VLOOKUP(SOYLD2!AD$4,'[1]INTERNAL PARAMETERS-1'!$B$5:$J$44,5,FALSE)*VLOOKUP(SOYLD2!AD$4,'[1]INTERNAL PARAMETERS-1'!$B$5:$J$44,7,FALSE)*SOYLD2!$F134 + SOYLD1!AD134*(1-VLOOKUP(SOYLD2!AD$4,'[1]INTERNAL PARAMETERS-1'!$B$5:$J$44,5,FALSE))*VLOOKUP(SOYLD2!AD$4,'[1]INTERNAL PARAMETERS-1'!$B$5:$J$44,9,FALSE)*SOYLD2!$F134</f>
        <v>0</v>
      </c>
      <c r="AE134" s="44">
        <f>SOYLD1!AE134*VLOOKUP(SOYLD2!AE$4,'[1]INTERNAL PARAMETERS-1'!$B$5:$J$44,5,FALSE)*VLOOKUP(SOYLD2!AE$4,'[1]INTERNAL PARAMETERS-1'!$B$5:$J$44,7,FALSE)*SOYLD2!$F134 + SOYLD1!AE134*(1-VLOOKUP(SOYLD2!AE$4,'[1]INTERNAL PARAMETERS-1'!$B$5:$J$44,5,FALSE))*VLOOKUP(SOYLD2!AE$4,'[1]INTERNAL PARAMETERS-1'!$B$5:$J$44,9,FALSE)*SOYLD2!$F134</f>
        <v>0</v>
      </c>
      <c r="AF134" s="44">
        <f>SOYLD1!AF134*VLOOKUP(SOYLD2!AF$4,'[1]INTERNAL PARAMETERS-1'!$B$5:$J$44,5,FALSE)*VLOOKUP(SOYLD2!AF$4,'[1]INTERNAL PARAMETERS-1'!$B$5:$J$44,7,FALSE)*SOYLD2!$F134 + SOYLD1!AF134*(1-VLOOKUP(SOYLD2!AF$4,'[1]INTERNAL PARAMETERS-1'!$B$5:$J$44,5,FALSE))*VLOOKUP(SOYLD2!AF$4,'[1]INTERNAL PARAMETERS-1'!$B$5:$J$44,9,FALSE)*SOYLD2!$F134</f>
        <v>0</v>
      </c>
      <c r="AG134" s="44">
        <f>SOYLD1!AG134*VLOOKUP(SOYLD2!AG$4,'[1]INTERNAL PARAMETERS-1'!$B$5:$J$44,5,FALSE)*VLOOKUP(SOYLD2!AG$4,'[1]INTERNAL PARAMETERS-1'!$B$5:$J$44,7,FALSE)*SOYLD2!$F134 + SOYLD1!AG134*(1-VLOOKUP(SOYLD2!AG$4,'[1]INTERNAL PARAMETERS-1'!$B$5:$J$44,5,FALSE))*VLOOKUP(SOYLD2!AG$4,'[1]INTERNAL PARAMETERS-1'!$B$5:$J$44,9,FALSE)*SOYLD2!$F134</f>
        <v>0</v>
      </c>
      <c r="AH134" s="44">
        <f>SOYLD1!AH134*VLOOKUP(SOYLD2!AH$4,'[1]INTERNAL PARAMETERS-1'!$B$5:$J$44,5,FALSE)*VLOOKUP(SOYLD2!AH$4,'[1]INTERNAL PARAMETERS-1'!$B$5:$J$44,7,FALSE)*SOYLD2!$F134 + SOYLD1!AH134*(1-VLOOKUP(SOYLD2!AH$4,'[1]INTERNAL PARAMETERS-1'!$B$5:$J$44,5,FALSE))*VLOOKUP(SOYLD2!AH$4,'[1]INTERNAL PARAMETERS-1'!$B$5:$J$44,9,FALSE)*SOYLD2!$F134</f>
        <v>0</v>
      </c>
      <c r="AI134" s="44">
        <f>SOYLD1!AI134*VLOOKUP(SOYLD2!AI$4,'[1]INTERNAL PARAMETERS-1'!$B$5:$J$44,5,FALSE)*VLOOKUP(SOYLD2!AI$4,'[1]INTERNAL PARAMETERS-1'!$B$5:$J$44,7,FALSE)*SOYLD2!$F134 + SOYLD1!AI134*(1-VLOOKUP(SOYLD2!AI$4,'[1]INTERNAL PARAMETERS-1'!$B$5:$J$44,5,FALSE))*VLOOKUP(SOYLD2!AI$4,'[1]INTERNAL PARAMETERS-1'!$B$5:$J$44,9,FALSE)*SOYLD2!$F134</f>
        <v>0</v>
      </c>
      <c r="AJ134" s="44">
        <f>SOYLD1!AJ134*VLOOKUP(SOYLD2!AJ$4,'[1]INTERNAL PARAMETERS-1'!$B$5:$J$44,5,FALSE)*VLOOKUP(SOYLD2!AJ$4,'[1]INTERNAL PARAMETERS-1'!$B$5:$J$44,7,FALSE)*SOYLD2!$F134 + SOYLD1!AJ134*(1-VLOOKUP(SOYLD2!AJ$4,'[1]INTERNAL PARAMETERS-1'!$B$5:$J$44,5,FALSE))*VLOOKUP(SOYLD2!AJ$4,'[1]INTERNAL PARAMETERS-1'!$B$5:$J$44,9,FALSE)*SOYLD2!$F134</f>
        <v>0</v>
      </c>
      <c r="AK134" s="44">
        <f>SOYLD1!AK134*VLOOKUP(SOYLD2!AK$4,'[1]INTERNAL PARAMETERS-1'!$B$5:$J$44,5,FALSE)*VLOOKUP(SOYLD2!AK$4,'[1]INTERNAL PARAMETERS-1'!$B$5:$J$44,7,FALSE)*SOYLD2!$F134 + SOYLD1!AK134*(1-VLOOKUP(SOYLD2!AK$4,'[1]INTERNAL PARAMETERS-1'!$B$5:$J$44,5,FALSE))*VLOOKUP(SOYLD2!AK$4,'[1]INTERNAL PARAMETERS-1'!$B$5:$J$44,9,FALSE)*SOYLD2!$F134</f>
        <v>0</v>
      </c>
      <c r="AL134" s="44">
        <f>SOYLD1!AL134*VLOOKUP(SOYLD2!AL$4,'[1]INTERNAL PARAMETERS-1'!$B$5:$J$44,5,FALSE)*VLOOKUP(SOYLD2!AL$4,'[1]INTERNAL PARAMETERS-1'!$B$5:$J$44,7,FALSE)*SOYLD2!$F134 + SOYLD1!AL134*(1-VLOOKUP(SOYLD2!AL$4,'[1]INTERNAL PARAMETERS-1'!$B$5:$J$44,5,FALSE))*VLOOKUP(SOYLD2!AL$4,'[1]INTERNAL PARAMETERS-1'!$B$5:$J$44,9,FALSE)*SOYLD2!$F134</f>
        <v>0</v>
      </c>
      <c r="AM134" s="44">
        <f>SOYLD1!AM134*VLOOKUP(SOYLD2!AM$4,'[1]INTERNAL PARAMETERS-1'!$B$5:$J$44,5,FALSE)*VLOOKUP(SOYLD2!AM$4,'[1]INTERNAL PARAMETERS-1'!$B$5:$J$44,7,FALSE)*SOYLD2!$F134 + SOYLD1!AM134*(1-VLOOKUP(SOYLD2!AM$4,'[1]INTERNAL PARAMETERS-1'!$B$5:$J$44,5,FALSE))*VLOOKUP(SOYLD2!AM$4,'[1]INTERNAL PARAMETERS-1'!$B$5:$J$44,9,FALSE)*SOYLD2!$F134</f>
        <v>0</v>
      </c>
      <c r="AN134" s="44">
        <f>SOYLD1!AN134*VLOOKUP(SOYLD2!AN$4,'[1]INTERNAL PARAMETERS-1'!$B$5:$J$44,5,FALSE)*VLOOKUP(SOYLD2!AN$4,'[1]INTERNAL PARAMETERS-1'!$B$5:$J$44,7,FALSE)*SOYLD2!$F134 + SOYLD1!AN134*(1-VLOOKUP(SOYLD2!AN$4,'[1]INTERNAL PARAMETERS-1'!$B$5:$J$44,5,FALSE))*VLOOKUP(SOYLD2!AN$4,'[1]INTERNAL PARAMETERS-1'!$B$5:$J$44,9,FALSE)*SOYLD2!$F134</f>
        <v>0</v>
      </c>
      <c r="AO134" s="44">
        <f>SOYLD1!AO134*VLOOKUP(SOYLD2!AO$4,'[1]INTERNAL PARAMETERS-1'!$B$5:$J$44,5,FALSE)*VLOOKUP(SOYLD2!AO$4,'[1]INTERNAL PARAMETERS-1'!$B$5:$J$44,7,FALSE)*SOYLD2!$F134 + SOYLD1!AO134*(1-VLOOKUP(SOYLD2!AO$4,'[1]INTERNAL PARAMETERS-1'!$B$5:$J$44,5,FALSE))*VLOOKUP(SOYLD2!AO$4,'[1]INTERNAL PARAMETERS-1'!$B$5:$J$44,9,FALSE)*SOYLD2!$F134</f>
        <v>0</v>
      </c>
      <c r="AP134" s="44">
        <f>SOYLD1!AP134*VLOOKUP(SOYLD2!AP$4,'[1]INTERNAL PARAMETERS-1'!$B$5:$J$44,5,FALSE)*VLOOKUP(SOYLD2!AP$4,'[1]INTERNAL PARAMETERS-1'!$B$5:$J$44,7,FALSE)*SOYLD2!$F134 + SOYLD1!AP134*(1-VLOOKUP(SOYLD2!AP$4,'[1]INTERNAL PARAMETERS-1'!$B$5:$J$44,5,FALSE))*VLOOKUP(SOYLD2!AP$4,'[1]INTERNAL PARAMETERS-1'!$B$5:$J$44,9,FALSE)*SOYLD2!$F134</f>
        <v>0</v>
      </c>
      <c r="AQ134" s="44">
        <f>SOYLD1!AQ134*VLOOKUP(SOYLD2!AQ$4,'[1]INTERNAL PARAMETERS-1'!$B$5:$J$44,5,FALSE)*VLOOKUP(SOYLD2!AQ$4,'[1]INTERNAL PARAMETERS-1'!$B$5:$J$44,7,FALSE)*SOYLD2!$F134 + SOYLD1!AQ134*(1-VLOOKUP(SOYLD2!AQ$4,'[1]INTERNAL PARAMETERS-1'!$B$5:$J$44,5,FALSE))*VLOOKUP(SOYLD2!AQ$4,'[1]INTERNAL PARAMETERS-1'!$B$5:$J$44,9,FALSE)*SOYLD2!$F134</f>
        <v>0</v>
      </c>
      <c r="AR134" s="44">
        <f>SOYLD1!AR134*VLOOKUP(SOYLD2!AR$4,'[1]INTERNAL PARAMETERS-1'!$B$5:$J$44,5,FALSE)*VLOOKUP(SOYLD2!AR$4,'[1]INTERNAL PARAMETERS-1'!$B$5:$J$44,7,FALSE)*SOYLD2!$F134 + SOYLD1!AR134*(1-VLOOKUP(SOYLD2!AR$4,'[1]INTERNAL PARAMETERS-1'!$B$5:$J$44,5,FALSE))*VLOOKUP(SOYLD2!AR$4,'[1]INTERNAL PARAMETERS-1'!$B$5:$J$44,9,FALSE)*SOYLD2!$F134</f>
        <v>0</v>
      </c>
      <c r="AS134" s="44">
        <f>SOYLD1!AS134*VLOOKUP(SOYLD2!AS$4,'[1]INTERNAL PARAMETERS-1'!$B$5:$J$44,5,FALSE)*VLOOKUP(SOYLD2!AS$4,'[1]INTERNAL PARAMETERS-1'!$B$5:$J$44,7,FALSE)*SOYLD2!$F134 + SOYLD1!AS134*(1-VLOOKUP(SOYLD2!AS$4,'[1]INTERNAL PARAMETERS-1'!$B$5:$J$44,5,FALSE))*VLOOKUP(SOYLD2!AS$4,'[1]INTERNAL PARAMETERS-1'!$B$5:$J$44,9,FALSE)*SOYLD2!$F134</f>
        <v>0</v>
      </c>
      <c r="AT134" s="43">
        <f>SOYLD1!AT134*VLOOKUP(SOYLD2!AT$4,'[1]INTERNAL PARAMETERS-1'!$B$5:$J$44,5,FALSE)*VLOOKUP(SOYLD2!AT$4,'[1]INTERNAL PARAMETERS-1'!$B$5:$J$44,7,FALSE)*SOYLD2!$F134 + SOYLD1!AT134*(1-VLOOKUP(SOYLD2!AT$4,'[1]INTERNAL PARAMETERS-1'!$B$5:$J$44,5,FALSE))*VLOOKUP(SOYLD2!AT$4,'[1]INTERNAL PARAMETERS-1'!$B$5:$J$44,9,FALSE)*SOYLD2!$F134</f>
        <v>0</v>
      </c>
      <c r="AU134" s="45">
        <f>SOYLD1!AU134*VLOOKUP(SOYLD2!AU$4,'[1]INTERNAL PARAMETERS-1'!$B$5:$J$44,5,FALSE)*VLOOKUP(SOYLD2!AU$4,'[1]INTERNAL PARAMETERS-1'!$B$5:$J$44,6,FALSE)*VLOOKUP(SOYLD2!AU$4,'[1]INTERNAL PARAMETERS-1'!$B$5:$J$44,3,FALSE) + SOYLD1!AU134*(1-VLOOKUP(SOYLD2!AU$4,'[1]INTERNAL PARAMETERS-1'!$B$5:$J$44,5,FALSE))*VLOOKUP(SOYLD2!AU$4,'[1]INTERNAL PARAMETERS-1'!$B$5:$J$44,8,FALSE)*VLOOKUP(SOYLD2!AU$4,'[1]INTERNAL PARAMETERS-1'!$B$5:$J$44,3,FALSE)</f>
        <v>0</v>
      </c>
      <c r="AV134" s="44">
        <f>SOYLD1!AV134*VLOOKUP(SOYLD2!AV$4,'[1]INTERNAL PARAMETERS-1'!$B$5:$J$44,5,FALSE)*VLOOKUP(SOYLD2!AV$4,'[1]INTERNAL PARAMETERS-1'!$B$5:$J$44,6,FALSE)*VLOOKUP(SOYLD2!AV$4,'[1]INTERNAL PARAMETERS-1'!$B$5:$J$44,3,FALSE) + SOYLD1!AV134*(1-VLOOKUP(SOYLD2!AV$4,'[1]INTERNAL PARAMETERS-1'!$B$5:$J$44,5,FALSE))*VLOOKUP(SOYLD2!AV$4,'[1]INTERNAL PARAMETERS-1'!$B$5:$J$44,8,FALSE)*VLOOKUP(SOYLD2!AV$4,'[1]INTERNAL PARAMETERS-1'!$B$5:$J$44,3,FALSE)</f>
        <v>0</v>
      </c>
      <c r="AW134" s="44">
        <f>SOYLD1!AW134*VLOOKUP(SOYLD2!AW$4,'[1]INTERNAL PARAMETERS-1'!$B$5:$J$44,5,FALSE)*VLOOKUP(SOYLD2!AW$4,'[1]INTERNAL PARAMETERS-1'!$B$5:$J$44,6,FALSE)*VLOOKUP(SOYLD2!AW$4,'[1]INTERNAL PARAMETERS-1'!$B$5:$J$44,3,FALSE) + SOYLD1!AW134*(1-VLOOKUP(SOYLD2!AW$4,'[1]INTERNAL PARAMETERS-1'!$B$5:$J$44,5,FALSE))*VLOOKUP(SOYLD2!AW$4,'[1]INTERNAL PARAMETERS-1'!$B$5:$J$44,8,FALSE)*VLOOKUP(SOYLD2!AW$4,'[1]INTERNAL PARAMETERS-1'!$B$5:$J$44,3,FALSE)</f>
        <v>0</v>
      </c>
      <c r="AX134" s="44">
        <f>SOYLD1!AX134*VLOOKUP(SOYLD2!AX$4,'[1]INTERNAL PARAMETERS-1'!$B$5:$J$44,5,FALSE)*VLOOKUP(SOYLD2!AX$4,'[1]INTERNAL PARAMETERS-1'!$B$5:$J$44,6,FALSE)*VLOOKUP(SOYLD2!AX$4,'[1]INTERNAL PARAMETERS-1'!$B$5:$J$44,3,FALSE) + SOYLD1!AX134*(1-VLOOKUP(SOYLD2!AX$4,'[1]INTERNAL PARAMETERS-1'!$B$5:$J$44,5,FALSE))*VLOOKUP(SOYLD2!AX$4,'[1]INTERNAL PARAMETERS-1'!$B$5:$J$44,8,FALSE)*VLOOKUP(SOYLD2!AX$4,'[1]INTERNAL PARAMETERS-1'!$B$5:$J$44,3,FALSE)</f>
        <v>0</v>
      </c>
      <c r="AY134" s="44">
        <f>SOYLD1!AY134*VLOOKUP(SOYLD2!AY$4,'[1]INTERNAL PARAMETERS-1'!$B$5:$J$44,5,FALSE)*VLOOKUP(SOYLD2!AY$4,'[1]INTERNAL PARAMETERS-1'!$B$5:$J$44,6,FALSE)*VLOOKUP(SOYLD2!AY$4,'[1]INTERNAL PARAMETERS-1'!$B$5:$J$44,3,FALSE) + SOYLD1!AY134*(1-VLOOKUP(SOYLD2!AY$4,'[1]INTERNAL PARAMETERS-1'!$B$5:$J$44,5,FALSE))*VLOOKUP(SOYLD2!AY$4,'[1]INTERNAL PARAMETERS-1'!$B$5:$J$44,8,FALSE)*VLOOKUP(SOYLD2!AY$4,'[1]INTERNAL PARAMETERS-1'!$B$5:$J$44,3,FALSE)</f>
        <v>0</v>
      </c>
      <c r="AZ134" s="44">
        <f>SOYLD1!AZ134*VLOOKUP(SOYLD2!AZ$4,'[1]INTERNAL PARAMETERS-1'!$B$5:$J$44,5,FALSE)*VLOOKUP(SOYLD2!AZ$4,'[1]INTERNAL PARAMETERS-1'!$B$5:$J$44,6,FALSE)*VLOOKUP(SOYLD2!AZ$4,'[1]INTERNAL PARAMETERS-1'!$B$5:$J$44,3,FALSE) + SOYLD1!AZ134*(1-VLOOKUP(SOYLD2!AZ$4,'[1]INTERNAL PARAMETERS-1'!$B$5:$J$44,5,FALSE))*VLOOKUP(SOYLD2!AZ$4,'[1]INTERNAL PARAMETERS-1'!$B$5:$J$44,8,FALSE)*VLOOKUP(SOYLD2!AZ$4,'[1]INTERNAL PARAMETERS-1'!$B$5:$J$44,3,FALSE)</f>
        <v>0</v>
      </c>
      <c r="BA134" s="44">
        <f>SOYLD1!BA134*VLOOKUP(SOYLD2!BA$4,'[1]INTERNAL PARAMETERS-1'!$B$5:$J$44,5,FALSE)*VLOOKUP(SOYLD2!BA$4,'[1]INTERNAL PARAMETERS-1'!$B$5:$J$44,6,FALSE)*VLOOKUP(SOYLD2!BA$4,'[1]INTERNAL PARAMETERS-1'!$B$5:$J$44,3,FALSE) + SOYLD1!BA134*(1-VLOOKUP(SOYLD2!BA$4,'[1]INTERNAL PARAMETERS-1'!$B$5:$J$44,5,FALSE))*VLOOKUP(SOYLD2!BA$4,'[1]INTERNAL PARAMETERS-1'!$B$5:$J$44,8,FALSE)*VLOOKUP(SOYLD2!BA$4,'[1]INTERNAL PARAMETERS-1'!$B$5:$J$44,3,FALSE)</f>
        <v>0</v>
      </c>
      <c r="BB134" s="44">
        <f>SOYLD1!BB134*VLOOKUP(SOYLD2!BB$4,'[1]INTERNAL PARAMETERS-1'!$B$5:$J$44,5,FALSE)*VLOOKUP(SOYLD2!BB$4,'[1]INTERNAL PARAMETERS-1'!$B$5:$J$44,6,FALSE)*VLOOKUP(SOYLD2!BB$4,'[1]INTERNAL PARAMETERS-1'!$B$5:$J$44,3,FALSE) + SOYLD1!BB134*(1-VLOOKUP(SOYLD2!BB$4,'[1]INTERNAL PARAMETERS-1'!$B$5:$J$44,5,FALSE))*VLOOKUP(SOYLD2!BB$4,'[1]INTERNAL PARAMETERS-1'!$B$5:$J$44,8,FALSE)*VLOOKUP(SOYLD2!BB$4,'[1]INTERNAL PARAMETERS-1'!$B$5:$J$44,3,FALSE)</f>
        <v>0</v>
      </c>
      <c r="BC134" s="44">
        <f>SOYLD1!BC134*VLOOKUP(SOYLD2!BC$4,'[1]INTERNAL PARAMETERS-1'!$B$5:$J$44,5,FALSE)*VLOOKUP(SOYLD2!BC$4,'[1]INTERNAL PARAMETERS-1'!$B$5:$J$44,6,FALSE)*VLOOKUP(SOYLD2!BC$4,'[1]INTERNAL PARAMETERS-1'!$B$5:$J$44,3,FALSE) + SOYLD1!BC134*(1-VLOOKUP(SOYLD2!BC$4,'[1]INTERNAL PARAMETERS-1'!$B$5:$J$44,5,FALSE))*VLOOKUP(SOYLD2!BC$4,'[1]INTERNAL PARAMETERS-1'!$B$5:$J$44,8,FALSE)*VLOOKUP(SOYLD2!BC$4,'[1]INTERNAL PARAMETERS-1'!$B$5:$J$44,3,FALSE)</f>
        <v>0</v>
      </c>
      <c r="BD134" s="44">
        <f>SOYLD1!BD134*VLOOKUP(SOYLD2!BD$4,'[1]INTERNAL PARAMETERS-1'!$B$5:$J$44,5,FALSE)*VLOOKUP(SOYLD2!BD$4,'[1]INTERNAL PARAMETERS-1'!$B$5:$J$44,6,FALSE)*VLOOKUP(SOYLD2!BD$4,'[1]INTERNAL PARAMETERS-1'!$B$5:$J$44,3,FALSE) + SOYLD1!BD134*(1-VLOOKUP(SOYLD2!BD$4,'[1]INTERNAL PARAMETERS-1'!$B$5:$J$44,5,FALSE))*VLOOKUP(SOYLD2!BD$4,'[1]INTERNAL PARAMETERS-1'!$B$5:$J$44,8,FALSE)*VLOOKUP(SOYLD2!BD$4,'[1]INTERNAL PARAMETERS-1'!$B$5:$J$44,3,FALSE)</f>
        <v>0</v>
      </c>
      <c r="BE134" s="44">
        <f>SOYLD1!BE134*VLOOKUP(SOYLD2!BE$4,'[1]INTERNAL PARAMETERS-1'!$B$5:$J$44,5,FALSE)*VLOOKUP(SOYLD2!BE$4,'[1]INTERNAL PARAMETERS-1'!$B$5:$J$44,6,FALSE)*VLOOKUP(SOYLD2!BE$4,'[1]INTERNAL PARAMETERS-1'!$B$5:$J$44,3,FALSE) + SOYLD1!BE134*(1-VLOOKUP(SOYLD2!BE$4,'[1]INTERNAL PARAMETERS-1'!$B$5:$J$44,5,FALSE))*VLOOKUP(SOYLD2!BE$4,'[1]INTERNAL PARAMETERS-1'!$B$5:$J$44,8,FALSE)*VLOOKUP(SOYLD2!BE$4,'[1]INTERNAL PARAMETERS-1'!$B$5:$J$44,3,FALSE)</f>
        <v>0</v>
      </c>
      <c r="BF134" s="44">
        <f>SOYLD1!BF134*VLOOKUP(SOYLD2!BF$4,'[1]INTERNAL PARAMETERS-1'!$B$5:$J$44,5,FALSE)*VLOOKUP(SOYLD2!BF$4,'[1]INTERNAL PARAMETERS-1'!$B$5:$J$44,6,FALSE)*VLOOKUP(SOYLD2!BF$4,'[1]INTERNAL PARAMETERS-1'!$B$5:$J$44,3,FALSE) + SOYLD1!BF134*(1-VLOOKUP(SOYLD2!BF$4,'[1]INTERNAL PARAMETERS-1'!$B$5:$J$44,5,FALSE))*VLOOKUP(SOYLD2!BF$4,'[1]INTERNAL PARAMETERS-1'!$B$5:$J$44,8,FALSE)*VLOOKUP(SOYLD2!BF$4,'[1]INTERNAL PARAMETERS-1'!$B$5:$J$44,3,FALSE)</f>
        <v>0</v>
      </c>
      <c r="BG134" s="44">
        <f>SOYLD1!BG134*VLOOKUP(SOYLD2!BG$4,'[1]INTERNAL PARAMETERS-1'!$B$5:$J$44,5,FALSE)*VLOOKUP(SOYLD2!BG$4,'[1]INTERNAL PARAMETERS-1'!$B$5:$J$44,6,FALSE)*VLOOKUP(SOYLD2!BG$4,'[1]INTERNAL PARAMETERS-1'!$B$5:$J$44,3,FALSE) + SOYLD1!BG134*(1-VLOOKUP(SOYLD2!BG$4,'[1]INTERNAL PARAMETERS-1'!$B$5:$J$44,5,FALSE))*VLOOKUP(SOYLD2!BG$4,'[1]INTERNAL PARAMETERS-1'!$B$5:$J$44,8,FALSE)*VLOOKUP(SOYLD2!BG$4,'[1]INTERNAL PARAMETERS-1'!$B$5:$J$44,3,FALSE)</f>
        <v>0</v>
      </c>
      <c r="BH134" s="44">
        <f>SOYLD1!BH134*VLOOKUP(SOYLD2!BH$4,'[1]INTERNAL PARAMETERS-1'!$B$5:$J$44,5,FALSE)*VLOOKUP(SOYLD2!BH$4,'[1]INTERNAL PARAMETERS-1'!$B$5:$J$44,6,FALSE)*VLOOKUP(SOYLD2!BH$4,'[1]INTERNAL PARAMETERS-1'!$B$5:$J$44,3,FALSE) + SOYLD1!BH134*(1-VLOOKUP(SOYLD2!BH$4,'[1]INTERNAL PARAMETERS-1'!$B$5:$J$44,5,FALSE))*VLOOKUP(SOYLD2!BH$4,'[1]INTERNAL PARAMETERS-1'!$B$5:$J$44,8,FALSE)*VLOOKUP(SOYLD2!BH$4,'[1]INTERNAL PARAMETERS-1'!$B$5:$J$44,3,FALSE)</f>
        <v>0</v>
      </c>
      <c r="BI134" s="44">
        <f>SOYLD1!BI134*VLOOKUP(SOYLD2!BI$4,'[1]INTERNAL PARAMETERS-1'!$B$5:$J$44,5,FALSE)*VLOOKUP(SOYLD2!BI$4,'[1]INTERNAL PARAMETERS-1'!$B$5:$J$44,6,FALSE)*VLOOKUP(SOYLD2!BI$4,'[1]INTERNAL PARAMETERS-1'!$B$5:$J$44,3,FALSE) + SOYLD1!BI134*(1-VLOOKUP(SOYLD2!BI$4,'[1]INTERNAL PARAMETERS-1'!$B$5:$J$44,5,FALSE))*VLOOKUP(SOYLD2!BI$4,'[1]INTERNAL PARAMETERS-1'!$B$5:$J$44,8,FALSE)*VLOOKUP(SOYLD2!BI$4,'[1]INTERNAL PARAMETERS-1'!$B$5:$J$44,3,FALSE)</f>
        <v>0</v>
      </c>
      <c r="BJ134" s="44">
        <f>SOYLD1!BJ134*VLOOKUP(SOYLD2!BJ$4,'[1]INTERNAL PARAMETERS-1'!$B$5:$J$44,5,FALSE)*VLOOKUP(SOYLD2!BJ$4,'[1]INTERNAL PARAMETERS-1'!$B$5:$J$44,6,FALSE)*VLOOKUP(SOYLD2!BJ$4,'[1]INTERNAL PARAMETERS-1'!$B$5:$J$44,3,FALSE) + SOYLD1!BJ134*(1-VLOOKUP(SOYLD2!BJ$4,'[1]INTERNAL PARAMETERS-1'!$B$5:$J$44,5,FALSE))*VLOOKUP(SOYLD2!BJ$4,'[1]INTERNAL PARAMETERS-1'!$B$5:$J$44,8,FALSE)*VLOOKUP(SOYLD2!BJ$4,'[1]INTERNAL PARAMETERS-1'!$B$5:$J$44,3,FALSE)</f>
        <v>0</v>
      </c>
      <c r="BK134" s="44">
        <f>SOYLD1!BK134*VLOOKUP(SOYLD2!BK$4,'[1]INTERNAL PARAMETERS-1'!$B$5:$J$44,5,FALSE)*VLOOKUP(SOYLD2!BK$4,'[1]INTERNAL PARAMETERS-1'!$B$5:$J$44,6,FALSE)*VLOOKUP(SOYLD2!BK$4,'[1]INTERNAL PARAMETERS-1'!$B$5:$J$44,3,FALSE) + SOYLD1!BK134*(1-VLOOKUP(SOYLD2!BK$4,'[1]INTERNAL PARAMETERS-1'!$B$5:$J$44,5,FALSE))*VLOOKUP(SOYLD2!BK$4,'[1]INTERNAL PARAMETERS-1'!$B$5:$J$44,8,FALSE)*VLOOKUP(SOYLD2!BK$4,'[1]INTERNAL PARAMETERS-1'!$B$5:$J$44,3,FALSE)</f>
        <v>0</v>
      </c>
      <c r="BL134" s="44">
        <f>SOYLD1!BL134*VLOOKUP(SOYLD2!BL$4,'[1]INTERNAL PARAMETERS-1'!$B$5:$J$44,5,FALSE)*VLOOKUP(SOYLD2!BL$4,'[1]INTERNAL PARAMETERS-1'!$B$5:$J$44,6,FALSE)*VLOOKUP(SOYLD2!BL$4,'[1]INTERNAL PARAMETERS-1'!$B$5:$J$44,3,FALSE) + SOYLD1!BL134*(1-VLOOKUP(SOYLD2!BL$4,'[1]INTERNAL PARAMETERS-1'!$B$5:$J$44,5,FALSE))*VLOOKUP(SOYLD2!BL$4,'[1]INTERNAL PARAMETERS-1'!$B$5:$J$44,8,FALSE)*VLOOKUP(SOYLD2!BL$4,'[1]INTERNAL PARAMETERS-1'!$B$5:$J$44,3,FALSE)</f>
        <v>0</v>
      </c>
      <c r="BM134" s="44">
        <f>SOYLD1!BM134*VLOOKUP(SOYLD2!BM$4,'[1]INTERNAL PARAMETERS-1'!$B$5:$J$44,5,FALSE)*VLOOKUP(SOYLD2!BM$4,'[1]INTERNAL PARAMETERS-1'!$B$5:$J$44,6,FALSE)*VLOOKUP(SOYLD2!BM$4,'[1]INTERNAL PARAMETERS-1'!$B$5:$J$44,3,FALSE) + SOYLD1!BM134*(1-VLOOKUP(SOYLD2!BM$4,'[1]INTERNAL PARAMETERS-1'!$B$5:$J$44,5,FALSE))*VLOOKUP(SOYLD2!BM$4,'[1]INTERNAL PARAMETERS-1'!$B$5:$J$44,8,FALSE)*VLOOKUP(SOYLD2!BM$4,'[1]INTERNAL PARAMETERS-1'!$B$5:$J$44,3,FALSE)</f>
        <v>0</v>
      </c>
      <c r="BN134" s="44">
        <f>SOYLD1!BN134*VLOOKUP(SOYLD2!BN$4,'[1]INTERNAL PARAMETERS-1'!$B$5:$J$44,5,FALSE)*VLOOKUP(SOYLD2!BN$4,'[1]INTERNAL PARAMETERS-1'!$B$5:$J$44,6,FALSE)*VLOOKUP(SOYLD2!BN$4,'[1]INTERNAL PARAMETERS-1'!$B$5:$J$44,3,FALSE) + SOYLD1!BN134*(1-VLOOKUP(SOYLD2!BN$4,'[1]INTERNAL PARAMETERS-1'!$B$5:$J$44,5,FALSE))*VLOOKUP(SOYLD2!BN$4,'[1]INTERNAL PARAMETERS-1'!$B$5:$J$44,8,FALSE)*VLOOKUP(SOYLD2!BN$4,'[1]INTERNAL PARAMETERS-1'!$B$5:$J$44,3,FALSE)</f>
        <v>0</v>
      </c>
      <c r="BO134" s="44">
        <f>SOYLD1!BO134*VLOOKUP(SOYLD2!BO$4,'[1]INTERNAL PARAMETERS-1'!$B$5:$J$44,5,FALSE)*VLOOKUP(SOYLD2!BO$4,'[1]INTERNAL PARAMETERS-1'!$B$5:$J$44,6,FALSE)*VLOOKUP(SOYLD2!BO$4,'[1]INTERNAL PARAMETERS-1'!$B$5:$J$44,3,FALSE) + SOYLD1!BO134*(1-VLOOKUP(SOYLD2!BO$4,'[1]INTERNAL PARAMETERS-1'!$B$5:$J$44,5,FALSE))*VLOOKUP(SOYLD2!BO$4,'[1]INTERNAL PARAMETERS-1'!$B$5:$J$44,8,FALSE)*VLOOKUP(SOYLD2!BO$4,'[1]INTERNAL PARAMETERS-1'!$B$5:$J$44,3,FALSE)</f>
        <v>0</v>
      </c>
      <c r="BP134" s="44">
        <f>SOYLD1!BP134*VLOOKUP(SOYLD2!BP$4,'[1]INTERNAL PARAMETERS-1'!$B$5:$J$44,5,FALSE)*VLOOKUP(SOYLD2!BP$4,'[1]INTERNAL PARAMETERS-1'!$B$5:$J$44,6,FALSE)*VLOOKUP(SOYLD2!BP$4,'[1]INTERNAL PARAMETERS-1'!$B$5:$J$44,3,FALSE) + SOYLD1!BP134*(1-VLOOKUP(SOYLD2!BP$4,'[1]INTERNAL PARAMETERS-1'!$B$5:$J$44,5,FALSE))*VLOOKUP(SOYLD2!BP$4,'[1]INTERNAL PARAMETERS-1'!$B$5:$J$44,8,FALSE)*VLOOKUP(SOYLD2!BP$4,'[1]INTERNAL PARAMETERS-1'!$B$5:$J$44,3,FALSE)</f>
        <v>0</v>
      </c>
      <c r="BQ134" s="44">
        <f>SOYLD1!BQ134*VLOOKUP(SOYLD2!BQ$4,'[1]INTERNAL PARAMETERS-1'!$B$5:$J$44,5,FALSE)*VLOOKUP(SOYLD2!BQ$4,'[1]INTERNAL PARAMETERS-1'!$B$5:$J$44,6,FALSE)*VLOOKUP(SOYLD2!BQ$4,'[1]INTERNAL PARAMETERS-1'!$B$5:$J$44,3,FALSE) + SOYLD1!BQ134*(1-VLOOKUP(SOYLD2!BQ$4,'[1]INTERNAL PARAMETERS-1'!$B$5:$J$44,5,FALSE))*VLOOKUP(SOYLD2!BQ$4,'[1]INTERNAL PARAMETERS-1'!$B$5:$J$44,8,FALSE)*VLOOKUP(SOYLD2!BQ$4,'[1]INTERNAL PARAMETERS-1'!$B$5:$J$44,3,FALSE)</f>
        <v>0</v>
      </c>
      <c r="BR134" s="44">
        <f>SOYLD1!BR134*VLOOKUP(SOYLD2!BR$4,'[1]INTERNAL PARAMETERS-1'!$B$5:$J$44,5,FALSE)*VLOOKUP(SOYLD2!BR$4,'[1]INTERNAL PARAMETERS-1'!$B$5:$J$44,6,FALSE)*VLOOKUP(SOYLD2!BR$4,'[1]INTERNAL PARAMETERS-1'!$B$5:$J$44,3,FALSE) + SOYLD1!BR134*(1-VLOOKUP(SOYLD2!BR$4,'[1]INTERNAL PARAMETERS-1'!$B$5:$J$44,5,FALSE))*VLOOKUP(SOYLD2!BR$4,'[1]INTERNAL PARAMETERS-1'!$B$5:$J$44,8,FALSE)*VLOOKUP(SOYLD2!BR$4,'[1]INTERNAL PARAMETERS-1'!$B$5:$J$44,3,FALSE)</f>
        <v>0</v>
      </c>
      <c r="BS134" s="44">
        <f>SOYLD1!BS134*VLOOKUP(SOYLD2!BS$4,'[1]INTERNAL PARAMETERS-1'!$B$5:$J$44,5,FALSE)*VLOOKUP(SOYLD2!BS$4,'[1]INTERNAL PARAMETERS-1'!$B$5:$J$44,6,FALSE)*VLOOKUP(SOYLD2!BS$4,'[1]INTERNAL PARAMETERS-1'!$B$5:$J$44,3,FALSE) + SOYLD1!BS134*(1-VLOOKUP(SOYLD2!BS$4,'[1]INTERNAL PARAMETERS-1'!$B$5:$J$44,5,FALSE))*VLOOKUP(SOYLD2!BS$4,'[1]INTERNAL PARAMETERS-1'!$B$5:$J$44,8,FALSE)*VLOOKUP(SOYLD2!BS$4,'[1]INTERNAL PARAMETERS-1'!$B$5:$J$44,3,FALSE)</f>
        <v>0</v>
      </c>
      <c r="BT134" s="44">
        <f>SOYLD1!BT134*VLOOKUP(SOYLD2!BT$4,'[1]INTERNAL PARAMETERS-1'!$B$5:$J$44,5,FALSE)*VLOOKUP(SOYLD2!BT$4,'[1]INTERNAL PARAMETERS-1'!$B$5:$J$44,6,FALSE)*VLOOKUP(SOYLD2!BT$4,'[1]INTERNAL PARAMETERS-1'!$B$5:$J$44,3,FALSE) + SOYLD1!BT134*(1-VLOOKUP(SOYLD2!BT$4,'[1]INTERNAL PARAMETERS-1'!$B$5:$J$44,5,FALSE))*VLOOKUP(SOYLD2!BT$4,'[1]INTERNAL PARAMETERS-1'!$B$5:$J$44,8,FALSE)*VLOOKUP(SOYLD2!BT$4,'[1]INTERNAL PARAMETERS-1'!$B$5:$J$44,3,FALSE)</f>
        <v>0</v>
      </c>
      <c r="BU134" s="44">
        <f>SOYLD1!BU134*VLOOKUP(SOYLD2!BU$4,'[1]INTERNAL PARAMETERS-1'!$B$5:$J$44,5,FALSE)*VLOOKUP(SOYLD2!BU$4,'[1]INTERNAL PARAMETERS-1'!$B$5:$J$44,6,FALSE)*VLOOKUP(SOYLD2!BU$4,'[1]INTERNAL PARAMETERS-1'!$B$5:$J$44,3,FALSE) + SOYLD1!BU134*(1-VLOOKUP(SOYLD2!BU$4,'[1]INTERNAL PARAMETERS-1'!$B$5:$J$44,5,FALSE))*VLOOKUP(SOYLD2!BU$4,'[1]INTERNAL PARAMETERS-1'!$B$5:$J$44,8,FALSE)*VLOOKUP(SOYLD2!BU$4,'[1]INTERNAL PARAMETERS-1'!$B$5:$J$44,3,FALSE)</f>
        <v>0</v>
      </c>
      <c r="BV134" s="44">
        <f>SOYLD1!BV134*VLOOKUP(SOYLD2!BV$4,'[1]INTERNAL PARAMETERS-1'!$B$5:$J$44,5,FALSE)*VLOOKUP(SOYLD2!BV$4,'[1]INTERNAL PARAMETERS-1'!$B$5:$J$44,6,FALSE)*VLOOKUP(SOYLD2!BV$4,'[1]INTERNAL PARAMETERS-1'!$B$5:$J$44,3,FALSE) + SOYLD1!BV134*(1-VLOOKUP(SOYLD2!BV$4,'[1]INTERNAL PARAMETERS-1'!$B$5:$J$44,5,FALSE))*VLOOKUP(SOYLD2!BV$4,'[1]INTERNAL PARAMETERS-1'!$B$5:$J$44,8,FALSE)*VLOOKUP(SOYLD2!BV$4,'[1]INTERNAL PARAMETERS-1'!$B$5:$J$44,3,FALSE)</f>
        <v>0</v>
      </c>
      <c r="BW134" s="44">
        <f>SOYLD1!BW134*VLOOKUP(SOYLD2!BW$4,'[1]INTERNAL PARAMETERS-1'!$B$5:$J$44,5,FALSE)*VLOOKUP(SOYLD2!BW$4,'[1]INTERNAL PARAMETERS-1'!$B$5:$J$44,6,FALSE)*VLOOKUP(SOYLD2!BW$4,'[1]INTERNAL PARAMETERS-1'!$B$5:$J$44,3,FALSE) + SOYLD1!BW134*(1-VLOOKUP(SOYLD2!BW$4,'[1]INTERNAL PARAMETERS-1'!$B$5:$J$44,5,FALSE))*VLOOKUP(SOYLD2!BW$4,'[1]INTERNAL PARAMETERS-1'!$B$5:$J$44,8,FALSE)*VLOOKUP(SOYLD2!BW$4,'[1]INTERNAL PARAMETERS-1'!$B$5:$J$44,3,FALSE)</f>
        <v>0</v>
      </c>
      <c r="BX134" s="44">
        <f>SOYLD1!BX134*VLOOKUP(SOYLD2!BX$4,'[1]INTERNAL PARAMETERS-1'!$B$5:$J$44,5,FALSE)*VLOOKUP(SOYLD2!BX$4,'[1]INTERNAL PARAMETERS-1'!$B$5:$J$44,6,FALSE)*VLOOKUP(SOYLD2!BX$4,'[1]INTERNAL PARAMETERS-1'!$B$5:$J$44,3,FALSE) + SOYLD1!BX134*(1-VLOOKUP(SOYLD2!BX$4,'[1]INTERNAL PARAMETERS-1'!$B$5:$J$44,5,FALSE))*VLOOKUP(SOYLD2!BX$4,'[1]INTERNAL PARAMETERS-1'!$B$5:$J$44,8,FALSE)*VLOOKUP(SOYLD2!BX$4,'[1]INTERNAL PARAMETERS-1'!$B$5:$J$44,3,FALSE)</f>
        <v>0</v>
      </c>
      <c r="BY134" s="44">
        <f>SOYLD1!BY134*VLOOKUP(SOYLD2!BY$4,'[1]INTERNAL PARAMETERS-1'!$B$5:$J$44,5,FALSE)*VLOOKUP(SOYLD2!BY$4,'[1]INTERNAL PARAMETERS-1'!$B$5:$J$44,6,FALSE)*VLOOKUP(SOYLD2!BY$4,'[1]INTERNAL PARAMETERS-1'!$B$5:$J$44,3,FALSE) + SOYLD1!BY134*(1-VLOOKUP(SOYLD2!BY$4,'[1]INTERNAL PARAMETERS-1'!$B$5:$J$44,5,FALSE))*VLOOKUP(SOYLD2!BY$4,'[1]INTERNAL PARAMETERS-1'!$B$5:$J$44,8,FALSE)*VLOOKUP(SOYLD2!BY$4,'[1]INTERNAL PARAMETERS-1'!$B$5:$J$44,3,FALSE)</f>
        <v>0</v>
      </c>
      <c r="BZ134" s="44">
        <f>SOYLD1!BZ134*VLOOKUP(SOYLD2!BZ$4,'[1]INTERNAL PARAMETERS-1'!$B$5:$J$44,5,FALSE)*VLOOKUP(SOYLD2!BZ$4,'[1]INTERNAL PARAMETERS-1'!$B$5:$J$44,6,FALSE)*VLOOKUP(SOYLD2!BZ$4,'[1]INTERNAL PARAMETERS-1'!$B$5:$J$44,3,FALSE) + SOYLD1!BZ134*(1-VLOOKUP(SOYLD2!BZ$4,'[1]INTERNAL PARAMETERS-1'!$B$5:$J$44,5,FALSE))*VLOOKUP(SOYLD2!BZ$4,'[1]INTERNAL PARAMETERS-1'!$B$5:$J$44,8,FALSE)*VLOOKUP(SOYLD2!BZ$4,'[1]INTERNAL PARAMETERS-1'!$B$5:$J$44,3,FALSE)</f>
        <v>0</v>
      </c>
      <c r="CA134" s="44">
        <f>SOYLD1!CA134*VLOOKUP(SOYLD2!CA$4,'[1]INTERNAL PARAMETERS-1'!$B$5:$J$44,5,FALSE)*VLOOKUP(SOYLD2!CA$4,'[1]INTERNAL PARAMETERS-1'!$B$5:$J$44,6,FALSE)*VLOOKUP(SOYLD2!CA$4,'[1]INTERNAL PARAMETERS-1'!$B$5:$J$44,3,FALSE) + SOYLD1!CA134*(1-VLOOKUP(SOYLD2!CA$4,'[1]INTERNAL PARAMETERS-1'!$B$5:$J$44,5,FALSE))*VLOOKUP(SOYLD2!CA$4,'[1]INTERNAL PARAMETERS-1'!$B$5:$J$44,8,FALSE)*VLOOKUP(SOYLD2!CA$4,'[1]INTERNAL PARAMETERS-1'!$B$5:$J$44,3,FALSE)</f>
        <v>0</v>
      </c>
      <c r="CB134" s="44">
        <f>SOYLD1!CB134*VLOOKUP(SOYLD2!CB$4,'[1]INTERNAL PARAMETERS-1'!$B$5:$J$44,5,FALSE)*VLOOKUP(SOYLD2!CB$4,'[1]INTERNAL PARAMETERS-1'!$B$5:$J$44,6,FALSE)*VLOOKUP(SOYLD2!CB$4,'[1]INTERNAL PARAMETERS-1'!$B$5:$J$44,3,FALSE) + SOYLD1!CB134*(1-VLOOKUP(SOYLD2!CB$4,'[1]INTERNAL PARAMETERS-1'!$B$5:$J$44,5,FALSE))*VLOOKUP(SOYLD2!CB$4,'[1]INTERNAL PARAMETERS-1'!$B$5:$J$44,8,FALSE)*VLOOKUP(SOYLD2!CB$4,'[1]INTERNAL PARAMETERS-1'!$B$5:$J$44,3,FALSE)</f>
        <v>0</v>
      </c>
      <c r="CC134" s="44">
        <f>SOYLD1!CC134*VLOOKUP(SOYLD2!CC$4,'[1]INTERNAL PARAMETERS-1'!$B$5:$J$44,5,FALSE)*VLOOKUP(SOYLD2!CC$4,'[1]INTERNAL PARAMETERS-1'!$B$5:$J$44,6,FALSE)*VLOOKUP(SOYLD2!CC$4,'[1]INTERNAL PARAMETERS-1'!$B$5:$J$44,3,FALSE) + SOYLD1!CC134*(1-VLOOKUP(SOYLD2!CC$4,'[1]INTERNAL PARAMETERS-1'!$B$5:$J$44,5,FALSE))*VLOOKUP(SOYLD2!CC$4,'[1]INTERNAL PARAMETERS-1'!$B$5:$J$44,8,FALSE)*VLOOKUP(SOYLD2!CC$4,'[1]INTERNAL PARAMETERS-1'!$B$5:$J$44,3,FALSE)</f>
        <v>0</v>
      </c>
      <c r="CD134" s="44">
        <f>SOYLD1!CD134*VLOOKUP(SOYLD2!CD$4,'[1]INTERNAL PARAMETERS-1'!$B$5:$J$44,5,FALSE)*VLOOKUP(SOYLD2!CD$4,'[1]INTERNAL PARAMETERS-1'!$B$5:$J$44,6,FALSE)*VLOOKUP(SOYLD2!CD$4,'[1]INTERNAL PARAMETERS-1'!$B$5:$J$44,3,FALSE) + SOYLD1!CD134*(1-VLOOKUP(SOYLD2!CD$4,'[1]INTERNAL PARAMETERS-1'!$B$5:$J$44,5,FALSE))*VLOOKUP(SOYLD2!CD$4,'[1]INTERNAL PARAMETERS-1'!$B$5:$J$44,8,FALSE)*VLOOKUP(SOYLD2!CD$4,'[1]INTERNAL PARAMETERS-1'!$B$5:$J$44,3,FALSE)</f>
        <v>0</v>
      </c>
      <c r="CE134" s="44">
        <f>SOYLD1!CE134*VLOOKUP(SOYLD2!CE$4,'[1]INTERNAL PARAMETERS-1'!$B$5:$J$44,5,FALSE)*VLOOKUP(SOYLD2!CE$4,'[1]INTERNAL PARAMETERS-1'!$B$5:$J$44,6,FALSE)*VLOOKUP(SOYLD2!CE$4,'[1]INTERNAL PARAMETERS-1'!$B$5:$J$44,3,FALSE) + SOYLD1!CE134*(1-VLOOKUP(SOYLD2!CE$4,'[1]INTERNAL PARAMETERS-1'!$B$5:$J$44,5,FALSE))*VLOOKUP(SOYLD2!CE$4,'[1]INTERNAL PARAMETERS-1'!$B$5:$J$44,8,FALSE)*VLOOKUP(SOYLD2!CE$4,'[1]INTERNAL PARAMETERS-1'!$B$5:$J$44,3,FALSE)</f>
        <v>0</v>
      </c>
      <c r="CF134" s="44">
        <f>SOYLD1!CF134*VLOOKUP(SOYLD2!CF$4,'[1]INTERNAL PARAMETERS-1'!$B$5:$J$44,5,FALSE)*VLOOKUP(SOYLD2!CF$4,'[1]INTERNAL PARAMETERS-1'!$B$5:$J$44,6,FALSE)*VLOOKUP(SOYLD2!CF$4,'[1]INTERNAL PARAMETERS-1'!$B$5:$J$44,3,FALSE) + SOYLD1!CF134*(1-VLOOKUP(SOYLD2!CF$4,'[1]INTERNAL PARAMETERS-1'!$B$5:$J$44,5,FALSE))*VLOOKUP(SOYLD2!CF$4,'[1]INTERNAL PARAMETERS-1'!$B$5:$J$44,8,FALSE)*VLOOKUP(SOYLD2!CF$4,'[1]INTERNAL PARAMETERS-1'!$B$5:$J$44,3,FALSE)</f>
        <v>0</v>
      </c>
      <c r="CG134" s="44">
        <f>SOYLD1!CG134*VLOOKUP(SOYLD2!CG$4,'[1]INTERNAL PARAMETERS-1'!$B$5:$J$44,5,FALSE)*VLOOKUP(SOYLD2!CG$4,'[1]INTERNAL PARAMETERS-1'!$B$5:$J$44,6,FALSE)*VLOOKUP(SOYLD2!CG$4,'[1]INTERNAL PARAMETERS-1'!$B$5:$J$44,3,FALSE) + SOYLD1!CG134*(1-VLOOKUP(SOYLD2!CG$4,'[1]INTERNAL PARAMETERS-1'!$B$5:$J$44,5,FALSE))*VLOOKUP(SOYLD2!CG$4,'[1]INTERNAL PARAMETERS-1'!$B$5:$J$44,8,FALSE)*VLOOKUP(SOYLD2!CG$4,'[1]INTERNAL PARAMETERS-1'!$B$5:$J$44,3,FALSE)</f>
        <v>0</v>
      </c>
      <c r="CH134" s="43">
        <f>SOYLD1!CH134*VLOOKUP(SOYLD2!CH$4,'[1]INTERNAL PARAMETERS-1'!$B$5:$J$44,5,FALSE)*VLOOKUP(SOYLD2!CH$4,'[1]INTERNAL PARAMETERS-1'!$B$5:$J$44,6,FALSE)*VLOOKUP(SOYLD2!CH$4,'[1]INTERNAL PARAMETERS-1'!$B$5:$J$44,3,FALSE) + SOYLD1!CH134*(1-VLOOKUP(SOYLD2!CH$4,'[1]INTERNAL PARAMETERS-1'!$B$5:$J$44,5,FALSE))*VLOOKUP(SOYLD2!CH$4,'[1]INTERNAL PARAMETERS-1'!$B$5:$J$44,8,FALSE)*VLOOKUP(SOYLD2!CH$4,'[1]INTERNAL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'S Opt'!X135</f>
        <v>0</v>
      </c>
      <c r="F135" s="56">
        <f>'[1]INTERNAL PARAMETERS-1'!M9</f>
        <v>63.875</v>
      </c>
      <c r="G135" s="45">
        <f>SOYLD1!G135*VLOOKUP(SOYLD2!G$4,'[1]INTERNAL PARAMETERS-1'!$B$5:$J$44,5,FALSE)*VLOOKUP(SOYLD2!G$4,'[1]INTERNAL PARAMETERS-1'!$B$5:$J$44,7,FALSE)*SOYLD2!$F135 + SOYLD1!G135*(1-VLOOKUP(SOYLD2!G$4,'[1]INTERNAL PARAMETERS-1'!$B$5:$J$44,5,FALSE))*VLOOKUP(SOYLD2!G$4,'[1]INTERNAL PARAMETERS-1'!$B$5:$J$44,9,FALSE)*SOYLD2!$F135</f>
        <v>0</v>
      </c>
      <c r="H135" s="44">
        <f>SOYLD1!H135*VLOOKUP(SOYLD2!H$4,'[1]INTERNAL PARAMETERS-1'!$B$5:$J$44,5,FALSE)*VLOOKUP(SOYLD2!H$4,'[1]INTERNAL PARAMETERS-1'!$B$5:$J$44,7,FALSE)*SOYLD2!$F135 + SOYLD1!H135*(1-VLOOKUP(SOYLD2!H$4,'[1]INTERNAL PARAMETERS-1'!$B$5:$J$44,5,FALSE))*VLOOKUP(SOYLD2!H$4,'[1]INTERNAL PARAMETERS-1'!$B$5:$J$44,9,FALSE)*SOYLD2!$F135</f>
        <v>0</v>
      </c>
      <c r="I135" s="44">
        <f>SOYLD1!I135*VLOOKUP(SOYLD2!I$4,'[1]INTERNAL PARAMETERS-1'!$B$5:$J$44,5,FALSE)*VLOOKUP(SOYLD2!I$4,'[1]INTERNAL PARAMETERS-1'!$B$5:$J$44,7,FALSE)*SOYLD2!$F135 + SOYLD1!I135*(1-VLOOKUP(SOYLD2!I$4,'[1]INTERNAL PARAMETERS-1'!$B$5:$J$44,5,FALSE))*VLOOKUP(SOYLD2!I$4,'[1]INTERNAL PARAMETERS-1'!$B$5:$J$44,9,FALSE)*SOYLD2!$F135</f>
        <v>0</v>
      </c>
      <c r="J135" s="44">
        <f>SOYLD1!J135*VLOOKUP(SOYLD2!J$4,'[1]INTERNAL PARAMETERS-1'!$B$5:$J$44,5,FALSE)*VLOOKUP(SOYLD2!J$4,'[1]INTERNAL PARAMETERS-1'!$B$5:$J$44,7,FALSE)*SOYLD2!$F135 + SOYLD1!J135*(1-VLOOKUP(SOYLD2!J$4,'[1]INTERNAL PARAMETERS-1'!$B$5:$J$44,5,FALSE))*VLOOKUP(SOYLD2!J$4,'[1]INTERNAL PARAMETERS-1'!$B$5:$J$44,9,FALSE)*SOYLD2!$F135</f>
        <v>0</v>
      </c>
      <c r="K135" s="44">
        <f>SOYLD1!K135*VLOOKUP(SOYLD2!K$4,'[1]INTERNAL PARAMETERS-1'!$B$5:$J$44,5,FALSE)*VLOOKUP(SOYLD2!K$4,'[1]INTERNAL PARAMETERS-1'!$B$5:$J$44,7,FALSE)*SOYLD2!$F135 + SOYLD1!K135*(1-VLOOKUP(SOYLD2!K$4,'[1]INTERNAL PARAMETERS-1'!$B$5:$J$44,5,FALSE))*VLOOKUP(SOYLD2!K$4,'[1]INTERNAL PARAMETERS-1'!$B$5:$J$44,9,FALSE)*SOYLD2!$F135</f>
        <v>0</v>
      </c>
      <c r="L135" s="44">
        <f>SOYLD1!L135*VLOOKUP(SOYLD2!L$4,'[1]INTERNAL PARAMETERS-1'!$B$5:$J$44,5,FALSE)*VLOOKUP(SOYLD2!L$4,'[1]INTERNAL PARAMETERS-1'!$B$5:$J$44,7,FALSE)*SOYLD2!$F135 + SOYLD1!L135*(1-VLOOKUP(SOYLD2!L$4,'[1]INTERNAL PARAMETERS-1'!$B$5:$J$44,5,FALSE))*VLOOKUP(SOYLD2!L$4,'[1]INTERNAL PARAMETERS-1'!$B$5:$J$44,9,FALSE)*SOYLD2!$F135</f>
        <v>0</v>
      </c>
      <c r="M135" s="44">
        <f>SOYLD1!M135*VLOOKUP(SOYLD2!M$4,'[1]INTERNAL PARAMETERS-1'!$B$5:$J$44,5,FALSE)*VLOOKUP(SOYLD2!M$4,'[1]INTERNAL PARAMETERS-1'!$B$5:$J$44,7,FALSE)*SOYLD2!$F135 + SOYLD1!M135*(1-VLOOKUP(SOYLD2!M$4,'[1]INTERNAL PARAMETERS-1'!$B$5:$J$44,5,FALSE))*VLOOKUP(SOYLD2!M$4,'[1]INTERNAL PARAMETERS-1'!$B$5:$J$44,9,FALSE)*SOYLD2!$F135</f>
        <v>0</v>
      </c>
      <c r="N135" s="44">
        <f>SOYLD1!N135*VLOOKUP(SOYLD2!N$4,'[1]INTERNAL PARAMETERS-1'!$B$5:$J$44,5,FALSE)*VLOOKUP(SOYLD2!N$4,'[1]INTERNAL PARAMETERS-1'!$B$5:$J$44,7,FALSE)*SOYLD2!$F135 + SOYLD1!N135*(1-VLOOKUP(SOYLD2!N$4,'[1]INTERNAL PARAMETERS-1'!$B$5:$J$44,5,FALSE))*VLOOKUP(SOYLD2!N$4,'[1]INTERNAL PARAMETERS-1'!$B$5:$J$44,9,FALSE)*SOYLD2!$F135</f>
        <v>0</v>
      </c>
      <c r="O135" s="44">
        <f>SOYLD1!O135*VLOOKUP(SOYLD2!O$4,'[1]INTERNAL PARAMETERS-1'!$B$5:$J$44,5,FALSE)*VLOOKUP(SOYLD2!O$4,'[1]INTERNAL PARAMETERS-1'!$B$5:$J$44,7,FALSE)*SOYLD2!$F135 + SOYLD1!O135*(1-VLOOKUP(SOYLD2!O$4,'[1]INTERNAL PARAMETERS-1'!$B$5:$J$44,5,FALSE))*VLOOKUP(SOYLD2!O$4,'[1]INTERNAL PARAMETERS-1'!$B$5:$J$44,9,FALSE)*SOYLD2!$F135</f>
        <v>0</v>
      </c>
      <c r="P135" s="44">
        <f>SOYLD1!P135*VLOOKUP(SOYLD2!P$4,'[1]INTERNAL PARAMETERS-1'!$B$5:$J$44,5,FALSE)*VLOOKUP(SOYLD2!P$4,'[1]INTERNAL PARAMETERS-1'!$B$5:$J$44,7,FALSE)*SOYLD2!$F135 + SOYLD1!P135*(1-VLOOKUP(SOYLD2!P$4,'[1]INTERNAL PARAMETERS-1'!$B$5:$J$44,5,FALSE))*VLOOKUP(SOYLD2!P$4,'[1]INTERNAL PARAMETERS-1'!$B$5:$J$44,9,FALSE)*SOYLD2!$F135</f>
        <v>0</v>
      </c>
      <c r="Q135" s="44">
        <f>SOYLD1!Q135*VLOOKUP(SOYLD2!Q$4,'[1]INTERNAL PARAMETERS-1'!$B$5:$J$44,5,FALSE)*VLOOKUP(SOYLD2!Q$4,'[1]INTERNAL PARAMETERS-1'!$B$5:$J$44,7,FALSE)*SOYLD2!$F135 + SOYLD1!Q135*(1-VLOOKUP(SOYLD2!Q$4,'[1]INTERNAL PARAMETERS-1'!$B$5:$J$44,5,FALSE))*VLOOKUP(SOYLD2!Q$4,'[1]INTERNAL PARAMETERS-1'!$B$5:$J$44,9,FALSE)*SOYLD2!$F135</f>
        <v>0</v>
      </c>
      <c r="R135" s="44">
        <f>SOYLD1!R135*VLOOKUP(SOYLD2!R$4,'[1]INTERNAL PARAMETERS-1'!$B$5:$J$44,5,FALSE)*VLOOKUP(SOYLD2!R$4,'[1]INTERNAL PARAMETERS-1'!$B$5:$J$44,7,FALSE)*SOYLD2!$F135 + SOYLD1!R135*(1-VLOOKUP(SOYLD2!R$4,'[1]INTERNAL PARAMETERS-1'!$B$5:$J$44,5,FALSE))*VLOOKUP(SOYLD2!R$4,'[1]INTERNAL PARAMETERS-1'!$B$5:$J$44,9,FALSE)*SOYLD2!$F135</f>
        <v>0</v>
      </c>
      <c r="S135" s="44">
        <f>SOYLD1!S135*VLOOKUP(SOYLD2!S$4,'[1]INTERNAL PARAMETERS-1'!$B$5:$J$44,5,FALSE)*VLOOKUP(SOYLD2!S$4,'[1]INTERNAL PARAMETERS-1'!$B$5:$J$44,7,FALSE)*SOYLD2!$F135 + SOYLD1!S135*(1-VLOOKUP(SOYLD2!S$4,'[1]INTERNAL PARAMETERS-1'!$B$5:$J$44,5,FALSE))*VLOOKUP(SOYLD2!S$4,'[1]INTERNAL PARAMETERS-1'!$B$5:$J$44,9,FALSE)*SOYLD2!$F135</f>
        <v>0</v>
      </c>
      <c r="T135" s="44">
        <f>SOYLD1!T135*VLOOKUP(SOYLD2!T$4,'[1]INTERNAL PARAMETERS-1'!$B$5:$J$44,5,FALSE)*VLOOKUP(SOYLD2!T$4,'[1]INTERNAL PARAMETERS-1'!$B$5:$J$44,7,FALSE)*SOYLD2!$F135 + SOYLD1!T135*(1-VLOOKUP(SOYLD2!T$4,'[1]INTERNAL PARAMETERS-1'!$B$5:$J$44,5,FALSE))*VLOOKUP(SOYLD2!T$4,'[1]INTERNAL PARAMETERS-1'!$B$5:$J$44,9,FALSE)*SOYLD2!$F135</f>
        <v>0</v>
      </c>
      <c r="U135" s="44">
        <f>SOYLD1!U135*VLOOKUP(SOYLD2!U$4,'[1]INTERNAL PARAMETERS-1'!$B$5:$J$44,5,FALSE)*VLOOKUP(SOYLD2!U$4,'[1]INTERNAL PARAMETERS-1'!$B$5:$J$44,7,FALSE)*SOYLD2!$F135 + SOYLD1!U135*(1-VLOOKUP(SOYLD2!U$4,'[1]INTERNAL PARAMETERS-1'!$B$5:$J$44,5,FALSE))*VLOOKUP(SOYLD2!U$4,'[1]INTERNAL PARAMETERS-1'!$B$5:$J$44,9,FALSE)*SOYLD2!$F135</f>
        <v>0</v>
      </c>
      <c r="V135" s="44">
        <f>SOYLD1!V135*VLOOKUP(SOYLD2!V$4,'[1]INTERNAL PARAMETERS-1'!$B$5:$J$44,5,FALSE)*VLOOKUP(SOYLD2!V$4,'[1]INTERNAL PARAMETERS-1'!$B$5:$J$44,7,FALSE)*SOYLD2!$F135 + SOYLD1!V135*(1-VLOOKUP(SOYLD2!V$4,'[1]INTERNAL PARAMETERS-1'!$B$5:$J$44,5,FALSE))*VLOOKUP(SOYLD2!V$4,'[1]INTERNAL PARAMETERS-1'!$B$5:$J$44,9,FALSE)*SOYLD2!$F135</f>
        <v>0</v>
      </c>
      <c r="W135" s="44">
        <f>SOYLD1!W135*VLOOKUP(SOYLD2!W$4,'[1]INTERNAL PARAMETERS-1'!$B$5:$J$44,5,FALSE)*VLOOKUP(SOYLD2!W$4,'[1]INTERNAL PARAMETERS-1'!$B$5:$J$44,7,FALSE)*SOYLD2!$F135 + SOYLD1!W135*(1-VLOOKUP(SOYLD2!W$4,'[1]INTERNAL PARAMETERS-1'!$B$5:$J$44,5,FALSE))*VLOOKUP(SOYLD2!W$4,'[1]INTERNAL PARAMETERS-1'!$B$5:$J$44,9,FALSE)*SOYLD2!$F135</f>
        <v>0</v>
      </c>
      <c r="X135" s="44">
        <f>SOYLD1!X135*VLOOKUP(SOYLD2!X$4,'[1]INTERNAL PARAMETERS-1'!$B$5:$J$44,5,FALSE)*VLOOKUP(SOYLD2!X$4,'[1]INTERNAL PARAMETERS-1'!$B$5:$J$44,7,FALSE)*SOYLD2!$F135 + SOYLD1!X135*(1-VLOOKUP(SOYLD2!X$4,'[1]INTERNAL PARAMETERS-1'!$B$5:$J$44,5,FALSE))*VLOOKUP(SOYLD2!X$4,'[1]INTERNAL PARAMETERS-1'!$B$5:$J$44,9,FALSE)*SOYLD2!$F135</f>
        <v>0</v>
      </c>
      <c r="Y135" s="44">
        <f>SOYLD1!Y135*VLOOKUP(SOYLD2!Y$4,'[1]INTERNAL PARAMETERS-1'!$B$5:$J$44,5,FALSE)*VLOOKUP(SOYLD2!Y$4,'[1]INTERNAL PARAMETERS-1'!$B$5:$J$44,7,FALSE)*SOYLD2!$F135 + SOYLD1!Y135*(1-VLOOKUP(SOYLD2!Y$4,'[1]INTERNAL PARAMETERS-1'!$B$5:$J$44,5,FALSE))*VLOOKUP(SOYLD2!Y$4,'[1]INTERNAL PARAMETERS-1'!$B$5:$J$44,9,FALSE)*SOYLD2!$F135</f>
        <v>0</v>
      </c>
      <c r="Z135" s="44">
        <f>SOYLD1!Z135*VLOOKUP(SOYLD2!Z$4,'[1]INTERNAL PARAMETERS-1'!$B$5:$J$44,5,FALSE)*VLOOKUP(SOYLD2!Z$4,'[1]INTERNAL PARAMETERS-1'!$B$5:$J$44,7,FALSE)*SOYLD2!$F135 + SOYLD1!Z135*(1-VLOOKUP(SOYLD2!Z$4,'[1]INTERNAL PARAMETERS-1'!$B$5:$J$44,5,FALSE))*VLOOKUP(SOYLD2!Z$4,'[1]INTERNAL PARAMETERS-1'!$B$5:$J$44,9,FALSE)*SOYLD2!$F135</f>
        <v>0</v>
      </c>
      <c r="AA135" s="44">
        <f>SOYLD1!AA135*VLOOKUP(SOYLD2!AA$4,'[1]INTERNAL PARAMETERS-1'!$B$5:$J$44,5,FALSE)*VLOOKUP(SOYLD2!AA$4,'[1]INTERNAL PARAMETERS-1'!$B$5:$J$44,7,FALSE)*SOYLD2!$F135 + SOYLD1!AA135*(1-VLOOKUP(SOYLD2!AA$4,'[1]INTERNAL PARAMETERS-1'!$B$5:$J$44,5,FALSE))*VLOOKUP(SOYLD2!AA$4,'[1]INTERNAL PARAMETERS-1'!$B$5:$J$44,9,FALSE)*SOYLD2!$F135</f>
        <v>0</v>
      </c>
      <c r="AB135" s="44">
        <f>SOYLD1!AB135*VLOOKUP(SOYLD2!AB$4,'[1]INTERNAL PARAMETERS-1'!$B$5:$J$44,5,FALSE)*VLOOKUP(SOYLD2!AB$4,'[1]INTERNAL PARAMETERS-1'!$B$5:$J$44,7,FALSE)*SOYLD2!$F135 + SOYLD1!AB135*(1-VLOOKUP(SOYLD2!AB$4,'[1]INTERNAL PARAMETERS-1'!$B$5:$J$44,5,FALSE))*VLOOKUP(SOYLD2!AB$4,'[1]INTERNAL PARAMETERS-1'!$B$5:$J$44,9,FALSE)*SOYLD2!$F135</f>
        <v>0</v>
      </c>
      <c r="AC135" s="44">
        <f>SOYLD1!AC135*VLOOKUP(SOYLD2!AC$4,'[1]INTERNAL PARAMETERS-1'!$B$5:$J$44,5,FALSE)*VLOOKUP(SOYLD2!AC$4,'[1]INTERNAL PARAMETERS-1'!$B$5:$J$44,7,FALSE)*SOYLD2!$F135 + SOYLD1!AC135*(1-VLOOKUP(SOYLD2!AC$4,'[1]INTERNAL PARAMETERS-1'!$B$5:$J$44,5,FALSE))*VLOOKUP(SOYLD2!AC$4,'[1]INTERNAL PARAMETERS-1'!$B$5:$J$44,9,FALSE)*SOYLD2!$F135</f>
        <v>0</v>
      </c>
      <c r="AD135" s="44">
        <f>SOYLD1!AD135*VLOOKUP(SOYLD2!AD$4,'[1]INTERNAL PARAMETERS-1'!$B$5:$J$44,5,FALSE)*VLOOKUP(SOYLD2!AD$4,'[1]INTERNAL PARAMETERS-1'!$B$5:$J$44,7,FALSE)*SOYLD2!$F135 + SOYLD1!AD135*(1-VLOOKUP(SOYLD2!AD$4,'[1]INTERNAL PARAMETERS-1'!$B$5:$J$44,5,FALSE))*VLOOKUP(SOYLD2!AD$4,'[1]INTERNAL PARAMETERS-1'!$B$5:$J$44,9,FALSE)*SOYLD2!$F135</f>
        <v>0</v>
      </c>
      <c r="AE135" s="44">
        <f>SOYLD1!AE135*VLOOKUP(SOYLD2!AE$4,'[1]INTERNAL PARAMETERS-1'!$B$5:$J$44,5,FALSE)*VLOOKUP(SOYLD2!AE$4,'[1]INTERNAL PARAMETERS-1'!$B$5:$J$44,7,FALSE)*SOYLD2!$F135 + SOYLD1!AE135*(1-VLOOKUP(SOYLD2!AE$4,'[1]INTERNAL PARAMETERS-1'!$B$5:$J$44,5,FALSE))*VLOOKUP(SOYLD2!AE$4,'[1]INTERNAL PARAMETERS-1'!$B$5:$J$44,9,FALSE)*SOYLD2!$F135</f>
        <v>0</v>
      </c>
      <c r="AF135" s="44">
        <f>SOYLD1!AF135*VLOOKUP(SOYLD2!AF$4,'[1]INTERNAL PARAMETERS-1'!$B$5:$J$44,5,FALSE)*VLOOKUP(SOYLD2!AF$4,'[1]INTERNAL PARAMETERS-1'!$B$5:$J$44,7,FALSE)*SOYLD2!$F135 + SOYLD1!AF135*(1-VLOOKUP(SOYLD2!AF$4,'[1]INTERNAL PARAMETERS-1'!$B$5:$J$44,5,FALSE))*VLOOKUP(SOYLD2!AF$4,'[1]INTERNAL PARAMETERS-1'!$B$5:$J$44,9,FALSE)*SOYLD2!$F135</f>
        <v>0</v>
      </c>
      <c r="AG135" s="44">
        <f>SOYLD1!AG135*VLOOKUP(SOYLD2!AG$4,'[1]INTERNAL PARAMETERS-1'!$B$5:$J$44,5,FALSE)*VLOOKUP(SOYLD2!AG$4,'[1]INTERNAL PARAMETERS-1'!$B$5:$J$44,7,FALSE)*SOYLD2!$F135 + SOYLD1!AG135*(1-VLOOKUP(SOYLD2!AG$4,'[1]INTERNAL PARAMETERS-1'!$B$5:$J$44,5,FALSE))*VLOOKUP(SOYLD2!AG$4,'[1]INTERNAL PARAMETERS-1'!$B$5:$J$44,9,FALSE)*SOYLD2!$F135</f>
        <v>0</v>
      </c>
      <c r="AH135" s="44">
        <f>SOYLD1!AH135*VLOOKUP(SOYLD2!AH$4,'[1]INTERNAL PARAMETERS-1'!$B$5:$J$44,5,FALSE)*VLOOKUP(SOYLD2!AH$4,'[1]INTERNAL PARAMETERS-1'!$B$5:$J$44,7,FALSE)*SOYLD2!$F135 + SOYLD1!AH135*(1-VLOOKUP(SOYLD2!AH$4,'[1]INTERNAL PARAMETERS-1'!$B$5:$J$44,5,FALSE))*VLOOKUP(SOYLD2!AH$4,'[1]INTERNAL PARAMETERS-1'!$B$5:$J$44,9,FALSE)*SOYLD2!$F135</f>
        <v>0</v>
      </c>
      <c r="AI135" s="44">
        <f>SOYLD1!AI135*VLOOKUP(SOYLD2!AI$4,'[1]INTERNAL PARAMETERS-1'!$B$5:$J$44,5,FALSE)*VLOOKUP(SOYLD2!AI$4,'[1]INTERNAL PARAMETERS-1'!$B$5:$J$44,7,FALSE)*SOYLD2!$F135 + SOYLD1!AI135*(1-VLOOKUP(SOYLD2!AI$4,'[1]INTERNAL PARAMETERS-1'!$B$5:$J$44,5,FALSE))*VLOOKUP(SOYLD2!AI$4,'[1]INTERNAL PARAMETERS-1'!$B$5:$J$44,9,FALSE)*SOYLD2!$F135</f>
        <v>0</v>
      </c>
      <c r="AJ135" s="44">
        <f>SOYLD1!AJ135*VLOOKUP(SOYLD2!AJ$4,'[1]INTERNAL PARAMETERS-1'!$B$5:$J$44,5,FALSE)*VLOOKUP(SOYLD2!AJ$4,'[1]INTERNAL PARAMETERS-1'!$B$5:$J$44,7,FALSE)*SOYLD2!$F135 + SOYLD1!AJ135*(1-VLOOKUP(SOYLD2!AJ$4,'[1]INTERNAL PARAMETERS-1'!$B$5:$J$44,5,FALSE))*VLOOKUP(SOYLD2!AJ$4,'[1]INTERNAL PARAMETERS-1'!$B$5:$J$44,9,FALSE)*SOYLD2!$F135</f>
        <v>0</v>
      </c>
      <c r="AK135" s="44">
        <f>SOYLD1!AK135*VLOOKUP(SOYLD2!AK$4,'[1]INTERNAL PARAMETERS-1'!$B$5:$J$44,5,FALSE)*VLOOKUP(SOYLD2!AK$4,'[1]INTERNAL PARAMETERS-1'!$B$5:$J$44,7,FALSE)*SOYLD2!$F135 + SOYLD1!AK135*(1-VLOOKUP(SOYLD2!AK$4,'[1]INTERNAL PARAMETERS-1'!$B$5:$J$44,5,FALSE))*VLOOKUP(SOYLD2!AK$4,'[1]INTERNAL PARAMETERS-1'!$B$5:$J$44,9,FALSE)*SOYLD2!$F135</f>
        <v>0</v>
      </c>
      <c r="AL135" s="44">
        <f>SOYLD1!AL135*VLOOKUP(SOYLD2!AL$4,'[1]INTERNAL PARAMETERS-1'!$B$5:$J$44,5,FALSE)*VLOOKUP(SOYLD2!AL$4,'[1]INTERNAL PARAMETERS-1'!$B$5:$J$44,7,FALSE)*SOYLD2!$F135 + SOYLD1!AL135*(1-VLOOKUP(SOYLD2!AL$4,'[1]INTERNAL PARAMETERS-1'!$B$5:$J$44,5,FALSE))*VLOOKUP(SOYLD2!AL$4,'[1]INTERNAL PARAMETERS-1'!$B$5:$J$44,9,FALSE)*SOYLD2!$F135</f>
        <v>0</v>
      </c>
      <c r="AM135" s="44">
        <f>SOYLD1!AM135*VLOOKUP(SOYLD2!AM$4,'[1]INTERNAL PARAMETERS-1'!$B$5:$J$44,5,FALSE)*VLOOKUP(SOYLD2!AM$4,'[1]INTERNAL PARAMETERS-1'!$B$5:$J$44,7,FALSE)*SOYLD2!$F135 + SOYLD1!AM135*(1-VLOOKUP(SOYLD2!AM$4,'[1]INTERNAL PARAMETERS-1'!$B$5:$J$44,5,FALSE))*VLOOKUP(SOYLD2!AM$4,'[1]INTERNAL PARAMETERS-1'!$B$5:$J$44,9,FALSE)*SOYLD2!$F135</f>
        <v>0</v>
      </c>
      <c r="AN135" s="44">
        <f>SOYLD1!AN135*VLOOKUP(SOYLD2!AN$4,'[1]INTERNAL PARAMETERS-1'!$B$5:$J$44,5,FALSE)*VLOOKUP(SOYLD2!AN$4,'[1]INTERNAL PARAMETERS-1'!$B$5:$J$44,7,FALSE)*SOYLD2!$F135 + SOYLD1!AN135*(1-VLOOKUP(SOYLD2!AN$4,'[1]INTERNAL PARAMETERS-1'!$B$5:$J$44,5,FALSE))*VLOOKUP(SOYLD2!AN$4,'[1]INTERNAL PARAMETERS-1'!$B$5:$J$44,9,FALSE)*SOYLD2!$F135</f>
        <v>0</v>
      </c>
      <c r="AO135" s="44">
        <f>SOYLD1!AO135*VLOOKUP(SOYLD2!AO$4,'[1]INTERNAL PARAMETERS-1'!$B$5:$J$44,5,FALSE)*VLOOKUP(SOYLD2!AO$4,'[1]INTERNAL PARAMETERS-1'!$B$5:$J$44,7,FALSE)*SOYLD2!$F135 + SOYLD1!AO135*(1-VLOOKUP(SOYLD2!AO$4,'[1]INTERNAL PARAMETERS-1'!$B$5:$J$44,5,FALSE))*VLOOKUP(SOYLD2!AO$4,'[1]INTERNAL PARAMETERS-1'!$B$5:$J$44,9,FALSE)*SOYLD2!$F135</f>
        <v>0</v>
      </c>
      <c r="AP135" s="44">
        <f>SOYLD1!AP135*VLOOKUP(SOYLD2!AP$4,'[1]INTERNAL PARAMETERS-1'!$B$5:$J$44,5,FALSE)*VLOOKUP(SOYLD2!AP$4,'[1]INTERNAL PARAMETERS-1'!$B$5:$J$44,7,FALSE)*SOYLD2!$F135 + SOYLD1!AP135*(1-VLOOKUP(SOYLD2!AP$4,'[1]INTERNAL PARAMETERS-1'!$B$5:$J$44,5,FALSE))*VLOOKUP(SOYLD2!AP$4,'[1]INTERNAL PARAMETERS-1'!$B$5:$J$44,9,FALSE)*SOYLD2!$F135</f>
        <v>0</v>
      </c>
      <c r="AQ135" s="44">
        <f>SOYLD1!AQ135*VLOOKUP(SOYLD2!AQ$4,'[1]INTERNAL PARAMETERS-1'!$B$5:$J$44,5,FALSE)*VLOOKUP(SOYLD2!AQ$4,'[1]INTERNAL PARAMETERS-1'!$B$5:$J$44,7,FALSE)*SOYLD2!$F135 + SOYLD1!AQ135*(1-VLOOKUP(SOYLD2!AQ$4,'[1]INTERNAL PARAMETERS-1'!$B$5:$J$44,5,FALSE))*VLOOKUP(SOYLD2!AQ$4,'[1]INTERNAL PARAMETERS-1'!$B$5:$J$44,9,FALSE)*SOYLD2!$F135</f>
        <v>0</v>
      </c>
      <c r="AR135" s="44">
        <f>SOYLD1!AR135*VLOOKUP(SOYLD2!AR$4,'[1]INTERNAL PARAMETERS-1'!$B$5:$J$44,5,FALSE)*VLOOKUP(SOYLD2!AR$4,'[1]INTERNAL PARAMETERS-1'!$B$5:$J$44,7,FALSE)*SOYLD2!$F135 + SOYLD1!AR135*(1-VLOOKUP(SOYLD2!AR$4,'[1]INTERNAL PARAMETERS-1'!$B$5:$J$44,5,FALSE))*VLOOKUP(SOYLD2!AR$4,'[1]INTERNAL PARAMETERS-1'!$B$5:$J$44,9,FALSE)*SOYLD2!$F135</f>
        <v>0</v>
      </c>
      <c r="AS135" s="44">
        <f>SOYLD1!AS135*VLOOKUP(SOYLD2!AS$4,'[1]INTERNAL PARAMETERS-1'!$B$5:$J$44,5,FALSE)*VLOOKUP(SOYLD2!AS$4,'[1]INTERNAL PARAMETERS-1'!$B$5:$J$44,7,FALSE)*SOYLD2!$F135 + SOYLD1!AS135*(1-VLOOKUP(SOYLD2!AS$4,'[1]INTERNAL PARAMETERS-1'!$B$5:$J$44,5,FALSE))*VLOOKUP(SOYLD2!AS$4,'[1]INTERNAL PARAMETERS-1'!$B$5:$J$44,9,FALSE)*SOYLD2!$F135</f>
        <v>0</v>
      </c>
      <c r="AT135" s="43">
        <f>SOYLD1!AT135*VLOOKUP(SOYLD2!AT$4,'[1]INTERNAL PARAMETERS-1'!$B$5:$J$44,5,FALSE)*VLOOKUP(SOYLD2!AT$4,'[1]INTERNAL PARAMETERS-1'!$B$5:$J$44,7,FALSE)*SOYLD2!$F135 + SOYLD1!AT135*(1-VLOOKUP(SOYLD2!AT$4,'[1]INTERNAL PARAMETERS-1'!$B$5:$J$44,5,FALSE))*VLOOKUP(SOYLD2!AT$4,'[1]INTERNAL PARAMETERS-1'!$B$5:$J$44,9,FALSE)*SOYLD2!$F135</f>
        <v>0</v>
      </c>
      <c r="AU135" s="45">
        <f>SOYLD1!AU135*VLOOKUP(SOYLD2!AU$4,'[1]INTERNAL PARAMETERS-1'!$B$5:$J$44,5,FALSE)*VLOOKUP(SOYLD2!AU$4,'[1]INTERNAL PARAMETERS-1'!$B$5:$J$44,6,FALSE)*VLOOKUP(SOYLD2!AU$4,'[1]INTERNAL PARAMETERS-1'!$B$5:$J$44,3,FALSE) + SOYLD1!AU135*(1-VLOOKUP(SOYLD2!AU$4,'[1]INTERNAL PARAMETERS-1'!$B$5:$J$44,5,FALSE))*VLOOKUP(SOYLD2!AU$4,'[1]INTERNAL PARAMETERS-1'!$B$5:$J$44,8,FALSE)*VLOOKUP(SOYLD2!AU$4,'[1]INTERNAL PARAMETERS-1'!$B$5:$J$44,3,FALSE)</f>
        <v>0</v>
      </c>
      <c r="AV135" s="44">
        <f>SOYLD1!AV135*VLOOKUP(SOYLD2!AV$4,'[1]INTERNAL PARAMETERS-1'!$B$5:$J$44,5,FALSE)*VLOOKUP(SOYLD2!AV$4,'[1]INTERNAL PARAMETERS-1'!$B$5:$J$44,6,FALSE)*VLOOKUP(SOYLD2!AV$4,'[1]INTERNAL PARAMETERS-1'!$B$5:$J$44,3,FALSE) + SOYLD1!AV135*(1-VLOOKUP(SOYLD2!AV$4,'[1]INTERNAL PARAMETERS-1'!$B$5:$J$44,5,FALSE))*VLOOKUP(SOYLD2!AV$4,'[1]INTERNAL PARAMETERS-1'!$B$5:$J$44,8,FALSE)*VLOOKUP(SOYLD2!AV$4,'[1]INTERNAL PARAMETERS-1'!$B$5:$J$44,3,FALSE)</f>
        <v>0</v>
      </c>
      <c r="AW135" s="44">
        <f>SOYLD1!AW135*VLOOKUP(SOYLD2!AW$4,'[1]INTERNAL PARAMETERS-1'!$B$5:$J$44,5,FALSE)*VLOOKUP(SOYLD2!AW$4,'[1]INTERNAL PARAMETERS-1'!$B$5:$J$44,6,FALSE)*VLOOKUP(SOYLD2!AW$4,'[1]INTERNAL PARAMETERS-1'!$B$5:$J$44,3,FALSE) + SOYLD1!AW135*(1-VLOOKUP(SOYLD2!AW$4,'[1]INTERNAL PARAMETERS-1'!$B$5:$J$44,5,FALSE))*VLOOKUP(SOYLD2!AW$4,'[1]INTERNAL PARAMETERS-1'!$B$5:$J$44,8,FALSE)*VLOOKUP(SOYLD2!AW$4,'[1]INTERNAL PARAMETERS-1'!$B$5:$J$44,3,FALSE)</f>
        <v>0</v>
      </c>
      <c r="AX135" s="44">
        <f>SOYLD1!AX135*VLOOKUP(SOYLD2!AX$4,'[1]INTERNAL PARAMETERS-1'!$B$5:$J$44,5,FALSE)*VLOOKUP(SOYLD2!AX$4,'[1]INTERNAL PARAMETERS-1'!$B$5:$J$44,6,FALSE)*VLOOKUP(SOYLD2!AX$4,'[1]INTERNAL PARAMETERS-1'!$B$5:$J$44,3,FALSE) + SOYLD1!AX135*(1-VLOOKUP(SOYLD2!AX$4,'[1]INTERNAL PARAMETERS-1'!$B$5:$J$44,5,FALSE))*VLOOKUP(SOYLD2!AX$4,'[1]INTERNAL PARAMETERS-1'!$B$5:$J$44,8,FALSE)*VLOOKUP(SOYLD2!AX$4,'[1]INTERNAL PARAMETERS-1'!$B$5:$J$44,3,FALSE)</f>
        <v>0</v>
      </c>
      <c r="AY135" s="44">
        <f>SOYLD1!AY135*VLOOKUP(SOYLD2!AY$4,'[1]INTERNAL PARAMETERS-1'!$B$5:$J$44,5,FALSE)*VLOOKUP(SOYLD2!AY$4,'[1]INTERNAL PARAMETERS-1'!$B$5:$J$44,6,FALSE)*VLOOKUP(SOYLD2!AY$4,'[1]INTERNAL PARAMETERS-1'!$B$5:$J$44,3,FALSE) + SOYLD1!AY135*(1-VLOOKUP(SOYLD2!AY$4,'[1]INTERNAL PARAMETERS-1'!$B$5:$J$44,5,FALSE))*VLOOKUP(SOYLD2!AY$4,'[1]INTERNAL PARAMETERS-1'!$B$5:$J$44,8,FALSE)*VLOOKUP(SOYLD2!AY$4,'[1]INTERNAL PARAMETERS-1'!$B$5:$J$44,3,FALSE)</f>
        <v>0</v>
      </c>
      <c r="AZ135" s="44">
        <f>SOYLD1!AZ135*VLOOKUP(SOYLD2!AZ$4,'[1]INTERNAL PARAMETERS-1'!$B$5:$J$44,5,FALSE)*VLOOKUP(SOYLD2!AZ$4,'[1]INTERNAL PARAMETERS-1'!$B$5:$J$44,6,FALSE)*VLOOKUP(SOYLD2!AZ$4,'[1]INTERNAL PARAMETERS-1'!$B$5:$J$44,3,FALSE) + SOYLD1!AZ135*(1-VLOOKUP(SOYLD2!AZ$4,'[1]INTERNAL PARAMETERS-1'!$B$5:$J$44,5,FALSE))*VLOOKUP(SOYLD2!AZ$4,'[1]INTERNAL PARAMETERS-1'!$B$5:$J$44,8,FALSE)*VLOOKUP(SOYLD2!AZ$4,'[1]INTERNAL PARAMETERS-1'!$B$5:$J$44,3,FALSE)</f>
        <v>0</v>
      </c>
      <c r="BA135" s="44">
        <f>SOYLD1!BA135*VLOOKUP(SOYLD2!BA$4,'[1]INTERNAL PARAMETERS-1'!$B$5:$J$44,5,FALSE)*VLOOKUP(SOYLD2!BA$4,'[1]INTERNAL PARAMETERS-1'!$B$5:$J$44,6,FALSE)*VLOOKUP(SOYLD2!BA$4,'[1]INTERNAL PARAMETERS-1'!$B$5:$J$44,3,FALSE) + SOYLD1!BA135*(1-VLOOKUP(SOYLD2!BA$4,'[1]INTERNAL PARAMETERS-1'!$B$5:$J$44,5,FALSE))*VLOOKUP(SOYLD2!BA$4,'[1]INTERNAL PARAMETERS-1'!$B$5:$J$44,8,FALSE)*VLOOKUP(SOYLD2!BA$4,'[1]INTERNAL PARAMETERS-1'!$B$5:$J$44,3,FALSE)</f>
        <v>0</v>
      </c>
      <c r="BB135" s="44">
        <f>SOYLD1!BB135*VLOOKUP(SOYLD2!BB$4,'[1]INTERNAL PARAMETERS-1'!$B$5:$J$44,5,FALSE)*VLOOKUP(SOYLD2!BB$4,'[1]INTERNAL PARAMETERS-1'!$B$5:$J$44,6,FALSE)*VLOOKUP(SOYLD2!BB$4,'[1]INTERNAL PARAMETERS-1'!$B$5:$J$44,3,FALSE) + SOYLD1!BB135*(1-VLOOKUP(SOYLD2!BB$4,'[1]INTERNAL PARAMETERS-1'!$B$5:$J$44,5,FALSE))*VLOOKUP(SOYLD2!BB$4,'[1]INTERNAL PARAMETERS-1'!$B$5:$J$44,8,FALSE)*VLOOKUP(SOYLD2!BB$4,'[1]INTERNAL PARAMETERS-1'!$B$5:$J$44,3,FALSE)</f>
        <v>0</v>
      </c>
      <c r="BC135" s="44">
        <f>SOYLD1!BC135*VLOOKUP(SOYLD2!BC$4,'[1]INTERNAL PARAMETERS-1'!$B$5:$J$44,5,FALSE)*VLOOKUP(SOYLD2!BC$4,'[1]INTERNAL PARAMETERS-1'!$B$5:$J$44,6,FALSE)*VLOOKUP(SOYLD2!BC$4,'[1]INTERNAL PARAMETERS-1'!$B$5:$J$44,3,FALSE) + SOYLD1!BC135*(1-VLOOKUP(SOYLD2!BC$4,'[1]INTERNAL PARAMETERS-1'!$B$5:$J$44,5,FALSE))*VLOOKUP(SOYLD2!BC$4,'[1]INTERNAL PARAMETERS-1'!$B$5:$J$44,8,FALSE)*VLOOKUP(SOYLD2!BC$4,'[1]INTERNAL PARAMETERS-1'!$B$5:$J$44,3,FALSE)</f>
        <v>0</v>
      </c>
      <c r="BD135" s="44">
        <f>SOYLD1!BD135*VLOOKUP(SOYLD2!BD$4,'[1]INTERNAL PARAMETERS-1'!$B$5:$J$44,5,FALSE)*VLOOKUP(SOYLD2!BD$4,'[1]INTERNAL PARAMETERS-1'!$B$5:$J$44,6,FALSE)*VLOOKUP(SOYLD2!BD$4,'[1]INTERNAL PARAMETERS-1'!$B$5:$J$44,3,FALSE) + SOYLD1!BD135*(1-VLOOKUP(SOYLD2!BD$4,'[1]INTERNAL PARAMETERS-1'!$B$5:$J$44,5,FALSE))*VLOOKUP(SOYLD2!BD$4,'[1]INTERNAL PARAMETERS-1'!$B$5:$J$44,8,FALSE)*VLOOKUP(SOYLD2!BD$4,'[1]INTERNAL PARAMETERS-1'!$B$5:$J$44,3,FALSE)</f>
        <v>0</v>
      </c>
      <c r="BE135" s="44">
        <f>SOYLD1!BE135*VLOOKUP(SOYLD2!BE$4,'[1]INTERNAL PARAMETERS-1'!$B$5:$J$44,5,FALSE)*VLOOKUP(SOYLD2!BE$4,'[1]INTERNAL PARAMETERS-1'!$B$5:$J$44,6,FALSE)*VLOOKUP(SOYLD2!BE$4,'[1]INTERNAL PARAMETERS-1'!$B$5:$J$44,3,FALSE) + SOYLD1!BE135*(1-VLOOKUP(SOYLD2!BE$4,'[1]INTERNAL PARAMETERS-1'!$B$5:$J$44,5,FALSE))*VLOOKUP(SOYLD2!BE$4,'[1]INTERNAL PARAMETERS-1'!$B$5:$J$44,8,FALSE)*VLOOKUP(SOYLD2!BE$4,'[1]INTERNAL PARAMETERS-1'!$B$5:$J$44,3,FALSE)</f>
        <v>0</v>
      </c>
      <c r="BF135" s="44">
        <f>SOYLD1!BF135*VLOOKUP(SOYLD2!BF$4,'[1]INTERNAL PARAMETERS-1'!$B$5:$J$44,5,FALSE)*VLOOKUP(SOYLD2!BF$4,'[1]INTERNAL PARAMETERS-1'!$B$5:$J$44,6,FALSE)*VLOOKUP(SOYLD2!BF$4,'[1]INTERNAL PARAMETERS-1'!$B$5:$J$44,3,FALSE) + SOYLD1!BF135*(1-VLOOKUP(SOYLD2!BF$4,'[1]INTERNAL PARAMETERS-1'!$B$5:$J$44,5,FALSE))*VLOOKUP(SOYLD2!BF$4,'[1]INTERNAL PARAMETERS-1'!$B$5:$J$44,8,FALSE)*VLOOKUP(SOYLD2!BF$4,'[1]INTERNAL PARAMETERS-1'!$B$5:$J$44,3,FALSE)</f>
        <v>0</v>
      </c>
      <c r="BG135" s="44">
        <f>SOYLD1!BG135*VLOOKUP(SOYLD2!BG$4,'[1]INTERNAL PARAMETERS-1'!$B$5:$J$44,5,FALSE)*VLOOKUP(SOYLD2!BG$4,'[1]INTERNAL PARAMETERS-1'!$B$5:$J$44,6,FALSE)*VLOOKUP(SOYLD2!BG$4,'[1]INTERNAL PARAMETERS-1'!$B$5:$J$44,3,FALSE) + SOYLD1!BG135*(1-VLOOKUP(SOYLD2!BG$4,'[1]INTERNAL PARAMETERS-1'!$B$5:$J$44,5,FALSE))*VLOOKUP(SOYLD2!BG$4,'[1]INTERNAL PARAMETERS-1'!$B$5:$J$44,8,FALSE)*VLOOKUP(SOYLD2!BG$4,'[1]INTERNAL PARAMETERS-1'!$B$5:$J$44,3,FALSE)</f>
        <v>0</v>
      </c>
      <c r="BH135" s="44">
        <f>SOYLD1!BH135*VLOOKUP(SOYLD2!BH$4,'[1]INTERNAL PARAMETERS-1'!$B$5:$J$44,5,FALSE)*VLOOKUP(SOYLD2!BH$4,'[1]INTERNAL PARAMETERS-1'!$B$5:$J$44,6,FALSE)*VLOOKUP(SOYLD2!BH$4,'[1]INTERNAL PARAMETERS-1'!$B$5:$J$44,3,FALSE) + SOYLD1!BH135*(1-VLOOKUP(SOYLD2!BH$4,'[1]INTERNAL PARAMETERS-1'!$B$5:$J$44,5,FALSE))*VLOOKUP(SOYLD2!BH$4,'[1]INTERNAL PARAMETERS-1'!$B$5:$J$44,8,FALSE)*VLOOKUP(SOYLD2!BH$4,'[1]INTERNAL PARAMETERS-1'!$B$5:$J$44,3,FALSE)</f>
        <v>0</v>
      </c>
      <c r="BI135" s="44">
        <f>SOYLD1!BI135*VLOOKUP(SOYLD2!BI$4,'[1]INTERNAL PARAMETERS-1'!$B$5:$J$44,5,FALSE)*VLOOKUP(SOYLD2!BI$4,'[1]INTERNAL PARAMETERS-1'!$B$5:$J$44,6,FALSE)*VLOOKUP(SOYLD2!BI$4,'[1]INTERNAL PARAMETERS-1'!$B$5:$J$44,3,FALSE) + SOYLD1!BI135*(1-VLOOKUP(SOYLD2!BI$4,'[1]INTERNAL PARAMETERS-1'!$B$5:$J$44,5,FALSE))*VLOOKUP(SOYLD2!BI$4,'[1]INTERNAL PARAMETERS-1'!$B$5:$J$44,8,FALSE)*VLOOKUP(SOYLD2!BI$4,'[1]INTERNAL PARAMETERS-1'!$B$5:$J$44,3,FALSE)</f>
        <v>0</v>
      </c>
      <c r="BJ135" s="44">
        <f>SOYLD1!BJ135*VLOOKUP(SOYLD2!BJ$4,'[1]INTERNAL PARAMETERS-1'!$B$5:$J$44,5,FALSE)*VLOOKUP(SOYLD2!BJ$4,'[1]INTERNAL PARAMETERS-1'!$B$5:$J$44,6,FALSE)*VLOOKUP(SOYLD2!BJ$4,'[1]INTERNAL PARAMETERS-1'!$B$5:$J$44,3,FALSE) + SOYLD1!BJ135*(1-VLOOKUP(SOYLD2!BJ$4,'[1]INTERNAL PARAMETERS-1'!$B$5:$J$44,5,FALSE))*VLOOKUP(SOYLD2!BJ$4,'[1]INTERNAL PARAMETERS-1'!$B$5:$J$44,8,FALSE)*VLOOKUP(SOYLD2!BJ$4,'[1]INTERNAL PARAMETERS-1'!$B$5:$J$44,3,FALSE)</f>
        <v>0</v>
      </c>
      <c r="BK135" s="44">
        <f>SOYLD1!BK135*VLOOKUP(SOYLD2!BK$4,'[1]INTERNAL PARAMETERS-1'!$B$5:$J$44,5,FALSE)*VLOOKUP(SOYLD2!BK$4,'[1]INTERNAL PARAMETERS-1'!$B$5:$J$44,6,FALSE)*VLOOKUP(SOYLD2!BK$4,'[1]INTERNAL PARAMETERS-1'!$B$5:$J$44,3,FALSE) + SOYLD1!BK135*(1-VLOOKUP(SOYLD2!BK$4,'[1]INTERNAL PARAMETERS-1'!$B$5:$J$44,5,FALSE))*VLOOKUP(SOYLD2!BK$4,'[1]INTERNAL PARAMETERS-1'!$B$5:$J$44,8,FALSE)*VLOOKUP(SOYLD2!BK$4,'[1]INTERNAL PARAMETERS-1'!$B$5:$J$44,3,FALSE)</f>
        <v>0</v>
      </c>
      <c r="BL135" s="44">
        <f>SOYLD1!BL135*VLOOKUP(SOYLD2!BL$4,'[1]INTERNAL PARAMETERS-1'!$B$5:$J$44,5,FALSE)*VLOOKUP(SOYLD2!BL$4,'[1]INTERNAL PARAMETERS-1'!$B$5:$J$44,6,FALSE)*VLOOKUP(SOYLD2!BL$4,'[1]INTERNAL PARAMETERS-1'!$B$5:$J$44,3,FALSE) + SOYLD1!BL135*(1-VLOOKUP(SOYLD2!BL$4,'[1]INTERNAL PARAMETERS-1'!$B$5:$J$44,5,FALSE))*VLOOKUP(SOYLD2!BL$4,'[1]INTERNAL PARAMETERS-1'!$B$5:$J$44,8,FALSE)*VLOOKUP(SOYLD2!BL$4,'[1]INTERNAL PARAMETERS-1'!$B$5:$J$44,3,FALSE)</f>
        <v>0</v>
      </c>
      <c r="BM135" s="44">
        <f>SOYLD1!BM135*VLOOKUP(SOYLD2!BM$4,'[1]INTERNAL PARAMETERS-1'!$B$5:$J$44,5,FALSE)*VLOOKUP(SOYLD2!BM$4,'[1]INTERNAL PARAMETERS-1'!$B$5:$J$44,6,FALSE)*VLOOKUP(SOYLD2!BM$4,'[1]INTERNAL PARAMETERS-1'!$B$5:$J$44,3,FALSE) + SOYLD1!BM135*(1-VLOOKUP(SOYLD2!BM$4,'[1]INTERNAL PARAMETERS-1'!$B$5:$J$44,5,FALSE))*VLOOKUP(SOYLD2!BM$4,'[1]INTERNAL PARAMETERS-1'!$B$5:$J$44,8,FALSE)*VLOOKUP(SOYLD2!BM$4,'[1]INTERNAL PARAMETERS-1'!$B$5:$J$44,3,FALSE)</f>
        <v>0</v>
      </c>
      <c r="BN135" s="44">
        <f>SOYLD1!BN135*VLOOKUP(SOYLD2!BN$4,'[1]INTERNAL PARAMETERS-1'!$B$5:$J$44,5,FALSE)*VLOOKUP(SOYLD2!BN$4,'[1]INTERNAL PARAMETERS-1'!$B$5:$J$44,6,FALSE)*VLOOKUP(SOYLD2!BN$4,'[1]INTERNAL PARAMETERS-1'!$B$5:$J$44,3,FALSE) + SOYLD1!BN135*(1-VLOOKUP(SOYLD2!BN$4,'[1]INTERNAL PARAMETERS-1'!$B$5:$J$44,5,FALSE))*VLOOKUP(SOYLD2!BN$4,'[1]INTERNAL PARAMETERS-1'!$B$5:$J$44,8,FALSE)*VLOOKUP(SOYLD2!BN$4,'[1]INTERNAL PARAMETERS-1'!$B$5:$J$44,3,FALSE)</f>
        <v>0</v>
      </c>
      <c r="BO135" s="44">
        <f>SOYLD1!BO135*VLOOKUP(SOYLD2!BO$4,'[1]INTERNAL PARAMETERS-1'!$B$5:$J$44,5,FALSE)*VLOOKUP(SOYLD2!BO$4,'[1]INTERNAL PARAMETERS-1'!$B$5:$J$44,6,FALSE)*VLOOKUP(SOYLD2!BO$4,'[1]INTERNAL PARAMETERS-1'!$B$5:$J$44,3,FALSE) + SOYLD1!BO135*(1-VLOOKUP(SOYLD2!BO$4,'[1]INTERNAL PARAMETERS-1'!$B$5:$J$44,5,FALSE))*VLOOKUP(SOYLD2!BO$4,'[1]INTERNAL PARAMETERS-1'!$B$5:$J$44,8,FALSE)*VLOOKUP(SOYLD2!BO$4,'[1]INTERNAL PARAMETERS-1'!$B$5:$J$44,3,FALSE)</f>
        <v>0</v>
      </c>
      <c r="BP135" s="44">
        <f>SOYLD1!BP135*VLOOKUP(SOYLD2!BP$4,'[1]INTERNAL PARAMETERS-1'!$B$5:$J$44,5,FALSE)*VLOOKUP(SOYLD2!BP$4,'[1]INTERNAL PARAMETERS-1'!$B$5:$J$44,6,FALSE)*VLOOKUP(SOYLD2!BP$4,'[1]INTERNAL PARAMETERS-1'!$B$5:$J$44,3,FALSE) + SOYLD1!BP135*(1-VLOOKUP(SOYLD2!BP$4,'[1]INTERNAL PARAMETERS-1'!$B$5:$J$44,5,FALSE))*VLOOKUP(SOYLD2!BP$4,'[1]INTERNAL PARAMETERS-1'!$B$5:$J$44,8,FALSE)*VLOOKUP(SOYLD2!BP$4,'[1]INTERNAL PARAMETERS-1'!$B$5:$J$44,3,FALSE)</f>
        <v>0</v>
      </c>
      <c r="BQ135" s="44">
        <f>SOYLD1!BQ135*VLOOKUP(SOYLD2!BQ$4,'[1]INTERNAL PARAMETERS-1'!$B$5:$J$44,5,FALSE)*VLOOKUP(SOYLD2!BQ$4,'[1]INTERNAL PARAMETERS-1'!$B$5:$J$44,6,FALSE)*VLOOKUP(SOYLD2!BQ$4,'[1]INTERNAL PARAMETERS-1'!$B$5:$J$44,3,FALSE) + SOYLD1!BQ135*(1-VLOOKUP(SOYLD2!BQ$4,'[1]INTERNAL PARAMETERS-1'!$B$5:$J$44,5,FALSE))*VLOOKUP(SOYLD2!BQ$4,'[1]INTERNAL PARAMETERS-1'!$B$5:$J$44,8,FALSE)*VLOOKUP(SOYLD2!BQ$4,'[1]INTERNAL PARAMETERS-1'!$B$5:$J$44,3,FALSE)</f>
        <v>0</v>
      </c>
      <c r="BR135" s="44">
        <f>SOYLD1!BR135*VLOOKUP(SOYLD2!BR$4,'[1]INTERNAL PARAMETERS-1'!$B$5:$J$44,5,FALSE)*VLOOKUP(SOYLD2!BR$4,'[1]INTERNAL PARAMETERS-1'!$B$5:$J$44,6,FALSE)*VLOOKUP(SOYLD2!BR$4,'[1]INTERNAL PARAMETERS-1'!$B$5:$J$44,3,FALSE) + SOYLD1!BR135*(1-VLOOKUP(SOYLD2!BR$4,'[1]INTERNAL PARAMETERS-1'!$B$5:$J$44,5,FALSE))*VLOOKUP(SOYLD2!BR$4,'[1]INTERNAL PARAMETERS-1'!$B$5:$J$44,8,FALSE)*VLOOKUP(SOYLD2!BR$4,'[1]INTERNAL PARAMETERS-1'!$B$5:$J$44,3,FALSE)</f>
        <v>0</v>
      </c>
      <c r="BS135" s="44">
        <f>SOYLD1!BS135*VLOOKUP(SOYLD2!BS$4,'[1]INTERNAL PARAMETERS-1'!$B$5:$J$44,5,FALSE)*VLOOKUP(SOYLD2!BS$4,'[1]INTERNAL PARAMETERS-1'!$B$5:$J$44,6,FALSE)*VLOOKUP(SOYLD2!BS$4,'[1]INTERNAL PARAMETERS-1'!$B$5:$J$44,3,FALSE) + SOYLD1!BS135*(1-VLOOKUP(SOYLD2!BS$4,'[1]INTERNAL PARAMETERS-1'!$B$5:$J$44,5,FALSE))*VLOOKUP(SOYLD2!BS$4,'[1]INTERNAL PARAMETERS-1'!$B$5:$J$44,8,FALSE)*VLOOKUP(SOYLD2!BS$4,'[1]INTERNAL PARAMETERS-1'!$B$5:$J$44,3,FALSE)</f>
        <v>0</v>
      </c>
      <c r="BT135" s="44">
        <f>SOYLD1!BT135*VLOOKUP(SOYLD2!BT$4,'[1]INTERNAL PARAMETERS-1'!$B$5:$J$44,5,FALSE)*VLOOKUP(SOYLD2!BT$4,'[1]INTERNAL PARAMETERS-1'!$B$5:$J$44,6,FALSE)*VLOOKUP(SOYLD2!BT$4,'[1]INTERNAL PARAMETERS-1'!$B$5:$J$44,3,FALSE) + SOYLD1!BT135*(1-VLOOKUP(SOYLD2!BT$4,'[1]INTERNAL PARAMETERS-1'!$B$5:$J$44,5,FALSE))*VLOOKUP(SOYLD2!BT$4,'[1]INTERNAL PARAMETERS-1'!$B$5:$J$44,8,FALSE)*VLOOKUP(SOYLD2!BT$4,'[1]INTERNAL PARAMETERS-1'!$B$5:$J$44,3,FALSE)</f>
        <v>0</v>
      </c>
      <c r="BU135" s="44">
        <f>SOYLD1!BU135*VLOOKUP(SOYLD2!BU$4,'[1]INTERNAL PARAMETERS-1'!$B$5:$J$44,5,FALSE)*VLOOKUP(SOYLD2!BU$4,'[1]INTERNAL PARAMETERS-1'!$B$5:$J$44,6,FALSE)*VLOOKUP(SOYLD2!BU$4,'[1]INTERNAL PARAMETERS-1'!$B$5:$J$44,3,FALSE) + SOYLD1!BU135*(1-VLOOKUP(SOYLD2!BU$4,'[1]INTERNAL PARAMETERS-1'!$B$5:$J$44,5,FALSE))*VLOOKUP(SOYLD2!BU$4,'[1]INTERNAL PARAMETERS-1'!$B$5:$J$44,8,FALSE)*VLOOKUP(SOYLD2!BU$4,'[1]INTERNAL PARAMETERS-1'!$B$5:$J$44,3,FALSE)</f>
        <v>0</v>
      </c>
      <c r="BV135" s="44">
        <f>SOYLD1!BV135*VLOOKUP(SOYLD2!BV$4,'[1]INTERNAL PARAMETERS-1'!$B$5:$J$44,5,FALSE)*VLOOKUP(SOYLD2!BV$4,'[1]INTERNAL PARAMETERS-1'!$B$5:$J$44,6,FALSE)*VLOOKUP(SOYLD2!BV$4,'[1]INTERNAL PARAMETERS-1'!$B$5:$J$44,3,FALSE) + SOYLD1!BV135*(1-VLOOKUP(SOYLD2!BV$4,'[1]INTERNAL PARAMETERS-1'!$B$5:$J$44,5,FALSE))*VLOOKUP(SOYLD2!BV$4,'[1]INTERNAL PARAMETERS-1'!$B$5:$J$44,8,FALSE)*VLOOKUP(SOYLD2!BV$4,'[1]INTERNAL PARAMETERS-1'!$B$5:$J$44,3,FALSE)</f>
        <v>0</v>
      </c>
      <c r="BW135" s="44">
        <f>SOYLD1!BW135*VLOOKUP(SOYLD2!BW$4,'[1]INTERNAL PARAMETERS-1'!$B$5:$J$44,5,FALSE)*VLOOKUP(SOYLD2!BW$4,'[1]INTERNAL PARAMETERS-1'!$B$5:$J$44,6,FALSE)*VLOOKUP(SOYLD2!BW$4,'[1]INTERNAL PARAMETERS-1'!$B$5:$J$44,3,FALSE) + SOYLD1!BW135*(1-VLOOKUP(SOYLD2!BW$4,'[1]INTERNAL PARAMETERS-1'!$B$5:$J$44,5,FALSE))*VLOOKUP(SOYLD2!BW$4,'[1]INTERNAL PARAMETERS-1'!$B$5:$J$44,8,FALSE)*VLOOKUP(SOYLD2!BW$4,'[1]INTERNAL PARAMETERS-1'!$B$5:$J$44,3,FALSE)</f>
        <v>0</v>
      </c>
      <c r="BX135" s="44">
        <f>SOYLD1!BX135*VLOOKUP(SOYLD2!BX$4,'[1]INTERNAL PARAMETERS-1'!$B$5:$J$44,5,FALSE)*VLOOKUP(SOYLD2!BX$4,'[1]INTERNAL PARAMETERS-1'!$B$5:$J$44,6,FALSE)*VLOOKUP(SOYLD2!BX$4,'[1]INTERNAL PARAMETERS-1'!$B$5:$J$44,3,FALSE) + SOYLD1!BX135*(1-VLOOKUP(SOYLD2!BX$4,'[1]INTERNAL PARAMETERS-1'!$B$5:$J$44,5,FALSE))*VLOOKUP(SOYLD2!BX$4,'[1]INTERNAL PARAMETERS-1'!$B$5:$J$44,8,FALSE)*VLOOKUP(SOYLD2!BX$4,'[1]INTERNAL PARAMETERS-1'!$B$5:$J$44,3,FALSE)</f>
        <v>0</v>
      </c>
      <c r="BY135" s="44">
        <f>SOYLD1!BY135*VLOOKUP(SOYLD2!BY$4,'[1]INTERNAL PARAMETERS-1'!$B$5:$J$44,5,FALSE)*VLOOKUP(SOYLD2!BY$4,'[1]INTERNAL PARAMETERS-1'!$B$5:$J$44,6,FALSE)*VLOOKUP(SOYLD2!BY$4,'[1]INTERNAL PARAMETERS-1'!$B$5:$J$44,3,FALSE) + SOYLD1!BY135*(1-VLOOKUP(SOYLD2!BY$4,'[1]INTERNAL PARAMETERS-1'!$B$5:$J$44,5,FALSE))*VLOOKUP(SOYLD2!BY$4,'[1]INTERNAL PARAMETERS-1'!$B$5:$J$44,8,FALSE)*VLOOKUP(SOYLD2!BY$4,'[1]INTERNAL PARAMETERS-1'!$B$5:$J$44,3,FALSE)</f>
        <v>0</v>
      </c>
      <c r="BZ135" s="44">
        <f>SOYLD1!BZ135*VLOOKUP(SOYLD2!BZ$4,'[1]INTERNAL PARAMETERS-1'!$B$5:$J$44,5,FALSE)*VLOOKUP(SOYLD2!BZ$4,'[1]INTERNAL PARAMETERS-1'!$B$5:$J$44,6,FALSE)*VLOOKUP(SOYLD2!BZ$4,'[1]INTERNAL PARAMETERS-1'!$B$5:$J$44,3,FALSE) + SOYLD1!BZ135*(1-VLOOKUP(SOYLD2!BZ$4,'[1]INTERNAL PARAMETERS-1'!$B$5:$J$44,5,FALSE))*VLOOKUP(SOYLD2!BZ$4,'[1]INTERNAL PARAMETERS-1'!$B$5:$J$44,8,FALSE)*VLOOKUP(SOYLD2!BZ$4,'[1]INTERNAL PARAMETERS-1'!$B$5:$J$44,3,FALSE)</f>
        <v>0</v>
      </c>
      <c r="CA135" s="44">
        <f>SOYLD1!CA135*VLOOKUP(SOYLD2!CA$4,'[1]INTERNAL PARAMETERS-1'!$B$5:$J$44,5,FALSE)*VLOOKUP(SOYLD2!CA$4,'[1]INTERNAL PARAMETERS-1'!$B$5:$J$44,6,FALSE)*VLOOKUP(SOYLD2!CA$4,'[1]INTERNAL PARAMETERS-1'!$B$5:$J$44,3,FALSE) + SOYLD1!CA135*(1-VLOOKUP(SOYLD2!CA$4,'[1]INTERNAL PARAMETERS-1'!$B$5:$J$44,5,FALSE))*VLOOKUP(SOYLD2!CA$4,'[1]INTERNAL PARAMETERS-1'!$B$5:$J$44,8,FALSE)*VLOOKUP(SOYLD2!CA$4,'[1]INTERNAL PARAMETERS-1'!$B$5:$J$44,3,FALSE)</f>
        <v>0</v>
      </c>
      <c r="CB135" s="44">
        <f>SOYLD1!CB135*VLOOKUP(SOYLD2!CB$4,'[1]INTERNAL PARAMETERS-1'!$B$5:$J$44,5,FALSE)*VLOOKUP(SOYLD2!CB$4,'[1]INTERNAL PARAMETERS-1'!$B$5:$J$44,6,FALSE)*VLOOKUP(SOYLD2!CB$4,'[1]INTERNAL PARAMETERS-1'!$B$5:$J$44,3,FALSE) + SOYLD1!CB135*(1-VLOOKUP(SOYLD2!CB$4,'[1]INTERNAL PARAMETERS-1'!$B$5:$J$44,5,FALSE))*VLOOKUP(SOYLD2!CB$4,'[1]INTERNAL PARAMETERS-1'!$B$5:$J$44,8,FALSE)*VLOOKUP(SOYLD2!CB$4,'[1]INTERNAL PARAMETERS-1'!$B$5:$J$44,3,FALSE)</f>
        <v>0</v>
      </c>
      <c r="CC135" s="44">
        <f>SOYLD1!CC135*VLOOKUP(SOYLD2!CC$4,'[1]INTERNAL PARAMETERS-1'!$B$5:$J$44,5,FALSE)*VLOOKUP(SOYLD2!CC$4,'[1]INTERNAL PARAMETERS-1'!$B$5:$J$44,6,FALSE)*VLOOKUP(SOYLD2!CC$4,'[1]INTERNAL PARAMETERS-1'!$B$5:$J$44,3,FALSE) + SOYLD1!CC135*(1-VLOOKUP(SOYLD2!CC$4,'[1]INTERNAL PARAMETERS-1'!$B$5:$J$44,5,FALSE))*VLOOKUP(SOYLD2!CC$4,'[1]INTERNAL PARAMETERS-1'!$B$5:$J$44,8,FALSE)*VLOOKUP(SOYLD2!CC$4,'[1]INTERNAL PARAMETERS-1'!$B$5:$J$44,3,FALSE)</f>
        <v>0</v>
      </c>
      <c r="CD135" s="44">
        <f>SOYLD1!CD135*VLOOKUP(SOYLD2!CD$4,'[1]INTERNAL PARAMETERS-1'!$B$5:$J$44,5,FALSE)*VLOOKUP(SOYLD2!CD$4,'[1]INTERNAL PARAMETERS-1'!$B$5:$J$44,6,FALSE)*VLOOKUP(SOYLD2!CD$4,'[1]INTERNAL PARAMETERS-1'!$B$5:$J$44,3,FALSE) + SOYLD1!CD135*(1-VLOOKUP(SOYLD2!CD$4,'[1]INTERNAL PARAMETERS-1'!$B$5:$J$44,5,FALSE))*VLOOKUP(SOYLD2!CD$4,'[1]INTERNAL PARAMETERS-1'!$B$5:$J$44,8,FALSE)*VLOOKUP(SOYLD2!CD$4,'[1]INTERNAL PARAMETERS-1'!$B$5:$J$44,3,FALSE)</f>
        <v>0</v>
      </c>
      <c r="CE135" s="44">
        <f>SOYLD1!CE135*VLOOKUP(SOYLD2!CE$4,'[1]INTERNAL PARAMETERS-1'!$B$5:$J$44,5,FALSE)*VLOOKUP(SOYLD2!CE$4,'[1]INTERNAL PARAMETERS-1'!$B$5:$J$44,6,FALSE)*VLOOKUP(SOYLD2!CE$4,'[1]INTERNAL PARAMETERS-1'!$B$5:$J$44,3,FALSE) + SOYLD1!CE135*(1-VLOOKUP(SOYLD2!CE$4,'[1]INTERNAL PARAMETERS-1'!$B$5:$J$44,5,FALSE))*VLOOKUP(SOYLD2!CE$4,'[1]INTERNAL PARAMETERS-1'!$B$5:$J$44,8,FALSE)*VLOOKUP(SOYLD2!CE$4,'[1]INTERNAL PARAMETERS-1'!$B$5:$J$44,3,FALSE)</f>
        <v>0</v>
      </c>
      <c r="CF135" s="44">
        <f>SOYLD1!CF135*VLOOKUP(SOYLD2!CF$4,'[1]INTERNAL PARAMETERS-1'!$B$5:$J$44,5,FALSE)*VLOOKUP(SOYLD2!CF$4,'[1]INTERNAL PARAMETERS-1'!$B$5:$J$44,6,FALSE)*VLOOKUP(SOYLD2!CF$4,'[1]INTERNAL PARAMETERS-1'!$B$5:$J$44,3,FALSE) + SOYLD1!CF135*(1-VLOOKUP(SOYLD2!CF$4,'[1]INTERNAL PARAMETERS-1'!$B$5:$J$44,5,FALSE))*VLOOKUP(SOYLD2!CF$4,'[1]INTERNAL PARAMETERS-1'!$B$5:$J$44,8,FALSE)*VLOOKUP(SOYLD2!CF$4,'[1]INTERNAL PARAMETERS-1'!$B$5:$J$44,3,FALSE)</f>
        <v>0</v>
      </c>
      <c r="CG135" s="44">
        <f>SOYLD1!CG135*VLOOKUP(SOYLD2!CG$4,'[1]INTERNAL PARAMETERS-1'!$B$5:$J$44,5,FALSE)*VLOOKUP(SOYLD2!CG$4,'[1]INTERNAL PARAMETERS-1'!$B$5:$J$44,6,FALSE)*VLOOKUP(SOYLD2!CG$4,'[1]INTERNAL PARAMETERS-1'!$B$5:$J$44,3,FALSE) + SOYLD1!CG135*(1-VLOOKUP(SOYLD2!CG$4,'[1]INTERNAL PARAMETERS-1'!$B$5:$J$44,5,FALSE))*VLOOKUP(SOYLD2!CG$4,'[1]INTERNAL PARAMETERS-1'!$B$5:$J$44,8,FALSE)*VLOOKUP(SOYLD2!CG$4,'[1]INTERNAL PARAMETERS-1'!$B$5:$J$44,3,FALSE)</f>
        <v>0</v>
      </c>
      <c r="CH135" s="43">
        <f>SOYLD1!CH135*VLOOKUP(SOYLD2!CH$4,'[1]INTERNAL PARAMETERS-1'!$B$5:$J$44,5,FALSE)*VLOOKUP(SOYLD2!CH$4,'[1]INTERNAL PARAMETERS-1'!$B$5:$J$44,6,FALSE)*VLOOKUP(SOYLD2!CH$4,'[1]INTERNAL PARAMETERS-1'!$B$5:$J$44,3,FALSE) + SOYLD1!CH135*(1-VLOOKUP(SOYLD2!CH$4,'[1]INTERNAL PARAMETERS-1'!$B$5:$J$44,5,FALSE))*VLOOKUP(SOYLD2!CH$4,'[1]INTERNAL PARAMETERS-1'!$B$5:$J$44,8,FALSE)*VLOOKUP(SOYLD2!CH$4,'[1]INTERNAL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'S Opt'!X136</f>
        <v>0</v>
      </c>
      <c r="F136" s="56">
        <f>'[1]INTERNAL PARAMETERS-1'!M10</f>
        <v>58.935000000000002</v>
      </c>
      <c r="G136" s="45">
        <f>SOYLD1!G136*VLOOKUP(SOYLD2!G$4,'[1]INTERNAL PARAMETERS-1'!$B$5:$J$44,5,FALSE)*VLOOKUP(SOYLD2!G$4,'[1]INTERNAL PARAMETERS-1'!$B$5:$J$44,7,FALSE)*SOYLD2!$F136 + SOYLD1!G136*(1-VLOOKUP(SOYLD2!G$4,'[1]INTERNAL PARAMETERS-1'!$B$5:$J$44,5,FALSE))*VLOOKUP(SOYLD2!G$4,'[1]INTERNAL PARAMETERS-1'!$B$5:$J$44,9,FALSE)*SOYLD2!$F136</f>
        <v>0</v>
      </c>
      <c r="H136" s="44">
        <f>SOYLD1!H136*VLOOKUP(SOYLD2!H$4,'[1]INTERNAL PARAMETERS-1'!$B$5:$J$44,5,FALSE)*VLOOKUP(SOYLD2!H$4,'[1]INTERNAL PARAMETERS-1'!$B$5:$J$44,7,FALSE)*SOYLD2!$F136 + SOYLD1!H136*(1-VLOOKUP(SOYLD2!H$4,'[1]INTERNAL PARAMETERS-1'!$B$5:$J$44,5,FALSE))*VLOOKUP(SOYLD2!H$4,'[1]INTERNAL PARAMETERS-1'!$B$5:$J$44,9,FALSE)*SOYLD2!$F136</f>
        <v>0</v>
      </c>
      <c r="I136" s="44">
        <f>SOYLD1!I136*VLOOKUP(SOYLD2!I$4,'[1]INTERNAL PARAMETERS-1'!$B$5:$J$44,5,FALSE)*VLOOKUP(SOYLD2!I$4,'[1]INTERNAL PARAMETERS-1'!$B$5:$J$44,7,FALSE)*SOYLD2!$F136 + SOYLD1!I136*(1-VLOOKUP(SOYLD2!I$4,'[1]INTERNAL PARAMETERS-1'!$B$5:$J$44,5,FALSE))*VLOOKUP(SOYLD2!I$4,'[1]INTERNAL PARAMETERS-1'!$B$5:$J$44,9,FALSE)*SOYLD2!$F136</f>
        <v>0</v>
      </c>
      <c r="J136" s="44">
        <f>SOYLD1!J136*VLOOKUP(SOYLD2!J$4,'[1]INTERNAL PARAMETERS-1'!$B$5:$J$44,5,FALSE)*VLOOKUP(SOYLD2!J$4,'[1]INTERNAL PARAMETERS-1'!$B$5:$J$44,7,FALSE)*SOYLD2!$F136 + SOYLD1!J136*(1-VLOOKUP(SOYLD2!J$4,'[1]INTERNAL PARAMETERS-1'!$B$5:$J$44,5,FALSE))*VLOOKUP(SOYLD2!J$4,'[1]INTERNAL PARAMETERS-1'!$B$5:$J$44,9,FALSE)*SOYLD2!$F136</f>
        <v>0</v>
      </c>
      <c r="K136" s="44">
        <f>SOYLD1!K136*VLOOKUP(SOYLD2!K$4,'[1]INTERNAL PARAMETERS-1'!$B$5:$J$44,5,FALSE)*VLOOKUP(SOYLD2!K$4,'[1]INTERNAL PARAMETERS-1'!$B$5:$J$44,7,FALSE)*SOYLD2!$F136 + SOYLD1!K136*(1-VLOOKUP(SOYLD2!K$4,'[1]INTERNAL PARAMETERS-1'!$B$5:$J$44,5,FALSE))*VLOOKUP(SOYLD2!K$4,'[1]INTERNAL PARAMETERS-1'!$B$5:$J$44,9,FALSE)*SOYLD2!$F136</f>
        <v>0</v>
      </c>
      <c r="L136" s="44">
        <f>SOYLD1!L136*VLOOKUP(SOYLD2!L$4,'[1]INTERNAL PARAMETERS-1'!$B$5:$J$44,5,FALSE)*VLOOKUP(SOYLD2!L$4,'[1]INTERNAL PARAMETERS-1'!$B$5:$J$44,7,FALSE)*SOYLD2!$F136 + SOYLD1!L136*(1-VLOOKUP(SOYLD2!L$4,'[1]INTERNAL PARAMETERS-1'!$B$5:$J$44,5,FALSE))*VLOOKUP(SOYLD2!L$4,'[1]INTERNAL PARAMETERS-1'!$B$5:$J$44,9,FALSE)*SOYLD2!$F136</f>
        <v>0</v>
      </c>
      <c r="M136" s="44">
        <f>SOYLD1!M136*VLOOKUP(SOYLD2!M$4,'[1]INTERNAL PARAMETERS-1'!$B$5:$J$44,5,FALSE)*VLOOKUP(SOYLD2!M$4,'[1]INTERNAL PARAMETERS-1'!$B$5:$J$44,7,FALSE)*SOYLD2!$F136 + SOYLD1!M136*(1-VLOOKUP(SOYLD2!M$4,'[1]INTERNAL PARAMETERS-1'!$B$5:$J$44,5,FALSE))*VLOOKUP(SOYLD2!M$4,'[1]INTERNAL PARAMETERS-1'!$B$5:$J$44,9,FALSE)*SOYLD2!$F136</f>
        <v>0</v>
      </c>
      <c r="N136" s="44">
        <f>SOYLD1!N136*VLOOKUP(SOYLD2!N$4,'[1]INTERNAL PARAMETERS-1'!$B$5:$J$44,5,FALSE)*VLOOKUP(SOYLD2!N$4,'[1]INTERNAL PARAMETERS-1'!$B$5:$J$44,7,FALSE)*SOYLD2!$F136 + SOYLD1!N136*(1-VLOOKUP(SOYLD2!N$4,'[1]INTERNAL PARAMETERS-1'!$B$5:$J$44,5,FALSE))*VLOOKUP(SOYLD2!N$4,'[1]INTERNAL PARAMETERS-1'!$B$5:$J$44,9,FALSE)*SOYLD2!$F136</f>
        <v>0</v>
      </c>
      <c r="O136" s="44">
        <f>SOYLD1!O136*VLOOKUP(SOYLD2!O$4,'[1]INTERNAL PARAMETERS-1'!$B$5:$J$44,5,FALSE)*VLOOKUP(SOYLD2!O$4,'[1]INTERNAL PARAMETERS-1'!$B$5:$J$44,7,FALSE)*SOYLD2!$F136 + SOYLD1!O136*(1-VLOOKUP(SOYLD2!O$4,'[1]INTERNAL PARAMETERS-1'!$B$5:$J$44,5,FALSE))*VLOOKUP(SOYLD2!O$4,'[1]INTERNAL PARAMETERS-1'!$B$5:$J$44,9,FALSE)*SOYLD2!$F136</f>
        <v>0</v>
      </c>
      <c r="P136" s="44">
        <f>SOYLD1!P136*VLOOKUP(SOYLD2!P$4,'[1]INTERNAL PARAMETERS-1'!$B$5:$J$44,5,FALSE)*VLOOKUP(SOYLD2!P$4,'[1]INTERNAL PARAMETERS-1'!$B$5:$J$44,7,FALSE)*SOYLD2!$F136 + SOYLD1!P136*(1-VLOOKUP(SOYLD2!P$4,'[1]INTERNAL PARAMETERS-1'!$B$5:$J$44,5,FALSE))*VLOOKUP(SOYLD2!P$4,'[1]INTERNAL PARAMETERS-1'!$B$5:$J$44,9,FALSE)*SOYLD2!$F136</f>
        <v>0</v>
      </c>
      <c r="Q136" s="44">
        <f>SOYLD1!Q136*VLOOKUP(SOYLD2!Q$4,'[1]INTERNAL PARAMETERS-1'!$B$5:$J$44,5,FALSE)*VLOOKUP(SOYLD2!Q$4,'[1]INTERNAL PARAMETERS-1'!$B$5:$J$44,7,FALSE)*SOYLD2!$F136 + SOYLD1!Q136*(1-VLOOKUP(SOYLD2!Q$4,'[1]INTERNAL PARAMETERS-1'!$B$5:$J$44,5,FALSE))*VLOOKUP(SOYLD2!Q$4,'[1]INTERNAL PARAMETERS-1'!$B$5:$J$44,9,FALSE)*SOYLD2!$F136</f>
        <v>0</v>
      </c>
      <c r="R136" s="44">
        <f>SOYLD1!R136*VLOOKUP(SOYLD2!R$4,'[1]INTERNAL PARAMETERS-1'!$B$5:$J$44,5,FALSE)*VLOOKUP(SOYLD2!R$4,'[1]INTERNAL PARAMETERS-1'!$B$5:$J$44,7,FALSE)*SOYLD2!$F136 + SOYLD1!R136*(1-VLOOKUP(SOYLD2!R$4,'[1]INTERNAL PARAMETERS-1'!$B$5:$J$44,5,FALSE))*VLOOKUP(SOYLD2!R$4,'[1]INTERNAL PARAMETERS-1'!$B$5:$J$44,9,FALSE)*SOYLD2!$F136</f>
        <v>0</v>
      </c>
      <c r="S136" s="44">
        <f>SOYLD1!S136*VLOOKUP(SOYLD2!S$4,'[1]INTERNAL PARAMETERS-1'!$B$5:$J$44,5,FALSE)*VLOOKUP(SOYLD2!S$4,'[1]INTERNAL PARAMETERS-1'!$B$5:$J$44,7,FALSE)*SOYLD2!$F136 + SOYLD1!S136*(1-VLOOKUP(SOYLD2!S$4,'[1]INTERNAL PARAMETERS-1'!$B$5:$J$44,5,FALSE))*VLOOKUP(SOYLD2!S$4,'[1]INTERNAL PARAMETERS-1'!$B$5:$J$44,9,FALSE)*SOYLD2!$F136</f>
        <v>0</v>
      </c>
      <c r="T136" s="44">
        <f>SOYLD1!T136*VLOOKUP(SOYLD2!T$4,'[1]INTERNAL PARAMETERS-1'!$B$5:$J$44,5,FALSE)*VLOOKUP(SOYLD2!T$4,'[1]INTERNAL PARAMETERS-1'!$B$5:$J$44,7,FALSE)*SOYLD2!$F136 + SOYLD1!T136*(1-VLOOKUP(SOYLD2!T$4,'[1]INTERNAL PARAMETERS-1'!$B$5:$J$44,5,FALSE))*VLOOKUP(SOYLD2!T$4,'[1]INTERNAL PARAMETERS-1'!$B$5:$J$44,9,FALSE)*SOYLD2!$F136</f>
        <v>0</v>
      </c>
      <c r="U136" s="44">
        <f>SOYLD1!U136*VLOOKUP(SOYLD2!U$4,'[1]INTERNAL PARAMETERS-1'!$B$5:$J$44,5,FALSE)*VLOOKUP(SOYLD2!U$4,'[1]INTERNAL PARAMETERS-1'!$B$5:$J$44,7,FALSE)*SOYLD2!$F136 + SOYLD1!U136*(1-VLOOKUP(SOYLD2!U$4,'[1]INTERNAL PARAMETERS-1'!$B$5:$J$44,5,FALSE))*VLOOKUP(SOYLD2!U$4,'[1]INTERNAL PARAMETERS-1'!$B$5:$J$44,9,FALSE)*SOYLD2!$F136</f>
        <v>0</v>
      </c>
      <c r="V136" s="44">
        <f>SOYLD1!V136*VLOOKUP(SOYLD2!V$4,'[1]INTERNAL PARAMETERS-1'!$B$5:$J$44,5,FALSE)*VLOOKUP(SOYLD2!V$4,'[1]INTERNAL PARAMETERS-1'!$B$5:$J$44,7,FALSE)*SOYLD2!$F136 + SOYLD1!V136*(1-VLOOKUP(SOYLD2!V$4,'[1]INTERNAL PARAMETERS-1'!$B$5:$J$44,5,FALSE))*VLOOKUP(SOYLD2!V$4,'[1]INTERNAL PARAMETERS-1'!$B$5:$J$44,9,FALSE)*SOYLD2!$F136</f>
        <v>0</v>
      </c>
      <c r="W136" s="44">
        <f>SOYLD1!W136*VLOOKUP(SOYLD2!W$4,'[1]INTERNAL PARAMETERS-1'!$B$5:$J$44,5,FALSE)*VLOOKUP(SOYLD2!W$4,'[1]INTERNAL PARAMETERS-1'!$B$5:$J$44,7,FALSE)*SOYLD2!$F136 + SOYLD1!W136*(1-VLOOKUP(SOYLD2!W$4,'[1]INTERNAL PARAMETERS-1'!$B$5:$J$44,5,FALSE))*VLOOKUP(SOYLD2!W$4,'[1]INTERNAL PARAMETERS-1'!$B$5:$J$44,9,FALSE)*SOYLD2!$F136</f>
        <v>0</v>
      </c>
      <c r="X136" s="44">
        <f>SOYLD1!X136*VLOOKUP(SOYLD2!X$4,'[1]INTERNAL PARAMETERS-1'!$B$5:$J$44,5,FALSE)*VLOOKUP(SOYLD2!X$4,'[1]INTERNAL PARAMETERS-1'!$B$5:$J$44,7,FALSE)*SOYLD2!$F136 + SOYLD1!X136*(1-VLOOKUP(SOYLD2!X$4,'[1]INTERNAL PARAMETERS-1'!$B$5:$J$44,5,FALSE))*VLOOKUP(SOYLD2!X$4,'[1]INTERNAL PARAMETERS-1'!$B$5:$J$44,9,FALSE)*SOYLD2!$F136</f>
        <v>0</v>
      </c>
      <c r="Y136" s="44">
        <f>SOYLD1!Y136*VLOOKUP(SOYLD2!Y$4,'[1]INTERNAL PARAMETERS-1'!$B$5:$J$44,5,FALSE)*VLOOKUP(SOYLD2!Y$4,'[1]INTERNAL PARAMETERS-1'!$B$5:$J$44,7,FALSE)*SOYLD2!$F136 + SOYLD1!Y136*(1-VLOOKUP(SOYLD2!Y$4,'[1]INTERNAL PARAMETERS-1'!$B$5:$J$44,5,FALSE))*VLOOKUP(SOYLD2!Y$4,'[1]INTERNAL PARAMETERS-1'!$B$5:$J$44,9,FALSE)*SOYLD2!$F136</f>
        <v>0</v>
      </c>
      <c r="Z136" s="44">
        <f>SOYLD1!Z136*VLOOKUP(SOYLD2!Z$4,'[1]INTERNAL PARAMETERS-1'!$B$5:$J$44,5,FALSE)*VLOOKUP(SOYLD2!Z$4,'[1]INTERNAL PARAMETERS-1'!$B$5:$J$44,7,FALSE)*SOYLD2!$F136 + SOYLD1!Z136*(1-VLOOKUP(SOYLD2!Z$4,'[1]INTERNAL PARAMETERS-1'!$B$5:$J$44,5,FALSE))*VLOOKUP(SOYLD2!Z$4,'[1]INTERNAL PARAMETERS-1'!$B$5:$J$44,9,FALSE)*SOYLD2!$F136</f>
        <v>0</v>
      </c>
      <c r="AA136" s="44">
        <f>SOYLD1!AA136*VLOOKUP(SOYLD2!AA$4,'[1]INTERNAL PARAMETERS-1'!$B$5:$J$44,5,FALSE)*VLOOKUP(SOYLD2!AA$4,'[1]INTERNAL PARAMETERS-1'!$B$5:$J$44,7,FALSE)*SOYLD2!$F136 + SOYLD1!AA136*(1-VLOOKUP(SOYLD2!AA$4,'[1]INTERNAL PARAMETERS-1'!$B$5:$J$44,5,FALSE))*VLOOKUP(SOYLD2!AA$4,'[1]INTERNAL PARAMETERS-1'!$B$5:$J$44,9,FALSE)*SOYLD2!$F136</f>
        <v>0</v>
      </c>
      <c r="AB136" s="44">
        <f>SOYLD1!AB136*VLOOKUP(SOYLD2!AB$4,'[1]INTERNAL PARAMETERS-1'!$B$5:$J$44,5,FALSE)*VLOOKUP(SOYLD2!AB$4,'[1]INTERNAL PARAMETERS-1'!$B$5:$J$44,7,FALSE)*SOYLD2!$F136 + SOYLD1!AB136*(1-VLOOKUP(SOYLD2!AB$4,'[1]INTERNAL PARAMETERS-1'!$B$5:$J$44,5,FALSE))*VLOOKUP(SOYLD2!AB$4,'[1]INTERNAL PARAMETERS-1'!$B$5:$J$44,9,FALSE)*SOYLD2!$F136</f>
        <v>0</v>
      </c>
      <c r="AC136" s="44">
        <f>SOYLD1!AC136*VLOOKUP(SOYLD2!AC$4,'[1]INTERNAL PARAMETERS-1'!$B$5:$J$44,5,FALSE)*VLOOKUP(SOYLD2!AC$4,'[1]INTERNAL PARAMETERS-1'!$B$5:$J$44,7,FALSE)*SOYLD2!$F136 + SOYLD1!AC136*(1-VLOOKUP(SOYLD2!AC$4,'[1]INTERNAL PARAMETERS-1'!$B$5:$J$44,5,FALSE))*VLOOKUP(SOYLD2!AC$4,'[1]INTERNAL PARAMETERS-1'!$B$5:$J$44,9,FALSE)*SOYLD2!$F136</f>
        <v>0</v>
      </c>
      <c r="AD136" s="44">
        <f>SOYLD1!AD136*VLOOKUP(SOYLD2!AD$4,'[1]INTERNAL PARAMETERS-1'!$B$5:$J$44,5,FALSE)*VLOOKUP(SOYLD2!AD$4,'[1]INTERNAL PARAMETERS-1'!$B$5:$J$44,7,FALSE)*SOYLD2!$F136 + SOYLD1!AD136*(1-VLOOKUP(SOYLD2!AD$4,'[1]INTERNAL PARAMETERS-1'!$B$5:$J$44,5,FALSE))*VLOOKUP(SOYLD2!AD$4,'[1]INTERNAL PARAMETERS-1'!$B$5:$J$44,9,FALSE)*SOYLD2!$F136</f>
        <v>0</v>
      </c>
      <c r="AE136" s="44">
        <f>SOYLD1!AE136*VLOOKUP(SOYLD2!AE$4,'[1]INTERNAL PARAMETERS-1'!$B$5:$J$44,5,FALSE)*VLOOKUP(SOYLD2!AE$4,'[1]INTERNAL PARAMETERS-1'!$B$5:$J$44,7,FALSE)*SOYLD2!$F136 + SOYLD1!AE136*(1-VLOOKUP(SOYLD2!AE$4,'[1]INTERNAL PARAMETERS-1'!$B$5:$J$44,5,FALSE))*VLOOKUP(SOYLD2!AE$4,'[1]INTERNAL PARAMETERS-1'!$B$5:$J$44,9,FALSE)*SOYLD2!$F136</f>
        <v>0</v>
      </c>
      <c r="AF136" s="44">
        <f>SOYLD1!AF136*VLOOKUP(SOYLD2!AF$4,'[1]INTERNAL PARAMETERS-1'!$B$5:$J$44,5,FALSE)*VLOOKUP(SOYLD2!AF$4,'[1]INTERNAL PARAMETERS-1'!$B$5:$J$44,7,FALSE)*SOYLD2!$F136 + SOYLD1!AF136*(1-VLOOKUP(SOYLD2!AF$4,'[1]INTERNAL PARAMETERS-1'!$B$5:$J$44,5,FALSE))*VLOOKUP(SOYLD2!AF$4,'[1]INTERNAL PARAMETERS-1'!$B$5:$J$44,9,FALSE)*SOYLD2!$F136</f>
        <v>0</v>
      </c>
      <c r="AG136" s="44">
        <f>SOYLD1!AG136*VLOOKUP(SOYLD2!AG$4,'[1]INTERNAL PARAMETERS-1'!$B$5:$J$44,5,FALSE)*VLOOKUP(SOYLD2!AG$4,'[1]INTERNAL PARAMETERS-1'!$B$5:$J$44,7,FALSE)*SOYLD2!$F136 + SOYLD1!AG136*(1-VLOOKUP(SOYLD2!AG$4,'[1]INTERNAL PARAMETERS-1'!$B$5:$J$44,5,FALSE))*VLOOKUP(SOYLD2!AG$4,'[1]INTERNAL PARAMETERS-1'!$B$5:$J$44,9,FALSE)*SOYLD2!$F136</f>
        <v>0</v>
      </c>
      <c r="AH136" s="44">
        <f>SOYLD1!AH136*VLOOKUP(SOYLD2!AH$4,'[1]INTERNAL PARAMETERS-1'!$B$5:$J$44,5,FALSE)*VLOOKUP(SOYLD2!AH$4,'[1]INTERNAL PARAMETERS-1'!$B$5:$J$44,7,FALSE)*SOYLD2!$F136 + SOYLD1!AH136*(1-VLOOKUP(SOYLD2!AH$4,'[1]INTERNAL PARAMETERS-1'!$B$5:$J$44,5,FALSE))*VLOOKUP(SOYLD2!AH$4,'[1]INTERNAL PARAMETERS-1'!$B$5:$J$44,9,FALSE)*SOYLD2!$F136</f>
        <v>0</v>
      </c>
      <c r="AI136" s="44">
        <f>SOYLD1!AI136*VLOOKUP(SOYLD2!AI$4,'[1]INTERNAL PARAMETERS-1'!$B$5:$J$44,5,FALSE)*VLOOKUP(SOYLD2!AI$4,'[1]INTERNAL PARAMETERS-1'!$B$5:$J$44,7,FALSE)*SOYLD2!$F136 + SOYLD1!AI136*(1-VLOOKUP(SOYLD2!AI$4,'[1]INTERNAL PARAMETERS-1'!$B$5:$J$44,5,FALSE))*VLOOKUP(SOYLD2!AI$4,'[1]INTERNAL PARAMETERS-1'!$B$5:$J$44,9,FALSE)*SOYLD2!$F136</f>
        <v>0</v>
      </c>
      <c r="AJ136" s="44">
        <f>SOYLD1!AJ136*VLOOKUP(SOYLD2!AJ$4,'[1]INTERNAL PARAMETERS-1'!$B$5:$J$44,5,FALSE)*VLOOKUP(SOYLD2!AJ$4,'[1]INTERNAL PARAMETERS-1'!$B$5:$J$44,7,FALSE)*SOYLD2!$F136 + SOYLD1!AJ136*(1-VLOOKUP(SOYLD2!AJ$4,'[1]INTERNAL PARAMETERS-1'!$B$5:$J$44,5,FALSE))*VLOOKUP(SOYLD2!AJ$4,'[1]INTERNAL PARAMETERS-1'!$B$5:$J$44,9,FALSE)*SOYLD2!$F136</f>
        <v>0</v>
      </c>
      <c r="AK136" s="44">
        <f>SOYLD1!AK136*VLOOKUP(SOYLD2!AK$4,'[1]INTERNAL PARAMETERS-1'!$B$5:$J$44,5,FALSE)*VLOOKUP(SOYLD2!AK$4,'[1]INTERNAL PARAMETERS-1'!$B$5:$J$44,7,FALSE)*SOYLD2!$F136 + SOYLD1!AK136*(1-VLOOKUP(SOYLD2!AK$4,'[1]INTERNAL PARAMETERS-1'!$B$5:$J$44,5,FALSE))*VLOOKUP(SOYLD2!AK$4,'[1]INTERNAL PARAMETERS-1'!$B$5:$J$44,9,FALSE)*SOYLD2!$F136</f>
        <v>0</v>
      </c>
      <c r="AL136" s="44">
        <f>SOYLD1!AL136*VLOOKUP(SOYLD2!AL$4,'[1]INTERNAL PARAMETERS-1'!$B$5:$J$44,5,FALSE)*VLOOKUP(SOYLD2!AL$4,'[1]INTERNAL PARAMETERS-1'!$B$5:$J$44,7,FALSE)*SOYLD2!$F136 + SOYLD1!AL136*(1-VLOOKUP(SOYLD2!AL$4,'[1]INTERNAL PARAMETERS-1'!$B$5:$J$44,5,FALSE))*VLOOKUP(SOYLD2!AL$4,'[1]INTERNAL PARAMETERS-1'!$B$5:$J$44,9,FALSE)*SOYLD2!$F136</f>
        <v>0</v>
      </c>
      <c r="AM136" s="44">
        <f>SOYLD1!AM136*VLOOKUP(SOYLD2!AM$4,'[1]INTERNAL PARAMETERS-1'!$B$5:$J$44,5,FALSE)*VLOOKUP(SOYLD2!AM$4,'[1]INTERNAL PARAMETERS-1'!$B$5:$J$44,7,FALSE)*SOYLD2!$F136 + SOYLD1!AM136*(1-VLOOKUP(SOYLD2!AM$4,'[1]INTERNAL PARAMETERS-1'!$B$5:$J$44,5,FALSE))*VLOOKUP(SOYLD2!AM$4,'[1]INTERNAL PARAMETERS-1'!$B$5:$J$44,9,FALSE)*SOYLD2!$F136</f>
        <v>0</v>
      </c>
      <c r="AN136" s="44">
        <f>SOYLD1!AN136*VLOOKUP(SOYLD2!AN$4,'[1]INTERNAL PARAMETERS-1'!$B$5:$J$44,5,FALSE)*VLOOKUP(SOYLD2!AN$4,'[1]INTERNAL PARAMETERS-1'!$B$5:$J$44,7,FALSE)*SOYLD2!$F136 + SOYLD1!AN136*(1-VLOOKUP(SOYLD2!AN$4,'[1]INTERNAL PARAMETERS-1'!$B$5:$J$44,5,FALSE))*VLOOKUP(SOYLD2!AN$4,'[1]INTERNAL PARAMETERS-1'!$B$5:$J$44,9,FALSE)*SOYLD2!$F136</f>
        <v>0</v>
      </c>
      <c r="AO136" s="44">
        <f>SOYLD1!AO136*VLOOKUP(SOYLD2!AO$4,'[1]INTERNAL PARAMETERS-1'!$B$5:$J$44,5,FALSE)*VLOOKUP(SOYLD2!AO$4,'[1]INTERNAL PARAMETERS-1'!$B$5:$J$44,7,FALSE)*SOYLD2!$F136 + SOYLD1!AO136*(1-VLOOKUP(SOYLD2!AO$4,'[1]INTERNAL PARAMETERS-1'!$B$5:$J$44,5,FALSE))*VLOOKUP(SOYLD2!AO$4,'[1]INTERNAL PARAMETERS-1'!$B$5:$J$44,9,FALSE)*SOYLD2!$F136</f>
        <v>0</v>
      </c>
      <c r="AP136" s="44">
        <f>SOYLD1!AP136*VLOOKUP(SOYLD2!AP$4,'[1]INTERNAL PARAMETERS-1'!$B$5:$J$44,5,FALSE)*VLOOKUP(SOYLD2!AP$4,'[1]INTERNAL PARAMETERS-1'!$B$5:$J$44,7,FALSE)*SOYLD2!$F136 + SOYLD1!AP136*(1-VLOOKUP(SOYLD2!AP$4,'[1]INTERNAL PARAMETERS-1'!$B$5:$J$44,5,FALSE))*VLOOKUP(SOYLD2!AP$4,'[1]INTERNAL PARAMETERS-1'!$B$5:$J$44,9,FALSE)*SOYLD2!$F136</f>
        <v>0</v>
      </c>
      <c r="AQ136" s="44">
        <f>SOYLD1!AQ136*VLOOKUP(SOYLD2!AQ$4,'[1]INTERNAL PARAMETERS-1'!$B$5:$J$44,5,FALSE)*VLOOKUP(SOYLD2!AQ$4,'[1]INTERNAL PARAMETERS-1'!$B$5:$J$44,7,FALSE)*SOYLD2!$F136 + SOYLD1!AQ136*(1-VLOOKUP(SOYLD2!AQ$4,'[1]INTERNAL PARAMETERS-1'!$B$5:$J$44,5,FALSE))*VLOOKUP(SOYLD2!AQ$4,'[1]INTERNAL PARAMETERS-1'!$B$5:$J$44,9,FALSE)*SOYLD2!$F136</f>
        <v>0</v>
      </c>
      <c r="AR136" s="44">
        <f>SOYLD1!AR136*VLOOKUP(SOYLD2!AR$4,'[1]INTERNAL PARAMETERS-1'!$B$5:$J$44,5,FALSE)*VLOOKUP(SOYLD2!AR$4,'[1]INTERNAL PARAMETERS-1'!$B$5:$J$44,7,FALSE)*SOYLD2!$F136 + SOYLD1!AR136*(1-VLOOKUP(SOYLD2!AR$4,'[1]INTERNAL PARAMETERS-1'!$B$5:$J$44,5,FALSE))*VLOOKUP(SOYLD2!AR$4,'[1]INTERNAL PARAMETERS-1'!$B$5:$J$44,9,FALSE)*SOYLD2!$F136</f>
        <v>0</v>
      </c>
      <c r="AS136" s="44">
        <f>SOYLD1!AS136*VLOOKUP(SOYLD2!AS$4,'[1]INTERNAL PARAMETERS-1'!$B$5:$J$44,5,FALSE)*VLOOKUP(SOYLD2!AS$4,'[1]INTERNAL PARAMETERS-1'!$B$5:$J$44,7,FALSE)*SOYLD2!$F136 + SOYLD1!AS136*(1-VLOOKUP(SOYLD2!AS$4,'[1]INTERNAL PARAMETERS-1'!$B$5:$J$44,5,FALSE))*VLOOKUP(SOYLD2!AS$4,'[1]INTERNAL PARAMETERS-1'!$B$5:$J$44,9,FALSE)*SOYLD2!$F136</f>
        <v>0</v>
      </c>
      <c r="AT136" s="43">
        <f>SOYLD1!AT136*VLOOKUP(SOYLD2!AT$4,'[1]INTERNAL PARAMETERS-1'!$B$5:$J$44,5,FALSE)*VLOOKUP(SOYLD2!AT$4,'[1]INTERNAL PARAMETERS-1'!$B$5:$J$44,7,FALSE)*SOYLD2!$F136 + SOYLD1!AT136*(1-VLOOKUP(SOYLD2!AT$4,'[1]INTERNAL PARAMETERS-1'!$B$5:$J$44,5,FALSE))*VLOOKUP(SOYLD2!AT$4,'[1]INTERNAL PARAMETERS-1'!$B$5:$J$44,9,FALSE)*SOYLD2!$F136</f>
        <v>0</v>
      </c>
      <c r="AU136" s="45">
        <f>SOYLD1!AU136*VLOOKUP(SOYLD2!AU$4,'[1]INTERNAL PARAMETERS-1'!$B$5:$J$44,5,FALSE)*VLOOKUP(SOYLD2!AU$4,'[1]INTERNAL PARAMETERS-1'!$B$5:$J$44,6,FALSE)*VLOOKUP(SOYLD2!AU$4,'[1]INTERNAL PARAMETERS-1'!$B$5:$J$44,3,FALSE) + SOYLD1!AU136*(1-VLOOKUP(SOYLD2!AU$4,'[1]INTERNAL PARAMETERS-1'!$B$5:$J$44,5,FALSE))*VLOOKUP(SOYLD2!AU$4,'[1]INTERNAL PARAMETERS-1'!$B$5:$J$44,8,FALSE)*VLOOKUP(SOYLD2!AU$4,'[1]INTERNAL PARAMETERS-1'!$B$5:$J$44,3,FALSE)</f>
        <v>0</v>
      </c>
      <c r="AV136" s="44">
        <f>SOYLD1!AV136*VLOOKUP(SOYLD2!AV$4,'[1]INTERNAL PARAMETERS-1'!$B$5:$J$44,5,FALSE)*VLOOKUP(SOYLD2!AV$4,'[1]INTERNAL PARAMETERS-1'!$B$5:$J$44,6,FALSE)*VLOOKUP(SOYLD2!AV$4,'[1]INTERNAL PARAMETERS-1'!$B$5:$J$44,3,FALSE) + SOYLD1!AV136*(1-VLOOKUP(SOYLD2!AV$4,'[1]INTERNAL PARAMETERS-1'!$B$5:$J$44,5,FALSE))*VLOOKUP(SOYLD2!AV$4,'[1]INTERNAL PARAMETERS-1'!$B$5:$J$44,8,FALSE)*VLOOKUP(SOYLD2!AV$4,'[1]INTERNAL PARAMETERS-1'!$B$5:$J$44,3,FALSE)</f>
        <v>0</v>
      </c>
      <c r="AW136" s="44">
        <f>SOYLD1!AW136*VLOOKUP(SOYLD2!AW$4,'[1]INTERNAL PARAMETERS-1'!$B$5:$J$44,5,FALSE)*VLOOKUP(SOYLD2!AW$4,'[1]INTERNAL PARAMETERS-1'!$B$5:$J$44,6,FALSE)*VLOOKUP(SOYLD2!AW$4,'[1]INTERNAL PARAMETERS-1'!$B$5:$J$44,3,FALSE) + SOYLD1!AW136*(1-VLOOKUP(SOYLD2!AW$4,'[1]INTERNAL PARAMETERS-1'!$B$5:$J$44,5,FALSE))*VLOOKUP(SOYLD2!AW$4,'[1]INTERNAL PARAMETERS-1'!$B$5:$J$44,8,FALSE)*VLOOKUP(SOYLD2!AW$4,'[1]INTERNAL PARAMETERS-1'!$B$5:$J$44,3,FALSE)</f>
        <v>0</v>
      </c>
      <c r="AX136" s="44">
        <f>SOYLD1!AX136*VLOOKUP(SOYLD2!AX$4,'[1]INTERNAL PARAMETERS-1'!$B$5:$J$44,5,FALSE)*VLOOKUP(SOYLD2!AX$4,'[1]INTERNAL PARAMETERS-1'!$B$5:$J$44,6,FALSE)*VLOOKUP(SOYLD2!AX$4,'[1]INTERNAL PARAMETERS-1'!$B$5:$J$44,3,FALSE) + SOYLD1!AX136*(1-VLOOKUP(SOYLD2!AX$4,'[1]INTERNAL PARAMETERS-1'!$B$5:$J$44,5,FALSE))*VLOOKUP(SOYLD2!AX$4,'[1]INTERNAL PARAMETERS-1'!$B$5:$J$44,8,FALSE)*VLOOKUP(SOYLD2!AX$4,'[1]INTERNAL PARAMETERS-1'!$B$5:$J$44,3,FALSE)</f>
        <v>0</v>
      </c>
      <c r="AY136" s="44">
        <f>SOYLD1!AY136*VLOOKUP(SOYLD2!AY$4,'[1]INTERNAL PARAMETERS-1'!$B$5:$J$44,5,FALSE)*VLOOKUP(SOYLD2!AY$4,'[1]INTERNAL PARAMETERS-1'!$B$5:$J$44,6,FALSE)*VLOOKUP(SOYLD2!AY$4,'[1]INTERNAL PARAMETERS-1'!$B$5:$J$44,3,FALSE) + SOYLD1!AY136*(1-VLOOKUP(SOYLD2!AY$4,'[1]INTERNAL PARAMETERS-1'!$B$5:$J$44,5,FALSE))*VLOOKUP(SOYLD2!AY$4,'[1]INTERNAL PARAMETERS-1'!$B$5:$J$44,8,FALSE)*VLOOKUP(SOYLD2!AY$4,'[1]INTERNAL PARAMETERS-1'!$B$5:$J$44,3,FALSE)</f>
        <v>0</v>
      </c>
      <c r="AZ136" s="44">
        <f>SOYLD1!AZ136*VLOOKUP(SOYLD2!AZ$4,'[1]INTERNAL PARAMETERS-1'!$B$5:$J$44,5,FALSE)*VLOOKUP(SOYLD2!AZ$4,'[1]INTERNAL PARAMETERS-1'!$B$5:$J$44,6,FALSE)*VLOOKUP(SOYLD2!AZ$4,'[1]INTERNAL PARAMETERS-1'!$B$5:$J$44,3,FALSE) + SOYLD1!AZ136*(1-VLOOKUP(SOYLD2!AZ$4,'[1]INTERNAL PARAMETERS-1'!$B$5:$J$44,5,FALSE))*VLOOKUP(SOYLD2!AZ$4,'[1]INTERNAL PARAMETERS-1'!$B$5:$J$44,8,FALSE)*VLOOKUP(SOYLD2!AZ$4,'[1]INTERNAL PARAMETERS-1'!$B$5:$J$44,3,FALSE)</f>
        <v>0</v>
      </c>
      <c r="BA136" s="44">
        <f>SOYLD1!BA136*VLOOKUP(SOYLD2!BA$4,'[1]INTERNAL PARAMETERS-1'!$B$5:$J$44,5,FALSE)*VLOOKUP(SOYLD2!BA$4,'[1]INTERNAL PARAMETERS-1'!$B$5:$J$44,6,FALSE)*VLOOKUP(SOYLD2!BA$4,'[1]INTERNAL PARAMETERS-1'!$B$5:$J$44,3,FALSE) + SOYLD1!BA136*(1-VLOOKUP(SOYLD2!BA$4,'[1]INTERNAL PARAMETERS-1'!$B$5:$J$44,5,FALSE))*VLOOKUP(SOYLD2!BA$4,'[1]INTERNAL PARAMETERS-1'!$B$5:$J$44,8,FALSE)*VLOOKUP(SOYLD2!BA$4,'[1]INTERNAL PARAMETERS-1'!$B$5:$J$44,3,FALSE)</f>
        <v>0</v>
      </c>
      <c r="BB136" s="44">
        <f>SOYLD1!BB136*VLOOKUP(SOYLD2!BB$4,'[1]INTERNAL PARAMETERS-1'!$B$5:$J$44,5,FALSE)*VLOOKUP(SOYLD2!BB$4,'[1]INTERNAL PARAMETERS-1'!$B$5:$J$44,6,FALSE)*VLOOKUP(SOYLD2!BB$4,'[1]INTERNAL PARAMETERS-1'!$B$5:$J$44,3,FALSE) + SOYLD1!BB136*(1-VLOOKUP(SOYLD2!BB$4,'[1]INTERNAL PARAMETERS-1'!$B$5:$J$44,5,FALSE))*VLOOKUP(SOYLD2!BB$4,'[1]INTERNAL PARAMETERS-1'!$B$5:$J$44,8,FALSE)*VLOOKUP(SOYLD2!BB$4,'[1]INTERNAL PARAMETERS-1'!$B$5:$J$44,3,FALSE)</f>
        <v>0</v>
      </c>
      <c r="BC136" s="44">
        <f>SOYLD1!BC136*VLOOKUP(SOYLD2!BC$4,'[1]INTERNAL PARAMETERS-1'!$B$5:$J$44,5,FALSE)*VLOOKUP(SOYLD2!BC$4,'[1]INTERNAL PARAMETERS-1'!$B$5:$J$44,6,FALSE)*VLOOKUP(SOYLD2!BC$4,'[1]INTERNAL PARAMETERS-1'!$B$5:$J$44,3,FALSE) + SOYLD1!BC136*(1-VLOOKUP(SOYLD2!BC$4,'[1]INTERNAL PARAMETERS-1'!$B$5:$J$44,5,FALSE))*VLOOKUP(SOYLD2!BC$4,'[1]INTERNAL PARAMETERS-1'!$B$5:$J$44,8,FALSE)*VLOOKUP(SOYLD2!BC$4,'[1]INTERNAL PARAMETERS-1'!$B$5:$J$44,3,FALSE)</f>
        <v>0</v>
      </c>
      <c r="BD136" s="44">
        <f>SOYLD1!BD136*VLOOKUP(SOYLD2!BD$4,'[1]INTERNAL PARAMETERS-1'!$B$5:$J$44,5,FALSE)*VLOOKUP(SOYLD2!BD$4,'[1]INTERNAL PARAMETERS-1'!$B$5:$J$44,6,FALSE)*VLOOKUP(SOYLD2!BD$4,'[1]INTERNAL PARAMETERS-1'!$B$5:$J$44,3,FALSE) + SOYLD1!BD136*(1-VLOOKUP(SOYLD2!BD$4,'[1]INTERNAL PARAMETERS-1'!$B$5:$J$44,5,FALSE))*VLOOKUP(SOYLD2!BD$4,'[1]INTERNAL PARAMETERS-1'!$B$5:$J$44,8,FALSE)*VLOOKUP(SOYLD2!BD$4,'[1]INTERNAL PARAMETERS-1'!$B$5:$J$44,3,FALSE)</f>
        <v>0</v>
      </c>
      <c r="BE136" s="44">
        <f>SOYLD1!BE136*VLOOKUP(SOYLD2!BE$4,'[1]INTERNAL PARAMETERS-1'!$B$5:$J$44,5,FALSE)*VLOOKUP(SOYLD2!BE$4,'[1]INTERNAL PARAMETERS-1'!$B$5:$J$44,6,FALSE)*VLOOKUP(SOYLD2!BE$4,'[1]INTERNAL PARAMETERS-1'!$B$5:$J$44,3,FALSE) + SOYLD1!BE136*(1-VLOOKUP(SOYLD2!BE$4,'[1]INTERNAL PARAMETERS-1'!$B$5:$J$44,5,FALSE))*VLOOKUP(SOYLD2!BE$4,'[1]INTERNAL PARAMETERS-1'!$B$5:$J$44,8,FALSE)*VLOOKUP(SOYLD2!BE$4,'[1]INTERNAL PARAMETERS-1'!$B$5:$J$44,3,FALSE)</f>
        <v>0</v>
      </c>
      <c r="BF136" s="44">
        <f>SOYLD1!BF136*VLOOKUP(SOYLD2!BF$4,'[1]INTERNAL PARAMETERS-1'!$B$5:$J$44,5,FALSE)*VLOOKUP(SOYLD2!BF$4,'[1]INTERNAL PARAMETERS-1'!$B$5:$J$44,6,FALSE)*VLOOKUP(SOYLD2!BF$4,'[1]INTERNAL PARAMETERS-1'!$B$5:$J$44,3,FALSE) + SOYLD1!BF136*(1-VLOOKUP(SOYLD2!BF$4,'[1]INTERNAL PARAMETERS-1'!$B$5:$J$44,5,FALSE))*VLOOKUP(SOYLD2!BF$4,'[1]INTERNAL PARAMETERS-1'!$B$5:$J$44,8,FALSE)*VLOOKUP(SOYLD2!BF$4,'[1]INTERNAL PARAMETERS-1'!$B$5:$J$44,3,FALSE)</f>
        <v>0</v>
      </c>
      <c r="BG136" s="44">
        <f>SOYLD1!BG136*VLOOKUP(SOYLD2!BG$4,'[1]INTERNAL PARAMETERS-1'!$B$5:$J$44,5,FALSE)*VLOOKUP(SOYLD2!BG$4,'[1]INTERNAL PARAMETERS-1'!$B$5:$J$44,6,FALSE)*VLOOKUP(SOYLD2!BG$4,'[1]INTERNAL PARAMETERS-1'!$B$5:$J$44,3,FALSE) + SOYLD1!BG136*(1-VLOOKUP(SOYLD2!BG$4,'[1]INTERNAL PARAMETERS-1'!$B$5:$J$44,5,FALSE))*VLOOKUP(SOYLD2!BG$4,'[1]INTERNAL PARAMETERS-1'!$B$5:$J$44,8,FALSE)*VLOOKUP(SOYLD2!BG$4,'[1]INTERNAL PARAMETERS-1'!$B$5:$J$44,3,FALSE)</f>
        <v>0</v>
      </c>
      <c r="BH136" s="44">
        <f>SOYLD1!BH136*VLOOKUP(SOYLD2!BH$4,'[1]INTERNAL PARAMETERS-1'!$B$5:$J$44,5,FALSE)*VLOOKUP(SOYLD2!BH$4,'[1]INTERNAL PARAMETERS-1'!$B$5:$J$44,6,FALSE)*VLOOKUP(SOYLD2!BH$4,'[1]INTERNAL PARAMETERS-1'!$B$5:$J$44,3,FALSE) + SOYLD1!BH136*(1-VLOOKUP(SOYLD2!BH$4,'[1]INTERNAL PARAMETERS-1'!$B$5:$J$44,5,FALSE))*VLOOKUP(SOYLD2!BH$4,'[1]INTERNAL PARAMETERS-1'!$B$5:$J$44,8,FALSE)*VLOOKUP(SOYLD2!BH$4,'[1]INTERNAL PARAMETERS-1'!$B$5:$J$44,3,FALSE)</f>
        <v>0</v>
      </c>
      <c r="BI136" s="44">
        <f>SOYLD1!BI136*VLOOKUP(SOYLD2!BI$4,'[1]INTERNAL PARAMETERS-1'!$B$5:$J$44,5,FALSE)*VLOOKUP(SOYLD2!BI$4,'[1]INTERNAL PARAMETERS-1'!$B$5:$J$44,6,FALSE)*VLOOKUP(SOYLD2!BI$4,'[1]INTERNAL PARAMETERS-1'!$B$5:$J$44,3,FALSE) + SOYLD1!BI136*(1-VLOOKUP(SOYLD2!BI$4,'[1]INTERNAL PARAMETERS-1'!$B$5:$J$44,5,FALSE))*VLOOKUP(SOYLD2!BI$4,'[1]INTERNAL PARAMETERS-1'!$B$5:$J$44,8,FALSE)*VLOOKUP(SOYLD2!BI$4,'[1]INTERNAL PARAMETERS-1'!$B$5:$J$44,3,FALSE)</f>
        <v>0</v>
      </c>
      <c r="BJ136" s="44">
        <f>SOYLD1!BJ136*VLOOKUP(SOYLD2!BJ$4,'[1]INTERNAL PARAMETERS-1'!$B$5:$J$44,5,FALSE)*VLOOKUP(SOYLD2!BJ$4,'[1]INTERNAL PARAMETERS-1'!$B$5:$J$44,6,FALSE)*VLOOKUP(SOYLD2!BJ$4,'[1]INTERNAL PARAMETERS-1'!$B$5:$J$44,3,FALSE) + SOYLD1!BJ136*(1-VLOOKUP(SOYLD2!BJ$4,'[1]INTERNAL PARAMETERS-1'!$B$5:$J$44,5,FALSE))*VLOOKUP(SOYLD2!BJ$4,'[1]INTERNAL PARAMETERS-1'!$B$5:$J$44,8,FALSE)*VLOOKUP(SOYLD2!BJ$4,'[1]INTERNAL PARAMETERS-1'!$B$5:$J$44,3,FALSE)</f>
        <v>0</v>
      </c>
      <c r="BK136" s="44">
        <f>SOYLD1!BK136*VLOOKUP(SOYLD2!BK$4,'[1]INTERNAL PARAMETERS-1'!$B$5:$J$44,5,FALSE)*VLOOKUP(SOYLD2!BK$4,'[1]INTERNAL PARAMETERS-1'!$B$5:$J$44,6,FALSE)*VLOOKUP(SOYLD2!BK$4,'[1]INTERNAL PARAMETERS-1'!$B$5:$J$44,3,FALSE) + SOYLD1!BK136*(1-VLOOKUP(SOYLD2!BK$4,'[1]INTERNAL PARAMETERS-1'!$B$5:$J$44,5,FALSE))*VLOOKUP(SOYLD2!BK$4,'[1]INTERNAL PARAMETERS-1'!$B$5:$J$44,8,FALSE)*VLOOKUP(SOYLD2!BK$4,'[1]INTERNAL PARAMETERS-1'!$B$5:$J$44,3,FALSE)</f>
        <v>0</v>
      </c>
      <c r="BL136" s="44">
        <f>SOYLD1!BL136*VLOOKUP(SOYLD2!BL$4,'[1]INTERNAL PARAMETERS-1'!$B$5:$J$44,5,FALSE)*VLOOKUP(SOYLD2!BL$4,'[1]INTERNAL PARAMETERS-1'!$B$5:$J$44,6,FALSE)*VLOOKUP(SOYLD2!BL$4,'[1]INTERNAL PARAMETERS-1'!$B$5:$J$44,3,FALSE) + SOYLD1!BL136*(1-VLOOKUP(SOYLD2!BL$4,'[1]INTERNAL PARAMETERS-1'!$B$5:$J$44,5,FALSE))*VLOOKUP(SOYLD2!BL$4,'[1]INTERNAL PARAMETERS-1'!$B$5:$J$44,8,FALSE)*VLOOKUP(SOYLD2!BL$4,'[1]INTERNAL PARAMETERS-1'!$B$5:$J$44,3,FALSE)</f>
        <v>0</v>
      </c>
      <c r="BM136" s="44">
        <f>SOYLD1!BM136*VLOOKUP(SOYLD2!BM$4,'[1]INTERNAL PARAMETERS-1'!$B$5:$J$44,5,FALSE)*VLOOKUP(SOYLD2!BM$4,'[1]INTERNAL PARAMETERS-1'!$B$5:$J$44,6,FALSE)*VLOOKUP(SOYLD2!BM$4,'[1]INTERNAL PARAMETERS-1'!$B$5:$J$44,3,FALSE) + SOYLD1!BM136*(1-VLOOKUP(SOYLD2!BM$4,'[1]INTERNAL PARAMETERS-1'!$B$5:$J$44,5,FALSE))*VLOOKUP(SOYLD2!BM$4,'[1]INTERNAL PARAMETERS-1'!$B$5:$J$44,8,FALSE)*VLOOKUP(SOYLD2!BM$4,'[1]INTERNAL PARAMETERS-1'!$B$5:$J$44,3,FALSE)</f>
        <v>0</v>
      </c>
      <c r="BN136" s="44">
        <f>SOYLD1!BN136*VLOOKUP(SOYLD2!BN$4,'[1]INTERNAL PARAMETERS-1'!$B$5:$J$44,5,FALSE)*VLOOKUP(SOYLD2!BN$4,'[1]INTERNAL PARAMETERS-1'!$B$5:$J$44,6,FALSE)*VLOOKUP(SOYLD2!BN$4,'[1]INTERNAL PARAMETERS-1'!$B$5:$J$44,3,FALSE) + SOYLD1!BN136*(1-VLOOKUP(SOYLD2!BN$4,'[1]INTERNAL PARAMETERS-1'!$B$5:$J$44,5,FALSE))*VLOOKUP(SOYLD2!BN$4,'[1]INTERNAL PARAMETERS-1'!$B$5:$J$44,8,FALSE)*VLOOKUP(SOYLD2!BN$4,'[1]INTERNAL PARAMETERS-1'!$B$5:$J$44,3,FALSE)</f>
        <v>0</v>
      </c>
      <c r="BO136" s="44">
        <f>SOYLD1!BO136*VLOOKUP(SOYLD2!BO$4,'[1]INTERNAL PARAMETERS-1'!$B$5:$J$44,5,FALSE)*VLOOKUP(SOYLD2!BO$4,'[1]INTERNAL PARAMETERS-1'!$B$5:$J$44,6,FALSE)*VLOOKUP(SOYLD2!BO$4,'[1]INTERNAL PARAMETERS-1'!$B$5:$J$44,3,FALSE) + SOYLD1!BO136*(1-VLOOKUP(SOYLD2!BO$4,'[1]INTERNAL PARAMETERS-1'!$B$5:$J$44,5,FALSE))*VLOOKUP(SOYLD2!BO$4,'[1]INTERNAL PARAMETERS-1'!$B$5:$J$44,8,FALSE)*VLOOKUP(SOYLD2!BO$4,'[1]INTERNAL PARAMETERS-1'!$B$5:$J$44,3,FALSE)</f>
        <v>0</v>
      </c>
      <c r="BP136" s="44">
        <f>SOYLD1!BP136*VLOOKUP(SOYLD2!BP$4,'[1]INTERNAL PARAMETERS-1'!$B$5:$J$44,5,FALSE)*VLOOKUP(SOYLD2!BP$4,'[1]INTERNAL PARAMETERS-1'!$B$5:$J$44,6,FALSE)*VLOOKUP(SOYLD2!BP$4,'[1]INTERNAL PARAMETERS-1'!$B$5:$J$44,3,FALSE) + SOYLD1!BP136*(1-VLOOKUP(SOYLD2!BP$4,'[1]INTERNAL PARAMETERS-1'!$B$5:$J$44,5,FALSE))*VLOOKUP(SOYLD2!BP$4,'[1]INTERNAL PARAMETERS-1'!$B$5:$J$44,8,FALSE)*VLOOKUP(SOYLD2!BP$4,'[1]INTERNAL PARAMETERS-1'!$B$5:$J$44,3,FALSE)</f>
        <v>0</v>
      </c>
      <c r="BQ136" s="44">
        <f>SOYLD1!BQ136*VLOOKUP(SOYLD2!BQ$4,'[1]INTERNAL PARAMETERS-1'!$B$5:$J$44,5,FALSE)*VLOOKUP(SOYLD2!BQ$4,'[1]INTERNAL PARAMETERS-1'!$B$5:$J$44,6,FALSE)*VLOOKUP(SOYLD2!BQ$4,'[1]INTERNAL PARAMETERS-1'!$B$5:$J$44,3,FALSE) + SOYLD1!BQ136*(1-VLOOKUP(SOYLD2!BQ$4,'[1]INTERNAL PARAMETERS-1'!$B$5:$J$44,5,FALSE))*VLOOKUP(SOYLD2!BQ$4,'[1]INTERNAL PARAMETERS-1'!$B$5:$J$44,8,FALSE)*VLOOKUP(SOYLD2!BQ$4,'[1]INTERNAL PARAMETERS-1'!$B$5:$J$44,3,FALSE)</f>
        <v>0</v>
      </c>
      <c r="BR136" s="44">
        <f>SOYLD1!BR136*VLOOKUP(SOYLD2!BR$4,'[1]INTERNAL PARAMETERS-1'!$B$5:$J$44,5,FALSE)*VLOOKUP(SOYLD2!BR$4,'[1]INTERNAL PARAMETERS-1'!$B$5:$J$44,6,FALSE)*VLOOKUP(SOYLD2!BR$4,'[1]INTERNAL PARAMETERS-1'!$B$5:$J$44,3,FALSE) + SOYLD1!BR136*(1-VLOOKUP(SOYLD2!BR$4,'[1]INTERNAL PARAMETERS-1'!$B$5:$J$44,5,FALSE))*VLOOKUP(SOYLD2!BR$4,'[1]INTERNAL PARAMETERS-1'!$B$5:$J$44,8,FALSE)*VLOOKUP(SOYLD2!BR$4,'[1]INTERNAL PARAMETERS-1'!$B$5:$J$44,3,FALSE)</f>
        <v>0</v>
      </c>
      <c r="BS136" s="44">
        <f>SOYLD1!BS136*VLOOKUP(SOYLD2!BS$4,'[1]INTERNAL PARAMETERS-1'!$B$5:$J$44,5,FALSE)*VLOOKUP(SOYLD2!BS$4,'[1]INTERNAL PARAMETERS-1'!$B$5:$J$44,6,FALSE)*VLOOKUP(SOYLD2!BS$4,'[1]INTERNAL PARAMETERS-1'!$B$5:$J$44,3,FALSE) + SOYLD1!BS136*(1-VLOOKUP(SOYLD2!BS$4,'[1]INTERNAL PARAMETERS-1'!$B$5:$J$44,5,FALSE))*VLOOKUP(SOYLD2!BS$4,'[1]INTERNAL PARAMETERS-1'!$B$5:$J$44,8,FALSE)*VLOOKUP(SOYLD2!BS$4,'[1]INTERNAL PARAMETERS-1'!$B$5:$J$44,3,FALSE)</f>
        <v>0</v>
      </c>
      <c r="BT136" s="44">
        <f>SOYLD1!BT136*VLOOKUP(SOYLD2!BT$4,'[1]INTERNAL PARAMETERS-1'!$B$5:$J$44,5,FALSE)*VLOOKUP(SOYLD2!BT$4,'[1]INTERNAL PARAMETERS-1'!$B$5:$J$44,6,FALSE)*VLOOKUP(SOYLD2!BT$4,'[1]INTERNAL PARAMETERS-1'!$B$5:$J$44,3,FALSE) + SOYLD1!BT136*(1-VLOOKUP(SOYLD2!BT$4,'[1]INTERNAL PARAMETERS-1'!$B$5:$J$44,5,FALSE))*VLOOKUP(SOYLD2!BT$4,'[1]INTERNAL PARAMETERS-1'!$B$5:$J$44,8,FALSE)*VLOOKUP(SOYLD2!BT$4,'[1]INTERNAL PARAMETERS-1'!$B$5:$J$44,3,FALSE)</f>
        <v>0</v>
      </c>
      <c r="BU136" s="44">
        <f>SOYLD1!BU136*VLOOKUP(SOYLD2!BU$4,'[1]INTERNAL PARAMETERS-1'!$B$5:$J$44,5,FALSE)*VLOOKUP(SOYLD2!BU$4,'[1]INTERNAL PARAMETERS-1'!$B$5:$J$44,6,FALSE)*VLOOKUP(SOYLD2!BU$4,'[1]INTERNAL PARAMETERS-1'!$B$5:$J$44,3,FALSE) + SOYLD1!BU136*(1-VLOOKUP(SOYLD2!BU$4,'[1]INTERNAL PARAMETERS-1'!$B$5:$J$44,5,FALSE))*VLOOKUP(SOYLD2!BU$4,'[1]INTERNAL PARAMETERS-1'!$B$5:$J$44,8,FALSE)*VLOOKUP(SOYLD2!BU$4,'[1]INTERNAL PARAMETERS-1'!$B$5:$J$44,3,FALSE)</f>
        <v>0</v>
      </c>
      <c r="BV136" s="44">
        <f>SOYLD1!BV136*VLOOKUP(SOYLD2!BV$4,'[1]INTERNAL PARAMETERS-1'!$B$5:$J$44,5,FALSE)*VLOOKUP(SOYLD2!BV$4,'[1]INTERNAL PARAMETERS-1'!$B$5:$J$44,6,FALSE)*VLOOKUP(SOYLD2!BV$4,'[1]INTERNAL PARAMETERS-1'!$B$5:$J$44,3,FALSE) + SOYLD1!BV136*(1-VLOOKUP(SOYLD2!BV$4,'[1]INTERNAL PARAMETERS-1'!$B$5:$J$44,5,FALSE))*VLOOKUP(SOYLD2!BV$4,'[1]INTERNAL PARAMETERS-1'!$B$5:$J$44,8,FALSE)*VLOOKUP(SOYLD2!BV$4,'[1]INTERNAL PARAMETERS-1'!$B$5:$J$44,3,FALSE)</f>
        <v>0</v>
      </c>
      <c r="BW136" s="44">
        <f>SOYLD1!BW136*VLOOKUP(SOYLD2!BW$4,'[1]INTERNAL PARAMETERS-1'!$B$5:$J$44,5,FALSE)*VLOOKUP(SOYLD2!BW$4,'[1]INTERNAL PARAMETERS-1'!$B$5:$J$44,6,FALSE)*VLOOKUP(SOYLD2!BW$4,'[1]INTERNAL PARAMETERS-1'!$B$5:$J$44,3,FALSE) + SOYLD1!BW136*(1-VLOOKUP(SOYLD2!BW$4,'[1]INTERNAL PARAMETERS-1'!$B$5:$J$44,5,FALSE))*VLOOKUP(SOYLD2!BW$4,'[1]INTERNAL PARAMETERS-1'!$B$5:$J$44,8,FALSE)*VLOOKUP(SOYLD2!BW$4,'[1]INTERNAL PARAMETERS-1'!$B$5:$J$44,3,FALSE)</f>
        <v>0</v>
      </c>
      <c r="BX136" s="44">
        <f>SOYLD1!BX136*VLOOKUP(SOYLD2!BX$4,'[1]INTERNAL PARAMETERS-1'!$B$5:$J$44,5,FALSE)*VLOOKUP(SOYLD2!BX$4,'[1]INTERNAL PARAMETERS-1'!$B$5:$J$44,6,FALSE)*VLOOKUP(SOYLD2!BX$4,'[1]INTERNAL PARAMETERS-1'!$B$5:$J$44,3,FALSE) + SOYLD1!BX136*(1-VLOOKUP(SOYLD2!BX$4,'[1]INTERNAL PARAMETERS-1'!$B$5:$J$44,5,FALSE))*VLOOKUP(SOYLD2!BX$4,'[1]INTERNAL PARAMETERS-1'!$B$5:$J$44,8,FALSE)*VLOOKUP(SOYLD2!BX$4,'[1]INTERNAL PARAMETERS-1'!$B$5:$J$44,3,FALSE)</f>
        <v>0</v>
      </c>
      <c r="BY136" s="44">
        <f>SOYLD1!BY136*VLOOKUP(SOYLD2!BY$4,'[1]INTERNAL PARAMETERS-1'!$B$5:$J$44,5,FALSE)*VLOOKUP(SOYLD2!BY$4,'[1]INTERNAL PARAMETERS-1'!$B$5:$J$44,6,FALSE)*VLOOKUP(SOYLD2!BY$4,'[1]INTERNAL PARAMETERS-1'!$B$5:$J$44,3,FALSE) + SOYLD1!BY136*(1-VLOOKUP(SOYLD2!BY$4,'[1]INTERNAL PARAMETERS-1'!$B$5:$J$44,5,FALSE))*VLOOKUP(SOYLD2!BY$4,'[1]INTERNAL PARAMETERS-1'!$B$5:$J$44,8,FALSE)*VLOOKUP(SOYLD2!BY$4,'[1]INTERNAL PARAMETERS-1'!$B$5:$J$44,3,FALSE)</f>
        <v>0</v>
      </c>
      <c r="BZ136" s="44">
        <f>SOYLD1!BZ136*VLOOKUP(SOYLD2!BZ$4,'[1]INTERNAL PARAMETERS-1'!$B$5:$J$44,5,FALSE)*VLOOKUP(SOYLD2!BZ$4,'[1]INTERNAL PARAMETERS-1'!$B$5:$J$44,6,FALSE)*VLOOKUP(SOYLD2!BZ$4,'[1]INTERNAL PARAMETERS-1'!$B$5:$J$44,3,FALSE) + SOYLD1!BZ136*(1-VLOOKUP(SOYLD2!BZ$4,'[1]INTERNAL PARAMETERS-1'!$B$5:$J$44,5,FALSE))*VLOOKUP(SOYLD2!BZ$4,'[1]INTERNAL PARAMETERS-1'!$B$5:$J$44,8,FALSE)*VLOOKUP(SOYLD2!BZ$4,'[1]INTERNAL PARAMETERS-1'!$B$5:$J$44,3,FALSE)</f>
        <v>0</v>
      </c>
      <c r="CA136" s="44">
        <f>SOYLD1!CA136*VLOOKUP(SOYLD2!CA$4,'[1]INTERNAL PARAMETERS-1'!$B$5:$J$44,5,FALSE)*VLOOKUP(SOYLD2!CA$4,'[1]INTERNAL PARAMETERS-1'!$B$5:$J$44,6,FALSE)*VLOOKUP(SOYLD2!CA$4,'[1]INTERNAL PARAMETERS-1'!$B$5:$J$44,3,FALSE) + SOYLD1!CA136*(1-VLOOKUP(SOYLD2!CA$4,'[1]INTERNAL PARAMETERS-1'!$B$5:$J$44,5,FALSE))*VLOOKUP(SOYLD2!CA$4,'[1]INTERNAL PARAMETERS-1'!$B$5:$J$44,8,FALSE)*VLOOKUP(SOYLD2!CA$4,'[1]INTERNAL PARAMETERS-1'!$B$5:$J$44,3,FALSE)</f>
        <v>0</v>
      </c>
      <c r="CB136" s="44">
        <f>SOYLD1!CB136*VLOOKUP(SOYLD2!CB$4,'[1]INTERNAL PARAMETERS-1'!$B$5:$J$44,5,FALSE)*VLOOKUP(SOYLD2!CB$4,'[1]INTERNAL PARAMETERS-1'!$B$5:$J$44,6,FALSE)*VLOOKUP(SOYLD2!CB$4,'[1]INTERNAL PARAMETERS-1'!$B$5:$J$44,3,FALSE) + SOYLD1!CB136*(1-VLOOKUP(SOYLD2!CB$4,'[1]INTERNAL PARAMETERS-1'!$B$5:$J$44,5,FALSE))*VLOOKUP(SOYLD2!CB$4,'[1]INTERNAL PARAMETERS-1'!$B$5:$J$44,8,FALSE)*VLOOKUP(SOYLD2!CB$4,'[1]INTERNAL PARAMETERS-1'!$B$5:$J$44,3,FALSE)</f>
        <v>0</v>
      </c>
      <c r="CC136" s="44">
        <f>SOYLD1!CC136*VLOOKUP(SOYLD2!CC$4,'[1]INTERNAL PARAMETERS-1'!$B$5:$J$44,5,FALSE)*VLOOKUP(SOYLD2!CC$4,'[1]INTERNAL PARAMETERS-1'!$B$5:$J$44,6,FALSE)*VLOOKUP(SOYLD2!CC$4,'[1]INTERNAL PARAMETERS-1'!$B$5:$J$44,3,FALSE) + SOYLD1!CC136*(1-VLOOKUP(SOYLD2!CC$4,'[1]INTERNAL PARAMETERS-1'!$B$5:$J$44,5,FALSE))*VLOOKUP(SOYLD2!CC$4,'[1]INTERNAL PARAMETERS-1'!$B$5:$J$44,8,FALSE)*VLOOKUP(SOYLD2!CC$4,'[1]INTERNAL PARAMETERS-1'!$B$5:$J$44,3,FALSE)</f>
        <v>0</v>
      </c>
      <c r="CD136" s="44">
        <f>SOYLD1!CD136*VLOOKUP(SOYLD2!CD$4,'[1]INTERNAL PARAMETERS-1'!$B$5:$J$44,5,FALSE)*VLOOKUP(SOYLD2!CD$4,'[1]INTERNAL PARAMETERS-1'!$B$5:$J$44,6,FALSE)*VLOOKUP(SOYLD2!CD$4,'[1]INTERNAL PARAMETERS-1'!$B$5:$J$44,3,FALSE) + SOYLD1!CD136*(1-VLOOKUP(SOYLD2!CD$4,'[1]INTERNAL PARAMETERS-1'!$B$5:$J$44,5,FALSE))*VLOOKUP(SOYLD2!CD$4,'[1]INTERNAL PARAMETERS-1'!$B$5:$J$44,8,FALSE)*VLOOKUP(SOYLD2!CD$4,'[1]INTERNAL PARAMETERS-1'!$B$5:$J$44,3,FALSE)</f>
        <v>0</v>
      </c>
      <c r="CE136" s="44">
        <f>SOYLD1!CE136*VLOOKUP(SOYLD2!CE$4,'[1]INTERNAL PARAMETERS-1'!$B$5:$J$44,5,FALSE)*VLOOKUP(SOYLD2!CE$4,'[1]INTERNAL PARAMETERS-1'!$B$5:$J$44,6,FALSE)*VLOOKUP(SOYLD2!CE$4,'[1]INTERNAL PARAMETERS-1'!$B$5:$J$44,3,FALSE) + SOYLD1!CE136*(1-VLOOKUP(SOYLD2!CE$4,'[1]INTERNAL PARAMETERS-1'!$B$5:$J$44,5,FALSE))*VLOOKUP(SOYLD2!CE$4,'[1]INTERNAL PARAMETERS-1'!$B$5:$J$44,8,FALSE)*VLOOKUP(SOYLD2!CE$4,'[1]INTERNAL PARAMETERS-1'!$B$5:$J$44,3,FALSE)</f>
        <v>0</v>
      </c>
      <c r="CF136" s="44">
        <f>SOYLD1!CF136*VLOOKUP(SOYLD2!CF$4,'[1]INTERNAL PARAMETERS-1'!$B$5:$J$44,5,FALSE)*VLOOKUP(SOYLD2!CF$4,'[1]INTERNAL PARAMETERS-1'!$B$5:$J$44,6,FALSE)*VLOOKUP(SOYLD2!CF$4,'[1]INTERNAL PARAMETERS-1'!$B$5:$J$44,3,FALSE) + SOYLD1!CF136*(1-VLOOKUP(SOYLD2!CF$4,'[1]INTERNAL PARAMETERS-1'!$B$5:$J$44,5,FALSE))*VLOOKUP(SOYLD2!CF$4,'[1]INTERNAL PARAMETERS-1'!$B$5:$J$44,8,FALSE)*VLOOKUP(SOYLD2!CF$4,'[1]INTERNAL PARAMETERS-1'!$B$5:$J$44,3,FALSE)</f>
        <v>0</v>
      </c>
      <c r="CG136" s="44">
        <f>SOYLD1!CG136*VLOOKUP(SOYLD2!CG$4,'[1]INTERNAL PARAMETERS-1'!$B$5:$J$44,5,FALSE)*VLOOKUP(SOYLD2!CG$4,'[1]INTERNAL PARAMETERS-1'!$B$5:$J$44,6,FALSE)*VLOOKUP(SOYLD2!CG$4,'[1]INTERNAL PARAMETERS-1'!$B$5:$J$44,3,FALSE) + SOYLD1!CG136*(1-VLOOKUP(SOYLD2!CG$4,'[1]INTERNAL PARAMETERS-1'!$B$5:$J$44,5,FALSE))*VLOOKUP(SOYLD2!CG$4,'[1]INTERNAL PARAMETERS-1'!$B$5:$J$44,8,FALSE)*VLOOKUP(SOYLD2!CG$4,'[1]INTERNAL PARAMETERS-1'!$B$5:$J$44,3,FALSE)</f>
        <v>0</v>
      </c>
      <c r="CH136" s="43">
        <f>SOYLD1!CH136*VLOOKUP(SOYLD2!CH$4,'[1]INTERNAL PARAMETERS-1'!$B$5:$J$44,5,FALSE)*VLOOKUP(SOYLD2!CH$4,'[1]INTERNAL PARAMETERS-1'!$B$5:$J$44,6,FALSE)*VLOOKUP(SOYLD2!CH$4,'[1]INTERNAL PARAMETERS-1'!$B$5:$J$44,3,FALSE) + SOYLD1!CH136*(1-VLOOKUP(SOYLD2!CH$4,'[1]INTERNAL PARAMETERS-1'!$B$5:$J$44,5,FALSE))*VLOOKUP(SOYLD2!CH$4,'[1]INTERNAL PARAMETERS-1'!$B$5:$J$44,8,FALSE)*VLOOKUP(SOYLD2!CH$4,'[1]INTERNAL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'S Opt'!X137</f>
        <v>0</v>
      </c>
      <c r="F137" s="56">
        <f>'[1]INTERNAL PARAMETERS-1'!M11</f>
        <v>53.995000000000005</v>
      </c>
      <c r="G137" s="45">
        <f>SOYLD1!G137*VLOOKUP(SOYLD2!G$4,'[1]INTERNAL PARAMETERS-1'!$B$5:$J$44,5,FALSE)*VLOOKUP(SOYLD2!G$4,'[1]INTERNAL PARAMETERS-1'!$B$5:$J$44,7,FALSE)*SOYLD2!$F137 + SOYLD1!G137*(1-VLOOKUP(SOYLD2!G$4,'[1]INTERNAL PARAMETERS-1'!$B$5:$J$44,5,FALSE))*VLOOKUP(SOYLD2!G$4,'[1]INTERNAL PARAMETERS-1'!$B$5:$J$44,9,FALSE)*SOYLD2!$F137</f>
        <v>0</v>
      </c>
      <c r="H137" s="44">
        <f>SOYLD1!H137*VLOOKUP(SOYLD2!H$4,'[1]INTERNAL PARAMETERS-1'!$B$5:$J$44,5,FALSE)*VLOOKUP(SOYLD2!H$4,'[1]INTERNAL PARAMETERS-1'!$B$5:$J$44,7,FALSE)*SOYLD2!$F137 + SOYLD1!H137*(1-VLOOKUP(SOYLD2!H$4,'[1]INTERNAL PARAMETERS-1'!$B$5:$J$44,5,FALSE))*VLOOKUP(SOYLD2!H$4,'[1]INTERNAL PARAMETERS-1'!$B$5:$J$44,9,FALSE)*SOYLD2!$F137</f>
        <v>0</v>
      </c>
      <c r="I137" s="44">
        <f>SOYLD1!I137*VLOOKUP(SOYLD2!I$4,'[1]INTERNAL PARAMETERS-1'!$B$5:$J$44,5,FALSE)*VLOOKUP(SOYLD2!I$4,'[1]INTERNAL PARAMETERS-1'!$B$5:$J$44,7,FALSE)*SOYLD2!$F137 + SOYLD1!I137*(1-VLOOKUP(SOYLD2!I$4,'[1]INTERNAL PARAMETERS-1'!$B$5:$J$44,5,FALSE))*VLOOKUP(SOYLD2!I$4,'[1]INTERNAL PARAMETERS-1'!$B$5:$J$44,9,FALSE)*SOYLD2!$F137</f>
        <v>0</v>
      </c>
      <c r="J137" s="44">
        <f>SOYLD1!J137*VLOOKUP(SOYLD2!J$4,'[1]INTERNAL PARAMETERS-1'!$B$5:$J$44,5,FALSE)*VLOOKUP(SOYLD2!J$4,'[1]INTERNAL PARAMETERS-1'!$B$5:$J$44,7,FALSE)*SOYLD2!$F137 + SOYLD1!J137*(1-VLOOKUP(SOYLD2!J$4,'[1]INTERNAL PARAMETERS-1'!$B$5:$J$44,5,FALSE))*VLOOKUP(SOYLD2!J$4,'[1]INTERNAL PARAMETERS-1'!$B$5:$J$44,9,FALSE)*SOYLD2!$F137</f>
        <v>0</v>
      </c>
      <c r="K137" s="44">
        <f>SOYLD1!K137*VLOOKUP(SOYLD2!K$4,'[1]INTERNAL PARAMETERS-1'!$B$5:$J$44,5,FALSE)*VLOOKUP(SOYLD2!K$4,'[1]INTERNAL PARAMETERS-1'!$B$5:$J$44,7,FALSE)*SOYLD2!$F137 + SOYLD1!K137*(1-VLOOKUP(SOYLD2!K$4,'[1]INTERNAL PARAMETERS-1'!$B$5:$J$44,5,FALSE))*VLOOKUP(SOYLD2!K$4,'[1]INTERNAL PARAMETERS-1'!$B$5:$J$44,9,FALSE)*SOYLD2!$F137</f>
        <v>0</v>
      </c>
      <c r="L137" s="44">
        <f>SOYLD1!L137*VLOOKUP(SOYLD2!L$4,'[1]INTERNAL PARAMETERS-1'!$B$5:$J$44,5,FALSE)*VLOOKUP(SOYLD2!L$4,'[1]INTERNAL PARAMETERS-1'!$B$5:$J$44,7,FALSE)*SOYLD2!$F137 + SOYLD1!L137*(1-VLOOKUP(SOYLD2!L$4,'[1]INTERNAL PARAMETERS-1'!$B$5:$J$44,5,FALSE))*VLOOKUP(SOYLD2!L$4,'[1]INTERNAL PARAMETERS-1'!$B$5:$J$44,9,FALSE)*SOYLD2!$F137</f>
        <v>0</v>
      </c>
      <c r="M137" s="44">
        <f>SOYLD1!M137*VLOOKUP(SOYLD2!M$4,'[1]INTERNAL PARAMETERS-1'!$B$5:$J$44,5,FALSE)*VLOOKUP(SOYLD2!M$4,'[1]INTERNAL PARAMETERS-1'!$B$5:$J$44,7,FALSE)*SOYLD2!$F137 + SOYLD1!M137*(1-VLOOKUP(SOYLD2!M$4,'[1]INTERNAL PARAMETERS-1'!$B$5:$J$44,5,FALSE))*VLOOKUP(SOYLD2!M$4,'[1]INTERNAL PARAMETERS-1'!$B$5:$J$44,9,FALSE)*SOYLD2!$F137</f>
        <v>0</v>
      </c>
      <c r="N137" s="44">
        <f>SOYLD1!N137*VLOOKUP(SOYLD2!N$4,'[1]INTERNAL PARAMETERS-1'!$B$5:$J$44,5,FALSE)*VLOOKUP(SOYLD2!N$4,'[1]INTERNAL PARAMETERS-1'!$B$5:$J$44,7,FALSE)*SOYLD2!$F137 + SOYLD1!N137*(1-VLOOKUP(SOYLD2!N$4,'[1]INTERNAL PARAMETERS-1'!$B$5:$J$44,5,FALSE))*VLOOKUP(SOYLD2!N$4,'[1]INTERNAL PARAMETERS-1'!$B$5:$J$44,9,FALSE)*SOYLD2!$F137</f>
        <v>0</v>
      </c>
      <c r="O137" s="44">
        <f>SOYLD1!O137*VLOOKUP(SOYLD2!O$4,'[1]INTERNAL PARAMETERS-1'!$B$5:$J$44,5,FALSE)*VLOOKUP(SOYLD2!O$4,'[1]INTERNAL PARAMETERS-1'!$B$5:$J$44,7,FALSE)*SOYLD2!$F137 + SOYLD1!O137*(1-VLOOKUP(SOYLD2!O$4,'[1]INTERNAL PARAMETERS-1'!$B$5:$J$44,5,FALSE))*VLOOKUP(SOYLD2!O$4,'[1]INTERNAL PARAMETERS-1'!$B$5:$J$44,9,FALSE)*SOYLD2!$F137</f>
        <v>0</v>
      </c>
      <c r="P137" s="44">
        <f>SOYLD1!P137*VLOOKUP(SOYLD2!P$4,'[1]INTERNAL PARAMETERS-1'!$B$5:$J$44,5,FALSE)*VLOOKUP(SOYLD2!P$4,'[1]INTERNAL PARAMETERS-1'!$B$5:$J$44,7,FALSE)*SOYLD2!$F137 + SOYLD1!P137*(1-VLOOKUP(SOYLD2!P$4,'[1]INTERNAL PARAMETERS-1'!$B$5:$J$44,5,FALSE))*VLOOKUP(SOYLD2!P$4,'[1]INTERNAL PARAMETERS-1'!$B$5:$J$44,9,FALSE)*SOYLD2!$F137</f>
        <v>0</v>
      </c>
      <c r="Q137" s="44">
        <f>SOYLD1!Q137*VLOOKUP(SOYLD2!Q$4,'[1]INTERNAL PARAMETERS-1'!$B$5:$J$44,5,FALSE)*VLOOKUP(SOYLD2!Q$4,'[1]INTERNAL PARAMETERS-1'!$B$5:$J$44,7,FALSE)*SOYLD2!$F137 + SOYLD1!Q137*(1-VLOOKUP(SOYLD2!Q$4,'[1]INTERNAL PARAMETERS-1'!$B$5:$J$44,5,FALSE))*VLOOKUP(SOYLD2!Q$4,'[1]INTERNAL PARAMETERS-1'!$B$5:$J$44,9,FALSE)*SOYLD2!$F137</f>
        <v>0</v>
      </c>
      <c r="R137" s="44">
        <f>SOYLD1!R137*VLOOKUP(SOYLD2!R$4,'[1]INTERNAL PARAMETERS-1'!$B$5:$J$44,5,FALSE)*VLOOKUP(SOYLD2!R$4,'[1]INTERNAL PARAMETERS-1'!$B$5:$J$44,7,FALSE)*SOYLD2!$F137 + SOYLD1!R137*(1-VLOOKUP(SOYLD2!R$4,'[1]INTERNAL PARAMETERS-1'!$B$5:$J$44,5,FALSE))*VLOOKUP(SOYLD2!R$4,'[1]INTERNAL PARAMETERS-1'!$B$5:$J$44,9,FALSE)*SOYLD2!$F137</f>
        <v>0</v>
      </c>
      <c r="S137" s="44">
        <f>SOYLD1!S137*VLOOKUP(SOYLD2!S$4,'[1]INTERNAL PARAMETERS-1'!$B$5:$J$44,5,FALSE)*VLOOKUP(SOYLD2!S$4,'[1]INTERNAL PARAMETERS-1'!$B$5:$J$44,7,FALSE)*SOYLD2!$F137 + SOYLD1!S137*(1-VLOOKUP(SOYLD2!S$4,'[1]INTERNAL PARAMETERS-1'!$B$5:$J$44,5,FALSE))*VLOOKUP(SOYLD2!S$4,'[1]INTERNAL PARAMETERS-1'!$B$5:$J$44,9,FALSE)*SOYLD2!$F137</f>
        <v>0</v>
      </c>
      <c r="T137" s="44">
        <f>SOYLD1!T137*VLOOKUP(SOYLD2!T$4,'[1]INTERNAL PARAMETERS-1'!$B$5:$J$44,5,FALSE)*VLOOKUP(SOYLD2!T$4,'[1]INTERNAL PARAMETERS-1'!$B$5:$J$44,7,FALSE)*SOYLD2!$F137 + SOYLD1!T137*(1-VLOOKUP(SOYLD2!T$4,'[1]INTERNAL PARAMETERS-1'!$B$5:$J$44,5,FALSE))*VLOOKUP(SOYLD2!T$4,'[1]INTERNAL PARAMETERS-1'!$B$5:$J$44,9,FALSE)*SOYLD2!$F137</f>
        <v>0</v>
      </c>
      <c r="U137" s="44">
        <f>SOYLD1!U137*VLOOKUP(SOYLD2!U$4,'[1]INTERNAL PARAMETERS-1'!$B$5:$J$44,5,FALSE)*VLOOKUP(SOYLD2!U$4,'[1]INTERNAL PARAMETERS-1'!$B$5:$J$44,7,FALSE)*SOYLD2!$F137 + SOYLD1!U137*(1-VLOOKUP(SOYLD2!U$4,'[1]INTERNAL PARAMETERS-1'!$B$5:$J$44,5,FALSE))*VLOOKUP(SOYLD2!U$4,'[1]INTERNAL PARAMETERS-1'!$B$5:$J$44,9,FALSE)*SOYLD2!$F137</f>
        <v>0</v>
      </c>
      <c r="V137" s="44">
        <f>SOYLD1!V137*VLOOKUP(SOYLD2!V$4,'[1]INTERNAL PARAMETERS-1'!$B$5:$J$44,5,FALSE)*VLOOKUP(SOYLD2!V$4,'[1]INTERNAL PARAMETERS-1'!$B$5:$J$44,7,FALSE)*SOYLD2!$F137 + SOYLD1!V137*(1-VLOOKUP(SOYLD2!V$4,'[1]INTERNAL PARAMETERS-1'!$B$5:$J$44,5,FALSE))*VLOOKUP(SOYLD2!V$4,'[1]INTERNAL PARAMETERS-1'!$B$5:$J$44,9,FALSE)*SOYLD2!$F137</f>
        <v>0</v>
      </c>
      <c r="W137" s="44">
        <f>SOYLD1!W137*VLOOKUP(SOYLD2!W$4,'[1]INTERNAL PARAMETERS-1'!$B$5:$J$44,5,FALSE)*VLOOKUP(SOYLD2!W$4,'[1]INTERNAL PARAMETERS-1'!$B$5:$J$44,7,FALSE)*SOYLD2!$F137 + SOYLD1!W137*(1-VLOOKUP(SOYLD2!W$4,'[1]INTERNAL PARAMETERS-1'!$B$5:$J$44,5,FALSE))*VLOOKUP(SOYLD2!W$4,'[1]INTERNAL PARAMETERS-1'!$B$5:$J$44,9,FALSE)*SOYLD2!$F137</f>
        <v>0</v>
      </c>
      <c r="X137" s="44">
        <f>SOYLD1!X137*VLOOKUP(SOYLD2!X$4,'[1]INTERNAL PARAMETERS-1'!$B$5:$J$44,5,FALSE)*VLOOKUP(SOYLD2!X$4,'[1]INTERNAL PARAMETERS-1'!$B$5:$J$44,7,FALSE)*SOYLD2!$F137 + SOYLD1!X137*(1-VLOOKUP(SOYLD2!X$4,'[1]INTERNAL PARAMETERS-1'!$B$5:$J$44,5,FALSE))*VLOOKUP(SOYLD2!X$4,'[1]INTERNAL PARAMETERS-1'!$B$5:$J$44,9,FALSE)*SOYLD2!$F137</f>
        <v>0</v>
      </c>
      <c r="Y137" s="44">
        <f>SOYLD1!Y137*VLOOKUP(SOYLD2!Y$4,'[1]INTERNAL PARAMETERS-1'!$B$5:$J$44,5,FALSE)*VLOOKUP(SOYLD2!Y$4,'[1]INTERNAL PARAMETERS-1'!$B$5:$J$44,7,FALSE)*SOYLD2!$F137 + SOYLD1!Y137*(1-VLOOKUP(SOYLD2!Y$4,'[1]INTERNAL PARAMETERS-1'!$B$5:$J$44,5,FALSE))*VLOOKUP(SOYLD2!Y$4,'[1]INTERNAL PARAMETERS-1'!$B$5:$J$44,9,FALSE)*SOYLD2!$F137</f>
        <v>0</v>
      </c>
      <c r="Z137" s="44">
        <f>SOYLD1!Z137*VLOOKUP(SOYLD2!Z$4,'[1]INTERNAL PARAMETERS-1'!$B$5:$J$44,5,FALSE)*VLOOKUP(SOYLD2!Z$4,'[1]INTERNAL PARAMETERS-1'!$B$5:$J$44,7,FALSE)*SOYLD2!$F137 + SOYLD1!Z137*(1-VLOOKUP(SOYLD2!Z$4,'[1]INTERNAL PARAMETERS-1'!$B$5:$J$44,5,FALSE))*VLOOKUP(SOYLD2!Z$4,'[1]INTERNAL PARAMETERS-1'!$B$5:$J$44,9,FALSE)*SOYLD2!$F137</f>
        <v>0</v>
      </c>
      <c r="AA137" s="44">
        <f>SOYLD1!AA137*VLOOKUP(SOYLD2!AA$4,'[1]INTERNAL PARAMETERS-1'!$B$5:$J$44,5,FALSE)*VLOOKUP(SOYLD2!AA$4,'[1]INTERNAL PARAMETERS-1'!$B$5:$J$44,7,FALSE)*SOYLD2!$F137 + SOYLD1!AA137*(1-VLOOKUP(SOYLD2!AA$4,'[1]INTERNAL PARAMETERS-1'!$B$5:$J$44,5,FALSE))*VLOOKUP(SOYLD2!AA$4,'[1]INTERNAL PARAMETERS-1'!$B$5:$J$44,9,FALSE)*SOYLD2!$F137</f>
        <v>0</v>
      </c>
      <c r="AB137" s="44">
        <f>SOYLD1!AB137*VLOOKUP(SOYLD2!AB$4,'[1]INTERNAL PARAMETERS-1'!$B$5:$J$44,5,FALSE)*VLOOKUP(SOYLD2!AB$4,'[1]INTERNAL PARAMETERS-1'!$B$5:$J$44,7,FALSE)*SOYLD2!$F137 + SOYLD1!AB137*(1-VLOOKUP(SOYLD2!AB$4,'[1]INTERNAL PARAMETERS-1'!$B$5:$J$44,5,FALSE))*VLOOKUP(SOYLD2!AB$4,'[1]INTERNAL PARAMETERS-1'!$B$5:$J$44,9,FALSE)*SOYLD2!$F137</f>
        <v>0</v>
      </c>
      <c r="AC137" s="44">
        <f>SOYLD1!AC137*VLOOKUP(SOYLD2!AC$4,'[1]INTERNAL PARAMETERS-1'!$B$5:$J$44,5,FALSE)*VLOOKUP(SOYLD2!AC$4,'[1]INTERNAL PARAMETERS-1'!$B$5:$J$44,7,FALSE)*SOYLD2!$F137 + SOYLD1!AC137*(1-VLOOKUP(SOYLD2!AC$4,'[1]INTERNAL PARAMETERS-1'!$B$5:$J$44,5,FALSE))*VLOOKUP(SOYLD2!AC$4,'[1]INTERNAL PARAMETERS-1'!$B$5:$J$44,9,FALSE)*SOYLD2!$F137</f>
        <v>0</v>
      </c>
      <c r="AD137" s="44">
        <f>SOYLD1!AD137*VLOOKUP(SOYLD2!AD$4,'[1]INTERNAL PARAMETERS-1'!$B$5:$J$44,5,FALSE)*VLOOKUP(SOYLD2!AD$4,'[1]INTERNAL PARAMETERS-1'!$B$5:$J$44,7,FALSE)*SOYLD2!$F137 + SOYLD1!AD137*(1-VLOOKUP(SOYLD2!AD$4,'[1]INTERNAL PARAMETERS-1'!$B$5:$J$44,5,FALSE))*VLOOKUP(SOYLD2!AD$4,'[1]INTERNAL PARAMETERS-1'!$B$5:$J$44,9,FALSE)*SOYLD2!$F137</f>
        <v>0</v>
      </c>
      <c r="AE137" s="44">
        <f>SOYLD1!AE137*VLOOKUP(SOYLD2!AE$4,'[1]INTERNAL PARAMETERS-1'!$B$5:$J$44,5,FALSE)*VLOOKUP(SOYLD2!AE$4,'[1]INTERNAL PARAMETERS-1'!$B$5:$J$44,7,FALSE)*SOYLD2!$F137 + SOYLD1!AE137*(1-VLOOKUP(SOYLD2!AE$4,'[1]INTERNAL PARAMETERS-1'!$B$5:$J$44,5,FALSE))*VLOOKUP(SOYLD2!AE$4,'[1]INTERNAL PARAMETERS-1'!$B$5:$J$44,9,FALSE)*SOYLD2!$F137</f>
        <v>0</v>
      </c>
      <c r="AF137" s="44">
        <f>SOYLD1!AF137*VLOOKUP(SOYLD2!AF$4,'[1]INTERNAL PARAMETERS-1'!$B$5:$J$44,5,FALSE)*VLOOKUP(SOYLD2!AF$4,'[1]INTERNAL PARAMETERS-1'!$B$5:$J$44,7,FALSE)*SOYLD2!$F137 + SOYLD1!AF137*(1-VLOOKUP(SOYLD2!AF$4,'[1]INTERNAL PARAMETERS-1'!$B$5:$J$44,5,FALSE))*VLOOKUP(SOYLD2!AF$4,'[1]INTERNAL PARAMETERS-1'!$B$5:$J$44,9,FALSE)*SOYLD2!$F137</f>
        <v>0</v>
      </c>
      <c r="AG137" s="44">
        <f>SOYLD1!AG137*VLOOKUP(SOYLD2!AG$4,'[1]INTERNAL PARAMETERS-1'!$B$5:$J$44,5,FALSE)*VLOOKUP(SOYLD2!AG$4,'[1]INTERNAL PARAMETERS-1'!$B$5:$J$44,7,FALSE)*SOYLD2!$F137 + SOYLD1!AG137*(1-VLOOKUP(SOYLD2!AG$4,'[1]INTERNAL PARAMETERS-1'!$B$5:$J$44,5,FALSE))*VLOOKUP(SOYLD2!AG$4,'[1]INTERNAL PARAMETERS-1'!$B$5:$J$44,9,FALSE)*SOYLD2!$F137</f>
        <v>0</v>
      </c>
      <c r="AH137" s="44">
        <f>SOYLD1!AH137*VLOOKUP(SOYLD2!AH$4,'[1]INTERNAL PARAMETERS-1'!$B$5:$J$44,5,FALSE)*VLOOKUP(SOYLD2!AH$4,'[1]INTERNAL PARAMETERS-1'!$B$5:$J$44,7,FALSE)*SOYLD2!$F137 + SOYLD1!AH137*(1-VLOOKUP(SOYLD2!AH$4,'[1]INTERNAL PARAMETERS-1'!$B$5:$J$44,5,FALSE))*VLOOKUP(SOYLD2!AH$4,'[1]INTERNAL PARAMETERS-1'!$B$5:$J$44,9,FALSE)*SOYLD2!$F137</f>
        <v>0</v>
      </c>
      <c r="AI137" s="44">
        <f>SOYLD1!AI137*VLOOKUP(SOYLD2!AI$4,'[1]INTERNAL PARAMETERS-1'!$B$5:$J$44,5,FALSE)*VLOOKUP(SOYLD2!AI$4,'[1]INTERNAL PARAMETERS-1'!$B$5:$J$44,7,FALSE)*SOYLD2!$F137 + SOYLD1!AI137*(1-VLOOKUP(SOYLD2!AI$4,'[1]INTERNAL PARAMETERS-1'!$B$5:$J$44,5,FALSE))*VLOOKUP(SOYLD2!AI$4,'[1]INTERNAL PARAMETERS-1'!$B$5:$J$44,9,FALSE)*SOYLD2!$F137</f>
        <v>0</v>
      </c>
      <c r="AJ137" s="44">
        <f>SOYLD1!AJ137*VLOOKUP(SOYLD2!AJ$4,'[1]INTERNAL PARAMETERS-1'!$B$5:$J$44,5,FALSE)*VLOOKUP(SOYLD2!AJ$4,'[1]INTERNAL PARAMETERS-1'!$B$5:$J$44,7,FALSE)*SOYLD2!$F137 + SOYLD1!AJ137*(1-VLOOKUP(SOYLD2!AJ$4,'[1]INTERNAL PARAMETERS-1'!$B$5:$J$44,5,FALSE))*VLOOKUP(SOYLD2!AJ$4,'[1]INTERNAL PARAMETERS-1'!$B$5:$J$44,9,FALSE)*SOYLD2!$F137</f>
        <v>0</v>
      </c>
      <c r="AK137" s="44">
        <f>SOYLD1!AK137*VLOOKUP(SOYLD2!AK$4,'[1]INTERNAL PARAMETERS-1'!$B$5:$J$44,5,FALSE)*VLOOKUP(SOYLD2!AK$4,'[1]INTERNAL PARAMETERS-1'!$B$5:$J$44,7,FALSE)*SOYLD2!$F137 + SOYLD1!AK137*(1-VLOOKUP(SOYLD2!AK$4,'[1]INTERNAL PARAMETERS-1'!$B$5:$J$44,5,FALSE))*VLOOKUP(SOYLD2!AK$4,'[1]INTERNAL PARAMETERS-1'!$B$5:$J$44,9,FALSE)*SOYLD2!$F137</f>
        <v>0</v>
      </c>
      <c r="AL137" s="44">
        <f>SOYLD1!AL137*VLOOKUP(SOYLD2!AL$4,'[1]INTERNAL PARAMETERS-1'!$B$5:$J$44,5,FALSE)*VLOOKUP(SOYLD2!AL$4,'[1]INTERNAL PARAMETERS-1'!$B$5:$J$44,7,FALSE)*SOYLD2!$F137 + SOYLD1!AL137*(1-VLOOKUP(SOYLD2!AL$4,'[1]INTERNAL PARAMETERS-1'!$B$5:$J$44,5,FALSE))*VLOOKUP(SOYLD2!AL$4,'[1]INTERNAL PARAMETERS-1'!$B$5:$J$44,9,FALSE)*SOYLD2!$F137</f>
        <v>0</v>
      </c>
      <c r="AM137" s="44">
        <f>SOYLD1!AM137*VLOOKUP(SOYLD2!AM$4,'[1]INTERNAL PARAMETERS-1'!$B$5:$J$44,5,FALSE)*VLOOKUP(SOYLD2!AM$4,'[1]INTERNAL PARAMETERS-1'!$B$5:$J$44,7,FALSE)*SOYLD2!$F137 + SOYLD1!AM137*(1-VLOOKUP(SOYLD2!AM$4,'[1]INTERNAL PARAMETERS-1'!$B$5:$J$44,5,FALSE))*VLOOKUP(SOYLD2!AM$4,'[1]INTERNAL PARAMETERS-1'!$B$5:$J$44,9,FALSE)*SOYLD2!$F137</f>
        <v>0</v>
      </c>
      <c r="AN137" s="44">
        <f>SOYLD1!AN137*VLOOKUP(SOYLD2!AN$4,'[1]INTERNAL PARAMETERS-1'!$B$5:$J$44,5,FALSE)*VLOOKUP(SOYLD2!AN$4,'[1]INTERNAL PARAMETERS-1'!$B$5:$J$44,7,FALSE)*SOYLD2!$F137 + SOYLD1!AN137*(1-VLOOKUP(SOYLD2!AN$4,'[1]INTERNAL PARAMETERS-1'!$B$5:$J$44,5,FALSE))*VLOOKUP(SOYLD2!AN$4,'[1]INTERNAL PARAMETERS-1'!$B$5:$J$44,9,FALSE)*SOYLD2!$F137</f>
        <v>0</v>
      </c>
      <c r="AO137" s="44">
        <f>SOYLD1!AO137*VLOOKUP(SOYLD2!AO$4,'[1]INTERNAL PARAMETERS-1'!$B$5:$J$44,5,FALSE)*VLOOKUP(SOYLD2!AO$4,'[1]INTERNAL PARAMETERS-1'!$B$5:$J$44,7,FALSE)*SOYLD2!$F137 + SOYLD1!AO137*(1-VLOOKUP(SOYLD2!AO$4,'[1]INTERNAL PARAMETERS-1'!$B$5:$J$44,5,FALSE))*VLOOKUP(SOYLD2!AO$4,'[1]INTERNAL PARAMETERS-1'!$B$5:$J$44,9,FALSE)*SOYLD2!$F137</f>
        <v>0</v>
      </c>
      <c r="AP137" s="44">
        <f>SOYLD1!AP137*VLOOKUP(SOYLD2!AP$4,'[1]INTERNAL PARAMETERS-1'!$B$5:$J$44,5,FALSE)*VLOOKUP(SOYLD2!AP$4,'[1]INTERNAL PARAMETERS-1'!$B$5:$J$44,7,FALSE)*SOYLD2!$F137 + SOYLD1!AP137*(1-VLOOKUP(SOYLD2!AP$4,'[1]INTERNAL PARAMETERS-1'!$B$5:$J$44,5,FALSE))*VLOOKUP(SOYLD2!AP$4,'[1]INTERNAL PARAMETERS-1'!$B$5:$J$44,9,FALSE)*SOYLD2!$F137</f>
        <v>0</v>
      </c>
      <c r="AQ137" s="44">
        <f>SOYLD1!AQ137*VLOOKUP(SOYLD2!AQ$4,'[1]INTERNAL PARAMETERS-1'!$B$5:$J$44,5,FALSE)*VLOOKUP(SOYLD2!AQ$4,'[1]INTERNAL PARAMETERS-1'!$B$5:$J$44,7,FALSE)*SOYLD2!$F137 + SOYLD1!AQ137*(1-VLOOKUP(SOYLD2!AQ$4,'[1]INTERNAL PARAMETERS-1'!$B$5:$J$44,5,FALSE))*VLOOKUP(SOYLD2!AQ$4,'[1]INTERNAL PARAMETERS-1'!$B$5:$J$44,9,FALSE)*SOYLD2!$F137</f>
        <v>0</v>
      </c>
      <c r="AR137" s="44">
        <f>SOYLD1!AR137*VLOOKUP(SOYLD2!AR$4,'[1]INTERNAL PARAMETERS-1'!$B$5:$J$44,5,FALSE)*VLOOKUP(SOYLD2!AR$4,'[1]INTERNAL PARAMETERS-1'!$B$5:$J$44,7,FALSE)*SOYLD2!$F137 + SOYLD1!AR137*(1-VLOOKUP(SOYLD2!AR$4,'[1]INTERNAL PARAMETERS-1'!$B$5:$J$44,5,FALSE))*VLOOKUP(SOYLD2!AR$4,'[1]INTERNAL PARAMETERS-1'!$B$5:$J$44,9,FALSE)*SOYLD2!$F137</f>
        <v>0</v>
      </c>
      <c r="AS137" s="44">
        <f>SOYLD1!AS137*VLOOKUP(SOYLD2!AS$4,'[1]INTERNAL PARAMETERS-1'!$B$5:$J$44,5,FALSE)*VLOOKUP(SOYLD2!AS$4,'[1]INTERNAL PARAMETERS-1'!$B$5:$J$44,7,FALSE)*SOYLD2!$F137 + SOYLD1!AS137*(1-VLOOKUP(SOYLD2!AS$4,'[1]INTERNAL PARAMETERS-1'!$B$5:$J$44,5,FALSE))*VLOOKUP(SOYLD2!AS$4,'[1]INTERNAL PARAMETERS-1'!$B$5:$J$44,9,FALSE)*SOYLD2!$F137</f>
        <v>0</v>
      </c>
      <c r="AT137" s="43">
        <f>SOYLD1!AT137*VLOOKUP(SOYLD2!AT$4,'[1]INTERNAL PARAMETERS-1'!$B$5:$J$44,5,FALSE)*VLOOKUP(SOYLD2!AT$4,'[1]INTERNAL PARAMETERS-1'!$B$5:$J$44,7,FALSE)*SOYLD2!$F137 + SOYLD1!AT137*(1-VLOOKUP(SOYLD2!AT$4,'[1]INTERNAL PARAMETERS-1'!$B$5:$J$44,5,FALSE))*VLOOKUP(SOYLD2!AT$4,'[1]INTERNAL PARAMETERS-1'!$B$5:$J$44,9,FALSE)*SOYLD2!$F137</f>
        <v>0</v>
      </c>
      <c r="AU137" s="45">
        <f>SOYLD1!AU137*VLOOKUP(SOYLD2!AU$4,'[1]INTERNAL PARAMETERS-1'!$B$5:$J$44,5,FALSE)*VLOOKUP(SOYLD2!AU$4,'[1]INTERNAL PARAMETERS-1'!$B$5:$J$44,6,FALSE)*VLOOKUP(SOYLD2!AU$4,'[1]INTERNAL PARAMETERS-1'!$B$5:$J$44,3,FALSE) + SOYLD1!AU137*(1-VLOOKUP(SOYLD2!AU$4,'[1]INTERNAL PARAMETERS-1'!$B$5:$J$44,5,FALSE))*VLOOKUP(SOYLD2!AU$4,'[1]INTERNAL PARAMETERS-1'!$B$5:$J$44,8,FALSE)*VLOOKUP(SOYLD2!AU$4,'[1]INTERNAL PARAMETERS-1'!$B$5:$J$44,3,FALSE)</f>
        <v>0</v>
      </c>
      <c r="AV137" s="44">
        <f>SOYLD1!AV137*VLOOKUP(SOYLD2!AV$4,'[1]INTERNAL PARAMETERS-1'!$B$5:$J$44,5,FALSE)*VLOOKUP(SOYLD2!AV$4,'[1]INTERNAL PARAMETERS-1'!$B$5:$J$44,6,FALSE)*VLOOKUP(SOYLD2!AV$4,'[1]INTERNAL PARAMETERS-1'!$B$5:$J$44,3,FALSE) + SOYLD1!AV137*(1-VLOOKUP(SOYLD2!AV$4,'[1]INTERNAL PARAMETERS-1'!$B$5:$J$44,5,FALSE))*VLOOKUP(SOYLD2!AV$4,'[1]INTERNAL PARAMETERS-1'!$B$5:$J$44,8,FALSE)*VLOOKUP(SOYLD2!AV$4,'[1]INTERNAL PARAMETERS-1'!$B$5:$J$44,3,FALSE)</f>
        <v>0</v>
      </c>
      <c r="AW137" s="44">
        <f>SOYLD1!AW137*VLOOKUP(SOYLD2!AW$4,'[1]INTERNAL PARAMETERS-1'!$B$5:$J$44,5,FALSE)*VLOOKUP(SOYLD2!AW$4,'[1]INTERNAL PARAMETERS-1'!$B$5:$J$44,6,FALSE)*VLOOKUP(SOYLD2!AW$4,'[1]INTERNAL PARAMETERS-1'!$B$5:$J$44,3,FALSE) + SOYLD1!AW137*(1-VLOOKUP(SOYLD2!AW$4,'[1]INTERNAL PARAMETERS-1'!$B$5:$J$44,5,FALSE))*VLOOKUP(SOYLD2!AW$4,'[1]INTERNAL PARAMETERS-1'!$B$5:$J$44,8,FALSE)*VLOOKUP(SOYLD2!AW$4,'[1]INTERNAL PARAMETERS-1'!$B$5:$J$44,3,FALSE)</f>
        <v>0</v>
      </c>
      <c r="AX137" s="44">
        <f>SOYLD1!AX137*VLOOKUP(SOYLD2!AX$4,'[1]INTERNAL PARAMETERS-1'!$B$5:$J$44,5,FALSE)*VLOOKUP(SOYLD2!AX$4,'[1]INTERNAL PARAMETERS-1'!$B$5:$J$44,6,FALSE)*VLOOKUP(SOYLD2!AX$4,'[1]INTERNAL PARAMETERS-1'!$B$5:$J$44,3,FALSE) + SOYLD1!AX137*(1-VLOOKUP(SOYLD2!AX$4,'[1]INTERNAL PARAMETERS-1'!$B$5:$J$44,5,FALSE))*VLOOKUP(SOYLD2!AX$4,'[1]INTERNAL PARAMETERS-1'!$B$5:$J$44,8,FALSE)*VLOOKUP(SOYLD2!AX$4,'[1]INTERNAL PARAMETERS-1'!$B$5:$J$44,3,FALSE)</f>
        <v>0</v>
      </c>
      <c r="AY137" s="44">
        <f>SOYLD1!AY137*VLOOKUP(SOYLD2!AY$4,'[1]INTERNAL PARAMETERS-1'!$B$5:$J$44,5,FALSE)*VLOOKUP(SOYLD2!AY$4,'[1]INTERNAL PARAMETERS-1'!$B$5:$J$44,6,FALSE)*VLOOKUP(SOYLD2!AY$4,'[1]INTERNAL PARAMETERS-1'!$B$5:$J$44,3,FALSE) + SOYLD1!AY137*(1-VLOOKUP(SOYLD2!AY$4,'[1]INTERNAL PARAMETERS-1'!$B$5:$J$44,5,FALSE))*VLOOKUP(SOYLD2!AY$4,'[1]INTERNAL PARAMETERS-1'!$B$5:$J$44,8,FALSE)*VLOOKUP(SOYLD2!AY$4,'[1]INTERNAL PARAMETERS-1'!$B$5:$J$44,3,FALSE)</f>
        <v>0</v>
      </c>
      <c r="AZ137" s="44">
        <f>SOYLD1!AZ137*VLOOKUP(SOYLD2!AZ$4,'[1]INTERNAL PARAMETERS-1'!$B$5:$J$44,5,FALSE)*VLOOKUP(SOYLD2!AZ$4,'[1]INTERNAL PARAMETERS-1'!$B$5:$J$44,6,FALSE)*VLOOKUP(SOYLD2!AZ$4,'[1]INTERNAL PARAMETERS-1'!$B$5:$J$44,3,FALSE) + SOYLD1!AZ137*(1-VLOOKUP(SOYLD2!AZ$4,'[1]INTERNAL PARAMETERS-1'!$B$5:$J$44,5,FALSE))*VLOOKUP(SOYLD2!AZ$4,'[1]INTERNAL PARAMETERS-1'!$B$5:$J$44,8,FALSE)*VLOOKUP(SOYLD2!AZ$4,'[1]INTERNAL PARAMETERS-1'!$B$5:$J$44,3,FALSE)</f>
        <v>0</v>
      </c>
      <c r="BA137" s="44">
        <f>SOYLD1!BA137*VLOOKUP(SOYLD2!BA$4,'[1]INTERNAL PARAMETERS-1'!$B$5:$J$44,5,FALSE)*VLOOKUP(SOYLD2!BA$4,'[1]INTERNAL PARAMETERS-1'!$B$5:$J$44,6,FALSE)*VLOOKUP(SOYLD2!BA$4,'[1]INTERNAL PARAMETERS-1'!$B$5:$J$44,3,FALSE) + SOYLD1!BA137*(1-VLOOKUP(SOYLD2!BA$4,'[1]INTERNAL PARAMETERS-1'!$B$5:$J$44,5,FALSE))*VLOOKUP(SOYLD2!BA$4,'[1]INTERNAL PARAMETERS-1'!$B$5:$J$44,8,FALSE)*VLOOKUP(SOYLD2!BA$4,'[1]INTERNAL PARAMETERS-1'!$B$5:$J$44,3,FALSE)</f>
        <v>0</v>
      </c>
      <c r="BB137" s="44">
        <f>SOYLD1!BB137*VLOOKUP(SOYLD2!BB$4,'[1]INTERNAL PARAMETERS-1'!$B$5:$J$44,5,FALSE)*VLOOKUP(SOYLD2!BB$4,'[1]INTERNAL PARAMETERS-1'!$B$5:$J$44,6,FALSE)*VLOOKUP(SOYLD2!BB$4,'[1]INTERNAL PARAMETERS-1'!$B$5:$J$44,3,FALSE) + SOYLD1!BB137*(1-VLOOKUP(SOYLD2!BB$4,'[1]INTERNAL PARAMETERS-1'!$B$5:$J$44,5,FALSE))*VLOOKUP(SOYLD2!BB$4,'[1]INTERNAL PARAMETERS-1'!$B$5:$J$44,8,FALSE)*VLOOKUP(SOYLD2!BB$4,'[1]INTERNAL PARAMETERS-1'!$B$5:$J$44,3,FALSE)</f>
        <v>0</v>
      </c>
      <c r="BC137" s="44">
        <f>SOYLD1!BC137*VLOOKUP(SOYLD2!BC$4,'[1]INTERNAL PARAMETERS-1'!$B$5:$J$44,5,FALSE)*VLOOKUP(SOYLD2!BC$4,'[1]INTERNAL PARAMETERS-1'!$B$5:$J$44,6,FALSE)*VLOOKUP(SOYLD2!BC$4,'[1]INTERNAL PARAMETERS-1'!$B$5:$J$44,3,FALSE) + SOYLD1!BC137*(1-VLOOKUP(SOYLD2!BC$4,'[1]INTERNAL PARAMETERS-1'!$B$5:$J$44,5,FALSE))*VLOOKUP(SOYLD2!BC$4,'[1]INTERNAL PARAMETERS-1'!$B$5:$J$44,8,FALSE)*VLOOKUP(SOYLD2!BC$4,'[1]INTERNAL PARAMETERS-1'!$B$5:$J$44,3,FALSE)</f>
        <v>0</v>
      </c>
      <c r="BD137" s="44">
        <f>SOYLD1!BD137*VLOOKUP(SOYLD2!BD$4,'[1]INTERNAL PARAMETERS-1'!$B$5:$J$44,5,FALSE)*VLOOKUP(SOYLD2!BD$4,'[1]INTERNAL PARAMETERS-1'!$B$5:$J$44,6,FALSE)*VLOOKUP(SOYLD2!BD$4,'[1]INTERNAL PARAMETERS-1'!$B$5:$J$44,3,FALSE) + SOYLD1!BD137*(1-VLOOKUP(SOYLD2!BD$4,'[1]INTERNAL PARAMETERS-1'!$B$5:$J$44,5,FALSE))*VLOOKUP(SOYLD2!BD$4,'[1]INTERNAL PARAMETERS-1'!$B$5:$J$44,8,FALSE)*VLOOKUP(SOYLD2!BD$4,'[1]INTERNAL PARAMETERS-1'!$B$5:$J$44,3,FALSE)</f>
        <v>0</v>
      </c>
      <c r="BE137" s="44">
        <f>SOYLD1!BE137*VLOOKUP(SOYLD2!BE$4,'[1]INTERNAL PARAMETERS-1'!$B$5:$J$44,5,FALSE)*VLOOKUP(SOYLD2!BE$4,'[1]INTERNAL PARAMETERS-1'!$B$5:$J$44,6,FALSE)*VLOOKUP(SOYLD2!BE$4,'[1]INTERNAL PARAMETERS-1'!$B$5:$J$44,3,FALSE) + SOYLD1!BE137*(1-VLOOKUP(SOYLD2!BE$4,'[1]INTERNAL PARAMETERS-1'!$B$5:$J$44,5,FALSE))*VLOOKUP(SOYLD2!BE$4,'[1]INTERNAL PARAMETERS-1'!$B$5:$J$44,8,FALSE)*VLOOKUP(SOYLD2!BE$4,'[1]INTERNAL PARAMETERS-1'!$B$5:$J$44,3,FALSE)</f>
        <v>0</v>
      </c>
      <c r="BF137" s="44">
        <f>SOYLD1!BF137*VLOOKUP(SOYLD2!BF$4,'[1]INTERNAL PARAMETERS-1'!$B$5:$J$44,5,FALSE)*VLOOKUP(SOYLD2!BF$4,'[1]INTERNAL PARAMETERS-1'!$B$5:$J$44,6,FALSE)*VLOOKUP(SOYLD2!BF$4,'[1]INTERNAL PARAMETERS-1'!$B$5:$J$44,3,FALSE) + SOYLD1!BF137*(1-VLOOKUP(SOYLD2!BF$4,'[1]INTERNAL PARAMETERS-1'!$B$5:$J$44,5,FALSE))*VLOOKUP(SOYLD2!BF$4,'[1]INTERNAL PARAMETERS-1'!$B$5:$J$44,8,FALSE)*VLOOKUP(SOYLD2!BF$4,'[1]INTERNAL PARAMETERS-1'!$B$5:$J$44,3,FALSE)</f>
        <v>0</v>
      </c>
      <c r="BG137" s="44">
        <f>SOYLD1!BG137*VLOOKUP(SOYLD2!BG$4,'[1]INTERNAL PARAMETERS-1'!$B$5:$J$44,5,FALSE)*VLOOKUP(SOYLD2!BG$4,'[1]INTERNAL PARAMETERS-1'!$B$5:$J$44,6,FALSE)*VLOOKUP(SOYLD2!BG$4,'[1]INTERNAL PARAMETERS-1'!$B$5:$J$44,3,FALSE) + SOYLD1!BG137*(1-VLOOKUP(SOYLD2!BG$4,'[1]INTERNAL PARAMETERS-1'!$B$5:$J$44,5,FALSE))*VLOOKUP(SOYLD2!BG$4,'[1]INTERNAL PARAMETERS-1'!$B$5:$J$44,8,FALSE)*VLOOKUP(SOYLD2!BG$4,'[1]INTERNAL PARAMETERS-1'!$B$5:$J$44,3,FALSE)</f>
        <v>0</v>
      </c>
      <c r="BH137" s="44">
        <f>SOYLD1!BH137*VLOOKUP(SOYLD2!BH$4,'[1]INTERNAL PARAMETERS-1'!$B$5:$J$44,5,FALSE)*VLOOKUP(SOYLD2!BH$4,'[1]INTERNAL PARAMETERS-1'!$B$5:$J$44,6,FALSE)*VLOOKUP(SOYLD2!BH$4,'[1]INTERNAL PARAMETERS-1'!$B$5:$J$44,3,FALSE) + SOYLD1!BH137*(1-VLOOKUP(SOYLD2!BH$4,'[1]INTERNAL PARAMETERS-1'!$B$5:$J$44,5,FALSE))*VLOOKUP(SOYLD2!BH$4,'[1]INTERNAL PARAMETERS-1'!$B$5:$J$44,8,FALSE)*VLOOKUP(SOYLD2!BH$4,'[1]INTERNAL PARAMETERS-1'!$B$5:$J$44,3,FALSE)</f>
        <v>0</v>
      </c>
      <c r="BI137" s="44">
        <f>SOYLD1!BI137*VLOOKUP(SOYLD2!BI$4,'[1]INTERNAL PARAMETERS-1'!$B$5:$J$44,5,FALSE)*VLOOKUP(SOYLD2!BI$4,'[1]INTERNAL PARAMETERS-1'!$B$5:$J$44,6,FALSE)*VLOOKUP(SOYLD2!BI$4,'[1]INTERNAL PARAMETERS-1'!$B$5:$J$44,3,FALSE) + SOYLD1!BI137*(1-VLOOKUP(SOYLD2!BI$4,'[1]INTERNAL PARAMETERS-1'!$B$5:$J$44,5,FALSE))*VLOOKUP(SOYLD2!BI$4,'[1]INTERNAL PARAMETERS-1'!$B$5:$J$44,8,FALSE)*VLOOKUP(SOYLD2!BI$4,'[1]INTERNAL PARAMETERS-1'!$B$5:$J$44,3,FALSE)</f>
        <v>0</v>
      </c>
      <c r="BJ137" s="44">
        <f>SOYLD1!BJ137*VLOOKUP(SOYLD2!BJ$4,'[1]INTERNAL PARAMETERS-1'!$B$5:$J$44,5,FALSE)*VLOOKUP(SOYLD2!BJ$4,'[1]INTERNAL PARAMETERS-1'!$B$5:$J$44,6,FALSE)*VLOOKUP(SOYLD2!BJ$4,'[1]INTERNAL PARAMETERS-1'!$B$5:$J$44,3,FALSE) + SOYLD1!BJ137*(1-VLOOKUP(SOYLD2!BJ$4,'[1]INTERNAL PARAMETERS-1'!$B$5:$J$44,5,FALSE))*VLOOKUP(SOYLD2!BJ$4,'[1]INTERNAL PARAMETERS-1'!$B$5:$J$44,8,FALSE)*VLOOKUP(SOYLD2!BJ$4,'[1]INTERNAL PARAMETERS-1'!$B$5:$J$44,3,FALSE)</f>
        <v>0</v>
      </c>
      <c r="BK137" s="44">
        <f>SOYLD1!BK137*VLOOKUP(SOYLD2!BK$4,'[1]INTERNAL PARAMETERS-1'!$B$5:$J$44,5,FALSE)*VLOOKUP(SOYLD2!BK$4,'[1]INTERNAL PARAMETERS-1'!$B$5:$J$44,6,FALSE)*VLOOKUP(SOYLD2!BK$4,'[1]INTERNAL PARAMETERS-1'!$B$5:$J$44,3,FALSE) + SOYLD1!BK137*(1-VLOOKUP(SOYLD2!BK$4,'[1]INTERNAL PARAMETERS-1'!$B$5:$J$44,5,FALSE))*VLOOKUP(SOYLD2!BK$4,'[1]INTERNAL PARAMETERS-1'!$B$5:$J$44,8,FALSE)*VLOOKUP(SOYLD2!BK$4,'[1]INTERNAL PARAMETERS-1'!$B$5:$J$44,3,FALSE)</f>
        <v>0</v>
      </c>
      <c r="BL137" s="44">
        <f>SOYLD1!BL137*VLOOKUP(SOYLD2!BL$4,'[1]INTERNAL PARAMETERS-1'!$B$5:$J$44,5,FALSE)*VLOOKUP(SOYLD2!BL$4,'[1]INTERNAL PARAMETERS-1'!$B$5:$J$44,6,FALSE)*VLOOKUP(SOYLD2!BL$4,'[1]INTERNAL PARAMETERS-1'!$B$5:$J$44,3,FALSE) + SOYLD1!BL137*(1-VLOOKUP(SOYLD2!BL$4,'[1]INTERNAL PARAMETERS-1'!$B$5:$J$44,5,FALSE))*VLOOKUP(SOYLD2!BL$4,'[1]INTERNAL PARAMETERS-1'!$B$5:$J$44,8,FALSE)*VLOOKUP(SOYLD2!BL$4,'[1]INTERNAL PARAMETERS-1'!$B$5:$J$44,3,FALSE)</f>
        <v>0</v>
      </c>
      <c r="BM137" s="44">
        <f>SOYLD1!BM137*VLOOKUP(SOYLD2!BM$4,'[1]INTERNAL PARAMETERS-1'!$B$5:$J$44,5,FALSE)*VLOOKUP(SOYLD2!BM$4,'[1]INTERNAL PARAMETERS-1'!$B$5:$J$44,6,FALSE)*VLOOKUP(SOYLD2!BM$4,'[1]INTERNAL PARAMETERS-1'!$B$5:$J$44,3,FALSE) + SOYLD1!BM137*(1-VLOOKUP(SOYLD2!BM$4,'[1]INTERNAL PARAMETERS-1'!$B$5:$J$44,5,FALSE))*VLOOKUP(SOYLD2!BM$4,'[1]INTERNAL PARAMETERS-1'!$B$5:$J$44,8,FALSE)*VLOOKUP(SOYLD2!BM$4,'[1]INTERNAL PARAMETERS-1'!$B$5:$J$44,3,FALSE)</f>
        <v>0</v>
      </c>
      <c r="BN137" s="44">
        <f>SOYLD1!BN137*VLOOKUP(SOYLD2!BN$4,'[1]INTERNAL PARAMETERS-1'!$B$5:$J$44,5,FALSE)*VLOOKUP(SOYLD2!BN$4,'[1]INTERNAL PARAMETERS-1'!$B$5:$J$44,6,FALSE)*VLOOKUP(SOYLD2!BN$4,'[1]INTERNAL PARAMETERS-1'!$B$5:$J$44,3,FALSE) + SOYLD1!BN137*(1-VLOOKUP(SOYLD2!BN$4,'[1]INTERNAL PARAMETERS-1'!$B$5:$J$44,5,FALSE))*VLOOKUP(SOYLD2!BN$4,'[1]INTERNAL PARAMETERS-1'!$B$5:$J$44,8,FALSE)*VLOOKUP(SOYLD2!BN$4,'[1]INTERNAL PARAMETERS-1'!$B$5:$J$44,3,FALSE)</f>
        <v>0</v>
      </c>
      <c r="BO137" s="44">
        <f>SOYLD1!BO137*VLOOKUP(SOYLD2!BO$4,'[1]INTERNAL PARAMETERS-1'!$B$5:$J$44,5,FALSE)*VLOOKUP(SOYLD2!BO$4,'[1]INTERNAL PARAMETERS-1'!$B$5:$J$44,6,FALSE)*VLOOKUP(SOYLD2!BO$4,'[1]INTERNAL PARAMETERS-1'!$B$5:$J$44,3,FALSE) + SOYLD1!BO137*(1-VLOOKUP(SOYLD2!BO$4,'[1]INTERNAL PARAMETERS-1'!$B$5:$J$44,5,FALSE))*VLOOKUP(SOYLD2!BO$4,'[1]INTERNAL PARAMETERS-1'!$B$5:$J$44,8,FALSE)*VLOOKUP(SOYLD2!BO$4,'[1]INTERNAL PARAMETERS-1'!$B$5:$J$44,3,FALSE)</f>
        <v>0</v>
      </c>
      <c r="BP137" s="44">
        <f>SOYLD1!BP137*VLOOKUP(SOYLD2!BP$4,'[1]INTERNAL PARAMETERS-1'!$B$5:$J$44,5,FALSE)*VLOOKUP(SOYLD2!BP$4,'[1]INTERNAL PARAMETERS-1'!$B$5:$J$44,6,FALSE)*VLOOKUP(SOYLD2!BP$4,'[1]INTERNAL PARAMETERS-1'!$B$5:$J$44,3,FALSE) + SOYLD1!BP137*(1-VLOOKUP(SOYLD2!BP$4,'[1]INTERNAL PARAMETERS-1'!$B$5:$J$44,5,FALSE))*VLOOKUP(SOYLD2!BP$4,'[1]INTERNAL PARAMETERS-1'!$B$5:$J$44,8,FALSE)*VLOOKUP(SOYLD2!BP$4,'[1]INTERNAL PARAMETERS-1'!$B$5:$J$44,3,FALSE)</f>
        <v>0</v>
      </c>
      <c r="BQ137" s="44">
        <f>SOYLD1!BQ137*VLOOKUP(SOYLD2!BQ$4,'[1]INTERNAL PARAMETERS-1'!$B$5:$J$44,5,FALSE)*VLOOKUP(SOYLD2!BQ$4,'[1]INTERNAL PARAMETERS-1'!$B$5:$J$44,6,FALSE)*VLOOKUP(SOYLD2!BQ$4,'[1]INTERNAL PARAMETERS-1'!$B$5:$J$44,3,FALSE) + SOYLD1!BQ137*(1-VLOOKUP(SOYLD2!BQ$4,'[1]INTERNAL PARAMETERS-1'!$B$5:$J$44,5,FALSE))*VLOOKUP(SOYLD2!BQ$4,'[1]INTERNAL PARAMETERS-1'!$B$5:$J$44,8,FALSE)*VLOOKUP(SOYLD2!BQ$4,'[1]INTERNAL PARAMETERS-1'!$B$5:$J$44,3,FALSE)</f>
        <v>0</v>
      </c>
      <c r="BR137" s="44">
        <f>SOYLD1!BR137*VLOOKUP(SOYLD2!BR$4,'[1]INTERNAL PARAMETERS-1'!$B$5:$J$44,5,FALSE)*VLOOKUP(SOYLD2!BR$4,'[1]INTERNAL PARAMETERS-1'!$B$5:$J$44,6,FALSE)*VLOOKUP(SOYLD2!BR$4,'[1]INTERNAL PARAMETERS-1'!$B$5:$J$44,3,FALSE) + SOYLD1!BR137*(1-VLOOKUP(SOYLD2!BR$4,'[1]INTERNAL PARAMETERS-1'!$B$5:$J$44,5,FALSE))*VLOOKUP(SOYLD2!BR$4,'[1]INTERNAL PARAMETERS-1'!$B$5:$J$44,8,FALSE)*VLOOKUP(SOYLD2!BR$4,'[1]INTERNAL PARAMETERS-1'!$B$5:$J$44,3,FALSE)</f>
        <v>0</v>
      </c>
      <c r="BS137" s="44">
        <f>SOYLD1!BS137*VLOOKUP(SOYLD2!BS$4,'[1]INTERNAL PARAMETERS-1'!$B$5:$J$44,5,FALSE)*VLOOKUP(SOYLD2!BS$4,'[1]INTERNAL PARAMETERS-1'!$B$5:$J$44,6,FALSE)*VLOOKUP(SOYLD2!BS$4,'[1]INTERNAL PARAMETERS-1'!$B$5:$J$44,3,FALSE) + SOYLD1!BS137*(1-VLOOKUP(SOYLD2!BS$4,'[1]INTERNAL PARAMETERS-1'!$B$5:$J$44,5,FALSE))*VLOOKUP(SOYLD2!BS$4,'[1]INTERNAL PARAMETERS-1'!$B$5:$J$44,8,FALSE)*VLOOKUP(SOYLD2!BS$4,'[1]INTERNAL PARAMETERS-1'!$B$5:$J$44,3,FALSE)</f>
        <v>0</v>
      </c>
      <c r="BT137" s="44">
        <f>SOYLD1!BT137*VLOOKUP(SOYLD2!BT$4,'[1]INTERNAL PARAMETERS-1'!$B$5:$J$44,5,FALSE)*VLOOKUP(SOYLD2!BT$4,'[1]INTERNAL PARAMETERS-1'!$B$5:$J$44,6,FALSE)*VLOOKUP(SOYLD2!BT$4,'[1]INTERNAL PARAMETERS-1'!$B$5:$J$44,3,FALSE) + SOYLD1!BT137*(1-VLOOKUP(SOYLD2!BT$4,'[1]INTERNAL PARAMETERS-1'!$B$5:$J$44,5,FALSE))*VLOOKUP(SOYLD2!BT$4,'[1]INTERNAL PARAMETERS-1'!$B$5:$J$44,8,FALSE)*VLOOKUP(SOYLD2!BT$4,'[1]INTERNAL PARAMETERS-1'!$B$5:$J$44,3,FALSE)</f>
        <v>0</v>
      </c>
      <c r="BU137" s="44">
        <f>SOYLD1!BU137*VLOOKUP(SOYLD2!BU$4,'[1]INTERNAL PARAMETERS-1'!$B$5:$J$44,5,FALSE)*VLOOKUP(SOYLD2!BU$4,'[1]INTERNAL PARAMETERS-1'!$B$5:$J$44,6,FALSE)*VLOOKUP(SOYLD2!BU$4,'[1]INTERNAL PARAMETERS-1'!$B$5:$J$44,3,FALSE) + SOYLD1!BU137*(1-VLOOKUP(SOYLD2!BU$4,'[1]INTERNAL PARAMETERS-1'!$B$5:$J$44,5,FALSE))*VLOOKUP(SOYLD2!BU$4,'[1]INTERNAL PARAMETERS-1'!$B$5:$J$44,8,FALSE)*VLOOKUP(SOYLD2!BU$4,'[1]INTERNAL PARAMETERS-1'!$B$5:$J$44,3,FALSE)</f>
        <v>0</v>
      </c>
      <c r="BV137" s="44">
        <f>SOYLD1!BV137*VLOOKUP(SOYLD2!BV$4,'[1]INTERNAL PARAMETERS-1'!$B$5:$J$44,5,FALSE)*VLOOKUP(SOYLD2!BV$4,'[1]INTERNAL PARAMETERS-1'!$B$5:$J$44,6,FALSE)*VLOOKUP(SOYLD2!BV$4,'[1]INTERNAL PARAMETERS-1'!$B$5:$J$44,3,FALSE) + SOYLD1!BV137*(1-VLOOKUP(SOYLD2!BV$4,'[1]INTERNAL PARAMETERS-1'!$B$5:$J$44,5,FALSE))*VLOOKUP(SOYLD2!BV$4,'[1]INTERNAL PARAMETERS-1'!$B$5:$J$44,8,FALSE)*VLOOKUP(SOYLD2!BV$4,'[1]INTERNAL PARAMETERS-1'!$B$5:$J$44,3,FALSE)</f>
        <v>0</v>
      </c>
      <c r="BW137" s="44">
        <f>SOYLD1!BW137*VLOOKUP(SOYLD2!BW$4,'[1]INTERNAL PARAMETERS-1'!$B$5:$J$44,5,FALSE)*VLOOKUP(SOYLD2!BW$4,'[1]INTERNAL PARAMETERS-1'!$B$5:$J$44,6,FALSE)*VLOOKUP(SOYLD2!BW$4,'[1]INTERNAL PARAMETERS-1'!$B$5:$J$44,3,FALSE) + SOYLD1!BW137*(1-VLOOKUP(SOYLD2!BW$4,'[1]INTERNAL PARAMETERS-1'!$B$5:$J$44,5,FALSE))*VLOOKUP(SOYLD2!BW$4,'[1]INTERNAL PARAMETERS-1'!$B$5:$J$44,8,FALSE)*VLOOKUP(SOYLD2!BW$4,'[1]INTERNAL PARAMETERS-1'!$B$5:$J$44,3,FALSE)</f>
        <v>0</v>
      </c>
      <c r="BX137" s="44">
        <f>SOYLD1!BX137*VLOOKUP(SOYLD2!BX$4,'[1]INTERNAL PARAMETERS-1'!$B$5:$J$44,5,FALSE)*VLOOKUP(SOYLD2!BX$4,'[1]INTERNAL PARAMETERS-1'!$B$5:$J$44,6,FALSE)*VLOOKUP(SOYLD2!BX$4,'[1]INTERNAL PARAMETERS-1'!$B$5:$J$44,3,FALSE) + SOYLD1!BX137*(1-VLOOKUP(SOYLD2!BX$4,'[1]INTERNAL PARAMETERS-1'!$B$5:$J$44,5,FALSE))*VLOOKUP(SOYLD2!BX$4,'[1]INTERNAL PARAMETERS-1'!$B$5:$J$44,8,FALSE)*VLOOKUP(SOYLD2!BX$4,'[1]INTERNAL PARAMETERS-1'!$B$5:$J$44,3,FALSE)</f>
        <v>0</v>
      </c>
      <c r="BY137" s="44">
        <f>SOYLD1!BY137*VLOOKUP(SOYLD2!BY$4,'[1]INTERNAL PARAMETERS-1'!$B$5:$J$44,5,FALSE)*VLOOKUP(SOYLD2!BY$4,'[1]INTERNAL PARAMETERS-1'!$B$5:$J$44,6,FALSE)*VLOOKUP(SOYLD2!BY$4,'[1]INTERNAL PARAMETERS-1'!$B$5:$J$44,3,FALSE) + SOYLD1!BY137*(1-VLOOKUP(SOYLD2!BY$4,'[1]INTERNAL PARAMETERS-1'!$B$5:$J$44,5,FALSE))*VLOOKUP(SOYLD2!BY$4,'[1]INTERNAL PARAMETERS-1'!$B$5:$J$44,8,FALSE)*VLOOKUP(SOYLD2!BY$4,'[1]INTERNAL PARAMETERS-1'!$B$5:$J$44,3,FALSE)</f>
        <v>0</v>
      </c>
      <c r="BZ137" s="44">
        <f>SOYLD1!BZ137*VLOOKUP(SOYLD2!BZ$4,'[1]INTERNAL PARAMETERS-1'!$B$5:$J$44,5,FALSE)*VLOOKUP(SOYLD2!BZ$4,'[1]INTERNAL PARAMETERS-1'!$B$5:$J$44,6,FALSE)*VLOOKUP(SOYLD2!BZ$4,'[1]INTERNAL PARAMETERS-1'!$B$5:$J$44,3,FALSE) + SOYLD1!BZ137*(1-VLOOKUP(SOYLD2!BZ$4,'[1]INTERNAL PARAMETERS-1'!$B$5:$J$44,5,FALSE))*VLOOKUP(SOYLD2!BZ$4,'[1]INTERNAL PARAMETERS-1'!$B$5:$J$44,8,FALSE)*VLOOKUP(SOYLD2!BZ$4,'[1]INTERNAL PARAMETERS-1'!$B$5:$J$44,3,FALSE)</f>
        <v>0</v>
      </c>
      <c r="CA137" s="44">
        <f>SOYLD1!CA137*VLOOKUP(SOYLD2!CA$4,'[1]INTERNAL PARAMETERS-1'!$B$5:$J$44,5,FALSE)*VLOOKUP(SOYLD2!CA$4,'[1]INTERNAL PARAMETERS-1'!$B$5:$J$44,6,FALSE)*VLOOKUP(SOYLD2!CA$4,'[1]INTERNAL PARAMETERS-1'!$B$5:$J$44,3,FALSE) + SOYLD1!CA137*(1-VLOOKUP(SOYLD2!CA$4,'[1]INTERNAL PARAMETERS-1'!$B$5:$J$44,5,FALSE))*VLOOKUP(SOYLD2!CA$4,'[1]INTERNAL PARAMETERS-1'!$B$5:$J$44,8,FALSE)*VLOOKUP(SOYLD2!CA$4,'[1]INTERNAL PARAMETERS-1'!$B$5:$J$44,3,FALSE)</f>
        <v>0</v>
      </c>
      <c r="CB137" s="44">
        <f>SOYLD1!CB137*VLOOKUP(SOYLD2!CB$4,'[1]INTERNAL PARAMETERS-1'!$B$5:$J$44,5,FALSE)*VLOOKUP(SOYLD2!CB$4,'[1]INTERNAL PARAMETERS-1'!$B$5:$J$44,6,FALSE)*VLOOKUP(SOYLD2!CB$4,'[1]INTERNAL PARAMETERS-1'!$B$5:$J$44,3,FALSE) + SOYLD1!CB137*(1-VLOOKUP(SOYLD2!CB$4,'[1]INTERNAL PARAMETERS-1'!$B$5:$J$44,5,FALSE))*VLOOKUP(SOYLD2!CB$4,'[1]INTERNAL PARAMETERS-1'!$B$5:$J$44,8,FALSE)*VLOOKUP(SOYLD2!CB$4,'[1]INTERNAL PARAMETERS-1'!$B$5:$J$44,3,FALSE)</f>
        <v>0</v>
      </c>
      <c r="CC137" s="44">
        <f>SOYLD1!CC137*VLOOKUP(SOYLD2!CC$4,'[1]INTERNAL PARAMETERS-1'!$B$5:$J$44,5,FALSE)*VLOOKUP(SOYLD2!CC$4,'[1]INTERNAL PARAMETERS-1'!$B$5:$J$44,6,FALSE)*VLOOKUP(SOYLD2!CC$4,'[1]INTERNAL PARAMETERS-1'!$B$5:$J$44,3,FALSE) + SOYLD1!CC137*(1-VLOOKUP(SOYLD2!CC$4,'[1]INTERNAL PARAMETERS-1'!$B$5:$J$44,5,FALSE))*VLOOKUP(SOYLD2!CC$4,'[1]INTERNAL PARAMETERS-1'!$B$5:$J$44,8,FALSE)*VLOOKUP(SOYLD2!CC$4,'[1]INTERNAL PARAMETERS-1'!$B$5:$J$44,3,FALSE)</f>
        <v>0</v>
      </c>
      <c r="CD137" s="44">
        <f>SOYLD1!CD137*VLOOKUP(SOYLD2!CD$4,'[1]INTERNAL PARAMETERS-1'!$B$5:$J$44,5,FALSE)*VLOOKUP(SOYLD2!CD$4,'[1]INTERNAL PARAMETERS-1'!$B$5:$J$44,6,FALSE)*VLOOKUP(SOYLD2!CD$4,'[1]INTERNAL PARAMETERS-1'!$B$5:$J$44,3,FALSE) + SOYLD1!CD137*(1-VLOOKUP(SOYLD2!CD$4,'[1]INTERNAL PARAMETERS-1'!$B$5:$J$44,5,FALSE))*VLOOKUP(SOYLD2!CD$4,'[1]INTERNAL PARAMETERS-1'!$B$5:$J$44,8,FALSE)*VLOOKUP(SOYLD2!CD$4,'[1]INTERNAL PARAMETERS-1'!$B$5:$J$44,3,FALSE)</f>
        <v>0</v>
      </c>
      <c r="CE137" s="44">
        <f>SOYLD1!CE137*VLOOKUP(SOYLD2!CE$4,'[1]INTERNAL PARAMETERS-1'!$B$5:$J$44,5,FALSE)*VLOOKUP(SOYLD2!CE$4,'[1]INTERNAL PARAMETERS-1'!$B$5:$J$44,6,FALSE)*VLOOKUP(SOYLD2!CE$4,'[1]INTERNAL PARAMETERS-1'!$B$5:$J$44,3,FALSE) + SOYLD1!CE137*(1-VLOOKUP(SOYLD2!CE$4,'[1]INTERNAL PARAMETERS-1'!$B$5:$J$44,5,FALSE))*VLOOKUP(SOYLD2!CE$4,'[1]INTERNAL PARAMETERS-1'!$B$5:$J$44,8,FALSE)*VLOOKUP(SOYLD2!CE$4,'[1]INTERNAL PARAMETERS-1'!$B$5:$J$44,3,FALSE)</f>
        <v>0</v>
      </c>
      <c r="CF137" s="44">
        <f>SOYLD1!CF137*VLOOKUP(SOYLD2!CF$4,'[1]INTERNAL PARAMETERS-1'!$B$5:$J$44,5,FALSE)*VLOOKUP(SOYLD2!CF$4,'[1]INTERNAL PARAMETERS-1'!$B$5:$J$44,6,FALSE)*VLOOKUP(SOYLD2!CF$4,'[1]INTERNAL PARAMETERS-1'!$B$5:$J$44,3,FALSE) + SOYLD1!CF137*(1-VLOOKUP(SOYLD2!CF$4,'[1]INTERNAL PARAMETERS-1'!$B$5:$J$44,5,FALSE))*VLOOKUP(SOYLD2!CF$4,'[1]INTERNAL PARAMETERS-1'!$B$5:$J$44,8,FALSE)*VLOOKUP(SOYLD2!CF$4,'[1]INTERNAL PARAMETERS-1'!$B$5:$J$44,3,FALSE)</f>
        <v>0</v>
      </c>
      <c r="CG137" s="44">
        <f>SOYLD1!CG137*VLOOKUP(SOYLD2!CG$4,'[1]INTERNAL PARAMETERS-1'!$B$5:$J$44,5,FALSE)*VLOOKUP(SOYLD2!CG$4,'[1]INTERNAL PARAMETERS-1'!$B$5:$J$44,6,FALSE)*VLOOKUP(SOYLD2!CG$4,'[1]INTERNAL PARAMETERS-1'!$B$5:$J$44,3,FALSE) + SOYLD1!CG137*(1-VLOOKUP(SOYLD2!CG$4,'[1]INTERNAL PARAMETERS-1'!$B$5:$J$44,5,FALSE))*VLOOKUP(SOYLD2!CG$4,'[1]INTERNAL PARAMETERS-1'!$B$5:$J$44,8,FALSE)*VLOOKUP(SOYLD2!CG$4,'[1]INTERNAL PARAMETERS-1'!$B$5:$J$44,3,FALSE)</f>
        <v>0</v>
      </c>
      <c r="CH137" s="43">
        <f>SOYLD1!CH137*VLOOKUP(SOYLD2!CH$4,'[1]INTERNAL PARAMETERS-1'!$B$5:$J$44,5,FALSE)*VLOOKUP(SOYLD2!CH$4,'[1]INTERNAL PARAMETERS-1'!$B$5:$J$44,6,FALSE)*VLOOKUP(SOYLD2!CH$4,'[1]INTERNAL PARAMETERS-1'!$B$5:$J$44,3,FALSE) + SOYLD1!CH137*(1-VLOOKUP(SOYLD2!CH$4,'[1]INTERNAL PARAMETERS-1'!$B$5:$J$44,5,FALSE))*VLOOKUP(SOYLD2!CH$4,'[1]INTERNAL PARAMETERS-1'!$B$5:$J$44,8,FALSE)*VLOOKUP(SOYLD2!CH$4,'[1]INTERNAL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'S Opt'!X138</f>
        <v>0</v>
      </c>
      <c r="F138" s="56">
        <f>'[1]INTERNAL PARAMETERS-1'!M12</f>
        <v>49.09</v>
      </c>
      <c r="G138" s="45">
        <f>SOYLD1!G138*VLOOKUP(SOYLD2!G$4,'[1]INTERNAL PARAMETERS-1'!$B$5:$J$44,5,FALSE)*VLOOKUP(SOYLD2!G$4,'[1]INTERNAL PARAMETERS-1'!$B$5:$J$44,7,FALSE)*SOYLD2!$F138 + SOYLD1!G138*(1-VLOOKUP(SOYLD2!G$4,'[1]INTERNAL PARAMETERS-1'!$B$5:$J$44,5,FALSE))*VLOOKUP(SOYLD2!G$4,'[1]INTERNAL PARAMETERS-1'!$B$5:$J$44,9,FALSE)*SOYLD2!$F138</f>
        <v>0</v>
      </c>
      <c r="H138" s="44">
        <f>SOYLD1!H138*VLOOKUP(SOYLD2!H$4,'[1]INTERNAL PARAMETERS-1'!$B$5:$J$44,5,FALSE)*VLOOKUP(SOYLD2!H$4,'[1]INTERNAL PARAMETERS-1'!$B$5:$J$44,7,FALSE)*SOYLD2!$F138 + SOYLD1!H138*(1-VLOOKUP(SOYLD2!H$4,'[1]INTERNAL PARAMETERS-1'!$B$5:$J$44,5,FALSE))*VLOOKUP(SOYLD2!H$4,'[1]INTERNAL PARAMETERS-1'!$B$5:$J$44,9,FALSE)*SOYLD2!$F138</f>
        <v>0</v>
      </c>
      <c r="I138" s="44">
        <f>SOYLD1!I138*VLOOKUP(SOYLD2!I$4,'[1]INTERNAL PARAMETERS-1'!$B$5:$J$44,5,FALSE)*VLOOKUP(SOYLD2!I$4,'[1]INTERNAL PARAMETERS-1'!$B$5:$J$44,7,FALSE)*SOYLD2!$F138 + SOYLD1!I138*(1-VLOOKUP(SOYLD2!I$4,'[1]INTERNAL PARAMETERS-1'!$B$5:$J$44,5,FALSE))*VLOOKUP(SOYLD2!I$4,'[1]INTERNAL PARAMETERS-1'!$B$5:$J$44,9,FALSE)*SOYLD2!$F138</f>
        <v>0</v>
      </c>
      <c r="J138" s="44">
        <f>SOYLD1!J138*VLOOKUP(SOYLD2!J$4,'[1]INTERNAL PARAMETERS-1'!$B$5:$J$44,5,FALSE)*VLOOKUP(SOYLD2!J$4,'[1]INTERNAL PARAMETERS-1'!$B$5:$J$44,7,FALSE)*SOYLD2!$F138 + SOYLD1!J138*(1-VLOOKUP(SOYLD2!J$4,'[1]INTERNAL PARAMETERS-1'!$B$5:$J$44,5,FALSE))*VLOOKUP(SOYLD2!J$4,'[1]INTERNAL PARAMETERS-1'!$B$5:$J$44,9,FALSE)*SOYLD2!$F138</f>
        <v>0</v>
      </c>
      <c r="K138" s="44">
        <f>SOYLD1!K138*VLOOKUP(SOYLD2!K$4,'[1]INTERNAL PARAMETERS-1'!$B$5:$J$44,5,FALSE)*VLOOKUP(SOYLD2!K$4,'[1]INTERNAL PARAMETERS-1'!$B$5:$J$44,7,FALSE)*SOYLD2!$F138 + SOYLD1!K138*(1-VLOOKUP(SOYLD2!K$4,'[1]INTERNAL PARAMETERS-1'!$B$5:$J$44,5,FALSE))*VLOOKUP(SOYLD2!K$4,'[1]INTERNAL PARAMETERS-1'!$B$5:$J$44,9,FALSE)*SOYLD2!$F138</f>
        <v>0</v>
      </c>
      <c r="L138" s="44">
        <f>SOYLD1!L138*VLOOKUP(SOYLD2!L$4,'[1]INTERNAL PARAMETERS-1'!$B$5:$J$44,5,FALSE)*VLOOKUP(SOYLD2!L$4,'[1]INTERNAL PARAMETERS-1'!$B$5:$J$44,7,FALSE)*SOYLD2!$F138 + SOYLD1!L138*(1-VLOOKUP(SOYLD2!L$4,'[1]INTERNAL PARAMETERS-1'!$B$5:$J$44,5,FALSE))*VLOOKUP(SOYLD2!L$4,'[1]INTERNAL PARAMETERS-1'!$B$5:$J$44,9,FALSE)*SOYLD2!$F138</f>
        <v>0</v>
      </c>
      <c r="M138" s="44">
        <f>SOYLD1!M138*VLOOKUP(SOYLD2!M$4,'[1]INTERNAL PARAMETERS-1'!$B$5:$J$44,5,FALSE)*VLOOKUP(SOYLD2!M$4,'[1]INTERNAL PARAMETERS-1'!$B$5:$J$44,7,FALSE)*SOYLD2!$F138 + SOYLD1!M138*(1-VLOOKUP(SOYLD2!M$4,'[1]INTERNAL PARAMETERS-1'!$B$5:$J$44,5,FALSE))*VLOOKUP(SOYLD2!M$4,'[1]INTERNAL PARAMETERS-1'!$B$5:$J$44,9,FALSE)*SOYLD2!$F138</f>
        <v>0</v>
      </c>
      <c r="N138" s="44">
        <f>SOYLD1!N138*VLOOKUP(SOYLD2!N$4,'[1]INTERNAL PARAMETERS-1'!$B$5:$J$44,5,FALSE)*VLOOKUP(SOYLD2!N$4,'[1]INTERNAL PARAMETERS-1'!$B$5:$J$44,7,FALSE)*SOYLD2!$F138 + SOYLD1!N138*(1-VLOOKUP(SOYLD2!N$4,'[1]INTERNAL PARAMETERS-1'!$B$5:$J$44,5,FALSE))*VLOOKUP(SOYLD2!N$4,'[1]INTERNAL PARAMETERS-1'!$B$5:$J$44,9,FALSE)*SOYLD2!$F138</f>
        <v>0</v>
      </c>
      <c r="O138" s="44">
        <f>SOYLD1!O138*VLOOKUP(SOYLD2!O$4,'[1]INTERNAL PARAMETERS-1'!$B$5:$J$44,5,FALSE)*VLOOKUP(SOYLD2!O$4,'[1]INTERNAL PARAMETERS-1'!$B$5:$J$44,7,FALSE)*SOYLD2!$F138 + SOYLD1!O138*(1-VLOOKUP(SOYLD2!O$4,'[1]INTERNAL PARAMETERS-1'!$B$5:$J$44,5,FALSE))*VLOOKUP(SOYLD2!O$4,'[1]INTERNAL PARAMETERS-1'!$B$5:$J$44,9,FALSE)*SOYLD2!$F138</f>
        <v>0</v>
      </c>
      <c r="P138" s="44">
        <f>SOYLD1!P138*VLOOKUP(SOYLD2!P$4,'[1]INTERNAL PARAMETERS-1'!$B$5:$J$44,5,FALSE)*VLOOKUP(SOYLD2!P$4,'[1]INTERNAL PARAMETERS-1'!$B$5:$J$44,7,FALSE)*SOYLD2!$F138 + SOYLD1!P138*(1-VLOOKUP(SOYLD2!P$4,'[1]INTERNAL PARAMETERS-1'!$B$5:$J$44,5,FALSE))*VLOOKUP(SOYLD2!P$4,'[1]INTERNAL PARAMETERS-1'!$B$5:$J$44,9,FALSE)*SOYLD2!$F138</f>
        <v>0</v>
      </c>
      <c r="Q138" s="44">
        <f>SOYLD1!Q138*VLOOKUP(SOYLD2!Q$4,'[1]INTERNAL PARAMETERS-1'!$B$5:$J$44,5,FALSE)*VLOOKUP(SOYLD2!Q$4,'[1]INTERNAL PARAMETERS-1'!$B$5:$J$44,7,FALSE)*SOYLD2!$F138 + SOYLD1!Q138*(1-VLOOKUP(SOYLD2!Q$4,'[1]INTERNAL PARAMETERS-1'!$B$5:$J$44,5,FALSE))*VLOOKUP(SOYLD2!Q$4,'[1]INTERNAL PARAMETERS-1'!$B$5:$J$44,9,FALSE)*SOYLD2!$F138</f>
        <v>0</v>
      </c>
      <c r="R138" s="44">
        <f>SOYLD1!R138*VLOOKUP(SOYLD2!R$4,'[1]INTERNAL PARAMETERS-1'!$B$5:$J$44,5,FALSE)*VLOOKUP(SOYLD2!R$4,'[1]INTERNAL PARAMETERS-1'!$B$5:$J$44,7,FALSE)*SOYLD2!$F138 + SOYLD1!R138*(1-VLOOKUP(SOYLD2!R$4,'[1]INTERNAL PARAMETERS-1'!$B$5:$J$44,5,FALSE))*VLOOKUP(SOYLD2!R$4,'[1]INTERNAL PARAMETERS-1'!$B$5:$J$44,9,FALSE)*SOYLD2!$F138</f>
        <v>0</v>
      </c>
      <c r="S138" s="44">
        <f>SOYLD1!S138*VLOOKUP(SOYLD2!S$4,'[1]INTERNAL PARAMETERS-1'!$B$5:$J$44,5,FALSE)*VLOOKUP(SOYLD2!S$4,'[1]INTERNAL PARAMETERS-1'!$B$5:$J$44,7,FALSE)*SOYLD2!$F138 + SOYLD1!S138*(1-VLOOKUP(SOYLD2!S$4,'[1]INTERNAL PARAMETERS-1'!$B$5:$J$44,5,FALSE))*VLOOKUP(SOYLD2!S$4,'[1]INTERNAL PARAMETERS-1'!$B$5:$J$44,9,FALSE)*SOYLD2!$F138</f>
        <v>0</v>
      </c>
      <c r="T138" s="44">
        <f>SOYLD1!T138*VLOOKUP(SOYLD2!T$4,'[1]INTERNAL PARAMETERS-1'!$B$5:$J$44,5,FALSE)*VLOOKUP(SOYLD2!T$4,'[1]INTERNAL PARAMETERS-1'!$B$5:$J$44,7,FALSE)*SOYLD2!$F138 + SOYLD1!T138*(1-VLOOKUP(SOYLD2!T$4,'[1]INTERNAL PARAMETERS-1'!$B$5:$J$44,5,FALSE))*VLOOKUP(SOYLD2!T$4,'[1]INTERNAL PARAMETERS-1'!$B$5:$J$44,9,FALSE)*SOYLD2!$F138</f>
        <v>0</v>
      </c>
      <c r="U138" s="44">
        <f>SOYLD1!U138*VLOOKUP(SOYLD2!U$4,'[1]INTERNAL PARAMETERS-1'!$B$5:$J$44,5,FALSE)*VLOOKUP(SOYLD2!U$4,'[1]INTERNAL PARAMETERS-1'!$B$5:$J$44,7,FALSE)*SOYLD2!$F138 + SOYLD1!U138*(1-VLOOKUP(SOYLD2!U$4,'[1]INTERNAL PARAMETERS-1'!$B$5:$J$44,5,FALSE))*VLOOKUP(SOYLD2!U$4,'[1]INTERNAL PARAMETERS-1'!$B$5:$J$44,9,FALSE)*SOYLD2!$F138</f>
        <v>0</v>
      </c>
      <c r="V138" s="44">
        <f>SOYLD1!V138*VLOOKUP(SOYLD2!V$4,'[1]INTERNAL PARAMETERS-1'!$B$5:$J$44,5,FALSE)*VLOOKUP(SOYLD2!V$4,'[1]INTERNAL PARAMETERS-1'!$B$5:$J$44,7,FALSE)*SOYLD2!$F138 + SOYLD1!V138*(1-VLOOKUP(SOYLD2!V$4,'[1]INTERNAL PARAMETERS-1'!$B$5:$J$44,5,FALSE))*VLOOKUP(SOYLD2!V$4,'[1]INTERNAL PARAMETERS-1'!$B$5:$J$44,9,FALSE)*SOYLD2!$F138</f>
        <v>0</v>
      </c>
      <c r="W138" s="44">
        <f>SOYLD1!W138*VLOOKUP(SOYLD2!W$4,'[1]INTERNAL PARAMETERS-1'!$B$5:$J$44,5,FALSE)*VLOOKUP(SOYLD2!W$4,'[1]INTERNAL PARAMETERS-1'!$B$5:$J$44,7,FALSE)*SOYLD2!$F138 + SOYLD1!W138*(1-VLOOKUP(SOYLD2!W$4,'[1]INTERNAL PARAMETERS-1'!$B$5:$J$44,5,FALSE))*VLOOKUP(SOYLD2!W$4,'[1]INTERNAL PARAMETERS-1'!$B$5:$J$44,9,FALSE)*SOYLD2!$F138</f>
        <v>0</v>
      </c>
      <c r="X138" s="44">
        <f>SOYLD1!X138*VLOOKUP(SOYLD2!X$4,'[1]INTERNAL PARAMETERS-1'!$B$5:$J$44,5,FALSE)*VLOOKUP(SOYLD2!X$4,'[1]INTERNAL PARAMETERS-1'!$B$5:$J$44,7,FALSE)*SOYLD2!$F138 + SOYLD1!X138*(1-VLOOKUP(SOYLD2!X$4,'[1]INTERNAL PARAMETERS-1'!$B$5:$J$44,5,FALSE))*VLOOKUP(SOYLD2!X$4,'[1]INTERNAL PARAMETERS-1'!$B$5:$J$44,9,FALSE)*SOYLD2!$F138</f>
        <v>0</v>
      </c>
      <c r="Y138" s="44">
        <f>SOYLD1!Y138*VLOOKUP(SOYLD2!Y$4,'[1]INTERNAL PARAMETERS-1'!$B$5:$J$44,5,FALSE)*VLOOKUP(SOYLD2!Y$4,'[1]INTERNAL PARAMETERS-1'!$B$5:$J$44,7,FALSE)*SOYLD2!$F138 + SOYLD1!Y138*(1-VLOOKUP(SOYLD2!Y$4,'[1]INTERNAL PARAMETERS-1'!$B$5:$J$44,5,FALSE))*VLOOKUP(SOYLD2!Y$4,'[1]INTERNAL PARAMETERS-1'!$B$5:$J$44,9,FALSE)*SOYLD2!$F138</f>
        <v>0</v>
      </c>
      <c r="Z138" s="44">
        <f>SOYLD1!Z138*VLOOKUP(SOYLD2!Z$4,'[1]INTERNAL PARAMETERS-1'!$B$5:$J$44,5,FALSE)*VLOOKUP(SOYLD2!Z$4,'[1]INTERNAL PARAMETERS-1'!$B$5:$J$44,7,FALSE)*SOYLD2!$F138 + SOYLD1!Z138*(1-VLOOKUP(SOYLD2!Z$4,'[1]INTERNAL PARAMETERS-1'!$B$5:$J$44,5,FALSE))*VLOOKUP(SOYLD2!Z$4,'[1]INTERNAL PARAMETERS-1'!$B$5:$J$44,9,FALSE)*SOYLD2!$F138</f>
        <v>0</v>
      </c>
      <c r="AA138" s="44">
        <f>SOYLD1!AA138*VLOOKUP(SOYLD2!AA$4,'[1]INTERNAL PARAMETERS-1'!$B$5:$J$44,5,FALSE)*VLOOKUP(SOYLD2!AA$4,'[1]INTERNAL PARAMETERS-1'!$B$5:$J$44,7,FALSE)*SOYLD2!$F138 + SOYLD1!AA138*(1-VLOOKUP(SOYLD2!AA$4,'[1]INTERNAL PARAMETERS-1'!$B$5:$J$44,5,FALSE))*VLOOKUP(SOYLD2!AA$4,'[1]INTERNAL PARAMETERS-1'!$B$5:$J$44,9,FALSE)*SOYLD2!$F138</f>
        <v>0</v>
      </c>
      <c r="AB138" s="44">
        <f>SOYLD1!AB138*VLOOKUP(SOYLD2!AB$4,'[1]INTERNAL PARAMETERS-1'!$B$5:$J$44,5,FALSE)*VLOOKUP(SOYLD2!AB$4,'[1]INTERNAL PARAMETERS-1'!$B$5:$J$44,7,FALSE)*SOYLD2!$F138 + SOYLD1!AB138*(1-VLOOKUP(SOYLD2!AB$4,'[1]INTERNAL PARAMETERS-1'!$B$5:$J$44,5,FALSE))*VLOOKUP(SOYLD2!AB$4,'[1]INTERNAL PARAMETERS-1'!$B$5:$J$44,9,FALSE)*SOYLD2!$F138</f>
        <v>0</v>
      </c>
      <c r="AC138" s="44">
        <f>SOYLD1!AC138*VLOOKUP(SOYLD2!AC$4,'[1]INTERNAL PARAMETERS-1'!$B$5:$J$44,5,FALSE)*VLOOKUP(SOYLD2!AC$4,'[1]INTERNAL PARAMETERS-1'!$B$5:$J$44,7,FALSE)*SOYLD2!$F138 + SOYLD1!AC138*(1-VLOOKUP(SOYLD2!AC$4,'[1]INTERNAL PARAMETERS-1'!$B$5:$J$44,5,FALSE))*VLOOKUP(SOYLD2!AC$4,'[1]INTERNAL PARAMETERS-1'!$B$5:$J$44,9,FALSE)*SOYLD2!$F138</f>
        <v>0</v>
      </c>
      <c r="AD138" s="44">
        <f>SOYLD1!AD138*VLOOKUP(SOYLD2!AD$4,'[1]INTERNAL PARAMETERS-1'!$B$5:$J$44,5,FALSE)*VLOOKUP(SOYLD2!AD$4,'[1]INTERNAL PARAMETERS-1'!$B$5:$J$44,7,FALSE)*SOYLD2!$F138 + SOYLD1!AD138*(1-VLOOKUP(SOYLD2!AD$4,'[1]INTERNAL PARAMETERS-1'!$B$5:$J$44,5,FALSE))*VLOOKUP(SOYLD2!AD$4,'[1]INTERNAL PARAMETERS-1'!$B$5:$J$44,9,FALSE)*SOYLD2!$F138</f>
        <v>0</v>
      </c>
      <c r="AE138" s="44">
        <f>SOYLD1!AE138*VLOOKUP(SOYLD2!AE$4,'[1]INTERNAL PARAMETERS-1'!$B$5:$J$44,5,FALSE)*VLOOKUP(SOYLD2!AE$4,'[1]INTERNAL PARAMETERS-1'!$B$5:$J$44,7,FALSE)*SOYLD2!$F138 + SOYLD1!AE138*(1-VLOOKUP(SOYLD2!AE$4,'[1]INTERNAL PARAMETERS-1'!$B$5:$J$44,5,FALSE))*VLOOKUP(SOYLD2!AE$4,'[1]INTERNAL PARAMETERS-1'!$B$5:$J$44,9,FALSE)*SOYLD2!$F138</f>
        <v>0</v>
      </c>
      <c r="AF138" s="44">
        <f>SOYLD1!AF138*VLOOKUP(SOYLD2!AF$4,'[1]INTERNAL PARAMETERS-1'!$B$5:$J$44,5,FALSE)*VLOOKUP(SOYLD2!AF$4,'[1]INTERNAL PARAMETERS-1'!$B$5:$J$44,7,FALSE)*SOYLD2!$F138 + SOYLD1!AF138*(1-VLOOKUP(SOYLD2!AF$4,'[1]INTERNAL PARAMETERS-1'!$B$5:$J$44,5,FALSE))*VLOOKUP(SOYLD2!AF$4,'[1]INTERNAL PARAMETERS-1'!$B$5:$J$44,9,FALSE)*SOYLD2!$F138</f>
        <v>0</v>
      </c>
      <c r="AG138" s="44">
        <f>SOYLD1!AG138*VLOOKUP(SOYLD2!AG$4,'[1]INTERNAL PARAMETERS-1'!$B$5:$J$44,5,FALSE)*VLOOKUP(SOYLD2!AG$4,'[1]INTERNAL PARAMETERS-1'!$B$5:$J$44,7,FALSE)*SOYLD2!$F138 + SOYLD1!AG138*(1-VLOOKUP(SOYLD2!AG$4,'[1]INTERNAL PARAMETERS-1'!$B$5:$J$44,5,FALSE))*VLOOKUP(SOYLD2!AG$4,'[1]INTERNAL PARAMETERS-1'!$B$5:$J$44,9,FALSE)*SOYLD2!$F138</f>
        <v>0</v>
      </c>
      <c r="AH138" s="44">
        <f>SOYLD1!AH138*VLOOKUP(SOYLD2!AH$4,'[1]INTERNAL PARAMETERS-1'!$B$5:$J$44,5,FALSE)*VLOOKUP(SOYLD2!AH$4,'[1]INTERNAL PARAMETERS-1'!$B$5:$J$44,7,FALSE)*SOYLD2!$F138 + SOYLD1!AH138*(1-VLOOKUP(SOYLD2!AH$4,'[1]INTERNAL PARAMETERS-1'!$B$5:$J$44,5,FALSE))*VLOOKUP(SOYLD2!AH$4,'[1]INTERNAL PARAMETERS-1'!$B$5:$J$44,9,FALSE)*SOYLD2!$F138</f>
        <v>0</v>
      </c>
      <c r="AI138" s="44">
        <f>SOYLD1!AI138*VLOOKUP(SOYLD2!AI$4,'[1]INTERNAL PARAMETERS-1'!$B$5:$J$44,5,FALSE)*VLOOKUP(SOYLD2!AI$4,'[1]INTERNAL PARAMETERS-1'!$B$5:$J$44,7,FALSE)*SOYLD2!$F138 + SOYLD1!AI138*(1-VLOOKUP(SOYLD2!AI$4,'[1]INTERNAL PARAMETERS-1'!$B$5:$J$44,5,FALSE))*VLOOKUP(SOYLD2!AI$4,'[1]INTERNAL PARAMETERS-1'!$B$5:$J$44,9,FALSE)*SOYLD2!$F138</f>
        <v>0</v>
      </c>
      <c r="AJ138" s="44">
        <f>SOYLD1!AJ138*VLOOKUP(SOYLD2!AJ$4,'[1]INTERNAL PARAMETERS-1'!$B$5:$J$44,5,FALSE)*VLOOKUP(SOYLD2!AJ$4,'[1]INTERNAL PARAMETERS-1'!$B$5:$J$44,7,FALSE)*SOYLD2!$F138 + SOYLD1!AJ138*(1-VLOOKUP(SOYLD2!AJ$4,'[1]INTERNAL PARAMETERS-1'!$B$5:$J$44,5,FALSE))*VLOOKUP(SOYLD2!AJ$4,'[1]INTERNAL PARAMETERS-1'!$B$5:$J$44,9,FALSE)*SOYLD2!$F138</f>
        <v>0</v>
      </c>
      <c r="AK138" s="44">
        <f>SOYLD1!AK138*VLOOKUP(SOYLD2!AK$4,'[1]INTERNAL PARAMETERS-1'!$B$5:$J$44,5,FALSE)*VLOOKUP(SOYLD2!AK$4,'[1]INTERNAL PARAMETERS-1'!$B$5:$J$44,7,FALSE)*SOYLD2!$F138 + SOYLD1!AK138*(1-VLOOKUP(SOYLD2!AK$4,'[1]INTERNAL PARAMETERS-1'!$B$5:$J$44,5,FALSE))*VLOOKUP(SOYLD2!AK$4,'[1]INTERNAL PARAMETERS-1'!$B$5:$J$44,9,FALSE)*SOYLD2!$F138</f>
        <v>0</v>
      </c>
      <c r="AL138" s="44">
        <f>SOYLD1!AL138*VLOOKUP(SOYLD2!AL$4,'[1]INTERNAL PARAMETERS-1'!$B$5:$J$44,5,FALSE)*VLOOKUP(SOYLD2!AL$4,'[1]INTERNAL PARAMETERS-1'!$B$5:$J$44,7,FALSE)*SOYLD2!$F138 + SOYLD1!AL138*(1-VLOOKUP(SOYLD2!AL$4,'[1]INTERNAL PARAMETERS-1'!$B$5:$J$44,5,FALSE))*VLOOKUP(SOYLD2!AL$4,'[1]INTERNAL PARAMETERS-1'!$B$5:$J$44,9,FALSE)*SOYLD2!$F138</f>
        <v>0</v>
      </c>
      <c r="AM138" s="44">
        <f>SOYLD1!AM138*VLOOKUP(SOYLD2!AM$4,'[1]INTERNAL PARAMETERS-1'!$B$5:$J$44,5,FALSE)*VLOOKUP(SOYLD2!AM$4,'[1]INTERNAL PARAMETERS-1'!$B$5:$J$44,7,FALSE)*SOYLD2!$F138 + SOYLD1!AM138*(1-VLOOKUP(SOYLD2!AM$4,'[1]INTERNAL PARAMETERS-1'!$B$5:$J$44,5,FALSE))*VLOOKUP(SOYLD2!AM$4,'[1]INTERNAL PARAMETERS-1'!$B$5:$J$44,9,FALSE)*SOYLD2!$F138</f>
        <v>0</v>
      </c>
      <c r="AN138" s="44">
        <f>SOYLD1!AN138*VLOOKUP(SOYLD2!AN$4,'[1]INTERNAL PARAMETERS-1'!$B$5:$J$44,5,FALSE)*VLOOKUP(SOYLD2!AN$4,'[1]INTERNAL PARAMETERS-1'!$B$5:$J$44,7,FALSE)*SOYLD2!$F138 + SOYLD1!AN138*(1-VLOOKUP(SOYLD2!AN$4,'[1]INTERNAL PARAMETERS-1'!$B$5:$J$44,5,FALSE))*VLOOKUP(SOYLD2!AN$4,'[1]INTERNAL PARAMETERS-1'!$B$5:$J$44,9,FALSE)*SOYLD2!$F138</f>
        <v>0</v>
      </c>
      <c r="AO138" s="44">
        <f>SOYLD1!AO138*VLOOKUP(SOYLD2!AO$4,'[1]INTERNAL PARAMETERS-1'!$B$5:$J$44,5,FALSE)*VLOOKUP(SOYLD2!AO$4,'[1]INTERNAL PARAMETERS-1'!$B$5:$J$44,7,FALSE)*SOYLD2!$F138 + SOYLD1!AO138*(1-VLOOKUP(SOYLD2!AO$4,'[1]INTERNAL PARAMETERS-1'!$B$5:$J$44,5,FALSE))*VLOOKUP(SOYLD2!AO$4,'[1]INTERNAL PARAMETERS-1'!$B$5:$J$44,9,FALSE)*SOYLD2!$F138</f>
        <v>0</v>
      </c>
      <c r="AP138" s="44">
        <f>SOYLD1!AP138*VLOOKUP(SOYLD2!AP$4,'[1]INTERNAL PARAMETERS-1'!$B$5:$J$44,5,FALSE)*VLOOKUP(SOYLD2!AP$4,'[1]INTERNAL PARAMETERS-1'!$B$5:$J$44,7,FALSE)*SOYLD2!$F138 + SOYLD1!AP138*(1-VLOOKUP(SOYLD2!AP$4,'[1]INTERNAL PARAMETERS-1'!$B$5:$J$44,5,FALSE))*VLOOKUP(SOYLD2!AP$4,'[1]INTERNAL PARAMETERS-1'!$B$5:$J$44,9,FALSE)*SOYLD2!$F138</f>
        <v>0</v>
      </c>
      <c r="AQ138" s="44">
        <f>SOYLD1!AQ138*VLOOKUP(SOYLD2!AQ$4,'[1]INTERNAL PARAMETERS-1'!$B$5:$J$44,5,FALSE)*VLOOKUP(SOYLD2!AQ$4,'[1]INTERNAL PARAMETERS-1'!$B$5:$J$44,7,FALSE)*SOYLD2!$F138 + SOYLD1!AQ138*(1-VLOOKUP(SOYLD2!AQ$4,'[1]INTERNAL PARAMETERS-1'!$B$5:$J$44,5,FALSE))*VLOOKUP(SOYLD2!AQ$4,'[1]INTERNAL PARAMETERS-1'!$B$5:$J$44,9,FALSE)*SOYLD2!$F138</f>
        <v>0</v>
      </c>
      <c r="AR138" s="44">
        <f>SOYLD1!AR138*VLOOKUP(SOYLD2!AR$4,'[1]INTERNAL PARAMETERS-1'!$B$5:$J$44,5,FALSE)*VLOOKUP(SOYLD2!AR$4,'[1]INTERNAL PARAMETERS-1'!$B$5:$J$44,7,FALSE)*SOYLD2!$F138 + SOYLD1!AR138*(1-VLOOKUP(SOYLD2!AR$4,'[1]INTERNAL PARAMETERS-1'!$B$5:$J$44,5,FALSE))*VLOOKUP(SOYLD2!AR$4,'[1]INTERNAL PARAMETERS-1'!$B$5:$J$44,9,FALSE)*SOYLD2!$F138</f>
        <v>0</v>
      </c>
      <c r="AS138" s="44">
        <f>SOYLD1!AS138*VLOOKUP(SOYLD2!AS$4,'[1]INTERNAL PARAMETERS-1'!$B$5:$J$44,5,FALSE)*VLOOKUP(SOYLD2!AS$4,'[1]INTERNAL PARAMETERS-1'!$B$5:$J$44,7,FALSE)*SOYLD2!$F138 + SOYLD1!AS138*(1-VLOOKUP(SOYLD2!AS$4,'[1]INTERNAL PARAMETERS-1'!$B$5:$J$44,5,FALSE))*VLOOKUP(SOYLD2!AS$4,'[1]INTERNAL PARAMETERS-1'!$B$5:$J$44,9,FALSE)*SOYLD2!$F138</f>
        <v>0</v>
      </c>
      <c r="AT138" s="43">
        <f>SOYLD1!AT138*VLOOKUP(SOYLD2!AT$4,'[1]INTERNAL PARAMETERS-1'!$B$5:$J$44,5,FALSE)*VLOOKUP(SOYLD2!AT$4,'[1]INTERNAL PARAMETERS-1'!$B$5:$J$44,7,FALSE)*SOYLD2!$F138 + SOYLD1!AT138*(1-VLOOKUP(SOYLD2!AT$4,'[1]INTERNAL PARAMETERS-1'!$B$5:$J$44,5,FALSE))*VLOOKUP(SOYLD2!AT$4,'[1]INTERNAL PARAMETERS-1'!$B$5:$J$44,9,FALSE)*SOYLD2!$F138</f>
        <v>0</v>
      </c>
      <c r="AU138" s="45">
        <f>SOYLD1!AU138*VLOOKUP(SOYLD2!AU$4,'[1]INTERNAL PARAMETERS-1'!$B$5:$J$44,5,FALSE)*VLOOKUP(SOYLD2!AU$4,'[1]INTERNAL PARAMETERS-1'!$B$5:$J$44,6,FALSE)*VLOOKUP(SOYLD2!AU$4,'[1]INTERNAL PARAMETERS-1'!$B$5:$J$44,3,FALSE) + SOYLD1!AU138*(1-VLOOKUP(SOYLD2!AU$4,'[1]INTERNAL PARAMETERS-1'!$B$5:$J$44,5,FALSE))*VLOOKUP(SOYLD2!AU$4,'[1]INTERNAL PARAMETERS-1'!$B$5:$J$44,8,FALSE)*VLOOKUP(SOYLD2!AU$4,'[1]INTERNAL PARAMETERS-1'!$B$5:$J$44,3,FALSE)</f>
        <v>0</v>
      </c>
      <c r="AV138" s="44">
        <f>SOYLD1!AV138*VLOOKUP(SOYLD2!AV$4,'[1]INTERNAL PARAMETERS-1'!$B$5:$J$44,5,FALSE)*VLOOKUP(SOYLD2!AV$4,'[1]INTERNAL PARAMETERS-1'!$B$5:$J$44,6,FALSE)*VLOOKUP(SOYLD2!AV$4,'[1]INTERNAL PARAMETERS-1'!$B$5:$J$44,3,FALSE) + SOYLD1!AV138*(1-VLOOKUP(SOYLD2!AV$4,'[1]INTERNAL PARAMETERS-1'!$B$5:$J$44,5,FALSE))*VLOOKUP(SOYLD2!AV$4,'[1]INTERNAL PARAMETERS-1'!$B$5:$J$44,8,FALSE)*VLOOKUP(SOYLD2!AV$4,'[1]INTERNAL PARAMETERS-1'!$B$5:$J$44,3,FALSE)</f>
        <v>0</v>
      </c>
      <c r="AW138" s="44">
        <f>SOYLD1!AW138*VLOOKUP(SOYLD2!AW$4,'[1]INTERNAL PARAMETERS-1'!$B$5:$J$44,5,FALSE)*VLOOKUP(SOYLD2!AW$4,'[1]INTERNAL PARAMETERS-1'!$B$5:$J$44,6,FALSE)*VLOOKUP(SOYLD2!AW$4,'[1]INTERNAL PARAMETERS-1'!$B$5:$J$44,3,FALSE) + SOYLD1!AW138*(1-VLOOKUP(SOYLD2!AW$4,'[1]INTERNAL PARAMETERS-1'!$B$5:$J$44,5,FALSE))*VLOOKUP(SOYLD2!AW$4,'[1]INTERNAL PARAMETERS-1'!$B$5:$J$44,8,FALSE)*VLOOKUP(SOYLD2!AW$4,'[1]INTERNAL PARAMETERS-1'!$B$5:$J$44,3,FALSE)</f>
        <v>0</v>
      </c>
      <c r="AX138" s="44">
        <f>SOYLD1!AX138*VLOOKUP(SOYLD2!AX$4,'[1]INTERNAL PARAMETERS-1'!$B$5:$J$44,5,FALSE)*VLOOKUP(SOYLD2!AX$4,'[1]INTERNAL PARAMETERS-1'!$B$5:$J$44,6,FALSE)*VLOOKUP(SOYLD2!AX$4,'[1]INTERNAL PARAMETERS-1'!$B$5:$J$44,3,FALSE) + SOYLD1!AX138*(1-VLOOKUP(SOYLD2!AX$4,'[1]INTERNAL PARAMETERS-1'!$B$5:$J$44,5,FALSE))*VLOOKUP(SOYLD2!AX$4,'[1]INTERNAL PARAMETERS-1'!$B$5:$J$44,8,FALSE)*VLOOKUP(SOYLD2!AX$4,'[1]INTERNAL PARAMETERS-1'!$B$5:$J$44,3,FALSE)</f>
        <v>0</v>
      </c>
      <c r="AY138" s="44">
        <f>SOYLD1!AY138*VLOOKUP(SOYLD2!AY$4,'[1]INTERNAL PARAMETERS-1'!$B$5:$J$44,5,FALSE)*VLOOKUP(SOYLD2!AY$4,'[1]INTERNAL PARAMETERS-1'!$B$5:$J$44,6,FALSE)*VLOOKUP(SOYLD2!AY$4,'[1]INTERNAL PARAMETERS-1'!$B$5:$J$44,3,FALSE) + SOYLD1!AY138*(1-VLOOKUP(SOYLD2!AY$4,'[1]INTERNAL PARAMETERS-1'!$B$5:$J$44,5,FALSE))*VLOOKUP(SOYLD2!AY$4,'[1]INTERNAL PARAMETERS-1'!$B$5:$J$44,8,FALSE)*VLOOKUP(SOYLD2!AY$4,'[1]INTERNAL PARAMETERS-1'!$B$5:$J$44,3,FALSE)</f>
        <v>0</v>
      </c>
      <c r="AZ138" s="44">
        <f>SOYLD1!AZ138*VLOOKUP(SOYLD2!AZ$4,'[1]INTERNAL PARAMETERS-1'!$B$5:$J$44,5,FALSE)*VLOOKUP(SOYLD2!AZ$4,'[1]INTERNAL PARAMETERS-1'!$B$5:$J$44,6,FALSE)*VLOOKUP(SOYLD2!AZ$4,'[1]INTERNAL PARAMETERS-1'!$B$5:$J$44,3,FALSE) + SOYLD1!AZ138*(1-VLOOKUP(SOYLD2!AZ$4,'[1]INTERNAL PARAMETERS-1'!$B$5:$J$44,5,FALSE))*VLOOKUP(SOYLD2!AZ$4,'[1]INTERNAL PARAMETERS-1'!$B$5:$J$44,8,FALSE)*VLOOKUP(SOYLD2!AZ$4,'[1]INTERNAL PARAMETERS-1'!$B$5:$J$44,3,FALSE)</f>
        <v>0</v>
      </c>
      <c r="BA138" s="44">
        <f>SOYLD1!BA138*VLOOKUP(SOYLD2!BA$4,'[1]INTERNAL PARAMETERS-1'!$B$5:$J$44,5,FALSE)*VLOOKUP(SOYLD2!BA$4,'[1]INTERNAL PARAMETERS-1'!$B$5:$J$44,6,FALSE)*VLOOKUP(SOYLD2!BA$4,'[1]INTERNAL PARAMETERS-1'!$B$5:$J$44,3,FALSE) + SOYLD1!BA138*(1-VLOOKUP(SOYLD2!BA$4,'[1]INTERNAL PARAMETERS-1'!$B$5:$J$44,5,FALSE))*VLOOKUP(SOYLD2!BA$4,'[1]INTERNAL PARAMETERS-1'!$B$5:$J$44,8,FALSE)*VLOOKUP(SOYLD2!BA$4,'[1]INTERNAL PARAMETERS-1'!$B$5:$J$44,3,FALSE)</f>
        <v>0</v>
      </c>
      <c r="BB138" s="44">
        <f>SOYLD1!BB138*VLOOKUP(SOYLD2!BB$4,'[1]INTERNAL PARAMETERS-1'!$B$5:$J$44,5,FALSE)*VLOOKUP(SOYLD2!BB$4,'[1]INTERNAL PARAMETERS-1'!$B$5:$J$44,6,FALSE)*VLOOKUP(SOYLD2!BB$4,'[1]INTERNAL PARAMETERS-1'!$B$5:$J$44,3,FALSE) + SOYLD1!BB138*(1-VLOOKUP(SOYLD2!BB$4,'[1]INTERNAL PARAMETERS-1'!$B$5:$J$44,5,FALSE))*VLOOKUP(SOYLD2!BB$4,'[1]INTERNAL PARAMETERS-1'!$B$5:$J$44,8,FALSE)*VLOOKUP(SOYLD2!BB$4,'[1]INTERNAL PARAMETERS-1'!$B$5:$J$44,3,FALSE)</f>
        <v>0</v>
      </c>
      <c r="BC138" s="44">
        <f>SOYLD1!BC138*VLOOKUP(SOYLD2!BC$4,'[1]INTERNAL PARAMETERS-1'!$B$5:$J$44,5,FALSE)*VLOOKUP(SOYLD2!BC$4,'[1]INTERNAL PARAMETERS-1'!$B$5:$J$44,6,FALSE)*VLOOKUP(SOYLD2!BC$4,'[1]INTERNAL PARAMETERS-1'!$B$5:$J$44,3,FALSE) + SOYLD1!BC138*(1-VLOOKUP(SOYLD2!BC$4,'[1]INTERNAL PARAMETERS-1'!$B$5:$J$44,5,FALSE))*VLOOKUP(SOYLD2!BC$4,'[1]INTERNAL PARAMETERS-1'!$B$5:$J$44,8,FALSE)*VLOOKUP(SOYLD2!BC$4,'[1]INTERNAL PARAMETERS-1'!$B$5:$J$44,3,FALSE)</f>
        <v>0</v>
      </c>
      <c r="BD138" s="44">
        <f>SOYLD1!BD138*VLOOKUP(SOYLD2!BD$4,'[1]INTERNAL PARAMETERS-1'!$B$5:$J$44,5,FALSE)*VLOOKUP(SOYLD2!BD$4,'[1]INTERNAL PARAMETERS-1'!$B$5:$J$44,6,FALSE)*VLOOKUP(SOYLD2!BD$4,'[1]INTERNAL PARAMETERS-1'!$B$5:$J$44,3,FALSE) + SOYLD1!BD138*(1-VLOOKUP(SOYLD2!BD$4,'[1]INTERNAL PARAMETERS-1'!$B$5:$J$44,5,FALSE))*VLOOKUP(SOYLD2!BD$4,'[1]INTERNAL PARAMETERS-1'!$B$5:$J$44,8,FALSE)*VLOOKUP(SOYLD2!BD$4,'[1]INTERNAL PARAMETERS-1'!$B$5:$J$44,3,FALSE)</f>
        <v>0</v>
      </c>
      <c r="BE138" s="44">
        <f>SOYLD1!BE138*VLOOKUP(SOYLD2!BE$4,'[1]INTERNAL PARAMETERS-1'!$B$5:$J$44,5,FALSE)*VLOOKUP(SOYLD2!BE$4,'[1]INTERNAL PARAMETERS-1'!$B$5:$J$44,6,FALSE)*VLOOKUP(SOYLD2!BE$4,'[1]INTERNAL PARAMETERS-1'!$B$5:$J$44,3,FALSE) + SOYLD1!BE138*(1-VLOOKUP(SOYLD2!BE$4,'[1]INTERNAL PARAMETERS-1'!$B$5:$J$44,5,FALSE))*VLOOKUP(SOYLD2!BE$4,'[1]INTERNAL PARAMETERS-1'!$B$5:$J$44,8,FALSE)*VLOOKUP(SOYLD2!BE$4,'[1]INTERNAL PARAMETERS-1'!$B$5:$J$44,3,FALSE)</f>
        <v>0</v>
      </c>
      <c r="BF138" s="44">
        <f>SOYLD1!BF138*VLOOKUP(SOYLD2!BF$4,'[1]INTERNAL PARAMETERS-1'!$B$5:$J$44,5,FALSE)*VLOOKUP(SOYLD2!BF$4,'[1]INTERNAL PARAMETERS-1'!$B$5:$J$44,6,FALSE)*VLOOKUP(SOYLD2!BF$4,'[1]INTERNAL PARAMETERS-1'!$B$5:$J$44,3,FALSE) + SOYLD1!BF138*(1-VLOOKUP(SOYLD2!BF$4,'[1]INTERNAL PARAMETERS-1'!$B$5:$J$44,5,FALSE))*VLOOKUP(SOYLD2!BF$4,'[1]INTERNAL PARAMETERS-1'!$B$5:$J$44,8,FALSE)*VLOOKUP(SOYLD2!BF$4,'[1]INTERNAL PARAMETERS-1'!$B$5:$J$44,3,FALSE)</f>
        <v>0</v>
      </c>
      <c r="BG138" s="44">
        <f>SOYLD1!BG138*VLOOKUP(SOYLD2!BG$4,'[1]INTERNAL PARAMETERS-1'!$B$5:$J$44,5,FALSE)*VLOOKUP(SOYLD2!BG$4,'[1]INTERNAL PARAMETERS-1'!$B$5:$J$44,6,FALSE)*VLOOKUP(SOYLD2!BG$4,'[1]INTERNAL PARAMETERS-1'!$B$5:$J$44,3,FALSE) + SOYLD1!BG138*(1-VLOOKUP(SOYLD2!BG$4,'[1]INTERNAL PARAMETERS-1'!$B$5:$J$44,5,FALSE))*VLOOKUP(SOYLD2!BG$4,'[1]INTERNAL PARAMETERS-1'!$B$5:$J$44,8,FALSE)*VLOOKUP(SOYLD2!BG$4,'[1]INTERNAL PARAMETERS-1'!$B$5:$J$44,3,FALSE)</f>
        <v>0</v>
      </c>
      <c r="BH138" s="44">
        <f>SOYLD1!BH138*VLOOKUP(SOYLD2!BH$4,'[1]INTERNAL PARAMETERS-1'!$B$5:$J$44,5,FALSE)*VLOOKUP(SOYLD2!BH$4,'[1]INTERNAL PARAMETERS-1'!$B$5:$J$44,6,FALSE)*VLOOKUP(SOYLD2!BH$4,'[1]INTERNAL PARAMETERS-1'!$B$5:$J$44,3,FALSE) + SOYLD1!BH138*(1-VLOOKUP(SOYLD2!BH$4,'[1]INTERNAL PARAMETERS-1'!$B$5:$J$44,5,FALSE))*VLOOKUP(SOYLD2!BH$4,'[1]INTERNAL PARAMETERS-1'!$B$5:$J$44,8,FALSE)*VLOOKUP(SOYLD2!BH$4,'[1]INTERNAL PARAMETERS-1'!$B$5:$J$44,3,FALSE)</f>
        <v>0</v>
      </c>
      <c r="BI138" s="44">
        <f>SOYLD1!BI138*VLOOKUP(SOYLD2!BI$4,'[1]INTERNAL PARAMETERS-1'!$B$5:$J$44,5,FALSE)*VLOOKUP(SOYLD2!BI$4,'[1]INTERNAL PARAMETERS-1'!$B$5:$J$44,6,FALSE)*VLOOKUP(SOYLD2!BI$4,'[1]INTERNAL PARAMETERS-1'!$B$5:$J$44,3,FALSE) + SOYLD1!BI138*(1-VLOOKUP(SOYLD2!BI$4,'[1]INTERNAL PARAMETERS-1'!$B$5:$J$44,5,FALSE))*VLOOKUP(SOYLD2!BI$4,'[1]INTERNAL PARAMETERS-1'!$B$5:$J$44,8,FALSE)*VLOOKUP(SOYLD2!BI$4,'[1]INTERNAL PARAMETERS-1'!$B$5:$J$44,3,FALSE)</f>
        <v>0</v>
      </c>
      <c r="BJ138" s="44">
        <f>SOYLD1!BJ138*VLOOKUP(SOYLD2!BJ$4,'[1]INTERNAL PARAMETERS-1'!$B$5:$J$44,5,FALSE)*VLOOKUP(SOYLD2!BJ$4,'[1]INTERNAL PARAMETERS-1'!$B$5:$J$44,6,FALSE)*VLOOKUP(SOYLD2!BJ$4,'[1]INTERNAL PARAMETERS-1'!$B$5:$J$44,3,FALSE) + SOYLD1!BJ138*(1-VLOOKUP(SOYLD2!BJ$4,'[1]INTERNAL PARAMETERS-1'!$B$5:$J$44,5,FALSE))*VLOOKUP(SOYLD2!BJ$4,'[1]INTERNAL PARAMETERS-1'!$B$5:$J$44,8,FALSE)*VLOOKUP(SOYLD2!BJ$4,'[1]INTERNAL PARAMETERS-1'!$B$5:$J$44,3,FALSE)</f>
        <v>0</v>
      </c>
      <c r="BK138" s="44">
        <f>SOYLD1!BK138*VLOOKUP(SOYLD2!BK$4,'[1]INTERNAL PARAMETERS-1'!$B$5:$J$44,5,FALSE)*VLOOKUP(SOYLD2!BK$4,'[1]INTERNAL PARAMETERS-1'!$B$5:$J$44,6,FALSE)*VLOOKUP(SOYLD2!BK$4,'[1]INTERNAL PARAMETERS-1'!$B$5:$J$44,3,FALSE) + SOYLD1!BK138*(1-VLOOKUP(SOYLD2!BK$4,'[1]INTERNAL PARAMETERS-1'!$B$5:$J$44,5,FALSE))*VLOOKUP(SOYLD2!BK$4,'[1]INTERNAL PARAMETERS-1'!$B$5:$J$44,8,FALSE)*VLOOKUP(SOYLD2!BK$4,'[1]INTERNAL PARAMETERS-1'!$B$5:$J$44,3,FALSE)</f>
        <v>0</v>
      </c>
      <c r="BL138" s="44">
        <f>SOYLD1!BL138*VLOOKUP(SOYLD2!BL$4,'[1]INTERNAL PARAMETERS-1'!$B$5:$J$44,5,FALSE)*VLOOKUP(SOYLD2!BL$4,'[1]INTERNAL PARAMETERS-1'!$B$5:$J$44,6,FALSE)*VLOOKUP(SOYLD2!BL$4,'[1]INTERNAL PARAMETERS-1'!$B$5:$J$44,3,FALSE) + SOYLD1!BL138*(1-VLOOKUP(SOYLD2!BL$4,'[1]INTERNAL PARAMETERS-1'!$B$5:$J$44,5,FALSE))*VLOOKUP(SOYLD2!BL$4,'[1]INTERNAL PARAMETERS-1'!$B$5:$J$44,8,FALSE)*VLOOKUP(SOYLD2!BL$4,'[1]INTERNAL PARAMETERS-1'!$B$5:$J$44,3,FALSE)</f>
        <v>0</v>
      </c>
      <c r="BM138" s="44">
        <f>SOYLD1!BM138*VLOOKUP(SOYLD2!BM$4,'[1]INTERNAL PARAMETERS-1'!$B$5:$J$44,5,FALSE)*VLOOKUP(SOYLD2!BM$4,'[1]INTERNAL PARAMETERS-1'!$B$5:$J$44,6,FALSE)*VLOOKUP(SOYLD2!BM$4,'[1]INTERNAL PARAMETERS-1'!$B$5:$J$44,3,FALSE) + SOYLD1!BM138*(1-VLOOKUP(SOYLD2!BM$4,'[1]INTERNAL PARAMETERS-1'!$B$5:$J$44,5,FALSE))*VLOOKUP(SOYLD2!BM$4,'[1]INTERNAL PARAMETERS-1'!$B$5:$J$44,8,FALSE)*VLOOKUP(SOYLD2!BM$4,'[1]INTERNAL PARAMETERS-1'!$B$5:$J$44,3,FALSE)</f>
        <v>0</v>
      </c>
      <c r="BN138" s="44">
        <f>SOYLD1!BN138*VLOOKUP(SOYLD2!BN$4,'[1]INTERNAL PARAMETERS-1'!$B$5:$J$44,5,FALSE)*VLOOKUP(SOYLD2!BN$4,'[1]INTERNAL PARAMETERS-1'!$B$5:$J$44,6,FALSE)*VLOOKUP(SOYLD2!BN$4,'[1]INTERNAL PARAMETERS-1'!$B$5:$J$44,3,FALSE) + SOYLD1!BN138*(1-VLOOKUP(SOYLD2!BN$4,'[1]INTERNAL PARAMETERS-1'!$B$5:$J$44,5,FALSE))*VLOOKUP(SOYLD2!BN$4,'[1]INTERNAL PARAMETERS-1'!$B$5:$J$44,8,FALSE)*VLOOKUP(SOYLD2!BN$4,'[1]INTERNAL PARAMETERS-1'!$B$5:$J$44,3,FALSE)</f>
        <v>0</v>
      </c>
      <c r="BO138" s="44">
        <f>SOYLD1!BO138*VLOOKUP(SOYLD2!BO$4,'[1]INTERNAL PARAMETERS-1'!$B$5:$J$44,5,FALSE)*VLOOKUP(SOYLD2!BO$4,'[1]INTERNAL PARAMETERS-1'!$B$5:$J$44,6,FALSE)*VLOOKUP(SOYLD2!BO$4,'[1]INTERNAL PARAMETERS-1'!$B$5:$J$44,3,FALSE) + SOYLD1!BO138*(1-VLOOKUP(SOYLD2!BO$4,'[1]INTERNAL PARAMETERS-1'!$B$5:$J$44,5,FALSE))*VLOOKUP(SOYLD2!BO$4,'[1]INTERNAL PARAMETERS-1'!$B$5:$J$44,8,FALSE)*VLOOKUP(SOYLD2!BO$4,'[1]INTERNAL PARAMETERS-1'!$B$5:$J$44,3,FALSE)</f>
        <v>0</v>
      </c>
      <c r="BP138" s="44">
        <f>SOYLD1!BP138*VLOOKUP(SOYLD2!BP$4,'[1]INTERNAL PARAMETERS-1'!$B$5:$J$44,5,FALSE)*VLOOKUP(SOYLD2!BP$4,'[1]INTERNAL PARAMETERS-1'!$B$5:$J$44,6,FALSE)*VLOOKUP(SOYLD2!BP$4,'[1]INTERNAL PARAMETERS-1'!$B$5:$J$44,3,FALSE) + SOYLD1!BP138*(1-VLOOKUP(SOYLD2!BP$4,'[1]INTERNAL PARAMETERS-1'!$B$5:$J$44,5,FALSE))*VLOOKUP(SOYLD2!BP$4,'[1]INTERNAL PARAMETERS-1'!$B$5:$J$44,8,FALSE)*VLOOKUP(SOYLD2!BP$4,'[1]INTERNAL PARAMETERS-1'!$B$5:$J$44,3,FALSE)</f>
        <v>0</v>
      </c>
      <c r="BQ138" s="44">
        <f>SOYLD1!BQ138*VLOOKUP(SOYLD2!BQ$4,'[1]INTERNAL PARAMETERS-1'!$B$5:$J$44,5,FALSE)*VLOOKUP(SOYLD2!BQ$4,'[1]INTERNAL PARAMETERS-1'!$B$5:$J$44,6,FALSE)*VLOOKUP(SOYLD2!BQ$4,'[1]INTERNAL PARAMETERS-1'!$B$5:$J$44,3,FALSE) + SOYLD1!BQ138*(1-VLOOKUP(SOYLD2!BQ$4,'[1]INTERNAL PARAMETERS-1'!$B$5:$J$44,5,FALSE))*VLOOKUP(SOYLD2!BQ$4,'[1]INTERNAL PARAMETERS-1'!$B$5:$J$44,8,FALSE)*VLOOKUP(SOYLD2!BQ$4,'[1]INTERNAL PARAMETERS-1'!$B$5:$J$44,3,FALSE)</f>
        <v>0</v>
      </c>
      <c r="BR138" s="44">
        <f>SOYLD1!BR138*VLOOKUP(SOYLD2!BR$4,'[1]INTERNAL PARAMETERS-1'!$B$5:$J$44,5,FALSE)*VLOOKUP(SOYLD2!BR$4,'[1]INTERNAL PARAMETERS-1'!$B$5:$J$44,6,FALSE)*VLOOKUP(SOYLD2!BR$4,'[1]INTERNAL PARAMETERS-1'!$B$5:$J$44,3,FALSE) + SOYLD1!BR138*(1-VLOOKUP(SOYLD2!BR$4,'[1]INTERNAL PARAMETERS-1'!$B$5:$J$44,5,FALSE))*VLOOKUP(SOYLD2!BR$4,'[1]INTERNAL PARAMETERS-1'!$B$5:$J$44,8,FALSE)*VLOOKUP(SOYLD2!BR$4,'[1]INTERNAL PARAMETERS-1'!$B$5:$J$44,3,FALSE)</f>
        <v>0</v>
      </c>
      <c r="BS138" s="44">
        <f>SOYLD1!BS138*VLOOKUP(SOYLD2!BS$4,'[1]INTERNAL PARAMETERS-1'!$B$5:$J$44,5,FALSE)*VLOOKUP(SOYLD2!BS$4,'[1]INTERNAL PARAMETERS-1'!$B$5:$J$44,6,FALSE)*VLOOKUP(SOYLD2!BS$4,'[1]INTERNAL PARAMETERS-1'!$B$5:$J$44,3,FALSE) + SOYLD1!BS138*(1-VLOOKUP(SOYLD2!BS$4,'[1]INTERNAL PARAMETERS-1'!$B$5:$J$44,5,FALSE))*VLOOKUP(SOYLD2!BS$4,'[1]INTERNAL PARAMETERS-1'!$B$5:$J$44,8,FALSE)*VLOOKUP(SOYLD2!BS$4,'[1]INTERNAL PARAMETERS-1'!$B$5:$J$44,3,FALSE)</f>
        <v>0</v>
      </c>
      <c r="BT138" s="44">
        <f>SOYLD1!BT138*VLOOKUP(SOYLD2!BT$4,'[1]INTERNAL PARAMETERS-1'!$B$5:$J$44,5,FALSE)*VLOOKUP(SOYLD2!BT$4,'[1]INTERNAL PARAMETERS-1'!$B$5:$J$44,6,FALSE)*VLOOKUP(SOYLD2!BT$4,'[1]INTERNAL PARAMETERS-1'!$B$5:$J$44,3,FALSE) + SOYLD1!BT138*(1-VLOOKUP(SOYLD2!BT$4,'[1]INTERNAL PARAMETERS-1'!$B$5:$J$44,5,FALSE))*VLOOKUP(SOYLD2!BT$4,'[1]INTERNAL PARAMETERS-1'!$B$5:$J$44,8,FALSE)*VLOOKUP(SOYLD2!BT$4,'[1]INTERNAL PARAMETERS-1'!$B$5:$J$44,3,FALSE)</f>
        <v>0</v>
      </c>
      <c r="BU138" s="44">
        <f>SOYLD1!BU138*VLOOKUP(SOYLD2!BU$4,'[1]INTERNAL PARAMETERS-1'!$B$5:$J$44,5,FALSE)*VLOOKUP(SOYLD2!BU$4,'[1]INTERNAL PARAMETERS-1'!$B$5:$J$44,6,FALSE)*VLOOKUP(SOYLD2!BU$4,'[1]INTERNAL PARAMETERS-1'!$B$5:$J$44,3,FALSE) + SOYLD1!BU138*(1-VLOOKUP(SOYLD2!BU$4,'[1]INTERNAL PARAMETERS-1'!$B$5:$J$44,5,FALSE))*VLOOKUP(SOYLD2!BU$4,'[1]INTERNAL PARAMETERS-1'!$B$5:$J$44,8,FALSE)*VLOOKUP(SOYLD2!BU$4,'[1]INTERNAL PARAMETERS-1'!$B$5:$J$44,3,FALSE)</f>
        <v>0</v>
      </c>
      <c r="BV138" s="44">
        <f>SOYLD1!BV138*VLOOKUP(SOYLD2!BV$4,'[1]INTERNAL PARAMETERS-1'!$B$5:$J$44,5,FALSE)*VLOOKUP(SOYLD2!BV$4,'[1]INTERNAL PARAMETERS-1'!$B$5:$J$44,6,FALSE)*VLOOKUP(SOYLD2!BV$4,'[1]INTERNAL PARAMETERS-1'!$B$5:$J$44,3,FALSE) + SOYLD1!BV138*(1-VLOOKUP(SOYLD2!BV$4,'[1]INTERNAL PARAMETERS-1'!$B$5:$J$44,5,FALSE))*VLOOKUP(SOYLD2!BV$4,'[1]INTERNAL PARAMETERS-1'!$B$5:$J$44,8,FALSE)*VLOOKUP(SOYLD2!BV$4,'[1]INTERNAL PARAMETERS-1'!$B$5:$J$44,3,FALSE)</f>
        <v>0</v>
      </c>
      <c r="BW138" s="44">
        <f>SOYLD1!BW138*VLOOKUP(SOYLD2!BW$4,'[1]INTERNAL PARAMETERS-1'!$B$5:$J$44,5,FALSE)*VLOOKUP(SOYLD2!BW$4,'[1]INTERNAL PARAMETERS-1'!$B$5:$J$44,6,FALSE)*VLOOKUP(SOYLD2!BW$4,'[1]INTERNAL PARAMETERS-1'!$B$5:$J$44,3,FALSE) + SOYLD1!BW138*(1-VLOOKUP(SOYLD2!BW$4,'[1]INTERNAL PARAMETERS-1'!$B$5:$J$44,5,FALSE))*VLOOKUP(SOYLD2!BW$4,'[1]INTERNAL PARAMETERS-1'!$B$5:$J$44,8,FALSE)*VLOOKUP(SOYLD2!BW$4,'[1]INTERNAL PARAMETERS-1'!$B$5:$J$44,3,FALSE)</f>
        <v>0</v>
      </c>
      <c r="BX138" s="44">
        <f>SOYLD1!BX138*VLOOKUP(SOYLD2!BX$4,'[1]INTERNAL PARAMETERS-1'!$B$5:$J$44,5,FALSE)*VLOOKUP(SOYLD2!BX$4,'[1]INTERNAL PARAMETERS-1'!$B$5:$J$44,6,FALSE)*VLOOKUP(SOYLD2!BX$4,'[1]INTERNAL PARAMETERS-1'!$B$5:$J$44,3,FALSE) + SOYLD1!BX138*(1-VLOOKUP(SOYLD2!BX$4,'[1]INTERNAL PARAMETERS-1'!$B$5:$J$44,5,FALSE))*VLOOKUP(SOYLD2!BX$4,'[1]INTERNAL PARAMETERS-1'!$B$5:$J$44,8,FALSE)*VLOOKUP(SOYLD2!BX$4,'[1]INTERNAL PARAMETERS-1'!$B$5:$J$44,3,FALSE)</f>
        <v>0</v>
      </c>
      <c r="BY138" s="44">
        <f>SOYLD1!BY138*VLOOKUP(SOYLD2!BY$4,'[1]INTERNAL PARAMETERS-1'!$B$5:$J$44,5,FALSE)*VLOOKUP(SOYLD2!BY$4,'[1]INTERNAL PARAMETERS-1'!$B$5:$J$44,6,FALSE)*VLOOKUP(SOYLD2!BY$4,'[1]INTERNAL PARAMETERS-1'!$B$5:$J$44,3,FALSE) + SOYLD1!BY138*(1-VLOOKUP(SOYLD2!BY$4,'[1]INTERNAL PARAMETERS-1'!$B$5:$J$44,5,FALSE))*VLOOKUP(SOYLD2!BY$4,'[1]INTERNAL PARAMETERS-1'!$B$5:$J$44,8,FALSE)*VLOOKUP(SOYLD2!BY$4,'[1]INTERNAL PARAMETERS-1'!$B$5:$J$44,3,FALSE)</f>
        <v>0</v>
      </c>
      <c r="BZ138" s="44">
        <f>SOYLD1!BZ138*VLOOKUP(SOYLD2!BZ$4,'[1]INTERNAL PARAMETERS-1'!$B$5:$J$44,5,FALSE)*VLOOKUP(SOYLD2!BZ$4,'[1]INTERNAL PARAMETERS-1'!$B$5:$J$44,6,FALSE)*VLOOKUP(SOYLD2!BZ$4,'[1]INTERNAL PARAMETERS-1'!$B$5:$J$44,3,FALSE) + SOYLD1!BZ138*(1-VLOOKUP(SOYLD2!BZ$4,'[1]INTERNAL PARAMETERS-1'!$B$5:$J$44,5,FALSE))*VLOOKUP(SOYLD2!BZ$4,'[1]INTERNAL PARAMETERS-1'!$B$5:$J$44,8,FALSE)*VLOOKUP(SOYLD2!BZ$4,'[1]INTERNAL PARAMETERS-1'!$B$5:$J$44,3,FALSE)</f>
        <v>0</v>
      </c>
      <c r="CA138" s="44">
        <f>SOYLD1!CA138*VLOOKUP(SOYLD2!CA$4,'[1]INTERNAL PARAMETERS-1'!$B$5:$J$44,5,FALSE)*VLOOKUP(SOYLD2!CA$4,'[1]INTERNAL PARAMETERS-1'!$B$5:$J$44,6,FALSE)*VLOOKUP(SOYLD2!CA$4,'[1]INTERNAL PARAMETERS-1'!$B$5:$J$44,3,FALSE) + SOYLD1!CA138*(1-VLOOKUP(SOYLD2!CA$4,'[1]INTERNAL PARAMETERS-1'!$B$5:$J$44,5,FALSE))*VLOOKUP(SOYLD2!CA$4,'[1]INTERNAL PARAMETERS-1'!$B$5:$J$44,8,FALSE)*VLOOKUP(SOYLD2!CA$4,'[1]INTERNAL PARAMETERS-1'!$B$5:$J$44,3,FALSE)</f>
        <v>0</v>
      </c>
      <c r="CB138" s="44">
        <f>SOYLD1!CB138*VLOOKUP(SOYLD2!CB$4,'[1]INTERNAL PARAMETERS-1'!$B$5:$J$44,5,FALSE)*VLOOKUP(SOYLD2!CB$4,'[1]INTERNAL PARAMETERS-1'!$B$5:$J$44,6,FALSE)*VLOOKUP(SOYLD2!CB$4,'[1]INTERNAL PARAMETERS-1'!$B$5:$J$44,3,FALSE) + SOYLD1!CB138*(1-VLOOKUP(SOYLD2!CB$4,'[1]INTERNAL PARAMETERS-1'!$B$5:$J$44,5,FALSE))*VLOOKUP(SOYLD2!CB$4,'[1]INTERNAL PARAMETERS-1'!$B$5:$J$44,8,FALSE)*VLOOKUP(SOYLD2!CB$4,'[1]INTERNAL PARAMETERS-1'!$B$5:$J$44,3,FALSE)</f>
        <v>0</v>
      </c>
      <c r="CC138" s="44">
        <f>SOYLD1!CC138*VLOOKUP(SOYLD2!CC$4,'[1]INTERNAL PARAMETERS-1'!$B$5:$J$44,5,FALSE)*VLOOKUP(SOYLD2!CC$4,'[1]INTERNAL PARAMETERS-1'!$B$5:$J$44,6,FALSE)*VLOOKUP(SOYLD2!CC$4,'[1]INTERNAL PARAMETERS-1'!$B$5:$J$44,3,FALSE) + SOYLD1!CC138*(1-VLOOKUP(SOYLD2!CC$4,'[1]INTERNAL PARAMETERS-1'!$B$5:$J$44,5,FALSE))*VLOOKUP(SOYLD2!CC$4,'[1]INTERNAL PARAMETERS-1'!$B$5:$J$44,8,FALSE)*VLOOKUP(SOYLD2!CC$4,'[1]INTERNAL PARAMETERS-1'!$B$5:$J$44,3,FALSE)</f>
        <v>0</v>
      </c>
      <c r="CD138" s="44">
        <f>SOYLD1!CD138*VLOOKUP(SOYLD2!CD$4,'[1]INTERNAL PARAMETERS-1'!$B$5:$J$44,5,FALSE)*VLOOKUP(SOYLD2!CD$4,'[1]INTERNAL PARAMETERS-1'!$B$5:$J$44,6,FALSE)*VLOOKUP(SOYLD2!CD$4,'[1]INTERNAL PARAMETERS-1'!$B$5:$J$44,3,FALSE) + SOYLD1!CD138*(1-VLOOKUP(SOYLD2!CD$4,'[1]INTERNAL PARAMETERS-1'!$B$5:$J$44,5,FALSE))*VLOOKUP(SOYLD2!CD$4,'[1]INTERNAL PARAMETERS-1'!$B$5:$J$44,8,FALSE)*VLOOKUP(SOYLD2!CD$4,'[1]INTERNAL PARAMETERS-1'!$B$5:$J$44,3,FALSE)</f>
        <v>0</v>
      </c>
      <c r="CE138" s="44">
        <f>SOYLD1!CE138*VLOOKUP(SOYLD2!CE$4,'[1]INTERNAL PARAMETERS-1'!$B$5:$J$44,5,FALSE)*VLOOKUP(SOYLD2!CE$4,'[1]INTERNAL PARAMETERS-1'!$B$5:$J$44,6,FALSE)*VLOOKUP(SOYLD2!CE$4,'[1]INTERNAL PARAMETERS-1'!$B$5:$J$44,3,FALSE) + SOYLD1!CE138*(1-VLOOKUP(SOYLD2!CE$4,'[1]INTERNAL PARAMETERS-1'!$B$5:$J$44,5,FALSE))*VLOOKUP(SOYLD2!CE$4,'[1]INTERNAL PARAMETERS-1'!$B$5:$J$44,8,FALSE)*VLOOKUP(SOYLD2!CE$4,'[1]INTERNAL PARAMETERS-1'!$B$5:$J$44,3,FALSE)</f>
        <v>0</v>
      </c>
      <c r="CF138" s="44">
        <f>SOYLD1!CF138*VLOOKUP(SOYLD2!CF$4,'[1]INTERNAL PARAMETERS-1'!$B$5:$J$44,5,FALSE)*VLOOKUP(SOYLD2!CF$4,'[1]INTERNAL PARAMETERS-1'!$B$5:$J$44,6,FALSE)*VLOOKUP(SOYLD2!CF$4,'[1]INTERNAL PARAMETERS-1'!$B$5:$J$44,3,FALSE) + SOYLD1!CF138*(1-VLOOKUP(SOYLD2!CF$4,'[1]INTERNAL PARAMETERS-1'!$B$5:$J$44,5,FALSE))*VLOOKUP(SOYLD2!CF$4,'[1]INTERNAL PARAMETERS-1'!$B$5:$J$44,8,FALSE)*VLOOKUP(SOYLD2!CF$4,'[1]INTERNAL PARAMETERS-1'!$B$5:$J$44,3,FALSE)</f>
        <v>0</v>
      </c>
      <c r="CG138" s="44">
        <f>SOYLD1!CG138*VLOOKUP(SOYLD2!CG$4,'[1]INTERNAL PARAMETERS-1'!$B$5:$J$44,5,FALSE)*VLOOKUP(SOYLD2!CG$4,'[1]INTERNAL PARAMETERS-1'!$B$5:$J$44,6,FALSE)*VLOOKUP(SOYLD2!CG$4,'[1]INTERNAL PARAMETERS-1'!$B$5:$J$44,3,FALSE) + SOYLD1!CG138*(1-VLOOKUP(SOYLD2!CG$4,'[1]INTERNAL PARAMETERS-1'!$B$5:$J$44,5,FALSE))*VLOOKUP(SOYLD2!CG$4,'[1]INTERNAL PARAMETERS-1'!$B$5:$J$44,8,FALSE)*VLOOKUP(SOYLD2!CG$4,'[1]INTERNAL PARAMETERS-1'!$B$5:$J$44,3,FALSE)</f>
        <v>0</v>
      </c>
      <c r="CH138" s="43">
        <f>SOYLD1!CH138*VLOOKUP(SOYLD2!CH$4,'[1]INTERNAL PARAMETERS-1'!$B$5:$J$44,5,FALSE)*VLOOKUP(SOYLD2!CH$4,'[1]INTERNAL PARAMETERS-1'!$B$5:$J$44,6,FALSE)*VLOOKUP(SOYLD2!CH$4,'[1]INTERNAL PARAMETERS-1'!$B$5:$J$44,3,FALSE) + SOYLD1!CH138*(1-VLOOKUP(SOYLD2!CH$4,'[1]INTERNAL PARAMETERS-1'!$B$5:$J$44,5,FALSE))*VLOOKUP(SOYLD2!CH$4,'[1]INTERNAL PARAMETERS-1'!$B$5:$J$44,8,FALSE)*VLOOKUP(SOYLD2!CH$4,'[1]INTERNAL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'S Opt'!X139</f>
        <v>0</v>
      </c>
      <c r="F139" s="56">
        <f>'[1]INTERNAL PARAMETERS-1'!M13</f>
        <v>44.225000000000001</v>
      </c>
      <c r="G139" s="45">
        <f>SOYLD1!G139*VLOOKUP(SOYLD2!G$4,'[1]INTERNAL PARAMETERS-1'!$B$5:$J$44,5,FALSE)*VLOOKUP(SOYLD2!G$4,'[1]INTERNAL PARAMETERS-1'!$B$5:$J$44,7,FALSE)*SOYLD2!$F139 + SOYLD1!G139*(1-VLOOKUP(SOYLD2!G$4,'[1]INTERNAL PARAMETERS-1'!$B$5:$J$44,5,FALSE))*VLOOKUP(SOYLD2!G$4,'[1]INTERNAL PARAMETERS-1'!$B$5:$J$44,9,FALSE)*SOYLD2!$F139</f>
        <v>0</v>
      </c>
      <c r="H139" s="44">
        <f>SOYLD1!H139*VLOOKUP(SOYLD2!H$4,'[1]INTERNAL PARAMETERS-1'!$B$5:$J$44,5,FALSE)*VLOOKUP(SOYLD2!H$4,'[1]INTERNAL PARAMETERS-1'!$B$5:$J$44,7,FALSE)*SOYLD2!$F139 + SOYLD1!H139*(1-VLOOKUP(SOYLD2!H$4,'[1]INTERNAL PARAMETERS-1'!$B$5:$J$44,5,FALSE))*VLOOKUP(SOYLD2!H$4,'[1]INTERNAL PARAMETERS-1'!$B$5:$J$44,9,FALSE)*SOYLD2!$F139</f>
        <v>0</v>
      </c>
      <c r="I139" s="44">
        <f>SOYLD1!I139*VLOOKUP(SOYLD2!I$4,'[1]INTERNAL PARAMETERS-1'!$B$5:$J$44,5,FALSE)*VLOOKUP(SOYLD2!I$4,'[1]INTERNAL PARAMETERS-1'!$B$5:$J$44,7,FALSE)*SOYLD2!$F139 + SOYLD1!I139*(1-VLOOKUP(SOYLD2!I$4,'[1]INTERNAL PARAMETERS-1'!$B$5:$J$44,5,FALSE))*VLOOKUP(SOYLD2!I$4,'[1]INTERNAL PARAMETERS-1'!$B$5:$J$44,9,FALSE)*SOYLD2!$F139</f>
        <v>0</v>
      </c>
      <c r="J139" s="44">
        <f>SOYLD1!J139*VLOOKUP(SOYLD2!J$4,'[1]INTERNAL PARAMETERS-1'!$B$5:$J$44,5,FALSE)*VLOOKUP(SOYLD2!J$4,'[1]INTERNAL PARAMETERS-1'!$B$5:$J$44,7,FALSE)*SOYLD2!$F139 + SOYLD1!J139*(1-VLOOKUP(SOYLD2!J$4,'[1]INTERNAL PARAMETERS-1'!$B$5:$J$44,5,FALSE))*VLOOKUP(SOYLD2!J$4,'[1]INTERNAL PARAMETERS-1'!$B$5:$J$44,9,FALSE)*SOYLD2!$F139</f>
        <v>0</v>
      </c>
      <c r="K139" s="44">
        <f>SOYLD1!K139*VLOOKUP(SOYLD2!K$4,'[1]INTERNAL PARAMETERS-1'!$B$5:$J$44,5,FALSE)*VLOOKUP(SOYLD2!K$4,'[1]INTERNAL PARAMETERS-1'!$B$5:$J$44,7,FALSE)*SOYLD2!$F139 + SOYLD1!K139*(1-VLOOKUP(SOYLD2!K$4,'[1]INTERNAL PARAMETERS-1'!$B$5:$J$44,5,FALSE))*VLOOKUP(SOYLD2!K$4,'[1]INTERNAL PARAMETERS-1'!$B$5:$J$44,9,FALSE)*SOYLD2!$F139</f>
        <v>0</v>
      </c>
      <c r="L139" s="44">
        <f>SOYLD1!L139*VLOOKUP(SOYLD2!L$4,'[1]INTERNAL PARAMETERS-1'!$B$5:$J$44,5,FALSE)*VLOOKUP(SOYLD2!L$4,'[1]INTERNAL PARAMETERS-1'!$B$5:$J$44,7,FALSE)*SOYLD2!$F139 + SOYLD1!L139*(1-VLOOKUP(SOYLD2!L$4,'[1]INTERNAL PARAMETERS-1'!$B$5:$J$44,5,FALSE))*VLOOKUP(SOYLD2!L$4,'[1]INTERNAL PARAMETERS-1'!$B$5:$J$44,9,FALSE)*SOYLD2!$F139</f>
        <v>0</v>
      </c>
      <c r="M139" s="44">
        <f>SOYLD1!M139*VLOOKUP(SOYLD2!M$4,'[1]INTERNAL PARAMETERS-1'!$B$5:$J$44,5,FALSE)*VLOOKUP(SOYLD2!M$4,'[1]INTERNAL PARAMETERS-1'!$B$5:$J$44,7,FALSE)*SOYLD2!$F139 + SOYLD1!M139*(1-VLOOKUP(SOYLD2!M$4,'[1]INTERNAL PARAMETERS-1'!$B$5:$J$44,5,FALSE))*VLOOKUP(SOYLD2!M$4,'[1]INTERNAL PARAMETERS-1'!$B$5:$J$44,9,FALSE)*SOYLD2!$F139</f>
        <v>0</v>
      </c>
      <c r="N139" s="44">
        <f>SOYLD1!N139*VLOOKUP(SOYLD2!N$4,'[1]INTERNAL PARAMETERS-1'!$B$5:$J$44,5,FALSE)*VLOOKUP(SOYLD2!N$4,'[1]INTERNAL PARAMETERS-1'!$B$5:$J$44,7,FALSE)*SOYLD2!$F139 + SOYLD1!N139*(1-VLOOKUP(SOYLD2!N$4,'[1]INTERNAL PARAMETERS-1'!$B$5:$J$44,5,FALSE))*VLOOKUP(SOYLD2!N$4,'[1]INTERNAL PARAMETERS-1'!$B$5:$J$44,9,FALSE)*SOYLD2!$F139</f>
        <v>0</v>
      </c>
      <c r="O139" s="44">
        <f>SOYLD1!O139*VLOOKUP(SOYLD2!O$4,'[1]INTERNAL PARAMETERS-1'!$B$5:$J$44,5,FALSE)*VLOOKUP(SOYLD2!O$4,'[1]INTERNAL PARAMETERS-1'!$B$5:$J$44,7,FALSE)*SOYLD2!$F139 + SOYLD1!O139*(1-VLOOKUP(SOYLD2!O$4,'[1]INTERNAL PARAMETERS-1'!$B$5:$J$44,5,FALSE))*VLOOKUP(SOYLD2!O$4,'[1]INTERNAL PARAMETERS-1'!$B$5:$J$44,9,FALSE)*SOYLD2!$F139</f>
        <v>0</v>
      </c>
      <c r="P139" s="44">
        <f>SOYLD1!P139*VLOOKUP(SOYLD2!P$4,'[1]INTERNAL PARAMETERS-1'!$B$5:$J$44,5,FALSE)*VLOOKUP(SOYLD2!P$4,'[1]INTERNAL PARAMETERS-1'!$B$5:$J$44,7,FALSE)*SOYLD2!$F139 + SOYLD1!P139*(1-VLOOKUP(SOYLD2!P$4,'[1]INTERNAL PARAMETERS-1'!$B$5:$J$44,5,FALSE))*VLOOKUP(SOYLD2!P$4,'[1]INTERNAL PARAMETERS-1'!$B$5:$J$44,9,FALSE)*SOYLD2!$F139</f>
        <v>0</v>
      </c>
      <c r="Q139" s="44">
        <f>SOYLD1!Q139*VLOOKUP(SOYLD2!Q$4,'[1]INTERNAL PARAMETERS-1'!$B$5:$J$44,5,FALSE)*VLOOKUP(SOYLD2!Q$4,'[1]INTERNAL PARAMETERS-1'!$B$5:$J$44,7,FALSE)*SOYLD2!$F139 + SOYLD1!Q139*(1-VLOOKUP(SOYLD2!Q$4,'[1]INTERNAL PARAMETERS-1'!$B$5:$J$44,5,FALSE))*VLOOKUP(SOYLD2!Q$4,'[1]INTERNAL PARAMETERS-1'!$B$5:$J$44,9,FALSE)*SOYLD2!$F139</f>
        <v>0</v>
      </c>
      <c r="R139" s="44">
        <f>SOYLD1!R139*VLOOKUP(SOYLD2!R$4,'[1]INTERNAL PARAMETERS-1'!$B$5:$J$44,5,FALSE)*VLOOKUP(SOYLD2!R$4,'[1]INTERNAL PARAMETERS-1'!$B$5:$J$44,7,FALSE)*SOYLD2!$F139 + SOYLD1!R139*(1-VLOOKUP(SOYLD2!R$4,'[1]INTERNAL PARAMETERS-1'!$B$5:$J$44,5,FALSE))*VLOOKUP(SOYLD2!R$4,'[1]INTERNAL PARAMETERS-1'!$B$5:$J$44,9,FALSE)*SOYLD2!$F139</f>
        <v>0</v>
      </c>
      <c r="S139" s="44">
        <f>SOYLD1!S139*VLOOKUP(SOYLD2!S$4,'[1]INTERNAL PARAMETERS-1'!$B$5:$J$44,5,FALSE)*VLOOKUP(SOYLD2!S$4,'[1]INTERNAL PARAMETERS-1'!$B$5:$J$44,7,FALSE)*SOYLD2!$F139 + SOYLD1!S139*(1-VLOOKUP(SOYLD2!S$4,'[1]INTERNAL PARAMETERS-1'!$B$5:$J$44,5,FALSE))*VLOOKUP(SOYLD2!S$4,'[1]INTERNAL PARAMETERS-1'!$B$5:$J$44,9,FALSE)*SOYLD2!$F139</f>
        <v>0</v>
      </c>
      <c r="T139" s="44">
        <f>SOYLD1!T139*VLOOKUP(SOYLD2!T$4,'[1]INTERNAL PARAMETERS-1'!$B$5:$J$44,5,FALSE)*VLOOKUP(SOYLD2!T$4,'[1]INTERNAL PARAMETERS-1'!$B$5:$J$44,7,FALSE)*SOYLD2!$F139 + SOYLD1!T139*(1-VLOOKUP(SOYLD2!T$4,'[1]INTERNAL PARAMETERS-1'!$B$5:$J$44,5,FALSE))*VLOOKUP(SOYLD2!T$4,'[1]INTERNAL PARAMETERS-1'!$B$5:$J$44,9,FALSE)*SOYLD2!$F139</f>
        <v>0</v>
      </c>
      <c r="U139" s="44">
        <f>SOYLD1!U139*VLOOKUP(SOYLD2!U$4,'[1]INTERNAL PARAMETERS-1'!$B$5:$J$44,5,FALSE)*VLOOKUP(SOYLD2!U$4,'[1]INTERNAL PARAMETERS-1'!$B$5:$J$44,7,FALSE)*SOYLD2!$F139 + SOYLD1!U139*(1-VLOOKUP(SOYLD2!U$4,'[1]INTERNAL PARAMETERS-1'!$B$5:$J$44,5,FALSE))*VLOOKUP(SOYLD2!U$4,'[1]INTERNAL PARAMETERS-1'!$B$5:$J$44,9,FALSE)*SOYLD2!$F139</f>
        <v>0</v>
      </c>
      <c r="V139" s="44">
        <f>SOYLD1!V139*VLOOKUP(SOYLD2!V$4,'[1]INTERNAL PARAMETERS-1'!$B$5:$J$44,5,FALSE)*VLOOKUP(SOYLD2!V$4,'[1]INTERNAL PARAMETERS-1'!$B$5:$J$44,7,FALSE)*SOYLD2!$F139 + SOYLD1!V139*(1-VLOOKUP(SOYLD2!V$4,'[1]INTERNAL PARAMETERS-1'!$B$5:$J$44,5,FALSE))*VLOOKUP(SOYLD2!V$4,'[1]INTERNAL PARAMETERS-1'!$B$5:$J$44,9,FALSE)*SOYLD2!$F139</f>
        <v>0</v>
      </c>
      <c r="W139" s="44">
        <f>SOYLD1!W139*VLOOKUP(SOYLD2!W$4,'[1]INTERNAL PARAMETERS-1'!$B$5:$J$44,5,FALSE)*VLOOKUP(SOYLD2!W$4,'[1]INTERNAL PARAMETERS-1'!$B$5:$J$44,7,FALSE)*SOYLD2!$F139 + SOYLD1!W139*(1-VLOOKUP(SOYLD2!W$4,'[1]INTERNAL PARAMETERS-1'!$B$5:$J$44,5,FALSE))*VLOOKUP(SOYLD2!W$4,'[1]INTERNAL PARAMETERS-1'!$B$5:$J$44,9,FALSE)*SOYLD2!$F139</f>
        <v>0</v>
      </c>
      <c r="X139" s="44">
        <f>SOYLD1!X139*VLOOKUP(SOYLD2!X$4,'[1]INTERNAL PARAMETERS-1'!$B$5:$J$44,5,FALSE)*VLOOKUP(SOYLD2!X$4,'[1]INTERNAL PARAMETERS-1'!$B$5:$J$44,7,FALSE)*SOYLD2!$F139 + SOYLD1!X139*(1-VLOOKUP(SOYLD2!X$4,'[1]INTERNAL PARAMETERS-1'!$B$5:$J$44,5,FALSE))*VLOOKUP(SOYLD2!X$4,'[1]INTERNAL PARAMETERS-1'!$B$5:$J$44,9,FALSE)*SOYLD2!$F139</f>
        <v>0</v>
      </c>
      <c r="Y139" s="44">
        <f>SOYLD1!Y139*VLOOKUP(SOYLD2!Y$4,'[1]INTERNAL PARAMETERS-1'!$B$5:$J$44,5,FALSE)*VLOOKUP(SOYLD2!Y$4,'[1]INTERNAL PARAMETERS-1'!$B$5:$J$44,7,FALSE)*SOYLD2!$F139 + SOYLD1!Y139*(1-VLOOKUP(SOYLD2!Y$4,'[1]INTERNAL PARAMETERS-1'!$B$5:$J$44,5,FALSE))*VLOOKUP(SOYLD2!Y$4,'[1]INTERNAL PARAMETERS-1'!$B$5:$J$44,9,FALSE)*SOYLD2!$F139</f>
        <v>0</v>
      </c>
      <c r="Z139" s="44">
        <f>SOYLD1!Z139*VLOOKUP(SOYLD2!Z$4,'[1]INTERNAL PARAMETERS-1'!$B$5:$J$44,5,FALSE)*VLOOKUP(SOYLD2!Z$4,'[1]INTERNAL PARAMETERS-1'!$B$5:$J$44,7,FALSE)*SOYLD2!$F139 + SOYLD1!Z139*(1-VLOOKUP(SOYLD2!Z$4,'[1]INTERNAL PARAMETERS-1'!$B$5:$J$44,5,FALSE))*VLOOKUP(SOYLD2!Z$4,'[1]INTERNAL PARAMETERS-1'!$B$5:$J$44,9,FALSE)*SOYLD2!$F139</f>
        <v>0</v>
      </c>
      <c r="AA139" s="44">
        <f>SOYLD1!AA139*VLOOKUP(SOYLD2!AA$4,'[1]INTERNAL PARAMETERS-1'!$B$5:$J$44,5,FALSE)*VLOOKUP(SOYLD2!AA$4,'[1]INTERNAL PARAMETERS-1'!$B$5:$J$44,7,FALSE)*SOYLD2!$F139 + SOYLD1!AA139*(1-VLOOKUP(SOYLD2!AA$4,'[1]INTERNAL PARAMETERS-1'!$B$5:$J$44,5,FALSE))*VLOOKUP(SOYLD2!AA$4,'[1]INTERNAL PARAMETERS-1'!$B$5:$J$44,9,FALSE)*SOYLD2!$F139</f>
        <v>0</v>
      </c>
      <c r="AB139" s="44">
        <f>SOYLD1!AB139*VLOOKUP(SOYLD2!AB$4,'[1]INTERNAL PARAMETERS-1'!$B$5:$J$44,5,FALSE)*VLOOKUP(SOYLD2!AB$4,'[1]INTERNAL PARAMETERS-1'!$B$5:$J$44,7,FALSE)*SOYLD2!$F139 + SOYLD1!AB139*(1-VLOOKUP(SOYLD2!AB$4,'[1]INTERNAL PARAMETERS-1'!$B$5:$J$44,5,FALSE))*VLOOKUP(SOYLD2!AB$4,'[1]INTERNAL PARAMETERS-1'!$B$5:$J$44,9,FALSE)*SOYLD2!$F139</f>
        <v>0</v>
      </c>
      <c r="AC139" s="44">
        <f>SOYLD1!AC139*VLOOKUP(SOYLD2!AC$4,'[1]INTERNAL PARAMETERS-1'!$B$5:$J$44,5,FALSE)*VLOOKUP(SOYLD2!AC$4,'[1]INTERNAL PARAMETERS-1'!$B$5:$J$44,7,FALSE)*SOYLD2!$F139 + SOYLD1!AC139*(1-VLOOKUP(SOYLD2!AC$4,'[1]INTERNAL PARAMETERS-1'!$B$5:$J$44,5,FALSE))*VLOOKUP(SOYLD2!AC$4,'[1]INTERNAL PARAMETERS-1'!$B$5:$J$44,9,FALSE)*SOYLD2!$F139</f>
        <v>0</v>
      </c>
      <c r="AD139" s="44">
        <f>SOYLD1!AD139*VLOOKUP(SOYLD2!AD$4,'[1]INTERNAL PARAMETERS-1'!$B$5:$J$44,5,FALSE)*VLOOKUP(SOYLD2!AD$4,'[1]INTERNAL PARAMETERS-1'!$B$5:$J$44,7,FALSE)*SOYLD2!$F139 + SOYLD1!AD139*(1-VLOOKUP(SOYLD2!AD$4,'[1]INTERNAL PARAMETERS-1'!$B$5:$J$44,5,FALSE))*VLOOKUP(SOYLD2!AD$4,'[1]INTERNAL PARAMETERS-1'!$B$5:$J$44,9,FALSE)*SOYLD2!$F139</f>
        <v>0</v>
      </c>
      <c r="AE139" s="44">
        <f>SOYLD1!AE139*VLOOKUP(SOYLD2!AE$4,'[1]INTERNAL PARAMETERS-1'!$B$5:$J$44,5,FALSE)*VLOOKUP(SOYLD2!AE$4,'[1]INTERNAL PARAMETERS-1'!$B$5:$J$44,7,FALSE)*SOYLD2!$F139 + SOYLD1!AE139*(1-VLOOKUP(SOYLD2!AE$4,'[1]INTERNAL PARAMETERS-1'!$B$5:$J$44,5,FALSE))*VLOOKUP(SOYLD2!AE$4,'[1]INTERNAL PARAMETERS-1'!$B$5:$J$44,9,FALSE)*SOYLD2!$F139</f>
        <v>0</v>
      </c>
      <c r="AF139" s="44">
        <f>SOYLD1!AF139*VLOOKUP(SOYLD2!AF$4,'[1]INTERNAL PARAMETERS-1'!$B$5:$J$44,5,FALSE)*VLOOKUP(SOYLD2!AF$4,'[1]INTERNAL PARAMETERS-1'!$B$5:$J$44,7,FALSE)*SOYLD2!$F139 + SOYLD1!AF139*(1-VLOOKUP(SOYLD2!AF$4,'[1]INTERNAL PARAMETERS-1'!$B$5:$J$44,5,FALSE))*VLOOKUP(SOYLD2!AF$4,'[1]INTERNAL PARAMETERS-1'!$B$5:$J$44,9,FALSE)*SOYLD2!$F139</f>
        <v>0</v>
      </c>
      <c r="AG139" s="44">
        <f>SOYLD1!AG139*VLOOKUP(SOYLD2!AG$4,'[1]INTERNAL PARAMETERS-1'!$B$5:$J$44,5,FALSE)*VLOOKUP(SOYLD2!AG$4,'[1]INTERNAL PARAMETERS-1'!$B$5:$J$44,7,FALSE)*SOYLD2!$F139 + SOYLD1!AG139*(1-VLOOKUP(SOYLD2!AG$4,'[1]INTERNAL PARAMETERS-1'!$B$5:$J$44,5,FALSE))*VLOOKUP(SOYLD2!AG$4,'[1]INTERNAL PARAMETERS-1'!$B$5:$J$44,9,FALSE)*SOYLD2!$F139</f>
        <v>0</v>
      </c>
      <c r="AH139" s="44">
        <f>SOYLD1!AH139*VLOOKUP(SOYLD2!AH$4,'[1]INTERNAL PARAMETERS-1'!$B$5:$J$44,5,FALSE)*VLOOKUP(SOYLD2!AH$4,'[1]INTERNAL PARAMETERS-1'!$B$5:$J$44,7,FALSE)*SOYLD2!$F139 + SOYLD1!AH139*(1-VLOOKUP(SOYLD2!AH$4,'[1]INTERNAL PARAMETERS-1'!$B$5:$J$44,5,FALSE))*VLOOKUP(SOYLD2!AH$4,'[1]INTERNAL PARAMETERS-1'!$B$5:$J$44,9,FALSE)*SOYLD2!$F139</f>
        <v>0</v>
      </c>
      <c r="AI139" s="44">
        <f>SOYLD1!AI139*VLOOKUP(SOYLD2!AI$4,'[1]INTERNAL PARAMETERS-1'!$B$5:$J$44,5,FALSE)*VLOOKUP(SOYLD2!AI$4,'[1]INTERNAL PARAMETERS-1'!$B$5:$J$44,7,FALSE)*SOYLD2!$F139 + SOYLD1!AI139*(1-VLOOKUP(SOYLD2!AI$4,'[1]INTERNAL PARAMETERS-1'!$B$5:$J$44,5,FALSE))*VLOOKUP(SOYLD2!AI$4,'[1]INTERNAL PARAMETERS-1'!$B$5:$J$44,9,FALSE)*SOYLD2!$F139</f>
        <v>0</v>
      </c>
      <c r="AJ139" s="44">
        <f>SOYLD1!AJ139*VLOOKUP(SOYLD2!AJ$4,'[1]INTERNAL PARAMETERS-1'!$B$5:$J$44,5,FALSE)*VLOOKUP(SOYLD2!AJ$4,'[1]INTERNAL PARAMETERS-1'!$B$5:$J$44,7,FALSE)*SOYLD2!$F139 + SOYLD1!AJ139*(1-VLOOKUP(SOYLD2!AJ$4,'[1]INTERNAL PARAMETERS-1'!$B$5:$J$44,5,FALSE))*VLOOKUP(SOYLD2!AJ$4,'[1]INTERNAL PARAMETERS-1'!$B$5:$J$44,9,FALSE)*SOYLD2!$F139</f>
        <v>0</v>
      </c>
      <c r="AK139" s="44">
        <f>SOYLD1!AK139*VLOOKUP(SOYLD2!AK$4,'[1]INTERNAL PARAMETERS-1'!$B$5:$J$44,5,FALSE)*VLOOKUP(SOYLD2!AK$4,'[1]INTERNAL PARAMETERS-1'!$B$5:$J$44,7,FALSE)*SOYLD2!$F139 + SOYLD1!AK139*(1-VLOOKUP(SOYLD2!AK$4,'[1]INTERNAL PARAMETERS-1'!$B$5:$J$44,5,FALSE))*VLOOKUP(SOYLD2!AK$4,'[1]INTERNAL PARAMETERS-1'!$B$5:$J$44,9,FALSE)*SOYLD2!$F139</f>
        <v>0</v>
      </c>
      <c r="AL139" s="44">
        <f>SOYLD1!AL139*VLOOKUP(SOYLD2!AL$4,'[1]INTERNAL PARAMETERS-1'!$B$5:$J$44,5,FALSE)*VLOOKUP(SOYLD2!AL$4,'[1]INTERNAL PARAMETERS-1'!$B$5:$J$44,7,FALSE)*SOYLD2!$F139 + SOYLD1!AL139*(1-VLOOKUP(SOYLD2!AL$4,'[1]INTERNAL PARAMETERS-1'!$B$5:$J$44,5,FALSE))*VLOOKUP(SOYLD2!AL$4,'[1]INTERNAL PARAMETERS-1'!$B$5:$J$44,9,FALSE)*SOYLD2!$F139</f>
        <v>0</v>
      </c>
      <c r="AM139" s="44">
        <f>SOYLD1!AM139*VLOOKUP(SOYLD2!AM$4,'[1]INTERNAL PARAMETERS-1'!$B$5:$J$44,5,FALSE)*VLOOKUP(SOYLD2!AM$4,'[1]INTERNAL PARAMETERS-1'!$B$5:$J$44,7,FALSE)*SOYLD2!$F139 + SOYLD1!AM139*(1-VLOOKUP(SOYLD2!AM$4,'[1]INTERNAL PARAMETERS-1'!$B$5:$J$44,5,FALSE))*VLOOKUP(SOYLD2!AM$4,'[1]INTERNAL PARAMETERS-1'!$B$5:$J$44,9,FALSE)*SOYLD2!$F139</f>
        <v>0</v>
      </c>
      <c r="AN139" s="44">
        <f>SOYLD1!AN139*VLOOKUP(SOYLD2!AN$4,'[1]INTERNAL PARAMETERS-1'!$B$5:$J$44,5,FALSE)*VLOOKUP(SOYLD2!AN$4,'[1]INTERNAL PARAMETERS-1'!$B$5:$J$44,7,FALSE)*SOYLD2!$F139 + SOYLD1!AN139*(1-VLOOKUP(SOYLD2!AN$4,'[1]INTERNAL PARAMETERS-1'!$B$5:$J$44,5,FALSE))*VLOOKUP(SOYLD2!AN$4,'[1]INTERNAL PARAMETERS-1'!$B$5:$J$44,9,FALSE)*SOYLD2!$F139</f>
        <v>0</v>
      </c>
      <c r="AO139" s="44">
        <f>SOYLD1!AO139*VLOOKUP(SOYLD2!AO$4,'[1]INTERNAL PARAMETERS-1'!$B$5:$J$44,5,FALSE)*VLOOKUP(SOYLD2!AO$4,'[1]INTERNAL PARAMETERS-1'!$B$5:$J$44,7,FALSE)*SOYLD2!$F139 + SOYLD1!AO139*(1-VLOOKUP(SOYLD2!AO$4,'[1]INTERNAL PARAMETERS-1'!$B$5:$J$44,5,FALSE))*VLOOKUP(SOYLD2!AO$4,'[1]INTERNAL PARAMETERS-1'!$B$5:$J$44,9,FALSE)*SOYLD2!$F139</f>
        <v>0</v>
      </c>
      <c r="AP139" s="44">
        <f>SOYLD1!AP139*VLOOKUP(SOYLD2!AP$4,'[1]INTERNAL PARAMETERS-1'!$B$5:$J$44,5,FALSE)*VLOOKUP(SOYLD2!AP$4,'[1]INTERNAL PARAMETERS-1'!$B$5:$J$44,7,FALSE)*SOYLD2!$F139 + SOYLD1!AP139*(1-VLOOKUP(SOYLD2!AP$4,'[1]INTERNAL PARAMETERS-1'!$B$5:$J$44,5,FALSE))*VLOOKUP(SOYLD2!AP$4,'[1]INTERNAL PARAMETERS-1'!$B$5:$J$44,9,FALSE)*SOYLD2!$F139</f>
        <v>0</v>
      </c>
      <c r="AQ139" s="44">
        <f>SOYLD1!AQ139*VLOOKUP(SOYLD2!AQ$4,'[1]INTERNAL PARAMETERS-1'!$B$5:$J$44,5,FALSE)*VLOOKUP(SOYLD2!AQ$4,'[1]INTERNAL PARAMETERS-1'!$B$5:$J$44,7,FALSE)*SOYLD2!$F139 + SOYLD1!AQ139*(1-VLOOKUP(SOYLD2!AQ$4,'[1]INTERNAL PARAMETERS-1'!$B$5:$J$44,5,FALSE))*VLOOKUP(SOYLD2!AQ$4,'[1]INTERNAL PARAMETERS-1'!$B$5:$J$44,9,FALSE)*SOYLD2!$F139</f>
        <v>0</v>
      </c>
      <c r="AR139" s="44">
        <f>SOYLD1!AR139*VLOOKUP(SOYLD2!AR$4,'[1]INTERNAL PARAMETERS-1'!$B$5:$J$44,5,FALSE)*VLOOKUP(SOYLD2!AR$4,'[1]INTERNAL PARAMETERS-1'!$B$5:$J$44,7,FALSE)*SOYLD2!$F139 + SOYLD1!AR139*(1-VLOOKUP(SOYLD2!AR$4,'[1]INTERNAL PARAMETERS-1'!$B$5:$J$44,5,FALSE))*VLOOKUP(SOYLD2!AR$4,'[1]INTERNAL PARAMETERS-1'!$B$5:$J$44,9,FALSE)*SOYLD2!$F139</f>
        <v>0</v>
      </c>
      <c r="AS139" s="44">
        <f>SOYLD1!AS139*VLOOKUP(SOYLD2!AS$4,'[1]INTERNAL PARAMETERS-1'!$B$5:$J$44,5,FALSE)*VLOOKUP(SOYLD2!AS$4,'[1]INTERNAL PARAMETERS-1'!$B$5:$J$44,7,FALSE)*SOYLD2!$F139 + SOYLD1!AS139*(1-VLOOKUP(SOYLD2!AS$4,'[1]INTERNAL PARAMETERS-1'!$B$5:$J$44,5,FALSE))*VLOOKUP(SOYLD2!AS$4,'[1]INTERNAL PARAMETERS-1'!$B$5:$J$44,9,FALSE)*SOYLD2!$F139</f>
        <v>0</v>
      </c>
      <c r="AT139" s="43">
        <f>SOYLD1!AT139*VLOOKUP(SOYLD2!AT$4,'[1]INTERNAL PARAMETERS-1'!$B$5:$J$44,5,FALSE)*VLOOKUP(SOYLD2!AT$4,'[1]INTERNAL PARAMETERS-1'!$B$5:$J$44,7,FALSE)*SOYLD2!$F139 + SOYLD1!AT139*(1-VLOOKUP(SOYLD2!AT$4,'[1]INTERNAL PARAMETERS-1'!$B$5:$J$44,5,FALSE))*VLOOKUP(SOYLD2!AT$4,'[1]INTERNAL PARAMETERS-1'!$B$5:$J$44,9,FALSE)*SOYLD2!$F139</f>
        <v>0</v>
      </c>
      <c r="AU139" s="45">
        <f>SOYLD1!AU139*VLOOKUP(SOYLD2!AU$4,'[1]INTERNAL PARAMETERS-1'!$B$5:$J$44,5,FALSE)*VLOOKUP(SOYLD2!AU$4,'[1]INTERNAL PARAMETERS-1'!$B$5:$J$44,6,FALSE)*VLOOKUP(SOYLD2!AU$4,'[1]INTERNAL PARAMETERS-1'!$B$5:$J$44,3,FALSE) + SOYLD1!AU139*(1-VLOOKUP(SOYLD2!AU$4,'[1]INTERNAL PARAMETERS-1'!$B$5:$J$44,5,FALSE))*VLOOKUP(SOYLD2!AU$4,'[1]INTERNAL PARAMETERS-1'!$B$5:$J$44,8,FALSE)*VLOOKUP(SOYLD2!AU$4,'[1]INTERNAL PARAMETERS-1'!$B$5:$J$44,3,FALSE)</f>
        <v>0</v>
      </c>
      <c r="AV139" s="44">
        <f>SOYLD1!AV139*VLOOKUP(SOYLD2!AV$4,'[1]INTERNAL PARAMETERS-1'!$B$5:$J$44,5,FALSE)*VLOOKUP(SOYLD2!AV$4,'[1]INTERNAL PARAMETERS-1'!$B$5:$J$44,6,FALSE)*VLOOKUP(SOYLD2!AV$4,'[1]INTERNAL PARAMETERS-1'!$B$5:$J$44,3,FALSE) + SOYLD1!AV139*(1-VLOOKUP(SOYLD2!AV$4,'[1]INTERNAL PARAMETERS-1'!$B$5:$J$44,5,FALSE))*VLOOKUP(SOYLD2!AV$4,'[1]INTERNAL PARAMETERS-1'!$B$5:$J$44,8,FALSE)*VLOOKUP(SOYLD2!AV$4,'[1]INTERNAL PARAMETERS-1'!$B$5:$J$44,3,FALSE)</f>
        <v>0</v>
      </c>
      <c r="AW139" s="44">
        <f>SOYLD1!AW139*VLOOKUP(SOYLD2!AW$4,'[1]INTERNAL PARAMETERS-1'!$B$5:$J$44,5,FALSE)*VLOOKUP(SOYLD2!AW$4,'[1]INTERNAL PARAMETERS-1'!$B$5:$J$44,6,FALSE)*VLOOKUP(SOYLD2!AW$4,'[1]INTERNAL PARAMETERS-1'!$B$5:$J$44,3,FALSE) + SOYLD1!AW139*(1-VLOOKUP(SOYLD2!AW$4,'[1]INTERNAL PARAMETERS-1'!$B$5:$J$44,5,FALSE))*VLOOKUP(SOYLD2!AW$4,'[1]INTERNAL PARAMETERS-1'!$B$5:$J$44,8,FALSE)*VLOOKUP(SOYLD2!AW$4,'[1]INTERNAL PARAMETERS-1'!$B$5:$J$44,3,FALSE)</f>
        <v>0</v>
      </c>
      <c r="AX139" s="44">
        <f>SOYLD1!AX139*VLOOKUP(SOYLD2!AX$4,'[1]INTERNAL PARAMETERS-1'!$B$5:$J$44,5,FALSE)*VLOOKUP(SOYLD2!AX$4,'[1]INTERNAL PARAMETERS-1'!$B$5:$J$44,6,FALSE)*VLOOKUP(SOYLD2!AX$4,'[1]INTERNAL PARAMETERS-1'!$B$5:$J$44,3,FALSE) + SOYLD1!AX139*(1-VLOOKUP(SOYLD2!AX$4,'[1]INTERNAL PARAMETERS-1'!$B$5:$J$44,5,FALSE))*VLOOKUP(SOYLD2!AX$4,'[1]INTERNAL PARAMETERS-1'!$B$5:$J$44,8,FALSE)*VLOOKUP(SOYLD2!AX$4,'[1]INTERNAL PARAMETERS-1'!$B$5:$J$44,3,FALSE)</f>
        <v>0</v>
      </c>
      <c r="AY139" s="44">
        <f>SOYLD1!AY139*VLOOKUP(SOYLD2!AY$4,'[1]INTERNAL PARAMETERS-1'!$B$5:$J$44,5,FALSE)*VLOOKUP(SOYLD2!AY$4,'[1]INTERNAL PARAMETERS-1'!$B$5:$J$44,6,FALSE)*VLOOKUP(SOYLD2!AY$4,'[1]INTERNAL PARAMETERS-1'!$B$5:$J$44,3,FALSE) + SOYLD1!AY139*(1-VLOOKUP(SOYLD2!AY$4,'[1]INTERNAL PARAMETERS-1'!$B$5:$J$44,5,FALSE))*VLOOKUP(SOYLD2!AY$4,'[1]INTERNAL PARAMETERS-1'!$B$5:$J$44,8,FALSE)*VLOOKUP(SOYLD2!AY$4,'[1]INTERNAL PARAMETERS-1'!$B$5:$J$44,3,FALSE)</f>
        <v>0</v>
      </c>
      <c r="AZ139" s="44">
        <f>SOYLD1!AZ139*VLOOKUP(SOYLD2!AZ$4,'[1]INTERNAL PARAMETERS-1'!$B$5:$J$44,5,FALSE)*VLOOKUP(SOYLD2!AZ$4,'[1]INTERNAL PARAMETERS-1'!$B$5:$J$44,6,FALSE)*VLOOKUP(SOYLD2!AZ$4,'[1]INTERNAL PARAMETERS-1'!$B$5:$J$44,3,FALSE) + SOYLD1!AZ139*(1-VLOOKUP(SOYLD2!AZ$4,'[1]INTERNAL PARAMETERS-1'!$B$5:$J$44,5,FALSE))*VLOOKUP(SOYLD2!AZ$4,'[1]INTERNAL PARAMETERS-1'!$B$5:$J$44,8,FALSE)*VLOOKUP(SOYLD2!AZ$4,'[1]INTERNAL PARAMETERS-1'!$B$5:$J$44,3,FALSE)</f>
        <v>0</v>
      </c>
      <c r="BA139" s="44">
        <f>SOYLD1!BA139*VLOOKUP(SOYLD2!BA$4,'[1]INTERNAL PARAMETERS-1'!$B$5:$J$44,5,FALSE)*VLOOKUP(SOYLD2!BA$4,'[1]INTERNAL PARAMETERS-1'!$B$5:$J$44,6,FALSE)*VLOOKUP(SOYLD2!BA$4,'[1]INTERNAL PARAMETERS-1'!$B$5:$J$44,3,FALSE) + SOYLD1!BA139*(1-VLOOKUP(SOYLD2!BA$4,'[1]INTERNAL PARAMETERS-1'!$B$5:$J$44,5,FALSE))*VLOOKUP(SOYLD2!BA$4,'[1]INTERNAL PARAMETERS-1'!$B$5:$J$44,8,FALSE)*VLOOKUP(SOYLD2!BA$4,'[1]INTERNAL PARAMETERS-1'!$B$5:$J$44,3,FALSE)</f>
        <v>0</v>
      </c>
      <c r="BB139" s="44">
        <f>SOYLD1!BB139*VLOOKUP(SOYLD2!BB$4,'[1]INTERNAL PARAMETERS-1'!$B$5:$J$44,5,FALSE)*VLOOKUP(SOYLD2!BB$4,'[1]INTERNAL PARAMETERS-1'!$B$5:$J$44,6,FALSE)*VLOOKUP(SOYLD2!BB$4,'[1]INTERNAL PARAMETERS-1'!$B$5:$J$44,3,FALSE) + SOYLD1!BB139*(1-VLOOKUP(SOYLD2!BB$4,'[1]INTERNAL PARAMETERS-1'!$B$5:$J$44,5,FALSE))*VLOOKUP(SOYLD2!BB$4,'[1]INTERNAL PARAMETERS-1'!$B$5:$J$44,8,FALSE)*VLOOKUP(SOYLD2!BB$4,'[1]INTERNAL PARAMETERS-1'!$B$5:$J$44,3,FALSE)</f>
        <v>0</v>
      </c>
      <c r="BC139" s="44">
        <f>SOYLD1!BC139*VLOOKUP(SOYLD2!BC$4,'[1]INTERNAL PARAMETERS-1'!$B$5:$J$44,5,FALSE)*VLOOKUP(SOYLD2!BC$4,'[1]INTERNAL PARAMETERS-1'!$B$5:$J$44,6,FALSE)*VLOOKUP(SOYLD2!BC$4,'[1]INTERNAL PARAMETERS-1'!$B$5:$J$44,3,FALSE) + SOYLD1!BC139*(1-VLOOKUP(SOYLD2!BC$4,'[1]INTERNAL PARAMETERS-1'!$B$5:$J$44,5,FALSE))*VLOOKUP(SOYLD2!BC$4,'[1]INTERNAL PARAMETERS-1'!$B$5:$J$44,8,FALSE)*VLOOKUP(SOYLD2!BC$4,'[1]INTERNAL PARAMETERS-1'!$B$5:$J$44,3,FALSE)</f>
        <v>0</v>
      </c>
      <c r="BD139" s="44">
        <f>SOYLD1!BD139*VLOOKUP(SOYLD2!BD$4,'[1]INTERNAL PARAMETERS-1'!$B$5:$J$44,5,FALSE)*VLOOKUP(SOYLD2!BD$4,'[1]INTERNAL PARAMETERS-1'!$B$5:$J$44,6,FALSE)*VLOOKUP(SOYLD2!BD$4,'[1]INTERNAL PARAMETERS-1'!$B$5:$J$44,3,FALSE) + SOYLD1!BD139*(1-VLOOKUP(SOYLD2!BD$4,'[1]INTERNAL PARAMETERS-1'!$B$5:$J$44,5,FALSE))*VLOOKUP(SOYLD2!BD$4,'[1]INTERNAL PARAMETERS-1'!$B$5:$J$44,8,FALSE)*VLOOKUP(SOYLD2!BD$4,'[1]INTERNAL PARAMETERS-1'!$B$5:$J$44,3,FALSE)</f>
        <v>0</v>
      </c>
      <c r="BE139" s="44">
        <f>SOYLD1!BE139*VLOOKUP(SOYLD2!BE$4,'[1]INTERNAL PARAMETERS-1'!$B$5:$J$44,5,FALSE)*VLOOKUP(SOYLD2!BE$4,'[1]INTERNAL PARAMETERS-1'!$B$5:$J$44,6,FALSE)*VLOOKUP(SOYLD2!BE$4,'[1]INTERNAL PARAMETERS-1'!$B$5:$J$44,3,FALSE) + SOYLD1!BE139*(1-VLOOKUP(SOYLD2!BE$4,'[1]INTERNAL PARAMETERS-1'!$B$5:$J$44,5,FALSE))*VLOOKUP(SOYLD2!BE$4,'[1]INTERNAL PARAMETERS-1'!$B$5:$J$44,8,FALSE)*VLOOKUP(SOYLD2!BE$4,'[1]INTERNAL PARAMETERS-1'!$B$5:$J$44,3,FALSE)</f>
        <v>0</v>
      </c>
      <c r="BF139" s="44">
        <f>SOYLD1!BF139*VLOOKUP(SOYLD2!BF$4,'[1]INTERNAL PARAMETERS-1'!$B$5:$J$44,5,FALSE)*VLOOKUP(SOYLD2!BF$4,'[1]INTERNAL PARAMETERS-1'!$B$5:$J$44,6,FALSE)*VLOOKUP(SOYLD2!BF$4,'[1]INTERNAL PARAMETERS-1'!$B$5:$J$44,3,FALSE) + SOYLD1!BF139*(1-VLOOKUP(SOYLD2!BF$4,'[1]INTERNAL PARAMETERS-1'!$B$5:$J$44,5,FALSE))*VLOOKUP(SOYLD2!BF$4,'[1]INTERNAL PARAMETERS-1'!$B$5:$J$44,8,FALSE)*VLOOKUP(SOYLD2!BF$4,'[1]INTERNAL PARAMETERS-1'!$B$5:$J$44,3,FALSE)</f>
        <v>0</v>
      </c>
      <c r="BG139" s="44">
        <f>SOYLD1!BG139*VLOOKUP(SOYLD2!BG$4,'[1]INTERNAL PARAMETERS-1'!$B$5:$J$44,5,FALSE)*VLOOKUP(SOYLD2!BG$4,'[1]INTERNAL PARAMETERS-1'!$B$5:$J$44,6,FALSE)*VLOOKUP(SOYLD2!BG$4,'[1]INTERNAL PARAMETERS-1'!$B$5:$J$44,3,FALSE) + SOYLD1!BG139*(1-VLOOKUP(SOYLD2!BG$4,'[1]INTERNAL PARAMETERS-1'!$B$5:$J$44,5,FALSE))*VLOOKUP(SOYLD2!BG$4,'[1]INTERNAL PARAMETERS-1'!$B$5:$J$44,8,FALSE)*VLOOKUP(SOYLD2!BG$4,'[1]INTERNAL PARAMETERS-1'!$B$5:$J$44,3,FALSE)</f>
        <v>0</v>
      </c>
      <c r="BH139" s="44">
        <f>SOYLD1!BH139*VLOOKUP(SOYLD2!BH$4,'[1]INTERNAL PARAMETERS-1'!$B$5:$J$44,5,FALSE)*VLOOKUP(SOYLD2!BH$4,'[1]INTERNAL PARAMETERS-1'!$B$5:$J$44,6,FALSE)*VLOOKUP(SOYLD2!BH$4,'[1]INTERNAL PARAMETERS-1'!$B$5:$J$44,3,FALSE) + SOYLD1!BH139*(1-VLOOKUP(SOYLD2!BH$4,'[1]INTERNAL PARAMETERS-1'!$B$5:$J$44,5,FALSE))*VLOOKUP(SOYLD2!BH$4,'[1]INTERNAL PARAMETERS-1'!$B$5:$J$44,8,FALSE)*VLOOKUP(SOYLD2!BH$4,'[1]INTERNAL PARAMETERS-1'!$B$5:$J$44,3,FALSE)</f>
        <v>0</v>
      </c>
      <c r="BI139" s="44">
        <f>SOYLD1!BI139*VLOOKUP(SOYLD2!BI$4,'[1]INTERNAL PARAMETERS-1'!$B$5:$J$44,5,FALSE)*VLOOKUP(SOYLD2!BI$4,'[1]INTERNAL PARAMETERS-1'!$B$5:$J$44,6,FALSE)*VLOOKUP(SOYLD2!BI$4,'[1]INTERNAL PARAMETERS-1'!$B$5:$J$44,3,FALSE) + SOYLD1!BI139*(1-VLOOKUP(SOYLD2!BI$4,'[1]INTERNAL PARAMETERS-1'!$B$5:$J$44,5,FALSE))*VLOOKUP(SOYLD2!BI$4,'[1]INTERNAL PARAMETERS-1'!$B$5:$J$44,8,FALSE)*VLOOKUP(SOYLD2!BI$4,'[1]INTERNAL PARAMETERS-1'!$B$5:$J$44,3,FALSE)</f>
        <v>0</v>
      </c>
      <c r="BJ139" s="44">
        <f>SOYLD1!BJ139*VLOOKUP(SOYLD2!BJ$4,'[1]INTERNAL PARAMETERS-1'!$B$5:$J$44,5,FALSE)*VLOOKUP(SOYLD2!BJ$4,'[1]INTERNAL PARAMETERS-1'!$B$5:$J$44,6,FALSE)*VLOOKUP(SOYLD2!BJ$4,'[1]INTERNAL PARAMETERS-1'!$B$5:$J$44,3,FALSE) + SOYLD1!BJ139*(1-VLOOKUP(SOYLD2!BJ$4,'[1]INTERNAL PARAMETERS-1'!$B$5:$J$44,5,FALSE))*VLOOKUP(SOYLD2!BJ$4,'[1]INTERNAL PARAMETERS-1'!$B$5:$J$44,8,FALSE)*VLOOKUP(SOYLD2!BJ$4,'[1]INTERNAL PARAMETERS-1'!$B$5:$J$44,3,FALSE)</f>
        <v>0</v>
      </c>
      <c r="BK139" s="44">
        <f>SOYLD1!BK139*VLOOKUP(SOYLD2!BK$4,'[1]INTERNAL PARAMETERS-1'!$B$5:$J$44,5,FALSE)*VLOOKUP(SOYLD2!BK$4,'[1]INTERNAL PARAMETERS-1'!$B$5:$J$44,6,FALSE)*VLOOKUP(SOYLD2!BK$4,'[1]INTERNAL PARAMETERS-1'!$B$5:$J$44,3,FALSE) + SOYLD1!BK139*(1-VLOOKUP(SOYLD2!BK$4,'[1]INTERNAL PARAMETERS-1'!$B$5:$J$44,5,FALSE))*VLOOKUP(SOYLD2!BK$4,'[1]INTERNAL PARAMETERS-1'!$B$5:$J$44,8,FALSE)*VLOOKUP(SOYLD2!BK$4,'[1]INTERNAL PARAMETERS-1'!$B$5:$J$44,3,FALSE)</f>
        <v>0</v>
      </c>
      <c r="BL139" s="44">
        <f>SOYLD1!BL139*VLOOKUP(SOYLD2!BL$4,'[1]INTERNAL PARAMETERS-1'!$B$5:$J$44,5,FALSE)*VLOOKUP(SOYLD2!BL$4,'[1]INTERNAL PARAMETERS-1'!$B$5:$J$44,6,FALSE)*VLOOKUP(SOYLD2!BL$4,'[1]INTERNAL PARAMETERS-1'!$B$5:$J$44,3,FALSE) + SOYLD1!BL139*(1-VLOOKUP(SOYLD2!BL$4,'[1]INTERNAL PARAMETERS-1'!$B$5:$J$44,5,FALSE))*VLOOKUP(SOYLD2!BL$4,'[1]INTERNAL PARAMETERS-1'!$B$5:$J$44,8,FALSE)*VLOOKUP(SOYLD2!BL$4,'[1]INTERNAL PARAMETERS-1'!$B$5:$J$44,3,FALSE)</f>
        <v>0</v>
      </c>
      <c r="BM139" s="44">
        <f>SOYLD1!BM139*VLOOKUP(SOYLD2!BM$4,'[1]INTERNAL PARAMETERS-1'!$B$5:$J$44,5,FALSE)*VLOOKUP(SOYLD2!BM$4,'[1]INTERNAL PARAMETERS-1'!$B$5:$J$44,6,FALSE)*VLOOKUP(SOYLD2!BM$4,'[1]INTERNAL PARAMETERS-1'!$B$5:$J$44,3,FALSE) + SOYLD1!BM139*(1-VLOOKUP(SOYLD2!BM$4,'[1]INTERNAL PARAMETERS-1'!$B$5:$J$44,5,FALSE))*VLOOKUP(SOYLD2!BM$4,'[1]INTERNAL PARAMETERS-1'!$B$5:$J$44,8,FALSE)*VLOOKUP(SOYLD2!BM$4,'[1]INTERNAL PARAMETERS-1'!$B$5:$J$44,3,FALSE)</f>
        <v>0</v>
      </c>
      <c r="BN139" s="44">
        <f>SOYLD1!BN139*VLOOKUP(SOYLD2!BN$4,'[1]INTERNAL PARAMETERS-1'!$B$5:$J$44,5,FALSE)*VLOOKUP(SOYLD2!BN$4,'[1]INTERNAL PARAMETERS-1'!$B$5:$J$44,6,FALSE)*VLOOKUP(SOYLD2!BN$4,'[1]INTERNAL PARAMETERS-1'!$B$5:$J$44,3,FALSE) + SOYLD1!BN139*(1-VLOOKUP(SOYLD2!BN$4,'[1]INTERNAL PARAMETERS-1'!$B$5:$J$44,5,FALSE))*VLOOKUP(SOYLD2!BN$4,'[1]INTERNAL PARAMETERS-1'!$B$5:$J$44,8,FALSE)*VLOOKUP(SOYLD2!BN$4,'[1]INTERNAL PARAMETERS-1'!$B$5:$J$44,3,FALSE)</f>
        <v>0</v>
      </c>
      <c r="BO139" s="44">
        <f>SOYLD1!BO139*VLOOKUP(SOYLD2!BO$4,'[1]INTERNAL PARAMETERS-1'!$B$5:$J$44,5,FALSE)*VLOOKUP(SOYLD2!BO$4,'[1]INTERNAL PARAMETERS-1'!$B$5:$J$44,6,FALSE)*VLOOKUP(SOYLD2!BO$4,'[1]INTERNAL PARAMETERS-1'!$B$5:$J$44,3,FALSE) + SOYLD1!BO139*(1-VLOOKUP(SOYLD2!BO$4,'[1]INTERNAL PARAMETERS-1'!$B$5:$J$44,5,FALSE))*VLOOKUP(SOYLD2!BO$4,'[1]INTERNAL PARAMETERS-1'!$B$5:$J$44,8,FALSE)*VLOOKUP(SOYLD2!BO$4,'[1]INTERNAL PARAMETERS-1'!$B$5:$J$44,3,FALSE)</f>
        <v>0</v>
      </c>
      <c r="BP139" s="44">
        <f>SOYLD1!BP139*VLOOKUP(SOYLD2!BP$4,'[1]INTERNAL PARAMETERS-1'!$B$5:$J$44,5,FALSE)*VLOOKUP(SOYLD2!BP$4,'[1]INTERNAL PARAMETERS-1'!$B$5:$J$44,6,FALSE)*VLOOKUP(SOYLD2!BP$4,'[1]INTERNAL PARAMETERS-1'!$B$5:$J$44,3,FALSE) + SOYLD1!BP139*(1-VLOOKUP(SOYLD2!BP$4,'[1]INTERNAL PARAMETERS-1'!$B$5:$J$44,5,FALSE))*VLOOKUP(SOYLD2!BP$4,'[1]INTERNAL PARAMETERS-1'!$B$5:$J$44,8,FALSE)*VLOOKUP(SOYLD2!BP$4,'[1]INTERNAL PARAMETERS-1'!$B$5:$J$44,3,FALSE)</f>
        <v>0</v>
      </c>
      <c r="BQ139" s="44">
        <f>SOYLD1!BQ139*VLOOKUP(SOYLD2!BQ$4,'[1]INTERNAL PARAMETERS-1'!$B$5:$J$44,5,FALSE)*VLOOKUP(SOYLD2!BQ$4,'[1]INTERNAL PARAMETERS-1'!$B$5:$J$44,6,FALSE)*VLOOKUP(SOYLD2!BQ$4,'[1]INTERNAL PARAMETERS-1'!$B$5:$J$44,3,FALSE) + SOYLD1!BQ139*(1-VLOOKUP(SOYLD2!BQ$4,'[1]INTERNAL PARAMETERS-1'!$B$5:$J$44,5,FALSE))*VLOOKUP(SOYLD2!BQ$4,'[1]INTERNAL PARAMETERS-1'!$B$5:$J$44,8,FALSE)*VLOOKUP(SOYLD2!BQ$4,'[1]INTERNAL PARAMETERS-1'!$B$5:$J$44,3,FALSE)</f>
        <v>0</v>
      </c>
      <c r="BR139" s="44">
        <f>SOYLD1!BR139*VLOOKUP(SOYLD2!BR$4,'[1]INTERNAL PARAMETERS-1'!$B$5:$J$44,5,FALSE)*VLOOKUP(SOYLD2!BR$4,'[1]INTERNAL PARAMETERS-1'!$B$5:$J$44,6,FALSE)*VLOOKUP(SOYLD2!BR$4,'[1]INTERNAL PARAMETERS-1'!$B$5:$J$44,3,FALSE) + SOYLD1!BR139*(1-VLOOKUP(SOYLD2!BR$4,'[1]INTERNAL PARAMETERS-1'!$B$5:$J$44,5,FALSE))*VLOOKUP(SOYLD2!BR$4,'[1]INTERNAL PARAMETERS-1'!$B$5:$J$44,8,FALSE)*VLOOKUP(SOYLD2!BR$4,'[1]INTERNAL PARAMETERS-1'!$B$5:$J$44,3,FALSE)</f>
        <v>0</v>
      </c>
      <c r="BS139" s="44">
        <f>SOYLD1!BS139*VLOOKUP(SOYLD2!BS$4,'[1]INTERNAL PARAMETERS-1'!$B$5:$J$44,5,FALSE)*VLOOKUP(SOYLD2!BS$4,'[1]INTERNAL PARAMETERS-1'!$B$5:$J$44,6,FALSE)*VLOOKUP(SOYLD2!BS$4,'[1]INTERNAL PARAMETERS-1'!$B$5:$J$44,3,FALSE) + SOYLD1!BS139*(1-VLOOKUP(SOYLD2!BS$4,'[1]INTERNAL PARAMETERS-1'!$B$5:$J$44,5,FALSE))*VLOOKUP(SOYLD2!BS$4,'[1]INTERNAL PARAMETERS-1'!$B$5:$J$44,8,FALSE)*VLOOKUP(SOYLD2!BS$4,'[1]INTERNAL PARAMETERS-1'!$B$5:$J$44,3,FALSE)</f>
        <v>0</v>
      </c>
      <c r="BT139" s="44">
        <f>SOYLD1!BT139*VLOOKUP(SOYLD2!BT$4,'[1]INTERNAL PARAMETERS-1'!$B$5:$J$44,5,FALSE)*VLOOKUP(SOYLD2!BT$4,'[1]INTERNAL PARAMETERS-1'!$B$5:$J$44,6,FALSE)*VLOOKUP(SOYLD2!BT$4,'[1]INTERNAL PARAMETERS-1'!$B$5:$J$44,3,FALSE) + SOYLD1!BT139*(1-VLOOKUP(SOYLD2!BT$4,'[1]INTERNAL PARAMETERS-1'!$B$5:$J$44,5,FALSE))*VLOOKUP(SOYLD2!BT$4,'[1]INTERNAL PARAMETERS-1'!$B$5:$J$44,8,FALSE)*VLOOKUP(SOYLD2!BT$4,'[1]INTERNAL PARAMETERS-1'!$B$5:$J$44,3,FALSE)</f>
        <v>0</v>
      </c>
      <c r="BU139" s="44">
        <f>SOYLD1!BU139*VLOOKUP(SOYLD2!BU$4,'[1]INTERNAL PARAMETERS-1'!$B$5:$J$44,5,FALSE)*VLOOKUP(SOYLD2!BU$4,'[1]INTERNAL PARAMETERS-1'!$B$5:$J$44,6,FALSE)*VLOOKUP(SOYLD2!BU$4,'[1]INTERNAL PARAMETERS-1'!$B$5:$J$44,3,FALSE) + SOYLD1!BU139*(1-VLOOKUP(SOYLD2!BU$4,'[1]INTERNAL PARAMETERS-1'!$B$5:$J$44,5,FALSE))*VLOOKUP(SOYLD2!BU$4,'[1]INTERNAL PARAMETERS-1'!$B$5:$J$44,8,FALSE)*VLOOKUP(SOYLD2!BU$4,'[1]INTERNAL PARAMETERS-1'!$B$5:$J$44,3,FALSE)</f>
        <v>0</v>
      </c>
      <c r="BV139" s="44">
        <f>SOYLD1!BV139*VLOOKUP(SOYLD2!BV$4,'[1]INTERNAL PARAMETERS-1'!$B$5:$J$44,5,FALSE)*VLOOKUP(SOYLD2!BV$4,'[1]INTERNAL PARAMETERS-1'!$B$5:$J$44,6,FALSE)*VLOOKUP(SOYLD2!BV$4,'[1]INTERNAL PARAMETERS-1'!$B$5:$J$44,3,FALSE) + SOYLD1!BV139*(1-VLOOKUP(SOYLD2!BV$4,'[1]INTERNAL PARAMETERS-1'!$B$5:$J$44,5,FALSE))*VLOOKUP(SOYLD2!BV$4,'[1]INTERNAL PARAMETERS-1'!$B$5:$J$44,8,FALSE)*VLOOKUP(SOYLD2!BV$4,'[1]INTERNAL PARAMETERS-1'!$B$5:$J$44,3,FALSE)</f>
        <v>0</v>
      </c>
      <c r="BW139" s="44">
        <f>SOYLD1!BW139*VLOOKUP(SOYLD2!BW$4,'[1]INTERNAL PARAMETERS-1'!$B$5:$J$44,5,FALSE)*VLOOKUP(SOYLD2!BW$4,'[1]INTERNAL PARAMETERS-1'!$B$5:$J$44,6,FALSE)*VLOOKUP(SOYLD2!BW$4,'[1]INTERNAL PARAMETERS-1'!$B$5:$J$44,3,FALSE) + SOYLD1!BW139*(1-VLOOKUP(SOYLD2!BW$4,'[1]INTERNAL PARAMETERS-1'!$B$5:$J$44,5,FALSE))*VLOOKUP(SOYLD2!BW$4,'[1]INTERNAL PARAMETERS-1'!$B$5:$J$44,8,FALSE)*VLOOKUP(SOYLD2!BW$4,'[1]INTERNAL PARAMETERS-1'!$B$5:$J$44,3,FALSE)</f>
        <v>0</v>
      </c>
      <c r="BX139" s="44">
        <f>SOYLD1!BX139*VLOOKUP(SOYLD2!BX$4,'[1]INTERNAL PARAMETERS-1'!$B$5:$J$44,5,FALSE)*VLOOKUP(SOYLD2!BX$4,'[1]INTERNAL PARAMETERS-1'!$B$5:$J$44,6,FALSE)*VLOOKUP(SOYLD2!BX$4,'[1]INTERNAL PARAMETERS-1'!$B$5:$J$44,3,FALSE) + SOYLD1!BX139*(1-VLOOKUP(SOYLD2!BX$4,'[1]INTERNAL PARAMETERS-1'!$B$5:$J$44,5,FALSE))*VLOOKUP(SOYLD2!BX$4,'[1]INTERNAL PARAMETERS-1'!$B$5:$J$44,8,FALSE)*VLOOKUP(SOYLD2!BX$4,'[1]INTERNAL PARAMETERS-1'!$B$5:$J$44,3,FALSE)</f>
        <v>0</v>
      </c>
      <c r="BY139" s="44">
        <f>SOYLD1!BY139*VLOOKUP(SOYLD2!BY$4,'[1]INTERNAL PARAMETERS-1'!$B$5:$J$44,5,FALSE)*VLOOKUP(SOYLD2!BY$4,'[1]INTERNAL PARAMETERS-1'!$B$5:$J$44,6,FALSE)*VLOOKUP(SOYLD2!BY$4,'[1]INTERNAL PARAMETERS-1'!$B$5:$J$44,3,FALSE) + SOYLD1!BY139*(1-VLOOKUP(SOYLD2!BY$4,'[1]INTERNAL PARAMETERS-1'!$B$5:$J$44,5,FALSE))*VLOOKUP(SOYLD2!BY$4,'[1]INTERNAL PARAMETERS-1'!$B$5:$J$44,8,FALSE)*VLOOKUP(SOYLD2!BY$4,'[1]INTERNAL PARAMETERS-1'!$B$5:$J$44,3,FALSE)</f>
        <v>0</v>
      </c>
      <c r="BZ139" s="44">
        <f>SOYLD1!BZ139*VLOOKUP(SOYLD2!BZ$4,'[1]INTERNAL PARAMETERS-1'!$B$5:$J$44,5,FALSE)*VLOOKUP(SOYLD2!BZ$4,'[1]INTERNAL PARAMETERS-1'!$B$5:$J$44,6,FALSE)*VLOOKUP(SOYLD2!BZ$4,'[1]INTERNAL PARAMETERS-1'!$B$5:$J$44,3,FALSE) + SOYLD1!BZ139*(1-VLOOKUP(SOYLD2!BZ$4,'[1]INTERNAL PARAMETERS-1'!$B$5:$J$44,5,FALSE))*VLOOKUP(SOYLD2!BZ$4,'[1]INTERNAL PARAMETERS-1'!$B$5:$J$44,8,FALSE)*VLOOKUP(SOYLD2!BZ$4,'[1]INTERNAL PARAMETERS-1'!$B$5:$J$44,3,FALSE)</f>
        <v>0</v>
      </c>
      <c r="CA139" s="44">
        <f>SOYLD1!CA139*VLOOKUP(SOYLD2!CA$4,'[1]INTERNAL PARAMETERS-1'!$B$5:$J$44,5,FALSE)*VLOOKUP(SOYLD2!CA$4,'[1]INTERNAL PARAMETERS-1'!$B$5:$J$44,6,FALSE)*VLOOKUP(SOYLD2!CA$4,'[1]INTERNAL PARAMETERS-1'!$B$5:$J$44,3,FALSE) + SOYLD1!CA139*(1-VLOOKUP(SOYLD2!CA$4,'[1]INTERNAL PARAMETERS-1'!$B$5:$J$44,5,FALSE))*VLOOKUP(SOYLD2!CA$4,'[1]INTERNAL PARAMETERS-1'!$B$5:$J$44,8,FALSE)*VLOOKUP(SOYLD2!CA$4,'[1]INTERNAL PARAMETERS-1'!$B$5:$J$44,3,FALSE)</f>
        <v>0</v>
      </c>
      <c r="CB139" s="44">
        <f>SOYLD1!CB139*VLOOKUP(SOYLD2!CB$4,'[1]INTERNAL PARAMETERS-1'!$B$5:$J$44,5,FALSE)*VLOOKUP(SOYLD2!CB$4,'[1]INTERNAL PARAMETERS-1'!$B$5:$J$44,6,FALSE)*VLOOKUP(SOYLD2!CB$4,'[1]INTERNAL PARAMETERS-1'!$B$5:$J$44,3,FALSE) + SOYLD1!CB139*(1-VLOOKUP(SOYLD2!CB$4,'[1]INTERNAL PARAMETERS-1'!$B$5:$J$44,5,FALSE))*VLOOKUP(SOYLD2!CB$4,'[1]INTERNAL PARAMETERS-1'!$B$5:$J$44,8,FALSE)*VLOOKUP(SOYLD2!CB$4,'[1]INTERNAL PARAMETERS-1'!$B$5:$J$44,3,FALSE)</f>
        <v>0</v>
      </c>
      <c r="CC139" s="44">
        <f>SOYLD1!CC139*VLOOKUP(SOYLD2!CC$4,'[1]INTERNAL PARAMETERS-1'!$B$5:$J$44,5,FALSE)*VLOOKUP(SOYLD2!CC$4,'[1]INTERNAL PARAMETERS-1'!$B$5:$J$44,6,FALSE)*VLOOKUP(SOYLD2!CC$4,'[1]INTERNAL PARAMETERS-1'!$B$5:$J$44,3,FALSE) + SOYLD1!CC139*(1-VLOOKUP(SOYLD2!CC$4,'[1]INTERNAL PARAMETERS-1'!$B$5:$J$44,5,FALSE))*VLOOKUP(SOYLD2!CC$4,'[1]INTERNAL PARAMETERS-1'!$B$5:$J$44,8,FALSE)*VLOOKUP(SOYLD2!CC$4,'[1]INTERNAL PARAMETERS-1'!$B$5:$J$44,3,FALSE)</f>
        <v>0</v>
      </c>
      <c r="CD139" s="44">
        <f>SOYLD1!CD139*VLOOKUP(SOYLD2!CD$4,'[1]INTERNAL PARAMETERS-1'!$B$5:$J$44,5,FALSE)*VLOOKUP(SOYLD2!CD$4,'[1]INTERNAL PARAMETERS-1'!$B$5:$J$44,6,FALSE)*VLOOKUP(SOYLD2!CD$4,'[1]INTERNAL PARAMETERS-1'!$B$5:$J$44,3,FALSE) + SOYLD1!CD139*(1-VLOOKUP(SOYLD2!CD$4,'[1]INTERNAL PARAMETERS-1'!$B$5:$J$44,5,FALSE))*VLOOKUP(SOYLD2!CD$4,'[1]INTERNAL PARAMETERS-1'!$B$5:$J$44,8,FALSE)*VLOOKUP(SOYLD2!CD$4,'[1]INTERNAL PARAMETERS-1'!$B$5:$J$44,3,FALSE)</f>
        <v>0</v>
      </c>
      <c r="CE139" s="44">
        <f>SOYLD1!CE139*VLOOKUP(SOYLD2!CE$4,'[1]INTERNAL PARAMETERS-1'!$B$5:$J$44,5,FALSE)*VLOOKUP(SOYLD2!CE$4,'[1]INTERNAL PARAMETERS-1'!$B$5:$J$44,6,FALSE)*VLOOKUP(SOYLD2!CE$4,'[1]INTERNAL PARAMETERS-1'!$B$5:$J$44,3,FALSE) + SOYLD1!CE139*(1-VLOOKUP(SOYLD2!CE$4,'[1]INTERNAL PARAMETERS-1'!$B$5:$J$44,5,FALSE))*VLOOKUP(SOYLD2!CE$4,'[1]INTERNAL PARAMETERS-1'!$B$5:$J$44,8,FALSE)*VLOOKUP(SOYLD2!CE$4,'[1]INTERNAL PARAMETERS-1'!$B$5:$J$44,3,FALSE)</f>
        <v>0</v>
      </c>
      <c r="CF139" s="44">
        <f>SOYLD1!CF139*VLOOKUP(SOYLD2!CF$4,'[1]INTERNAL PARAMETERS-1'!$B$5:$J$44,5,FALSE)*VLOOKUP(SOYLD2!CF$4,'[1]INTERNAL PARAMETERS-1'!$B$5:$J$44,6,FALSE)*VLOOKUP(SOYLD2!CF$4,'[1]INTERNAL PARAMETERS-1'!$B$5:$J$44,3,FALSE) + SOYLD1!CF139*(1-VLOOKUP(SOYLD2!CF$4,'[1]INTERNAL PARAMETERS-1'!$B$5:$J$44,5,FALSE))*VLOOKUP(SOYLD2!CF$4,'[1]INTERNAL PARAMETERS-1'!$B$5:$J$44,8,FALSE)*VLOOKUP(SOYLD2!CF$4,'[1]INTERNAL PARAMETERS-1'!$B$5:$J$44,3,FALSE)</f>
        <v>0</v>
      </c>
      <c r="CG139" s="44">
        <f>SOYLD1!CG139*VLOOKUP(SOYLD2!CG$4,'[1]INTERNAL PARAMETERS-1'!$B$5:$J$44,5,FALSE)*VLOOKUP(SOYLD2!CG$4,'[1]INTERNAL PARAMETERS-1'!$B$5:$J$44,6,FALSE)*VLOOKUP(SOYLD2!CG$4,'[1]INTERNAL PARAMETERS-1'!$B$5:$J$44,3,FALSE) + SOYLD1!CG139*(1-VLOOKUP(SOYLD2!CG$4,'[1]INTERNAL PARAMETERS-1'!$B$5:$J$44,5,FALSE))*VLOOKUP(SOYLD2!CG$4,'[1]INTERNAL PARAMETERS-1'!$B$5:$J$44,8,FALSE)*VLOOKUP(SOYLD2!CG$4,'[1]INTERNAL PARAMETERS-1'!$B$5:$J$44,3,FALSE)</f>
        <v>0</v>
      </c>
      <c r="CH139" s="43">
        <f>SOYLD1!CH139*VLOOKUP(SOYLD2!CH$4,'[1]INTERNAL PARAMETERS-1'!$B$5:$J$44,5,FALSE)*VLOOKUP(SOYLD2!CH$4,'[1]INTERNAL PARAMETERS-1'!$B$5:$J$44,6,FALSE)*VLOOKUP(SOYLD2!CH$4,'[1]INTERNAL PARAMETERS-1'!$B$5:$J$44,3,FALSE) + SOYLD1!CH139*(1-VLOOKUP(SOYLD2!CH$4,'[1]INTERNAL PARAMETERS-1'!$B$5:$J$44,5,FALSE))*VLOOKUP(SOYLD2!CH$4,'[1]INTERNAL PARAMETERS-1'!$B$5:$J$44,8,FALSE)*VLOOKUP(SOYLD2!CH$4,'[1]INTERNAL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'S Opt'!X140</f>
        <v>0</v>
      </c>
      <c r="F140" s="56">
        <f>'[1]INTERNAL PARAMETERS-1'!M14</f>
        <v>39.424999999999997</v>
      </c>
      <c r="G140" s="45">
        <f>SOYLD1!G140*VLOOKUP(SOYLD2!G$4,'[1]INTERNAL PARAMETERS-1'!$B$5:$J$44,5,FALSE)*VLOOKUP(SOYLD2!G$4,'[1]INTERNAL PARAMETERS-1'!$B$5:$J$44,7,FALSE)*SOYLD2!$F140 + SOYLD1!G140*(1-VLOOKUP(SOYLD2!G$4,'[1]INTERNAL PARAMETERS-1'!$B$5:$J$44,5,FALSE))*VLOOKUP(SOYLD2!G$4,'[1]INTERNAL PARAMETERS-1'!$B$5:$J$44,9,FALSE)*SOYLD2!$F140</f>
        <v>0</v>
      </c>
      <c r="H140" s="44">
        <f>SOYLD1!H140*VLOOKUP(SOYLD2!H$4,'[1]INTERNAL PARAMETERS-1'!$B$5:$J$44,5,FALSE)*VLOOKUP(SOYLD2!H$4,'[1]INTERNAL PARAMETERS-1'!$B$5:$J$44,7,FALSE)*SOYLD2!$F140 + SOYLD1!H140*(1-VLOOKUP(SOYLD2!H$4,'[1]INTERNAL PARAMETERS-1'!$B$5:$J$44,5,FALSE))*VLOOKUP(SOYLD2!H$4,'[1]INTERNAL PARAMETERS-1'!$B$5:$J$44,9,FALSE)*SOYLD2!$F140</f>
        <v>0</v>
      </c>
      <c r="I140" s="44">
        <f>SOYLD1!I140*VLOOKUP(SOYLD2!I$4,'[1]INTERNAL PARAMETERS-1'!$B$5:$J$44,5,FALSE)*VLOOKUP(SOYLD2!I$4,'[1]INTERNAL PARAMETERS-1'!$B$5:$J$44,7,FALSE)*SOYLD2!$F140 + SOYLD1!I140*(1-VLOOKUP(SOYLD2!I$4,'[1]INTERNAL PARAMETERS-1'!$B$5:$J$44,5,FALSE))*VLOOKUP(SOYLD2!I$4,'[1]INTERNAL PARAMETERS-1'!$B$5:$J$44,9,FALSE)*SOYLD2!$F140</f>
        <v>0</v>
      </c>
      <c r="J140" s="44">
        <f>SOYLD1!J140*VLOOKUP(SOYLD2!J$4,'[1]INTERNAL PARAMETERS-1'!$B$5:$J$44,5,FALSE)*VLOOKUP(SOYLD2!J$4,'[1]INTERNAL PARAMETERS-1'!$B$5:$J$44,7,FALSE)*SOYLD2!$F140 + SOYLD1!J140*(1-VLOOKUP(SOYLD2!J$4,'[1]INTERNAL PARAMETERS-1'!$B$5:$J$44,5,FALSE))*VLOOKUP(SOYLD2!J$4,'[1]INTERNAL PARAMETERS-1'!$B$5:$J$44,9,FALSE)*SOYLD2!$F140</f>
        <v>0</v>
      </c>
      <c r="K140" s="44">
        <f>SOYLD1!K140*VLOOKUP(SOYLD2!K$4,'[1]INTERNAL PARAMETERS-1'!$B$5:$J$44,5,FALSE)*VLOOKUP(SOYLD2!K$4,'[1]INTERNAL PARAMETERS-1'!$B$5:$J$44,7,FALSE)*SOYLD2!$F140 + SOYLD1!K140*(1-VLOOKUP(SOYLD2!K$4,'[1]INTERNAL PARAMETERS-1'!$B$5:$J$44,5,FALSE))*VLOOKUP(SOYLD2!K$4,'[1]INTERNAL PARAMETERS-1'!$B$5:$J$44,9,FALSE)*SOYLD2!$F140</f>
        <v>0</v>
      </c>
      <c r="L140" s="44">
        <f>SOYLD1!L140*VLOOKUP(SOYLD2!L$4,'[1]INTERNAL PARAMETERS-1'!$B$5:$J$44,5,FALSE)*VLOOKUP(SOYLD2!L$4,'[1]INTERNAL PARAMETERS-1'!$B$5:$J$44,7,FALSE)*SOYLD2!$F140 + SOYLD1!L140*(1-VLOOKUP(SOYLD2!L$4,'[1]INTERNAL PARAMETERS-1'!$B$5:$J$44,5,FALSE))*VLOOKUP(SOYLD2!L$4,'[1]INTERNAL PARAMETERS-1'!$B$5:$J$44,9,FALSE)*SOYLD2!$F140</f>
        <v>0</v>
      </c>
      <c r="M140" s="44">
        <f>SOYLD1!M140*VLOOKUP(SOYLD2!M$4,'[1]INTERNAL PARAMETERS-1'!$B$5:$J$44,5,FALSE)*VLOOKUP(SOYLD2!M$4,'[1]INTERNAL PARAMETERS-1'!$B$5:$J$44,7,FALSE)*SOYLD2!$F140 + SOYLD1!M140*(1-VLOOKUP(SOYLD2!M$4,'[1]INTERNAL PARAMETERS-1'!$B$5:$J$44,5,FALSE))*VLOOKUP(SOYLD2!M$4,'[1]INTERNAL PARAMETERS-1'!$B$5:$J$44,9,FALSE)*SOYLD2!$F140</f>
        <v>0</v>
      </c>
      <c r="N140" s="44">
        <f>SOYLD1!N140*VLOOKUP(SOYLD2!N$4,'[1]INTERNAL PARAMETERS-1'!$B$5:$J$44,5,FALSE)*VLOOKUP(SOYLD2!N$4,'[1]INTERNAL PARAMETERS-1'!$B$5:$J$44,7,FALSE)*SOYLD2!$F140 + SOYLD1!N140*(1-VLOOKUP(SOYLD2!N$4,'[1]INTERNAL PARAMETERS-1'!$B$5:$J$44,5,FALSE))*VLOOKUP(SOYLD2!N$4,'[1]INTERNAL PARAMETERS-1'!$B$5:$J$44,9,FALSE)*SOYLD2!$F140</f>
        <v>0</v>
      </c>
      <c r="O140" s="44">
        <f>SOYLD1!O140*VLOOKUP(SOYLD2!O$4,'[1]INTERNAL PARAMETERS-1'!$B$5:$J$44,5,FALSE)*VLOOKUP(SOYLD2!O$4,'[1]INTERNAL PARAMETERS-1'!$B$5:$J$44,7,FALSE)*SOYLD2!$F140 + SOYLD1!O140*(1-VLOOKUP(SOYLD2!O$4,'[1]INTERNAL PARAMETERS-1'!$B$5:$J$44,5,FALSE))*VLOOKUP(SOYLD2!O$4,'[1]INTERNAL PARAMETERS-1'!$B$5:$J$44,9,FALSE)*SOYLD2!$F140</f>
        <v>0</v>
      </c>
      <c r="P140" s="44">
        <f>SOYLD1!P140*VLOOKUP(SOYLD2!P$4,'[1]INTERNAL PARAMETERS-1'!$B$5:$J$44,5,FALSE)*VLOOKUP(SOYLD2!P$4,'[1]INTERNAL PARAMETERS-1'!$B$5:$J$44,7,FALSE)*SOYLD2!$F140 + SOYLD1!P140*(1-VLOOKUP(SOYLD2!P$4,'[1]INTERNAL PARAMETERS-1'!$B$5:$J$44,5,FALSE))*VLOOKUP(SOYLD2!P$4,'[1]INTERNAL PARAMETERS-1'!$B$5:$J$44,9,FALSE)*SOYLD2!$F140</f>
        <v>0</v>
      </c>
      <c r="Q140" s="44">
        <f>SOYLD1!Q140*VLOOKUP(SOYLD2!Q$4,'[1]INTERNAL PARAMETERS-1'!$B$5:$J$44,5,FALSE)*VLOOKUP(SOYLD2!Q$4,'[1]INTERNAL PARAMETERS-1'!$B$5:$J$44,7,FALSE)*SOYLD2!$F140 + SOYLD1!Q140*(1-VLOOKUP(SOYLD2!Q$4,'[1]INTERNAL PARAMETERS-1'!$B$5:$J$44,5,FALSE))*VLOOKUP(SOYLD2!Q$4,'[1]INTERNAL PARAMETERS-1'!$B$5:$J$44,9,FALSE)*SOYLD2!$F140</f>
        <v>0</v>
      </c>
      <c r="R140" s="44">
        <f>SOYLD1!R140*VLOOKUP(SOYLD2!R$4,'[1]INTERNAL PARAMETERS-1'!$B$5:$J$44,5,FALSE)*VLOOKUP(SOYLD2!R$4,'[1]INTERNAL PARAMETERS-1'!$B$5:$J$44,7,FALSE)*SOYLD2!$F140 + SOYLD1!R140*(1-VLOOKUP(SOYLD2!R$4,'[1]INTERNAL PARAMETERS-1'!$B$5:$J$44,5,FALSE))*VLOOKUP(SOYLD2!R$4,'[1]INTERNAL PARAMETERS-1'!$B$5:$J$44,9,FALSE)*SOYLD2!$F140</f>
        <v>0</v>
      </c>
      <c r="S140" s="44">
        <f>SOYLD1!S140*VLOOKUP(SOYLD2!S$4,'[1]INTERNAL PARAMETERS-1'!$B$5:$J$44,5,FALSE)*VLOOKUP(SOYLD2!S$4,'[1]INTERNAL PARAMETERS-1'!$B$5:$J$44,7,FALSE)*SOYLD2!$F140 + SOYLD1!S140*(1-VLOOKUP(SOYLD2!S$4,'[1]INTERNAL PARAMETERS-1'!$B$5:$J$44,5,FALSE))*VLOOKUP(SOYLD2!S$4,'[1]INTERNAL PARAMETERS-1'!$B$5:$J$44,9,FALSE)*SOYLD2!$F140</f>
        <v>0</v>
      </c>
      <c r="T140" s="44">
        <f>SOYLD1!T140*VLOOKUP(SOYLD2!T$4,'[1]INTERNAL PARAMETERS-1'!$B$5:$J$44,5,FALSE)*VLOOKUP(SOYLD2!T$4,'[1]INTERNAL PARAMETERS-1'!$B$5:$J$44,7,FALSE)*SOYLD2!$F140 + SOYLD1!T140*(1-VLOOKUP(SOYLD2!T$4,'[1]INTERNAL PARAMETERS-1'!$B$5:$J$44,5,FALSE))*VLOOKUP(SOYLD2!T$4,'[1]INTERNAL PARAMETERS-1'!$B$5:$J$44,9,FALSE)*SOYLD2!$F140</f>
        <v>0</v>
      </c>
      <c r="U140" s="44">
        <f>SOYLD1!U140*VLOOKUP(SOYLD2!U$4,'[1]INTERNAL PARAMETERS-1'!$B$5:$J$44,5,FALSE)*VLOOKUP(SOYLD2!U$4,'[1]INTERNAL PARAMETERS-1'!$B$5:$J$44,7,FALSE)*SOYLD2!$F140 + SOYLD1!U140*(1-VLOOKUP(SOYLD2!U$4,'[1]INTERNAL PARAMETERS-1'!$B$5:$J$44,5,FALSE))*VLOOKUP(SOYLD2!U$4,'[1]INTERNAL PARAMETERS-1'!$B$5:$J$44,9,FALSE)*SOYLD2!$F140</f>
        <v>0</v>
      </c>
      <c r="V140" s="44">
        <f>SOYLD1!V140*VLOOKUP(SOYLD2!V$4,'[1]INTERNAL PARAMETERS-1'!$B$5:$J$44,5,FALSE)*VLOOKUP(SOYLD2!V$4,'[1]INTERNAL PARAMETERS-1'!$B$5:$J$44,7,FALSE)*SOYLD2!$F140 + SOYLD1!V140*(1-VLOOKUP(SOYLD2!V$4,'[1]INTERNAL PARAMETERS-1'!$B$5:$J$44,5,FALSE))*VLOOKUP(SOYLD2!V$4,'[1]INTERNAL PARAMETERS-1'!$B$5:$J$44,9,FALSE)*SOYLD2!$F140</f>
        <v>0</v>
      </c>
      <c r="W140" s="44">
        <f>SOYLD1!W140*VLOOKUP(SOYLD2!W$4,'[1]INTERNAL PARAMETERS-1'!$B$5:$J$44,5,FALSE)*VLOOKUP(SOYLD2!W$4,'[1]INTERNAL PARAMETERS-1'!$B$5:$J$44,7,FALSE)*SOYLD2!$F140 + SOYLD1!W140*(1-VLOOKUP(SOYLD2!W$4,'[1]INTERNAL PARAMETERS-1'!$B$5:$J$44,5,FALSE))*VLOOKUP(SOYLD2!W$4,'[1]INTERNAL PARAMETERS-1'!$B$5:$J$44,9,FALSE)*SOYLD2!$F140</f>
        <v>0</v>
      </c>
      <c r="X140" s="44">
        <f>SOYLD1!X140*VLOOKUP(SOYLD2!X$4,'[1]INTERNAL PARAMETERS-1'!$B$5:$J$44,5,FALSE)*VLOOKUP(SOYLD2!X$4,'[1]INTERNAL PARAMETERS-1'!$B$5:$J$44,7,FALSE)*SOYLD2!$F140 + SOYLD1!X140*(1-VLOOKUP(SOYLD2!X$4,'[1]INTERNAL PARAMETERS-1'!$B$5:$J$44,5,FALSE))*VLOOKUP(SOYLD2!X$4,'[1]INTERNAL PARAMETERS-1'!$B$5:$J$44,9,FALSE)*SOYLD2!$F140</f>
        <v>0</v>
      </c>
      <c r="Y140" s="44">
        <f>SOYLD1!Y140*VLOOKUP(SOYLD2!Y$4,'[1]INTERNAL PARAMETERS-1'!$B$5:$J$44,5,FALSE)*VLOOKUP(SOYLD2!Y$4,'[1]INTERNAL PARAMETERS-1'!$B$5:$J$44,7,FALSE)*SOYLD2!$F140 + SOYLD1!Y140*(1-VLOOKUP(SOYLD2!Y$4,'[1]INTERNAL PARAMETERS-1'!$B$5:$J$44,5,FALSE))*VLOOKUP(SOYLD2!Y$4,'[1]INTERNAL PARAMETERS-1'!$B$5:$J$44,9,FALSE)*SOYLD2!$F140</f>
        <v>0</v>
      </c>
      <c r="Z140" s="44">
        <f>SOYLD1!Z140*VLOOKUP(SOYLD2!Z$4,'[1]INTERNAL PARAMETERS-1'!$B$5:$J$44,5,FALSE)*VLOOKUP(SOYLD2!Z$4,'[1]INTERNAL PARAMETERS-1'!$B$5:$J$44,7,FALSE)*SOYLD2!$F140 + SOYLD1!Z140*(1-VLOOKUP(SOYLD2!Z$4,'[1]INTERNAL PARAMETERS-1'!$B$5:$J$44,5,FALSE))*VLOOKUP(SOYLD2!Z$4,'[1]INTERNAL PARAMETERS-1'!$B$5:$J$44,9,FALSE)*SOYLD2!$F140</f>
        <v>0</v>
      </c>
      <c r="AA140" s="44">
        <f>SOYLD1!AA140*VLOOKUP(SOYLD2!AA$4,'[1]INTERNAL PARAMETERS-1'!$B$5:$J$44,5,FALSE)*VLOOKUP(SOYLD2!AA$4,'[1]INTERNAL PARAMETERS-1'!$B$5:$J$44,7,FALSE)*SOYLD2!$F140 + SOYLD1!AA140*(1-VLOOKUP(SOYLD2!AA$4,'[1]INTERNAL PARAMETERS-1'!$B$5:$J$44,5,FALSE))*VLOOKUP(SOYLD2!AA$4,'[1]INTERNAL PARAMETERS-1'!$B$5:$J$44,9,FALSE)*SOYLD2!$F140</f>
        <v>0</v>
      </c>
      <c r="AB140" s="44">
        <f>SOYLD1!AB140*VLOOKUP(SOYLD2!AB$4,'[1]INTERNAL PARAMETERS-1'!$B$5:$J$44,5,FALSE)*VLOOKUP(SOYLD2!AB$4,'[1]INTERNAL PARAMETERS-1'!$B$5:$J$44,7,FALSE)*SOYLD2!$F140 + SOYLD1!AB140*(1-VLOOKUP(SOYLD2!AB$4,'[1]INTERNAL PARAMETERS-1'!$B$5:$J$44,5,FALSE))*VLOOKUP(SOYLD2!AB$4,'[1]INTERNAL PARAMETERS-1'!$B$5:$J$44,9,FALSE)*SOYLD2!$F140</f>
        <v>0</v>
      </c>
      <c r="AC140" s="44">
        <f>SOYLD1!AC140*VLOOKUP(SOYLD2!AC$4,'[1]INTERNAL PARAMETERS-1'!$B$5:$J$44,5,FALSE)*VLOOKUP(SOYLD2!AC$4,'[1]INTERNAL PARAMETERS-1'!$B$5:$J$44,7,FALSE)*SOYLD2!$F140 + SOYLD1!AC140*(1-VLOOKUP(SOYLD2!AC$4,'[1]INTERNAL PARAMETERS-1'!$B$5:$J$44,5,FALSE))*VLOOKUP(SOYLD2!AC$4,'[1]INTERNAL PARAMETERS-1'!$B$5:$J$44,9,FALSE)*SOYLD2!$F140</f>
        <v>0</v>
      </c>
      <c r="AD140" s="44">
        <f>SOYLD1!AD140*VLOOKUP(SOYLD2!AD$4,'[1]INTERNAL PARAMETERS-1'!$B$5:$J$44,5,FALSE)*VLOOKUP(SOYLD2!AD$4,'[1]INTERNAL PARAMETERS-1'!$B$5:$J$44,7,FALSE)*SOYLD2!$F140 + SOYLD1!AD140*(1-VLOOKUP(SOYLD2!AD$4,'[1]INTERNAL PARAMETERS-1'!$B$5:$J$44,5,FALSE))*VLOOKUP(SOYLD2!AD$4,'[1]INTERNAL PARAMETERS-1'!$B$5:$J$44,9,FALSE)*SOYLD2!$F140</f>
        <v>0</v>
      </c>
      <c r="AE140" s="44">
        <f>SOYLD1!AE140*VLOOKUP(SOYLD2!AE$4,'[1]INTERNAL PARAMETERS-1'!$B$5:$J$44,5,FALSE)*VLOOKUP(SOYLD2!AE$4,'[1]INTERNAL PARAMETERS-1'!$B$5:$J$44,7,FALSE)*SOYLD2!$F140 + SOYLD1!AE140*(1-VLOOKUP(SOYLD2!AE$4,'[1]INTERNAL PARAMETERS-1'!$B$5:$J$44,5,FALSE))*VLOOKUP(SOYLD2!AE$4,'[1]INTERNAL PARAMETERS-1'!$B$5:$J$44,9,FALSE)*SOYLD2!$F140</f>
        <v>0</v>
      </c>
      <c r="AF140" s="44">
        <f>SOYLD1!AF140*VLOOKUP(SOYLD2!AF$4,'[1]INTERNAL PARAMETERS-1'!$B$5:$J$44,5,FALSE)*VLOOKUP(SOYLD2!AF$4,'[1]INTERNAL PARAMETERS-1'!$B$5:$J$44,7,FALSE)*SOYLD2!$F140 + SOYLD1!AF140*(1-VLOOKUP(SOYLD2!AF$4,'[1]INTERNAL PARAMETERS-1'!$B$5:$J$44,5,FALSE))*VLOOKUP(SOYLD2!AF$4,'[1]INTERNAL PARAMETERS-1'!$B$5:$J$44,9,FALSE)*SOYLD2!$F140</f>
        <v>0</v>
      </c>
      <c r="AG140" s="44">
        <f>SOYLD1!AG140*VLOOKUP(SOYLD2!AG$4,'[1]INTERNAL PARAMETERS-1'!$B$5:$J$44,5,FALSE)*VLOOKUP(SOYLD2!AG$4,'[1]INTERNAL PARAMETERS-1'!$B$5:$J$44,7,FALSE)*SOYLD2!$F140 + SOYLD1!AG140*(1-VLOOKUP(SOYLD2!AG$4,'[1]INTERNAL PARAMETERS-1'!$B$5:$J$44,5,FALSE))*VLOOKUP(SOYLD2!AG$4,'[1]INTERNAL PARAMETERS-1'!$B$5:$J$44,9,FALSE)*SOYLD2!$F140</f>
        <v>0</v>
      </c>
      <c r="AH140" s="44">
        <f>SOYLD1!AH140*VLOOKUP(SOYLD2!AH$4,'[1]INTERNAL PARAMETERS-1'!$B$5:$J$44,5,FALSE)*VLOOKUP(SOYLD2!AH$4,'[1]INTERNAL PARAMETERS-1'!$B$5:$J$44,7,FALSE)*SOYLD2!$F140 + SOYLD1!AH140*(1-VLOOKUP(SOYLD2!AH$4,'[1]INTERNAL PARAMETERS-1'!$B$5:$J$44,5,FALSE))*VLOOKUP(SOYLD2!AH$4,'[1]INTERNAL PARAMETERS-1'!$B$5:$J$44,9,FALSE)*SOYLD2!$F140</f>
        <v>0</v>
      </c>
      <c r="AI140" s="44">
        <f>SOYLD1!AI140*VLOOKUP(SOYLD2!AI$4,'[1]INTERNAL PARAMETERS-1'!$B$5:$J$44,5,FALSE)*VLOOKUP(SOYLD2!AI$4,'[1]INTERNAL PARAMETERS-1'!$B$5:$J$44,7,FALSE)*SOYLD2!$F140 + SOYLD1!AI140*(1-VLOOKUP(SOYLD2!AI$4,'[1]INTERNAL PARAMETERS-1'!$B$5:$J$44,5,FALSE))*VLOOKUP(SOYLD2!AI$4,'[1]INTERNAL PARAMETERS-1'!$B$5:$J$44,9,FALSE)*SOYLD2!$F140</f>
        <v>0</v>
      </c>
      <c r="AJ140" s="44">
        <f>SOYLD1!AJ140*VLOOKUP(SOYLD2!AJ$4,'[1]INTERNAL PARAMETERS-1'!$B$5:$J$44,5,FALSE)*VLOOKUP(SOYLD2!AJ$4,'[1]INTERNAL PARAMETERS-1'!$B$5:$J$44,7,FALSE)*SOYLD2!$F140 + SOYLD1!AJ140*(1-VLOOKUP(SOYLD2!AJ$4,'[1]INTERNAL PARAMETERS-1'!$B$5:$J$44,5,FALSE))*VLOOKUP(SOYLD2!AJ$4,'[1]INTERNAL PARAMETERS-1'!$B$5:$J$44,9,FALSE)*SOYLD2!$F140</f>
        <v>0</v>
      </c>
      <c r="AK140" s="44">
        <f>SOYLD1!AK140*VLOOKUP(SOYLD2!AK$4,'[1]INTERNAL PARAMETERS-1'!$B$5:$J$44,5,FALSE)*VLOOKUP(SOYLD2!AK$4,'[1]INTERNAL PARAMETERS-1'!$B$5:$J$44,7,FALSE)*SOYLD2!$F140 + SOYLD1!AK140*(1-VLOOKUP(SOYLD2!AK$4,'[1]INTERNAL PARAMETERS-1'!$B$5:$J$44,5,FALSE))*VLOOKUP(SOYLD2!AK$4,'[1]INTERNAL PARAMETERS-1'!$B$5:$J$44,9,FALSE)*SOYLD2!$F140</f>
        <v>0</v>
      </c>
      <c r="AL140" s="44">
        <f>SOYLD1!AL140*VLOOKUP(SOYLD2!AL$4,'[1]INTERNAL PARAMETERS-1'!$B$5:$J$44,5,FALSE)*VLOOKUP(SOYLD2!AL$4,'[1]INTERNAL PARAMETERS-1'!$B$5:$J$44,7,FALSE)*SOYLD2!$F140 + SOYLD1!AL140*(1-VLOOKUP(SOYLD2!AL$4,'[1]INTERNAL PARAMETERS-1'!$B$5:$J$44,5,FALSE))*VLOOKUP(SOYLD2!AL$4,'[1]INTERNAL PARAMETERS-1'!$B$5:$J$44,9,FALSE)*SOYLD2!$F140</f>
        <v>0</v>
      </c>
      <c r="AM140" s="44">
        <f>SOYLD1!AM140*VLOOKUP(SOYLD2!AM$4,'[1]INTERNAL PARAMETERS-1'!$B$5:$J$44,5,FALSE)*VLOOKUP(SOYLD2!AM$4,'[1]INTERNAL PARAMETERS-1'!$B$5:$J$44,7,FALSE)*SOYLD2!$F140 + SOYLD1!AM140*(1-VLOOKUP(SOYLD2!AM$4,'[1]INTERNAL PARAMETERS-1'!$B$5:$J$44,5,FALSE))*VLOOKUP(SOYLD2!AM$4,'[1]INTERNAL PARAMETERS-1'!$B$5:$J$44,9,FALSE)*SOYLD2!$F140</f>
        <v>0</v>
      </c>
      <c r="AN140" s="44">
        <f>SOYLD1!AN140*VLOOKUP(SOYLD2!AN$4,'[1]INTERNAL PARAMETERS-1'!$B$5:$J$44,5,FALSE)*VLOOKUP(SOYLD2!AN$4,'[1]INTERNAL PARAMETERS-1'!$B$5:$J$44,7,FALSE)*SOYLD2!$F140 + SOYLD1!AN140*(1-VLOOKUP(SOYLD2!AN$4,'[1]INTERNAL PARAMETERS-1'!$B$5:$J$44,5,FALSE))*VLOOKUP(SOYLD2!AN$4,'[1]INTERNAL PARAMETERS-1'!$B$5:$J$44,9,FALSE)*SOYLD2!$F140</f>
        <v>0</v>
      </c>
      <c r="AO140" s="44">
        <f>SOYLD1!AO140*VLOOKUP(SOYLD2!AO$4,'[1]INTERNAL PARAMETERS-1'!$B$5:$J$44,5,FALSE)*VLOOKUP(SOYLD2!AO$4,'[1]INTERNAL PARAMETERS-1'!$B$5:$J$44,7,FALSE)*SOYLD2!$F140 + SOYLD1!AO140*(1-VLOOKUP(SOYLD2!AO$4,'[1]INTERNAL PARAMETERS-1'!$B$5:$J$44,5,FALSE))*VLOOKUP(SOYLD2!AO$4,'[1]INTERNAL PARAMETERS-1'!$B$5:$J$44,9,FALSE)*SOYLD2!$F140</f>
        <v>0</v>
      </c>
      <c r="AP140" s="44">
        <f>SOYLD1!AP140*VLOOKUP(SOYLD2!AP$4,'[1]INTERNAL PARAMETERS-1'!$B$5:$J$44,5,FALSE)*VLOOKUP(SOYLD2!AP$4,'[1]INTERNAL PARAMETERS-1'!$B$5:$J$44,7,FALSE)*SOYLD2!$F140 + SOYLD1!AP140*(1-VLOOKUP(SOYLD2!AP$4,'[1]INTERNAL PARAMETERS-1'!$B$5:$J$44,5,FALSE))*VLOOKUP(SOYLD2!AP$4,'[1]INTERNAL PARAMETERS-1'!$B$5:$J$44,9,FALSE)*SOYLD2!$F140</f>
        <v>0</v>
      </c>
      <c r="AQ140" s="44">
        <f>SOYLD1!AQ140*VLOOKUP(SOYLD2!AQ$4,'[1]INTERNAL PARAMETERS-1'!$B$5:$J$44,5,FALSE)*VLOOKUP(SOYLD2!AQ$4,'[1]INTERNAL PARAMETERS-1'!$B$5:$J$44,7,FALSE)*SOYLD2!$F140 + SOYLD1!AQ140*(1-VLOOKUP(SOYLD2!AQ$4,'[1]INTERNAL PARAMETERS-1'!$B$5:$J$44,5,FALSE))*VLOOKUP(SOYLD2!AQ$4,'[1]INTERNAL PARAMETERS-1'!$B$5:$J$44,9,FALSE)*SOYLD2!$F140</f>
        <v>0</v>
      </c>
      <c r="AR140" s="44">
        <f>SOYLD1!AR140*VLOOKUP(SOYLD2!AR$4,'[1]INTERNAL PARAMETERS-1'!$B$5:$J$44,5,FALSE)*VLOOKUP(SOYLD2!AR$4,'[1]INTERNAL PARAMETERS-1'!$B$5:$J$44,7,FALSE)*SOYLD2!$F140 + SOYLD1!AR140*(1-VLOOKUP(SOYLD2!AR$4,'[1]INTERNAL PARAMETERS-1'!$B$5:$J$44,5,FALSE))*VLOOKUP(SOYLD2!AR$4,'[1]INTERNAL PARAMETERS-1'!$B$5:$J$44,9,FALSE)*SOYLD2!$F140</f>
        <v>0</v>
      </c>
      <c r="AS140" s="44">
        <f>SOYLD1!AS140*VLOOKUP(SOYLD2!AS$4,'[1]INTERNAL PARAMETERS-1'!$B$5:$J$44,5,FALSE)*VLOOKUP(SOYLD2!AS$4,'[1]INTERNAL PARAMETERS-1'!$B$5:$J$44,7,FALSE)*SOYLD2!$F140 + SOYLD1!AS140*(1-VLOOKUP(SOYLD2!AS$4,'[1]INTERNAL PARAMETERS-1'!$B$5:$J$44,5,FALSE))*VLOOKUP(SOYLD2!AS$4,'[1]INTERNAL PARAMETERS-1'!$B$5:$J$44,9,FALSE)*SOYLD2!$F140</f>
        <v>0</v>
      </c>
      <c r="AT140" s="43">
        <f>SOYLD1!AT140*VLOOKUP(SOYLD2!AT$4,'[1]INTERNAL PARAMETERS-1'!$B$5:$J$44,5,FALSE)*VLOOKUP(SOYLD2!AT$4,'[1]INTERNAL PARAMETERS-1'!$B$5:$J$44,7,FALSE)*SOYLD2!$F140 + SOYLD1!AT140*(1-VLOOKUP(SOYLD2!AT$4,'[1]INTERNAL PARAMETERS-1'!$B$5:$J$44,5,FALSE))*VLOOKUP(SOYLD2!AT$4,'[1]INTERNAL PARAMETERS-1'!$B$5:$J$44,9,FALSE)*SOYLD2!$F140</f>
        <v>0</v>
      </c>
      <c r="AU140" s="45">
        <f>SOYLD1!AU140*VLOOKUP(SOYLD2!AU$4,'[1]INTERNAL PARAMETERS-1'!$B$5:$J$44,5,FALSE)*VLOOKUP(SOYLD2!AU$4,'[1]INTERNAL PARAMETERS-1'!$B$5:$J$44,6,FALSE)*VLOOKUP(SOYLD2!AU$4,'[1]INTERNAL PARAMETERS-1'!$B$5:$J$44,3,FALSE) + SOYLD1!AU140*(1-VLOOKUP(SOYLD2!AU$4,'[1]INTERNAL PARAMETERS-1'!$B$5:$J$44,5,FALSE))*VLOOKUP(SOYLD2!AU$4,'[1]INTERNAL PARAMETERS-1'!$B$5:$J$44,8,FALSE)*VLOOKUP(SOYLD2!AU$4,'[1]INTERNAL PARAMETERS-1'!$B$5:$J$44,3,FALSE)</f>
        <v>0</v>
      </c>
      <c r="AV140" s="44">
        <f>SOYLD1!AV140*VLOOKUP(SOYLD2!AV$4,'[1]INTERNAL PARAMETERS-1'!$B$5:$J$44,5,FALSE)*VLOOKUP(SOYLD2!AV$4,'[1]INTERNAL PARAMETERS-1'!$B$5:$J$44,6,FALSE)*VLOOKUP(SOYLD2!AV$4,'[1]INTERNAL PARAMETERS-1'!$B$5:$J$44,3,FALSE) + SOYLD1!AV140*(1-VLOOKUP(SOYLD2!AV$4,'[1]INTERNAL PARAMETERS-1'!$B$5:$J$44,5,FALSE))*VLOOKUP(SOYLD2!AV$4,'[1]INTERNAL PARAMETERS-1'!$B$5:$J$44,8,FALSE)*VLOOKUP(SOYLD2!AV$4,'[1]INTERNAL PARAMETERS-1'!$B$5:$J$44,3,FALSE)</f>
        <v>0</v>
      </c>
      <c r="AW140" s="44">
        <f>SOYLD1!AW140*VLOOKUP(SOYLD2!AW$4,'[1]INTERNAL PARAMETERS-1'!$B$5:$J$44,5,FALSE)*VLOOKUP(SOYLD2!AW$4,'[1]INTERNAL PARAMETERS-1'!$B$5:$J$44,6,FALSE)*VLOOKUP(SOYLD2!AW$4,'[1]INTERNAL PARAMETERS-1'!$B$5:$J$44,3,FALSE) + SOYLD1!AW140*(1-VLOOKUP(SOYLD2!AW$4,'[1]INTERNAL PARAMETERS-1'!$B$5:$J$44,5,FALSE))*VLOOKUP(SOYLD2!AW$4,'[1]INTERNAL PARAMETERS-1'!$B$5:$J$44,8,FALSE)*VLOOKUP(SOYLD2!AW$4,'[1]INTERNAL PARAMETERS-1'!$B$5:$J$44,3,FALSE)</f>
        <v>0</v>
      </c>
      <c r="AX140" s="44">
        <f>SOYLD1!AX140*VLOOKUP(SOYLD2!AX$4,'[1]INTERNAL PARAMETERS-1'!$B$5:$J$44,5,FALSE)*VLOOKUP(SOYLD2!AX$4,'[1]INTERNAL PARAMETERS-1'!$B$5:$J$44,6,FALSE)*VLOOKUP(SOYLD2!AX$4,'[1]INTERNAL PARAMETERS-1'!$B$5:$J$44,3,FALSE) + SOYLD1!AX140*(1-VLOOKUP(SOYLD2!AX$4,'[1]INTERNAL PARAMETERS-1'!$B$5:$J$44,5,FALSE))*VLOOKUP(SOYLD2!AX$4,'[1]INTERNAL PARAMETERS-1'!$B$5:$J$44,8,FALSE)*VLOOKUP(SOYLD2!AX$4,'[1]INTERNAL PARAMETERS-1'!$B$5:$J$44,3,FALSE)</f>
        <v>0</v>
      </c>
      <c r="AY140" s="44">
        <f>SOYLD1!AY140*VLOOKUP(SOYLD2!AY$4,'[1]INTERNAL PARAMETERS-1'!$B$5:$J$44,5,FALSE)*VLOOKUP(SOYLD2!AY$4,'[1]INTERNAL PARAMETERS-1'!$B$5:$J$44,6,FALSE)*VLOOKUP(SOYLD2!AY$4,'[1]INTERNAL PARAMETERS-1'!$B$5:$J$44,3,FALSE) + SOYLD1!AY140*(1-VLOOKUP(SOYLD2!AY$4,'[1]INTERNAL PARAMETERS-1'!$B$5:$J$44,5,FALSE))*VLOOKUP(SOYLD2!AY$4,'[1]INTERNAL PARAMETERS-1'!$B$5:$J$44,8,FALSE)*VLOOKUP(SOYLD2!AY$4,'[1]INTERNAL PARAMETERS-1'!$B$5:$J$44,3,FALSE)</f>
        <v>0</v>
      </c>
      <c r="AZ140" s="44">
        <f>SOYLD1!AZ140*VLOOKUP(SOYLD2!AZ$4,'[1]INTERNAL PARAMETERS-1'!$B$5:$J$44,5,FALSE)*VLOOKUP(SOYLD2!AZ$4,'[1]INTERNAL PARAMETERS-1'!$B$5:$J$44,6,FALSE)*VLOOKUP(SOYLD2!AZ$4,'[1]INTERNAL PARAMETERS-1'!$B$5:$J$44,3,FALSE) + SOYLD1!AZ140*(1-VLOOKUP(SOYLD2!AZ$4,'[1]INTERNAL PARAMETERS-1'!$B$5:$J$44,5,FALSE))*VLOOKUP(SOYLD2!AZ$4,'[1]INTERNAL PARAMETERS-1'!$B$5:$J$44,8,FALSE)*VLOOKUP(SOYLD2!AZ$4,'[1]INTERNAL PARAMETERS-1'!$B$5:$J$44,3,FALSE)</f>
        <v>0</v>
      </c>
      <c r="BA140" s="44">
        <f>SOYLD1!BA140*VLOOKUP(SOYLD2!BA$4,'[1]INTERNAL PARAMETERS-1'!$B$5:$J$44,5,FALSE)*VLOOKUP(SOYLD2!BA$4,'[1]INTERNAL PARAMETERS-1'!$B$5:$J$44,6,FALSE)*VLOOKUP(SOYLD2!BA$4,'[1]INTERNAL PARAMETERS-1'!$B$5:$J$44,3,FALSE) + SOYLD1!BA140*(1-VLOOKUP(SOYLD2!BA$4,'[1]INTERNAL PARAMETERS-1'!$B$5:$J$44,5,FALSE))*VLOOKUP(SOYLD2!BA$4,'[1]INTERNAL PARAMETERS-1'!$B$5:$J$44,8,FALSE)*VLOOKUP(SOYLD2!BA$4,'[1]INTERNAL PARAMETERS-1'!$B$5:$J$44,3,FALSE)</f>
        <v>0</v>
      </c>
      <c r="BB140" s="44">
        <f>SOYLD1!BB140*VLOOKUP(SOYLD2!BB$4,'[1]INTERNAL PARAMETERS-1'!$B$5:$J$44,5,FALSE)*VLOOKUP(SOYLD2!BB$4,'[1]INTERNAL PARAMETERS-1'!$B$5:$J$44,6,FALSE)*VLOOKUP(SOYLD2!BB$4,'[1]INTERNAL PARAMETERS-1'!$B$5:$J$44,3,FALSE) + SOYLD1!BB140*(1-VLOOKUP(SOYLD2!BB$4,'[1]INTERNAL PARAMETERS-1'!$B$5:$J$44,5,FALSE))*VLOOKUP(SOYLD2!BB$4,'[1]INTERNAL PARAMETERS-1'!$B$5:$J$44,8,FALSE)*VLOOKUP(SOYLD2!BB$4,'[1]INTERNAL PARAMETERS-1'!$B$5:$J$44,3,FALSE)</f>
        <v>0</v>
      </c>
      <c r="BC140" s="44">
        <f>SOYLD1!BC140*VLOOKUP(SOYLD2!BC$4,'[1]INTERNAL PARAMETERS-1'!$B$5:$J$44,5,FALSE)*VLOOKUP(SOYLD2!BC$4,'[1]INTERNAL PARAMETERS-1'!$B$5:$J$44,6,FALSE)*VLOOKUP(SOYLD2!BC$4,'[1]INTERNAL PARAMETERS-1'!$B$5:$J$44,3,FALSE) + SOYLD1!BC140*(1-VLOOKUP(SOYLD2!BC$4,'[1]INTERNAL PARAMETERS-1'!$B$5:$J$44,5,FALSE))*VLOOKUP(SOYLD2!BC$4,'[1]INTERNAL PARAMETERS-1'!$B$5:$J$44,8,FALSE)*VLOOKUP(SOYLD2!BC$4,'[1]INTERNAL PARAMETERS-1'!$B$5:$J$44,3,FALSE)</f>
        <v>0</v>
      </c>
      <c r="BD140" s="44">
        <f>SOYLD1!BD140*VLOOKUP(SOYLD2!BD$4,'[1]INTERNAL PARAMETERS-1'!$B$5:$J$44,5,FALSE)*VLOOKUP(SOYLD2!BD$4,'[1]INTERNAL PARAMETERS-1'!$B$5:$J$44,6,FALSE)*VLOOKUP(SOYLD2!BD$4,'[1]INTERNAL PARAMETERS-1'!$B$5:$J$44,3,FALSE) + SOYLD1!BD140*(1-VLOOKUP(SOYLD2!BD$4,'[1]INTERNAL PARAMETERS-1'!$B$5:$J$44,5,FALSE))*VLOOKUP(SOYLD2!BD$4,'[1]INTERNAL PARAMETERS-1'!$B$5:$J$44,8,FALSE)*VLOOKUP(SOYLD2!BD$4,'[1]INTERNAL PARAMETERS-1'!$B$5:$J$44,3,FALSE)</f>
        <v>0</v>
      </c>
      <c r="BE140" s="44">
        <f>SOYLD1!BE140*VLOOKUP(SOYLD2!BE$4,'[1]INTERNAL PARAMETERS-1'!$B$5:$J$44,5,FALSE)*VLOOKUP(SOYLD2!BE$4,'[1]INTERNAL PARAMETERS-1'!$B$5:$J$44,6,FALSE)*VLOOKUP(SOYLD2!BE$4,'[1]INTERNAL PARAMETERS-1'!$B$5:$J$44,3,FALSE) + SOYLD1!BE140*(1-VLOOKUP(SOYLD2!BE$4,'[1]INTERNAL PARAMETERS-1'!$B$5:$J$44,5,FALSE))*VLOOKUP(SOYLD2!BE$4,'[1]INTERNAL PARAMETERS-1'!$B$5:$J$44,8,FALSE)*VLOOKUP(SOYLD2!BE$4,'[1]INTERNAL PARAMETERS-1'!$B$5:$J$44,3,FALSE)</f>
        <v>0</v>
      </c>
      <c r="BF140" s="44">
        <f>SOYLD1!BF140*VLOOKUP(SOYLD2!BF$4,'[1]INTERNAL PARAMETERS-1'!$B$5:$J$44,5,FALSE)*VLOOKUP(SOYLD2!BF$4,'[1]INTERNAL PARAMETERS-1'!$B$5:$J$44,6,FALSE)*VLOOKUP(SOYLD2!BF$4,'[1]INTERNAL PARAMETERS-1'!$B$5:$J$44,3,FALSE) + SOYLD1!BF140*(1-VLOOKUP(SOYLD2!BF$4,'[1]INTERNAL PARAMETERS-1'!$B$5:$J$44,5,FALSE))*VLOOKUP(SOYLD2!BF$4,'[1]INTERNAL PARAMETERS-1'!$B$5:$J$44,8,FALSE)*VLOOKUP(SOYLD2!BF$4,'[1]INTERNAL PARAMETERS-1'!$B$5:$J$44,3,FALSE)</f>
        <v>0</v>
      </c>
      <c r="BG140" s="44">
        <f>SOYLD1!BG140*VLOOKUP(SOYLD2!BG$4,'[1]INTERNAL PARAMETERS-1'!$B$5:$J$44,5,FALSE)*VLOOKUP(SOYLD2!BG$4,'[1]INTERNAL PARAMETERS-1'!$B$5:$J$44,6,FALSE)*VLOOKUP(SOYLD2!BG$4,'[1]INTERNAL PARAMETERS-1'!$B$5:$J$44,3,FALSE) + SOYLD1!BG140*(1-VLOOKUP(SOYLD2!BG$4,'[1]INTERNAL PARAMETERS-1'!$B$5:$J$44,5,FALSE))*VLOOKUP(SOYLD2!BG$4,'[1]INTERNAL PARAMETERS-1'!$B$5:$J$44,8,FALSE)*VLOOKUP(SOYLD2!BG$4,'[1]INTERNAL PARAMETERS-1'!$B$5:$J$44,3,FALSE)</f>
        <v>0</v>
      </c>
      <c r="BH140" s="44">
        <f>SOYLD1!BH140*VLOOKUP(SOYLD2!BH$4,'[1]INTERNAL PARAMETERS-1'!$B$5:$J$44,5,FALSE)*VLOOKUP(SOYLD2!BH$4,'[1]INTERNAL PARAMETERS-1'!$B$5:$J$44,6,FALSE)*VLOOKUP(SOYLD2!BH$4,'[1]INTERNAL PARAMETERS-1'!$B$5:$J$44,3,FALSE) + SOYLD1!BH140*(1-VLOOKUP(SOYLD2!BH$4,'[1]INTERNAL PARAMETERS-1'!$B$5:$J$44,5,FALSE))*VLOOKUP(SOYLD2!BH$4,'[1]INTERNAL PARAMETERS-1'!$B$5:$J$44,8,FALSE)*VLOOKUP(SOYLD2!BH$4,'[1]INTERNAL PARAMETERS-1'!$B$5:$J$44,3,FALSE)</f>
        <v>0</v>
      </c>
      <c r="BI140" s="44">
        <f>SOYLD1!BI140*VLOOKUP(SOYLD2!BI$4,'[1]INTERNAL PARAMETERS-1'!$B$5:$J$44,5,FALSE)*VLOOKUP(SOYLD2!BI$4,'[1]INTERNAL PARAMETERS-1'!$B$5:$J$44,6,FALSE)*VLOOKUP(SOYLD2!BI$4,'[1]INTERNAL PARAMETERS-1'!$B$5:$J$44,3,FALSE) + SOYLD1!BI140*(1-VLOOKUP(SOYLD2!BI$4,'[1]INTERNAL PARAMETERS-1'!$B$5:$J$44,5,FALSE))*VLOOKUP(SOYLD2!BI$4,'[1]INTERNAL PARAMETERS-1'!$B$5:$J$44,8,FALSE)*VLOOKUP(SOYLD2!BI$4,'[1]INTERNAL PARAMETERS-1'!$B$5:$J$44,3,FALSE)</f>
        <v>0</v>
      </c>
      <c r="BJ140" s="44">
        <f>SOYLD1!BJ140*VLOOKUP(SOYLD2!BJ$4,'[1]INTERNAL PARAMETERS-1'!$B$5:$J$44,5,FALSE)*VLOOKUP(SOYLD2!BJ$4,'[1]INTERNAL PARAMETERS-1'!$B$5:$J$44,6,FALSE)*VLOOKUP(SOYLD2!BJ$4,'[1]INTERNAL PARAMETERS-1'!$B$5:$J$44,3,FALSE) + SOYLD1!BJ140*(1-VLOOKUP(SOYLD2!BJ$4,'[1]INTERNAL PARAMETERS-1'!$B$5:$J$44,5,FALSE))*VLOOKUP(SOYLD2!BJ$4,'[1]INTERNAL PARAMETERS-1'!$B$5:$J$44,8,FALSE)*VLOOKUP(SOYLD2!BJ$4,'[1]INTERNAL PARAMETERS-1'!$B$5:$J$44,3,FALSE)</f>
        <v>0</v>
      </c>
      <c r="BK140" s="44">
        <f>SOYLD1!BK140*VLOOKUP(SOYLD2!BK$4,'[1]INTERNAL PARAMETERS-1'!$B$5:$J$44,5,FALSE)*VLOOKUP(SOYLD2!BK$4,'[1]INTERNAL PARAMETERS-1'!$B$5:$J$44,6,FALSE)*VLOOKUP(SOYLD2!BK$4,'[1]INTERNAL PARAMETERS-1'!$B$5:$J$44,3,FALSE) + SOYLD1!BK140*(1-VLOOKUP(SOYLD2!BK$4,'[1]INTERNAL PARAMETERS-1'!$B$5:$J$44,5,FALSE))*VLOOKUP(SOYLD2!BK$4,'[1]INTERNAL PARAMETERS-1'!$B$5:$J$44,8,FALSE)*VLOOKUP(SOYLD2!BK$4,'[1]INTERNAL PARAMETERS-1'!$B$5:$J$44,3,FALSE)</f>
        <v>0</v>
      </c>
      <c r="BL140" s="44">
        <f>SOYLD1!BL140*VLOOKUP(SOYLD2!BL$4,'[1]INTERNAL PARAMETERS-1'!$B$5:$J$44,5,FALSE)*VLOOKUP(SOYLD2!BL$4,'[1]INTERNAL PARAMETERS-1'!$B$5:$J$44,6,FALSE)*VLOOKUP(SOYLD2!BL$4,'[1]INTERNAL PARAMETERS-1'!$B$5:$J$44,3,FALSE) + SOYLD1!BL140*(1-VLOOKUP(SOYLD2!BL$4,'[1]INTERNAL PARAMETERS-1'!$B$5:$J$44,5,FALSE))*VLOOKUP(SOYLD2!BL$4,'[1]INTERNAL PARAMETERS-1'!$B$5:$J$44,8,FALSE)*VLOOKUP(SOYLD2!BL$4,'[1]INTERNAL PARAMETERS-1'!$B$5:$J$44,3,FALSE)</f>
        <v>0</v>
      </c>
      <c r="BM140" s="44">
        <f>SOYLD1!BM140*VLOOKUP(SOYLD2!BM$4,'[1]INTERNAL PARAMETERS-1'!$B$5:$J$44,5,FALSE)*VLOOKUP(SOYLD2!BM$4,'[1]INTERNAL PARAMETERS-1'!$B$5:$J$44,6,FALSE)*VLOOKUP(SOYLD2!BM$4,'[1]INTERNAL PARAMETERS-1'!$B$5:$J$44,3,FALSE) + SOYLD1!BM140*(1-VLOOKUP(SOYLD2!BM$4,'[1]INTERNAL PARAMETERS-1'!$B$5:$J$44,5,FALSE))*VLOOKUP(SOYLD2!BM$4,'[1]INTERNAL PARAMETERS-1'!$B$5:$J$44,8,FALSE)*VLOOKUP(SOYLD2!BM$4,'[1]INTERNAL PARAMETERS-1'!$B$5:$J$44,3,FALSE)</f>
        <v>0</v>
      </c>
      <c r="BN140" s="44">
        <f>SOYLD1!BN140*VLOOKUP(SOYLD2!BN$4,'[1]INTERNAL PARAMETERS-1'!$B$5:$J$44,5,FALSE)*VLOOKUP(SOYLD2!BN$4,'[1]INTERNAL PARAMETERS-1'!$B$5:$J$44,6,FALSE)*VLOOKUP(SOYLD2!BN$4,'[1]INTERNAL PARAMETERS-1'!$B$5:$J$44,3,FALSE) + SOYLD1!BN140*(1-VLOOKUP(SOYLD2!BN$4,'[1]INTERNAL PARAMETERS-1'!$B$5:$J$44,5,FALSE))*VLOOKUP(SOYLD2!BN$4,'[1]INTERNAL PARAMETERS-1'!$B$5:$J$44,8,FALSE)*VLOOKUP(SOYLD2!BN$4,'[1]INTERNAL PARAMETERS-1'!$B$5:$J$44,3,FALSE)</f>
        <v>0</v>
      </c>
      <c r="BO140" s="44">
        <f>SOYLD1!BO140*VLOOKUP(SOYLD2!BO$4,'[1]INTERNAL PARAMETERS-1'!$B$5:$J$44,5,FALSE)*VLOOKUP(SOYLD2!BO$4,'[1]INTERNAL PARAMETERS-1'!$B$5:$J$44,6,FALSE)*VLOOKUP(SOYLD2!BO$4,'[1]INTERNAL PARAMETERS-1'!$B$5:$J$44,3,FALSE) + SOYLD1!BO140*(1-VLOOKUP(SOYLD2!BO$4,'[1]INTERNAL PARAMETERS-1'!$B$5:$J$44,5,FALSE))*VLOOKUP(SOYLD2!BO$4,'[1]INTERNAL PARAMETERS-1'!$B$5:$J$44,8,FALSE)*VLOOKUP(SOYLD2!BO$4,'[1]INTERNAL PARAMETERS-1'!$B$5:$J$44,3,FALSE)</f>
        <v>0</v>
      </c>
      <c r="BP140" s="44">
        <f>SOYLD1!BP140*VLOOKUP(SOYLD2!BP$4,'[1]INTERNAL PARAMETERS-1'!$B$5:$J$44,5,FALSE)*VLOOKUP(SOYLD2!BP$4,'[1]INTERNAL PARAMETERS-1'!$B$5:$J$44,6,FALSE)*VLOOKUP(SOYLD2!BP$4,'[1]INTERNAL PARAMETERS-1'!$B$5:$J$44,3,FALSE) + SOYLD1!BP140*(1-VLOOKUP(SOYLD2!BP$4,'[1]INTERNAL PARAMETERS-1'!$B$5:$J$44,5,FALSE))*VLOOKUP(SOYLD2!BP$4,'[1]INTERNAL PARAMETERS-1'!$B$5:$J$44,8,FALSE)*VLOOKUP(SOYLD2!BP$4,'[1]INTERNAL PARAMETERS-1'!$B$5:$J$44,3,FALSE)</f>
        <v>0</v>
      </c>
      <c r="BQ140" s="44">
        <f>SOYLD1!BQ140*VLOOKUP(SOYLD2!BQ$4,'[1]INTERNAL PARAMETERS-1'!$B$5:$J$44,5,FALSE)*VLOOKUP(SOYLD2!BQ$4,'[1]INTERNAL PARAMETERS-1'!$B$5:$J$44,6,FALSE)*VLOOKUP(SOYLD2!BQ$4,'[1]INTERNAL PARAMETERS-1'!$B$5:$J$44,3,FALSE) + SOYLD1!BQ140*(1-VLOOKUP(SOYLD2!BQ$4,'[1]INTERNAL PARAMETERS-1'!$B$5:$J$44,5,FALSE))*VLOOKUP(SOYLD2!BQ$4,'[1]INTERNAL PARAMETERS-1'!$B$5:$J$44,8,FALSE)*VLOOKUP(SOYLD2!BQ$4,'[1]INTERNAL PARAMETERS-1'!$B$5:$J$44,3,FALSE)</f>
        <v>0</v>
      </c>
      <c r="BR140" s="44">
        <f>SOYLD1!BR140*VLOOKUP(SOYLD2!BR$4,'[1]INTERNAL PARAMETERS-1'!$B$5:$J$44,5,FALSE)*VLOOKUP(SOYLD2!BR$4,'[1]INTERNAL PARAMETERS-1'!$B$5:$J$44,6,FALSE)*VLOOKUP(SOYLD2!BR$4,'[1]INTERNAL PARAMETERS-1'!$B$5:$J$44,3,FALSE) + SOYLD1!BR140*(1-VLOOKUP(SOYLD2!BR$4,'[1]INTERNAL PARAMETERS-1'!$B$5:$J$44,5,FALSE))*VLOOKUP(SOYLD2!BR$4,'[1]INTERNAL PARAMETERS-1'!$B$5:$J$44,8,FALSE)*VLOOKUP(SOYLD2!BR$4,'[1]INTERNAL PARAMETERS-1'!$B$5:$J$44,3,FALSE)</f>
        <v>0</v>
      </c>
      <c r="BS140" s="44">
        <f>SOYLD1!BS140*VLOOKUP(SOYLD2!BS$4,'[1]INTERNAL PARAMETERS-1'!$B$5:$J$44,5,FALSE)*VLOOKUP(SOYLD2!BS$4,'[1]INTERNAL PARAMETERS-1'!$B$5:$J$44,6,FALSE)*VLOOKUP(SOYLD2!BS$4,'[1]INTERNAL PARAMETERS-1'!$B$5:$J$44,3,FALSE) + SOYLD1!BS140*(1-VLOOKUP(SOYLD2!BS$4,'[1]INTERNAL PARAMETERS-1'!$B$5:$J$44,5,FALSE))*VLOOKUP(SOYLD2!BS$4,'[1]INTERNAL PARAMETERS-1'!$B$5:$J$44,8,FALSE)*VLOOKUP(SOYLD2!BS$4,'[1]INTERNAL PARAMETERS-1'!$B$5:$J$44,3,FALSE)</f>
        <v>0</v>
      </c>
      <c r="BT140" s="44">
        <f>SOYLD1!BT140*VLOOKUP(SOYLD2!BT$4,'[1]INTERNAL PARAMETERS-1'!$B$5:$J$44,5,FALSE)*VLOOKUP(SOYLD2!BT$4,'[1]INTERNAL PARAMETERS-1'!$B$5:$J$44,6,FALSE)*VLOOKUP(SOYLD2!BT$4,'[1]INTERNAL PARAMETERS-1'!$B$5:$J$44,3,FALSE) + SOYLD1!BT140*(1-VLOOKUP(SOYLD2!BT$4,'[1]INTERNAL PARAMETERS-1'!$B$5:$J$44,5,FALSE))*VLOOKUP(SOYLD2!BT$4,'[1]INTERNAL PARAMETERS-1'!$B$5:$J$44,8,FALSE)*VLOOKUP(SOYLD2!BT$4,'[1]INTERNAL PARAMETERS-1'!$B$5:$J$44,3,FALSE)</f>
        <v>0</v>
      </c>
      <c r="BU140" s="44">
        <f>SOYLD1!BU140*VLOOKUP(SOYLD2!BU$4,'[1]INTERNAL PARAMETERS-1'!$B$5:$J$44,5,FALSE)*VLOOKUP(SOYLD2!BU$4,'[1]INTERNAL PARAMETERS-1'!$B$5:$J$44,6,FALSE)*VLOOKUP(SOYLD2!BU$4,'[1]INTERNAL PARAMETERS-1'!$B$5:$J$44,3,FALSE) + SOYLD1!BU140*(1-VLOOKUP(SOYLD2!BU$4,'[1]INTERNAL PARAMETERS-1'!$B$5:$J$44,5,FALSE))*VLOOKUP(SOYLD2!BU$4,'[1]INTERNAL PARAMETERS-1'!$B$5:$J$44,8,FALSE)*VLOOKUP(SOYLD2!BU$4,'[1]INTERNAL PARAMETERS-1'!$B$5:$J$44,3,FALSE)</f>
        <v>0</v>
      </c>
      <c r="BV140" s="44">
        <f>SOYLD1!BV140*VLOOKUP(SOYLD2!BV$4,'[1]INTERNAL PARAMETERS-1'!$B$5:$J$44,5,FALSE)*VLOOKUP(SOYLD2!BV$4,'[1]INTERNAL PARAMETERS-1'!$B$5:$J$44,6,FALSE)*VLOOKUP(SOYLD2!BV$4,'[1]INTERNAL PARAMETERS-1'!$B$5:$J$44,3,FALSE) + SOYLD1!BV140*(1-VLOOKUP(SOYLD2!BV$4,'[1]INTERNAL PARAMETERS-1'!$B$5:$J$44,5,FALSE))*VLOOKUP(SOYLD2!BV$4,'[1]INTERNAL PARAMETERS-1'!$B$5:$J$44,8,FALSE)*VLOOKUP(SOYLD2!BV$4,'[1]INTERNAL PARAMETERS-1'!$B$5:$J$44,3,FALSE)</f>
        <v>0</v>
      </c>
      <c r="BW140" s="44">
        <f>SOYLD1!BW140*VLOOKUP(SOYLD2!BW$4,'[1]INTERNAL PARAMETERS-1'!$B$5:$J$44,5,FALSE)*VLOOKUP(SOYLD2!BW$4,'[1]INTERNAL PARAMETERS-1'!$B$5:$J$44,6,FALSE)*VLOOKUP(SOYLD2!BW$4,'[1]INTERNAL PARAMETERS-1'!$B$5:$J$44,3,FALSE) + SOYLD1!BW140*(1-VLOOKUP(SOYLD2!BW$4,'[1]INTERNAL PARAMETERS-1'!$B$5:$J$44,5,FALSE))*VLOOKUP(SOYLD2!BW$4,'[1]INTERNAL PARAMETERS-1'!$B$5:$J$44,8,FALSE)*VLOOKUP(SOYLD2!BW$4,'[1]INTERNAL PARAMETERS-1'!$B$5:$J$44,3,FALSE)</f>
        <v>0</v>
      </c>
      <c r="BX140" s="44">
        <f>SOYLD1!BX140*VLOOKUP(SOYLD2!BX$4,'[1]INTERNAL PARAMETERS-1'!$B$5:$J$44,5,FALSE)*VLOOKUP(SOYLD2!BX$4,'[1]INTERNAL PARAMETERS-1'!$B$5:$J$44,6,FALSE)*VLOOKUP(SOYLD2!BX$4,'[1]INTERNAL PARAMETERS-1'!$B$5:$J$44,3,FALSE) + SOYLD1!BX140*(1-VLOOKUP(SOYLD2!BX$4,'[1]INTERNAL PARAMETERS-1'!$B$5:$J$44,5,FALSE))*VLOOKUP(SOYLD2!BX$4,'[1]INTERNAL PARAMETERS-1'!$B$5:$J$44,8,FALSE)*VLOOKUP(SOYLD2!BX$4,'[1]INTERNAL PARAMETERS-1'!$B$5:$J$44,3,FALSE)</f>
        <v>0</v>
      </c>
      <c r="BY140" s="44">
        <f>SOYLD1!BY140*VLOOKUP(SOYLD2!BY$4,'[1]INTERNAL PARAMETERS-1'!$B$5:$J$44,5,FALSE)*VLOOKUP(SOYLD2!BY$4,'[1]INTERNAL PARAMETERS-1'!$B$5:$J$44,6,FALSE)*VLOOKUP(SOYLD2!BY$4,'[1]INTERNAL PARAMETERS-1'!$B$5:$J$44,3,FALSE) + SOYLD1!BY140*(1-VLOOKUP(SOYLD2!BY$4,'[1]INTERNAL PARAMETERS-1'!$B$5:$J$44,5,FALSE))*VLOOKUP(SOYLD2!BY$4,'[1]INTERNAL PARAMETERS-1'!$B$5:$J$44,8,FALSE)*VLOOKUP(SOYLD2!BY$4,'[1]INTERNAL PARAMETERS-1'!$B$5:$J$44,3,FALSE)</f>
        <v>0</v>
      </c>
      <c r="BZ140" s="44">
        <f>SOYLD1!BZ140*VLOOKUP(SOYLD2!BZ$4,'[1]INTERNAL PARAMETERS-1'!$B$5:$J$44,5,FALSE)*VLOOKUP(SOYLD2!BZ$4,'[1]INTERNAL PARAMETERS-1'!$B$5:$J$44,6,FALSE)*VLOOKUP(SOYLD2!BZ$4,'[1]INTERNAL PARAMETERS-1'!$B$5:$J$44,3,FALSE) + SOYLD1!BZ140*(1-VLOOKUP(SOYLD2!BZ$4,'[1]INTERNAL PARAMETERS-1'!$B$5:$J$44,5,FALSE))*VLOOKUP(SOYLD2!BZ$4,'[1]INTERNAL PARAMETERS-1'!$B$5:$J$44,8,FALSE)*VLOOKUP(SOYLD2!BZ$4,'[1]INTERNAL PARAMETERS-1'!$B$5:$J$44,3,FALSE)</f>
        <v>0</v>
      </c>
      <c r="CA140" s="44">
        <f>SOYLD1!CA140*VLOOKUP(SOYLD2!CA$4,'[1]INTERNAL PARAMETERS-1'!$B$5:$J$44,5,FALSE)*VLOOKUP(SOYLD2!CA$4,'[1]INTERNAL PARAMETERS-1'!$B$5:$J$44,6,FALSE)*VLOOKUP(SOYLD2!CA$4,'[1]INTERNAL PARAMETERS-1'!$B$5:$J$44,3,FALSE) + SOYLD1!CA140*(1-VLOOKUP(SOYLD2!CA$4,'[1]INTERNAL PARAMETERS-1'!$B$5:$J$44,5,FALSE))*VLOOKUP(SOYLD2!CA$4,'[1]INTERNAL PARAMETERS-1'!$B$5:$J$44,8,FALSE)*VLOOKUP(SOYLD2!CA$4,'[1]INTERNAL PARAMETERS-1'!$B$5:$J$44,3,FALSE)</f>
        <v>0</v>
      </c>
      <c r="CB140" s="44">
        <f>SOYLD1!CB140*VLOOKUP(SOYLD2!CB$4,'[1]INTERNAL PARAMETERS-1'!$B$5:$J$44,5,FALSE)*VLOOKUP(SOYLD2!CB$4,'[1]INTERNAL PARAMETERS-1'!$B$5:$J$44,6,FALSE)*VLOOKUP(SOYLD2!CB$4,'[1]INTERNAL PARAMETERS-1'!$B$5:$J$44,3,FALSE) + SOYLD1!CB140*(1-VLOOKUP(SOYLD2!CB$4,'[1]INTERNAL PARAMETERS-1'!$B$5:$J$44,5,FALSE))*VLOOKUP(SOYLD2!CB$4,'[1]INTERNAL PARAMETERS-1'!$B$5:$J$44,8,FALSE)*VLOOKUP(SOYLD2!CB$4,'[1]INTERNAL PARAMETERS-1'!$B$5:$J$44,3,FALSE)</f>
        <v>0</v>
      </c>
      <c r="CC140" s="44">
        <f>SOYLD1!CC140*VLOOKUP(SOYLD2!CC$4,'[1]INTERNAL PARAMETERS-1'!$B$5:$J$44,5,FALSE)*VLOOKUP(SOYLD2!CC$4,'[1]INTERNAL PARAMETERS-1'!$B$5:$J$44,6,FALSE)*VLOOKUP(SOYLD2!CC$4,'[1]INTERNAL PARAMETERS-1'!$B$5:$J$44,3,FALSE) + SOYLD1!CC140*(1-VLOOKUP(SOYLD2!CC$4,'[1]INTERNAL PARAMETERS-1'!$B$5:$J$44,5,FALSE))*VLOOKUP(SOYLD2!CC$4,'[1]INTERNAL PARAMETERS-1'!$B$5:$J$44,8,FALSE)*VLOOKUP(SOYLD2!CC$4,'[1]INTERNAL PARAMETERS-1'!$B$5:$J$44,3,FALSE)</f>
        <v>0</v>
      </c>
      <c r="CD140" s="44">
        <f>SOYLD1!CD140*VLOOKUP(SOYLD2!CD$4,'[1]INTERNAL PARAMETERS-1'!$B$5:$J$44,5,FALSE)*VLOOKUP(SOYLD2!CD$4,'[1]INTERNAL PARAMETERS-1'!$B$5:$J$44,6,FALSE)*VLOOKUP(SOYLD2!CD$4,'[1]INTERNAL PARAMETERS-1'!$B$5:$J$44,3,FALSE) + SOYLD1!CD140*(1-VLOOKUP(SOYLD2!CD$4,'[1]INTERNAL PARAMETERS-1'!$B$5:$J$44,5,FALSE))*VLOOKUP(SOYLD2!CD$4,'[1]INTERNAL PARAMETERS-1'!$B$5:$J$44,8,FALSE)*VLOOKUP(SOYLD2!CD$4,'[1]INTERNAL PARAMETERS-1'!$B$5:$J$44,3,FALSE)</f>
        <v>0</v>
      </c>
      <c r="CE140" s="44">
        <f>SOYLD1!CE140*VLOOKUP(SOYLD2!CE$4,'[1]INTERNAL PARAMETERS-1'!$B$5:$J$44,5,FALSE)*VLOOKUP(SOYLD2!CE$4,'[1]INTERNAL PARAMETERS-1'!$B$5:$J$44,6,FALSE)*VLOOKUP(SOYLD2!CE$4,'[1]INTERNAL PARAMETERS-1'!$B$5:$J$44,3,FALSE) + SOYLD1!CE140*(1-VLOOKUP(SOYLD2!CE$4,'[1]INTERNAL PARAMETERS-1'!$B$5:$J$44,5,FALSE))*VLOOKUP(SOYLD2!CE$4,'[1]INTERNAL PARAMETERS-1'!$B$5:$J$44,8,FALSE)*VLOOKUP(SOYLD2!CE$4,'[1]INTERNAL PARAMETERS-1'!$B$5:$J$44,3,FALSE)</f>
        <v>0</v>
      </c>
      <c r="CF140" s="44">
        <f>SOYLD1!CF140*VLOOKUP(SOYLD2!CF$4,'[1]INTERNAL PARAMETERS-1'!$B$5:$J$44,5,FALSE)*VLOOKUP(SOYLD2!CF$4,'[1]INTERNAL PARAMETERS-1'!$B$5:$J$44,6,FALSE)*VLOOKUP(SOYLD2!CF$4,'[1]INTERNAL PARAMETERS-1'!$B$5:$J$44,3,FALSE) + SOYLD1!CF140*(1-VLOOKUP(SOYLD2!CF$4,'[1]INTERNAL PARAMETERS-1'!$B$5:$J$44,5,FALSE))*VLOOKUP(SOYLD2!CF$4,'[1]INTERNAL PARAMETERS-1'!$B$5:$J$44,8,FALSE)*VLOOKUP(SOYLD2!CF$4,'[1]INTERNAL PARAMETERS-1'!$B$5:$J$44,3,FALSE)</f>
        <v>0</v>
      </c>
      <c r="CG140" s="44">
        <f>SOYLD1!CG140*VLOOKUP(SOYLD2!CG$4,'[1]INTERNAL PARAMETERS-1'!$B$5:$J$44,5,FALSE)*VLOOKUP(SOYLD2!CG$4,'[1]INTERNAL PARAMETERS-1'!$B$5:$J$44,6,FALSE)*VLOOKUP(SOYLD2!CG$4,'[1]INTERNAL PARAMETERS-1'!$B$5:$J$44,3,FALSE) + SOYLD1!CG140*(1-VLOOKUP(SOYLD2!CG$4,'[1]INTERNAL PARAMETERS-1'!$B$5:$J$44,5,FALSE))*VLOOKUP(SOYLD2!CG$4,'[1]INTERNAL PARAMETERS-1'!$B$5:$J$44,8,FALSE)*VLOOKUP(SOYLD2!CG$4,'[1]INTERNAL PARAMETERS-1'!$B$5:$J$44,3,FALSE)</f>
        <v>0</v>
      </c>
      <c r="CH140" s="43">
        <f>SOYLD1!CH140*VLOOKUP(SOYLD2!CH$4,'[1]INTERNAL PARAMETERS-1'!$B$5:$J$44,5,FALSE)*VLOOKUP(SOYLD2!CH$4,'[1]INTERNAL PARAMETERS-1'!$B$5:$J$44,6,FALSE)*VLOOKUP(SOYLD2!CH$4,'[1]INTERNAL PARAMETERS-1'!$B$5:$J$44,3,FALSE) + SOYLD1!CH140*(1-VLOOKUP(SOYLD2!CH$4,'[1]INTERNAL PARAMETERS-1'!$B$5:$J$44,5,FALSE))*VLOOKUP(SOYLD2!CH$4,'[1]INTERNAL PARAMETERS-1'!$B$5:$J$44,8,FALSE)*VLOOKUP(SOYLD2!CH$4,'[1]INTERNAL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'S Opt'!X141</f>
        <v>0</v>
      </c>
      <c r="F141" s="56">
        <f>'[1]INTERNAL PARAMETERS-1'!M15</f>
        <v>34.72</v>
      </c>
      <c r="G141" s="45">
        <f>SOYLD1!G141*VLOOKUP(SOYLD2!G$4,'[1]INTERNAL PARAMETERS-1'!$B$5:$J$44,5,FALSE)*VLOOKUP(SOYLD2!G$4,'[1]INTERNAL PARAMETERS-1'!$B$5:$J$44,7,FALSE)*SOYLD2!$F141 + SOYLD1!G141*(1-VLOOKUP(SOYLD2!G$4,'[1]INTERNAL PARAMETERS-1'!$B$5:$J$44,5,FALSE))*VLOOKUP(SOYLD2!G$4,'[1]INTERNAL PARAMETERS-1'!$B$5:$J$44,9,FALSE)*SOYLD2!$F141</f>
        <v>0</v>
      </c>
      <c r="H141" s="44">
        <f>SOYLD1!H141*VLOOKUP(SOYLD2!H$4,'[1]INTERNAL PARAMETERS-1'!$B$5:$J$44,5,FALSE)*VLOOKUP(SOYLD2!H$4,'[1]INTERNAL PARAMETERS-1'!$B$5:$J$44,7,FALSE)*SOYLD2!$F141 + SOYLD1!H141*(1-VLOOKUP(SOYLD2!H$4,'[1]INTERNAL PARAMETERS-1'!$B$5:$J$44,5,FALSE))*VLOOKUP(SOYLD2!H$4,'[1]INTERNAL PARAMETERS-1'!$B$5:$J$44,9,FALSE)*SOYLD2!$F141</f>
        <v>0</v>
      </c>
      <c r="I141" s="44">
        <f>SOYLD1!I141*VLOOKUP(SOYLD2!I$4,'[1]INTERNAL PARAMETERS-1'!$B$5:$J$44,5,FALSE)*VLOOKUP(SOYLD2!I$4,'[1]INTERNAL PARAMETERS-1'!$B$5:$J$44,7,FALSE)*SOYLD2!$F141 + SOYLD1!I141*(1-VLOOKUP(SOYLD2!I$4,'[1]INTERNAL PARAMETERS-1'!$B$5:$J$44,5,FALSE))*VLOOKUP(SOYLD2!I$4,'[1]INTERNAL PARAMETERS-1'!$B$5:$J$44,9,FALSE)*SOYLD2!$F141</f>
        <v>0</v>
      </c>
      <c r="J141" s="44">
        <f>SOYLD1!J141*VLOOKUP(SOYLD2!J$4,'[1]INTERNAL PARAMETERS-1'!$B$5:$J$44,5,FALSE)*VLOOKUP(SOYLD2!J$4,'[1]INTERNAL PARAMETERS-1'!$B$5:$J$44,7,FALSE)*SOYLD2!$F141 + SOYLD1!J141*(1-VLOOKUP(SOYLD2!J$4,'[1]INTERNAL PARAMETERS-1'!$B$5:$J$44,5,FALSE))*VLOOKUP(SOYLD2!J$4,'[1]INTERNAL PARAMETERS-1'!$B$5:$J$44,9,FALSE)*SOYLD2!$F141</f>
        <v>0</v>
      </c>
      <c r="K141" s="44">
        <f>SOYLD1!K141*VLOOKUP(SOYLD2!K$4,'[1]INTERNAL PARAMETERS-1'!$B$5:$J$44,5,FALSE)*VLOOKUP(SOYLD2!K$4,'[1]INTERNAL PARAMETERS-1'!$B$5:$J$44,7,FALSE)*SOYLD2!$F141 + SOYLD1!K141*(1-VLOOKUP(SOYLD2!K$4,'[1]INTERNAL PARAMETERS-1'!$B$5:$J$44,5,FALSE))*VLOOKUP(SOYLD2!K$4,'[1]INTERNAL PARAMETERS-1'!$B$5:$J$44,9,FALSE)*SOYLD2!$F141</f>
        <v>0</v>
      </c>
      <c r="L141" s="44">
        <f>SOYLD1!L141*VLOOKUP(SOYLD2!L$4,'[1]INTERNAL PARAMETERS-1'!$B$5:$J$44,5,FALSE)*VLOOKUP(SOYLD2!L$4,'[1]INTERNAL PARAMETERS-1'!$B$5:$J$44,7,FALSE)*SOYLD2!$F141 + SOYLD1!L141*(1-VLOOKUP(SOYLD2!L$4,'[1]INTERNAL PARAMETERS-1'!$B$5:$J$44,5,FALSE))*VLOOKUP(SOYLD2!L$4,'[1]INTERNAL PARAMETERS-1'!$B$5:$J$44,9,FALSE)*SOYLD2!$F141</f>
        <v>0</v>
      </c>
      <c r="M141" s="44">
        <f>SOYLD1!M141*VLOOKUP(SOYLD2!M$4,'[1]INTERNAL PARAMETERS-1'!$B$5:$J$44,5,FALSE)*VLOOKUP(SOYLD2!M$4,'[1]INTERNAL PARAMETERS-1'!$B$5:$J$44,7,FALSE)*SOYLD2!$F141 + SOYLD1!M141*(1-VLOOKUP(SOYLD2!M$4,'[1]INTERNAL PARAMETERS-1'!$B$5:$J$44,5,FALSE))*VLOOKUP(SOYLD2!M$4,'[1]INTERNAL PARAMETERS-1'!$B$5:$J$44,9,FALSE)*SOYLD2!$F141</f>
        <v>0</v>
      </c>
      <c r="N141" s="44">
        <f>SOYLD1!N141*VLOOKUP(SOYLD2!N$4,'[1]INTERNAL PARAMETERS-1'!$B$5:$J$44,5,FALSE)*VLOOKUP(SOYLD2!N$4,'[1]INTERNAL PARAMETERS-1'!$B$5:$J$44,7,FALSE)*SOYLD2!$F141 + SOYLD1!N141*(1-VLOOKUP(SOYLD2!N$4,'[1]INTERNAL PARAMETERS-1'!$B$5:$J$44,5,FALSE))*VLOOKUP(SOYLD2!N$4,'[1]INTERNAL PARAMETERS-1'!$B$5:$J$44,9,FALSE)*SOYLD2!$F141</f>
        <v>0</v>
      </c>
      <c r="O141" s="44">
        <f>SOYLD1!O141*VLOOKUP(SOYLD2!O$4,'[1]INTERNAL PARAMETERS-1'!$B$5:$J$44,5,FALSE)*VLOOKUP(SOYLD2!O$4,'[1]INTERNAL PARAMETERS-1'!$B$5:$J$44,7,FALSE)*SOYLD2!$F141 + SOYLD1!O141*(1-VLOOKUP(SOYLD2!O$4,'[1]INTERNAL PARAMETERS-1'!$B$5:$J$44,5,FALSE))*VLOOKUP(SOYLD2!O$4,'[1]INTERNAL PARAMETERS-1'!$B$5:$J$44,9,FALSE)*SOYLD2!$F141</f>
        <v>0</v>
      </c>
      <c r="P141" s="44">
        <f>SOYLD1!P141*VLOOKUP(SOYLD2!P$4,'[1]INTERNAL PARAMETERS-1'!$B$5:$J$44,5,FALSE)*VLOOKUP(SOYLD2!P$4,'[1]INTERNAL PARAMETERS-1'!$B$5:$J$44,7,FALSE)*SOYLD2!$F141 + SOYLD1!P141*(1-VLOOKUP(SOYLD2!P$4,'[1]INTERNAL PARAMETERS-1'!$B$5:$J$44,5,FALSE))*VLOOKUP(SOYLD2!P$4,'[1]INTERNAL PARAMETERS-1'!$B$5:$J$44,9,FALSE)*SOYLD2!$F141</f>
        <v>0</v>
      </c>
      <c r="Q141" s="44">
        <f>SOYLD1!Q141*VLOOKUP(SOYLD2!Q$4,'[1]INTERNAL PARAMETERS-1'!$B$5:$J$44,5,FALSE)*VLOOKUP(SOYLD2!Q$4,'[1]INTERNAL PARAMETERS-1'!$B$5:$J$44,7,FALSE)*SOYLD2!$F141 + SOYLD1!Q141*(1-VLOOKUP(SOYLD2!Q$4,'[1]INTERNAL PARAMETERS-1'!$B$5:$J$44,5,FALSE))*VLOOKUP(SOYLD2!Q$4,'[1]INTERNAL PARAMETERS-1'!$B$5:$J$44,9,FALSE)*SOYLD2!$F141</f>
        <v>0</v>
      </c>
      <c r="R141" s="44">
        <f>SOYLD1!R141*VLOOKUP(SOYLD2!R$4,'[1]INTERNAL PARAMETERS-1'!$B$5:$J$44,5,FALSE)*VLOOKUP(SOYLD2!R$4,'[1]INTERNAL PARAMETERS-1'!$B$5:$J$44,7,FALSE)*SOYLD2!$F141 + SOYLD1!R141*(1-VLOOKUP(SOYLD2!R$4,'[1]INTERNAL PARAMETERS-1'!$B$5:$J$44,5,FALSE))*VLOOKUP(SOYLD2!R$4,'[1]INTERNAL PARAMETERS-1'!$B$5:$J$44,9,FALSE)*SOYLD2!$F141</f>
        <v>0</v>
      </c>
      <c r="S141" s="44">
        <f>SOYLD1!S141*VLOOKUP(SOYLD2!S$4,'[1]INTERNAL PARAMETERS-1'!$B$5:$J$44,5,FALSE)*VLOOKUP(SOYLD2!S$4,'[1]INTERNAL PARAMETERS-1'!$B$5:$J$44,7,FALSE)*SOYLD2!$F141 + SOYLD1!S141*(1-VLOOKUP(SOYLD2!S$4,'[1]INTERNAL PARAMETERS-1'!$B$5:$J$44,5,FALSE))*VLOOKUP(SOYLD2!S$4,'[1]INTERNAL PARAMETERS-1'!$B$5:$J$44,9,FALSE)*SOYLD2!$F141</f>
        <v>0</v>
      </c>
      <c r="T141" s="44">
        <f>SOYLD1!T141*VLOOKUP(SOYLD2!T$4,'[1]INTERNAL PARAMETERS-1'!$B$5:$J$44,5,FALSE)*VLOOKUP(SOYLD2!T$4,'[1]INTERNAL PARAMETERS-1'!$B$5:$J$44,7,FALSE)*SOYLD2!$F141 + SOYLD1!T141*(1-VLOOKUP(SOYLD2!T$4,'[1]INTERNAL PARAMETERS-1'!$B$5:$J$44,5,FALSE))*VLOOKUP(SOYLD2!T$4,'[1]INTERNAL PARAMETERS-1'!$B$5:$J$44,9,FALSE)*SOYLD2!$F141</f>
        <v>0</v>
      </c>
      <c r="U141" s="44">
        <f>SOYLD1!U141*VLOOKUP(SOYLD2!U$4,'[1]INTERNAL PARAMETERS-1'!$B$5:$J$44,5,FALSE)*VLOOKUP(SOYLD2!U$4,'[1]INTERNAL PARAMETERS-1'!$B$5:$J$44,7,FALSE)*SOYLD2!$F141 + SOYLD1!U141*(1-VLOOKUP(SOYLD2!U$4,'[1]INTERNAL PARAMETERS-1'!$B$5:$J$44,5,FALSE))*VLOOKUP(SOYLD2!U$4,'[1]INTERNAL PARAMETERS-1'!$B$5:$J$44,9,FALSE)*SOYLD2!$F141</f>
        <v>0</v>
      </c>
      <c r="V141" s="44">
        <f>SOYLD1!V141*VLOOKUP(SOYLD2!V$4,'[1]INTERNAL PARAMETERS-1'!$B$5:$J$44,5,FALSE)*VLOOKUP(SOYLD2!V$4,'[1]INTERNAL PARAMETERS-1'!$B$5:$J$44,7,FALSE)*SOYLD2!$F141 + SOYLD1!V141*(1-VLOOKUP(SOYLD2!V$4,'[1]INTERNAL PARAMETERS-1'!$B$5:$J$44,5,FALSE))*VLOOKUP(SOYLD2!V$4,'[1]INTERNAL PARAMETERS-1'!$B$5:$J$44,9,FALSE)*SOYLD2!$F141</f>
        <v>0</v>
      </c>
      <c r="W141" s="44">
        <f>SOYLD1!W141*VLOOKUP(SOYLD2!W$4,'[1]INTERNAL PARAMETERS-1'!$B$5:$J$44,5,FALSE)*VLOOKUP(SOYLD2!W$4,'[1]INTERNAL PARAMETERS-1'!$B$5:$J$44,7,FALSE)*SOYLD2!$F141 + SOYLD1!W141*(1-VLOOKUP(SOYLD2!W$4,'[1]INTERNAL PARAMETERS-1'!$B$5:$J$44,5,FALSE))*VLOOKUP(SOYLD2!W$4,'[1]INTERNAL PARAMETERS-1'!$B$5:$J$44,9,FALSE)*SOYLD2!$F141</f>
        <v>0</v>
      </c>
      <c r="X141" s="44">
        <f>SOYLD1!X141*VLOOKUP(SOYLD2!X$4,'[1]INTERNAL PARAMETERS-1'!$B$5:$J$44,5,FALSE)*VLOOKUP(SOYLD2!X$4,'[1]INTERNAL PARAMETERS-1'!$B$5:$J$44,7,FALSE)*SOYLD2!$F141 + SOYLD1!X141*(1-VLOOKUP(SOYLD2!X$4,'[1]INTERNAL PARAMETERS-1'!$B$5:$J$44,5,FALSE))*VLOOKUP(SOYLD2!X$4,'[1]INTERNAL PARAMETERS-1'!$B$5:$J$44,9,FALSE)*SOYLD2!$F141</f>
        <v>0</v>
      </c>
      <c r="Y141" s="44">
        <f>SOYLD1!Y141*VLOOKUP(SOYLD2!Y$4,'[1]INTERNAL PARAMETERS-1'!$B$5:$J$44,5,FALSE)*VLOOKUP(SOYLD2!Y$4,'[1]INTERNAL PARAMETERS-1'!$B$5:$J$44,7,FALSE)*SOYLD2!$F141 + SOYLD1!Y141*(1-VLOOKUP(SOYLD2!Y$4,'[1]INTERNAL PARAMETERS-1'!$B$5:$J$44,5,FALSE))*VLOOKUP(SOYLD2!Y$4,'[1]INTERNAL PARAMETERS-1'!$B$5:$J$44,9,FALSE)*SOYLD2!$F141</f>
        <v>0</v>
      </c>
      <c r="Z141" s="44">
        <f>SOYLD1!Z141*VLOOKUP(SOYLD2!Z$4,'[1]INTERNAL PARAMETERS-1'!$B$5:$J$44,5,FALSE)*VLOOKUP(SOYLD2!Z$4,'[1]INTERNAL PARAMETERS-1'!$B$5:$J$44,7,FALSE)*SOYLD2!$F141 + SOYLD1!Z141*(1-VLOOKUP(SOYLD2!Z$4,'[1]INTERNAL PARAMETERS-1'!$B$5:$J$44,5,FALSE))*VLOOKUP(SOYLD2!Z$4,'[1]INTERNAL PARAMETERS-1'!$B$5:$J$44,9,FALSE)*SOYLD2!$F141</f>
        <v>0</v>
      </c>
      <c r="AA141" s="44">
        <f>SOYLD1!AA141*VLOOKUP(SOYLD2!AA$4,'[1]INTERNAL PARAMETERS-1'!$B$5:$J$44,5,FALSE)*VLOOKUP(SOYLD2!AA$4,'[1]INTERNAL PARAMETERS-1'!$B$5:$J$44,7,FALSE)*SOYLD2!$F141 + SOYLD1!AA141*(1-VLOOKUP(SOYLD2!AA$4,'[1]INTERNAL PARAMETERS-1'!$B$5:$J$44,5,FALSE))*VLOOKUP(SOYLD2!AA$4,'[1]INTERNAL PARAMETERS-1'!$B$5:$J$44,9,FALSE)*SOYLD2!$F141</f>
        <v>0</v>
      </c>
      <c r="AB141" s="44">
        <f>SOYLD1!AB141*VLOOKUP(SOYLD2!AB$4,'[1]INTERNAL PARAMETERS-1'!$B$5:$J$44,5,FALSE)*VLOOKUP(SOYLD2!AB$4,'[1]INTERNAL PARAMETERS-1'!$B$5:$J$44,7,FALSE)*SOYLD2!$F141 + SOYLD1!AB141*(1-VLOOKUP(SOYLD2!AB$4,'[1]INTERNAL PARAMETERS-1'!$B$5:$J$44,5,FALSE))*VLOOKUP(SOYLD2!AB$4,'[1]INTERNAL PARAMETERS-1'!$B$5:$J$44,9,FALSE)*SOYLD2!$F141</f>
        <v>0</v>
      </c>
      <c r="AC141" s="44">
        <f>SOYLD1!AC141*VLOOKUP(SOYLD2!AC$4,'[1]INTERNAL PARAMETERS-1'!$B$5:$J$44,5,FALSE)*VLOOKUP(SOYLD2!AC$4,'[1]INTERNAL PARAMETERS-1'!$B$5:$J$44,7,FALSE)*SOYLD2!$F141 + SOYLD1!AC141*(1-VLOOKUP(SOYLD2!AC$4,'[1]INTERNAL PARAMETERS-1'!$B$5:$J$44,5,FALSE))*VLOOKUP(SOYLD2!AC$4,'[1]INTERNAL PARAMETERS-1'!$B$5:$J$44,9,FALSE)*SOYLD2!$F141</f>
        <v>0</v>
      </c>
      <c r="AD141" s="44">
        <f>SOYLD1!AD141*VLOOKUP(SOYLD2!AD$4,'[1]INTERNAL PARAMETERS-1'!$B$5:$J$44,5,FALSE)*VLOOKUP(SOYLD2!AD$4,'[1]INTERNAL PARAMETERS-1'!$B$5:$J$44,7,FALSE)*SOYLD2!$F141 + SOYLD1!AD141*(1-VLOOKUP(SOYLD2!AD$4,'[1]INTERNAL PARAMETERS-1'!$B$5:$J$44,5,FALSE))*VLOOKUP(SOYLD2!AD$4,'[1]INTERNAL PARAMETERS-1'!$B$5:$J$44,9,FALSE)*SOYLD2!$F141</f>
        <v>0</v>
      </c>
      <c r="AE141" s="44">
        <f>SOYLD1!AE141*VLOOKUP(SOYLD2!AE$4,'[1]INTERNAL PARAMETERS-1'!$B$5:$J$44,5,FALSE)*VLOOKUP(SOYLD2!AE$4,'[1]INTERNAL PARAMETERS-1'!$B$5:$J$44,7,FALSE)*SOYLD2!$F141 + SOYLD1!AE141*(1-VLOOKUP(SOYLD2!AE$4,'[1]INTERNAL PARAMETERS-1'!$B$5:$J$44,5,FALSE))*VLOOKUP(SOYLD2!AE$4,'[1]INTERNAL PARAMETERS-1'!$B$5:$J$44,9,FALSE)*SOYLD2!$F141</f>
        <v>0</v>
      </c>
      <c r="AF141" s="44">
        <f>SOYLD1!AF141*VLOOKUP(SOYLD2!AF$4,'[1]INTERNAL PARAMETERS-1'!$B$5:$J$44,5,FALSE)*VLOOKUP(SOYLD2!AF$4,'[1]INTERNAL PARAMETERS-1'!$B$5:$J$44,7,FALSE)*SOYLD2!$F141 + SOYLD1!AF141*(1-VLOOKUP(SOYLD2!AF$4,'[1]INTERNAL PARAMETERS-1'!$B$5:$J$44,5,FALSE))*VLOOKUP(SOYLD2!AF$4,'[1]INTERNAL PARAMETERS-1'!$B$5:$J$44,9,FALSE)*SOYLD2!$F141</f>
        <v>0</v>
      </c>
      <c r="AG141" s="44">
        <f>SOYLD1!AG141*VLOOKUP(SOYLD2!AG$4,'[1]INTERNAL PARAMETERS-1'!$B$5:$J$44,5,FALSE)*VLOOKUP(SOYLD2!AG$4,'[1]INTERNAL PARAMETERS-1'!$B$5:$J$44,7,FALSE)*SOYLD2!$F141 + SOYLD1!AG141*(1-VLOOKUP(SOYLD2!AG$4,'[1]INTERNAL PARAMETERS-1'!$B$5:$J$44,5,FALSE))*VLOOKUP(SOYLD2!AG$4,'[1]INTERNAL PARAMETERS-1'!$B$5:$J$44,9,FALSE)*SOYLD2!$F141</f>
        <v>0</v>
      </c>
      <c r="AH141" s="44">
        <f>SOYLD1!AH141*VLOOKUP(SOYLD2!AH$4,'[1]INTERNAL PARAMETERS-1'!$B$5:$J$44,5,FALSE)*VLOOKUP(SOYLD2!AH$4,'[1]INTERNAL PARAMETERS-1'!$B$5:$J$44,7,FALSE)*SOYLD2!$F141 + SOYLD1!AH141*(1-VLOOKUP(SOYLD2!AH$4,'[1]INTERNAL PARAMETERS-1'!$B$5:$J$44,5,FALSE))*VLOOKUP(SOYLD2!AH$4,'[1]INTERNAL PARAMETERS-1'!$B$5:$J$44,9,FALSE)*SOYLD2!$F141</f>
        <v>0</v>
      </c>
      <c r="AI141" s="44">
        <f>SOYLD1!AI141*VLOOKUP(SOYLD2!AI$4,'[1]INTERNAL PARAMETERS-1'!$B$5:$J$44,5,FALSE)*VLOOKUP(SOYLD2!AI$4,'[1]INTERNAL PARAMETERS-1'!$B$5:$J$44,7,FALSE)*SOYLD2!$F141 + SOYLD1!AI141*(1-VLOOKUP(SOYLD2!AI$4,'[1]INTERNAL PARAMETERS-1'!$B$5:$J$44,5,FALSE))*VLOOKUP(SOYLD2!AI$4,'[1]INTERNAL PARAMETERS-1'!$B$5:$J$44,9,FALSE)*SOYLD2!$F141</f>
        <v>0</v>
      </c>
      <c r="AJ141" s="44">
        <f>SOYLD1!AJ141*VLOOKUP(SOYLD2!AJ$4,'[1]INTERNAL PARAMETERS-1'!$B$5:$J$44,5,FALSE)*VLOOKUP(SOYLD2!AJ$4,'[1]INTERNAL PARAMETERS-1'!$B$5:$J$44,7,FALSE)*SOYLD2!$F141 + SOYLD1!AJ141*(1-VLOOKUP(SOYLD2!AJ$4,'[1]INTERNAL PARAMETERS-1'!$B$5:$J$44,5,FALSE))*VLOOKUP(SOYLD2!AJ$4,'[1]INTERNAL PARAMETERS-1'!$B$5:$J$44,9,FALSE)*SOYLD2!$F141</f>
        <v>0</v>
      </c>
      <c r="AK141" s="44">
        <f>SOYLD1!AK141*VLOOKUP(SOYLD2!AK$4,'[1]INTERNAL PARAMETERS-1'!$B$5:$J$44,5,FALSE)*VLOOKUP(SOYLD2!AK$4,'[1]INTERNAL PARAMETERS-1'!$B$5:$J$44,7,FALSE)*SOYLD2!$F141 + SOYLD1!AK141*(1-VLOOKUP(SOYLD2!AK$4,'[1]INTERNAL PARAMETERS-1'!$B$5:$J$44,5,FALSE))*VLOOKUP(SOYLD2!AK$4,'[1]INTERNAL PARAMETERS-1'!$B$5:$J$44,9,FALSE)*SOYLD2!$F141</f>
        <v>0</v>
      </c>
      <c r="AL141" s="44">
        <f>SOYLD1!AL141*VLOOKUP(SOYLD2!AL$4,'[1]INTERNAL PARAMETERS-1'!$B$5:$J$44,5,FALSE)*VLOOKUP(SOYLD2!AL$4,'[1]INTERNAL PARAMETERS-1'!$B$5:$J$44,7,FALSE)*SOYLD2!$F141 + SOYLD1!AL141*(1-VLOOKUP(SOYLD2!AL$4,'[1]INTERNAL PARAMETERS-1'!$B$5:$J$44,5,FALSE))*VLOOKUP(SOYLD2!AL$4,'[1]INTERNAL PARAMETERS-1'!$B$5:$J$44,9,FALSE)*SOYLD2!$F141</f>
        <v>0</v>
      </c>
      <c r="AM141" s="44">
        <f>SOYLD1!AM141*VLOOKUP(SOYLD2!AM$4,'[1]INTERNAL PARAMETERS-1'!$B$5:$J$44,5,FALSE)*VLOOKUP(SOYLD2!AM$4,'[1]INTERNAL PARAMETERS-1'!$B$5:$J$44,7,FALSE)*SOYLD2!$F141 + SOYLD1!AM141*(1-VLOOKUP(SOYLD2!AM$4,'[1]INTERNAL PARAMETERS-1'!$B$5:$J$44,5,FALSE))*VLOOKUP(SOYLD2!AM$4,'[1]INTERNAL PARAMETERS-1'!$B$5:$J$44,9,FALSE)*SOYLD2!$F141</f>
        <v>0</v>
      </c>
      <c r="AN141" s="44">
        <f>SOYLD1!AN141*VLOOKUP(SOYLD2!AN$4,'[1]INTERNAL PARAMETERS-1'!$B$5:$J$44,5,FALSE)*VLOOKUP(SOYLD2!AN$4,'[1]INTERNAL PARAMETERS-1'!$B$5:$J$44,7,FALSE)*SOYLD2!$F141 + SOYLD1!AN141*(1-VLOOKUP(SOYLD2!AN$4,'[1]INTERNAL PARAMETERS-1'!$B$5:$J$44,5,FALSE))*VLOOKUP(SOYLD2!AN$4,'[1]INTERNAL PARAMETERS-1'!$B$5:$J$44,9,FALSE)*SOYLD2!$F141</f>
        <v>0</v>
      </c>
      <c r="AO141" s="44">
        <f>SOYLD1!AO141*VLOOKUP(SOYLD2!AO$4,'[1]INTERNAL PARAMETERS-1'!$B$5:$J$44,5,FALSE)*VLOOKUP(SOYLD2!AO$4,'[1]INTERNAL PARAMETERS-1'!$B$5:$J$44,7,FALSE)*SOYLD2!$F141 + SOYLD1!AO141*(1-VLOOKUP(SOYLD2!AO$4,'[1]INTERNAL PARAMETERS-1'!$B$5:$J$44,5,FALSE))*VLOOKUP(SOYLD2!AO$4,'[1]INTERNAL PARAMETERS-1'!$B$5:$J$44,9,FALSE)*SOYLD2!$F141</f>
        <v>0</v>
      </c>
      <c r="AP141" s="44">
        <f>SOYLD1!AP141*VLOOKUP(SOYLD2!AP$4,'[1]INTERNAL PARAMETERS-1'!$B$5:$J$44,5,FALSE)*VLOOKUP(SOYLD2!AP$4,'[1]INTERNAL PARAMETERS-1'!$B$5:$J$44,7,FALSE)*SOYLD2!$F141 + SOYLD1!AP141*(1-VLOOKUP(SOYLD2!AP$4,'[1]INTERNAL PARAMETERS-1'!$B$5:$J$44,5,FALSE))*VLOOKUP(SOYLD2!AP$4,'[1]INTERNAL PARAMETERS-1'!$B$5:$J$44,9,FALSE)*SOYLD2!$F141</f>
        <v>0</v>
      </c>
      <c r="AQ141" s="44">
        <f>SOYLD1!AQ141*VLOOKUP(SOYLD2!AQ$4,'[1]INTERNAL PARAMETERS-1'!$B$5:$J$44,5,FALSE)*VLOOKUP(SOYLD2!AQ$4,'[1]INTERNAL PARAMETERS-1'!$B$5:$J$44,7,FALSE)*SOYLD2!$F141 + SOYLD1!AQ141*(1-VLOOKUP(SOYLD2!AQ$4,'[1]INTERNAL PARAMETERS-1'!$B$5:$J$44,5,FALSE))*VLOOKUP(SOYLD2!AQ$4,'[1]INTERNAL PARAMETERS-1'!$B$5:$J$44,9,FALSE)*SOYLD2!$F141</f>
        <v>0</v>
      </c>
      <c r="AR141" s="44">
        <f>SOYLD1!AR141*VLOOKUP(SOYLD2!AR$4,'[1]INTERNAL PARAMETERS-1'!$B$5:$J$44,5,FALSE)*VLOOKUP(SOYLD2!AR$4,'[1]INTERNAL PARAMETERS-1'!$B$5:$J$44,7,FALSE)*SOYLD2!$F141 + SOYLD1!AR141*(1-VLOOKUP(SOYLD2!AR$4,'[1]INTERNAL PARAMETERS-1'!$B$5:$J$44,5,FALSE))*VLOOKUP(SOYLD2!AR$4,'[1]INTERNAL PARAMETERS-1'!$B$5:$J$44,9,FALSE)*SOYLD2!$F141</f>
        <v>0</v>
      </c>
      <c r="AS141" s="44">
        <f>SOYLD1!AS141*VLOOKUP(SOYLD2!AS$4,'[1]INTERNAL PARAMETERS-1'!$B$5:$J$44,5,FALSE)*VLOOKUP(SOYLD2!AS$4,'[1]INTERNAL PARAMETERS-1'!$B$5:$J$44,7,FALSE)*SOYLD2!$F141 + SOYLD1!AS141*(1-VLOOKUP(SOYLD2!AS$4,'[1]INTERNAL PARAMETERS-1'!$B$5:$J$44,5,FALSE))*VLOOKUP(SOYLD2!AS$4,'[1]INTERNAL PARAMETERS-1'!$B$5:$J$44,9,FALSE)*SOYLD2!$F141</f>
        <v>0</v>
      </c>
      <c r="AT141" s="43">
        <f>SOYLD1!AT141*VLOOKUP(SOYLD2!AT$4,'[1]INTERNAL PARAMETERS-1'!$B$5:$J$44,5,FALSE)*VLOOKUP(SOYLD2!AT$4,'[1]INTERNAL PARAMETERS-1'!$B$5:$J$44,7,FALSE)*SOYLD2!$F141 + SOYLD1!AT141*(1-VLOOKUP(SOYLD2!AT$4,'[1]INTERNAL PARAMETERS-1'!$B$5:$J$44,5,FALSE))*VLOOKUP(SOYLD2!AT$4,'[1]INTERNAL PARAMETERS-1'!$B$5:$J$44,9,FALSE)*SOYLD2!$F141</f>
        <v>0</v>
      </c>
      <c r="AU141" s="45">
        <f>SOYLD1!AU141*VLOOKUP(SOYLD2!AU$4,'[1]INTERNAL PARAMETERS-1'!$B$5:$J$44,5,FALSE)*VLOOKUP(SOYLD2!AU$4,'[1]INTERNAL PARAMETERS-1'!$B$5:$J$44,6,FALSE)*VLOOKUP(SOYLD2!AU$4,'[1]INTERNAL PARAMETERS-1'!$B$5:$J$44,3,FALSE) + SOYLD1!AU141*(1-VLOOKUP(SOYLD2!AU$4,'[1]INTERNAL PARAMETERS-1'!$B$5:$J$44,5,FALSE))*VLOOKUP(SOYLD2!AU$4,'[1]INTERNAL PARAMETERS-1'!$B$5:$J$44,8,FALSE)*VLOOKUP(SOYLD2!AU$4,'[1]INTERNAL PARAMETERS-1'!$B$5:$J$44,3,FALSE)</f>
        <v>0</v>
      </c>
      <c r="AV141" s="44">
        <f>SOYLD1!AV141*VLOOKUP(SOYLD2!AV$4,'[1]INTERNAL PARAMETERS-1'!$B$5:$J$44,5,FALSE)*VLOOKUP(SOYLD2!AV$4,'[1]INTERNAL PARAMETERS-1'!$B$5:$J$44,6,FALSE)*VLOOKUP(SOYLD2!AV$4,'[1]INTERNAL PARAMETERS-1'!$B$5:$J$44,3,FALSE) + SOYLD1!AV141*(1-VLOOKUP(SOYLD2!AV$4,'[1]INTERNAL PARAMETERS-1'!$B$5:$J$44,5,FALSE))*VLOOKUP(SOYLD2!AV$4,'[1]INTERNAL PARAMETERS-1'!$B$5:$J$44,8,FALSE)*VLOOKUP(SOYLD2!AV$4,'[1]INTERNAL PARAMETERS-1'!$B$5:$J$44,3,FALSE)</f>
        <v>0</v>
      </c>
      <c r="AW141" s="44">
        <f>SOYLD1!AW141*VLOOKUP(SOYLD2!AW$4,'[1]INTERNAL PARAMETERS-1'!$B$5:$J$44,5,FALSE)*VLOOKUP(SOYLD2!AW$4,'[1]INTERNAL PARAMETERS-1'!$B$5:$J$44,6,FALSE)*VLOOKUP(SOYLD2!AW$4,'[1]INTERNAL PARAMETERS-1'!$B$5:$J$44,3,FALSE) + SOYLD1!AW141*(1-VLOOKUP(SOYLD2!AW$4,'[1]INTERNAL PARAMETERS-1'!$B$5:$J$44,5,FALSE))*VLOOKUP(SOYLD2!AW$4,'[1]INTERNAL PARAMETERS-1'!$B$5:$J$44,8,FALSE)*VLOOKUP(SOYLD2!AW$4,'[1]INTERNAL PARAMETERS-1'!$B$5:$J$44,3,FALSE)</f>
        <v>0</v>
      </c>
      <c r="AX141" s="44">
        <f>SOYLD1!AX141*VLOOKUP(SOYLD2!AX$4,'[1]INTERNAL PARAMETERS-1'!$B$5:$J$44,5,FALSE)*VLOOKUP(SOYLD2!AX$4,'[1]INTERNAL PARAMETERS-1'!$B$5:$J$44,6,FALSE)*VLOOKUP(SOYLD2!AX$4,'[1]INTERNAL PARAMETERS-1'!$B$5:$J$44,3,FALSE) + SOYLD1!AX141*(1-VLOOKUP(SOYLD2!AX$4,'[1]INTERNAL PARAMETERS-1'!$B$5:$J$44,5,FALSE))*VLOOKUP(SOYLD2!AX$4,'[1]INTERNAL PARAMETERS-1'!$B$5:$J$44,8,FALSE)*VLOOKUP(SOYLD2!AX$4,'[1]INTERNAL PARAMETERS-1'!$B$5:$J$44,3,FALSE)</f>
        <v>0</v>
      </c>
      <c r="AY141" s="44">
        <f>SOYLD1!AY141*VLOOKUP(SOYLD2!AY$4,'[1]INTERNAL PARAMETERS-1'!$B$5:$J$44,5,FALSE)*VLOOKUP(SOYLD2!AY$4,'[1]INTERNAL PARAMETERS-1'!$B$5:$J$44,6,FALSE)*VLOOKUP(SOYLD2!AY$4,'[1]INTERNAL PARAMETERS-1'!$B$5:$J$44,3,FALSE) + SOYLD1!AY141*(1-VLOOKUP(SOYLD2!AY$4,'[1]INTERNAL PARAMETERS-1'!$B$5:$J$44,5,FALSE))*VLOOKUP(SOYLD2!AY$4,'[1]INTERNAL PARAMETERS-1'!$B$5:$J$44,8,FALSE)*VLOOKUP(SOYLD2!AY$4,'[1]INTERNAL PARAMETERS-1'!$B$5:$J$44,3,FALSE)</f>
        <v>0</v>
      </c>
      <c r="AZ141" s="44">
        <f>SOYLD1!AZ141*VLOOKUP(SOYLD2!AZ$4,'[1]INTERNAL PARAMETERS-1'!$B$5:$J$44,5,FALSE)*VLOOKUP(SOYLD2!AZ$4,'[1]INTERNAL PARAMETERS-1'!$B$5:$J$44,6,FALSE)*VLOOKUP(SOYLD2!AZ$4,'[1]INTERNAL PARAMETERS-1'!$B$5:$J$44,3,FALSE) + SOYLD1!AZ141*(1-VLOOKUP(SOYLD2!AZ$4,'[1]INTERNAL PARAMETERS-1'!$B$5:$J$44,5,FALSE))*VLOOKUP(SOYLD2!AZ$4,'[1]INTERNAL PARAMETERS-1'!$B$5:$J$44,8,FALSE)*VLOOKUP(SOYLD2!AZ$4,'[1]INTERNAL PARAMETERS-1'!$B$5:$J$44,3,FALSE)</f>
        <v>0</v>
      </c>
      <c r="BA141" s="44">
        <f>SOYLD1!BA141*VLOOKUP(SOYLD2!BA$4,'[1]INTERNAL PARAMETERS-1'!$B$5:$J$44,5,FALSE)*VLOOKUP(SOYLD2!BA$4,'[1]INTERNAL PARAMETERS-1'!$B$5:$J$44,6,FALSE)*VLOOKUP(SOYLD2!BA$4,'[1]INTERNAL PARAMETERS-1'!$B$5:$J$44,3,FALSE) + SOYLD1!BA141*(1-VLOOKUP(SOYLD2!BA$4,'[1]INTERNAL PARAMETERS-1'!$B$5:$J$44,5,FALSE))*VLOOKUP(SOYLD2!BA$4,'[1]INTERNAL PARAMETERS-1'!$B$5:$J$44,8,FALSE)*VLOOKUP(SOYLD2!BA$4,'[1]INTERNAL PARAMETERS-1'!$B$5:$J$44,3,FALSE)</f>
        <v>0</v>
      </c>
      <c r="BB141" s="44">
        <f>SOYLD1!BB141*VLOOKUP(SOYLD2!BB$4,'[1]INTERNAL PARAMETERS-1'!$B$5:$J$44,5,FALSE)*VLOOKUP(SOYLD2!BB$4,'[1]INTERNAL PARAMETERS-1'!$B$5:$J$44,6,FALSE)*VLOOKUP(SOYLD2!BB$4,'[1]INTERNAL PARAMETERS-1'!$B$5:$J$44,3,FALSE) + SOYLD1!BB141*(1-VLOOKUP(SOYLD2!BB$4,'[1]INTERNAL PARAMETERS-1'!$B$5:$J$44,5,FALSE))*VLOOKUP(SOYLD2!BB$4,'[1]INTERNAL PARAMETERS-1'!$B$5:$J$44,8,FALSE)*VLOOKUP(SOYLD2!BB$4,'[1]INTERNAL PARAMETERS-1'!$B$5:$J$44,3,FALSE)</f>
        <v>0</v>
      </c>
      <c r="BC141" s="44">
        <f>SOYLD1!BC141*VLOOKUP(SOYLD2!BC$4,'[1]INTERNAL PARAMETERS-1'!$B$5:$J$44,5,FALSE)*VLOOKUP(SOYLD2!BC$4,'[1]INTERNAL PARAMETERS-1'!$B$5:$J$44,6,FALSE)*VLOOKUP(SOYLD2!BC$4,'[1]INTERNAL PARAMETERS-1'!$B$5:$J$44,3,FALSE) + SOYLD1!BC141*(1-VLOOKUP(SOYLD2!BC$4,'[1]INTERNAL PARAMETERS-1'!$B$5:$J$44,5,FALSE))*VLOOKUP(SOYLD2!BC$4,'[1]INTERNAL PARAMETERS-1'!$B$5:$J$44,8,FALSE)*VLOOKUP(SOYLD2!BC$4,'[1]INTERNAL PARAMETERS-1'!$B$5:$J$44,3,FALSE)</f>
        <v>0</v>
      </c>
      <c r="BD141" s="44">
        <f>SOYLD1!BD141*VLOOKUP(SOYLD2!BD$4,'[1]INTERNAL PARAMETERS-1'!$B$5:$J$44,5,FALSE)*VLOOKUP(SOYLD2!BD$4,'[1]INTERNAL PARAMETERS-1'!$B$5:$J$44,6,FALSE)*VLOOKUP(SOYLD2!BD$4,'[1]INTERNAL PARAMETERS-1'!$B$5:$J$44,3,FALSE) + SOYLD1!BD141*(1-VLOOKUP(SOYLD2!BD$4,'[1]INTERNAL PARAMETERS-1'!$B$5:$J$44,5,FALSE))*VLOOKUP(SOYLD2!BD$4,'[1]INTERNAL PARAMETERS-1'!$B$5:$J$44,8,FALSE)*VLOOKUP(SOYLD2!BD$4,'[1]INTERNAL PARAMETERS-1'!$B$5:$J$44,3,FALSE)</f>
        <v>0</v>
      </c>
      <c r="BE141" s="44">
        <f>SOYLD1!BE141*VLOOKUP(SOYLD2!BE$4,'[1]INTERNAL PARAMETERS-1'!$B$5:$J$44,5,FALSE)*VLOOKUP(SOYLD2!BE$4,'[1]INTERNAL PARAMETERS-1'!$B$5:$J$44,6,FALSE)*VLOOKUP(SOYLD2!BE$4,'[1]INTERNAL PARAMETERS-1'!$B$5:$J$44,3,FALSE) + SOYLD1!BE141*(1-VLOOKUP(SOYLD2!BE$4,'[1]INTERNAL PARAMETERS-1'!$B$5:$J$44,5,FALSE))*VLOOKUP(SOYLD2!BE$4,'[1]INTERNAL PARAMETERS-1'!$B$5:$J$44,8,FALSE)*VLOOKUP(SOYLD2!BE$4,'[1]INTERNAL PARAMETERS-1'!$B$5:$J$44,3,FALSE)</f>
        <v>0</v>
      </c>
      <c r="BF141" s="44">
        <f>SOYLD1!BF141*VLOOKUP(SOYLD2!BF$4,'[1]INTERNAL PARAMETERS-1'!$B$5:$J$44,5,FALSE)*VLOOKUP(SOYLD2!BF$4,'[1]INTERNAL PARAMETERS-1'!$B$5:$J$44,6,FALSE)*VLOOKUP(SOYLD2!BF$4,'[1]INTERNAL PARAMETERS-1'!$B$5:$J$44,3,FALSE) + SOYLD1!BF141*(1-VLOOKUP(SOYLD2!BF$4,'[1]INTERNAL PARAMETERS-1'!$B$5:$J$44,5,FALSE))*VLOOKUP(SOYLD2!BF$4,'[1]INTERNAL PARAMETERS-1'!$B$5:$J$44,8,FALSE)*VLOOKUP(SOYLD2!BF$4,'[1]INTERNAL PARAMETERS-1'!$B$5:$J$44,3,FALSE)</f>
        <v>0</v>
      </c>
      <c r="BG141" s="44">
        <f>SOYLD1!BG141*VLOOKUP(SOYLD2!BG$4,'[1]INTERNAL PARAMETERS-1'!$B$5:$J$44,5,FALSE)*VLOOKUP(SOYLD2!BG$4,'[1]INTERNAL PARAMETERS-1'!$B$5:$J$44,6,FALSE)*VLOOKUP(SOYLD2!BG$4,'[1]INTERNAL PARAMETERS-1'!$B$5:$J$44,3,FALSE) + SOYLD1!BG141*(1-VLOOKUP(SOYLD2!BG$4,'[1]INTERNAL PARAMETERS-1'!$B$5:$J$44,5,FALSE))*VLOOKUP(SOYLD2!BG$4,'[1]INTERNAL PARAMETERS-1'!$B$5:$J$44,8,FALSE)*VLOOKUP(SOYLD2!BG$4,'[1]INTERNAL PARAMETERS-1'!$B$5:$J$44,3,FALSE)</f>
        <v>0</v>
      </c>
      <c r="BH141" s="44">
        <f>SOYLD1!BH141*VLOOKUP(SOYLD2!BH$4,'[1]INTERNAL PARAMETERS-1'!$B$5:$J$44,5,FALSE)*VLOOKUP(SOYLD2!BH$4,'[1]INTERNAL PARAMETERS-1'!$B$5:$J$44,6,FALSE)*VLOOKUP(SOYLD2!BH$4,'[1]INTERNAL PARAMETERS-1'!$B$5:$J$44,3,FALSE) + SOYLD1!BH141*(1-VLOOKUP(SOYLD2!BH$4,'[1]INTERNAL PARAMETERS-1'!$B$5:$J$44,5,FALSE))*VLOOKUP(SOYLD2!BH$4,'[1]INTERNAL PARAMETERS-1'!$B$5:$J$44,8,FALSE)*VLOOKUP(SOYLD2!BH$4,'[1]INTERNAL PARAMETERS-1'!$B$5:$J$44,3,FALSE)</f>
        <v>0</v>
      </c>
      <c r="BI141" s="44">
        <f>SOYLD1!BI141*VLOOKUP(SOYLD2!BI$4,'[1]INTERNAL PARAMETERS-1'!$B$5:$J$44,5,FALSE)*VLOOKUP(SOYLD2!BI$4,'[1]INTERNAL PARAMETERS-1'!$B$5:$J$44,6,FALSE)*VLOOKUP(SOYLD2!BI$4,'[1]INTERNAL PARAMETERS-1'!$B$5:$J$44,3,FALSE) + SOYLD1!BI141*(1-VLOOKUP(SOYLD2!BI$4,'[1]INTERNAL PARAMETERS-1'!$B$5:$J$44,5,FALSE))*VLOOKUP(SOYLD2!BI$4,'[1]INTERNAL PARAMETERS-1'!$B$5:$J$44,8,FALSE)*VLOOKUP(SOYLD2!BI$4,'[1]INTERNAL PARAMETERS-1'!$B$5:$J$44,3,FALSE)</f>
        <v>0</v>
      </c>
      <c r="BJ141" s="44">
        <f>SOYLD1!BJ141*VLOOKUP(SOYLD2!BJ$4,'[1]INTERNAL PARAMETERS-1'!$B$5:$J$44,5,FALSE)*VLOOKUP(SOYLD2!BJ$4,'[1]INTERNAL PARAMETERS-1'!$B$5:$J$44,6,FALSE)*VLOOKUP(SOYLD2!BJ$4,'[1]INTERNAL PARAMETERS-1'!$B$5:$J$44,3,FALSE) + SOYLD1!BJ141*(1-VLOOKUP(SOYLD2!BJ$4,'[1]INTERNAL PARAMETERS-1'!$B$5:$J$44,5,FALSE))*VLOOKUP(SOYLD2!BJ$4,'[1]INTERNAL PARAMETERS-1'!$B$5:$J$44,8,FALSE)*VLOOKUP(SOYLD2!BJ$4,'[1]INTERNAL PARAMETERS-1'!$B$5:$J$44,3,FALSE)</f>
        <v>0</v>
      </c>
      <c r="BK141" s="44">
        <f>SOYLD1!BK141*VLOOKUP(SOYLD2!BK$4,'[1]INTERNAL PARAMETERS-1'!$B$5:$J$44,5,FALSE)*VLOOKUP(SOYLD2!BK$4,'[1]INTERNAL PARAMETERS-1'!$B$5:$J$44,6,FALSE)*VLOOKUP(SOYLD2!BK$4,'[1]INTERNAL PARAMETERS-1'!$B$5:$J$44,3,FALSE) + SOYLD1!BK141*(1-VLOOKUP(SOYLD2!BK$4,'[1]INTERNAL PARAMETERS-1'!$B$5:$J$44,5,FALSE))*VLOOKUP(SOYLD2!BK$4,'[1]INTERNAL PARAMETERS-1'!$B$5:$J$44,8,FALSE)*VLOOKUP(SOYLD2!BK$4,'[1]INTERNAL PARAMETERS-1'!$B$5:$J$44,3,FALSE)</f>
        <v>0</v>
      </c>
      <c r="BL141" s="44">
        <f>SOYLD1!BL141*VLOOKUP(SOYLD2!BL$4,'[1]INTERNAL PARAMETERS-1'!$B$5:$J$44,5,FALSE)*VLOOKUP(SOYLD2!BL$4,'[1]INTERNAL PARAMETERS-1'!$B$5:$J$44,6,FALSE)*VLOOKUP(SOYLD2!BL$4,'[1]INTERNAL PARAMETERS-1'!$B$5:$J$44,3,FALSE) + SOYLD1!BL141*(1-VLOOKUP(SOYLD2!BL$4,'[1]INTERNAL PARAMETERS-1'!$B$5:$J$44,5,FALSE))*VLOOKUP(SOYLD2!BL$4,'[1]INTERNAL PARAMETERS-1'!$B$5:$J$44,8,FALSE)*VLOOKUP(SOYLD2!BL$4,'[1]INTERNAL PARAMETERS-1'!$B$5:$J$44,3,FALSE)</f>
        <v>0</v>
      </c>
      <c r="BM141" s="44">
        <f>SOYLD1!BM141*VLOOKUP(SOYLD2!BM$4,'[1]INTERNAL PARAMETERS-1'!$B$5:$J$44,5,FALSE)*VLOOKUP(SOYLD2!BM$4,'[1]INTERNAL PARAMETERS-1'!$B$5:$J$44,6,FALSE)*VLOOKUP(SOYLD2!BM$4,'[1]INTERNAL PARAMETERS-1'!$B$5:$J$44,3,FALSE) + SOYLD1!BM141*(1-VLOOKUP(SOYLD2!BM$4,'[1]INTERNAL PARAMETERS-1'!$B$5:$J$44,5,FALSE))*VLOOKUP(SOYLD2!BM$4,'[1]INTERNAL PARAMETERS-1'!$B$5:$J$44,8,FALSE)*VLOOKUP(SOYLD2!BM$4,'[1]INTERNAL PARAMETERS-1'!$B$5:$J$44,3,FALSE)</f>
        <v>0</v>
      </c>
      <c r="BN141" s="44">
        <f>SOYLD1!BN141*VLOOKUP(SOYLD2!BN$4,'[1]INTERNAL PARAMETERS-1'!$B$5:$J$44,5,FALSE)*VLOOKUP(SOYLD2!BN$4,'[1]INTERNAL PARAMETERS-1'!$B$5:$J$44,6,FALSE)*VLOOKUP(SOYLD2!BN$4,'[1]INTERNAL PARAMETERS-1'!$B$5:$J$44,3,FALSE) + SOYLD1!BN141*(1-VLOOKUP(SOYLD2!BN$4,'[1]INTERNAL PARAMETERS-1'!$B$5:$J$44,5,FALSE))*VLOOKUP(SOYLD2!BN$4,'[1]INTERNAL PARAMETERS-1'!$B$5:$J$44,8,FALSE)*VLOOKUP(SOYLD2!BN$4,'[1]INTERNAL PARAMETERS-1'!$B$5:$J$44,3,FALSE)</f>
        <v>0</v>
      </c>
      <c r="BO141" s="44">
        <f>SOYLD1!BO141*VLOOKUP(SOYLD2!BO$4,'[1]INTERNAL PARAMETERS-1'!$B$5:$J$44,5,FALSE)*VLOOKUP(SOYLD2!BO$4,'[1]INTERNAL PARAMETERS-1'!$B$5:$J$44,6,FALSE)*VLOOKUP(SOYLD2!BO$4,'[1]INTERNAL PARAMETERS-1'!$B$5:$J$44,3,FALSE) + SOYLD1!BO141*(1-VLOOKUP(SOYLD2!BO$4,'[1]INTERNAL PARAMETERS-1'!$B$5:$J$44,5,FALSE))*VLOOKUP(SOYLD2!BO$4,'[1]INTERNAL PARAMETERS-1'!$B$5:$J$44,8,FALSE)*VLOOKUP(SOYLD2!BO$4,'[1]INTERNAL PARAMETERS-1'!$B$5:$J$44,3,FALSE)</f>
        <v>0</v>
      </c>
      <c r="BP141" s="44">
        <f>SOYLD1!BP141*VLOOKUP(SOYLD2!BP$4,'[1]INTERNAL PARAMETERS-1'!$B$5:$J$44,5,FALSE)*VLOOKUP(SOYLD2!BP$4,'[1]INTERNAL PARAMETERS-1'!$B$5:$J$44,6,FALSE)*VLOOKUP(SOYLD2!BP$4,'[1]INTERNAL PARAMETERS-1'!$B$5:$J$44,3,FALSE) + SOYLD1!BP141*(1-VLOOKUP(SOYLD2!BP$4,'[1]INTERNAL PARAMETERS-1'!$B$5:$J$44,5,FALSE))*VLOOKUP(SOYLD2!BP$4,'[1]INTERNAL PARAMETERS-1'!$B$5:$J$44,8,FALSE)*VLOOKUP(SOYLD2!BP$4,'[1]INTERNAL PARAMETERS-1'!$B$5:$J$44,3,FALSE)</f>
        <v>0</v>
      </c>
      <c r="BQ141" s="44">
        <f>SOYLD1!BQ141*VLOOKUP(SOYLD2!BQ$4,'[1]INTERNAL PARAMETERS-1'!$B$5:$J$44,5,FALSE)*VLOOKUP(SOYLD2!BQ$4,'[1]INTERNAL PARAMETERS-1'!$B$5:$J$44,6,FALSE)*VLOOKUP(SOYLD2!BQ$4,'[1]INTERNAL PARAMETERS-1'!$B$5:$J$44,3,FALSE) + SOYLD1!BQ141*(1-VLOOKUP(SOYLD2!BQ$4,'[1]INTERNAL PARAMETERS-1'!$B$5:$J$44,5,FALSE))*VLOOKUP(SOYLD2!BQ$4,'[1]INTERNAL PARAMETERS-1'!$B$5:$J$44,8,FALSE)*VLOOKUP(SOYLD2!BQ$4,'[1]INTERNAL PARAMETERS-1'!$B$5:$J$44,3,FALSE)</f>
        <v>0</v>
      </c>
      <c r="BR141" s="44">
        <f>SOYLD1!BR141*VLOOKUP(SOYLD2!BR$4,'[1]INTERNAL PARAMETERS-1'!$B$5:$J$44,5,FALSE)*VLOOKUP(SOYLD2!BR$4,'[1]INTERNAL PARAMETERS-1'!$B$5:$J$44,6,FALSE)*VLOOKUP(SOYLD2!BR$4,'[1]INTERNAL PARAMETERS-1'!$B$5:$J$44,3,FALSE) + SOYLD1!BR141*(1-VLOOKUP(SOYLD2!BR$4,'[1]INTERNAL PARAMETERS-1'!$B$5:$J$44,5,FALSE))*VLOOKUP(SOYLD2!BR$4,'[1]INTERNAL PARAMETERS-1'!$B$5:$J$44,8,FALSE)*VLOOKUP(SOYLD2!BR$4,'[1]INTERNAL PARAMETERS-1'!$B$5:$J$44,3,FALSE)</f>
        <v>0</v>
      </c>
      <c r="BS141" s="44">
        <f>SOYLD1!BS141*VLOOKUP(SOYLD2!BS$4,'[1]INTERNAL PARAMETERS-1'!$B$5:$J$44,5,FALSE)*VLOOKUP(SOYLD2!BS$4,'[1]INTERNAL PARAMETERS-1'!$B$5:$J$44,6,FALSE)*VLOOKUP(SOYLD2!BS$4,'[1]INTERNAL PARAMETERS-1'!$B$5:$J$44,3,FALSE) + SOYLD1!BS141*(1-VLOOKUP(SOYLD2!BS$4,'[1]INTERNAL PARAMETERS-1'!$B$5:$J$44,5,FALSE))*VLOOKUP(SOYLD2!BS$4,'[1]INTERNAL PARAMETERS-1'!$B$5:$J$44,8,FALSE)*VLOOKUP(SOYLD2!BS$4,'[1]INTERNAL PARAMETERS-1'!$B$5:$J$44,3,FALSE)</f>
        <v>0</v>
      </c>
      <c r="BT141" s="44">
        <f>SOYLD1!BT141*VLOOKUP(SOYLD2!BT$4,'[1]INTERNAL PARAMETERS-1'!$B$5:$J$44,5,FALSE)*VLOOKUP(SOYLD2!BT$4,'[1]INTERNAL PARAMETERS-1'!$B$5:$J$44,6,FALSE)*VLOOKUP(SOYLD2!BT$4,'[1]INTERNAL PARAMETERS-1'!$B$5:$J$44,3,FALSE) + SOYLD1!BT141*(1-VLOOKUP(SOYLD2!BT$4,'[1]INTERNAL PARAMETERS-1'!$B$5:$J$44,5,FALSE))*VLOOKUP(SOYLD2!BT$4,'[1]INTERNAL PARAMETERS-1'!$B$5:$J$44,8,FALSE)*VLOOKUP(SOYLD2!BT$4,'[1]INTERNAL PARAMETERS-1'!$B$5:$J$44,3,FALSE)</f>
        <v>0</v>
      </c>
      <c r="BU141" s="44">
        <f>SOYLD1!BU141*VLOOKUP(SOYLD2!BU$4,'[1]INTERNAL PARAMETERS-1'!$B$5:$J$44,5,FALSE)*VLOOKUP(SOYLD2!BU$4,'[1]INTERNAL PARAMETERS-1'!$B$5:$J$44,6,FALSE)*VLOOKUP(SOYLD2!BU$4,'[1]INTERNAL PARAMETERS-1'!$B$5:$J$44,3,FALSE) + SOYLD1!BU141*(1-VLOOKUP(SOYLD2!BU$4,'[1]INTERNAL PARAMETERS-1'!$B$5:$J$44,5,FALSE))*VLOOKUP(SOYLD2!BU$4,'[1]INTERNAL PARAMETERS-1'!$B$5:$J$44,8,FALSE)*VLOOKUP(SOYLD2!BU$4,'[1]INTERNAL PARAMETERS-1'!$B$5:$J$44,3,FALSE)</f>
        <v>0</v>
      </c>
      <c r="BV141" s="44">
        <f>SOYLD1!BV141*VLOOKUP(SOYLD2!BV$4,'[1]INTERNAL PARAMETERS-1'!$B$5:$J$44,5,FALSE)*VLOOKUP(SOYLD2!BV$4,'[1]INTERNAL PARAMETERS-1'!$B$5:$J$44,6,FALSE)*VLOOKUP(SOYLD2!BV$4,'[1]INTERNAL PARAMETERS-1'!$B$5:$J$44,3,FALSE) + SOYLD1!BV141*(1-VLOOKUP(SOYLD2!BV$4,'[1]INTERNAL PARAMETERS-1'!$B$5:$J$44,5,FALSE))*VLOOKUP(SOYLD2!BV$4,'[1]INTERNAL PARAMETERS-1'!$B$5:$J$44,8,FALSE)*VLOOKUP(SOYLD2!BV$4,'[1]INTERNAL PARAMETERS-1'!$B$5:$J$44,3,FALSE)</f>
        <v>0</v>
      </c>
      <c r="BW141" s="44">
        <f>SOYLD1!BW141*VLOOKUP(SOYLD2!BW$4,'[1]INTERNAL PARAMETERS-1'!$B$5:$J$44,5,FALSE)*VLOOKUP(SOYLD2!BW$4,'[1]INTERNAL PARAMETERS-1'!$B$5:$J$44,6,FALSE)*VLOOKUP(SOYLD2!BW$4,'[1]INTERNAL PARAMETERS-1'!$B$5:$J$44,3,FALSE) + SOYLD1!BW141*(1-VLOOKUP(SOYLD2!BW$4,'[1]INTERNAL PARAMETERS-1'!$B$5:$J$44,5,FALSE))*VLOOKUP(SOYLD2!BW$4,'[1]INTERNAL PARAMETERS-1'!$B$5:$J$44,8,FALSE)*VLOOKUP(SOYLD2!BW$4,'[1]INTERNAL PARAMETERS-1'!$B$5:$J$44,3,FALSE)</f>
        <v>0</v>
      </c>
      <c r="BX141" s="44">
        <f>SOYLD1!BX141*VLOOKUP(SOYLD2!BX$4,'[1]INTERNAL PARAMETERS-1'!$B$5:$J$44,5,FALSE)*VLOOKUP(SOYLD2!BX$4,'[1]INTERNAL PARAMETERS-1'!$B$5:$J$44,6,FALSE)*VLOOKUP(SOYLD2!BX$4,'[1]INTERNAL PARAMETERS-1'!$B$5:$J$44,3,FALSE) + SOYLD1!BX141*(1-VLOOKUP(SOYLD2!BX$4,'[1]INTERNAL PARAMETERS-1'!$B$5:$J$44,5,FALSE))*VLOOKUP(SOYLD2!BX$4,'[1]INTERNAL PARAMETERS-1'!$B$5:$J$44,8,FALSE)*VLOOKUP(SOYLD2!BX$4,'[1]INTERNAL PARAMETERS-1'!$B$5:$J$44,3,FALSE)</f>
        <v>0</v>
      </c>
      <c r="BY141" s="44">
        <f>SOYLD1!BY141*VLOOKUP(SOYLD2!BY$4,'[1]INTERNAL PARAMETERS-1'!$B$5:$J$44,5,FALSE)*VLOOKUP(SOYLD2!BY$4,'[1]INTERNAL PARAMETERS-1'!$B$5:$J$44,6,FALSE)*VLOOKUP(SOYLD2!BY$4,'[1]INTERNAL PARAMETERS-1'!$B$5:$J$44,3,FALSE) + SOYLD1!BY141*(1-VLOOKUP(SOYLD2!BY$4,'[1]INTERNAL PARAMETERS-1'!$B$5:$J$44,5,FALSE))*VLOOKUP(SOYLD2!BY$4,'[1]INTERNAL PARAMETERS-1'!$B$5:$J$44,8,FALSE)*VLOOKUP(SOYLD2!BY$4,'[1]INTERNAL PARAMETERS-1'!$B$5:$J$44,3,FALSE)</f>
        <v>0</v>
      </c>
      <c r="BZ141" s="44">
        <f>SOYLD1!BZ141*VLOOKUP(SOYLD2!BZ$4,'[1]INTERNAL PARAMETERS-1'!$B$5:$J$44,5,FALSE)*VLOOKUP(SOYLD2!BZ$4,'[1]INTERNAL PARAMETERS-1'!$B$5:$J$44,6,FALSE)*VLOOKUP(SOYLD2!BZ$4,'[1]INTERNAL PARAMETERS-1'!$B$5:$J$44,3,FALSE) + SOYLD1!BZ141*(1-VLOOKUP(SOYLD2!BZ$4,'[1]INTERNAL PARAMETERS-1'!$B$5:$J$44,5,FALSE))*VLOOKUP(SOYLD2!BZ$4,'[1]INTERNAL PARAMETERS-1'!$B$5:$J$44,8,FALSE)*VLOOKUP(SOYLD2!BZ$4,'[1]INTERNAL PARAMETERS-1'!$B$5:$J$44,3,FALSE)</f>
        <v>0</v>
      </c>
      <c r="CA141" s="44">
        <f>SOYLD1!CA141*VLOOKUP(SOYLD2!CA$4,'[1]INTERNAL PARAMETERS-1'!$B$5:$J$44,5,FALSE)*VLOOKUP(SOYLD2!CA$4,'[1]INTERNAL PARAMETERS-1'!$B$5:$J$44,6,FALSE)*VLOOKUP(SOYLD2!CA$4,'[1]INTERNAL PARAMETERS-1'!$B$5:$J$44,3,FALSE) + SOYLD1!CA141*(1-VLOOKUP(SOYLD2!CA$4,'[1]INTERNAL PARAMETERS-1'!$B$5:$J$44,5,FALSE))*VLOOKUP(SOYLD2!CA$4,'[1]INTERNAL PARAMETERS-1'!$B$5:$J$44,8,FALSE)*VLOOKUP(SOYLD2!CA$4,'[1]INTERNAL PARAMETERS-1'!$B$5:$J$44,3,FALSE)</f>
        <v>0</v>
      </c>
      <c r="CB141" s="44">
        <f>SOYLD1!CB141*VLOOKUP(SOYLD2!CB$4,'[1]INTERNAL PARAMETERS-1'!$B$5:$J$44,5,FALSE)*VLOOKUP(SOYLD2!CB$4,'[1]INTERNAL PARAMETERS-1'!$B$5:$J$44,6,FALSE)*VLOOKUP(SOYLD2!CB$4,'[1]INTERNAL PARAMETERS-1'!$B$5:$J$44,3,FALSE) + SOYLD1!CB141*(1-VLOOKUP(SOYLD2!CB$4,'[1]INTERNAL PARAMETERS-1'!$B$5:$J$44,5,FALSE))*VLOOKUP(SOYLD2!CB$4,'[1]INTERNAL PARAMETERS-1'!$B$5:$J$44,8,FALSE)*VLOOKUP(SOYLD2!CB$4,'[1]INTERNAL PARAMETERS-1'!$B$5:$J$44,3,FALSE)</f>
        <v>0</v>
      </c>
      <c r="CC141" s="44">
        <f>SOYLD1!CC141*VLOOKUP(SOYLD2!CC$4,'[1]INTERNAL PARAMETERS-1'!$B$5:$J$44,5,FALSE)*VLOOKUP(SOYLD2!CC$4,'[1]INTERNAL PARAMETERS-1'!$B$5:$J$44,6,FALSE)*VLOOKUP(SOYLD2!CC$4,'[1]INTERNAL PARAMETERS-1'!$B$5:$J$44,3,FALSE) + SOYLD1!CC141*(1-VLOOKUP(SOYLD2!CC$4,'[1]INTERNAL PARAMETERS-1'!$B$5:$J$44,5,FALSE))*VLOOKUP(SOYLD2!CC$4,'[1]INTERNAL PARAMETERS-1'!$B$5:$J$44,8,FALSE)*VLOOKUP(SOYLD2!CC$4,'[1]INTERNAL PARAMETERS-1'!$B$5:$J$44,3,FALSE)</f>
        <v>0</v>
      </c>
      <c r="CD141" s="44">
        <f>SOYLD1!CD141*VLOOKUP(SOYLD2!CD$4,'[1]INTERNAL PARAMETERS-1'!$B$5:$J$44,5,FALSE)*VLOOKUP(SOYLD2!CD$4,'[1]INTERNAL PARAMETERS-1'!$B$5:$J$44,6,FALSE)*VLOOKUP(SOYLD2!CD$4,'[1]INTERNAL PARAMETERS-1'!$B$5:$J$44,3,FALSE) + SOYLD1!CD141*(1-VLOOKUP(SOYLD2!CD$4,'[1]INTERNAL PARAMETERS-1'!$B$5:$J$44,5,FALSE))*VLOOKUP(SOYLD2!CD$4,'[1]INTERNAL PARAMETERS-1'!$B$5:$J$44,8,FALSE)*VLOOKUP(SOYLD2!CD$4,'[1]INTERNAL PARAMETERS-1'!$B$5:$J$44,3,FALSE)</f>
        <v>0</v>
      </c>
      <c r="CE141" s="44">
        <f>SOYLD1!CE141*VLOOKUP(SOYLD2!CE$4,'[1]INTERNAL PARAMETERS-1'!$B$5:$J$44,5,FALSE)*VLOOKUP(SOYLD2!CE$4,'[1]INTERNAL PARAMETERS-1'!$B$5:$J$44,6,FALSE)*VLOOKUP(SOYLD2!CE$4,'[1]INTERNAL PARAMETERS-1'!$B$5:$J$44,3,FALSE) + SOYLD1!CE141*(1-VLOOKUP(SOYLD2!CE$4,'[1]INTERNAL PARAMETERS-1'!$B$5:$J$44,5,FALSE))*VLOOKUP(SOYLD2!CE$4,'[1]INTERNAL PARAMETERS-1'!$B$5:$J$44,8,FALSE)*VLOOKUP(SOYLD2!CE$4,'[1]INTERNAL PARAMETERS-1'!$B$5:$J$44,3,FALSE)</f>
        <v>0</v>
      </c>
      <c r="CF141" s="44">
        <f>SOYLD1!CF141*VLOOKUP(SOYLD2!CF$4,'[1]INTERNAL PARAMETERS-1'!$B$5:$J$44,5,FALSE)*VLOOKUP(SOYLD2!CF$4,'[1]INTERNAL PARAMETERS-1'!$B$5:$J$44,6,FALSE)*VLOOKUP(SOYLD2!CF$4,'[1]INTERNAL PARAMETERS-1'!$B$5:$J$44,3,FALSE) + SOYLD1!CF141*(1-VLOOKUP(SOYLD2!CF$4,'[1]INTERNAL PARAMETERS-1'!$B$5:$J$44,5,FALSE))*VLOOKUP(SOYLD2!CF$4,'[1]INTERNAL PARAMETERS-1'!$B$5:$J$44,8,FALSE)*VLOOKUP(SOYLD2!CF$4,'[1]INTERNAL PARAMETERS-1'!$B$5:$J$44,3,FALSE)</f>
        <v>0</v>
      </c>
      <c r="CG141" s="44">
        <f>SOYLD1!CG141*VLOOKUP(SOYLD2!CG$4,'[1]INTERNAL PARAMETERS-1'!$B$5:$J$44,5,FALSE)*VLOOKUP(SOYLD2!CG$4,'[1]INTERNAL PARAMETERS-1'!$B$5:$J$44,6,FALSE)*VLOOKUP(SOYLD2!CG$4,'[1]INTERNAL PARAMETERS-1'!$B$5:$J$44,3,FALSE) + SOYLD1!CG141*(1-VLOOKUP(SOYLD2!CG$4,'[1]INTERNAL PARAMETERS-1'!$B$5:$J$44,5,FALSE))*VLOOKUP(SOYLD2!CG$4,'[1]INTERNAL PARAMETERS-1'!$B$5:$J$44,8,FALSE)*VLOOKUP(SOYLD2!CG$4,'[1]INTERNAL PARAMETERS-1'!$B$5:$J$44,3,FALSE)</f>
        <v>0</v>
      </c>
      <c r="CH141" s="43">
        <f>SOYLD1!CH141*VLOOKUP(SOYLD2!CH$4,'[1]INTERNAL PARAMETERS-1'!$B$5:$J$44,5,FALSE)*VLOOKUP(SOYLD2!CH$4,'[1]INTERNAL PARAMETERS-1'!$B$5:$J$44,6,FALSE)*VLOOKUP(SOYLD2!CH$4,'[1]INTERNAL PARAMETERS-1'!$B$5:$J$44,3,FALSE) + SOYLD1!CH141*(1-VLOOKUP(SOYLD2!CH$4,'[1]INTERNAL PARAMETERS-1'!$B$5:$J$44,5,FALSE))*VLOOKUP(SOYLD2!CH$4,'[1]INTERNAL PARAMETERS-1'!$B$5:$J$44,8,FALSE)*VLOOKUP(SOYLD2!CH$4,'[1]INTERNAL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'S Opt'!X142</f>
        <v>0</v>
      </c>
      <c r="F142" s="56">
        <f>'[1]INTERNAL PARAMETERS-1'!M16</f>
        <v>30.094999999999999</v>
      </c>
      <c r="G142" s="45">
        <f>SOYLD1!G142*VLOOKUP(SOYLD2!G$4,'[1]INTERNAL PARAMETERS-1'!$B$5:$J$44,5,FALSE)*VLOOKUP(SOYLD2!G$4,'[1]INTERNAL PARAMETERS-1'!$B$5:$J$44,7,FALSE)*SOYLD2!$F142 + SOYLD1!G142*(1-VLOOKUP(SOYLD2!G$4,'[1]INTERNAL PARAMETERS-1'!$B$5:$J$44,5,FALSE))*VLOOKUP(SOYLD2!G$4,'[1]INTERNAL PARAMETERS-1'!$B$5:$J$44,9,FALSE)*SOYLD2!$F142</f>
        <v>0</v>
      </c>
      <c r="H142" s="44">
        <f>SOYLD1!H142*VLOOKUP(SOYLD2!H$4,'[1]INTERNAL PARAMETERS-1'!$B$5:$J$44,5,FALSE)*VLOOKUP(SOYLD2!H$4,'[1]INTERNAL PARAMETERS-1'!$B$5:$J$44,7,FALSE)*SOYLD2!$F142 + SOYLD1!H142*(1-VLOOKUP(SOYLD2!H$4,'[1]INTERNAL PARAMETERS-1'!$B$5:$J$44,5,FALSE))*VLOOKUP(SOYLD2!H$4,'[1]INTERNAL PARAMETERS-1'!$B$5:$J$44,9,FALSE)*SOYLD2!$F142</f>
        <v>0</v>
      </c>
      <c r="I142" s="44">
        <f>SOYLD1!I142*VLOOKUP(SOYLD2!I$4,'[1]INTERNAL PARAMETERS-1'!$B$5:$J$44,5,FALSE)*VLOOKUP(SOYLD2!I$4,'[1]INTERNAL PARAMETERS-1'!$B$5:$J$44,7,FALSE)*SOYLD2!$F142 + SOYLD1!I142*(1-VLOOKUP(SOYLD2!I$4,'[1]INTERNAL PARAMETERS-1'!$B$5:$J$44,5,FALSE))*VLOOKUP(SOYLD2!I$4,'[1]INTERNAL PARAMETERS-1'!$B$5:$J$44,9,FALSE)*SOYLD2!$F142</f>
        <v>0</v>
      </c>
      <c r="J142" s="44">
        <f>SOYLD1!J142*VLOOKUP(SOYLD2!J$4,'[1]INTERNAL PARAMETERS-1'!$B$5:$J$44,5,FALSE)*VLOOKUP(SOYLD2!J$4,'[1]INTERNAL PARAMETERS-1'!$B$5:$J$44,7,FALSE)*SOYLD2!$F142 + SOYLD1!J142*(1-VLOOKUP(SOYLD2!J$4,'[1]INTERNAL PARAMETERS-1'!$B$5:$J$44,5,FALSE))*VLOOKUP(SOYLD2!J$4,'[1]INTERNAL PARAMETERS-1'!$B$5:$J$44,9,FALSE)*SOYLD2!$F142</f>
        <v>0</v>
      </c>
      <c r="K142" s="44">
        <f>SOYLD1!K142*VLOOKUP(SOYLD2!K$4,'[1]INTERNAL PARAMETERS-1'!$B$5:$J$44,5,FALSE)*VLOOKUP(SOYLD2!K$4,'[1]INTERNAL PARAMETERS-1'!$B$5:$J$44,7,FALSE)*SOYLD2!$F142 + SOYLD1!K142*(1-VLOOKUP(SOYLD2!K$4,'[1]INTERNAL PARAMETERS-1'!$B$5:$J$44,5,FALSE))*VLOOKUP(SOYLD2!K$4,'[1]INTERNAL PARAMETERS-1'!$B$5:$J$44,9,FALSE)*SOYLD2!$F142</f>
        <v>0</v>
      </c>
      <c r="L142" s="44">
        <f>SOYLD1!L142*VLOOKUP(SOYLD2!L$4,'[1]INTERNAL PARAMETERS-1'!$B$5:$J$44,5,FALSE)*VLOOKUP(SOYLD2!L$4,'[1]INTERNAL PARAMETERS-1'!$B$5:$J$44,7,FALSE)*SOYLD2!$F142 + SOYLD1!L142*(1-VLOOKUP(SOYLD2!L$4,'[1]INTERNAL PARAMETERS-1'!$B$5:$J$44,5,FALSE))*VLOOKUP(SOYLD2!L$4,'[1]INTERNAL PARAMETERS-1'!$B$5:$J$44,9,FALSE)*SOYLD2!$F142</f>
        <v>0</v>
      </c>
      <c r="M142" s="44">
        <f>SOYLD1!M142*VLOOKUP(SOYLD2!M$4,'[1]INTERNAL PARAMETERS-1'!$B$5:$J$44,5,FALSE)*VLOOKUP(SOYLD2!M$4,'[1]INTERNAL PARAMETERS-1'!$B$5:$J$44,7,FALSE)*SOYLD2!$F142 + SOYLD1!M142*(1-VLOOKUP(SOYLD2!M$4,'[1]INTERNAL PARAMETERS-1'!$B$5:$J$44,5,FALSE))*VLOOKUP(SOYLD2!M$4,'[1]INTERNAL PARAMETERS-1'!$B$5:$J$44,9,FALSE)*SOYLD2!$F142</f>
        <v>0</v>
      </c>
      <c r="N142" s="44">
        <f>SOYLD1!N142*VLOOKUP(SOYLD2!N$4,'[1]INTERNAL PARAMETERS-1'!$B$5:$J$44,5,FALSE)*VLOOKUP(SOYLD2!N$4,'[1]INTERNAL PARAMETERS-1'!$B$5:$J$44,7,FALSE)*SOYLD2!$F142 + SOYLD1!N142*(1-VLOOKUP(SOYLD2!N$4,'[1]INTERNAL PARAMETERS-1'!$B$5:$J$44,5,FALSE))*VLOOKUP(SOYLD2!N$4,'[1]INTERNAL PARAMETERS-1'!$B$5:$J$44,9,FALSE)*SOYLD2!$F142</f>
        <v>0</v>
      </c>
      <c r="O142" s="44">
        <f>SOYLD1!O142*VLOOKUP(SOYLD2!O$4,'[1]INTERNAL PARAMETERS-1'!$B$5:$J$44,5,FALSE)*VLOOKUP(SOYLD2!O$4,'[1]INTERNAL PARAMETERS-1'!$B$5:$J$44,7,FALSE)*SOYLD2!$F142 + SOYLD1!O142*(1-VLOOKUP(SOYLD2!O$4,'[1]INTERNAL PARAMETERS-1'!$B$5:$J$44,5,FALSE))*VLOOKUP(SOYLD2!O$4,'[1]INTERNAL PARAMETERS-1'!$B$5:$J$44,9,FALSE)*SOYLD2!$F142</f>
        <v>0</v>
      </c>
      <c r="P142" s="44">
        <f>SOYLD1!P142*VLOOKUP(SOYLD2!P$4,'[1]INTERNAL PARAMETERS-1'!$B$5:$J$44,5,FALSE)*VLOOKUP(SOYLD2!P$4,'[1]INTERNAL PARAMETERS-1'!$B$5:$J$44,7,FALSE)*SOYLD2!$F142 + SOYLD1!P142*(1-VLOOKUP(SOYLD2!P$4,'[1]INTERNAL PARAMETERS-1'!$B$5:$J$44,5,FALSE))*VLOOKUP(SOYLD2!P$4,'[1]INTERNAL PARAMETERS-1'!$B$5:$J$44,9,FALSE)*SOYLD2!$F142</f>
        <v>0</v>
      </c>
      <c r="Q142" s="44">
        <f>SOYLD1!Q142*VLOOKUP(SOYLD2!Q$4,'[1]INTERNAL PARAMETERS-1'!$B$5:$J$44,5,FALSE)*VLOOKUP(SOYLD2!Q$4,'[1]INTERNAL PARAMETERS-1'!$B$5:$J$44,7,FALSE)*SOYLD2!$F142 + SOYLD1!Q142*(1-VLOOKUP(SOYLD2!Q$4,'[1]INTERNAL PARAMETERS-1'!$B$5:$J$44,5,FALSE))*VLOOKUP(SOYLD2!Q$4,'[1]INTERNAL PARAMETERS-1'!$B$5:$J$44,9,FALSE)*SOYLD2!$F142</f>
        <v>0</v>
      </c>
      <c r="R142" s="44">
        <f>SOYLD1!R142*VLOOKUP(SOYLD2!R$4,'[1]INTERNAL PARAMETERS-1'!$B$5:$J$44,5,FALSE)*VLOOKUP(SOYLD2!R$4,'[1]INTERNAL PARAMETERS-1'!$B$5:$J$44,7,FALSE)*SOYLD2!$F142 + SOYLD1!R142*(1-VLOOKUP(SOYLD2!R$4,'[1]INTERNAL PARAMETERS-1'!$B$5:$J$44,5,FALSE))*VLOOKUP(SOYLD2!R$4,'[1]INTERNAL PARAMETERS-1'!$B$5:$J$44,9,FALSE)*SOYLD2!$F142</f>
        <v>0</v>
      </c>
      <c r="S142" s="44">
        <f>SOYLD1!S142*VLOOKUP(SOYLD2!S$4,'[1]INTERNAL PARAMETERS-1'!$B$5:$J$44,5,FALSE)*VLOOKUP(SOYLD2!S$4,'[1]INTERNAL PARAMETERS-1'!$B$5:$J$44,7,FALSE)*SOYLD2!$F142 + SOYLD1!S142*(1-VLOOKUP(SOYLD2!S$4,'[1]INTERNAL PARAMETERS-1'!$B$5:$J$44,5,FALSE))*VLOOKUP(SOYLD2!S$4,'[1]INTERNAL PARAMETERS-1'!$B$5:$J$44,9,FALSE)*SOYLD2!$F142</f>
        <v>0</v>
      </c>
      <c r="T142" s="44">
        <f>SOYLD1!T142*VLOOKUP(SOYLD2!T$4,'[1]INTERNAL PARAMETERS-1'!$B$5:$J$44,5,FALSE)*VLOOKUP(SOYLD2!T$4,'[1]INTERNAL PARAMETERS-1'!$B$5:$J$44,7,FALSE)*SOYLD2!$F142 + SOYLD1!T142*(1-VLOOKUP(SOYLD2!T$4,'[1]INTERNAL PARAMETERS-1'!$B$5:$J$44,5,FALSE))*VLOOKUP(SOYLD2!T$4,'[1]INTERNAL PARAMETERS-1'!$B$5:$J$44,9,FALSE)*SOYLD2!$F142</f>
        <v>0</v>
      </c>
      <c r="U142" s="44">
        <f>SOYLD1!U142*VLOOKUP(SOYLD2!U$4,'[1]INTERNAL PARAMETERS-1'!$B$5:$J$44,5,FALSE)*VLOOKUP(SOYLD2!U$4,'[1]INTERNAL PARAMETERS-1'!$B$5:$J$44,7,FALSE)*SOYLD2!$F142 + SOYLD1!U142*(1-VLOOKUP(SOYLD2!U$4,'[1]INTERNAL PARAMETERS-1'!$B$5:$J$44,5,FALSE))*VLOOKUP(SOYLD2!U$4,'[1]INTERNAL PARAMETERS-1'!$B$5:$J$44,9,FALSE)*SOYLD2!$F142</f>
        <v>0</v>
      </c>
      <c r="V142" s="44">
        <f>SOYLD1!V142*VLOOKUP(SOYLD2!V$4,'[1]INTERNAL PARAMETERS-1'!$B$5:$J$44,5,FALSE)*VLOOKUP(SOYLD2!V$4,'[1]INTERNAL PARAMETERS-1'!$B$5:$J$44,7,FALSE)*SOYLD2!$F142 + SOYLD1!V142*(1-VLOOKUP(SOYLD2!V$4,'[1]INTERNAL PARAMETERS-1'!$B$5:$J$44,5,FALSE))*VLOOKUP(SOYLD2!V$4,'[1]INTERNAL PARAMETERS-1'!$B$5:$J$44,9,FALSE)*SOYLD2!$F142</f>
        <v>0</v>
      </c>
      <c r="W142" s="44">
        <f>SOYLD1!W142*VLOOKUP(SOYLD2!W$4,'[1]INTERNAL PARAMETERS-1'!$B$5:$J$44,5,FALSE)*VLOOKUP(SOYLD2!W$4,'[1]INTERNAL PARAMETERS-1'!$B$5:$J$44,7,FALSE)*SOYLD2!$F142 + SOYLD1!W142*(1-VLOOKUP(SOYLD2!W$4,'[1]INTERNAL PARAMETERS-1'!$B$5:$J$44,5,FALSE))*VLOOKUP(SOYLD2!W$4,'[1]INTERNAL PARAMETERS-1'!$B$5:$J$44,9,FALSE)*SOYLD2!$F142</f>
        <v>0</v>
      </c>
      <c r="X142" s="44">
        <f>SOYLD1!X142*VLOOKUP(SOYLD2!X$4,'[1]INTERNAL PARAMETERS-1'!$B$5:$J$44,5,FALSE)*VLOOKUP(SOYLD2!X$4,'[1]INTERNAL PARAMETERS-1'!$B$5:$J$44,7,FALSE)*SOYLD2!$F142 + SOYLD1!X142*(1-VLOOKUP(SOYLD2!X$4,'[1]INTERNAL PARAMETERS-1'!$B$5:$J$44,5,FALSE))*VLOOKUP(SOYLD2!X$4,'[1]INTERNAL PARAMETERS-1'!$B$5:$J$44,9,FALSE)*SOYLD2!$F142</f>
        <v>0</v>
      </c>
      <c r="Y142" s="44">
        <f>SOYLD1!Y142*VLOOKUP(SOYLD2!Y$4,'[1]INTERNAL PARAMETERS-1'!$B$5:$J$44,5,FALSE)*VLOOKUP(SOYLD2!Y$4,'[1]INTERNAL PARAMETERS-1'!$B$5:$J$44,7,FALSE)*SOYLD2!$F142 + SOYLD1!Y142*(1-VLOOKUP(SOYLD2!Y$4,'[1]INTERNAL PARAMETERS-1'!$B$5:$J$44,5,FALSE))*VLOOKUP(SOYLD2!Y$4,'[1]INTERNAL PARAMETERS-1'!$B$5:$J$44,9,FALSE)*SOYLD2!$F142</f>
        <v>0</v>
      </c>
      <c r="Z142" s="44">
        <f>SOYLD1!Z142*VLOOKUP(SOYLD2!Z$4,'[1]INTERNAL PARAMETERS-1'!$B$5:$J$44,5,FALSE)*VLOOKUP(SOYLD2!Z$4,'[1]INTERNAL PARAMETERS-1'!$B$5:$J$44,7,FALSE)*SOYLD2!$F142 + SOYLD1!Z142*(1-VLOOKUP(SOYLD2!Z$4,'[1]INTERNAL PARAMETERS-1'!$B$5:$J$44,5,FALSE))*VLOOKUP(SOYLD2!Z$4,'[1]INTERNAL PARAMETERS-1'!$B$5:$J$44,9,FALSE)*SOYLD2!$F142</f>
        <v>0</v>
      </c>
      <c r="AA142" s="44">
        <f>SOYLD1!AA142*VLOOKUP(SOYLD2!AA$4,'[1]INTERNAL PARAMETERS-1'!$B$5:$J$44,5,FALSE)*VLOOKUP(SOYLD2!AA$4,'[1]INTERNAL PARAMETERS-1'!$B$5:$J$44,7,FALSE)*SOYLD2!$F142 + SOYLD1!AA142*(1-VLOOKUP(SOYLD2!AA$4,'[1]INTERNAL PARAMETERS-1'!$B$5:$J$44,5,FALSE))*VLOOKUP(SOYLD2!AA$4,'[1]INTERNAL PARAMETERS-1'!$B$5:$J$44,9,FALSE)*SOYLD2!$F142</f>
        <v>0</v>
      </c>
      <c r="AB142" s="44">
        <f>SOYLD1!AB142*VLOOKUP(SOYLD2!AB$4,'[1]INTERNAL PARAMETERS-1'!$B$5:$J$44,5,FALSE)*VLOOKUP(SOYLD2!AB$4,'[1]INTERNAL PARAMETERS-1'!$B$5:$J$44,7,FALSE)*SOYLD2!$F142 + SOYLD1!AB142*(1-VLOOKUP(SOYLD2!AB$4,'[1]INTERNAL PARAMETERS-1'!$B$5:$J$44,5,FALSE))*VLOOKUP(SOYLD2!AB$4,'[1]INTERNAL PARAMETERS-1'!$B$5:$J$44,9,FALSE)*SOYLD2!$F142</f>
        <v>0</v>
      </c>
      <c r="AC142" s="44">
        <f>SOYLD1!AC142*VLOOKUP(SOYLD2!AC$4,'[1]INTERNAL PARAMETERS-1'!$B$5:$J$44,5,FALSE)*VLOOKUP(SOYLD2!AC$4,'[1]INTERNAL PARAMETERS-1'!$B$5:$J$44,7,FALSE)*SOYLD2!$F142 + SOYLD1!AC142*(1-VLOOKUP(SOYLD2!AC$4,'[1]INTERNAL PARAMETERS-1'!$B$5:$J$44,5,FALSE))*VLOOKUP(SOYLD2!AC$4,'[1]INTERNAL PARAMETERS-1'!$B$5:$J$44,9,FALSE)*SOYLD2!$F142</f>
        <v>0</v>
      </c>
      <c r="AD142" s="44">
        <f>SOYLD1!AD142*VLOOKUP(SOYLD2!AD$4,'[1]INTERNAL PARAMETERS-1'!$B$5:$J$44,5,FALSE)*VLOOKUP(SOYLD2!AD$4,'[1]INTERNAL PARAMETERS-1'!$B$5:$J$44,7,FALSE)*SOYLD2!$F142 + SOYLD1!AD142*(1-VLOOKUP(SOYLD2!AD$4,'[1]INTERNAL PARAMETERS-1'!$B$5:$J$44,5,FALSE))*VLOOKUP(SOYLD2!AD$4,'[1]INTERNAL PARAMETERS-1'!$B$5:$J$44,9,FALSE)*SOYLD2!$F142</f>
        <v>0</v>
      </c>
      <c r="AE142" s="44">
        <f>SOYLD1!AE142*VLOOKUP(SOYLD2!AE$4,'[1]INTERNAL PARAMETERS-1'!$B$5:$J$44,5,FALSE)*VLOOKUP(SOYLD2!AE$4,'[1]INTERNAL PARAMETERS-1'!$B$5:$J$44,7,FALSE)*SOYLD2!$F142 + SOYLD1!AE142*(1-VLOOKUP(SOYLD2!AE$4,'[1]INTERNAL PARAMETERS-1'!$B$5:$J$44,5,FALSE))*VLOOKUP(SOYLD2!AE$4,'[1]INTERNAL PARAMETERS-1'!$B$5:$J$44,9,FALSE)*SOYLD2!$F142</f>
        <v>0</v>
      </c>
      <c r="AF142" s="44">
        <f>SOYLD1!AF142*VLOOKUP(SOYLD2!AF$4,'[1]INTERNAL PARAMETERS-1'!$B$5:$J$44,5,FALSE)*VLOOKUP(SOYLD2!AF$4,'[1]INTERNAL PARAMETERS-1'!$B$5:$J$44,7,FALSE)*SOYLD2!$F142 + SOYLD1!AF142*(1-VLOOKUP(SOYLD2!AF$4,'[1]INTERNAL PARAMETERS-1'!$B$5:$J$44,5,FALSE))*VLOOKUP(SOYLD2!AF$4,'[1]INTERNAL PARAMETERS-1'!$B$5:$J$44,9,FALSE)*SOYLD2!$F142</f>
        <v>0</v>
      </c>
      <c r="AG142" s="44">
        <f>SOYLD1!AG142*VLOOKUP(SOYLD2!AG$4,'[1]INTERNAL PARAMETERS-1'!$B$5:$J$44,5,FALSE)*VLOOKUP(SOYLD2!AG$4,'[1]INTERNAL PARAMETERS-1'!$B$5:$J$44,7,FALSE)*SOYLD2!$F142 + SOYLD1!AG142*(1-VLOOKUP(SOYLD2!AG$4,'[1]INTERNAL PARAMETERS-1'!$B$5:$J$44,5,FALSE))*VLOOKUP(SOYLD2!AG$4,'[1]INTERNAL PARAMETERS-1'!$B$5:$J$44,9,FALSE)*SOYLD2!$F142</f>
        <v>0</v>
      </c>
      <c r="AH142" s="44">
        <f>SOYLD1!AH142*VLOOKUP(SOYLD2!AH$4,'[1]INTERNAL PARAMETERS-1'!$B$5:$J$44,5,FALSE)*VLOOKUP(SOYLD2!AH$4,'[1]INTERNAL PARAMETERS-1'!$B$5:$J$44,7,FALSE)*SOYLD2!$F142 + SOYLD1!AH142*(1-VLOOKUP(SOYLD2!AH$4,'[1]INTERNAL PARAMETERS-1'!$B$5:$J$44,5,FALSE))*VLOOKUP(SOYLD2!AH$4,'[1]INTERNAL PARAMETERS-1'!$B$5:$J$44,9,FALSE)*SOYLD2!$F142</f>
        <v>0</v>
      </c>
      <c r="AI142" s="44">
        <f>SOYLD1!AI142*VLOOKUP(SOYLD2!AI$4,'[1]INTERNAL PARAMETERS-1'!$B$5:$J$44,5,FALSE)*VLOOKUP(SOYLD2!AI$4,'[1]INTERNAL PARAMETERS-1'!$B$5:$J$44,7,FALSE)*SOYLD2!$F142 + SOYLD1!AI142*(1-VLOOKUP(SOYLD2!AI$4,'[1]INTERNAL PARAMETERS-1'!$B$5:$J$44,5,FALSE))*VLOOKUP(SOYLD2!AI$4,'[1]INTERNAL PARAMETERS-1'!$B$5:$J$44,9,FALSE)*SOYLD2!$F142</f>
        <v>0</v>
      </c>
      <c r="AJ142" s="44">
        <f>SOYLD1!AJ142*VLOOKUP(SOYLD2!AJ$4,'[1]INTERNAL PARAMETERS-1'!$B$5:$J$44,5,FALSE)*VLOOKUP(SOYLD2!AJ$4,'[1]INTERNAL PARAMETERS-1'!$B$5:$J$44,7,FALSE)*SOYLD2!$F142 + SOYLD1!AJ142*(1-VLOOKUP(SOYLD2!AJ$4,'[1]INTERNAL PARAMETERS-1'!$B$5:$J$44,5,FALSE))*VLOOKUP(SOYLD2!AJ$4,'[1]INTERNAL PARAMETERS-1'!$B$5:$J$44,9,FALSE)*SOYLD2!$F142</f>
        <v>0</v>
      </c>
      <c r="AK142" s="44">
        <f>SOYLD1!AK142*VLOOKUP(SOYLD2!AK$4,'[1]INTERNAL PARAMETERS-1'!$B$5:$J$44,5,FALSE)*VLOOKUP(SOYLD2!AK$4,'[1]INTERNAL PARAMETERS-1'!$B$5:$J$44,7,FALSE)*SOYLD2!$F142 + SOYLD1!AK142*(1-VLOOKUP(SOYLD2!AK$4,'[1]INTERNAL PARAMETERS-1'!$B$5:$J$44,5,FALSE))*VLOOKUP(SOYLD2!AK$4,'[1]INTERNAL PARAMETERS-1'!$B$5:$J$44,9,FALSE)*SOYLD2!$F142</f>
        <v>0</v>
      </c>
      <c r="AL142" s="44">
        <f>SOYLD1!AL142*VLOOKUP(SOYLD2!AL$4,'[1]INTERNAL PARAMETERS-1'!$B$5:$J$44,5,FALSE)*VLOOKUP(SOYLD2!AL$4,'[1]INTERNAL PARAMETERS-1'!$B$5:$J$44,7,FALSE)*SOYLD2!$F142 + SOYLD1!AL142*(1-VLOOKUP(SOYLD2!AL$4,'[1]INTERNAL PARAMETERS-1'!$B$5:$J$44,5,FALSE))*VLOOKUP(SOYLD2!AL$4,'[1]INTERNAL PARAMETERS-1'!$B$5:$J$44,9,FALSE)*SOYLD2!$F142</f>
        <v>0</v>
      </c>
      <c r="AM142" s="44">
        <f>SOYLD1!AM142*VLOOKUP(SOYLD2!AM$4,'[1]INTERNAL PARAMETERS-1'!$B$5:$J$44,5,FALSE)*VLOOKUP(SOYLD2!AM$4,'[1]INTERNAL PARAMETERS-1'!$B$5:$J$44,7,FALSE)*SOYLD2!$F142 + SOYLD1!AM142*(1-VLOOKUP(SOYLD2!AM$4,'[1]INTERNAL PARAMETERS-1'!$B$5:$J$44,5,FALSE))*VLOOKUP(SOYLD2!AM$4,'[1]INTERNAL PARAMETERS-1'!$B$5:$J$44,9,FALSE)*SOYLD2!$F142</f>
        <v>0</v>
      </c>
      <c r="AN142" s="44">
        <f>SOYLD1!AN142*VLOOKUP(SOYLD2!AN$4,'[1]INTERNAL PARAMETERS-1'!$B$5:$J$44,5,FALSE)*VLOOKUP(SOYLD2!AN$4,'[1]INTERNAL PARAMETERS-1'!$B$5:$J$44,7,FALSE)*SOYLD2!$F142 + SOYLD1!AN142*(1-VLOOKUP(SOYLD2!AN$4,'[1]INTERNAL PARAMETERS-1'!$B$5:$J$44,5,FALSE))*VLOOKUP(SOYLD2!AN$4,'[1]INTERNAL PARAMETERS-1'!$B$5:$J$44,9,FALSE)*SOYLD2!$F142</f>
        <v>0</v>
      </c>
      <c r="AO142" s="44">
        <f>SOYLD1!AO142*VLOOKUP(SOYLD2!AO$4,'[1]INTERNAL PARAMETERS-1'!$B$5:$J$44,5,FALSE)*VLOOKUP(SOYLD2!AO$4,'[1]INTERNAL PARAMETERS-1'!$B$5:$J$44,7,FALSE)*SOYLD2!$F142 + SOYLD1!AO142*(1-VLOOKUP(SOYLD2!AO$4,'[1]INTERNAL PARAMETERS-1'!$B$5:$J$44,5,FALSE))*VLOOKUP(SOYLD2!AO$4,'[1]INTERNAL PARAMETERS-1'!$B$5:$J$44,9,FALSE)*SOYLD2!$F142</f>
        <v>0</v>
      </c>
      <c r="AP142" s="44">
        <f>SOYLD1!AP142*VLOOKUP(SOYLD2!AP$4,'[1]INTERNAL PARAMETERS-1'!$B$5:$J$44,5,FALSE)*VLOOKUP(SOYLD2!AP$4,'[1]INTERNAL PARAMETERS-1'!$B$5:$J$44,7,FALSE)*SOYLD2!$F142 + SOYLD1!AP142*(1-VLOOKUP(SOYLD2!AP$4,'[1]INTERNAL PARAMETERS-1'!$B$5:$J$44,5,FALSE))*VLOOKUP(SOYLD2!AP$4,'[1]INTERNAL PARAMETERS-1'!$B$5:$J$44,9,FALSE)*SOYLD2!$F142</f>
        <v>0</v>
      </c>
      <c r="AQ142" s="44">
        <f>SOYLD1!AQ142*VLOOKUP(SOYLD2!AQ$4,'[1]INTERNAL PARAMETERS-1'!$B$5:$J$44,5,FALSE)*VLOOKUP(SOYLD2!AQ$4,'[1]INTERNAL PARAMETERS-1'!$B$5:$J$44,7,FALSE)*SOYLD2!$F142 + SOYLD1!AQ142*(1-VLOOKUP(SOYLD2!AQ$4,'[1]INTERNAL PARAMETERS-1'!$B$5:$J$44,5,FALSE))*VLOOKUP(SOYLD2!AQ$4,'[1]INTERNAL PARAMETERS-1'!$B$5:$J$44,9,FALSE)*SOYLD2!$F142</f>
        <v>0</v>
      </c>
      <c r="AR142" s="44">
        <f>SOYLD1!AR142*VLOOKUP(SOYLD2!AR$4,'[1]INTERNAL PARAMETERS-1'!$B$5:$J$44,5,FALSE)*VLOOKUP(SOYLD2!AR$4,'[1]INTERNAL PARAMETERS-1'!$B$5:$J$44,7,FALSE)*SOYLD2!$F142 + SOYLD1!AR142*(1-VLOOKUP(SOYLD2!AR$4,'[1]INTERNAL PARAMETERS-1'!$B$5:$J$44,5,FALSE))*VLOOKUP(SOYLD2!AR$4,'[1]INTERNAL PARAMETERS-1'!$B$5:$J$44,9,FALSE)*SOYLD2!$F142</f>
        <v>0</v>
      </c>
      <c r="AS142" s="44">
        <f>SOYLD1!AS142*VLOOKUP(SOYLD2!AS$4,'[1]INTERNAL PARAMETERS-1'!$B$5:$J$44,5,FALSE)*VLOOKUP(SOYLD2!AS$4,'[1]INTERNAL PARAMETERS-1'!$B$5:$J$44,7,FALSE)*SOYLD2!$F142 + SOYLD1!AS142*(1-VLOOKUP(SOYLD2!AS$4,'[1]INTERNAL PARAMETERS-1'!$B$5:$J$44,5,FALSE))*VLOOKUP(SOYLD2!AS$4,'[1]INTERNAL PARAMETERS-1'!$B$5:$J$44,9,FALSE)*SOYLD2!$F142</f>
        <v>0</v>
      </c>
      <c r="AT142" s="43">
        <f>SOYLD1!AT142*VLOOKUP(SOYLD2!AT$4,'[1]INTERNAL PARAMETERS-1'!$B$5:$J$44,5,FALSE)*VLOOKUP(SOYLD2!AT$4,'[1]INTERNAL PARAMETERS-1'!$B$5:$J$44,7,FALSE)*SOYLD2!$F142 + SOYLD1!AT142*(1-VLOOKUP(SOYLD2!AT$4,'[1]INTERNAL PARAMETERS-1'!$B$5:$J$44,5,FALSE))*VLOOKUP(SOYLD2!AT$4,'[1]INTERNAL PARAMETERS-1'!$B$5:$J$44,9,FALSE)*SOYLD2!$F142</f>
        <v>0</v>
      </c>
      <c r="AU142" s="45">
        <f>SOYLD1!AU142*VLOOKUP(SOYLD2!AU$4,'[1]INTERNAL PARAMETERS-1'!$B$5:$J$44,5,FALSE)*VLOOKUP(SOYLD2!AU$4,'[1]INTERNAL PARAMETERS-1'!$B$5:$J$44,6,FALSE)*VLOOKUP(SOYLD2!AU$4,'[1]INTERNAL PARAMETERS-1'!$B$5:$J$44,3,FALSE) + SOYLD1!AU142*(1-VLOOKUP(SOYLD2!AU$4,'[1]INTERNAL PARAMETERS-1'!$B$5:$J$44,5,FALSE))*VLOOKUP(SOYLD2!AU$4,'[1]INTERNAL PARAMETERS-1'!$B$5:$J$44,8,FALSE)*VLOOKUP(SOYLD2!AU$4,'[1]INTERNAL PARAMETERS-1'!$B$5:$J$44,3,FALSE)</f>
        <v>0</v>
      </c>
      <c r="AV142" s="44">
        <f>SOYLD1!AV142*VLOOKUP(SOYLD2!AV$4,'[1]INTERNAL PARAMETERS-1'!$B$5:$J$44,5,FALSE)*VLOOKUP(SOYLD2!AV$4,'[1]INTERNAL PARAMETERS-1'!$B$5:$J$44,6,FALSE)*VLOOKUP(SOYLD2!AV$4,'[1]INTERNAL PARAMETERS-1'!$B$5:$J$44,3,FALSE) + SOYLD1!AV142*(1-VLOOKUP(SOYLD2!AV$4,'[1]INTERNAL PARAMETERS-1'!$B$5:$J$44,5,FALSE))*VLOOKUP(SOYLD2!AV$4,'[1]INTERNAL PARAMETERS-1'!$B$5:$J$44,8,FALSE)*VLOOKUP(SOYLD2!AV$4,'[1]INTERNAL PARAMETERS-1'!$B$5:$J$44,3,FALSE)</f>
        <v>0</v>
      </c>
      <c r="AW142" s="44">
        <f>SOYLD1!AW142*VLOOKUP(SOYLD2!AW$4,'[1]INTERNAL PARAMETERS-1'!$B$5:$J$44,5,FALSE)*VLOOKUP(SOYLD2!AW$4,'[1]INTERNAL PARAMETERS-1'!$B$5:$J$44,6,FALSE)*VLOOKUP(SOYLD2!AW$4,'[1]INTERNAL PARAMETERS-1'!$B$5:$J$44,3,FALSE) + SOYLD1!AW142*(1-VLOOKUP(SOYLD2!AW$4,'[1]INTERNAL PARAMETERS-1'!$B$5:$J$44,5,FALSE))*VLOOKUP(SOYLD2!AW$4,'[1]INTERNAL PARAMETERS-1'!$B$5:$J$44,8,FALSE)*VLOOKUP(SOYLD2!AW$4,'[1]INTERNAL PARAMETERS-1'!$B$5:$J$44,3,FALSE)</f>
        <v>0</v>
      </c>
      <c r="AX142" s="44">
        <f>SOYLD1!AX142*VLOOKUP(SOYLD2!AX$4,'[1]INTERNAL PARAMETERS-1'!$B$5:$J$44,5,FALSE)*VLOOKUP(SOYLD2!AX$4,'[1]INTERNAL PARAMETERS-1'!$B$5:$J$44,6,FALSE)*VLOOKUP(SOYLD2!AX$4,'[1]INTERNAL PARAMETERS-1'!$B$5:$J$44,3,FALSE) + SOYLD1!AX142*(1-VLOOKUP(SOYLD2!AX$4,'[1]INTERNAL PARAMETERS-1'!$B$5:$J$44,5,FALSE))*VLOOKUP(SOYLD2!AX$4,'[1]INTERNAL PARAMETERS-1'!$B$5:$J$44,8,FALSE)*VLOOKUP(SOYLD2!AX$4,'[1]INTERNAL PARAMETERS-1'!$B$5:$J$44,3,FALSE)</f>
        <v>0</v>
      </c>
      <c r="AY142" s="44">
        <f>SOYLD1!AY142*VLOOKUP(SOYLD2!AY$4,'[1]INTERNAL PARAMETERS-1'!$B$5:$J$44,5,FALSE)*VLOOKUP(SOYLD2!AY$4,'[1]INTERNAL PARAMETERS-1'!$B$5:$J$44,6,FALSE)*VLOOKUP(SOYLD2!AY$4,'[1]INTERNAL PARAMETERS-1'!$B$5:$J$44,3,FALSE) + SOYLD1!AY142*(1-VLOOKUP(SOYLD2!AY$4,'[1]INTERNAL PARAMETERS-1'!$B$5:$J$44,5,FALSE))*VLOOKUP(SOYLD2!AY$4,'[1]INTERNAL PARAMETERS-1'!$B$5:$J$44,8,FALSE)*VLOOKUP(SOYLD2!AY$4,'[1]INTERNAL PARAMETERS-1'!$B$5:$J$44,3,FALSE)</f>
        <v>0</v>
      </c>
      <c r="AZ142" s="44">
        <f>SOYLD1!AZ142*VLOOKUP(SOYLD2!AZ$4,'[1]INTERNAL PARAMETERS-1'!$B$5:$J$44,5,FALSE)*VLOOKUP(SOYLD2!AZ$4,'[1]INTERNAL PARAMETERS-1'!$B$5:$J$44,6,FALSE)*VLOOKUP(SOYLD2!AZ$4,'[1]INTERNAL PARAMETERS-1'!$B$5:$J$44,3,FALSE) + SOYLD1!AZ142*(1-VLOOKUP(SOYLD2!AZ$4,'[1]INTERNAL PARAMETERS-1'!$B$5:$J$44,5,FALSE))*VLOOKUP(SOYLD2!AZ$4,'[1]INTERNAL PARAMETERS-1'!$B$5:$J$44,8,FALSE)*VLOOKUP(SOYLD2!AZ$4,'[1]INTERNAL PARAMETERS-1'!$B$5:$J$44,3,FALSE)</f>
        <v>0</v>
      </c>
      <c r="BA142" s="44">
        <f>SOYLD1!BA142*VLOOKUP(SOYLD2!BA$4,'[1]INTERNAL PARAMETERS-1'!$B$5:$J$44,5,FALSE)*VLOOKUP(SOYLD2!BA$4,'[1]INTERNAL PARAMETERS-1'!$B$5:$J$44,6,FALSE)*VLOOKUP(SOYLD2!BA$4,'[1]INTERNAL PARAMETERS-1'!$B$5:$J$44,3,FALSE) + SOYLD1!BA142*(1-VLOOKUP(SOYLD2!BA$4,'[1]INTERNAL PARAMETERS-1'!$B$5:$J$44,5,FALSE))*VLOOKUP(SOYLD2!BA$4,'[1]INTERNAL PARAMETERS-1'!$B$5:$J$44,8,FALSE)*VLOOKUP(SOYLD2!BA$4,'[1]INTERNAL PARAMETERS-1'!$B$5:$J$44,3,FALSE)</f>
        <v>0</v>
      </c>
      <c r="BB142" s="44">
        <f>SOYLD1!BB142*VLOOKUP(SOYLD2!BB$4,'[1]INTERNAL PARAMETERS-1'!$B$5:$J$44,5,FALSE)*VLOOKUP(SOYLD2!BB$4,'[1]INTERNAL PARAMETERS-1'!$B$5:$J$44,6,FALSE)*VLOOKUP(SOYLD2!BB$4,'[1]INTERNAL PARAMETERS-1'!$B$5:$J$44,3,FALSE) + SOYLD1!BB142*(1-VLOOKUP(SOYLD2!BB$4,'[1]INTERNAL PARAMETERS-1'!$B$5:$J$44,5,FALSE))*VLOOKUP(SOYLD2!BB$4,'[1]INTERNAL PARAMETERS-1'!$B$5:$J$44,8,FALSE)*VLOOKUP(SOYLD2!BB$4,'[1]INTERNAL PARAMETERS-1'!$B$5:$J$44,3,FALSE)</f>
        <v>0</v>
      </c>
      <c r="BC142" s="44">
        <f>SOYLD1!BC142*VLOOKUP(SOYLD2!BC$4,'[1]INTERNAL PARAMETERS-1'!$B$5:$J$44,5,FALSE)*VLOOKUP(SOYLD2!BC$4,'[1]INTERNAL PARAMETERS-1'!$B$5:$J$44,6,FALSE)*VLOOKUP(SOYLD2!BC$4,'[1]INTERNAL PARAMETERS-1'!$B$5:$J$44,3,FALSE) + SOYLD1!BC142*(1-VLOOKUP(SOYLD2!BC$4,'[1]INTERNAL PARAMETERS-1'!$B$5:$J$44,5,FALSE))*VLOOKUP(SOYLD2!BC$4,'[1]INTERNAL PARAMETERS-1'!$B$5:$J$44,8,FALSE)*VLOOKUP(SOYLD2!BC$4,'[1]INTERNAL PARAMETERS-1'!$B$5:$J$44,3,FALSE)</f>
        <v>0</v>
      </c>
      <c r="BD142" s="44">
        <f>SOYLD1!BD142*VLOOKUP(SOYLD2!BD$4,'[1]INTERNAL PARAMETERS-1'!$B$5:$J$44,5,FALSE)*VLOOKUP(SOYLD2!BD$4,'[1]INTERNAL PARAMETERS-1'!$B$5:$J$44,6,FALSE)*VLOOKUP(SOYLD2!BD$4,'[1]INTERNAL PARAMETERS-1'!$B$5:$J$44,3,FALSE) + SOYLD1!BD142*(1-VLOOKUP(SOYLD2!BD$4,'[1]INTERNAL PARAMETERS-1'!$B$5:$J$44,5,FALSE))*VLOOKUP(SOYLD2!BD$4,'[1]INTERNAL PARAMETERS-1'!$B$5:$J$44,8,FALSE)*VLOOKUP(SOYLD2!BD$4,'[1]INTERNAL PARAMETERS-1'!$B$5:$J$44,3,FALSE)</f>
        <v>0</v>
      </c>
      <c r="BE142" s="44">
        <f>SOYLD1!BE142*VLOOKUP(SOYLD2!BE$4,'[1]INTERNAL PARAMETERS-1'!$B$5:$J$44,5,FALSE)*VLOOKUP(SOYLD2!BE$4,'[1]INTERNAL PARAMETERS-1'!$B$5:$J$44,6,FALSE)*VLOOKUP(SOYLD2!BE$4,'[1]INTERNAL PARAMETERS-1'!$B$5:$J$44,3,FALSE) + SOYLD1!BE142*(1-VLOOKUP(SOYLD2!BE$4,'[1]INTERNAL PARAMETERS-1'!$B$5:$J$44,5,FALSE))*VLOOKUP(SOYLD2!BE$4,'[1]INTERNAL PARAMETERS-1'!$B$5:$J$44,8,FALSE)*VLOOKUP(SOYLD2!BE$4,'[1]INTERNAL PARAMETERS-1'!$B$5:$J$44,3,FALSE)</f>
        <v>0</v>
      </c>
      <c r="BF142" s="44">
        <f>SOYLD1!BF142*VLOOKUP(SOYLD2!BF$4,'[1]INTERNAL PARAMETERS-1'!$B$5:$J$44,5,FALSE)*VLOOKUP(SOYLD2!BF$4,'[1]INTERNAL PARAMETERS-1'!$B$5:$J$44,6,FALSE)*VLOOKUP(SOYLD2!BF$4,'[1]INTERNAL PARAMETERS-1'!$B$5:$J$44,3,FALSE) + SOYLD1!BF142*(1-VLOOKUP(SOYLD2!BF$4,'[1]INTERNAL PARAMETERS-1'!$B$5:$J$44,5,FALSE))*VLOOKUP(SOYLD2!BF$4,'[1]INTERNAL PARAMETERS-1'!$B$5:$J$44,8,FALSE)*VLOOKUP(SOYLD2!BF$4,'[1]INTERNAL PARAMETERS-1'!$B$5:$J$44,3,FALSE)</f>
        <v>0</v>
      </c>
      <c r="BG142" s="44">
        <f>SOYLD1!BG142*VLOOKUP(SOYLD2!BG$4,'[1]INTERNAL PARAMETERS-1'!$B$5:$J$44,5,FALSE)*VLOOKUP(SOYLD2!BG$4,'[1]INTERNAL PARAMETERS-1'!$B$5:$J$44,6,FALSE)*VLOOKUP(SOYLD2!BG$4,'[1]INTERNAL PARAMETERS-1'!$B$5:$J$44,3,FALSE) + SOYLD1!BG142*(1-VLOOKUP(SOYLD2!BG$4,'[1]INTERNAL PARAMETERS-1'!$B$5:$J$44,5,FALSE))*VLOOKUP(SOYLD2!BG$4,'[1]INTERNAL PARAMETERS-1'!$B$5:$J$44,8,FALSE)*VLOOKUP(SOYLD2!BG$4,'[1]INTERNAL PARAMETERS-1'!$B$5:$J$44,3,FALSE)</f>
        <v>0</v>
      </c>
      <c r="BH142" s="44">
        <f>SOYLD1!BH142*VLOOKUP(SOYLD2!BH$4,'[1]INTERNAL PARAMETERS-1'!$B$5:$J$44,5,FALSE)*VLOOKUP(SOYLD2!BH$4,'[1]INTERNAL PARAMETERS-1'!$B$5:$J$44,6,FALSE)*VLOOKUP(SOYLD2!BH$4,'[1]INTERNAL PARAMETERS-1'!$B$5:$J$44,3,FALSE) + SOYLD1!BH142*(1-VLOOKUP(SOYLD2!BH$4,'[1]INTERNAL PARAMETERS-1'!$B$5:$J$44,5,FALSE))*VLOOKUP(SOYLD2!BH$4,'[1]INTERNAL PARAMETERS-1'!$B$5:$J$44,8,FALSE)*VLOOKUP(SOYLD2!BH$4,'[1]INTERNAL PARAMETERS-1'!$B$5:$J$44,3,FALSE)</f>
        <v>0</v>
      </c>
      <c r="BI142" s="44">
        <f>SOYLD1!BI142*VLOOKUP(SOYLD2!BI$4,'[1]INTERNAL PARAMETERS-1'!$B$5:$J$44,5,FALSE)*VLOOKUP(SOYLD2!BI$4,'[1]INTERNAL PARAMETERS-1'!$B$5:$J$44,6,FALSE)*VLOOKUP(SOYLD2!BI$4,'[1]INTERNAL PARAMETERS-1'!$B$5:$J$44,3,FALSE) + SOYLD1!BI142*(1-VLOOKUP(SOYLD2!BI$4,'[1]INTERNAL PARAMETERS-1'!$B$5:$J$44,5,FALSE))*VLOOKUP(SOYLD2!BI$4,'[1]INTERNAL PARAMETERS-1'!$B$5:$J$44,8,FALSE)*VLOOKUP(SOYLD2!BI$4,'[1]INTERNAL PARAMETERS-1'!$B$5:$J$44,3,FALSE)</f>
        <v>0</v>
      </c>
      <c r="BJ142" s="44">
        <f>SOYLD1!BJ142*VLOOKUP(SOYLD2!BJ$4,'[1]INTERNAL PARAMETERS-1'!$B$5:$J$44,5,FALSE)*VLOOKUP(SOYLD2!BJ$4,'[1]INTERNAL PARAMETERS-1'!$B$5:$J$44,6,FALSE)*VLOOKUP(SOYLD2!BJ$4,'[1]INTERNAL PARAMETERS-1'!$B$5:$J$44,3,FALSE) + SOYLD1!BJ142*(1-VLOOKUP(SOYLD2!BJ$4,'[1]INTERNAL PARAMETERS-1'!$B$5:$J$44,5,FALSE))*VLOOKUP(SOYLD2!BJ$4,'[1]INTERNAL PARAMETERS-1'!$B$5:$J$44,8,FALSE)*VLOOKUP(SOYLD2!BJ$4,'[1]INTERNAL PARAMETERS-1'!$B$5:$J$44,3,FALSE)</f>
        <v>0</v>
      </c>
      <c r="BK142" s="44">
        <f>SOYLD1!BK142*VLOOKUP(SOYLD2!BK$4,'[1]INTERNAL PARAMETERS-1'!$B$5:$J$44,5,FALSE)*VLOOKUP(SOYLD2!BK$4,'[1]INTERNAL PARAMETERS-1'!$B$5:$J$44,6,FALSE)*VLOOKUP(SOYLD2!BK$4,'[1]INTERNAL PARAMETERS-1'!$B$5:$J$44,3,FALSE) + SOYLD1!BK142*(1-VLOOKUP(SOYLD2!BK$4,'[1]INTERNAL PARAMETERS-1'!$B$5:$J$44,5,FALSE))*VLOOKUP(SOYLD2!BK$4,'[1]INTERNAL PARAMETERS-1'!$B$5:$J$44,8,FALSE)*VLOOKUP(SOYLD2!BK$4,'[1]INTERNAL PARAMETERS-1'!$B$5:$J$44,3,FALSE)</f>
        <v>0</v>
      </c>
      <c r="BL142" s="44">
        <f>SOYLD1!BL142*VLOOKUP(SOYLD2!BL$4,'[1]INTERNAL PARAMETERS-1'!$B$5:$J$44,5,FALSE)*VLOOKUP(SOYLD2!BL$4,'[1]INTERNAL PARAMETERS-1'!$B$5:$J$44,6,FALSE)*VLOOKUP(SOYLD2!BL$4,'[1]INTERNAL PARAMETERS-1'!$B$5:$J$44,3,FALSE) + SOYLD1!BL142*(1-VLOOKUP(SOYLD2!BL$4,'[1]INTERNAL PARAMETERS-1'!$B$5:$J$44,5,FALSE))*VLOOKUP(SOYLD2!BL$4,'[1]INTERNAL PARAMETERS-1'!$B$5:$J$44,8,FALSE)*VLOOKUP(SOYLD2!BL$4,'[1]INTERNAL PARAMETERS-1'!$B$5:$J$44,3,FALSE)</f>
        <v>0</v>
      </c>
      <c r="BM142" s="44">
        <f>SOYLD1!BM142*VLOOKUP(SOYLD2!BM$4,'[1]INTERNAL PARAMETERS-1'!$B$5:$J$44,5,FALSE)*VLOOKUP(SOYLD2!BM$4,'[1]INTERNAL PARAMETERS-1'!$B$5:$J$44,6,FALSE)*VLOOKUP(SOYLD2!BM$4,'[1]INTERNAL PARAMETERS-1'!$B$5:$J$44,3,FALSE) + SOYLD1!BM142*(1-VLOOKUP(SOYLD2!BM$4,'[1]INTERNAL PARAMETERS-1'!$B$5:$J$44,5,FALSE))*VLOOKUP(SOYLD2!BM$4,'[1]INTERNAL PARAMETERS-1'!$B$5:$J$44,8,FALSE)*VLOOKUP(SOYLD2!BM$4,'[1]INTERNAL PARAMETERS-1'!$B$5:$J$44,3,FALSE)</f>
        <v>0</v>
      </c>
      <c r="BN142" s="44">
        <f>SOYLD1!BN142*VLOOKUP(SOYLD2!BN$4,'[1]INTERNAL PARAMETERS-1'!$B$5:$J$44,5,FALSE)*VLOOKUP(SOYLD2!BN$4,'[1]INTERNAL PARAMETERS-1'!$B$5:$J$44,6,FALSE)*VLOOKUP(SOYLD2!BN$4,'[1]INTERNAL PARAMETERS-1'!$B$5:$J$44,3,FALSE) + SOYLD1!BN142*(1-VLOOKUP(SOYLD2!BN$4,'[1]INTERNAL PARAMETERS-1'!$B$5:$J$44,5,FALSE))*VLOOKUP(SOYLD2!BN$4,'[1]INTERNAL PARAMETERS-1'!$B$5:$J$44,8,FALSE)*VLOOKUP(SOYLD2!BN$4,'[1]INTERNAL PARAMETERS-1'!$B$5:$J$44,3,FALSE)</f>
        <v>0</v>
      </c>
      <c r="BO142" s="44">
        <f>SOYLD1!BO142*VLOOKUP(SOYLD2!BO$4,'[1]INTERNAL PARAMETERS-1'!$B$5:$J$44,5,FALSE)*VLOOKUP(SOYLD2!BO$4,'[1]INTERNAL PARAMETERS-1'!$B$5:$J$44,6,FALSE)*VLOOKUP(SOYLD2!BO$4,'[1]INTERNAL PARAMETERS-1'!$B$5:$J$44,3,FALSE) + SOYLD1!BO142*(1-VLOOKUP(SOYLD2!BO$4,'[1]INTERNAL PARAMETERS-1'!$B$5:$J$44,5,FALSE))*VLOOKUP(SOYLD2!BO$4,'[1]INTERNAL PARAMETERS-1'!$B$5:$J$44,8,FALSE)*VLOOKUP(SOYLD2!BO$4,'[1]INTERNAL PARAMETERS-1'!$B$5:$J$44,3,FALSE)</f>
        <v>0</v>
      </c>
      <c r="BP142" s="44">
        <f>SOYLD1!BP142*VLOOKUP(SOYLD2!BP$4,'[1]INTERNAL PARAMETERS-1'!$B$5:$J$44,5,FALSE)*VLOOKUP(SOYLD2!BP$4,'[1]INTERNAL PARAMETERS-1'!$B$5:$J$44,6,FALSE)*VLOOKUP(SOYLD2!BP$4,'[1]INTERNAL PARAMETERS-1'!$B$5:$J$44,3,FALSE) + SOYLD1!BP142*(1-VLOOKUP(SOYLD2!BP$4,'[1]INTERNAL PARAMETERS-1'!$B$5:$J$44,5,FALSE))*VLOOKUP(SOYLD2!BP$4,'[1]INTERNAL PARAMETERS-1'!$B$5:$J$44,8,FALSE)*VLOOKUP(SOYLD2!BP$4,'[1]INTERNAL PARAMETERS-1'!$B$5:$J$44,3,FALSE)</f>
        <v>0</v>
      </c>
      <c r="BQ142" s="44">
        <f>SOYLD1!BQ142*VLOOKUP(SOYLD2!BQ$4,'[1]INTERNAL PARAMETERS-1'!$B$5:$J$44,5,FALSE)*VLOOKUP(SOYLD2!BQ$4,'[1]INTERNAL PARAMETERS-1'!$B$5:$J$44,6,FALSE)*VLOOKUP(SOYLD2!BQ$4,'[1]INTERNAL PARAMETERS-1'!$B$5:$J$44,3,FALSE) + SOYLD1!BQ142*(1-VLOOKUP(SOYLD2!BQ$4,'[1]INTERNAL PARAMETERS-1'!$B$5:$J$44,5,FALSE))*VLOOKUP(SOYLD2!BQ$4,'[1]INTERNAL PARAMETERS-1'!$B$5:$J$44,8,FALSE)*VLOOKUP(SOYLD2!BQ$4,'[1]INTERNAL PARAMETERS-1'!$B$5:$J$44,3,FALSE)</f>
        <v>0</v>
      </c>
      <c r="BR142" s="44">
        <f>SOYLD1!BR142*VLOOKUP(SOYLD2!BR$4,'[1]INTERNAL PARAMETERS-1'!$B$5:$J$44,5,FALSE)*VLOOKUP(SOYLD2!BR$4,'[1]INTERNAL PARAMETERS-1'!$B$5:$J$44,6,FALSE)*VLOOKUP(SOYLD2!BR$4,'[1]INTERNAL PARAMETERS-1'!$B$5:$J$44,3,FALSE) + SOYLD1!BR142*(1-VLOOKUP(SOYLD2!BR$4,'[1]INTERNAL PARAMETERS-1'!$B$5:$J$44,5,FALSE))*VLOOKUP(SOYLD2!BR$4,'[1]INTERNAL PARAMETERS-1'!$B$5:$J$44,8,FALSE)*VLOOKUP(SOYLD2!BR$4,'[1]INTERNAL PARAMETERS-1'!$B$5:$J$44,3,FALSE)</f>
        <v>0</v>
      </c>
      <c r="BS142" s="44">
        <f>SOYLD1!BS142*VLOOKUP(SOYLD2!BS$4,'[1]INTERNAL PARAMETERS-1'!$B$5:$J$44,5,FALSE)*VLOOKUP(SOYLD2!BS$4,'[1]INTERNAL PARAMETERS-1'!$B$5:$J$44,6,FALSE)*VLOOKUP(SOYLD2!BS$4,'[1]INTERNAL PARAMETERS-1'!$B$5:$J$44,3,FALSE) + SOYLD1!BS142*(1-VLOOKUP(SOYLD2!BS$4,'[1]INTERNAL PARAMETERS-1'!$B$5:$J$44,5,FALSE))*VLOOKUP(SOYLD2!BS$4,'[1]INTERNAL PARAMETERS-1'!$B$5:$J$44,8,FALSE)*VLOOKUP(SOYLD2!BS$4,'[1]INTERNAL PARAMETERS-1'!$B$5:$J$44,3,FALSE)</f>
        <v>0</v>
      </c>
      <c r="BT142" s="44">
        <f>SOYLD1!BT142*VLOOKUP(SOYLD2!BT$4,'[1]INTERNAL PARAMETERS-1'!$B$5:$J$44,5,FALSE)*VLOOKUP(SOYLD2!BT$4,'[1]INTERNAL PARAMETERS-1'!$B$5:$J$44,6,FALSE)*VLOOKUP(SOYLD2!BT$4,'[1]INTERNAL PARAMETERS-1'!$B$5:$J$44,3,FALSE) + SOYLD1!BT142*(1-VLOOKUP(SOYLD2!BT$4,'[1]INTERNAL PARAMETERS-1'!$B$5:$J$44,5,FALSE))*VLOOKUP(SOYLD2!BT$4,'[1]INTERNAL PARAMETERS-1'!$B$5:$J$44,8,FALSE)*VLOOKUP(SOYLD2!BT$4,'[1]INTERNAL PARAMETERS-1'!$B$5:$J$44,3,FALSE)</f>
        <v>0</v>
      </c>
      <c r="BU142" s="44">
        <f>SOYLD1!BU142*VLOOKUP(SOYLD2!BU$4,'[1]INTERNAL PARAMETERS-1'!$B$5:$J$44,5,FALSE)*VLOOKUP(SOYLD2!BU$4,'[1]INTERNAL PARAMETERS-1'!$B$5:$J$44,6,FALSE)*VLOOKUP(SOYLD2!BU$4,'[1]INTERNAL PARAMETERS-1'!$B$5:$J$44,3,FALSE) + SOYLD1!BU142*(1-VLOOKUP(SOYLD2!BU$4,'[1]INTERNAL PARAMETERS-1'!$B$5:$J$44,5,FALSE))*VLOOKUP(SOYLD2!BU$4,'[1]INTERNAL PARAMETERS-1'!$B$5:$J$44,8,FALSE)*VLOOKUP(SOYLD2!BU$4,'[1]INTERNAL PARAMETERS-1'!$B$5:$J$44,3,FALSE)</f>
        <v>0</v>
      </c>
      <c r="BV142" s="44">
        <f>SOYLD1!BV142*VLOOKUP(SOYLD2!BV$4,'[1]INTERNAL PARAMETERS-1'!$B$5:$J$44,5,FALSE)*VLOOKUP(SOYLD2!BV$4,'[1]INTERNAL PARAMETERS-1'!$B$5:$J$44,6,FALSE)*VLOOKUP(SOYLD2!BV$4,'[1]INTERNAL PARAMETERS-1'!$B$5:$J$44,3,FALSE) + SOYLD1!BV142*(1-VLOOKUP(SOYLD2!BV$4,'[1]INTERNAL PARAMETERS-1'!$B$5:$J$44,5,FALSE))*VLOOKUP(SOYLD2!BV$4,'[1]INTERNAL PARAMETERS-1'!$B$5:$J$44,8,FALSE)*VLOOKUP(SOYLD2!BV$4,'[1]INTERNAL PARAMETERS-1'!$B$5:$J$44,3,FALSE)</f>
        <v>0</v>
      </c>
      <c r="BW142" s="44">
        <f>SOYLD1!BW142*VLOOKUP(SOYLD2!BW$4,'[1]INTERNAL PARAMETERS-1'!$B$5:$J$44,5,FALSE)*VLOOKUP(SOYLD2!BW$4,'[1]INTERNAL PARAMETERS-1'!$B$5:$J$44,6,FALSE)*VLOOKUP(SOYLD2!BW$4,'[1]INTERNAL PARAMETERS-1'!$B$5:$J$44,3,FALSE) + SOYLD1!BW142*(1-VLOOKUP(SOYLD2!BW$4,'[1]INTERNAL PARAMETERS-1'!$B$5:$J$44,5,FALSE))*VLOOKUP(SOYLD2!BW$4,'[1]INTERNAL PARAMETERS-1'!$B$5:$J$44,8,FALSE)*VLOOKUP(SOYLD2!BW$4,'[1]INTERNAL PARAMETERS-1'!$B$5:$J$44,3,FALSE)</f>
        <v>0</v>
      </c>
      <c r="BX142" s="44">
        <f>SOYLD1!BX142*VLOOKUP(SOYLD2!BX$4,'[1]INTERNAL PARAMETERS-1'!$B$5:$J$44,5,FALSE)*VLOOKUP(SOYLD2!BX$4,'[1]INTERNAL PARAMETERS-1'!$B$5:$J$44,6,FALSE)*VLOOKUP(SOYLD2!BX$4,'[1]INTERNAL PARAMETERS-1'!$B$5:$J$44,3,FALSE) + SOYLD1!BX142*(1-VLOOKUP(SOYLD2!BX$4,'[1]INTERNAL PARAMETERS-1'!$B$5:$J$44,5,FALSE))*VLOOKUP(SOYLD2!BX$4,'[1]INTERNAL PARAMETERS-1'!$B$5:$J$44,8,FALSE)*VLOOKUP(SOYLD2!BX$4,'[1]INTERNAL PARAMETERS-1'!$B$5:$J$44,3,FALSE)</f>
        <v>0</v>
      </c>
      <c r="BY142" s="44">
        <f>SOYLD1!BY142*VLOOKUP(SOYLD2!BY$4,'[1]INTERNAL PARAMETERS-1'!$B$5:$J$44,5,FALSE)*VLOOKUP(SOYLD2!BY$4,'[1]INTERNAL PARAMETERS-1'!$B$5:$J$44,6,FALSE)*VLOOKUP(SOYLD2!BY$4,'[1]INTERNAL PARAMETERS-1'!$B$5:$J$44,3,FALSE) + SOYLD1!BY142*(1-VLOOKUP(SOYLD2!BY$4,'[1]INTERNAL PARAMETERS-1'!$B$5:$J$44,5,FALSE))*VLOOKUP(SOYLD2!BY$4,'[1]INTERNAL PARAMETERS-1'!$B$5:$J$44,8,FALSE)*VLOOKUP(SOYLD2!BY$4,'[1]INTERNAL PARAMETERS-1'!$B$5:$J$44,3,FALSE)</f>
        <v>0</v>
      </c>
      <c r="BZ142" s="44">
        <f>SOYLD1!BZ142*VLOOKUP(SOYLD2!BZ$4,'[1]INTERNAL PARAMETERS-1'!$B$5:$J$44,5,FALSE)*VLOOKUP(SOYLD2!BZ$4,'[1]INTERNAL PARAMETERS-1'!$B$5:$J$44,6,FALSE)*VLOOKUP(SOYLD2!BZ$4,'[1]INTERNAL PARAMETERS-1'!$B$5:$J$44,3,FALSE) + SOYLD1!BZ142*(1-VLOOKUP(SOYLD2!BZ$4,'[1]INTERNAL PARAMETERS-1'!$B$5:$J$44,5,FALSE))*VLOOKUP(SOYLD2!BZ$4,'[1]INTERNAL PARAMETERS-1'!$B$5:$J$44,8,FALSE)*VLOOKUP(SOYLD2!BZ$4,'[1]INTERNAL PARAMETERS-1'!$B$5:$J$44,3,FALSE)</f>
        <v>0</v>
      </c>
      <c r="CA142" s="44">
        <f>SOYLD1!CA142*VLOOKUP(SOYLD2!CA$4,'[1]INTERNAL PARAMETERS-1'!$B$5:$J$44,5,FALSE)*VLOOKUP(SOYLD2!CA$4,'[1]INTERNAL PARAMETERS-1'!$B$5:$J$44,6,FALSE)*VLOOKUP(SOYLD2!CA$4,'[1]INTERNAL PARAMETERS-1'!$B$5:$J$44,3,FALSE) + SOYLD1!CA142*(1-VLOOKUP(SOYLD2!CA$4,'[1]INTERNAL PARAMETERS-1'!$B$5:$J$44,5,FALSE))*VLOOKUP(SOYLD2!CA$4,'[1]INTERNAL PARAMETERS-1'!$B$5:$J$44,8,FALSE)*VLOOKUP(SOYLD2!CA$4,'[1]INTERNAL PARAMETERS-1'!$B$5:$J$44,3,FALSE)</f>
        <v>0</v>
      </c>
      <c r="CB142" s="44">
        <f>SOYLD1!CB142*VLOOKUP(SOYLD2!CB$4,'[1]INTERNAL PARAMETERS-1'!$B$5:$J$44,5,FALSE)*VLOOKUP(SOYLD2!CB$4,'[1]INTERNAL PARAMETERS-1'!$B$5:$J$44,6,FALSE)*VLOOKUP(SOYLD2!CB$4,'[1]INTERNAL PARAMETERS-1'!$B$5:$J$44,3,FALSE) + SOYLD1!CB142*(1-VLOOKUP(SOYLD2!CB$4,'[1]INTERNAL PARAMETERS-1'!$B$5:$J$44,5,FALSE))*VLOOKUP(SOYLD2!CB$4,'[1]INTERNAL PARAMETERS-1'!$B$5:$J$44,8,FALSE)*VLOOKUP(SOYLD2!CB$4,'[1]INTERNAL PARAMETERS-1'!$B$5:$J$44,3,FALSE)</f>
        <v>0</v>
      </c>
      <c r="CC142" s="44">
        <f>SOYLD1!CC142*VLOOKUP(SOYLD2!CC$4,'[1]INTERNAL PARAMETERS-1'!$B$5:$J$44,5,FALSE)*VLOOKUP(SOYLD2!CC$4,'[1]INTERNAL PARAMETERS-1'!$B$5:$J$44,6,FALSE)*VLOOKUP(SOYLD2!CC$4,'[1]INTERNAL PARAMETERS-1'!$B$5:$J$44,3,FALSE) + SOYLD1!CC142*(1-VLOOKUP(SOYLD2!CC$4,'[1]INTERNAL PARAMETERS-1'!$B$5:$J$44,5,FALSE))*VLOOKUP(SOYLD2!CC$4,'[1]INTERNAL PARAMETERS-1'!$B$5:$J$44,8,FALSE)*VLOOKUP(SOYLD2!CC$4,'[1]INTERNAL PARAMETERS-1'!$B$5:$J$44,3,FALSE)</f>
        <v>0</v>
      </c>
      <c r="CD142" s="44">
        <f>SOYLD1!CD142*VLOOKUP(SOYLD2!CD$4,'[1]INTERNAL PARAMETERS-1'!$B$5:$J$44,5,FALSE)*VLOOKUP(SOYLD2!CD$4,'[1]INTERNAL PARAMETERS-1'!$B$5:$J$44,6,FALSE)*VLOOKUP(SOYLD2!CD$4,'[1]INTERNAL PARAMETERS-1'!$B$5:$J$44,3,FALSE) + SOYLD1!CD142*(1-VLOOKUP(SOYLD2!CD$4,'[1]INTERNAL PARAMETERS-1'!$B$5:$J$44,5,FALSE))*VLOOKUP(SOYLD2!CD$4,'[1]INTERNAL PARAMETERS-1'!$B$5:$J$44,8,FALSE)*VLOOKUP(SOYLD2!CD$4,'[1]INTERNAL PARAMETERS-1'!$B$5:$J$44,3,FALSE)</f>
        <v>0</v>
      </c>
      <c r="CE142" s="44">
        <f>SOYLD1!CE142*VLOOKUP(SOYLD2!CE$4,'[1]INTERNAL PARAMETERS-1'!$B$5:$J$44,5,FALSE)*VLOOKUP(SOYLD2!CE$4,'[1]INTERNAL PARAMETERS-1'!$B$5:$J$44,6,FALSE)*VLOOKUP(SOYLD2!CE$4,'[1]INTERNAL PARAMETERS-1'!$B$5:$J$44,3,FALSE) + SOYLD1!CE142*(1-VLOOKUP(SOYLD2!CE$4,'[1]INTERNAL PARAMETERS-1'!$B$5:$J$44,5,FALSE))*VLOOKUP(SOYLD2!CE$4,'[1]INTERNAL PARAMETERS-1'!$B$5:$J$44,8,FALSE)*VLOOKUP(SOYLD2!CE$4,'[1]INTERNAL PARAMETERS-1'!$B$5:$J$44,3,FALSE)</f>
        <v>0</v>
      </c>
      <c r="CF142" s="44">
        <f>SOYLD1!CF142*VLOOKUP(SOYLD2!CF$4,'[1]INTERNAL PARAMETERS-1'!$B$5:$J$44,5,FALSE)*VLOOKUP(SOYLD2!CF$4,'[1]INTERNAL PARAMETERS-1'!$B$5:$J$44,6,FALSE)*VLOOKUP(SOYLD2!CF$4,'[1]INTERNAL PARAMETERS-1'!$B$5:$J$44,3,FALSE) + SOYLD1!CF142*(1-VLOOKUP(SOYLD2!CF$4,'[1]INTERNAL PARAMETERS-1'!$B$5:$J$44,5,FALSE))*VLOOKUP(SOYLD2!CF$4,'[1]INTERNAL PARAMETERS-1'!$B$5:$J$44,8,FALSE)*VLOOKUP(SOYLD2!CF$4,'[1]INTERNAL PARAMETERS-1'!$B$5:$J$44,3,FALSE)</f>
        <v>0</v>
      </c>
      <c r="CG142" s="44">
        <f>SOYLD1!CG142*VLOOKUP(SOYLD2!CG$4,'[1]INTERNAL PARAMETERS-1'!$B$5:$J$44,5,FALSE)*VLOOKUP(SOYLD2!CG$4,'[1]INTERNAL PARAMETERS-1'!$B$5:$J$44,6,FALSE)*VLOOKUP(SOYLD2!CG$4,'[1]INTERNAL PARAMETERS-1'!$B$5:$J$44,3,FALSE) + SOYLD1!CG142*(1-VLOOKUP(SOYLD2!CG$4,'[1]INTERNAL PARAMETERS-1'!$B$5:$J$44,5,FALSE))*VLOOKUP(SOYLD2!CG$4,'[1]INTERNAL PARAMETERS-1'!$B$5:$J$44,8,FALSE)*VLOOKUP(SOYLD2!CG$4,'[1]INTERNAL PARAMETERS-1'!$B$5:$J$44,3,FALSE)</f>
        <v>0</v>
      </c>
      <c r="CH142" s="43">
        <f>SOYLD1!CH142*VLOOKUP(SOYLD2!CH$4,'[1]INTERNAL PARAMETERS-1'!$B$5:$J$44,5,FALSE)*VLOOKUP(SOYLD2!CH$4,'[1]INTERNAL PARAMETERS-1'!$B$5:$J$44,6,FALSE)*VLOOKUP(SOYLD2!CH$4,'[1]INTERNAL PARAMETERS-1'!$B$5:$J$44,3,FALSE) + SOYLD1!CH142*(1-VLOOKUP(SOYLD2!CH$4,'[1]INTERNAL PARAMETERS-1'!$B$5:$J$44,5,FALSE))*VLOOKUP(SOYLD2!CH$4,'[1]INTERNAL PARAMETERS-1'!$B$5:$J$44,8,FALSE)*VLOOKUP(SOYLD2!CH$4,'[1]INTERNAL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'S Opt'!X143</f>
        <v>0</v>
      </c>
      <c r="F143" s="56">
        <f>'[1]INTERNAL PARAMETERS-1'!M17</f>
        <v>25.55</v>
      </c>
      <c r="G143" s="45">
        <f>SOYLD1!G143*VLOOKUP(SOYLD2!G$4,'[1]INTERNAL PARAMETERS-1'!$B$5:$J$44,5,FALSE)*VLOOKUP(SOYLD2!G$4,'[1]INTERNAL PARAMETERS-1'!$B$5:$J$44,7,FALSE)*SOYLD2!$F143 + SOYLD1!G143*(1-VLOOKUP(SOYLD2!G$4,'[1]INTERNAL PARAMETERS-1'!$B$5:$J$44,5,FALSE))*VLOOKUP(SOYLD2!G$4,'[1]INTERNAL PARAMETERS-1'!$B$5:$J$44,9,FALSE)*SOYLD2!$F143</f>
        <v>0</v>
      </c>
      <c r="H143" s="44">
        <f>SOYLD1!H143*VLOOKUP(SOYLD2!H$4,'[1]INTERNAL PARAMETERS-1'!$B$5:$J$44,5,FALSE)*VLOOKUP(SOYLD2!H$4,'[1]INTERNAL PARAMETERS-1'!$B$5:$J$44,7,FALSE)*SOYLD2!$F143 + SOYLD1!H143*(1-VLOOKUP(SOYLD2!H$4,'[1]INTERNAL PARAMETERS-1'!$B$5:$J$44,5,FALSE))*VLOOKUP(SOYLD2!H$4,'[1]INTERNAL PARAMETERS-1'!$B$5:$J$44,9,FALSE)*SOYLD2!$F143</f>
        <v>0</v>
      </c>
      <c r="I143" s="44">
        <f>SOYLD1!I143*VLOOKUP(SOYLD2!I$4,'[1]INTERNAL PARAMETERS-1'!$B$5:$J$44,5,FALSE)*VLOOKUP(SOYLD2!I$4,'[1]INTERNAL PARAMETERS-1'!$B$5:$J$44,7,FALSE)*SOYLD2!$F143 + SOYLD1!I143*(1-VLOOKUP(SOYLD2!I$4,'[1]INTERNAL PARAMETERS-1'!$B$5:$J$44,5,FALSE))*VLOOKUP(SOYLD2!I$4,'[1]INTERNAL PARAMETERS-1'!$B$5:$J$44,9,FALSE)*SOYLD2!$F143</f>
        <v>0</v>
      </c>
      <c r="J143" s="44">
        <f>SOYLD1!J143*VLOOKUP(SOYLD2!J$4,'[1]INTERNAL PARAMETERS-1'!$B$5:$J$44,5,FALSE)*VLOOKUP(SOYLD2!J$4,'[1]INTERNAL PARAMETERS-1'!$B$5:$J$44,7,FALSE)*SOYLD2!$F143 + SOYLD1!J143*(1-VLOOKUP(SOYLD2!J$4,'[1]INTERNAL PARAMETERS-1'!$B$5:$J$44,5,FALSE))*VLOOKUP(SOYLD2!J$4,'[1]INTERNAL PARAMETERS-1'!$B$5:$J$44,9,FALSE)*SOYLD2!$F143</f>
        <v>0</v>
      </c>
      <c r="K143" s="44">
        <f>SOYLD1!K143*VLOOKUP(SOYLD2!K$4,'[1]INTERNAL PARAMETERS-1'!$B$5:$J$44,5,FALSE)*VLOOKUP(SOYLD2!K$4,'[1]INTERNAL PARAMETERS-1'!$B$5:$J$44,7,FALSE)*SOYLD2!$F143 + SOYLD1!K143*(1-VLOOKUP(SOYLD2!K$4,'[1]INTERNAL PARAMETERS-1'!$B$5:$J$44,5,FALSE))*VLOOKUP(SOYLD2!K$4,'[1]INTERNAL PARAMETERS-1'!$B$5:$J$44,9,FALSE)*SOYLD2!$F143</f>
        <v>0</v>
      </c>
      <c r="L143" s="44">
        <f>SOYLD1!L143*VLOOKUP(SOYLD2!L$4,'[1]INTERNAL PARAMETERS-1'!$B$5:$J$44,5,FALSE)*VLOOKUP(SOYLD2!L$4,'[1]INTERNAL PARAMETERS-1'!$B$5:$J$44,7,FALSE)*SOYLD2!$F143 + SOYLD1!L143*(1-VLOOKUP(SOYLD2!L$4,'[1]INTERNAL PARAMETERS-1'!$B$5:$J$44,5,FALSE))*VLOOKUP(SOYLD2!L$4,'[1]INTERNAL PARAMETERS-1'!$B$5:$J$44,9,FALSE)*SOYLD2!$F143</f>
        <v>0</v>
      </c>
      <c r="M143" s="44">
        <f>SOYLD1!M143*VLOOKUP(SOYLD2!M$4,'[1]INTERNAL PARAMETERS-1'!$B$5:$J$44,5,FALSE)*VLOOKUP(SOYLD2!M$4,'[1]INTERNAL PARAMETERS-1'!$B$5:$J$44,7,FALSE)*SOYLD2!$F143 + SOYLD1!M143*(1-VLOOKUP(SOYLD2!M$4,'[1]INTERNAL PARAMETERS-1'!$B$5:$J$44,5,FALSE))*VLOOKUP(SOYLD2!M$4,'[1]INTERNAL PARAMETERS-1'!$B$5:$J$44,9,FALSE)*SOYLD2!$F143</f>
        <v>0</v>
      </c>
      <c r="N143" s="44">
        <f>SOYLD1!N143*VLOOKUP(SOYLD2!N$4,'[1]INTERNAL PARAMETERS-1'!$B$5:$J$44,5,FALSE)*VLOOKUP(SOYLD2!N$4,'[1]INTERNAL PARAMETERS-1'!$B$5:$J$44,7,FALSE)*SOYLD2!$F143 + SOYLD1!N143*(1-VLOOKUP(SOYLD2!N$4,'[1]INTERNAL PARAMETERS-1'!$B$5:$J$44,5,FALSE))*VLOOKUP(SOYLD2!N$4,'[1]INTERNAL PARAMETERS-1'!$B$5:$J$44,9,FALSE)*SOYLD2!$F143</f>
        <v>0</v>
      </c>
      <c r="O143" s="44">
        <f>SOYLD1!O143*VLOOKUP(SOYLD2!O$4,'[1]INTERNAL PARAMETERS-1'!$B$5:$J$44,5,FALSE)*VLOOKUP(SOYLD2!O$4,'[1]INTERNAL PARAMETERS-1'!$B$5:$J$44,7,FALSE)*SOYLD2!$F143 + SOYLD1!O143*(1-VLOOKUP(SOYLD2!O$4,'[1]INTERNAL PARAMETERS-1'!$B$5:$J$44,5,FALSE))*VLOOKUP(SOYLD2!O$4,'[1]INTERNAL PARAMETERS-1'!$B$5:$J$44,9,FALSE)*SOYLD2!$F143</f>
        <v>0</v>
      </c>
      <c r="P143" s="44">
        <f>SOYLD1!P143*VLOOKUP(SOYLD2!P$4,'[1]INTERNAL PARAMETERS-1'!$B$5:$J$44,5,FALSE)*VLOOKUP(SOYLD2!P$4,'[1]INTERNAL PARAMETERS-1'!$B$5:$J$44,7,FALSE)*SOYLD2!$F143 + SOYLD1!P143*(1-VLOOKUP(SOYLD2!P$4,'[1]INTERNAL PARAMETERS-1'!$B$5:$J$44,5,FALSE))*VLOOKUP(SOYLD2!P$4,'[1]INTERNAL PARAMETERS-1'!$B$5:$J$44,9,FALSE)*SOYLD2!$F143</f>
        <v>0</v>
      </c>
      <c r="Q143" s="44">
        <f>SOYLD1!Q143*VLOOKUP(SOYLD2!Q$4,'[1]INTERNAL PARAMETERS-1'!$B$5:$J$44,5,FALSE)*VLOOKUP(SOYLD2!Q$4,'[1]INTERNAL PARAMETERS-1'!$B$5:$J$44,7,FALSE)*SOYLD2!$F143 + SOYLD1!Q143*(1-VLOOKUP(SOYLD2!Q$4,'[1]INTERNAL PARAMETERS-1'!$B$5:$J$44,5,FALSE))*VLOOKUP(SOYLD2!Q$4,'[1]INTERNAL PARAMETERS-1'!$B$5:$J$44,9,FALSE)*SOYLD2!$F143</f>
        <v>0</v>
      </c>
      <c r="R143" s="44">
        <f>SOYLD1!R143*VLOOKUP(SOYLD2!R$4,'[1]INTERNAL PARAMETERS-1'!$B$5:$J$44,5,FALSE)*VLOOKUP(SOYLD2!R$4,'[1]INTERNAL PARAMETERS-1'!$B$5:$J$44,7,FALSE)*SOYLD2!$F143 + SOYLD1!R143*(1-VLOOKUP(SOYLD2!R$4,'[1]INTERNAL PARAMETERS-1'!$B$5:$J$44,5,FALSE))*VLOOKUP(SOYLD2!R$4,'[1]INTERNAL PARAMETERS-1'!$B$5:$J$44,9,FALSE)*SOYLD2!$F143</f>
        <v>0</v>
      </c>
      <c r="S143" s="44">
        <f>SOYLD1!S143*VLOOKUP(SOYLD2!S$4,'[1]INTERNAL PARAMETERS-1'!$B$5:$J$44,5,FALSE)*VLOOKUP(SOYLD2!S$4,'[1]INTERNAL PARAMETERS-1'!$B$5:$J$44,7,FALSE)*SOYLD2!$F143 + SOYLD1!S143*(1-VLOOKUP(SOYLD2!S$4,'[1]INTERNAL PARAMETERS-1'!$B$5:$J$44,5,FALSE))*VLOOKUP(SOYLD2!S$4,'[1]INTERNAL PARAMETERS-1'!$B$5:$J$44,9,FALSE)*SOYLD2!$F143</f>
        <v>0</v>
      </c>
      <c r="T143" s="44">
        <f>SOYLD1!T143*VLOOKUP(SOYLD2!T$4,'[1]INTERNAL PARAMETERS-1'!$B$5:$J$44,5,FALSE)*VLOOKUP(SOYLD2!T$4,'[1]INTERNAL PARAMETERS-1'!$B$5:$J$44,7,FALSE)*SOYLD2!$F143 + SOYLD1!T143*(1-VLOOKUP(SOYLD2!T$4,'[1]INTERNAL PARAMETERS-1'!$B$5:$J$44,5,FALSE))*VLOOKUP(SOYLD2!T$4,'[1]INTERNAL PARAMETERS-1'!$B$5:$J$44,9,FALSE)*SOYLD2!$F143</f>
        <v>0</v>
      </c>
      <c r="U143" s="44">
        <f>SOYLD1!U143*VLOOKUP(SOYLD2!U$4,'[1]INTERNAL PARAMETERS-1'!$B$5:$J$44,5,FALSE)*VLOOKUP(SOYLD2!U$4,'[1]INTERNAL PARAMETERS-1'!$B$5:$J$44,7,FALSE)*SOYLD2!$F143 + SOYLD1!U143*(1-VLOOKUP(SOYLD2!U$4,'[1]INTERNAL PARAMETERS-1'!$B$5:$J$44,5,FALSE))*VLOOKUP(SOYLD2!U$4,'[1]INTERNAL PARAMETERS-1'!$B$5:$J$44,9,FALSE)*SOYLD2!$F143</f>
        <v>0</v>
      </c>
      <c r="V143" s="44">
        <f>SOYLD1!V143*VLOOKUP(SOYLD2!V$4,'[1]INTERNAL PARAMETERS-1'!$B$5:$J$44,5,FALSE)*VLOOKUP(SOYLD2!V$4,'[1]INTERNAL PARAMETERS-1'!$B$5:$J$44,7,FALSE)*SOYLD2!$F143 + SOYLD1!V143*(1-VLOOKUP(SOYLD2!V$4,'[1]INTERNAL PARAMETERS-1'!$B$5:$J$44,5,FALSE))*VLOOKUP(SOYLD2!V$4,'[1]INTERNAL PARAMETERS-1'!$B$5:$J$44,9,FALSE)*SOYLD2!$F143</f>
        <v>0</v>
      </c>
      <c r="W143" s="44">
        <f>SOYLD1!W143*VLOOKUP(SOYLD2!W$4,'[1]INTERNAL PARAMETERS-1'!$B$5:$J$44,5,FALSE)*VLOOKUP(SOYLD2!W$4,'[1]INTERNAL PARAMETERS-1'!$B$5:$J$44,7,FALSE)*SOYLD2!$F143 + SOYLD1!W143*(1-VLOOKUP(SOYLD2!W$4,'[1]INTERNAL PARAMETERS-1'!$B$5:$J$44,5,FALSE))*VLOOKUP(SOYLD2!W$4,'[1]INTERNAL PARAMETERS-1'!$B$5:$J$44,9,FALSE)*SOYLD2!$F143</f>
        <v>0</v>
      </c>
      <c r="X143" s="44">
        <f>SOYLD1!X143*VLOOKUP(SOYLD2!X$4,'[1]INTERNAL PARAMETERS-1'!$B$5:$J$44,5,FALSE)*VLOOKUP(SOYLD2!X$4,'[1]INTERNAL PARAMETERS-1'!$B$5:$J$44,7,FALSE)*SOYLD2!$F143 + SOYLD1!X143*(1-VLOOKUP(SOYLD2!X$4,'[1]INTERNAL PARAMETERS-1'!$B$5:$J$44,5,FALSE))*VLOOKUP(SOYLD2!X$4,'[1]INTERNAL PARAMETERS-1'!$B$5:$J$44,9,FALSE)*SOYLD2!$F143</f>
        <v>0</v>
      </c>
      <c r="Y143" s="44">
        <f>SOYLD1!Y143*VLOOKUP(SOYLD2!Y$4,'[1]INTERNAL PARAMETERS-1'!$B$5:$J$44,5,FALSE)*VLOOKUP(SOYLD2!Y$4,'[1]INTERNAL PARAMETERS-1'!$B$5:$J$44,7,FALSE)*SOYLD2!$F143 + SOYLD1!Y143*(1-VLOOKUP(SOYLD2!Y$4,'[1]INTERNAL PARAMETERS-1'!$B$5:$J$44,5,FALSE))*VLOOKUP(SOYLD2!Y$4,'[1]INTERNAL PARAMETERS-1'!$B$5:$J$44,9,FALSE)*SOYLD2!$F143</f>
        <v>0</v>
      </c>
      <c r="Z143" s="44">
        <f>SOYLD1!Z143*VLOOKUP(SOYLD2!Z$4,'[1]INTERNAL PARAMETERS-1'!$B$5:$J$44,5,FALSE)*VLOOKUP(SOYLD2!Z$4,'[1]INTERNAL PARAMETERS-1'!$B$5:$J$44,7,FALSE)*SOYLD2!$F143 + SOYLD1!Z143*(1-VLOOKUP(SOYLD2!Z$4,'[1]INTERNAL PARAMETERS-1'!$B$5:$J$44,5,FALSE))*VLOOKUP(SOYLD2!Z$4,'[1]INTERNAL PARAMETERS-1'!$B$5:$J$44,9,FALSE)*SOYLD2!$F143</f>
        <v>0</v>
      </c>
      <c r="AA143" s="44">
        <f>SOYLD1!AA143*VLOOKUP(SOYLD2!AA$4,'[1]INTERNAL PARAMETERS-1'!$B$5:$J$44,5,FALSE)*VLOOKUP(SOYLD2!AA$4,'[1]INTERNAL PARAMETERS-1'!$B$5:$J$44,7,FALSE)*SOYLD2!$F143 + SOYLD1!AA143*(1-VLOOKUP(SOYLD2!AA$4,'[1]INTERNAL PARAMETERS-1'!$B$5:$J$44,5,FALSE))*VLOOKUP(SOYLD2!AA$4,'[1]INTERNAL PARAMETERS-1'!$B$5:$J$44,9,FALSE)*SOYLD2!$F143</f>
        <v>0</v>
      </c>
      <c r="AB143" s="44">
        <f>SOYLD1!AB143*VLOOKUP(SOYLD2!AB$4,'[1]INTERNAL PARAMETERS-1'!$B$5:$J$44,5,FALSE)*VLOOKUP(SOYLD2!AB$4,'[1]INTERNAL PARAMETERS-1'!$B$5:$J$44,7,FALSE)*SOYLD2!$F143 + SOYLD1!AB143*(1-VLOOKUP(SOYLD2!AB$4,'[1]INTERNAL PARAMETERS-1'!$B$5:$J$44,5,FALSE))*VLOOKUP(SOYLD2!AB$4,'[1]INTERNAL PARAMETERS-1'!$B$5:$J$44,9,FALSE)*SOYLD2!$F143</f>
        <v>0</v>
      </c>
      <c r="AC143" s="44">
        <f>SOYLD1!AC143*VLOOKUP(SOYLD2!AC$4,'[1]INTERNAL PARAMETERS-1'!$B$5:$J$44,5,FALSE)*VLOOKUP(SOYLD2!AC$4,'[1]INTERNAL PARAMETERS-1'!$B$5:$J$44,7,FALSE)*SOYLD2!$F143 + SOYLD1!AC143*(1-VLOOKUP(SOYLD2!AC$4,'[1]INTERNAL PARAMETERS-1'!$B$5:$J$44,5,FALSE))*VLOOKUP(SOYLD2!AC$4,'[1]INTERNAL PARAMETERS-1'!$B$5:$J$44,9,FALSE)*SOYLD2!$F143</f>
        <v>0</v>
      </c>
      <c r="AD143" s="44">
        <f>SOYLD1!AD143*VLOOKUP(SOYLD2!AD$4,'[1]INTERNAL PARAMETERS-1'!$B$5:$J$44,5,FALSE)*VLOOKUP(SOYLD2!AD$4,'[1]INTERNAL PARAMETERS-1'!$B$5:$J$44,7,FALSE)*SOYLD2!$F143 + SOYLD1!AD143*(1-VLOOKUP(SOYLD2!AD$4,'[1]INTERNAL PARAMETERS-1'!$B$5:$J$44,5,FALSE))*VLOOKUP(SOYLD2!AD$4,'[1]INTERNAL PARAMETERS-1'!$B$5:$J$44,9,FALSE)*SOYLD2!$F143</f>
        <v>0</v>
      </c>
      <c r="AE143" s="44">
        <f>SOYLD1!AE143*VLOOKUP(SOYLD2!AE$4,'[1]INTERNAL PARAMETERS-1'!$B$5:$J$44,5,FALSE)*VLOOKUP(SOYLD2!AE$4,'[1]INTERNAL PARAMETERS-1'!$B$5:$J$44,7,FALSE)*SOYLD2!$F143 + SOYLD1!AE143*(1-VLOOKUP(SOYLD2!AE$4,'[1]INTERNAL PARAMETERS-1'!$B$5:$J$44,5,FALSE))*VLOOKUP(SOYLD2!AE$4,'[1]INTERNAL PARAMETERS-1'!$B$5:$J$44,9,FALSE)*SOYLD2!$F143</f>
        <v>0</v>
      </c>
      <c r="AF143" s="44">
        <f>SOYLD1!AF143*VLOOKUP(SOYLD2!AF$4,'[1]INTERNAL PARAMETERS-1'!$B$5:$J$44,5,FALSE)*VLOOKUP(SOYLD2!AF$4,'[1]INTERNAL PARAMETERS-1'!$B$5:$J$44,7,FALSE)*SOYLD2!$F143 + SOYLD1!AF143*(1-VLOOKUP(SOYLD2!AF$4,'[1]INTERNAL PARAMETERS-1'!$B$5:$J$44,5,FALSE))*VLOOKUP(SOYLD2!AF$4,'[1]INTERNAL PARAMETERS-1'!$B$5:$J$44,9,FALSE)*SOYLD2!$F143</f>
        <v>0</v>
      </c>
      <c r="AG143" s="44">
        <f>SOYLD1!AG143*VLOOKUP(SOYLD2!AG$4,'[1]INTERNAL PARAMETERS-1'!$B$5:$J$44,5,FALSE)*VLOOKUP(SOYLD2!AG$4,'[1]INTERNAL PARAMETERS-1'!$B$5:$J$44,7,FALSE)*SOYLD2!$F143 + SOYLD1!AG143*(1-VLOOKUP(SOYLD2!AG$4,'[1]INTERNAL PARAMETERS-1'!$B$5:$J$44,5,FALSE))*VLOOKUP(SOYLD2!AG$4,'[1]INTERNAL PARAMETERS-1'!$B$5:$J$44,9,FALSE)*SOYLD2!$F143</f>
        <v>0</v>
      </c>
      <c r="AH143" s="44">
        <f>SOYLD1!AH143*VLOOKUP(SOYLD2!AH$4,'[1]INTERNAL PARAMETERS-1'!$B$5:$J$44,5,FALSE)*VLOOKUP(SOYLD2!AH$4,'[1]INTERNAL PARAMETERS-1'!$B$5:$J$44,7,FALSE)*SOYLD2!$F143 + SOYLD1!AH143*(1-VLOOKUP(SOYLD2!AH$4,'[1]INTERNAL PARAMETERS-1'!$B$5:$J$44,5,FALSE))*VLOOKUP(SOYLD2!AH$4,'[1]INTERNAL PARAMETERS-1'!$B$5:$J$44,9,FALSE)*SOYLD2!$F143</f>
        <v>0</v>
      </c>
      <c r="AI143" s="44">
        <f>SOYLD1!AI143*VLOOKUP(SOYLD2!AI$4,'[1]INTERNAL PARAMETERS-1'!$B$5:$J$44,5,FALSE)*VLOOKUP(SOYLD2!AI$4,'[1]INTERNAL PARAMETERS-1'!$B$5:$J$44,7,FALSE)*SOYLD2!$F143 + SOYLD1!AI143*(1-VLOOKUP(SOYLD2!AI$4,'[1]INTERNAL PARAMETERS-1'!$B$5:$J$44,5,FALSE))*VLOOKUP(SOYLD2!AI$4,'[1]INTERNAL PARAMETERS-1'!$B$5:$J$44,9,FALSE)*SOYLD2!$F143</f>
        <v>0</v>
      </c>
      <c r="AJ143" s="44">
        <f>SOYLD1!AJ143*VLOOKUP(SOYLD2!AJ$4,'[1]INTERNAL PARAMETERS-1'!$B$5:$J$44,5,FALSE)*VLOOKUP(SOYLD2!AJ$4,'[1]INTERNAL PARAMETERS-1'!$B$5:$J$44,7,FALSE)*SOYLD2!$F143 + SOYLD1!AJ143*(1-VLOOKUP(SOYLD2!AJ$4,'[1]INTERNAL PARAMETERS-1'!$B$5:$J$44,5,FALSE))*VLOOKUP(SOYLD2!AJ$4,'[1]INTERNAL PARAMETERS-1'!$B$5:$J$44,9,FALSE)*SOYLD2!$F143</f>
        <v>0</v>
      </c>
      <c r="AK143" s="44">
        <f>SOYLD1!AK143*VLOOKUP(SOYLD2!AK$4,'[1]INTERNAL PARAMETERS-1'!$B$5:$J$44,5,FALSE)*VLOOKUP(SOYLD2!AK$4,'[1]INTERNAL PARAMETERS-1'!$B$5:$J$44,7,FALSE)*SOYLD2!$F143 + SOYLD1!AK143*(1-VLOOKUP(SOYLD2!AK$4,'[1]INTERNAL PARAMETERS-1'!$B$5:$J$44,5,FALSE))*VLOOKUP(SOYLD2!AK$4,'[1]INTERNAL PARAMETERS-1'!$B$5:$J$44,9,FALSE)*SOYLD2!$F143</f>
        <v>0</v>
      </c>
      <c r="AL143" s="44">
        <f>SOYLD1!AL143*VLOOKUP(SOYLD2!AL$4,'[1]INTERNAL PARAMETERS-1'!$B$5:$J$44,5,FALSE)*VLOOKUP(SOYLD2!AL$4,'[1]INTERNAL PARAMETERS-1'!$B$5:$J$44,7,FALSE)*SOYLD2!$F143 + SOYLD1!AL143*(1-VLOOKUP(SOYLD2!AL$4,'[1]INTERNAL PARAMETERS-1'!$B$5:$J$44,5,FALSE))*VLOOKUP(SOYLD2!AL$4,'[1]INTERNAL PARAMETERS-1'!$B$5:$J$44,9,FALSE)*SOYLD2!$F143</f>
        <v>0</v>
      </c>
      <c r="AM143" s="44">
        <f>SOYLD1!AM143*VLOOKUP(SOYLD2!AM$4,'[1]INTERNAL PARAMETERS-1'!$B$5:$J$44,5,FALSE)*VLOOKUP(SOYLD2!AM$4,'[1]INTERNAL PARAMETERS-1'!$B$5:$J$44,7,FALSE)*SOYLD2!$F143 + SOYLD1!AM143*(1-VLOOKUP(SOYLD2!AM$4,'[1]INTERNAL PARAMETERS-1'!$B$5:$J$44,5,FALSE))*VLOOKUP(SOYLD2!AM$4,'[1]INTERNAL PARAMETERS-1'!$B$5:$J$44,9,FALSE)*SOYLD2!$F143</f>
        <v>0</v>
      </c>
      <c r="AN143" s="44">
        <f>SOYLD1!AN143*VLOOKUP(SOYLD2!AN$4,'[1]INTERNAL PARAMETERS-1'!$B$5:$J$44,5,FALSE)*VLOOKUP(SOYLD2!AN$4,'[1]INTERNAL PARAMETERS-1'!$B$5:$J$44,7,FALSE)*SOYLD2!$F143 + SOYLD1!AN143*(1-VLOOKUP(SOYLD2!AN$4,'[1]INTERNAL PARAMETERS-1'!$B$5:$J$44,5,FALSE))*VLOOKUP(SOYLD2!AN$4,'[1]INTERNAL PARAMETERS-1'!$B$5:$J$44,9,FALSE)*SOYLD2!$F143</f>
        <v>0</v>
      </c>
      <c r="AO143" s="44">
        <f>SOYLD1!AO143*VLOOKUP(SOYLD2!AO$4,'[1]INTERNAL PARAMETERS-1'!$B$5:$J$44,5,FALSE)*VLOOKUP(SOYLD2!AO$4,'[1]INTERNAL PARAMETERS-1'!$B$5:$J$44,7,FALSE)*SOYLD2!$F143 + SOYLD1!AO143*(1-VLOOKUP(SOYLD2!AO$4,'[1]INTERNAL PARAMETERS-1'!$B$5:$J$44,5,FALSE))*VLOOKUP(SOYLD2!AO$4,'[1]INTERNAL PARAMETERS-1'!$B$5:$J$44,9,FALSE)*SOYLD2!$F143</f>
        <v>0</v>
      </c>
      <c r="AP143" s="44">
        <f>SOYLD1!AP143*VLOOKUP(SOYLD2!AP$4,'[1]INTERNAL PARAMETERS-1'!$B$5:$J$44,5,FALSE)*VLOOKUP(SOYLD2!AP$4,'[1]INTERNAL PARAMETERS-1'!$B$5:$J$44,7,FALSE)*SOYLD2!$F143 + SOYLD1!AP143*(1-VLOOKUP(SOYLD2!AP$4,'[1]INTERNAL PARAMETERS-1'!$B$5:$J$44,5,FALSE))*VLOOKUP(SOYLD2!AP$4,'[1]INTERNAL PARAMETERS-1'!$B$5:$J$44,9,FALSE)*SOYLD2!$F143</f>
        <v>0</v>
      </c>
      <c r="AQ143" s="44">
        <f>SOYLD1!AQ143*VLOOKUP(SOYLD2!AQ$4,'[1]INTERNAL PARAMETERS-1'!$B$5:$J$44,5,FALSE)*VLOOKUP(SOYLD2!AQ$4,'[1]INTERNAL PARAMETERS-1'!$B$5:$J$44,7,FALSE)*SOYLD2!$F143 + SOYLD1!AQ143*(1-VLOOKUP(SOYLD2!AQ$4,'[1]INTERNAL PARAMETERS-1'!$B$5:$J$44,5,FALSE))*VLOOKUP(SOYLD2!AQ$4,'[1]INTERNAL PARAMETERS-1'!$B$5:$J$44,9,FALSE)*SOYLD2!$F143</f>
        <v>0</v>
      </c>
      <c r="AR143" s="44">
        <f>SOYLD1!AR143*VLOOKUP(SOYLD2!AR$4,'[1]INTERNAL PARAMETERS-1'!$B$5:$J$44,5,FALSE)*VLOOKUP(SOYLD2!AR$4,'[1]INTERNAL PARAMETERS-1'!$B$5:$J$44,7,FALSE)*SOYLD2!$F143 + SOYLD1!AR143*(1-VLOOKUP(SOYLD2!AR$4,'[1]INTERNAL PARAMETERS-1'!$B$5:$J$44,5,FALSE))*VLOOKUP(SOYLD2!AR$4,'[1]INTERNAL PARAMETERS-1'!$B$5:$J$44,9,FALSE)*SOYLD2!$F143</f>
        <v>0</v>
      </c>
      <c r="AS143" s="44">
        <f>SOYLD1!AS143*VLOOKUP(SOYLD2!AS$4,'[1]INTERNAL PARAMETERS-1'!$B$5:$J$44,5,FALSE)*VLOOKUP(SOYLD2!AS$4,'[1]INTERNAL PARAMETERS-1'!$B$5:$J$44,7,FALSE)*SOYLD2!$F143 + SOYLD1!AS143*(1-VLOOKUP(SOYLD2!AS$4,'[1]INTERNAL PARAMETERS-1'!$B$5:$J$44,5,FALSE))*VLOOKUP(SOYLD2!AS$4,'[1]INTERNAL PARAMETERS-1'!$B$5:$J$44,9,FALSE)*SOYLD2!$F143</f>
        <v>0</v>
      </c>
      <c r="AT143" s="43">
        <f>SOYLD1!AT143*VLOOKUP(SOYLD2!AT$4,'[1]INTERNAL PARAMETERS-1'!$B$5:$J$44,5,FALSE)*VLOOKUP(SOYLD2!AT$4,'[1]INTERNAL PARAMETERS-1'!$B$5:$J$44,7,FALSE)*SOYLD2!$F143 + SOYLD1!AT143*(1-VLOOKUP(SOYLD2!AT$4,'[1]INTERNAL PARAMETERS-1'!$B$5:$J$44,5,FALSE))*VLOOKUP(SOYLD2!AT$4,'[1]INTERNAL PARAMETERS-1'!$B$5:$J$44,9,FALSE)*SOYLD2!$F143</f>
        <v>0</v>
      </c>
      <c r="AU143" s="45">
        <f>SOYLD1!AU143*VLOOKUP(SOYLD2!AU$4,'[1]INTERNAL PARAMETERS-1'!$B$5:$J$44,5,FALSE)*VLOOKUP(SOYLD2!AU$4,'[1]INTERNAL PARAMETERS-1'!$B$5:$J$44,6,FALSE)*VLOOKUP(SOYLD2!AU$4,'[1]INTERNAL PARAMETERS-1'!$B$5:$J$44,3,FALSE) + SOYLD1!AU143*(1-VLOOKUP(SOYLD2!AU$4,'[1]INTERNAL PARAMETERS-1'!$B$5:$J$44,5,FALSE))*VLOOKUP(SOYLD2!AU$4,'[1]INTERNAL PARAMETERS-1'!$B$5:$J$44,8,FALSE)*VLOOKUP(SOYLD2!AU$4,'[1]INTERNAL PARAMETERS-1'!$B$5:$J$44,3,FALSE)</f>
        <v>0</v>
      </c>
      <c r="AV143" s="44">
        <f>SOYLD1!AV143*VLOOKUP(SOYLD2!AV$4,'[1]INTERNAL PARAMETERS-1'!$B$5:$J$44,5,FALSE)*VLOOKUP(SOYLD2!AV$4,'[1]INTERNAL PARAMETERS-1'!$B$5:$J$44,6,FALSE)*VLOOKUP(SOYLD2!AV$4,'[1]INTERNAL PARAMETERS-1'!$B$5:$J$44,3,FALSE) + SOYLD1!AV143*(1-VLOOKUP(SOYLD2!AV$4,'[1]INTERNAL PARAMETERS-1'!$B$5:$J$44,5,FALSE))*VLOOKUP(SOYLD2!AV$4,'[1]INTERNAL PARAMETERS-1'!$B$5:$J$44,8,FALSE)*VLOOKUP(SOYLD2!AV$4,'[1]INTERNAL PARAMETERS-1'!$B$5:$J$44,3,FALSE)</f>
        <v>0</v>
      </c>
      <c r="AW143" s="44">
        <f>SOYLD1!AW143*VLOOKUP(SOYLD2!AW$4,'[1]INTERNAL PARAMETERS-1'!$B$5:$J$44,5,FALSE)*VLOOKUP(SOYLD2!AW$4,'[1]INTERNAL PARAMETERS-1'!$B$5:$J$44,6,FALSE)*VLOOKUP(SOYLD2!AW$4,'[1]INTERNAL PARAMETERS-1'!$B$5:$J$44,3,FALSE) + SOYLD1!AW143*(1-VLOOKUP(SOYLD2!AW$4,'[1]INTERNAL PARAMETERS-1'!$B$5:$J$44,5,FALSE))*VLOOKUP(SOYLD2!AW$4,'[1]INTERNAL PARAMETERS-1'!$B$5:$J$44,8,FALSE)*VLOOKUP(SOYLD2!AW$4,'[1]INTERNAL PARAMETERS-1'!$B$5:$J$44,3,FALSE)</f>
        <v>0</v>
      </c>
      <c r="AX143" s="44">
        <f>SOYLD1!AX143*VLOOKUP(SOYLD2!AX$4,'[1]INTERNAL PARAMETERS-1'!$B$5:$J$44,5,FALSE)*VLOOKUP(SOYLD2!AX$4,'[1]INTERNAL PARAMETERS-1'!$B$5:$J$44,6,FALSE)*VLOOKUP(SOYLD2!AX$4,'[1]INTERNAL PARAMETERS-1'!$B$5:$J$44,3,FALSE) + SOYLD1!AX143*(1-VLOOKUP(SOYLD2!AX$4,'[1]INTERNAL PARAMETERS-1'!$B$5:$J$44,5,FALSE))*VLOOKUP(SOYLD2!AX$4,'[1]INTERNAL PARAMETERS-1'!$B$5:$J$44,8,FALSE)*VLOOKUP(SOYLD2!AX$4,'[1]INTERNAL PARAMETERS-1'!$B$5:$J$44,3,FALSE)</f>
        <v>0</v>
      </c>
      <c r="AY143" s="44">
        <f>SOYLD1!AY143*VLOOKUP(SOYLD2!AY$4,'[1]INTERNAL PARAMETERS-1'!$B$5:$J$44,5,FALSE)*VLOOKUP(SOYLD2!AY$4,'[1]INTERNAL PARAMETERS-1'!$B$5:$J$44,6,FALSE)*VLOOKUP(SOYLD2!AY$4,'[1]INTERNAL PARAMETERS-1'!$B$5:$J$44,3,FALSE) + SOYLD1!AY143*(1-VLOOKUP(SOYLD2!AY$4,'[1]INTERNAL PARAMETERS-1'!$B$5:$J$44,5,FALSE))*VLOOKUP(SOYLD2!AY$4,'[1]INTERNAL PARAMETERS-1'!$B$5:$J$44,8,FALSE)*VLOOKUP(SOYLD2!AY$4,'[1]INTERNAL PARAMETERS-1'!$B$5:$J$44,3,FALSE)</f>
        <v>0</v>
      </c>
      <c r="AZ143" s="44">
        <f>SOYLD1!AZ143*VLOOKUP(SOYLD2!AZ$4,'[1]INTERNAL PARAMETERS-1'!$B$5:$J$44,5,FALSE)*VLOOKUP(SOYLD2!AZ$4,'[1]INTERNAL PARAMETERS-1'!$B$5:$J$44,6,FALSE)*VLOOKUP(SOYLD2!AZ$4,'[1]INTERNAL PARAMETERS-1'!$B$5:$J$44,3,FALSE) + SOYLD1!AZ143*(1-VLOOKUP(SOYLD2!AZ$4,'[1]INTERNAL PARAMETERS-1'!$B$5:$J$44,5,FALSE))*VLOOKUP(SOYLD2!AZ$4,'[1]INTERNAL PARAMETERS-1'!$B$5:$J$44,8,FALSE)*VLOOKUP(SOYLD2!AZ$4,'[1]INTERNAL PARAMETERS-1'!$B$5:$J$44,3,FALSE)</f>
        <v>0</v>
      </c>
      <c r="BA143" s="44">
        <f>SOYLD1!BA143*VLOOKUP(SOYLD2!BA$4,'[1]INTERNAL PARAMETERS-1'!$B$5:$J$44,5,FALSE)*VLOOKUP(SOYLD2!BA$4,'[1]INTERNAL PARAMETERS-1'!$B$5:$J$44,6,FALSE)*VLOOKUP(SOYLD2!BA$4,'[1]INTERNAL PARAMETERS-1'!$B$5:$J$44,3,FALSE) + SOYLD1!BA143*(1-VLOOKUP(SOYLD2!BA$4,'[1]INTERNAL PARAMETERS-1'!$B$5:$J$44,5,FALSE))*VLOOKUP(SOYLD2!BA$4,'[1]INTERNAL PARAMETERS-1'!$B$5:$J$44,8,FALSE)*VLOOKUP(SOYLD2!BA$4,'[1]INTERNAL PARAMETERS-1'!$B$5:$J$44,3,FALSE)</f>
        <v>0</v>
      </c>
      <c r="BB143" s="44">
        <f>SOYLD1!BB143*VLOOKUP(SOYLD2!BB$4,'[1]INTERNAL PARAMETERS-1'!$B$5:$J$44,5,FALSE)*VLOOKUP(SOYLD2!BB$4,'[1]INTERNAL PARAMETERS-1'!$B$5:$J$44,6,FALSE)*VLOOKUP(SOYLD2!BB$4,'[1]INTERNAL PARAMETERS-1'!$B$5:$J$44,3,FALSE) + SOYLD1!BB143*(1-VLOOKUP(SOYLD2!BB$4,'[1]INTERNAL PARAMETERS-1'!$B$5:$J$44,5,FALSE))*VLOOKUP(SOYLD2!BB$4,'[1]INTERNAL PARAMETERS-1'!$B$5:$J$44,8,FALSE)*VLOOKUP(SOYLD2!BB$4,'[1]INTERNAL PARAMETERS-1'!$B$5:$J$44,3,FALSE)</f>
        <v>0</v>
      </c>
      <c r="BC143" s="44">
        <f>SOYLD1!BC143*VLOOKUP(SOYLD2!BC$4,'[1]INTERNAL PARAMETERS-1'!$B$5:$J$44,5,FALSE)*VLOOKUP(SOYLD2!BC$4,'[1]INTERNAL PARAMETERS-1'!$B$5:$J$44,6,FALSE)*VLOOKUP(SOYLD2!BC$4,'[1]INTERNAL PARAMETERS-1'!$B$5:$J$44,3,FALSE) + SOYLD1!BC143*(1-VLOOKUP(SOYLD2!BC$4,'[1]INTERNAL PARAMETERS-1'!$B$5:$J$44,5,FALSE))*VLOOKUP(SOYLD2!BC$4,'[1]INTERNAL PARAMETERS-1'!$B$5:$J$44,8,FALSE)*VLOOKUP(SOYLD2!BC$4,'[1]INTERNAL PARAMETERS-1'!$B$5:$J$44,3,FALSE)</f>
        <v>0</v>
      </c>
      <c r="BD143" s="44">
        <f>SOYLD1!BD143*VLOOKUP(SOYLD2!BD$4,'[1]INTERNAL PARAMETERS-1'!$B$5:$J$44,5,FALSE)*VLOOKUP(SOYLD2!BD$4,'[1]INTERNAL PARAMETERS-1'!$B$5:$J$44,6,FALSE)*VLOOKUP(SOYLD2!BD$4,'[1]INTERNAL PARAMETERS-1'!$B$5:$J$44,3,FALSE) + SOYLD1!BD143*(1-VLOOKUP(SOYLD2!BD$4,'[1]INTERNAL PARAMETERS-1'!$B$5:$J$44,5,FALSE))*VLOOKUP(SOYLD2!BD$4,'[1]INTERNAL PARAMETERS-1'!$B$5:$J$44,8,FALSE)*VLOOKUP(SOYLD2!BD$4,'[1]INTERNAL PARAMETERS-1'!$B$5:$J$44,3,FALSE)</f>
        <v>0</v>
      </c>
      <c r="BE143" s="44">
        <f>SOYLD1!BE143*VLOOKUP(SOYLD2!BE$4,'[1]INTERNAL PARAMETERS-1'!$B$5:$J$44,5,FALSE)*VLOOKUP(SOYLD2!BE$4,'[1]INTERNAL PARAMETERS-1'!$B$5:$J$44,6,FALSE)*VLOOKUP(SOYLD2!BE$4,'[1]INTERNAL PARAMETERS-1'!$B$5:$J$44,3,FALSE) + SOYLD1!BE143*(1-VLOOKUP(SOYLD2!BE$4,'[1]INTERNAL PARAMETERS-1'!$B$5:$J$44,5,FALSE))*VLOOKUP(SOYLD2!BE$4,'[1]INTERNAL PARAMETERS-1'!$B$5:$J$44,8,FALSE)*VLOOKUP(SOYLD2!BE$4,'[1]INTERNAL PARAMETERS-1'!$B$5:$J$44,3,FALSE)</f>
        <v>0</v>
      </c>
      <c r="BF143" s="44">
        <f>SOYLD1!BF143*VLOOKUP(SOYLD2!BF$4,'[1]INTERNAL PARAMETERS-1'!$B$5:$J$44,5,FALSE)*VLOOKUP(SOYLD2!BF$4,'[1]INTERNAL PARAMETERS-1'!$B$5:$J$44,6,FALSE)*VLOOKUP(SOYLD2!BF$4,'[1]INTERNAL PARAMETERS-1'!$B$5:$J$44,3,FALSE) + SOYLD1!BF143*(1-VLOOKUP(SOYLD2!BF$4,'[1]INTERNAL PARAMETERS-1'!$B$5:$J$44,5,FALSE))*VLOOKUP(SOYLD2!BF$4,'[1]INTERNAL PARAMETERS-1'!$B$5:$J$44,8,FALSE)*VLOOKUP(SOYLD2!BF$4,'[1]INTERNAL PARAMETERS-1'!$B$5:$J$44,3,FALSE)</f>
        <v>0</v>
      </c>
      <c r="BG143" s="44">
        <f>SOYLD1!BG143*VLOOKUP(SOYLD2!BG$4,'[1]INTERNAL PARAMETERS-1'!$B$5:$J$44,5,FALSE)*VLOOKUP(SOYLD2!BG$4,'[1]INTERNAL PARAMETERS-1'!$B$5:$J$44,6,FALSE)*VLOOKUP(SOYLD2!BG$4,'[1]INTERNAL PARAMETERS-1'!$B$5:$J$44,3,FALSE) + SOYLD1!BG143*(1-VLOOKUP(SOYLD2!BG$4,'[1]INTERNAL PARAMETERS-1'!$B$5:$J$44,5,FALSE))*VLOOKUP(SOYLD2!BG$4,'[1]INTERNAL PARAMETERS-1'!$B$5:$J$44,8,FALSE)*VLOOKUP(SOYLD2!BG$4,'[1]INTERNAL PARAMETERS-1'!$B$5:$J$44,3,FALSE)</f>
        <v>0</v>
      </c>
      <c r="BH143" s="44">
        <f>SOYLD1!BH143*VLOOKUP(SOYLD2!BH$4,'[1]INTERNAL PARAMETERS-1'!$B$5:$J$44,5,FALSE)*VLOOKUP(SOYLD2!BH$4,'[1]INTERNAL PARAMETERS-1'!$B$5:$J$44,6,FALSE)*VLOOKUP(SOYLD2!BH$4,'[1]INTERNAL PARAMETERS-1'!$B$5:$J$44,3,FALSE) + SOYLD1!BH143*(1-VLOOKUP(SOYLD2!BH$4,'[1]INTERNAL PARAMETERS-1'!$B$5:$J$44,5,FALSE))*VLOOKUP(SOYLD2!BH$4,'[1]INTERNAL PARAMETERS-1'!$B$5:$J$44,8,FALSE)*VLOOKUP(SOYLD2!BH$4,'[1]INTERNAL PARAMETERS-1'!$B$5:$J$44,3,FALSE)</f>
        <v>0</v>
      </c>
      <c r="BI143" s="44">
        <f>SOYLD1!BI143*VLOOKUP(SOYLD2!BI$4,'[1]INTERNAL PARAMETERS-1'!$B$5:$J$44,5,FALSE)*VLOOKUP(SOYLD2!BI$4,'[1]INTERNAL PARAMETERS-1'!$B$5:$J$44,6,FALSE)*VLOOKUP(SOYLD2!BI$4,'[1]INTERNAL PARAMETERS-1'!$B$5:$J$44,3,FALSE) + SOYLD1!BI143*(1-VLOOKUP(SOYLD2!BI$4,'[1]INTERNAL PARAMETERS-1'!$B$5:$J$44,5,FALSE))*VLOOKUP(SOYLD2!BI$4,'[1]INTERNAL PARAMETERS-1'!$B$5:$J$44,8,FALSE)*VLOOKUP(SOYLD2!BI$4,'[1]INTERNAL PARAMETERS-1'!$B$5:$J$44,3,FALSE)</f>
        <v>0</v>
      </c>
      <c r="BJ143" s="44">
        <f>SOYLD1!BJ143*VLOOKUP(SOYLD2!BJ$4,'[1]INTERNAL PARAMETERS-1'!$B$5:$J$44,5,FALSE)*VLOOKUP(SOYLD2!BJ$4,'[1]INTERNAL PARAMETERS-1'!$B$5:$J$44,6,FALSE)*VLOOKUP(SOYLD2!BJ$4,'[1]INTERNAL PARAMETERS-1'!$B$5:$J$44,3,FALSE) + SOYLD1!BJ143*(1-VLOOKUP(SOYLD2!BJ$4,'[1]INTERNAL PARAMETERS-1'!$B$5:$J$44,5,FALSE))*VLOOKUP(SOYLD2!BJ$4,'[1]INTERNAL PARAMETERS-1'!$B$5:$J$44,8,FALSE)*VLOOKUP(SOYLD2!BJ$4,'[1]INTERNAL PARAMETERS-1'!$B$5:$J$44,3,FALSE)</f>
        <v>0</v>
      </c>
      <c r="BK143" s="44">
        <f>SOYLD1!BK143*VLOOKUP(SOYLD2!BK$4,'[1]INTERNAL PARAMETERS-1'!$B$5:$J$44,5,FALSE)*VLOOKUP(SOYLD2!BK$4,'[1]INTERNAL PARAMETERS-1'!$B$5:$J$44,6,FALSE)*VLOOKUP(SOYLD2!BK$4,'[1]INTERNAL PARAMETERS-1'!$B$5:$J$44,3,FALSE) + SOYLD1!BK143*(1-VLOOKUP(SOYLD2!BK$4,'[1]INTERNAL PARAMETERS-1'!$B$5:$J$44,5,FALSE))*VLOOKUP(SOYLD2!BK$4,'[1]INTERNAL PARAMETERS-1'!$B$5:$J$44,8,FALSE)*VLOOKUP(SOYLD2!BK$4,'[1]INTERNAL PARAMETERS-1'!$B$5:$J$44,3,FALSE)</f>
        <v>0</v>
      </c>
      <c r="BL143" s="44">
        <f>SOYLD1!BL143*VLOOKUP(SOYLD2!BL$4,'[1]INTERNAL PARAMETERS-1'!$B$5:$J$44,5,FALSE)*VLOOKUP(SOYLD2!BL$4,'[1]INTERNAL PARAMETERS-1'!$B$5:$J$44,6,FALSE)*VLOOKUP(SOYLD2!BL$4,'[1]INTERNAL PARAMETERS-1'!$B$5:$J$44,3,FALSE) + SOYLD1!BL143*(1-VLOOKUP(SOYLD2!BL$4,'[1]INTERNAL PARAMETERS-1'!$B$5:$J$44,5,FALSE))*VLOOKUP(SOYLD2!BL$4,'[1]INTERNAL PARAMETERS-1'!$B$5:$J$44,8,FALSE)*VLOOKUP(SOYLD2!BL$4,'[1]INTERNAL PARAMETERS-1'!$B$5:$J$44,3,FALSE)</f>
        <v>0</v>
      </c>
      <c r="BM143" s="44">
        <f>SOYLD1!BM143*VLOOKUP(SOYLD2!BM$4,'[1]INTERNAL PARAMETERS-1'!$B$5:$J$44,5,FALSE)*VLOOKUP(SOYLD2!BM$4,'[1]INTERNAL PARAMETERS-1'!$B$5:$J$44,6,FALSE)*VLOOKUP(SOYLD2!BM$4,'[1]INTERNAL PARAMETERS-1'!$B$5:$J$44,3,FALSE) + SOYLD1!BM143*(1-VLOOKUP(SOYLD2!BM$4,'[1]INTERNAL PARAMETERS-1'!$B$5:$J$44,5,FALSE))*VLOOKUP(SOYLD2!BM$4,'[1]INTERNAL PARAMETERS-1'!$B$5:$J$44,8,FALSE)*VLOOKUP(SOYLD2!BM$4,'[1]INTERNAL PARAMETERS-1'!$B$5:$J$44,3,FALSE)</f>
        <v>0</v>
      </c>
      <c r="BN143" s="44">
        <f>SOYLD1!BN143*VLOOKUP(SOYLD2!BN$4,'[1]INTERNAL PARAMETERS-1'!$B$5:$J$44,5,FALSE)*VLOOKUP(SOYLD2!BN$4,'[1]INTERNAL PARAMETERS-1'!$B$5:$J$44,6,FALSE)*VLOOKUP(SOYLD2!BN$4,'[1]INTERNAL PARAMETERS-1'!$B$5:$J$44,3,FALSE) + SOYLD1!BN143*(1-VLOOKUP(SOYLD2!BN$4,'[1]INTERNAL PARAMETERS-1'!$B$5:$J$44,5,FALSE))*VLOOKUP(SOYLD2!BN$4,'[1]INTERNAL PARAMETERS-1'!$B$5:$J$44,8,FALSE)*VLOOKUP(SOYLD2!BN$4,'[1]INTERNAL PARAMETERS-1'!$B$5:$J$44,3,FALSE)</f>
        <v>0</v>
      </c>
      <c r="BO143" s="44">
        <f>SOYLD1!BO143*VLOOKUP(SOYLD2!BO$4,'[1]INTERNAL PARAMETERS-1'!$B$5:$J$44,5,FALSE)*VLOOKUP(SOYLD2!BO$4,'[1]INTERNAL PARAMETERS-1'!$B$5:$J$44,6,FALSE)*VLOOKUP(SOYLD2!BO$4,'[1]INTERNAL PARAMETERS-1'!$B$5:$J$44,3,FALSE) + SOYLD1!BO143*(1-VLOOKUP(SOYLD2!BO$4,'[1]INTERNAL PARAMETERS-1'!$B$5:$J$44,5,FALSE))*VLOOKUP(SOYLD2!BO$4,'[1]INTERNAL PARAMETERS-1'!$B$5:$J$44,8,FALSE)*VLOOKUP(SOYLD2!BO$4,'[1]INTERNAL PARAMETERS-1'!$B$5:$J$44,3,FALSE)</f>
        <v>0</v>
      </c>
      <c r="BP143" s="44">
        <f>SOYLD1!BP143*VLOOKUP(SOYLD2!BP$4,'[1]INTERNAL PARAMETERS-1'!$B$5:$J$44,5,FALSE)*VLOOKUP(SOYLD2!BP$4,'[1]INTERNAL PARAMETERS-1'!$B$5:$J$44,6,FALSE)*VLOOKUP(SOYLD2!BP$4,'[1]INTERNAL PARAMETERS-1'!$B$5:$J$44,3,FALSE) + SOYLD1!BP143*(1-VLOOKUP(SOYLD2!BP$4,'[1]INTERNAL PARAMETERS-1'!$B$5:$J$44,5,FALSE))*VLOOKUP(SOYLD2!BP$4,'[1]INTERNAL PARAMETERS-1'!$B$5:$J$44,8,FALSE)*VLOOKUP(SOYLD2!BP$4,'[1]INTERNAL PARAMETERS-1'!$B$5:$J$44,3,FALSE)</f>
        <v>0</v>
      </c>
      <c r="BQ143" s="44">
        <f>SOYLD1!BQ143*VLOOKUP(SOYLD2!BQ$4,'[1]INTERNAL PARAMETERS-1'!$B$5:$J$44,5,FALSE)*VLOOKUP(SOYLD2!BQ$4,'[1]INTERNAL PARAMETERS-1'!$B$5:$J$44,6,FALSE)*VLOOKUP(SOYLD2!BQ$4,'[1]INTERNAL PARAMETERS-1'!$B$5:$J$44,3,FALSE) + SOYLD1!BQ143*(1-VLOOKUP(SOYLD2!BQ$4,'[1]INTERNAL PARAMETERS-1'!$B$5:$J$44,5,FALSE))*VLOOKUP(SOYLD2!BQ$4,'[1]INTERNAL PARAMETERS-1'!$B$5:$J$44,8,FALSE)*VLOOKUP(SOYLD2!BQ$4,'[1]INTERNAL PARAMETERS-1'!$B$5:$J$44,3,FALSE)</f>
        <v>0</v>
      </c>
      <c r="BR143" s="44">
        <f>SOYLD1!BR143*VLOOKUP(SOYLD2!BR$4,'[1]INTERNAL PARAMETERS-1'!$B$5:$J$44,5,FALSE)*VLOOKUP(SOYLD2!BR$4,'[1]INTERNAL PARAMETERS-1'!$B$5:$J$44,6,FALSE)*VLOOKUP(SOYLD2!BR$4,'[1]INTERNAL PARAMETERS-1'!$B$5:$J$44,3,FALSE) + SOYLD1!BR143*(1-VLOOKUP(SOYLD2!BR$4,'[1]INTERNAL PARAMETERS-1'!$B$5:$J$44,5,FALSE))*VLOOKUP(SOYLD2!BR$4,'[1]INTERNAL PARAMETERS-1'!$B$5:$J$44,8,FALSE)*VLOOKUP(SOYLD2!BR$4,'[1]INTERNAL PARAMETERS-1'!$B$5:$J$44,3,FALSE)</f>
        <v>0</v>
      </c>
      <c r="BS143" s="44">
        <f>SOYLD1!BS143*VLOOKUP(SOYLD2!BS$4,'[1]INTERNAL PARAMETERS-1'!$B$5:$J$44,5,FALSE)*VLOOKUP(SOYLD2!BS$4,'[1]INTERNAL PARAMETERS-1'!$B$5:$J$44,6,FALSE)*VLOOKUP(SOYLD2!BS$4,'[1]INTERNAL PARAMETERS-1'!$B$5:$J$44,3,FALSE) + SOYLD1!BS143*(1-VLOOKUP(SOYLD2!BS$4,'[1]INTERNAL PARAMETERS-1'!$B$5:$J$44,5,FALSE))*VLOOKUP(SOYLD2!BS$4,'[1]INTERNAL PARAMETERS-1'!$B$5:$J$44,8,FALSE)*VLOOKUP(SOYLD2!BS$4,'[1]INTERNAL PARAMETERS-1'!$B$5:$J$44,3,FALSE)</f>
        <v>0</v>
      </c>
      <c r="BT143" s="44">
        <f>SOYLD1!BT143*VLOOKUP(SOYLD2!BT$4,'[1]INTERNAL PARAMETERS-1'!$B$5:$J$44,5,FALSE)*VLOOKUP(SOYLD2!BT$4,'[1]INTERNAL PARAMETERS-1'!$B$5:$J$44,6,FALSE)*VLOOKUP(SOYLD2!BT$4,'[1]INTERNAL PARAMETERS-1'!$B$5:$J$44,3,FALSE) + SOYLD1!BT143*(1-VLOOKUP(SOYLD2!BT$4,'[1]INTERNAL PARAMETERS-1'!$B$5:$J$44,5,FALSE))*VLOOKUP(SOYLD2!BT$4,'[1]INTERNAL PARAMETERS-1'!$B$5:$J$44,8,FALSE)*VLOOKUP(SOYLD2!BT$4,'[1]INTERNAL PARAMETERS-1'!$B$5:$J$44,3,FALSE)</f>
        <v>0</v>
      </c>
      <c r="BU143" s="44">
        <f>SOYLD1!BU143*VLOOKUP(SOYLD2!BU$4,'[1]INTERNAL PARAMETERS-1'!$B$5:$J$44,5,FALSE)*VLOOKUP(SOYLD2!BU$4,'[1]INTERNAL PARAMETERS-1'!$B$5:$J$44,6,FALSE)*VLOOKUP(SOYLD2!BU$4,'[1]INTERNAL PARAMETERS-1'!$B$5:$J$44,3,FALSE) + SOYLD1!BU143*(1-VLOOKUP(SOYLD2!BU$4,'[1]INTERNAL PARAMETERS-1'!$B$5:$J$44,5,FALSE))*VLOOKUP(SOYLD2!BU$4,'[1]INTERNAL PARAMETERS-1'!$B$5:$J$44,8,FALSE)*VLOOKUP(SOYLD2!BU$4,'[1]INTERNAL PARAMETERS-1'!$B$5:$J$44,3,FALSE)</f>
        <v>0</v>
      </c>
      <c r="BV143" s="44">
        <f>SOYLD1!BV143*VLOOKUP(SOYLD2!BV$4,'[1]INTERNAL PARAMETERS-1'!$B$5:$J$44,5,FALSE)*VLOOKUP(SOYLD2!BV$4,'[1]INTERNAL PARAMETERS-1'!$B$5:$J$44,6,FALSE)*VLOOKUP(SOYLD2!BV$4,'[1]INTERNAL PARAMETERS-1'!$B$5:$J$44,3,FALSE) + SOYLD1!BV143*(1-VLOOKUP(SOYLD2!BV$4,'[1]INTERNAL PARAMETERS-1'!$B$5:$J$44,5,FALSE))*VLOOKUP(SOYLD2!BV$4,'[1]INTERNAL PARAMETERS-1'!$B$5:$J$44,8,FALSE)*VLOOKUP(SOYLD2!BV$4,'[1]INTERNAL PARAMETERS-1'!$B$5:$J$44,3,FALSE)</f>
        <v>0</v>
      </c>
      <c r="BW143" s="44">
        <f>SOYLD1!BW143*VLOOKUP(SOYLD2!BW$4,'[1]INTERNAL PARAMETERS-1'!$B$5:$J$44,5,FALSE)*VLOOKUP(SOYLD2!BW$4,'[1]INTERNAL PARAMETERS-1'!$B$5:$J$44,6,FALSE)*VLOOKUP(SOYLD2!BW$4,'[1]INTERNAL PARAMETERS-1'!$B$5:$J$44,3,FALSE) + SOYLD1!BW143*(1-VLOOKUP(SOYLD2!BW$4,'[1]INTERNAL PARAMETERS-1'!$B$5:$J$44,5,FALSE))*VLOOKUP(SOYLD2!BW$4,'[1]INTERNAL PARAMETERS-1'!$B$5:$J$44,8,FALSE)*VLOOKUP(SOYLD2!BW$4,'[1]INTERNAL PARAMETERS-1'!$B$5:$J$44,3,FALSE)</f>
        <v>0</v>
      </c>
      <c r="BX143" s="44">
        <f>SOYLD1!BX143*VLOOKUP(SOYLD2!BX$4,'[1]INTERNAL PARAMETERS-1'!$B$5:$J$44,5,FALSE)*VLOOKUP(SOYLD2!BX$4,'[1]INTERNAL PARAMETERS-1'!$B$5:$J$44,6,FALSE)*VLOOKUP(SOYLD2!BX$4,'[1]INTERNAL PARAMETERS-1'!$B$5:$J$44,3,FALSE) + SOYLD1!BX143*(1-VLOOKUP(SOYLD2!BX$4,'[1]INTERNAL PARAMETERS-1'!$B$5:$J$44,5,FALSE))*VLOOKUP(SOYLD2!BX$4,'[1]INTERNAL PARAMETERS-1'!$B$5:$J$44,8,FALSE)*VLOOKUP(SOYLD2!BX$4,'[1]INTERNAL PARAMETERS-1'!$B$5:$J$44,3,FALSE)</f>
        <v>0</v>
      </c>
      <c r="BY143" s="44">
        <f>SOYLD1!BY143*VLOOKUP(SOYLD2!BY$4,'[1]INTERNAL PARAMETERS-1'!$B$5:$J$44,5,FALSE)*VLOOKUP(SOYLD2!BY$4,'[1]INTERNAL PARAMETERS-1'!$B$5:$J$44,6,FALSE)*VLOOKUP(SOYLD2!BY$4,'[1]INTERNAL PARAMETERS-1'!$B$5:$J$44,3,FALSE) + SOYLD1!BY143*(1-VLOOKUP(SOYLD2!BY$4,'[1]INTERNAL PARAMETERS-1'!$B$5:$J$44,5,FALSE))*VLOOKUP(SOYLD2!BY$4,'[1]INTERNAL PARAMETERS-1'!$B$5:$J$44,8,FALSE)*VLOOKUP(SOYLD2!BY$4,'[1]INTERNAL PARAMETERS-1'!$B$5:$J$44,3,FALSE)</f>
        <v>0</v>
      </c>
      <c r="BZ143" s="44">
        <f>SOYLD1!BZ143*VLOOKUP(SOYLD2!BZ$4,'[1]INTERNAL PARAMETERS-1'!$B$5:$J$44,5,FALSE)*VLOOKUP(SOYLD2!BZ$4,'[1]INTERNAL PARAMETERS-1'!$B$5:$J$44,6,FALSE)*VLOOKUP(SOYLD2!BZ$4,'[1]INTERNAL PARAMETERS-1'!$B$5:$J$44,3,FALSE) + SOYLD1!BZ143*(1-VLOOKUP(SOYLD2!BZ$4,'[1]INTERNAL PARAMETERS-1'!$B$5:$J$44,5,FALSE))*VLOOKUP(SOYLD2!BZ$4,'[1]INTERNAL PARAMETERS-1'!$B$5:$J$44,8,FALSE)*VLOOKUP(SOYLD2!BZ$4,'[1]INTERNAL PARAMETERS-1'!$B$5:$J$44,3,FALSE)</f>
        <v>0</v>
      </c>
      <c r="CA143" s="44">
        <f>SOYLD1!CA143*VLOOKUP(SOYLD2!CA$4,'[1]INTERNAL PARAMETERS-1'!$B$5:$J$44,5,FALSE)*VLOOKUP(SOYLD2!CA$4,'[1]INTERNAL PARAMETERS-1'!$B$5:$J$44,6,FALSE)*VLOOKUP(SOYLD2!CA$4,'[1]INTERNAL PARAMETERS-1'!$B$5:$J$44,3,FALSE) + SOYLD1!CA143*(1-VLOOKUP(SOYLD2!CA$4,'[1]INTERNAL PARAMETERS-1'!$B$5:$J$44,5,FALSE))*VLOOKUP(SOYLD2!CA$4,'[1]INTERNAL PARAMETERS-1'!$B$5:$J$44,8,FALSE)*VLOOKUP(SOYLD2!CA$4,'[1]INTERNAL PARAMETERS-1'!$B$5:$J$44,3,FALSE)</f>
        <v>0</v>
      </c>
      <c r="CB143" s="44">
        <f>SOYLD1!CB143*VLOOKUP(SOYLD2!CB$4,'[1]INTERNAL PARAMETERS-1'!$B$5:$J$44,5,FALSE)*VLOOKUP(SOYLD2!CB$4,'[1]INTERNAL PARAMETERS-1'!$B$5:$J$44,6,FALSE)*VLOOKUP(SOYLD2!CB$4,'[1]INTERNAL PARAMETERS-1'!$B$5:$J$44,3,FALSE) + SOYLD1!CB143*(1-VLOOKUP(SOYLD2!CB$4,'[1]INTERNAL PARAMETERS-1'!$B$5:$J$44,5,FALSE))*VLOOKUP(SOYLD2!CB$4,'[1]INTERNAL PARAMETERS-1'!$B$5:$J$44,8,FALSE)*VLOOKUP(SOYLD2!CB$4,'[1]INTERNAL PARAMETERS-1'!$B$5:$J$44,3,FALSE)</f>
        <v>0</v>
      </c>
      <c r="CC143" s="44">
        <f>SOYLD1!CC143*VLOOKUP(SOYLD2!CC$4,'[1]INTERNAL PARAMETERS-1'!$B$5:$J$44,5,FALSE)*VLOOKUP(SOYLD2!CC$4,'[1]INTERNAL PARAMETERS-1'!$B$5:$J$44,6,FALSE)*VLOOKUP(SOYLD2!CC$4,'[1]INTERNAL PARAMETERS-1'!$B$5:$J$44,3,FALSE) + SOYLD1!CC143*(1-VLOOKUP(SOYLD2!CC$4,'[1]INTERNAL PARAMETERS-1'!$B$5:$J$44,5,FALSE))*VLOOKUP(SOYLD2!CC$4,'[1]INTERNAL PARAMETERS-1'!$B$5:$J$44,8,FALSE)*VLOOKUP(SOYLD2!CC$4,'[1]INTERNAL PARAMETERS-1'!$B$5:$J$44,3,FALSE)</f>
        <v>0</v>
      </c>
      <c r="CD143" s="44">
        <f>SOYLD1!CD143*VLOOKUP(SOYLD2!CD$4,'[1]INTERNAL PARAMETERS-1'!$B$5:$J$44,5,FALSE)*VLOOKUP(SOYLD2!CD$4,'[1]INTERNAL PARAMETERS-1'!$B$5:$J$44,6,FALSE)*VLOOKUP(SOYLD2!CD$4,'[1]INTERNAL PARAMETERS-1'!$B$5:$J$44,3,FALSE) + SOYLD1!CD143*(1-VLOOKUP(SOYLD2!CD$4,'[1]INTERNAL PARAMETERS-1'!$B$5:$J$44,5,FALSE))*VLOOKUP(SOYLD2!CD$4,'[1]INTERNAL PARAMETERS-1'!$B$5:$J$44,8,FALSE)*VLOOKUP(SOYLD2!CD$4,'[1]INTERNAL PARAMETERS-1'!$B$5:$J$44,3,FALSE)</f>
        <v>0</v>
      </c>
      <c r="CE143" s="44">
        <f>SOYLD1!CE143*VLOOKUP(SOYLD2!CE$4,'[1]INTERNAL PARAMETERS-1'!$B$5:$J$44,5,FALSE)*VLOOKUP(SOYLD2!CE$4,'[1]INTERNAL PARAMETERS-1'!$B$5:$J$44,6,FALSE)*VLOOKUP(SOYLD2!CE$4,'[1]INTERNAL PARAMETERS-1'!$B$5:$J$44,3,FALSE) + SOYLD1!CE143*(1-VLOOKUP(SOYLD2!CE$4,'[1]INTERNAL PARAMETERS-1'!$B$5:$J$44,5,FALSE))*VLOOKUP(SOYLD2!CE$4,'[1]INTERNAL PARAMETERS-1'!$B$5:$J$44,8,FALSE)*VLOOKUP(SOYLD2!CE$4,'[1]INTERNAL PARAMETERS-1'!$B$5:$J$44,3,FALSE)</f>
        <v>0</v>
      </c>
      <c r="CF143" s="44">
        <f>SOYLD1!CF143*VLOOKUP(SOYLD2!CF$4,'[1]INTERNAL PARAMETERS-1'!$B$5:$J$44,5,FALSE)*VLOOKUP(SOYLD2!CF$4,'[1]INTERNAL PARAMETERS-1'!$B$5:$J$44,6,FALSE)*VLOOKUP(SOYLD2!CF$4,'[1]INTERNAL PARAMETERS-1'!$B$5:$J$44,3,FALSE) + SOYLD1!CF143*(1-VLOOKUP(SOYLD2!CF$4,'[1]INTERNAL PARAMETERS-1'!$B$5:$J$44,5,FALSE))*VLOOKUP(SOYLD2!CF$4,'[1]INTERNAL PARAMETERS-1'!$B$5:$J$44,8,FALSE)*VLOOKUP(SOYLD2!CF$4,'[1]INTERNAL PARAMETERS-1'!$B$5:$J$44,3,FALSE)</f>
        <v>0</v>
      </c>
      <c r="CG143" s="44">
        <f>SOYLD1!CG143*VLOOKUP(SOYLD2!CG$4,'[1]INTERNAL PARAMETERS-1'!$B$5:$J$44,5,FALSE)*VLOOKUP(SOYLD2!CG$4,'[1]INTERNAL PARAMETERS-1'!$B$5:$J$44,6,FALSE)*VLOOKUP(SOYLD2!CG$4,'[1]INTERNAL PARAMETERS-1'!$B$5:$J$44,3,FALSE) + SOYLD1!CG143*(1-VLOOKUP(SOYLD2!CG$4,'[1]INTERNAL PARAMETERS-1'!$B$5:$J$44,5,FALSE))*VLOOKUP(SOYLD2!CG$4,'[1]INTERNAL PARAMETERS-1'!$B$5:$J$44,8,FALSE)*VLOOKUP(SOYLD2!CG$4,'[1]INTERNAL PARAMETERS-1'!$B$5:$J$44,3,FALSE)</f>
        <v>0</v>
      </c>
      <c r="CH143" s="43">
        <f>SOYLD1!CH143*VLOOKUP(SOYLD2!CH$4,'[1]INTERNAL PARAMETERS-1'!$B$5:$J$44,5,FALSE)*VLOOKUP(SOYLD2!CH$4,'[1]INTERNAL PARAMETERS-1'!$B$5:$J$44,6,FALSE)*VLOOKUP(SOYLD2!CH$4,'[1]INTERNAL PARAMETERS-1'!$B$5:$J$44,3,FALSE) + SOYLD1!CH143*(1-VLOOKUP(SOYLD2!CH$4,'[1]INTERNAL PARAMETERS-1'!$B$5:$J$44,5,FALSE))*VLOOKUP(SOYLD2!CH$4,'[1]INTERNAL PARAMETERS-1'!$B$5:$J$44,8,FALSE)*VLOOKUP(SOYLD2!CH$4,'[1]INTERNAL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'S Opt'!X144</f>
        <v>0</v>
      </c>
      <c r="F144" s="56">
        <f>'[1]INTERNAL PARAMETERS-1'!M18</f>
        <v>21.115000000000002</v>
      </c>
      <c r="G144" s="45">
        <f>SOYLD1!G144*VLOOKUP(SOYLD2!G$4,'[1]INTERNAL PARAMETERS-1'!$B$5:$J$44,5,FALSE)*VLOOKUP(SOYLD2!G$4,'[1]INTERNAL PARAMETERS-1'!$B$5:$J$44,7,FALSE)*SOYLD2!$F144 + SOYLD1!G144*(1-VLOOKUP(SOYLD2!G$4,'[1]INTERNAL PARAMETERS-1'!$B$5:$J$44,5,FALSE))*VLOOKUP(SOYLD2!G$4,'[1]INTERNAL PARAMETERS-1'!$B$5:$J$44,9,FALSE)*SOYLD2!$F144</f>
        <v>0</v>
      </c>
      <c r="H144" s="44">
        <f>SOYLD1!H144*VLOOKUP(SOYLD2!H$4,'[1]INTERNAL PARAMETERS-1'!$B$5:$J$44,5,FALSE)*VLOOKUP(SOYLD2!H$4,'[1]INTERNAL PARAMETERS-1'!$B$5:$J$44,7,FALSE)*SOYLD2!$F144 + SOYLD1!H144*(1-VLOOKUP(SOYLD2!H$4,'[1]INTERNAL PARAMETERS-1'!$B$5:$J$44,5,FALSE))*VLOOKUP(SOYLD2!H$4,'[1]INTERNAL PARAMETERS-1'!$B$5:$J$44,9,FALSE)*SOYLD2!$F144</f>
        <v>0</v>
      </c>
      <c r="I144" s="44">
        <f>SOYLD1!I144*VLOOKUP(SOYLD2!I$4,'[1]INTERNAL PARAMETERS-1'!$B$5:$J$44,5,FALSE)*VLOOKUP(SOYLD2!I$4,'[1]INTERNAL PARAMETERS-1'!$B$5:$J$44,7,FALSE)*SOYLD2!$F144 + SOYLD1!I144*(1-VLOOKUP(SOYLD2!I$4,'[1]INTERNAL PARAMETERS-1'!$B$5:$J$44,5,FALSE))*VLOOKUP(SOYLD2!I$4,'[1]INTERNAL PARAMETERS-1'!$B$5:$J$44,9,FALSE)*SOYLD2!$F144</f>
        <v>0</v>
      </c>
      <c r="J144" s="44">
        <f>SOYLD1!J144*VLOOKUP(SOYLD2!J$4,'[1]INTERNAL PARAMETERS-1'!$B$5:$J$44,5,FALSE)*VLOOKUP(SOYLD2!J$4,'[1]INTERNAL PARAMETERS-1'!$B$5:$J$44,7,FALSE)*SOYLD2!$F144 + SOYLD1!J144*(1-VLOOKUP(SOYLD2!J$4,'[1]INTERNAL PARAMETERS-1'!$B$5:$J$44,5,FALSE))*VLOOKUP(SOYLD2!J$4,'[1]INTERNAL PARAMETERS-1'!$B$5:$J$44,9,FALSE)*SOYLD2!$F144</f>
        <v>0</v>
      </c>
      <c r="K144" s="44">
        <f>SOYLD1!K144*VLOOKUP(SOYLD2!K$4,'[1]INTERNAL PARAMETERS-1'!$B$5:$J$44,5,FALSE)*VLOOKUP(SOYLD2!K$4,'[1]INTERNAL PARAMETERS-1'!$B$5:$J$44,7,FALSE)*SOYLD2!$F144 + SOYLD1!K144*(1-VLOOKUP(SOYLD2!K$4,'[1]INTERNAL PARAMETERS-1'!$B$5:$J$44,5,FALSE))*VLOOKUP(SOYLD2!K$4,'[1]INTERNAL PARAMETERS-1'!$B$5:$J$44,9,FALSE)*SOYLD2!$F144</f>
        <v>0</v>
      </c>
      <c r="L144" s="44">
        <f>SOYLD1!L144*VLOOKUP(SOYLD2!L$4,'[1]INTERNAL PARAMETERS-1'!$B$5:$J$44,5,FALSE)*VLOOKUP(SOYLD2!L$4,'[1]INTERNAL PARAMETERS-1'!$B$5:$J$44,7,FALSE)*SOYLD2!$F144 + SOYLD1!L144*(1-VLOOKUP(SOYLD2!L$4,'[1]INTERNAL PARAMETERS-1'!$B$5:$J$44,5,FALSE))*VLOOKUP(SOYLD2!L$4,'[1]INTERNAL PARAMETERS-1'!$B$5:$J$44,9,FALSE)*SOYLD2!$F144</f>
        <v>0</v>
      </c>
      <c r="M144" s="44">
        <f>SOYLD1!M144*VLOOKUP(SOYLD2!M$4,'[1]INTERNAL PARAMETERS-1'!$B$5:$J$44,5,FALSE)*VLOOKUP(SOYLD2!M$4,'[1]INTERNAL PARAMETERS-1'!$B$5:$J$44,7,FALSE)*SOYLD2!$F144 + SOYLD1!M144*(1-VLOOKUP(SOYLD2!M$4,'[1]INTERNAL PARAMETERS-1'!$B$5:$J$44,5,FALSE))*VLOOKUP(SOYLD2!M$4,'[1]INTERNAL PARAMETERS-1'!$B$5:$J$44,9,FALSE)*SOYLD2!$F144</f>
        <v>0</v>
      </c>
      <c r="N144" s="44">
        <f>SOYLD1!N144*VLOOKUP(SOYLD2!N$4,'[1]INTERNAL PARAMETERS-1'!$B$5:$J$44,5,FALSE)*VLOOKUP(SOYLD2!N$4,'[1]INTERNAL PARAMETERS-1'!$B$5:$J$44,7,FALSE)*SOYLD2!$F144 + SOYLD1!N144*(1-VLOOKUP(SOYLD2!N$4,'[1]INTERNAL PARAMETERS-1'!$B$5:$J$44,5,FALSE))*VLOOKUP(SOYLD2!N$4,'[1]INTERNAL PARAMETERS-1'!$B$5:$J$44,9,FALSE)*SOYLD2!$F144</f>
        <v>0</v>
      </c>
      <c r="O144" s="44">
        <f>SOYLD1!O144*VLOOKUP(SOYLD2!O$4,'[1]INTERNAL PARAMETERS-1'!$B$5:$J$44,5,FALSE)*VLOOKUP(SOYLD2!O$4,'[1]INTERNAL PARAMETERS-1'!$B$5:$J$44,7,FALSE)*SOYLD2!$F144 + SOYLD1!O144*(1-VLOOKUP(SOYLD2!O$4,'[1]INTERNAL PARAMETERS-1'!$B$5:$J$44,5,FALSE))*VLOOKUP(SOYLD2!O$4,'[1]INTERNAL PARAMETERS-1'!$B$5:$J$44,9,FALSE)*SOYLD2!$F144</f>
        <v>0</v>
      </c>
      <c r="P144" s="44">
        <f>SOYLD1!P144*VLOOKUP(SOYLD2!P$4,'[1]INTERNAL PARAMETERS-1'!$B$5:$J$44,5,FALSE)*VLOOKUP(SOYLD2!P$4,'[1]INTERNAL PARAMETERS-1'!$B$5:$J$44,7,FALSE)*SOYLD2!$F144 + SOYLD1!P144*(1-VLOOKUP(SOYLD2!P$4,'[1]INTERNAL PARAMETERS-1'!$B$5:$J$44,5,FALSE))*VLOOKUP(SOYLD2!P$4,'[1]INTERNAL PARAMETERS-1'!$B$5:$J$44,9,FALSE)*SOYLD2!$F144</f>
        <v>0</v>
      </c>
      <c r="Q144" s="44">
        <f>SOYLD1!Q144*VLOOKUP(SOYLD2!Q$4,'[1]INTERNAL PARAMETERS-1'!$B$5:$J$44,5,FALSE)*VLOOKUP(SOYLD2!Q$4,'[1]INTERNAL PARAMETERS-1'!$B$5:$J$44,7,FALSE)*SOYLD2!$F144 + SOYLD1!Q144*(1-VLOOKUP(SOYLD2!Q$4,'[1]INTERNAL PARAMETERS-1'!$B$5:$J$44,5,FALSE))*VLOOKUP(SOYLD2!Q$4,'[1]INTERNAL PARAMETERS-1'!$B$5:$J$44,9,FALSE)*SOYLD2!$F144</f>
        <v>0</v>
      </c>
      <c r="R144" s="44">
        <f>SOYLD1!R144*VLOOKUP(SOYLD2!R$4,'[1]INTERNAL PARAMETERS-1'!$B$5:$J$44,5,FALSE)*VLOOKUP(SOYLD2!R$4,'[1]INTERNAL PARAMETERS-1'!$B$5:$J$44,7,FALSE)*SOYLD2!$F144 + SOYLD1!R144*(1-VLOOKUP(SOYLD2!R$4,'[1]INTERNAL PARAMETERS-1'!$B$5:$J$44,5,FALSE))*VLOOKUP(SOYLD2!R$4,'[1]INTERNAL PARAMETERS-1'!$B$5:$J$44,9,FALSE)*SOYLD2!$F144</f>
        <v>0</v>
      </c>
      <c r="S144" s="44">
        <f>SOYLD1!S144*VLOOKUP(SOYLD2!S$4,'[1]INTERNAL PARAMETERS-1'!$B$5:$J$44,5,FALSE)*VLOOKUP(SOYLD2!S$4,'[1]INTERNAL PARAMETERS-1'!$B$5:$J$44,7,FALSE)*SOYLD2!$F144 + SOYLD1!S144*(1-VLOOKUP(SOYLD2!S$4,'[1]INTERNAL PARAMETERS-1'!$B$5:$J$44,5,FALSE))*VLOOKUP(SOYLD2!S$4,'[1]INTERNAL PARAMETERS-1'!$B$5:$J$44,9,FALSE)*SOYLD2!$F144</f>
        <v>0</v>
      </c>
      <c r="T144" s="44">
        <f>SOYLD1!T144*VLOOKUP(SOYLD2!T$4,'[1]INTERNAL PARAMETERS-1'!$B$5:$J$44,5,FALSE)*VLOOKUP(SOYLD2!T$4,'[1]INTERNAL PARAMETERS-1'!$B$5:$J$44,7,FALSE)*SOYLD2!$F144 + SOYLD1!T144*(1-VLOOKUP(SOYLD2!T$4,'[1]INTERNAL PARAMETERS-1'!$B$5:$J$44,5,FALSE))*VLOOKUP(SOYLD2!T$4,'[1]INTERNAL PARAMETERS-1'!$B$5:$J$44,9,FALSE)*SOYLD2!$F144</f>
        <v>0</v>
      </c>
      <c r="U144" s="44">
        <f>SOYLD1!U144*VLOOKUP(SOYLD2!U$4,'[1]INTERNAL PARAMETERS-1'!$B$5:$J$44,5,FALSE)*VLOOKUP(SOYLD2!U$4,'[1]INTERNAL PARAMETERS-1'!$B$5:$J$44,7,FALSE)*SOYLD2!$F144 + SOYLD1!U144*(1-VLOOKUP(SOYLD2!U$4,'[1]INTERNAL PARAMETERS-1'!$B$5:$J$44,5,FALSE))*VLOOKUP(SOYLD2!U$4,'[1]INTERNAL PARAMETERS-1'!$B$5:$J$44,9,FALSE)*SOYLD2!$F144</f>
        <v>0</v>
      </c>
      <c r="V144" s="44">
        <f>SOYLD1!V144*VLOOKUP(SOYLD2!V$4,'[1]INTERNAL PARAMETERS-1'!$B$5:$J$44,5,FALSE)*VLOOKUP(SOYLD2!V$4,'[1]INTERNAL PARAMETERS-1'!$B$5:$J$44,7,FALSE)*SOYLD2!$F144 + SOYLD1!V144*(1-VLOOKUP(SOYLD2!V$4,'[1]INTERNAL PARAMETERS-1'!$B$5:$J$44,5,FALSE))*VLOOKUP(SOYLD2!V$4,'[1]INTERNAL PARAMETERS-1'!$B$5:$J$44,9,FALSE)*SOYLD2!$F144</f>
        <v>0</v>
      </c>
      <c r="W144" s="44">
        <f>SOYLD1!W144*VLOOKUP(SOYLD2!W$4,'[1]INTERNAL PARAMETERS-1'!$B$5:$J$44,5,FALSE)*VLOOKUP(SOYLD2!W$4,'[1]INTERNAL PARAMETERS-1'!$B$5:$J$44,7,FALSE)*SOYLD2!$F144 + SOYLD1!W144*(1-VLOOKUP(SOYLD2!W$4,'[1]INTERNAL PARAMETERS-1'!$B$5:$J$44,5,FALSE))*VLOOKUP(SOYLD2!W$4,'[1]INTERNAL PARAMETERS-1'!$B$5:$J$44,9,FALSE)*SOYLD2!$F144</f>
        <v>0</v>
      </c>
      <c r="X144" s="44">
        <f>SOYLD1!X144*VLOOKUP(SOYLD2!X$4,'[1]INTERNAL PARAMETERS-1'!$B$5:$J$44,5,FALSE)*VLOOKUP(SOYLD2!X$4,'[1]INTERNAL PARAMETERS-1'!$B$5:$J$44,7,FALSE)*SOYLD2!$F144 + SOYLD1!X144*(1-VLOOKUP(SOYLD2!X$4,'[1]INTERNAL PARAMETERS-1'!$B$5:$J$44,5,FALSE))*VLOOKUP(SOYLD2!X$4,'[1]INTERNAL PARAMETERS-1'!$B$5:$J$44,9,FALSE)*SOYLD2!$F144</f>
        <v>0</v>
      </c>
      <c r="Y144" s="44">
        <f>SOYLD1!Y144*VLOOKUP(SOYLD2!Y$4,'[1]INTERNAL PARAMETERS-1'!$B$5:$J$44,5,FALSE)*VLOOKUP(SOYLD2!Y$4,'[1]INTERNAL PARAMETERS-1'!$B$5:$J$44,7,FALSE)*SOYLD2!$F144 + SOYLD1!Y144*(1-VLOOKUP(SOYLD2!Y$4,'[1]INTERNAL PARAMETERS-1'!$B$5:$J$44,5,FALSE))*VLOOKUP(SOYLD2!Y$4,'[1]INTERNAL PARAMETERS-1'!$B$5:$J$44,9,FALSE)*SOYLD2!$F144</f>
        <v>0</v>
      </c>
      <c r="Z144" s="44">
        <f>SOYLD1!Z144*VLOOKUP(SOYLD2!Z$4,'[1]INTERNAL PARAMETERS-1'!$B$5:$J$44,5,FALSE)*VLOOKUP(SOYLD2!Z$4,'[1]INTERNAL PARAMETERS-1'!$B$5:$J$44,7,FALSE)*SOYLD2!$F144 + SOYLD1!Z144*(1-VLOOKUP(SOYLD2!Z$4,'[1]INTERNAL PARAMETERS-1'!$B$5:$J$44,5,FALSE))*VLOOKUP(SOYLD2!Z$4,'[1]INTERNAL PARAMETERS-1'!$B$5:$J$44,9,FALSE)*SOYLD2!$F144</f>
        <v>0</v>
      </c>
      <c r="AA144" s="44">
        <f>SOYLD1!AA144*VLOOKUP(SOYLD2!AA$4,'[1]INTERNAL PARAMETERS-1'!$B$5:$J$44,5,FALSE)*VLOOKUP(SOYLD2!AA$4,'[1]INTERNAL PARAMETERS-1'!$B$5:$J$44,7,FALSE)*SOYLD2!$F144 + SOYLD1!AA144*(1-VLOOKUP(SOYLD2!AA$4,'[1]INTERNAL PARAMETERS-1'!$B$5:$J$44,5,FALSE))*VLOOKUP(SOYLD2!AA$4,'[1]INTERNAL PARAMETERS-1'!$B$5:$J$44,9,FALSE)*SOYLD2!$F144</f>
        <v>0</v>
      </c>
      <c r="AB144" s="44">
        <f>SOYLD1!AB144*VLOOKUP(SOYLD2!AB$4,'[1]INTERNAL PARAMETERS-1'!$B$5:$J$44,5,FALSE)*VLOOKUP(SOYLD2!AB$4,'[1]INTERNAL PARAMETERS-1'!$B$5:$J$44,7,FALSE)*SOYLD2!$F144 + SOYLD1!AB144*(1-VLOOKUP(SOYLD2!AB$4,'[1]INTERNAL PARAMETERS-1'!$B$5:$J$44,5,FALSE))*VLOOKUP(SOYLD2!AB$4,'[1]INTERNAL PARAMETERS-1'!$B$5:$J$44,9,FALSE)*SOYLD2!$F144</f>
        <v>0</v>
      </c>
      <c r="AC144" s="44">
        <f>SOYLD1!AC144*VLOOKUP(SOYLD2!AC$4,'[1]INTERNAL PARAMETERS-1'!$B$5:$J$44,5,FALSE)*VLOOKUP(SOYLD2!AC$4,'[1]INTERNAL PARAMETERS-1'!$B$5:$J$44,7,FALSE)*SOYLD2!$F144 + SOYLD1!AC144*(1-VLOOKUP(SOYLD2!AC$4,'[1]INTERNAL PARAMETERS-1'!$B$5:$J$44,5,FALSE))*VLOOKUP(SOYLD2!AC$4,'[1]INTERNAL PARAMETERS-1'!$B$5:$J$44,9,FALSE)*SOYLD2!$F144</f>
        <v>0</v>
      </c>
      <c r="AD144" s="44">
        <f>SOYLD1!AD144*VLOOKUP(SOYLD2!AD$4,'[1]INTERNAL PARAMETERS-1'!$B$5:$J$44,5,FALSE)*VLOOKUP(SOYLD2!AD$4,'[1]INTERNAL PARAMETERS-1'!$B$5:$J$44,7,FALSE)*SOYLD2!$F144 + SOYLD1!AD144*(1-VLOOKUP(SOYLD2!AD$4,'[1]INTERNAL PARAMETERS-1'!$B$5:$J$44,5,FALSE))*VLOOKUP(SOYLD2!AD$4,'[1]INTERNAL PARAMETERS-1'!$B$5:$J$44,9,FALSE)*SOYLD2!$F144</f>
        <v>0</v>
      </c>
      <c r="AE144" s="44">
        <f>SOYLD1!AE144*VLOOKUP(SOYLD2!AE$4,'[1]INTERNAL PARAMETERS-1'!$B$5:$J$44,5,FALSE)*VLOOKUP(SOYLD2!AE$4,'[1]INTERNAL PARAMETERS-1'!$B$5:$J$44,7,FALSE)*SOYLD2!$F144 + SOYLD1!AE144*(1-VLOOKUP(SOYLD2!AE$4,'[1]INTERNAL PARAMETERS-1'!$B$5:$J$44,5,FALSE))*VLOOKUP(SOYLD2!AE$4,'[1]INTERNAL PARAMETERS-1'!$B$5:$J$44,9,FALSE)*SOYLD2!$F144</f>
        <v>0</v>
      </c>
      <c r="AF144" s="44">
        <f>SOYLD1!AF144*VLOOKUP(SOYLD2!AF$4,'[1]INTERNAL PARAMETERS-1'!$B$5:$J$44,5,FALSE)*VLOOKUP(SOYLD2!AF$4,'[1]INTERNAL PARAMETERS-1'!$B$5:$J$44,7,FALSE)*SOYLD2!$F144 + SOYLD1!AF144*(1-VLOOKUP(SOYLD2!AF$4,'[1]INTERNAL PARAMETERS-1'!$B$5:$J$44,5,FALSE))*VLOOKUP(SOYLD2!AF$4,'[1]INTERNAL PARAMETERS-1'!$B$5:$J$44,9,FALSE)*SOYLD2!$F144</f>
        <v>0</v>
      </c>
      <c r="AG144" s="44">
        <f>SOYLD1!AG144*VLOOKUP(SOYLD2!AG$4,'[1]INTERNAL PARAMETERS-1'!$B$5:$J$44,5,FALSE)*VLOOKUP(SOYLD2!AG$4,'[1]INTERNAL PARAMETERS-1'!$B$5:$J$44,7,FALSE)*SOYLD2!$F144 + SOYLD1!AG144*(1-VLOOKUP(SOYLD2!AG$4,'[1]INTERNAL PARAMETERS-1'!$B$5:$J$44,5,FALSE))*VLOOKUP(SOYLD2!AG$4,'[1]INTERNAL PARAMETERS-1'!$B$5:$J$44,9,FALSE)*SOYLD2!$F144</f>
        <v>0</v>
      </c>
      <c r="AH144" s="44">
        <f>SOYLD1!AH144*VLOOKUP(SOYLD2!AH$4,'[1]INTERNAL PARAMETERS-1'!$B$5:$J$44,5,FALSE)*VLOOKUP(SOYLD2!AH$4,'[1]INTERNAL PARAMETERS-1'!$B$5:$J$44,7,FALSE)*SOYLD2!$F144 + SOYLD1!AH144*(1-VLOOKUP(SOYLD2!AH$4,'[1]INTERNAL PARAMETERS-1'!$B$5:$J$44,5,FALSE))*VLOOKUP(SOYLD2!AH$4,'[1]INTERNAL PARAMETERS-1'!$B$5:$J$44,9,FALSE)*SOYLD2!$F144</f>
        <v>0</v>
      </c>
      <c r="AI144" s="44">
        <f>SOYLD1!AI144*VLOOKUP(SOYLD2!AI$4,'[1]INTERNAL PARAMETERS-1'!$B$5:$J$44,5,FALSE)*VLOOKUP(SOYLD2!AI$4,'[1]INTERNAL PARAMETERS-1'!$B$5:$J$44,7,FALSE)*SOYLD2!$F144 + SOYLD1!AI144*(1-VLOOKUP(SOYLD2!AI$4,'[1]INTERNAL PARAMETERS-1'!$B$5:$J$44,5,FALSE))*VLOOKUP(SOYLD2!AI$4,'[1]INTERNAL PARAMETERS-1'!$B$5:$J$44,9,FALSE)*SOYLD2!$F144</f>
        <v>0</v>
      </c>
      <c r="AJ144" s="44">
        <f>SOYLD1!AJ144*VLOOKUP(SOYLD2!AJ$4,'[1]INTERNAL PARAMETERS-1'!$B$5:$J$44,5,FALSE)*VLOOKUP(SOYLD2!AJ$4,'[1]INTERNAL PARAMETERS-1'!$B$5:$J$44,7,FALSE)*SOYLD2!$F144 + SOYLD1!AJ144*(1-VLOOKUP(SOYLD2!AJ$4,'[1]INTERNAL PARAMETERS-1'!$B$5:$J$44,5,FALSE))*VLOOKUP(SOYLD2!AJ$4,'[1]INTERNAL PARAMETERS-1'!$B$5:$J$44,9,FALSE)*SOYLD2!$F144</f>
        <v>0</v>
      </c>
      <c r="AK144" s="44">
        <f>SOYLD1!AK144*VLOOKUP(SOYLD2!AK$4,'[1]INTERNAL PARAMETERS-1'!$B$5:$J$44,5,FALSE)*VLOOKUP(SOYLD2!AK$4,'[1]INTERNAL PARAMETERS-1'!$B$5:$J$44,7,FALSE)*SOYLD2!$F144 + SOYLD1!AK144*(1-VLOOKUP(SOYLD2!AK$4,'[1]INTERNAL PARAMETERS-1'!$B$5:$J$44,5,FALSE))*VLOOKUP(SOYLD2!AK$4,'[1]INTERNAL PARAMETERS-1'!$B$5:$J$44,9,FALSE)*SOYLD2!$F144</f>
        <v>0</v>
      </c>
      <c r="AL144" s="44">
        <f>SOYLD1!AL144*VLOOKUP(SOYLD2!AL$4,'[1]INTERNAL PARAMETERS-1'!$B$5:$J$44,5,FALSE)*VLOOKUP(SOYLD2!AL$4,'[1]INTERNAL PARAMETERS-1'!$B$5:$J$44,7,FALSE)*SOYLD2!$F144 + SOYLD1!AL144*(1-VLOOKUP(SOYLD2!AL$4,'[1]INTERNAL PARAMETERS-1'!$B$5:$J$44,5,FALSE))*VLOOKUP(SOYLD2!AL$4,'[1]INTERNAL PARAMETERS-1'!$B$5:$J$44,9,FALSE)*SOYLD2!$F144</f>
        <v>0</v>
      </c>
      <c r="AM144" s="44">
        <f>SOYLD1!AM144*VLOOKUP(SOYLD2!AM$4,'[1]INTERNAL PARAMETERS-1'!$B$5:$J$44,5,FALSE)*VLOOKUP(SOYLD2!AM$4,'[1]INTERNAL PARAMETERS-1'!$B$5:$J$44,7,FALSE)*SOYLD2!$F144 + SOYLD1!AM144*(1-VLOOKUP(SOYLD2!AM$4,'[1]INTERNAL PARAMETERS-1'!$B$5:$J$44,5,FALSE))*VLOOKUP(SOYLD2!AM$4,'[1]INTERNAL PARAMETERS-1'!$B$5:$J$44,9,FALSE)*SOYLD2!$F144</f>
        <v>0</v>
      </c>
      <c r="AN144" s="44">
        <f>SOYLD1!AN144*VLOOKUP(SOYLD2!AN$4,'[1]INTERNAL PARAMETERS-1'!$B$5:$J$44,5,FALSE)*VLOOKUP(SOYLD2!AN$4,'[1]INTERNAL PARAMETERS-1'!$B$5:$J$44,7,FALSE)*SOYLD2!$F144 + SOYLD1!AN144*(1-VLOOKUP(SOYLD2!AN$4,'[1]INTERNAL PARAMETERS-1'!$B$5:$J$44,5,FALSE))*VLOOKUP(SOYLD2!AN$4,'[1]INTERNAL PARAMETERS-1'!$B$5:$J$44,9,FALSE)*SOYLD2!$F144</f>
        <v>0</v>
      </c>
      <c r="AO144" s="44">
        <f>SOYLD1!AO144*VLOOKUP(SOYLD2!AO$4,'[1]INTERNAL PARAMETERS-1'!$B$5:$J$44,5,FALSE)*VLOOKUP(SOYLD2!AO$4,'[1]INTERNAL PARAMETERS-1'!$B$5:$J$44,7,FALSE)*SOYLD2!$F144 + SOYLD1!AO144*(1-VLOOKUP(SOYLD2!AO$4,'[1]INTERNAL PARAMETERS-1'!$B$5:$J$44,5,FALSE))*VLOOKUP(SOYLD2!AO$4,'[1]INTERNAL PARAMETERS-1'!$B$5:$J$44,9,FALSE)*SOYLD2!$F144</f>
        <v>0</v>
      </c>
      <c r="AP144" s="44">
        <f>SOYLD1!AP144*VLOOKUP(SOYLD2!AP$4,'[1]INTERNAL PARAMETERS-1'!$B$5:$J$44,5,FALSE)*VLOOKUP(SOYLD2!AP$4,'[1]INTERNAL PARAMETERS-1'!$B$5:$J$44,7,FALSE)*SOYLD2!$F144 + SOYLD1!AP144*(1-VLOOKUP(SOYLD2!AP$4,'[1]INTERNAL PARAMETERS-1'!$B$5:$J$44,5,FALSE))*VLOOKUP(SOYLD2!AP$4,'[1]INTERNAL PARAMETERS-1'!$B$5:$J$44,9,FALSE)*SOYLD2!$F144</f>
        <v>0</v>
      </c>
      <c r="AQ144" s="44">
        <f>SOYLD1!AQ144*VLOOKUP(SOYLD2!AQ$4,'[1]INTERNAL PARAMETERS-1'!$B$5:$J$44,5,FALSE)*VLOOKUP(SOYLD2!AQ$4,'[1]INTERNAL PARAMETERS-1'!$B$5:$J$44,7,FALSE)*SOYLD2!$F144 + SOYLD1!AQ144*(1-VLOOKUP(SOYLD2!AQ$4,'[1]INTERNAL PARAMETERS-1'!$B$5:$J$44,5,FALSE))*VLOOKUP(SOYLD2!AQ$4,'[1]INTERNAL PARAMETERS-1'!$B$5:$J$44,9,FALSE)*SOYLD2!$F144</f>
        <v>0</v>
      </c>
      <c r="AR144" s="44">
        <f>SOYLD1!AR144*VLOOKUP(SOYLD2!AR$4,'[1]INTERNAL PARAMETERS-1'!$B$5:$J$44,5,FALSE)*VLOOKUP(SOYLD2!AR$4,'[1]INTERNAL PARAMETERS-1'!$B$5:$J$44,7,FALSE)*SOYLD2!$F144 + SOYLD1!AR144*(1-VLOOKUP(SOYLD2!AR$4,'[1]INTERNAL PARAMETERS-1'!$B$5:$J$44,5,FALSE))*VLOOKUP(SOYLD2!AR$4,'[1]INTERNAL PARAMETERS-1'!$B$5:$J$44,9,FALSE)*SOYLD2!$F144</f>
        <v>0</v>
      </c>
      <c r="AS144" s="44">
        <f>SOYLD1!AS144*VLOOKUP(SOYLD2!AS$4,'[1]INTERNAL PARAMETERS-1'!$B$5:$J$44,5,FALSE)*VLOOKUP(SOYLD2!AS$4,'[1]INTERNAL PARAMETERS-1'!$B$5:$J$44,7,FALSE)*SOYLD2!$F144 + SOYLD1!AS144*(1-VLOOKUP(SOYLD2!AS$4,'[1]INTERNAL PARAMETERS-1'!$B$5:$J$44,5,FALSE))*VLOOKUP(SOYLD2!AS$4,'[1]INTERNAL PARAMETERS-1'!$B$5:$J$44,9,FALSE)*SOYLD2!$F144</f>
        <v>0</v>
      </c>
      <c r="AT144" s="43">
        <f>SOYLD1!AT144*VLOOKUP(SOYLD2!AT$4,'[1]INTERNAL PARAMETERS-1'!$B$5:$J$44,5,FALSE)*VLOOKUP(SOYLD2!AT$4,'[1]INTERNAL PARAMETERS-1'!$B$5:$J$44,7,FALSE)*SOYLD2!$F144 + SOYLD1!AT144*(1-VLOOKUP(SOYLD2!AT$4,'[1]INTERNAL PARAMETERS-1'!$B$5:$J$44,5,FALSE))*VLOOKUP(SOYLD2!AT$4,'[1]INTERNAL PARAMETERS-1'!$B$5:$J$44,9,FALSE)*SOYLD2!$F144</f>
        <v>0</v>
      </c>
      <c r="AU144" s="45">
        <f>SOYLD1!AU144*VLOOKUP(SOYLD2!AU$4,'[1]INTERNAL PARAMETERS-1'!$B$5:$J$44,5,FALSE)*VLOOKUP(SOYLD2!AU$4,'[1]INTERNAL PARAMETERS-1'!$B$5:$J$44,6,FALSE)*VLOOKUP(SOYLD2!AU$4,'[1]INTERNAL PARAMETERS-1'!$B$5:$J$44,3,FALSE) + SOYLD1!AU144*(1-VLOOKUP(SOYLD2!AU$4,'[1]INTERNAL PARAMETERS-1'!$B$5:$J$44,5,FALSE))*VLOOKUP(SOYLD2!AU$4,'[1]INTERNAL PARAMETERS-1'!$B$5:$J$44,8,FALSE)*VLOOKUP(SOYLD2!AU$4,'[1]INTERNAL PARAMETERS-1'!$B$5:$J$44,3,FALSE)</f>
        <v>0</v>
      </c>
      <c r="AV144" s="44">
        <f>SOYLD1!AV144*VLOOKUP(SOYLD2!AV$4,'[1]INTERNAL PARAMETERS-1'!$B$5:$J$44,5,FALSE)*VLOOKUP(SOYLD2!AV$4,'[1]INTERNAL PARAMETERS-1'!$B$5:$J$44,6,FALSE)*VLOOKUP(SOYLD2!AV$4,'[1]INTERNAL PARAMETERS-1'!$B$5:$J$44,3,FALSE) + SOYLD1!AV144*(1-VLOOKUP(SOYLD2!AV$4,'[1]INTERNAL PARAMETERS-1'!$B$5:$J$44,5,FALSE))*VLOOKUP(SOYLD2!AV$4,'[1]INTERNAL PARAMETERS-1'!$B$5:$J$44,8,FALSE)*VLOOKUP(SOYLD2!AV$4,'[1]INTERNAL PARAMETERS-1'!$B$5:$J$44,3,FALSE)</f>
        <v>0</v>
      </c>
      <c r="AW144" s="44">
        <f>SOYLD1!AW144*VLOOKUP(SOYLD2!AW$4,'[1]INTERNAL PARAMETERS-1'!$B$5:$J$44,5,FALSE)*VLOOKUP(SOYLD2!AW$4,'[1]INTERNAL PARAMETERS-1'!$B$5:$J$44,6,FALSE)*VLOOKUP(SOYLD2!AW$4,'[1]INTERNAL PARAMETERS-1'!$B$5:$J$44,3,FALSE) + SOYLD1!AW144*(1-VLOOKUP(SOYLD2!AW$4,'[1]INTERNAL PARAMETERS-1'!$B$5:$J$44,5,FALSE))*VLOOKUP(SOYLD2!AW$4,'[1]INTERNAL PARAMETERS-1'!$B$5:$J$44,8,FALSE)*VLOOKUP(SOYLD2!AW$4,'[1]INTERNAL PARAMETERS-1'!$B$5:$J$44,3,FALSE)</f>
        <v>0</v>
      </c>
      <c r="AX144" s="44">
        <f>SOYLD1!AX144*VLOOKUP(SOYLD2!AX$4,'[1]INTERNAL PARAMETERS-1'!$B$5:$J$44,5,FALSE)*VLOOKUP(SOYLD2!AX$4,'[1]INTERNAL PARAMETERS-1'!$B$5:$J$44,6,FALSE)*VLOOKUP(SOYLD2!AX$4,'[1]INTERNAL PARAMETERS-1'!$B$5:$J$44,3,FALSE) + SOYLD1!AX144*(1-VLOOKUP(SOYLD2!AX$4,'[1]INTERNAL PARAMETERS-1'!$B$5:$J$44,5,FALSE))*VLOOKUP(SOYLD2!AX$4,'[1]INTERNAL PARAMETERS-1'!$B$5:$J$44,8,FALSE)*VLOOKUP(SOYLD2!AX$4,'[1]INTERNAL PARAMETERS-1'!$B$5:$J$44,3,FALSE)</f>
        <v>0</v>
      </c>
      <c r="AY144" s="44">
        <f>SOYLD1!AY144*VLOOKUP(SOYLD2!AY$4,'[1]INTERNAL PARAMETERS-1'!$B$5:$J$44,5,FALSE)*VLOOKUP(SOYLD2!AY$4,'[1]INTERNAL PARAMETERS-1'!$B$5:$J$44,6,FALSE)*VLOOKUP(SOYLD2!AY$4,'[1]INTERNAL PARAMETERS-1'!$B$5:$J$44,3,FALSE) + SOYLD1!AY144*(1-VLOOKUP(SOYLD2!AY$4,'[1]INTERNAL PARAMETERS-1'!$B$5:$J$44,5,FALSE))*VLOOKUP(SOYLD2!AY$4,'[1]INTERNAL PARAMETERS-1'!$B$5:$J$44,8,FALSE)*VLOOKUP(SOYLD2!AY$4,'[1]INTERNAL PARAMETERS-1'!$B$5:$J$44,3,FALSE)</f>
        <v>0</v>
      </c>
      <c r="AZ144" s="44">
        <f>SOYLD1!AZ144*VLOOKUP(SOYLD2!AZ$4,'[1]INTERNAL PARAMETERS-1'!$B$5:$J$44,5,FALSE)*VLOOKUP(SOYLD2!AZ$4,'[1]INTERNAL PARAMETERS-1'!$B$5:$J$44,6,FALSE)*VLOOKUP(SOYLD2!AZ$4,'[1]INTERNAL PARAMETERS-1'!$B$5:$J$44,3,FALSE) + SOYLD1!AZ144*(1-VLOOKUP(SOYLD2!AZ$4,'[1]INTERNAL PARAMETERS-1'!$B$5:$J$44,5,FALSE))*VLOOKUP(SOYLD2!AZ$4,'[1]INTERNAL PARAMETERS-1'!$B$5:$J$44,8,FALSE)*VLOOKUP(SOYLD2!AZ$4,'[1]INTERNAL PARAMETERS-1'!$B$5:$J$44,3,FALSE)</f>
        <v>0</v>
      </c>
      <c r="BA144" s="44">
        <f>SOYLD1!BA144*VLOOKUP(SOYLD2!BA$4,'[1]INTERNAL PARAMETERS-1'!$B$5:$J$44,5,FALSE)*VLOOKUP(SOYLD2!BA$4,'[1]INTERNAL PARAMETERS-1'!$B$5:$J$44,6,FALSE)*VLOOKUP(SOYLD2!BA$4,'[1]INTERNAL PARAMETERS-1'!$B$5:$J$44,3,FALSE) + SOYLD1!BA144*(1-VLOOKUP(SOYLD2!BA$4,'[1]INTERNAL PARAMETERS-1'!$B$5:$J$44,5,FALSE))*VLOOKUP(SOYLD2!BA$4,'[1]INTERNAL PARAMETERS-1'!$B$5:$J$44,8,FALSE)*VLOOKUP(SOYLD2!BA$4,'[1]INTERNAL PARAMETERS-1'!$B$5:$J$44,3,FALSE)</f>
        <v>0</v>
      </c>
      <c r="BB144" s="44">
        <f>SOYLD1!BB144*VLOOKUP(SOYLD2!BB$4,'[1]INTERNAL PARAMETERS-1'!$B$5:$J$44,5,FALSE)*VLOOKUP(SOYLD2!BB$4,'[1]INTERNAL PARAMETERS-1'!$B$5:$J$44,6,FALSE)*VLOOKUP(SOYLD2!BB$4,'[1]INTERNAL PARAMETERS-1'!$B$5:$J$44,3,FALSE) + SOYLD1!BB144*(1-VLOOKUP(SOYLD2!BB$4,'[1]INTERNAL PARAMETERS-1'!$B$5:$J$44,5,FALSE))*VLOOKUP(SOYLD2!BB$4,'[1]INTERNAL PARAMETERS-1'!$B$5:$J$44,8,FALSE)*VLOOKUP(SOYLD2!BB$4,'[1]INTERNAL PARAMETERS-1'!$B$5:$J$44,3,FALSE)</f>
        <v>0</v>
      </c>
      <c r="BC144" s="44">
        <f>SOYLD1!BC144*VLOOKUP(SOYLD2!BC$4,'[1]INTERNAL PARAMETERS-1'!$B$5:$J$44,5,FALSE)*VLOOKUP(SOYLD2!BC$4,'[1]INTERNAL PARAMETERS-1'!$B$5:$J$44,6,FALSE)*VLOOKUP(SOYLD2!BC$4,'[1]INTERNAL PARAMETERS-1'!$B$5:$J$44,3,FALSE) + SOYLD1!BC144*(1-VLOOKUP(SOYLD2!BC$4,'[1]INTERNAL PARAMETERS-1'!$B$5:$J$44,5,FALSE))*VLOOKUP(SOYLD2!BC$4,'[1]INTERNAL PARAMETERS-1'!$B$5:$J$44,8,FALSE)*VLOOKUP(SOYLD2!BC$4,'[1]INTERNAL PARAMETERS-1'!$B$5:$J$44,3,FALSE)</f>
        <v>0</v>
      </c>
      <c r="BD144" s="44">
        <f>SOYLD1!BD144*VLOOKUP(SOYLD2!BD$4,'[1]INTERNAL PARAMETERS-1'!$B$5:$J$44,5,FALSE)*VLOOKUP(SOYLD2!BD$4,'[1]INTERNAL PARAMETERS-1'!$B$5:$J$44,6,FALSE)*VLOOKUP(SOYLD2!BD$4,'[1]INTERNAL PARAMETERS-1'!$B$5:$J$44,3,FALSE) + SOYLD1!BD144*(1-VLOOKUP(SOYLD2!BD$4,'[1]INTERNAL PARAMETERS-1'!$B$5:$J$44,5,FALSE))*VLOOKUP(SOYLD2!BD$4,'[1]INTERNAL PARAMETERS-1'!$B$5:$J$44,8,FALSE)*VLOOKUP(SOYLD2!BD$4,'[1]INTERNAL PARAMETERS-1'!$B$5:$J$44,3,FALSE)</f>
        <v>0</v>
      </c>
      <c r="BE144" s="44">
        <f>SOYLD1!BE144*VLOOKUP(SOYLD2!BE$4,'[1]INTERNAL PARAMETERS-1'!$B$5:$J$44,5,FALSE)*VLOOKUP(SOYLD2!BE$4,'[1]INTERNAL PARAMETERS-1'!$B$5:$J$44,6,FALSE)*VLOOKUP(SOYLD2!BE$4,'[1]INTERNAL PARAMETERS-1'!$B$5:$J$44,3,FALSE) + SOYLD1!BE144*(1-VLOOKUP(SOYLD2!BE$4,'[1]INTERNAL PARAMETERS-1'!$B$5:$J$44,5,FALSE))*VLOOKUP(SOYLD2!BE$4,'[1]INTERNAL PARAMETERS-1'!$B$5:$J$44,8,FALSE)*VLOOKUP(SOYLD2!BE$4,'[1]INTERNAL PARAMETERS-1'!$B$5:$J$44,3,FALSE)</f>
        <v>0</v>
      </c>
      <c r="BF144" s="44">
        <f>SOYLD1!BF144*VLOOKUP(SOYLD2!BF$4,'[1]INTERNAL PARAMETERS-1'!$B$5:$J$44,5,FALSE)*VLOOKUP(SOYLD2!BF$4,'[1]INTERNAL PARAMETERS-1'!$B$5:$J$44,6,FALSE)*VLOOKUP(SOYLD2!BF$4,'[1]INTERNAL PARAMETERS-1'!$B$5:$J$44,3,FALSE) + SOYLD1!BF144*(1-VLOOKUP(SOYLD2!BF$4,'[1]INTERNAL PARAMETERS-1'!$B$5:$J$44,5,FALSE))*VLOOKUP(SOYLD2!BF$4,'[1]INTERNAL PARAMETERS-1'!$B$5:$J$44,8,FALSE)*VLOOKUP(SOYLD2!BF$4,'[1]INTERNAL PARAMETERS-1'!$B$5:$J$44,3,FALSE)</f>
        <v>0</v>
      </c>
      <c r="BG144" s="44">
        <f>SOYLD1!BG144*VLOOKUP(SOYLD2!BG$4,'[1]INTERNAL PARAMETERS-1'!$B$5:$J$44,5,FALSE)*VLOOKUP(SOYLD2!BG$4,'[1]INTERNAL PARAMETERS-1'!$B$5:$J$44,6,FALSE)*VLOOKUP(SOYLD2!BG$4,'[1]INTERNAL PARAMETERS-1'!$B$5:$J$44,3,FALSE) + SOYLD1!BG144*(1-VLOOKUP(SOYLD2!BG$4,'[1]INTERNAL PARAMETERS-1'!$B$5:$J$44,5,FALSE))*VLOOKUP(SOYLD2!BG$4,'[1]INTERNAL PARAMETERS-1'!$B$5:$J$44,8,FALSE)*VLOOKUP(SOYLD2!BG$4,'[1]INTERNAL PARAMETERS-1'!$B$5:$J$44,3,FALSE)</f>
        <v>0</v>
      </c>
      <c r="BH144" s="44">
        <f>SOYLD1!BH144*VLOOKUP(SOYLD2!BH$4,'[1]INTERNAL PARAMETERS-1'!$B$5:$J$44,5,FALSE)*VLOOKUP(SOYLD2!BH$4,'[1]INTERNAL PARAMETERS-1'!$B$5:$J$44,6,FALSE)*VLOOKUP(SOYLD2!BH$4,'[1]INTERNAL PARAMETERS-1'!$B$5:$J$44,3,FALSE) + SOYLD1!BH144*(1-VLOOKUP(SOYLD2!BH$4,'[1]INTERNAL PARAMETERS-1'!$B$5:$J$44,5,FALSE))*VLOOKUP(SOYLD2!BH$4,'[1]INTERNAL PARAMETERS-1'!$B$5:$J$44,8,FALSE)*VLOOKUP(SOYLD2!BH$4,'[1]INTERNAL PARAMETERS-1'!$B$5:$J$44,3,FALSE)</f>
        <v>0</v>
      </c>
      <c r="BI144" s="44">
        <f>SOYLD1!BI144*VLOOKUP(SOYLD2!BI$4,'[1]INTERNAL PARAMETERS-1'!$B$5:$J$44,5,FALSE)*VLOOKUP(SOYLD2!BI$4,'[1]INTERNAL PARAMETERS-1'!$B$5:$J$44,6,FALSE)*VLOOKUP(SOYLD2!BI$4,'[1]INTERNAL PARAMETERS-1'!$B$5:$J$44,3,FALSE) + SOYLD1!BI144*(1-VLOOKUP(SOYLD2!BI$4,'[1]INTERNAL PARAMETERS-1'!$B$5:$J$44,5,FALSE))*VLOOKUP(SOYLD2!BI$4,'[1]INTERNAL PARAMETERS-1'!$B$5:$J$44,8,FALSE)*VLOOKUP(SOYLD2!BI$4,'[1]INTERNAL PARAMETERS-1'!$B$5:$J$44,3,FALSE)</f>
        <v>0</v>
      </c>
      <c r="BJ144" s="44">
        <f>SOYLD1!BJ144*VLOOKUP(SOYLD2!BJ$4,'[1]INTERNAL PARAMETERS-1'!$B$5:$J$44,5,FALSE)*VLOOKUP(SOYLD2!BJ$4,'[1]INTERNAL PARAMETERS-1'!$B$5:$J$44,6,FALSE)*VLOOKUP(SOYLD2!BJ$4,'[1]INTERNAL PARAMETERS-1'!$B$5:$J$44,3,FALSE) + SOYLD1!BJ144*(1-VLOOKUP(SOYLD2!BJ$4,'[1]INTERNAL PARAMETERS-1'!$B$5:$J$44,5,FALSE))*VLOOKUP(SOYLD2!BJ$4,'[1]INTERNAL PARAMETERS-1'!$B$5:$J$44,8,FALSE)*VLOOKUP(SOYLD2!BJ$4,'[1]INTERNAL PARAMETERS-1'!$B$5:$J$44,3,FALSE)</f>
        <v>0</v>
      </c>
      <c r="BK144" s="44">
        <f>SOYLD1!BK144*VLOOKUP(SOYLD2!BK$4,'[1]INTERNAL PARAMETERS-1'!$B$5:$J$44,5,FALSE)*VLOOKUP(SOYLD2!BK$4,'[1]INTERNAL PARAMETERS-1'!$B$5:$J$44,6,FALSE)*VLOOKUP(SOYLD2!BK$4,'[1]INTERNAL PARAMETERS-1'!$B$5:$J$44,3,FALSE) + SOYLD1!BK144*(1-VLOOKUP(SOYLD2!BK$4,'[1]INTERNAL PARAMETERS-1'!$B$5:$J$44,5,FALSE))*VLOOKUP(SOYLD2!BK$4,'[1]INTERNAL PARAMETERS-1'!$B$5:$J$44,8,FALSE)*VLOOKUP(SOYLD2!BK$4,'[1]INTERNAL PARAMETERS-1'!$B$5:$J$44,3,FALSE)</f>
        <v>0</v>
      </c>
      <c r="BL144" s="44">
        <f>SOYLD1!BL144*VLOOKUP(SOYLD2!BL$4,'[1]INTERNAL PARAMETERS-1'!$B$5:$J$44,5,FALSE)*VLOOKUP(SOYLD2!BL$4,'[1]INTERNAL PARAMETERS-1'!$B$5:$J$44,6,FALSE)*VLOOKUP(SOYLD2!BL$4,'[1]INTERNAL PARAMETERS-1'!$B$5:$J$44,3,FALSE) + SOYLD1!BL144*(1-VLOOKUP(SOYLD2!BL$4,'[1]INTERNAL PARAMETERS-1'!$B$5:$J$44,5,FALSE))*VLOOKUP(SOYLD2!BL$4,'[1]INTERNAL PARAMETERS-1'!$B$5:$J$44,8,FALSE)*VLOOKUP(SOYLD2!BL$4,'[1]INTERNAL PARAMETERS-1'!$B$5:$J$44,3,FALSE)</f>
        <v>0</v>
      </c>
      <c r="BM144" s="44">
        <f>SOYLD1!BM144*VLOOKUP(SOYLD2!BM$4,'[1]INTERNAL PARAMETERS-1'!$B$5:$J$44,5,FALSE)*VLOOKUP(SOYLD2!BM$4,'[1]INTERNAL PARAMETERS-1'!$B$5:$J$44,6,FALSE)*VLOOKUP(SOYLD2!BM$4,'[1]INTERNAL PARAMETERS-1'!$B$5:$J$44,3,FALSE) + SOYLD1!BM144*(1-VLOOKUP(SOYLD2!BM$4,'[1]INTERNAL PARAMETERS-1'!$B$5:$J$44,5,FALSE))*VLOOKUP(SOYLD2!BM$4,'[1]INTERNAL PARAMETERS-1'!$B$5:$J$44,8,FALSE)*VLOOKUP(SOYLD2!BM$4,'[1]INTERNAL PARAMETERS-1'!$B$5:$J$44,3,FALSE)</f>
        <v>0</v>
      </c>
      <c r="BN144" s="44">
        <f>SOYLD1!BN144*VLOOKUP(SOYLD2!BN$4,'[1]INTERNAL PARAMETERS-1'!$B$5:$J$44,5,FALSE)*VLOOKUP(SOYLD2!BN$4,'[1]INTERNAL PARAMETERS-1'!$B$5:$J$44,6,FALSE)*VLOOKUP(SOYLD2!BN$4,'[1]INTERNAL PARAMETERS-1'!$B$5:$J$44,3,FALSE) + SOYLD1!BN144*(1-VLOOKUP(SOYLD2!BN$4,'[1]INTERNAL PARAMETERS-1'!$B$5:$J$44,5,FALSE))*VLOOKUP(SOYLD2!BN$4,'[1]INTERNAL PARAMETERS-1'!$B$5:$J$44,8,FALSE)*VLOOKUP(SOYLD2!BN$4,'[1]INTERNAL PARAMETERS-1'!$B$5:$J$44,3,FALSE)</f>
        <v>0</v>
      </c>
      <c r="BO144" s="44">
        <f>SOYLD1!BO144*VLOOKUP(SOYLD2!BO$4,'[1]INTERNAL PARAMETERS-1'!$B$5:$J$44,5,FALSE)*VLOOKUP(SOYLD2!BO$4,'[1]INTERNAL PARAMETERS-1'!$B$5:$J$44,6,FALSE)*VLOOKUP(SOYLD2!BO$4,'[1]INTERNAL PARAMETERS-1'!$B$5:$J$44,3,FALSE) + SOYLD1!BO144*(1-VLOOKUP(SOYLD2!BO$4,'[1]INTERNAL PARAMETERS-1'!$B$5:$J$44,5,FALSE))*VLOOKUP(SOYLD2!BO$4,'[1]INTERNAL PARAMETERS-1'!$B$5:$J$44,8,FALSE)*VLOOKUP(SOYLD2!BO$4,'[1]INTERNAL PARAMETERS-1'!$B$5:$J$44,3,FALSE)</f>
        <v>0</v>
      </c>
      <c r="BP144" s="44">
        <f>SOYLD1!BP144*VLOOKUP(SOYLD2!BP$4,'[1]INTERNAL PARAMETERS-1'!$B$5:$J$44,5,FALSE)*VLOOKUP(SOYLD2!BP$4,'[1]INTERNAL PARAMETERS-1'!$B$5:$J$44,6,FALSE)*VLOOKUP(SOYLD2!BP$4,'[1]INTERNAL PARAMETERS-1'!$B$5:$J$44,3,FALSE) + SOYLD1!BP144*(1-VLOOKUP(SOYLD2!BP$4,'[1]INTERNAL PARAMETERS-1'!$B$5:$J$44,5,FALSE))*VLOOKUP(SOYLD2!BP$4,'[1]INTERNAL PARAMETERS-1'!$B$5:$J$44,8,FALSE)*VLOOKUP(SOYLD2!BP$4,'[1]INTERNAL PARAMETERS-1'!$B$5:$J$44,3,FALSE)</f>
        <v>0</v>
      </c>
      <c r="BQ144" s="44">
        <f>SOYLD1!BQ144*VLOOKUP(SOYLD2!BQ$4,'[1]INTERNAL PARAMETERS-1'!$B$5:$J$44,5,FALSE)*VLOOKUP(SOYLD2!BQ$4,'[1]INTERNAL PARAMETERS-1'!$B$5:$J$44,6,FALSE)*VLOOKUP(SOYLD2!BQ$4,'[1]INTERNAL PARAMETERS-1'!$B$5:$J$44,3,FALSE) + SOYLD1!BQ144*(1-VLOOKUP(SOYLD2!BQ$4,'[1]INTERNAL PARAMETERS-1'!$B$5:$J$44,5,FALSE))*VLOOKUP(SOYLD2!BQ$4,'[1]INTERNAL PARAMETERS-1'!$B$5:$J$44,8,FALSE)*VLOOKUP(SOYLD2!BQ$4,'[1]INTERNAL PARAMETERS-1'!$B$5:$J$44,3,FALSE)</f>
        <v>0</v>
      </c>
      <c r="BR144" s="44">
        <f>SOYLD1!BR144*VLOOKUP(SOYLD2!BR$4,'[1]INTERNAL PARAMETERS-1'!$B$5:$J$44,5,FALSE)*VLOOKUP(SOYLD2!BR$4,'[1]INTERNAL PARAMETERS-1'!$B$5:$J$44,6,FALSE)*VLOOKUP(SOYLD2!BR$4,'[1]INTERNAL PARAMETERS-1'!$B$5:$J$44,3,FALSE) + SOYLD1!BR144*(1-VLOOKUP(SOYLD2!BR$4,'[1]INTERNAL PARAMETERS-1'!$B$5:$J$44,5,FALSE))*VLOOKUP(SOYLD2!BR$4,'[1]INTERNAL PARAMETERS-1'!$B$5:$J$44,8,FALSE)*VLOOKUP(SOYLD2!BR$4,'[1]INTERNAL PARAMETERS-1'!$B$5:$J$44,3,FALSE)</f>
        <v>0</v>
      </c>
      <c r="BS144" s="44">
        <f>SOYLD1!BS144*VLOOKUP(SOYLD2!BS$4,'[1]INTERNAL PARAMETERS-1'!$B$5:$J$44,5,FALSE)*VLOOKUP(SOYLD2!BS$4,'[1]INTERNAL PARAMETERS-1'!$B$5:$J$44,6,FALSE)*VLOOKUP(SOYLD2!BS$4,'[1]INTERNAL PARAMETERS-1'!$B$5:$J$44,3,FALSE) + SOYLD1!BS144*(1-VLOOKUP(SOYLD2!BS$4,'[1]INTERNAL PARAMETERS-1'!$B$5:$J$44,5,FALSE))*VLOOKUP(SOYLD2!BS$4,'[1]INTERNAL PARAMETERS-1'!$B$5:$J$44,8,FALSE)*VLOOKUP(SOYLD2!BS$4,'[1]INTERNAL PARAMETERS-1'!$B$5:$J$44,3,FALSE)</f>
        <v>0</v>
      </c>
      <c r="BT144" s="44">
        <f>SOYLD1!BT144*VLOOKUP(SOYLD2!BT$4,'[1]INTERNAL PARAMETERS-1'!$B$5:$J$44,5,FALSE)*VLOOKUP(SOYLD2!BT$4,'[1]INTERNAL PARAMETERS-1'!$B$5:$J$44,6,FALSE)*VLOOKUP(SOYLD2!BT$4,'[1]INTERNAL PARAMETERS-1'!$B$5:$J$44,3,FALSE) + SOYLD1!BT144*(1-VLOOKUP(SOYLD2!BT$4,'[1]INTERNAL PARAMETERS-1'!$B$5:$J$44,5,FALSE))*VLOOKUP(SOYLD2!BT$4,'[1]INTERNAL PARAMETERS-1'!$B$5:$J$44,8,FALSE)*VLOOKUP(SOYLD2!BT$4,'[1]INTERNAL PARAMETERS-1'!$B$5:$J$44,3,FALSE)</f>
        <v>0</v>
      </c>
      <c r="BU144" s="44">
        <f>SOYLD1!BU144*VLOOKUP(SOYLD2!BU$4,'[1]INTERNAL PARAMETERS-1'!$B$5:$J$44,5,FALSE)*VLOOKUP(SOYLD2!BU$4,'[1]INTERNAL PARAMETERS-1'!$B$5:$J$44,6,FALSE)*VLOOKUP(SOYLD2!BU$4,'[1]INTERNAL PARAMETERS-1'!$B$5:$J$44,3,FALSE) + SOYLD1!BU144*(1-VLOOKUP(SOYLD2!BU$4,'[1]INTERNAL PARAMETERS-1'!$B$5:$J$44,5,FALSE))*VLOOKUP(SOYLD2!BU$4,'[1]INTERNAL PARAMETERS-1'!$B$5:$J$44,8,FALSE)*VLOOKUP(SOYLD2!BU$4,'[1]INTERNAL PARAMETERS-1'!$B$5:$J$44,3,FALSE)</f>
        <v>0</v>
      </c>
      <c r="BV144" s="44">
        <f>SOYLD1!BV144*VLOOKUP(SOYLD2!BV$4,'[1]INTERNAL PARAMETERS-1'!$B$5:$J$44,5,FALSE)*VLOOKUP(SOYLD2!BV$4,'[1]INTERNAL PARAMETERS-1'!$B$5:$J$44,6,FALSE)*VLOOKUP(SOYLD2!BV$4,'[1]INTERNAL PARAMETERS-1'!$B$5:$J$44,3,FALSE) + SOYLD1!BV144*(1-VLOOKUP(SOYLD2!BV$4,'[1]INTERNAL PARAMETERS-1'!$B$5:$J$44,5,FALSE))*VLOOKUP(SOYLD2!BV$4,'[1]INTERNAL PARAMETERS-1'!$B$5:$J$44,8,FALSE)*VLOOKUP(SOYLD2!BV$4,'[1]INTERNAL PARAMETERS-1'!$B$5:$J$44,3,FALSE)</f>
        <v>0</v>
      </c>
      <c r="BW144" s="44">
        <f>SOYLD1!BW144*VLOOKUP(SOYLD2!BW$4,'[1]INTERNAL PARAMETERS-1'!$B$5:$J$44,5,FALSE)*VLOOKUP(SOYLD2!BW$4,'[1]INTERNAL PARAMETERS-1'!$B$5:$J$44,6,FALSE)*VLOOKUP(SOYLD2!BW$4,'[1]INTERNAL PARAMETERS-1'!$B$5:$J$44,3,FALSE) + SOYLD1!BW144*(1-VLOOKUP(SOYLD2!BW$4,'[1]INTERNAL PARAMETERS-1'!$B$5:$J$44,5,FALSE))*VLOOKUP(SOYLD2!BW$4,'[1]INTERNAL PARAMETERS-1'!$B$5:$J$44,8,FALSE)*VLOOKUP(SOYLD2!BW$4,'[1]INTERNAL PARAMETERS-1'!$B$5:$J$44,3,FALSE)</f>
        <v>0</v>
      </c>
      <c r="BX144" s="44">
        <f>SOYLD1!BX144*VLOOKUP(SOYLD2!BX$4,'[1]INTERNAL PARAMETERS-1'!$B$5:$J$44,5,FALSE)*VLOOKUP(SOYLD2!BX$4,'[1]INTERNAL PARAMETERS-1'!$B$5:$J$44,6,FALSE)*VLOOKUP(SOYLD2!BX$4,'[1]INTERNAL PARAMETERS-1'!$B$5:$J$44,3,FALSE) + SOYLD1!BX144*(1-VLOOKUP(SOYLD2!BX$4,'[1]INTERNAL PARAMETERS-1'!$B$5:$J$44,5,FALSE))*VLOOKUP(SOYLD2!BX$4,'[1]INTERNAL PARAMETERS-1'!$B$5:$J$44,8,FALSE)*VLOOKUP(SOYLD2!BX$4,'[1]INTERNAL PARAMETERS-1'!$B$5:$J$44,3,FALSE)</f>
        <v>0</v>
      </c>
      <c r="BY144" s="44">
        <f>SOYLD1!BY144*VLOOKUP(SOYLD2!BY$4,'[1]INTERNAL PARAMETERS-1'!$B$5:$J$44,5,FALSE)*VLOOKUP(SOYLD2!BY$4,'[1]INTERNAL PARAMETERS-1'!$B$5:$J$44,6,FALSE)*VLOOKUP(SOYLD2!BY$4,'[1]INTERNAL PARAMETERS-1'!$B$5:$J$44,3,FALSE) + SOYLD1!BY144*(1-VLOOKUP(SOYLD2!BY$4,'[1]INTERNAL PARAMETERS-1'!$B$5:$J$44,5,FALSE))*VLOOKUP(SOYLD2!BY$4,'[1]INTERNAL PARAMETERS-1'!$B$5:$J$44,8,FALSE)*VLOOKUP(SOYLD2!BY$4,'[1]INTERNAL PARAMETERS-1'!$B$5:$J$44,3,FALSE)</f>
        <v>0</v>
      </c>
      <c r="BZ144" s="44">
        <f>SOYLD1!BZ144*VLOOKUP(SOYLD2!BZ$4,'[1]INTERNAL PARAMETERS-1'!$B$5:$J$44,5,FALSE)*VLOOKUP(SOYLD2!BZ$4,'[1]INTERNAL PARAMETERS-1'!$B$5:$J$44,6,FALSE)*VLOOKUP(SOYLD2!BZ$4,'[1]INTERNAL PARAMETERS-1'!$B$5:$J$44,3,FALSE) + SOYLD1!BZ144*(1-VLOOKUP(SOYLD2!BZ$4,'[1]INTERNAL PARAMETERS-1'!$B$5:$J$44,5,FALSE))*VLOOKUP(SOYLD2!BZ$4,'[1]INTERNAL PARAMETERS-1'!$B$5:$J$44,8,FALSE)*VLOOKUP(SOYLD2!BZ$4,'[1]INTERNAL PARAMETERS-1'!$B$5:$J$44,3,FALSE)</f>
        <v>0</v>
      </c>
      <c r="CA144" s="44">
        <f>SOYLD1!CA144*VLOOKUP(SOYLD2!CA$4,'[1]INTERNAL PARAMETERS-1'!$B$5:$J$44,5,FALSE)*VLOOKUP(SOYLD2!CA$4,'[1]INTERNAL PARAMETERS-1'!$B$5:$J$44,6,FALSE)*VLOOKUP(SOYLD2!CA$4,'[1]INTERNAL PARAMETERS-1'!$B$5:$J$44,3,FALSE) + SOYLD1!CA144*(1-VLOOKUP(SOYLD2!CA$4,'[1]INTERNAL PARAMETERS-1'!$B$5:$J$44,5,FALSE))*VLOOKUP(SOYLD2!CA$4,'[1]INTERNAL PARAMETERS-1'!$B$5:$J$44,8,FALSE)*VLOOKUP(SOYLD2!CA$4,'[1]INTERNAL PARAMETERS-1'!$B$5:$J$44,3,FALSE)</f>
        <v>0</v>
      </c>
      <c r="CB144" s="44">
        <f>SOYLD1!CB144*VLOOKUP(SOYLD2!CB$4,'[1]INTERNAL PARAMETERS-1'!$B$5:$J$44,5,FALSE)*VLOOKUP(SOYLD2!CB$4,'[1]INTERNAL PARAMETERS-1'!$B$5:$J$44,6,FALSE)*VLOOKUP(SOYLD2!CB$4,'[1]INTERNAL PARAMETERS-1'!$B$5:$J$44,3,FALSE) + SOYLD1!CB144*(1-VLOOKUP(SOYLD2!CB$4,'[1]INTERNAL PARAMETERS-1'!$B$5:$J$44,5,FALSE))*VLOOKUP(SOYLD2!CB$4,'[1]INTERNAL PARAMETERS-1'!$B$5:$J$44,8,FALSE)*VLOOKUP(SOYLD2!CB$4,'[1]INTERNAL PARAMETERS-1'!$B$5:$J$44,3,FALSE)</f>
        <v>0</v>
      </c>
      <c r="CC144" s="44">
        <f>SOYLD1!CC144*VLOOKUP(SOYLD2!CC$4,'[1]INTERNAL PARAMETERS-1'!$B$5:$J$44,5,FALSE)*VLOOKUP(SOYLD2!CC$4,'[1]INTERNAL PARAMETERS-1'!$B$5:$J$44,6,FALSE)*VLOOKUP(SOYLD2!CC$4,'[1]INTERNAL PARAMETERS-1'!$B$5:$J$44,3,FALSE) + SOYLD1!CC144*(1-VLOOKUP(SOYLD2!CC$4,'[1]INTERNAL PARAMETERS-1'!$B$5:$J$44,5,FALSE))*VLOOKUP(SOYLD2!CC$4,'[1]INTERNAL PARAMETERS-1'!$B$5:$J$44,8,FALSE)*VLOOKUP(SOYLD2!CC$4,'[1]INTERNAL PARAMETERS-1'!$B$5:$J$44,3,FALSE)</f>
        <v>0</v>
      </c>
      <c r="CD144" s="44">
        <f>SOYLD1!CD144*VLOOKUP(SOYLD2!CD$4,'[1]INTERNAL PARAMETERS-1'!$B$5:$J$44,5,FALSE)*VLOOKUP(SOYLD2!CD$4,'[1]INTERNAL PARAMETERS-1'!$B$5:$J$44,6,FALSE)*VLOOKUP(SOYLD2!CD$4,'[1]INTERNAL PARAMETERS-1'!$B$5:$J$44,3,FALSE) + SOYLD1!CD144*(1-VLOOKUP(SOYLD2!CD$4,'[1]INTERNAL PARAMETERS-1'!$B$5:$J$44,5,FALSE))*VLOOKUP(SOYLD2!CD$4,'[1]INTERNAL PARAMETERS-1'!$B$5:$J$44,8,FALSE)*VLOOKUP(SOYLD2!CD$4,'[1]INTERNAL PARAMETERS-1'!$B$5:$J$44,3,FALSE)</f>
        <v>0</v>
      </c>
      <c r="CE144" s="44">
        <f>SOYLD1!CE144*VLOOKUP(SOYLD2!CE$4,'[1]INTERNAL PARAMETERS-1'!$B$5:$J$44,5,FALSE)*VLOOKUP(SOYLD2!CE$4,'[1]INTERNAL PARAMETERS-1'!$B$5:$J$44,6,FALSE)*VLOOKUP(SOYLD2!CE$4,'[1]INTERNAL PARAMETERS-1'!$B$5:$J$44,3,FALSE) + SOYLD1!CE144*(1-VLOOKUP(SOYLD2!CE$4,'[1]INTERNAL PARAMETERS-1'!$B$5:$J$44,5,FALSE))*VLOOKUP(SOYLD2!CE$4,'[1]INTERNAL PARAMETERS-1'!$B$5:$J$44,8,FALSE)*VLOOKUP(SOYLD2!CE$4,'[1]INTERNAL PARAMETERS-1'!$B$5:$J$44,3,FALSE)</f>
        <v>0</v>
      </c>
      <c r="CF144" s="44">
        <f>SOYLD1!CF144*VLOOKUP(SOYLD2!CF$4,'[1]INTERNAL PARAMETERS-1'!$B$5:$J$44,5,FALSE)*VLOOKUP(SOYLD2!CF$4,'[1]INTERNAL PARAMETERS-1'!$B$5:$J$44,6,FALSE)*VLOOKUP(SOYLD2!CF$4,'[1]INTERNAL PARAMETERS-1'!$B$5:$J$44,3,FALSE) + SOYLD1!CF144*(1-VLOOKUP(SOYLD2!CF$4,'[1]INTERNAL PARAMETERS-1'!$B$5:$J$44,5,FALSE))*VLOOKUP(SOYLD2!CF$4,'[1]INTERNAL PARAMETERS-1'!$B$5:$J$44,8,FALSE)*VLOOKUP(SOYLD2!CF$4,'[1]INTERNAL PARAMETERS-1'!$B$5:$J$44,3,FALSE)</f>
        <v>0</v>
      </c>
      <c r="CG144" s="44">
        <f>SOYLD1!CG144*VLOOKUP(SOYLD2!CG$4,'[1]INTERNAL PARAMETERS-1'!$B$5:$J$44,5,FALSE)*VLOOKUP(SOYLD2!CG$4,'[1]INTERNAL PARAMETERS-1'!$B$5:$J$44,6,FALSE)*VLOOKUP(SOYLD2!CG$4,'[1]INTERNAL PARAMETERS-1'!$B$5:$J$44,3,FALSE) + SOYLD1!CG144*(1-VLOOKUP(SOYLD2!CG$4,'[1]INTERNAL PARAMETERS-1'!$B$5:$J$44,5,FALSE))*VLOOKUP(SOYLD2!CG$4,'[1]INTERNAL PARAMETERS-1'!$B$5:$J$44,8,FALSE)*VLOOKUP(SOYLD2!CG$4,'[1]INTERNAL PARAMETERS-1'!$B$5:$J$44,3,FALSE)</f>
        <v>0</v>
      </c>
      <c r="CH144" s="43">
        <f>SOYLD1!CH144*VLOOKUP(SOYLD2!CH$4,'[1]INTERNAL PARAMETERS-1'!$B$5:$J$44,5,FALSE)*VLOOKUP(SOYLD2!CH$4,'[1]INTERNAL PARAMETERS-1'!$B$5:$J$44,6,FALSE)*VLOOKUP(SOYLD2!CH$4,'[1]INTERNAL PARAMETERS-1'!$B$5:$J$44,3,FALSE) + SOYLD1!CH144*(1-VLOOKUP(SOYLD2!CH$4,'[1]INTERNAL PARAMETERS-1'!$B$5:$J$44,5,FALSE))*VLOOKUP(SOYLD2!CH$4,'[1]INTERNAL PARAMETERS-1'!$B$5:$J$44,8,FALSE)*VLOOKUP(SOYLD2!CH$4,'[1]INTERNAL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'S Opt'!X145</f>
        <v>0</v>
      </c>
      <c r="F145" s="56">
        <f>'[1]INTERNAL PARAMETERS-1'!M19</f>
        <v>16.865000000000002</v>
      </c>
      <c r="G145" s="45">
        <f>SOYLD1!G145*VLOOKUP(SOYLD2!G$4,'[1]INTERNAL PARAMETERS-1'!$B$5:$J$44,5,FALSE)*VLOOKUP(SOYLD2!G$4,'[1]INTERNAL PARAMETERS-1'!$B$5:$J$44,7,FALSE)*SOYLD2!$F145 + SOYLD1!G145*(1-VLOOKUP(SOYLD2!G$4,'[1]INTERNAL PARAMETERS-1'!$B$5:$J$44,5,FALSE))*VLOOKUP(SOYLD2!G$4,'[1]INTERNAL PARAMETERS-1'!$B$5:$J$44,9,FALSE)*SOYLD2!$F145</f>
        <v>0</v>
      </c>
      <c r="H145" s="44">
        <f>SOYLD1!H145*VLOOKUP(SOYLD2!H$4,'[1]INTERNAL PARAMETERS-1'!$B$5:$J$44,5,FALSE)*VLOOKUP(SOYLD2!H$4,'[1]INTERNAL PARAMETERS-1'!$B$5:$J$44,7,FALSE)*SOYLD2!$F145 + SOYLD1!H145*(1-VLOOKUP(SOYLD2!H$4,'[1]INTERNAL PARAMETERS-1'!$B$5:$J$44,5,FALSE))*VLOOKUP(SOYLD2!H$4,'[1]INTERNAL PARAMETERS-1'!$B$5:$J$44,9,FALSE)*SOYLD2!$F145</f>
        <v>0</v>
      </c>
      <c r="I145" s="44">
        <f>SOYLD1!I145*VLOOKUP(SOYLD2!I$4,'[1]INTERNAL PARAMETERS-1'!$B$5:$J$44,5,FALSE)*VLOOKUP(SOYLD2!I$4,'[1]INTERNAL PARAMETERS-1'!$B$5:$J$44,7,FALSE)*SOYLD2!$F145 + SOYLD1!I145*(1-VLOOKUP(SOYLD2!I$4,'[1]INTERNAL PARAMETERS-1'!$B$5:$J$44,5,FALSE))*VLOOKUP(SOYLD2!I$4,'[1]INTERNAL PARAMETERS-1'!$B$5:$J$44,9,FALSE)*SOYLD2!$F145</f>
        <v>0</v>
      </c>
      <c r="J145" s="44">
        <f>SOYLD1!J145*VLOOKUP(SOYLD2!J$4,'[1]INTERNAL PARAMETERS-1'!$B$5:$J$44,5,FALSE)*VLOOKUP(SOYLD2!J$4,'[1]INTERNAL PARAMETERS-1'!$B$5:$J$44,7,FALSE)*SOYLD2!$F145 + SOYLD1!J145*(1-VLOOKUP(SOYLD2!J$4,'[1]INTERNAL PARAMETERS-1'!$B$5:$J$44,5,FALSE))*VLOOKUP(SOYLD2!J$4,'[1]INTERNAL PARAMETERS-1'!$B$5:$J$44,9,FALSE)*SOYLD2!$F145</f>
        <v>0</v>
      </c>
      <c r="K145" s="44">
        <f>SOYLD1!K145*VLOOKUP(SOYLD2!K$4,'[1]INTERNAL PARAMETERS-1'!$B$5:$J$44,5,FALSE)*VLOOKUP(SOYLD2!K$4,'[1]INTERNAL PARAMETERS-1'!$B$5:$J$44,7,FALSE)*SOYLD2!$F145 + SOYLD1!K145*(1-VLOOKUP(SOYLD2!K$4,'[1]INTERNAL PARAMETERS-1'!$B$5:$J$44,5,FALSE))*VLOOKUP(SOYLD2!K$4,'[1]INTERNAL PARAMETERS-1'!$B$5:$J$44,9,FALSE)*SOYLD2!$F145</f>
        <v>0</v>
      </c>
      <c r="L145" s="44">
        <f>SOYLD1!L145*VLOOKUP(SOYLD2!L$4,'[1]INTERNAL PARAMETERS-1'!$B$5:$J$44,5,FALSE)*VLOOKUP(SOYLD2!L$4,'[1]INTERNAL PARAMETERS-1'!$B$5:$J$44,7,FALSE)*SOYLD2!$F145 + SOYLD1!L145*(1-VLOOKUP(SOYLD2!L$4,'[1]INTERNAL PARAMETERS-1'!$B$5:$J$44,5,FALSE))*VLOOKUP(SOYLD2!L$4,'[1]INTERNAL PARAMETERS-1'!$B$5:$J$44,9,FALSE)*SOYLD2!$F145</f>
        <v>0</v>
      </c>
      <c r="M145" s="44">
        <f>SOYLD1!M145*VLOOKUP(SOYLD2!M$4,'[1]INTERNAL PARAMETERS-1'!$B$5:$J$44,5,FALSE)*VLOOKUP(SOYLD2!M$4,'[1]INTERNAL PARAMETERS-1'!$B$5:$J$44,7,FALSE)*SOYLD2!$F145 + SOYLD1!M145*(1-VLOOKUP(SOYLD2!M$4,'[1]INTERNAL PARAMETERS-1'!$B$5:$J$44,5,FALSE))*VLOOKUP(SOYLD2!M$4,'[1]INTERNAL PARAMETERS-1'!$B$5:$J$44,9,FALSE)*SOYLD2!$F145</f>
        <v>0</v>
      </c>
      <c r="N145" s="44">
        <f>SOYLD1!N145*VLOOKUP(SOYLD2!N$4,'[1]INTERNAL PARAMETERS-1'!$B$5:$J$44,5,FALSE)*VLOOKUP(SOYLD2!N$4,'[1]INTERNAL PARAMETERS-1'!$B$5:$J$44,7,FALSE)*SOYLD2!$F145 + SOYLD1!N145*(1-VLOOKUP(SOYLD2!N$4,'[1]INTERNAL PARAMETERS-1'!$B$5:$J$44,5,FALSE))*VLOOKUP(SOYLD2!N$4,'[1]INTERNAL PARAMETERS-1'!$B$5:$J$44,9,FALSE)*SOYLD2!$F145</f>
        <v>0</v>
      </c>
      <c r="O145" s="44">
        <f>SOYLD1!O145*VLOOKUP(SOYLD2!O$4,'[1]INTERNAL PARAMETERS-1'!$B$5:$J$44,5,FALSE)*VLOOKUP(SOYLD2!O$4,'[1]INTERNAL PARAMETERS-1'!$B$5:$J$44,7,FALSE)*SOYLD2!$F145 + SOYLD1!O145*(1-VLOOKUP(SOYLD2!O$4,'[1]INTERNAL PARAMETERS-1'!$B$5:$J$44,5,FALSE))*VLOOKUP(SOYLD2!O$4,'[1]INTERNAL PARAMETERS-1'!$B$5:$J$44,9,FALSE)*SOYLD2!$F145</f>
        <v>0</v>
      </c>
      <c r="P145" s="44">
        <f>SOYLD1!P145*VLOOKUP(SOYLD2!P$4,'[1]INTERNAL PARAMETERS-1'!$B$5:$J$44,5,FALSE)*VLOOKUP(SOYLD2!P$4,'[1]INTERNAL PARAMETERS-1'!$B$5:$J$44,7,FALSE)*SOYLD2!$F145 + SOYLD1!P145*(1-VLOOKUP(SOYLD2!P$4,'[1]INTERNAL PARAMETERS-1'!$B$5:$J$44,5,FALSE))*VLOOKUP(SOYLD2!P$4,'[1]INTERNAL PARAMETERS-1'!$B$5:$J$44,9,FALSE)*SOYLD2!$F145</f>
        <v>0</v>
      </c>
      <c r="Q145" s="44">
        <f>SOYLD1!Q145*VLOOKUP(SOYLD2!Q$4,'[1]INTERNAL PARAMETERS-1'!$B$5:$J$44,5,FALSE)*VLOOKUP(SOYLD2!Q$4,'[1]INTERNAL PARAMETERS-1'!$B$5:$J$44,7,FALSE)*SOYLD2!$F145 + SOYLD1!Q145*(1-VLOOKUP(SOYLD2!Q$4,'[1]INTERNAL PARAMETERS-1'!$B$5:$J$44,5,FALSE))*VLOOKUP(SOYLD2!Q$4,'[1]INTERNAL PARAMETERS-1'!$B$5:$J$44,9,FALSE)*SOYLD2!$F145</f>
        <v>0</v>
      </c>
      <c r="R145" s="44">
        <f>SOYLD1!R145*VLOOKUP(SOYLD2!R$4,'[1]INTERNAL PARAMETERS-1'!$B$5:$J$44,5,FALSE)*VLOOKUP(SOYLD2!R$4,'[1]INTERNAL PARAMETERS-1'!$B$5:$J$44,7,FALSE)*SOYLD2!$F145 + SOYLD1!R145*(1-VLOOKUP(SOYLD2!R$4,'[1]INTERNAL PARAMETERS-1'!$B$5:$J$44,5,FALSE))*VLOOKUP(SOYLD2!R$4,'[1]INTERNAL PARAMETERS-1'!$B$5:$J$44,9,FALSE)*SOYLD2!$F145</f>
        <v>0</v>
      </c>
      <c r="S145" s="44">
        <f>SOYLD1!S145*VLOOKUP(SOYLD2!S$4,'[1]INTERNAL PARAMETERS-1'!$B$5:$J$44,5,FALSE)*VLOOKUP(SOYLD2!S$4,'[1]INTERNAL PARAMETERS-1'!$B$5:$J$44,7,FALSE)*SOYLD2!$F145 + SOYLD1!S145*(1-VLOOKUP(SOYLD2!S$4,'[1]INTERNAL PARAMETERS-1'!$B$5:$J$44,5,FALSE))*VLOOKUP(SOYLD2!S$4,'[1]INTERNAL PARAMETERS-1'!$B$5:$J$44,9,FALSE)*SOYLD2!$F145</f>
        <v>0</v>
      </c>
      <c r="T145" s="44">
        <f>SOYLD1!T145*VLOOKUP(SOYLD2!T$4,'[1]INTERNAL PARAMETERS-1'!$B$5:$J$44,5,FALSE)*VLOOKUP(SOYLD2!T$4,'[1]INTERNAL PARAMETERS-1'!$B$5:$J$44,7,FALSE)*SOYLD2!$F145 + SOYLD1!T145*(1-VLOOKUP(SOYLD2!T$4,'[1]INTERNAL PARAMETERS-1'!$B$5:$J$44,5,FALSE))*VLOOKUP(SOYLD2!T$4,'[1]INTERNAL PARAMETERS-1'!$B$5:$J$44,9,FALSE)*SOYLD2!$F145</f>
        <v>0</v>
      </c>
      <c r="U145" s="44">
        <f>SOYLD1!U145*VLOOKUP(SOYLD2!U$4,'[1]INTERNAL PARAMETERS-1'!$B$5:$J$44,5,FALSE)*VLOOKUP(SOYLD2!U$4,'[1]INTERNAL PARAMETERS-1'!$B$5:$J$44,7,FALSE)*SOYLD2!$F145 + SOYLD1!U145*(1-VLOOKUP(SOYLD2!U$4,'[1]INTERNAL PARAMETERS-1'!$B$5:$J$44,5,FALSE))*VLOOKUP(SOYLD2!U$4,'[1]INTERNAL PARAMETERS-1'!$B$5:$J$44,9,FALSE)*SOYLD2!$F145</f>
        <v>0</v>
      </c>
      <c r="V145" s="44">
        <f>SOYLD1!V145*VLOOKUP(SOYLD2!V$4,'[1]INTERNAL PARAMETERS-1'!$B$5:$J$44,5,FALSE)*VLOOKUP(SOYLD2!V$4,'[1]INTERNAL PARAMETERS-1'!$B$5:$J$44,7,FALSE)*SOYLD2!$F145 + SOYLD1!V145*(1-VLOOKUP(SOYLD2!V$4,'[1]INTERNAL PARAMETERS-1'!$B$5:$J$44,5,FALSE))*VLOOKUP(SOYLD2!V$4,'[1]INTERNAL PARAMETERS-1'!$B$5:$J$44,9,FALSE)*SOYLD2!$F145</f>
        <v>0</v>
      </c>
      <c r="W145" s="44">
        <f>SOYLD1!W145*VLOOKUP(SOYLD2!W$4,'[1]INTERNAL PARAMETERS-1'!$B$5:$J$44,5,FALSE)*VLOOKUP(SOYLD2!W$4,'[1]INTERNAL PARAMETERS-1'!$B$5:$J$44,7,FALSE)*SOYLD2!$F145 + SOYLD1!W145*(1-VLOOKUP(SOYLD2!W$4,'[1]INTERNAL PARAMETERS-1'!$B$5:$J$44,5,FALSE))*VLOOKUP(SOYLD2!W$4,'[1]INTERNAL PARAMETERS-1'!$B$5:$J$44,9,FALSE)*SOYLD2!$F145</f>
        <v>0</v>
      </c>
      <c r="X145" s="44">
        <f>SOYLD1!X145*VLOOKUP(SOYLD2!X$4,'[1]INTERNAL PARAMETERS-1'!$B$5:$J$44,5,FALSE)*VLOOKUP(SOYLD2!X$4,'[1]INTERNAL PARAMETERS-1'!$B$5:$J$44,7,FALSE)*SOYLD2!$F145 + SOYLD1!X145*(1-VLOOKUP(SOYLD2!X$4,'[1]INTERNAL PARAMETERS-1'!$B$5:$J$44,5,FALSE))*VLOOKUP(SOYLD2!X$4,'[1]INTERNAL PARAMETERS-1'!$B$5:$J$44,9,FALSE)*SOYLD2!$F145</f>
        <v>0</v>
      </c>
      <c r="Y145" s="44">
        <f>SOYLD1!Y145*VLOOKUP(SOYLD2!Y$4,'[1]INTERNAL PARAMETERS-1'!$B$5:$J$44,5,FALSE)*VLOOKUP(SOYLD2!Y$4,'[1]INTERNAL PARAMETERS-1'!$B$5:$J$44,7,FALSE)*SOYLD2!$F145 + SOYLD1!Y145*(1-VLOOKUP(SOYLD2!Y$4,'[1]INTERNAL PARAMETERS-1'!$B$5:$J$44,5,FALSE))*VLOOKUP(SOYLD2!Y$4,'[1]INTERNAL PARAMETERS-1'!$B$5:$J$44,9,FALSE)*SOYLD2!$F145</f>
        <v>0</v>
      </c>
      <c r="Z145" s="44">
        <f>SOYLD1!Z145*VLOOKUP(SOYLD2!Z$4,'[1]INTERNAL PARAMETERS-1'!$B$5:$J$44,5,FALSE)*VLOOKUP(SOYLD2!Z$4,'[1]INTERNAL PARAMETERS-1'!$B$5:$J$44,7,FALSE)*SOYLD2!$F145 + SOYLD1!Z145*(1-VLOOKUP(SOYLD2!Z$4,'[1]INTERNAL PARAMETERS-1'!$B$5:$J$44,5,FALSE))*VLOOKUP(SOYLD2!Z$4,'[1]INTERNAL PARAMETERS-1'!$B$5:$J$44,9,FALSE)*SOYLD2!$F145</f>
        <v>0</v>
      </c>
      <c r="AA145" s="44">
        <f>SOYLD1!AA145*VLOOKUP(SOYLD2!AA$4,'[1]INTERNAL PARAMETERS-1'!$B$5:$J$44,5,FALSE)*VLOOKUP(SOYLD2!AA$4,'[1]INTERNAL PARAMETERS-1'!$B$5:$J$44,7,FALSE)*SOYLD2!$F145 + SOYLD1!AA145*(1-VLOOKUP(SOYLD2!AA$4,'[1]INTERNAL PARAMETERS-1'!$B$5:$J$44,5,FALSE))*VLOOKUP(SOYLD2!AA$4,'[1]INTERNAL PARAMETERS-1'!$B$5:$J$44,9,FALSE)*SOYLD2!$F145</f>
        <v>0</v>
      </c>
      <c r="AB145" s="44">
        <f>SOYLD1!AB145*VLOOKUP(SOYLD2!AB$4,'[1]INTERNAL PARAMETERS-1'!$B$5:$J$44,5,FALSE)*VLOOKUP(SOYLD2!AB$4,'[1]INTERNAL PARAMETERS-1'!$B$5:$J$44,7,FALSE)*SOYLD2!$F145 + SOYLD1!AB145*(1-VLOOKUP(SOYLD2!AB$4,'[1]INTERNAL PARAMETERS-1'!$B$5:$J$44,5,FALSE))*VLOOKUP(SOYLD2!AB$4,'[1]INTERNAL PARAMETERS-1'!$B$5:$J$44,9,FALSE)*SOYLD2!$F145</f>
        <v>0</v>
      </c>
      <c r="AC145" s="44">
        <f>SOYLD1!AC145*VLOOKUP(SOYLD2!AC$4,'[1]INTERNAL PARAMETERS-1'!$B$5:$J$44,5,FALSE)*VLOOKUP(SOYLD2!AC$4,'[1]INTERNAL PARAMETERS-1'!$B$5:$J$44,7,FALSE)*SOYLD2!$F145 + SOYLD1!AC145*(1-VLOOKUP(SOYLD2!AC$4,'[1]INTERNAL PARAMETERS-1'!$B$5:$J$44,5,FALSE))*VLOOKUP(SOYLD2!AC$4,'[1]INTERNAL PARAMETERS-1'!$B$5:$J$44,9,FALSE)*SOYLD2!$F145</f>
        <v>0</v>
      </c>
      <c r="AD145" s="44">
        <f>SOYLD1!AD145*VLOOKUP(SOYLD2!AD$4,'[1]INTERNAL PARAMETERS-1'!$B$5:$J$44,5,FALSE)*VLOOKUP(SOYLD2!AD$4,'[1]INTERNAL PARAMETERS-1'!$B$5:$J$44,7,FALSE)*SOYLD2!$F145 + SOYLD1!AD145*(1-VLOOKUP(SOYLD2!AD$4,'[1]INTERNAL PARAMETERS-1'!$B$5:$J$44,5,FALSE))*VLOOKUP(SOYLD2!AD$4,'[1]INTERNAL PARAMETERS-1'!$B$5:$J$44,9,FALSE)*SOYLD2!$F145</f>
        <v>0</v>
      </c>
      <c r="AE145" s="44">
        <f>SOYLD1!AE145*VLOOKUP(SOYLD2!AE$4,'[1]INTERNAL PARAMETERS-1'!$B$5:$J$44,5,FALSE)*VLOOKUP(SOYLD2!AE$4,'[1]INTERNAL PARAMETERS-1'!$B$5:$J$44,7,FALSE)*SOYLD2!$F145 + SOYLD1!AE145*(1-VLOOKUP(SOYLD2!AE$4,'[1]INTERNAL PARAMETERS-1'!$B$5:$J$44,5,FALSE))*VLOOKUP(SOYLD2!AE$4,'[1]INTERNAL PARAMETERS-1'!$B$5:$J$44,9,FALSE)*SOYLD2!$F145</f>
        <v>0</v>
      </c>
      <c r="AF145" s="44">
        <f>SOYLD1!AF145*VLOOKUP(SOYLD2!AF$4,'[1]INTERNAL PARAMETERS-1'!$B$5:$J$44,5,FALSE)*VLOOKUP(SOYLD2!AF$4,'[1]INTERNAL PARAMETERS-1'!$B$5:$J$44,7,FALSE)*SOYLD2!$F145 + SOYLD1!AF145*(1-VLOOKUP(SOYLD2!AF$4,'[1]INTERNAL PARAMETERS-1'!$B$5:$J$44,5,FALSE))*VLOOKUP(SOYLD2!AF$4,'[1]INTERNAL PARAMETERS-1'!$B$5:$J$44,9,FALSE)*SOYLD2!$F145</f>
        <v>0</v>
      </c>
      <c r="AG145" s="44">
        <f>SOYLD1!AG145*VLOOKUP(SOYLD2!AG$4,'[1]INTERNAL PARAMETERS-1'!$B$5:$J$44,5,FALSE)*VLOOKUP(SOYLD2!AG$4,'[1]INTERNAL PARAMETERS-1'!$B$5:$J$44,7,FALSE)*SOYLD2!$F145 + SOYLD1!AG145*(1-VLOOKUP(SOYLD2!AG$4,'[1]INTERNAL PARAMETERS-1'!$B$5:$J$44,5,FALSE))*VLOOKUP(SOYLD2!AG$4,'[1]INTERNAL PARAMETERS-1'!$B$5:$J$44,9,FALSE)*SOYLD2!$F145</f>
        <v>0</v>
      </c>
      <c r="AH145" s="44">
        <f>SOYLD1!AH145*VLOOKUP(SOYLD2!AH$4,'[1]INTERNAL PARAMETERS-1'!$B$5:$J$44,5,FALSE)*VLOOKUP(SOYLD2!AH$4,'[1]INTERNAL PARAMETERS-1'!$B$5:$J$44,7,FALSE)*SOYLD2!$F145 + SOYLD1!AH145*(1-VLOOKUP(SOYLD2!AH$4,'[1]INTERNAL PARAMETERS-1'!$B$5:$J$44,5,FALSE))*VLOOKUP(SOYLD2!AH$4,'[1]INTERNAL PARAMETERS-1'!$B$5:$J$44,9,FALSE)*SOYLD2!$F145</f>
        <v>0</v>
      </c>
      <c r="AI145" s="44">
        <f>SOYLD1!AI145*VLOOKUP(SOYLD2!AI$4,'[1]INTERNAL PARAMETERS-1'!$B$5:$J$44,5,FALSE)*VLOOKUP(SOYLD2!AI$4,'[1]INTERNAL PARAMETERS-1'!$B$5:$J$44,7,FALSE)*SOYLD2!$F145 + SOYLD1!AI145*(1-VLOOKUP(SOYLD2!AI$4,'[1]INTERNAL PARAMETERS-1'!$B$5:$J$44,5,FALSE))*VLOOKUP(SOYLD2!AI$4,'[1]INTERNAL PARAMETERS-1'!$B$5:$J$44,9,FALSE)*SOYLD2!$F145</f>
        <v>0</v>
      </c>
      <c r="AJ145" s="44">
        <f>SOYLD1!AJ145*VLOOKUP(SOYLD2!AJ$4,'[1]INTERNAL PARAMETERS-1'!$B$5:$J$44,5,FALSE)*VLOOKUP(SOYLD2!AJ$4,'[1]INTERNAL PARAMETERS-1'!$B$5:$J$44,7,FALSE)*SOYLD2!$F145 + SOYLD1!AJ145*(1-VLOOKUP(SOYLD2!AJ$4,'[1]INTERNAL PARAMETERS-1'!$B$5:$J$44,5,FALSE))*VLOOKUP(SOYLD2!AJ$4,'[1]INTERNAL PARAMETERS-1'!$B$5:$J$44,9,FALSE)*SOYLD2!$F145</f>
        <v>0</v>
      </c>
      <c r="AK145" s="44">
        <f>SOYLD1!AK145*VLOOKUP(SOYLD2!AK$4,'[1]INTERNAL PARAMETERS-1'!$B$5:$J$44,5,FALSE)*VLOOKUP(SOYLD2!AK$4,'[1]INTERNAL PARAMETERS-1'!$B$5:$J$44,7,FALSE)*SOYLD2!$F145 + SOYLD1!AK145*(1-VLOOKUP(SOYLD2!AK$4,'[1]INTERNAL PARAMETERS-1'!$B$5:$J$44,5,FALSE))*VLOOKUP(SOYLD2!AK$4,'[1]INTERNAL PARAMETERS-1'!$B$5:$J$44,9,FALSE)*SOYLD2!$F145</f>
        <v>0</v>
      </c>
      <c r="AL145" s="44">
        <f>SOYLD1!AL145*VLOOKUP(SOYLD2!AL$4,'[1]INTERNAL PARAMETERS-1'!$B$5:$J$44,5,FALSE)*VLOOKUP(SOYLD2!AL$4,'[1]INTERNAL PARAMETERS-1'!$B$5:$J$44,7,FALSE)*SOYLD2!$F145 + SOYLD1!AL145*(1-VLOOKUP(SOYLD2!AL$4,'[1]INTERNAL PARAMETERS-1'!$B$5:$J$44,5,FALSE))*VLOOKUP(SOYLD2!AL$4,'[1]INTERNAL PARAMETERS-1'!$B$5:$J$44,9,FALSE)*SOYLD2!$F145</f>
        <v>0</v>
      </c>
      <c r="AM145" s="44">
        <f>SOYLD1!AM145*VLOOKUP(SOYLD2!AM$4,'[1]INTERNAL PARAMETERS-1'!$B$5:$J$44,5,FALSE)*VLOOKUP(SOYLD2!AM$4,'[1]INTERNAL PARAMETERS-1'!$B$5:$J$44,7,FALSE)*SOYLD2!$F145 + SOYLD1!AM145*(1-VLOOKUP(SOYLD2!AM$4,'[1]INTERNAL PARAMETERS-1'!$B$5:$J$44,5,FALSE))*VLOOKUP(SOYLD2!AM$4,'[1]INTERNAL PARAMETERS-1'!$B$5:$J$44,9,FALSE)*SOYLD2!$F145</f>
        <v>0</v>
      </c>
      <c r="AN145" s="44">
        <f>SOYLD1!AN145*VLOOKUP(SOYLD2!AN$4,'[1]INTERNAL PARAMETERS-1'!$B$5:$J$44,5,FALSE)*VLOOKUP(SOYLD2!AN$4,'[1]INTERNAL PARAMETERS-1'!$B$5:$J$44,7,FALSE)*SOYLD2!$F145 + SOYLD1!AN145*(1-VLOOKUP(SOYLD2!AN$4,'[1]INTERNAL PARAMETERS-1'!$B$5:$J$44,5,FALSE))*VLOOKUP(SOYLD2!AN$4,'[1]INTERNAL PARAMETERS-1'!$B$5:$J$44,9,FALSE)*SOYLD2!$F145</f>
        <v>0</v>
      </c>
      <c r="AO145" s="44">
        <f>SOYLD1!AO145*VLOOKUP(SOYLD2!AO$4,'[1]INTERNAL PARAMETERS-1'!$B$5:$J$44,5,FALSE)*VLOOKUP(SOYLD2!AO$4,'[1]INTERNAL PARAMETERS-1'!$B$5:$J$44,7,FALSE)*SOYLD2!$F145 + SOYLD1!AO145*(1-VLOOKUP(SOYLD2!AO$4,'[1]INTERNAL PARAMETERS-1'!$B$5:$J$44,5,FALSE))*VLOOKUP(SOYLD2!AO$4,'[1]INTERNAL PARAMETERS-1'!$B$5:$J$44,9,FALSE)*SOYLD2!$F145</f>
        <v>0</v>
      </c>
      <c r="AP145" s="44">
        <f>SOYLD1!AP145*VLOOKUP(SOYLD2!AP$4,'[1]INTERNAL PARAMETERS-1'!$B$5:$J$44,5,FALSE)*VLOOKUP(SOYLD2!AP$4,'[1]INTERNAL PARAMETERS-1'!$B$5:$J$44,7,FALSE)*SOYLD2!$F145 + SOYLD1!AP145*(1-VLOOKUP(SOYLD2!AP$4,'[1]INTERNAL PARAMETERS-1'!$B$5:$J$44,5,FALSE))*VLOOKUP(SOYLD2!AP$4,'[1]INTERNAL PARAMETERS-1'!$B$5:$J$44,9,FALSE)*SOYLD2!$F145</f>
        <v>0</v>
      </c>
      <c r="AQ145" s="44">
        <f>SOYLD1!AQ145*VLOOKUP(SOYLD2!AQ$4,'[1]INTERNAL PARAMETERS-1'!$B$5:$J$44,5,FALSE)*VLOOKUP(SOYLD2!AQ$4,'[1]INTERNAL PARAMETERS-1'!$B$5:$J$44,7,FALSE)*SOYLD2!$F145 + SOYLD1!AQ145*(1-VLOOKUP(SOYLD2!AQ$4,'[1]INTERNAL PARAMETERS-1'!$B$5:$J$44,5,FALSE))*VLOOKUP(SOYLD2!AQ$4,'[1]INTERNAL PARAMETERS-1'!$B$5:$J$44,9,FALSE)*SOYLD2!$F145</f>
        <v>0</v>
      </c>
      <c r="AR145" s="44">
        <f>SOYLD1!AR145*VLOOKUP(SOYLD2!AR$4,'[1]INTERNAL PARAMETERS-1'!$B$5:$J$44,5,FALSE)*VLOOKUP(SOYLD2!AR$4,'[1]INTERNAL PARAMETERS-1'!$B$5:$J$44,7,FALSE)*SOYLD2!$F145 + SOYLD1!AR145*(1-VLOOKUP(SOYLD2!AR$4,'[1]INTERNAL PARAMETERS-1'!$B$5:$J$44,5,FALSE))*VLOOKUP(SOYLD2!AR$4,'[1]INTERNAL PARAMETERS-1'!$B$5:$J$44,9,FALSE)*SOYLD2!$F145</f>
        <v>0</v>
      </c>
      <c r="AS145" s="44">
        <f>SOYLD1!AS145*VLOOKUP(SOYLD2!AS$4,'[1]INTERNAL PARAMETERS-1'!$B$5:$J$44,5,FALSE)*VLOOKUP(SOYLD2!AS$4,'[1]INTERNAL PARAMETERS-1'!$B$5:$J$44,7,FALSE)*SOYLD2!$F145 + SOYLD1!AS145*(1-VLOOKUP(SOYLD2!AS$4,'[1]INTERNAL PARAMETERS-1'!$B$5:$J$44,5,FALSE))*VLOOKUP(SOYLD2!AS$4,'[1]INTERNAL PARAMETERS-1'!$B$5:$J$44,9,FALSE)*SOYLD2!$F145</f>
        <v>0</v>
      </c>
      <c r="AT145" s="43">
        <f>SOYLD1!AT145*VLOOKUP(SOYLD2!AT$4,'[1]INTERNAL PARAMETERS-1'!$B$5:$J$44,5,FALSE)*VLOOKUP(SOYLD2!AT$4,'[1]INTERNAL PARAMETERS-1'!$B$5:$J$44,7,FALSE)*SOYLD2!$F145 + SOYLD1!AT145*(1-VLOOKUP(SOYLD2!AT$4,'[1]INTERNAL PARAMETERS-1'!$B$5:$J$44,5,FALSE))*VLOOKUP(SOYLD2!AT$4,'[1]INTERNAL PARAMETERS-1'!$B$5:$J$44,9,FALSE)*SOYLD2!$F145</f>
        <v>0</v>
      </c>
      <c r="AU145" s="45">
        <f>SOYLD1!AU145*VLOOKUP(SOYLD2!AU$4,'[1]INTERNAL PARAMETERS-1'!$B$5:$J$44,5,FALSE)*VLOOKUP(SOYLD2!AU$4,'[1]INTERNAL PARAMETERS-1'!$B$5:$J$44,6,FALSE)*VLOOKUP(SOYLD2!AU$4,'[1]INTERNAL PARAMETERS-1'!$B$5:$J$44,3,FALSE) + SOYLD1!AU145*(1-VLOOKUP(SOYLD2!AU$4,'[1]INTERNAL PARAMETERS-1'!$B$5:$J$44,5,FALSE))*VLOOKUP(SOYLD2!AU$4,'[1]INTERNAL PARAMETERS-1'!$B$5:$J$44,8,FALSE)*VLOOKUP(SOYLD2!AU$4,'[1]INTERNAL PARAMETERS-1'!$B$5:$J$44,3,FALSE)</f>
        <v>0</v>
      </c>
      <c r="AV145" s="44">
        <f>SOYLD1!AV145*VLOOKUP(SOYLD2!AV$4,'[1]INTERNAL PARAMETERS-1'!$B$5:$J$44,5,FALSE)*VLOOKUP(SOYLD2!AV$4,'[1]INTERNAL PARAMETERS-1'!$B$5:$J$44,6,FALSE)*VLOOKUP(SOYLD2!AV$4,'[1]INTERNAL PARAMETERS-1'!$B$5:$J$44,3,FALSE) + SOYLD1!AV145*(1-VLOOKUP(SOYLD2!AV$4,'[1]INTERNAL PARAMETERS-1'!$B$5:$J$44,5,FALSE))*VLOOKUP(SOYLD2!AV$4,'[1]INTERNAL PARAMETERS-1'!$B$5:$J$44,8,FALSE)*VLOOKUP(SOYLD2!AV$4,'[1]INTERNAL PARAMETERS-1'!$B$5:$J$44,3,FALSE)</f>
        <v>0</v>
      </c>
      <c r="AW145" s="44">
        <f>SOYLD1!AW145*VLOOKUP(SOYLD2!AW$4,'[1]INTERNAL PARAMETERS-1'!$B$5:$J$44,5,FALSE)*VLOOKUP(SOYLD2!AW$4,'[1]INTERNAL PARAMETERS-1'!$B$5:$J$44,6,FALSE)*VLOOKUP(SOYLD2!AW$4,'[1]INTERNAL PARAMETERS-1'!$B$5:$J$44,3,FALSE) + SOYLD1!AW145*(1-VLOOKUP(SOYLD2!AW$4,'[1]INTERNAL PARAMETERS-1'!$B$5:$J$44,5,FALSE))*VLOOKUP(SOYLD2!AW$4,'[1]INTERNAL PARAMETERS-1'!$B$5:$J$44,8,FALSE)*VLOOKUP(SOYLD2!AW$4,'[1]INTERNAL PARAMETERS-1'!$B$5:$J$44,3,FALSE)</f>
        <v>0</v>
      </c>
      <c r="AX145" s="44">
        <f>SOYLD1!AX145*VLOOKUP(SOYLD2!AX$4,'[1]INTERNAL PARAMETERS-1'!$B$5:$J$44,5,FALSE)*VLOOKUP(SOYLD2!AX$4,'[1]INTERNAL PARAMETERS-1'!$B$5:$J$44,6,FALSE)*VLOOKUP(SOYLD2!AX$4,'[1]INTERNAL PARAMETERS-1'!$B$5:$J$44,3,FALSE) + SOYLD1!AX145*(1-VLOOKUP(SOYLD2!AX$4,'[1]INTERNAL PARAMETERS-1'!$B$5:$J$44,5,FALSE))*VLOOKUP(SOYLD2!AX$4,'[1]INTERNAL PARAMETERS-1'!$B$5:$J$44,8,FALSE)*VLOOKUP(SOYLD2!AX$4,'[1]INTERNAL PARAMETERS-1'!$B$5:$J$44,3,FALSE)</f>
        <v>0</v>
      </c>
      <c r="AY145" s="44">
        <f>SOYLD1!AY145*VLOOKUP(SOYLD2!AY$4,'[1]INTERNAL PARAMETERS-1'!$B$5:$J$44,5,FALSE)*VLOOKUP(SOYLD2!AY$4,'[1]INTERNAL PARAMETERS-1'!$B$5:$J$44,6,FALSE)*VLOOKUP(SOYLD2!AY$4,'[1]INTERNAL PARAMETERS-1'!$B$5:$J$44,3,FALSE) + SOYLD1!AY145*(1-VLOOKUP(SOYLD2!AY$4,'[1]INTERNAL PARAMETERS-1'!$B$5:$J$44,5,FALSE))*VLOOKUP(SOYLD2!AY$4,'[1]INTERNAL PARAMETERS-1'!$B$5:$J$44,8,FALSE)*VLOOKUP(SOYLD2!AY$4,'[1]INTERNAL PARAMETERS-1'!$B$5:$J$44,3,FALSE)</f>
        <v>0</v>
      </c>
      <c r="AZ145" s="44">
        <f>SOYLD1!AZ145*VLOOKUP(SOYLD2!AZ$4,'[1]INTERNAL PARAMETERS-1'!$B$5:$J$44,5,FALSE)*VLOOKUP(SOYLD2!AZ$4,'[1]INTERNAL PARAMETERS-1'!$B$5:$J$44,6,FALSE)*VLOOKUP(SOYLD2!AZ$4,'[1]INTERNAL PARAMETERS-1'!$B$5:$J$44,3,FALSE) + SOYLD1!AZ145*(1-VLOOKUP(SOYLD2!AZ$4,'[1]INTERNAL PARAMETERS-1'!$B$5:$J$44,5,FALSE))*VLOOKUP(SOYLD2!AZ$4,'[1]INTERNAL PARAMETERS-1'!$B$5:$J$44,8,FALSE)*VLOOKUP(SOYLD2!AZ$4,'[1]INTERNAL PARAMETERS-1'!$B$5:$J$44,3,FALSE)</f>
        <v>0</v>
      </c>
      <c r="BA145" s="44">
        <f>SOYLD1!BA145*VLOOKUP(SOYLD2!BA$4,'[1]INTERNAL PARAMETERS-1'!$B$5:$J$44,5,FALSE)*VLOOKUP(SOYLD2!BA$4,'[1]INTERNAL PARAMETERS-1'!$B$5:$J$44,6,FALSE)*VLOOKUP(SOYLD2!BA$4,'[1]INTERNAL PARAMETERS-1'!$B$5:$J$44,3,FALSE) + SOYLD1!BA145*(1-VLOOKUP(SOYLD2!BA$4,'[1]INTERNAL PARAMETERS-1'!$B$5:$J$44,5,FALSE))*VLOOKUP(SOYLD2!BA$4,'[1]INTERNAL PARAMETERS-1'!$B$5:$J$44,8,FALSE)*VLOOKUP(SOYLD2!BA$4,'[1]INTERNAL PARAMETERS-1'!$B$5:$J$44,3,FALSE)</f>
        <v>0</v>
      </c>
      <c r="BB145" s="44">
        <f>SOYLD1!BB145*VLOOKUP(SOYLD2!BB$4,'[1]INTERNAL PARAMETERS-1'!$B$5:$J$44,5,FALSE)*VLOOKUP(SOYLD2!BB$4,'[1]INTERNAL PARAMETERS-1'!$B$5:$J$44,6,FALSE)*VLOOKUP(SOYLD2!BB$4,'[1]INTERNAL PARAMETERS-1'!$B$5:$J$44,3,FALSE) + SOYLD1!BB145*(1-VLOOKUP(SOYLD2!BB$4,'[1]INTERNAL PARAMETERS-1'!$B$5:$J$44,5,FALSE))*VLOOKUP(SOYLD2!BB$4,'[1]INTERNAL PARAMETERS-1'!$B$5:$J$44,8,FALSE)*VLOOKUP(SOYLD2!BB$4,'[1]INTERNAL PARAMETERS-1'!$B$5:$J$44,3,FALSE)</f>
        <v>0</v>
      </c>
      <c r="BC145" s="44">
        <f>SOYLD1!BC145*VLOOKUP(SOYLD2!BC$4,'[1]INTERNAL PARAMETERS-1'!$B$5:$J$44,5,FALSE)*VLOOKUP(SOYLD2!BC$4,'[1]INTERNAL PARAMETERS-1'!$B$5:$J$44,6,FALSE)*VLOOKUP(SOYLD2!BC$4,'[1]INTERNAL PARAMETERS-1'!$B$5:$J$44,3,FALSE) + SOYLD1!BC145*(1-VLOOKUP(SOYLD2!BC$4,'[1]INTERNAL PARAMETERS-1'!$B$5:$J$44,5,FALSE))*VLOOKUP(SOYLD2!BC$4,'[1]INTERNAL PARAMETERS-1'!$B$5:$J$44,8,FALSE)*VLOOKUP(SOYLD2!BC$4,'[1]INTERNAL PARAMETERS-1'!$B$5:$J$44,3,FALSE)</f>
        <v>0</v>
      </c>
      <c r="BD145" s="44">
        <f>SOYLD1!BD145*VLOOKUP(SOYLD2!BD$4,'[1]INTERNAL PARAMETERS-1'!$B$5:$J$44,5,FALSE)*VLOOKUP(SOYLD2!BD$4,'[1]INTERNAL PARAMETERS-1'!$B$5:$J$44,6,FALSE)*VLOOKUP(SOYLD2!BD$4,'[1]INTERNAL PARAMETERS-1'!$B$5:$J$44,3,FALSE) + SOYLD1!BD145*(1-VLOOKUP(SOYLD2!BD$4,'[1]INTERNAL PARAMETERS-1'!$B$5:$J$44,5,FALSE))*VLOOKUP(SOYLD2!BD$4,'[1]INTERNAL PARAMETERS-1'!$B$5:$J$44,8,FALSE)*VLOOKUP(SOYLD2!BD$4,'[1]INTERNAL PARAMETERS-1'!$B$5:$J$44,3,FALSE)</f>
        <v>0</v>
      </c>
      <c r="BE145" s="44">
        <f>SOYLD1!BE145*VLOOKUP(SOYLD2!BE$4,'[1]INTERNAL PARAMETERS-1'!$B$5:$J$44,5,FALSE)*VLOOKUP(SOYLD2!BE$4,'[1]INTERNAL PARAMETERS-1'!$B$5:$J$44,6,FALSE)*VLOOKUP(SOYLD2!BE$4,'[1]INTERNAL PARAMETERS-1'!$B$5:$J$44,3,FALSE) + SOYLD1!BE145*(1-VLOOKUP(SOYLD2!BE$4,'[1]INTERNAL PARAMETERS-1'!$B$5:$J$44,5,FALSE))*VLOOKUP(SOYLD2!BE$4,'[1]INTERNAL PARAMETERS-1'!$B$5:$J$44,8,FALSE)*VLOOKUP(SOYLD2!BE$4,'[1]INTERNAL PARAMETERS-1'!$B$5:$J$44,3,FALSE)</f>
        <v>0</v>
      </c>
      <c r="BF145" s="44">
        <f>SOYLD1!BF145*VLOOKUP(SOYLD2!BF$4,'[1]INTERNAL PARAMETERS-1'!$B$5:$J$44,5,FALSE)*VLOOKUP(SOYLD2!BF$4,'[1]INTERNAL PARAMETERS-1'!$B$5:$J$44,6,FALSE)*VLOOKUP(SOYLD2!BF$4,'[1]INTERNAL PARAMETERS-1'!$B$5:$J$44,3,FALSE) + SOYLD1!BF145*(1-VLOOKUP(SOYLD2!BF$4,'[1]INTERNAL PARAMETERS-1'!$B$5:$J$44,5,FALSE))*VLOOKUP(SOYLD2!BF$4,'[1]INTERNAL PARAMETERS-1'!$B$5:$J$44,8,FALSE)*VLOOKUP(SOYLD2!BF$4,'[1]INTERNAL PARAMETERS-1'!$B$5:$J$44,3,FALSE)</f>
        <v>0</v>
      </c>
      <c r="BG145" s="44">
        <f>SOYLD1!BG145*VLOOKUP(SOYLD2!BG$4,'[1]INTERNAL PARAMETERS-1'!$B$5:$J$44,5,FALSE)*VLOOKUP(SOYLD2!BG$4,'[1]INTERNAL PARAMETERS-1'!$B$5:$J$44,6,FALSE)*VLOOKUP(SOYLD2!BG$4,'[1]INTERNAL PARAMETERS-1'!$B$5:$J$44,3,FALSE) + SOYLD1!BG145*(1-VLOOKUP(SOYLD2!BG$4,'[1]INTERNAL PARAMETERS-1'!$B$5:$J$44,5,FALSE))*VLOOKUP(SOYLD2!BG$4,'[1]INTERNAL PARAMETERS-1'!$B$5:$J$44,8,FALSE)*VLOOKUP(SOYLD2!BG$4,'[1]INTERNAL PARAMETERS-1'!$B$5:$J$44,3,FALSE)</f>
        <v>0</v>
      </c>
      <c r="BH145" s="44">
        <f>SOYLD1!BH145*VLOOKUP(SOYLD2!BH$4,'[1]INTERNAL PARAMETERS-1'!$B$5:$J$44,5,FALSE)*VLOOKUP(SOYLD2!BH$4,'[1]INTERNAL PARAMETERS-1'!$B$5:$J$44,6,FALSE)*VLOOKUP(SOYLD2!BH$4,'[1]INTERNAL PARAMETERS-1'!$B$5:$J$44,3,FALSE) + SOYLD1!BH145*(1-VLOOKUP(SOYLD2!BH$4,'[1]INTERNAL PARAMETERS-1'!$B$5:$J$44,5,FALSE))*VLOOKUP(SOYLD2!BH$4,'[1]INTERNAL PARAMETERS-1'!$B$5:$J$44,8,FALSE)*VLOOKUP(SOYLD2!BH$4,'[1]INTERNAL PARAMETERS-1'!$B$5:$J$44,3,FALSE)</f>
        <v>0</v>
      </c>
      <c r="BI145" s="44">
        <f>SOYLD1!BI145*VLOOKUP(SOYLD2!BI$4,'[1]INTERNAL PARAMETERS-1'!$B$5:$J$44,5,FALSE)*VLOOKUP(SOYLD2!BI$4,'[1]INTERNAL PARAMETERS-1'!$B$5:$J$44,6,FALSE)*VLOOKUP(SOYLD2!BI$4,'[1]INTERNAL PARAMETERS-1'!$B$5:$J$44,3,FALSE) + SOYLD1!BI145*(1-VLOOKUP(SOYLD2!BI$4,'[1]INTERNAL PARAMETERS-1'!$B$5:$J$44,5,FALSE))*VLOOKUP(SOYLD2!BI$4,'[1]INTERNAL PARAMETERS-1'!$B$5:$J$44,8,FALSE)*VLOOKUP(SOYLD2!BI$4,'[1]INTERNAL PARAMETERS-1'!$B$5:$J$44,3,FALSE)</f>
        <v>0</v>
      </c>
      <c r="BJ145" s="44">
        <f>SOYLD1!BJ145*VLOOKUP(SOYLD2!BJ$4,'[1]INTERNAL PARAMETERS-1'!$B$5:$J$44,5,FALSE)*VLOOKUP(SOYLD2!BJ$4,'[1]INTERNAL PARAMETERS-1'!$B$5:$J$44,6,FALSE)*VLOOKUP(SOYLD2!BJ$4,'[1]INTERNAL PARAMETERS-1'!$B$5:$J$44,3,FALSE) + SOYLD1!BJ145*(1-VLOOKUP(SOYLD2!BJ$4,'[1]INTERNAL PARAMETERS-1'!$B$5:$J$44,5,FALSE))*VLOOKUP(SOYLD2!BJ$4,'[1]INTERNAL PARAMETERS-1'!$B$5:$J$44,8,FALSE)*VLOOKUP(SOYLD2!BJ$4,'[1]INTERNAL PARAMETERS-1'!$B$5:$J$44,3,FALSE)</f>
        <v>0</v>
      </c>
      <c r="BK145" s="44">
        <f>SOYLD1!BK145*VLOOKUP(SOYLD2!BK$4,'[1]INTERNAL PARAMETERS-1'!$B$5:$J$44,5,FALSE)*VLOOKUP(SOYLD2!BK$4,'[1]INTERNAL PARAMETERS-1'!$B$5:$J$44,6,FALSE)*VLOOKUP(SOYLD2!BK$4,'[1]INTERNAL PARAMETERS-1'!$B$5:$J$44,3,FALSE) + SOYLD1!BK145*(1-VLOOKUP(SOYLD2!BK$4,'[1]INTERNAL PARAMETERS-1'!$B$5:$J$44,5,FALSE))*VLOOKUP(SOYLD2!BK$4,'[1]INTERNAL PARAMETERS-1'!$B$5:$J$44,8,FALSE)*VLOOKUP(SOYLD2!BK$4,'[1]INTERNAL PARAMETERS-1'!$B$5:$J$44,3,FALSE)</f>
        <v>0</v>
      </c>
      <c r="BL145" s="44">
        <f>SOYLD1!BL145*VLOOKUP(SOYLD2!BL$4,'[1]INTERNAL PARAMETERS-1'!$B$5:$J$44,5,FALSE)*VLOOKUP(SOYLD2!BL$4,'[1]INTERNAL PARAMETERS-1'!$B$5:$J$44,6,FALSE)*VLOOKUP(SOYLD2!BL$4,'[1]INTERNAL PARAMETERS-1'!$B$5:$J$44,3,FALSE) + SOYLD1!BL145*(1-VLOOKUP(SOYLD2!BL$4,'[1]INTERNAL PARAMETERS-1'!$B$5:$J$44,5,FALSE))*VLOOKUP(SOYLD2!BL$4,'[1]INTERNAL PARAMETERS-1'!$B$5:$J$44,8,FALSE)*VLOOKUP(SOYLD2!BL$4,'[1]INTERNAL PARAMETERS-1'!$B$5:$J$44,3,FALSE)</f>
        <v>0</v>
      </c>
      <c r="BM145" s="44">
        <f>SOYLD1!BM145*VLOOKUP(SOYLD2!BM$4,'[1]INTERNAL PARAMETERS-1'!$B$5:$J$44,5,FALSE)*VLOOKUP(SOYLD2!BM$4,'[1]INTERNAL PARAMETERS-1'!$B$5:$J$44,6,FALSE)*VLOOKUP(SOYLD2!BM$4,'[1]INTERNAL PARAMETERS-1'!$B$5:$J$44,3,FALSE) + SOYLD1!BM145*(1-VLOOKUP(SOYLD2!BM$4,'[1]INTERNAL PARAMETERS-1'!$B$5:$J$44,5,FALSE))*VLOOKUP(SOYLD2!BM$4,'[1]INTERNAL PARAMETERS-1'!$B$5:$J$44,8,FALSE)*VLOOKUP(SOYLD2!BM$4,'[1]INTERNAL PARAMETERS-1'!$B$5:$J$44,3,FALSE)</f>
        <v>0</v>
      </c>
      <c r="BN145" s="44">
        <f>SOYLD1!BN145*VLOOKUP(SOYLD2!BN$4,'[1]INTERNAL PARAMETERS-1'!$B$5:$J$44,5,FALSE)*VLOOKUP(SOYLD2!BN$4,'[1]INTERNAL PARAMETERS-1'!$B$5:$J$44,6,FALSE)*VLOOKUP(SOYLD2!BN$4,'[1]INTERNAL PARAMETERS-1'!$B$5:$J$44,3,FALSE) + SOYLD1!BN145*(1-VLOOKUP(SOYLD2!BN$4,'[1]INTERNAL PARAMETERS-1'!$B$5:$J$44,5,FALSE))*VLOOKUP(SOYLD2!BN$4,'[1]INTERNAL PARAMETERS-1'!$B$5:$J$44,8,FALSE)*VLOOKUP(SOYLD2!BN$4,'[1]INTERNAL PARAMETERS-1'!$B$5:$J$44,3,FALSE)</f>
        <v>0</v>
      </c>
      <c r="BO145" s="44">
        <f>SOYLD1!BO145*VLOOKUP(SOYLD2!BO$4,'[1]INTERNAL PARAMETERS-1'!$B$5:$J$44,5,FALSE)*VLOOKUP(SOYLD2!BO$4,'[1]INTERNAL PARAMETERS-1'!$B$5:$J$44,6,FALSE)*VLOOKUP(SOYLD2!BO$4,'[1]INTERNAL PARAMETERS-1'!$B$5:$J$44,3,FALSE) + SOYLD1!BO145*(1-VLOOKUP(SOYLD2!BO$4,'[1]INTERNAL PARAMETERS-1'!$B$5:$J$44,5,FALSE))*VLOOKUP(SOYLD2!BO$4,'[1]INTERNAL PARAMETERS-1'!$B$5:$J$44,8,FALSE)*VLOOKUP(SOYLD2!BO$4,'[1]INTERNAL PARAMETERS-1'!$B$5:$J$44,3,FALSE)</f>
        <v>0</v>
      </c>
      <c r="BP145" s="44">
        <f>SOYLD1!BP145*VLOOKUP(SOYLD2!BP$4,'[1]INTERNAL PARAMETERS-1'!$B$5:$J$44,5,FALSE)*VLOOKUP(SOYLD2!BP$4,'[1]INTERNAL PARAMETERS-1'!$B$5:$J$44,6,FALSE)*VLOOKUP(SOYLD2!BP$4,'[1]INTERNAL PARAMETERS-1'!$B$5:$J$44,3,FALSE) + SOYLD1!BP145*(1-VLOOKUP(SOYLD2!BP$4,'[1]INTERNAL PARAMETERS-1'!$B$5:$J$44,5,FALSE))*VLOOKUP(SOYLD2!BP$4,'[1]INTERNAL PARAMETERS-1'!$B$5:$J$44,8,FALSE)*VLOOKUP(SOYLD2!BP$4,'[1]INTERNAL PARAMETERS-1'!$B$5:$J$44,3,FALSE)</f>
        <v>0</v>
      </c>
      <c r="BQ145" s="44">
        <f>SOYLD1!BQ145*VLOOKUP(SOYLD2!BQ$4,'[1]INTERNAL PARAMETERS-1'!$B$5:$J$44,5,FALSE)*VLOOKUP(SOYLD2!BQ$4,'[1]INTERNAL PARAMETERS-1'!$B$5:$J$44,6,FALSE)*VLOOKUP(SOYLD2!BQ$4,'[1]INTERNAL PARAMETERS-1'!$B$5:$J$44,3,FALSE) + SOYLD1!BQ145*(1-VLOOKUP(SOYLD2!BQ$4,'[1]INTERNAL PARAMETERS-1'!$B$5:$J$44,5,FALSE))*VLOOKUP(SOYLD2!BQ$4,'[1]INTERNAL PARAMETERS-1'!$B$5:$J$44,8,FALSE)*VLOOKUP(SOYLD2!BQ$4,'[1]INTERNAL PARAMETERS-1'!$B$5:$J$44,3,FALSE)</f>
        <v>0</v>
      </c>
      <c r="BR145" s="44">
        <f>SOYLD1!BR145*VLOOKUP(SOYLD2!BR$4,'[1]INTERNAL PARAMETERS-1'!$B$5:$J$44,5,FALSE)*VLOOKUP(SOYLD2!BR$4,'[1]INTERNAL PARAMETERS-1'!$B$5:$J$44,6,FALSE)*VLOOKUP(SOYLD2!BR$4,'[1]INTERNAL PARAMETERS-1'!$B$5:$J$44,3,FALSE) + SOYLD1!BR145*(1-VLOOKUP(SOYLD2!BR$4,'[1]INTERNAL PARAMETERS-1'!$B$5:$J$44,5,FALSE))*VLOOKUP(SOYLD2!BR$4,'[1]INTERNAL PARAMETERS-1'!$B$5:$J$44,8,FALSE)*VLOOKUP(SOYLD2!BR$4,'[1]INTERNAL PARAMETERS-1'!$B$5:$J$44,3,FALSE)</f>
        <v>0</v>
      </c>
      <c r="BS145" s="44">
        <f>SOYLD1!BS145*VLOOKUP(SOYLD2!BS$4,'[1]INTERNAL PARAMETERS-1'!$B$5:$J$44,5,FALSE)*VLOOKUP(SOYLD2!BS$4,'[1]INTERNAL PARAMETERS-1'!$B$5:$J$44,6,FALSE)*VLOOKUP(SOYLD2!BS$4,'[1]INTERNAL PARAMETERS-1'!$B$5:$J$44,3,FALSE) + SOYLD1!BS145*(1-VLOOKUP(SOYLD2!BS$4,'[1]INTERNAL PARAMETERS-1'!$B$5:$J$44,5,FALSE))*VLOOKUP(SOYLD2!BS$4,'[1]INTERNAL PARAMETERS-1'!$B$5:$J$44,8,FALSE)*VLOOKUP(SOYLD2!BS$4,'[1]INTERNAL PARAMETERS-1'!$B$5:$J$44,3,FALSE)</f>
        <v>0</v>
      </c>
      <c r="BT145" s="44">
        <f>SOYLD1!BT145*VLOOKUP(SOYLD2!BT$4,'[1]INTERNAL PARAMETERS-1'!$B$5:$J$44,5,FALSE)*VLOOKUP(SOYLD2!BT$4,'[1]INTERNAL PARAMETERS-1'!$B$5:$J$44,6,FALSE)*VLOOKUP(SOYLD2!BT$4,'[1]INTERNAL PARAMETERS-1'!$B$5:$J$44,3,FALSE) + SOYLD1!BT145*(1-VLOOKUP(SOYLD2!BT$4,'[1]INTERNAL PARAMETERS-1'!$B$5:$J$44,5,FALSE))*VLOOKUP(SOYLD2!BT$4,'[1]INTERNAL PARAMETERS-1'!$B$5:$J$44,8,FALSE)*VLOOKUP(SOYLD2!BT$4,'[1]INTERNAL PARAMETERS-1'!$B$5:$J$44,3,FALSE)</f>
        <v>0</v>
      </c>
      <c r="BU145" s="44">
        <f>SOYLD1!BU145*VLOOKUP(SOYLD2!BU$4,'[1]INTERNAL PARAMETERS-1'!$B$5:$J$44,5,FALSE)*VLOOKUP(SOYLD2!BU$4,'[1]INTERNAL PARAMETERS-1'!$B$5:$J$44,6,FALSE)*VLOOKUP(SOYLD2!BU$4,'[1]INTERNAL PARAMETERS-1'!$B$5:$J$44,3,FALSE) + SOYLD1!BU145*(1-VLOOKUP(SOYLD2!BU$4,'[1]INTERNAL PARAMETERS-1'!$B$5:$J$44,5,FALSE))*VLOOKUP(SOYLD2!BU$4,'[1]INTERNAL PARAMETERS-1'!$B$5:$J$44,8,FALSE)*VLOOKUP(SOYLD2!BU$4,'[1]INTERNAL PARAMETERS-1'!$B$5:$J$44,3,FALSE)</f>
        <v>0</v>
      </c>
      <c r="BV145" s="44">
        <f>SOYLD1!BV145*VLOOKUP(SOYLD2!BV$4,'[1]INTERNAL PARAMETERS-1'!$B$5:$J$44,5,FALSE)*VLOOKUP(SOYLD2!BV$4,'[1]INTERNAL PARAMETERS-1'!$B$5:$J$44,6,FALSE)*VLOOKUP(SOYLD2!BV$4,'[1]INTERNAL PARAMETERS-1'!$B$5:$J$44,3,FALSE) + SOYLD1!BV145*(1-VLOOKUP(SOYLD2!BV$4,'[1]INTERNAL PARAMETERS-1'!$B$5:$J$44,5,FALSE))*VLOOKUP(SOYLD2!BV$4,'[1]INTERNAL PARAMETERS-1'!$B$5:$J$44,8,FALSE)*VLOOKUP(SOYLD2!BV$4,'[1]INTERNAL PARAMETERS-1'!$B$5:$J$44,3,FALSE)</f>
        <v>0</v>
      </c>
      <c r="BW145" s="44">
        <f>SOYLD1!BW145*VLOOKUP(SOYLD2!BW$4,'[1]INTERNAL PARAMETERS-1'!$B$5:$J$44,5,FALSE)*VLOOKUP(SOYLD2!BW$4,'[1]INTERNAL PARAMETERS-1'!$B$5:$J$44,6,FALSE)*VLOOKUP(SOYLD2!BW$4,'[1]INTERNAL PARAMETERS-1'!$B$5:$J$44,3,FALSE) + SOYLD1!BW145*(1-VLOOKUP(SOYLD2!BW$4,'[1]INTERNAL PARAMETERS-1'!$B$5:$J$44,5,FALSE))*VLOOKUP(SOYLD2!BW$4,'[1]INTERNAL PARAMETERS-1'!$B$5:$J$44,8,FALSE)*VLOOKUP(SOYLD2!BW$4,'[1]INTERNAL PARAMETERS-1'!$B$5:$J$44,3,FALSE)</f>
        <v>0</v>
      </c>
      <c r="BX145" s="44">
        <f>SOYLD1!BX145*VLOOKUP(SOYLD2!BX$4,'[1]INTERNAL PARAMETERS-1'!$B$5:$J$44,5,FALSE)*VLOOKUP(SOYLD2!BX$4,'[1]INTERNAL PARAMETERS-1'!$B$5:$J$44,6,FALSE)*VLOOKUP(SOYLD2!BX$4,'[1]INTERNAL PARAMETERS-1'!$B$5:$J$44,3,FALSE) + SOYLD1!BX145*(1-VLOOKUP(SOYLD2!BX$4,'[1]INTERNAL PARAMETERS-1'!$B$5:$J$44,5,FALSE))*VLOOKUP(SOYLD2!BX$4,'[1]INTERNAL PARAMETERS-1'!$B$5:$J$44,8,FALSE)*VLOOKUP(SOYLD2!BX$4,'[1]INTERNAL PARAMETERS-1'!$B$5:$J$44,3,FALSE)</f>
        <v>0</v>
      </c>
      <c r="BY145" s="44">
        <f>SOYLD1!BY145*VLOOKUP(SOYLD2!BY$4,'[1]INTERNAL PARAMETERS-1'!$B$5:$J$44,5,FALSE)*VLOOKUP(SOYLD2!BY$4,'[1]INTERNAL PARAMETERS-1'!$B$5:$J$44,6,FALSE)*VLOOKUP(SOYLD2!BY$4,'[1]INTERNAL PARAMETERS-1'!$B$5:$J$44,3,FALSE) + SOYLD1!BY145*(1-VLOOKUP(SOYLD2!BY$4,'[1]INTERNAL PARAMETERS-1'!$B$5:$J$44,5,FALSE))*VLOOKUP(SOYLD2!BY$4,'[1]INTERNAL PARAMETERS-1'!$B$5:$J$44,8,FALSE)*VLOOKUP(SOYLD2!BY$4,'[1]INTERNAL PARAMETERS-1'!$B$5:$J$44,3,FALSE)</f>
        <v>0</v>
      </c>
      <c r="BZ145" s="44">
        <f>SOYLD1!BZ145*VLOOKUP(SOYLD2!BZ$4,'[1]INTERNAL PARAMETERS-1'!$B$5:$J$44,5,FALSE)*VLOOKUP(SOYLD2!BZ$4,'[1]INTERNAL PARAMETERS-1'!$B$5:$J$44,6,FALSE)*VLOOKUP(SOYLD2!BZ$4,'[1]INTERNAL PARAMETERS-1'!$B$5:$J$44,3,FALSE) + SOYLD1!BZ145*(1-VLOOKUP(SOYLD2!BZ$4,'[1]INTERNAL PARAMETERS-1'!$B$5:$J$44,5,FALSE))*VLOOKUP(SOYLD2!BZ$4,'[1]INTERNAL PARAMETERS-1'!$B$5:$J$44,8,FALSE)*VLOOKUP(SOYLD2!BZ$4,'[1]INTERNAL PARAMETERS-1'!$B$5:$J$44,3,FALSE)</f>
        <v>0</v>
      </c>
      <c r="CA145" s="44">
        <f>SOYLD1!CA145*VLOOKUP(SOYLD2!CA$4,'[1]INTERNAL PARAMETERS-1'!$B$5:$J$44,5,FALSE)*VLOOKUP(SOYLD2!CA$4,'[1]INTERNAL PARAMETERS-1'!$B$5:$J$44,6,FALSE)*VLOOKUP(SOYLD2!CA$4,'[1]INTERNAL PARAMETERS-1'!$B$5:$J$44,3,FALSE) + SOYLD1!CA145*(1-VLOOKUP(SOYLD2!CA$4,'[1]INTERNAL PARAMETERS-1'!$B$5:$J$44,5,FALSE))*VLOOKUP(SOYLD2!CA$4,'[1]INTERNAL PARAMETERS-1'!$B$5:$J$44,8,FALSE)*VLOOKUP(SOYLD2!CA$4,'[1]INTERNAL PARAMETERS-1'!$B$5:$J$44,3,FALSE)</f>
        <v>0</v>
      </c>
      <c r="CB145" s="44">
        <f>SOYLD1!CB145*VLOOKUP(SOYLD2!CB$4,'[1]INTERNAL PARAMETERS-1'!$B$5:$J$44,5,FALSE)*VLOOKUP(SOYLD2!CB$4,'[1]INTERNAL PARAMETERS-1'!$B$5:$J$44,6,FALSE)*VLOOKUP(SOYLD2!CB$4,'[1]INTERNAL PARAMETERS-1'!$B$5:$J$44,3,FALSE) + SOYLD1!CB145*(1-VLOOKUP(SOYLD2!CB$4,'[1]INTERNAL PARAMETERS-1'!$B$5:$J$44,5,FALSE))*VLOOKUP(SOYLD2!CB$4,'[1]INTERNAL PARAMETERS-1'!$B$5:$J$44,8,FALSE)*VLOOKUP(SOYLD2!CB$4,'[1]INTERNAL PARAMETERS-1'!$B$5:$J$44,3,FALSE)</f>
        <v>0</v>
      </c>
      <c r="CC145" s="44">
        <f>SOYLD1!CC145*VLOOKUP(SOYLD2!CC$4,'[1]INTERNAL PARAMETERS-1'!$B$5:$J$44,5,FALSE)*VLOOKUP(SOYLD2!CC$4,'[1]INTERNAL PARAMETERS-1'!$B$5:$J$44,6,FALSE)*VLOOKUP(SOYLD2!CC$4,'[1]INTERNAL PARAMETERS-1'!$B$5:$J$44,3,FALSE) + SOYLD1!CC145*(1-VLOOKUP(SOYLD2!CC$4,'[1]INTERNAL PARAMETERS-1'!$B$5:$J$44,5,FALSE))*VLOOKUP(SOYLD2!CC$4,'[1]INTERNAL PARAMETERS-1'!$B$5:$J$44,8,FALSE)*VLOOKUP(SOYLD2!CC$4,'[1]INTERNAL PARAMETERS-1'!$B$5:$J$44,3,FALSE)</f>
        <v>0</v>
      </c>
      <c r="CD145" s="44">
        <f>SOYLD1!CD145*VLOOKUP(SOYLD2!CD$4,'[1]INTERNAL PARAMETERS-1'!$B$5:$J$44,5,FALSE)*VLOOKUP(SOYLD2!CD$4,'[1]INTERNAL PARAMETERS-1'!$B$5:$J$44,6,FALSE)*VLOOKUP(SOYLD2!CD$4,'[1]INTERNAL PARAMETERS-1'!$B$5:$J$44,3,FALSE) + SOYLD1!CD145*(1-VLOOKUP(SOYLD2!CD$4,'[1]INTERNAL PARAMETERS-1'!$B$5:$J$44,5,FALSE))*VLOOKUP(SOYLD2!CD$4,'[1]INTERNAL PARAMETERS-1'!$B$5:$J$44,8,FALSE)*VLOOKUP(SOYLD2!CD$4,'[1]INTERNAL PARAMETERS-1'!$B$5:$J$44,3,FALSE)</f>
        <v>0</v>
      </c>
      <c r="CE145" s="44">
        <f>SOYLD1!CE145*VLOOKUP(SOYLD2!CE$4,'[1]INTERNAL PARAMETERS-1'!$B$5:$J$44,5,FALSE)*VLOOKUP(SOYLD2!CE$4,'[1]INTERNAL PARAMETERS-1'!$B$5:$J$44,6,FALSE)*VLOOKUP(SOYLD2!CE$4,'[1]INTERNAL PARAMETERS-1'!$B$5:$J$44,3,FALSE) + SOYLD1!CE145*(1-VLOOKUP(SOYLD2!CE$4,'[1]INTERNAL PARAMETERS-1'!$B$5:$J$44,5,FALSE))*VLOOKUP(SOYLD2!CE$4,'[1]INTERNAL PARAMETERS-1'!$B$5:$J$44,8,FALSE)*VLOOKUP(SOYLD2!CE$4,'[1]INTERNAL PARAMETERS-1'!$B$5:$J$44,3,FALSE)</f>
        <v>0</v>
      </c>
      <c r="CF145" s="44">
        <f>SOYLD1!CF145*VLOOKUP(SOYLD2!CF$4,'[1]INTERNAL PARAMETERS-1'!$B$5:$J$44,5,FALSE)*VLOOKUP(SOYLD2!CF$4,'[1]INTERNAL PARAMETERS-1'!$B$5:$J$44,6,FALSE)*VLOOKUP(SOYLD2!CF$4,'[1]INTERNAL PARAMETERS-1'!$B$5:$J$44,3,FALSE) + SOYLD1!CF145*(1-VLOOKUP(SOYLD2!CF$4,'[1]INTERNAL PARAMETERS-1'!$B$5:$J$44,5,FALSE))*VLOOKUP(SOYLD2!CF$4,'[1]INTERNAL PARAMETERS-1'!$B$5:$J$44,8,FALSE)*VLOOKUP(SOYLD2!CF$4,'[1]INTERNAL PARAMETERS-1'!$B$5:$J$44,3,FALSE)</f>
        <v>0</v>
      </c>
      <c r="CG145" s="44">
        <f>SOYLD1!CG145*VLOOKUP(SOYLD2!CG$4,'[1]INTERNAL PARAMETERS-1'!$B$5:$J$44,5,FALSE)*VLOOKUP(SOYLD2!CG$4,'[1]INTERNAL PARAMETERS-1'!$B$5:$J$44,6,FALSE)*VLOOKUP(SOYLD2!CG$4,'[1]INTERNAL PARAMETERS-1'!$B$5:$J$44,3,FALSE) + SOYLD1!CG145*(1-VLOOKUP(SOYLD2!CG$4,'[1]INTERNAL PARAMETERS-1'!$B$5:$J$44,5,FALSE))*VLOOKUP(SOYLD2!CG$4,'[1]INTERNAL PARAMETERS-1'!$B$5:$J$44,8,FALSE)*VLOOKUP(SOYLD2!CG$4,'[1]INTERNAL PARAMETERS-1'!$B$5:$J$44,3,FALSE)</f>
        <v>0</v>
      </c>
      <c r="CH145" s="43">
        <f>SOYLD1!CH145*VLOOKUP(SOYLD2!CH$4,'[1]INTERNAL PARAMETERS-1'!$B$5:$J$44,5,FALSE)*VLOOKUP(SOYLD2!CH$4,'[1]INTERNAL PARAMETERS-1'!$B$5:$J$44,6,FALSE)*VLOOKUP(SOYLD2!CH$4,'[1]INTERNAL PARAMETERS-1'!$B$5:$J$44,3,FALSE) + SOYLD1!CH145*(1-VLOOKUP(SOYLD2!CH$4,'[1]INTERNAL PARAMETERS-1'!$B$5:$J$44,5,FALSE))*VLOOKUP(SOYLD2!CH$4,'[1]INTERNAL PARAMETERS-1'!$B$5:$J$44,8,FALSE)*VLOOKUP(SOYLD2!CH$4,'[1]INTERNAL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'S Opt'!X146</f>
        <v>0</v>
      </c>
      <c r="F146" s="56">
        <f>'[1]INTERNAL PARAMETERS-1'!M20</f>
        <v>12.89</v>
      </c>
      <c r="G146" s="45">
        <f>SOYLD1!G146*VLOOKUP(SOYLD2!G$4,'[1]INTERNAL PARAMETERS-1'!$B$5:$J$44,5,FALSE)*VLOOKUP(SOYLD2!G$4,'[1]INTERNAL PARAMETERS-1'!$B$5:$J$44,7,FALSE)*SOYLD2!$F146 + SOYLD1!G146*(1-VLOOKUP(SOYLD2!G$4,'[1]INTERNAL PARAMETERS-1'!$B$5:$J$44,5,FALSE))*VLOOKUP(SOYLD2!G$4,'[1]INTERNAL PARAMETERS-1'!$B$5:$J$44,9,FALSE)*SOYLD2!$F146</f>
        <v>0</v>
      </c>
      <c r="H146" s="44">
        <f>SOYLD1!H146*VLOOKUP(SOYLD2!H$4,'[1]INTERNAL PARAMETERS-1'!$B$5:$J$44,5,FALSE)*VLOOKUP(SOYLD2!H$4,'[1]INTERNAL PARAMETERS-1'!$B$5:$J$44,7,FALSE)*SOYLD2!$F146 + SOYLD1!H146*(1-VLOOKUP(SOYLD2!H$4,'[1]INTERNAL PARAMETERS-1'!$B$5:$J$44,5,FALSE))*VLOOKUP(SOYLD2!H$4,'[1]INTERNAL PARAMETERS-1'!$B$5:$J$44,9,FALSE)*SOYLD2!$F146</f>
        <v>0</v>
      </c>
      <c r="I146" s="44">
        <f>SOYLD1!I146*VLOOKUP(SOYLD2!I$4,'[1]INTERNAL PARAMETERS-1'!$B$5:$J$44,5,FALSE)*VLOOKUP(SOYLD2!I$4,'[1]INTERNAL PARAMETERS-1'!$B$5:$J$44,7,FALSE)*SOYLD2!$F146 + SOYLD1!I146*(1-VLOOKUP(SOYLD2!I$4,'[1]INTERNAL PARAMETERS-1'!$B$5:$J$44,5,FALSE))*VLOOKUP(SOYLD2!I$4,'[1]INTERNAL PARAMETERS-1'!$B$5:$J$44,9,FALSE)*SOYLD2!$F146</f>
        <v>0</v>
      </c>
      <c r="J146" s="44">
        <f>SOYLD1!J146*VLOOKUP(SOYLD2!J$4,'[1]INTERNAL PARAMETERS-1'!$B$5:$J$44,5,FALSE)*VLOOKUP(SOYLD2!J$4,'[1]INTERNAL PARAMETERS-1'!$B$5:$J$44,7,FALSE)*SOYLD2!$F146 + SOYLD1!J146*(1-VLOOKUP(SOYLD2!J$4,'[1]INTERNAL PARAMETERS-1'!$B$5:$J$44,5,FALSE))*VLOOKUP(SOYLD2!J$4,'[1]INTERNAL PARAMETERS-1'!$B$5:$J$44,9,FALSE)*SOYLD2!$F146</f>
        <v>0</v>
      </c>
      <c r="K146" s="44">
        <f>SOYLD1!K146*VLOOKUP(SOYLD2!K$4,'[1]INTERNAL PARAMETERS-1'!$B$5:$J$44,5,FALSE)*VLOOKUP(SOYLD2!K$4,'[1]INTERNAL PARAMETERS-1'!$B$5:$J$44,7,FALSE)*SOYLD2!$F146 + SOYLD1!K146*(1-VLOOKUP(SOYLD2!K$4,'[1]INTERNAL PARAMETERS-1'!$B$5:$J$44,5,FALSE))*VLOOKUP(SOYLD2!K$4,'[1]INTERNAL PARAMETERS-1'!$B$5:$J$44,9,FALSE)*SOYLD2!$F146</f>
        <v>0</v>
      </c>
      <c r="L146" s="44">
        <f>SOYLD1!L146*VLOOKUP(SOYLD2!L$4,'[1]INTERNAL PARAMETERS-1'!$B$5:$J$44,5,FALSE)*VLOOKUP(SOYLD2!L$4,'[1]INTERNAL PARAMETERS-1'!$B$5:$J$44,7,FALSE)*SOYLD2!$F146 + SOYLD1!L146*(1-VLOOKUP(SOYLD2!L$4,'[1]INTERNAL PARAMETERS-1'!$B$5:$J$44,5,FALSE))*VLOOKUP(SOYLD2!L$4,'[1]INTERNAL PARAMETERS-1'!$B$5:$J$44,9,FALSE)*SOYLD2!$F146</f>
        <v>0</v>
      </c>
      <c r="M146" s="44">
        <f>SOYLD1!M146*VLOOKUP(SOYLD2!M$4,'[1]INTERNAL PARAMETERS-1'!$B$5:$J$44,5,FALSE)*VLOOKUP(SOYLD2!M$4,'[1]INTERNAL PARAMETERS-1'!$B$5:$J$44,7,FALSE)*SOYLD2!$F146 + SOYLD1!M146*(1-VLOOKUP(SOYLD2!M$4,'[1]INTERNAL PARAMETERS-1'!$B$5:$J$44,5,FALSE))*VLOOKUP(SOYLD2!M$4,'[1]INTERNAL PARAMETERS-1'!$B$5:$J$44,9,FALSE)*SOYLD2!$F146</f>
        <v>0</v>
      </c>
      <c r="N146" s="44">
        <f>SOYLD1!N146*VLOOKUP(SOYLD2!N$4,'[1]INTERNAL PARAMETERS-1'!$B$5:$J$44,5,FALSE)*VLOOKUP(SOYLD2!N$4,'[1]INTERNAL PARAMETERS-1'!$B$5:$J$44,7,FALSE)*SOYLD2!$F146 + SOYLD1!N146*(1-VLOOKUP(SOYLD2!N$4,'[1]INTERNAL PARAMETERS-1'!$B$5:$J$44,5,FALSE))*VLOOKUP(SOYLD2!N$4,'[1]INTERNAL PARAMETERS-1'!$B$5:$J$44,9,FALSE)*SOYLD2!$F146</f>
        <v>0</v>
      </c>
      <c r="O146" s="44">
        <f>SOYLD1!O146*VLOOKUP(SOYLD2!O$4,'[1]INTERNAL PARAMETERS-1'!$B$5:$J$44,5,FALSE)*VLOOKUP(SOYLD2!O$4,'[1]INTERNAL PARAMETERS-1'!$B$5:$J$44,7,FALSE)*SOYLD2!$F146 + SOYLD1!O146*(1-VLOOKUP(SOYLD2!O$4,'[1]INTERNAL PARAMETERS-1'!$B$5:$J$44,5,FALSE))*VLOOKUP(SOYLD2!O$4,'[1]INTERNAL PARAMETERS-1'!$B$5:$J$44,9,FALSE)*SOYLD2!$F146</f>
        <v>0</v>
      </c>
      <c r="P146" s="44">
        <f>SOYLD1!P146*VLOOKUP(SOYLD2!P$4,'[1]INTERNAL PARAMETERS-1'!$B$5:$J$44,5,FALSE)*VLOOKUP(SOYLD2!P$4,'[1]INTERNAL PARAMETERS-1'!$B$5:$J$44,7,FALSE)*SOYLD2!$F146 + SOYLD1!P146*(1-VLOOKUP(SOYLD2!P$4,'[1]INTERNAL PARAMETERS-1'!$B$5:$J$44,5,FALSE))*VLOOKUP(SOYLD2!P$4,'[1]INTERNAL PARAMETERS-1'!$B$5:$J$44,9,FALSE)*SOYLD2!$F146</f>
        <v>0</v>
      </c>
      <c r="Q146" s="44">
        <f>SOYLD1!Q146*VLOOKUP(SOYLD2!Q$4,'[1]INTERNAL PARAMETERS-1'!$B$5:$J$44,5,FALSE)*VLOOKUP(SOYLD2!Q$4,'[1]INTERNAL PARAMETERS-1'!$B$5:$J$44,7,FALSE)*SOYLD2!$F146 + SOYLD1!Q146*(1-VLOOKUP(SOYLD2!Q$4,'[1]INTERNAL PARAMETERS-1'!$B$5:$J$44,5,FALSE))*VLOOKUP(SOYLD2!Q$4,'[1]INTERNAL PARAMETERS-1'!$B$5:$J$44,9,FALSE)*SOYLD2!$F146</f>
        <v>0</v>
      </c>
      <c r="R146" s="44">
        <f>SOYLD1!R146*VLOOKUP(SOYLD2!R$4,'[1]INTERNAL PARAMETERS-1'!$B$5:$J$44,5,FALSE)*VLOOKUP(SOYLD2!R$4,'[1]INTERNAL PARAMETERS-1'!$B$5:$J$44,7,FALSE)*SOYLD2!$F146 + SOYLD1!R146*(1-VLOOKUP(SOYLD2!R$4,'[1]INTERNAL PARAMETERS-1'!$B$5:$J$44,5,FALSE))*VLOOKUP(SOYLD2!R$4,'[1]INTERNAL PARAMETERS-1'!$B$5:$J$44,9,FALSE)*SOYLD2!$F146</f>
        <v>0</v>
      </c>
      <c r="S146" s="44">
        <f>SOYLD1!S146*VLOOKUP(SOYLD2!S$4,'[1]INTERNAL PARAMETERS-1'!$B$5:$J$44,5,FALSE)*VLOOKUP(SOYLD2!S$4,'[1]INTERNAL PARAMETERS-1'!$B$5:$J$44,7,FALSE)*SOYLD2!$F146 + SOYLD1!S146*(1-VLOOKUP(SOYLD2!S$4,'[1]INTERNAL PARAMETERS-1'!$B$5:$J$44,5,FALSE))*VLOOKUP(SOYLD2!S$4,'[1]INTERNAL PARAMETERS-1'!$B$5:$J$44,9,FALSE)*SOYLD2!$F146</f>
        <v>0</v>
      </c>
      <c r="T146" s="44">
        <f>SOYLD1!T146*VLOOKUP(SOYLD2!T$4,'[1]INTERNAL PARAMETERS-1'!$B$5:$J$44,5,FALSE)*VLOOKUP(SOYLD2!T$4,'[1]INTERNAL PARAMETERS-1'!$B$5:$J$44,7,FALSE)*SOYLD2!$F146 + SOYLD1!T146*(1-VLOOKUP(SOYLD2!T$4,'[1]INTERNAL PARAMETERS-1'!$B$5:$J$44,5,FALSE))*VLOOKUP(SOYLD2!T$4,'[1]INTERNAL PARAMETERS-1'!$B$5:$J$44,9,FALSE)*SOYLD2!$F146</f>
        <v>0</v>
      </c>
      <c r="U146" s="44">
        <f>SOYLD1!U146*VLOOKUP(SOYLD2!U$4,'[1]INTERNAL PARAMETERS-1'!$B$5:$J$44,5,FALSE)*VLOOKUP(SOYLD2!U$4,'[1]INTERNAL PARAMETERS-1'!$B$5:$J$44,7,FALSE)*SOYLD2!$F146 + SOYLD1!U146*(1-VLOOKUP(SOYLD2!U$4,'[1]INTERNAL PARAMETERS-1'!$B$5:$J$44,5,FALSE))*VLOOKUP(SOYLD2!U$4,'[1]INTERNAL PARAMETERS-1'!$B$5:$J$44,9,FALSE)*SOYLD2!$F146</f>
        <v>0</v>
      </c>
      <c r="V146" s="44">
        <f>SOYLD1!V146*VLOOKUP(SOYLD2!V$4,'[1]INTERNAL PARAMETERS-1'!$B$5:$J$44,5,FALSE)*VLOOKUP(SOYLD2!V$4,'[1]INTERNAL PARAMETERS-1'!$B$5:$J$44,7,FALSE)*SOYLD2!$F146 + SOYLD1!V146*(1-VLOOKUP(SOYLD2!V$4,'[1]INTERNAL PARAMETERS-1'!$B$5:$J$44,5,FALSE))*VLOOKUP(SOYLD2!V$4,'[1]INTERNAL PARAMETERS-1'!$B$5:$J$44,9,FALSE)*SOYLD2!$F146</f>
        <v>0</v>
      </c>
      <c r="W146" s="44">
        <f>SOYLD1!W146*VLOOKUP(SOYLD2!W$4,'[1]INTERNAL PARAMETERS-1'!$B$5:$J$44,5,FALSE)*VLOOKUP(SOYLD2!W$4,'[1]INTERNAL PARAMETERS-1'!$B$5:$J$44,7,FALSE)*SOYLD2!$F146 + SOYLD1!W146*(1-VLOOKUP(SOYLD2!W$4,'[1]INTERNAL PARAMETERS-1'!$B$5:$J$44,5,FALSE))*VLOOKUP(SOYLD2!W$4,'[1]INTERNAL PARAMETERS-1'!$B$5:$J$44,9,FALSE)*SOYLD2!$F146</f>
        <v>0</v>
      </c>
      <c r="X146" s="44">
        <f>SOYLD1!X146*VLOOKUP(SOYLD2!X$4,'[1]INTERNAL PARAMETERS-1'!$B$5:$J$44,5,FALSE)*VLOOKUP(SOYLD2!X$4,'[1]INTERNAL PARAMETERS-1'!$B$5:$J$44,7,FALSE)*SOYLD2!$F146 + SOYLD1!X146*(1-VLOOKUP(SOYLD2!X$4,'[1]INTERNAL PARAMETERS-1'!$B$5:$J$44,5,FALSE))*VLOOKUP(SOYLD2!X$4,'[1]INTERNAL PARAMETERS-1'!$B$5:$J$44,9,FALSE)*SOYLD2!$F146</f>
        <v>0</v>
      </c>
      <c r="Y146" s="44">
        <f>SOYLD1!Y146*VLOOKUP(SOYLD2!Y$4,'[1]INTERNAL PARAMETERS-1'!$B$5:$J$44,5,FALSE)*VLOOKUP(SOYLD2!Y$4,'[1]INTERNAL PARAMETERS-1'!$B$5:$J$44,7,FALSE)*SOYLD2!$F146 + SOYLD1!Y146*(1-VLOOKUP(SOYLD2!Y$4,'[1]INTERNAL PARAMETERS-1'!$B$5:$J$44,5,FALSE))*VLOOKUP(SOYLD2!Y$4,'[1]INTERNAL PARAMETERS-1'!$B$5:$J$44,9,FALSE)*SOYLD2!$F146</f>
        <v>0</v>
      </c>
      <c r="Z146" s="44">
        <f>SOYLD1!Z146*VLOOKUP(SOYLD2!Z$4,'[1]INTERNAL PARAMETERS-1'!$B$5:$J$44,5,FALSE)*VLOOKUP(SOYLD2!Z$4,'[1]INTERNAL PARAMETERS-1'!$B$5:$J$44,7,FALSE)*SOYLD2!$F146 + SOYLD1!Z146*(1-VLOOKUP(SOYLD2!Z$4,'[1]INTERNAL PARAMETERS-1'!$B$5:$J$44,5,FALSE))*VLOOKUP(SOYLD2!Z$4,'[1]INTERNAL PARAMETERS-1'!$B$5:$J$44,9,FALSE)*SOYLD2!$F146</f>
        <v>0</v>
      </c>
      <c r="AA146" s="44">
        <f>SOYLD1!AA146*VLOOKUP(SOYLD2!AA$4,'[1]INTERNAL PARAMETERS-1'!$B$5:$J$44,5,FALSE)*VLOOKUP(SOYLD2!AA$4,'[1]INTERNAL PARAMETERS-1'!$B$5:$J$44,7,FALSE)*SOYLD2!$F146 + SOYLD1!AA146*(1-VLOOKUP(SOYLD2!AA$4,'[1]INTERNAL PARAMETERS-1'!$B$5:$J$44,5,FALSE))*VLOOKUP(SOYLD2!AA$4,'[1]INTERNAL PARAMETERS-1'!$B$5:$J$44,9,FALSE)*SOYLD2!$F146</f>
        <v>0</v>
      </c>
      <c r="AB146" s="44">
        <f>SOYLD1!AB146*VLOOKUP(SOYLD2!AB$4,'[1]INTERNAL PARAMETERS-1'!$B$5:$J$44,5,FALSE)*VLOOKUP(SOYLD2!AB$4,'[1]INTERNAL PARAMETERS-1'!$B$5:$J$44,7,FALSE)*SOYLD2!$F146 + SOYLD1!AB146*(1-VLOOKUP(SOYLD2!AB$4,'[1]INTERNAL PARAMETERS-1'!$B$5:$J$44,5,FALSE))*VLOOKUP(SOYLD2!AB$4,'[1]INTERNAL PARAMETERS-1'!$B$5:$J$44,9,FALSE)*SOYLD2!$F146</f>
        <v>0</v>
      </c>
      <c r="AC146" s="44">
        <f>SOYLD1!AC146*VLOOKUP(SOYLD2!AC$4,'[1]INTERNAL PARAMETERS-1'!$B$5:$J$44,5,FALSE)*VLOOKUP(SOYLD2!AC$4,'[1]INTERNAL PARAMETERS-1'!$B$5:$J$44,7,FALSE)*SOYLD2!$F146 + SOYLD1!AC146*(1-VLOOKUP(SOYLD2!AC$4,'[1]INTERNAL PARAMETERS-1'!$B$5:$J$44,5,FALSE))*VLOOKUP(SOYLD2!AC$4,'[1]INTERNAL PARAMETERS-1'!$B$5:$J$44,9,FALSE)*SOYLD2!$F146</f>
        <v>0</v>
      </c>
      <c r="AD146" s="44">
        <f>SOYLD1!AD146*VLOOKUP(SOYLD2!AD$4,'[1]INTERNAL PARAMETERS-1'!$B$5:$J$44,5,FALSE)*VLOOKUP(SOYLD2!AD$4,'[1]INTERNAL PARAMETERS-1'!$B$5:$J$44,7,FALSE)*SOYLD2!$F146 + SOYLD1!AD146*(1-VLOOKUP(SOYLD2!AD$4,'[1]INTERNAL PARAMETERS-1'!$B$5:$J$44,5,FALSE))*VLOOKUP(SOYLD2!AD$4,'[1]INTERNAL PARAMETERS-1'!$B$5:$J$44,9,FALSE)*SOYLD2!$F146</f>
        <v>0</v>
      </c>
      <c r="AE146" s="44">
        <f>SOYLD1!AE146*VLOOKUP(SOYLD2!AE$4,'[1]INTERNAL PARAMETERS-1'!$B$5:$J$44,5,FALSE)*VLOOKUP(SOYLD2!AE$4,'[1]INTERNAL PARAMETERS-1'!$B$5:$J$44,7,FALSE)*SOYLD2!$F146 + SOYLD1!AE146*(1-VLOOKUP(SOYLD2!AE$4,'[1]INTERNAL PARAMETERS-1'!$B$5:$J$44,5,FALSE))*VLOOKUP(SOYLD2!AE$4,'[1]INTERNAL PARAMETERS-1'!$B$5:$J$44,9,FALSE)*SOYLD2!$F146</f>
        <v>0</v>
      </c>
      <c r="AF146" s="44">
        <f>SOYLD1!AF146*VLOOKUP(SOYLD2!AF$4,'[1]INTERNAL PARAMETERS-1'!$B$5:$J$44,5,FALSE)*VLOOKUP(SOYLD2!AF$4,'[1]INTERNAL PARAMETERS-1'!$B$5:$J$44,7,FALSE)*SOYLD2!$F146 + SOYLD1!AF146*(1-VLOOKUP(SOYLD2!AF$4,'[1]INTERNAL PARAMETERS-1'!$B$5:$J$44,5,FALSE))*VLOOKUP(SOYLD2!AF$4,'[1]INTERNAL PARAMETERS-1'!$B$5:$J$44,9,FALSE)*SOYLD2!$F146</f>
        <v>0</v>
      </c>
      <c r="AG146" s="44">
        <f>SOYLD1!AG146*VLOOKUP(SOYLD2!AG$4,'[1]INTERNAL PARAMETERS-1'!$B$5:$J$44,5,FALSE)*VLOOKUP(SOYLD2!AG$4,'[1]INTERNAL PARAMETERS-1'!$B$5:$J$44,7,FALSE)*SOYLD2!$F146 + SOYLD1!AG146*(1-VLOOKUP(SOYLD2!AG$4,'[1]INTERNAL PARAMETERS-1'!$B$5:$J$44,5,FALSE))*VLOOKUP(SOYLD2!AG$4,'[1]INTERNAL PARAMETERS-1'!$B$5:$J$44,9,FALSE)*SOYLD2!$F146</f>
        <v>0</v>
      </c>
      <c r="AH146" s="44">
        <f>SOYLD1!AH146*VLOOKUP(SOYLD2!AH$4,'[1]INTERNAL PARAMETERS-1'!$B$5:$J$44,5,FALSE)*VLOOKUP(SOYLD2!AH$4,'[1]INTERNAL PARAMETERS-1'!$B$5:$J$44,7,FALSE)*SOYLD2!$F146 + SOYLD1!AH146*(1-VLOOKUP(SOYLD2!AH$4,'[1]INTERNAL PARAMETERS-1'!$B$5:$J$44,5,FALSE))*VLOOKUP(SOYLD2!AH$4,'[1]INTERNAL PARAMETERS-1'!$B$5:$J$44,9,FALSE)*SOYLD2!$F146</f>
        <v>0</v>
      </c>
      <c r="AI146" s="44">
        <f>SOYLD1!AI146*VLOOKUP(SOYLD2!AI$4,'[1]INTERNAL PARAMETERS-1'!$B$5:$J$44,5,FALSE)*VLOOKUP(SOYLD2!AI$4,'[1]INTERNAL PARAMETERS-1'!$B$5:$J$44,7,FALSE)*SOYLD2!$F146 + SOYLD1!AI146*(1-VLOOKUP(SOYLD2!AI$4,'[1]INTERNAL PARAMETERS-1'!$B$5:$J$44,5,FALSE))*VLOOKUP(SOYLD2!AI$4,'[1]INTERNAL PARAMETERS-1'!$B$5:$J$44,9,FALSE)*SOYLD2!$F146</f>
        <v>0</v>
      </c>
      <c r="AJ146" s="44">
        <f>SOYLD1!AJ146*VLOOKUP(SOYLD2!AJ$4,'[1]INTERNAL PARAMETERS-1'!$B$5:$J$44,5,FALSE)*VLOOKUP(SOYLD2!AJ$4,'[1]INTERNAL PARAMETERS-1'!$B$5:$J$44,7,FALSE)*SOYLD2!$F146 + SOYLD1!AJ146*(1-VLOOKUP(SOYLD2!AJ$4,'[1]INTERNAL PARAMETERS-1'!$B$5:$J$44,5,FALSE))*VLOOKUP(SOYLD2!AJ$4,'[1]INTERNAL PARAMETERS-1'!$B$5:$J$44,9,FALSE)*SOYLD2!$F146</f>
        <v>0</v>
      </c>
      <c r="AK146" s="44">
        <f>SOYLD1!AK146*VLOOKUP(SOYLD2!AK$4,'[1]INTERNAL PARAMETERS-1'!$B$5:$J$44,5,FALSE)*VLOOKUP(SOYLD2!AK$4,'[1]INTERNAL PARAMETERS-1'!$B$5:$J$44,7,FALSE)*SOYLD2!$F146 + SOYLD1!AK146*(1-VLOOKUP(SOYLD2!AK$4,'[1]INTERNAL PARAMETERS-1'!$B$5:$J$44,5,FALSE))*VLOOKUP(SOYLD2!AK$4,'[1]INTERNAL PARAMETERS-1'!$B$5:$J$44,9,FALSE)*SOYLD2!$F146</f>
        <v>0</v>
      </c>
      <c r="AL146" s="44">
        <f>SOYLD1!AL146*VLOOKUP(SOYLD2!AL$4,'[1]INTERNAL PARAMETERS-1'!$B$5:$J$44,5,FALSE)*VLOOKUP(SOYLD2!AL$4,'[1]INTERNAL PARAMETERS-1'!$B$5:$J$44,7,FALSE)*SOYLD2!$F146 + SOYLD1!AL146*(1-VLOOKUP(SOYLD2!AL$4,'[1]INTERNAL PARAMETERS-1'!$B$5:$J$44,5,FALSE))*VLOOKUP(SOYLD2!AL$4,'[1]INTERNAL PARAMETERS-1'!$B$5:$J$44,9,FALSE)*SOYLD2!$F146</f>
        <v>0</v>
      </c>
      <c r="AM146" s="44">
        <f>SOYLD1!AM146*VLOOKUP(SOYLD2!AM$4,'[1]INTERNAL PARAMETERS-1'!$B$5:$J$44,5,FALSE)*VLOOKUP(SOYLD2!AM$4,'[1]INTERNAL PARAMETERS-1'!$B$5:$J$44,7,FALSE)*SOYLD2!$F146 + SOYLD1!AM146*(1-VLOOKUP(SOYLD2!AM$4,'[1]INTERNAL PARAMETERS-1'!$B$5:$J$44,5,FALSE))*VLOOKUP(SOYLD2!AM$4,'[1]INTERNAL PARAMETERS-1'!$B$5:$J$44,9,FALSE)*SOYLD2!$F146</f>
        <v>0</v>
      </c>
      <c r="AN146" s="44">
        <f>SOYLD1!AN146*VLOOKUP(SOYLD2!AN$4,'[1]INTERNAL PARAMETERS-1'!$B$5:$J$44,5,FALSE)*VLOOKUP(SOYLD2!AN$4,'[1]INTERNAL PARAMETERS-1'!$B$5:$J$44,7,FALSE)*SOYLD2!$F146 + SOYLD1!AN146*(1-VLOOKUP(SOYLD2!AN$4,'[1]INTERNAL PARAMETERS-1'!$B$5:$J$44,5,FALSE))*VLOOKUP(SOYLD2!AN$4,'[1]INTERNAL PARAMETERS-1'!$B$5:$J$44,9,FALSE)*SOYLD2!$F146</f>
        <v>0</v>
      </c>
      <c r="AO146" s="44">
        <f>SOYLD1!AO146*VLOOKUP(SOYLD2!AO$4,'[1]INTERNAL PARAMETERS-1'!$B$5:$J$44,5,FALSE)*VLOOKUP(SOYLD2!AO$4,'[1]INTERNAL PARAMETERS-1'!$B$5:$J$44,7,FALSE)*SOYLD2!$F146 + SOYLD1!AO146*(1-VLOOKUP(SOYLD2!AO$4,'[1]INTERNAL PARAMETERS-1'!$B$5:$J$44,5,FALSE))*VLOOKUP(SOYLD2!AO$4,'[1]INTERNAL PARAMETERS-1'!$B$5:$J$44,9,FALSE)*SOYLD2!$F146</f>
        <v>0</v>
      </c>
      <c r="AP146" s="44">
        <f>SOYLD1!AP146*VLOOKUP(SOYLD2!AP$4,'[1]INTERNAL PARAMETERS-1'!$B$5:$J$44,5,FALSE)*VLOOKUP(SOYLD2!AP$4,'[1]INTERNAL PARAMETERS-1'!$B$5:$J$44,7,FALSE)*SOYLD2!$F146 + SOYLD1!AP146*(1-VLOOKUP(SOYLD2!AP$4,'[1]INTERNAL PARAMETERS-1'!$B$5:$J$44,5,FALSE))*VLOOKUP(SOYLD2!AP$4,'[1]INTERNAL PARAMETERS-1'!$B$5:$J$44,9,FALSE)*SOYLD2!$F146</f>
        <v>0</v>
      </c>
      <c r="AQ146" s="44">
        <f>SOYLD1!AQ146*VLOOKUP(SOYLD2!AQ$4,'[1]INTERNAL PARAMETERS-1'!$B$5:$J$44,5,FALSE)*VLOOKUP(SOYLD2!AQ$4,'[1]INTERNAL PARAMETERS-1'!$B$5:$J$44,7,FALSE)*SOYLD2!$F146 + SOYLD1!AQ146*(1-VLOOKUP(SOYLD2!AQ$4,'[1]INTERNAL PARAMETERS-1'!$B$5:$J$44,5,FALSE))*VLOOKUP(SOYLD2!AQ$4,'[1]INTERNAL PARAMETERS-1'!$B$5:$J$44,9,FALSE)*SOYLD2!$F146</f>
        <v>0</v>
      </c>
      <c r="AR146" s="44">
        <f>SOYLD1!AR146*VLOOKUP(SOYLD2!AR$4,'[1]INTERNAL PARAMETERS-1'!$B$5:$J$44,5,FALSE)*VLOOKUP(SOYLD2!AR$4,'[1]INTERNAL PARAMETERS-1'!$B$5:$J$44,7,FALSE)*SOYLD2!$F146 + SOYLD1!AR146*(1-VLOOKUP(SOYLD2!AR$4,'[1]INTERNAL PARAMETERS-1'!$B$5:$J$44,5,FALSE))*VLOOKUP(SOYLD2!AR$4,'[1]INTERNAL PARAMETERS-1'!$B$5:$J$44,9,FALSE)*SOYLD2!$F146</f>
        <v>0</v>
      </c>
      <c r="AS146" s="44">
        <f>SOYLD1!AS146*VLOOKUP(SOYLD2!AS$4,'[1]INTERNAL PARAMETERS-1'!$B$5:$J$44,5,FALSE)*VLOOKUP(SOYLD2!AS$4,'[1]INTERNAL PARAMETERS-1'!$B$5:$J$44,7,FALSE)*SOYLD2!$F146 + SOYLD1!AS146*(1-VLOOKUP(SOYLD2!AS$4,'[1]INTERNAL PARAMETERS-1'!$B$5:$J$44,5,FALSE))*VLOOKUP(SOYLD2!AS$4,'[1]INTERNAL PARAMETERS-1'!$B$5:$J$44,9,FALSE)*SOYLD2!$F146</f>
        <v>0</v>
      </c>
      <c r="AT146" s="43">
        <f>SOYLD1!AT146*VLOOKUP(SOYLD2!AT$4,'[1]INTERNAL PARAMETERS-1'!$B$5:$J$44,5,FALSE)*VLOOKUP(SOYLD2!AT$4,'[1]INTERNAL PARAMETERS-1'!$B$5:$J$44,7,FALSE)*SOYLD2!$F146 + SOYLD1!AT146*(1-VLOOKUP(SOYLD2!AT$4,'[1]INTERNAL PARAMETERS-1'!$B$5:$J$44,5,FALSE))*VLOOKUP(SOYLD2!AT$4,'[1]INTERNAL PARAMETERS-1'!$B$5:$J$44,9,FALSE)*SOYLD2!$F146</f>
        <v>0</v>
      </c>
      <c r="AU146" s="45">
        <f>SOYLD1!AU146*VLOOKUP(SOYLD2!AU$4,'[1]INTERNAL PARAMETERS-1'!$B$5:$J$44,5,FALSE)*VLOOKUP(SOYLD2!AU$4,'[1]INTERNAL PARAMETERS-1'!$B$5:$J$44,6,FALSE)*VLOOKUP(SOYLD2!AU$4,'[1]INTERNAL PARAMETERS-1'!$B$5:$J$44,3,FALSE) + SOYLD1!AU146*(1-VLOOKUP(SOYLD2!AU$4,'[1]INTERNAL PARAMETERS-1'!$B$5:$J$44,5,FALSE))*VLOOKUP(SOYLD2!AU$4,'[1]INTERNAL PARAMETERS-1'!$B$5:$J$44,8,FALSE)*VLOOKUP(SOYLD2!AU$4,'[1]INTERNAL PARAMETERS-1'!$B$5:$J$44,3,FALSE)</f>
        <v>0</v>
      </c>
      <c r="AV146" s="44">
        <f>SOYLD1!AV146*VLOOKUP(SOYLD2!AV$4,'[1]INTERNAL PARAMETERS-1'!$B$5:$J$44,5,FALSE)*VLOOKUP(SOYLD2!AV$4,'[1]INTERNAL PARAMETERS-1'!$B$5:$J$44,6,FALSE)*VLOOKUP(SOYLD2!AV$4,'[1]INTERNAL PARAMETERS-1'!$B$5:$J$44,3,FALSE) + SOYLD1!AV146*(1-VLOOKUP(SOYLD2!AV$4,'[1]INTERNAL PARAMETERS-1'!$B$5:$J$44,5,FALSE))*VLOOKUP(SOYLD2!AV$4,'[1]INTERNAL PARAMETERS-1'!$B$5:$J$44,8,FALSE)*VLOOKUP(SOYLD2!AV$4,'[1]INTERNAL PARAMETERS-1'!$B$5:$J$44,3,FALSE)</f>
        <v>0</v>
      </c>
      <c r="AW146" s="44">
        <f>SOYLD1!AW146*VLOOKUP(SOYLD2!AW$4,'[1]INTERNAL PARAMETERS-1'!$B$5:$J$44,5,FALSE)*VLOOKUP(SOYLD2!AW$4,'[1]INTERNAL PARAMETERS-1'!$B$5:$J$44,6,FALSE)*VLOOKUP(SOYLD2!AW$4,'[1]INTERNAL PARAMETERS-1'!$B$5:$J$44,3,FALSE) + SOYLD1!AW146*(1-VLOOKUP(SOYLD2!AW$4,'[1]INTERNAL PARAMETERS-1'!$B$5:$J$44,5,FALSE))*VLOOKUP(SOYLD2!AW$4,'[1]INTERNAL PARAMETERS-1'!$B$5:$J$44,8,FALSE)*VLOOKUP(SOYLD2!AW$4,'[1]INTERNAL PARAMETERS-1'!$B$5:$J$44,3,FALSE)</f>
        <v>0</v>
      </c>
      <c r="AX146" s="44">
        <f>SOYLD1!AX146*VLOOKUP(SOYLD2!AX$4,'[1]INTERNAL PARAMETERS-1'!$B$5:$J$44,5,FALSE)*VLOOKUP(SOYLD2!AX$4,'[1]INTERNAL PARAMETERS-1'!$B$5:$J$44,6,FALSE)*VLOOKUP(SOYLD2!AX$4,'[1]INTERNAL PARAMETERS-1'!$B$5:$J$44,3,FALSE) + SOYLD1!AX146*(1-VLOOKUP(SOYLD2!AX$4,'[1]INTERNAL PARAMETERS-1'!$B$5:$J$44,5,FALSE))*VLOOKUP(SOYLD2!AX$4,'[1]INTERNAL PARAMETERS-1'!$B$5:$J$44,8,FALSE)*VLOOKUP(SOYLD2!AX$4,'[1]INTERNAL PARAMETERS-1'!$B$5:$J$44,3,FALSE)</f>
        <v>0</v>
      </c>
      <c r="AY146" s="44">
        <f>SOYLD1!AY146*VLOOKUP(SOYLD2!AY$4,'[1]INTERNAL PARAMETERS-1'!$B$5:$J$44,5,FALSE)*VLOOKUP(SOYLD2!AY$4,'[1]INTERNAL PARAMETERS-1'!$B$5:$J$44,6,FALSE)*VLOOKUP(SOYLD2!AY$4,'[1]INTERNAL PARAMETERS-1'!$B$5:$J$44,3,FALSE) + SOYLD1!AY146*(1-VLOOKUP(SOYLD2!AY$4,'[1]INTERNAL PARAMETERS-1'!$B$5:$J$44,5,FALSE))*VLOOKUP(SOYLD2!AY$4,'[1]INTERNAL PARAMETERS-1'!$B$5:$J$44,8,FALSE)*VLOOKUP(SOYLD2!AY$4,'[1]INTERNAL PARAMETERS-1'!$B$5:$J$44,3,FALSE)</f>
        <v>0</v>
      </c>
      <c r="AZ146" s="44">
        <f>SOYLD1!AZ146*VLOOKUP(SOYLD2!AZ$4,'[1]INTERNAL PARAMETERS-1'!$B$5:$J$44,5,FALSE)*VLOOKUP(SOYLD2!AZ$4,'[1]INTERNAL PARAMETERS-1'!$B$5:$J$44,6,FALSE)*VLOOKUP(SOYLD2!AZ$4,'[1]INTERNAL PARAMETERS-1'!$B$5:$J$44,3,FALSE) + SOYLD1!AZ146*(1-VLOOKUP(SOYLD2!AZ$4,'[1]INTERNAL PARAMETERS-1'!$B$5:$J$44,5,FALSE))*VLOOKUP(SOYLD2!AZ$4,'[1]INTERNAL PARAMETERS-1'!$B$5:$J$44,8,FALSE)*VLOOKUP(SOYLD2!AZ$4,'[1]INTERNAL PARAMETERS-1'!$B$5:$J$44,3,FALSE)</f>
        <v>0</v>
      </c>
      <c r="BA146" s="44">
        <f>SOYLD1!BA146*VLOOKUP(SOYLD2!BA$4,'[1]INTERNAL PARAMETERS-1'!$B$5:$J$44,5,FALSE)*VLOOKUP(SOYLD2!BA$4,'[1]INTERNAL PARAMETERS-1'!$B$5:$J$44,6,FALSE)*VLOOKUP(SOYLD2!BA$4,'[1]INTERNAL PARAMETERS-1'!$B$5:$J$44,3,FALSE) + SOYLD1!BA146*(1-VLOOKUP(SOYLD2!BA$4,'[1]INTERNAL PARAMETERS-1'!$B$5:$J$44,5,FALSE))*VLOOKUP(SOYLD2!BA$4,'[1]INTERNAL PARAMETERS-1'!$B$5:$J$44,8,FALSE)*VLOOKUP(SOYLD2!BA$4,'[1]INTERNAL PARAMETERS-1'!$B$5:$J$44,3,FALSE)</f>
        <v>0</v>
      </c>
      <c r="BB146" s="44">
        <f>SOYLD1!BB146*VLOOKUP(SOYLD2!BB$4,'[1]INTERNAL PARAMETERS-1'!$B$5:$J$44,5,FALSE)*VLOOKUP(SOYLD2!BB$4,'[1]INTERNAL PARAMETERS-1'!$B$5:$J$44,6,FALSE)*VLOOKUP(SOYLD2!BB$4,'[1]INTERNAL PARAMETERS-1'!$B$5:$J$44,3,FALSE) + SOYLD1!BB146*(1-VLOOKUP(SOYLD2!BB$4,'[1]INTERNAL PARAMETERS-1'!$B$5:$J$44,5,FALSE))*VLOOKUP(SOYLD2!BB$4,'[1]INTERNAL PARAMETERS-1'!$B$5:$J$44,8,FALSE)*VLOOKUP(SOYLD2!BB$4,'[1]INTERNAL PARAMETERS-1'!$B$5:$J$44,3,FALSE)</f>
        <v>0</v>
      </c>
      <c r="BC146" s="44">
        <f>SOYLD1!BC146*VLOOKUP(SOYLD2!BC$4,'[1]INTERNAL PARAMETERS-1'!$B$5:$J$44,5,FALSE)*VLOOKUP(SOYLD2!BC$4,'[1]INTERNAL PARAMETERS-1'!$B$5:$J$44,6,FALSE)*VLOOKUP(SOYLD2!BC$4,'[1]INTERNAL PARAMETERS-1'!$B$5:$J$44,3,FALSE) + SOYLD1!BC146*(1-VLOOKUP(SOYLD2!BC$4,'[1]INTERNAL PARAMETERS-1'!$B$5:$J$44,5,FALSE))*VLOOKUP(SOYLD2!BC$4,'[1]INTERNAL PARAMETERS-1'!$B$5:$J$44,8,FALSE)*VLOOKUP(SOYLD2!BC$4,'[1]INTERNAL PARAMETERS-1'!$B$5:$J$44,3,FALSE)</f>
        <v>0</v>
      </c>
      <c r="BD146" s="44">
        <f>SOYLD1!BD146*VLOOKUP(SOYLD2!BD$4,'[1]INTERNAL PARAMETERS-1'!$B$5:$J$44,5,FALSE)*VLOOKUP(SOYLD2!BD$4,'[1]INTERNAL PARAMETERS-1'!$B$5:$J$44,6,FALSE)*VLOOKUP(SOYLD2!BD$4,'[1]INTERNAL PARAMETERS-1'!$B$5:$J$44,3,FALSE) + SOYLD1!BD146*(1-VLOOKUP(SOYLD2!BD$4,'[1]INTERNAL PARAMETERS-1'!$B$5:$J$44,5,FALSE))*VLOOKUP(SOYLD2!BD$4,'[1]INTERNAL PARAMETERS-1'!$B$5:$J$44,8,FALSE)*VLOOKUP(SOYLD2!BD$4,'[1]INTERNAL PARAMETERS-1'!$B$5:$J$44,3,FALSE)</f>
        <v>0</v>
      </c>
      <c r="BE146" s="44">
        <f>SOYLD1!BE146*VLOOKUP(SOYLD2!BE$4,'[1]INTERNAL PARAMETERS-1'!$B$5:$J$44,5,FALSE)*VLOOKUP(SOYLD2!BE$4,'[1]INTERNAL PARAMETERS-1'!$B$5:$J$44,6,FALSE)*VLOOKUP(SOYLD2!BE$4,'[1]INTERNAL PARAMETERS-1'!$B$5:$J$44,3,FALSE) + SOYLD1!BE146*(1-VLOOKUP(SOYLD2!BE$4,'[1]INTERNAL PARAMETERS-1'!$B$5:$J$44,5,FALSE))*VLOOKUP(SOYLD2!BE$4,'[1]INTERNAL PARAMETERS-1'!$B$5:$J$44,8,FALSE)*VLOOKUP(SOYLD2!BE$4,'[1]INTERNAL PARAMETERS-1'!$B$5:$J$44,3,FALSE)</f>
        <v>0</v>
      </c>
      <c r="BF146" s="44">
        <f>SOYLD1!BF146*VLOOKUP(SOYLD2!BF$4,'[1]INTERNAL PARAMETERS-1'!$B$5:$J$44,5,FALSE)*VLOOKUP(SOYLD2!BF$4,'[1]INTERNAL PARAMETERS-1'!$B$5:$J$44,6,FALSE)*VLOOKUP(SOYLD2!BF$4,'[1]INTERNAL PARAMETERS-1'!$B$5:$J$44,3,FALSE) + SOYLD1!BF146*(1-VLOOKUP(SOYLD2!BF$4,'[1]INTERNAL PARAMETERS-1'!$B$5:$J$44,5,FALSE))*VLOOKUP(SOYLD2!BF$4,'[1]INTERNAL PARAMETERS-1'!$B$5:$J$44,8,FALSE)*VLOOKUP(SOYLD2!BF$4,'[1]INTERNAL PARAMETERS-1'!$B$5:$J$44,3,FALSE)</f>
        <v>0</v>
      </c>
      <c r="BG146" s="44">
        <f>SOYLD1!BG146*VLOOKUP(SOYLD2!BG$4,'[1]INTERNAL PARAMETERS-1'!$B$5:$J$44,5,FALSE)*VLOOKUP(SOYLD2!BG$4,'[1]INTERNAL PARAMETERS-1'!$B$5:$J$44,6,FALSE)*VLOOKUP(SOYLD2!BG$4,'[1]INTERNAL PARAMETERS-1'!$B$5:$J$44,3,FALSE) + SOYLD1!BG146*(1-VLOOKUP(SOYLD2!BG$4,'[1]INTERNAL PARAMETERS-1'!$B$5:$J$44,5,FALSE))*VLOOKUP(SOYLD2!BG$4,'[1]INTERNAL PARAMETERS-1'!$B$5:$J$44,8,FALSE)*VLOOKUP(SOYLD2!BG$4,'[1]INTERNAL PARAMETERS-1'!$B$5:$J$44,3,FALSE)</f>
        <v>0</v>
      </c>
      <c r="BH146" s="44">
        <f>SOYLD1!BH146*VLOOKUP(SOYLD2!BH$4,'[1]INTERNAL PARAMETERS-1'!$B$5:$J$44,5,FALSE)*VLOOKUP(SOYLD2!BH$4,'[1]INTERNAL PARAMETERS-1'!$B$5:$J$44,6,FALSE)*VLOOKUP(SOYLD2!BH$4,'[1]INTERNAL PARAMETERS-1'!$B$5:$J$44,3,FALSE) + SOYLD1!BH146*(1-VLOOKUP(SOYLD2!BH$4,'[1]INTERNAL PARAMETERS-1'!$B$5:$J$44,5,FALSE))*VLOOKUP(SOYLD2!BH$4,'[1]INTERNAL PARAMETERS-1'!$B$5:$J$44,8,FALSE)*VLOOKUP(SOYLD2!BH$4,'[1]INTERNAL PARAMETERS-1'!$B$5:$J$44,3,FALSE)</f>
        <v>0</v>
      </c>
      <c r="BI146" s="44">
        <f>SOYLD1!BI146*VLOOKUP(SOYLD2!BI$4,'[1]INTERNAL PARAMETERS-1'!$B$5:$J$44,5,FALSE)*VLOOKUP(SOYLD2!BI$4,'[1]INTERNAL PARAMETERS-1'!$B$5:$J$44,6,FALSE)*VLOOKUP(SOYLD2!BI$4,'[1]INTERNAL PARAMETERS-1'!$B$5:$J$44,3,FALSE) + SOYLD1!BI146*(1-VLOOKUP(SOYLD2!BI$4,'[1]INTERNAL PARAMETERS-1'!$B$5:$J$44,5,FALSE))*VLOOKUP(SOYLD2!BI$4,'[1]INTERNAL PARAMETERS-1'!$B$5:$J$44,8,FALSE)*VLOOKUP(SOYLD2!BI$4,'[1]INTERNAL PARAMETERS-1'!$B$5:$J$44,3,FALSE)</f>
        <v>0</v>
      </c>
      <c r="BJ146" s="44">
        <f>SOYLD1!BJ146*VLOOKUP(SOYLD2!BJ$4,'[1]INTERNAL PARAMETERS-1'!$B$5:$J$44,5,FALSE)*VLOOKUP(SOYLD2!BJ$4,'[1]INTERNAL PARAMETERS-1'!$B$5:$J$44,6,FALSE)*VLOOKUP(SOYLD2!BJ$4,'[1]INTERNAL PARAMETERS-1'!$B$5:$J$44,3,FALSE) + SOYLD1!BJ146*(1-VLOOKUP(SOYLD2!BJ$4,'[1]INTERNAL PARAMETERS-1'!$B$5:$J$44,5,FALSE))*VLOOKUP(SOYLD2!BJ$4,'[1]INTERNAL PARAMETERS-1'!$B$5:$J$44,8,FALSE)*VLOOKUP(SOYLD2!BJ$4,'[1]INTERNAL PARAMETERS-1'!$B$5:$J$44,3,FALSE)</f>
        <v>0</v>
      </c>
      <c r="BK146" s="44">
        <f>SOYLD1!BK146*VLOOKUP(SOYLD2!BK$4,'[1]INTERNAL PARAMETERS-1'!$B$5:$J$44,5,FALSE)*VLOOKUP(SOYLD2!BK$4,'[1]INTERNAL PARAMETERS-1'!$B$5:$J$44,6,FALSE)*VLOOKUP(SOYLD2!BK$4,'[1]INTERNAL PARAMETERS-1'!$B$5:$J$44,3,FALSE) + SOYLD1!BK146*(1-VLOOKUP(SOYLD2!BK$4,'[1]INTERNAL PARAMETERS-1'!$B$5:$J$44,5,FALSE))*VLOOKUP(SOYLD2!BK$4,'[1]INTERNAL PARAMETERS-1'!$B$5:$J$44,8,FALSE)*VLOOKUP(SOYLD2!BK$4,'[1]INTERNAL PARAMETERS-1'!$B$5:$J$44,3,FALSE)</f>
        <v>0</v>
      </c>
      <c r="BL146" s="44">
        <f>SOYLD1!BL146*VLOOKUP(SOYLD2!BL$4,'[1]INTERNAL PARAMETERS-1'!$B$5:$J$44,5,FALSE)*VLOOKUP(SOYLD2!BL$4,'[1]INTERNAL PARAMETERS-1'!$B$5:$J$44,6,FALSE)*VLOOKUP(SOYLD2!BL$4,'[1]INTERNAL PARAMETERS-1'!$B$5:$J$44,3,FALSE) + SOYLD1!BL146*(1-VLOOKUP(SOYLD2!BL$4,'[1]INTERNAL PARAMETERS-1'!$B$5:$J$44,5,FALSE))*VLOOKUP(SOYLD2!BL$4,'[1]INTERNAL PARAMETERS-1'!$B$5:$J$44,8,FALSE)*VLOOKUP(SOYLD2!BL$4,'[1]INTERNAL PARAMETERS-1'!$B$5:$J$44,3,FALSE)</f>
        <v>0</v>
      </c>
      <c r="BM146" s="44">
        <f>SOYLD1!BM146*VLOOKUP(SOYLD2!BM$4,'[1]INTERNAL PARAMETERS-1'!$B$5:$J$44,5,FALSE)*VLOOKUP(SOYLD2!BM$4,'[1]INTERNAL PARAMETERS-1'!$B$5:$J$44,6,FALSE)*VLOOKUP(SOYLD2!BM$4,'[1]INTERNAL PARAMETERS-1'!$B$5:$J$44,3,FALSE) + SOYLD1!BM146*(1-VLOOKUP(SOYLD2!BM$4,'[1]INTERNAL PARAMETERS-1'!$B$5:$J$44,5,FALSE))*VLOOKUP(SOYLD2!BM$4,'[1]INTERNAL PARAMETERS-1'!$B$5:$J$44,8,FALSE)*VLOOKUP(SOYLD2!BM$4,'[1]INTERNAL PARAMETERS-1'!$B$5:$J$44,3,FALSE)</f>
        <v>0</v>
      </c>
      <c r="BN146" s="44">
        <f>SOYLD1!BN146*VLOOKUP(SOYLD2!BN$4,'[1]INTERNAL PARAMETERS-1'!$B$5:$J$44,5,FALSE)*VLOOKUP(SOYLD2!BN$4,'[1]INTERNAL PARAMETERS-1'!$B$5:$J$44,6,FALSE)*VLOOKUP(SOYLD2!BN$4,'[1]INTERNAL PARAMETERS-1'!$B$5:$J$44,3,FALSE) + SOYLD1!BN146*(1-VLOOKUP(SOYLD2!BN$4,'[1]INTERNAL PARAMETERS-1'!$B$5:$J$44,5,FALSE))*VLOOKUP(SOYLD2!BN$4,'[1]INTERNAL PARAMETERS-1'!$B$5:$J$44,8,FALSE)*VLOOKUP(SOYLD2!BN$4,'[1]INTERNAL PARAMETERS-1'!$B$5:$J$44,3,FALSE)</f>
        <v>0</v>
      </c>
      <c r="BO146" s="44">
        <f>SOYLD1!BO146*VLOOKUP(SOYLD2!BO$4,'[1]INTERNAL PARAMETERS-1'!$B$5:$J$44,5,FALSE)*VLOOKUP(SOYLD2!BO$4,'[1]INTERNAL PARAMETERS-1'!$B$5:$J$44,6,FALSE)*VLOOKUP(SOYLD2!BO$4,'[1]INTERNAL PARAMETERS-1'!$B$5:$J$44,3,FALSE) + SOYLD1!BO146*(1-VLOOKUP(SOYLD2!BO$4,'[1]INTERNAL PARAMETERS-1'!$B$5:$J$44,5,FALSE))*VLOOKUP(SOYLD2!BO$4,'[1]INTERNAL PARAMETERS-1'!$B$5:$J$44,8,FALSE)*VLOOKUP(SOYLD2!BO$4,'[1]INTERNAL PARAMETERS-1'!$B$5:$J$44,3,FALSE)</f>
        <v>0</v>
      </c>
      <c r="BP146" s="44">
        <f>SOYLD1!BP146*VLOOKUP(SOYLD2!BP$4,'[1]INTERNAL PARAMETERS-1'!$B$5:$J$44,5,FALSE)*VLOOKUP(SOYLD2!BP$4,'[1]INTERNAL PARAMETERS-1'!$B$5:$J$44,6,FALSE)*VLOOKUP(SOYLD2!BP$4,'[1]INTERNAL PARAMETERS-1'!$B$5:$J$44,3,FALSE) + SOYLD1!BP146*(1-VLOOKUP(SOYLD2!BP$4,'[1]INTERNAL PARAMETERS-1'!$B$5:$J$44,5,FALSE))*VLOOKUP(SOYLD2!BP$4,'[1]INTERNAL PARAMETERS-1'!$B$5:$J$44,8,FALSE)*VLOOKUP(SOYLD2!BP$4,'[1]INTERNAL PARAMETERS-1'!$B$5:$J$44,3,FALSE)</f>
        <v>0</v>
      </c>
      <c r="BQ146" s="44">
        <f>SOYLD1!BQ146*VLOOKUP(SOYLD2!BQ$4,'[1]INTERNAL PARAMETERS-1'!$B$5:$J$44,5,FALSE)*VLOOKUP(SOYLD2!BQ$4,'[1]INTERNAL PARAMETERS-1'!$B$5:$J$44,6,FALSE)*VLOOKUP(SOYLD2!BQ$4,'[1]INTERNAL PARAMETERS-1'!$B$5:$J$44,3,FALSE) + SOYLD1!BQ146*(1-VLOOKUP(SOYLD2!BQ$4,'[1]INTERNAL PARAMETERS-1'!$B$5:$J$44,5,FALSE))*VLOOKUP(SOYLD2!BQ$4,'[1]INTERNAL PARAMETERS-1'!$B$5:$J$44,8,FALSE)*VLOOKUP(SOYLD2!BQ$4,'[1]INTERNAL PARAMETERS-1'!$B$5:$J$44,3,FALSE)</f>
        <v>0</v>
      </c>
      <c r="BR146" s="44">
        <f>SOYLD1!BR146*VLOOKUP(SOYLD2!BR$4,'[1]INTERNAL PARAMETERS-1'!$B$5:$J$44,5,FALSE)*VLOOKUP(SOYLD2!BR$4,'[1]INTERNAL PARAMETERS-1'!$B$5:$J$44,6,FALSE)*VLOOKUP(SOYLD2!BR$4,'[1]INTERNAL PARAMETERS-1'!$B$5:$J$44,3,FALSE) + SOYLD1!BR146*(1-VLOOKUP(SOYLD2!BR$4,'[1]INTERNAL PARAMETERS-1'!$B$5:$J$44,5,FALSE))*VLOOKUP(SOYLD2!BR$4,'[1]INTERNAL PARAMETERS-1'!$B$5:$J$44,8,FALSE)*VLOOKUP(SOYLD2!BR$4,'[1]INTERNAL PARAMETERS-1'!$B$5:$J$44,3,FALSE)</f>
        <v>0</v>
      </c>
      <c r="BS146" s="44">
        <f>SOYLD1!BS146*VLOOKUP(SOYLD2!BS$4,'[1]INTERNAL PARAMETERS-1'!$B$5:$J$44,5,FALSE)*VLOOKUP(SOYLD2!BS$4,'[1]INTERNAL PARAMETERS-1'!$B$5:$J$44,6,FALSE)*VLOOKUP(SOYLD2!BS$4,'[1]INTERNAL PARAMETERS-1'!$B$5:$J$44,3,FALSE) + SOYLD1!BS146*(1-VLOOKUP(SOYLD2!BS$4,'[1]INTERNAL PARAMETERS-1'!$B$5:$J$44,5,FALSE))*VLOOKUP(SOYLD2!BS$4,'[1]INTERNAL PARAMETERS-1'!$B$5:$J$44,8,FALSE)*VLOOKUP(SOYLD2!BS$4,'[1]INTERNAL PARAMETERS-1'!$B$5:$J$44,3,FALSE)</f>
        <v>0</v>
      </c>
      <c r="BT146" s="44">
        <f>SOYLD1!BT146*VLOOKUP(SOYLD2!BT$4,'[1]INTERNAL PARAMETERS-1'!$B$5:$J$44,5,FALSE)*VLOOKUP(SOYLD2!BT$4,'[1]INTERNAL PARAMETERS-1'!$B$5:$J$44,6,FALSE)*VLOOKUP(SOYLD2!BT$4,'[1]INTERNAL PARAMETERS-1'!$B$5:$J$44,3,FALSE) + SOYLD1!BT146*(1-VLOOKUP(SOYLD2!BT$4,'[1]INTERNAL PARAMETERS-1'!$B$5:$J$44,5,FALSE))*VLOOKUP(SOYLD2!BT$4,'[1]INTERNAL PARAMETERS-1'!$B$5:$J$44,8,FALSE)*VLOOKUP(SOYLD2!BT$4,'[1]INTERNAL PARAMETERS-1'!$B$5:$J$44,3,FALSE)</f>
        <v>0</v>
      </c>
      <c r="BU146" s="44">
        <f>SOYLD1!BU146*VLOOKUP(SOYLD2!BU$4,'[1]INTERNAL PARAMETERS-1'!$B$5:$J$44,5,FALSE)*VLOOKUP(SOYLD2!BU$4,'[1]INTERNAL PARAMETERS-1'!$B$5:$J$44,6,FALSE)*VLOOKUP(SOYLD2!BU$4,'[1]INTERNAL PARAMETERS-1'!$B$5:$J$44,3,FALSE) + SOYLD1!BU146*(1-VLOOKUP(SOYLD2!BU$4,'[1]INTERNAL PARAMETERS-1'!$B$5:$J$44,5,FALSE))*VLOOKUP(SOYLD2!BU$4,'[1]INTERNAL PARAMETERS-1'!$B$5:$J$44,8,FALSE)*VLOOKUP(SOYLD2!BU$4,'[1]INTERNAL PARAMETERS-1'!$B$5:$J$44,3,FALSE)</f>
        <v>0</v>
      </c>
      <c r="BV146" s="44">
        <f>SOYLD1!BV146*VLOOKUP(SOYLD2!BV$4,'[1]INTERNAL PARAMETERS-1'!$B$5:$J$44,5,FALSE)*VLOOKUP(SOYLD2!BV$4,'[1]INTERNAL PARAMETERS-1'!$B$5:$J$44,6,FALSE)*VLOOKUP(SOYLD2!BV$4,'[1]INTERNAL PARAMETERS-1'!$B$5:$J$44,3,FALSE) + SOYLD1!BV146*(1-VLOOKUP(SOYLD2!BV$4,'[1]INTERNAL PARAMETERS-1'!$B$5:$J$44,5,FALSE))*VLOOKUP(SOYLD2!BV$4,'[1]INTERNAL PARAMETERS-1'!$B$5:$J$44,8,FALSE)*VLOOKUP(SOYLD2!BV$4,'[1]INTERNAL PARAMETERS-1'!$B$5:$J$44,3,FALSE)</f>
        <v>0</v>
      </c>
      <c r="BW146" s="44">
        <f>SOYLD1!BW146*VLOOKUP(SOYLD2!BW$4,'[1]INTERNAL PARAMETERS-1'!$B$5:$J$44,5,FALSE)*VLOOKUP(SOYLD2!BW$4,'[1]INTERNAL PARAMETERS-1'!$B$5:$J$44,6,FALSE)*VLOOKUP(SOYLD2!BW$4,'[1]INTERNAL PARAMETERS-1'!$B$5:$J$44,3,FALSE) + SOYLD1!BW146*(1-VLOOKUP(SOYLD2!BW$4,'[1]INTERNAL PARAMETERS-1'!$B$5:$J$44,5,FALSE))*VLOOKUP(SOYLD2!BW$4,'[1]INTERNAL PARAMETERS-1'!$B$5:$J$44,8,FALSE)*VLOOKUP(SOYLD2!BW$4,'[1]INTERNAL PARAMETERS-1'!$B$5:$J$44,3,FALSE)</f>
        <v>0</v>
      </c>
      <c r="BX146" s="44">
        <f>SOYLD1!BX146*VLOOKUP(SOYLD2!BX$4,'[1]INTERNAL PARAMETERS-1'!$B$5:$J$44,5,FALSE)*VLOOKUP(SOYLD2!BX$4,'[1]INTERNAL PARAMETERS-1'!$B$5:$J$44,6,FALSE)*VLOOKUP(SOYLD2!BX$4,'[1]INTERNAL PARAMETERS-1'!$B$5:$J$44,3,FALSE) + SOYLD1!BX146*(1-VLOOKUP(SOYLD2!BX$4,'[1]INTERNAL PARAMETERS-1'!$B$5:$J$44,5,FALSE))*VLOOKUP(SOYLD2!BX$4,'[1]INTERNAL PARAMETERS-1'!$B$5:$J$44,8,FALSE)*VLOOKUP(SOYLD2!BX$4,'[1]INTERNAL PARAMETERS-1'!$B$5:$J$44,3,FALSE)</f>
        <v>0</v>
      </c>
      <c r="BY146" s="44">
        <f>SOYLD1!BY146*VLOOKUP(SOYLD2!BY$4,'[1]INTERNAL PARAMETERS-1'!$B$5:$J$44,5,FALSE)*VLOOKUP(SOYLD2!BY$4,'[1]INTERNAL PARAMETERS-1'!$B$5:$J$44,6,FALSE)*VLOOKUP(SOYLD2!BY$4,'[1]INTERNAL PARAMETERS-1'!$B$5:$J$44,3,FALSE) + SOYLD1!BY146*(1-VLOOKUP(SOYLD2!BY$4,'[1]INTERNAL PARAMETERS-1'!$B$5:$J$44,5,FALSE))*VLOOKUP(SOYLD2!BY$4,'[1]INTERNAL PARAMETERS-1'!$B$5:$J$44,8,FALSE)*VLOOKUP(SOYLD2!BY$4,'[1]INTERNAL PARAMETERS-1'!$B$5:$J$44,3,FALSE)</f>
        <v>0</v>
      </c>
      <c r="BZ146" s="44">
        <f>SOYLD1!BZ146*VLOOKUP(SOYLD2!BZ$4,'[1]INTERNAL PARAMETERS-1'!$B$5:$J$44,5,FALSE)*VLOOKUP(SOYLD2!BZ$4,'[1]INTERNAL PARAMETERS-1'!$B$5:$J$44,6,FALSE)*VLOOKUP(SOYLD2!BZ$4,'[1]INTERNAL PARAMETERS-1'!$B$5:$J$44,3,FALSE) + SOYLD1!BZ146*(1-VLOOKUP(SOYLD2!BZ$4,'[1]INTERNAL PARAMETERS-1'!$B$5:$J$44,5,FALSE))*VLOOKUP(SOYLD2!BZ$4,'[1]INTERNAL PARAMETERS-1'!$B$5:$J$44,8,FALSE)*VLOOKUP(SOYLD2!BZ$4,'[1]INTERNAL PARAMETERS-1'!$B$5:$J$44,3,FALSE)</f>
        <v>0</v>
      </c>
      <c r="CA146" s="44">
        <f>SOYLD1!CA146*VLOOKUP(SOYLD2!CA$4,'[1]INTERNAL PARAMETERS-1'!$B$5:$J$44,5,FALSE)*VLOOKUP(SOYLD2!CA$4,'[1]INTERNAL PARAMETERS-1'!$B$5:$J$44,6,FALSE)*VLOOKUP(SOYLD2!CA$4,'[1]INTERNAL PARAMETERS-1'!$B$5:$J$44,3,FALSE) + SOYLD1!CA146*(1-VLOOKUP(SOYLD2!CA$4,'[1]INTERNAL PARAMETERS-1'!$B$5:$J$44,5,FALSE))*VLOOKUP(SOYLD2!CA$4,'[1]INTERNAL PARAMETERS-1'!$B$5:$J$44,8,FALSE)*VLOOKUP(SOYLD2!CA$4,'[1]INTERNAL PARAMETERS-1'!$B$5:$J$44,3,FALSE)</f>
        <v>0</v>
      </c>
      <c r="CB146" s="44">
        <f>SOYLD1!CB146*VLOOKUP(SOYLD2!CB$4,'[1]INTERNAL PARAMETERS-1'!$B$5:$J$44,5,FALSE)*VLOOKUP(SOYLD2!CB$4,'[1]INTERNAL PARAMETERS-1'!$B$5:$J$44,6,FALSE)*VLOOKUP(SOYLD2!CB$4,'[1]INTERNAL PARAMETERS-1'!$B$5:$J$44,3,FALSE) + SOYLD1!CB146*(1-VLOOKUP(SOYLD2!CB$4,'[1]INTERNAL PARAMETERS-1'!$B$5:$J$44,5,FALSE))*VLOOKUP(SOYLD2!CB$4,'[1]INTERNAL PARAMETERS-1'!$B$5:$J$44,8,FALSE)*VLOOKUP(SOYLD2!CB$4,'[1]INTERNAL PARAMETERS-1'!$B$5:$J$44,3,FALSE)</f>
        <v>0</v>
      </c>
      <c r="CC146" s="44">
        <f>SOYLD1!CC146*VLOOKUP(SOYLD2!CC$4,'[1]INTERNAL PARAMETERS-1'!$B$5:$J$44,5,FALSE)*VLOOKUP(SOYLD2!CC$4,'[1]INTERNAL PARAMETERS-1'!$B$5:$J$44,6,FALSE)*VLOOKUP(SOYLD2!CC$4,'[1]INTERNAL PARAMETERS-1'!$B$5:$J$44,3,FALSE) + SOYLD1!CC146*(1-VLOOKUP(SOYLD2!CC$4,'[1]INTERNAL PARAMETERS-1'!$B$5:$J$44,5,FALSE))*VLOOKUP(SOYLD2!CC$4,'[1]INTERNAL PARAMETERS-1'!$B$5:$J$44,8,FALSE)*VLOOKUP(SOYLD2!CC$4,'[1]INTERNAL PARAMETERS-1'!$B$5:$J$44,3,FALSE)</f>
        <v>0</v>
      </c>
      <c r="CD146" s="44">
        <f>SOYLD1!CD146*VLOOKUP(SOYLD2!CD$4,'[1]INTERNAL PARAMETERS-1'!$B$5:$J$44,5,FALSE)*VLOOKUP(SOYLD2!CD$4,'[1]INTERNAL PARAMETERS-1'!$B$5:$J$44,6,FALSE)*VLOOKUP(SOYLD2!CD$4,'[1]INTERNAL PARAMETERS-1'!$B$5:$J$44,3,FALSE) + SOYLD1!CD146*(1-VLOOKUP(SOYLD2!CD$4,'[1]INTERNAL PARAMETERS-1'!$B$5:$J$44,5,FALSE))*VLOOKUP(SOYLD2!CD$4,'[1]INTERNAL PARAMETERS-1'!$B$5:$J$44,8,FALSE)*VLOOKUP(SOYLD2!CD$4,'[1]INTERNAL PARAMETERS-1'!$B$5:$J$44,3,FALSE)</f>
        <v>0</v>
      </c>
      <c r="CE146" s="44">
        <f>SOYLD1!CE146*VLOOKUP(SOYLD2!CE$4,'[1]INTERNAL PARAMETERS-1'!$B$5:$J$44,5,FALSE)*VLOOKUP(SOYLD2!CE$4,'[1]INTERNAL PARAMETERS-1'!$B$5:$J$44,6,FALSE)*VLOOKUP(SOYLD2!CE$4,'[1]INTERNAL PARAMETERS-1'!$B$5:$J$44,3,FALSE) + SOYLD1!CE146*(1-VLOOKUP(SOYLD2!CE$4,'[1]INTERNAL PARAMETERS-1'!$B$5:$J$44,5,FALSE))*VLOOKUP(SOYLD2!CE$4,'[1]INTERNAL PARAMETERS-1'!$B$5:$J$44,8,FALSE)*VLOOKUP(SOYLD2!CE$4,'[1]INTERNAL PARAMETERS-1'!$B$5:$J$44,3,FALSE)</f>
        <v>0</v>
      </c>
      <c r="CF146" s="44">
        <f>SOYLD1!CF146*VLOOKUP(SOYLD2!CF$4,'[1]INTERNAL PARAMETERS-1'!$B$5:$J$44,5,FALSE)*VLOOKUP(SOYLD2!CF$4,'[1]INTERNAL PARAMETERS-1'!$B$5:$J$44,6,FALSE)*VLOOKUP(SOYLD2!CF$4,'[1]INTERNAL PARAMETERS-1'!$B$5:$J$44,3,FALSE) + SOYLD1!CF146*(1-VLOOKUP(SOYLD2!CF$4,'[1]INTERNAL PARAMETERS-1'!$B$5:$J$44,5,FALSE))*VLOOKUP(SOYLD2!CF$4,'[1]INTERNAL PARAMETERS-1'!$B$5:$J$44,8,FALSE)*VLOOKUP(SOYLD2!CF$4,'[1]INTERNAL PARAMETERS-1'!$B$5:$J$44,3,FALSE)</f>
        <v>0</v>
      </c>
      <c r="CG146" s="44">
        <f>SOYLD1!CG146*VLOOKUP(SOYLD2!CG$4,'[1]INTERNAL PARAMETERS-1'!$B$5:$J$44,5,FALSE)*VLOOKUP(SOYLD2!CG$4,'[1]INTERNAL PARAMETERS-1'!$B$5:$J$44,6,FALSE)*VLOOKUP(SOYLD2!CG$4,'[1]INTERNAL PARAMETERS-1'!$B$5:$J$44,3,FALSE) + SOYLD1!CG146*(1-VLOOKUP(SOYLD2!CG$4,'[1]INTERNAL PARAMETERS-1'!$B$5:$J$44,5,FALSE))*VLOOKUP(SOYLD2!CG$4,'[1]INTERNAL PARAMETERS-1'!$B$5:$J$44,8,FALSE)*VLOOKUP(SOYLD2!CG$4,'[1]INTERNAL PARAMETERS-1'!$B$5:$J$44,3,FALSE)</f>
        <v>0</v>
      </c>
      <c r="CH146" s="43">
        <f>SOYLD1!CH146*VLOOKUP(SOYLD2!CH$4,'[1]INTERNAL PARAMETERS-1'!$B$5:$J$44,5,FALSE)*VLOOKUP(SOYLD2!CH$4,'[1]INTERNAL PARAMETERS-1'!$B$5:$J$44,6,FALSE)*VLOOKUP(SOYLD2!CH$4,'[1]INTERNAL PARAMETERS-1'!$B$5:$J$44,3,FALSE) + SOYLD1!CH146*(1-VLOOKUP(SOYLD2!CH$4,'[1]INTERNAL PARAMETERS-1'!$B$5:$J$44,5,FALSE))*VLOOKUP(SOYLD2!CH$4,'[1]INTERNAL PARAMETERS-1'!$B$5:$J$44,8,FALSE)*VLOOKUP(SOYLD2!CH$4,'[1]INTERNAL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'S Opt'!X147</f>
        <v>0</v>
      </c>
      <c r="F147" s="56">
        <f>'[1]INTERNAL PARAMETERS-1'!M21</f>
        <v>9.3150000000000013</v>
      </c>
      <c r="G147" s="45">
        <f>SOYLD1!G147*VLOOKUP(SOYLD2!G$4,'[1]INTERNAL PARAMETERS-1'!$B$5:$J$44,5,FALSE)*VLOOKUP(SOYLD2!G$4,'[1]INTERNAL PARAMETERS-1'!$B$5:$J$44,7,FALSE)*SOYLD2!$F147 + SOYLD1!G147*(1-VLOOKUP(SOYLD2!G$4,'[1]INTERNAL PARAMETERS-1'!$B$5:$J$44,5,FALSE))*VLOOKUP(SOYLD2!G$4,'[1]INTERNAL PARAMETERS-1'!$B$5:$J$44,9,FALSE)*SOYLD2!$F147</f>
        <v>0</v>
      </c>
      <c r="H147" s="44">
        <f>SOYLD1!H147*VLOOKUP(SOYLD2!H$4,'[1]INTERNAL PARAMETERS-1'!$B$5:$J$44,5,FALSE)*VLOOKUP(SOYLD2!H$4,'[1]INTERNAL PARAMETERS-1'!$B$5:$J$44,7,FALSE)*SOYLD2!$F147 + SOYLD1!H147*(1-VLOOKUP(SOYLD2!H$4,'[1]INTERNAL PARAMETERS-1'!$B$5:$J$44,5,FALSE))*VLOOKUP(SOYLD2!H$4,'[1]INTERNAL PARAMETERS-1'!$B$5:$J$44,9,FALSE)*SOYLD2!$F147</f>
        <v>0</v>
      </c>
      <c r="I147" s="44">
        <f>SOYLD1!I147*VLOOKUP(SOYLD2!I$4,'[1]INTERNAL PARAMETERS-1'!$B$5:$J$44,5,FALSE)*VLOOKUP(SOYLD2!I$4,'[1]INTERNAL PARAMETERS-1'!$B$5:$J$44,7,FALSE)*SOYLD2!$F147 + SOYLD1!I147*(1-VLOOKUP(SOYLD2!I$4,'[1]INTERNAL PARAMETERS-1'!$B$5:$J$44,5,FALSE))*VLOOKUP(SOYLD2!I$4,'[1]INTERNAL PARAMETERS-1'!$B$5:$J$44,9,FALSE)*SOYLD2!$F147</f>
        <v>0</v>
      </c>
      <c r="J147" s="44">
        <f>SOYLD1!J147*VLOOKUP(SOYLD2!J$4,'[1]INTERNAL PARAMETERS-1'!$B$5:$J$44,5,FALSE)*VLOOKUP(SOYLD2!J$4,'[1]INTERNAL PARAMETERS-1'!$B$5:$J$44,7,FALSE)*SOYLD2!$F147 + SOYLD1!J147*(1-VLOOKUP(SOYLD2!J$4,'[1]INTERNAL PARAMETERS-1'!$B$5:$J$44,5,FALSE))*VLOOKUP(SOYLD2!J$4,'[1]INTERNAL PARAMETERS-1'!$B$5:$J$44,9,FALSE)*SOYLD2!$F147</f>
        <v>0</v>
      </c>
      <c r="K147" s="44">
        <f>SOYLD1!K147*VLOOKUP(SOYLD2!K$4,'[1]INTERNAL PARAMETERS-1'!$B$5:$J$44,5,FALSE)*VLOOKUP(SOYLD2!K$4,'[1]INTERNAL PARAMETERS-1'!$B$5:$J$44,7,FALSE)*SOYLD2!$F147 + SOYLD1!K147*(1-VLOOKUP(SOYLD2!K$4,'[1]INTERNAL PARAMETERS-1'!$B$5:$J$44,5,FALSE))*VLOOKUP(SOYLD2!K$4,'[1]INTERNAL PARAMETERS-1'!$B$5:$J$44,9,FALSE)*SOYLD2!$F147</f>
        <v>0</v>
      </c>
      <c r="L147" s="44">
        <f>SOYLD1!L147*VLOOKUP(SOYLD2!L$4,'[1]INTERNAL PARAMETERS-1'!$B$5:$J$44,5,FALSE)*VLOOKUP(SOYLD2!L$4,'[1]INTERNAL PARAMETERS-1'!$B$5:$J$44,7,FALSE)*SOYLD2!$F147 + SOYLD1!L147*(1-VLOOKUP(SOYLD2!L$4,'[1]INTERNAL PARAMETERS-1'!$B$5:$J$44,5,FALSE))*VLOOKUP(SOYLD2!L$4,'[1]INTERNAL PARAMETERS-1'!$B$5:$J$44,9,FALSE)*SOYLD2!$F147</f>
        <v>0</v>
      </c>
      <c r="M147" s="44">
        <f>SOYLD1!M147*VLOOKUP(SOYLD2!M$4,'[1]INTERNAL PARAMETERS-1'!$B$5:$J$44,5,FALSE)*VLOOKUP(SOYLD2!M$4,'[1]INTERNAL PARAMETERS-1'!$B$5:$J$44,7,FALSE)*SOYLD2!$F147 + SOYLD1!M147*(1-VLOOKUP(SOYLD2!M$4,'[1]INTERNAL PARAMETERS-1'!$B$5:$J$44,5,FALSE))*VLOOKUP(SOYLD2!M$4,'[1]INTERNAL PARAMETERS-1'!$B$5:$J$44,9,FALSE)*SOYLD2!$F147</f>
        <v>0</v>
      </c>
      <c r="N147" s="44">
        <f>SOYLD1!N147*VLOOKUP(SOYLD2!N$4,'[1]INTERNAL PARAMETERS-1'!$B$5:$J$44,5,FALSE)*VLOOKUP(SOYLD2!N$4,'[1]INTERNAL PARAMETERS-1'!$B$5:$J$44,7,FALSE)*SOYLD2!$F147 + SOYLD1!N147*(1-VLOOKUP(SOYLD2!N$4,'[1]INTERNAL PARAMETERS-1'!$B$5:$J$44,5,FALSE))*VLOOKUP(SOYLD2!N$4,'[1]INTERNAL PARAMETERS-1'!$B$5:$J$44,9,FALSE)*SOYLD2!$F147</f>
        <v>0</v>
      </c>
      <c r="O147" s="44">
        <f>SOYLD1!O147*VLOOKUP(SOYLD2!O$4,'[1]INTERNAL PARAMETERS-1'!$B$5:$J$44,5,FALSE)*VLOOKUP(SOYLD2!O$4,'[1]INTERNAL PARAMETERS-1'!$B$5:$J$44,7,FALSE)*SOYLD2!$F147 + SOYLD1!O147*(1-VLOOKUP(SOYLD2!O$4,'[1]INTERNAL PARAMETERS-1'!$B$5:$J$44,5,FALSE))*VLOOKUP(SOYLD2!O$4,'[1]INTERNAL PARAMETERS-1'!$B$5:$J$44,9,FALSE)*SOYLD2!$F147</f>
        <v>0</v>
      </c>
      <c r="P147" s="44">
        <f>SOYLD1!P147*VLOOKUP(SOYLD2!P$4,'[1]INTERNAL PARAMETERS-1'!$B$5:$J$44,5,FALSE)*VLOOKUP(SOYLD2!P$4,'[1]INTERNAL PARAMETERS-1'!$B$5:$J$44,7,FALSE)*SOYLD2!$F147 + SOYLD1!P147*(1-VLOOKUP(SOYLD2!P$4,'[1]INTERNAL PARAMETERS-1'!$B$5:$J$44,5,FALSE))*VLOOKUP(SOYLD2!P$4,'[1]INTERNAL PARAMETERS-1'!$B$5:$J$44,9,FALSE)*SOYLD2!$F147</f>
        <v>0</v>
      </c>
      <c r="Q147" s="44">
        <f>SOYLD1!Q147*VLOOKUP(SOYLD2!Q$4,'[1]INTERNAL PARAMETERS-1'!$B$5:$J$44,5,FALSE)*VLOOKUP(SOYLD2!Q$4,'[1]INTERNAL PARAMETERS-1'!$B$5:$J$44,7,FALSE)*SOYLD2!$F147 + SOYLD1!Q147*(1-VLOOKUP(SOYLD2!Q$4,'[1]INTERNAL PARAMETERS-1'!$B$5:$J$44,5,FALSE))*VLOOKUP(SOYLD2!Q$4,'[1]INTERNAL PARAMETERS-1'!$B$5:$J$44,9,FALSE)*SOYLD2!$F147</f>
        <v>0</v>
      </c>
      <c r="R147" s="44">
        <f>SOYLD1!R147*VLOOKUP(SOYLD2!R$4,'[1]INTERNAL PARAMETERS-1'!$B$5:$J$44,5,FALSE)*VLOOKUP(SOYLD2!R$4,'[1]INTERNAL PARAMETERS-1'!$B$5:$J$44,7,FALSE)*SOYLD2!$F147 + SOYLD1!R147*(1-VLOOKUP(SOYLD2!R$4,'[1]INTERNAL PARAMETERS-1'!$B$5:$J$44,5,FALSE))*VLOOKUP(SOYLD2!R$4,'[1]INTERNAL PARAMETERS-1'!$B$5:$J$44,9,FALSE)*SOYLD2!$F147</f>
        <v>0</v>
      </c>
      <c r="S147" s="44">
        <f>SOYLD1!S147*VLOOKUP(SOYLD2!S$4,'[1]INTERNAL PARAMETERS-1'!$B$5:$J$44,5,FALSE)*VLOOKUP(SOYLD2!S$4,'[1]INTERNAL PARAMETERS-1'!$B$5:$J$44,7,FALSE)*SOYLD2!$F147 + SOYLD1!S147*(1-VLOOKUP(SOYLD2!S$4,'[1]INTERNAL PARAMETERS-1'!$B$5:$J$44,5,FALSE))*VLOOKUP(SOYLD2!S$4,'[1]INTERNAL PARAMETERS-1'!$B$5:$J$44,9,FALSE)*SOYLD2!$F147</f>
        <v>0</v>
      </c>
      <c r="T147" s="44">
        <f>SOYLD1!T147*VLOOKUP(SOYLD2!T$4,'[1]INTERNAL PARAMETERS-1'!$B$5:$J$44,5,FALSE)*VLOOKUP(SOYLD2!T$4,'[1]INTERNAL PARAMETERS-1'!$B$5:$J$44,7,FALSE)*SOYLD2!$F147 + SOYLD1!T147*(1-VLOOKUP(SOYLD2!T$4,'[1]INTERNAL PARAMETERS-1'!$B$5:$J$44,5,FALSE))*VLOOKUP(SOYLD2!T$4,'[1]INTERNAL PARAMETERS-1'!$B$5:$J$44,9,FALSE)*SOYLD2!$F147</f>
        <v>0</v>
      </c>
      <c r="U147" s="44">
        <f>SOYLD1!U147*VLOOKUP(SOYLD2!U$4,'[1]INTERNAL PARAMETERS-1'!$B$5:$J$44,5,FALSE)*VLOOKUP(SOYLD2!U$4,'[1]INTERNAL PARAMETERS-1'!$B$5:$J$44,7,FALSE)*SOYLD2!$F147 + SOYLD1!U147*(1-VLOOKUP(SOYLD2!U$4,'[1]INTERNAL PARAMETERS-1'!$B$5:$J$44,5,FALSE))*VLOOKUP(SOYLD2!U$4,'[1]INTERNAL PARAMETERS-1'!$B$5:$J$44,9,FALSE)*SOYLD2!$F147</f>
        <v>0</v>
      </c>
      <c r="V147" s="44">
        <f>SOYLD1!V147*VLOOKUP(SOYLD2!V$4,'[1]INTERNAL PARAMETERS-1'!$B$5:$J$44,5,FALSE)*VLOOKUP(SOYLD2!V$4,'[1]INTERNAL PARAMETERS-1'!$B$5:$J$44,7,FALSE)*SOYLD2!$F147 + SOYLD1!V147*(1-VLOOKUP(SOYLD2!V$4,'[1]INTERNAL PARAMETERS-1'!$B$5:$J$44,5,FALSE))*VLOOKUP(SOYLD2!V$4,'[1]INTERNAL PARAMETERS-1'!$B$5:$J$44,9,FALSE)*SOYLD2!$F147</f>
        <v>0</v>
      </c>
      <c r="W147" s="44">
        <f>SOYLD1!W147*VLOOKUP(SOYLD2!W$4,'[1]INTERNAL PARAMETERS-1'!$B$5:$J$44,5,FALSE)*VLOOKUP(SOYLD2!W$4,'[1]INTERNAL PARAMETERS-1'!$B$5:$J$44,7,FALSE)*SOYLD2!$F147 + SOYLD1!W147*(1-VLOOKUP(SOYLD2!W$4,'[1]INTERNAL PARAMETERS-1'!$B$5:$J$44,5,FALSE))*VLOOKUP(SOYLD2!W$4,'[1]INTERNAL PARAMETERS-1'!$B$5:$J$44,9,FALSE)*SOYLD2!$F147</f>
        <v>0</v>
      </c>
      <c r="X147" s="44">
        <f>SOYLD1!X147*VLOOKUP(SOYLD2!X$4,'[1]INTERNAL PARAMETERS-1'!$B$5:$J$44,5,FALSE)*VLOOKUP(SOYLD2!X$4,'[1]INTERNAL PARAMETERS-1'!$B$5:$J$44,7,FALSE)*SOYLD2!$F147 + SOYLD1!X147*(1-VLOOKUP(SOYLD2!X$4,'[1]INTERNAL PARAMETERS-1'!$B$5:$J$44,5,FALSE))*VLOOKUP(SOYLD2!X$4,'[1]INTERNAL PARAMETERS-1'!$B$5:$J$44,9,FALSE)*SOYLD2!$F147</f>
        <v>0</v>
      </c>
      <c r="Y147" s="44">
        <f>SOYLD1!Y147*VLOOKUP(SOYLD2!Y$4,'[1]INTERNAL PARAMETERS-1'!$B$5:$J$44,5,FALSE)*VLOOKUP(SOYLD2!Y$4,'[1]INTERNAL PARAMETERS-1'!$B$5:$J$44,7,FALSE)*SOYLD2!$F147 + SOYLD1!Y147*(1-VLOOKUP(SOYLD2!Y$4,'[1]INTERNAL PARAMETERS-1'!$B$5:$J$44,5,FALSE))*VLOOKUP(SOYLD2!Y$4,'[1]INTERNAL PARAMETERS-1'!$B$5:$J$44,9,FALSE)*SOYLD2!$F147</f>
        <v>0</v>
      </c>
      <c r="Z147" s="44">
        <f>SOYLD1!Z147*VLOOKUP(SOYLD2!Z$4,'[1]INTERNAL PARAMETERS-1'!$B$5:$J$44,5,FALSE)*VLOOKUP(SOYLD2!Z$4,'[1]INTERNAL PARAMETERS-1'!$B$5:$J$44,7,FALSE)*SOYLD2!$F147 + SOYLD1!Z147*(1-VLOOKUP(SOYLD2!Z$4,'[1]INTERNAL PARAMETERS-1'!$B$5:$J$44,5,FALSE))*VLOOKUP(SOYLD2!Z$4,'[1]INTERNAL PARAMETERS-1'!$B$5:$J$44,9,FALSE)*SOYLD2!$F147</f>
        <v>0</v>
      </c>
      <c r="AA147" s="44">
        <f>SOYLD1!AA147*VLOOKUP(SOYLD2!AA$4,'[1]INTERNAL PARAMETERS-1'!$B$5:$J$44,5,FALSE)*VLOOKUP(SOYLD2!AA$4,'[1]INTERNAL PARAMETERS-1'!$B$5:$J$44,7,FALSE)*SOYLD2!$F147 + SOYLD1!AA147*(1-VLOOKUP(SOYLD2!AA$4,'[1]INTERNAL PARAMETERS-1'!$B$5:$J$44,5,FALSE))*VLOOKUP(SOYLD2!AA$4,'[1]INTERNAL PARAMETERS-1'!$B$5:$J$44,9,FALSE)*SOYLD2!$F147</f>
        <v>0</v>
      </c>
      <c r="AB147" s="44">
        <f>SOYLD1!AB147*VLOOKUP(SOYLD2!AB$4,'[1]INTERNAL PARAMETERS-1'!$B$5:$J$44,5,FALSE)*VLOOKUP(SOYLD2!AB$4,'[1]INTERNAL PARAMETERS-1'!$B$5:$J$44,7,FALSE)*SOYLD2!$F147 + SOYLD1!AB147*(1-VLOOKUP(SOYLD2!AB$4,'[1]INTERNAL PARAMETERS-1'!$B$5:$J$44,5,FALSE))*VLOOKUP(SOYLD2!AB$4,'[1]INTERNAL PARAMETERS-1'!$B$5:$J$44,9,FALSE)*SOYLD2!$F147</f>
        <v>0</v>
      </c>
      <c r="AC147" s="44">
        <f>SOYLD1!AC147*VLOOKUP(SOYLD2!AC$4,'[1]INTERNAL PARAMETERS-1'!$B$5:$J$44,5,FALSE)*VLOOKUP(SOYLD2!AC$4,'[1]INTERNAL PARAMETERS-1'!$B$5:$J$44,7,FALSE)*SOYLD2!$F147 + SOYLD1!AC147*(1-VLOOKUP(SOYLD2!AC$4,'[1]INTERNAL PARAMETERS-1'!$B$5:$J$44,5,FALSE))*VLOOKUP(SOYLD2!AC$4,'[1]INTERNAL PARAMETERS-1'!$B$5:$J$44,9,FALSE)*SOYLD2!$F147</f>
        <v>0</v>
      </c>
      <c r="AD147" s="44">
        <f>SOYLD1!AD147*VLOOKUP(SOYLD2!AD$4,'[1]INTERNAL PARAMETERS-1'!$B$5:$J$44,5,FALSE)*VLOOKUP(SOYLD2!AD$4,'[1]INTERNAL PARAMETERS-1'!$B$5:$J$44,7,FALSE)*SOYLD2!$F147 + SOYLD1!AD147*(1-VLOOKUP(SOYLD2!AD$4,'[1]INTERNAL PARAMETERS-1'!$B$5:$J$44,5,FALSE))*VLOOKUP(SOYLD2!AD$4,'[1]INTERNAL PARAMETERS-1'!$B$5:$J$44,9,FALSE)*SOYLD2!$F147</f>
        <v>0</v>
      </c>
      <c r="AE147" s="44">
        <f>SOYLD1!AE147*VLOOKUP(SOYLD2!AE$4,'[1]INTERNAL PARAMETERS-1'!$B$5:$J$44,5,FALSE)*VLOOKUP(SOYLD2!AE$4,'[1]INTERNAL PARAMETERS-1'!$B$5:$J$44,7,FALSE)*SOYLD2!$F147 + SOYLD1!AE147*(1-VLOOKUP(SOYLD2!AE$4,'[1]INTERNAL PARAMETERS-1'!$B$5:$J$44,5,FALSE))*VLOOKUP(SOYLD2!AE$4,'[1]INTERNAL PARAMETERS-1'!$B$5:$J$44,9,FALSE)*SOYLD2!$F147</f>
        <v>0</v>
      </c>
      <c r="AF147" s="44">
        <f>SOYLD1!AF147*VLOOKUP(SOYLD2!AF$4,'[1]INTERNAL PARAMETERS-1'!$B$5:$J$44,5,FALSE)*VLOOKUP(SOYLD2!AF$4,'[1]INTERNAL PARAMETERS-1'!$B$5:$J$44,7,FALSE)*SOYLD2!$F147 + SOYLD1!AF147*(1-VLOOKUP(SOYLD2!AF$4,'[1]INTERNAL PARAMETERS-1'!$B$5:$J$44,5,FALSE))*VLOOKUP(SOYLD2!AF$4,'[1]INTERNAL PARAMETERS-1'!$B$5:$J$44,9,FALSE)*SOYLD2!$F147</f>
        <v>0</v>
      </c>
      <c r="AG147" s="44">
        <f>SOYLD1!AG147*VLOOKUP(SOYLD2!AG$4,'[1]INTERNAL PARAMETERS-1'!$B$5:$J$44,5,FALSE)*VLOOKUP(SOYLD2!AG$4,'[1]INTERNAL PARAMETERS-1'!$B$5:$J$44,7,FALSE)*SOYLD2!$F147 + SOYLD1!AG147*(1-VLOOKUP(SOYLD2!AG$4,'[1]INTERNAL PARAMETERS-1'!$B$5:$J$44,5,FALSE))*VLOOKUP(SOYLD2!AG$4,'[1]INTERNAL PARAMETERS-1'!$B$5:$J$44,9,FALSE)*SOYLD2!$F147</f>
        <v>0</v>
      </c>
      <c r="AH147" s="44">
        <f>SOYLD1!AH147*VLOOKUP(SOYLD2!AH$4,'[1]INTERNAL PARAMETERS-1'!$B$5:$J$44,5,FALSE)*VLOOKUP(SOYLD2!AH$4,'[1]INTERNAL PARAMETERS-1'!$B$5:$J$44,7,FALSE)*SOYLD2!$F147 + SOYLD1!AH147*(1-VLOOKUP(SOYLD2!AH$4,'[1]INTERNAL PARAMETERS-1'!$B$5:$J$44,5,FALSE))*VLOOKUP(SOYLD2!AH$4,'[1]INTERNAL PARAMETERS-1'!$B$5:$J$44,9,FALSE)*SOYLD2!$F147</f>
        <v>0</v>
      </c>
      <c r="AI147" s="44">
        <f>SOYLD1!AI147*VLOOKUP(SOYLD2!AI$4,'[1]INTERNAL PARAMETERS-1'!$B$5:$J$44,5,FALSE)*VLOOKUP(SOYLD2!AI$4,'[1]INTERNAL PARAMETERS-1'!$B$5:$J$44,7,FALSE)*SOYLD2!$F147 + SOYLD1!AI147*(1-VLOOKUP(SOYLD2!AI$4,'[1]INTERNAL PARAMETERS-1'!$B$5:$J$44,5,FALSE))*VLOOKUP(SOYLD2!AI$4,'[1]INTERNAL PARAMETERS-1'!$B$5:$J$44,9,FALSE)*SOYLD2!$F147</f>
        <v>0</v>
      </c>
      <c r="AJ147" s="44">
        <f>SOYLD1!AJ147*VLOOKUP(SOYLD2!AJ$4,'[1]INTERNAL PARAMETERS-1'!$B$5:$J$44,5,FALSE)*VLOOKUP(SOYLD2!AJ$4,'[1]INTERNAL PARAMETERS-1'!$B$5:$J$44,7,FALSE)*SOYLD2!$F147 + SOYLD1!AJ147*(1-VLOOKUP(SOYLD2!AJ$4,'[1]INTERNAL PARAMETERS-1'!$B$5:$J$44,5,FALSE))*VLOOKUP(SOYLD2!AJ$4,'[1]INTERNAL PARAMETERS-1'!$B$5:$J$44,9,FALSE)*SOYLD2!$F147</f>
        <v>0</v>
      </c>
      <c r="AK147" s="44">
        <f>SOYLD1!AK147*VLOOKUP(SOYLD2!AK$4,'[1]INTERNAL PARAMETERS-1'!$B$5:$J$44,5,FALSE)*VLOOKUP(SOYLD2!AK$4,'[1]INTERNAL PARAMETERS-1'!$B$5:$J$44,7,FALSE)*SOYLD2!$F147 + SOYLD1!AK147*(1-VLOOKUP(SOYLD2!AK$4,'[1]INTERNAL PARAMETERS-1'!$B$5:$J$44,5,FALSE))*VLOOKUP(SOYLD2!AK$4,'[1]INTERNAL PARAMETERS-1'!$B$5:$J$44,9,FALSE)*SOYLD2!$F147</f>
        <v>0</v>
      </c>
      <c r="AL147" s="44">
        <f>SOYLD1!AL147*VLOOKUP(SOYLD2!AL$4,'[1]INTERNAL PARAMETERS-1'!$B$5:$J$44,5,FALSE)*VLOOKUP(SOYLD2!AL$4,'[1]INTERNAL PARAMETERS-1'!$B$5:$J$44,7,FALSE)*SOYLD2!$F147 + SOYLD1!AL147*(1-VLOOKUP(SOYLD2!AL$4,'[1]INTERNAL PARAMETERS-1'!$B$5:$J$44,5,FALSE))*VLOOKUP(SOYLD2!AL$4,'[1]INTERNAL PARAMETERS-1'!$B$5:$J$44,9,FALSE)*SOYLD2!$F147</f>
        <v>0</v>
      </c>
      <c r="AM147" s="44">
        <f>SOYLD1!AM147*VLOOKUP(SOYLD2!AM$4,'[1]INTERNAL PARAMETERS-1'!$B$5:$J$44,5,FALSE)*VLOOKUP(SOYLD2!AM$4,'[1]INTERNAL PARAMETERS-1'!$B$5:$J$44,7,FALSE)*SOYLD2!$F147 + SOYLD1!AM147*(1-VLOOKUP(SOYLD2!AM$4,'[1]INTERNAL PARAMETERS-1'!$B$5:$J$44,5,FALSE))*VLOOKUP(SOYLD2!AM$4,'[1]INTERNAL PARAMETERS-1'!$B$5:$J$44,9,FALSE)*SOYLD2!$F147</f>
        <v>0</v>
      </c>
      <c r="AN147" s="44">
        <f>SOYLD1!AN147*VLOOKUP(SOYLD2!AN$4,'[1]INTERNAL PARAMETERS-1'!$B$5:$J$44,5,FALSE)*VLOOKUP(SOYLD2!AN$4,'[1]INTERNAL PARAMETERS-1'!$B$5:$J$44,7,FALSE)*SOYLD2!$F147 + SOYLD1!AN147*(1-VLOOKUP(SOYLD2!AN$4,'[1]INTERNAL PARAMETERS-1'!$B$5:$J$44,5,FALSE))*VLOOKUP(SOYLD2!AN$4,'[1]INTERNAL PARAMETERS-1'!$B$5:$J$44,9,FALSE)*SOYLD2!$F147</f>
        <v>0</v>
      </c>
      <c r="AO147" s="44">
        <f>SOYLD1!AO147*VLOOKUP(SOYLD2!AO$4,'[1]INTERNAL PARAMETERS-1'!$B$5:$J$44,5,FALSE)*VLOOKUP(SOYLD2!AO$4,'[1]INTERNAL PARAMETERS-1'!$B$5:$J$44,7,FALSE)*SOYLD2!$F147 + SOYLD1!AO147*(1-VLOOKUP(SOYLD2!AO$4,'[1]INTERNAL PARAMETERS-1'!$B$5:$J$44,5,FALSE))*VLOOKUP(SOYLD2!AO$4,'[1]INTERNAL PARAMETERS-1'!$B$5:$J$44,9,FALSE)*SOYLD2!$F147</f>
        <v>0</v>
      </c>
      <c r="AP147" s="44">
        <f>SOYLD1!AP147*VLOOKUP(SOYLD2!AP$4,'[1]INTERNAL PARAMETERS-1'!$B$5:$J$44,5,FALSE)*VLOOKUP(SOYLD2!AP$4,'[1]INTERNAL PARAMETERS-1'!$B$5:$J$44,7,FALSE)*SOYLD2!$F147 + SOYLD1!AP147*(1-VLOOKUP(SOYLD2!AP$4,'[1]INTERNAL PARAMETERS-1'!$B$5:$J$44,5,FALSE))*VLOOKUP(SOYLD2!AP$4,'[1]INTERNAL PARAMETERS-1'!$B$5:$J$44,9,FALSE)*SOYLD2!$F147</f>
        <v>0</v>
      </c>
      <c r="AQ147" s="44">
        <f>SOYLD1!AQ147*VLOOKUP(SOYLD2!AQ$4,'[1]INTERNAL PARAMETERS-1'!$B$5:$J$44,5,FALSE)*VLOOKUP(SOYLD2!AQ$4,'[1]INTERNAL PARAMETERS-1'!$B$5:$J$44,7,FALSE)*SOYLD2!$F147 + SOYLD1!AQ147*(1-VLOOKUP(SOYLD2!AQ$4,'[1]INTERNAL PARAMETERS-1'!$B$5:$J$44,5,FALSE))*VLOOKUP(SOYLD2!AQ$4,'[1]INTERNAL PARAMETERS-1'!$B$5:$J$44,9,FALSE)*SOYLD2!$F147</f>
        <v>0</v>
      </c>
      <c r="AR147" s="44">
        <f>SOYLD1!AR147*VLOOKUP(SOYLD2!AR$4,'[1]INTERNAL PARAMETERS-1'!$B$5:$J$44,5,FALSE)*VLOOKUP(SOYLD2!AR$4,'[1]INTERNAL PARAMETERS-1'!$B$5:$J$44,7,FALSE)*SOYLD2!$F147 + SOYLD1!AR147*(1-VLOOKUP(SOYLD2!AR$4,'[1]INTERNAL PARAMETERS-1'!$B$5:$J$44,5,FALSE))*VLOOKUP(SOYLD2!AR$4,'[1]INTERNAL PARAMETERS-1'!$B$5:$J$44,9,FALSE)*SOYLD2!$F147</f>
        <v>0</v>
      </c>
      <c r="AS147" s="44">
        <f>SOYLD1!AS147*VLOOKUP(SOYLD2!AS$4,'[1]INTERNAL PARAMETERS-1'!$B$5:$J$44,5,FALSE)*VLOOKUP(SOYLD2!AS$4,'[1]INTERNAL PARAMETERS-1'!$B$5:$J$44,7,FALSE)*SOYLD2!$F147 + SOYLD1!AS147*(1-VLOOKUP(SOYLD2!AS$4,'[1]INTERNAL PARAMETERS-1'!$B$5:$J$44,5,FALSE))*VLOOKUP(SOYLD2!AS$4,'[1]INTERNAL PARAMETERS-1'!$B$5:$J$44,9,FALSE)*SOYLD2!$F147</f>
        <v>0</v>
      </c>
      <c r="AT147" s="43">
        <f>SOYLD1!AT147*VLOOKUP(SOYLD2!AT$4,'[1]INTERNAL PARAMETERS-1'!$B$5:$J$44,5,FALSE)*VLOOKUP(SOYLD2!AT$4,'[1]INTERNAL PARAMETERS-1'!$B$5:$J$44,7,FALSE)*SOYLD2!$F147 + SOYLD1!AT147*(1-VLOOKUP(SOYLD2!AT$4,'[1]INTERNAL PARAMETERS-1'!$B$5:$J$44,5,FALSE))*VLOOKUP(SOYLD2!AT$4,'[1]INTERNAL PARAMETERS-1'!$B$5:$J$44,9,FALSE)*SOYLD2!$F147</f>
        <v>0</v>
      </c>
      <c r="AU147" s="45">
        <f>SOYLD1!AU147*VLOOKUP(SOYLD2!AU$4,'[1]INTERNAL PARAMETERS-1'!$B$5:$J$44,5,FALSE)*VLOOKUP(SOYLD2!AU$4,'[1]INTERNAL PARAMETERS-1'!$B$5:$J$44,6,FALSE)*VLOOKUP(SOYLD2!AU$4,'[1]INTERNAL PARAMETERS-1'!$B$5:$J$44,3,FALSE) + SOYLD1!AU147*(1-VLOOKUP(SOYLD2!AU$4,'[1]INTERNAL PARAMETERS-1'!$B$5:$J$44,5,FALSE))*VLOOKUP(SOYLD2!AU$4,'[1]INTERNAL PARAMETERS-1'!$B$5:$J$44,8,FALSE)*VLOOKUP(SOYLD2!AU$4,'[1]INTERNAL PARAMETERS-1'!$B$5:$J$44,3,FALSE)</f>
        <v>0</v>
      </c>
      <c r="AV147" s="44">
        <f>SOYLD1!AV147*VLOOKUP(SOYLD2!AV$4,'[1]INTERNAL PARAMETERS-1'!$B$5:$J$44,5,FALSE)*VLOOKUP(SOYLD2!AV$4,'[1]INTERNAL PARAMETERS-1'!$B$5:$J$44,6,FALSE)*VLOOKUP(SOYLD2!AV$4,'[1]INTERNAL PARAMETERS-1'!$B$5:$J$44,3,FALSE) + SOYLD1!AV147*(1-VLOOKUP(SOYLD2!AV$4,'[1]INTERNAL PARAMETERS-1'!$B$5:$J$44,5,FALSE))*VLOOKUP(SOYLD2!AV$4,'[1]INTERNAL PARAMETERS-1'!$B$5:$J$44,8,FALSE)*VLOOKUP(SOYLD2!AV$4,'[1]INTERNAL PARAMETERS-1'!$B$5:$J$44,3,FALSE)</f>
        <v>0</v>
      </c>
      <c r="AW147" s="44">
        <f>SOYLD1!AW147*VLOOKUP(SOYLD2!AW$4,'[1]INTERNAL PARAMETERS-1'!$B$5:$J$44,5,FALSE)*VLOOKUP(SOYLD2!AW$4,'[1]INTERNAL PARAMETERS-1'!$B$5:$J$44,6,FALSE)*VLOOKUP(SOYLD2!AW$4,'[1]INTERNAL PARAMETERS-1'!$B$5:$J$44,3,FALSE) + SOYLD1!AW147*(1-VLOOKUP(SOYLD2!AW$4,'[1]INTERNAL PARAMETERS-1'!$B$5:$J$44,5,FALSE))*VLOOKUP(SOYLD2!AW$4,'[1]INTERNAL PARAMETERS-1'!$B$5:$J$44,8,FALSE)*VLOOKUP(SOYLD2!AW$4,'[1]INTERNAL PARAMETERS-1'!$B$5:$J$44,3,FALSE)</f>
        <v>0</v>
      </c>
      <c r="AX147" s="44">
        <f>SOYLD1!AX147*VLOOKUP(SOYLD2!AX$4,'[1]INTERNAL PARAMETERS-1'!$B$5:$J$44,5,FALSE)*VLOOKUP(SOYLD2!AX$4,'[1]INTERNAL PARAMETERS-1'!$B$5:$J$44,6,FALSE)*VLOOKUP(SOYLD2!AX$4,'[1]INTERNAL PARAMETERS-1'!$B$5:$J$44,3,FALSE) + SOYLD1!AX147*(1-VLOOKUP(SOYLD2!AX$4,'[1]INTERNAL PARAMETERS-1'!$B$5:$J$44,5,FALSE))*VLOOKUP(SOYLD2!AX$4,'[1]INTERNAL PARAMETERS-1'!$B$5:$J$44,8,FALSE)*VLOOKUP(SOYLD2!AX$4,'[1]INTERNAL PARAMETERS-1'!$B$5:$J$44,3,FALSE)</f>
        <v>0</v>
      </c>
      <c r="AY147" s="44">
        <f>SOYLD1!AY147*VLOOKUP(SOYLD2!AY$4,'[1]INTERNAL PARAMETERS-1'!$B$5:$J$44,5,FALSE)*VLOOKUP(SOYLD2!AY$4,'[1]INTERNAL PARAMETERS-1'!$B$5:$J$44,6,FALSE)*VLOOKUP(SOYLD2!AY$4,'[1]INTERNAL PARAMETERS-1'!$B$5:$J$44,3,FALSE) + SOYLD1!AY147*(1-VLOOKUP(SOYLD2!AY$4,'[1]INTERNAL PARAMETERS-1'!$B$5:$J$44,5,FALSE))*VLOOKUP(SOYLD2!AY$4,'[1]INTERNAL PARAMETERS-1'!$B$5:$J$44,8,FALSE)*VLOOKUP(SOYLD2!AY$4,'[1]INTERNAL PARAMETERS-1'!$B$5:$J$44,3,FALSE)</f>
        <v>0</v>
      </c>
      <c r="AZ147" s="44">
        <f>SOYLD1!AZ147*VLOOKUP(SOYLD2!AZ$4,'[1]INTERNAL PARAMETERS-1'!$B$5:$J$44,5,FALSE)*VLOOKUP(SOYLD2!AZ$4,'[1]INTERNAL PARAMETERS-1'!$B$5:$J$44,6,FALSE)*VLOOKUP(SOYLD2!AZ$4,'[1]INTERNAL PARAMETERS-1'!$B$5:$J$44,3,FALSE) + SOYLD1!AZ147*(1-VLOOKUP(SOYLD2!AZ$4,'[1]INTERNAL PARAMETERS-1'!$B$5:$J$44,5,FALSE))*VLOOKUP(SOYLD2!AZ$4,'[1]INTERNAL PARAMETERS-1'!$B$5:$J$44,8,FALSE)*VLOOKUP(SOYLD2!AZ$4,'[1]INTERNAL PARAMETERS-1'!$B$5:$J$44,3,FALSE)</f>
        <v>0</v>
      </c>
      <c r="BA147" s="44">
        <f>SOYLD1!BA147*VLOOKUP(SOYLD2!BA$4,'[1]INTERNAL PARAMETERS-1'!$B$5:$J$44,5,FALSE)*VLOOKUP(SOYLD2!BA$4,'[1]INTERNAL PARAMETERS-1'!$B$5:$J$44,6,FALSE)*VLOOKUP(SOYLD2!BA$4,'[1]INTERNAL PARAMETERS-1'!$B$5:$J$44,3,FALSE) + SOYLD1!BA147*(1-VLOOKUP(SOYLD2!BA$4,'[1]INTERNAL PARAMETERS-1'!$B$5:$J$44,5,FALSE))*VLOOKUP(SOYLD2!BA$4,'[1]INTERNAL PARAMETERS-1'!$B$5:$J$44,8,FALSE)*VLOOKUP(SOYLD2!BA$4,'[1]INTERNAL PARAMETERS-1'!$B$5:$J$44,3,FALSE)</f>
        <v>0</v>
      </c>
      <c r="BB147" s="44">
        <f>SOYLD1!BB147*VLOOKUP(SOYLD2!BB$4,'[1]INTERNAL PARAMETERS-1'!$B$5:$J$44,5,FALSE)*VLOOKUP(SOYLD2!BB$4,'[1]INTERNAL PARAMETERS-1'!$B$5:$J$44,6,FALSE)*VLOOKUP(SOYLD2!BB$4,'[1]INTERNAL PARAMETERS-1'!$B$5:$J$44,3,FALSE) + SOYLD1!BB147*(1-VLOOKUP(SOYLD2!BB$4,'[1]INTERNAL PARAMETERS-1'!$B$5:$J$44,5,FALSE))*VLOOKUP(SOYLD2!BB$4,'[1]INTERNAL PARAMETERS-1'!$B$5:$J$44,8,FALSE)*VLOOKUP(SOYLD2!BB$4,'[1]INTERNAL PARAMETERS-1'!$B$5:$J$44,3,FALSE)</f>
        <v>0</v>
      </c>
      <c r="BC147" s="44">
        <f>SOYLD1!BC147*VLOOKUP(SOYLD2!BC$4,'[1]INTERNAL PARAMETERS-1'!$B$5:$J$44,5,FALSE)*VLOOKUP(SOYLD2!BC$4,'[1]INTERNAL PARAMETERS-1'!$B$5:$J$44,6,FALSE)*VLOOKUP(SOYLD2!BC$4,'[1]INTERNAL PARAMETERS-1'!$B$5:$J$44,3,FALSE) + SOYLD1!BC147*(1-VLOOKUP(SOYLD2!BC$4,'[1]INTERNAL PARAMETERS-1'!$B$5:$J$44,5,FALSE))*VLOOKUP(SOYLD2!BC$4,'[1]INTERNAL PARAMETERS-1'!$B$5:$J$44,8,FALSE)*VLOOKUP(SOYLD2!BC$4,'[1]INTERNAL PARAMETERS-1'!$B$5:$J$44,3,FALSE)</f>
        <v>0</v>
      </c>
      <c r="BD147" s="44">
        <f>SOYLD1!BD147*VLOOKUP(SOYLD2!BD$4,'[1]INTERNAL PARAMETERS-1'!$B$5:$J$44,5,FALSE)*VLOOKUP(SOYLD2!BD$4,'[1]INTERNAL PARAMETERS-1'!$B$5:$J$44,6,FALSE)*VLOOKUP(SOYLD2!BD$4,'[1]INTERNAL PARAMETERS-1'!$B$5:$J$44,3,FALSE) + SOYLD1!BD147*(1-VLOOKUP(SOYLD2!BD$4,'[1]INTERNAL PARAMETERS-1'!$B$5:$J$44,5,FALSE))*VLOOKUP(SOYLD2!BD$4,'[1]INTERNAL PARAMETERS-1'!$B$5:$J$44,8,FALSE)*VLOOKUP(SOYLD2!BD$4,'[1]INTERNAL PARAMETERS-1'!$B$5:$J$44,3,FALSE)</f>
        <v>0</v>
      </c>
      <c r="BE147" s="44">
        <f>SOYLD1!BE147*VLOOKUP(SOYLD2!BE$4,'[1]INTERNAL PARAMETERS-1'!$B$5:$J$44,5,FALSE)*VLOOKUP(SOYLD2!BE$4,'[1]INTERNAL PARAMETERS-1'!$B$5:$J$44,6,FALSE)*VLOOKUP(SOYLD2!BE$4,'[1]INTERNAL PARAMETERS-1'!$B$5:$J$44,3,FALSE) + SOYLD1!BE147*(1-VLOOKUP(SOYLD2!BE$4,'[1]INTERNAL PARAMETERS-1'!$B$5:$J$44,5,FALSE))*VLOOKUP(SOYLD2!BE$4,'[1]INTERNAL PARAMETERS-1'!$B$5:$J$44,8,FALSE)*VLOOKUP(SOYLD2!BE$4,'[1]INTERNAL PARAMETERS-1'!$B$5:$J$44,3,FALSE)</f>
        <v>0</v>
      </c>
      <c r="BF147" s="44">
        <f>SOYLD1!BF147*VLOOKUP(SOYLD2!BF$4,'[1]INTERNAL PARAMETERS-1'!$B$5:$J$44,5,FALSE)*VLOOKUP(SOYLD2!BF$4,'[1]INTERNAL PARAMETERS-1'!$B$5:$J$44,6,FALSE)*VLOOKUP(SOYLD2!BF$4,'[1]INTERNAL PARAMETERS-1'!$B$5:$J$44,3,FALSE) + SOYLD1!BF147*(1-VLOOKUP(SOYLD2!BF$4,'[1]INTERNAL PARAMETERS-1'!$B$5:$J$44,5,FALSE))*VLOOKUP(SOYLD2!BF$4,'[1]INTERNAL PARAMETERS-1'!$B$5:$J$44,8,FALSE)*VLOOKUP(SOYLD2!BF$4,'[1]INTERNAL PARAMETERS-1'!$B$5:$J$44,3,FALSE)</f>
        <v>0</v>
      </c>
      <c r="BG147" s="44">
        <f>SOYLD1!BG147*VLOOKUP(SOYLD2!BG$4,'[1]INTERNAL PARAMETERS-1'!$B$5:$J$44,5,FALSE)*VLOOKUP(SOYLD2!BG$4,'[1]INTERNAL PARAMETERS-1'!$B$5:$J$44,6,FALSE)*VLOOKUP(SOYLD2!BG$4,'[1]INTERNAL PARAMETERS-1'!$B$5:$J$44,3,FALSE) + SOYLD1!BG147*(1-VLOOKUP(SOYLD2!BG$4,'[1]INTERNAL PARAMETERS-1'!$B$5:$J$44,5,FALSE))*VLOOKUP(SOYLD2!BG$4,'[1]INTERNAL PARAMETERS-1'!$B$5:$J$44,8,FALSE)*VLOOKUP(SOYLD2!BG$4,'[1]INTERNAL PARAMETERS-1'!$B$5:$J$44,3,FALSE)</f>
        <v>0</v>
      </c>
      <c r="BH147" s="44">
        <f>SOYLD1!BH147*VLOOKUP(SOYLD2!BH$4,'[1]INTERNAL PARAMETERS-1'!$B$5:$J$44,5,FALSE)*VLOOKUP(SOYLD2!BH$4,'[1]INTERNAL PARAMETERS-1'!$B$5:$J$44,6,FALSE)*VLOOKUP(SOYLD2!BH$4,'[1]INTERNAL PARAMETERS-1'!$B$5:$J$44,3,FALSE) + SOYLD1!BH147*(1-VLOOKUP(SOYLD2!BH$4,'[1]INTERNAL PARAMETERS-1'!$B$5:$J$44,5,FALSE))*VLOOKUP(SOYLD2!BH$4,'[1]INTERNAL PARAMETERS-1'!$B$5:$J$44,8,FALSE)*VLOOKUP(SOYLD2!BH$4,'[1]INTERNAL PARAMETERS-1'!$B$5:$J$44,3,FALSE)</f>
        <v>0</v>
      </c>
      <c r="BI147" s="44">
        <f>SOYLD1!BI147*VLOOKUP(SOYLD2!BI$4,'[1]INTERNAL PARAMETERS-1'!$B$5:$J$44,5,FALSE)*VLOOKUP(SOYLD2!BI$4,'[1]INTERNAL PARAMETERS-1'!$B$5:$J$44,6,FALSE)*VLOOKUP(SOYLD2!BI$4,'[1]INTERNAL PARAMETERS-1'!$B$5:$J$44,3,FALSE) + SOYLD1!BI147*(1-VLOOKUP(SOYLD2!BI$4,'[1]INTERNAL PARAMETERS-1'!$B$5:$J$44,5,FALSE))*VLOOKUP(SOYLD2!BI$4,'[1]INTERNAL PARAMETERS-1'!$B$5:$J$44,8,FALSE)*VLOOKUP(SOYLD2!BI$4,'[1]INTERNAL PARAMETERS-1'!$B$5:$J$44,3,FALSE)</f>
        <v>0</v>
      </c>
      <c r="BJ147" s="44">
        <f>SOYLD1!BJ147*VLOOKUP(SOYLD2!BJ$4,'[1]INTERNAL PARAMETERS-1'!$B$5:$J$44,5,FALSE)*VLOOKUP(SOYLD2!BJ$4,'[1]INTERNAL PARAMETERS-1'!$B$5:$J$44,6,FALSE)*VLOOKUP(SOYLD2!BJ$4,'[1]INTERNAL PARAMETERS-1'!$B$5:$J$44,3,FALSE) + SOYLD1!BJ147*(1-VLOOKUP(SOYLD2!BJ$4,'[1]INTERNAL PARAMETERS-1'!$B$5:$J$44,5,FALSE))*VLOOKUP(SOYLD2!BJ$4,'[1]INTERNAL PARAMETERS-1'!$B$5:$J$44,8,FALSE)*VLOOKUP(SOYLD2!BJ$4,'[1]INTERNAL PARAMETERS-1'!$B$5:$J$44,3,FALSE)</f>
        <v>0</v>
      </c>
      <c r="BK147" s="44">
        <f>SOYLD1!BK147*VLOOKUP(SOYLD2!BK$4,'[1]INTERNAL PARAMETERS-1'!$B$5:$J$44,5,FALSE)*VLOOKUP(SOYLD2!BK$4,'[1]INTERNAL PARAMETERS-1'!$B$5:$J$44,6,FALSE)*VLOOKUP(SOYLD2!BK$4,'[1]INTERNAL PARAMETERS-1'!$B$5:$J$44,3,FALSE) + SOYLD1!BK147*(1-VLOOKUP(SOYLD2!BK$4,'[1]INTERNAL PARAMETERS-1'!$B$5:$J$44,5,FALSE))*VLOOKUP(SOYLD2!BK$4,'[1]INTERNAL PARAMETERS-1'!$B$5:$J$44,8,FALSE)*VLOOKUP(SOYLD2!BK$4,'[1]INTERNAL PARAMETERS-1'!$B$5:$J$44,3,FALSE)</f>
        <v>0</v>
      </c>
      <c r="BL147" s="44">
        <f>SOYLD1!BL147*VLOOKUP(SOYLD2!BL$4,'[1]INTERNAL PARAMETERS-1'!$B$5:$J$44,5,FALSE)*VLOOKUP(SOYLD2!BL$4,'[1]INTERNAL PARAMETERS-1'!$B$5:$J$44,6,FALSE)*VLOOKUP(SOYLD2!BL$4,'[1]INTERNAL PARAMETERS-1'!$B$5:$J$44,3,FALSE) + SOYLD1!BL147*(1-VLOOKUP(SOYLD2!BL$4,'[1]INTERNAL PARAMETERS-1'!$B$5:$J$44,5,FALSE))*VLOOKUP(SOYLD2!BL$4,'[1]INTERNAL PARAMETERS-1'!$B$5:$J$44,8,FALSE)*VLOOKUP(SOYLD2!BL$4,'[1]INTERNAL PARAMETERS-1'!$B$5:$J$44,3,FALSE)</f>
        <v>0</v>
      </c>
      <c r="BM147" s="44">
        <f>SOYLD1!BM147*VLOOKUP(SOYLD2!BM$4,'[1]INTERNAL PARAMETERS-1'!$B$5:$J$44,5,FALSE)*VLOOKUP(SOYLD2!BM$4,'[1]INTERNAL PARAMETERS-1'!$B$5:$J$44,6,FALSE)*VLOOKUP(SOYLD2!BM$4,'[1]INTERNAL PARAMETERS-1'!$B$5:$J$44,3,FALSE) + SOYLD1!BM147*(1-VLOOKUP(SOYLD2!BM$4,'[1]INTERNAL PARAMETERS-1'!$B$5:$J$44,5,FALSE))*VLOOKUP(SOYLD2!BM$4,'[1]INTERNAL PARAMETERS-1'!$B$5:$J$44,8,FALSE)*VLOOKUP(SOYLD2!BM$4,'[1]INTERNAL PARAMETERS-1'!$B$5:$J$44,3,FALSE)</f>
        <v>0</v>
      </c>
      <c r="BN147" s="44">
        <f>SOYLD1!BN147*VLOOKUP(SOYLD2!BN$4,'[1]INTERNAL PARAMETERS-1'!$B$5:$J$44,5,FALSE)*VLOOKUP(SOYLD2!BN$4,'[1]INTERNAL PARAMETERS-1'!$B$5:$J$44,6,FALSE)*VLOOKUP(SOYLD2!BN$4,'[1]INTERNAL PARAMETERS-1'!$B$5:$J$44,3,FALSE) + SOYLD1!BN147*(1-VLOOKUP(SOYLD2!BN$4,'[1]INTERNAL PARAMETERS-1'!$B$5:$J$44,5,FALSE))*VLOOKUP(SOYLD2!BN$4,'[1]INTERNAL PARAMETERS-1'!$B$5:$J$44,8,FALSE)*VLOOKUP(SOYLD2!BN$4,'[1]INTERNAL PARAMETERS-1'!$B$5:$J$44,3,FALSE)</f>
        <v>0</v>
      </c>
      <c r="BO147" s="44">
        <f>SOYLD1!BO147*VLOOKUP(SOYLD2!BO$4,'[1]INTERNAL PARAMETERS-1'!$B$5:$J$44,5,FALSE)*VLOOKUP(SOYLD2!BO$4,'[1]INTERNAL PARAMETERS-1'!$B$5:$J$44,6,FALSE)*VLOOKUP(SOYLD2!BO$4,'[1]INTERNAL PARAMETERS-1'!$B$5:$J$44,3,FALSE) + SOYLD1!BO147*(1-VLOOKUP(SOYLD2!BO$4,'[1]INTERNAL PARAMETERS-1'!$B$5:$J$44,5,FALSE))*VLOOKUP(SOYLD2!BO$4,'[1]INTERNAL PARAMETERS-1'!$B$5:$J$44,8,FALSE)*VLOOKUP(SOYLD2!BO$4,'[1]INTERNAL PARAMETERS-1'!$B$5:$J$44,3,FALSE)</f>
        <v>0</v>
      </c>
      <c r="BP147" s="44">
        <f>SOYLD1!BP147*VLOOKUP(SOYLD2!BP$4,'[1]INTERNAL PARAMETERS-1'!$B$5:$J$44,5,FALSE)*VLOOKUP(SOYLD2!BP$4,'[1]INTERNAL PARAMETERS-1'!$B$5:$J$44,6,FALSE)*VLOOKUP(SOYLD2!BP$4,'[1]INTERNAL PARAMETERS-1'!$B$5:$J$44,3,FALSE) + SOYLD1!BP147*(1-VLOOKUP(SOYLD2!BP$4,'[1]INTERNAL PARAMETERS-1'!$B$5:$J$44,5,FALSE))*VLOOKUP(SOYLD2!BP$4,'[1]INTERNAL PARAMETERS-1'!$B$5:$J$44,8,FALSE)*VLOOKUP(SOYLD2!BP$4,'[1]INTERNAL PARAMETERS-1'!$B$5:$J$44,3,FALSE)</f>
        <v>0</v>
      </c>
      <c r="BQ147" s="44">
        <f>SOYLD1!BQ147*VLOOKUP(SOYLD2!BQ$4,'[1]INTERNAL PARAMETERS-1'!$B$5:$J$44,5,FALSE)*VLOOKUP(SOYLD2!BQ$4,'[1]INTERNAL PARAMETERS-1'!$B$5:$J$44,6,FALSE)*VLOOKUP(SOYLD2!BQ$4,'[1]INTERNAL PARAMETERS-1'!$B$5:$J$44,3,FALSE) + SOYLD1!BQ147*(1-VLOOKUP(SOYLD2!BQ$4,'[1]INTERNAL PARAMETERS-1'!$B$5:$J$44,5,FALSE))*VLOOKUP(SOYLD2!BQ$4,'[1]INTERNAL PARAMETERS-1'!$B$5:$J$44,8,FALSE)*VLOOKUP(SOYLD2!BQ$4,'[1]INTERNAL PARAMETERS-1'!$B$5:$J$44,3,FALSE)</f>
        <v>0</v>
      </c>
      <c r="BR147" s="44">
        <f>SOYLD1!BR147*VLOOKUP(SOYLD2!BR$4,'[1]INTERNAL PARAMETERS-1'!$B$5:$J$44,5,FALSE)*VLOOKUP(SOYLD2!BR$4,'[1]INTERNAL PARAMETERS-1'!$B$5:$J$44,6,FALSE)*VLOOKUP(SOYLD2!BR$4,'[1]INTERNAL PARAMETERS-1'!$B$5:$J$44,3,FALSE) + SOYLD1!BR147*(1-VLOOKUP(SOYLD2!BR$4,'[1]INTERNAL PARAMETERS-1'!$B$5:$J$44,5,FALSE))*VLOOKUP(SOYLD2!BR$4,'[1]INTERNAL PARAMETERS-1'!$B$5:$J$44,8,FALSE)*VLOOKUP(SOYLD2!BR$4,'[1]INTERNAL PARAMETERS-1'!$B$5:$J$44,3,FALSE)</f>
        <v>0</v>
      </c>
      <c r="BS147" s="44">
        <f>SOYLD1!BS147*VLOOKUP(SOYLD2!BS$4,'[1]INTERNAL PARAMETERS-1'!$B$5:$J$44,5,FALSE)*VLOOKUP(SOYLD2!BS$4,'[1]INTERNAL PARAMETERS-1'!$B$5:$J$44,6,FALSE)*VLOOKUP(SOYLD2!BS$4,'[1]INTERNAL PARAMETERS-1'!$B$5:$J$44,3,FALSE) + SOYLD1!BS147*(1-VLOOKUP(SOYLD2!BS$4,'[1]INTERNAL PARAMETERS-1'!$B$5:$J$44,5,FALSE))*VLOOKUP(SOYLD2!BS$4,'[1]INTERNAL PARAMETERS-1'!$B$5:$J$44,8,FALSE)*VLOOKUP(SOYLD2!BS$4,'[1]INTERNAL PARAMETERS-1'!$B$5:$J$44,3,FALSE)</f>
        <v>0</v>
      </c>
      <c r="BT147" s="44">
        <f>SOYLD1!BT147*VLOOKUP(SOYLD2!BT$4,'[1]INTERNAL PARAMETERS-1'!$B$5:$J$44,5,FALSE)*VLOOKUP(SOYLD2!BT$4,'[1]INTERNAL PARAMETERS-1'!$B$5:$J$44,6,FALSE)*VLOOKUP(SOYLD2!BT$4,'[1]INTERNAL PARAMETERS-1'!$B$5:$J$44,3,FALSE) + SOYLD1!BT147*(1-VLOOKUP(SOYLD2!BT$4,'[1]INTERNAL PARAMETERS-1'!$B$5:$J$44,5,FALSE))*VLOOKUP(SOYLD2!BT$4,'[1]INTERNAL PARAMETERS-1'!$B$5:$J$44,8,FALSE)*VLOOKUP(SOYLD2!BT$4,'[1]INTERNAL PARAMETERS-1'!$B$5:$J$44,3,FALSE)</f>
        <v>0</v>
      </c>
      <c r="BU147" s="44">
        <f>SOYLD1!BU147*VLOOKUP(SOYLD2!BU$4,'[1]INTERNAL PARAMETERS-1'!$B$5:$J$44,5,FALSE)*VLOOKUP(SOYLD2!BU$4,'[1]INTERNAL PARAMETERS-1'!$B$5:$J$44,6,FALSE)*VLOOKUP(SOYLD2!BU$4,'[1]INTERNAL PARAMETERS-1'!$B$5:$J$44,3,FALSE) + SOYLD1!BU147*(1-VLOOKUP(SOYLD2!BU$4,'[1]INTERNAL PARAMETERS-1'!$B$5:$J$44,5,FALSE))*VLOOKUP(SOYLD2!BU$4,'[1]INTERNAL PARAMETERS-1'!$B$5:$J$44,8,FALSE)*VLOOKUP(SOYLD2!BU$4,'[1]INTERNAL PARAMETERS-1'!$B$5:$J$44,3,FALSE)</f>
        <v>0</v>
      </c>
      <c r="BV147" s="44">
        <f>SOYLD1!BV147*VLOOKUP(SOYLD2!BV$4,'[1]INTERNAL PARAMETERS-1'!$B$5:$J$44,5,FALSE)*VLOOKUP(SOYLD2!BV$4,'[1]INTERNAL PARAMETERS-1'!$B$5:$J$44,6,FALSE)*VLOOKUP(SOYLD2!BV$4,'[1]INTERNAL PARAMETERS-1'!$B$5:$J$44,3,FALSE) + SOYLD1!BV147*(1-VLOOKUP(SOYLD2!BV$4,'[1]INTERNAL PARAMETERS-1'!$B$5:$J$44,5,FALSE))*VLOOKUP(SOYLD2!BV$4,'[1]INTERNAL PARAMETERS-1'!$B$5:$J$44,8,FALSE)*VLOOKUP(SOYLD2!BV$4,'[1]INTERNAL PARAMETERS-1'!$B$5:$J$44,3,FALSE)</f>
        <v>0</v>
      </c>
      <c r="BW147" s="44">
        <f>SOYLD1!BW147*VLOOKUP(SOYLD2!BW$4,'[1]INTERNAL PARAMETERS-1'!$B$5:$J$44,5,FALSE)*VLOOKUP(SOYLD2!BW$4,'[1]INTERNAL PARAMETERS-1'!$B$5:$J$44,6,FALSE)*VLOOKUP(SOYLD2!BW$4,'[1]INTERNAL PARAMETERS-1'!$B$5:$J$44,3,FALSE) + SOYLD1!BW147*(1-VLOOKUP(SOYLD2!BW$4,'[1]INTERNAL PARAMETERS-1'!$B$5:$J$44,5,FALSE))*VLOOKUP(SOYLD2!BW$4,'[1]INTERNAL PARAMETERS-1'!$B$5:$J$44,8,FALSE)*VLOOKUP(SOYLD2!BW$4,'[1]INTERNAL PARAMETERS-1'!$B$5:$J$44,3,FALSE)</f>
        <v>0</v>
      </c>
      <c r="BX147" s="44">
        <f>SOYLD1!BX147*VLOOKUP(SOYLD2!BX$4,'[1]INTERNAL PARAMETERS-1'!$B$5:$J$44,5,FALSE)*VLOOKUP(SOYLD2!BX$4,'[1]INTERNAL PARAMETERS-1'!$B$5:$J$44,6,FALSE)*VLOOKUP(SOYLD2!BX$4,'[1]INTERNAL PARAMETERS-1'!$B$5:$J$44,3,FALSE) + SOYLD1!BX147*(1-VLOOKUP(SOYLD2!BX$4,'[1]INTERNAL PARAMETERS-1'!$B$5:$J$44,5,FALSE))*VLOOKUP(SOYLD2!BX$4,'[1]INTERNAL PARAMETERS-1'!$B$5:$J$44,8,FALSE)*VLOOKUP(SOYLD2!BX$4,'[1]INTERNAL PARAMETERS-1'!$B$5:$J$44,3,FALSE)</f>
        <v>0</v>
      </c>
      <c r="BY147" s="44">
        <f>SOYLD1!BY147*VLOOKUP(SOYLD2!BY$4,'[1]INTERNAL PARAMETERS-1'!$B$5:$J$44,5,FALSE)*VLOOKUP(SOYLD2!BY$4,'[1]INTERNAL PARAMETERS-1'!$B$5:$J$44,6,FALSE)*VLOOKUP(SOYLD2!BY$4,'[1]INTERNAL PARAMETERS-1'!$B$5:$J$44,3,FALSE) + SOYLD1!BY147*(1-VLOOKUP(SOYLD2!BY$4,'[1]INTERNAL PARAMETERS-1'!$B$5:$J$44,5,FALSE))*VLOOKUP(SOYLD2!BY$4,'[1]INTERNAL PARAMETERS-1'!$B$5:$J$44,8,FALSE)*VLOOKUP(SOYLD2!BY$4,'[1]INTERNAL PARAMETERS-1'!$B$5:$J$44,3,FALSE)</f>
        <v>0</v>
      </c>
      <c r="BZ147" s="44">
        <f>SOYLD1!BZ147*VLOOKUP(SOYLD2!BZ$4,'[1]INTERNAL PARAMETERS-1'!$B$5:$J$44,5,FALSE)*VLOOKUP(SOYLD2!BZ$4,'[1]INTERNAL PARAMETERS-1'!$B$5:$J$44,6,FALSE)*VLOOKUP(SOYLD2!BZ$4,'[1]INTERNAL PARAMETERS-1'!$B$5:$J$44,3,FALSE) + SOYLD1!BZ147*(1-VLOOKUP(SOYLD2!BZ$4,'[1]INTERNAL PARAMETERS-1'!$B$5:$J$44,5,FALSE))*VLOOKUP(SOYLD2!BZ$4,'[1]INTERNAL PARAMETERS-1'!$B$5:$J$44,8,FALSE)*VLOOKUP(SOYLD2!BZ$4,'[1]INTERNAL PARAMETERS-1'!$B$5:$J$44,3,FALSE)</f>
        <v>0</v>
      </c>
      <c r="CA147" s="44">
        <f>SOYLD1!CA147*VLOOKUP(SOYLD2!CA$4,'[1]INTERNAL PARAMETERS-1'!$B$5:$J$44,5,FALSE)*VLOOKUP(SOYLD2!CA$4,'[1]INTERNAL PARAMETERS-1'!$B$5:$J$44,6,FALSE)*VLOOKUP(SOYLD2!CA$4,'[1]INTERNAL PARAMETERS-1'!$B$5:$J$44,3,FALSE) + SOYLD1!CA147*(1-VLOOKUP(SOYLD2!CA$4,'[1]INTERNAL PARAMETERS-1'!$B$5:$J$44,5,FALSE))*VLOOKUP(SOYLD2!CA$4,'[1]INTERNAL PARAMETERS-1'!$B$5:$J$44,8,FALSE)*VLOOKUP(SOYLD2!CA$4,'[1]INTERNAL PARAMETERS-1'!$B$5:$J$44,3,FALSE)</f>
        <v>0</v>
      </c>
      <c r="CB147" s="44">
        <f>SOYLD1!CB147*VLOOKUP(SOYLD2!CB$4,'[1]INTERNAL PARAMETERS-1'!$B$5:$J$44,5,FALSE)*VLOOKUP(SOYLD2!CB$4,'[1]INTERNAL PARAMETERS-1'!$B$5:$J$44,6,FALSE)*VLOOKUP(SOYLD2!CB$4,'[1]INTERNAL PARAMETERS-1'!$B$5:$J$44,3,FALSE) + SOYLD1!CB147*(1-VLOOKUP(SOYLD2!CB$4,'[1]INTERNAL PARAMETERS-1'!$B$5:$J$44,5,FALSE))*VLOOKUP(SOYLD2!CB$4,'[1]INTERNAL PARAMETERS-1'!$B$5:$J$44,8,FALSE)*VLOOKUP(SOYLD2!CB$4,'[1]INTERNAL PARAMETERS-1'!$B$5:$J$44,3,FALSE)</f>
        <v>0</v>
      </c>
      <c r="CC147" s="44">
        <f>SOYLD1!CC147*VLOOKUP(SOYLD2!CC$4,'[1]INTERNAL PARAMETERS-1'!$B$5:$J$44,5,FALSE)*VLOOKUP(SOYLD2!CC$4,'[1]INTERNAL PARAMETERS-1'!$B$5:$J$44,6,FALSE)*VLOOKUP(SOYLD2!CC$4,'[1]INTERNAL PARAMETERS-1'!$B$5:$J$44,3,FALSE) + SOYLD1!CC147*(1-VLOOKUP(SOYLD2!CC$4,'[1]INTERNAL PARAMETERS-1'!$B$5:$J$44,5,FALSE))*VLOOKUP(SOYLD2!CC$4,'[1]INTERNAL PARAMETERS-1'!$B$5:$J$44,8,FALSE)*VLOOKUP(SOYLD2!CC$4,'[1]INTERNAL PARAMETERS-1'!$B$5:$J$44,3,FALSE)</f>
        <v>0</v>
      </c>
      <c r="CD147" s="44">
        <f>SOYLD1!CD147*VLOOKUP(SOYLD2!CD$4,'[1]INTERNAL PARAMETERS-1'!$B$5:$J$44,5,FALSE)*VLOOKUP(SOYLD2!CD$4,'[1]INTERNAL PARAMETERS-1'!$B$5:$J$44,6,FALSE)*VLOOKUP(SOYLD2!CD$4,'[1]INTERNAL PARAMETERS-1'!$B$5:$J$44,3,FALSE) + SOYLD1!CD147*(1-VLOOKUP(SOYLD2!CD$4,'[1]INTERNAL PARAMETERS-1'!$B$5:$J$44,5,FALSE))*VLOOKUP(SOYLD2!CD$4,'[1]INTERNAL PARAMETERS-1'!$B$5:$J$44,8,FALSE)*VLOOKUP(SOYLD2!CD$4,'[1]INTERNAL PARAMETERS-1'!$B$5:$J$44,3,FALSE)</f>
        <v>0</v>
      </c>
      <c r="CE147" s="44">
        <f>SOYLD1!CE147*VLOOKUP(SOYLD2!CE$4,'[1]INTERNAL PARAMETERS-1'!$B$5:$J$44,5,FALSE)*VLOOKUP(SOYLD2!CE$4,'[1]INTERNAL PARAMETERS-1'!$B$5:$J$44,6,FALSE)*VLOOKUP(SOYLD2!CE$4,'[1]INTERNAL PARAMETERS-1'!$B$5:$J$44,3,FALSE) + SOYLD1!CE147*(1-VLOOKUP(SOYLD2!CE$4,'[1]INTERNAL PARAMETERS-1'!$B$5:$J$44,5,FALSE))*VLOOKUP(SOYLD2!CE$4,'[1]INTERNAL PARAMETERS-1'!$B$5:$J$44,8,FALSE)*VLOOKUP(SOYLD2!CE$4,'[1]INTERNAL PARAMETERS-1'!$B$5:$J$44,3,FALSE)</f>
        <v>0</v>
      </c>
      <c r="CF147" s="44">
        <f>SOYLD1!CF147*VLOOKUP(SOYLD2!CF$4,'[1]INTERNAL PARAMETERS-1'!$B$5:$J$44,5,FALSE)*VLOOKUP(SOYLD2!CF$4,'[1]INTERNAL PARAMETERS-1'!$B$5:$J$44,6,FALSE)*VLOOKUP(SOYLD2!CF$4,'[1]INTERNAL PARAMETERS-1'!$B$5:$J$44,3,FALSE) + SOYLD1!CF147*(1-VLOOKUP(SOYLD2!CF$4,'[1]INTERNAL PARAMETERS-1'!$B$5:$J$44,5,FALSE))*VLOOKUP(SOYLD2!CF$4,'[1]INTERNAL PARAMETERS-1'!$B$5:$J$44,8,FALSE)*VLOOKUP(SOYLD2!CF$4,'[1]INTERNAL PARAMETERS-1'!$B$5:$J$44,3,FALSE)</f>
        <v>0</v>
      </c>
      <c r="CG147" s="44">
        <f>SOYLD1!CG147*VLOOKUP(SOYLD2!CG$4,'[1]INTERNAL PARAMETERS-1'!$B$5:$J$44,5,FALSE)*VLOOKUP(SOYLD2!CG$4,'[1]INTERNAL PARAMETERS-1'!$B$5:$J$44,6,FALSE)*VLOOKUP(SOYLD2!CG$4,'[1]INTERNAL PARAMETERS-1'!$B$5:$J$44,3,FALSE) + SOYLD1!CG147*(1-VLOOKUP(SOYLD2!CG$4,'[1]INTERNAL PARAMETERS-1'!$B$5:$J$44,5,FALSE))*VLOOKUP(SOYLD2!CG$4,'[1]INTERNAL PARAMETERS-1'!$B$5:$J$44,8,FALSE)*VLOOKUP(SOYLD2!CG$4,'[1]INTERNAL PARAMETERS-1'!$B$5:$J$44,3,FALSE)</f>
        <v>0</v>
      </c>
      <c r="CH147" s="43">
        <f>SOYLD1!CH147*VLOOKUP(SOYLD2!CH$4,'[1]INTERNAL PARAMETERS-1'!$B$5:$J$44,5,FALSE)*VLOOKUP(SOYLD2!CH$4,'[1]INTERNAL PARAMETERS-1'!$B$5:$J$44,6,FALSE)*VLOOKUP(SOYLD2!CH$4,'[1]INTERNAL PARAMETERS-1'!$B$5:$J$44,3,FALSE) + SOYLD1!CH147*(1-VLOOKUP(SOYLD2!CH$4,'[1]INTERNAL PARAMETERS-1'!$B$5:$J$44,5,FALSE))*VLOOKUP(SOYLD2!CH$4,'[1]INTERNAL PARAMETERS-1'!$B$5:$J$44,8,FALSE)*VLOOKUP(SOYLD2!CH$4,'[1]INTERNAL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'S Opt'!X148</f>
        <v>0</v>
      </c>
      <c r="F148" s="56">
        <f>'[1]INTERNAL PARAMETERS-1'!M22</f>
        <v>5.05</v>
      </c>
      <c r="G148" s="45">
        <f>SOYLD1!G148*VLOOKUP(SOYLD2!G$4,'[1]INTERNAL PARAMETERS-1'!$B$5:$J$44,5,FALSE)*VLOOKUP(SOYLD2!G$4,'[1]INTERNAL PARAMETERS-1'!$B$5:$J$44,7,FALSE)*SOYLD2!$F148 + SOYLD1!G148*(1-VLOOKUP(SOYLD2!G$4,'[1]INTERNAL PARAMETERS-1'!$B$5:$J$44,5,FALSE))*VLOOKUP(SOYLD2!G$4,'[1]INTERNAL PARAMETERS-1'!$B$5:$J$44,9,FALSE)*SOYLD2!$F148</f>
        <v>0</v>
      </c>
      <c r="H148" s="44">
        <f>SOYLD1!H148*VLOOKUP(SOYLD2!H$4,'[1]INTERNAL PARAMETERS-1'!$B$5:$J$44,5,FALSE)*VLOOKUP(SOYLD2!H$4,'[1]INTERNAL PARAMETERS-1'!$B$5:$J$44,7,FALSE)*SOYLD2!$F148 + SOYLD1!H148*(1-VLOOKUP(SOYLD2!H$4,'[1]INTERNAL PARAMETERS-1'!$B$5:$J$44,5,FALSE))*VLOOKUP(SOYLD2!H$4,'[1]INTERNAL PARAMETERS-1'!$B$5:$J$44,9,FALSE)*SOYLD2!$F148</f>
        <v>0</v>
      </c>
      <c r="I148" s="44">
        <f>SOYLD1!I148*VLOOKUP(SOYLD2!I$4,'[1]INTERNAL PARAMETERS-1'!$B$5:$J$44,5,FALSE)*VLOOKUP(SOYLD2!I$4,'[1]INTERNAL PARAMETERS-1'!$B$5:$J$44,7,FALSE)*SOYLD2!$F148 + SOYLD1!I148*(1-VLOOKUP(SOYLD2!I$4,'[1]INTERNAL PARAMETERS-1'!$B$5:$J$44,5,FALSE))*VLOOKUP(SOYLD2!I$4,'[1]INTERNAL PARAMETERS-1'!$B$5:$J$44,9,FALSE)*SOYLD2!$F148</f>
        <v>0</v>
      </c>
      <c r="J148" s="44">
        <f>SOYLD1!J148*VLOOKUP(SOYLD2!J$4,'[1]INTERNAL PARAMETERS-1'!$B$5:$J$44,5,FALSE)*VLOOKUP(SOYLD2!J$4,'[1]INTERNAL PARAMETERS-1'!$B$5:$J$44,7,FALSE)*SOYLD2!$F148 + SOYLD1!J148*(1-VLOOKUP(SOYLD2!J$4,'[1]INTERNAL PARAMETERS-1'!$B$5:$J$44,5,FALSE))*VLOOKUP(SOYLD2!J$4,'[1]INTERNAL PARAMETERS-1'!$B$5:$J$44,9,FALSE)*SOYLD2!$F148</f>
        <v>0</v>
      </c>
      <c r="K148" s="44">
        <f>SOYLD1!K148*VLOOKUP(SOYLD2!K$4,'[1]INTERNAL PARAMETERS-1'!$B$5:$J$44,5,FALSE)*VLOOKUP(SOYLD2!K$4,'[1]INTERNAL PARAMETERS-1'!$B$5:$J$44,7,FALSE)*SOYLD2!$F148 + SOYLD1!K148*(1-VLOOKUP(SOYLD2!K$4,'[1]INTERNAL PARAMETERS-1'!$B$5:$J$44,5,FALSE))*VLOOKUP(SOYLD2!K$4,'[1]INTERNAL PARAMETERS-1'!$B$5:$J$44,9,FALSE)*SOYLD2!$F148</f>
        <v>0</v>
      </c>
      <c r="L148" s="44">
        <f>SOYLD1!L148*VLOOKUP(SOYLD2!L$4,'[1]INTERNAL PARAMETERS-1'!$B$5:$J$44,5,FALSE)*VLOOKUP(SOYLD2!L$4,'[1]INTERNAL PARAMETERS-1'!$B$5:$J$44,7,FALSE)*SOYLD2!$F148 + SOYLD1!L148*(1-VLOOKUP(SOYLD2!L$4,'[1]INTERNAL PARAMETERS-1'!$B$5:$J$44,5,FALSE))*VLOOKUP(SOYLD2!L$4,'[1]INTERNAL PARAMETERS-1'!$B$5:$J$44,9,FALSE)*SOYLD2!$F148</f>
        <v>0</v>
      </c>
      <c r="M148" s="44">
        <f>SOYLD1!M148*VLOOKUP(SOYLD2!M$4,'[1]INTERNAL PARAMETERS-1'!$B$5:$J$44,5,FALSE)*VLOOKUP(SOYLD2!M$4,'[1]INTERNAL PARAMETERS-1'!$B$5:$J$44,7,FALSE)*SOYLD2!$F148 + SOYLD1!M148*(1-VLOOKUP(SOYLD2!M$4,'[1]INTERNAL PARAMETERS-1'!$B$5:$J$44,5,FALSE))*VLOOKUP(SOYLD2!M$4,'[1]INTERNAL PARAMETERS-1'!$B$5:$J$44,9,FALSE)*SOYLD2!$F148</f>
        <v>0</v>
      </c>
      <c r="N148" s="44">
        <f>SOYLD1!N148*VLOOKUP(SOYLD2!N$4,'[1]INTERNAL PARAMETERS-1'!$B$5:$J$44,5,FALSE)*VLOOKUP(SOYLD2!N$4,'[1]INTERNAL PARAMETERS-1'!$B$5:$J$44,7,FALSE)*SOYLD2!$F148 + SOYLD1!N148*(1-VLOOKUP(SOYLD2!N$4,'[1]INTERNAL PARAMETERS-1'!$B$5:$J$44,5,FALSE))*VLOOKUP(SOYLD2!N$4,'[1]INTERNAL PARAMETERS-1'!$B$5:$J$44,9,FALSE)*SOYLD2!$F148</f>
        <v>0</v>
      </c>
      <c r="O148" s="44">
        <f>SOYLD1!O148*VLOOKUP(SOYLD2!O$4,'[1]INTERNAL PARAMETERS-1'!$B$5:$J$44,5,FALSE)*VLOOKUP(SOYLD2!O$4,'[1]INTERNAL PARAMETERS-1'!$B$5:$J$44,7,FALSE)*SOYLD2!$F148 + SOYLD1!O148*(1-VLOOKUP(SOYLD2!O$4,'[1]INTERNAL PARAMETERS-1'!$B$5:$J$44,5,FALSE))*VLOOKUP(SOYLD2!O$4,'[1]INTERNAL PARAMETERS-1'!$B$5:$J$44,9,FALSE)*SOYLD2!$F148</f>
        <v>0</v>
      </c>
      <c r="P148" s="44">
        <f>SOYLD1!P148*VLOOKUP(SOYLD2!P$4,'[1]INTERNAL PARAMETERS-1'!$B$5:$J$44,5,FALSE)*VLOOKUP(SOYLD2!P$4,'[1]INTERNAL PARAMETERS-1'!$B$5:$J$44,7,FALSE)*SOYLD2!$F148 + SOYLD1!P148*(1-VLOOKUP(SOYLD2!P$4,'[1]INTERNAL PARAMETERS-1'!$B$5:$J$44,5,FALSE))*VLOOKUP(SOYLD2!P$4,'[1]INTERNAL PARAMETERS-1'!$B$5:$J$44,9,FALSE)*SOYLD2!$F148</f>
        <v>0</v>
      </c>
      <c r="Q148" s="44">
        <f>SOYLD1!Q148*VLOOKUP(SOYLD2!Q$4,'[1]INTERNAL PARAMETERS-1'!$B$5:$J$44,5,FALSE)*VLOOKUP(SOYLD2!Q$4,'[1]INTERNAL PARAMETERS-1'!$B$5:$J$44,7,FALSE)*SOYLD2!$F148 + SOYLD1!Q148*(1-VLOOKUP(SOYLD2!Q$4,'[1]INTERNAL PARAMETERS-1'!$B$5:$J$44,5,FALSE))*VLOOKUP(SOYLD2!Q$4,'[1]INTERNAL PARAMETERS-1'!$B$5:$J$44,9,FALSE)*SOYLD2!$F148</f>
        <v>0</v>
      </c>
      <c r="R148" s="44">
        <f>SOYLD1!R148*VLOOKUP(SOYLD2!R$4,'[1]INTERNAL PARAMETERS-1'!$B$5:$J$44,5,FALSE)*VLOOKUP(SOYLD2!R$4,'[1]INTERNAL PARAMETERS-1'!$B$5:$J$44,7,FALSE)*SOYLD2!$F148 + SOYLD1!R148*(1-VLOOKUP(SOYLD2!R$4,'[1]INTERNAL PARAMETERS-1'!$B$5:$J$44,5,FALSE))*VLOOKUP(SOYLD2!R$4,'[1]INTERNAL PARAMETERS-1'!$B$5:$J$44,9,FALSE)*SOYLD2!$F148</f>
        <v>0</v>
      </c>
      <c r="S148" s="44">
        <f>SOYLD1!S148*VLOOKUP(SOYLD2!S$4,'[1]INTERNAL PARAMETERS-1'!$B$5:$J$44,5,FALSE)*VLOOKUP(SOYLD2!S$4,'[1]INTERNAL PARAMETERS-1'!$B$5:$J$44,7,FALSE)*SOYLD2!$F148 + SOYLD1!S148*(1-VLOOKUP(SOYLD2!S$4,'[1]INTERNAL PARAMETERS-1'!$B$5:$J$44,5,FALSE))*VLOOKUP(SOYLD2!S$4,'[1]INTERNAL PARAMETERS-1'!$B$5:$J$44,9,FALSE)*SOYLD2!$F148</f>
        <v>0</v>
      </c>
      <c r="T148" s="44">
        <f>SOYLD1!T148*VLOOKUP(SOYLD2!T$4,'[1]INTERNAL PARAMETERS-1'!$B$5:$J$44,5,FALSE)*VLOOKUP(SOYLD2!T$4,'[1]INTERNAL PARAMETERS-1'!$B$5:$J$44,7,FALSE)*SOYLD2!$F148 + SOYLD1!T148*(1-VLOOKUP(SOYLD2!T$4,'[1]INTERNAL PARAMETERS-1'!$B$5:$J$44,5,FALSE))*VLOOKUP(SOYLD2!T$4,'[1]INTERNAL PARAMETERS-1'!$B$5:$J$44,9,FALSE)*SOYLD2!$F148</f>
        <v>0</v>
      </c>
      <c r="U148" s="44">
        <f>SOYLD1!U148*VLOOKUP(SOYLD2!U$4,'[1]INTERNAL PARAMETERS-1'!$B$5:$J$44,5,FALSE)*VLOOKUP(SOYLD2!U$4,'[1]INTERNAL PARAMETERS-1'!$B$5:$J$44,7,FALSE)*SOYLD2!$F148 + SOYLD1!U148*(1-VLOOKUP(SOYLD2!U$4,'[1]INTERNAL PARAMETERS-1'!$B$5:$J$44,5,FALSE))*VLOOKUP(SOYLD2!U$4,'[1]INTERNAL PARAMETERS-1'!$B$5:$J$44,9,FALSE)*SOYLD2!$F148</f>
        <v>0</v>
      </c>
      <c r="V148" s="44">
        <f>SOYLD1!V148*VLOOKUP(SOYLD2!V$4,'[1]INTERNAL PARAMETERS-1'!$B$5:$J$44,5,FALSE)*VLOOKUP(SOYLD2!V$4,'[1]INTERNAL PARAMETERS-1'!$B$5:$J$44,7,FALSE)*SOYLD2!$F148 + SOYLD1!V148*(1-VLOOKUP(SOYLD2!V$4,'[1]INTERNAL PARAMETERS-1'!$B$5:$J$44,5,FALSE))*VLOOKUP(SOYLD2!V$4,'[1]INTERNAL PARAMETERS-1'!$B$5:$J$44,9,FALSE)*SOYLD2!$F148</f>
        <v>0</v>
      </c>
      <c r="W148" s="44">
        <f>SOYLD1!W148*VLOOKUP(SOYLD2!W$4,'[1]INTERNAL PARAMETERS-1'!$B$5:$J$44,5,FALSE)*VLOOKUP(SOYLD2!W$4,'[1]INTERNAL PARAMETERS-1'!$B$5:$J$44,7,FALSE)*SOYLD2!$F148 + SOYLD1!W148*(1-VLOOKUP(SOYLD2!W$4,'[1]INTERNAL PARAMETERS-1'!$B$5:$J$44,5,FALSE))*VLOOKUP(SOYLD2!W$4,'[1]INTERNAL PARAMETERS-1'!$B$5:$J$44,9,FALSE)*SOYLD2!$F148</f>
        <v>0</v>
      </c>
      <c r="X148" s="44">
        <f>SOYLD1!X148*VLOOKUP(SOYLD2!X$4,'[1]INTERNAL PARAMETERS-1'!$B$5:$J$44,5,FALSE)*VLOOKUP(SOYLD2!X$4,'[1]INTERNAL PARAMETERS-1'!$B$5:$J$44,7,FALSE)*SOYLD2!$F148 + SOYLD1!X148*(1-VLOOKUP(SOYLD2!X$4,'[1]INTERNAL PARAMETERS-1'!$B$5:$J$44,5,FALSE))*VLOOKUP(SOYLD2!X$4,'[1]INTERNAL PARAMETERS-1'!$B$5:$J$44,9,FALSE)*SOYLD2!$F148</f>
        <v>0</v>
      </c>
      <c r="Y148" s="44">
        <f>SOYLD1!Y148*VLOOKUP(SOYLD2!Y$4,'[1]INTERNAL PARAMETERS-1'!$B$5:$J$44,5,FALSE)*VLOOKUP(SOYLD2!Y$4,'[1]INTERNAL PARAMETERS-1'!$B$5:$J$44,7,FALSE)*SOYLD2!$F148 + SOYLD1!Y148*(1-VLOOKUP(SOYLD2!Y$4,'[1]INTERNAL PARAMETERS-1'!$B$5:$J$44,5,FALSE))*VLOOKUP(SOYLD2!Y$4,'[1]INTERNAL PARAMETERS-1'!$B$5:$J$44,9,FALSE)*SOYLD2!$F148</f>
        <v>0</v>
      </c>
      <c r="Z148" s="44">
        <f>SOYLD1!Z148*VLOOKUP(SOYLD2!Z$4,'[1]INTERNAL PARAMETERS-1'!$B$5:$J$44,5,FALSE)*VLOOKUP(SOYLD2!Z$4,'[1]INTERNAL PARAMETERS-1'!$B$5:$J$44,7,FALSE)*SOYLD2!$F148 + SOYLD1!Z148*(1-VLOOKUP(SOYLD2!Z$4,'[1]INTERNAL PARAMETERS-1'!$B$5:$J$44,5,FALSE))*VLOOKUP(SOYLD2!Z$4,'[1]INTERNAL PARAMETERS-1'!$B$5:$J$44,9,FALSE)*SOYLD2!$F148</f>
        <v>0</v>
      </c>
      <c r="AA148" s="44">
        <f>SOYLD1!AA148*VLOOKUP(SOYLD2!AA$4,'[1]INTERNAL PARAMETERS-1'!$B$5:$J$44,5,FALSE)*VLOOKUP(SOYLD2!AA$4,'[1]INTERNAL PARAMETERS-1'!$B$5:$J$44,7,FALSE)*SOYLD2!$F148 + SOYLD1!AA148*(1-VLOOKUP(SOYLD2!AA$4,'[1]INTERNAL PARAMETERS-1'!$B$5:$J$44,5,FALSE))*VLOOKUP(SOYLD2!AA$4,'[1]INTERNAL PARAMETERS-1'!$B$5:$J$44,9,FALSE)*SOYLD2!$F148</f>
        <v>0</v>
      </c>
      <c r="AB148" s="44">
        <f>SOYLD1!AB148*VLOOKUP(SOYLD2!AB$4,'[1]INTERNAL PARAMETERS-1'!$B$5:$J$44,5,FALSE)*VLOOKUP(SOYLD2!AB$4,'[1]INTERNAL PARAMETERS-1'!$B$5:$J$44,7,FALSE)*SOYLD2!$F148 + SOYLD1!AB148*(1-VLOOKUP(SOYLD2!AB$4,'[1]INTERNAL PARAMETERS-1'!$B$5:$J$44,5,FALSE))*VLOOKUP(SOYLD2!AB$4,'[1]INTERNAL PARAMETERS-1'!$B$5:$J$44,9,FALSE)*SOYLD2!$F148</f>
        <v>0</v>
      </c>
      <c r="AC148" s="44">
        <f>SOYLD1!AC148*VLOOKUP(SOYLD2!AC$4,'[1]INTERNAL PARAMETERS-1'!$B$5:$J$44,5,FALSE)*VLOOKUP(SOYLD2!AC$4,'[1]INTERNAL PARAMETERS-1'!$B$5:$J$44,7,FALSE)*SOYLD2!$F148 + SOYLD1!AC148*(1-VLOOKUP(SOYLD2!AC$4,'[1]INTERNAL PARAMETERS-1'!$B$5:$J$44,5,FALSE))*VLOOKUP(SOYLD2!AC$4,'[1]INTERNAL PARAMETERS-1'!$B$5:$J$44,9,FALSE)*SOYLD2!$F148</f>
        <v>0</v>
      </c>
      <c r="AD148" s="44">
        <f>SOYLD1!AD148*VLOOKUP(SOYLD2!AD$4,'[1]INTERNAL PARAMETERS-1'!$B$5:$J$44,5,FALSE)*VLOOKUP(SOYLD2!AD$4,'[1]INTERNAL PARAMETERS-1'!$B$5:$J$44,7,FALSE)*SOYLD2!$F148 + SOYLD1!AD148*(1-VLOOKUP(SOYLD2!AD$4,'[1]INTERNAL PARAMETERS-1'!$B$5:$J$44,5,FALSE))*VLOOKUP(SOYLD2!AD$4,'[1]INTERNAL PARAMETERS-1'!$B$5:$J$44,9,FALSE)*SOYLD2!$F148</f>
        <v>0</v>
      </c>
      <c r="AE148" s="44">
        <f>SOYLD1!AE148*VLOOKUP(SOYLD2!AE$4,'[1]INTERNAL PARAMETERS-1'!$B$5:$J$44,5,FALSE)*VLOOKUP(SOYLD2!AE$4,'[1]INTERNAL PARAMETERS-1'!$B$5:$J$44,7,FALSE)*SOYLD2!$F148 + SOYLD1!AE148*(1-VLOOKUP(SOYLD2!AE$4,'[1]INTERNAL PARAMETERS-1'!$B$5:$J$44,5,FALSE))*VLOOKUP(SOYLD2!AE$4,'[1]INTERNAL PARAMETERS-1'!$B$5:$J$44,9,FALSE)*SOYLD2!$F148</f>
        <v>0</v>
      </c>
      <c r="AF148" s="44">
        <f>SOYLD1!AF148*VLOOKUP(SOYLD2!AF$4,'[1]INTERNAL PARAMETERS-1'!$B$5:$J$44,5,FALSE)*VLOOKUP(SOYLD2!AF$4,'[1]INTERNAL PARAMETERS-1'!$B$5:$J$44,7,FALSE)*SOYLD2!$F148 + SOYLD1!AF148*(1-VLOOKUP(SOYLD2!AF$4,'[1]INTERNAL PARAMETERS-1'!$B$5:$J$44,5,FALSE))*VLOOKUP(SOYLD2!AF$4,'[1]INTERNAL PARAMETERS-1'!$B$5:$J$44,9,FALSE)*SOYLD2!$F148</f>
        <v>0</v>
      </c>
      <c r="AG148" s="44">
        <f>SOYLD1!AG148*VLOOKUP(SOYLD2!AG$4,'[1]INTERNAL PARAMETERS-1'!$B$5:$J$44,5,FALSE)*VLOOKUP(SOYLD2!AG$4,'[1]INTERNAL PARAMETERS-1'!$B$5:$J$44,7,FALSE)*SOYLD2!$F148 + SOYLD1!AG148*(1-VLOOKUP(SOYLD2!AG$4,'[1]INTERNAL PARAMETERS-1'!$B$5:$J$44,5,FALSE))*VLOOKUP(SOYLD2!AG$4,'[1]INTERNAL PARAMETERS-1'!$B$5:$J$44,9,FALSE)*SOYLD2!$F148</f>
        <v>0</v>
      </c>
      <c r="AH148" s="44">
        <f>SOYLD1!AH148*VLOOKUP(SOYLD2!AH$4,'[1]INTERNAL PARAMETERS-1'!$B$5:$J$44,5,FALSE)*VLOOKUP(SOYLD2!AH$4,'[1]INTERNAL PARAMETERS-1'!$B$5:$J$44,7,FALSE)*SOYLD2!$F148 + SOYLD1!AH148*(1-VLOOKUP(SOYLD2!AH$4,'[1]INTERNAL PARAMETERS-1'!$B$5:$J$44,5,FALSE))*VLOOKUP(SOYLD2!AH$4,'[1]INTERNAL PARAMETERS-1'!$B$5:$J$44,9,FALSE)*SOYLD2!$F148</f>
        <v>0</v>
      </c>
      <c r="AI148" s="44">
        <f>SOYLD1!AI148*VLOOKUP(SOYLD2!AI$4,'[1]INTERNAL PARAMETERS-1'!$B$5:$J$44,5,FALSE)*VLOOKUP(SOYLD2!AI$4,'[1]INTERNAL PARAMETERS-1'!$B$5:$J$44,7,FALSE)*SOYLD2!$F148 + SOYLD1!AI148*(1-VLOOKUP(SOYLD2!AI$4,'[1]INTERNAL PARAMETERS-1'!$B$5:$J$44,5,FALSE))*VLOOKUP(SOYLD2!AI$4,'[1]INTERNAL PARAMETERS-1'!$B$5:$J$44,9,FALSE)*SOYLD2!$F148</f>
        <v>0</v>
      </c>
      <c r="AJ148" s="44">
        <f>SOYLD1!AJ148*VLOOKUP(SOYLD2!AJ$4,'[1]INTERNAL PARAMETERS-1'!$B$5:$J$44,5,FALSE)*VLOOKUP(SOYLD2!AJ$4,'[1]INTERNAL PARAMETERS-1'!$B$5:$J$44,7,FALSE)*SOYLD2!$F148 + SOYLD1!AJ148*(1-VLOOKUP(SOYLD2!AJ$4,'[1]INTERNAL PARAMETERS-1'!$B$5:$J$44,5,FALSE))*VLOOKUP(SOYLD2!AJ$4,'[1]INTERNAL PARAMETERS-1'!$B$5:$J$44,9,FALSE)*SOYLD2!$F148</f>
        <v>0</v>
      </c>
      <c r="AK148" s="44">
        <f>SOYLD1!AK148*VLOOKUP(SOYLD2!AK$4,'[1]INTERNAL PARAMETERS-1'!$B$5:$J$44,5,FALSE)*VLOOKUP(SOYLD2!AK$4,'[1]INTERNAL PARAMETERS-1'!$B$5:$J$44,7,FALSE)*SOYLD2!$F148 + SOYLD1!AK148*(1-VLOOKUP(SOYLD2!AK$4,'[1]INTERNAL PARAMETERS-1'!$B$5:$J$44,5,FALSE))*VLOOKUP(SOYLD2!AK$4,'[1]INTERNAL PARAMETERS-1'!$B$5:$J$44,9,FALSE)*SOYLD2!$F148</f>
        <v>0</v>
      </c>
      <c r="AL148" s="44">
        <f>SOYLD1!AL148*VLOOKUP(SOYLD2!AL$4,'[1]INTERNAL PARAMETERS-1'!$B$5:$J$44,5,FALSE)*VLOOKUP(SOYLD2!AL$4,'[1]INTERNAL PARAMETERS-1'!$B$5:$J$44,7,FALSE)*SOYLD2!$F148 + SOYLD1!AL148*(1-VLOOKUP(SOYLD2!AL$4,'[1]INTERNAL PARAMETERS-1'!$B$5:$J$44,5,FALSE))*VLOOKUP(SOYLD2!AL$4,'[1]INTERNAL PARAMETERS-1'!$B$5:$J$44,9,FALSE)*SOYLD2!$F148</f>
        <v>0</v>
      </c>
      <c r="AM148" s="44">
        <f>SOYLD1!AM148*VLOOKUP(SOYLD2!AM$4,'[1]INTERNAL PARAMETERS-1'!$B$5:$J$44,5,FALSE)*VLOOKUP(SOYLD2!AM$4,'[1]INTERNAL PARAMETERS-1'!$B$5:$J$44,7,FALSE)*SOYLD2!$F148 + SOYLD1!AM148*(1-VLOOKUP(SOYLD2!AM$4,'[1]INTERNAL PARAMETERS-1'!$B$5:$J$44,5,FALSE))*VLOOKUP(SOYLD2!AM$4,'[1]INTERNAL PARAMETERS-1'!$B$5:$J$44,9,FALSE)*SOYLD2!$F148</f>
        <v>0</v>
      </c>
      <c r="AN148" s="44">
        <f>SOYLD1!AN148*VLOOKUP(SOYLD2!AN$4,'[1]INTERNAL PARAMETERS-1'!$B$5:$J$44,5,FALSE)*VLOOKUP(SOYLD2!AN$4,'[1]INTERNAL PARAMETERS-1'!$B$5:$J$44,7,FALSE)*SOYLD2!$F148 + SOYLD1!AN148*(1-VLOOKUP(SOYLD2!AN$4,'[1]INTERNAL PARAMETERS-1'!$B$5:$J$44,5,FALSE))*VLOOKUP(SOYLD2!AN$4,'[1]INTERNAL PARAMETERS-1'!$B$5:$J$44,9,FALSE)*SOYLD2!$F148</f>
        <v>0</v>
      </c>
      <c r="AO148" s="44">
        <f>SOYLD1!AO148*VLOOKUP(SOYLD2!AO$4,'[1]INTERNAL PARAMETERS-1'!$B$5:$J$44,5,FALSE)*VLOOKUP(SOYLD2!AO$4,'[1]INTERNAL PARAMETERS-1'!$B$5:$J$44,7,FALSE)*SOYLD2!$F148 + SOYLD1!AO148*(1-VLOOKUP(SOYLD2!AO$4,'[1]INTERNAL PARAMETERS-1'!$B$5:$J$44,5,FALSE))*VLOOKUP(SOYLD2!AO$4,'[1]INTERNAL PARAMETERS-1'!$B$5:$J$44,9,FALSE)*SOYLD2!$F148</f>
        <v>0</v>
      </c>
      <c r="AP148" s="44">
        <f>SOYLD1!AP148*VLOOKUP(SOYLD2!AP$4,'[1]INTERNAL PARAMETERS-1'!$B$5:$J$44,5,FALSE)*VLOOKUP(SOYLD2!AP$4,'[1]INTERNAL PARAMETERS-1'!$B$5:$J$44,7,FALSE)*SOYLD2!$F148 + SOYLD1!AP148*(1-VLOOKUP(SOYLD2!AP$4,'[1]INTERNAL PARAMETERS-1'!$B$5:$J$44,5,FALSE))*VLOOKUP(SOYLD2!AP$4,'[1]INTERNAL PARAMETERS-1'!$B$5:$J$44,9,FALSE)*SOYLD2!$F148</f>
        <v>0</v>
      </c>
      <c r="AQ148" s="44">
        <f>SOYLD1!AQ148*VLOOKUP(SOYLD2!AQ$4,'[1]INTERNAL PARAMETERS-1'!$B$5:$J$44,5,FALSE)*VLOOKUP(SOYLD2!AQ$4,'[1]INTERNAL PARAMETERS-1'!$B$5:$J$44,7,FALSE)*SOYLD2!$F148 + SOYLD1!AQ148*(1-VLOOKUP(SOYLD2!AQ$4,'[1]INTERNAL PARAMETERS-1'!$B$5:$J$44,5,FALSE))*VLOOKUP(SOYLD2!AQ$4,'[1]INTERNAL PARAMETERS-1'!$B$5:$J$44,9,FALSE)*SOYLD2!$F148</f>
        <v>0</v>
      </c>
      <c r="AR148" s="44">
        <f>SOYLD1!AR148*VLOOKUP(SOYLD2!AR$4,'[1]INTERNAL PARAMETERS-1'!$B$5:$J$44,5,FALSE)*VLOOKUP(SOYLD2!AR$4,'[1]INTERNAL PARAMETERS-1'!$B$5:$J$44,7,FALSE)*SOYLD2!$F148 + SOYLD1!AR148*(1-VLOOKUP(SOYLD2!AR$4,'[1]INTERNAL PARAMETERS-1'!$B$5:$J$44,5,FALSE))*VLOOKUP(SOYLD2!AR$4,'[1]INTERNAL PARAMETERS-1'!$B$5:$J$44,9,FALSE)*SOYLD2!$F148</f>
        <v>0</v>
      </c>
      <c r="AS148" s="44">
        <f>SOYLD1!AS148*VLOOKUP(SOYLD2!AS$4,'[1]INTERNAL PARAMETERS-1'!$B$5:$J$44,5,FALSE)*VLOOKUP(SOYLD2!AS$4,'[1]INTERNAL PARAMETERS-1'!$B$5:$J$44,7,FALSE)*SOYLD2!$F148 + SOYLD1!AS148*(1-VLOOKUP(SOYLD2!AS$4,'[1]INTERNAL PARAMETERS-1'!$B$5:$J$44,5,FALSE))*VLOOKUP(SOYLD2!AS$4,'[1]INTERNAL PARAMETERS-1'!$B$5:$J$44,9,FALSE)*SOYLD2!$F148</f>
        <v>0</v>
      </c>
      <c r="AT148" s="43">
        <f>SOYLD1!AT148*VLOOKUP(SOYLD2!AT$4,'[1]INTERNAL PARAMETERS-1'!$B$5:$J$44,5,FALSE)*VLOOKUP(SOYLD2!AT$4,'[1]INTERNAL PARAMETERS-1'!$B$5:$J$44,7,FALSE)*SOYLD2!$F148 + SOYLD1!AT148*(1-VLOOKUP(SOYLD2!AT$4,'[1]INTERNAL PARAMETERS-1'!$B$5:$J$44,5,FALSE))*VLOOKUP(SOYLD2!AT$4,'[1]INTERNAL PARAMETERS-1'!$B$5:$J$44,9,FALSE)*SOYLD2!$F148</f>
        <v>0</v>
      </c>
      <c r="AU148" s="45">
        <f>SOYLD1!AU148*VLOOKUP(SOYLD2!AU$4,'[1]INTERNAL PARAMETERS-1'!$B$5:$J$44,5,FALSE)*VLOOKUP(SOYLD2!AU$4,'[1]INTERNAL PARAMETERS-1'!$B$5:$J$44,6,FALSE)*VLOOKUP(SOYLD2!AU$4,'[1]INTERNAL PARAMETERS-1'!$B$5:$J$44,3,FALSE) + SOYLD1!AU148*(1-VLOOKUP(SOYLD2!AU$4,'[1]INTERNAL PARAMETERS-1'!$B$5:$J$44,5,FALSE))*VLOOKUP(SOYLD2!AU$4,'[1]INTERNAL PARAMETERS-1'!$B$5:$J$44,8,FALSE)*VLOOKUP(SOYLD2!AU$4,'[1]INTERNAL PARAMETERS-1'!$B$5:$J$44,3,FALSE)</f>
        <v>0</v>
      </c>
      <c r="AV148" s="44">
        <f>SOYLD1!AV148*VLOOKUP(SOYLD2!AV$4,'[1]INTERNAL PARAMETERS-1'!$B$5:$J$44,5,FALSE)*VLOOKUP(SOYLD2!AV$4,'[1]INTERNAL PARAMETERS-1'!$B$5:$J$44,6,FALSE)*VLOOKUP(SOYLD2!AV$4,'[1]INTERNAL PARAMETERS-1'!$B$5:$J$44,3,FALSE) + SOYLD1!AV148*(1-VLOOKUP(SOYLD2!AV$4,'[1]INTERNAL PARAMETERS-1'!$B$5:$J$44,5,FALSE))*VLOOKUP(SOYLD2!AV$4,'[1]INTERNAL PARAMETERS-1'!$B$5:$J$44,8,FALSE)*VLOOKUP(SOYLD2!AV$4,'[1]INTERNAL PARAMETERS-1'!$B$5:$J$44,3,FALSE)</f>
        <v>0</v>
      </c>
      <c r="AW148" s="44">
        <f>SOYLD1!AW148*VLOOKUP(SOYLD2!AW$4,'[1]INTERNAL PARAMETERS-1'!$B$5:$J$44,5,FALSE)*VLOOKUP(SOYLD2!AW$4,'[1]INTERNAL PARAMETERS-1'!$B$5:$J$44,6,FALSE)*VLOOKUP(SOYLD2!AW$4,'[1]INTERNAL PARAMETERS-1'!$B$5:$J$44,3,FALSE) + SOYLD1!AW148*(1-VLOOKUP(SOYLD2!AW$4,'[1]INTERNAL PARAMETERS-1'!$B$5:$J$44,5,FALSE))*VLOOKUP(SOYLD2!AW$4,'[1]INTERNAL PARAMETERS-1'!$B$5:$J$44,8,FALSE)*VLOOKUP(SOYLD2!AW$4,'[1]INTERNAL PARAMETERS-1'!$B$5:$J$44,3,FALSE)</f>
        <v>0</v>
      </c>
      <c r="AX148" s="44">
        <f>SOYLD1!AX148*VLOOKUP(SOYLD2!AX$4,'[1]INTERNAL PARAMETERS-1'!$B$5:$J$44,5,FALSE)*VLOOKUP(SOYLD2!AX$4,'[1]INTERNAL PARAMETERS-1'!$B$5:$J$44,6,FALSE)*VLOOKUP(SOYLD2!AX$4,'[1]INTERNAL PARAMETERS-1'!$B$5:$J$44,3,FALSE) + SOYLD1!AX148*(1-VLOOKUP(SOYLD2!AX$4,'[1]INTERNAL PARAMETERS-1'!$B$5:$J$44,5,FALSE))*VLOOKUP(SOYLD2!AX$4,'[1]INTERNAL PARAMETERS-1'!$B$5:$J$44,8,FALSE)*VLOOKUP(SOYLD2!AX$4,'[1]INTERNAL PARAMETERS-1'!$B$5:$J$44,3,FALSE)</f>
        <v>0</v>
      </c>
      <c r="AY148" s="44">
        <f>SOYLD1!AY148*VLOOKUP(SOYLD2!AY$4,'[1]INTERNAL PARAMETERS-1'!$B$5:$J$44,5,FALSE)*VLOOKUP(SOYLD2!AY$4,'[1]INTERNAL PARAMETERS-1'!$B$5:$J$44,6,FALSE)*VLOOKUP(SOYLD2!AY$4,'[1]INTERNAL PARAMETERS-1'!$B$5:$J$44,3,FALSE) + SOYLD1!AY148*(1-VLOOKUP(SOYLD2!AY$4,'[1]INTERNAL PARAMETERS-1'!$B$5:$J$44,5,FALSE))*VLOOKUP(SOYLD2!AY$4,'[1]INTERNAL PARAMETERS-1'!$B$5:$J$44,8,FALSE)*VLOOKUP(SOYLD2!AY$4,'[1]INTERNAL PARAMETERS-1'!$B$5:$J$44,3,FALSE)</f>
        <v>0</v>
      </c>
      <c r="AZ148" s="44">
        <f>SOYLD1!AZ148*VLOOKUP(SOYLD2!AZ$4,'[1]INTERNAL PARAMETERS-1'!$B$5:$J$44,5,FALSE)*VLOOKUP(SOYLD2!AZ$4,'[1]INTERNAL PARAMETERS-1'!$B$5:$J$44,6,FALSE)*VLOOKUP(SOYLD2!AZ$4,'[1]INTERNAL PARAMETERS-1'!$B$5:$J$44,3,FALSE) + SOYLD1!AZ148*(1-VLOOKUP(SOYLD2!AZ$4,'[1]INTERNAL PARAMETERS-1'!$B$5:$J$44,5,FALSE))*VLOOKUP(SOYLD2!AZ$4,'[1]INTERNAL PARAMETERS-1'!$B$5:$J$44,8,FALSE)*VLOOKUP(SOYLD2!AZ$4,'[1]INTERNAL PARAMETERS-1'!$B$5:$J$44,3,FALSE)</f>
        <v>0</v>
      </c>
      <c r="BA148" s="44">
        <f>SOYLD1!BA148*VLOOKUP(SOYLD2!BA$4,'[1]INTERNAL PARAMETERS-1'!$B$5:$J$44,5,FALSE)*VLOOKUP(SOYLD2!BA$4,'[1]INTERNAL PARAMETERS-1'!$B$5:$J$44,6,FALSE)*VLOOKUP(SOYLD2!BA$4,'[1]INTERNAL PARAMETERS-1'!$B$5:$J$44,3,FALSE) + SOYLD1!BA148*(1-VLOOKUP(SOYLD2!BA$4,'[1]INTERNAL PARAMETERS-1'!$B$5:$J$44,5,FALSE))*VLOOKUP(SOYLD2!BA$4,'[1]INTERNAL PARAMETERS-1'!$B$5:$J$44,8,FALSE)*VLOOKUP(SOYLD2!BA$4,'[1]INTERNAL PARAMETERS-1'!$B$5:$J$44,3,FALSE)</f>
        <v>0</v>
      </c>
      <c r="BB148" s="44">
        <f>SOYLD1!BB148*VLOOKUP(SOYLD2!BB$4,'[1]INTERNAL PARAMETERS-1'!$B$5:$J$44,5,FALSE)*VLOOKUP(SOYLD2!BB$4,'[1]INTERNAL PARAMETERS-1'!$B$5:$J$44,6,FALSE)*VLOOKUP(SOYLD2!BB$4,'[1]INTERNAL PARAMETERS-1'!$B$5:$J$44,3,FALSE) + SOYLD1!BB148*(1-VLOOKUP(SOYLD2!BB$4,'[1]INTERNAL PARAMETERS-1'!$B$5:$J$44,5,FALSE))*VLOOKUP(SOYLD2!BB$4,'[1]INTERNAL PARAMETERS-1'!$B$5:$J$44,8,FALSE)*VLOOKUP(SOYLD2!BB$4,'[1]INTERNAL PARAMETERS-1'!$B$5:$J$44,3,FALSE)</f>
        <v>0</v>
      </c>
      <c r="BC148" s="44">
        <f>SOYLD1!BC148*VLOOKUP(SOYLD2!BC$4,'[1]INTERNAL PARAMETERS-1'!$B$5:$J$44,5,FALSE)*VLOOKUP(SOYLD2!BC$4,'[1]INTERNAL PARAMETERS-1'!$B$5:$J$44,6,FALSE)*VLOOKUP(SOYLD2!BC$4,'[1]INTERNAL PARAMETERS-1'!$B$5:$J$44,3,FALSE) + SOYLD1!BC148*(1-VLOOKUP(SOYLD2!BC$4,'[1]INTERNAL PARAMETERS-1'!$B$5:$J$44,5,FALSE))*VLOOKUP(SOYLD2!BC$4,'[1]INTERNAL PARAMETERS-1'!$B$5:$J$44,8,FALSE)*VLOOKUP(SOYLD2!BC$4,'[1]INTERNAL PARAMETERS-1'!$B$5:$J$44,3,FALSE)</f>
        <v>0</v>
      </c>
      <c r="BD148" s="44">
        <f>SOYLD1!BD148*VLOOKUP(SOYLD2!BD$4,'[1]INTERNAL PARAMETERS-1'!$B$5:$J$44,5,FALSE)*VLOOKUP(SOYLD2!BD$4,'[1]INTERNAL PARAMETERS-1'!$B$5:$J$44,6,FALSE)*VLOOKUP(SOYLD2!BD$4,'[1]INTERNAL PARAMETERS-1'!$B$5:$J$44,3,FALSE) + SOYLD1!BD148*(1-VLOOKUP(SOYLD2!BD$4,'[1]INTERNAL PARAMETERS-1'!$B$5:$J$44,5,FALSE))*VLOOKUP(SOYLD2!BD$4,'[1]INTERNAL PARAMETERS-1'!$B$5:$J$44,8,FALSE)*VLOOKUP(SOYLD2!BD$4,'[1]INTERNAL PARAMETERS-1'!$B$5:$J$44,3,FALSE)</f>
        <v>0</v>
      </c>
      <c r="BE148" s="44">
        <f>SOYLD1!BE148*VLOOKUP(SOYLD2!BE$4,'[1]INTERNAL PARAMETERS-1'!$B$5:$J$44,5,FALSE)*VLOOKUP(SOYLD2!BE$4,'[1]INTERNAL PARAMETERS-1'!$B$5:$J$44,6,FALSE)*VLOOKUP(SOYLD2!BE$4,'[1]INTERNAL PARAMETERS-1'!$B$5:$J$44,3,FALSE) + SOYLD1!BE148*(1-VLOOKUP(SOYLD2!BE$4,'[1]INTERNAL PARAMETERS-1'!$B$5:$J$44,5,FALSE))*VLOOKUP(SOYLD2!BE$4,'[1]INTERNAL PARAMETERS-1'!$B$5:$J$44,8,FALSE)*VLOOKUP(SOYLD2!BE$4,'[1]INTERNAL PARAMETERS-1'!$B$5:$J$44,3,FALSE)</f>
        <v>0</v>
      </c>
      <c r="BF148" s="44">
        <f>SOYLD1!BF148*VLOOKUP(SOYLD2!BF$4,'[1]INTERNAL PARAMETERS-1'!$B$5:$J$44,5,FALSE)*VLOOKUP(SOYLD2!BF$4,'[1]INTERNAL PARAMETERS-1'!$B$5:$J$44,6,FALSE)*VLOOKUP(SOYLD2!BF$4,'[1]INTERNAL PARAMETERS-1'!$B$5:$J$44,3,FALSE) + SOYLD1!BF148*(1-VLOOKUP(SOYLD2!BF$4,'[1]INTERNAL PARAMETERS-1'!$B$5:$J$44,5,FALSE))*VLOOKUP(SOYLD2!BF$4,'[1]INTERNAL PARAMETERS-1'!$B$5:$J$44,8,FALSE)*VLOOKUP(SOYLD2!BF$4,'[1]INTERNAL PARAMETERS-1'!$B$5:$J$44,3,FALSE)</f>
        <v>0</v>
      </c>
      <c r="BG148" s="44">
        <f>SOYLD1!BG148*VLOOKUP(SOYLD2!BG$4,'[1]INTERNAL PARAMETERS-1'!$B$5:$J$44,5,FALSE)*VLOOKUP(SOYLD2!BG$4,'[1]INTERNAL PARAMETERS-1'!$B$5:$J$44,6,FALSE)*VLOOKUP(SOYLD2!BG$4,'[1]INTERNAL PARAMETERS-1'!$B$5:$J$44,3,FALSE) + SOYLD1!BG148*(1-VLOOKUP(SOYLD2!BG$4,'[1]INTERNAL PARAMETERS-1'!$B$5:$J$44,5,FALSE))*VLOOKUP(SOYLD2!BG$4,'[1]INTERNAL PARAMETERS-1'!$B$5:$J$44,8,FALSE)*VLOOKUP(SOYLD2!BG$4,'[1]INTERNAL PARAMETERS-1'!$B$5:$J$44,3,FALSE)</f>
        <v>0</v>
      </c>
      <c r="BH148" s="44">
        <f>SOYLD1!BH148*VLOOKUP(SOYLD2!BH$4,'[1]INTERNAL PARAMETERS-1'!$B$5:$J$44,5,FALSE)*VLOOKUP(SOYLD2!BH$4,'[1]INTERNAL PARAMETERS-1'!$B$5:$J$44,6,FALSE)*VLOOKUP(SOYLD2!BH$4,'[1]INTERNAL PARAMETERS-1'!$B$5:$J$44,3,FALSE) + SOYLD1!BH148*(1-VLOOKUP(SOYLD2!BH$4,'[1]INTERNAL PARAMETERS-1'!$B$5:$J$44,5,FALSE))*VLOOKUP(SOYLD2!BH$4,'[1]INTERNAL PARAMETERS-1'!$B$5:$J$44,8,FALSE)*VLOOKUP(SOYLD2!BH$4,'[1]INTERNAL PARAMETERS-1'!$B$5:$J$44,3,FALSE)</f>
        <v>0</v>
      </c>
      <c r="BI148" s="44">
        <f>SOYLD1!BI148*VLOOKUP(SOYLD2!BI$4,'[1]INTERNAL PARAMETERS-1'!$B$5:$J$44,5,FALSE)*VLOOKUP(SOYLD2!BI$4,'[1]INTERNAL PARAMETERS-1'!$B$5:$J$44,6,FALSE)*VLOOKUP(SOYLD2!BI$4,'[1]INTERNAL PARAMETERS-1'!$B$5:$J$44,3,FALSE) + SOYLD1!BI148*(1-VLOOKUP(SOYLD2!BI$4,'[1]INTERNAL PARAMETERS-1'!$B$5:$J$44,5,FALSE))*VLOOKUP(SOYLD2!BI$4,'[1]INTERNAL PARAMETERS-1'!$B$5:$J$44,8,FALSE)*VLOOKUP(SOYLD2!BI$4,'[1]INTERNAL PARAMETERS-1'!$B$5:$J$44,3,FALSE)</f>
        <v>0</v>
      </c>
      <c r="BJ148" s="44">
        <f>SOYLD1!BJ148*VLOOKUP(SOYLD2!BJ$4,'[1]INTERNAL PARAMETERS-1'!$B$5:$J$44,5,FALSE)*VLOOKUP(SOYLD2!BJ$4,'[1]INTERNAL PARAMETERS-1'!$B$5:$J$44,6,FALSE)*VLOOKUP(SOYLD2!BJ$4,'[1]INTERNAL PARAMETERS-1'!$B$5:$J$44,3,FALSE) + SOYLD1!BJ148*(1-VLOOKUP(SOYLD2!BJ$4,'[1]INTERNAL PARAMETERS-1'!$B$5:$J$44,5,FALSE))*VLOOKUP(SOYLD2!BJ$4,'[1]INTERNAL PARAMETERS-1'!$B$5:$J$44,8,FALSE)*VLOOKUP(SOYLD2!BJ$4,'[1]INTERNAL PARAMETERS-1'!$B$5:$J$44,3,FALSE)</f>
        <v>0</v>
      </c>
      <c r="BK148" s="44">
        <f>SOYLD1!BK148*VLOOKUP(SOYLD2!BK$4,'[1]INTERNAL PARAMETERS-1'!$B$5:$J$44,5,FALSE)*VLOOKUP(SOYLD2!BK$4,'[1]INTERNAL PARAMETERS-1'!$B$5:$J$44,6,FALSE)*VLOOKUP(SOYLD2!BK$4,'[1]INTERNAL PARAMETERS-1'!$B$5:$J$44,3,FALSE) + SOYLD1!BK148*(1-VLOOKUP(SOYLD2!BK$4,'[1]INTERNAL PARAMETERS-1'!$B$5:$J$44,5,FALSE))*VLOOKUP(SOYLD2!BK$4,'[1]INTERNAL PARAMETERS-1'!$B$5:$J$44,8,FALSE)*VLOOKUP(SOYLD2!BK$4,'[1]INTERNAL PARAMETERS-1'!$B$5:$J$44,3,FALSE)</f>
        <v>0</v>
      </c>
      <c r="BL148" s="44">
        <f>SOYLD1!BL148*VLOOKUP(SOYLD2!BL$4,'[1]INTERNAL PARAMETERS-1'!$B$5:$J$44,5,FALSE)*VLOOKUP(SOYLD2!BL$4,'[1]INTERNAL PARAMETERS-1'!$B$5:$J$44,6,FALSE)*VLOOKUP(SOYLD2!BL$4,'[1]INTERNAL PARAMETERS-1'!$B$5:$J$44,3,FALSE) + SOYLD1!BL148*(1-VLOOKUP(SOYLD2!BL$4,'[1]INTERNAL PARAMETERS-1'!$B$5:$J$44,5,FALSE))*VLOOKUP(SOYLD2!BL$4,'[1]INTERNAL PARAMETERS-1'!$B$5:$J$44,8,FALSE)*VLOOKUP(SOYLD2!BL$4,'[1]INTERNAL PARAMETERS-1'!$B$5:$J$44,3,FALSE)</f>
        <v>0</v>
      </c>
      <c r="BM148" s="44">
        <f>SOYLD1!BM148*VLOOKUP(SOYLD2!BM$4,'[1]INTERNAL PARAMETERS-1'!$B$5:$J$44,5,FALSE)*VLOOKUP(SOYLD2!BM$4,'[1]INTERNAL PARAMETERS-1'!$B$5:$J$44,6,FALSE)*VLOOKUP(SOYLD2!BM$4,'[1]INTERNAL PARAMETERS-1'!$B$5:$J$44,3,FALSE) + SOYLD1!BM148*(1-VLOOKUP(SOYLD2!BM$4,'[1]INTERNAL PARAMETERS-1'!$B$5:$J$44,5,FALSE))*VLOOKUP(SOYLD2!BM$4,'[1]INTERNAL PARAMETERS-1'!$B$5:$J$44,8,FALSE)*VLOOKUP(SOYLD2!BM$4,'[1]INTERNAL PARAMETERS-1'!$B$5:$J$44,3,FALSE)</f>
        <v>0</v>
      </c>
      <c r="BN148" s="44">
        <f>SOYLD1!BN148*VLOOKUP(SOYLD2!BN$4,'[1]INTERNAL PARAMETERS-1'!$B$5:$J$44,5,FALSE)*VLOOKUP(SOYLD2!BN$4,'[1]INTERNAL PARAMETERS-1'!$B$5:$J$44,6,FALSE)*VLOOKUP(SOYLD2!BN$4,'[1]INTERNAL PARAMETERS-1'!$B$5:$J$44,3,FALSE) + SOYLD1!BN148*(1-VLOOKUP(SOYLD2!BN$4,'[1]INTERNAL PARAMETERS-1'!$B$5:$J$44,5,FALSE))*VLOOKUP(SOYLD2!BN$4,'[1]INTERNAL PARAMETERS-1'!$B$5:$J$44,8,FALSE)*VLOOKUP(SOYLD2!BN$4,'[1]INTERNAL PARAMETERS-1'!$B$5:$J$44,3,FALSE)</f>
        <v>0</v>
      </c>
      <c r="BO148" s="44">
        <f>SOYLD1!BO148*VLOOKUP(SOYLD2!BO$4,'[1]INTERNAL PARAMETERS-1'!$B$5:$J$44,5,FALSE)*VLOOKUP(SOYLD2!BO$4,'[1]INTERNAL PARAMETERS-1'!$B$5:$J$44,6,FALSE)*VLOOKUP(SOYLD2!BO$4,'[1]INTERNAL PARAMETERS-1'!$B$5:$J$44,3,FALSE) + SOYLD1!BO148*(1-VLOOKUP(SOYLD2!BO$4,'[1]INTERNAL PARAMETERS-1'!$B$5:$J$44,5,FALSE))*VLOOKUP(SOYLD2!BO$4,'[1]INTERNAL PARAMETERS-1'!$B$5:$J$44,8,FALSE)*VLOOKUP(SOYLD2!BO$4,'[1]INTERNAL PARAMETERS-1'!$B$5:$J$44,3,FALSE)</f>
        <v>0</v>
      </c>
      <c r="BP148" s="44">
        <f>SOYLD1!BP148*VLOOKUP(SOYLD2!BP$4,'[1]INTERNAL PARAMETERS-1'!$B$5:$J$44,5,FALSE)*VLOOKUP(SOYLD2!BP$4,'[1]INTERNAL PARAMETERS-1'!$B$5:$J$44,6,FALSE)*VLOOKUP(SOYLD2!BP$4,'[1]INTERNAL PARAMETERS-1'!$B$5:$J$44,3,FALSE) + SOYLD1!BP148*(1-VLOOKUP(SOYLD2!BP$4,'[1]INTERNAL PARAMETERS-1'!$B$5:$J$44,5,FALSE))*VLOOKUP(SOYLD2!BP$4,'[1]INTERNAL PARAMETERS-1'!$B$5:$J$44,8,FALSE)*VLOOKUP(SOYLD2!BP$4,'[1]INTERNAL PARAMETERS-1'!$B$5:$J$44,3,FALSE)</f>
        <v>0</v>
      </c>
      <c r="BQ148" s="44">
        <f>SOYLD1!BQ148*VLOOKUP(SOYLD2!BQ$4,'[1]INTERNAL PARAMETERS-1'!$B$5:$J$44,5,FALSE)*VLOOKUP(SOYLD2!BQ$4,'[1]INTERNAL PARAMETERS-1'!$B$5:$J$44,6,FALSE)*VLOOKUP(SOYLD2!BQ$4,'[1]INTERNAL PARAMETERS-1'!$B$5:$J$44,3,FALSE) + SOYLD1!BQ148*(1-VLOOKUP(SOYLD2!BQ$4,'[1]INTERNAL PARAMETERS-1'!$B$5:$J$44,5,FALSE))*VLOOKUP(SOYLD2!BQ$4,'[1]INTERNAL PARAMETERS-1'!$B$5:$J$44,8,FALSE)*VLOOKUP(SOYLD2!BQ$4,'[1]INTERNAL PARAMETERS-1'!$B$5:$J$44,3,FALSE)</f>
        <v>0</v>
      </c>
      <c r="BR148" s="44">
        <f>SOYLD1!BR148*VLOOKUP(SOYLD2!BR$4,'[1]INTERNAL PARAMETERS-1'!$B$5:$J$44,5,FALSE)*VLOOKUP(SOYLD2!BR$4,'[1]INTERNAL PARAMETERS-1'!$B$5:$J$44,6,FALSE)*VLOOKUP(SOYLD2!BR$4,'[1]INTERNAL PARAMETERS-1'!$B$5:$J$44,3,FALSE) + SOYLD1!BR148*(1-VLOOKUP(SOYLD2!BR$4,'[1]INTERNAL PARAMETERS-1'!$B$5:$J$44,5,FALSE))*VLOOKUP(SOYLD2!BR$4,'[1]INTERNAL PARAMETERS-1'!$B$5:$J$44,8,FALSE)*VLOOKUP(SOYLD2!BR$4,'[1]INTERNAL PARAMETERS-1'!$B$5:$J$44,3,FALSE)</f>
        <v>0</v>
      </c>
      <c r="BS148" s="44">
        <f>SOYLD1!BS148*VLOOKUP(SOYLD2!BS$4,'[1]INTERNAL PARAMETERS-1'!$B$5:$J$44,5,FALSE)*VLOOKUP(SOYLD2!BS$4,'[1]INTERNAL PARAMETERS-1'!$B$5:$J$44,6,FALSE)*VLOOKUP(SOYLD2!BS$4,'[1]INTERNAL PARAMETERS-1'!$B$5:$J$44,3,FALSE) + SOYLD1!BS148*(1-VLOOKUP(SOYLD2!BS$4,'[1]INTERNAL PARAMETERS-1'!$B$5:$J$44,5,FALSE))*VLOOKUP(SOYLD2!BS$4,'[1]INTERNAL PARAMETERS-1'!$B$5:$J$44,8,FALSE)*VLOOKUP(SOYLD2!BS$4,'[1]INTERNAL PARAMETERS-1'!$B$5:$J$44,3,FALSE)</f>
        <v>0</v>
      </c>
      <c r="BT148" s="44">
        <f>SOYLD1!BT148*VLOOKUP(SOYLD2!BT$4,'[1]INTERNAL PARAMETERS-1'!$B$5:$J$44,5,FALSE)*VLOOKUP(SOYLD2!BT$4,'[1]INTERNAL PARAMETERS-1'!$B$5:$J$44,6,FALSE)*VLOOKUP(SOYLD2!BT$4,'[1]INTERNAL PARAMETERS-1'!$B$5:$J$44,3,FALSE) + SOYLD1!BT148*(1-VLOOKUP(SOYLD2!BT$4,'[1]INTERNAL PARAMETERS-1'!$B$5:$J$44,5,FALSE))*VLOOKUP(SOYLD2!BT$4,'[1]INTERNAL PARAMETERS-1'!$B$5:$J$44,8,FALSE)*VLOOKUP(SOYLD2!BT$4,'[1]INTERNAL PARAMETERS-1'!$B$5:$J$44,3,FALSE)</f>
        <v>0</v>
      </c>
      <c r="BU148" s="44">
        <f>SOYLD1!BU148*VLOOKUP(SOYLD2!BU$4,'[1]INTERNAL PARAMETERS-1'!$B$5:$J$44,5,FALSE)*VLOOKUP(SOYLD2!BU$4,'[1]INTERNAL PARAMETERS-1'!$B$5:$J$44,6,FALSE)*VLOOKUP(SOYLD2!BU$4,'[1]INTERNAL PARAMETERS-1'!$B$5:$J$44,3,FALSE) + SOYLD1!BU148*(1-VLOOKUP(SOYLD2!BU$4,'[1]INTERNAL PARAMETERS-1'!$B$5:$J$44,5,FALSE))*VLOOKUP(SOYLD2!BU$4,'[1]INTERNAL PARAMETERS-1'!$B$5:$J$44,8,FALSE)*VLOOKUP(SOYLD2!BU$4,'[1]INTERNAL PARAMETERS-1'!$B$5:$J$44,3,FALSE)</f>
        <v>0</v>
      </c>
      <c r="BV148" s="44">
        <f>SOYLD1!BV148*VLOOKUP(SOYLD2!BV$4,'[1]INTERNAL PARAMETERS-1'!$B$5:$J$44,5,FALSE)*VLOOKUP(SOYLD2!BV$4,'[1]INTERNAL PARAMETERS-1'!$B$5:$J$44,6,FALSE)*VLOOKUP(SOYLD2!BV$4,'[1]INTERNAL PARAMETERS-1'!$B$5:$J$44,3,FALSE) + SOYLD1!BV148*(1-VLOOKUP(SOYLD2!BV$4,'[1]INTERNAL PARAMETERS-1'!$B$5:$J$44,5,FALSE))*VLOOKUP(SOYLD2!BV$4,'[1]INTERNAL PARAMETERS-1'!$B$5:$J$44,8,FALSE)*VLOOKUP(SOYLD2!BV$4,'[1]INTERNAL PARAMETERS-1'!$B$5:$J$44,3,FALSE)</f>
        <v>0</v>
      </c>
      <c r="BW148" s="44">
        <f>SOYLD1!BW148*VLOOKUP(SOYLD2!BW$4,'[1]INTERNAL PARAMETERS-1'!$B$5:$J$44,5,FALSE)*VLOOKUP(SOYLD2!BW$4,'[1]INTERNAL PARAMETERS-1'!$B$5:$J$44,6,FALSE)*VLOOKUP(SOYLD2!BW$4,'[1]INTERNAL PARAMETERS-1'!$B$5:$J$44,3,FALSE) + SOYLD1!BW148*(1-VLOOKUP(SOYLD2!BW$4,'[1]INTERNAL PARAMETERS-1'!$B$5:$J$44,5,FALSE))*VLOOKUP(SOYLD2!BW$4,'[1]INTERNAL PARAMETERS-1'!$B$5:$J$44,8,FALSE)*VLOOKUP(SOYLD2!BW$4,'[1]INTERNAL PARAMETERS-1'!$B$5:$J$44,3,FALSE)</f>
        <v>0</v>
      </c>
      <c r="BX148" s="44">
        <f>SOYLD1!BX148*VLOOKUP(SOYLD2!BX$4,'[1]INTERNAL PARAMETERS-1'!$B$5:$J$44,5,FALSE)*VLOOKUP(SOYLD2!BX$4,'[1]INTERNAL PARAMETERS-1'!$B$5:$J$44,6,FALSE)*VLOOKUP(SOYLD2!BX$4,'[1]INTERNAL PARAMETERS-1'!$B$5:$J$44,3,FALSE) + SOYLD1!BX148*(1-VLOOKUP(SOYLD2!BX$4,'[1]INTERNAL PARAMETERS-1'!$B$5:$J$44,5,FALSE))*VLOOKUP(SOYLD2!BX$4,'[1]INTERNAL PARAMETERS-1'!$B$5:$J$44,8,FALSE)*VLOOKUP(SOYLD2!BX$4,'[1]INTERNAL PARAMETERS-1'!$B$5:$J$44,3,FALSE)</f>
        <v>0</v>
      </c>
      <c r="BY148" s="44">
        <f>SOYLD1!BY148*VLOOKUP(SOYLD2!BY$4,'[1]INTERNAL PARAMETERS-1'!$B$5:$J$44,5,FALSE)*VLOOKUP(SOYLD2!BY$4,'[1]INTERNAL PARAMETERS-1'!$B$5:$J$44,6,FALSE)*VLOOKUP(SOYLD2!BY$4,'[1]INTERNAL PARAMETERS-1'!$B$5:$J$44,3,FALSE) + SOYLD1!BY148*(1-VLOOKUP(SOYLD2!BY$4,'[1]INTERNAL PARAMETERS-1'!$B$5:$J$44,5,FALSE))*VLOOKUP(SOYLD2!BY$4,'[1]INTERNAL PARAMETERS-1'!$B$5:$J$44,8,FALSE)*VLOOKUP(SOYLD2!BY$4,'[1]INTERNAL PARAMETERS-1'!$B$5:$J$44,3,FALSE)</f>
        <v>0</v>
      </c>
      <c r="BZ148" s="44">
        <f>SOYLD1!BZ148*VLOOKUP(SOYLD2!BZ$4,'[1]INTERNAL PARAMETERS-1'!$B$5:$J$44,5,FALSE)*VLOOKUP(SOYLD2!BZ$4,'[1]INTERNAL PARAMETERS-1'!$B$5:$J$44,6,FALSE)*VLOOKUP(SOYLD2!BZ$4,'[1]INTERNAL PARAMETERS-1'!$B$5:$J$44,3,FALSE) + SOYLD1!BZ148*(1-VLOOKUP(SOYLD2!BZ$4,'[1]INTERNAL PARAMETERS-1'!$B$5:$J$44,5,FALSE))*VLOOKUP(SOYLD2!BZ$4,'[1]INTERNAL PARAMETERS-1'!$B$5:$J$44,8,FALSE)*VLOOKUP(SOYLD2!BZ$4,'[1]INTERNAL PARAMETERS-1'!$B$5:$J$44,3,FALSE)</f>
        <v>0</v>
      </c>
      <c r="CA148" s="44">
        <f>SOYLD1!CA148*VLOOKUP(SOYLD2!CA$4,'[1]INTERNAL PARAMETERS-1'!$B$5:$J$44,5,FALSE)*VLOOKUP(SOYLD2!CA$4,'[1]INTERNAL PARAMETERS-1'!$B$5:$J$44,6,FALSE)*VLOOKUP(SOYLD2!CA$4,'[1]INTERNAL PARAMETERS-1'!$B$5:$J$44,3,FALSE) + SOYLD1!CA148*(1-VLOOKUP(SOYLD2!CA$4,'[1]INTERNAL PARAMETERS-1'!$B$5:$J$44,5,FALSE))*VLOOKUP(SOYLD2!CA$4,'[1]INTERNAL PARAMETERS-1'!$B$5:$J$44,8,FALSE)*VLOOKUP(SOYLD2!CA$4,'[1]INTERNAL PARAMETERS-1'!$B$5:$J$44,3,FALSE)</f>
        <v>0</v>
      </c>
      <c r="CB148" s="44">
        <f>SOYLD1!CB148*VLOOKUP(SOYLD2!CB$4,'[1]INTERNAL PARAMETERS-1'!$B$5:$J$44,5,FALSE)*VLOOKUP(SOYLD2!CB$4,'[1]INTERNAL PARAMETERS-1'!$B$5:$J$44,6,FALSE)*VLOOKUP(SOYLD2!CB$4,'[1]INTERNAL PARAMETERS-1'!$B$5:$J$44,3,FALSE) + SOYLD1!CB148*(1-VLOOKUP(SOYLD2!CB$4,'[1]INTERNAL PARAMETERS-1'!$B$5:$J$44,5,FALSE))*VLOOKUP(SOYLD2!CB$4,'[1]INTERNAL PARAMETERS-1'!$B$5:$J$44,8,FALSE)*VLOOKUP(SOYLD2!CB$4,'[1]INTERNAL PARAMETERS-1'!$B$5:$J$44,3,FALSE)</f>
        <v>0</v>
      </c>
      <c r="CC148" s="44">
        <f>SOYLD1!CC148*VLOOKUP(SOYLD2!CC$4,'[1]INTERNAL PARAMETERS-1'!$B$5:$J$44,5,FALSE)*VLOOKUP(SOYLD2!CC$4,'[1]INTERNAL PARAMETERS-1'!$B$5:$J$44,6,FALSE)*VLOOKUP(SOYLD2!CC$4,'[1]INTERNAL PARAMETERS-1'!$B$5:$J$44,3,FALSE) + SOYLD1!CC148*(1-VLOOKUP(SOYLD2!CC$4,'[1]INTERNAL PARAMETERS-1'!$B$5:$J$44,5,FALSE))*VLOOKUP(SOYLD2!CC$4,'[1]INTERNAL PARAMETERS-1'!$B$5:$J$44,8,FALSE)*VLOOKUP(SOYLD2!CC$4,'[1]INTERNAL PARAMETERS-1'!$B$5:$J$44,3,FALSE)</f>
        <v>0</v>
      </c>
      <c r="CD148" s="44">
        <f>SOYLD1!CD148*VLOOKUP(SOYLD2!CD$4,'[1]INTERNAL PARAMETERS-1'!$B$5:$J$44,5,FALSE)*VLOOKUP(SOYLD2!CD$4,'[1]INTERNAL PARAMETERS-1'!$B$5:$J$44,6,FALSE)*VLOOKUP(SOYLD2!CD$4,'[1]INTERNAL PARAMETERS-1'!$B$5:$J$44,3,FALSE) + SOYLD1!CD148*(1-VLOOKUP(SOYLD2!CD$4,'[1]INTERNAL PARAMETERS-1'!$B$5:$J$44,5,FALSE))*VLOOKUP(SOYLD2!CD$4,'[1]INTERNAL PARAMETERS-1'!$B$5:$J$44,8,FALSE)*VLOOKUP(SOYLD2!CD$4,'[1]INTERNAL PARAMETERS-1'!$B$5:$J$44,3,FALSE)</f>
        <v>0</v>
      </c>
      <c r="CE148" s="44">
        <f>SOYLD1!CE148*VLOOKUP(SOYLD2!CE$4,'[1]INTERNAL PARAMETERS-1'!$B$5:$J$44,5,FALSE)*VLOOKUP(SOYLD2!CE$4,'[1]INTERNAL PARAMETERS-1'!$B$5:$J$44,6,FALSE)*VLOOKUP(SOYLD2!CE$4,'[1]INTERNAL PARAMETERS-1'!$B$5:$J$44,3,FALSE) + SOYLD1!CE148*(1-VLOOKUP(SOYLD2!CE$4,'[1]INTERNAL PARAMETERS-1'!$B$5:$J$44,5,FALSE))*VLOOKUP(SOYLD2!CE$4,'[1]INTERNAL PARAMETERS-1'!$B$5:$J$44,8,FALSE)*VLOOKUP(SOYLD2!CE$4,'[1]INTERNAL PARAMETERS-1'!$B$5:$J$44,3,FALSE)</f>
        <v>0</v>
      </c>
      <c r="CF148" s="44">
        <f>SOYLD1!CF148*VLOOKUP(SOYLD2!CF$4,'[1]INTERNAL PARAMETERS-1'!$B$5:$J$44,5,FALSE)*VLOOKUP(SOYLD2!CF$4,'[1]INTERNAL PARAMETERS-1'!$B$5:$J$44,6,FALSE)*VLOOKUP(SOYLD2!CF$4,'[1]INTERNAL PARAMETERS-1'!$B$5:$J$44,3,FALSE) + SOYLD1!CF148*(1-VLOOKUP(SOYLD2!CF$4,'[1]INTERNAL PARAMETERS-1'!$B$5:$J$44,5,FALSE))*VLOOKUP(SOYLD2!CF$4,'[1]INTERNAL PARAMETERS-1'!$B$5:$J$44,8,FALSE)*VLOOKUP(SOYLD2!CF$4,'[1]INTERNAL PARAMETERS-1'!$B$5:$J$44,3,FALSE)</f>
        <v>0</v>
      </c>
      <c r="CG148" s="44">
        <f>SOYLD1!CG148*VLOOKUP(SOYLD2!CG$4,'[1]INTERNAL PARAMETERS-1'!$B$5:$J$44,5,FALSE)*VLOOKUP(SOYLD2!CG$4,'[1]INTERNAL PARAMETERS-1'!$B$5:$J$44,6,FALSE)*VLOOKUP(SOYLD2!CG$4,'[1]INTERNAL PARAMETERS-1'!$B$5:$J$44,3,FALSE) + SOYLD1!CG148*(1-VLOOKUP(SOYLD2!CG$4,'[1]INTERNAL PARAMETERS-1'!$B$5:$J$44,5,FALSE))*VLOOKUP(SOYLD2!CG$4,'[1]INTERNAL PARAMETERS-1'!$B$5:$J$44,8,FALSE)*VLOOKUP(SOYLD2!CG$4,'[1]INTERNAL PARAMETERS-1'!$B$5:$J$44,3,FALSE)</f>
        <v>0</v>
      </c>
      <c r="CH148" s="43">
        <f>SOYLD1!CH148*VLOOKUP(SOYLD2!CH$4,'[1]INTERNAL PARAMETERS-1'!$B$5:$J$44,5,FALSE)*VLOOKUP(SOYLD2!CH$4,'[1]INTERNAL PARAMETERS-1'!$B$5:$J$44,6,FALSE)*VLOOKUP(SOYLD2!CH$4,'[1]INTERNAL PARAMETERS-1'!$B$5:$J$44,3,FALSE) + SOYLD1!CH148*(1-VLOOKUP(SOYLD2!CH$4,'[1]INTERNAL PARAMETERS-1'!$B$5:$J$44,5,FALSE))*VLOOKUP(SOYLD2!CH$4,'[1]INTERNAL PARAMETERS-1'!$B$5:$J$44,8,FALSE)*VLOOKUP(SOYLD2!CH$4,'[1]INTERNAL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'S Opt'!X149</f>
        <v>32.993722896468242</v>
      </c>
      <c r="F149" s="59">
        <f>'[1]INTERNAL PARAMETERS-1'!M5</f>
        <v>85.012</v>
      </c>
      <c r="G149" s="45">
        <f>SOYLD1!G149*VLOOKUP(SOYLD2!G$4,'[1]INTERNAL PARAMETERS-1'!$B$5:$J$44,5,FALSE)*VLOOKUP(SOYLD2!G$4,'[1]INTERNAL PARAMETERS-1'!$B$5:$J$44,7,FALSE)*SOYLD2!$F149 + SOYLD1!G149*(1-VLOOKUP(SOYLD2!G$4,'[1]INTERNAL PARAMETERS-1'!$B$5:$J$44,5,FALSE))*VLOOKUP(SOYLD2!G$4,'[1]INTERNAL PARAMETERS-1'!$B$5:$J$44,9,FALSE)*SOYLD2!$F149</f>
        <v>2.3009946506807557</v>
      </c>
      <c r="H149" s="44">
        <f>SOYLD1!H149*VLOOKUP(SOYLD2!H$4,'[1]INTERNAL PARAMETERS-1'!$B$5:$J$44,5,FALSE)*VLOOKUP(SOYLD2!H$4,'[1]INTERNAL PARAMETERS-1'!$B$5:$J$44,7,FALSE)*SOYLD2!$F149 + SOYLD1!H149*(1-VLOOKUP(SOYLD2!H$4,'[1]INTERNAL PARAMETERS-1'!$B$5:$J$44,5,FALSE))*VLOOKUP(SOYLD2!H$4,'[1]INTERNAL PARAMETERS-1'!$B$5:$J$44,9,FALSE)*SOYLD2!$F149</f>
        <v>1.3875788782110239</v>
      </c>
      <c r="I149" s="44">
        <f>SOYLD1!I149*VLOOKUP(SOYLD2!I$4,'[1]INTERNAL PARAMETERS-1'!$B$5:$J$44,5,FALSE)*VLOOKUP(SOYLD2!I$4,'[1]INTERNAL PARAMETERS-1'!$B$5:$J$44,7,FALSE)*SOYLD2!$F149 + SOYLD1!I149*(1-VLOOKUP(SOYLD2!I$4,'[1]INTERNAL PARAMETERS-1'!$B$5:$J$44,5,FALSE))*VLOOKUP(SOYLD2!I$4,'[1]INTERNAL PARAMETERS-1'!$B$5:$J$44,9,FALSE)*SOYLD2!$F149</f>
        <v>7.6075611863367127</v>
      </c>
      <c r="J149" s="44">
        <f>SOYLD1!J149*VLOOKUP(SOYLD2!J$4,'[1]INTERNAL PARAMETERS-1'!$B$5:$J$44,5,FALSE)*VLOOKUP(SOYLD2!J$4,'[1]INTERNAL PARAMETERS-1'!$B$5:$J$44,7,FALSE)*SOYLD2!$F149 + SOYLD1!J149*(1-VLOOKUP(SOYLD2!J$4,'[1]INTERNAL PARAMETERS-1'!$B$5:$J$44,5,FALSE))*VLOOKUP(SOYLD2!J$4,'[1]INTERNAL PARAMETERS-1'!$B$5:$J$44,9,FALSE)*SOYLD2!$F149</f>
        <v>0</v>
      </c>
      <c r="K149" s="44">
        <f>SOYLD1!K149*VLOOKUP(SOYLD2!K$4,'[1]INTERNAL PARAMETERS-1'!$B$5:$J$44,5,FALSE)*VLOOKUP(SOYLD2!K$4,'[1]INTERNAL PARAMETERS-1'!$B$5:$J$44,7,FALSE)*SOYLD2!$F149 + SOYLD1!K149*(1-VLOOKUP(SOYLD2!K$4,'[1]INTERNAL PARAMETERS-1'!$B$5:$J$44,5,FALSE))*VLOOKUP(SOYLD2!K$4,'[1]INTERNAL PARAMETERS-1'!$B$5:$J$44,9,FALSE)*SOYLD2!$F149</f>
        <v>0.10549367863096303</v>
      </c>
      <c r="L149" s="44">
        <f>SOYLD1!L149*VLOOKUP(SOYLD2!L$4,'[1]INTERNAL PARAMETERS-1'!$B$5:$J$44,5,FALSE)*VLOOKUP(SOYLD2!L$4,'[1]INTERNAL PARAMETERS-1'!$B$5:$J$44,7,FALSE)*SOYLD2!$F149 + SOYLD1!L149*(1-VLOOKUP(SOYLD2!L$4,'[1]INTERNAL PARAMETERS-1'!$B$5:$J$44,5,FALSE))*VLOOKUP(SOYLD2!L$4,'[1]INTERNAL PARAMETERS-1'!$B$5:$J$44,9,FALSE)*SOYLD2!$F149</f>
        <v>0</v>
      </c>
      <c r="M149" s="44">
        <f>SOYLD1!M149*VLOOKUP(SOYLD2!M$4,'[1]INTERNAL PARAMETERS-1'!$B$5:$J$44,5,FALSE)*VLOOKUP(SOYLD2!M$4,'[1]INTERNAL PARAMETERS-1'!$B$5:$J$44,7,FALSE)*SOYLD2!$F149 + SOYLD1!M149*(1-VLOOKUP(SOYLD2!M$4,'[1]INTERNAL PARAMETERS-1'!$B$5:$J$44,5,FALSE))*VLOOKUP(SOYLD2!M$4,'[1]INTERNAL PARAMETERS-1'!$B$5:$J$44,9,FALSE)*SOYLD2!$F149</f>
        <v>7.477028206810403E-2</v>
      </c>
      <c r="N149" s="44">
        <f>SOYLD1!N149*VLOOKUP(SOYLD2!N$4,'[1]INTERNAL PARAMETERS-1'!$B$5:$J$44,5,FALSE)*VLOOKUP(SOYLD2!N$4,'[1]INTERNAL PARAMETERS-1'!$B$5:$J$44,7,FALSE)*SOYLD2!$F149 + SOYLD1!N149*(1-VLOOKUP(SOYLD2!N$4,'[1]INTERNAL PARAMETERS-1'!$B$5:$J$44,5,FALSE))*VLOOKUP(SOYLD2!N$4,'[1]INTERNAL PARAMETERS-1'!$B$5:$J$44,9,FALSE)*SOYLD2!$F149</f>
        <v>5.5862831044845331E-2</v>
      </c>
      <c r="O149" s="44">
        <f>SOYLD1!O149*VLOOKUP(SOYLD2!O$4,'[1]INTERNAL PARAMETERS-1'!$B$5:$J$44,5,FALSE)*VLOOKUP(SOYLD2!O$4,'[1]INTERNAL PARAMETERS-1'!$B$5:$J$44,7,FALSE)*SOYLD2!$F149 + SOYLD1!O149*(1-VLOOKUP(SOYLD2!O$4,'[1]INTERNAL PARAMETERS-1'!$B$5:$J$44,5,FALSE))*VLOOKUP(SOYLD2!O$4,'[1]INTERNAL PARAMETERS-1'!$B$5:$J$44,9,FALSE)*SOYLD2!$F149</f>
        <v>0</v>
      </c>
      <c r="P149" s="44">
        <f>SOYLD1!P149*VLOOKUP(SOYLD2!P$4,'[1]INTERNAL PARAMETERS-1'!$B$5:$J$44,5,FALSE)*VLOOKUP(SOYLD2!P$4,'[1]INTERNAL PARAMETERS-1'!$B$5:$J$44,7,FALSE)*SOYLD2!$F149 + SOYLD1!P149*(1-VLOOKUP(SOYLD2!P$4,'[1]INTERNAL PARAMETERS-1'!$B$5:$J$44,5,FALSE))*VLOOKUP(SOYLD2!P$4,'[1]INTERNAL PARAMETERS-1'!$B$5:$J$44,9,FALSE)*SOYLD2!$F149</f>
        <v>0</v>
      </c>
      <c r="Q149" s="44">
        <f>SOYLD1!Q149*VLOOKUP(SOYLD2!Q$4,'[1]INTERNAL PARAMETERS-1'!$B$5:$J$44,5,FALSE)*VLOOKUP(SOYLD2!Q$4,'[1]INTERNAL PARAMETERS-1'!$B$5:$J$44,7,FALSE)*SOYLD2!$F149 + SOYLD1!Q149*(1-VLOOKUP(SOYLD2!Q$4,'[1]INTERNAL PARAMETERS-1'!$B$5:$J$44,5,FALSE))*VLOOKUP(SOYLD2!Q$4,'[1]INTERNAL PARAMETERS-1'!$B$5:$J$44,9,FALSE)*SOYLD2!$F149</f>
        <v>0</v>
      </c>
      <c r="R149" s="44">
        <f>SOYLD1!R149*VLOOKUP(SOYLD2!R$4,'[1]INTERNAL PARAMETERS-1'!$B$5:$J$44,5,FALSE)*VLOOKUP(SOYLD2!R$4,'[1]INTERNAL PARAMETERS-1'!$B$5:$J$44,7,FALSE)*SOYLD2!$F149 + SOYLD1!R149*(1-VLOOKUP(SOYLD2!R$4,'[1]INTERNAL PARAMETERS-1'!$B$5:$J$44,5,FALSE))*VLOOKUP(SOYLD2!R$4,'[1]INTERNAL PARAMETERS-1'!$B$5:$J$44,9,FALSE)*SOYLD2!$F149</f>
        <v>0.16251148187857523</v>
      </c>
      <c r="S149" s="44">
        <f>SOYLD1!S149*VLOOKUP(SOYLD2!S$4,'[1]INTERNAL PARAMETERS-1'!$B$5:$J$44,5,FALSE)*VLOOKUP(SOYLD2!S$4,'[1]INTERNAL PARAMETERS-1'!$B$5:$J$44,7,FALSE)*SOYLD2!$F149 + SOYLD1!S149*(1-VLOOKUP(SOYLD2!S$4,'[1]INTERNAL PARAMETERS-1'!$B$5:$J$44,5,FALSE))*VLOOKUP(SOYLD2!S$4,'[1]INTERNAL PARAMETERS-1'!$B$5:$J$44,9,FALSE)*SOYLD2!$F149</f>
        <v>2.6070594935759179</v>
      </c>
      <c r="T149" s="44">
        <f>SOYLD1!T149*VLOOKUP(SOYLD2!T$4,'[1]INTERNAL PARAMETERS-1'!$B$5:$J$44,5,FALSE)*VLOOKUP(SOYLD2!T$4,'[1]INTERNAL PARAMETERS-1'!$B$5:$J$44,7,FALSE)*SOYLD2!$F149 + SOYLD1!T149*(1-VLOOKUP(SOYLD2!T$4,'[1]INTERNAL PARAMETERS-1'!$B$5:$J$44,5,FALSE))*VLOOKUP(SOYLD2!T$4,'[1]INTERNAL PARAMETERS-1'!$B$5:$J$44,9,FALSE)*SOYLD2!$F149</f>
        <v>0.42189898323983843</v>
      </c>
      <c r="U149" s="44">
        <f>SOYLD1!U149*VLOOKUP(SOYLD2!U$4,'[1]INTERNAL PARAMETERS-1'!$B$5:$J$44,5,FALSE)*VLOOKUP(SOYLD2!U$4,'[1]INTERNAL PARAMETERS-1'!$B$5:$J$44,7,FALSE)*SOYLD2!$F149 + SOYLD1!U149*(1-VLOOKUP(SOYLD2!U$4,'[1]INTERNAL PARAMETERS-1'!$B$5:$J$44,5,FALSE))*VLOOKUP(SOYLD2!U$4,'[1]INTERNAL PARAMETERS-1'!$B$5:$J$44,9,FALSE)*SOYLD2!$F149</f>
        <v>0.10594352245800388</v>
      </c>
      <c r="V149" s="44">
        <f>SOYLD1!V149*VLOOKUP(SOYLD2!V$4,'[1]INTERNAL PARAMETERS-1'!$B$5:$J$44,5,FALSE)*VLOOKUP(SOYLD2!V$4,'[1]INTERNAL PARAMETERS-1'!$B$5:$J$44,7,FALSE)*SOYLD2!$F149 + SOYLD1!V149*(1-VLOOKUP(SOYLD2!V$4,'[1]INTERNAL PARAMETERS-1'!$B$5:$J$44,5,FALSE))*VLOOKUP(SOYLD2!V$4,'[1]INTERNAL PARAMETERS-1'!$B$5:$J$44,9,FALSE)*SOYLD2!$F149</f>
        <v>1.9304341853599825</v>
      </c>
      <c r="W149" s="44">
        <f>SOYLD1!W149*VLOOKUP(SOYLD2!W$4,'[1]INTERNAL PARAMETERS-1'!$B$5:$J$44,5,FALSE)*VLOOKUP(SOYLD2!W$4,'[1]INTERNAL PARAMETERS-1'!$B$5:$J$44,7,FALSE)*SOYLD2!$F149 + SOYLD1!W149*(1-VLOOKUP(SOYLD2!W$4,'[1]INTERNAL PARAMETERS-1'!$B$5:$J$44,5,FALSE))*VLOOKUP(SOYLD2!W$4,'[1]INTERNAL PARAMETERS-1'!$B$5:$J$44,9,FALSE)*SOYLD2!$F149</f>
        <v>0</v>
      </c>
      <c r="X149" s="44">
        <f>SOYLD1!X149*VLOOKUP(SOYLD2!X$4,'[1]INTERNAL PARAMETERS-1'!$B$5:$J$44,5,FALSE)*VLOOKUP(SOYLD2!X$4,'[1]INTERNAL PARAMETERS-1'!$B$5:$J$44,7,FALSE)*SOYLD2!$F149 + SOYLD1!X149*(1-VLOOKUP(SOYLD2!X$4,'[1]INTERNAL PARAMETERS-1'!$B$5:$J$44,5,FALSE))*VLOOKUP(SOYLD2!X$4,'[1]INTERNAL PARAMETERS-1'!$B$5:$J$44,9,FALSE)*SOYLD2!$F149</f>
        <v>0</v>
      </c>
      <c r="Y149" s="44">
        <f>SOYLD1!Y149*VLOOKUP(SOYLD2!Y$4,'[1]INTERNAL PARAMETERS-1'!$B$5:$J$44,5,FALSE)*VLOOKUP(SOYLD2!Y$4,'[1]INTERNAL PARAMETERS-1'!$B$5:$J$44,7,FALSE)*SOYLD2!$F149 + SOYLD1!Y149*(1-VLOOKUP(SOYLD2!Y$4,'[1]INTERNAL PARAMETERS-1'!$B$5:$J$44,5,FALSE))*VLOOKUP(SOYLD2!Y$4,'[1]INTERNAL PARAMETERS-1'!$B$5:$J$44,9,FALSE)*SOYLD2!$F149</f>
        <v>0</v>
      </c>
      <c r="Z149" s="44">
        <f>SOYLD1!Z149*VLOOKUP(SOYLD2!Z$4,'[1]INTERNAL PARAMETERS-1'!$B$5:$J$44,5,FALSE)*VLOOKUP(SOYLD2!Z$4,'[1]INTERNAL PARAMETERS-1'!$B$5:$J$44,7,FALSE)*SOYLD2!$F149 + SOYLD1!Z149*(1-VLOOKUP(SOYLD2!Z$4,'[1]INTERNAL PARAMETERS-1'!$B$5:$J$44,5,FALSE))*VLOOKUP(SOYLD2!Z$4,'[1]INTERNAL PARAMETERS-1'!$B$5:$J$44,9,FALSE)*SOYLD2!$F149</f>
        <v>0</v>
      </c>
      <c r="AA149" s="44">
        <f>SOYLD1!AA149*VLOOKUP(SOYLD2!AA$4,'[1]INTERNAL PARAMETERS-1'!$B$5:$J$44,5,FALSE)*VLOOKUP(SOYLD2!AA$4,'[1]INTERNAL PARAMETERS-1'!$B$5:$J$44,7,FALSE)*SOYLD2!$F149 + SOYLD1!AA149*(1-VLOOKUP(SOYLD2!AA$4,'[1]INTERNAL PARAMETERS-1'!$B$5:$J$44,5,FALSE))*VLOOKUP(SOYLD2!AA$4,'[1]INTERNAL PARAMETERS-1'!$B$5:$J$44,9,FALSE)*SOYLD2!$F149</f>
        <v>0</v>
      </c>
      <c r="AB149" s="44">
        <f>SOYLD1!AB149*VLOOKUP(SOYLD2!AB$4,'[1]INTERNAL PARAMETERS-1'!$B$5:$J$44,5,FALSE)*VLOOKUP(SOYLD2!AB$4,'[1]INTERNAL PARAMETERS-1'!$B$5:$J$44,7,FALSE)*SOYLD2!$F149 + SOYLD1!AB149*(1-VLOOKUP(SOYLD2!AB$4,'[1]INTERNAL PARAMETERS-1'!$B$5:$J$44,5,FALSE))*VLOOKUP(SOYLD2!AB$4,'[1]INTERNAL PARAMETERS-1'!$B$5:$J$44,9,FALSE)*SOYLD2!$F149</f>
        <v>0</v>
      </c>
      <c r="AC149" s="44">
        <f>SOYLD1!AC149*VLOOKUP(SOYLD2!AC$4,'[1]INTERNAL PARAMETERS-1'!$B$5:$J$44,5,FALSE)*VLOOKUP(SOYLD2!AC$4,'[1]INTERNAL PARAMETERS-1'!$B$5:$J$44,7,FALSE)*SOYLD2!$F149 + SOYLD1!AC149*(1-VLOOKUP(SOYLD2!AC$4,'[1]INTERNAL PARAMETERS-1'!$B$5:$J$44,5,FALSE))*VLOOKUP(SOYLD2!AC$4,'[1]INTERNAL PARAMETERS-1'!$B$5:$J$44,9,FALSE)*SOYLD2!$F149</f>
        <v>0</v>
      </c>
      <c r="AD149" s="44">
        <f>SOYLD1!AD149*VLOOKUP(SOYLD2!AD$4,'[1]INTERNAL PARAMETERS-1'!$B$5:$J$44,5,FALSE)*VLOOKUP(SOYLD2!AD$4,'[1]INTERNAL PARAMETERS-1'!$B$5:$J$44,7,FALSE)*SOYLD2!$F149 + SOYLD1!AD149*(1-VLOOKUP(SOYLD2!AD$4,'[1]INTERNAL PARAMETERS-1'!$B$5:$J$44,5,FALSE))*VLOOKUP(SOYLD2!AD$4,'[1]INTERNAL PARAMETERS-1'!$B$5:$J$44,9,FALSE)*SOYLD2!$F149</f>
        <v>0</v>
      </c>
      <c r="AE149" s="44">
        <f>SOYLD1!AE149*VLOOKUP(SOYLD2!AE$4,'[1]INTERNAL PARAMETERS-1'!$B$5:$J$44,5,FALSE)*VLOOKUP(SOYLD2!AE$4,'[1]INTERNAL PARAMETERS-1'!$B$5:$J$44,7,FALSE)*SOYLD2!$F149 + SOYLD1!AE149*(1-VLOOKUP(SOYLD2!AE$4,'[1]INTERNAL PARAMETERS-1'!$B$5:$J$44,5,FALSE))*VLOOKUP(SOYLD2!AE$4,'[1]INTERNAL PARAMETERS-1'!$B$5:$J$44,9,FALSE)*SOYLD2!$F149</f>
        <v>0</v>
      </c>
      <c r="AF149" s="44">
        <f>SOYLD1!AF149*VLOOKUP(SOYLD2!AF$4,'[1]INTERNAL PARAMETERS-1'!$B$5:$J$44,5,FALSE)*VLOOKUP(SOYLD2!AF$4,'[1]INTERNAL PARAMETERS-1'!$B$5:$J$44,7,FALSE)*SOYLD2!$F149 + SOYLD1!AF149*(1-VLOOKUP(SOYLD2!AF$4,'[1]INTERNAL PARAMETERS-1'!$B$5:$J$44,5,FALSE))*VLOOKUP(SOYLD2!AF$4,'[1]INTERNAL PARAMETERS-1'!$B$5:$J$44,9,FALSE)*SOYLD2!$F149</f>
        <v>0</v>
      </c>
      <c r="AG149" s="44">
        <f>SOYLD1!AG149*VLOOKUP(SOYLD2!AG$4,'[1]INTERNAL PARAMETERS-1'!$B$5:$J$44,5,FALSE)*VLOOKUP(SOYLD2!AG$4,'[1]INTERNAL PARAMETERS-1'!$B$5:$J$44,7,FALSE)*SOYLD2!$F149 + SOYLD1!AG149*(1-VLOOKUP(SOYLD2!AG$4,'[1]INTERNAL PARAMETERS-1'!$B$5:$J$44,5,FALSE))*VLOOKUP(SOYLD2!AG$4,'[1]INTERNAL PARAMETERS-1'!$B$5:$J$44,9,FALSE)*SOYLD2!$F149</f>
        <v>0</v>
      </c>
      <c r="AH149" s="44">
        <f>SOYLD1!AH149*VLOOKUP(SOYLD2!AH$4,'[1]INTERNAL PARAMETERS-1'!$B$5:$J$44,5,FALSE)*VLOOKUP(SOYLD2!AH$4,'[1]INTERNAL PARAMETERS-1'!$B$5:$J$44,7,FALSE)*SOYLD2!$F149 + SOYLD1!AH149*(1-VLOOKUP(SOYLD2!AH$4,'[1]INTERNAL PARAMETERS-1'!$B$5:$J$44,5,FALSE))*VLOOKUP(SOYLD2!AH$4,'[1]INTERNAL PARAMETERS-1'!$B$5:$J$44,9,FALSE)*SOYLD2!$F149</f>
        <v>1.718847709495638E-2</v>
      </c>
      <c r="AI149" s="44">
        <f>SOYLD1!AI149*VLOOKUP(SOYLD2!AI$4,'[1]INTERNAL PARAMETERS-1'!$B$5:$J$44,5,FALSE)*VLOOKUP(SOYLD2!AI$4,'[1]INTERNAL PARAMETERS-1'!$B$5:$J$44,7,FALSE)*SOYLD2!$F149 + SOYLD1!AI149*(1-VLOOKUP(SOYLD2!AI$4,'[1]INTERNAL PARAMETERS-1'!$B$5:$J$44,5,FALSE))*VLOOKUP(SOYLD2!AI$4,'[1]INTERNAL PARAMETERS-1'!$B$5:$J$44,9,FALSE)*SOYLD2!$F149</f>
        <v>3.9064720670355414E-2</v>
      </c>
      <c r="AJ149" s="44">
        <f>SOYLD1!AJ149*VLOOKUP(SOYLD2!AJ$4,'[1]INTERNAL PARAMETERS-1'!$B$5:$J$44,5,FALSE)*VLOOKUP(SOYLD2!AJ$4,'[1]INTERNAL PARAMETERS-1'!$B$5:$J$44,7,FALSE)*SOYLD2!$F149 + SOYLD1!AJ149*(1-VLOOKUP(SOYLD2!AJ$4,'[1]INTERNAL PARAMETERS-1'!$B$5:$J$44,5,FALSE))*VLOOKUP(SOYLD2!AJ$4,'[1]INTERNAL PARAMETERS-1'!$B$5:$J$44,9,FALSE)*SOYLD2!$F149</f>
        <v>3.0475951604500423E-2</v>
      </c>
      <c r="AK149" s="44">
        <f>SOYLD1!AK149*VLOOKUP(SOYLD2!AK$4,'[1]INTERNAL PARAMETERS-1'!$B$5:$J$44,5,FALSE)*VLOOKUP(SOYLD2!AK$4,'[1]INTERNAL PARAMETERS-1'!$B$5:$J$44,7,FALSE)*SOYLD2!$F149 + SOYLD1!AK149*(1-VLOOKUP(SOYLD2!AK$4,'[1]INTERNAL PARAMETERS-1'!$B$5:$J$44,5,FALSE))*VLOOKUP(SOYLD2!AK$4,'[1]INTERNAL PARAMETERS-1'!$B$5:$J$44,9,FALSE)*SOYLD2!$F149</f>
        <v>0</v>
      </c>
      <c r="AL149" s="44">
        <f>SOYLD1!AL149*VLOOKUP(SOYLD2!AL$4,'[1]INTERNAL PARAMETERS-1'!$B$5:$J$44,5,FALSE)*VLOOKUP(SOYLD2!AL$4,'[1]INTERNAL PARAMETERS-1'!$B$5:$J$44,7,FALSE)*SOYLD2!$F149 + SOYLD1!AL149*(1-VLOOKUP(SOYLD2!AL$4,'[1]INTERNAL PARAMETERS-1'!$B$5:$J$44,5,FALSE))*VLOOKUP(SOYLD2!AL$4,'[1]INTERNAL PARAMETERS-1'!$B$5:$J$44,9,FALSE)*SOYLD2!$F149</f>
        <v>0</v>
      </c>
      <c r="AM149" s="44">
        <f>SOYLD1!AM149*VLOOKUP(SOYLD2!AM$4,'[1]INTERNAL PARAMETERS-1'!$B$5:$J$44,5,FALSE)*VLOOKUP(SOYLD2!AM$4,'[1]INTERNAL PARAMETERS-1'!$B$5:$J$44,7,FALSE)*SOYLD2!$F149 + SOYLD1!AM149*(1-VLOOKUP(SOYLD2!AM$4,'[1]INTERNAL PARAMETERS-1'!$B$5:$J$44,5,FALSE))*VLOOKUP(SOYLD2!AM$4,'[1]INTERNAL PARAMETERS-1'!$B$5:$J$44,9,FALSE)*SOYLD2!$F149</f>
        <v>0</v>
      </c>
      <c r="AN149" s="44">
        <f>SOYLD1!AN149*VLOOKUP(SOYLD2!AN$4,'[1]INTERNAL PARAMETERS-1'!$B$5:$J$44,5,FALSE)*VLOOKUP(SOYLD2!AN$4,'[1]INTERNAL PARAMETERS-1'!$B$5:$J$44,7,FALSE)*SOYLD2!$F149 + SOYLD1!AN149*(1-VLOOKUP(SOYLD2!AN$4,'[1]INTERNAL PARAMETERS-1'!$B$5:$J$44,5,FALSE))*VLOOKUP(SOYLD2!AN$4,'[1]INTERNAL PARAMETERS-1'!$B$5:$J$44,9,FALSE)*SOYLD2!$F149</f>
        <v>0</v>
      </c>
      <c r="AO149" s="44">
        <f>SOYLD1!AO149*VLOOKUP(SOYLD2!AO$4,'[1]INTERNAL PARAMETERS-1'!$B$5:$J$44,5,FALSE)*VLOOKUP(SOYLD2!AO$4,'[1]INTERNAL PARAMETERS-1'!$B$5:$J$44,7,FALSE)*SOYLD2!$F149 + SOYLD1!AO149*(1-VLOOKUP(SOYLD2!AO$4,'[1]INTERNAL PARAMETERS-1'!$B$5:$J$44,5,FALSE))*VLOOKUP(SOYLD2!AO$4,'[1]INTERNAL PARAMETERS-1'!$B$5:$J$44,9,FALSE)*SOYLD2!$F149</f>
        <v>0</v>
      </c>
      <c r="AP149" s="44">
        <f>SOYLD1!AP149*VLOOKUP(SOYLD2!AP$4,'[1]INTERNAL PARAMETERS-1'!$B$5:$J$44,5,FALSE)*VLOOKUP(SOYLD2!AP$4,'[1]INTERNAL PARAMETERS-1'!$B$5:$J$44,7,FALSE)*SOYLD2!$F149 + SOYLD1!AP149*(1-VLOOKUP(SOYLD2!AP$4,'[1]INTERNAL PARAMETERS-1'!$B$5:$J$44,5,FALSE))*VLOOKUP(SOYLD2!AP$4,'[1]INTERNAL PARAMETERS-1'!$B$5:$J$44,9,FALSE)*SOYLD2!$F149</f>
        <v>0</v>
      </c>
      <c r="AQ149" s="44">
        <f>SOYLD1!AQ149*VLOOKUP(SOYLD2!AQ$4,'[1]INTERNAL PARAMETERS-1'!$B$5:$J$44,5,FALSE)*VLOOKUP(SOYLD2!AQ$4,'[1]INTERNAL PARAMETERS-1'!$B$5:$J$44,7,FALSE)*SOYLD2!$F149 + SOYLD1!AQ149*(1-VLOOKUP(SOYLD2!AQ$4,'[1]INTERNAL PARAMETERS-1'!$B$5:$J$44,5,FALSE))*VLOOKUP(SOYLD2!AQ$4,'[1]INTERNAL PARAMETERS-1'!$B$5:$J$44,9,FALSE)*SOYLD2!$F149</f>
        <v>0</v>
      </c>
      <c r="AR149" s="44">
        <f>SOYLD1!AR149*VLOOKUP(SOYLD2!AR$4,'[1]INTERNAL PARAMETERS-1'!$B$5:$J$44,5,FALSE)*VLOOKUP(SOYLD2!AR$4,'[1]INTERNAL PARAMETERS-1'!$B$5:$J$44,7,FALSE)*SOYLD2!$F149 + SOYLD1!AR149*(1-VLOOKUP(SOYLD2!AR$4,'[1]INTERNAL PARAMETERS-1'!$B$5:$J$44,5,FALSE))*VLOOKUP(SOYLD2!AR$4,'[1]INTERNAL PARAMETERS-1'!$B$5:$J$44,9,FALSE)*SOYLD2!$F149</f>
        <v>0</v>
      </c>
      <c r="AS149" s="44">
        <f>SOYLD1!AS149*VLOOKUP(SOYLD2!AS$4,'[1]INTERNAL PARAMETERS-1'!$B$5:$J$44,5,FALSE)*VLOOKUP(SOYLD2!AS$4,'[1]INTERNAL PARAMETERS-1'!$B$5:$J$44,7,FALSE)*SOYLD2!$F149 + SOYLD1!AS149*(1-VLOOKUP(SOYLD2!AS$4,'[1]INTERNAL PARAMETERS-1'!$B$5:$J$44,5,FALSE))*VLOOKUP(SOYLD2!AS$4,'[1]INTERNAL PARAMETERS-1'!$B$5:$J$44,9,FALSE)*SOYLD2!$F149</f>
        <v>0</v>
      </c>
      <c r="AT149" s="43">
        <f>SOYLD1!AT149*VLOOKUP(SOYLD2!AT$4,'[1]INTERNAL PARAMETERS-1'!$B$5:$J$44,5,FALSE)*VLOOKUP(SOYLD2!AT$4,'[1]INTERNAL PARAMETERS-1'!$B$5:$J$44,7,FALSE)*SOYLD2!$F149 + SOYLD1!AT149*(1-VLOOKUP(SOYLD2!AT$4,'[1]INTERNAL PARAMETERS-1'!$B$5:$J$44,5,FALSE))*VLOOKUP(SOYLD2!AT$4,'[1]INTERNAL PARAMETERS-1'!$B$5:$J$44,9,FALSE)*SOYLD2!$F149</f>
        <v>0</v>
      </c>
      <c r="AU149" s="45">
        <f>SOYLD1!AU149*VLOOKUP(SOYLD2!AU$4,'[1]INTERNAL PARAMETERS-1'!$B$5:$J$44,5,FALSE)*VLOOKUP(SOYLD2!AU$4,'[1]INTERNAL PARAMETERS-1'!$B$5:$J$44,6,FALSE)*VLOOKUP(SOYLD2!AU$4,'[1]INTERNAL PARAMETERS-1'!$B$5:$J$44,3,FALSE) + SOYLD1!AU149*(1-VLOOKUP(SOYLD2!AU$4,'[1]INTERNAL PARAMETERS-1'!$B$5:$J$44,5,FALSE))*VLOOKUP(SOYLD2!AU$4,'[1]INTERNAL PARAMETERS-1'!$B$5:$J$44,8,FALSE)*VLOOKUP(SOYLD2!AU$4,'[1]INTERNAL PARAMETERS-1'!$B$5:$J$44,3,FALSE)</f>
        <v>0</v>
      </c>
      <c r="AV149" s="44">
        <f>SOYLD1!AV149*VLOOKUP(SOYLD2!AV$4,'[1]INTERNAL PARAMETERS-1'!$B$5:$J$44,5,FALSE)*VLOOKUP(SOYLD2!AV$4,'[1]INTERNAL PARAMETERS-1'!$B$5:$J$44,6,FALSE)*VLOOKUP(SOYLD2!AV$4,'[1]INTERNAL PARAMETERS-1'!$B$5:$J$44,3,FALSE) + SOYLD1!AV149*(1-VLOOKUP(SOYLD2!AV$4,'[1]INTERNAL PARAMETERS-1'!$B$5:$J$44,5,FALSE))*VLOOKUP(SOYLD2!AV$4,'[1]INTERNAL PARAMETERS-1'!$B$5:$J$44,8,FALSE)*VLOOKUP(SOYLD2!AV$4,'[1]INTERNAL PARAMETERS-1'!$B$5:$J$44,3,FALSE)</f>
        <v>0</v>
      </c>
      <c r="AW149" s="44">
        <f>SOYLD1!AW149*VLOOKUP(SOYLD2!AW$4,'[1]INTERNAL PARAMETERS-1'!$B$5:$J$44,5,FALSE)*VLOOKUP(SOYLD2!AW$4,'[1]INTERNAL PARAMETERS-1'!$B$5:$J$44,6,FALSE)*VLOOKUP(SOYLD2!AW$4,'[1]INTERNAL PARAMETERS-1'!$B$5:$J$44,3,FALSE) + SOYLD1!AW149*(1-VLOOKUP(SOYLD2!AW$4,'[1]INTERNAL PARAMETERS-1'!$B$5:$J$44,5,FALSE))*VLOOKUP(SOYLD2!AW$4,'[1]INTERNAL PARAMETERS-1'!$B$5:$J$44,8,FALSE)*VLOOKUP(SOYLD2!AW$4,'[1]INTERNAL PARAMETERS-1'!$B$5:$J$44,3,FALSE)</f>
        <v>0.10565656193123073</v>
      </c>
      <c r="AX149" s="44">
        <f>SOYLD1!AX149*VLOOKUP(SOYLD2!AX$4,'[1]INTERNAL PARAMETERS-1'!$B$5:$J$44,5,FALSE)*VLOOKUP(SOYLD2!AX$4,'[1]INTERNAL PARAMETERS-1'!$B$5:$J$44,6,FALSE)*VLOOKUP(SOYLD2!AX$4,'[1]INTERNAL PARAMETERS-1'!$B$5:$J$44,3,FALSE) + SOYLD1!AX149*(1-VLOOKUP(SOYLD2!AX$4,'[1]INTERNAL PARAMETERS-1'!$B$5:$J$44,5,FALSE))*VLOOKUP(SOYLD2!AX$4,'[1]INTERNAL PARAMETERS-1'!$B$5:$J$44,8,FALSE)*VLOOKUP(SOYLD2!AX$4,'[1]INTERNAL PARAMETERS-1'!$B$5:$J$44,3,FALSE)</f>
        <v>0</v>
      </c>
      <c r="AY149" s="44">
        <f>SOYLD1!AY149*VLOOKUP(SOYLD2!AY$4,'[1]INTERNAL PARAMETERS-1'!$B$5:$J$44,5,FALSE)*VLOOKUP(SOYLD2!AY$4,'[1]INTERNAL PARAMETERS-1'!$B$5:$J$44,6,FALSE)*VLOOKUP(SOYLD2!AY$4,'[1]INTERNAL PARAMETERS-1'!$B$5:$J$44,3,FALSE) + SOYLD1!AY149*(1-VLOOKUP(SOYLD2!AY$4,'[1]INTERNAL PARAMETERS-1'!$B$5:$J$44,5,FALSE))*VLOOKUP(SOYLD2!AY$4,'[1]INTERNAL PARAMETERS-1'!$B$5:$J$44,8,FALSE)*VLOOKUP(SOYLD2!AY$4,'[1]INTERNAL PARAMETERS-1'!$B$5:$J$44,3,FALSE)</f>
        <v>0</v>
      </c>
      <c r="AZ149" s="44">
        <f>SOYLD1!AZ149*VLOOKUP(SOYLD2!AZ$4,'[1]INTERNAL PARAMETERS-1'!$B$5:$J$44,5,FALSE)*VLOOKUP(SOYLD2!AZ$4,'[1]INTERNAL PARAMETERS-1'!$B$5:$J$44,6,FALSE)*VLOOKUP(SOYLD2!AZ$4,'[1]INTERNAL PARAMETERS-1'!$B$5:$J$44,3,FALSE) + SOYLD1!AZ149*(1-VLOOKUP(SOYLD2!AZ$4,'[1]INTERNAL PARAMETERS-1'!$B$5:$J$44,5,FALSE))*VLOOKUP(SOYLD2!AZ$4,'[1]INTERNAL PARAMETERS-1'!$B$5:$J$44,8,FALSE)*VLOOKUP(SOYLD2!AZ$4,'[1]INTERNAL PARAMETERS-1'!$B$5:$J$44,3,FALSE)</f>
        <v>0</v>
      </c>
      <c r="BA149" s="44">
        <f>SOYLD1!BA149*VLOOKUP(SOYLD2!BA$4,'[1]INTERNAL PARAMETERS-1'!$B$5:$J$44,5,FALSE)*VLOOKUP(SOYLD2!BA$4,'[1]INTERNAL PARAMETERS-1'!$B$5:$J$44,6,FALSE)*VLOOKUP(SOYLD2!BA$4,'[1]INTERNAL PARAMETERS-1'!$B$5:$J$44,3,FALSE) + SOYLD1!BA149*(1-VLOOKUP(SOYLD2!BA$4,'[1]INTERNAL PARAMETERS-1'!$B$5:$J$44,5,FALSE))*VLOOKUP(SOYLD2!BA$4,'[1]INTERNAL PARAMETERS-1'!$B$5:$J$44,8,FALSE)*VLOOKUP(SOYLD2!BA$4,'[1]INTERNAL PARAMETERS-1'!$B$5:$J$44,3,FALSE)</f>
        <v>1.0379443048874478E-2</v>
      </c>
      <c r="BB149" s="44">
        <f>SOYLD1!BB149*VLOOKUP(SOYLD2!BB$4,'[1]INTERNAL PARAMETERS-1'!$B$5:$J$44,5,FALSE)*VLOOKUP(SOYLD2!BB$4,'[1]INTERNAL PARAMETERS-1'!$B$5:$J$44,6,FALSE)*VLOOKUP(SOYLD2!BB$4,'[1]INTERNAL PARAMETERS-1'!$B$5:$J$44,3,FALSE) + SOYLD1!BB149*(1-VLOOKUP(SOYLD2!BB$4,'[1]INTERNAL PARAMETERS-1'!$B$5:$J$44,5,FALSE))*VLOOKUP(SOYLD2!BB$4,'[1]INTERNAL PARAMETERS-1'!$B$5:$J$44,8,FALSE)*VLOOKUP(SOYLD2!BB$4,'[1]INTERNAL PARAMETERS-1'!$B$5:$J$44,3,FALSE)</f>
        <v>3.8701628043154662E-2</v>
      </c>
      <c r="BC149" s="44">
        <f>SOYLD1!BC149*VLOOKUP(SOYLD2!BC$4,'[1]INTERNAL PARAMETERS-1'!$B$5:$J$44,5,FALSE)*VLOOKUP(SOYLD2!BC$4,'[1]INTERNAL PARAMETERS-1'!$B$5:$J$44,6,FALSE)*VLOOKUP(SOYLD2!BC$4,'[1]INTERNAL PARAMETERS-1'!$B$5:$J$44,3,FALSE) + SOYLD1!BC149*(1-VLOOKUP(SOYLD2!BC$4,'[1]INTERNAL PARAMETERS-1'!$B$5:$J$44,5,FALSE))*VLOOKUP(SOYLD2!BC$4,'[1]INTERNAL PARAMETERS-1'!$B$5:$J$44,8,FALSE)*VLOOKUP(SOYLD2!BC$4,'[1]INTERNAL PARAMETERS-1'!$B$5:$J$44,3,FALSE)</f>
        <v>8.0592223192365378E-3</v>
      </c>
      <c r="BD149" s="44">
        <f>SOYLD1!BD149*VLOOKUP(SOYLD2!BD$4,'[1]INTERNAL PARAMETERS-1'!$B$5:$J$44,5,FALSE)*VLOOKUP(SOYLD2!BD$4,'[1]INTERNAL PARAMETERS-1'!$B$5:$J$44,6,FALSE)*VLOOKUP(SOYLD2!BD$4,'[1]INTERNAL PARAMETERS-1'!$B$5:$J$44,3,FALSE) + SOYLD1!BD149*(1-VLOOKUP(SOYLD2!BD$4,'[1]INTERNAL PARAMETERS-1'!$B$5:$J$44,5,FALSE))*VLOOKUP(SOYLD2!BD$4,'[1]INTERNAL PARAMETERS-1'!$B$5:$J$44,8,FALSE)*VLOOKUP(SOYLD2!BD$4,'[1]INTERNAL PARAMETERS-1'!$B$5:$J$44,3,FALSE)</f>
        <v>1.4967134545057081E-2</v>
      </c>
      <c r="BE149" s="44">
        <f>SOYLD1!BE149*VLOOKUP(SOYLD2!BE$4,'[1]INTERNAL PARAMETERS-1'!$B$5:$J$44,5,FALSE)*VLOOKUP(SOYLD2!BE$4,'[1]INTERNAL PARAMETERS-1'!$B$5:$J$44,6,FALSE)*VLOOKUP(SOYLD2!BE$4,'[1]INTERNAL PARAMETERS-1'!$B$5:$J$44,3,FALSE) + SOYLD1!BE149*(1-VLOOKUP(SOYLD2!BE$4,'[1]INTERNAL PARAMETERS-1'!$B$5:$J$44,5,FALSE))*VLOOKUP(SOYLD2!BE$4,'[1]INTERNAL PARAMETERS-1'!$B$5:$J$44,8,FALSE)*VLOOKUP(SOYLD2!BE$4,'[1]INTERNAL PARAMETERS-1'!$B$5:$J$44,3,FALSE)</f>
        <v>8.7191258685511402E-3</v>
      </c>
      <c r="BF149" s="44">
        <f>SOYLD1!BF149*VLOOKUP(SOYLD2!BF$4,'[1]INTERNAL PARAMETERS-1'!$B$5:$J$44,5,FALSE)*VLOOKUP(SOYLD2!BF$4,'[1]INTERNAL PARAMETERS-1'!$B$5:$J$44,6,FALSE)*VLOOKUP(SOYLD2!BF$4,'[1]INTERNAL PARAMETERS-1'!$B$5:$J$44,3,FALSE) + SOYLD1!BF149*(1-VLOOKUP(SOYLD2!BF$4,'[1]INTERNAL PARAMETERS-1'!$B$5:$J$44,5,FALSE))*VLOOKUP(SOYLD2!BF$4,'[1]INTERNAL PARAMETERS-1'!$B$5:$J$44,8,FALSE)*VLOOKUP(SOYLD2!BF$4,'[1]INTERNAL PARAMETERS-1'!$B$5:$J$44,3,FALSE)</f>
        <v>0</v>
      </c>
      <c r="BG149" s="44">
        <f>SOYLD1!BG149*VLOOKUP(SOYLD2!BG$4,'[1]INTERNAL PARAMETERS-1'!$B$5:$J$44,5,FALSE)*VLOOKUP(SOYLD2!BG$4,'[1]INTERNAL PARAMETERS-1'!$B$5:$J$44,6,FALSE)*VLOOKUP(SOYLD2!BG$4,'[1]INTERNAL PARAMETERS-1'!$B$5:$J$44,3,FALSE) + SOYLD1!BG149*(1-VLOOKUP(SOYLD2!BG$4,'[1]INTERNAL PARAMETERS-1'!$B$5:$J$44,5,FALSE))*VLOOKUP(SOYLD2!BG$4,'[1]INTERNAL PARAMETERS-1'!$B$5:$J$44,8,FALSE)*VLOOKUP(SOYLD2!BG$4,'[1]INTERNAL PARAMETERS-1'!$B$5:$J$44,3,FALSE)</f>
        <v>4.573671838227214E-2</v>
      </c>
      <c r="BH149" s="44">
        <f>SOYLD1!BH149*VLOOKUP(SOYLD2!BH$4,'[1]INTERNAL PARAMETERS-1'!$B$5:$J$44,5,FALSE)*VLOOKUP(SOYLD2!BH$4,'[1]INTERNAL PARAMETERS-1'!$B$5:$J$44,6,FALSE)*VLOOKUP(SOYLD2!BH$4,'[1]INTERNAL PARAMETERS-1'!$B$5:$J$44,3,FALSE) + SOYLD1!BH149*(1-VLOOKUP(SOYLD2!BH$4,'[1]INTERNAL PARAMETERS-1'!$B$5:$J$44,5,FALSE))*VLOOKUP(SOYLD2!BH$4,'[1]INTERNAL PARAMETERS-1'!$B$5:$J$44,8,FALSE)*VLOOKUP(SOYLD2!BH$4,'[1]INTERNAL PARAMETERS-1'!$B$5:$J$44,3,FALSE)</f>
        <v>1.5408170487022816E-4</v>
      </c>
      <c r="BI149" s="44">
        <f>SOYLD1!BI149*VLOOKUP(SOYLD2!BI$4,'[1]INTERNAL PARAMETERS-1'!$B$5:$J$44,5,FALSE)*VLOOKUP(SOYLD2!BI$4,'[1]INTERNAL PARAMETERS-1'!$B$5:$J$44,6,FALSE)*VLOOKUP(SOYLD2!BI$4,'[1]INTERNAL PARAMETERS-1'!$B$5:$J$44,3,FALSE) + SOYLD1!BI149*(1-VLOOKUP(SOYLD2!BI$4,'[1]INTERNAL PARAMETERS-1'!$B$5:$J$44,5,FALSE))*VLOOKUP(SOYLD2!BI$4,'[1]INTERNAL PARAMETERS-1'!$B$5:$J$44,8,FALSE)*VLOOKUP(SOYLD2!BI$4,'[1]INTERNAL PARAMETERS-1'!$B$5:$J$44,3,FALSE)</f>
        <v>0</v>
      </c>
      <c r="BJ149" s="44">
        <f>SOYLD1!BJ149*VLOOKUP(SOYLD2!BJ$4,'[1]INTERNAL PARAMETERS-1'!$B$5:$J$44,5,FALSE)*VLOOKUP(SOYLD2!BJ$4,'[1]INTERNAL PARAMETERS-1'!$B$5:$J$44,6,FALSE)*VLOOKUP(SOYLD2!BJ$4,'[1]INTERNAL PARAMETERS-1'!$B$5:$J$44,3,FALSE) + SOYLD1!BJ149*(1-VLOOKUP(SOYLD2!BJ$4,'[1]INTERNAL PARAMETERS-1'!$B$5:$J$44,5,FALSE))*VLOOKUP(SOYLD2!BJ$4,'[1]INTERNAL PARAMETERS-1'!$B$5:$J$44,8,FALSE)*VLOOKUP(SOYLD2!BJ$4,'[1]INTERNAL PARAMETERS-1'!$B$5:$J$44,3,FALSE)</f>
        <v>1.3739686239715504E-2</v>
      </c>
      <c r="BK149" s="44">
        <f>SOYLD1!BK149*VLOOKUP(SOYLD2!BK$4,'[1]INTERNAL PARAMETERS-1'!$B$5:$J$44,5,FALSE)*VLOOKUP(SOYLD2!BK$4,'[1]INTERNAL PARAMETERS-1'!$B$5:$J$44,6,FALSE)*VLOOKUP(SOYLD2!BK$4,'[1]INTERNAL PARAMETERS-1'!$B$5:$J$44,3,FALSE) + SOYLD1!BK149*(1-VLOOKUP(SOYLD2!BK$4,'[1]INTERNAL PARAMETERS-1'!$B$5:$J$44,5,FALSE))*VLOOKUP(SOYLD2!BK$4,'[1]INTERNAL PARAMETERS-1'!$B$5:$J$44,8,FALSE)*VLOOKUP(SOYLD2!BK$4,'[1]INTERNAL PARAMETERS-1'!$B$5:$J$44,3,FALSE)</f>
        <v>2.8996889139710682E-3</v>
      </c>
      <c r="BL149" s="44">
        <f>SOYLD1!BL149*VLOOKUP(SOYLD2!BL$4,'[1]INTERNAL PARAMETERS-1'!$B$5:$J$44,5,FALSE)*VLOOKUP(SOYLD2!BL$4,'[1]INTERNAL PARAMETERS-1'!$B$5:$J$44,6,FALSE)*VLOOKUP(SOYLD2!BL$4,'[1]INTERNAL PARAMETERS-1'!$B$5:$J$44,3,FALSE) + SOYLD1!BL149*(1-VLOOKUP(SOYLD2!BL$4,'[1]INTERNAL PARAMETERS-1'!$B$5:$J$44,5,FALSE))*VLOOKUP(SOYLD2!BL$4,'[1]INTERNAL PARAMETERS-1'!$B$5:$J$44,8,FALSE)*VLOOKUP(SOYLD2!BL$4,'[1]INTERNAL PARAMETERS-1'!$B$5:$J$44,3,FALSE)</f>
        <v>1.1395343017445449E-3</v>
      </c>
      <c r="BM149" s="44">
        <f>SOYLD1!BM149*VLOOKUP(SOYLD2!BM$4,'[1]INTERNAL PARAMETERS-1'!$B$5:$J$44,5,FALSE)*VLOOKUP(SOYLD2!BM$4,'[1]INTERNAL PARAMETERS-1'!$B$5:$J$44,6,FALSE)*VLOOKUP(SOYLD2!BM$4,'[1]INTERNAL PARAMETERS-1'!$B$5:$J$44,3,FALSE) + SOYLD1!BM149*(1-VLOOKUP(SOYLD2!BM$4,'[1]INTERNAL PARAMETERS-1'!$B$5:$J$44,5,FALSE))*VLOOKUP(SOYLD2!BM$4,'[1]INTERNAL PARAMETERS-1'!$B$5:$J$44,8,FALSE)*VLOOKUP(SOYLD2!BM$4,'[1]INTERNAL PARAMETERS-1'!$B$5:$J$44,3,FALSE)</f>
        <v>2.1770117423365574E-4</v>
      </c>
      <c r="BN149" s="44">
        <f>SOYLD1!BN149*VLOOKUP(SOYLD2!BN$4,'[1]INTERNAL PARAMETERS-1'!$B$5:$J$44,5,FALSE)*VLOOKUP(SOYLD2!BN$4,'[1]INTERNAL PARAMETERS-1'!$B$5:$J$44,6,FALSE)*VLOOKUP(SOYLD2!BN$4,'[1]INTERNAL PARAMETERS-1'!$B$5:$J$44,3,FALSE) + SOYLD1!BN149*(1-VLOOKUP(SOYLD2!BN$4,'[1]INTERNAL PARAMETERS-1'!$B$5:$J$44,5,FALSE))*VLOOKUP(SOYLD2!BN$4,'[1]INTERNAL PARAMETERS-1'!$B$5:$J$44,8,FALSE)*VLOOKUP(SOYLD2!BN$4,'[1]INTERNAL PARAMETERS-1'!$B$5:$J$44,3,FALSE)</f>
        <v>8.1242093348288854E-3</v>
      </c>
      <c r="BO149" s="44">
        <f>SOYLD1!BO149*VLOOKUP(SOYLD2!BO$4,'[1]INTERNAL PARAMETERS-1'!$B$5:$J$44,5,FALSE)*VLOOKUP(SOYLD2!BO$4,'[1]INTERNAL PARAMETERS-1'!$B$5:$J$44,6,FALSE)*VLOOKUP(SOYLD2!BO$4,'[1]INTERNAL PARAMETERS-1'!$B$5:$J$44,3,FALSE) + SOYLD1!BO149*(1-VLOOKUP(SOYLD2!BO$4,'[1]INTERNAL PARAMETERS-1'!$B$5:$J$44,5,FALSE))*VLOOKUP(SOYLD2!BO$4,'[1]INTERNAL PARAMETERS-1'!$B$5:$J$44,8,FALSE)*VLOOKUP(SOYLD2!BO$4,'[1]INTERNAL PARAMETERS-1'!$B$5:$J$44,3,FALSE)</f>
        <v>3.4663306988737905E-3</v>
      </c>
      <c r="BP149" s="44">
        <f>SOYLD1!BP149*VLOOKUP(SOYLD2!BP$4,'[1]INTERNAL PARAMETERS-1'!$B$5:$J$44,5,FALSE)*VLOOKUP(SOYLD2!BP$4,'[1]INTERNAL PARAMETERS-1'!$B$5:$J$44,6,FALSE)*VLOOKUP(SOYLD2!BP$4,'[1]INTERNAL PARAMETERS-1'!$B$5:$J$44,3,FALSE) + SOYLD1!BP149*(1-VLOOKUP(SOYLD2!BP$4,'[1]INTERNAL PARAMETERS-1'!$B$5:$J$44,5,FALSE))*VLOOKUP(SOYLD2!BP$4,'[1]INTERNAL PARAMETERS-1'!$B$5:$J$44,8,FALSE)*VLOOKUP(SOYLD2!BP$4,'[1]INTERNAL PARAMETERS-1'!$B$5:$J$44,3,FALSE)</f>
        <v>1.3474338335679961E-4</v>
      </c>
      <c r="BQ149" s="44">
        <f>SOYLD1!BQ149*VLOOKUP(SOYLD2!BQ$4,'[1]INTERNAL PARAMETERS-1'!$B$5:$J$44,5,FALSE)*VLOOKUP(SOYLD2!BQ$4,'[1]INTERNAL PARAMETERS-1'!$B$5:$J$44,6,FALSE)*VLOOKUP(SOYLD2!BQ$4,'[1]INTERNAL PARAMETERS-1'!$B$5:$J$44,3,FALSE) + SOYLD1!BQ149*(1-VLOOKUP(SOYLD2!BQ$4,'[1]INTERNAL PARAMETERS-1'!$B$5:$J$44,5,FALSE))*VLOOKUP(SOYLD2!BQ$4,'[1]INTERNAL PARAMETERS-1'!$B$5:$J$44,8,FALSE)*VLOOKUP(SOYLD2!BQ$4,'[1]INTERNAL PARAMETERS-1'!$B$5:$J$44,3,FALSE)</f>
        <v>1.6316362071869265E-2</v>
      </c>
      <c r="BR149" s="44">
        <f>SOYLD1!BR149*VLOOKUP(SOYLD2!BR$4,'[1]INTERNAL PARAMETERS-1'!$B$5:$J$44,5,FALSE)*VLOOKUP(SOYLD2!BR$4,'[1]INTERNAL PARAMETERS-1'!$B$5:$J$44,6,FALSE)*VLOOKUP(SOYLD2!BR$4,'[1]INTERNAL PARAMETERS-1'!$B$5:$J$44,3,FALSE) + SOYLD1!BR149*(1-VLOOKUP(SOYLD2!BR$4,'[1]INTERNAL PARAMETERS-1'!$B$5:$J$44,5,FALSE))*VLOOKUP(SOYLD2!BR$4,'[1]INTERNAL PARAMETERS-1'!$B$5:$J$44,8,FALSE)*VLOOKUP(SOYLD2!BR$4,'[1]INTERNAL PARAMETERS-1'!$B$5:$J$44,3,FALSE)</f>
        <v>2.7738531492739493E-4</v>
      </c>
      <c r="BS149" s="44">
        <f>SOYLD1!BS149*VLOOKUP(SOYLD2!BS$4,'[1]INTERNAL PARAMETERS-1'!$B$5:$J$44,5,FALSE)*VLOOKUP(SOYLD2!BS$4,'[1]INTERNAL PARAMETERS-1'!$B$5:$J$44,6,FALSE)*VLOOKUP(SOYLD2!BS$4,'[1]INTERNAL PARAMETERS-1'!$B$5:$J$44,3,FALSE) + SOYLD1!BS149*(1-VLOOKUP(SOYLD2!BS$4,'[1]INTERNAL PARAMETERS-1'!$B$5:$J$44,5,FALSE))*VLOOKUP(SOYLD2!BS$4,'[1]INTERNAL PARAMETERS-1'!$B$5:$J$44,8,FALSE)*VLOOKUP(SOYLD2!BS$4,'[1]INTERNAL PARAMETERS-1'!$B$5:$J$44,3,FALSE)</f>
        <v>9.2847588178708918E-5</v>
      </c>
      <c r="BT149" s="44">
        <f>SOYLD1!BT149*VLOOKUP(SOYLD2!BT$4,'[1]INTERNAL PARAMETERS-1'!$B$5:$J$44,5,FALSE)*VLOOKUP(SOYLD2!BT$4,'[1]INTERNAL PARAMETERS-1'!$B$5:$J$44,6,FALSE)*VLOOKUP(SOYLD2!BT$4,'[1]INTERNAL PARAMETERS-1'!$B$5:$J$44,3,FALSE) + SOYLD1!BT149*(1-VLOOKUP(SOYLD2!BT$4,'[1]INTERNAL PARAMETERS-1'!$B$5:$J$44,5,FALSE))*VLOOKUP(SOYLD2!BT$4,'[1]INTERNAL PARAMETERS-1'!$B$5:$J$44,8,FALSE)*VLOOKUP(SOYLD2!BT$4,'[1]INTERNAL PARAMETERS-1'!$B$5:$J$44,3,FALSE)</f>
        <v>0</v>
      </c>
      <c r="BU149" s="44">
        <f>SOYLD1!BU149*VLOOKUP(SOYLD2!BU$4,'[1]INTERNAL PARAMETERS-1'!$B$5:$J$44,5,FALSE)*VLOOKUP(SOYLD2!BU$4,'[1]INTERNAL PARAMETERS-1'!$B$5:$J$44,6,FALSE)*VLOOKUP(SOYLD2!BU$4,'[1]INTERNAL PARAMETERS-1'!$B$5:$J$44,3,FALSE) + SOYLD1!BU149*(1-VLOOKUP(SOYLD2!BU$4,'[1]INTERNAL PARAMETERS-1'!$B$5:$J$44,5,FALSE))*VLOOKUP(SOYLD2!BU$4,'[1]INTERNAL PARAMETERS-1'!$B$5:$J$44,8,FALSE)*VLOOKUP(SOYLD2!BU$4,'[1]INTERNAL PARAMETERS-1'!$B$5:$J$44,3,FALSE)</f>
        <v>0</v>
      </c>
      <c r="BV149" s="44">
        <f>SOYLD1!BV149*VLOOKUP(SOYLD2!BV$4,'[1]INTERNAL PARAMETERS-1'!$B$5:$J$44,5,FALSE)*VLOOKUP(SOYLD2!BV$4,'[1]INTERNAL PARAMETERS-1'!$B$5:$J$44,6,FALSE)*VLOOKUP(SOYLD2!BV$4,'[1]INTERNAL PARAMETERS-1'!$B$5:$J$44,3,FALSE) + SOYLD1!BV149*(1-VLOOKUP(SOYLD2!BV$4,'[1]INTERNAL PARAMETERS-1'!$B$5:$J$44,5,FALSE))*VLOOKUP(SOYLD2!BV$4,'[1]INTERNAL PARAMETERS-1'!$B$5:$J$44,8,FALSE)*VLOOKUP(SOYLD2!BV$4,'[1]INTERNAL PARAMETERS-1'!$B$5:$J$44,3,FALSE)</f>
        <v>0</v>
      </c>
      <c r="BW149" s="44">
        <f>SOYLD1!BW149*VLOOKUP(SOYLD2!BW$4,'[1]INTERNAL PARAMETERS-1'!$B$5:$J$44,5,FALSE)*VLOOKUP(SOYLD2!BW$4,'[1]INTERNAL PARAMETERS-1'!$B$5:$J$44,6,FALSE)*VLOOKUP(SOYLD2!BW$4,'[1]INTERNAL PARAMETERS-1'!$B$5:$J$44,3,FALSE) + SOYLD1!BW149*(1-VLOOKUP(SOYLD2!BW$4,'[1]INTERNAL PARAMETERS-1'!$B$5:$J$44,5,FALSE))*VLOOKUP(SOYLD2!BW$4,'[1]INTERNAL PARAMETERS-1'!$B$5:$J$44,8,FALSE)*VLOOKUP(SOYLD2!BW$4,'[1]INTERNAL PARAMETERS-1'!$B$5:$J$44,3,FALSE)</f>
        <v>0</v>
      </c>
      <c r="BX149" s="44">
        <f>SOYLD1!BX149*VLOOKUP(SOYLD2!BX$4,'[1]INTERNAL PARAMETERS-1'!$B$5:$J$44,5,FALSE)*VLOOKUP(SOYLD2!BX$4,'[1]INTERNAL PARAMETERS-1'!$B$5:$J$44,6,FALSE)*VLOOKUP(SOYLD2!BX$4,'[1]INTERNAL PARAMETERS-1'!$B$5:$J$44,3,FALSE) + SOYLD1!BX149*(1-VLOOKUP(SOYLD2!BX$4,'[1]INTERNAL PARAMETERS-1'!$B$5:$J$44,5,FALSE))*VLOOKUP(SOYLD2!BX$4,'[1]INTERNAL PARAMETERS-1'!$B$5:$J$44,8,FALSE)*VLOOKUP(SOYLD2!BX$4,'[1]INTERNAL PARAMETERS-1'!$B$5:$J$44,3,FALSE)</f>
        <v>0</v>
      </c>
      <c r="BY149" s="44">
        <f>SOYLD1!BY149*VLOOKUP(SOYLD2!BY$4,'[1]INTERNAL PARAMETERS-1'!$B$5:$J$44,5,FALSE)*VLOOKUP(SOYLD2!BY$4,'[1]INTERNAL PARAMETERS-1'!$B$5:$J$44,6,FALSE)*VLOOKUP(SOYLD2!BY$4,'[1]INTERNAL PARAMETERS-1'!$B$5:$J$44,3,FALSE) + SOYLD1!BY149*(1-VLOOKUP(SOYLD2!BY$4,'[1]INTERNAL PARAMETERS-1'!$B$5:$J$44,5,FALSE))*VLOOKUP(SOYLD2!BY$4,'[1]INTERNAL PARAMETERS-1'!$B$5:$J$44,8,FALSE)*VLOOKUP(SOYLD2!BY$4,'[1]INTERNAL PARAMETERS-1'!$B$5:$J$44,3,FALSE)</f>
        <v>0</v>
      </c>
      <c r="BZ149" s="44">
        <f>SOYLD1!BZ149*VLOOKUP(SOYLD2!BZ$4,'[1]INTERNAL PARAMETERS-1'!$B$5:$J$44,5,FALSE)*VLOOKUP(SOYLD2!BZ$4,'[1]INTERNAL PARAMETERS-1'!$B$5:$J$44,6,FALSE)*VLOOKUP(SOYLD2!BZ$4,'[1]INTERNAL PARAMETERS-1'!$B$5:$J$44,3,FALSE) + SOYLD1!BZ149*(1-VLOOKUP(SOYLD2!BZ$4,'[1]INTERNAL PARAMETERS-1'!$B$5:$J$44,5,FALSE))*VLOOKUP(SOYLD2!BZ$4,'[1]INTERNAL PARAMETERS-1'!$B$5:$J$44,8,FALSE)*VLOOKUP(SOYLD2!BZ$4,'[1]INTERNAL PARAMETERS-1'!$B$5:$J$44,3,FALSE)</f>
        <v>1.0145297440015025E-5</v>
      </c>
      <c r="CA149" s="44">
        <f>SOYLD1!CA149*VLOOKUP(SOYLD2!CA$4,'[1]INTERNAL PARAMETERS-1'!$B$5:$J$44,5,FALSE)*VLOOKUP(SOYLD2!CA$4,'[1]INTERNAL PARAMETERS-1'!$B$5:$J$44,6,FALSE)*VLOOKUP(SOYLD2!CA$4,'[1]INTERNAL PARAMETERS-1'!$B$5:$J$44,3,FALSE) + SOYLD1!CA149*(1-VLOOKUP(SOYLD2!CA$4,'[1]INTERNAL PARAMETERS-1'!$B$5:$J$44,5,FALSE))*VLOOKUP(SOYLD2!CA$4,'[1]INTERNAL PARAMETERS-1'!$B$5:$J$44,8,FALSE)*VLOOKUP(SOYLD2!CA$4,'[1]INTERNAL PARAMETERS-1'!$B$5:$J$44,3,FALSE)</f>
        <v>0</v>
      </c>
      <c r="CB149" s="44">
        <f>SOYLD1!CB149*VLOOKUP(SOYLD2!CB$4,'[1]INTERNAL PARAMETERS-1'!$B$5:$J$44,5,FALSE)*VLOOKUP(SOYLD2!CB$4,'[1]INTERNAL PARAMETERS-1'!$B$5:$J$44,6,FALSE)*VLOOKUP(SOYLD2!CB$4,'[1]INTERNAL PARAMETERS-1'!$B$5:$J$44,3,FALSE) + SOYLD1!CB149*(1-VLOOKUP(SOYLD2!CB$4,'[1]INTERNAL PARAMETERS-1'!$B$5:$J$44,5,FALSE))*VLOOKUP(SOYLD2!CB$4,'[1]INTERNAL PARAMETERS-1'!$B$5:$J$44,8,FALSE)*VLOOKUP(SOYLD2!CB$4,'[1]INTERNAL PARAMETERS-1'!$B$5:$J$44,3,FALSE)</f>
        <v>0</v>
      </c>
      <c r="CC149" s="44">
        <f>SOYLD1!CC149*VLOOKUP(SOYLD2!CC$4,'[1]INTERNAL PARAMETERS-1'!$B$5:$J$44,5,FALSE)*VLOOKUP(SOYLD2!CC$4,'[1]INTERNAL PARAMETERS-1'!$B$5:$J$44,6,FALSE)*VLOOKUP(SOYLD2!CC$4,'[1]INTERNAL PARAMETERS-1'!$B$5:$J$44,3,FALSE) + SOYLD1!CC149*(1-VLOOKUP(SOYLD2!CC$4,'[1]INTERNAL PARAMETERS-1'!$B$5:$J$44,5,FALSE))*VLOOKUP(SOYLD2!CC$4,'[1]INTERNAL PARAMETERS-1'!$B$5:$J$44,8,FALSE)*VLOOKUP(SOYLD2!CC$4,'[1]INTERNAL PARAMETERS-1'!$B$5:$J$44,3,FALSE)</f>
        <v>3.1000025814186592E-5</v>
      </c>
      <c r="CD149" s="44">
        <f>SOYLD1!CD149*VLOOKUP(SOYLD2!CD$4,'[1]INTERNAL PARAMETERS-1'!$B$5:$J$44,5,FALSE)*VLOOKUP(SOYLD2!CD$4,'[1]INTERNAL PARAMETERS-1'!$B$5:$J$44,6,FALSE)*VLOOKUP(SOYLD2!CD$4,'[1]INTERNAL PARAMETERS-1'!$B$5:$J$44,3,FALSE) + SOYLD1!CD149*(1-VLOOKUP(SOYLD2!CD$4,'[1]INTERNAL PARAMETERS-1'!$B$5:$J$44,5,FALSE))*VLOOKUP(SOYLD2!CD$4,'[1]INTERNAL PARAMETERS-1'!$B$5:$J$44,8,FALSE)*VLOOKUP(SOYLD2!CD$4,'[1]INTERNAL PARAMETERS-1'!$B$5:$J$44,3,FALSE)</f>
        <v>6.5733414451308962E-4</v>
      </c>
      <c r="CE149" s="44">
        <f>SOYLD1!CE149*VLOOKUP(SOYLD2!CE$4,'[1]INTERNAL PARAMETERS-1'!$B$5:$J$44,5,FALSE)*VLOOKUP(SOYLD2!CE$4,'[1]INTERNAL PARAMETERS-1'!$B$5:$J$44,6,FALSE)*VLOOKUP(SOYLD2!CE$4,'[1]INTERNAL PARAMETERS-1'!$B$5:$J$44,3,FALSE) + SOYLD1!CE149*(1-VLOOKUP(SOYLD2!CE$4,'[1]INTERNAL PARAMETERS-1'!$B$5:$J$44,5,FALSE))*VLOOKUP(SOYLD2!CE$4,'[1]INTERNAL PARAMETERS-1'!$B$5:$J$44,8,FALSE)*VLOOKUP(SOYLD2!CE$4,'[1]INTERNAL PARAMETERS-1'!$B$5:$J$44,3,FALSE)</f>
        <v>8.1838732682787874E-4</v>
      </c>
      <c r="CF149" s="44">
        <f>SOYLD1!CF149*VLOOKUP(SOYLD2!CF$4,'[1]INTERNAL PARAMETERS-1'!$B$5:$J$44,5,FALSE)*VLOOKUP(SOYLD2!CF$4,'[1]INTERNAL PARAMETERS-1'!$B$5:$J$44,6,FALSE)*VLOOKUP(SOYLD2!CF$4,'[1]INTERNAL PARAMETERS-1'!$B$5:$J$44,3,FALSE) + SOYLD1!CF149*(1-VLOOKUP(SOYLD2!CF$4,'[1]INTERNAL PARAMETERS-1'!$B$5:$J$44,5,FALSE))*VLOOKUP(SOYLD2!CF$4,'[1]INTERNAL PARAMETERS-1'!$B$5:$J$44,8,FALSE)*VLOOKUP(SOYLD2!CF$4,'[1]INTERNAL PARAMETERS-1'!$B$5:$J$44,3,FALSE)</f>
        <v>5.2051088528278994E-3</v>
      </c>
      <c r="CG149" s="44">
        <f>SOYLD1!CG149*VLOOKUP(SOYLD2!CG$4,'[1]INTERNAL PARAMETERS-1'!$B$5:$J$44,5,FALSE)*VLOOKUP(SOYLD2!CG$4,'[1]INTERNAL PARAMETERS-1'!$B$5:$J$44,6,FALSE)*VLOOKUP(SOYLD2!CG$4,'[1]INTERNAL PARAMETERS-1'!$B$5:$J$44,3,FALSE) + SOYLD1!CG149*(1-VLOOKUP(SOYLD2!CG$4,'[1]INTERNAL PARAMETERS-1'!$B$5:$J$44,5,FALSE))*VLOOKUP(SOYLD2!CG$4,'[1]INTERNAL PARAMETERS-1'!$B$5:$J$44,8,FALSE)*VLOOKUP(SOYLD2!CG$4,'[1]INTERNAL PARAMETERS-1'!$B$5:$J$44,3,FALSE)</f>
        <v>3.7290006959579042E-5</v>
      </c>
      <c r="CH149" s="43">
        <f>SOYLD1!CH149*VLOOKUP(SOYLD2!CH$4,'[1]INTERNAL PARAMETERS-1'!$B$5:$J$44,5,FALSE)*VLOOKUP(SOYLD2!CH$4,'[1]INTERNAL PARAMETERS-1'!$B$5:$J$44,6,FALSE)*VLOOKUP(SOYLD2!CH$4,'[1]INTERNAL PARAMETERS-1'!$B$5:$J$44,3,FALSE) + SOYLD1!CH149*(1-VLOOKUP(SOYLD2!CH$4,'[1]INTERNAL PARAMETERS-1'!$B$5:$J$44,5,FALSE))*VLOOKUP(SOYLD2!CH$4,'[1]INTERNAL PARAMETERS-1'!$B$5:$J$44,8,FALSE)*VLOOKUP(SOYLD2!CH$4,'[1]INTERNAL PARAMETERS-1'!$B$5:$J$44,3,FALSE)</f>
        <v>0</v>
      </c>
      <c r="CJ149" s="45">
        <f t="shared" si="4"/>
        <v>16.846838322854534</v>
      </c>
      <c r="CK149" s="43">
        <f t="shared" si="5"/>
        <v>0.28554167051932922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'S Opt'!X150</f>
        <v>179.84882332205666</v>
      </c>
      <c r="F150" s="59">
        <f>'[1]INTERNAL PARAMETERS-1'!M6</f>
        <v>78.760000000000005</v>
      </c>
      <c r="G150" s="45">
        <f>SOYLD1!G150*VLOOKUP(SOYLD2!G$4,'[1]INTERNAL PARAMETERS-1'!$B$5:$J$44,5,FALSE)*VLOOKUP(SOYLD2!G$4,'[1]INTERNAL PARAMETERS-1'!$B$5:$J$44,7,FALSE)*SOYLD2!$F150 + SOYLD1!G150*(1-VLOOKUP(SOYLD2!G$4,'[1]INTERNAL PARAMETERS-1'!$B$5:$J$44,5,FALSE))*VLOOKUP(SOYLD2!G$4,'[1]INTERNAL PARAMETERS-1'!$B$5:$J$44,9,FALSE)*SOYLD2!$F150</f>
        <v>11.450100863821325</v>
      </c>
      <c r="H150" s="44">
        <f>SOYLD1!H150*VLOOKUP(SOYLD2!H$4,'[1]INTERNAL PARAMETERS-1'!$B$5:$J$44,5,FALSE)*VLOOKUP(SOYLD2!H$4,'[1]INTERNAL PARAMETERS-1'!$B$5:$J$44,7,FALSE)*SOYLD2!$F150 + SOYLD1!H150*(1-VLOOKUP(SOYLD2!H$4,'[1]INTERNAL PARAMETERS-1'!$B$5:$J$44,5,FALSE))*VLOOKUP(SOYLD2!H$4,'[1]INTERNAL PARAMETERS-1'!$B$5:$J$44,9,FALSE)*SOYLD2!$F150</f>
        <v>2.3974478569313566</v>
      </c>
      <c r="I150" s="44">
        <f>SOYLD1!I150*VLOOKUP(SOYLD2!I$4,'[1]INTERNAL PARAMETERS-1'!$B$5:$J$44,5,FALSE)*VLOOKUP(SOYLD2!I$4,'[1]INTERNAL PARAMETERS-1'!$B$5:$J$44,7,FALSE)*SOYLD2!$F150 + SOYLD1!I150*(1-VLOOKUP(SOYLD2!I$4,'[1]INTERNAL PARAMETERS-1'!$B$5:$J$44,5,FALSE))*VLOOKUP(SOYLD2!I$4,'[1]INTERNAL PARAMETERS-1'!$B$5:$J$44,9,FALSE)*SOYLD2!$F150</f>
        <v>31.020774511710563</v>
      </c>
      <c r="J150" s="44">
        <f>SOYLD1!J150*VLOOKUP(SOYLD2!J$4,'[1]INTERNAL PARAMETERS-1'!$B$5:$J$44,5,FALSE)*VLOOKUP(SOYLD2!J$4,'[1]INTERNAL PARAMETERS-1'!$B$5:$J$44,7,FALSE)*SOYLD2!$F150 + SOYLD1!J150*(1-VLOOKUP(SOYLD2!J$4,'[1]INTERNAL PARAMETERS-1'!$B$5:$J$44,5,FALSE))*VLOOKUP(SOYLD2!J$4,'[1]INTERNAL PARAMETERS-1'!$B$5:$J$44,9,FALSE)*SOYLD2!$F150</f>
        <v>0</v>
      </c>
      <c r="K150" s="44">
        <f>SOYLD1!K150*VLOOKUP(SOYLD2!K$4,'[1]INTERNAL PARAMETERS-1'!$B$5:$J$44,5,FALSE)*VLOOKUP(SOYLD2!K$4,'[1]INTERNAL PARAMETERS-1'!$B$5:$J$44,7,FALSE)*SOYLD2!$F150 + SOYLD1!K150*(1-VLOOKUP(SOYLD2!K$4,'[1]INTERNAL PARAMETERS-1'!$B$5:$J$44,5,FALSE))*VLOOKUP(SOYLD2!K$4,'[1]INTERNAL PARAMETERS-1'!$B$5:$J$44,9,FALSE)*SOYLD2!$F150</f>
        <v>0</v>
      </c>
      <c r="L150" s="44">
        <f>SOYLD1!L150*VLOOKUP(SOYLD2!L$4,'[1]INTERNAL PARAMETERS-1'!$B$5:$J$44,5,FALSE)*VLOOKUP(SOYLD2!L$4,'[1]INTERNAL PARAMETERS-1'!$B$5:$J$44,7,FALSE)*SOYLD2!$F150 + SOYLD1!L150*(1-VLOOKUP(SOYLD2!L$4,'[1]INTERNAL PARAMETERS-1'!$B$5:$J$44,5,FALSE))*VLOOKUP(SOYLD2!L$4,'[1]INTERNAL PARAMETERS-1'!$B$5:$J$44,9,FALSE)*SOYLD2!$F150</f>
        <v>0</v>
      </c>
      <c r="M150" s="44">
        <f>SOYLD1!M150*VLOOKUP(SOYLD2!M$4,'[1]INTERNAL PARAMETERS-1'!$B$5:$J$44,5,FALSE)*VLOOKUP(SOYLD2!M$4,'[1]INTERNAL PARAMETERS-1'!$B$5:$J$44,7,FALSE)*SOYLD2!$F150 + SOYLD1!M150*(1-VLOOKUP(SOYLD2!M$4,'[1]INTERNAL PARAMETERS-1'!$B$5:$J$44,5,FALSE))*VLOOKUP(SOYLD2!M$4,'[1]INTERNAL PARAMETERS-1'!$B$5:$J$44,9,FALSE)*SOYLD2!$F150</f>
        <v>0.2161041453297021</v>
      </c>
      <c r="N150" s="44">
        <f>SOYLD1!N150*VLOOKUP(SOYLD2!N$4,'[1]INTERNAL PARAMETERS-1'!$B$5:$J$44,5,FALSE)*VLOOKUP(SOYLD2!N$4,'[1]INTERNAL PARAMETERS-1'!$B$5:$J$44,7,FALSE)*SOYLD2!$F150 + SOYLD1!N150*(1-VLOOKUP(SOYLD2!N$4,'[1]INTERNAL PARAMETERS-1'!$B$5:$J$44,5,FALSE))*VLOOKUP(SOYLD2!N$4,'[1]INTERNAL PARAMETERS-1'!$B$5:$J$44,9,FALSE)*SOYLD2!$F150</f>
        <v>0.2632428564052548</v>
      </c>
      <c r="O150" s="44">
        <f>SOYLD1!O150*VLOOKUP(SOYLD2!O$4,'[1]INTERNAL PARAMETERS-1'!$B$5:$J$44,5,FALSE)*VLOOKUP(SOYLD2!O$4,'[1]INTERNAL PARAMETERS-1'!$B$5:$J$44,7,FALSE)*SOYLD2!$F150 + SOYLD1!O150*(1-VLOOKUP(SOYLD2!O$4,'[1]INTERNAL PARAMETERS-1'!$B$5:$J$44,5,FALSE))*VLOOKUP(SOYLD2!O$4,'[1]INTERNAL PARAMETERS-1'!$B$5:$J$44,9,FALSE)*SOYLD2!$F150</f>
        <v>0</v>
      </c>
      <c r="P150" s="44">
        <f>SOYLD1!P150*VLOOKUP(SOYLD2!P$4,'[1]INTERNAL PARAMETERS-1'!$B$5:$J$44,5,FALSE)*VLOOKUP(SOYLD2!P$4,'[1]INTERNAL PARAMETERS-1'!$B$5:$J$44,7,FALSE)*SOYLD2!$F150 + SOYLD1!P150*(1-VLOOKUP(SOYLD2!P$4,'[1]INTERNAL PARAMETERS-1'!$B$5:$J$44,5,FALSE))*VLOOKUP(SOYLD2!P$4,'[1]INTERNAL PARAMETERS-1'!$B$5:$J$44,9,FALSE)*SOYLD2!$F150</f>
        <v>0</v>
      </c>
      <c r="Q150" s="44">
        <f>SOYLD1!Q150*VLOOKUP(SOYLD2!Q$4,'[1]INTERNAL PARAMETERS-1'!$B$5:$J$44,5,FALSE)*VLOOKUP(SOYLD2!Q$4,'[1]INTERNAL PARAMETERS-1'!$B$5:$J$44,7,FALSE)*SOYLD2!$F150 + SOYLD1!Q150*(1-VLOOKUP(SOYLD2!Q$4,'[1]INTERNAL PARAMETERS-1'!$B$5:$J$44,5,FALSE))*VLOOKUP(SOYLD2!Q$4,'[1]INTERNAL PARAMETERS-1'!$B$5:$J$44,9,FALSE)*SOYLD2!$F150</f>
        <v>0</v>
      </c>
      <c r="R150" s="44">
        <f>SOYLD1!R150*VLOOKUP(SOYLD2!R$4,'[1]INTERNAL PARAMETERS-1'!$B$5:$J$44,5,FALSE)*VLOOKUP(SOYLD2!R$4,'[1]INTERNAL PARAMETERS-1'!$B$5:$J$44,7,FALSE)*SOYLD2!$F150 + SOYLD1!R150*(1-VLOOKUP(SOYLD2!R$4,'[1]INTERNAL PARAMETERS-1'!$B$5:$J$44,5,FALSE))*VLOOKUP(SOYLD2!R$4,'[1]INTERNAL PARAMETERS-1'!$B$5:$J$44,9,FALSE)*SOYLD2!$F150</f>
        <v>0.28511097284248388</v>
      </c>
      <c r="S150" s="44">
        <f>SOYLD1!S150*VLOOKUP(SOYLD2!S$4,'[1]INTERNAL PARAMETERS-1'!$B$5:$J$44,5,FALSE)*VLOOKUP(SOYLD2!S$4,'[1]INTERNAL PARAMETERS-1'!$B$5:$J$44,7,FALSE)*SOYLD2!$F150 + SOYLD1!S150*(1-VLOOKUP(SOYLD2!S$4,'[1]INTERNAL PARAMETERS-1'!$B$5:$J$44,5,FALSE))*VLOOKUP(SOYLD2!S$4,'[1]INTERNAL PARAMETERS-1'!$B$5:$J$44,9,FALSE)*SOYLD2!$F150</f>
        <v>11.383113100203065</v>
      </c>
      <c r="T150" s="44">
        <f>SOYLD1!T150*VLOOKUP(SOYLD2!T$4,'[1]INTERNAL PARAMETERS-1'!$B$5:$J$44,5,FALSE)*VLOOKUP(SOYLD2!T$4,'[1]INTERNAL PARAMETERS-1'!$B$5:$J$44,7,FALSE)*SOYLD2!$F150 + SOYLD1!T150*(1-VLOOKUP(SOYLD2!T$4,'[1]INTERNAL PARAMETERS-1'!$B$5:$J$44,5,FALSE))*VLOOKUP(SOYLD2!T$4,'[1]INTERNAL PARAMETERS-1'!$B$5:$J$44,9,FALSE)*SOYLD2!$F150</f>
        <v>1.6523631361298408</v>
      </c>
      <c r="U150" s="44">
        <f>SOYLD1!U150*VLOOKUP(SOYLD2!U$4,'[1]INTERNAL PARAMETERS-1'!$B$5:$J$44,5,FALSE)*VLOOKUP(SOYLD2!U$4,'[1]INTERNAL PARAMETERS-1'!$B$5:$J$44,7,FALSE)*SOYLD2!$F150 + SOYLD1!U150*(1-VLOOKUP(SOYLD2!U$4,'[1]INTERNAL PARAMETERS-1'!$B$5:$J$44,5,FALSE))*VLOOKUP(SOYLD2!U$4,'[1]INTERNAL PARAMETERS-1'!$B$5:$J$44,9,FALSE)*SOYLD2!$F150</f>
        <v>0.54917716367224523</v>
      </c>
      <c r="V150" s="44">
        <f>SOYLD1!V150*VLOOKUP(SOYLD2!V$4,'[1]INTERNAL PARAMETERS-1'!$B$5:$J$44,5,FALSE)*VLOOKUP(SOYLD2!V$4,'[1]INTERNAL PARAMETERS-1'!$B$5:$J$44,7,FALSE)*SOYLD2!$F150 + SOYLD1!V150*(1-VLOOKUP(SOYLD2!V$4,'[1]INTERNAL PARAMETERS-1'!$B$5:$J$44,5,FALSE))*VLOOKUP(SOYLD2!V$4,'[1]INTERNAL PARAMETERS-1'!$B$5:$J$44,9,FALSE)*SOYLD2!$F150</f>
        <v>6.6422248666625228</v>
      </c>
      <c r="W150" s="44">
        <f>SOYLD1!W150*VLOOKUP(SOYLD2!W$4,'[1]INTERNAL PARAMETERS-1'!$B$5:$J$44,5,FALSE)*VLOOKUP(SOYLD2!W$4,'[1]INTERNAL PARAMETERS-1'!$B$5:$J$44,7,FALSE)*SOYLD2!$F150 + SOYLD1!W150*(1-VLOOKUP(SOYLD2!W$4,'[1]INTERNAL PARAMETERS-1'!$B$5:$J$44,5,FALSE))*VLOOKUP(SOYLD2!W$4,'[1]INTERNAL PARAMETERS-1'!$B$5:$J$44,9,FALSE)*SOYLD2!$F150</f>
        <v>0</v>
      </c>
      <c r="X150" s="44">
        <f>SOYLD1!X150*VLOOKUP(SOYLD2!X$4,'[1]INTERNAL PARAMETERS-1'!$B$5:$J$44,5,FALSE)*VLOOKUP(SOYLD2!X$4,'[1]INTERNAL PARAMETERS-1'!$B$5:$J$44,7,FALSE)*SOYLD2!$F150 + SOYLD1!X150*(1-VLOOKUP(SOYLD2!X$4,'[1]INTERNAL PARAMETERS-1'!$B$5:$J$44,5,FALSE))*VLOOKUP(SOYLD2!X$4,'[1]INTERNAL PARAMETERS-1'!$B$5:$J$44,9,FALSE)*SOYLD2!$F150</f>
        <v>0</v>
      </c>
      <c r="Y150" s="44">
        <f>SOYLD1!Y150*VLOOKUP(SOYLD2!Y$4,'[1]INTERNAL PARAMETERS-1'!$B$5:$J$44,5,FALSE)*VLOOKUP(SOYLD2!Y$4,'[1]INTERNAL PARAMETERS-1'!$B$5:$J$44,7,FALSE)*SOYLD2!$F150 + SOYLD1!Y150*(1-VLOOKUP(SOYLD2!Y$4,'[1]INTERNAL PARAMETERS-1'!$B$5:$J$44,5,FALSE))*VLOOKUP(SOYLD2!Y$4,'[1]INTERNAL PARAMETERS-1'!$B$5:$J$44,9,FALSE)*SOYLD2!$F150</f>
        <v>0</v>
      </c>
      <c r="Z150" s="44">
        <f>SOYLD1!Z150*VLOOKUP(SOYLD2!Z$4,'[1]INTERNAL PARAMETERS-1'!$B$5:$J$44,5,FALSE)*VLOOKUP(SOYLD2!Z$4,'[1]INTERNAL PARAMETERS-1'!$B$5:$J$44,7,FALSE)*SOYLD2!$F150 + SOYLD1!Z150*(1-VLOOKUP(SOYLD2!Z$4,'[1]INTERNAL PARAMETERS-1'!$B$5:$J$44,5,FALSE))*VLOOKUP(SOYLD2!Z$4,'[1]INTERNAL PARAMETERS-1'!$B$5:$J$44,9,FALSE)*SOYLD2!$F150</f>
        <v>0</v>
      </c>
      <c r="AA150" s="44">
        <f>SOYLD1!AA150*VLOOKUP(SOYLD2!AA$4,'[1]INTERNAL PARAMETERS-1'!$B$5:$J$44,5,FALSE)*VLOOKUP(SOYLD2!AA$4,'[1]INTERNAL PARAMETERS-1'!$B$5:$J$44,7,FALSE)*SOYLD2!$F150 + SOYLD1!AA150*(1-VLOOKUP(SOYLD2!AA$4,'[1]INTERNAL PARAMETERS-1'!$B$5:$J$44,5,FALSE))*VLOOKUP(SOYLD2!AA$4,'[1]INTERNAL PARAMETERS-1'!$B$5:$J$44,9,FALSE)*SOYLD2!$F150</f>
        <v>0</v>
      </c>
      <c r="AB150" s="44">
        <f>SOYLD1!AB150*VLOOKUP(SOYLD2!AB$4,'[1]INTERNAL PARAMETERS-1'!$B$5:$J$44,5,FALSE)*VLOOKUP(SOYLD2!AB$4,'[1]INTERNAL PARAMETERS-1'!$B$5:$J$44,7,FALSE)*SOYLD2!$F150 + SOYLD1!AB150*(1-VLOOKUP(SOYLD2!AB$4,'[1]INTERNAL PARAMETERS-1'!$B$5:$J$44,5,FALSE))*VLOOKUP(SOYLD2!AB$4,'[1]INTERNAL PARAMETERS-1'!$B$5:$J$44,9,FALSE)*SOYLD2!$F150</f>
        <v>0</v>
      </c>
      <c r="AC150" s="44">
        <f>SOYLD1!AC150*VLOOKUP(SOYLD2!AC$4,'[1]INTERNAL PARAMETERS-1'!$B$5:$J$44,5,FALSE)*VLOOKUP(SOYLD2!AC$4,'[1]INTERNAL PARAMETERS-1'!$B$5:$J$44,7,FALSE)*SOYLD2!$F150 + SOYLD1!AC150*(1-VLOOKUP(SOYLD2!AC$4,'[1]INTERNAL PARAMETERS-1'!$B$5:$J$44,5,FALSE))*VLOOKUP(SOYLD2!AC$4,'[1]INTERNAL PARAMETERS-1'!$B$5:$J$44,9,FALSE)*SOYLD2!$F150</f>
        <v>0</v>
      </c>
      <c r="AD150" s="44">
        <f>SOYLD1!AD150*VLOOKUP(SOYLD2!AD$4,'[1]INTERNAL PARAMETERS-1'!$B$5:$J$44,5,FALSE)*VLOOKUP(SOYLD2!AD$4,'[1]INTERNAL PARAMETERS-1'!$B$5:$J$44,7,FALSE)*SOYLD2!$F150 + SOYLD1!AD150*(1-VLOOKUP(SOYLD2!AD$4,'[1]INTERNAL PARAMETERS-1'!$B$5:$J$44,5,FALSE))*VLOOKUP(SOYLD2!AD$4,'[1]INTERNAL PARAMETERS-1'!$B$5:$J$44,9,FALSE)*SOYLD2!$F150</f>
        <v>0</v>
      </c>
      <c r="AE150" s="44">
        <f>SOYLD1!AE150*VLOOKUP(SOYLD2!AE$4,'[1]INTERNAL PARAMETERS-1'!$B$5:$J$44,5,FALSE)*VLOOKUP(SOYLD2!AE$4,'[1]INTERNAL PARAMETERS-1'!$B$5:$J$44,7,FALSE)*SOYLD2!$F150 + SOYLD1!AE150*(1-VLOOKUP(SOYLD2!AE$4,'[1]INTERNAL PARAMETERS-1'!$B$5:$J$44,5,FALSE))*VLOOKUP(SOYLD2!AE$4,'[1]INTERNAL PARAMETERS-1'!$B$5:$J$44,9,FALSE)*SOYLD2!$F150</f>
        <v>0</v>
      </c>
      <c r="AF150" s="44">
        <f>SOYLD1!AF150*VLOOKUP(SOYLD2!AF$4,'[1]INTERNAL PARAMETERS-1'!$B$5:$J$44,5,FALSE)*VLOOKUP(SOYLD2!AF$4,'[1]INTERNAL PARAMETERS-1'!$B$5:$J$44,7,FALSE)*SOYLD2!$F150 + SOYLD1!AF150*(1-VLOOKUP(SOYLD2!AF$4,'[1]INTERNAL PARAMETERS-1'!$B$5:$J$44,5,FALSE))*VLOOKUP(SOYLD2!AF$4,'[1]INTERNAL PARAMETERS-1'!$B$5:$J$44,9,FALSE)*SOYLD2!$F150</f>
        <v>0</v>
      </c>
      <c r="AG150" s="44">
        <f>SOYLD1!AG150*VLOOKUP(SOYLD2!AG$4,'[1]INTERNAL PARAMETERS-1'!$B$5:$J$44,5,FALSE)*VLOOKUP(SOYLD2!AG$4,'[1]INTERNAL PARAMETERS-1'!$B$5:$J$44,7,FALSE)*SOYLD2!$F150 + SOYLD1!AG150*(1-VLOOKUP(SOYLD2!AG$4,'[1]INTERNAL PARAMETERS-1'!$B$5:$J$44,5,FALSE))*VLOOKUP(SOYLD2!AG$4,'[1]INTERNAL PARAMETERS-1'!$B$5:$J$44,9,FALSE)*SOYLD2!$F150</f>
        <v>0</v>
      </c>
      <c r="AH150" s="44">
        <f>SOYLD1!AH150*VLOOKUP(SOYLD2!AH$4,'[1]INTERNAL PARAMETERS-1'!$B$5:$J$44,5,FALSE)*VLOOKUP(SOYLD2!AH$4,'[1]INTERNAL PARAMETERS-1'!$B$5:$J$44,7,FALSE)*SOYLD2!$F150 + SOYLD1!AH150*(1-VLOOKUP(SOYLD2!AH$4,'[1]INTERNAL PARAMETERS-1'!$B$5:$J$44,5,FALSE))*VLOOKUP(SOYLD2!AH$4,'[1]INTERNAL PARAMETERS-1'!$B$5:$J$44,9,FALSE)*SOYLD2!$F150</f>
        <v>0</v>
      </c>
      <c r="AI150" s="44">
        <f>SOYLD1!AI150*VLOOKUP(SOYLD2!AI$4,'[1]INTERNAL PARAMETERS-1'!$B$5:$J$44,5,FALSE)*VLOOKUP(SOYLD2!AI$4,'[1]INTERNAL PARAMETERS-1'!$B$5:$J$44,7,FALSE)*SOYLD2!$F150 + SOYLD1!AI150*(1-VLOOKUP(SOYLD2!AI$4,'[1]INTERNAL PARAMETERS-1'!$B$5:$J$44,5,FALSE))*VLOOKUP(SOYLD2!AI$4,'[1]INTERNAL PARAMETERS-1'!$B$5:$J$44,9,FALSE)*SOYLD2!$F150</f>
        <v>0.11339705351204811</v>
      </c>
      <c r="AJ150" s="44">
        <f>SOYLD1!AJ150*VLOOKUP(SOYLD2!AJ$4,'[1]INTERNAL PARAMETERS-1'!$B$5:$J$44,5,FALSE)*VLOOKUP(SOYLD2!AJ$4,'[1]INTERNAL PARAMETERS-1'!$B$5:$J$44,7,FALSE)*SOYLD2!$F150 + SOYLD1!AJ150*(1-VLOOKUP(SOYLD2!AJ$4,'[1]INTERNAL PARAMETERS-1'!$B$5:$J$44,5,FALSE))*VLOOKUP(SOYLD2!AJ$4,'[1]INTERNAL PARAMETERS-1'!$B$5:$J$44,9,FALSE)*SOYLD2!$F150</f>
        <v>6.3198088058129279E-2</v>
      </c>
      <c r="AK150" s="44">
        <f>SOYLD1!AK150*VLOOKUP(SOYLD2!AK$4,'[1]INTERNAL PARAMETERS-1'!$B$5:$J$44,5,FALSE)*VLOOKUP(SOYLD2!AK$4,'[1]INTERNAL PARAMETERS-1'!$B$5:$J$44,7,FALSE)*SOYLD2!$F150 + SOYLD1!AK150*(1-VLOOKUP(SOYLD2!AK$4,'[1]INTERNAL PARAMETERS-1'!$B$5:$J$44,5,FALSE))*VLOOKUP(SOYLD2!AK$4,'[1]INTERNAL PARAMETERS-1'!$B$5:$J$44,9,FALSE)*SOYLD2!$F150</f>
        <v>0</v>
      </c>
      <c r="AL150" s="44">
        <f>SOYLD1!AL150*VLOOKUP(SOYLD2!AL$4,'[1]INTERNAL PARAMETERS-1'!$B$5:$J$44,5,FALSE)*VLOOKUP(SOYLD2!AL$4,'[1]INTERNAL PARAMETERS-1'!$B$5:$J$44,7,FALSE)*SOYLD2!$F150 + SOYLD1!AL150*(1-VLOOKUP(SOYLD2!AL$4,'[1]INTERNAL PARAMETERS-1'!$B$5:$J$44,5,FALSE))*VLOOKUP(SOYLD2!AL$4,'[1]INTERNAL PARAMETERS-1'!$B$5:$J$44,9,FALSE)*SOYLD2!$F150</f>
        <v>0</v>
      </c>
      <c r="AM150" s="44">
        <f>SOYLD1!AM150*VLOOKUP(SOYLD2!AM$4,'[1]INTERNAL PARAMETERS-1'!$B$5:$J$44,5,FALSE)*VLOOKUP(SOYLD2!AM$4,'[1]INTERNAL PARAMETERS-1'!$B$5:$J$44,7,FALSE)*SOYLD2!$F150 + SOYLD1!AM150*(1-VLOOKUP(SOYLD2!AM$4,'[1]INTERNAL PARAMETERS-1'!$B$5:$J$44,5,FALSE))*VLOOKUP(SOYLD2!AM$4,'[1]INTERNAL PARAMETERS-1'!$B$5:$J$44,9,FALSE)*SOYLD2!$F150</f>
        <v>0</v>
      </c>
      <c r="AN150" s="44">
        <f>SOYLD1!AN150*VLOOKUP(SOYLD2!AN$4,'[1]INTERNAL PARAMETERS-1'!$B$5:$J$44,5,FALSE)*VLOOKUP(SOYLD2!AN$4,'[1]INTERNAL PARAMETERS-1'!$B$5:$J$44,7,FALSE)*SOYLD2!$F150 + SOYLD1!AN150*(1-VLOOKUP(SOYLD2!AN$4,'[1]INTERNAL PARAMETERS-1'!$B$5:$J$44,5,FALSE))*VLOOKUP(SOYLD2!AN$4,'[1]INTERNAL PARAMETERS-1'!$B$5:$J$44,9,FALSE)*SOYLD2!$F150</f>
        <v>0</v>
      </c>
      <c r="AO150" s="44">
        <f>SOYLD1!AO150*VLOOKUP(SOYLD2!AO$4,'[1]INTERNAL PARAMETERS-1'!$B$5:$J$44,5,FALSE)*VLOOKUP(SOYLD2!AO$4,'[1]INTERNAL PARAMETERS-1'!$B$5:$J$44,7,FALSE)*SOYLD2!$F150 + SOYLD1!AO150*(1-VLOOKUP(SOYLD2!AO$4,'[1]INTERNAL PARAMETERS-1'!$B$5:$J$44,5,FALSE))*VLOOKUP(SOYLD2!AO$4,'[1]INTERNAL PARAMETERS-1'!$B$5:$J$44,9,FALSE)*SOYLD2!$F150</f>
        <v>0</v>
      </c>
      <c r="AP150" s="44">
        <f>SOYLD1!AP150*VLOOKUP(SOYLD2!AP$4,'[1]INTERNAL PARAMETERS-1'!$B$5:$J$44,5,FALSE)*VLOOKUP(SOYLD2!AP$4,'[1]INTERNAL PARAMETERS-1'!$B$5:$J$44,7,FALSE)*SOYLD2!$F150 + SOYLD1!AP150*(1-VLOOKUP(SOYLD2!AP$4,'[1]INTERNAL PARAMETERS-1'!$B$5:$J$44,5,FALSE))*VLOOKUP(SOYLD2!AP$4,'[1]INTERNAL PARAMETERS-1'!$B$5:$J$44,9,FALSE)*SOYLD2!$F150</f>
        <v>0</v>
      </c>
      <c r="AQ150" s="44">
        <f>SOYLD1!AQ150*VLOOKUP(SOYLD2!AQ$4,'[1]INTERNAL PARAMETERS-1'!$B$5:$J$44,5,FALSE)*VLOOKUP(SOYLD2!AQ$4,'[1]INTERNAL PARAMETERS-1'!$B$5:$J$44,7,FALSE)*SOYLD2!$F150 + SOYLD1!AQ150*(1-VLOOKUP(SOYLD2!AQ$4,'[1]INTERNAL PARAMETERS-1'!$B$5:$J$44,5,FALSE))*VLOOKUP(SOYLD2!AQ$4,'[1]INTERNAL PARAMETERS-1'!$B$5:$J$44,9,FALSE)*SOYLD2!$F150</f>
        <v>0</v>
      </c>
      <c r="AR150" s="44">
        <f>SOYLD1!AR150*VLOOKUP(SOYLD2!AR$4,'[1]INTERNAL PARAMETERS-1'!$B$5:$J$44,5,FALSE)*VLOOKUP(SOYLD2!AR$4,'[1]INTERNAL PARAMETERS-1'!$B$5:$J$44,7,FALSE)*SOYLD2!$F150 + SOYLD1!AR150*(1-VLOOKUP(SOYLD2!AR$4,'[1]INTERNAL PARAMETERS-1'!$B$5:$J$44,5,FALSE))*VLOOKUP(SOYLD2!AR$4,'[1]INTERNAL PARAMETERS-1'!$B$5:$J$44,9,FALSE)*SOYLD2!$F150</f>
        <v>0</v>
      </c>
      <c r="AS150" s="44">
        <f>SOYLD1!AS150*VLOOKUP(SOYLD2!AS$4,'[1]INTERNAL PARAMETERS-1'!$B$5:$J$44,5,FALSE)*VLOOKUP(SOYLD2!AS$4,'[1]INTERNAL PARAMETERS-1'!$B$5:$J$44,7,FALSE)*SOYLD2!$F150 + SOYLD1!AS150*(1-VLOOKUP(SOYLD2!AS$4,'[1]INTERNAL PARAMETERS-1'!$B$5:$J$44,5,FALSE))*VLOOKUP(SOYLD2!AS$4,'[1]INTERNAL PARAMETERS-1'!$B$5:$J$44,9,FALSE)*SOYLD2!$F150</f>
        <v>0</v>
      </c>
      <c r="AT150" s="43">
        <f>SOYLD1!AT150*VLOOKUP(SOYLD2!AT$4,'[1]INTERNAL PARAMETERS-1'!$B$5:$J$44,5,FALSE)*VLOOKUP(SOYLD2!AT$4,'[1]INTERNAL PARAMETERS-1'!$B$5:$J$44,7,FALSE)*SOYLD2!$F150 + SOYLD1!AT150*(1-VLOOKUP(SOYLD2!AT$4,'[1]INTERNAL PARAMETERS-1'!$B$5:$J$44,5,FALSE))*VLOOKUP(SOYLD2!AT$4,'[1]INTERNAL PARAMETERS-1'!$B$5:$J$44,9,FALSE)*SOYLD2!$F150</f>
        <v>0</v>
      </c>
      <c r="AU150" s="45">
        <f>SOYLD1!AU150*VLOOKUP(SOYLD2!AU$4,'[1]INTERNAL PARAMETERS-1'!$B$5:$J$44,5,FALSE)*VLOOKUP(SOYLD2!AU$4,'[1]INTERNAL PARAMETERS-1'!$B$5:$J$44,6,FALSE)*VLOOKUP(SOYLD2!AU$4,'[1]INTERNAL PARAMETERS-1'!$B$5:$J$44,3,FALSE) + SOYLD1!AU150*(1-VLOOKUP(SOYLD2!AU$4,'[1]INTERNAL PARAMETERS-1'!$B$5:$J$44,5,FALSE))*VLOOKUP(SOYLD2!AU$4,'[1]INTERNAL PARAMETERS-1'!$B$5:$J$44,8,FALSE)*VLOOKUP(SOYLD2!AU$4,'[1]INTERNAL PARAMETERS-1'!$B$5:$J$44,3,FALSE)</f>
        <v>0</v>
      </c>
      <c r="AV150" s="44">
        <f>SOYLD1!AV150*VLOOKUP(SOYLD2!AV$4,'[1]INTERNAL PARAMETERS-1'!$B$5:$J$44,5,FALSE)*VLOOKUP(SOYLD2!AV$4,'[1]INTERNAL PARAMETERS-1'!$B$5:$J$44,6,FALSE)*VLOOKUP(SOYLD2!AV$4,'[1]INTERNAL PARAMETERS-1'!$B$5:$J$44,3,FALSE) + SOYLD1!AV150*(1-VLOOKUP(SOYLD2!AV$4,'[1]INTERNAL PARAMETERS-1'!$B$5:$J$44,5,FALSE))*VLOOKUP(SOYLD2!AV$4,'[1]INTERNAL PARAMETERS-1'!$B$5:$J$44,8,FALSE)*VLOOKUP(SOYLD2!AV$4,'[1]INTERNAL PARAMETERS-1'!$B$5:$J$44,3,FALSE)</f>
        <v>0</v>
      </c>
      <c r="AW150" s="44">
        <f>SOYLD1!AW150*VLOOKUP(SOYLD2!AW$4,'[1]INTERNAL PARAMETERS-1'!$B$5:$J$44,5,FALSE)*VLOOKUP(SOYLD2!AW$4,'[1]INTERNAL PARAMETERS-1'!$B$5:$J$44,6,FALSE)*VLOOKUP(SOYLD2!AW$4,'[1]INTERNAL PARAMETERS-1'!$B$5:$J$44,3,FALSE) + SOYLD1!AW150*(1-VLOOKUP(SOYLD2!AW$4,'[1]INTERNAL PARAMETERS-1'!$B$5:$J$44,5,FALSE))*VLOOKUP(SOYLD2!AW$4,'[1]INTERNAL PARAMETERS-1'!$B$5:$J$44,8,FALSE)*VLOOKUP(SOYLD2!AW$4,'[1]INTERNAL PARAMETERS-1'!$B$5:$J$44,3,FALSE)</f>
        <v>0.46502701532576507</v>
      </c>
      <c r="AX150" s="44">
        <f>SOYLD1!AX150*VLOOKUP(SOYLD2!AX$4,'[1]INTERNAL PARAMETERS-1'!$B$5:$J$44,5,FALSE)*VLOOKUP(SOYLD2!AX$4,'[1]INTERNAL PARAMETERS-1'!$B$5:$J$44,6,FALSE)*VLOOKUP(SOYLD2!AX$4,'[1]INTERNAL PARAMETERS-1'!$B$5:$J$44,3,FALSE) + SOYLD1!AX150*(1-VLOOKUP(SOYLD2!AX$4,'[1]INTERNAL PARAMETERS-1'!$B$5:$J$44,5,FALSE))*VLOOKUP(SOYLD2!AX$4,'[1]INTERNAL PARAMETERS-1'!$B$5:$J$44,8,FALSE)*VLOOKUP(SOYLD2!AX$4,'[1]INTERNAL PARAMETERS-1'!$B$5:$J$44,3,FALSE)</f>
        <v>0</v>
      </c>
      <c r="AY150" s="44">
        <f>SOYLD1!AY150*VLOOKUP(SOYLD2!AY$4,'[1]INTERNAL PARAMETERS-1'!$B$5:$J$44,5,FALSE)*VLOOKUP(SOYLD2!AY$4,'[1]INTERNAL PARAMETERS-1'!$B$5:$J$44,6,FALSE)*VLOOKUP(SOYLD2!AY$4,'[1]INTERNAL PARAMETERS-1'!$B$5:$J$44,3,FALSE) + SOYLD1!AY150*(1-VLOOKUP(SOYLD2!AY$4,'[1]INTERNAL PARAMETERS-1'!$B$5:$J$44,5,FALSE))*VLOOKUP(SOYLD2!AY$4,'[1]INTERNAL PARAMETERS-1'!$B$5:$J$44,8,FALSE)*VLOOKUP(SOYLD2!AY$4,'[1]INTERNAL PARAMETERS-1'!$B$5:$J$44,3,FALSE)</f>
        <v>0</v>
      </c>
      <c r="AZ150" s="44">
        <f>SOYLD1!AZ150*VLOOKUP(SOYLD2!AZ$4,'[1]INTERNAL PARAMETERS-1'!$B$5:$J$44,5,FALSE)*VLOOKUP(SOYLD2!AZ$4,'[1]INTERNAL PARAMETERS-1'!$B$5:$J$44,6,FALSE)*VLOOKUP(SOYLD2!AZ$4,'[1]INTERNAL PARAMETERS-1'!$B$5:$J$44,3,FALSE) + SOYLD1!AZ150*(1-VLOOKUP(SOYLD2!AZ$4,'[1]INTERNAL PARAMETERS-1'!$B$5:$J$44,5,FALSE))*VLOOKUP(SOYLD2!AZ$4,'[1]INTERNAL PARAMETERS-1'!$B$5:$J$44,8,FALSE)*VLOOKUP(SOYLD2!AZ$4,'[1]INTERNAL PARAMETERS-1'!$B$5:$J$44,3,FALSE)</f>
        <v>0</v>
      </c>
      <c r="BA150" s="44">
        <f>SOYLD1!BA150*VLOOKUP(SOYLD2!BA$4,'[1]INTERNAL PARAMETERS-1'!$B$5:$J$44,5,FALSE)*VLOOKUP(SOYLD2!BA$4,'[1]INTERNAL PARAMETERS-1'!$B$5:$J$44,6,FALSE)*VLOOKUP(SOYLD2!BA$4,'[1]INTERNAL PARAMETERS-1'!$B$5:$J$44,3,FALSE) + SOYLD1!BA150*(1-VLOOKUP(SOYLD2!BA$4,'[1]INTERNAL PARAMETERS-1'!$B$5:$J$44,5,FALSE))*VLOOKUP(SOYLD2!BA$4,'[1]INTERNAL PARAMETERS-1'!$B$5:$J$44,8,FALSE)*VLOOKUP(SOYLD2!BA$4,'[1]INTERNAL PARAMETERS-1'!$B$5:$J$44,3,FALSE)</f>
        <v>3.2380433228001146E-2</v>
      </c>
      <c r="BB150" s="44">
        <f>SOYLD1!BB150*VLOOKUP(SOYLD2!BB$4,'[1]INTERNAL PARAMETERS-1'!$B$5:$J$44,5,FALSE)*VLOOKUP(SOYLD2!BB$4,'[1]INTERNAL PARAMETERS-1'!$B$5:$J$44,6,FALSE)*VLOOKUP(SOYLD2!BB$4,'[1]INTERNAL PARAMETERS-1'!$B$5:$J$44,3,FALSE) + SOYLD1!BB150*(1-VLOOKUP(SOYLD2!BB$4,'[1]INTERNAL PARAMETERS-1'!$B$5:$J$44,5,FALSE))*VLOOKUP(SOYLD2!BB$4,'[1]INTERNAL PARAMETERS-1'!$B$5:$J$44,8,FALSE)*VLOOKUP(SOYLD2!BB$4,'[1]INTERNAL PARAMETERS-1'!$B$5:$J$44,3,FALSE)</f>
        <v>0.19685090422488191</v>
      </c>
      <c r="BC150" s="44">
        <f>SOYLD1!BC150*VLOOKUP(SOYLD2!BC$4,'[1]INTERNAL PARAMETERS-1'!$B$5:$J$44,5,FALSE)*VLOOKUP(SOYLD2!BC$4,'[1]INTERNAL PARAMETERS-1'!$B$5:$J$44,6,FALSE)*VLOOKUP(SOYLD2!BC$4,'[1]INTERNAL PARAMETERS-1'!$B$5:$J$44,3,FALSE) + SOYLD1!BC150*(1-VLOOKUP(SOYLD2!BC$4,'[1]INTERNAL PARAMETERS-1'!$B$5:$J$44,5,FALSE))*VLOOKUP(SOYLD2!BC$4,'[1]INTERNAL PARAMETERS-1'!$B$5:$J$44,8,FALSE)*VLOOKUP(SOYLD2!BC$4,'[1]INTERNAL PARAMETERS-1'!$B$5:$J$44,3,FALSE)</f>
        <v>3.2208075628882657E-2</v>
      </c>
      <c r="BD150" s="44">
        <f>SOYLD1!BD150*VLOOKUP(SOYLD2!BD$4,'[1]INTERNAL PARAMETERS-1'!$B$5:$J$44,5,FALSE)*VLOOKUP(SOYLD2!BD$4,'[1]INTERNAL PARAMETERS-1'!$B$5:$J$44,6,FALSE)*VLOOKUP(SOYLD2!BD$4,'[1]INTERNAL PARAMETERS-1'!$B$5:$J$44,3,FALSE) + SOYLD1!BD150*(1-VLOOKUP(SOYLD2!BD$4,'[1]INTERNAL PARAMETERS-1'!$B$5:$J$44,5,FALSE))*VLOOKUP(SOYLD2!BD$4,'[1]INTERNAL PARAMETERS-1'!$B$5:$J$44,8,FALSE)*VLOOKUP(SOYLD2!BD$4,'[1]INTERNAL PARAMETERS-1'!$B$5:$J$44,3,FALSE)</f>
        <v>0.12722195505963582</v>
      </c>
      <c r="BE150" s="44">
        <f>SOYLD1!BE150*VLOOKUP(SOYLD2!BE$4,'[1]INTERNAL PARAMETERS-1'!$B$5:$J$44,5,FALSE)*VLOOKUP(SOYLD2!BE$4,'[1]INTERNAL PARAMETERS-1'!$B$5:$J$44,6,FALSE)*VLOOKUP(SOYLD2!BE$4,'[1]INTERNAL PARAMETERS-1'!$B$5:$J$44,3,FALSE) + SOYLD1!BE150*(1-VLOOKUP(SOYLD2!BE$4,'[1]INTERNAL PARAMETERS-1'!$B$5:$J$44,5,FALSE))*VLOOKUP(SOYLD2!BE$4,'[1]INTERNAL PARAMETERS-1'!$B$5:$J$44,8,FALSE)*VLOOKUP(SOYLD2!BE$4,'[1]INTERNAL PARAMETERS-1'!$B$5:$J$44,3,FALSE)</f>
        <v>5.7817297178907885E-2</v>
      </c>
      <c r="BF150" s="44">
        <f>SOYLD1!BF150*VLOOKUP(SOYLD2!BF$4,'[1]INTERNAL PARAMETERS-1'!$B$5:$J$44,5,FALSE)*VLOOKUP(SOYLD2!BF$4,'[1]INTERNAL PARAMETERS-1'!$B$5:$J$44,6,FALSE)*VLOOKUP(SOYLD2!BF$4,'[1]INTERNAL PARAMETERS-1'!$B$5:$J$44,3,FALSE) + SOYLD1!BF150*(1-VLOOKUP(SOYLD2!BF$4,'[1]INTERNAL PARAMETERS-1'!$B$5:$J$44,5,FALSE))*VLOOKUP(SOYLD2!BF$4,'[1]INTERNAL PARAMETERS-1'!$B$5:$J$44,8,FALSE)*VLOOKUP(SOYLD2!BF$4,'[1]INTERNAL PARAMETERS-1'!$B$5:$J$44,3,FALSE)</f>
        <v>0</v>
      </c>
      <c r="BG150" s="44">
        <f>SOYLD1!BG150*VLOOKUP(SOYLD2!BG$4,'[1]INTERNAL PARAMETERS-1'!$B$5:$J$44,5,FALSE)*VLOOKUP(SOYLD2!BG$4,'[1]INTERNAL PARAMETERS-1'!$B$5:$J$44,6,FALSE)*VLOOKUP(SOYLD2!BG$4,'[1]INTERNAL PARAMETERS-1'!$B$5:$J$44,3,FALSE) + SOYLD1!BG150*(1-VLOOKUP(SOYLD2!BG$4,'[1]INTERNAL PARAMETERS-1'!$B$5:$J$44,5,FALSE))*VLOOKUP(SOYLD2!BG$4,'[1]INTERNAL PARAMETERS-1'!$B$5:$J$44,8,FALSE)*VLOOKUP(SOYLD2!BG$4,'[1]INTERNAL PARAMETERS-1'!$B$5:$J$44,3,FALSE)</f>
        <v>0.2155507983572133</v>
      </c>
      <c r="BH150" s="44">
        <f>SOYLD1!BH150*VLOOKUP(SOYLD2!BH$4,'[1]INTERNAL PARAMETERS-1'!$B$5:$J$44,5,FALSE)*VLOOKUP(SOYLD2!BH$4,'[1]INTERNAL PARAMETERS-1'!$B$5:$J$44,6,FALSE)*VLOOKUP(SOYLD2!BH$4,'[1]INTERNAL PARAMETERS-1'!$B$5:$J$44,3,FALSE) + SOYLD1!BH150*(1-VLOOKUP(SOYLD2!BH$4,'[1]INTERNAL PARAMETERS-1'!$B$5:$J$44,5,FALSE))*VLOOKUP(SOYLD2!BH$4,'[1]INTERNAL PARAMETERS-1'!$B$5:$J$44,8,FALSE)*VLOOKUP(SOYLD2!BH$4,'[1]INTERNAL PARAMETERS-1'!$B$5:$J$44,3,FALSE)</f>
        <v>6.5136230198161815E-4</v>
      </c>
      <c r="BI150" s="44">
        <f>SOYLD1!BI150*VLOOKUP(SOYLD2!BI$4,'[1]INTERNAL PARAMETERS-1'!$B$5:$J$44,5,FALSE)*VLOOKUP(SOYLD2!BI$4,'[1]INTERNAL PARAMETERS-1'!$B$5:$J$44,6,FALSE)*VLOOKUP(SOYLD2!BI$4,'[1]INTERNAL PARAMETERS-1'!$B$5:$J$44,3,FALSE) + SOYLD1!BI150*(1-VLOOKUP(SOYLD2!BI$4,'[1]INTERNAL PARAMETERS-1'!$B$5:$J$44,5,FALSE))*VLOOKUP(SOYLD2!BI$4,'[1]INTERNAL PARAMETERS-1'!$B$5:$J$44,8,FALSE)*VLOOKUP(SOYLD2!BI$4,'[1]INTERNAL PARAMETERS-1'!$B$5:$J$44,3,FALSE)</f>
        <v>0</v>
      </c>
      <c r="BJ150" s="44">
        <f>SOYLD1!BJ150*VLOOKUP(SOYLD2!BJ$4,'[1]INTERNAL PARAMETERS-1'!$B$5:$J$44,5,FALSE)*VLOOKUP(SOYLD2!BJ$4,'[1]INTERNAL PARAMETERS-1'!$B$5:$J$44,6,FALSE)*VLOOKUP(SOYLD2!BJ$4,'[1]INTERNAL PARAMETERS-1'!$B$5:$J$44,3,FALSE) + SOYLD1!BJ150*(1-VLOOKUP(SOYLD2!BJ$4,'[1]INTERNAL PARAMETERS-1'!$B$5:$J$44,5,FALSE))*VLOOKUP(SOYLD2!BJ$4,'[1]INTERNAL PARAMETERS-1'!$B$5:$J$44,8,FALSE)*VLOOKUP(SOYLD2!BJ$4,'[1]INTERNAL PARAMETERS-1'!$B$5:$J$44,3,FALSE)</f>
        <v>5.1028160843951099E-2</v>
      </c>
      <c r="BK150" s="44">
        <f>SOYLD1!BK150*VLOOKUP(SOYLD2!BK$4,'[1]INTERNAL PARAMETERS-1'!$B$5:$J$44,5,FALSE)*VLOOKUP(SOYLD2!BK$4,'[1]INTERNAL PARAMETERS-1'!$B$5:$J$44,6,FALSE)*VLOOKUP(SOYLD2!BK$4,'[1]INTERNAL PARAMETERS-1'!$B$5:$J$44,3,FALSE) + SOYLD1!BK150*(1-VLOOKUP(SOYLD2!BK$4,'[1]INTERNAL PARAMETERS-1'!$B$5:$J$44,5,FALSE))*VLOOKUP(SOYLD2!BK$4,'[1]INTERNAL PARAMETERS-1'!$B$5:$J$44,8,FALSE)*VLOOKUP(SOYLD2!BK$4,'[1]INTERNAL PARAMETERS-1'!$B$5:$J$44,3,FALSE)</f>
        <v>2.709360003414964E-2</v>
      </c>
      <c r="BL150" s="44">
        <f>SOYLD1!BL150*VLOOKUP(SOYLD2!BL$4,'[1]INTERNAL PARAMETERS-1'!$B$5:$J$44,5,FALSE)*VLOOKUP(SOYLD2!BL$4,'[1]INTERNAL PARAMETERS-1'!$B$5:$J$44,6,FALSE)*VLOOKUP(SOYLD2!BL$4,'[1]INTERNAL PARAMETERS-1'!$B$5:$J$44,3,FALSE) + SOYLD1!BL150*(1-VLOOKUP(SOYLD2!BL$4,'[1]INTERNAL PARAMETERS-1'!$B$5:$J$44,5,FALSE))*VLOOKUP(SOYLD2!BL$4,'[1]INTERNAL PARAMETERS-1'!$B$5:$J$44,8,FALSE)*VLOOKUP(SOYLD2!BL$4,'[1]INTERNAL PARAMETERS-1'!$B$5:$J$44,3,FALSE)</f>
        <v>4.7819084077516281E-3</v>
      </c>
      <c r="BM150" s="44">
        <f>SOYLD1!BM150*VLOOKUP(SOYLD2!BM$4,'[1]INTERNAL PARAMETERS-1'!$B$5:$J$44,5,FALSE)*VLOOKUP(SOYLD2!BM$4,'[1]INTERNAL PARAMETERS-1'!$B$5:$J$44,6,FALSE)*VLOOKUP(SOYLD2!BM$4,'[1]INTERNAL PARAMETERS-1'!$B$5:$J$44,3,FALSE) + SOYLD1!BM150*(1-VLOOKUP(SOYLD2!BM$4,'[1]INTERNAL PARAMETERS-1'!$B$5:$J$44,5,FALSE))*VLOOKUP(SOYLD2!BM$4,'[1]INTERNAL PARAMETERS-1'!$B$5:$J$44,8,FALSE)*VLOOKUP(SOYLD2!BM$4,'[1]INTERNAL PARAMETERS-1'!$B$5:$J$44,3,FALSE)</f>
        <v>2.1925316133474871E-3</v>
      </c>
      <c r="BN150" s="44">
        <f>SOYLD1!BN150*VLOOKUP(SOYLD2!BN$4,'[1]INTERNAL PARAMETERS-1'!$B$5:$J$44,5,FALSE)*VLOOKUP(SOYLD2!BN$4,'[1]INTERNAL PARAMETERS-1'!$B$5:$J$44,6,FALSE)*VLOOKUP(SOYLD2!BN$4,'[1]INTERNAL PARAMETERS-1'!$B$5:$J$44,3,FALSE) + SOYLD1!BN150*(1-VLOOKUP(SOYLD2!BN$4,'[1]INTERNAL PARAMETERS-1'!$B$5:$J$44,5,FALSE))*VLOOKUP(SOYLD2!BN$4,'[1]INTERNAL PARAMETERS-1'!$B$5:$J$44,8,FALSE)*VLOOKUP(SOYLD2!BN$4,'[1]INTERNAL PARAMETERS-1'!$B$5:$J$44,3,FALSE)</f>
        <v>7.0465331543716356E-2</v>
      </c>
      <c r="BO150" s="44">
        <f>SOYLD1!BO150*VLOOKUP(SOYLD2!BO$4,'[1]INTERNAL PARAMETERS-1'!$B$5:$J$44,5,FALSE)*VLOOKUP(SOYLD2!BO$4,'[1]INTERNAL PARAMETERS-1'!$B$5:$J$44,6,FALSE)*VLOOKUP(SOYLD2!BO$4,'[1]INTERNAL PARAMETERS-1'!$B$5:$J$44,3,FALSE) + SOYLD1!BO150*(1-VLOOKUP(SOYLD2!BO$4,'[1]INTERNAL PARAMETERS-1'!$B$5:$J$44,5,FALSE))*VLOOKUP(SOYLD2!BO$4,'[1]INTERNAL PARAMETERS-1'!$B$5:$J$44,8,FALSE)*VLOOKUP(SOYLD2!BO$4,'[1]INTERNAL PARAMETERS-1'!$B$5:$J$44,3,FALSE)</f>
        <v>5.7665217210866454E-2</v>
      </c>
      <c r="BP150" s="44">
        <f>SOYLD1!BP150*VLOOKUP(SOYLD2!BP$4,'[1]INTERNAL PARAMETERS-1'!$B$5:$J$44,5,FALSE)*VLOOKUP(SOYLD2!BP$4,'[1]INTERNAL PARAMETERS-1'!$B$5:$J$44,6,FALSE)*VLOOKUP(SOYLD2!BP$4,'[1]INTERNAL PARAMETERS-1'!$B$5:$J$44,3,FALSE) + SOYLD1!BP150*(1-VLOOKUP(SOYLD2!BP$4,'[1]INTERNAL PARAMETERS-1'!$B$5:$J$44,5,FALSE))*VLOOKUP(SOYLD2!BP$4,'[1]INTERNAL PARAMETERS-1'!$B$5:$J$44,8,FALSE)*VLOOKUP(SOYLD2!BP$4,'[1]INTERNAL PARAMETERS-1'!$B$5:$J$44,3,FALSE)</f>
        <v>1.5795800861870507E-3</v>
      </c>
      <c r="BQ150" s="44">
        <f>SOYLD1!BQ150*VLOOKUP(SOYLD2!BQ$4,'[1]INTERNAL PARAMETERS-1'!$B$5:$J$44,5,FALSE)*VLOOKUP(SOYLD2!BQ$4,'[1]INTERNAL PARAMETERS-1'!$B$5:$J$44,6,FALSE)*VLOOKUP(SOYLD2!BQ$4,'[1]INTERNAL PARAMETERS-1'!$B$5:$J$44,3,FALSE) + SOYLD1!BQ150*(1-VLOOKUP(SOYLD2!BQ$4,'[1]INTERNAL PARAMETERS-1'!$B$5:$J$44,5,FALSE))*VLOOKUP(SOYLD2!BQ$4,'[1]INTERNAL PARAMETERS-1'!$B$5:$J$44,8,FALSE)*VLOOKUP(SOYLD2!BQ$4,'[1]INTERNAL PARAMETERS-1'!$B$5:$J$44,3,FALSE)</f>
        <v>8.7341184293043966E-2</v>
      </c>
      <c r="BR150" s="44">
        <f>SOYLD1!BR150*VLOOKUP(SOYLD2!BR$4,'[1]INTERNAL PARAMETERS-1'!$B$5:$J$44,5,FALSE)*VLOOKUP(SOYLD2!BR$4,'[1]INTERNAL PARAMETERS-1'!$B$5:$J$44,6,FALSE)*VLOOKUP(SOYLD2!BR$4,'[1]INTERNAL PARAMETERS-1'!$B$5:$J$44,3,FALSE) + SOYLD1!BR150*(1-VLOOKUP(SOYLD2!BR$4,'[1]INTERNAL PARAMETERS-1'!$B$5:$J$44,5,FALSE))*VLOOKUP(SOYLD2!BR$4,'[1]INTERNAL PARAMETERS-1'!$B$5:$J$44,8,FALSE)*VLOOKUP(SOYLD2!BR$4,'[1]INTERNAL PARAMETERS-1'!$B$5:$J$44,3,FALSE)</f>
        <v>2.1339647611262487E-3</v>
      </c>
      <c r="BS150" s="44">
        <f>SOYLD1!BS150*VLOOKUP(SOYLD2!BS$4,'[1]INTERNAL PARAMETERS-1'!$B$5:$J$44,5,FALSE)*VLOOKUP(SOYLD2!BS$4,'[1]INTERNAL PARAMETERS-1'!$B$5:$J$44,6,FALSE)*VLOOKUP(SOYLD2!BS$4,'[1]INTERNAL PARAMETERS-1'!$B$5:$J$44,3,FALSE) + SOYLD1!BS150*(1-VLOOKUP(SOYLD2!BS$4,'[1]INTERNAL PARAMETERS-1'!$B$5:$J$44,5,FALSE))*VLOOKUP(SOYLD2!BS$4,'[1]INTERNAL PARAMETERS-1'!$B$5:$J$44,8,FALSE)*VLOOKUP(SOYLD2!BS$4,'[1]INTERNAL PARAMETERS-1'!$B$5:$J$44,3,FALSE)</f>
        <v>3.347837221714888E-4</v>
      </c>
      <c r="BT150" s="44">
        <f>SOYLD1!BT150*VLOOKUP(SOYLD2!BT$4,'[1]INTERNAL PARAMETERS-1'!$B$5:$J$44,5,FALSE)*VLOOKUP(SOYLD2!BT$4,'[1]INTERNAL PARAMETERS-1'!$B$5:$J$44,6,FALSE)*VLOOKUP(SOYLD2!BT$4,'[1]INTERNAL PARAMETERS-1'!$B$5:$J$44,3,FALSE) + SOYLD1!BT150*(1-VLOOKUP(SOYLD2!BT$4,'[1]INTERNAL PARAMETERS-1'!$B$5:$J$44,5,FALSE))*VLOOKUP(SOYLD2!BT$4,'[1]INTERNAL PARAMETERS-1'!$B$5:$J$44,8,FALSE)*VLOOKUP(SOYLD2!BT$4,'[1]INTERNAL PARAMETERS-1'!$B$5:$J$44,3,FALSE)</f>
        <v>0</v>
      </c>
      <c r="BU150" s="44">
        <f>SOYLD1!BU150*VLOOKUP(SOYLD2!BU$4,'[1]INTERNAL PARAMETERS-1'!$B$5:$J$44,5,FALSE)*VLOOKUP(SOYLD2!BU$4,'[1]INTERNAL PARAMETERS-1'!$B$5:$J$44,6,FALSE)*VLOOKUP(SOYLD2!BU$4,'[1]INTERNAL PARAMETERS-1'!$B$5:$J$44,3,FALSE) + SOYLD1!BU150*(1-VLOOKUP(SOYLD2!BU$4,'[1]INTERNAL PARAMETERS-1'!$B$5:$J$44,5,FALSE))*VLOOKUP(SOYLD2!BU$4,'[1]INTERNAL PARAMETERS-1'!$B$5:$J$44,8,FALSE)*VLOOKUP(SOYLD2!BU$4,'[1]INTERNAL PARAMETERS-1'!$B$5:$J$44,3,FALSE)</f>
        <v>0</v>
      </c>
      <c r="BV150" s="44">
        <f>SOYLD1!BV150*VLOOKUP(SOYLD2!BV$4,'[1]INTERNAL PARAMETERS-1'!$B$5:$J$44,5,FALSE)*VLOOKUP(SOYLD2!BV$4,'[1]INTERNAL PARAMETERS-1'!$B$5:$J$44,6,FALSE)*VLOOKUP(SOYLD2!BV$4,'[1]INTERNAL PARAMETERS-1'!$B$5:$J$44,3,FALSE) + SOYLD1!BV150*(1-VLOOKUP(SOYLD2!BV$4,'[1]INTERNAL PARAMETERS-1'!$B$5:$J$44,5,FALSE))*VLOOKUP(SOYLD2!BV$4,'[1]INTERNAL PARAMETERS-1'!$B$5:$J$44,8,FALSE)*VLOOKUP(SOYLD2!BV$4,'[1]INTERNAL PARAMETERS-1'!$B$5:$J$44,3,FALSE)</f>
        <v>0</v>
      </c>
      <c r="BW150" s="44">
        <f>SOYLD1!BW150*VLOOKUP(SOYLD2!BW$4,'[1]INTERNAL PARAMETERS-1'!$B$5:$J$44,5,FALSE)*VLOOKUP(SOYLD2!BW$4,'[1]INTERNAL PARAMETERS-1'!$B$5:$J$44,6,FALSE)*VLOOKUP(SOYLD2!BW$4,'[1]INTERNAL PARAMETERS-1'!$B$5:$J$44,3,FALSE) + SOYLD1!BW150*(1-VLOOKUP(SOYLD2!BW$4,'[1]INTERNAL PARAMETERS-1'!$B$5:$J$44,5,FALSE))*VLOOKUP(SOYLD2!BW$4,'[1]INTERNAL PARAMETERS-1'!$B$5:$J$44,8,FALSE)*VLOOKUP(SOYLD2!BW$4,'[1]INTERNAL PARAMETERS-1'!$B$5:$J$44,3,FALSE)</f>
        <v>0</v>
      </c>
      <c r="BX150" s="44">
        <f>SOYLD1!BX150*VLOOKUP(SOYLD2!BX$4,'[1]INTERNAL PARAMETERS-1'!$B$5:$J$44,5,FALSE)*VLOOKUP(SOYLD2!BX$4,'[1]INTERNAL PARAMETERS-1'!$B$5:$J$44,6,FALSE)*VLOOKUP(SOYLD2!BX$4,'[1]INTERNAL PARAMETERS-1'!$B$5:$J$44,3,FALSE) + SOYLD1!BX150*(1-VLOOKUP(SOYLD2!BX$4,'[1]INTERNAL PARAMETERS-1'!$B$5:$J$44,5,FALSE))*VLOOKUP(SOYLD2!BX$4,'[1]INTERNAL PARAMETERS-1'!$B$5:$J$44,8,FALSE)*VLOOKUP(SOYLD2!BX$4,'[1]INTERNAL PARAMETERS-1'!$B$5:$J$44,3,FALSE)</f>
        <v>0</v>
      </c>
      <c r="BY150" s="44">
        <f>SOYLD1!BY150*VLOOKUP(SOYLD2!BY$4,'[1]INTERNAL PARAMETERS-1'!$B$5:$J$44,5,FALSE)*VLOOKUP(SOYLD2!BY$4,'[1]INTERNAL PARAMETERS-1'!$B$5:$J$44,6,FALSE)*VLOOKUP(SOYLD2!BY$4,'[1]INTERNAL PARAMETERS-1'!$B$5:$J$44,3,FALSE) + SOYLD1!BY150*(1-VLOOKUP(SOYLD2!BY$4,'[1]INTERNAL PARAMETERS-1'!$B$5:$J$44,5,FALSE))*VLOOKUP(SOYLD2!BY$4,'[1]INTERNAL PARAMETERS-1'!$B$5:$J$44,8,FALSE)*VLOOKUP(SOYLD2!BY$4,'[1]INTERNAL PARAMETERS-1'!$B$5:$J$44,3,FALSE)</f>
        <v>0</v>
      </c>
      <c r="BZ150" s="44">
        <f>SOYLD1!BZ150*VLOOKUP(SOYLD2!BZ$4,'[1]INTERNAL PARAMETERS-1'!$B$5:$J$44,5,FALSE)*VLOOKUP(SOYLD2!BZ$4,'[1]INTERNAL PARAMETERS-1'!$B$5:$J$44,6,FALSE)*VLOOKUP(SOYLD2!BZ$4,'[1]INTERNAL PARAMETERS-1'!$B$5:$J$44,3,FALSE) + SOYLD1!BZ150*(1-VLOOKUP(SOYLD2!BZ$4,'[1]INTERNAL PARAMETERS-1'!$B$5:$J$44,5,FALSE))*VLOOKUP(SOYLD2!BZ$4,'[1]INTERNAL PARAMETERS-1'!$B$5:$J$44,8,FALSE)*VLOOKUP(SOYLD2!BZ$4,'[1]INTERNAL PARAMETERS-1'!$B$5:$J$44,3,FALSE)</f>
        <v>1.248787506075622E-4</v>
      </c>
      <c r="CA150" s="44">
        <f>SOYLD1!CA150*VLOOKUP(SOYLD2!CA$4,'[1]INTERNAL PARAMETERS-1'!$B$5:$J$44,5,FALSE)*VLOOKUP(SOYLD2!CA$4,'[1]INTERNAL PARAMETERS-1'!$B$5:$J$44,6,FALSE)*VLOOKUP(SOYLD2!CA$4,'[1]INTERNAL PARAMETERS-1'!$B$5:$J$44,3,FALSE) + SOYLD1!CA150*(1-VLOOKUP(SOYLD2!CA$4,'[1]INTERNAL PARAMETERS-1'!$B$5:$J$44,5,FALSE))*VLOOKUP(SOYLD2!CA$4,'[1]INTERNAL PARAMETERS-1'!$B$5:$J$44,8,FALSE)*VLOOKUP(SOYLD2!CA$4,'[1]INTERNAL PARAMETERS-1'!$B$5:$J$44,3,FALSE)</f>
        <v>0</v>
      </c>
      <c r="CB150" s="44">
        <f>SOYLD1!CB150*VLOOKUP(SOYLD2!CB$4,'[1]INTERNAL PARAMETERS-1'!$B$5:$J$44,5,FALSE)*VLOOKUP(SOYLD2!CB$4,'[1]INTERNAL PARAMETERS-1'!$B$5:$J$44,6,FALSE)*VLOOKUP(SOYLD2!CB$4,'[1]INTERNAL PARAMETERS-1'!$B$5:$J$44,3,FALSE) + SOYLD1!CB150*(1-VLOOKUP(SOYLD2!CB$4,'[1]INTERNAL PARAMETERS-1'!$B$5:$J$44,5,FALSE))*VLOOKUP(SOYLD2!CB$4,'[1]INTERNAL PARAMETERS-1'!$B$5:$J$44,8,FALSE)*VLOOKUP(SOYLD2!CB$4,'[1]INTERNAL PARAMETERS-1'!$B$5:$J$44,3,FALSE)</f>
        <v>0</v>
      </c>
      <c r="CC150" s="44">
        <f>SOYLD1!CC150*VLOOKUP(SOYLD2!CC$4,'[1]INTERNAL PARAMETERS-1'!$B$5:$J$44,5,FALSE)*VLOOKUP(SOYLD2!CC$4,'[1]INTERNAL PARAMETERS-1'!$B$5:$J$44,6,FALSE)*VLOOKUP(SOYLD2!CC$4,'[1]INTERNAL PARAMETERS-1'!$B$5:$J$44,3,FALSE) + SOYLD1!CC150*(1-VLOOKUP(SOYLD2!CC$4,'[1]INTERNAL PARAMETERS-1'!$B$5:$J$44,5,FALSE))*VLOOKUP(SOYLD2!CC$4,'[1]INTERNAL PARAMETERS-1'!$B$5:$J$44,8,FALSE)*VLOOKUP(SOYLD2!CC$4,'[1]INTERNAL PARAMETERS-1'!$B$5:$J$44,3,FALSE)</f>
        <v>2.7750833468347152E-4</v>
      </c>
      <c r="CD150" s="44">
        <f>SOYLD1!CD150*VLOOKUP(SOYLD2!CD$4,'[1]INTERNAL PARAMETERS-1'!$B$5:$J$44,5,FALSE)*VLOOKUP(SOYLD2!CD$4,'[1]INTERNAL PARAMETERS-1'!$B$5:$J$44,6,FALSE)*VLOOKUP(SOYLD2!CD$4,'[1]INTERNAL PARAMETERS-1'!$B$5:$J$44,3,FALSE) + SOYLD1!CD150*(1-VLOOKUP(SOYLD2!CD$4,'[1]INTERNAL PARAMETERS-1'!$B$5:$J$44,5,FALSE))*VLOOKUP(SOYLD2!CD$4,'[1]INTERNAL PARAMETERS-1'!$B$5:$J$44,8,FALSE)*VLOOKUP(SOYLD2!CD$4,'[1]INTERNAL PARAMETERS-1'!$B$5:$J$44,3,FALSE)</f>
        <v>2.9611551117834502E-3</v>
      </c>
      <c r="CE150" s="44">
        <f>SOYLD1!CE150*VLOOKUP(SOYLD2!CE$4,'[1]INTERNAL PARAMETERS-1'!$B$5:$J$44,5,FALSE)*VLOOKUP(SOYLD2!CE$4,'[1]INTERNAL PARAMETERS-1'!$B$5:$J$44,6,FALSE)*VLOOKUP(SOYLD2!CE$4,'[1]INTERNAL PARAMETERS-1'!$B$5:$J$44,3,FALSE) + SOYLD1!CE150*(1-VLOOKUP(SOYLD2!CE$4,'[1]INTERNAL PARAMETERS-1'!$B$5:$J$44,5,FALSE))*VLOOKUP(SOYLD2!CE$4,'[1]INTERNAL PARAMETERS-1'!$B$5:$J$44,8,FALSE)*VLOOKUP(SOYLD2!CE$4,'[1]INTERNAL PARAMETERS-1'!$B$5:$J$44,3,FALSE)</f>
        <v>3.5323210581944793E-3</v>
      </c>
      <c r="CF150" s="44">
        <f>SOYLD1!CF150*VLOOKUP(SOYLD2!CF$4,'[1]INTERNAL PARAMETERS-1'!$B$5:$J$44,5,FALSE)*VLOOKUP(SOYLD2!CF$4,'[1]INTERNAL PARAMETERS-1'!$B$5:$J$44,6,FALSE)*VLOOKUP(SOYLD2!CF$4,'[1]INTERNAL PARAMETERS-1'!$B$5:$J$44,3,FALSE) + SOYLD1!CF150*(1-VLOOKUP(SOYLD2!CF$4,'[1]INTERNAL PARAMETERS-1'!$B$5:$J$44,5,FALSE))*VLOOKUP(SOYLD2!CF$4,'[1]INTERNAL PARAMETERS-1'!$B$5:$J$44,8,FALSE)*VLOOKUP(SOYLD2!CF$4,'[1]INTERNAL PARAMETERS-1'!$B$5:$J$44,3,FALSE)</f>
        <v>2.2037404173639559E-3</v>
      </c>
      <c r="CG150" s="44">
        <f>SOYLD1!CG150*VLOOKUP(SOYLD2!CG$4,'[1]INTERNAL PARAMETERS-1'!$B$5:$J$44,5,FALSE)*VLOOKUP(SOYLD2!CG$4,'[1]INTERNAL PARAMETERS-1'!$B$5:$J$44,6,FALSE)*VLOOKUP(SOYLD2!CG$4,'[1]INTERNAL PARAMETERS-1'!$B$5:$J$44,3,FALSE) + SOYLD1!CG150*(1-VLOOKUP(SOYLD2!CG$4,'[1]INTERNAL PARAMETERS-1'!$B$5:$J$44,5,FALSE))*VLOOKUP(SOYLD2!CG$4,'[1]INTERNAL PARAMETERS-1'!$B$5:$J$44,8,FALSE)*VLOOKUP(SOYLD2!CG$4,'[1]INTERNAL PARAMETERS-1'!$B$5:$J$44,3,FALSE)</f>
        <v>4.1740880746174055E-5</v>
      </c>
      <c r="CH150" s="43">
        <f>SOYLD1!CH150*VLOOKUP(SOYLD2!CH$4,'[1]INTERNAL PARAMETERS-1'!$B$5:$J$44,5,FALSE)*VLOOKUP(SOYLD2!CH$4,'[1]INTERNAL PARAMETERS-1'!$B$5:$J$44,6,FALSE)*VLOOKUP(SOYLD2!CH$4,'[1]INTERNAL PARAMETERS-1'!$B$5:$J$44,3,FALSE) + SOYLD1!CH150*(1-VLOOKUP(SOYLD2!CH$4,'[1]INTERNAL PARAMETERS-1'!$B$5:$J$44,5,FALSE))*VLOOKUP(SOYLD2!CH$4,'[1]INTERNAL PARAMETERS-1'!$B$5:$J$44,8,FALSE)*VLOOKUP(SOYLD2!CH$4,'[1]INTERNAL PARAMETERS-1'!$B$5:$J$44,3,FALSE)</f>
        <v>0</v>
      </c>
      <c r="CJ150" s="45">
        <f t="shared" si="4"/>
        <v>66.036254615278523</v>
      </c>
      <c r="CK150" s="43">
        <f t="shared" si="5"/>
        <v>1.4414654483749605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'S Opt'!X151</f>
        <v>416.9539268408746</v>
      </c>
      <c r="F151" s="59">
        <f>'[1]INTERNAL PARAMETERS-1'!M7</f>
        <v>73.784999999999997</v>
      </c>
      <c r="G151" s="45">
        <f>SOYLD1!G151*VLOOKUP(SOYLD2!G$4,'[1]INTERNAL PARAMETERS-1'!$B$5:$J$44,5,FALSE)*VLOOKUP(SOYLD2!G$4,'[1]INTERNAL PARAMETERS-1'!$B$5:$J$44,7,FALSE)*SOYLD2!$F151 + SOYLD1!G151*(1-VLOOKUP(SOYLD2!G$4,'[1]INTERNAL PARAMETERS-1'!$B$5:$J$44,5,FALSE))*VLOOKUP(SOYLD2!G$4,'[1]INTERNAL PARAMETERS-1'!$B$5:$J$44,9,FALSE)*SOYLD2!$F151</f>
        <v>11.129643587962121</v>
      </c>
      <c r="H151" s="44">
        <f>SOYLD1!H151*VLOOKUP(SOYLD2!H$4,'[1]INTERNAL PARAMETERS-1'!$B$5:$J$44,5,FALSE)*VLOOKUP(SOYLD2!H$4,'[1]INTERNAL PARAMETERS-1'!$B$5:$J$44,7,FALSE)*SOYLD2!$F151 + SOYLD1!H151*(1-VLOOKUP(SOYLD2!H$4,'[1]INTERNAL PARAMETERS-1'!$B$5:$J$44,5,FALSE))*VLOOKUP(SOYLD2!H$4,'[1]INTERNAL PARAMETERS-1'!$B$5:$J$44,9,FALSE)*SOYLD2!$F151</f>
        <v>9.0882110178871276</v>
      </c>
      <c r="I151" s="44">
        <f>SOYLD1!I151*VLOOKUP(SOYLD2!I$4,'[1]INTERNAL PARAMETERS-1'!$B$5:$J$44,5,FALSE)*VLOOKUP(SOYLD2!I$4,'[1]INTERNAL PARAMETERS-1'!$B$5:$J$44,7,FALSE)*SOYLD2!$F151 + SOYLD1!I151*(1-VLOOKUP(SOYLD2!I$4,'[1]INTERNAL PARAMETERS-1'!$B$5:$J$44,5,FALSE))*VLOOKUP(SOYLD2!I$4,'[1]INTERNAL PARAMETERS-1'!$B$5:$J$44,9,FALSE)*SOYLD2!$F151</f>
        <v>67.540749418269826</v>
      </c>
      <c r="J151" s="44">
        <f>SOYLD1!J151*VLOOKUP(SOYLD2!J$4,'[1]INTERNAL PARAMETERS-1'!$B$5:$J$44,5,FALSE)*VLOOKUP(SOYLD2!J$4,'[1]INTERNAL PARAMETERS-1'!$B$5:$J$44,7,FALSE)*SOYLD2!$F151 + SOYLD1!J151*(1-VLOOKUP(SOYLD2!J$4,'[1]INTERNAL PARAMETERS-1'!$B$5:$J$44,5,FALSE))*VLOOKUP(SOYLD2!J$4,'[1]INTERNAL PARAMETERS-1'!$B$5:$J$44,9,FALSE)*SOYLD2!$F151</f>
        <v>0</v>
      </c>
      <c r="K151" s="44">
        <f>SOYLD1!K151*VLOOKUP(SOYLD2!K$4,'[1]INTERNAL PARAMETERS-1'!$B$5:$J$44,5,FALSE)*VLOOKUP(SOYLD2!K$4,'[1]INTERNAL PARAMETERS-1'!$B$5:$J$44,7,FALSE)*SOYLD2!$F151 + SOYLD1!K151*(1-VLOOKUP(SOYLD2!K$4,'[1]INTERNAL PARAMETERS-1'!$B$5:$J$44,5,FALSE))*VLOOKUP(SOYLD2!K$4,'[1]INTERNAL PARAMETERS-1'!$B$5:$J$44,9,FALSE)*SOYLD2!$F151</f>
        <v>0</v>
      </c>
      <c r="L151" s="44">
        <f>SOYLD1!L151*VLOOKUP(SOYLD2!L$4,'[1]INTERNAL PARAMETERS-1'!$B$5:$J$44,5,FALSE)*VLOOKUP(SOYLD2!L$4,'[1]INTERNAL PARAMETERS-1'!$B$5:$J$44,7,FALSE)*SOYLD2!$F151 + SOYLD1!L151*(1-VLOOKUP(SOYLD2!L$4,'[1]INTERNAL PARAMETERS-1'!$B$5:$J$44,5,FALSE))*VLOOKUP(SOYLD2!L$4,'[1]INTERNAL PARAMETERS-1'!$B$5:$J$44,9,FALSE)*SOYLD2!$F151</f>
        <v>0</v>
      </c>
      <c r="M151" s="44">
        <f>SOYLD1!M151*VLOOKUP(SOYLD2!M$4,'[1]INTERNAL PARAMETERS-1'!$B$5:$J$44,5,FALSE)*VLOOKUP(SOYLD2!M$4,'[1]INTERNAL PARAMETERS-1'!$B$5:$J$44,7,FALSE)*SOYLD2!$F151 + SOYLD1!M151*(1-VLOOKUP(SOYLD2!M$4,'[1]INTERNAL PARAMETERS-1'!$B$5:$J$44,5,FALSE))*VLOOKUP(SOYLD2!M$4,'[1]INTERNAL PARAMETERS-1'!$B$5:$J$44,9,FALSE)*SOYLD2!$F151</f>
        <v>0.78766413169957428</v>
      </c>
      <c r="N151" s="44">
        <f>SOYLD1!N151*VLOOKUP(SOYLD2!N$4,'[1]INTERNAL PARAMETERS-1'!$B$5:$J$44,5,FALSE)*VLOOKUP(SOYLD2!N$4,'[1]INTERNAL PARAMETERS-1'!$B$5:$J$44,7,FALSE)*SOYLD2!$F151 + SOYLD1!N151*(1-VLOOKUP(SOYLD2!N$4,'[1]INTERNAL PARAMETERS-1'!$B$5:$J$44,5,FALSE))*VLOOKUP(SOYLD2!N$4,'[1]INTERNAL PARAMETERS-1'!$B$5:$J$44,9,FALSE)*SOYLD2!$F151</f>
        <v>0.438115897514543</v>
      </c>
      <c r="O151" s="44">
        <f>SOYLD1!O151*VLOOKUP(SOYLD2!O$4,'[1]INTERNAL PARAMETERS-1'!$B$5:$J$44,5,FALSE)*VLOOKUP(SOYLD2!O$4,'[1]INTERNAL PARAMETERS-1'!$B$5:$J$44,7,FALSE)*SOYLD2!$F151 + SOYLD1!O151*(1-VLOOKUP(SOYLD2!O$4,'[1]INTERNAL PARAMETERS-1'!$B$5:$J$44,5,FALSE))*VLOOKUP(SOYLD2!O$4,'[1]INTERNAL PARAMETERS-1'!$B$5:$J$44,9,FALSE)*SOYLD2!$F151</f>
        <v>0</v>
      </c>
      <c r="P151" s="44">
        <f>SOYLD1!P151*VLOOKUP(SOYLD2!P$4,'[1]INTERNAL PARAMETERS-1'!$B$5:$J$44,5,FALSE)*VLOOKUP(SOYLD2!P$4,'[1]INTERNAL PARAMETERS-1'!$B$5:$J$44,7,FALSE)*SOYLD2!$F151 + SOYLD1!P151*(1-VLOOKUP(SOYLD2!P$4,'[1]INTERNAL PARAMETERS-1'!$B$5:$J$44,5,FALSE))*VLOOKUP(SOYLD2!P$4,'[1]INTERNAL PARAMETERS-1'!$B$5:$J$44,9,FALSE)*SOYLD2!$F151</f>
        <v>0</v>
      </c>
      <c r="Q151" s="44">
        <f>SOYLD1!Q151*VLOOKUP(SOYLD2!Q$4,'[1]INTERNAL PARAMETERS-1'!$B$5:$J$44,5,FALSE)*VLOOKUP(SOYLD2!Q$4,'[1]INTERNAL PARAMETERS-1'!$B$5:$J$44,7,FALSE)*SOYLD2!$F151 + SOYLD1!Q151*(1-VLOOKUP(SOYLD2!Q$4,'[1]INTERNAL PARAMETERS-1'!$B$5:$J$44,5,FALSE))*VLOOKUP(SOYLD2!Q$4,'[1]INTERNAL PARAMETERS-1'!$B$5:$J$44,9,FALSE)*SOYLD2!$F151</f>
        <v>0</v>
      </c>
      <c r="R151" s="44">
        <f>SOYLD1!R151*VLOOKUP(SOYLD2!R$4,'[1]INTERNAL PARAMETERS-1'!$B$5:$J$44,5,FALSE)*VLOOKUP(SOYLD2!R$4,'[1]INTERNAL PARAMETERS-1'!$B$5:$J$44,7,FALSE)*SOYLD2!$F151 + SOYLD1!R151*(1-VLOOKUP(SOYLD2!R$4,'[1]INTERNAL PARAMETERS-1'!$B$5:$J$44,5,FALSE))*VLOOKUP(SOYLD2!R$4,'[1]INTERNAL PARAMETERS-1'!$B$5:$J$44,9,FALSE)*SOYLD2!$F151</f>
        <v>0.22672534229750368</v>
      </c>
      <c r="S151" s="44">
        <f>SOYLD1!S151*VLOOKUP(SOYLD2!S$4,'[1]INTERNAL PARAMETERS-1'!$B$5:$J$44,5,FALSE)*VLOOKUP(SOYLD2!S$4,'[1]INTERNAL PARAMETERS-1'!$B$5:$J$44,7,FALSE)*SOYLD2!$F151 + SOYLD1!S151*(1-VLOOKUP(SOYLD2!S$4,'[1]INTERNAL PARAMETERS-1'!$B$5:$J$44,5,FALSE))*VLOOKUP(SOYLD2!S$4,'[1]INTERNAL PARAMETERS-1'!$B$5:$J$44,9,FALSE)*SOYLD2!$F151</f>
        <v>22.423772572295892</v>
      </c>
      <c r="T151" s="44">
        <f>SOYLD1!T151*VLOOKUP(SOYLD2!T$4,'[1]INTERNAL PARAMETERS-1'!$B$5:$J$44,5,FALSE)*VLOOKUP(SOYLD2!T$4,'[1]INTERNAL PARAMETERS-1'!$B$5:$J$44,7,FALSE)*SOYLD2!$F151 + SOYLD1!T151*(1-VLOOKUP(SOYLD2!T$4,'[1]INTERNAL PARAMETERS-1'!$B$5:$J$44,5,FALSE))*VLOOKUP(SOYLD2!T$4,'[1]INTERNAL PARAMETERS-1'!$B$5:$J$44,9,FALSE)*SOYLD2!$F151</f>
        <v>2.1256423788755732</v>
      </c>
      <c r="U151" s="44">
        <f>SOYLD1!U151*VLOOKUP(SOYLD2!U$4,'[1]INTERNAL PARAMETERS-1'!$B$5:$J$44,5,FALSE)*VLOOKUP(SOYLD2!U$4,'[1]INTERNAL PARAMETERS-1'!$B$5:$J$44,7,FALSE)*SOYLD2!$F151 + SOYLD1!U151*(1-VLOOKUP(SOYLD2!U$4,'[1]INTERNAL PARAMETERS-1'!$B$5:$J$44,5,FALSE))*VLOOKUP(SOYLD2!U$4,'[1]INTERNAL PARAMETERS-1'!$B$5:$J$44,9,FALSE)*SOYLD2!$F151</f>
        <v>1.0141467385771465</v>
      </c>
      <c r="V151" s="44">
        <f>SOYLD1!V151*VLOOKUP(SOYLD2!V$4,'[1]INTERNAL PARAMETERS-1'!$B$5:$J$44,5,FALSE)*VLOOKUP(SOYLD2!V$4,'[1]INTERNAL PARAMETERS-1'!$B$5:$J$44,7,FALSE)*SOYLD2!$F151 + SOYLD1!V151*(1-VLOOKUP(SOYLD2!V$4,'[1]INTERNAL PARAMETERS-1'!$B$5:$J$44,5,FALSE))*VLOOKUP(SOYLD2!V$4,'[1]INTERNAL PARAMETERS-1'!$B$5:$J$44,9,FALSE)*SOYLD2!$F151</f>
        <v>13.532462743247455</v>
      </c>
      <c r="W151" s="44">
        <f>SOYLD1!W151*VLOOKUP(SOYLD2!W$4,'[1]INTERNAL PARAMETERS-1'!$B$5:$J$44,5,FALSE)*VLOOKUP(SOYLD2!W$4,'[1]INTERNAL PARAMETERS-1'!$B$5:$J$44,7,FALSE)*SOYLD2!$F151 + SOYLD1!W151*(1-VLOOKUP(SOYLD2!W$4,'[1]INTERNAL PARAMETERS-1'!$B$5:$J$44,5,FALSE))*VLOOKUP(SOYLD2!W$4,'[1]INTERNAL PARAMETERS-1'!$B$5:$J$44,9,FALSE)*SOYLD2!$F151</f>
        <v>0</v>
      </c>
      <c r="X151" s="44">
        <f>SOYLD1!X151*VLOOKUP(SOYLD2!X$4,'[1]INTERNAL PARAMETERS-1'!$B$5:$J$44,5,FALSE)*VLOOKUP(SOYLD2!X$4,'[1]INTERNAL PARAMETERS-1'!$B$5:$J$44,7,FALSE)*SOYLD2!$F151 + SOYLD1!X151*(1-VLOOKUP(SOYLD2!X$4,'[1]INTERNAL PARAMETERS-1'!$B$5:$J$44,5,FALSE))*VLOOKUP(SOYLD2!X$4,'[1]INTERNAL PARAMETERS-1'!$B$5:$J$44,9,FALSE)*SOYLD2!$F151</f>
        <v>0</v>
      </c>
      <c r="Y151" s="44">
        <f>SOYLD1!Y151*VLOOKUP(SOYLD2!Y$4,'[1]INTERNAL PARAMETERS-1'!$B$5:$J$44,5,FALSE)*VLOOKUP(SOYLD2!Y$4,'[1]INTERNAL PARAMETERS-1'!$B$5:$J$44,7,FALSE)*SOYLD2!$F151 + SOYLD1!Y151*(1-VLOOKUP(SOYLD2!Y$4,'[1]INTERNAL PARAMETERS-1'!$B$5:$J$44,5,FALSE))*VLOOKUP(SOYLD2!Y$4,'[1]INTERNAL PARAMETERS-1'!$B$5:$J$44,9,FALSE)*SOYLD2!$F151</f>
        <v>0</v>
      </c>
      <c r="Z151" s="44">
        <f>SOYLD1!Z151*VLOOKUP(SOYLD2!Z$4,'[1]INTERNAL PARAMETERS-1'!$B$5:$J$44,5,FALSE)*VLOOKUP(SOYLD2!Z$4,'[1]INTERNAL PARAMETERS-1'!$B$5:$J$44,7,FALSE)*SOYLD2!$F151 + SOYLD1!Z151*(1-VLOOKUP(SOYLD2!Z$4,'[1]INTERNAL PARAMETERS-1'!$B$5:$J$44,5,FALSE))*VLOOKUP(SOYLD2!Z$4,'[1]INTERNAL PARAMETERS-1'!$B$5:$J$44,9,FALSE)*SOYLD2!$F151</f>
        <v>0</v>
      </c>
      <c r="AA151" s="44">
        <f>SOYLD1!AA151*VLOOKUP(SOYLD2!AA$4,'[1]INTERNAL PARAMETERS-1'!$B$5:$J$44,5,FALSE)*VLOOKUP(SOYLD2!AA$4,'[1]INTERNAL PARAMETERS-1'!$B$5:$J$44,7,FALSE)*SOYLD2!$F151 + SOYLD1!AA151*(1-VLOOKUP(SOYLD2!AA$4,'[1]INTERNAL PARAMETERS-1'!$B$5:$J$44,5,FALSE))*VLOOKUP(SOYLD2!AA$4,'[1]INTERNAL PARAMETERS-1'!$B$5:$J$44,9,FALSE)*SOYLD2!$F151</f>
        <v>0</v>
      </c>
      <c r="AB151" s="44">
        <f>SOYLD1!AB151*VLOOKUP(SOYLD2!AB$4,'[1]INTERNAL PARAMETERS-1'!$B$5:$J$44,5,FALSE)*VLOOKUP(SOYLD2!AB$4,'[1]INTERNAL PARAMETERS-1'!$B$5:$J$44,7,FALSE)*SOYLD2!$F151 + SOYLD1!AB151*(1-VLOOKUP(SOYLD2!AB$4,'[1]INTERNAL PARAMETERS-1'!$B$5:$J$44,5,FALSE))*VLOOKUP(SOYLD2!AB$4,'[1]INTERNAL PARAMETERS-1'!$B$5:$J$44,9,FALSE)*SOYLD2!$F151</f>
        <v>0</v>
      </c>
      <c r="AC151" s="44">
        <f>SOYLD1!AC151*VLOOKUP(SOYLD2!AC$4,'[1]INTERNAL PARAMETERS-1'!$B$5:$J$44,5,FALSE)*VLOOKUP(SOYLD2!AC$4,'[1]INTERNAL PARAMETERS-1'!$B$5:$J$44,7,FALSE)*SOYLD2!$F151 + SOYLD1!AC151*(1-VLOOKUP(SOYLD2!AC$4,'[1]INTERNAL PARAMETERS-1'!$B$5:$J$44,5,FALSE))*VLOOKUP(SOYLD2!AC$4,'[1]INTERNAL PARAMETERS-1'!$B$5:$J$44,9,FALSE)*SOYLD2!$F151</f>
        <v>0</v>
      </c>
      <c r="AD151" s="44">
        <f>SOYLD1!AD151*VLOOKUP(SOYLD2!AD$4,'[1]INTERNAL PARAMETERS-1'!$B$5:$J$44,5,FALSE)*VLOOKUP(SOYLD2!AD$4,'[1]INTERNAL PARAMETERS-1'!$B$5:$J$44,7,FALSE)*SOYLD2!$F151 + SOYLD1!AD151*(1-VLOOKUP(SOYLD2!AD$4,'[1]INTERNAL PARAMETERS-1'!$B$5:$J$44,5,FALSE))*VLOOKUP(SOYLD2!AD$4,'[1]INTERNAL PARAMETERS-1'!$B$5:$J$44,9,FALSE)*SOYLD2!$F151</f>
        <v>0</v>
      </c>
      <c r="AE151" s="44">
        <f>SOYLD1!AE151*VLOOKUP(SOYLD2!AE$4,'[1]INTERNAL PARAMETERS-1'!$B$5:$J$44,5,FALSE)*VLOOKUP(SOYLD2!AE$4,'[1]INTERNAL PARAMETERS-1'!$B$5:$J$44,7,FALSE)*SOYLD2!$F151 + SOYLD1!AE151*(1-VLOOKUP(SOYLD2!AE$4,'[1]INTERNAL PARAMETERS-1'!$B$5:$J$44,5,FALSE))*VLOOKUP(SOYLD2!AE$4,'[1]INTERNAL PARAMETERS-1'!$B$5:$J$44,9,FALSE)*SOYLD2!$F151</f>
        <v>0</v>
      </c>
      <c r="AF151" s="44">
        <f>SOYLD1!AF151*VLOOKUP(SOYLD2!AF$4,'[1]INTERNAL PARAMETERS-1'!$B$5:$J$44,5,FALSE)*VLOOKUP(SOYLD2!AF$4,'[1]INTERNAL PARAMETERS-1'!$B$5:$J$44,7,FALSE)*SOYLD2!$F151 + SOYLD1!AF151*(1-VLOOKUP(SOYLD2!AF$4,'[1]INTERNAL PARAMETERS-1'!$B$5:$J$44,5,FALSE))*VLOOKUP(SOYLD2!AF$4,'[1]INTERNAL PARAMETERS-1'!$B$5:$J$44,9,FALSE)*SOYLD2!$F151</f>
        <v>9.2147164737500398E-2</v>
      </c>
      <c r="AG151" s="44">
        <f>SOYLD1!AG151*VLOOKUP(SOYLD2!AG$4,'[1]INTERNAL PARAMETERS-1'!$B$5:$J$44,5,FALSE)*VLOOKUP(SOYLD2!AG$4,'[1]INTERNAL PARAMETERS-1'!$B$5:$J$44,7,FALSE)*SOYLD2!$F151 + SOYLD1!AG151*(1-VLOOKUP(SOYLD2!AG$4,'[1]INTERNAL PARAMETERS-1'!$B$5:$J$44,5,FALSE))*VLOOKUP(SOYLD2!AG$4,'[1]INTERNAL PARAMETERS-1'!$B$5:$J$44,9,FALSE)*SOYLD2!$F151</f>
        <v>0</v>
      </c>
      <c r="AH151" s="44">
        <f>SOYLD1!AH151*VLOOKUP(SOYLD2!AH$4,'[1]INTERNAL PARAMETERS-1'!$B$5:$J$44,5,FALSE)*VLOOKUP(SOYLD2!AH$4,'[1]INTERNAL PARAMETERS-1'!$B$5:$J$44,7,FALSE)*SOYLD2!$F151 + SOYLD1!AH151*(1-VLOOKUP(SOYLD2!AH$4,'[1]INTERNAL PARAMETERS-1'!$B$5:$J$44,5,FALSE))*VLOOKUP(SOYLD2!AH$4,'[1]INTERNAL PARAMETERS-1'!$B$5:$J$44,9,FALSE)*SOYLD2!$F151</f>
        <v>5.1946610463164199E-2</v>
      </c>
      <c r="AI151" s="44">
        <f>SOYLD1!AI151*VLOOKUP(SOYLD2!AI$4,'[1]INTERNAL PARAMETERS-1'!$B$5:$J$44,5,FALSE)*VLOOKUP(SOYLD2!AI$4,'[1]INTERNAL PARAMETERS-1'!$B$5:$J$44,7,FALSE)*SOYLD2!$F151 + SOYLD1!AI151*(1-VLOOKUP(SOYLD2!AI$4,'[1]INTERNAL PARAMETERS-1'!$B$5:$J$44,5,FALSE))*VLOOKUP(SOYLD2!AI$4,'[1]INTERNAL PARAMETERS-1'!$B$5:$J$44,9,FALSE)*SOYLD2!$F151</f>
        <v>0.12990498233977549</v>
      </c>
      <c r="AJ151" s="44">
        <f>SOYLD1!AJ151*VLOOKUP(SOYLD2!AJ$4,'[1]INTERNAL PARAMETERS-1'!$B$5:$J$44,5,FALSE)*VLOOKUP(SOYLD2!AJ$4,'[1]INTERNAL PARAMETERS-1'!$B$5:$J$44,7,FALSE)*SOYLD2!$F151 + SOYLD1!AJ151*(1-VLOOKUP(SOYLD2!AJ$4,'[1]INTERNAL PARAMETERS-1'!$B$5:$J$44,5,FALSE))*VLOOKUP(SOYLD2!AJ$4,'[1]INTERNAL PARAMETERS-1'!$B$5:$J$44,9,FALSE)*SOYLD2!$F151</f>
        <v>9.2147164737500398E-2</v>
      </c>
      <c r="AK151" s="44">
        <f>SOYLD1!AK151*VLOOKUP(SOYLD2!AK$4,'[1]INTERNAL PARAMETERS-1'!$B$5:$J$44,5,FALSE)*VLOOKUP(SOYLD2!AK$4,'[1]INTERNAL PARAMETERS-1'!$B$5:$J$44,7,FALSE)*SOYLD2!$F151 + SOYLD1!AK151*(1-VLOOKUP(SOYLD2!AK$4,'[1]INTERNAL PARAMETERS-1'!$B$5:$J$44,5,FALSE))*VLOOKUP(SOYLD2!AK$4,'[1]INTERNAL PARAMETERS-1'!$B$5:$J$44,9,FALSE)*SOYLD2!$F151</f>
        <v>0</v>
      </c>
      <c r="AL151" s="44">
        <f>SOYLD1!AL151*VLOOKUP(SOYLD2!AL$4,'[1]INTERNAL PARAMETERS-1'!$B$5:$J$44,5,FALSE)*VLOOKUP(SOYLD2!AL$4,'[1]INTERNAL PARAMETERS-1'!$B$5:$J$44,7,FALSE)*SOYLD2!$F151 + SOYLD1!AL151*(1-VLOOKUP(SOYLD2!AL$4,'[1]INTERNAL PARAMETERS-1'!$B$5:$J$44,5,FALSE))*VLOOKUP(SOYLD2!AL$4,'[1]INTERNAL PARAMETERS-1'!$B$5:$J$44,9,FALSE)*SOYLD2!$F151</f>
        <v>0</v>
      </c>
      <c r="AM151" s="44">
        <f>SOYLD1!AM151*VLOOKUP(SOYLD2!AM$4,'[1]INTERNAL PARAMETERS-1'!$B$5:$J$44,5,FALSE)*VLOOKUP(SOYLD2!AM$4,'[1]INTERNAL PARAMETERS-1'!$B$5:$J$44,7,FALSE)*SOYLD2!$F151 + SOYLD1!AM151*(1-VLOOKUP(SOYLD2!AM$4,'[1]INTERNAL PARAMETERS-1'!$B$5:$J$44,5,FALSE))*VLOOKUP(SOYLD2!AM$4,'[1]INTERNAL PARAMETERS-1'!$B$5:$J$44,9,FALSE)*SOYLD2!$F151</f>
        <v>0</v>
      </c>
      <c r="AN151" s="44">
        <f>SOYLD1!AN151*VLOOKUP(SOYLD2!AN$4,'[1]INTERNAL PARAMETERS-1'!$B$5:$J$44,5,FALSE)*VLOOKUP(SOYLD2!AN$4,'[1]INTERNAL PARAMETERS-1'!$B$5:$J$44,7,FALSE)*SOYLD2!$F151 + SOYLD1!AN151*(1-VLOOKUP(SOYLD2!AN$4,'[1]INTERNAL PARAMETERS-1'!$B$5:$J$44,5,FALSE))*VLOOKUP(SOYLD2!AN$4,'[1]INTERNAL PARAMETERS-1'!$B$5:$J$44,9,FALSE)*SOYLD2!$F151</f>
        <v>0</v>
      </c>
      <c r="AO151" s="44">
        <f>SOYLD1!AO151*VLOOKUP(SOYLD2!AO$4,'[1]INTERNAL PARAMETERS-1'!$B$5:$J$44,5,FALSE)*VLOOKUP(SOYLD2!AO$4,'[1]INTERNAL PARAMETERS-1'!$B$5:$J$44,7,FALSE)*SOYLD2!$F151 + SOYLD1!AO151*(1-VLOOKUP(SOYLD2!AO$4,'[1]INTERNAL PARAMETERS-1'!$B$5:$J$44,5,FALSE))*VLOOKUP(SOYLD2!AO$4,'[1]INTERNAL PARAMETERS-1'!$B$5:$J$44,9,FALSE)*SOYLD2!$F151</f>
        <v>0</v>
      </c>
      <c r="AP151" s="44">
        <f>SOYLD1!AP151*VLOOKUP(SOYLD2!AP$4,'[1]INTERNAL PARAMETERS-1'!$B$5:$J$44,5,FALSE)*VLOOKUP(SOYLD2!AP$4,'[1]INTERNAL PARAMETERS-1'!$B$5:$J$44,7,FALSE)*SOYLD2!$F151 + SOYLD1!AP151*(1-VLOOKUP(SOYLD2!AP$4,'[1]INTERNAL PARAMETERS-1'!$B$5:$J$44,5,FALSE))*VLOOKUP(SOYLD2!AP$4,'[1]INTERNAL PARAMETERS-1'!$B$5:$J$44,9,FALSE)*SOYLD2!$F151</f>
        <v>0</v>
      </c>
      <c r="AQ151" s="44">
        <f>SOYLD1!AQ151*VLOOKUP(SOYLD2!AQ$4,'[1]INTERNAL PARAMETERS-1'!$B$5:$J$44,5,FALSE)*VLOOKUP(SOYLD2!AQ$4,'[1]INTERNAL PARAMETERS-1'!$B$5:$J$44,7,FALSE)*SOYLD2!$F151 + SOYLD1!AQ151*(1-VLOOKUP(SOYLD2!AQ$4,'[1]INTERNAL PARAMETERS-1'!$B$5:$J$44,5,FALSE))*VLOOKUP(SOYLD2!AQ$4,'[1]INTERNAL PARAMETERS-1'!$B$5:$J$44,9,FALSE)*SOYLD2!$F151</f>
        <v>0</v>
      </c>
      <c r="AR151" s="44">
        <f>SOYLD1!AR151*VLOOKUP(SOYLD2!AR$4,'[1]INTERNAL PARAMETERS-1'!$B$5:$J$44,5,FALSE)*VLOOKUP(SOYLD2!AR$4,'[1]INTERNAL PARAMETERS-1'!$B$5:$J$44,7,FALSE)*SOYLD2!$F151 + SOYLD1!AR151*(1-VLOOKUP(SOYLD2!AR$4,'[1]INTERNAL PARAMETERS-1'!$B$5:$J$44,5,FALSE))*VLOOKUP(SOYLD2!AR$4,'[1]INTERNAL PARAMETERS-1'!$B$5:$J$44,9,FALSE)*SOYLD2!$F151</f>
        <v>0</v>
      </c>
      <c r="AS151" s="44">
        <f>SOYLD1!AS151*VLOOKUP(SOYLD2!AS$4,'[1]INTERNAL PARAMETERS-1'!$B$5:$J$44,5,FALSE)*VLOOKUP(SOYLD2!AS$4,'[1]INTERNAL PARAMETERS-1'!$B$5:$J$44,7,FALSE)*SOYLD2!$F151 + SOYLD1!AS151*(1-VLOOKUP(SOYLD2!AS$4,'[1]INTERNAL PARAMETERS-1'!$B$5:$J$44,5,FALSE))*VLOOKUP(SOYLD2!AS$4,'[1]INTERNAL PARAMETERS-1'!$B$5:$J$44,9,FALSE)*SOYLD2!$F151</f>
        <v>0</v>
      </c>
      <c r="AT151" s="43">
        <f>SOYLD1!AT151*VLOOKUP(SOYLD2!AT$4,'[1]INTERNAL PARAMETERS-1'!$B$5:$J$44,5,FALSE)*VLOOKUP(SOYLD2!AT$4,'[1]INTERNAL PARAMETERS-1'!$B$5:$J$44,7,FALSE)*SOYLD2!$F151 + SOYLD1!AT151*(1-VLOOKUP(SOYLD2!AT$4,'[1]INTERNAL PARAMETERS-1'!$B$5:$J$44,5,FALSE))*VLOOKUP(SOYLD2!AT$4,'[1]INTERNAL PARAMETERS-1'!$B$5:$J$44,9,FALSE)*SOYLD2!$F151</f>
        <v>0</v>
      </c>
      <c r="AU151" s="45">
        <f>SOYLD1!AU151*VLOOKUP(SOYLD2!AU$4,'[1]INTERNAL PARAMETERS-1'!$B$5:$J$44,5,FALSE)*VLOOKUP(SOYLD2!AU$4,'[1]INTERNAL PARAMETERS-1'!$B$5:$J$44,6,FALSE)*VLOOKUP(SOYLD2!AU$4,'[1]INTERNAL PARAMETERS-1'!$B$5:$J$44,3,FALSE) + SOYLD1!AU151*(1-VLOOKUP(SOYLD2!AU$4,'[1]INTERNAL PARAMETERS-1'!$B$5:$J$44,5,FALSE))*VLOOKUP(SOYLD2!AU$4,'[1]INTERNAL PARAMETERS-1'!$B$5:$J$44,8,FALSE)*VLOOKUP(SOYLD2!AU$4,'[1]INTERNAL PARAMETERS-1'!$B$5:$J$44,3,FALSE)</f>
        <v>0</v>
      </c>
      <c r="AV151" s="44">
        <f>SOYLD1!AV151*VLOOKUP(SOYLD2!AV$4,'[1]INTERNAL PARAMETERS-1'!$B$5:$J$44,5,FALSE)*VLOOKUP(SOYLD2!AV$4,'[1]INTERNAL PARAMETERS-1'!$B$5:$J$44,6,FALSE)*VLOOKUP(SOYLD2!AV$4,'[1]INTERNAL PARAMETERS-1'!$B$5:$J$44,3,FALSE) + SOYLD1!AV151*(1-VLOOKUP(SOYLD2!AV$4,'[1]INTERNAL PARAMETERS-1'!$B$5:$J$44,5,FALSE))*VLOOKUP(SOYLD2!AV$4,'[1]INTERNAL PARAMETERS-1'!$B$5:$J$44,8,FALSE)*VLOOKUP(SOYLD2!AV$4,'[1]INTERNAL PARAMETERS-1'!$B$5:$J$44,3,FALSE)</f>
        <v>0</v>
      </c>
      <c r="AW151" s="44">
        <f>SOYLD1!AW151*VLOOKUP(SOYLD2!AW$4,'[1]INTERNAL PARAMETERS-1'!$B$5:$J$44,5,FALSE)*VLOOKUP(SOYLD2!AW$4,'[1]INTERNAL PARAMETERS-1'!$B$5:$J$44,6,FALSE)*VLOOKUP(SOYLD2!AW$4,'[1]INTERNAL PARAMETERS-1'!$B$5:$J$44,3,FALSE) + SOYLD1!AW151*(1-VLOOKUP(SOYLD2!AW$4,'[1]INTERNAL PARAMETERS-1'!$B$5:$J$44,5,FALSE))*VLOOKUP(SOYLD2!AW$4,'[1]INTERNAL PARAMETERS-1'!$B$5:$J$44,8,FALSE)*VLOOKUP(SOYLD2!AW$4,'[1]INTERNAL PARAMETERS-1'!$B$5:$J$44,3,FALSE)</f>
        <v>1.08075946516213</v>
      </c>
      <c r="AX151" s="44">
        <f>SOYLD1!AX151*VLOOKUP(SOYLD2!AX$4,'[1]INTERNAL PARAMETERS-1'!$B$5:$J$44,5,FALSE)*VLOOKUP(SOYLD2!AX$4,'[1]INTERNAL PARAMETERS-1'!$B$5:$J$44,6,FALSE)*VLOOKUP(SOYLD2!AX$4,'[1]INTERNAL PARAMETERS-1'!$B$5:$J$44,3,FALSE) + SOYLD1!AX151*(1-VLOOKUP(SOYLD2!AX$4,'[1]INTERNAL PARAMETERS-1'!$B$5:$J$44,5,FALSE))*VLOOKUP(SOYLD2!AX$4,'[1]INTERNAL PARAMETERS-1'!$B$5:$J$44,8,FALSE)*VLOOKUP(SOYLD2!AX$4,'[1]INTERNAL PARAMETERS-1'!$B$5:$J$44,3,FALSE)</f>
        <v>0</v>
      </c>
      <c r="AY151" s="44">
        <f>SOYLD1!AY151*VLOOKUP(SOYLD2!AY$4,'[1]INTERNAL PARAMETERS-1'!$B$5:$J$44,5,FALSE)*VLOOKUP(SOYLD2!AY$4,'[1]INTERNAL PARAMETERS-1'!$B$5:$J$44,6,FALSE)*VLOOKUP(SOYLD2!AY$4,'[1]INTERNAL PARAMETERS-1'!$B$5:$J$44,3,FALSE) + SOYLD1!AY151*(1-VLOOKUP(SOYLD2!AY$4,'[1]INTERNAL PARAMETERS-1'!$B$5:$J$44,5,FALSE))*VLOOKUP(SOYLD2!AY$4,'[1]INTERNAL PARAMETERS-1'!$B$5:$J$44,8,FALSE)*VLOOKUP(SOYLD2!AY$4,'[1]INTERNAL PARAMETERS-1'!$B$5:$J$44,3,FALSE)</f>
        <v>0</v>
      </c>
      <c r="AZ151" s="44">
        <f>SOYLD1!AZ151*VLOOKUP(SOYLD2!AZ$4,'[1]INTERNAL PARAMETERS-1'!$B$5:$J$44,5,FALSE)*VLOOKUP(SOYLD2!AZ$4,'[1]INTERNAL PARAMETERS-1'!$B$5:$J$44,6,FALSE)*VLOOKUP(SOYLD2!AZ$4,'[1]INTERNAL PARAMETERS-1'!$B$5:$J$44,3,FALSE) + SOYLD1!AZ151*(1-VLOOKUP(SOYLD2!AZ$4,'[1]INTERNAL PARAMETERS-1'!$B$5:$J$44,5,FALSE))*VLOOKUP(SOYLD2!AZ$4,'[1]INTERNAL PARAMETERS-1'!$B$5:$J$44,8,FALSE)*VLOOKUP(SOYLD2!AZ$4,'[1]INTERNAL PARAMETERS-1'!$B$5:$J$44,3,FALSE)</f>
        <v>0</v>
      </c>
      <c r="BA151" s="44">
        <f>SOYLD1!BA151*VLOOKUP(SOYLD2!BA$4,'[1]INTERNAL PARAMETERS-1'!$B$5:$J$44,5,FALSE)*VLOOKUP(SOYLD2!BA$4,'[1]INTERNAL PARAMETERS-1'!$B$5:$J$44,6,FALSE)*VLOOKUP(SOYLD2!BA$4,'[1]INTERNAL PARAMETERS-1'!$B$5:$J$44,3,FALSE) + SOYLD1!BA151*(1-VLOOKUP(SOYLD2!BA$4,'[1]INTERNAL PARAMETERS-1'!$B$5:$J$44,5,FALSE))*VLOOKUP(SOYLD2!BA$4,'[1]INTERNAL PARAMETERS-1'!$B$5:$J$44,8,FALSE)*VLOOKUP(SOYLD2!BA$4,'[1]INTERNAL PARAMETERS-1'!$B$5:$J$44,3,FALSE)</f>
        <v>0.12597902778017131</v>
      </c>
      <c r="BB151" s="44">
        <f>SOYLD1!BB151*VLOOKUP(SOYLD2!BB$4,'[1]INTERNAL PARAMETERS-1'!$B$5:$J$44,5,FALSE)*VLOOKUP(SOYLD2!BB$4,'[1]INTERNAL PARAMETERS-1'!$B$5:$J$44,6,FALSE)*VLOOKUP(SOYLD2!BB$4,'[1]INTERNAL PARAMETERS-1'!$B$5:$J$44,3,FALSE) + SOYLD1!BB151*(1-VLOOKUP(SOYLD2!BB$4,'[1]INTERNAL PARAMETERS-1'!$B$5:$J$44,5,FALSE))*VLOOKUP(SOYLD2!BB$4,'[1]INTERNAL PARAMETERS-1'!$B$5:$J$44,8,FALSE)*VLOOKUP(SOYLD2!BB$4,'[1]INTERNAL PARAMETERS-1'!$B$5:$J$44,3,FALSE)</f>
        <v>0.34970952201492028</v>
      </c>
      <c r="BC151" s="44">
        <f>SOYLD1!BC151*VLOOKUP(SOYLD2!BC$4,'[1]INTERNAL PARAMETERS-1'!$B$5:$J$44,5,FALSE)*VLOOKUP(SOYLD2!BC$4,'[1]INTERNAL PARAMETERS-1'!$B$5:$J$44,6,FALSE)*VLOOKUP(SOYLD2!BC$4,'[1]INTERNAL PARAMETERS-1'!$B$5:$J$44,3,FALSE) + SOYLD1!BC151*(1-VLOOKUP(SOYLD2!BC$4,'[1]INTERNAL PARAMETERS-1'!$B$5:$J$44,5,FALSE))*VLOOKUP(SOYLD2!BC$4,'[1]INTERNAL PARAMETERS-1'!$B$5:$J$44,8,FALSE)*VLOOKUP(SOYLD2!BC$4,'[1]INTERNAL PARAMETERS-1'!$B$5:$J$44,3,FALSE)</f>
        <v>6.7165904815969429E-2</v>
      </c>
      <c r="BD151" s="44">
        <f>SOYLD1!BD151*VLOOKUP(SOYLD2!BD$4,'[1]INTERNAL PARAMETERS-1'!$B$5:$J$44,5,FALSE)*VLOOKUP(SOYLD2!BD$4,'[1]INTERNAL PARAMETERS-1'!$B$5:$J$44,6,FALSE)*VLOOKUP(SOYLD2!BD$4,'[1]INTERNAL PARAMETERS-1'!$B$5:$J$44,3,FALSE) + SOYLD1!BD151*(1-VLOOKUP(SOYLD2!BD$4,'[1]INTERNAL PARAMETERS-1'!$B$5:$J$44,5,FALSE))*VLOOKUP(SOYLD2!BD$4,'[1]INTERNAL PARAMETERS-1'!$B$5:$J$44,8,FALSE)*VLOOKUP(SOYLD2!BD$4,'[1]INTERNAL PARAMETERS-1'!$B$5:$J$44,3,FALSE)</f>
        <v>0.30375055881832336</v>
      </c>
      <c r="BE151" s="44">
        <f>SOYLD1!BE151*VLOOKUP(SOYLD2!BE$4,'[1]INTERNAL PARAMETERS-1'!$B$5:$J$44,5,FALSE)*VLOOKUP(SOYLD2!BE$4,'[1]INTERNAL PARAMETERS-1'!$B$5:$J$44,6,FALSE)*VLOOKUP(SOYLD2!BE$4,'[1]INTERNAL PARAMETERS-1'!$B$5:$J$44,3,FALSE) + SOYLD1!BE151*(1-VLOOKUP(SOYLD2!BE$4,'[1]INTERNAL PARAMETERS-1'!$B$5:$J$44,5,FALSE))*VLOOKUP(SOYLD2!BE$4,'[1]INTERNAL PARAMETERS-1'!$B$5:$J$44,8,FALSE)*VLOOKUP(SOYLD2!BE$4,'[1]INTERNAL PARAMETERS-1'!$B$5:$J$44,3,FALSE)</f>
        <v>0.11697159367406726</v>
      </c>
      <c r="BF151" s="44">
        <f>SOYLD1!BF151*VLOOKUP(SOYLD2!BF$4,'[1]INTERNAL PARAMETERS-1'!$B$5:$J$44,5,FALSE)*VLOOKUP(SOYLD2!BF$4,'[1]INTERNAL PARAMETERS-1'!$B$5:$J$44,6,FALSE)*VLOOKUP(SOYLD2!BF$4,'[1]INTERNAL PARAMETERS-1'!$B$5:$J$44,3,FALSE) + SOYLD1!BF151*(1-VLOOKUP(SOYLD2!BF$4,'[1]INTERNAL PARAMETERS-1'!$B$5:$J$44,5,FALSE))*VLOOKUP(SOYLD2!BF$4,'[1]INTERNAL PARAMETERS-1'!$B$5:$J$44,8,FALSE)*VLOOKUP(SOYLD2!BF$4,'[1]INTERNAL PARAMETERS-1'!$B$5:$J$44,3,FALSE)</f>
        <v>0</v>
      </c>
      <c r="BG151" s="44">
        <f>SOYLD1!BG151*VLOOKUP(SOYLD2!BG$4,'[1]INTERNAL PARAMETERS-1'!$B$5:$J$44,5,FALSE)*VLOOKUP(SOYLD2!BG$4,'[1]INTERNAL PARAMETERS-1'!$B$5:$J$44,6,FALSE)*VLOOKUP(SOYLD2!BG$4,'[1]INTERNAL PARAMETERS-1'!$B$5:$J$44,3,FALSE) + SOYLD1!BG151*(1-VLOOKUP(SOYLD2!BG$4,'[1]INTERNAL PARAMETERS-1'!$B$5:$J$44,5,FALSE))*VLOOKUP(SOYLD2!BG$4,'[1]INTERNAL PARAMETERS-1'!$B$5:$J$44,8,FALSE)*VLOOKUP(SOYLD2!BG$4,'[1]INTERNAL PARAMETERS-1'!$B$5:$J$44,3,FALSE)</f>
        <v>0.4532469504063058</v>
      </c>
      <c r="BH151" s="44">
        <f>SOYLD1!BH151*VLOOKUP(SOYLD2!BH$4,'[1]INTERNAL PARAMETERS-1'!$B$5:$J$44,5,FALSE)*VLOOKUP(SOYLD2!BH$4,'[1]INTERNAL PARAMETERS-1'!$B$5:$J$44,6,FALSE)*VLOOKUP(SOYLD2!BH$4,'[1]INTERNAL PARAMETERS-1'!$B$5:$J$44,3,FALSE) + SOYLD1!BH151*(1-VLOOKUP(SOYLD2!BH$4,'[1]INTERNAL PARAMETERS-1'!$B$5:$J$44,5,FALSE))*VLOOKUP(SOYLD2!BH$4,'[1]INTERNAL PARAMETERS-1'!$B$5:$J$44,8,FALSE)*VLOOKUP(SOYLD2!BH$4,'[1]INTERNAL PARAMETERS-1'!$B$5:$J$44,3,FALSE)</f>
        <v>8.9442709800475193E-4</v>
      </c>
      <c r="BI151" s="44">
        <f>SOYLD1!BI151*VLOOKUP(SOYLD2!BI$4,'[1]INTERNAL PARAMETERS-1'!$B$5:$J$44,5,FALSE)*VLOOKUP(SOYLD2!BI$4,'[1]INTERNAL PARAMETERS-1'!$B$5:$J$44,6,FALSE)*VLOOKUP(SOYLD2!BI$4,'[1]INTERNAL PARAMETERS-1'!$B$5:$J$44,3,FALSE) + SOYLD1!BI151*(1-VLOOKUP(SOYLD2!BI$4,'[1]INTERNAL PARAMETERS-1'!$B$5:$J$44,5,FALSE))*VLOOKUP(SOYLD2!BI$4,'[1]INTERNAL PARAMETERS-1'!$B$5:$J$44,8,FALSE)*VLOOKUP(SOYLD2!BI$4,'[1]INTERNAL PARAMETERS-1'!$B$5:$J$44,3,FALSE)</f>
        <v>0</v>
      </c>
      <c r="BJ151" s="44">
        <f>SOYLD1!BJ151*VLOOKUP(SOYLD2!BJ$4,'[1]INTERNAL PARAMETERS-1'!$B$5:$J$44,5,FALSE)*VLOOKUP(SOYLD2!BJ$4,'[1]INTERNAL PARAMETERS-1'!$B$5:$J$44,6,FALSE)*VLOOKUP(SOYLD2!BJ$4,'[1]INTERNAL PARAMETERS-1'!$B$5:$J$44,3,FALSE) + SOYLD1!BJ151*(1-VLOOKUP(SOYLD2!BJ$4,'[1]INTERNAL PARAMETERS-1'!$B$5:$J$44,5,FALSE))*VLOOKUP(SOYLD2!BJ$4,'[1]INTERNAL PARAMETERS-1'!$B$5:$J$44,8,FALSE)*VLOOKUP(SOYLD2!BJ$4,'[1]INTERNAL PARAMETERS-1'!$B$5:$J$44,3,FALSE)</f>
        <v>0.1109713341997605</v>
      </c>
      <c r="BK151" s="44">
        <f>SOYLD1!BK151*VLOOKUP(SOYLD2!BK$4,'[1]INTERNAL PARAMETERS-1'!$B$5:$J$44,5,FALSE)*VLOOKUP(SOYLD2!BK$4,'[1]INTERNAL PARAMETERS-1'!$B$5:$J$44,6,FALSE)*VLOOKUP(SOYLD2!BK$4,'[1]INTERNAL PARAMETERS-1'!$B$5:$J$44,3,FALSE) + SOYLD1!BK151*(1-VLOOKUP(SOYLD2!BK$4,'[1]INTERNAL PARAMETERS-1'!$B$5:$J$44,5,FALSE))*VLOOKUP(SOYLD2!BK$4,'[1]INTERNAL PARAMETERS-1'!$B$5:$J$44,8,FALSE)*VLOOKUP(SOYLD2!BK$4,'[1]INTERNAL PARAMETERS-1'!$B$5:$J$44,3,FALSE)</f>
        <v>7.0442410679845455E-2</v>
      </c>
      <c r="BL151" s="44">
        <f>SOYLD1!BL151*VLOOKUP(SOYLD2!BL$4,'[1]INTERNAL PARAMETERS-1'!$B$5:$J$44,5,FALSE)*VLOOKUP(SOYLD2!BL$4,'[1]INTERNAL PARAMETERS-1'!$B$5:$J$44,6,FALSE)*VLOOKUP(SOYLD2!BL$4,'[1]INTERNAL PARAMETERS-1'!$B$5:$J$44,3,FALSE) + SOYLD1!BL151*(1-VLOOKUP(SOYLD2!BL$4,'[1]INTERNAL PARAMETERS-1'!$B$5:$J$44,5,FALSE))*VLOOKUP(SOYLD2!BL$4,'[1]INTERNAL PARAMETERS-1'!$B$5:$J$44,8,FALSE)*VLOOKUP(SOYLD2!BL$4,'[1]INTERNAL PARAMETERS-1'!$B$5:$J$44,3,FALSE)</f>
        <v>3.3735446328955698E-2</v>
      </c>
      <c r="BM151" s="44">
        <f>SOYLD1!BM151*VLOOKUP(SOYLD2!BM$4,'[1]INTERNAL PARAMETERS-1'!$B$5:$J$44,5,FALSE)*VLOOKUP(SOYLD2!BM$4,'[1]INTERNAL PARAMETERS-1'!$B$5:$J$44,6,FALSE)*VLOOKUP(SOYLD2!BM$4,'[1]INTERNAL PARAMETERS-1'!$B$5:$J$44,3,FALSE) + SOYLD1!BM151*(1-VLOOKUP(SOYLD2!BM$4,'[1]INTERNAL PARAMETERS-1'!$B$5:$J$44,5,FALSE))*VLOOKUP(SOYLD2!BM$4,'[1]INTERNAL PARAMETERS-1'!$B$5:$J$44,8,FALSE)*VLOOKUP(SOYLD2!BM$4,'[1]INTERNAL PARAMETERS-1'!$B$5:$J$44,3,FALSE)</f>
        <v>4.5492341238536618E-3</v>
      </c>
      <c r="BN151" s="44">
        <f>SOYLD1!BN151*VLOOKUP(SOYLD2!BN$4,'[1]INTERNAL PARAMETERS-1'!$B$5:$J$44,5,FALSE)*VLOOKUP(SOYLD2!BN$4,'[1]INTERNAL PARAMETERS-1'!$B$5:$J$44,6,FALSE)*VLOOKUP(SOYLD2!BN$4,'[1]INTERNAL PARAMETERS-1'!$B$5:$J$44,3,FALSE) + SOYLD1!BN151*(1-VLOOKUP(SOYLD2!BN$4,'[1]INTERNAL PARAMETERS-1'!$B$5:$J$44,5,FALSE))*VLOOKUP(SOYLD2!BN$4,'[1]INTERNAL PARAMETERS-1'!$B$5:$J$44,8,FALSE)*VLOOKUP(SOYLD2!BN$4,'[1]INTERNAL PARAMETERS-1'!$B$5:$J$44,3,FALSE)</f>
        <v>0.11179961554416204</v>
      </c>
      <c r="BO151" s="44">
        <f>SOYLD1!BO151*VLOOKUP(SOYLD2!BO$4,'[1]INTERNAL PARAMETERS-1'!$B$5:$J$44,5,FALSE)*VLOOKUP(SOYLD2!BO$4,'[1]INTERNAL PARAMETERS-1'!$B$5:$J$44,6,FALSE)*VLOOKUP(SOYLD2!BO$4,'[1]INTERNAL PARAMETERS-1'!$B$5:$J$44,3,FALSE) + SOYLD1!BO151*(1-VLOOKUP(SOYLD2!BO$4,'[1]INTERNAL PARAMETERS-1'!$B$5:$J$44,5,FALSE))*VLOOKUP(SOYLD2!BO$4,'[1]INTERNAL PARAMETERS-1'!$B$5:$J$44,8,FALSE)*VLOOKUP(SOYLD2!BO$4,'[1]INTERNAL PARAMETERS-1'!$B$5:$J$44,3,FALSE)</f>
        <v>0.19990635736008561</v>
      </c>
      <c r="BP151" s="44">
        <f>SOYLD1!BP151*VLOOKUP(SOYLD2!BP$4,'[1]INTERNAL PARAMETERS-1'!$B$5:$J$44,5,FALSE)*VLOOKUP(SOYLD2!BP$4,'[1]INTERNAL PARAMETERS-1'!$B$5:$J$44,6,FALSE)*VLOOKUP(SOYLD2!BP$4,'[1]INTERNAL PARAMETERS-1'!$B$5:$J$44,3,FALSE) + SOYLD1!BP151*(1-VLOOKUP(SOYLD2!BP$4,'[1]INTERNAL PARAMETERS-1'!$B$5:$J$44,5,FALSE))*VLOOKUP(SOYLD2!BP$4,'[1]INTERNAL PARAMETERS-1'!$B$5:$J$44,8,FALSE)*VLOOKUP(SOYLD2!BP$4,'[1]INTERNAL PARAMETERS-1'!$B$5:$J$44,3,FALSE)</f>
        <v>6.0784879077297746E-3</v>
      </c>
      <c r="BQ151" s="44">
        <f>SOYLD1!BQ151*VLOOKUP(SOYLD2!BQ$4,'[1]INTERNAL PARAMETERS-1'!$B$5:$J$44,5,FALSE)*VLOOKUP(SOYLD2!BQ$4,'[1]INTERNAL PARAMETERS-1'!$B$5:$J$44,6,FALSE)*VLOOKUP(SOYLD2!BQ$4,'[1]INTERNAL PARAMETERS-1'!$B$5:$J$44,3,FALSE) + SOYLD1!BQ151*(1-VLOOKUP(SOYLD2!BQ$4,'[1]INTERNAL PARAMETERS-1'!$B$5:$J$44,5,FALSE))*VLOOKUP(SOYLD2!BQ$4,'[1]INTERNAL PARAMETERS-1'!$B$5:$J$44,8,FALSE)*VLOOKUP(SOYLD2!BQ$4,'[1]INTERNAL PARAMETERS-1'!$B$5:$J$44,3,FALSE)</f>
        <v>0.21241867632348188</v>
      </c>
      <c r="BR151" s="44">
        <f>SOYLD1!BR151*VLOOKUP(SOYLD2!BR$4,'[1]INTERNAL PARAMETERS-1'!$B$5:$J$44,5,FALSE)*VLOOKUP(SOYLD2!BR$4,'[1]INTERNAL PARAMETERS-1'!$B$5:$J$44,6,FALSE)*VLOOKUP(SOYLD2!BR$4,'[1]INTERNAL PARAMETERS-1'!$B$5:$J$44,3,FALSE) + SOYLD1!BR151*(1-VLOOKUP(SOYLD2!BR$4,'[1]INTERNAL PARAMETERS-1'!$B$5:$J$44,5,FALSE))*VLOOKUP(SOYLD2!BR$4,'[1]INTERNAL PARAMETERS-1'!$B$5:$J$44,8,FALSE)*VLOOKUP(SOYLD2!BR$4,'[1]INTERNAL PARAMETERS-1'!$B$5:$J$44,3,FALSE)</f>
        <v>5.6155325186430438E-3</v>
      </c>
      <c r="BS151" s="44">
        <f>SOYLD1!BS151*VLOOKUP(SOYLD2!BS$4,'[1]INTERNAL PARAMETERS-1'!$B$5:$J$44,5,FALSE)*VLOOKUP(SOYLD2!BS$4,'[1]INTERNAL PARAMETERS-1'!$B$5:$J$44,6,FALSE)*VLOOKUP(SOYLD2!BS$4,'[1]INTERNAL PARAMETERS-1'!$B$5:$J$44,3,FALSE) + SOYLD1!BS151*(1-VLOOKUP(SOYLD2!BS$4,'[1]INTERNAL PARAMETERS-1'!$B$5:$J$44,5,FALSE))*VLOOKUP(SOYLD2!BS$4,'[1]INTERNAL PARAMETERS-1'!$B$5:$J$44,8,FALSE)*VLOOKUP(SOYLD2!BS$4,'[1]INTERNAL PARAMETERS-1'!$B$5:$J$44,3,FALSE)</f>
        <v>5.3896988562896582E-4</v>
      </c>
      <c r="BT151" s="44">
        <f>SOYLD1!BT151*VLOOKUP(SOYLD2!BT$4,'[1]INTERNAL PARAMETERS-1'!$B$5:$J$44,5,FALSE)*VLOOKUP(SOYLD2!BT$4,'[1]INTERNAL PARAMETERS-1'!$B$5:$J$44,6,FALSE)*VLOOKUP(SOYLD2!BT$4,'[1]INTERNAL PARAMETERS-1'!$B$5:$J$44,3,FALSE) + SOYLD1!BT151*(1-VLOOKUP(SOYLD2!BT$4,'[1]INTERNAL PARAMETERS-1'!$B$5:$J$44,5,FALSE))*VLOOKUP(SOYLD2!BT$4,'[1]INTERNAL PARAMETERS-1'!$B$5:$J$44,8,FALSE)*VLOOKUP(SOYLD2!BT$4,'[1]INTERNAL PARAMETERS-1'!$B$5:$J$44,3,FALSE)</f>
        <v>0</v>
      </c>
      <c r="BU151" s="44">
        <f>SOYLD1!BU151*VLOOKUP(SOYLD2!BU$4,'[1]INTERNAL PARAMETERS-1'!$B$5:$J$44,5,FALSE)*VLOOKUP(SOYLD2!BU$4,'[1]INTERNAL PARAMETERS-1'!$B$5:$J$44,6,FALSE)*VLOOKUP(SOYLD2!BU$4,'[1]INTERNAL PARAMETERS-1'!$B$5:$J$44,3,FALSE) + SOYLD1!BU151*(1-VLOOKUP(SOYLD2!BU$4,'[1]INTERNAL PARAMETERS-1'!$B$5:$J$44,5,FALSE))*VLOOKUP(SOYLD2!BU$4,'[1]INTERNAL PARAMETERS-1'!$B$5:$J$44,8,FALSE)*VLOOKUP(SOYLD2!BU$4,'[1]INTERNAL PARAMETERS-1'!$B$5:$J$44,3,FALSE)</f>
        <v>0</v>
      </c>
      <c r="BV151" s="44">
        <f>SOYLD1!BV151*VLOOKUP(SOYLD2!BV$4,'[1]INTERNAL PARAMETERS-1'!$B$5:$J$44,5,FALSE)*VLOOKUP(SOYLD2!BV$4,'[1]INTERNAL PARAMETERS-1'!$B$5:$J$44,6,FALSE)*VLOOKUP(SOYLD2!BV$4,'[1]INTERNAL PARAMETERS-1'!$B$5:$J$44,3,FALSE) + SOYLD1!BV151*(1-VLOOKUP(SOYLD2!BV$4,'[1]INTERNAL PARAMETERS-1'!$B$5:$J$44,5,FALSE))*VLOOKUP(SOYLD2!BV$4,'[1]INTERNAL PARAMETERS-1'!$B$5:$J$44,8,FALSE)*VLOOKUP(SOYLD2!BV$4,'[1]INTERNAL PARAMETERS-1'!$B$5:$J$44,3,FALSE)</f>
        <v>0</v>
      </c>
      <c r="BW151" s="44">
        <f>SOYLD1!BW151*VLOOKUP(SOYLD2!BW$4,'[1]INTERNAL PARAMETERS-1'!$B$5:$J$44,5,FALSE)*VLOOKUP(SOYLD2!BW$4,'[1]INTERNAL PARAMETERS-1'!$B$5:$J$44,6,FALSE)*VLOOKUP(SOYLD2!BW$4,'[1]INTERNAL PARAMETERS-1'!$B$5:$J$44,3,FALSE) + SOYLD1!BW151*(1-VLOOKUP(SOYLD2!BW$4,'[1]INTERNAL PARAMETERS-1'!$B$5:$J$44,5,FALSE))*VLOOKUP(SOYLD2!BW$4,'[1]INTERNAL PARAMETERS-1'!$B$5:$J$44,8,FALSE)*VLOOKUP(SOYLD2!BW$4,'[1]INTERNAL PARAMETERS-1'!$B$5:$J$44,3,FALSE)</f>
        <v>0</v>
      </c>
      <c r="BX151" s="44">
        <f>SOYLD1!BX151*VLOOKUP(SOYLD2!BX$4,'[1]INTERNAL PARAMETERS-1'!$B$5:$J$44,5,FALSE)*VLOOKUP(SOYLD2!BX$4,'[1]INTERNAL PARAMETERS-1'!$B$5:$J$44,6,FALSE)*VLOOKUP(SOYLD2!BX$4,'[1]INTERNAL PARAMETERS-1'!$B$5:$J$44,3,FALSE) + SOYLD1!BX151*(1-VLOOKUP(SOYLD2!BX$4,'[1]INTERNAL PARAMETERS-1'!$B$5:$J$44,5,FALSE))*VLOOKUP(SOYLD2!BX$4,'[1]INTERNAL PARAMETERS-1'!$B$5:$J$44,8,FALSE)*VLOOKUP(SOYLD2!BX$4,'[1]INTERNAL PARAMETERS-1'!$B$5:$J$44,3,FALSE)</f>
        <v>0</v>
      </c>
      <c r="BY151" s="44">
        <f>SOYLD1!BY151*VLOOKUP(SOYLD2!BY$4,'[1]INTERNAL PARAMETERS-1'!$B$5:$J$44,5,FALSE)*VLOOKUP(SOYLD2!BY$4,'[1]INTERNAL PARAMETERS-1'!$B$5:$J$44,6,FALSE)*VLOOKUP(SOYLD2!BY$4,'[1]INTERNAL PARAMETERS-1'!$B$5:$J$44,3,FALSE) + SOYLD1!BY151*(1-VLOOKUP(SOYLD2!BY$4,'[1]INTERNAL PARAMETERS-1'!$B$5:$J$44,5,FALSE))*VLOOKUP(SOYLD2!BY$4,'[1]INTERNAL PARAMETERS-1'!$B$5:$J$44,8,FALSE)*VLOOKUP(SOYLD2!BY$4,'[1]INTERNAL PARAMETERS-1'!$B$5:$J$44,3,FALSE)</f>
        <v>0</v>
      </c>
      <c r="BZ151" s="44">
        <f>SOYLD1!BZ151*VLOOKUP(SOYLD2!BZ$4,'[1]INTERNAL PARAMETERS-1'!$B$5:$J$44,5,FALSE)*VLOOKUP(SOYLD2!BZ$4,'[1]INTERNAL PARAMETERS-1'!$B$5:$J$44,6,FALSE)*VLOOKUP(SOYLD2!BZ$4,'[1]INTERNAL PARAMETERS-1'!$B$5:$J$44,3,FALSE) + SOYLD1!BZ151*(1-VLOOKUP(SOYLD2!BZ$4,'[1]INTERNAL PARAMETERS-1'!$B$5:$J$44,5,FALSE))*VLOOKUP(SOYLD2!BZ$4,'[1]INTERNAL PARAMETERS-1'!$B$5:$J$44,8,FALSE)*VLOOKUP(SOYLD2!BZ$4,'[1]INTERNAL PARAMETERS-1'!$B$5:$J$44,3,FALSE)</f>
        <v>2.8267852944851771E-4</v>
      </c>
      <c r="CA151" s="44">
        <f>SOYLD1!CA151*VLOOKUP(SOYLD2!CA$4,'[1]INTERNAL PARAMETERS-1'!$B$5:$J$44,5,FALSE)*VLOOKUP(SOYLD2!CA$4,'[1]INTERNAL PARAMETERS-1'!$B$5:$J$44,6,FALSE)*VLOOKUP(SOYLD2!CA$4,'[1]INTERNAL PARAMETERS-1'!$B$5:$J$44,3,FALSE) + SOYLD1!CA151*(1-VLOOKUP(SOYLD2!CA$4,'[1]INTERNAL PARAMETERS-1'!$B$5:$J$44,5,FALSE))*VLOOKUP(SOYLD2!CA$4,'[1]INTERNAL PARAMETERS-1'!$B$5:$J$44,8,FALSE)*VLOOKUP(SOYLD2!CA$4,'[1]INTERNAL PARAMETERS-1'!$B$5:$J$44,3,FALSE)</f>
        <v>0</v>
      </c>
      <c r="CB151" s="44">
        <f>SOYLD1!CB151*VLOOKUP(SOYLD2!CB$4,'[1]INTERNAL PARAMETERS-1'!$B$5:$J$44,5,FALSE)*VLOOKUP(SOYLD2!CB$4,'[1]INTERNAL PARAMETERS-1'!$B$5:$J$44,6,FALSE)*VLOOKUP(SOYLD2!CB$4,'[1]INTERNAL PARAMETERS-1'!$B$5:$J$44,3,FALSE) + SOYLD1!CB151*(1-VLOOKUP(SOYLD2!CB$4,'[1]INTERNAL PARAMETERS-1'!$B$5:$J$44,5,FALSE))*VLOOKUP(SOYLD2!CB$4,'[1]INTERNAL PARAMETERS-1'!$B$5:$J$44,8,FALSE)*VLOOKUP(SOYLD2!CB$4,'[1]INTERNAL PARAMETERS-1'!$B$5:$J$44,3,FALSE)</f>
        <v>0</v>
      </c>
      <c r="CC151" s="44">
        <f>SOYLD1!CC151*VLOOKUP(SOYLD2!CC$4,'[1]INTERNAL PARAMETERS-1'!$B$5:$J$44,5,FALSE)*VLOOKUP(SOYLD2!CC$4,'[1]INTERNAL PARAMETERS-1'!$B$5:$J$44,6,FALSE)*VLOOKUP(SOYLD2!CC$4,'[1]INTERNAL PARAMETERS-1'!$B$5:$J$44,3,FALSE) + SOYLD1!CC151*(1-VLOOKUP(SOYLD2!CC$4,'[1]INTERNAL PARAMETERS-1'!$B$5:$J$44,5,FALSE))*VLOOKUP(SOYLD2!CC$4,'[1]INTERNAL PARAMETERS-1'!$B$5:$J$44,8,FALSE)*VLOOKUP(SOYLD2!CC$4,'[1]INTERNAL PARAMETERS-1'!$B$5:$J$44,3,FALSE)</f>
        <v>7.1652193851275147E-4</v>
      </c>
      <c r="CD151" s="44">
        <f>SOYLD1!CD151*VLOOKUP(SOYLD2!CD$4,'[1]INTERNAL PARAMETERS-1'!$B$5:$J$44,5,FALSE)*VLOOKUP(SOYLD2!CD$4,'[1]INTERNAL PARAMETERS-1'!$B$5:$J$44,6,FALSE)*VLOOKUP(SOYLD2!CD$4,'[1]INTERNAL PARAMETERS-1'!$B$5:$J$44,3,FALSE) + SOYLD1!CD151*(1-VLOOKUP(SOYLD2!CD$4,'[1]INTERNAL PARAMETERS-1'!$B$5:$J$44,5,FALSE))*VLOOKUP(SOYLD2!CD$4,'[1]INTERNAL PARAMETERS-1'!$B$5:$J$44,8,FALSE)*VLOOKUP(SOYLD2!CD$4,'[1]INTERNAL PARAMETERS-1'!$B$5:$J$44,3,FALSE)</f>
        <v>6.4118657743980232E-3</v>
      </c>
      <c r="CE151" s="44">
        <f>SOYLD1!CE151*VLOOKUP(SOYLD2!CE$4,'[1]INTERNAL PARAMETERS-1'!$B$5:$J$44,5,FALSE)*VLOOKUP(SOYLD2!CE$4,'[1]INTERNAL PARAMETERS-1'!$B$5:$J$44,6,FALSE)*VLOOKUP(SOYLD2!CE$4,'[1]INTERNAL PARAMETERS-1'!$B$5:$J$44,3,FALSE) + SOYLD1!CE151*(1-VLOOKUP(SOYLD2!CE$4,'[1]INTERNAL PARAMETERS-1'!$B$5:$J$44,5,FALSE))*VLOOKUP(SOYLD2!CE$4,'[1]INTERNAL PARAMETERS-1'!$B$5:$J$44,8,FALSE)*VLOOKUP(SOYLD2!CE$4,'[1]INTERNAL PARAMETERS-1'!$B$5:$J$44,3,FALSE)</f>
        <v>7.4313561051465383E-3</v>
      </c>
      <c r="CF151" s="44">
        <f>SOYLD1!CF151*VLOOKUP(SOYLD2!CF$4,'[1]INTERNAL PARAMETERS-1'!$B$5:$J$44,5,FALSE)*VLOOKUP(SOYLD2!CF$4,'[1]INTERNAL PARAMETERS-1'!$B$5:$J$44,6,FALSE)*VLOOKUP(SOYLD2!CF$4,'[1]INTERNAL PARAMETERS-1'!$B$5:$J$44,3,FALSE) + SOYLD1!CF151*(1-VLOOKUP(SOYLD2!CF$4,'[1]INTERNAL PARAMETERS-1'!$B$5:$J$44,5,FALSE))*VLOOKUP(SOYLD2!CF$4,'[1]INTERNAL PARAMETERS-1'!$B$5:$J$44,8,FALSE)*VLOOKUP(SOYLD2!CF$4,'[1]INTERNAL PARAMETERS-1'!$B$5:$J$44,3,FALSE)</f>
        <v>4.4095549693227189E-3</v>
      </c>
      <c r="CG151" s="44">
        <f>SOYLD1!CG151*VLOOKUP(SOYLD2!CG$4,'[1]INTERNAL PARAMETERS-1'!$B$5:$J$44,5,FALSE)*VLOOKUP(SOYLD2!CG$4,'[1]INTERNAL PARAMETERS-1'!$B$5:$J$44,6,FALSE)*VLOOKUP(SOYLD2!CG$4,'[1]INTERNAL PARAMETERS-1'!$B$5:$J$44,3,FALSE) + SOYLD1!CG151*(1-VLOOKUP(SOYLD2!CG$4,'[1]INTERNAL PARAMETERS-1'!$B$5:$J$44,5,FALSE))*VLOOKUP(SOYLD2!CG$4,'[1]INTERNAL PARAMETERS-1'!$B$5:$J$44,8,FALSE)*VLOOKUP(SOYLD2!CG$4,'[1]INTERNAL PARAMETERS-1'!$B$5:$J$44,3,FALSE)</f>
        <v>6.4964675241073136E-5</v>
      </c>
      <c r="CH151" s="43">
        <f>SOYLD1!CH151*VLOOKUP(SOYLD2!CH$4,'[1]INTERNAL PARAMETERS-1'!$B$5:$J$44,5,FALSE)*VLOOKUP(SOYLD2!CH$4,'[1]INTERNAL PARAMETERS-1'!$B$5:$J$44,6,FALSE)*VLOOKUP(SOYLD2!CH$4,'[1]INTERNAL PARAMETERS-1'!$B$5:$J$44,3,FALSE) + SOYLD1!CH151*(1-VLOOKUP(SOYLD2!CH$4,'[1]INTERNAL PARAMETERS-1'!$B$5:$J$44,5,FALSE))*VLOOKUP(SOYLD2!CH$4,'[1]INTERNAL PARAMETERS-1'!$B$5:$J$44,8,FALSE)*VLOOKUP(SOYLD2!CH$4,'[1]INTERNAL PARAMETERS-1'!$B$5:$J$44,3,FALSE)</f>
        <v>0</v>
      </c>
      <c r="CJ151" s="45">
        <f t="shared" si="4"/>
        <v>128.67327975090473</v>
      </c>
      <c r="CK151" s="43">
        <f t="shared" si="5"/>
        <v>3.2738504566341078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'S Opt'!X152</f>
        <v>1228.1099444413287</v>
      </c>
      <c r="F152" s="59">
        <f>'[1]INTERNAL PARAMETERS-1'!M8</f>
        <v>68.824999999999989</v>
      </c>
      <c r="G152" s="45">
        <f>SOYLD1!G152*VLOOKUP(SOYLD2!G$4,'[1]INTERNAL PARAMETERS-1'!$B$5:$J$44,5,FALSE)*VLOOKUP(SOYLD2!G$4,'[1]INTERNAL PARAMETERS-1'!$B$5:$J$44,7,FALSE)*SOYLD2!$F152 + SOYLD1!G152*(1-VLOOKUP(SOYLD2!G$4,'[1]INTERNAL PARAMETERS-1'!$B$5:$J$44,5,FALSE))*VLOOKUP(SOYLD2!G$4,'[1]INTERNAL PARAMETERS-1'!$B$5:$J$44,9,FALSE)*SOYLD2!$F152</f>
        <v>154.93598818921805</v>
      </c>
      <c r="H152" s="44">
        <f>SOYLD1!H152*VLOOKUP(SOYLD2!H$4,'[1]INTERNAL PARAMETERS-1'!$B$5:$J$44,5,FALSE)*VLOOKUP(SOYLD2!H$4,'[1]INTERNAL PARAMETERS-1'!$B$5:$J$44,7,FALSE)*SOYLD2!$F152 + SOYLD1!H152*(1-VLOOKUP(SOYLD2!H$4,'[1]INTERNAL PARAMETERS-1'!$B$5:$J$44,5,FALSE))*VLOOKUP(SOYLD2!H$4,'[1]INTERNAL PARAMETERS-1'!$B$5:$J$44,9,FALSE)*SOYLD2!$F152</f>
        <v>115.14883281006347</v>
      </c>
      <c r="I152" s="44">
        <f>SOYLD1!I152*VLOOKUP(SOYLD2!I$4,'[1]INTERNAL PARAMETERS-1'!$B$5:$J$44,5,FALSE)*VLOOKUP(SOYLD2!I$4,'[1]INTERNAL PARAMETERS-1'!$B$5:$J$44,7,FALSE)*SOYLD2!$F152 + SOYLD1!I152*(1-VLOOKUP(SOYLD2!I$4,'[1]INTERNAL PARAMETERS-1'!$B$5:$J$44,5,FALSE))*VLOOKUP(SOYLD2!I$4,'[1]INTERNAL PARAMETERS-1'!$B$5:$J$44,9,FALSE)*SOYLD2!$F152</f>
        <v>217.30461792227896</v>
      </c>
      <c r="J152" s="44">
        <f>SOYLD1!J152*VLOOKUP(SOYLD2!J$4,'[1]INTERNAL PARAMETERS-1'!$B$5:$J$44,5,FALSE)*VLOOKUP(SOYLD2!J$4,'[1]INTERNAL PARAMETERS-1'!$B$5:$J$44,7,FALSE)*SOYLD2!$F152 + SOYLD1!J152*(1-VLOOKUP(SOYLD2!J$4,'[1]INTERNAL PARAMETERS-1'!$B$5:$J$44,5,FALSE))*VLOOKUP(SOYLD2!J$4,'[1]INTERNAL PARAMETERS-1'!$B$5:$J$44,9,FALSE)*SOYLD2!$F152</f>
        <v>0</v>
      </c>
      <c r="K152" s="44">
        <f>SOYLD1!K152*VLOOKUP(SOYLD2!K$4,'[1]INTERNAL PARAMETERS-1'!$B$5:$J$44,5,FALSE)*VLOOKUP(SOYLD2!K$4,'[1]INTERNAL PARAMETERS-1'!$B$5:$J$44,7,FALSE)*SOYLD2!$F152 + SOYLD1!K152*(1-VLOOKUP(SOYLD2!K$4,'[1]INTERNAL PARAMETERS-1'!$B$5:$J$44,5,FALSE))*VLOOKUP(SOYLD2!K$4,'[1]INTERNAL PARAMETERS-1'!$B$5:$J$44,9,FALSE)*SOYLD2!$F152</f>
        <v>1.0007297940724422</v>
      </c>
      <c r="L152" s="44">
        <f>SOYLD1!L152*VLOOKUP(SOYLD2!L$4,'[1]INTERNAL PARAMETERS-1'!$B$5:$J$44,5,FALSE)*VLOOKUP(SOYLD2!L$4,'[1]INTERNAL PARAMETERS-1'!$B$5:$J$44,7,FALSE)*SOYLD2!$F152 + SOYLD1!L152*(1-VLOOKUP(SOYLD2!L$4,'[1]INTERNAL PARAMETERS-1'!$B$5:$J$44,5,FALSE))*VLOOKUP(SOYLD2!L$4,'[1]INTERNAL PARAMETERS-1'!$B$5:$J$44,9,FALSE)*SOYLD2!$F152</f>
        <v>0</v>
      </c>
      <c r="M152" s="44">
        <f>SOYLD1!M152*VLOOKUP(SOYLD2!M$4,'[1]INTERNAL PARAMETERS-1'!$B$5:$J$44,5,FALSE)*VLOOKUP(SOYLD2!M$4,'[1]INTERNAL PARAMETERS-1'!$B$5:$J$44,7,FALSE)*SOYLD2!$F152 + SOYLD1!M152*(1-VLOOKUP(SOYLD2!M$4,'[1]INTERNAL PARAMETERS-1'!$B$5:$J$44,5,FALSE))*VLOOKUP(SOYLD2!M$4,'[1]INTERNAL PARAMETERS-1'!$B$5:$J$44,9,FALSE)*SOYLD2!$F152</f>
        <v>2.8794916852139538</v>
      </c>
      <c r="N152" s="44">
        <f>SOYLD1!N152*VLOOKUP(SOYLD2!N$4,'[1]INTERNAL PARAMETERS-1'!$B$5:$J$44,5,FALSE)*VLOOKUP(SOYLD2!N$4,'[1]INTERNAL PARAMETERS-1'!$B$5:$J$44,7,FALSE)*SOYLD2!$F152 + SOYLD1!N152*(1-VLOOKUP(SOYLD2!N$4,'[1]INTERNAL PARAMETERS-1'!$B$5:$J$44,5,FALSE))*VLOOKUP(SOYLD2!N$4,'[1]INTERNAL PARAMETERS-1'!$B$5:$J$44,9,FALSE)*SOYLD2!$F152</f>
        <v>1.7061282887881581</v>
      </c>
      <c r="O152" s="44">
        <f>SOYLD1!O152*VLOOKUP(SOYLD2!O$4,'[1]INTERNAL PARAMETERS-1'!$B$5:$J$44,5,FALSE)*VLOOKUP(SOYLD2!O$4,'[1]INTERNAL PARAMETERS-1'!$B$5:$J$44,7,FALSE)*SOYLD2!$F152 + SOYLD1!O152*(1-VLOOKUP(SOYLD2!O$4,'[1]INTERNAL PARAMETERS-1'!$B$5:$J$44,5,FALSE))*VLOOKUP(SOYLD2!O$4,'[1]INTERNAL PARAMETERS-1'!$B$5:$J$44,9,FALSE)*SOYLD2!$F152</f>
        <v>0</v>
      </c>
      <c r="P152" s="44">
        <f>SOYLD1!P152*VLOOKUP(SOYLD2!P$4,'[1]INTERNAL PARAMETERS-1'!$B$5:$J$44,5,FALSE)*VLOOKUP(SOYLD2!P$4,'[1]INTERNAL PARAMETERS-1'!$B$5:$J$44,7,FALSE)*SOYLD2!$F152 + SOYLD1!P152*(1-VLOOKUP(SOYLD2!P$4,'[1]INTERNAL PARAMETERS-1'!$B$5:$J$44,5,FALSE))*VLOOKUP(SOYLD2!P$4,'[1]INTERNAL PARAMETERS-1'!$B$5:$J$44,9,FALSE)*SOYLD2!$F152</f>
        <v>0</v>
      </c>
      <c r="Q152" s="44">
        <f>SOYLD1!Q152*VLOOKUP(SOYLD2!Q$4,'[1]INTERNAL PARAMETERS-1'!$B$5:$J$44,5,FALSE)*VLOOKUP(SOYLD2!Q$4,'[1]INTERNAL PARAMETERS-1'!$B$5:$J$44,7,FALSE)*SOYLD2!$F152 + SOYLD1!Q152*(1-VLOOKUP(SOYLD2!Q$4,'[1]INTERNAL PARAMETERS-1'!$B$5:$J$44,5,FALSE))*VLOOKUP(SOYLD2!Q$4,'[1]INTERNAL PARAMETERS-1'!$B$5:$J$44,9,FALSE)*SOYLD2!$F152</f>
        <v>0</v>
      </c>
      <c r="R152" s="44">
        <f>SOYLD1!R152*VLOOKUP(SOYLD2!R$4,'[1]INTERNAL PARAMETERS-1'!$B$5:$J$44,5,FALSE)*VLOOKUP(SOYLD2!R$4,'[1]INTERNAL PARAMETERS-1'!$B$5:$J$44,7,FALSE)*SOYLD2!$F152 + SOYLD1!R152*(1-VLOOKUP(SOYLD2!R$4,'[1]INTERNAL PARAMETERS-1'!$B$5:$J$44,5,FALSE))*VLOOKUP(SOYLD2!R$4,'[1]INTERNAL PARAMETERS-1'!$B$5:$J$44,9,FALSE)*SOYLD2!$F152</f>
        <v>1.77839899212671</v>
      </c>
      <c r="S152" s="44">
        <f>SOYLD1!S152*VLOOKUP(SOYLD2!S$4,'[1]INTERNAL PARAMETERS-1'!$B$5:$J$44,5,FALSE)*VLOOKUP(SOYLD2!S$4,'[1]INTERNAL PARAMETERS-1'!$B$5:$J$44,7,FALSE)*SOYLD2!$F152 + SOYLD1!S152*(1-VLOOKUP(SOYLD2!S$4,'[1]INTERNAL PARAMETERS-1'!$B$5:$J$44,5,FALSE))*VLOOKUP(SOYLD2!S$4,'[1]INTERNAL PARAMETERS-1'!$B$5:$J$44,9,FALSE)*SOYLD2!$F152</f>
        <v>32.142389498750283</v>
      </c>
      <c r="T152" s="44">
        <f>SOYLD1!T152*VLOOKUP(SOYLD2!T$4,'[1]INTERNAL PARAMETERS-1'!$B$5:$J$44,5,FALSE)*VLOOKUP(SOYLD2!T$4,'[1]INTERNAL PARAMETERS-1'!$B$5:$J$44,7,FALSE)*SOYLD2!$F152 + SOYLD1!T152*(1-VLOOKUP(SOYLD2!T$4,'[1]INTERNAL PARAMETERS-1'!$B$5:$J$44,5,FALSE))*VLOOKUP(SOYLD2!T$4,'[1]INTERNAL PARAMETERS-1'!$B$5:$J$44,9,FALSE)*SOYLD2!$F152</f>
        <v>6.002096598427646</v>
      </c>
      <c r="U152" s="44">
        <f>SOYLD1!U152*VLOOKUP(SOYLD2!U$4,'[1]INTERNAL PARAMETERS-1'!$B$5:$J$44,5,FALSE)*VLOOKUP(SOYLD2!U$4,'[1]INTERNAL PARAMETERS-1'!$B$5:$J$44,7,FALSE)*SOYLD2!$F152 + SOYLD1!U152*(1-VLOOKUP(SOYLD2!U$4,'[1]INTERNAL PARAMETERS-1'!$B$5:$J$44,5,FALSE))*VLOOKUP(SOYLD2!U$4,'[1]INTERNAL PARAMETERS-1'!$B$5:$J$44,9,FALSE)*SOYLD2!$F152</f>
        <v>2.8468567113137575</v>
      </c>
      <c r="V152" s="44">
        <f>SOYLD1!V152*VLOOKUP(SOYLD2!V$4,'[1]INTERNAL PARAMETERS-1'!$B$5:$J$44,5,FALSE)*VLOOKUP(SOYLD2!V$4,'[1]INTERNAL PARAMETERS-1'!$B$5:$J$44,7,FALSE)*SOYLD2!$F152 + SOYLD1!V152*(1-VLOOKUP(SOYLD2!V$4,'[1]INTERNAL PARAMETERS-1'!$B$5:$J$44,5,FALSE))*VLOOKUP(SOYLD2!V$4,'[1]INTERNAL PARAMETERS-1'!$B$5:$J$44,9,FALSE)*SOYLD2!$F152</f>
        <v>34.643813759633488</v>
      </c>
      <c r="W152" s="44">
        <f>SOYLD1!W152*VLOOKUP(SOYLD2!W$4,'[1]INTERNAL PARAMETERS-1'!$B$5:$J$44,5,FALSE)*VLOOKUP(SOYLD2!W$4,'[1]INTERNAL PARAMETERS-1'!$B$5:$J$44,7,FALSE)*SOYLD2!$F152 + SOYLD1!W152*(1-VLOOKUP(SOYLD2!W$4,'[1]INTERNAL PARAMETERS-1'!$B$5:$J$44,5,FALSE))*VLOOKUP(SOYLD2!W$4,'[1]INTERNAL PARAMETERS-1'!$B$5:$J$44,9,FALSE)*SOYLD2!$F152</f>
        <v>0</v>
      </c>
      <c r="X152" s="44">
        <f>SOYLD1!X152*VLOOKUP(SOYLD2!X$4,'[1]INTERNAL PARAMETERS-1'!$B$5:$J$44,5,FALSE)*VLOOKUP(SOYLD2!X$4,'[1]INTERNAL PARAMETERS-1'!$B$5:$J$44,7,FALSE)*SOYLD2!$F152 + SOYLD1!X152*(1-VLOOKUP(SOYLD2!X$4,'[1]INTERNAL PARAMETERS-1'!$B$5:$J$44,5,FALSE))*VLOOKUP(SOYLD2!X$4,'[1]INTERNAL PARAMETERS-1'!$B$5:$J$44,9,FALSE)*SOYLD2!$F152</f>
        <v>0</v>
      </c>
      <c r="Y152" s="44">
        <f>SOYLD1!Y152*VLOOKUP(SOYLD2!Y$4,'[1]INTERNAL PARAMETERS-1'!$B$5:$J$44,5,FALSE)*VLOOKUP(SOYLD2!Y$4,'[1]INTERNAL PARAMETERS-1'!$B$5:$J$44,7,FALSE)*SOYLD2!$F152 + SOYLD1!Y152*(1-VLOOKUP(SOYLD2!Y$4,'[1]INTERNAL PARAMETERS-1'!$B$5:$J$44,5,FALSE))*VLOOKUP(SOYLD2!Y$4,'[1]INTERNAL PARAMETERS-1'!$B$5:$J$44,9,FALSE)*SOYLD2!$F152</f>
        <v>0</v>
      </c>
      <c r="Z152" s="44">
        <f>SOYLD1!Z152*VLOOKUP(SOYLD2!Z$4,'[1]INTERNAL PARAMETERS-1'!$B$5:$J$44,5,FALSE)*VLOOKUP(SOYLD2!Z$4,'[1]INTERNAL PARAMETERS-1'!$B$5:$J$44,7,FALSE)*SOYLD2!$F152 + SOYLD1!Z152*(1-VLOOKUP(SOYLD2!Z$4,'[1]INTERNAL PARAMETERS-1'!$B$5:$J$44,5,FALSE))*VLOOKUP(SOYLD2!Z$4,'[1]INTERNAL PARAMETERS-1'!$B$5:$J$44,9,FALSE)*SOYLD2!$F152</f>
        <v>0</v>
      </c>
      <c r="AA152" s="44">
        <f>SOYLD1!AA152*VLOOKUP(SOYLD2!AA$4,'[1]INTERNAL PARAMETERS-1'!$B$5:$J$44,5,FALSE)*VLOOKUP(SOYLD2!AA$4,'[1]INTERNAL PARAMETERS-1'!$B$5:$J$44,7,FALSE)*SOYLD2!$F152 + SOYLD1!AA152*(1-VLOOKUP(SOYLD2!AA$4,'[1]INTERNAL PARAMETERS-1'!$B$5:$J$44,5,FALSE))*VLOOKUP(SOYLD2!AA$4,'[1]INTERNAL PARAMETERS-1'!$B$5:$J$44,9,FALSE)*SOYLD2!$F152</f>
        <v>0</v>
      </c>
      <c r="AB152" s="44">
        <f>SOYLD1!AB152*VLOOKUP(SOYLD2!AB$4,'[1]INTERNAL PARAMETERS-1'!$B$5:$J$44,5,FALSE)*VLOOKUP(SOYLD2!AB$4,'[1]INTERNAL PARAMETERS-1'!$B$5:$J$44,7,FALSE)*SOYLD2!$F152 + SOYLD1!AB152*(1-VLOOKUP(SOYLD2!AB$4,'[1]INTERNAL PARAMETERS-1'!$B$5:$J$44,5,FALSE))*VLOOKUP(SOYLD2!AB$4,'[1]INTERNAL PARAMETERS-1'!$B$5:$J$44,9,FALSE)*SOYLD2!$F152</f>
        <v>0</v>
      </c>
      <c r="AC152" s="44">
        <f>SOYLD1!AC152*VLOOKUP(SOYLD2!AC$4,'[1]INTERNAL PARAMETERS-1'!$B$5:$J$44,5,FALSE)*VLOOKUP(SOYLD2!AC$4,'[1]INTERNAL PARAMETERS-1'!$B$5:$J$44,7,FALSE)*SOYLD2!$F152 + SOYLD1!AC152*(1-VLOOKUP(SOYLD2!AC$4,'[1]INTERNAL PARAMETERS-1'!$B$5:$J$44,5,FALSE))*VLOOKUP(SOYLD2!AC$4,'[1]INTERNAL PARAMETERS-1'!$B$5:$J$44,9,FALSE)*SOYLD2!$F152</f>
        <v>0</v>
      </c>
      <c r="AD152" s="44">
        <f>SOYLD1!AD152*VLOOKUP(SOYLD2!AD$4,'[1]INTERNAL PARAMETERS-1'!$B$5:$J$44,5,FALSE)*VLOOKUP(SOYLD2!AD$4,'[1]INTERNAL PARAMETERS-1'!$B$5:$J$44,7,FALSE)*SOYLD2!$F152 + SOYLD1!AD152*(1-VLOOKUP(SOYLD2!AD$4,'[1]INTERNAL PARAMETERS-1'!$B$5:$J$44,5,FALSE))*VLOOKUP(SOYLD2!AD$4,'[1]INTERNAL PARAMETERS-1'!$B$5:$J$44,9,FALSE)*SOYLD2!$F152</f>
        <v>0</v>
      </c>
      <c r="AE152" s="44">
        <f>SOYLD1!AE152*VLOOKUP(SOYLD2!AE$4,'[1]INTERNAL PARAMETERS-1'!$B$5:$J$44,5,FALSE)*VLOOKUP(SOYLD2!AE$4,'[1]INTERNAL PARAMETERS-1'!$B$5:$J$44,7,FALSE)*SOYLD2!$F152 + SOYLD1!AE152*(1-VLOOKUP(SOYLD2!AE$4,'[1]INTERNAL PARAMETERS-1'!$B$5:$J$44,5,FALSE))*VLOOKUP(SOYLD2!AE$4,'[1]INTERNAL PARAMETERS-1'!$B$5:$J$44,9,FALSE)*SOYLD2!$F152</f>
        <v>0</v>
      </c>
      <c r="AF152" s="44">
        <f>SOYLD1!AF152*VLOOKUP(SOYLD2!AF$4,'[1]INTERNAL PARAMETERS-1'!$B$5:$J$44,5,FALSE)*VLOOKUP(SOYLD2!AF$4,'[1]INTERNAL PARAMETERS-1'!$B$5:$J$44,7,FALSE)*SOYLD2!$F152 + SOYLD1!AF152*(1-VLOOKUP(SOYLD2!AF$4,'[1]INTERNAL PARAMETERS-1'!$B$5:$J$44,5,FALSE))*VLOOKUP(SOYLD2!AF$4,'[1]INTERNAL PARAMETERS-1'!$B$5:$J$44,9,FALSE)*SOYLD2!$F152</f>
        <v>0.57786979037417674</v>
      </c>
      <c r="AG152" s="44">
        <f>SOYLD1!AG152*VLOOKUP(SOYLD2!AG$4,'[1]INTERNAL PARAMETERS-1'!$B$5:$J$44,5,FALSE)*VLOOKUP(SOYLD2!AG$4,'[1]INTERNAL PARAMETERS-1'!$B$5:$J$44,7,FALSE)*SOYLD2!$F152 + SOYLD1!AG152*(1-VLOOKUP(SOYLD2!AG$4,'[1]INTERNAL PARAMETERS-1'!$B$5:$J$44,5,FALSE))*VLOOKUP(SOYLD2!AG$4,'[1]INTERNAL PARAMETERS-1'!$B$5:$J$44,9,FALSE)*SOYLD2!$F152</f>
        <v>0</v>
      </c>
      <c r="AH152" s="44">
        <f>SOYLD1!AH152*VLOOKUP(SOYLD2!AH$4,'[1]INTERNAL PARAMETERS-1'!$B$5:$J$44,5,FALSE)*VLOOKUP(SOYLD2!AH$4,'[1]INTERNAL PARAMETERS-1'!$B$5:$J$44,7,FALSE)*SOYLD2!$F152 + SOYLD1!AH152*(1-VLOOKUP(SOYLD2!AH$4,'[1]INTERNAL PARAMETERS-1'!$B$5:$J$44,5,FALSE))*VLOOKUP(SOYLD2!AH$4,'[1]INTERNAL PARAMETERS-1'!$B$5:$J$44,9,FALSE)*SOYLD2!$F152</f>
        <v>0.16298891523374215</v>
      </c>
      <c r="AI152" s="44">
        <f>SOYLD1!AI152*VLOOKUP(SOYLD2!AI$4,'[1]INTERNAL PARAMETERS-1'!$B$5:$J$44,5,FALSE)*VLOOKUP(SOYLD2!AI$4,'[1]INTERNAL PARAMETERS-1'!$B$5:$J$44,7,FALSE)*SOYLD2!$F152 + SOYLD1!AI152*(1-VLOOKUP(SOYLD2!AI$4,'[1]INTERNAL PARAMETERS-1'!$B$5:$J$44,5,FALSE))*VLOOKUP(SOYLD2!AI$4,'[1]INTERNAL PARAMETERS-1'!$B$5:$J$44,9,FALSE)*SOYLD2!$F152</f>
        <v>0.46311065008850977</v>
      </c>
      <c r="AJ152" s="44">
        <f>SOYLD1!AJ152*VLOOKUP(SOYLD2!AJ$4,'[1]INTERNAL PARAMETERS-1'!$B$5:$J$44,5,FALSE)*VLOOKUP(SOYLD2!AJ$4,'[1]INTERNAL PARAMETERS-1'!$B$5:$J$44,7,FALSE)*SOYLD2!$F152 + SOYLD1!AJ152*(1-VLOOKUP(SOYLD2!AJ$4,'[1]INTERNAL PARAMETERS-1'!$B$5:$J$44,5,FALSE))*VLOOKUP(SOYLD2!AJ$4,'[1]INTERNAL PARAMETERS-1'!$B$5:$J$44,9,FALSE)*SOYLD2!$F152</f>
        <v>2.311808807697719</v>
      </c>
      <c r="AK152" s="44">
        <f>SOYLD1!AK152*VLOOKUP(SOYLD2!AK$4,'[1]INTERNAL PARAMETERS-1'!$B$5:$J$44,5,FALSE)*VLOOKUP(SOYLD2!AK$4,'[1]INTERNAL PARAMETERS-1'!$B$5:$J$44,7,FALSE)*SOYLD2!$F152 + SOYLD1!AK152*(1-VLOOKUP(SOYLD2!AK$4,'[1]INTERNAL PARAMETERS-1'!$B$5:$J$44,5,FALSE))*VLOOKUP(SOYLD2!AK$4,'[1]INTERNAL PARAMETERS-1'!$B$5:$J$44,9,FALSE)*SOYLD2!$F152</f>
        <v>0.65232756946944381</v>
      </c>
      <c r="AL152" s="44">
        <f>SOYLD1!AL152*VLOOKUP(SOYLD2!AL$4,'[1]INTERNAL PARAMETERS-1'!$B$5:$J$44,5,FALSE)*VLOOKUP(SOYLD2!AL$4,'[1]INTERNAL PARAMETERS-1'!$B$5:$J$44,7,FALSE)*SOYLD2!$F152 + SOYLD1!AL152*(1-VLOOKUP(SOYLD2!AL$4,'[1]INTERNAL PARAMETERS-1'!$B$5:$J$44,5,FALSE))*VLOOKUP(SOYLD2!AL$4,'[1]INTERNAL PARAMETERS-1'!$B$5:$J$44,9,FALSE)*SOYLD2!$F152</f>
        <v>0</v>
      </c>
      <c r="AM152" s="44">
        <f>SOYLD1!AM152*VLOOKUP(SOYLD2!AM$4,'[1]INTERNAL PARAMETERS-1'!$B$5:$J$44,5,FALSE)*VLOOKUP(SOYLD2!AM$4,'[1]INTERNAL PARAMETERS-1'!$B$5:$J$44,7,FALSE)*SOYLD2!$F152 + SOYLD1!AM152*(1-VLOOKUP(SOYLD2!AM$4,'[1]INTERNAL PARAMETERS-1'!$B$5:$J$44,5,FALSE))*VLOOKUP(SOYLD2!AM$4,'[1]INTERNAL PARAMETERS-1'!$B$5:$J$44,9,FALSE)*SOYLD2!$F152</f>
        <v>0</v>
      </c>
      <c r="AN152" s="44">
        <f>SOYLD1!AN152*VLOOKUP(SOYLD2!AN$4,'[1]INTERNAL PARAMETERS-1'!$B$5:$J$44,5,FALSE)*VLOOKUP(SOYLD2!AN$4,'[1]INTERNAL PARAMETERS-1'!$B$5:$J$44,7,FALSE)*SOYLD2!$F152 + SOYLD1!AN152*(1-VLOOKUP(SOYLD2!AN$4,'[1]INTERNAL PARAMETERS-1'!$B$5:$J$44,5,FALSE))*VLOOKUP(SOYLD2!AN$4,'[1]INTERNAL PARAMETERS-1'!$B$5:$J$44,9,FALSE)*SOYLD2!$F152</f>
        <v>0</v>
      </c>
      <c r="AO152" s="44">
        <f>SOYLD1!AO152*VLOOKUP(SOYLD2!AO$4,'[1]INTERNAL PARAMETERS-1'!$B$5:$J$44,5,FALSE)*VLOOKUP(SOYLD2!AO$4,'[1]INTERNAL PARAMETERS-1'!$B$5:$J$44,7,FALSE)*SOYLD2!$F152 + SOYLD1!AO152*(1-VLOOKUP(SOYLD2!AO$4,'[1]INTERNAL PARAMETERS-1'!$B$5:$J$44,5,FALSE))*VLOOKUP(SOYLD2!AO$4,'[1]INTERNAL PARAMETERS-1'!$B$5:$J$44,9,FALSE)*SOYLD2!$F152</f>
        <v>0</v>
      </c>
      <c r="AP152" s="44">
        <f>SOYLD1!AP152*VLOOKUP(SOYLD2!AP$4,'[1]INTERNAL PARAMETERS-1'!$B$5:$J$44,5,FALSE)*VLOOKUP(SOYLD2!AP$4,'[1]INTERNAL PARAMETERS-1'!$B$5:$J$44,7,FALSE)*SOYLD2!$F152 + SOYLD1!AP152*(1-VLOOKUP(SOYLD2!AP$4,'[1]INTERNAL PARAMETERS-1'!$B$5:$J$44,5,FALSE))*VLOOKUP(SOYLD2!AP$4,'[1]INTERNAL PARAMETERS-1'!$B$5:$J$44,9,FALSE)*SOYLD2!$F152</f>
        <v>0</v>
      </c>
      <c r="AQ152" s="44">
        <f>SOYLD1!AQ152*VLOOKUP(SOYLD2!AQ$4,'[1]INTERNAL PARAMETERS-1'!$B$5:$J$44,5,FALSE)*VLOOKUP(SOYLD2!AQ$4,'[1]INTERNAL PARAMETERS-1'!$B$5:$J$44,7,FALSE)*SOYLD2!$F152 + SOYLD1!AQ152*(1-VLOOKUP(SOYLD2!AQ$4,'[1]INTERNAL PARAMETERS-1'!$B$5:$J$44,5,FALSE))*VLOOKUP(SOYLD2!AQ$4,'[1]INTERNAL PARAMETERS-1'!$B$5:$J$44,9,FALSE)*SOYLD2!$F152</f>
        <v>0</v>
      </c>
      <c r="AR152" s="44">
        <f>SOYLD1!AR152*VLOOKUP(SOYLD2!AR$4,'[1]INTERNAL PARAMETERS-1'!$B$5:$J$44,5,FALSE)*VLOOKUP(SOYLD2!AR$4,'[1]INTERNAL PARAMETERS-1'!$B$5:$J$44,7,FALSE)*SOYLD2!$F152 + SOYLD1!AR152*(1-VLOOKUP(SOYLD2!AR$4,'[1]INTERNAL PARAMETERS-1'!$B$5:$J$44,5,FALSE))*VLOOKUP(SOYLD2!AR$4,'[1]INTERNAL PARAMETERS-1'!$B$5:$J$44,9,FALSE)*SOYLD2!$F152</f>
        <v>0</v>
      </c>
      <c r="AS152" s="44">
        <f>SOYLD1!AS152*VLOOKUP(SOYLD2!AS$4,'[1]INTERNAL PARAMETERS-1'!$B$5:$J$44,5,FALSE)*VLOOKUP(SOYLD2!AS$4,'[1]INTERNAL PARAMETERS-1'!$B$5:$J$44,7,FALSE)*SOYLD2!$F152 + SOYLD1!AS152*(1-VLOOKUP(SOYLD2!AS$4,'[1]INTERNAL PARAMETERS-1'!$B$5:$J$44,5,FALSE))*VLOOKUP(SOYLD2!AS$4,'[1]INTERNAL PARAMETERS-1'!$B$5:$J$44,9,FALSE)*SOYLD2!$F152</f>
        <v>0</v>
      </c>
      <c r="AT152" s="43">
        <f>SOYLD1!AT152*VLOOKUP(SOYLD2!AT$4,'[1]INTERNAL PARAMETERS-1'!$B$5:$J$44,5,FALSE)*VLOOKUP(SOYLD2!AT$4,'[1]INTERNAL PARAMETERS-1'!$B$5:$J$44,7,FALSE)*SOYLD2!$F152 + SOYLD1!AT152*(1-VLOOKUP(SOYLD2!AT$4,'[1]INTERNAL PARAMETERS-1'!$B$5:$J$44,5,FALSE))*VLOOKUP(SOYLD2!AT$4,'[1]INTERNAL PARAMETERS-1'!$B$5:$J$44,9,FALSE)*SOYLD2!$F152</f>
        <v>0</v>
      </c>
      <c r="AU152" s="45">
        <f>SOYLD1!AU152*VLOOKUP(SOYLD2!AU$4,'[1]INTERNAL PARAMETERS-1'!$B$5:$J$44,5,FALSE)*VLOOKUP(SOYLD2!AU$4,'[1]INTERNAL PARAMETERS-1'!$B$5:$J$44,6,FALSE)*VLOOKUP(SOYLD2!AU$4,'[1]INTERNAL PARAMETERS-1'!$B$5:$J$44,3,FALSE) + SOYLD1!AU152*(1-VLOOKUP(SOYLD2!AU$4,'[1]INTERNAL PARAMETERS-1'!$B$5:$J$44,5,FALSE))*VLOOKUP(SOYLD2!AU$4,'[1]INTERNAL PARAMETERS-1'!$B$5:$J$44,8,FALSE)*VLOOKUP(SOYLD2!AU$4,'[1]INTERNAL PARAMETERS-1'!$B$5:$J$44,3,FALSE)</f>
        <v>0</v>
      </c>
      <c r="AV152" s="44">
        <f>SOYLD1!AV152*VLOOKUP(SOYLD2!AV$4,'[1]INTERNAL PARAMETERS-1'!$B$5:$J$44,5,FALSE)*VLOOKUP(SOYLD2!AV$4,'[1]INTERNAL PARAMETERS-1'!$B$5:$J$44,6,FALSE)*VLOOKUP(SOYLD2!AV$4,'[1]INTERNAL PARAMETERS-1'!$B$5:$J$44,3,FALSE) + SOYLD1!AV152*(1-VLOOKUP(SOYLD2!AV$4,'[1]INTERNAL PARAMETERS-1'!$B$5:$J$44,5,FALSE))*VLOOKUP(SOYLD2!AV$4,'[1]INTERNAL PARAMETERS-1'!$B$5:$J$44,8,FALSE)*VLOOKUP(SOYLD2!AV$4,'[1]INTERNAL PARAMETERS-1'!$B$5:$J$44,3,FALSE)</f>
        <v>0</v>
      </c>
      <c r="AW152" s="44">
        <f>SOYLD1!AW152*VLOOKUP(SOYLD2!AW$4,'[1]INTERNAL PARAMETERS-1'!$B$5:$J$44,5,FALSE)*VLOOKUP(SOYLD2!AW$4,'[1]INTERNAL PARAMETERS-1'!$B$5:$J$44,6,FALSE)*VLOOKUP(SOYLD2!AW$4,'[1]INTERNAL PARAMETERS-1'!$B$5:$J$44,3,FALSE) + SOYLD1!AW152*(1-VLOOKUP(SOYLD2!AW$4,'[1]INTERNAL PARAMETERS-1'!$B$5:$J$44,5,FALSE))*VLOOKUP(SOYLD2!AW$4,'[1]INTERNAL PARAMETERS-1'!$B$5:$J$44,8,FALSE)*VLOOKUP(SOYLD2!AW$4,'[1]INTERNAL PARAMETERS-1'!$B$5:$J$44,3,FALSE)</f>
        <v>3.7278118941119986</v>
      </c>
      <c r="AX152" s="44">
        <f>SOYLD1!AX152*VLOOKUP(SOYLD2!AX$4,'[1]INTERNAL PARAMETERS-1'!$B$5:$J$44,5,FALSE)*VLOOKUP(SOYLD2!AX$4,'[1]INTERNAL PARAMETERS-1'!$B$5:$J$44,6,FALSE)*VLOOKUP(SOYLD2!AX$4,'[1]INTERNAL PARAMETERS-1'!$B$5:$J$44,3,FALSE) + SOYLD1!AX152*(1-VLOOKUP(SOYLD2!AX$4,'[1]INTERNAL PARAMETERS-1'!$B$5:$J$44,5,FALSE))*VLOOKUP(SOYLD2!AX$4,'[1]INTERNAL PARAMETERS-1'!$B$5:$J$44,8,FALSE)*VLOOKUP(SOYLD2!AX$4,'[1]INTERNAL PARAMETERS-1'!$B$5:$J$44,3,FALSE)</f>
        <v>0</v>
      </c>
      <c r="AY152" s="44">
        <f>SOYLD1!AY152*VLOOKUP(SOYLD2!AY$4,'[1]INTERNAL PARAMETERS-1'!$B$5:$J$44,5,FALSE)*VLOOKUP(SOYLD2!AY$4,'[1]INTERNAL PARAMETERS-1'!$B$5:$J$44,6,FALSE)*VLOOKUP(SOYLD2!AY$4,'[1]INTERNAL PARAMETERS-1'!$B$5:$J$44,3,FALSE) + SOYLD1!AY152*(1-VLOOKUP(SOYLD2!AY$4,'[1]INTERNAL PARAMETERS-1'!$B$5:$J$44,5,FALSE))*VLOOKUP(SOYLD2!AY$4,'[1]INTERNAL PARAMETERS-1'!$B$5:$J$44,8,FALSE)*VLOOKUP(SOYLD2!AY$4,'[1]INTERNAL PARAMETERS-1'!$B$5:$J$44,3,FALSE)</f>
        <v>0</v>
      </c>
      <c r="AZ152" s="44">
        <f>SOYLD1!AZ152*VLOOKUP(SOYLD2!AZ$4,'[1]INTERNAL PARAMETERS-1'!$B$5:$J$44,5,FALSE)*VLOOKUP(SOYLD2!AZ$4,'[1]INTERNAL PARAMETERS-1'!$B$5:$J$44,6,FALSE)*VLOOKUP(SOYLD2!AZ$4,'[1]INTERNAL PARAMETERS-1'!$B$5:$J$44,3,FALSE) + SOYLD1!AZ152*(1-VLOOKUP(SOYLD2!AZ$4,'[1]INTERNAL PARAMETERS-1'!$B$5:$J$44,5,FALSE))*VLOOKUP(SOYLD2!AZ$4,'[1]INTERNAL PARAMETERS-1'!$B$5:$J$44,8,FALSE)*VLOOKUP(SOYLD2!AZ$4,'[1]INTERNAL PARAMETERS-1'!$B$5:$J$44,3,FALSE)</f>
        <v>0</v>
      </c>
      <c r="BA152" s="44">
        <f>SOYLD1!BA152*VLOOKUP(SOYLD2!BA$4,'[1]INTERNAL PARAMETERS-1'!$B$5:$J$44,5,FALSE)*VLOOKUP(SOYLD2!BA$4,'[1]INTERNAL PARAMETERS-1'!$B$5:$J$44,6,FALSE)*VLOOKUP(SOYLD2!BA$4,'[1]INTERNAL PARAMETERS-1'!$B$5:$J$44,3,FALSE) + SOYLD1!BA152*(1-VLOOKUP(SOYLD2!BA$4,'[1]INTERNAL PARAMETERS-1'!$B$5:$J$44,5,FALSE))*VLOOKUP(SOYLD2!BA$4,'[1]INTERNAL PARAMETERS-1'!$B$5:$J$44,8,FALSE)*VLOOKUP(SOYLD2!BA$4,'[1]INTERNAL PARAMETERS-1'!$B$5:$J$44,3,FALSE)</f>
        <v>0.4937360901494281</v>
      </c>
      <c r="BB152" s="44">
        <f>SOYLD1!BB152*VLOOKUP(SOYLD2!BB$4,'[1]INTERNAL PARAMETERS-1'!$B$5:$J$44,5,FALSE)*VLOOKUP(SOYLD2!BB$4,'[1]INTERNAL PARAMETERS-1'!$B$5:$J$44,6,FALSE)*VLOOKUP(SOYLD2!BB$4,'[1]INTERNAL PARAMETERS-1'!$B$5:$J$44,3,FALSE) + SOYLD1!BB152*(1-VLOOKUP(SOYLD2!BB$4,'[1]INTERNAL PARAMETERS-1'!$B$5:$J$44,5,FALSE))*VLOOKUP(SOYLD2!BB$4,'[1]INTERNAL PARAMETERS-1'!$B$5:$J$44,8,FALSE)*VLOOKUP(SOYLD2!BB$4,'[1]INTERNAL PARAMETERS-1'!$B$5:$J$44,3,FALSE)</f>
        <v>1.4599970920008103</v>
      </c>
      <c r="BC152" s="44">
        <f>SOYLD1!BC152*VLOOKUP(SOYLD2!BC$4,'[1]INTERNAL PARAMETERS-1'!$B$5:$J$44,5,FALSE)*VLOOKUP(SOYLD2!BC$4,'[1]INTERNAL PARAMETERS-1'!$B$5:$J$44,6,FALSE)*VLOOKUP(SOYLD2!BC$4,'[1]INTERNAL PARAMETERS-1'!$B$5:$J$44,3,FALSE) + SOYLD1!BC152*(1-VLOOKUP(SOYLD2!BC$4,'[1]INTERNAL PARAMETERS-1'!$B$5:$J$44,5,FALSE))*VLOOKUP(SOYLD2!BC$4,'[1]INTERNAL PARAMETERS-1'!$B$5:$J$44,8,FALSE)*VLOOKUP(SOYLD2!BC$4,'[1]INTERNAL PARAMETERS-1'!$B$5:$J$44,3,FALSE)</f>
        <v>0.53949124278807492</v>
      </c>
      <c r="BD152" s="44">
        <f>SOYLD1!BD152*VLOOKUP(SOYLD2!BD$4,'[1]INTERNAL PARAMETERS-1'!$B$5:$J$44,5,FALSE)*VLOOKUP(SOYLD2!BD$4,'[1]INTERNAL PARAMETERS-1'!$B$5:$J$44,6,FALSE)*VLOOKUP(SOYLD2!BD$4,'[1]INTERNAL PARAMETERS-1'!$B$5:$J$44,3,FALSE) + SOYLD1!BD152*(1-VLOOKUP(SOYLD2!BD$4,'[1]INTERNAL PARAMETERS-1'!$B$5:$J$44,5,FALSE))*VLOOKUP(SOYLD2!BD$4,'[1]INTERNAL PARAMETERS-1'!$B$5:$J$44,8,FALSE)*VLOOKUP(SOYLD2!BD$4,'[1]INTERNAL PARAMETERS-1'!$B$5:$J$44,3,FALSE)</f>
        <v>0.95759551361313933</v>
      </c>
      <c r="BE152" s="44">
        <f>SOYLD1!BE152*VLOOKUP(SOYLD2!BE$4,'[1]INTERNAL PARAMETERS-1'!$B$5:$J$44,5,FALSE)*VLOOKUP(SOYLD2!BE$4,'[1]INTERNAL PARAMETERS-1'!$B$5:$J$44,6,FALSE)*VLOOKUP(SOYLD2!BE$4,'[1]INTERNAL PARAMETERS-1'!$B$5:$J$44,3,FALSE) + SOYLD1!BE152*(1-VLOOKUP(SOYLD2!BE$4,'[1]INTERNAL PARAMETERS-1'!$B$5:$J$44,5,FALSE))*VLOOKUP(SOYLD2!BE$4,'[1]INTERNAL PARAMETERS-1'!$B$5:$J$44,8,FALSE)*VLOOKUP(SOYLD2!BE$4,'[1]INTERNAL PARAMETERS-1'!$B$5:$J$44,3,FALSE)</f>
        <v>0.66580898589806625</v>
      </c>
      <c r="BF152" s="44">
        <f>SOYLD1!BF152*VLOOKUP(SOYLD2!BF$4,'[1]INTERNAL PARAMETERS-1'!$B$5:$J$44,5,FALSE)*VLOOKUP(SOYLD2!BF$4,'[1]INTERNAL PARAMETERS-1'!$B$5:$J$44,6,FALSE)*VLOOKUP(SOYLD2!BF$4,'[1]INTERNAL PARAMETERS-1'!$B$5:$J$44,3,FALSE) + SOYLD1!BF152*(1-VLOOKUP(SOYLD2!BF$4,'[1]INTERNAL PARAMETERS-1'!$B$5:$J$44,5,FALSE))*VLOOKUP(SOYLD2!BF$4,'[1]INTERNAL PARAMETERS-1'!$B$5:$J$44,8,FALSE)*VLOOKUP(SOYLD2!BF$4,'[1]INTERNAL PARAMETERS-1'!$B$5:$J$44,3,FALSE)</f>
        <v>0</v>
      </c>
      <c r="BG152" s="44">
        <f>SOYLD1!BG152*VLOOKUP(SOYLD2!BG$4,'[1]INTERNAL PARAMETERS-1'!$B$5:$J$44,5,FALSE)*VLOOKUP(SOYLD2!BG$4,'[1]INTERNAL PARAMETERS-1'!$B$5:$J$44,6,FALSE)*VLOOKUP(SOYLD2!BG$4,'[1]INTERNAL PARAMETERS-1'!$B$5:$J$44,3,FALSE) + SOYLD1!BG152*(1-VLOOKUP(SOYLD2!BG$4,'[1]INTERNAL PARAMETERS-1'!$B$5:$J$44,5,FALSE))*VLOOKUP(SOYLD2!BG$4,'[1]INTERNAL PARAMETERS-1'!$B$5:$J$44,8,FALSE)*VLOOKUP(SOYLD2!BG$4,'[1]INTERNAL PARAMETERS-1'!$B$5:$J$44,3,FALSE)</f>
        <v>0.69650819677911158</v>
      </c>
      <c r="BH152" s="44">
        <f>SOYLD1!BH152*VLOOKUP(SOYLD2!BH$4,'[1]INTERNAL PARAMETERS-1'!$B$5:$J$44,5,FALSE)*VLOOKUP(SOYLD2!BH$4,'[1]INTERNAL PARAMETERS-1'!$B$5:$J$44,6,FALSE)*VLOOKUP(SOYLD2!BH$4,'[1]INTERNAL PARAMETERS-1'!$B$5:$J$44,3,FALSE) + SOYLD1!BH152*(1-VLOOKUP(SOYLD2!BH$4,'[1]INTERNAL PARAMETERS-1'!$B$5:$J$44,5,FALSE))*VLOOKUP(SOYLD2!BH$4,'[1]INTERNAL PARAMETERS-1'!$B$5:$J$44,8,FALSE)*VLOOKUP(SOYLD2!BH$4,'[1]INTERNAL PARAMETERS-1'!$B$5:$J$44,3,FALSE)</f>
        <v>2.7075693588916932E-3</v>
      </c>
      <c r="BI152" s="44">
        <f>SOYLD1!BI152*VLOOKUP(SOYLD2!BI$4,'[1]INTERNAL PARAMETERS-1'!$B$5:$J$44,5,FALSE)*VLOOKUP(SOYLD2!BI$4,'[1]INTERNAL PARAMETERS-1'!$B$5:$J$44,6,FALSE)*VLOOKUP(SOYLD2!BI$4,'[1]INTERNAL PARAMETERS-1'!$B$5:$J$44,3,FALSE) + SOYLD1!BI152*(1-VLOOKUP(SOYLD2!BI$4,'[1]INTERNAL PARAMETERS-1'!$B$5:$J$44,5,FALSE))*VLOOKUP(SOYLD2!BI$4,'[1]INTERNAL PARAMETERS-1'!$B$5:$J$44,8,FALSE)*VLOOKUP(SOYLD2!BI$4,'[1]INTERNAL PARAMETERS-1'!$B$5:$J$44,3,FALSE)</f>
        <v>0</v>
      </c>
      <c r="BJ152" s="44">
        <f>SOYLD1!BJ152*VLOOKUP(SOYLD2!BJ$4,'[1]INTERNAL PARAMETERS-1'!$B$5:$J$44,5,FALSE)*VLOOKUP(SOYLD2!BJ$4,'[1]INTERNAL PARAMETERS-1'!$B$5:$J$44,6,FALSE)*VLOOKUP(SOYLD2!BJ$4,'[1]INTERNAL PARAMETERS-1'!$B$5:$J$44,3,FALSE) + SOYLD1!BJ152*(1-VLOOKUP(SOYLD2!BJ$4,'[1]INTERNAL PARAMETERS-1'!$B$5:$J$44,5,FALSE))*VLOOKUP(SOYLD2!BJ$4,'[1]INTERNAL PARAMETERS-1'!$B$5:$J$44,8,FALSE)*VLOOKUP(SOYLD2!BJ$4,'[1]INTERNAL PARAMETERS-1'!$B$5:$J$44,3,FALSE)</f>
        <v>0.30456607340946712</v>
      </c>
      <c r="BK152" s="44">
        <f>SOYLD1!BK152*VLOOKUP(SOYLD2!BK$4,'[1]INTERNAL PARAMETERS-1'!$B$5:$J$44,5,FALSE)*VLOOKUP(SOYLD2!BK$4,'[1]INTERNAL PARAMETERS-1'!$B$5:$J$44,6,FALSE)*VLOOKUP(SOYLD2!BK$4,'[1]INTERNAL PARAMETERS-1'!$B$5:$J$44,3,FALSE) + SOYLD1!BK152*(1-VLOOKUP(SOYLD2!BK$4,'[1]INTERNAL PARAMETERS-1'!$B$5:$J$44,5,FALSE))*VLOOKUP(SOYLD2!BK$4,'[1]INTERNAL PARAMETERS-1'!$B$5:$J$44,8,FALSE)*VLOOKUP(SOYLD2!BK$4,'[1]INTERNAL PARAMETERS-1'!$B$5:$J$44,3,FALSE)</f>
        <v>0.3086905147579565</v>
      </c>
      <c r="BL152" s="44">
        <f>SOYLD1!BL152*VLOOKUP(SOYLD2!BL$4,'[1]INTERNAL PARAMETERS-1'!$B$5:$J$44,5,FALSE)*VLOOKUP(SOYLD2!BL$4,'[1]INTERNAL PARAMETERS-1'!$B$5:$J$44,6,FALSE)*VLOOKUP(SOYLD2!BL$4,'[1]INTERNAL PARAMETERS-1'!$B$5:$J$44,3,FALSE) + SOYLD1!BL152*(1-VLOOKUP(SOYLD2!BL$4,'[1]INTERNAL PARAMETERS-1'!$B$5:$J$44,5,FALSE))*VLOOKUP(SOYLD2!BL$4,'[1]INTERNAL PARAMETERS-1'!$B$5:$J$44,8,FALSE)*VLOOKUP(SOYLD2!BL$4,'[1]INTERNAL PARAMETERS-1'!$B$5:$J$44,3,FALSE)</f>
        <v>0.42383994775141881</v>
      </c>
      <c r="BM152" s="44">
        <f>SOYLD1!BM152*VLOOKUP(SOYLD2!BM$4,'[1]INTERNAL PARAMETERS-1'!$B$5:$J$44,5,FALSE)*VLOOKUP(SOYLD2!BM$4,'[1]INTERNAL PARAMETERS-1'!$B$5:$J$44,6,FALSE)*VLOOKUP(SOYLD2!BM$4,'[1]INTERNAL PARAMETERS-1'!$B$5:$J$44,3,FALSE) + SOYLD1!BM152*(1-VLOOKUP(SOYLD2!BM$4,'[1]INTERNAL PARAMETERS-1'!$B$5:$J$44,5,FALSE))*VLOOKUP(SOYLD2!BM$4,'[1]INTERNAL PARAMETERS-1'!$B$5:$J$44,8,FALSE)*VLOOKUP(SOYLD2!BM$4,'[1]INTERNAL PARAMETERS-1'!$B$5:$J$44,3,FALSE)</f>
        <v>4.0804950018379436E-2</v>
      </c>
      <c r="BN152" s="44">
        <f>SOYLD1!BN152*VLOOKUP(SOYLD2!BN$4,'[1]INTERNAL PARAMETERS-1'!$B$5:$J$44,5,FALSE)*VLOOKUP(SOYLD2!BN$4,'[1]INTERNAL PARAMETERS-1'!$B$5:$J$44,6,FALSE)*VLOOKUP(SOYLD2!BN$4,'[1]INTERNAL PARAMETERS-1'!$B$5:$J$44,3,FALSE) + SOYLD1!BN152*(1-VLOOKUP(SOYLD2!BN$4,'[1]INTERNAL PARAMETERS-1'!$B$5:$J$44,5,FALSE))*VLOOKUP(SOYLD2!BN$4,'[1]INTERNAL PARAMETERS-1'!$B$5:$J$44,8,FALSE)*VLOOKUP(SOYLD2!BN$4,'[1]INTERNAL PARAMETERS-1'!$B$5:$J$44,3,FALSE)</f>
        <v>0.20451465416053519</v>
      </c>
      <c r="BO152" s="44">
        <f>SOYLD1!BO152*VLOOKUP(SOYLD2!BO$4,'[1]INTERNAL PARAMETERS-1'!$B$5:$J$44,5,FALSE)*VLOOKUP(SOYLD2!BO$4,'[1]INTERNAL PARAMETERS-1'!$B$5:$J$44,6,FALSE)*VLOOKUP(SOYLD2!BO$4,'[1]INTERNAL PARAMETERS-1'!$B$5:$J$44,3,FALSE) + SOYLD1!BO152*(1-VLOOKUP(SOYLD2!BO$4,'[1]INTERNAL PARAMETERS-1'!$B$5:$J$44,5,FALSE))*VLOOKUP(SOYLD2!BO$4,'[1]INTERNAL PARAMETERS-1'!$B$5:$J$44,8,FALSE)*VLOOKUP(SOYLD2!BO$4,'[1]INTERNAL PARAMETERS-1'!$B$5:$J$44,3,FALSE)</f>
        <v>0.24533285767916924</v>
      </c>
      <c r="BP152" s="44">
        <f>SOYLD1!BP152*VLOOKUP(SOYLD2!BP$4,'[1]INTERNAL PARAMETERS-1'!$B$5:$J$44,5,FALSE)*VLOOKUP(SOYLD2!BP$4,'[1]INTERNAL PARAMETERS-1'!$B$5:$J$44,6,FALSE)*VLOOKUP(SOYLD2!BP$4,'[1]INTERNAL PARAMETERS-1'!$B$5:$J$44,3,FALSE) + SOYLD1!BP152*(1-VLOOKUP(SOYLD2!BP$4,'[1]INTERNAL PARAMETERS-1'!$B$5:$J$44,5,FALSE))*VLOOKUP(SOYLD2!BP$4,'[1]INTERNAL PARAMETERS-1'!$B$5:$J$44,8,FALSE)*VLOOKUP(SOYLD2!BP$4,'[1]INTERNAL PARAMETERS-1'!$B$5:$J$44,3,FALSE)</f>
        <v>2.3601852217282122E-2</v>
      </c>
      <c r="BQ152" s="44">
        <f>SOYLD1!BQ152*VLOOKUP(SOYLD2!BQ$4,'[1]INTERNAL PARAMETERS-1'!$B$5:$J$44,5,FALSE)*VLOOKUP(SOYLD2!BQ$4,'[1]INTERNAL PARAMETERS-1'!$B$5:$J$44,6,FALSE)*VLOOKUP(SOYLD2!BQ$4,'[1]INTERNAL PARAMETERS-1'!$B$5:$J$44,3,FALSE) + SOYLD1!BQ152*(1-VLOOKUP(SOYLD2!BQ$4,'[1]INTERNAL PARAMETERS-1'!$B$5:$J$44,5,FALSE))*VLOOKUP(SOYLD2!BQ$4,'[1]INTERNAL PARAMETERS-1'!$B$5:$J$44,8,FALSE)*VLOOKUP(SOYLD2!BQ$4,'[1]INTERNAL PARAMETERS-1'!$B$5:$J$44,3,FALSE)</f>
        <v>0.83167852572627476</v>
      </c>
      <c r="BR152" s="44">
        <f>SOYLD1!BR152*VLOOKUP(SOYLD2!BR$4,'[1]INTERNAL PARAMETERS-1'!$B$5:$J$44,5,FALSE)*VLOOKUP(SOYLD2!BR$4,'[1]INTERNAL PARAMETERS-1'!$B$5:$J$44,6,FALSE)*VLOOKUP(SOYLD2!BR$4,'[1]INTERNAL PARAMETERS-1'!$B$5:$J$44,3,FALSE) + SOYLD1!BR152*(1-VLOOKUP(SOYLD2!BR$4,'[1]INTERNAL PARAMETERS-1'!$B$5:$J$44,5,FALSE))*VLOOKUP(SOYLD2!BR$4,'[1]INTERNAL PARAMETERS-1'!$B$5:$J$44,8,FALSE)*VLOOKUP(SOYLD2!BR$4,'[1]INTERNAL PARAMETERS-1'!$B$5:$J$44,3,FALSE)</f>
        <v>4.0110783946628925E-2</v>
      </c>
      <c r="BS152" s="44">
        <f>SOYLD1!BS152*VLOOKUP(SOYLD2!BS$4,'[1]INTERNAL PARAMETERS-1'!$B$5:$J$44,5,FALSE)*VLOOKUP(SOYLD2!BS$4,'[1]INTERNAL PARAMETERS-1'!$B$5:$J$44,6,FALSE)*VLOOKUP(SOYLD2!BS$4,'[1]INTERNAL PARAMETERS-1'!$B$5:$J$44,3,FALSE) + SOYLD1!BS152*(1-VLOOKUP(SOYLD2!BS$4,'[1]INTERNAL PARAMETERS-1'!$B$5:$J$44,5,FALSE))*VLOOKUP(SOYLD2!BS$4,'[1]INTERNAL PARAMETERS-1'!$B$5:$J$44,8,FALSE)*VLOOKUP(SOYLD2!BS$4,'[1]INTERNAL PARAMETERS-1'!$B$5:$J$44,3,FALSE)</f>
        <v>2.1451340079661906E-3</v>
      </c>
      <c r="BT152" s="44">
        <f>SOYLD1!BT152*VLOOKUP(SOYLD2!BT$4,'[1]INTERNAL PARAMETERS-1'!$B$5:$J$44,5,FALSE)*VLOOKUP(SOYLD2!BT$4,'[1]INTERNAL PARAMETERS-1'!$B$5:$J$44,6,FALSE)*VLOOKUP(SOYLD2!BT$4,'[1]INTERNAL PARAMETERS-1'!$B$5:$J$44,3,FALSE) + SOYLD1!BT152*(1-VLOOKUP(SOYLD2!BT$4,'[1]INTERNAL PARAMETERS-1'!$B$5:$J$44,5,FALSE))*VLOOKUP(SOYLD2!BT$4,'[1]INTERNAL PARAMETERS-1'!$B$5:$J$44,8,FALSE)*VLOOKUP(SOYLD2!BT$4,'[1]INTERNAL PARAMETERS-1'!$B$5:$J$44,3,FALSE)</f>
        <v>0</v>
      </c>
      <c r="BU152" s="44">
        <f>SOYLD1!BU152*VLOOKUP(SOYLD2!BU$4,'[1]INTERNAL PARAMETERS-1'!$B$5:$J$44,5,FALSE)*VLOOKUP(SOYLD2!BU$4,'[1]INTERNAL PARAMETERS-1'!$B$5:$J$44,6,FALSE)*VLOOKUP(SOYLD2!BU$4,'[1]INTERNAL PARAMETERS-1'!$B$5:$J$44,3,FALSE) + SOYLD1!BU152*(1-VLOOKUP(SOYLD2!BU$4,'[1]INTERNAL PARAMETERS-1'!$B$5:$J$44,5,FALSE))*VLOOKUP(SOYLD2!BU$4,'[1]INTERNAL PARAMETERS-1'!$B$5:$J$44,8,FALSE)*VLOOKUP(SOYLD2!BU$4,'[1]INTERNAL PARAMETERS-1'!$B$5:$J$44,3,FALSE)</f>
        <v>0</v>
      </c>
      <c r="BV152" s="44">
        <f>SOYLD1!BV152*VLOOKUP(SOYLD2!BV$4,'[1]INTERNAL PARAMETERS-1'!$B$5:$J$44,5,FALSE)*VLOOKUP(SOYLD2!BV$4,'[1]INTERNAL PARAMETERS-1'!$B$5:$J$44,6,FALSE)*VLOOKUP(SOYLD2!BV$4,'[1]INTERNAL PARAMETERS-1'!$B$5:$J$44,3,FALSE) + SOYLD1!BV152*(1-VLOOKUP(SOYLD2!BV$4,'[1]INTERNAL PARAMETERS-1'!$B$5:$J$44,5,FALSE))*VLOOKUP(SOYLD2!BV$4,'[1]INTERNAL PARAMETERS-1'!$B$5:$J$44,8,FALSE)*VLOOKUP(SOYLD2!BV$4,'[1]INTERNAL PARAMETERS-1'!$B$5:$J$44,3,FALSE)</f>
        <v>0</v>
      </c>
      <c r="BW152" s="44">
        <f>SOYLD1!BW152*VLOOKUP(SOYLD2!BW$4,'[1]INTERNAL PARAMETERS-1'!$B$5:$J$44,5,FALSE)*VLOOKUP(SOYLD2!BW$4,'[1]INTERNAL PARAMETERS-1'!$B$5:$J$44,6,FALSE)*VLOOKUP(SOYLD2!BW$4,'[1]INTERNAL PARAMETERS-1'!$B$5:$J$44,3,FALSE) + SOYLD1!BW152*(1-VLOOKUP(SOYLD2!BW$4,'[1]INTERNAL PARAMETERS-1'!$B$5:$J$44,5,FALSE))*VLOOKUP(SOYLD2!BW$4,'[1]INTERNAL PARAMETERS-1'!$B$5:$J$44,8,FALSE)*VLOOKUP(SOYLD2!BW$4,'[1]INTERNAL PARAMETERS-1'!$B$5:$J$44,3,FALSE)</f>
        <v>0</v>
      </c>
      <c r="BX152" s="44">
        <f>SOYLD1!BX152*VLOOKUP(SOYLD2!BX$4,'[1]INTERNAL PARAMETERS-1'!$B$5:$J$44,5,FALSE)*VLOOKUP(SOYLD2!BX$4,'[1]INTERNAL PARAMETERS-1'!$B$5:$J$44,6,FALSE)*VLOOKUP(SOYLD2!BX$4,'[1]INTERNAL PARAMETERS-1'!$B$5:$J$44,3,FALSE) + SOYLD1!BX152*(1-VLOOKUP(SOYLD2!BX$4,'[1]INTERNAL PARAMETERS-1'!$B$5:$J$44,5,FALSE))*VLOOKUP(SOYLD2!BX$4,'[1]INTERNAL PARAMETERS-1'!$B$5:$J$44,8,FALSE)*VLOOKUP(SOYLD2!BX$4,'[1]INTERNAL PARAMETERS-1'!$B$5:$J$44,3,FALSE)</f>
        <v>0</v>
      </c>
      <c r="BY152" s="44">
        <f>SOYLD1!BY152*VLOOKUP(SOYLD2!BY$4,'[1]INTERNAL PARAMETERS-1'!$B$5:$J$44,5,FALSE)*VLOOKUP(SOYLD2!BY$4,'[1]INTERNAL PARAMETERS-1'!$B$5:$J$44,6,FALSE)*VLOOKUP(SOYLD2!BY$4,'[1]INTERNAL PARAMETERS-1'!$B$5:$J$44,3,FALSE) + SOYLD1!BY152*(1-VLOOKUP(SOYLD2!BY$4,'[1]INTERNAL PARAMETERS-1'!$B$5:$J$44,5,FALSE))*VLOOKUP(SOYLD2!BY$4,'[1]INTERNAL PARAMETERS-1'!$B$5:$J$44,8,FALSE)*VLOOKUP(SOYLD2!BY$4,'[1]INTERNAL PARAMETERS-1'!$B$5:$J$44,3,FALSE)</f>
        <v>0</v>
      </c>
      <c r="BZ152" s="44">
        <f>SOYLD1!BZ152*VLOOKUP(SOYLD2!BZ$4,'[1]INTERNAL PARAMETERS-1'!$B$5:$J$44,5,FALSE)*VLOOKUP(SOYLD2!BZ$4,'[1]INTERNAL PARAMETERS-1'!$B$5:$J$44,6,FALSE)*VLOOKUP(SOYLD2!BZ$4,'[1]INTERNAL PARAMETERS-1'!$B$5:$J$44,3,FALSE) + SOYLD1!BZ152*(1-VLOOKUP(SOYLD2!BZ$4,'[1]INTERNAL PARAMETERS-1'!$B$5:$J$44,5,FALSE))*VLOOKUP(SOYLD2!BZ$4,'[1]INTERNAL PARAMETERS-1'!$B$5:$J$44,8,FALSE)*VLOOKUP(SOYLD2!BZ$4,'[1]INTERNAL PARAMETERS-1'!$B$5:$J$44,3,FALSE)</f>
        <v>3.2980413922925767E-3</v>
      </c>
      <c r="CA152" s="44">
        <f>SOYLD1!CA152*VLOOKUP(SOYLD2!CA$4,'[1]INTERNAL PARAMETERS-1'!$B$5:$J$44,5,FALSE)*VLOOKUP(SOYLD2!CA$4,'[1]INTERNAL PARAMETERS-1'!$B$5:$J$44,6,FALSE)*VLOOKUP(SOYLD2!CA$4,'[1]INTERNAL PARAMETERS-1'!$B$5:$J$44,3,FALSE) + SOYLD1!CA152*(1-VLOOKUP(SOYLD2!CA$4,'[1]INTERNAL PARAMETERS-1'!$B$5:$J$44,5,FALSE))*VLOOKUP(SOYLD2!CA$4,'[1]INTERNAL PARAMETERS-1'!$B$5:$J$44,8,FALSE)*VLOOKUP(SOYLD2!CA$4,'[1]INTERNAL PARAMETERS-1'!$B$5:$J$44,3,FALSE)</f>
        <v>0</v>
      </c>
      <c r="CB152" s="44">
        <f>SOYLD1!CB152*VLOOKUP(SOYLD2!CB$4,'[1]INTERNAL PARAMETERS-1'!$B$5:$J$44,5,FALSE)*VLOOKUP(SOYLD2!CB$4,'[1]INTERNAL PARAMETERS-1'!$B$5:$J$44,6,FALSE)*VLOOKUP(SOYLD2!CB$4,'[1]INTERNAL PARAMETERS-1'!$B$5:$J$44,3,FALSE) + SOYLD1!CB152*(1-VLOOKUP(SOYLD2!CB$4,'[1]INTERNAL PARAMETERS-1'!$B$5:$J$44,5,FALSE))*VLOOKUP(SOYLD2!CB$4,'[1]INTERNAL PARAMETERS-1'!$B$5:$J$44,8,FALSE)*VLOOKUP(SOYLD2!CB$4,'[1]INTERNAL PARAMETERS-1'!$B$5:$J$44,3,FALSE)</f>
        <v>0</v>
      </c>
      <c r="CC152" s="44">
        <f>SOYLD1!CC152*VLOOKUP(SOYLD2!CC$4,'[1]INTERNAL PARAMETERS-1'!$B$5:$J$44,5,FALSE)*VLOOKUP(SOYLD2!CC$4,'[1]INTERNAL PARAMETERS-1'!$B$5:$J$44,6,FALSE)*VLOOKUP(SOYLD2!CC$4,'[1]INTERNAL PARAMETERS-1'!$B$5:$J$44,3,FALSE) + SOYLD1!CC152*(1-VLOOKUP(SOYLD2!CC$4,'[1]INTERNAL PARAMETERS-1'!$B$5:$J$44,5,FALSE))*VLOOKUP(SOYLD2!CC$4,'[1]INTERNAL PARAMETERS-1'!$B$5:$J$44,8,FALSE)*VLOOKUP(SOYLD2!CC$4,'[1]INTERNAL PARAMETERS-1'!$B$5:$J$44,3,FALSE)</f>
        <v>3.235332165159881E-3</v>
      </c>
      <c r="CD152" s="44">
        <f>SOYLD1!CD152*VLOOKUP(SOYLD2!CD$4,'[1]INTERNAL PARAMETERS-1'!$B$5:$J$44,5,FALSE)*VLOOKUP(SOYLD2!CD$4,'[1]INTERNAL PARAMETERS-1'!$B$5:$J$44,6,FALSE)*VLOOKUP(SOYLD2!CD$4,'[1]INTERNAL PARAMETERS-1'!$B$5:$J$44,3,FALSE) + SOYLD1!CD152*(1-VLOOKUP(SOYLD2!CD$4,'[1]INTERNAL PARAMETERS-1'!$B$5:$J$44,5,FALSE))*VLOOKUP(SOYLD2!CD$4,'[1]INTERNAL PARAMETERS-1'!$B$5:$J$44,8,FALSE)*VLOOKUP(SOYLD2!CD$4,'[1]INTERNAL PARAMETERS-1'!$B$5:$J$44,3,FALSE)</f>
        <v>1.8458757756875461E-2</v>
      </c>
      <c r="CE152" s="44">
        <f>SOYLD1!CE152*VLOOKUP(SOYLD2!CE$4,'[1]INTERNAL PARAMETERS-1'!$B$5:$J$44,5,FALSE)*VLOOKUP(SOYLD2!CE$4,'[1]INTERNAL PARAMETERS-1'!$B$5:$J$44,6,FALSE)*VLOOKUP(SOYLD2!CE$4,'[1]INTERNAL PARAMETERS-1'!$B$5:$J$44,3,FALSE) + SOYLD1!CE152*(1-VLOOKUP(SOYLD2!CE$4,'[1]INTERNAL PARAMETERS-1'!$B$5:$J$44,5,FALSE))*VLOOKUP(SOYLD2!CE$4,'[1]INTERNAL PARAMETERS-1'!$B$5:$J$44,8,FALSE)*VLOOKUP(SOYLD2!CE$4,'[1]INTERNAL PARAMETERS-1'!$B$5:$J$44,3,FALSE)</f>
        <v>1.5921369433889027E-2</v>
      </c>
      <c r="CF152" s="44">
        <f>SOYLD1!CF152*VLOOKUP(SOYLD2!CF$4,'[1]INTERNAL PARAMETERS-1'!$B$5:$J$44,5,FALSE)*VLOOKUP(SOYLD2!CF$4,'[1]INTERNAL PARAMETERS-1'!$B$5:$J$44,6,FALSE)*VLOOKUP(SOYLD2!CF$4,'[1]INTERNAL PARAMETERS-1'!$B$5:$J$44,3,FALSE) + SOYLD1!CF152*(1-VLOOKUP(SOYLD2!CF$4,'[1]INTERNAL PARAMETERS-1'!$B$5:$J$44,5,FALSE))*VLOOKUP(SOYLD2!CF$4,'[1]INTERNAL PARAMETERS-1'!$B$5:$J$44,8,FALSE)*VLOOKUP(SOYLD2!CF$4,'[1]INTERNAL PARAMETERS-1'!$B$5:$J$44,3,FALSE)</f>
        <v>2.0599659602145225E-2</v>
      </c>
      <c r="CG152" s="44">
        <f>SOYLD1!CG152*VLOOKUP(SOYLD2!CG$4,'[1]INTERNAL PARAMETERS-1'!$B$5:$J$44,5,FALSE)*VLOOKUP(SOYLD2!CG$4,'[1]INTERNAL PARAMETERS-1'!$B$5:$J$44,6,FALSE)*VLOOKUP(SOYLD2!CG$4,'[1]INTERNAL PARAMETERS-1'!$B$5:$J$44,3,FALSE) + SOYLD1!CG152*(1-VLOOKUP(SOYLD2!CG$4,'[1]INTERNAL PARAMETERS-1'!$B$5:$J$44,5,FALSE))*VLOOKUP(SOYLD2!CG$4,'[1]INTERNAL PARAMETERS-1'!$B$5:$J$44,8,FALSE)*VLOOKUP(SOYLD2!CG$4,'[1]INTERNAL PARAMETERS-1'!$B$5:$J$44,3,FALSE)</f>
        <v>2.1850673351534797E-4</v>
      </c>
      <c r="CH152" s="43">
        <f>SOYLD1!CH152*VLOOKUP(SOYLD2!CH$4,'[1]INTERNAL PARAMETERS-1'!$B$5:$J$44,5,FALSE)*VLOOKUP(SOYLD2!CH$4,'[1]INTERNAL PARAMETERS-1'!$B$5:$J$44,6,FALSE)*VLOOKUP(SOYLD2!CH$4,'[1]INTERNAL PARAMETERS-1'!$B$5:$J$44,3,FALSE) + SOYLD1!CH152*(1-VLOOKUP(SOYLD2!CH$4,'[1]INTERNAL PARAMETERS-1'!$B$5:$J$44,5,FALSE))*VLOOKUP(SOYLD2!CH$4,'[1]INTERNAL PARAMETERS-1'!$B$5:$J$44,8,FALSE)*VLOOKUP(SOYLD2!CH$4,'[1]INTERNAL PARAMETERS-1'!$B$5:$J$44,3,FALSE)</f>
        <v>0</v>
      </c>
      <c r="CJ152" s="45">
        <f t="shared" si="4"/>
        <v>574.55744998275065</v>
      </c>
      <c r="CK152" s="43">
        <f t="shared" si="5"/>
        <v>11.030673545458479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'S Opt'!X153</f>
        <v>1715.6192789157205</v>
      </c>
      <c r="F153" s="59">
        <f>'[1]INTERNAL PARAMETERS-1'!M9</f>
        <v>63.875</v>
      </c>
      <c r="G153" s="45">
        <f>SOYLD1!G153*VLOOKUP(SOYLD2!G$4,'[1]INTERNAL PARAMETERS-1'!$B$5:$J$44,5,FALSE)*VLOOKUP(SOYLD2!G$4,'[1]INTERNAL PARAMETERS-1'!$B$5:$J$44,7,FALSE)*SOYLD2!$F153 + SOYLD1!G153*(1-VLOOKUP(SOYLD2!G$4,'[1]INTERNAL PARAMETERS-1'!$B$5:$J$44,5,FALSE))*VLOOKUP(SOYLD2!G$4,'[1]INTERNAL PARAMETERS-1'!$B$5:$J$44,9,FALSE)*SOYLD2!$F153</f>
        <v>400.90607711022864</v>
      </c>
      <c r="H153" s="44">
        <f>SOYLD1!H153*VLOOKUP(SOYLD2!H$4,'[1]INTERNAL PARAMETERS-1'!$B$5:$J$44,5,FALSE)*VLOOKUP(SOYLD2!H$4,'[1]INTERNAL PARAMETERS-1'!$B$5:$J$44,7,FALSE)*SOYLD2!$F153 + SOYLD1!H153*(1-VLOOKUP(SOYLD2!H$4,'[1]INTERNAL PARAMETERS-1'!$B$5:$J$44,5,FALSE))*VLOOKUP(SOYLD2!H$4,'[1]INTERNAL PARAMETERS-1'!$B$5:$J$44,9,FALSE)*SOYLD2!$F153</f>
        <v>246.44497485619689</v>
      </c>
      <c r="I153" s="44">
        <f>SOYLD1!I153*VLOOKUP(SOYLD2!I$4,'[1]INTERNAL PARAMETERS-1'!$B$5:$J$44,5,FALSE)*VLOOKUP(SOYLD2!I$4,'[1]INTERNAL PARAMETERS-1'!$B$5:$J$44,7,FALSE)*SOYLD2!$F153 + SOYLD1!I153*(1-VLOOKUP(SOYLD2!I$4,'[1]INTERNAL PARAMETERS-1'!$B$5:$J$44,5,FALSE))*VLOOKUP(SOYLD2!I$4,'[1]INTERNAL PARAMETERS-1'!$B$5:$J$44,9,FALSE)*SOYLD2!$F153</f>
        <v>292.70896678079839</v>
      </c>
      <c r="J153" s="44">
        <f>SOYLD1!J153*VLOOKUP(SOYLD2!J$4,'[1]INTERNAL PARAMETERS-1'!$B$5:$J$44,5,FALSE)*VLOOKUP(SOYLD2!J$4,'[1]INTERNAL PARAMETERS-1'!$B$5:$J$44,7,FALSE)*SOYLD2!$F153 + SOYLD1!J153*(1-VLOOKUP(SOYLD2!J$4,'[1]INTERNAL PARAMETERS-1'!$B$5:$J$44,5,FALSE))*VLOOKUP(SOYLD2!J$4,'[1]INTERNAL PARAMETERS-1'!$B$5:$J$44,9,FALSE)*SOYLD2!$F153</f>
        <v>0</v>
      </c>
      <c r="K153" s="44">
        <f>SOYLD1!K153*VLOOKUP(SOYLD2!K$4,'[1]INTERNAL PARAMETERS-1'!$B$5:$J$44,5,FALSE)*VLOOKUP(SOYLD2!K$4,'[1]INTERNAL PARAMETERS-1'!$B$5:$J$44,7,FALSE)*SOYLD2!$F153 + SOYLD1!K153*(1-VLOOKUP(SOYLD2!K$4,'[1]INTERNAL PARAMETERS-1'!$B$5:$J$44,5,FALSE))*VLOOKUP(SOYLD2!K$4,'[1]INTERNAL PARAMETERS-1'!$B$5:$J$44,9,FALSE)*SOYLD2!$F153</f>
        <v>1.6406545439400637</v>
      </c>
      <c r="L153" s="44">
        <f>SOYLD1!L153*VLOOKUP(SOYLD2!L$4,'[1]INTERNAL PARAMETERS-1'!$B$5:$J$44,5,FALSE)*VLOOKUP(SOYLD2!L$4,'[1]INTERNAL PARAMETERS-1'!$B$5:$J$44,7,FALSE)*SOYLD2!$F153 + SOYLD1!L153*(1-VLOOKUP(SOYLD2!L$4,'[1]INTERNAL PARAMETERS-1'!$B$5:$J$44,5,FALSE))*VLOOKUP(SOYLD2!L$4,'[1]INTERNAL PARAMETERS-1'!$B$5:$J$44,9,FALSE)*SOYLD2!$F153</f>
        <v>0</v>
      </c>
      <c r="M153" s="44">
        <f>SOYLD1!M153*VLOOKUP(SOYLD2!M$4,'[1]INTERNAL PARAMETERS-1'!$B$5:$J$44,5,FALSE)*VLOOKUP(SOYLD2!M$4,'[1]INTERNAL PARAMETERS-1'!$B$5:$J$44,7,FALSE)*SOYLD2!$F153 + SOYLD1!M153*(1-VLOOKUP(SOYLD2!M$4,'[1]INTERNAL PARAMETERS-1'!$B$5:$J$44,5,FALSE))*VLOOKUP(SOYLD2!M$4,'[1]INTERNAL PARAMETERS-1'!$B$5:$J$44,9,FALSE)*SOYLD2!$F153</f>
        <v>4.5293703359014765</v>
      </c>
      <c r="N153" s="44">
        <f>SOYLD1!N153*VLOOKUP(SOYLD2!N$4,'[1]INTERNAL PARAMETERS-1'!$B$5:$J$44,5,FALSE)*VLOOKUP(SOYLD2!N$4,'[1]INTERNAL PARAMETERS-1'!$B$5:$J$44,7,FALSE)*SOYLD2!$F153 + SOYLD1!N153*(1-VLOOKUP(SOYLD2!N$4,'[1]INTERNAL PARAMETERS-1'!$B$5:$J$44,5,FALSE))*VLOOKUP(SOYLD2!N$4,'[1]INTERNAL PARAMETERS-1'!$B$5:$J$44,9,FALSE)*SOYLD2!$F153</f>
        <v>1.833814864006587</v>
      </c>
      <c r="O153" s="44">
        <f>SOYLD1!O153*VLOOKUP(SOYLD2!O$4,'[1]INTERNAL PARAMETERS-1'!$B$5:$J$44,5,FALSE)*VLOOKUP(SOYLD2!O$4,'[1]INTERNAL PARAMETERS-1'!$B$5:$J$44,7,FALSE)*SOYLD2!$F153 + SOYLD1!O153*(1-VLOOKUP(SOYLD2!O$4,'[1]INTERNAL PARAMETERS-1'!$B$5:$J$44,5,FALSE))*VLOOKUP(SOYLD2!O$4,'[1]INTERNAL PARAMETERS-1'!$B$5:$J$44,9,FALSE)*SOYLD2!$F153</f>
        <v>0</v>
      </c>
      <c r="P153" s="44">
        <f>SOYLD1!P153*VLOOKUP(SOYLD2!P$4,'[1]INTERNAL PARAMETERS-1'!$B$5:$J$44,5,FALSE)*VLOOKUP(SOYLD2!P$4,'[1]INTERNAL PARAMETERS-1'!$B$5:$J$44,7,FALSE)*SOYLD2!$F153 + SOYLD1!P153*(1-VLOOKUP(SOYLD2!P$4,'[1]INTERNAL PARAMETERS-1'!$B$5:$J$44,5,FALSE))*VLOOKUP(SOYLD2!P$4,'[1]INTERNAL PARAMETERS-1'!$B$5:$J$44,9,FALSE)*SOYLD2!$F153</f>
        <v>0</v>
      </c>
      <c r="Q153" s="44">
        <f>SOYLD1!Q153*VLOOKUP(SOYLD2!Q$4,'[1]INTERNAL PARAMETERS-1'!$B$5:$J$44,5,FALSE)*VLOOKUP(SOYLD2!Q$4,'[1]INTERNAL PARAMETERS-1'!$B$5:$J$44,7,FALSE)*SOYLD2!$F153 + SOYLD1!Q153*(1-VLOOKUP(SOYLD2!Q$4,'[1]INTERNAL PARAMETERS-1'!$B$5:$J$44,5,FALSE))*VLOOKUP(SOYLD2!Q$4,'[1]INTERNAL PARAMETERS-1'!$B$5:$J$44,9,FALSE)*SOYLD2!$F153</f>
        <v>0</v>
      </c>
      <c r="R153" s="44">
        <f>SOYLD1!R153*VLOOKUP(SOYLD2!R$4,'[1]INTERNAL PARAMETERS-1'!$B$5:$J$44,5,FALSE)*VLOOKUP(SOYLD2!R$4,'[1]INTERNAL PARAMETERS-1'!$B$5:$J$44,7,FALSE)*SOYLD2!$F153 + SOYLD1!R153*(1-VLOOKUP(SOYLD2!R$4,'[1]INTERNAL PARAMETERS-1'!$B$5:$J$44,5,FALSE))*VLOOKUP(SOYLD2!R$4,'[1]INTERNAL PARAMETERS-1'!$B$5:$J$44,9,FALSE)*SOYLD2!$F153</f>
        <v>1.3613109579294691</v>
      </c>
      <c r="S153" s="44">
        <f>SOYLD1!S153*VLOOKUP(SOYLD2!S$4,'[1]INTERNAL PARAMETERS-1'!$B$5:$J$44,5,FALSE)*VLOOKUP(SOYLD2!S$4,'[1]INTERNAL PARAMETERS-1'!$B$5:$J$44,7,FALSE)*SOYLD2!$F153 + SOYLD1!S153*(1-VLOOKUP(SOYLD2!S$4,'[1]INTERNAL PARAMETERS-1'!$B$5:$J$44,5,FALSE))*VLOOKUP(SOYLD2!S$4,'[1]INTERNAL PARAMETERS-1'!$B$5:$J$44,9,FALSE)*SOYLD2!$F153</f>
        <v>39.385848971400243</v>
      </c>
      <c r="T153" s="44">
        <f>SOYLD1!T153*VLOOKUP(SOYLD2!T$4,'[1]INTERNAL PARAMETERS-1'!$B$5:$J$44,5,FALSE)*VLOOKUP(SOYLD2!T$4,'[1]INTERNAL PARAMETERS-1'!$B$5:$J$44,7,FALSE)*SOYLD2!$F153 + SOYLD1!T153*(1-VLOOKUP(SOYLD2!T$4,'[1]INTERNAL PARAMETERS-1'!$B$5:$J$44,5,FALSE))*VLOOKUP(SOYLD2!T$4,'[1]INTERNAL PARAMETERS-1'!$B$5:$J$44,9,FALSE)*SOYLD2!$F153</f>
        <v>7.1103249126010812</v>
      </c>
      <c r="U153" s="44">
        <f>SOYLD1!U153*VLOOKUP(SOYLD2!U$4,'[1]INTERNAL PARAMETERS-1'!$B$5:$J$44,5,FALSE)*VLOOKUP(SOYLD2!U$4,'[1]INTERNAL PARAMETERS-1'!$B$5:$J$44,7,FALSE)*SOYLD2!$F153 + SOYLD1!U153*(1-VLOOKUP(SOYLD2!U$4,'[1]INTERNAL PARAMETERS-1'!$B$5:$J$44,5,FALSE))*VLOOKUP(SOYLD2!U$4,'[1]INTERNAL PARAMETERS-1'!$B$5:$J$44,9,FALSE)*SOYLD2!$F153</f>
        <v>5.2192397369217485</v>
      </c>
      <c r="V153" s="44">
        <f>SOYLD1!V153*VLOOKUP(SOYLD2!V$4,'[1]INTERNAL PARAMETERS-1'!$B$5:$J$44,5,FALSE)*VLOOKUP(SOYLD2!V$4,'[1]INTERNAL PARAMETERS-1'!$B$5:$J$44,7,FALSE)*SOYLD2!$F153 + SOYLD1!V153*(1-VLOOKUP(SOYLD2!V$4,'[1]INTERNAL PARAMETERS-1'!$B$5:$J$44,5,FALSE))*VLOOKUP(SOYLD2!V$4,'[1]INTERNAL PARAMETERS-1'!$B$5:$J$44,9,FALSE)*SOYLD2!$F153</f>
        <v>35.5328674154241</v>
      </c>
      <c r="W153" s="44">
        <f>SOYLD1!W153*VLOOKUP(SOYLD2!W$4,'[1]INTERNAL PARAMETERS-1'!$B$5:$J$44,5,FALSE)*VLOOKUP(SOYLD2!W$4,'[1]INTERNAL PARAMETERS-1'!$B$5:$J$44,7,FALSE)*SOYLD2!$F153 + SOYLD1!W153*(1-VLOOKUP(SOYLD2!W$4,'[1]INTERNAL PARAMETERS-1'!$B$5:$J$44,5,FALSE))*VLOOKUP(SOYLD2!W$4,'[1]INTERNAL PARAMETERS-1'!$B$5:$J$44,9,FALSE)*SOYLD2!$F153</f>
        <v>0</v>
      </c>
      <c r="X153" s="44">
        <f>SOYLD1!X153*VLOOKUP(SOYLD2!X$4,'[1]INTERNAL PARAMETERS-1'!$B$5:$J$44,5,FALSE)*VLOOKUP(SOYLD2!X$4,'[1]INTERNAL PARAMETERS-1'!$B$5:$J$44,7,FALSE)*SOYLD2!$F153 + SOYLD1!X153*(1-VLOOKUP(SOYLD2!X$4,'[1]INTERNAL PARAMETERS-1'!$B$5:$J$44,5,FALSE))*VLOOKUP(SOYLD2!X$4,'[1]INTERNAL PARAMETERS-1'!$B$5:$J$44,9,FALSE)*SOYLD2!$F153</f>
        <v>0</v>
      </c>
      <c r="Y153" s="44">
        <f>SOYLD1!Y153*VLOOKUP(SOYLD2!Y$4,'[1]INTERNAL PARAMETERS-1'!$B$5:$J$44,5,FALSE)*VLOOKUP(SOYLD2!Y$4,'[1]INTERNAL PARAMETERS-1'!$B$5:$J$44,7,FALSE)*SOYLD2!$F153 + SOYLD1!Y153*(1-VLOOKUP(SOYLD2!Y$4,'[1]INTERNAL PARAMETERS-1'!$B$5:$J$44,5,FALSE))*VLOOKUP(SOYLD2!Y$4,'[1]INTERNAL PARAMETERS-1'!$B$5:$J$44,9,FALSE)*SOYLD2!$F153</f>
        <v>0</v>
      </c>
      <c r="Z153" s="44">
        <f>SOYLD1!Z153*VLOOKUP(SOYLD2!Z$4,'[1]INTERNAL PARAMETERS-1'!$B$5:$J$44,5,FALSE)*VLOOKUP(SOYLD2!Z$4,'[1]INTERNAL PARAMETERS-1'!$B$5:$J$44,7,FALSE)*SOYLD2!$F153 + SOYLD1!Z153*(1-VLOOKUP(SOYLD2!Z$4,'[1]INTERNAL PARAMETERS-1'!$B$5:$J$44,5,FALSE))*VLOOKUP(SOYLD2!Z$4,'[1]INTERNAL PARAMETERS-1'!$B$5:$J$44,9,FALSE)*SOYLD2!$F153</f>
        <v>0</v>
      </c>
      <c r="AA153" s="44">
        <f>SOYLD1!AA153*VLOOKUP(SOYLD2!AA$4,'[1]INTERNAL PARAMETERS-1'!$B$5:$J$44,5,FALSE)*VLOOKUP(SOYLD2!AA$4,'[1]INTERNAL PARAMETERS-1'!$B$5:$J$44,7,FALSE)*SOYLD2!$F153 + SOYLD1!AA153*(1-VLOOKUP(SOYLD2!AA$4,'[1]INTERNAL PARAMETERS-1'!$B$5:$J$44,5,FALSE))*VLOOKUP(SOYLD2!AA$4,'[1]INTERNAL PARAMETERS-1'!$B$5:$J$44,9,FALSE)*SOYLD2!$F153</f>
        <v>0</v>
      </c>
      <c r="AB153" s="44">
        <f>SOYLD1!AB153*VLOOKUP(SOYLD2!AB$4,'[1]INTERNAL PARAMETERS-1'!$B$5:$J$44,5,FALSE)*VLOOKUP(SOYLD2!AB$4,'[1]INTERNAL PARAMETERS-1'!$B$5:$J$44,7,FALSE)*SOYLD2!$F153 + SOYLD1!AB153*(1-VLOOKUP(SOYLD2!AB$4,'[1]INTERNAL PARAMETERS-1'!$B$5:$J$44,5,FALSE))*VLOOKUP(SOYLD2!AB$4,'[1]INTERNAL PARAMETERS-1'!$B$5:$J$44,9,FALSE)*SOYLD2!$F153</f>
        <v>0</v>
      </c>
      <c r="AC153" s="44">
        <f>SOYLD1!AC153*VLOOKUP(SOYLD2!AC$4,'[1]INTERNAL PARAMETERS-1'!$B$5:$J$44,5,FALSE)*VLOOKUP(SOYLD2!AC$4,'[1]INTERNAL PARAMETERS-1'!$B$5:$J$44,7,FALSE)*SOYLD2!$F153 + SOYLD1!AC153*(1-VLOOKUP(SOYLD2!AC$4,'[1]INTERNAL PARAMETERS-1'!$B$5:$J$44,5,FALSE))*VLOOKUP(SOYLD2!AC$4,'[1]INTERNAL PARAMETERS-1'!$B$5:$J$44,9,FALSE)*SOYLD2!$F153</f>
        <v>0</v>
      </c>
      <c r="AD153" s="44">
        <f>SOYLD1!AD153*VLOOKUP(SOYLD2!AD$4,'[1]INTERNAL PARAMETERS-1'!$B$5:$J$44,5,FALSE)*VLOOKUP(SOYLD2!AD$4,'[1]INTERNAL PARAMETERS-1'!$B$5:$J$44,7,FALSE)*SOYLD2!$F153 + SOYLD1!AD153*(1-VLOOKUP(SOYLD2!AD$4,'[1]INTERNAL PARAMETERS-1'!$B$5:$J$44,5,FALSE))*VLOOKUP(SOYLD2!AD$4,'[1]INTERNAL PARAMETERS-1'!$B$5:$J$44,9,FALSE)*SOYLD2!$F153</f>
        <v>0</v>
      </c>
      <c r="AE153" s="44">
        <f>SOYLD1!AE153*VLOOKUP(SOYLD2!AE$4,'[1]INTERNAL PARAMETERS-1'!$B$5:$J$44,5,FALSE)*VLOOKUP(SOYLD2!AE$4,'[1]INTERNAL PARAMETERS-1'!$B$5:$J$44,7,FALSE)*SOYLD2!$F153 + SOYLD1!AE153*(1-VLOOKUP(SOYLD2!AE$4,'[1]INTERNAL PARAMETERS-1'!$B$5:$J$44,5,FALSE))*VLOOKUP(SOYLD2!AE$4,'[1]INTERNAL PARAMETERS-1'!$B$5:$J$44,9,FALSE)*SOYLD2!$F153</f>
        <v>0</v>
      </c>
      <c r="AF153" s="44">
        <f>SOYLD1!AF153*VLOOKUP(SOYLD2!AF$4,'[1]INTERNAL PARAMETERS-1'!$B$5:$J$44,5,FALSE)*VLOOKUP(SOYLD2!AF$4,'[1]INTERNAL PARAMETERS-1'!$B$5:$J$44,7,FALSE)*SOYLD2!$F153 + SOYLD1!AF153*(1-VLOOKUP(SOYLD2!AF$4,'[1]INTERNAL PARAMETERS-1'!$B$5:$J$44,5,FALSE))*VLOOKUP(SOYLD2!AF$4,'[1]INTERNAL PARAMETERS-1'!$B$5:$J$44,9,FALSE)*SOYLD2!$F153</f>
        <v>0.23719712522848532</v>
      </c>
      <c r="AG153" s="44">
        <f>SOYLD1!AG153*VLOOKUP(SOYLD2!AG$4,'[1]INTERNAL PARAMETERS-1'!$B$5:$J$44,5,FALSE)*VLOOKUP(SOYLD2!AG$4,'[1]INTERNAL PARAMETERS-1'!$B$5:$J$44,7,FALSE)*SOYLD2!$F153 + SOYLD1!AG153*(1-VLOOKUP(SOYLD2!AG$4,'[1]INTERNAL PARAMETERS-1'!$B$5:$J$44,5,FALSE))*VLOOKUP(SOYLD2!AG$4,'[1]INTERNAL PARAMETERS-1'!$B$5:$J$44,9,FALSE)*SOYLD2!$F153</f>
        <v>0</v>
      </c>
      <c r="AH153" s="44">
        <f>SOYLD1!AH153*VLOOKUP(SOYLD2!AH$4,'[1]INTERNAL PARAMETERS-1'!$B$5:$J$44,5,FALSE)*VLOOKUP(SOYLD2!AH$4,'[1]INTERNAL PARAMETERS-1'!$B$5:$J$44,7,FALSE)*SOYLD2!$F153 + SOYLD1!AH153*(1-VLOOKUP(SOYLD2!AH$4,'[1]INTERNAL PARAMETERS-1'!$B$5:$J$44,5,FALSE))*VLOOKUP(SOYLD2!AH$4,'[1]INTERNAL PARAMETERS-1'!$B$5:$J$44,9,FALSE)*SOYLD2!$F153</f>
        <v>6.6901753269572775E-2</v>
      </c>
      <c r="AI153" s="44">
        <f>SOYLD1!AI153*VLOOKUP(SOYLD2!AI$4,'[1]INTERNAL PARAMETERS-1'!$B$5:$J$44,5,FALSE)*VLOOKUP(SOYLD2!AI$4,'[1]INTERNAL PARAMETERS-1'!$B$5:$J$44,7,FALSE)*SOYLD2!$F153 + SOYLD1!AI153*(1-VLOOKUP(SOYLD2!AI$4,'[1]INTERNAL PARAMETERS-1'!$B$5:$J$44,5,FALSE))*VLOOKUP(SOYLD2!AI$4,'[1]INTERNAL PARAMETERS-1'!$B$5:$J$44,9,FALSE)*SOYLD2!$F153</f>
        <v>0.27346982028537087</v>
      </c>
      <c r="AJ153" s="44">
        <f>SOYLD1!AJ153*VLOOKUP(SOYLD2!AJ$4,'[1]INTERNAL PARAMETERS-1'!$B$5:$J$44,5,FALSE)*VLOOKUP(SOYLD2!AJ$4,'[1]INTERNAL PARAMETERS-1'!$B$5:$J$44,7,FALSE)*SOYLD2!$F153 + SOYLD1!AJ153*(1-VLOOKUP(SOYLD2!AJ$4,'[1]INTERNAL PARAMETERS-1'!$B$5:$J$44,5,FALSE))*VLOOKUP(SOYLD2!AJ$4,'[1]INTERNAL PARAMETERS-1'!$B$5:$J$44,9,FALSE)*SOYLD2!$F153</f>
        <v>4.5033263216802704</v>
      </c>
      <c r="AK153" s="44">
        <f>SOYLD1!AK153*VLOOKUP(SOYLD2!AK$4,'[1]INTERNAL PARAMETERS-1'!$B$5:$J$44,5,FALSE)*VLOOKUP(SOYLD2!AK$4,'[1]INTERNAL PARAMETERS-1'!$B$5:$J$44,7,FALSE)*SOYLD2!$F153 + SOYLD1!AK153*(1-VLOOKUP(SOYLD2!AK$4,'[1]INTERNAL PARAMETERS-1'!$B$5:$J$44,5,FALSE))*VLOOKUP(SOYLD2!AK$4,'[1]INTERNAL PARAMETERS-1'!$B$5:$J$44,9,FALSE)*SOYLD2!$F153</f>
        <v>0.5352140261565822</v>
      </c>
      <c r="AL153" s="44">
        <f>SOYLD1!AL153*VLOOKUP(SOYLD2!AL$4,'[1]INTERNAL PARAMETERS-1'!$B$5:$J$44,5,FALSE)*VLOOKUP(SOYLD2!AL$4,'[1]INTERNAL PARAMETERS-1'!$B$5:$J$44,7,FALSE)*SOYLD2!$F153 + SOYLD1!AL153*(1-VLOOKUP(SOYLD2!AL$4,'[1]INTERNAL PARAMETERS-1'!$B$5:$J$44,5,FALSE))*VLOOKUP(SOYLD2!AL$4,'[1]INTERNAL PARAMETERS-1'!$B$5:$J$44,9,FALSE)*SOYLD2!$F153</f>
        <v>0</v>
      </c>
      <c r="AM153" s="44">
        <f>SOYLD1!AM153*VLOOKUP(SOYLD2!AM$4,'[1]INTERNAL PARAMETERS-1'!$B$5:$J$44,5,FALSE)*VLOOKUP(SOYLD2!AM$4,'[1]INTERNAL PARAMETERS-1'!$B$5:$J$44,7,FALSE)*SOYLD2!$F153 + SOYLD1!AM153*(1-VLOOKUP(SOYLD2!AM$4,'[1]INTERNAL PARAMETERS-1'!$B$5:$J$44,5,FALSE))*VLOOKUP(SOYLD2!AM$4,'[1]INTERNAL PARAMETERS-1'!$B$5:$J$44,9,FALSE)*SOYLD2!$F153</f>
        <v>0</v>
      </c>
      <c r="AN153" s="44">
        <f>SOYLD1!AN153*VLOOKUP(SOYLD2!AN$4,'[1]INTERNAL PARAMETERS-1'!$B$5:$J$44,5,FALSE)*VLOOKUP(SOYLD2!AN$4,'[1]INTERNAL PARAMETERS-1'!$B$5:$J$44,7,FALSE)*SOYLD2!$F153 + SOYLD1!AN153*(1-VLOOKUP(SOYLD2!AN$4,'[1]INTERNAL PARAMETERS-1'!$B$5:$J$44,5,FALSE))*VLOOKUP(SOYLD2!AN$4,'[1]INTERNAL PARAMETERS-1'!$B$5:$J$44,9,FALSE)*SOYLD2!$F153</f>
        <v>0</v>
      </c>
      <c r="AO153" s="44">
        <f>SOYLD1!AO153*VLOOKUP(SOYLD2!AO$4,'[1]INTERNAL PARAMETERS-1'!$B$5:$J$44,5,FALSE)*VLOOKUP(SOYLD2!AO$4,'[1]INTERNAL PARAMETERS-1'!$B$5:$J$44,7,FALSE)*SOYLD2!$F153 + SOYLD1!AO153*(1-VLOOKUP(SOYLD2!AO$4,'[1]INTERNAL PARAMETERS-1'!$B$5:$J$44,5,FALSE))*VLOOKUP(SOYLD2!AO$4,'[1]INTERNAL PARAMETERS-1'!$B$5:$J$44,9,FALSE)*SOYLD2!$F153</f>
        <v>0</v>
      </c>
      <c r="AP153" s="44">
        <f>SOYLD1!AP153*VLOOKUP(SOYLD2!AP$4,'[1]INTERNAL PARAMETERS-1'!$B$5:$J$44,5,FALSE)*VLOOKUP(SOYLD2!AP$4,'[1]INTERNAL PARAMETERS-1'!$B$5:$J$44,7,FALSE)*SOYLD2!$F153 + SOYLD1!AP153*(1-VLOOKUP(SOYLD2!AP$4,'[1]INTERNAL PARAMETERS-1'!$B$5:$J$44,5,FALSE))*VLOOKUP(SOYLD2!AP$4,'[1]INTERNAL PARAMETERS-1'!$B$5:$J$44,9,FALSE)*SOYLD2!$F153</f>
        <v>0</v>
      </c>
      <c r="AQ153" s="44">
        <f>SOYLD1!AQ153*VLOOKUP(SOYLD2!AQ$4,'[1]INTERNAL PARAMETERS-1'!$B$5:$J$44,5,FALSE)*VLOOKUP(SOYLD2!AQ$4,'[1]INTERNAL PARAMETERS-1'!$B$5:$J$44,7,FALSE)*SOYLD2!$F153 + SOYLD1!AQ153*(1-VLOOKUP(SOYLD2!AQ$4,'[1]INTERNAL PARAMETERS-1'!$B$5:$J$44,5,FALSE))*VLOOKUP(SOYLD2!AQ$4,'[1]INTERNAL PARAMETERS-1'!$B$5:$J$44,9,FALSE)*SOYLD2!$F153</f>
        <v>0</v>
      </c>
      <c r="AR153" s="44">
        <f>SOYLD1!AR153*VLOOKUP(SOYLD2!AR$4,'[1]INTERNAL PARAMETERS-1'!$B$5:$J$44,5,FALSE)*VLOOKUP(SOYLD2!AR$4,'[1]INTERNAL PARAMETERS-1'!$B$5:$J$44,7,FALSE)*SOYLD2!$F153 + SOYLD1!AR153*(1-VLOOKUP(SOYLD2!AR$4,'[1]INTERNAL PARAMETERS-1'!$B$5:$J$44,5,FALSE))*VLOOKUP(SOYLD2!AR$4,'[1]INTERNAL PARAMETERS-1'!$B$5:$J$44,9,FALSE)*SOYLD2!$F153</f>
        <v>0</v>
      </c>
      <c r="AS153" s="44">
        <f>SOYLD1!AS153*VLOOKUP(SOYLD2!AS$4,'[1]INTERNAL PARAMETERS-1'!$B$5:$J$44,5,FALSE)*VLOOKUP(SOYLD2!AS$4,'[1]INTERNAL PARAMETERS-1'!$B$5:$J$44,7,FALSE)*SOYLD2!$F153 + SOYLD1!AS153*(1-VLOOKUP(SOYLD2!AS$4,'[1]INTERNAL PARAMETERS-1'!$B$5:$J$44,5,FALSE))*VLOOKUP(SOYLD2!AS$4,'[1]INTERNAL PARAMETERS-1'!$B$5:$J$44,9,FALSE)*SOYLD2!$F153</f>
        <v>0</v>
      </c>
      <c r="AT153" s="43">
        <f>SOYLD1!AT153*VLOOKUP(SOYLD2!AT$4,'[1]INTERNAL PARAMETERS-1'!$B$5:$J$44,5,FALSE)*VLOOKUP(SOYLD2!AT$4,'[1]INTERNAL PARAMETERS-1'!$B$5:$J$44,7,FALSE)*SOYLD2!$F153 + SOYLD1!AT153*(1-VLOOKUP(SOYLD2!AT$4,'[1]INTERNAL PARAMETERS-1'!$B$5:$J$44,5,FALSE))*VLOOKUP(SOYLD2!AT$4,'[1]INTERNAL PARAMETERS-1'!$B$5:$J$44,9,FALSE)*SOYLD2!$F153</f>
        <v>0</v>
      </c>
      <c r="AU153" s="45">
        <f>SOYLD1!AU153*VLOOKUP(SOYLD2!AU$4,'[1]INTERNAL PARAMETERS-1'!$B$5:$J$44,5,FALSE)*VLOOKUP(SOYLD2!AU$4,'[1]INTERNAL PARAMETERS-1'!$B$5:$J$44,6,FALSE)*VLOOKUP(SOYLD2!AU$4,'[1]INTERNAL PARAMETERS-1'!$B$5:$J$44,3,FALSE) + SOYLD1!AU153*(1-VLOOKUP(SOYLD2!AU$4,'[1]INTERNAL PARAMETERS-1'!$B$5:$J$44,5,FALSE))*VLOOKUP(SOYLD2!AU$4,'[1]INTERNAL PARAMETERS-1'!$B$5:$J$44,8,FALSE)*VLOOKUP(SOYLD2!AU$4,'[1]INTERNAL PARAMETERS-1'!$B$5:$J$44,3,FALSE)</f>
        <v>0</v>
      </c>
      <c r="AV153" s="44">
        <f>SOYLD1!AV153*VLOOKUP(SOYLD2!AV$4,'[1]INTERNAL PARAMETERS-1'!$B$5:$J$44,5,FALSE)*VLOOKUP(SOYLD2!AV$4,'[1]INTERNAL PARAMETERS-1'!$B$5:$J$44,6,FALSE)*VLOOKUP(SOYLD2!AV$4,'[1]INTERNAL PARAMETERS-1'!$B$5:$J$44,3,FALSE) + SOYLD1!AV153*(1-VLOOKUP(SOYLD2!AV$4,'[1]INTERNAL PARAMETERS-1'!$B$5:$J$44,5,FALSE))*VLOOKUP(SOYLD2!AV$4,'[1]INTERNAL PARAMETERS-1'!$B$5:$J$44,8,FALSE)*VLOOKUP(SOYLD2!AV$4,'[1]INTERNAL PARAMETERS-1'!$B$5:$J$44,3,FALSE)</f>
        <v>0</v>
      </c>
      <c r="AW153" s="44">
        <f>SOYLD1!AW153*VLOOKUP(SOYLD2!AW$4,'[1]INTERNAL PARAMETERS-1'!$B$5:$J$44,5,FALSE)*VLOOKUP(SOYLD2!AW$4,'[1]INTERNAL PARAMETERS-1'!$B$5:$J$44,6,FALSE)*VLOOKUP(SOYLD2!AW$4,'[1]INTERNAL PARAMETERS-1'!$B$5:$J$44,3,FALSE) + SOYLD1!AW153*(1-VLOOKUP(SOYLD2!AW$4,'[1]INTERNAL PARAMETERS-1'!$B$5:$J$44,5,FALSE))*VLOOKUP(SOYLD2!AW$4,'[1]INTERNAL PARAMETERS-1'!$B$5:$J$44,8,FALSE)*VLOOKUP(SOYLD2!AW$4,'[1]INTERNAL PARAMETERS-1'!$B$5:$J$44,3,FALSE)</f>
        <v>5.4104871228931941</v>
      </c>
      <c r="AX153" s="44">
        <f>SOYLD1!AX153*VLOOKUP(SOYLD2!AX$4,'[1]INTERNAL PARAMETERS-1'!$B$5:$J$44,5,FALSE)*VLOOKUP(SOYLD2!AX$4,'[1]INTERNAL PARAMETERS-1'!$B$5:$J$44,6,FALSE)*VLOOKUP(SOYLD2!AX$4,'[1]INTERNAL PARAMETERS-1'!$B$5:$J$44,3,FALSE) + SOYLD1!AX153*(1-VLOOKUP(SOYLD2!AX$4,'[1]INTERNAL PARAMETERS-1'!$B$5:$J$44,5,FALSE))*VLOOKUP(SOYLD2!AX$4,'[1]INTERNAL PARAMETERS-1'!$B$5:$J$44,8,FALSE)*VLOOKUP(SOYLD2!AX$4,'[1]INTERNAL PARAMETERS-1'!$B$5:$J$44,3,FALSE)</f>
        <v>0</v>
      </c>
      <c r="AY153" s="44">
        <f>SOYLD1!AY153*VLOOKUP(SOYLD2!AY$4,'[1]INTERNAL PARAMETERS-1'!$B$5:$J$44,5,FALSE)*VLOOKUP(SOYLD2!AY$4,'[1]INTERNAL PARAMETERS-1'!$B$5:$J$44,6,FALSE)*VLOOKUP(SOYLD2!AY$4,'[1]INTERNAL PARAMETERS-1'!$B$5:$J$44,3,FALSE) + SOYLD1!AY153*(1-VLOOKUP(SOYLD2!AY$4,'[1]INTERNAL PARAMETERS-1'!$B$5:$J$44,5,FALSE))*VLOOKUP(SOYLD2!AY$4,'[1]INTERNAL PARAMETERS-1'!$B$5:$J$44,8,FALSE)*VLOOKUP(SOYLD2!AY$4,'[1]INTERNAL PARAMETERS-1'!$B$5:$J$44,3,FALSE)</f>
        <v>0</v>
      </c>
      <c r="AZ153" s="44">
        <f>SOYLD1!AZ153*VLOOKUP(SOYLD2!AZ$4,'[1]INTERNAL PARAMETERS-1'!$B$5:$J$44,5,FALSE)*VLOOKUP(SOYLD2!AZ$4,'[1]INTERNAL PARAMETERS-1'!$B$5:$J$44,6,FALSE)*VLOOKUP(SOYLD2!AZ$4,'[1]INTERNAL PARAMETERS-1'!$B$5:$J$44,3,FALSE) + SOYLD1!AZ153*(1-VLOOKUP(SOYLD2!AZ$4,'[1]INTERNAL PARAMETERS-1'!$B$5:$J$44,5,FALSE))*VLOOKUP(SOYLD2!AZ$4,'[1]INTERNAL PARAMETERS-1'!$B$5:$J$44,8,FALSE)*VLOOKUP(SOYLD2!AZ$4,'[1]INTERNAL PARAMETERS-1'!$B$5:$J$44,3,FALSE)</f>
        <v>0</v>
      </c>
      <c r="BA153" s="44">
        <f>SOYLD1!BA153*VLOOKUP(SOYLD2!BA$4,'[1]INTERNAL PARAMETERS-1'!$B$5:$J$44,5,FALSE)*VLOOKUP(SOYLD2!BA$4,'[1]INTERNAL PARAMETERS-1'!$B$5:$J$44,6,FALSE)*VLOOKUP(SOYLD2!BA$4,'[1]INTERNAL PARAMETERS-1'!$B$5:$J$44,3,FALSE) + SOYLD1!BA153*(1-VLOOKUP(SOYLD2!BA$4,'[1]INTERNAL PARAMETERS-1'!$B$5:$J$44,5,FALSE))*VLOOKUP(SOYLD2!BA$4,'[1]INTERNAL PARAMETERS-1'!$B$5:$J$44,8,FALSE)*VLOOKUP(SOYLD2!BA$4,'[1]INTERNAL PARAMETERS-1'!$B$5:$J$44,3,FALSE)</f>
        <v>0.83682025408473992</v>
      </c>
      <c r="BB153" s="44">
        <f>SOYLD1!BB153*VLOOKUP(SOYLD2!BB$4,'[1]INTERNAL PARAMETERS-1'!$B$5:$J$44,5,FALSE)*VLOOKUP(SOYLD2!BB$4,'[1]INTERNAL PARAMETERS-1'!$B$5:$J$44,6,FALSE)*VLOOKUP(SOYLD2!BB$4,'[1]INTERNAL PARAMETERS-1'!$B$5:$J$44,3,FALSE) + SOYLD1!BB153*(1-VLOOKUP(SOYLD2!BB$4,'[1]INTERNAL PARAMETERS-1'!$B$5:$J$44,5,FALSE))*VLOOKUP(SOYLD2!BB$4,'[1]INTERNAL PARAMETERS-1'!$B$5:$J$44,8,FALSE)*VLOOKUP(SOYLD2!BB$4,'[1]INTERNAL PARAMETERS-1'!$B$5:$J$44,3,FALSE)</f>
        <v>1.6908734399396446</v>
      </c>
      <c r="BC153" s="44">
        <f>SOYLD1!BC153*VLOOKUP(SOYLD2!BC$4,'[1]INTERNAL PARAMETERS-1'!$B$5:$J$44,5,FALSE)*VLOOKUP(SOYLD2!BC$4,'[1]INTERNAL PARAMETERS-1'!$B$5:$J$44,6,FALSE)*VLOOKUP(SOYLD2!BC$4,'[1]INTERNAL PARAMETERS-1'!$B$5:$J$44,3,FALSE) + SOYLD1!BC153*(1-VLOOKUP(SOYLD2!BC$4,'[1]INTERNAL PARAMETERS-1'!$B$5:$J$44,5,FALSE))*VLOOKUP(SOYLD2!BC$4,'[1]INTERNAL PARAMETERS-1'!$B$5:$J$44,8,FALSE)*VLOOKUP(SOYLD2!BC$4,'[1]INTERNAL PARAMETERS-1'!$B$5:$J$44,3,FALSE)</f>
        <v>1.0875967039506622</v>
      </c>
      <c r="BD153" s="44">
        <f>SOYLD1!BD153*VLOOKUP(SOYLD2!BD$4,'[1]INTERNAL PARAMETERS-1'!$B$5:$J$44,5,FALSE)*VLOOKUP(SOYLD2!BD$4,'[1]INTERNAL PARAMETERS-1'!$B$5:$J$44,6,FALSE)*VLOOKUP(SOYLD2!BD$4,'[1]INTERNAL PARAMETERS-1'!$B$5:$J$44,3,FALSE) + SOYLD1!BD153*(1-VLOOKUP(SOYLD2!BD$4,'[1]INTERNAL PARAMETERS-1'!$B$5:$J$44,5,FALSE))*VLOOKUP(SOYLD2!BD$4,'[1]INTERNAL PARAMETERS-1'!$B$5:$J$44,8,FALSE)*VLOOKUP(SOYLD2!BD$4,'[1]INTERNAL PARAMETERS-1'!$B$5:$J$44,3,FALSE)</f>
        <v>1.0533302455356728</v>
      </c>
      <c r="BE153" s="44">
        <f>SOYLD1!BE153*VLOOKUP(SOYLD2!BE$4,'[1]INTERNAL PARAMETERS-1'!$B$5:$J$44,5,FALSE)*VLOOKUP(SOYLD2!BE$4,'[1]INTERNAL PARAMETERS-1'!$B$5:$J$44,6,FALSE)*VLOOKUP(SOYLD2!BE$4,'[1]INTERNAL PARAMETERS-1'!$B$5:$J$44,3,FALSE) + SOYLD1!BE153*(1-VLOOKUP(SOYLD2!BE$4,'[1]INTERNAL PARAMETERS-1'!$B$5:$J$44,5,FALSE))*VLOOKUP(SOYLD2!BE$4,'[1]INTERNAL PARAMETERS-1'!$B$5:$J$44,8,FALSE)*VLOOKUP(SOYLD2!BE$4,'[1]INTERNAL PARAMETERS-1'!$B$5:$J$44,3,FALSE)</f>
        <v>1.3272081357744989</v>
      </c>
      <c r="BF153" s="44">
        <f>SOYLD1!BF153*VLOOKUP(SOYLD2!BF$4,'[1]INTERNAL PARAMETERS-1'!$B$5:$J$44,5,FALSE)*VLOOKUP(SOYLD2!BF$4,'[1]INTERNAL PARAMETERS-1'!$B$5:$J$44,6,FALSE)*VLOOKUP(SOYLD2!BF$4,'[1]INTERNAL PARAMETERS-1'!$B$5:$J$44,3,FALSE) + SOYLD1!BF153*(1-VLOOKUP(SOYLD2!BF$4,'[1]INTERNAL PARAMETERS-1'!$B$5:$J$44,5,FALSE))*VLOOKUP(SOYLD2!BF$4,'[1]INTERNAL PARAMETERS-1'!$B$5:$J$44,8,FALSE)*VLOOKUP(SOYLD2!BF$4,'[1]INTERNAL PARAMETERS-1'!$B$5:$J$44,3,FALSE)</f>
        <v>0</v>
      </c>
      <c r="BG153" s="44">
        <f>SOYLD1!BG153*VLOOKUP(SOYLD2!BG$4,'[1]INTERNAL PARAMETERS-1'!$B$5:$J$44,5,FALSE)*VLOOKUP(SOYLD2!BG$4,'[1]INTERNAL PARAMETERS-1'!$B$5:$J$44,6,FALSE)*VLOOKUP(SOYLD2!BG$4,'[1]INTERNAL PARAMETERS-1'!$B$5:$J$44,3,FALSE) + SOYLD1!BG153*(1-VLOOKUP(SOYLD2!BG$4,'[1]INTERNAL PARAMETERS-1'!$B$5:$J$44,5,FALSE))*VLOOKUP(SOYLD2!BG$4,'[1]INTERNAL PARAMETERS-1'!$B$5:$J$44,8,FALSE)*VLOOKUP(SOYLD2!BG$4,'[1]INTERNAL PARAMETERS-1'!$B$5:$J$44,3,FALSE)</f>
        <v>0.91960979913038399</v>
      </c>
      <c r="BH153" s="44">
        <f>SOYLD1!BH153*VLOOKUP(SOYLD2!BH$4,'[1]INTERNAL PARAMETERS-1'!$B$5:$J$44,5,FALSE)*VLOOKUP(SOYLD2!BH$4,'[1]INTERNAL PARAMETERS-1'!$B$5:$J$44,6,FALSE)*VLOOKUP(SOYLD2!BH$4,'[1]INTERNAL PARAMETERS-1'!$B$5:$J$44,3,FALSE) + SOYLD1!BH153*(1-VLOOKUP(SOYLD2!BH$4,'[1]INTERNAL PARAMETERS-1'!$B$5:$J$44,5,FALSE))*VLOOKUP(SOYLD2!BH$4,'[1]INTERNAL PARAMETERS-1'!$B$5:$J$44,8,FALSE)*VLOOKUP(SOYLD2!BH$4,'[1]INTERNAL PARAMETERS-1'!$B$5:$J$44,3,FALSE)</f>
        <v>3.4560607153032732E-3</v>
      </c>
      <c r="BI153" s="44">
        <f>SOYLD1!BI153*VLOOKUP(SOYLD2!BI$4,'[1]INTERNAL PARAMETERS-1'!$B$5:$J$44,5,FALSE)*VLOOKUP(SOYLD2!BI$4,'[1]INTERNAL PARAMETERS-1'!$B$5:$J$44,6,FALSE)*VLOOKUP(SOYLD2!BI$4,'[1]INTERNAL PARAMETERS-1'!$B$5:$J$44,3,FALSE) + SOYLD1!BI153*(1-VLOOKUP(SOYLD2!BI$4,'[1]INTERNAL PARAMETERS-1'!$B$5:$J$44,5,FALSE))*VLOOKUP(SOYLD2!BI$4,'[1]INTERNAL PARAMETERS-1'!$B$5:$J$44,8,FALSE)*VLOOKUP(SOYLD2!BI$4,'[1]INTERNAL PARAMETERS-1'!$B$5:$J$44,3,FALSE)</f>
        <v>0</v>
      </c>
      <c r="BJ153" s="44">
        <f>SOYLD1!BJ153*VLOOKUP(SOYLD2!BJ$4,'[1]INTERNAL PARAMETERS-1'!$B$5:$J$44,5,FALSE)*VLOOKUP(SOYLD2!BJ$4,'[1]INTERNAL PARAMETERS-1'!$B$5:$J$44,6,FALSE)*VLOOKUP(SOYLD2!BJ$4,'[1]INTERNAL PARAMETERS-1'!$B$5:$J$44,3,FALSE) + SOYLD1!BJ153*(1-VLOOKUP(SOYLD2!BJ$4,'[1]INTERNAL PARAMETERS-1'!$B$5:$J$44,5,FALSE))*VLOOKUP(SOYLD2!BJ$4,'[1]INTERNAL PARAMETERS-1'!$B$5:$J$44,8,FALSE)*VLOOKUP(SOYLD2!BJ$4,'[1]INTERNAL PARAMETERS-1'!$B$5:$J$44,3,FALSE)</f>
        <v>0.33659014127508197</v>
      </c>
      <c r="BK153" s="44">
        <f>SOYLD1!BK153*VLOOKUP(SOYLD2!BK$4,'[1]INTERNAL PARAMETERS-1'!$B$5:$J$44,5,FALSE)*VLOOKUP(SOYLD2!BK$4,'[1]INTERNAL PARAMETERS-1'!$B$5:$J$44,6,FALSE)*VLOOKUP(SOYLD2!BK$4,'[1]INTERNAL PARAMETERS-1'!$B$5:$J$44,3,FALSE) + SOYLD1!BK153*(1-VLOOKUP(SOYLD2!BK$4,'[1]INTERNAL PARAMETERS-1'!$B$5:$J$44,5,FALSE))*VLOOKUP(SOYLD2!BK$4,'[1]INTERNAL PARAMETERS-1'!$B$5:$J$44,8,FALSE)*VLOOKUP(SOYLD2!BK$4,'[1]INTERNAL PARAMETERS-1'!$B$5:$J$44,3,FALSE)</f>
        <v>0.39549441916637568</v>
      </c>
      <c r="BL153" s="44">
        <f>SOYLD1!BL153*VLOOKUP(SOYLD2!BL$4,'[1]INTERNAL PARAMETERS-1'!$B$5:$J$44,5,FALSE)*VLOOKUP(SOYLD2!BL$4,'[1]INTERNAL PARAMETERS-1'!$B$5:$J$44,6,FALSE)*VLOOKUP(SOYLD2!BL$4,'[1]INTERNAL PARAMETERS-1'!$B$5:$J$44,3,FALSE) + SOYLD1!BL153*(1-VLOOKUP(SOYLD2!BL$4,'[1]INTERNAL PARAMETERS-1'!$B$5:$J$44,5,FALSE))*VLOOKUP(SOYLD2!BL$4,'[1]INTERNAL PARAMETERS-1'!$B$5:$J$44,8,FALSE)*VLOOKUP(SOYLD2!BL$4,'[1]INTERNAL PARAMETERS-1'!$B$5:$J$44,3,FALSE)</f>
        <v>1.007164869002324</v>
      </c>
      <c r="BM153" s="44">
        <f>SOYLD1!BM153*VLOOKUP(SOYLD2!BM$4,'[1]INTERNAL PARAMETERS-1'!$B$5:$J$44,5,FALSE)*VLOOKUP(SOYLD2!BM$4,'[1]INTERNAL PARAMETERS-1'!$B$5:$J$44,6,FALSE)*VLOOKUP(SOYLD2!BM$4,'[1]INTERNAL PARAMETERS-1'!$B$5:$J$44,3,FALSE) + SOYLD1!BM153*(1-VLOOKUP(SOYLD2!BM$4,'[1]INTERNAL PARAMETERS-1'!$B$5:$J$44,5,FALSE))*VLOOKUP(SOYLD2!BM$4,'[1]INTERNAL PARAMETERS-1'!$B$5:$J$44,8,FALSE)*VLOOKUP(SOYLD2!BM$4,'[1]INTERNAL PARAMETERS-1'!$B$5:$J$44,3,FALSE)</f>
        <v>0.12620969641741525</v>
      </c>
      <c r="BN153" s="44">
        <f>SOYLD1!BN153*VLOOKUP(SOYLD2!BN$4,'[1]INTERNAL PARAMETERS-1'!$B$5:$J$44,5,FALSE)*VLOOKUP(SOYLD2!BN$4,'[1]INTERNAL PARAMETERS-1'!$B$5:$J$44,6,FALSE)*VLOOKUP(SOYLD2!BN$4,'[1]INTERNAL PARAMETERS-1'!$B$5:$J$44,3,FALSE) + SOYLD1!BN153*(1-VLOOKUP(SOYLD2!BN$4,'[1]INTERNAL PARAMETERS-1'!$B$5:$J$44,5,FALSE))*VLOOKUP(SOYLD2!BN$4,'[1]INTERNAL PARAMETERS-1'!$B$5:$J$44,8,FALSE)*VLOOKUP(SOYLD2!BN$4,'[1]INTERNAL PARAMETERS-1'!$B$5:$J$44,3,FALSE)</f>
        <v>0.30090887218651341</v>
      </c>
      <c r="BO153" s="44">
        <f>SOYLD1!BO153*VLOOKUP(SOYLD2!BO$4,'[1]INTERNAL PARAMETERS-1'!$B$5:$J$44,5,FALSE)*VLOOKUP(SOYLD2!BO$4,'[1]INTERNAL PARAMETERS-1'!$B$5:$J$44,6,FALSE)*VLOOKUP(SOYLD2!BO$4,'[1]INTERNAL PARAMETERS-1'!$B$5:$J$44,3,FALSE) + SOYLD1!BO153*(1-VLOOKUP(SOYLD2!BO$4,'[1]INTERNAL PARAMETERS-1'!$B$5:$J$44,5,FALSE))*VLOOKUP(SOYLD2!BO$4,'[1]INTERNAL PARAMETERS-1'!$B$5:$J$44,8,FALSE)*VLOOKUP(SOYLD2!BO$4,'[1]INTERNAL PARAMETERS-1'!$B$5:$J$44,3,FALSE)</f>
        <v>0.27691038717074817</v>
      </c>
      <c r="BP153" s="44">
        <f>SOYLD1!BP153*VLOOKUP(SOYLD2!BP$4,'[1]INTERNAL PARAMETERS-1'!$B$5:$J$44,5,FALSE)*VLOOKUP(SOYLD2!BP$4,'[1]INTERNAL PARAMETERS-1'!$B$5:$J$44,6,FALSE)*VLOOKUP(SOYLD2!BP$4,'[1]INTERNAL PARAMETERS-1'!$B$5:$J$44,3,FALSE) + SOYLD1!BP153*(1-VLOOKUP(SOYLD2!BP$4,'[1]INTERNAL PARAMETERS-1'!$B$5:$J$44,5,FALSE))*VLOOKUP(SOYLD2!BP$4,'[1]INTERNAL PARAMETERS-1'!$B$5:$J$44,8,FALSE)*VLOOKUP(SOYLD2!BP$4,'[1]INTERNAL PARAMETERS-1'!$B$5:$J$44,3,FALSE)</f>
        <v>2.5374128911458134E-2</v>
      </c>
      <c r="BQ153" s="44">
        <f>SOYLD1!BQ153*VLOOKUP(SOYLD2!BQ$4,'[1]INTERNAL PARAMETERS-1'!$B$5:$J$44,5,FALSE)*VLOOKUP(SOYLD2!BQ$4,'[1]INTERNAL PARAMETERS-1'!$B$5:$J$44,6,FALSE)*VLOOKUP(SOYLD2!BQ$4,'[1]INTERNAL PARAMETERS-1'!$B$5:$J$44,3,FALSE) + SOYLD1!BQ153*(1-VLOOKUP(SOYLD2!BQ$4,'[1]INTERNAL PARAMETERS-1'!$B$5:$J$44,5,FALSE))*VLOOKUP(SOYLD2!BQ$4,'[1]INTERNAL PARAMETERS-1'!$B$5:$J$44,8,FALSE)*VLOOKUP(SOYLD2!BQ$4,'[1]INTERNAL PARAMETERS-1'!$B$5:$J$44,3,FALSE)</f>
        <v>1.0654846838324916</v>
      </c>
      <c r="BR153" s="44">
        <f>SOYLD1!BR153*VLOOKUP(SOYLD2!BR$4,'[1]INTERNAL PARAMETERS-1'!$B$5:$J$44,5,FALSE)*VLOOKUP(SOYLD2!BR$4,'[1]INTERNAL PARAMETERS-1'!$B$5:$J$44,6,FALSE)*VLOOKUP(SOYLD2!BR$4,'[1]INTERNAL PARAMETERS-1'!$B$5:$J$44,3,FALSE) + SOYLD1!BR153*(1-VLOOKUP(SOYLD2!BR$4,'[1]INTERNAL PARAMETERS-1'!$B$5:$J$44,5,FALSE))*VLOOKUP(SOYLD2!BR$4,'[1]INTERNAL PARAMETERS-1'!$B$5:$J$44,8,FALSE)*VLOOKUP(SOYLD2!BR$4,'[1]INTERNAL PARAMETERS-1'!$B$5:$J$44,3,FALSE)</f>
        <v>5.5458029884156025E-2</v>
      </c>
      <c r="BS153" s="44">
        <f>SOYLD1!BS153*VLOOKUP(SOYLD2!BS$4,'[1]INTERNAL PARAMETERS-1'!$B$5:$J$44,5,FALSE)*VLOOKUP(SOYLD2!BS$4,'[1]INTERNAL PARAMETERS-1'!$B$5:$J$44,6,FALSE)*VLOOKUP(SOYLD2!BS$4,'[1]INTERNAL PARAMETERS-1'!$B$5:$J$44,3,FALSE) + SOYLD1!BS153*(1-VLOOKUP(SOYLD2!BS$4,'[1]INTERNAL PARAMETERS-1'!$B$5:$J$44,5,FALSE))*VLOOKUP(SOYLD2!BS$4,'[1]INTERNAL PARAMETERS-1'!$B$5:$J$44,8,FALSE)*VLOOKUP(SOYLD2!BS$4,'[1]INTERNAL PARAMETERS-1'!$B$5:$J$44,3,FALSE)</f>
        <v>4.1651525375495067E-3</v>
      </c>
      <c r="BT153" s="44">
        <f>SOYLD1!BT153*VLOOKUP(SOYLD2!BT$4,'[1]INTERNAL PARAMETERS-1'!$B$5:$J$44,5,FALSE)*VLOOKUP(SOYLD2!BT$4,'[1]INTERNAL PARAMETERS-1'!$B$5:$J$44,6,FALSE)*VLOOKUP(SOYLD2!BT$4,'[1]INTERNAL PARAMETERS-1'!$B$5:$J$44,3,FALSE) + SOYLD1!BT153*(1-VLOOKUP(SOYLD2!BT$4,'[1]INTERNAL PARAMETERS-1'!$B$5:$J$44,5,FALSE))*VLOOKUP(SOYLD2!BT$4,'[1]INTERNAL PARAMETERS-1'!$B$5:$J$44,8,FALSE)*VLOOKUP(SOYLD2!BT$4,'[1]INTERNAL PARAMETERS-1'!$B$5:$J$44,3,FALSE)</f>
        <v>0</v>
      </c>
      <c r="BU153" s="44">
        <f>SOYLD1!BU153*VLOOKUP(SOYLD2!BU$4,'[1]INTERNAL PARAMETERS-1'!$B$5:$J$44,5,FALSE)*VLOOKUP(SOYLD2!BU$4,'[1]INTERNAL PARAMETERS-1'!$B$5:$J$44,6,FALSE)*VLOOKUP(SOYLD2!BU$4,'[1]INTERNAL PARAMETERS-1'!$B$5:$J$44,3,FALSE) + SOYLD1!BU153*(1-VLOOKUP(SOYLD2!BU$4,'[1]INTERNAL PARAMETERS-1'!$B$5:$J$44,5,FALSE))*VLOOKUP(SOYLD2!BU$4,'[1]INTERNAL PARAMETERS-1'!$B$5:$J$44,8,FALSE)*VLOOKUP(SOYLD2!BU$4,'[1]INTERNAL PARAMETERS-1'!$B$5:$J$44,3,FALSE)</f>
        <v>0</v>
      </c>
      <c r="BV153" s="44">
        <f>SOYLD1!BV153*VLOOKUP(SOYLD2!BV$4,'[1]INTERNAL PARAMETERS-1'!$B$5:$J$44,5,FALSE)*VLOOKUP(SOYLD2!BV$4,'[1]INTERNAL PARAMETERS-1'!$B$5:$J$44,6,FALSE)*VLOOKUP(SOYLD2!BV$4,'[1]INTERNAL PARAMETERS-1'!$B$5:$J$44,3,FALSE) + SOYLD1!BV153*(1-VLOOKUP(SOYLD2!BV$4,'[1]INTERNAL PARAMETERS-1'!$B$5:$J$44,5,FALSE))*VLOOKUP(SOYLD2!BV$4,'[1]INTERNAL PARAMETERS-1'!$B$5:$J$44,8,FALSE)*VLOOKUP(SOYLD2!BV$4,'[1]INTERNAL PARAMETERS-1'!$B$5:$J$44,3,FALSE)</f>
        <v>0</v>
      </c>
      <c r="BW153" s="44">
        <f>SOYLD1!BW153*VLOOKUP(SOYLD2!BW$4,'[1]INTERNAL PARAMETERS-1'!$B$5:$J$44,5,FALSE)*VLOOKUP(SOYLD2!BW$4,'[1]INTERNAL PARAMETERS-1'!$B$5:$J$44,6,FALSE)*VLOOKUP(SOYLD2!BW$4,'[1]INTERNAL PARAMETERS-1'!$B$5:$J$44,3,FALSE) + SOYLD1!BW153*(1-VLOOKUP(SOYLD2!BW$4,'[1]INTERNAL PARAMETERS-1'!$B$5:$J$44,5,FALSE))*VLOOKUP(SOYLD2!BW$4,'[1]INTERNAL PARAMETERS-1'!$B$5:$J$44,8,FALSE)*VLOOKUP(SOYLD2!BW$4,'[1]INTERNAL PARAMETERS-1'!$B$5:$J$44,3,FALSE)</f>
        <v>0</v>
      </c>
      <c r="BX153" s="44">
        <f>SOYLD1!BX153*VLOOKUP(SOYLD2!BX$4,'[1]INTERNAL PARAMETERS-1'!$B$5:$J$44,5,FALSE)*VLOOKUP(SOYLD2!BX$4,'[1]INTERNAL PARAMETERS-1'!$B$5:$J$44,6,FALSE)*VLOOKUP(SOYLD2!BX$4,'[1]INTERNAL PARAMETERS-1'!$B$5:$J$44,3,FALSE) + SOYLD1!BX153*(1-VLOOKUP(SOYLD2!BX$4,'[1]INTERNAL PARAMETERS-1'!$B$5:$J$44,5,FALSE))*VLOOKUP(SOYLD2!BX$4,'[1]INTERNAL PARAMETERS-1'!$B$5:$J$44,8,FALSE)*VLOOKUP(SOYLD2!BX$4,'[1]INTERNAL PARAMETERS-1'!$B$5:$J$44,3,FALSE)</f>
        <v>0</v>
      </c>
      <c r="BY153" s="44">
        <f>SOYLD1!BY153*VLOOKUP(SOYLD2!BY$4,'[1]INTERNAL PARAMETERS-1'!$B$5:$J$44,5,FALSE)*VLOOKUP(SOYLD2!BY$4,'[1]INTERNAL PARAMETERS-1'!$B$5:$J$44,6,FALSE)*VLOOKUP(SOYLD2!BY$4,'[1]INTERNAL PARAMETERS-1'!$B$5:$J$44,3,FALSE) + SOYLD1!BY153*(1-VLOOKUP(SOYLD2!BY$4,'[1]INTERNAL PARAMETERS-1'!$B$5:$J$44,5,FALSE))*VLOOKUP(SOYLD2!BY$4,'[1]INTERNAL PARAMETERS-1'!$B$5:$J$44,8,FALSE)*VLOOKUP(SOYLD2!BY$4,'[1]INTERNAL PARAMETERS-1'!$B$5:$J$44,3,FALSE)</f>
        <v>0</v>
      </c>
      <c r="BZ153" s="44">
        <f>SOYLD1!BZ153*VLOOKUP(SOYLD2!BZ$4,'[1]INTERNAL PARAMETERS-1'!$B$5:$J$44,5,FALSE)*VLOOKUP(SOYLD2!BZ$4,'[1]INTERNAL PARAMETERS-1'!$B$5:$J$44,6,FALSE)*VLOOKUP(SOYLD2!BZ$4,'[1]INTERNAL PARAMETERS-1'!$B$5:$J$44,3,FALSE) + SOYLD1!BZ153*(1-VLOOKUP(SOYLD2!BZ$4,'[1]INTERNAL PARAMETERS-1'!$B$5:$J$44,5,FALSE))*VLOOKUP(SOYLD2!BZ$4,'[1]INTERNAL PARAMETERS-1'!$B$5:$J$44,8,FALSE)*VLOOKUP(SOYLD2!BZ$4,'[1]INTERNAL PARAMETERS-1'!$B$5:$J$44,3,FALSE)</f>
        <v>5.8290619006068573E-3</v>
      </c>
      <c r="CA153" s="44">
        <f>SOYLD1!CA153*VLOOKUP(SOYLD2!CA$4,'[1]INTERNAL PARAMETERS-1'!$B$5:$J$44,5,FALSE)*VLOOKUP(SOYLD2!CA$4,'[1]INTERNAL PARAMETERS-1'!$B$5:$J$44,6,FALSE)*VLOOKUP(SOYLD2!CA$4,'[1]INTERNAL PARAMETERS-1'!$B$5:$J$44,3,FALSE) + SOYLD1!CA153*(1-VLOOKUP(SOYLD2!CA$4,'[1]INTERNAL PARAMETERS-1'!$B$5:$J$44,5,FALSE))*VLOOKUP(SOYLD2!CA$4,'[1]INTERNAL PARAMETERS-1'!$B$5:$J$44,8,FALSE)*VLOOKUP(SOYLD2!CA$4,'[1]INTERNAL PARAMETERS-1'!$B$5:$J$44,3,FALSE)</f>
        <v>0</v>
      </c>
      <c r="CB153" s="44">
        <f>SOYLD1!CB153*VLOOKUP(SOYLD2!CB$4,'[1]INTERNAL PARAMETERS-1'!$B$5:$J$44,5,FALSE)*VLOOKUP(SOYLD2!CB$4,'[1]INTERNAL PARAMETERS-1'!$B$5:$J$44,6,FALSE)*VLOOKUP(SOYLD2!CB$4,'[1]INTERNAL PARAMETERS-1'!$B$5:$J$44,3,FALSE) + SOYLD1!CB153*(1-VLOOKUP(SOYLD2!CB$4,'[1]INTERNAL PARAMETERS-1'!$B$5:$J$44,5,FALSE))*VLOOKUP(SOYLD2!CB$4,'[1]INTERNAL PARAMETERS-1'!$B$5:$J$44,8,FALSE)*VLOOKUP(SOYLD2!CB$4,'[1]INTERNAL PARAMETERS-1'!$B$5:$J$44,3,FALSE)</f>
        <v>0</v>
      </c>
      <c r="CC153" s="44">
        <f>SOYLD1!CC153*VLOOKUP(SOYLD2!CC$4,'[1]INTERNAL PARAMETERS-1'!$B$5:$J$44,5,FALSE)*VLOOKUP(SOYLD2!CC$4,'[1]INTERNAL PARAMETERS-1'!$B$5:$J$44,6,FALSE)*VLOOKUP(SOYLD2!CC$4,'[1]INTERNAL PARAMETERS-1'!$B$5:$J$44,3,FALSE) + SOYLD1!CC153*(1-VLOOKUP(SOYLD2!CC$4,'[1]INTERNAL PARAMETERS-1'!$B$5:$J$44,5,FALSE))*VLOOKUP(SOYLD2!CC$4,'[1]INTERNAL PARAMETERS-1'!$B$5:$J$44,8,FALSE)*VLOOKUP(SOYLD2!CC$4,'[1]INTERNAL PARAMETERS-1'!$B$5:$J$44,3,FALSE)</f>
        <v>6.5934717704165717E-3</v>
      </c>
      <c r="CD153" s="44">
        <f>SOYLD1!CD153*VLOOKUP(SOYLD2!CD$4,'[1]INTERNAL PARAMETERS-1'!$B$5:$J$44,5,FALSE)*VLOOKUP(SOYLD2!CD$4,'[1]INTERNAL PARAMETERS-1'!$B$5:$J$44,6,FALSE)*VLOOKUP(SOYLD2!CD$4,'[1]INTERNAL PARAMETERS-1'!$B$5:$J$44,3,FALSE) + SOYLD1!CD153*(1-VLOOKUP(SOYLD2!CD$4,'[1]INTERNAL PARAMETERS-1'!$B$5:$J$44,5,FALSE))*VLOOKUP(SOYLD2!CD$4,'[1]INTERNAL PARAMETERS-1'!$B$5:$J$44,8,FALSE)*VLOOKUP(SOYLD2!CD$4,'[1]INTERNAL PARAMETERS-1'!$B$5:$J$44,3,FALSE)</f>
        <v>2.5338148112552316E-2</v>
      </c>
      <c r="CE153" s="44">
        <f>SOYLD1!CE153*VLOOKUP(SOYLD2!CE$4,'[1]INTERNAL PARAMETERS-1'!$B$5:$J$44,5,FALSE)*VLOOKUP(SOYLD2!CE$4,'[1]INTERNAL PARAMETERS-1'!$B$5:$J$44,6,FALSE)*VLOOKUP(SOYLD2!CE$4,'[1]INTERNAL PARAMETERS-1'!$B$5:$J$44,3,FALSE) + SOYLD1!CE153*(1-VLOOKUP(SOYLD2!CE$4,'[1]INTERNAL PARAMETERS-1'!$B$5:$J$44,5,FALSE))*VLOOKUP(SOYLD2!CE$4,'[1]INTERNAL PARAMETERS-1'!$B$5:$J$44,8,FALSE)*VLOOKUP(SOYLD2!CE$4,'[1]INTERNAL PARAMETERS-1'!$B$5:$J$44,3,FALSE)</f>
        <v>3.2981411100910643E-2</v>
      </c>
      <c r="CF153" s="44">
        <f>SOYLD1!CF153*VLOOKUP(SOYLD2!CF$4,'[1]INTERNAL PARAMETERS-1'!$B$5:$J$44,5,FALSE)*VLOOKUP(SOYLD2!CF$4,'[1]INTERNAL PARAMETERS-1'!$B$5:$J$44,6,FALSE)*VLOOKUP(SOYLD2!CF$4,'[1]INTERNAL PARAMETERS-1'!$B$5:$J$44,3,FALSE) + SOYLD1!CF153*(1-VLOOKUP(SOYLD2!CF$4,'[1]INTERNAL PARAMETERS-1'!$B$5:$J$44,5,FALSE))*VLOOKUP(SOYLD2!CF$4,'[1]INTERNAL PARAMETERS-1'!$B$5:$J$44,8,FALSE)*VLOOKUP(SOYLD2!CF$4,'[1]INTERNAL PARAMETERS-1'!$B$5:$J$44,3,FALSE)</f>
        <v>2.1846584153475561E-2</v>
      </c>
      <c r="CG153" s="44">
        <f>SOYLD1!CG153*VLOOKUP(SOYLD2!CG$4,'[1]INTERNAL PARAMETERS-1'!$B$5:$J$44,5,FALSE)*VLOOKUP(SOYLD2!CG$4,'[1]INTERNAL PARAMETERS-1'!$B$5:$J$44,6,FALSE)*VLOOKUP(SOYLD2!CG$4,'[1]INTERNAL PARAMETERS-1'!$B$5:$J$44,3,FALSE) + SOYLD1!CG153*(1-VLOOKUP(SOYLD2!CG$4,'[1]INTERNAL PARAMETERS-1'!$B$5:$J$44,5,FALSE))*VLOOKUP(SOYLD2!CG$4,'[1]INTERNAL PARAMETERS-1'!$B$5:$J$44,8,FALSE)*VLOOKUP(SOYLD2!CG$4,'[1]INTERNAL PARAMETERS-1'!$B$5:$J$44,3,FALSE)</f>
        <v>5.7916488590438811E-4</v>
      </c>
      <c r="CH153" s="43">
        <f>SOYLD1!CH153*VLOOKUP(SOYLD2!CH$4,'[1]INTERNAL PARAMETERS-1'!$B$5:$J$44,5,FALSE)*VLOOKUP(SOYLD2!CH$4,'[1]INTERNAL PARAMETERS-1'!$B$5:$J$44,6,FALSE)*VLOOKUP(SOYLD2!CH$4,'[1]INTERNAL PARAMETERS-1'!$B$5:$J$44,3,FALSE) + SOYLD1!CH153*(1-VLOOKUP(SOYLD2!CH$4,'[1]INTERNAL PARAMETERS-1'!$B$5:$J$44,5,FALSE))*VLOOKUP(SOYLD2!CH$4,'[1]INTERNAL PARAMETERS-1'!$B$5:$J$44,8,FALSE)*VLOOKUP(SOYLD2!CH$4,'[1]INTERNAL PARAMETERS-1'!$B$5:$J$44,3,FALSE)</f>
        <v>0</v>
      </c>
      <c r="CJ153" s="45">
        <f t="shared" si="4"/>
        <v>1042.289559531969</v>
      </c>
      <c r="CK153" s="43">
        <f t="shared" si="5"/>
        <v>16.016309984332082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'S Opt'!X154</f>
        <v>1363.0523894558203</v>
      </c>
      <c r="F154" s="59">
        <f>'[1]INTERNAL PARAMETERS-1'!M10</f>
        <v>58.935000000000002</v>
      </c>
      <c r="G154" s="45">
        <f>SOYLD1!G154*VLOOKUP(SOYLD2!G$4,'[1]INTERNAL PARAMETERS-1'!$B$5:$J$44,5,FALSE)*VLOOKUP(SOYLD2!G$4,'[1]INTERNAL PARAMETERS-1'!$B$5:$J$44,7,FALSE)*SOYLD2!$F154 + SOYLD1!G154*(1-VLOOKUP(SOYLD2!G$4,'[1]INTERNAL PARAMETERS-1'!$B$5:$J$44,5,FALSE))*VLOOKUP(SOYLD2!G$4,'[1]INTERNAL PARAMETERS-1'!$B$5:$J$44,9,FALSE)*SOYLD2!$F154</f>
        <v>259.1834716582884</v>
      </c>
      <c r="H154" s="44">
        <f>SOYLD1!H154*VLOOKUP(SOYLD2!H$4,'[1]INTERNAL PARAMETERS-1'!$B$5:$J$44,5,FALSE)*VLOOKUP(SOYLD2!H$4,'[1]INTERNAL PARAMETERS-1'!$B$5:$J$44,7,FALSE)*SOYLD2!$F154 + SOYLD1!H154*(1-VLOOKUP(SOYLD2!H$4,'[1]INTERNAL PARAMETERS-1'!$B$5:$J$44,5,FALSE))*VLOOKUP(SOYLD2!H$4,'[1]INTERNAL PARAMETERS-1'!$B$5:$J$44,9,FALSE)*SOYLD2!$F154</f>
        <v>216.56399993136961</v>
      </c>
      <c r="I154" s="44">
        <f>SOYLD1!I154*VLOOKUP(SOYLD2!I$4,'[1]INTERNAL PARAMETERS-1'!$B$5:$J$44,5,FALSE)*VLOOKUP(SOYLD2!I$4,'[1]INTERNAL PARAMETERS-1'!$B$5:$J$44,7,FALSE)*SOYLD2!$F154 + SOYLD1!I154*(1-VLOOKUP(SOYLD2!I$4,'[1]INTERNAL PARAMETERS-1'!$B$5:$J$44,5,FALSE))*VLOOKUP(SOYLD2!I$4,'[1]INTERNAL PARAMETERS-1'!$B$5:$J$44,9,FALSE)*SOYLD2!$F154</f>
        <v>200.52578008511023</v>
      </c>
      <c r="J154" s="44">
        <f>SOYLD1!J154*VLOOKUP(SOYLD2!J$4,'[1]INTERNAL PARAMETERS-1'!$B$5:$J$44,5,FALSE)*VLOOKUP(SOYLD2!J$4,'[1]INTERNAL PARAMETERS-1'!$B$5:$J$44,7,FALSE)*SOYLD2!$F154 + SOYLD1!J154*(1-VLOOKUP(SOYLD2!J$4,'[1]INTERNAL PARAMETERS-1'!$B$5:$J$44,5,FALSE))*VLOOKUP(SOYLD2!J$4,'[1]INTERNAL PARAMETERS-1'!$B$5:$J$44,9,FALSE)*SOYLD2!$F154</f>
        <v>0</v>
      </c>
      <c r="K154" s="44">
        <f>SOYLD1!K154*VLOOKUP(SOYLD2!K$4,'[1]INTERNAL PARAMETERS-1'!$B$5:$J$44,5,FALSE)*VLOOKUP(SOYLD2!K$4,'[1]INTERNAL PARAMETERS-1'!$B$5:$J$44,7,FALSE)*SOYLD2!$F154 + SOYLD1!K154*(1-VLOOKUP(SOYLD2!K$4,'[1]INTERNAL PARAMETERS-1'!$B$5:$J$44,5,FALSE))*VLOOKUP(SOYLD2!K$4,'[1]INTERNAL PARAMETERS-1'!$B$5:$J$44,9,FALSE)*SOYLD2!$F154</f>
        <v>1.431507197643354</v>
      </c>
      <c r="L154" s="44">
        <f>SOYLD1!L154*VLOOKUP(SOYLD2!L$4,'[1]INTERNAL PARAMETERS-1'!$B$5:$J$44,5,FALSE)*VLOOKUP(SOYLD2!L$4,'[1]INTERNAL PARAMETERS-1'!$B$5:$J$44,7,FALSE)*SOYLD2!$F154 + SOYLD1!L154*(1-VLOOKUP(SOYLD2!L$4,'[1]INTERNAL PARAMETERS-1'!$B$5:$J$44,5,FALSE))*VLOOKUP(SOYLD2!L$4,'[1]INTERNAL PARAMETERS-1'!$B$5:$J$44,9,FALSE)*SOYLD2!$F154</f>
        <v>0</v>
      </c>
      <c r="M154" s="44">
        <f>SOYLD1!M154*VLOOKUP(SOYLD2!M$4,'[1]INTERNAL PARAMETERS-1'!$B$5:$J$44,5,FALSE)*VLOOKUP(SOYLD2!M$4,'[1]INTERNAL PARAMETERS-1'!$B$5:$J$44,7,FALSE)*SOYLD2!$F154 + SOYLD1!M154*(1-VLOOKUP(SOYLD2!M$4,'[1]INTERNAL PARAMETERS-1'!$B$5:$J$44,5,FALSE))*VLOOKUP(SOYLD2!M$4,'[1]INTERNAL PARAMETERS-1'!$B$5:$J$44,9,FALSE)*SOYLD2!$F154</f>
        <v>4.1204802010118664</v>
      </c>
      <c r="N154" s="44">
        <f>SOYLD1!N154*VLOOKUP(SOYLD2!N$4,'[1]INTERNAL PARAMETERS-1'!$B$5:$J$44,5,FALSE)*VLOOKUP(SOYLD2!N$4,'[1]INTERNAL PARAMETERS-1'!$B$5:$J$44,7,FALSE)*SOYLD2!$F154 + SOYLD1!N154*(1-VLOOKUP(SOYLD2!N$4,'[1]INTERNAL PARAMETERS-1'!$B$5:$J$44,5,FALSE))*VLOOKUP(SOYLD2!N$4,'[1]INTERNAL PARAMETERS-1'!$B$5:$J$44,9,FALSE)*SOYLD2!$F154</f>
        <v>1.059016091446249</v>
      </c>
      <c r="O154" s="44">
        <f>SOYLD1!O154*VLOOKUP(SOYLD2!O$4,'[1]INTERNAL PARAMETERS-1'!$B$5:$J$44,5,FALSE)*VLOOKUP(SOYLD2!O$4,'[1]INTERNAL PARAMETERS-1'!$B$5:$J$44,7,FALSE)*SOYLD2!$F154 + SOYLD1!O154*(1-VLOOKUP(SOYLD2!O$4,'[1]INTERNAL PARAMETERS-1'!$B$5:$J$44,5,FALSE))*VLOOKUP(SOYLD2!O$4,'[1]INTERNAL PARAMETERS-1'!$B$5:$J$44,9,FALSE)*SOYLD2!$F154</f>
        <v>0</v>
      </c>
      <c r="P154" s="44">
        <f>SOYLD1!P154*VLOOKUP(SOYLD2!P$4,'[1]INTERNAL PARAMETERS-1'!$B$5:$J$44,5,FALSE)*VLOOKUP(SOYLD2!P$4,'[1]INTERNAL PARAMETERS-1'!$B$5:$J$44,7,FALSE)*SOYLD2!$F154 + SOYLD1!P154*(1-VLOOKUP(SOYLD2!P$4,'[1]INTERNAL PARAMETERS-1'!$B$5:$J$44,5,FALSE))*VLOOKUP(SOYLD2!P$4,'[1]INTERNAL PARAMETERS-1'!$B$5:$J$44,9,FALSE)*SOYLD2!$F154</f>
        <v>0</v>
      </c>
      <c r="Q154" s="44">
        <f>SOYLD1!Q154*VLOOKUP(SOYLD2!Q$4,'[1]INTERNAL PARAMETERS-1'!$B$5:$J$44,5,FALSE)*VLOOKUP(SOYLD2!Q$4,'[1]INTERNAL PARAMETERS-1'!$B$5:$J$44,7,FALSE)*SOYLD2!$F154 + SOYLD1!Q154*(1-VLOOKUP(SOYLD2!Q$4,'[1]INTERNAL PARAMETERS-1'!$B$5:$J$44,5,FALSE))*VLOOKUP(SOYLD2!Q$4,'[1]INTERNAL PARAMETERS-1'!$B$5:$J$44,9,FALSE)*SOYLD2!$F154</f>
        <v>0</v>
      </c>
      <c r="R154" s="44">
        <f>SOYLD1!R154*VLOOKUP(SOYLD2!R$4,'[1]INTERNAL PARAMETERS-1'!$B$5:$J$44,5,FALSE)*VLOOKUP(SOYLD2!R$4,'[1]INTERNAL PARAMETERS-1'!$B$5:$J$44,7,FALSE)*SOYLD2!$F154 + SOYLD1!R154*(1-VLOOKUP(SOYLD2!R$4,'[1]INTERNAL PARAMETERS-1'!$B$5:$J$44,5,FALSE))*VLOOKUP(SOYLD2!R$4,'[1]INTERNAL PARAMETERS-1'!$B$5:$J$44,9,FALSE)*SOYLD2!$F154</f>
        <v>1.442110954662934</v>
      </c>
      <c r="S154" s="44">
        <f>SOYLD1!S154*VLOOKUP(SOYLD2!S$4,'[1]INTERNAL PARAMETERS-1'!$B$5:$J$44,5,FALSE)*VLOOKUP(SOYLD2!S$4,'[1]INTERNAL PARAMETERS-1'!$B$5:$J$44,7,FALSE)*SOYLD2!$F154 + SOYLD1!S154*(1-VLOOKUP(SOYLD2!S$4,'[1]INTERNAL PARAMETERS-1'!$B$5:$J$44,5,FALSE))*VLOOKUP(SOYLD2!S$4,'[1]INTERNAL PARAMETERS-1'!$B$5:$J$44,9,FALSE)*SOYLD2!$F154</f>
        <v>26.04663254289262</v>
      </c>
      <c r="T154" s="44">
        <f>SOYLD1!T154*VLOOKUP(SOYLD2!T$4,'[1]INTERNAL PARAMETERS-1'!$B$5:$J$44,5,FALSE)*VLOOKUP(SOYLD2!T$4,'[1]INTERNAL PARAMETERS-1'!$B$5:$J$44,7,FALSE)*SOYLD2!$F154 + SOYLD1!T154*(1-VLOOKUP(SOYLD2!T$4,'[1]INTERNAL PARAMETERS-1'!$B$5:$J$44,5,FALSE))*VLOOKUP(SOYLD2!T$4,'[1]INTERNAL PARAMETERS-1'!$B$5:$J$44,9,FALSE)*SOYLD2!$F154</f>
        <v>8.1116331255012852</v>
      </c>
      <c r="U154" s="44">
        <f>SOYLD1!U154*VLOOKUP(SOYLD2!U$4,'[1]INTERNAL PARAMETERS-1'!$B$5:$J$44,5,FALSE)*VLOOKUP(SOYLD2!U$4,'[1]INTERNAL PARAMETERS-1'!$B$5:$J$44,7,FALSE)*SOYLD2!$F154 + SOYLD1!U154*(1-VLOOKUP(SOYLD2!U$4,'[1]INTERNAL PARAMETERS-1'!$B$5:$J$44,5,FALSE))*VLOOKUP(SOYLD2!U$4,'[1]INTERNAL PARAMETERS-1'!$B$5:$J$44,9,FALSE)*SOYLD2!$F154</f>
        <v>5.0323615323196433</v>
      </c>
      <c r="V154" s="44">
        <f>SOYLD1!V154*VLOOKUP(SOYLD2!V$4,'[1]INTERNAL PARAMETERS-1'!$B$5:$J$44,5,FALSE)*VLOOKUP(SOYLD2!V$4,'[1]INTERNAL PARAMETERS-1'!$B$5:$J$44,7,FALSE)*SOYLD2!$F154 + SOYLD1!V154*(1-VLOOKUP(SOYLD2!V$4,'[1]INTERNAL PARAMETERS-1'!$B$5:$J$44,5,FALSE))*VLOOKUP(SOYLD2!V$4,'[1]INTERNAL PARAMETERS-1'!$B$5:$J$44,9,FALSE)*SOYLD2!$F154</f>
        <v>24.95676273177909</v>
      </c>
      <c r="W154" s="44">
        <f>SOYLD1!W154*VLOOKUP(SOYLD2!W$4,'[1]INTERNAL PARAMETERS-1'!$B$5:$J$44,5,FALSE)*VLOOKUP(SOYLD2!W$4,'[1]INTERNAL PARAMETERS-1'!$B$5:$J$44,7,FALSE)*SOYLD2!$F154 + SOYLD1!W154*(1-VLOOKUP(SOYLD2!W$4,'[1]INTERNAL PARAMETERS-1'!$B$5:$J$44,5,FALSE))*VLOOKUP(SOYLD2!W$4,'[1]INTERNAL PARAMETERS-1'!$B$5:$J$44,9,FALSE)*SOYLD2!$F154</f>
        <v>0</v>
      </c>
      <c r="X154" s="44">
        <f>SOYLD1!X154*VLOOKUP(SOYLD2!X$4,'[1]INTERNAL PARAMETERS-1'!$B$5:$J$44,5,FALSE)*VLOOKUP(SOYLD2!X$4,'[1]INTERNAL PARAMETERS-1'!$B$5:$J$44,7,FALSE)*SOYLD2!$F154 + SOYLD1!X154*(1-VLOOKUP(SOYLD2!X$4,'[1]INTERNAL PARAMETERS-1'!$B$5:$J$44,5,FALSE))*VLOOKUP(SOYLD2!X$4,'[1]INTERNAL PARAMETERS-1'!$B$5:$J$44,9,FALSE)*SOYLD2!$F154</f>
        <v>0</v>
      </c>
      <c r="Y154" s="44">
        <f>SOYLD1!Y154*VLOOKUP(SOYLD2!Y$4,'[1]INTERNAL PARAMETERS-1'!$B$5:$J$44,5,FALSE)*VLOOKUP(SOYLD2!Y$4,'[1]INTERNAL PARAMETERS-1'!$B$5:$J$44,7,FALSE)*SOYLD2!$F154 + SOYLD1!Y154*(1-VLOOKUP(SOYLD2!Y$4,'[1]INTERNAL PARAMETERS-1'!$B$5:$J$44,5,FALSE))*VLOOKUP(SOYLD2!Y$4,'[1]INTERNAL PARAMETERS-1'!$B$5:$J$44,9,FALSE)*SOYLD2!$F154</f>
        <v>0</v>
      </c>
      <c r="Z154" s="44">
        <f>SOYLD1!Z154*VLOOKUP(SOYLD2!Z$4,'[1]INTERNAL PARAMETERS-1'!$B$5:$J$44,5,FALSE)*VLOOKUP(SOYLD2!Z$4,'[1]INTERNAL PARAMETERS-1'!$B$5:$J$44,7,FALSE)*SOYLD2!$F154 + SOYLD1!Z154*(1-VLOOKUP(SOYLD2!Z$4,'[1]INTERNAL PARAMETERS-1'!$B$5:$J$44,5,FALSE))*VLOOKUP(SOYLD2!Z$4,'[1]INTERNAL PARAMETERS-1'!$B$5:$J$44,9,FALSE)*SOYLD2!$F154</f>
        <v>0</v>
      </c>
      <c r="AA154" s="44">
        <f>SOYLD1!AA154*VLOOKUP(SOYLD2!AA$4,'[1]INTERNAL PARAMETERS-1'!$B$5:$J$44,5,FALSE)*VLOOKUP(SOYLD2!AA$4,'[1]INTERNAL PARAMETERS-1'!$B$5:$J$44,7,FALSE)*SOYLD2!$F154 + SOYLD1!AA154*(1-VLOOKUP(SOYLD2!AA$4,'[1]INTERNAL PARAMETERS-1'!$B$5:$J$44,5,FALSE))*VLOOKUP(SOYLD2!AA$4,'[1]INTERNAL PARAMETERS-1'!$B$5:$J$44,9,FALSE)*SOYLD2!$F154</f>
        <v>0</v>
      </c>
      <c r="AB154" s="44">
        <f>SOYLD1!AB154*VLOOKUP(SOYLD2!AB$4,'[1]INTERNAL PARAMETERS-1'!$B$5:$J$44,5,FALSE)*VLOOKUP(SOYLD2!AB$4,'[1]INTERNAL PARAMETERS-1'!$B$5:$J$44,7,FALSE)*SOYLD2!$F154 + SOYLD1!AB154*(1-VLOOKUP(SOYLD2!AB$4,'[1]INTERNAL PARAMETERS-1'!$B$5:$J$44,5,FALSE))*VLOOKUP(SOYLD2!AB$4,'[1]INTERNAL PARAMETERS-1'!$B$5:$J$44,9,FALSE)*SOYLD2!$F154</f>
        <v>0</v>
      </c>
      <c r="AC154" s="44">
        <f>SOYLD1!AC154*VLOOKUP(SOYLD2!AC$4,'[1]INTERNAL PARAMETERS-1'!$B$5:$J$44,5,FALSE)*VLOOKUP(SOYLD2!AC$4,'[1]INTERNAL PARAMETERS-1'!$B$5:$J$44,7,FALSE)*SOYLD2!$F154 + SOYLD1!AC154*(1-VLOOKUP(SOYLD2!AC$4,'[1]INTERNAL PARAMETERS-1'!$B$5:$J$44,5,FALSE))*VLOOKUP(SOYLD2!AC$4,'[1]INTERNAL PARAMETERS-1'!$B$5:$J$44,9,FALSE)*SOYLD2!$F154</f>
        <v>0</v>
      </c>
      <c r="AD154" s="44">
        <f>SOYLD1!AD154*VLOOKUP(SOYLD2!AD$4,'[1]INTERNAL PARAMETERS-1'!$B$5:$J$44,5,FALSE)*VLOOKUP(SOYLD2!AD$4,'[1]INTERNAL PARAMETERS-1'!$B$5:$J$44,7,FALSE)*SOYLD2!$F154 + SOYLD1!AD154*(1-VLOOKUP(SOYLD2!AD$4,'[1]INTERNAL PARAMETERS-1'!$B$5:$J$44,5,FALSE))*VLOOKUP(SOYLD2!AD$4,'[1]INTERNAL PARAMETERS-1'!$B$5:$J$44,9,FALSE)*SOYLD2!$F154</f>
        <v>0</v>
      </c>
      <c r="AE154" s="44">
        <f>SOYLD1!AE154*VLOOKUP(SOYLD2!AE$4,'[1]INTERNAL PARAMETERS-1'!$B$5:$J$44,5,FALSE)*VLOOKUP(SOYLD2!AE$4,'[1]INTERNAL PARAMETERS-1'!$B$5:$J$44,7,FALSE)*SOYLD2!$F154 + SOYLD1!AE154*(1-VLOOKUP(SOYLD2!AE$4,'[1]INTERNAL PARAMETERS-1'!$B$5:$J$44,5,FALSE))*VLOOKUP(SOYLD2!AE$4,'[1]INTERNAL PARAMETERS-1'!$B$5:$J$44,9,FALSE)*SOYLD2!$F154</f>
        <v>0</v>
      </c>
      <c r="AF154" s="44">
        <f>SOYLD1!AF154*VLOOKUP(SOYLD2!AF$4,'[1]INTERNAL PARAMETERS-1'!$B$5:$J$44,5,FALSE)*VLOOKUP(SOYLD2!AF$4,'[1]INTERNAL PARAMETERS-1'!$B$5:$J$44,7,FALSE)*SOYLD2!$F154 + SOYLD1!AF154*(1-VLOOKUP(SOYLD2!AF$4,'[1]INTERNAL PARAMETERS-1'!$B$5:$J$44,5,FALSE))*VLOOKUP(SOYLD2!AF$4,'[1]INTERNAL PARAMETERS-1'!$B$5:$J$44,9,FALSE)*SOYLD2!$F154</f>
        <v>2.0677326188181775</v>
      </c>
      <c r="AG154" s="44">
        <f>SOYLD1!AG154*VLOOKUP(SOYLD2!AG$4,'[1]INTERNAL PARAMETERS-1'!$B$5:$J$44,5,FALSE)*VLOOKUP(SOYLD2!AG$4,'[1]INTERNAL PARAMETERS-1'!$B$5:$J$44,7,FALSE)*SOYLD2!$F154 + SOYLD1!AG154*(1-VLOOKUP(SOYLD2!AG$4,'[1]INTERNAL PARAMETERS-1'!$B$5:$J$44,5,FALSE))*VLOOKUP(SOYLD2!AG$4,'[1]INTERNAL PARAMETERS-1'!$B$5:$J$44,9,FALSE)*SOYLD2!$F154</f>
        <v>0</v>
      </c>
      <c r="AH154" s="44">
        <f>SOYLD1!AH154*VLOOKUP(SOYLD2!AH$4,'[1]INTERNAL PARAMETERS-1'!$B$5:$J$44,5,FALSE)*VLOOKUP(SOYLD2!AH$4,'[1]INTERNAL PARAMETERS-1'!$B$5:$J$44,7,FALSE)*SOYLD2!$F154 + SOYLD1!AH154*(1-VLOOKUP(SOYLD2!AH$4,'[1]INTERNAL PARAMETERS-1'!$B$5:$J$44,5,FALSE))*VLOOKUP(SOYLD2!AH$4,'[1]INTERNAL PARAMETERS-1'!$B$5:$J$44,9,FALSE)*SOYLD2!$F154</f>
        <v>0</v>
      </c>
      <c r="AI154" s="44">
        <f>SOYLD1!AI154*VLOOKUP(SOYLD2!AI$4,'[1]INTERNAL PARAMETERS-1'!$B$5:$J$44,5,FALSE)*VLOOKUP(SOYLD2!AI$4,'[1]INTERNAL PARAMETERS-1'!$B$5:$J$44,7,FALSE)*SOYLD2!$F154 + SOYLD1!AI154*(1-VLOOKUP(SOYLD2!AI$4,'[1]INTERNAL PARAMETERS-1'!$B$5:$J$44,5,FALSE))*VLOOKUP(SOYLD2!AI$4,'[1]INTERNAL PARAMETERS-1'!$B$5:$J$44,9,FALSE)*SOYLD2!$F154</f>
        <v>0.37113149568531401</v>
      </c>
      <c r="AJ154" s="44">
        <f>SOYLD1!AJ154*VLOOKUP(SOYLD2!AJ$4,'[1]INTERNAL PARAMETERS-1'!$B$5:$J$44,5,FALSE)*VLOOKUP(SOYLD2!AJ$4,'[1]INTERNAL PARAMETERS-1'!$B$5:$J$44,7,FALSE)*SOYLD2!$F154 + SOYLD1!AJ154*(1-VLOOKUP(SOYLD2!AJ$4,'[1]INTERNAL PARAMETERS-1'!$B$5:$J$44,5,FALSE))*VLOOKUP(SOYLD2!AJ$4,'[1]INTERNAL PARAMETERS-1'!$B$5:$J$44,9,FALSE)*SOYLD2!$F154</f>
        <v>2.6880524044636314</v>
      </c>
      <c r="AK154" s="44">
        <f>SOYLD1!AK154*VLOOKUP(SOYLD2!AK$4,'[1]INTERNAL PARAMETERS-1'!$B$5:$J$44,5,FALSE)*VLOOKUP(SOYLD2!AK$4,'[1]INTERNAL PARAMETERS-1'!$B$5:$J$44,7,FALSE)*SOYLD2!$F154 + SOYLD1!AK154*(1-VLOOKUP(SOYLD2!AK$4,'[1]INTERNAL PARAMETERS-1'!$B$5:$J$44,5,FALSE))*VLOOKUP(SOYLD2!AK$4,'[1]INTERNAL PARAMETERS-1'!$B$5:$J$44,9,FALSE)*SOYLD2!$F154</f>
        <v>0.93313061772307504</v>
      </c>
      <c r="AL154" s="44">
        <f>SOYLD1!AL154*VLOOKUP(SOYLD2!AL$4,'[1]INTERNAL PARAMETERS-1'!$B$5:$J$44,5,FALSE)*VLOOKUP(SOYLD2!AL$4,'[1]INTERNAL PARAMETERS-1'!$B$5:$J$44,7,FALSE)*SOYLD2!$F154 + SOYLD1!AL154*(1-VLOOKUP(SOYLD2!AL$4,'[1]INTERNAL PARAMETERS-1'!$B$5:$J$44,5,FALSE))*VLOOKUP(SOYLD2!AL$4,'[1]INTERNAL PARAMETERS-1'!$B$5:$J$44,9,FALSE)*SOYLD2!$F154</f>
        <v>0</v>
      </c>
      <c r="AM154" s="44">
        <f>SOYLD1!AM154*VLOOKUP(SOYLD2!AM$4,'[1]INTERNAL PARAMETERS-1'!$B$5:$J$44,5,FALSE)*VLOOKUP(SOYLD2!AM$4,'[1]INTERNAL PARAMETERS-1'!$B$5:$J$44,7,FALSE)*SOYLD2!$F154 + SOYLD1!AM154*(1-VLOOKUP(SOYLD2!AM$4,'[1]INTERNAL PARAMETERS-1'!$B$5:$J$44,5,FALSE))*VLOOKUP(SOYLD2!AM$4,'[1]INTERNAL PARAMETERS-1'!$B$5:$J$44,9,FALSE)*SOYLD2!$F154</f>
        <v>0</v>
      </c>
      <c r="AN154" s="44">
        <f>SOYLD1!AN154*VLOOKUP(SOYLD2!AN$4,'[1]INTERNAL PARAMETERS-1'!$B$5:$J$44,5,FALSE)*VLOOKUP(SOYLD2!AN$4,'[1]INTERNAL PARAMETERS-1'!$B$5:$J$44,7,FALSE)*SOYLD2!$F154 + SOYLD1!AN154*(1-VLOOKUP(SOYLD2!AN$4,'[1]INTERNAL PARAMETERS-1'!$B$5:$J$44,5,FALSE))*VLOOKUP(SOYLD2!AN$4,'[1]INTERNAL PARAMETERS-1'!$B$5:$J$44,9,FALSE)*SOYLD2!$F154</f>
        <v>0</v>
      </c>
      <c r="AO154" s="44">
        <f>SOYLD1!AO154*VLOOKUP(SOYLD2!AO$4,'[1]INTERNAL PARAMETERS-1'!$B$5:$J$44,5,FALSE)*VLOOKUP(SOYLD2!AO$4,'[1]INTERNAL PARAMETERS-1'!$B$5:$J$44,7,FALSE)*SOYLD2!$F154 + SOYLD1!AO154*(1-VLOOKUP(SOYLD2!AO$4,'[1]INTERNAL PARAMETERS-1'!$B$5:$J$44,5,FALSE))*VLOOKUP(SOYLD2!AO$4,'[1]INTERNAL PARAMETERS-1'!$B$5:$J$44,9,FALSE)*SOYLD2!$F154</f>
        <v>0</v>
      </c>
      <c r="AP154" s="44">
        <f>SOYLD1!AP154*VLOOKUP(SOYLD2!AP$4,'[1]INTERNAL PARAMETERS-1'!$B$5:$J$44,5,FALSE)*VLOOKUP(SOYLD2!AP$4,'[1]INTERNAL PARAMETERS-1'!$B$5:$J$44,7,FALSE)*SOYLD2!$F154 + SOYLD1!AP154*(1-VLOOKUP(SOYLD2!AP$4,'[1]INTERNAL PARAMETERS-1'!$B$5:$J$44,5,FALSE))*VLOOKUP(SOYLD2!AP$4,'[1]INTERNAL PARAMETERS-1'!$B$5:$J$44,9,FALSE)*SOYLD2!$F154</f>
        <v>0</v>
      </c>
      <c r="AQ154" s="44">
        <f>SOYLD1!AQ154*VLOOKUP(SOYLD2!AQ$4,'[1]INTERNAL PARAMETERS-1'!$B$5:$J$44,5,FALSE)*VLOOKUP(SOYLD2!AQ$4,'[1]INTERNAL PARAMETERS-1'!$B$5:$J$44,7,FALSE)*SOYLD2!$F154 + SOYLD1!AQ154*(1-VLOOKUP(SOYLD2!AQ$4,'[1]INTERNAL PARAMETERS-1'!$B$5:$J$44,5,FALSE))*VLOOKUP(SOYLD2!AQ$4,'[1]INTERNAL PARAMETERS-1'!$B$5:$J$44,9,FALSE)*SOYLD2!$F154</f>
        <v>0</v>
      </c>
      <c r="AR154" s="44">
        <f>SOYLD1!AR154*VLOOKUP(SOYLD2!AR$4,'[1]INTERNAL PARAMETERS-1'!$B$5:$J$44,5,FALSE)*VLOOKUP(SOYLD2!AR$4,'[1]INTERNAL PARAMETERS-1'!$B$5:$J$44,7,FALSE)*SOYLD2!$F154 + SOYLD1!AR154*(1-VLOOKUP(SOYLD2!AR$4,'[1]INTERNAL PARAMETERS-1'!$B$5:$J$44,5,FALSE))*VLOOKUP(SOYLD2!AR$4,'[1]INTERNAL PARAMETERS-1'!$B$5:$J$44,9,FALSE)*SOYLD2!$F154</f>
        <v>0</v>
      </c>
      <c r="AS154" s="44">
        <f>SOYLD1!AS154*VLOOKUP(SOYLD2!AS$4,'[1]INTERNAL PARAMETERS-1'!$B$5:$J$44,5,FALSE)*VLOOKUP(SOYLD2!AS$4,'[1]INTERNAL PARAMETERS-1'!$B$5:$J$44,7,FALSE)*SOYLD2!$F154 + SOYLD1!AS154*(1-VLOOKUP(SOYLD2!AS$4,'[1]INTERNAL PARAMETERS-1'!$B$5:$J$44,5,FALSE))*VLOOKUP(SOYLD2!AS$4,'[1]INTERNAL PARAMETERS-1'!$B$5:$J$44,9,FALSE)*SOYLD2!$F154</f>
        <v>0</v>
      </c>
      <c r="AT154" s="43">
        <f>SOYLD1!AT154*VLOOKUP(SOYLD2!AT$4,'[1]INTERNAL PARAMETERS-1'!$B$5:$J$44,5,FALSE)*VLOOKUP(SOYLD2!AT$4,'[1]INTERNAL PARAMETERS-1'!$B$5:$J$44,7,FALSE)*SOYLD2!$F154 + SOYLD1!AT154*(1-VLOOKUP(SOYLD2!AT$4,'[1]INTERNAL PARAMETERS-1'!$B$5:$J$44,5,FALSE))*VLOOKUP(SOYLD2!AT$4,'[1]INTERNAL PARAMETERS-1'!$B$5:$J$44,9,FALSE)*SOYLD2!$F154</f>
        <v>0</v>
      </c>
      <c r="AU154" s="45">
        <f>SOYLD1!AU154*VLOOKUP(SOYLD2!AU$4,'[1]INTERNAL PARAMETERS-1'!$B$5:$J$44,5,FALSE)*VLOOKUP(SOYLD2!AU$4,'[1]INTERNAL PARAMETERS-1'!$B$5:$J$44,6,FALSE)*VLOOKUP(SOYLD2!AU$4,'[1]INTERNAL PARAMETERS-1'!$B$5:$J$44,3,FALSE) + SOYLD1!AU154*(1-VLOOKUP(SOYLD2!AU$4,'[1]INTERNAL PARAMETERS-1'!$B$5:$J$44,5,FALSE))*VLOOKUP(SOYLD2!AU$4,'[1]INTERNAL PARAMETERS-1'!$B$5:$J$44,8,FALSE)*VLOOKUP(SOYLD2!AU$4,'[1]INTERNAL PARAMETERS-1'!$B$5:$J$44,3,FALSE)</f>
        <v>0</v>
      </c>
      <c r="AV154" s="44">
        <f>SOYLD1!AV154*VLOOKUP(SOYLD2!AV$4,'[1]INTERNAL PARAMETERS-1'!$B$5:$J$44,5,FALSE)*VLOOKUP(SOYLD2!AV$4,'[1]INTERNAL PARAMETERS-1'!$B$5:$J$44,6,FALSE)*VLOOKUP(SOYLD2!AV$4,'[1]INTERNAL PARAMETERS-1'!$B$5:$J$44,3,FALSE) + SOYLD1!AV154*(1-VLOOKUP(SOYLD2!AV$4,'[1]INTERNAL PARAMETERS-1'!$B$5:$J$44,5,FALSE))*VLOOKUP(SOYLD2!AV$4,'[1]INTERNAL PARAMETERS-1'!$B$5:$J$44,8,FALSE)*VLOOKUP(SOYLD2!AV$4,'[1]INTERNAL PARAMETERS-1'!$B$5:$J$44,3,FALSE)</f>
        <v>0</v>
      </c>
      <c r="AW154" s="44">
        <f>SOYLD1!AW154*VLOOKUP(SOYLD2!AW$4,'[1]INTERNAL PARAMETERS-1'!$B$5:$J$44,5,FALSE)*VLOOKUP(SOYLD2!AW$4,'[1]INTERNAL PARAMETERS-1'!$B$5:$J$44,6,FALSE)*VLOOKUP(SOYLD2!AW$4,'[1]INTERNAL PARAMETERS-1'!$B$5:$J$44,3,FALSE) + SOYLD1!AW154*(1-VLOOKUP(SOYLD2!AW$4,'[1]INTERNAL PARAMETERS-1'!$B$5:$J$44,5,FALSE))*VLOOKUP(SOYLD2!AW$4,'[1]INTERNAL PARAMETERS-1'!$B$5:$J$44,8,FALSE)*VLOOKUP(SOYLD2!AW$4,'[1]INTERNAL PARAMETERS-1'!$B$5:$J$44,3,FALSE)</f>
        <v>4.0172437227596198</v>
      </c>
      <c r="AX154" s="44">
        <f>SOYLD1!AX154*VLOOKUP(SOYLD2!AX$4,'[1]INTERNAL PARAMETERS-1'!$B$5:$J$44,5,FALSE)*VLOOKUP(SOYLD2!AX$4,'[1]INTERNAL PARAMETERS-1'!$B$5:$J$44,6,FALSE)*VLOOKUP(SOYLD2!AX$4,'[1]INTERNAL PARAMETERS-1'!$B$5:$J$44,3,FALSE) + SOYLD1!AX154*(1-VLOOKUP(SOYLD2!AX$4,'[1]INTERNAL PARAMETERS-1'!$B$5:$J$44,5,FALSE))*VLOOKUP(SOYLD2!AX$4,'[1]INTERNAL PARAMETERS-1'!$B$5:$J$44,8,FALSE)*VLOOKUP(SOYLD2!AX$4,'[1]INTERNAL PARAMETERS-1'!$B$5:$J$44,3,FALSE)</f>
        <v>0</v>
      </c>
      <c r="AY154" s="44">
        <f>SOYLD1!AY154*VLOOKUP(SOYLD2!AY$4,'[1]INTERNAL PARAMETERS-1'!$B$5:$J$44,5,FALSE)*VLOOKUP(SOYLD2!AY$4,'[1]INTERNAL PARAMETERS-1'!$B$5:$J$44,6,FALSE)*VLOOKUP(SOYLD2!AY$4,'[1]INTERNAL PARAMETERS-1'!$B$5:$J$44,3,FALSE) + SOYLD1!AY154*(1-VLOOKUP(SOYLD2!AY$4,'[1]INTERNAL PARAMETERS-1'!$B$5:$J$44,5,FALSE))*VLOOKUP(SOYLD2!AY$4,'[1]INTERNAL PARAMETERS-1'!$B$5:$J$44,8,FALSE)*VLOOKUP(SOYLD2!AY$4,'[1]INTERNAL PARAMETERS-1'!$B$5:$J$44,3,FALSE)</f>
        <v>0</v>
      </c>
      <c r="AZ154" s="44">
        <f>SOYLD1!AZ154*VLOOKUP(SOYLD2!AZ$4,'[1]INTERNAL PARAMETERS-1'!$B$5:$J$44,5,FALSE)*VLOOKUP(SOYLD2!AZ$4,'[1]INTERNAL PARAMETERS-1'!$B$5:$J$44,6,FALSE)*VLOOKUP(SOYLD2!AZ$4,'[1]INTERNAL PARAMETERS-1'!$B$5:$J$44,3,FALSE) + SOYLD1!AZ154*(1-VLOOKUP(SOYLD2!AZ$4,'[1]INTERNAL PARAMETERS-1'!$B$5:$J$44,5,FALSE))*VLOOKUP(SOYLD2!AZ$4,'[1]INTERNAL PARAMETERS-1'!$B$5:$J$44,8,FALSE)*VLOOKUP(SOYLD2!AZ$4,'[1]INTERNAL PARAMETERS-1'!$B$5:$J$44,3,FALSE)</f>
        <v>0</v>
      </c>
      <c r="BA154" s="44">
        <f>SOYLD1!BA154*VLOOKUP(SOYLD2!BA$4,'[1]INTERNAL PARAMETERS-1'!$B$5:$J$44,5,FALSE)*VLOOKUP(SOYLD2!BA$4,'[1]INTERNAL PARAMETERS-1'!$B$5:$J$44,6,FALSE)*VLOOKUP(SOYLD2!BA$4,'[1]INTERNAL PARAMETERS-1'!$B$5:$J$44,3,FALSE) + SOYLD1!BA154*(1-VLOOKUP(SOYLD2!BA$4,'[1]INTERNAL PARAMETERS-1'!$B$5:$J$44,5,FALSE))*VLOOKUP(SOYLD2!BA$4,'[1]INTERNAL PARAMETERS-1'!$B$5:$J$44,8,FALSE)*VLOOKUP(SOYLD2!BA$4,'[1]INTERNAL PARAMETERS-1'!$B$5:$J$44,3,FALSE)</f>
        <v>0.82508712197411138</v>
      </c>
      <c r="BB154" s="44">
        <f>SOYLD1!BB154*VLOOKUP(SOYLD2!BB$4,'[1]INTERNAL PARAMETERS-1'!$B$5:$J$44,5,FALSE)*VLOOKUP(SOYLD2!BB$4,'[1]INTERNAL PARAMETERS-1'!$B$5:$J$44,6,FALSE)*VLOOKUP(SOYLD2!BB$4,'[1]INTERNAL PARAMETERS-1'!$B$5:$J$44,3,FALSE) + SOYLD1!BB154*(1-VLOOKUP(SOYLD2!BB$4,'[1]INTERNAL PARAMETERS-1'!$B$5:$J$44,5,FALSE))*VLOOKUP(SOYLD2!BB$4,'[1]INTERNAL PARAMETERS-1'!$B$5:$J$44,8,FALSE)*VLOOKUP(SOYLD2!BB$4,'[1]INTERNAL PARAMETERS-1'!$B$5:$J$44,3,FALSE)</f>
        <v>1.0583170628867005</v>
      </c>
      <c r="BC154" s="44">
        <f>SOYLD1!BC154*VLOOKUP(SOYLD2!BC$4,'[1]INTERNAL PARAMETERS-1'!$B$5:$J$44,5,FALSE)*VLOOKUP(SOYLD2!BC$4,'[1]INTERNAL PARAMETERS-1'!$B$5:$J$44,6,FALSE)*VLOOKUP(SOYLD2!BC$4,'[1]INTERNAL PARAMETERS-1'!$B$5:$J$44,3,FALSE) + SOYLD1!BC154*(1-VLOOKUP(SOYLD2!BC$4,'[1]INTERNAL PARAMETERS-1'!$B$5:$J$44,5,FALSE))*VLOOKUP(SOYLD2!BC$4,'[1]INTERNAL PARAMETERS-1'!$B$5:$J$44,8,FALSE)*VLOOKUP(SOYLD2!BC$4,'[1]INTERNAL PARAMETERS-1'!$B$5:$J$44,3,FALSE)</f>
        <v>1.0043845185904035</v>
      </c>
      <c r="BD154" s="44">
        <f>SOYLD1!BD154*VLOOKUP(SOYLD2!BD$4,'[1]INTERNAL PARAMETERS-1'!$B$5:$J$44,5,FALSE)*VLOOKUP(SOYLD2!BD$4,'[1]INTERNAL PARAMETERS-1'!$B$5:$J$44,6,FALSE)*VLOOKUP(SOYLD2!BD$4,'[1]INTERNAL PARAMETERS-1'!$B$5:$J$44,3,FALSE) + SOYLD1!BD154*(1-VLOOKUP(SOYLD2!BD$4,'[1]INTERNAL PARAMETERS-1'!$B$5:$J$44,5,FALSE))*VLOOKUP(SOYLD2!BD$4,'[1]INTERNAL PARAMETERS-1'!$B$5:$J$44,8,FALSE)*VLOOKUP(SOYLD2!BD$4,'[1]INTERNAL PARAMETERS-1'!$B$5:$J$44,3,FALSE)</f>
        <v>0.77476975047887831</v>
      </c>
      <c r="BE154" s="44">
        <f>SOYLD1!BE154*VLOOKUP(SOYLD2!BE$4,'[1]INTERNAL PARAMETERS-1'!$B$5:$J$44,5,FALSE)*VLOOKUP(SOYLD2!BE$4,'[1]INTERNAL PARAMETERS-1'!$B$5:$J$44,6,FALSE)*VLOOKUP(SOYLD2!BE$4,'[1]INTERNAL PARAMETERS-1'!$B$5:$J$44,3,FALSE) + SOYLD1!BE154*(1-VLOOKUP(SOYLD2!BE$4,'[1]INTERNAL PARAMETERS-1'!$B$5:$J$44,5,FALSE))*VLOOKUP(SOYLD2!BE$4,'[1]INTERNAL PARAMETERS-1'!$B$5:$J$44,8,FALSE)*VLOOKUP(SOYLD2!BE$4,'[1]INTERNAL PARAMETERS-1'!$B$5:$J$44,3,FALSE)</f>
        <v>1.0683938187346433</v>
      </c>
      <c r="BF154" s="44">
        <f>SOYLD1!BF154*VLOOKUP(SOYLD2!BF$4,'[1]INTERNAL PARAMETERS-1'!$B$5:$J$44,5,FALSE)*VLOOKUP(SOYLD2!BF$4,'[1]INTERNAL PARAMETERS-1'!$B$5:$J$44,6,FALSE)*VLOOKUP(SOYLD2!BF$4,'[1]INTERNAL PARAMETERS-1'!$B$5:$J$44,3,FALSE) + SOYLD1!BF154*(1-VLOOKUP(SOYLD2!BF$4,'[1]INTERNAL PARAMETERS-1'!$B$5:$J$44,5,FALSE))*VLOOKUP(SOYLD2!BF$4,'[1]INTERNAL PARAMETERS-1'!$B$5:$J$44,8,FALSE)*VLOOKUP(SOYLD2!BF$4,'[1]INTERNAL PARAMETERS-1'!$B$5:$J$44,3,FALSE)</f>
        <v>0</v>
      </c>
      <c r="BG154" s="44">
        <f>SOYLD1!BG154*VLOOKUP(SOYLD2!BG$4,'[1]INTERNAL PARAMETERS-1'!$B$5:$J$44,5,FALSE)*VLOOKUP(SOYLD2!BG$4,'[1]INTERNAL PARAMETERS-1'!$B$5:$J$44,6,FALSE)*VLOOKUP(SOYLD2!BG$4,'[1]INTERNAL PARAMETERS-1'!$B$5:$J$44,3,FALSE) + SOYLD1!BG154*(1-VLOOKUP(SOYLD2!BG$4,'[1]INTERNAL PARAMETERS-1'!$B$5:$J$44,5,FALSE))*VLOOKUP(SOYLD2!BG$4,'[1]INTERNAL PARAMETERS-1'!$B$5:$J$44,8,FALSE)*VLOOKUP(SOYLD2!BG$4,'[1]INTERNAL PARAMETERS-1'!$B$5:$J$44,3,FALSE)</f>
        <v>0.65913228990894135</v>
      </c>
      <c r="BH154" s="44">
        <f>SOYLD1!BH154*VLOOKUP(SOYLD2!BH$4,'[1]INTERNAL PARAMETERS-1'!$B$5:$J$44,5,FALSE)*VLOOKUP(SOYLD2!BH$4,'[1]INTERNAL PARAMETERS-1'!$B$5:$J$44,6,FALSE)*VLOOKUP(SOYLD2!BH$4,'[1]INTERNAL PARAMETERS-1'!$B$5:$J$44,3,FALSE) + SOYLD1!BH154*(1-VLOOKUP(SOYLD2!BH$4,'[1]INTERNAL PARAMETERS-1'!$B$5:$J$44,5,FALSE))*VLOOKUP(SOYLD2!BH$4,'[1]INTERNAL PARAMETERS-1'!$B$5:$J$44,8,FALSE)*VLOOKUP(SOYLD2!BH$4,'[1]INTERNAL PARAMETERS-1'!$B$5:$J$44,3,FALSE)</f>
        <v>4.273245482313788E-3</v>
      </c>
      <c r="BI154" s="44">
        <f>SOYLD1!BI154*VLOOKUP(SOYLD2!BI$4,'[1]INTERNAL PARAMETERS-1'!$B$5:$J$44,5,FALSE)*VLOOKUP(SOYLD2!BI$4,'[1]INTERNAL PARAMETERS-1'!$B$5:$J$44,6,FALSE)*VLOOKUP(SOYLD2!BI$4,'[1]INTERNAL PARAMETERS-1'!$B$5:$J$44,3,FALSE) + SOYLD1!BI154*(1-VLOOKUP(SOYLD2!BI$4,'[1]INTERNAL PARAMETERS-1'!$B$5:$J$44,5,FALSE))*VLOOKUP(SOYLD2!BI$4,'[1]INTERNAL PARAMETERS-1'!$B$5:$J$44,8,FALSE)*VLOOKUP(SOYLD2!BI$4,'[1]INTERNAL PARAMETERS-1'!$B$5:$J$44,3,FALSE)</f>
        <v>0</v>
      </c>
      <c r="BJ154" s="44">
        <f>SOYLD1!BJ154*VLOOKUP(SOYLD2!BJ$4,'[1]INTERNAL PARAMETERS-1'!$B$5:$J$44,5,FALSE)*VLOOKUP(SOYLD2!BJ$4,'[1]INTERNAL PARAMETERS-1'!$B$5:$J$44,6,FALSE)*VLOOKUP(SOYLD2!BJ$4,'[1]INTERNAL PARAMETERS-1'!$B$5:$J$44,3,FALSE) + SOYLD1!BJ154*(1-VLOOKUP(SOYLD2!BJ$4,'[1]INTERNAL PARAMETERS-1'!$B$5:$J$44,5,FALSE))*VLOOKUP(SOYLD2!BJ$4,'[1]INTERNAL PARAMETERS-1'!$B$5:$J$44,8,FALSE)*VLOOKUP(SOYLD2!BJ$4,'[1]INTERNAL PARAMETERS-1'!$B$5:$J$44,3,FALSE)</f>
        <v>0.25622235072831046</v>
      </c>
      <c r="BK154" s="44">
        <f>SOYLD1!BK154*VLOOKUP(SOYLD2!BK$4,'[1]INTERNAL PARAMETERS-1'!$B$5:$J$44,5,FALSE)*VLOOKUP(SOYLD2!BK$4,'[1]INTERNAL PARAMETERS-1'!$B$5:$J$44,6,FALSE)*VLOOKUP(SOYLD2!BK$4,'[1]INTERNAL PARAMETERS-1'!$B$5:$J$44,3,FALSE) + SOYLD1!BK154*(1-VLOOKUP(SOYLD2!BK$4,'[1]INTERNAL PARAMETERS-1'!$B$5:$J$44,5,FALSE))*VLOOKUP(SOYLD2!BK$4,'[1]INTERNAL PARAMETERS-1'!$B$5:$J$44,8,FALSE)*VLOOKUP(SOYLD2!BK$4,'[1]INTERNAL PARAMETERS-1'!$B$5:$J$44,3,FALSE)</f>
        <v>0.34627078809870937</v>
      </c>
      <c r="BL154" s="44">
        <f>SOYLD1!BL154*VLOOKUP(SOYLD2!BL$4,'[1]INTERNAL PARAMETERS-1'!$B$5:$J$44,5,FALSE)*VLOOKUP(SOYLD2!BL$4,'[1]INTERNAL PARAMETERS-1'!$B$5:$J$44,6,FALSE)*VLOOKUP(SOYLD2!BL$4,'[1]INTERNAL PARAMETERS-1'!$B$5:$J$44,3,FALSE) + SOYLD1!BL154*(1-VLOOKUP(SOYLD2!BL$4,'[1]INTERNAL PARAMETERS-1'!$B$5:$J$44,5,FALSE))*VLOOKUP(SOYLD2!BL$4,'[1]INTERNAL PARAMETERS-1'!$B$5:$J$44,8,FALSE)*VLOOKUP(SOYLD2!BL$4,'[1]INTERNAL PARAMETERS-1'!$B$5:$J$44,3,FALSE)</f>
        <v>0.93276396860949862</v>
      </c>
      <c r="BM154" s="44">
        <f>SOYLD1!BM154*VLOOKUP(SOYLD2!BM$4,'[1]INTERNAL PARAMETERS-1'!$B$5:$J$44,5,FALSE)*VLOOKUP(SOYLD2!BM$4,'[1]INTERNAL PARAMETERS-1'!$B$5:$J$44,6,FALSE)*VLOOKUP(SOYLD2!BM$4,'[1]INTERNAL PARAMETERS-1'!$B$5:$J$44,3,FALSE) + SOYLD1!BM154*(1-VLOOKUP(SOYLD2!BM$4,'[1]INTERNAL PARAMETERS-1'!$B$5:$J$44,5,FALSE))*VLOOKUP(SOYLD2!BM$4,'[1]INTERNAL PARAMETERS-1'!$B$5:$J$44,8,FALSE)*VLOOKUP(SOYLD2!BM$4,'[1]INTERNAL PARAMETERS-1'!$B$5:$J$44,3,FALSE)</f>
        <v>0.12252907948056797</v>
      </c>
      <c r="BN154" s="44">
        <f>SOYLD1!BN154*VLOOKUP(SOYLD2!BN$4,'[1]INTERNAL PARAMETERS-1'!$B$5:$J$44,5,FALSE)*VLOOKUP(SOYLD2!BN$4,'[1]INTERNAL PARAMETERS-1'!$B$5:$J$44,6,FALSE)*VLOOKUP(SOYLD2!BN$4,'[1]INTERNAL PARAMETERS-1'!$B$5:$J$44,3,FALSE) + SOYLD1!BN154*(1-VLOOKUP(SOYLD2!BN$4,'[1]INTERNAL PARAMETERS-1'!$B$5:$J$44,5,FALSE))*VLOOKUP(SOYLD2!BN$4,'[1]INTERNAL PARAMETERS-1'!$B$5:$J$44,8,FALSE)*VLOOKUP(SOYLD2!BN$4,'[1]INTERNAL PARAMETERS-1'!$B$5:$J$44,3,FALSE)</f>
        <v>0.25977130433580825</v>
      </c>
      <c r="BO154" s="44">
        <f>SOYLD1!BO154*VLOOKUP(SOYLD2!BO$4,'[1]INTERNAL PARAMETERS-1'!$B$5:$J$44,5,FALSE)*VLOOKUP(SOYLD2!BO$4,'[1]INTERNAL PARAMETERS-1'!$B$5:$J$44,6,FALSE)*VLOOKUP(SOYLD2!BO$4,'[1]INTERNAL PARAMETERS-1'!$B$5:$J$44,3,FALSE) + SOYLD1!BO154*(1-VLOOKUP(SOYLD2!BO$4,'[1]INTERNAL PARAMETERS-1'!$B$5:$J$44,5,FALSE))*VLOOKUP(SOYLD2!BO$4,'[1]INTERNAL PARAMETERS-1'!$B$5:$J$44,8,FALSE)*VLOOKUP(SOYLD2!BO$4,'[1]INTERNAL PARAMETERS-1'!$B$5:$J$44,3,FALSE)</f>
        <v>0.23637430052831673</v>
      </c>
      <c r="BP154" s="44">
        <f>SOYLD1!BP154*VLOOKUP(SOYLD2!BP$4,'[1]INTERNAL PARAMETERS-1'!$B$5:$J$44,5,FALSE)*VLOOKUP(SOYLD2!BP$4,'[1]INTERNAL PARAMETERS-1'!$B$5:$J$44,6,FALSE)*VLOOKUP(SOYLD2!BP$4,'[1]INTERNAL PARAMETERS-1'!$B$5:$J$44,3,FALSE) + SOYLD1!BP154*(1-VLOOKUP(SOYLD2!BP$4,'[1]INTERNAL PARAMETERS-1'!$B$5:$J$44,5,FALSE))*VLOOKUP(SOYLD2!BP$4,'[1]INTERNAL PARAMETERS-1'!$B$5:$J$44,8,FALSE)*VLOOKUP(SOYLD2!BP$4,'[1]INTERNAL PARAMETERS-1'!$B$5:$J$44,3,FALSE)</f>
        <v>2.3991423770752598E-2</v>
      </c>
      <c r="BQ154" s="44">
        <f>SOYLD1!BQ154*VLOOKUP(SOYLD2!BQ$4,'[1]INTERNAL PARAMETERS-1'!$B$5:$J$44,5,FALSE)*VLOOKUP(SOYLD2!BQ$4,'[1]INTERNAL PARAMETERS-1'!$B$5:$J$44,6,FALSE)*VLOOKUP(SOYLD2!BQ$4,'[1]INTERNAL PARAMETERS-1'!$B$5:$J$44,3,FALSE) + SOYLD1!BQ154*(1-VLOOKUP(SOYLD2!BQ$4,'[1]INTERNAL PARAMETERS-1'!$B$5:$J$44,5,FALSE))*VLOOKUP(SOYLD2!BQ$4,'[1]INTERNAL PARAMETERS-1'!$B$5:$J$44,8,FALSE)*VLOOKUP(SOYLD2!BQ$4,'[1]INTERNAL PARAMETERS-1'!$B$5:$J$44,3,FALSE)</f>
        <v>0.91680146415539576</v>
      </c>
      <c r="BR154" s="44">
        <f>SOYLD1!BR154*VLOOKUP(SOYLD2!BR$4,'[1]INTERNAL PARAMETERS-1'!$B$5:$J$44,5,FALSE)*VLOOKUP(SOYLD2!BR$4,'[1]INTERNAL PARAMETERS-1'!$B$5:$J$44,6,FALSE)*VLOOKUP(SOYLD2!BR$4,'[1]INTERNAL PARAMETERS-1'!$B$5:$J$44,3,FALSE) + SOYLD1!BR154*(1-VLOOKUP(SOYLD2!BR$4,'[1]INTERNAL PARAMETERS-1'!$B$5:$J$44,5,FALSE))*VLOOKUP(SOYLD2!BR$4,'[1]INTERNAL PARAMETERS-1'!$B$5:$J$44,8,FALSE)*VLOOKUP(SOYLD2!BR$4,'[1]INTERNAL PARAMETERS-1'!$B$5:$J$44,3,FALSE)</f>
        <v>4.7684556820731624E-2</v>
      </c>
      <c r="BS154" s="44">
        <f>SOYLD1!BS154*VLOOKUP(SOYLD2!BS$4,'[1]INTERNAL PARAMETERS-1'!$B$5:$J$44,5,FALSE)*VLOOKUP(SOYLD2!BS$4,'[1]INTERNAL PARAMETERS-1'!$B$5:$J$44,6,FALSE)*VLOOKUP(SOYLD2!BS$4,'[1]INTERNAL PARAMETERS-1'!$B$5:$J$44,3,FALSE) + SOYLD1!BS154*(1-VLOOKUP(SOYLD2!BS$4,'[1]INTERNAL PARAMETERS-1'!$B$5:$J$44,5,FALSE))*VLOOKUP(SOYLD2!BS$4,'[1]INTERNAL PARAMETERS-1'!$B$5:$J$44,8,FALSE)*VLOOKUP(SOYLD2!BS$4,'[1]INTERNAL PARAMETERS-1'!$B$5:$J$44,3,FALSE)</f>
        <v>2.8779512407891561E-3</v>
      </c>
      <c r="BT154" s="44">
        <f>SOYLD1!BT154*VLOOKUP(SOYLD2!BT$4,'[1]INTERNAL PARAMETERS-1'!$B$5:$J$44,5,FALSE)*VLOOKUP(SOYLD2!BT$4,'[1]INTERNAL PARAMETERS-1'!$B$5:$J$44,6,FALSE)*VLOOKUP(SOYLD2!BT$4,'[1]INTERNAL PARAMETERS-1'!$B$5:$J$44,3,FALSE) + SOYLD1!BT154*(1-VLOOKUP(SOYLD2!BT$4,'[1]INTERNAL PARAMETERS-1'!$B$5:$J$44,5,FALSE))*VLOOKUP(SOYLD2!BT$4,'[1]INTERNAL PARAMETERS-1'!$B$5:$J$44,8,FALSE)*VLOOKUP(SOYLD2!BT$4,'[1]INTERNAL PARAMETERS-1'!$B$5:$J$44,3,FALSE)</f>
        <v>0</v>
      </c>
      <c r="BU154" s="44">
        <f>SOYLD1!BU154*VLOOKUP(SOYLD2!BU$4,'[1]INTERNAL PARAMETERS-1'!$B$5:$J$44,5,FALSE)*VLOOKUP(SOYLD2!BU$4,'[1]INTERNAL PARAMETERS-1'!$B$5:$J$44,6,FALSE)*VLOOKUP(SOYLD2!BU$4,'[1]INTERNAL PARAMETERS-1'!$B$5:$J$44,3,FALSE) + SOYLD1!BU154*(1-VLOOKUP(SOYLD2!BU$4,'[1]INTERNAL PARAMETERS-1'!$B$5:$J$44,5,FALSE))*VLOOKUP(SOYLD2!BU$4,'[1]INTERNAL PARAMETERS-1'!$B$5:$J$44,8,FALSE)*VLOOKUP(SOYLD2!BU$4,'[1]INTERNAL PARAMETERS-1'!$B$5:$J$44,3,FALSE)</f>
        <v>0</v>
      </c>
      <c r="BV154" s="44">
        <f>SOYLD1!BV154*VLOOKUP(SOYLD2!BV$4,'[1]INTERNAL PARAMETERS-1'!$B$5:$J$44,5,FALSE)*VLOOKUP(SOYLD2!BV$4,'[1]INTERNAL PARAMETERS-1'!$B$5:$J$44,6,FALSE)*VLOOKUP(SOYLD2!BV$4,'[1]INTERNAL PARAMETERS-1'!$B$5:$J$44,3,FALSE) + SOYLD1!BV154*(1-VLOOKUP(SOYLD2!BV$4,'[1]INTERNAL PARAMETERS-1'!$B$5:$J$44,5,FALSE))*VLOOKUP(SOYLD2!BV$4,'[1]INTERNAL PARAMETERS-1'!$B$5:$J$44,8,FALSE)*VLOOKUP(SOYLD2!BV$4,'[1]INTERNAL PARAMETERS-1'!$B$5:$J$44,3,FALSE)</f>
        <v>0</v>
      </c>
      <c r="BW154" s="44">
        <f>SOYLD1!BW154*VLOOKUP(SOYLD2!BW$4,'[1]INTERNAL PARAMETERS-1'!$B$5:$J$44,5,FALSE)*VLOOKUP(SOYLD2!BW$4,'[1]INTERNAL PARAMETERS-1'!$B$5:$J$44,6,FALSE)*VLOOKUP(SOYLD2!BW$4,'[1]INTERNAL PARAMETERS-1'!$B$5:$J$44,3,FALSE) + SOYLD1!BW154*(1-VLOOKUP(SOYLD2!BW$4,'[1]INTERNAL PARAMETERS-1'!$B$5:$J$44,5,FALSE))*VLOOKUP(SOYLD2!BW$4,'[1]INTERNAL PARAMETERS-1'!$B$5:$J$44,8,FALSE)*VLOOKUP(SOYLD2!BW$4,'[1]INTERNAL PARAMETERS-1'!$B$5:$J$44,3,FALSE)</f>
        <v>0</v>
      </c>
      <c r="BX154" s="44">
        <f>SOYLD1!BX154*VLOOKUP(SOYLD2!BX$4,'[1]INTERNAL PARAMETERS-1'!$B$5:$J$44,5,FALSE)*VLOOKUP(SOYLD2!BX$4,'[1]INTERNAL PARAMETERS-1'!$B$5:$J$44,6,FALSE)*VLOOKUP(SOYLD2!BX$4,'[1]INTERNAL PARAMETERS-1'!$B$5:$J$44,3,FALSE) + SOYLD1!BX154*(1-VLOOKUP(SOYLD2!BX$4,'[1]INTERNAL PARAMETERS-1'!$B$5:$J$44,5,FALSE))*VLOOKUP(SOYLD2!BX$4,'[1]INTERNAL PARAMETERS-1'!$B$5:$J$44,8,FALSE)*VLOOKUP(SOYLD2!BX$4,'[1]INTERNAL PARAMETERS-1'!$B$5:$J$44,3,FALSE)</f>
        <v>0</v>
      </c>
      <c r="BY154" s="44">
        <f>SOYLD1!BY154*VLOOKUP(SOYLD2!BY$4,'[1]INTERNAL PARAMETERS-1'!$B$5:$J$44,5,FALSE)*VLOOKUP(SOYLD2!BY$4,'[1]INTERNAL PARAMETERS-1'!$B$5:$J$44,6,FALSE)*VLOOKUP(SOYLD2!BY$4,'[1]INTERNAL PARAMETERS-1'!$B$5:$J$44,3,FALSE) + SOYLD1!BY154*(1-VLOOKUP(SOYLD2!BY$4,'[1]INTERNAL PARAMETERS-1'!$B$5:$J$44,5,FALSE))*VLOOKUP(SOYLD2!BY$4,'[1]INTERNAL PARAMETERS-1'!$B$5:$J$44,8,FALSE)*VLOOKUP(SOYLD2!BY$4,'[1]INTERNAL PARAMETERS-1'!$B$5:$J$44,3,FALSE)</f>
        <v>0</v>
      </c>
      <c r="BZ154" s="44">
        <f>SOYLD1!BZ154*VLOOKUP(SOYLD2!BZ$4,'[1]INTERNAL PARAMETERS-1'!$B$5:$J$44,5,FALSE)*VLOOKUP(SOYLD2!BZ$4,'[1]INTERNAL PARAMETERS-1'!$B$5:$J$44,6,FALSE)*VLOOKUP(SOYLD2!BZ$4,'[1]INTERNAL PARAMETERS-1'!$B$5:$J$44,3,FALSE) + SOYLD1!BZ154*(1-VLOOKUP(SOYLD2!BZ$4,'[1]INTERNAL PARAMETERS-1'!$B$5:$J$44,5,FALSE))*VLOOKUP(SOYLD2!BZ$4,'[1]INTERNAL PARAMETERS-1'!$B$5:$J$44,8,FALSE)*VLOOKUP(SOYLD2!BZ$4,'[1]INTERNAL PARAMETERS-1'!$B$5:$J$44,3,FALSE)</f>
        <v>4.1211557048557324E-3</v>
      </c>
      <c r="CA154" s="44">
        <f>SOYLD1!CA154*VLOOKUP(SOYLD2!CA$4,'[1]INTERNAL PARAMETERS-1'!$B$5:$J$44,5,FALSE)*VLOOKUP(SOYLD2!CA$4,'[1]INTERNAL PARAMETERS-1'!$B$5:$J$44,6,FALSE)*VLOOKUP(SOYLD2!CA$4,'[1]INTERNAL PARAMETERS-1'!$B$5:$J$44,3,FALSE) + SOYLD1!CA154*(1-VLOOKUP(SOYLD2!CA$4,'[1]INTERNAL PARAMETERS-1'!$B$5:$J$44,5,FALSE))*VLOOKUP(SOYLD2!CA$4,'[1]INTERNAL PARAMETERS-1'!$B$5:$J$44,8,FALSE)*VLOOKUP(SOYLD2!CA$4,'[1]INTERNAL PARAMETERS-1'!$B$5:$J$44,3,FALSE)</f>
        <v>0</v>
      </c>
      <c r="CB154" s="44">
        <f>SOYLD1!CB154*VLOOKUP(SOYLD2!CB$4,'[1]INTERNAL PARAMETERS-1'!$B$5:$J$44,5,FALSE)*VLOOKUP(SOYLD2!CB$4,'[1]INTERNAL PARAMETERS-1'!$B$5:$J$44,6,FALSE)*VLOOKUP(SOYLD2!CB$4,'[1]INTERNAL PARAMETERS-1'!$B$5:$J$44,3,FALSE) + SOYLD1!CB154*(1-VLOOKUP(SOYLD2!CB$4,'[1]INTERNAL PARAMETERS-1'!$B$5:$J$44,5,FALSE))*VLOOKUP(SOYLD2!CB$4,'[1]INTERNAL PARAMETERS-1'!$B$5:$J$44,8,FALSE)*VLOOKUP(SOYLD2!CB$4,'[1]INTERNAL PARAMETERS-1'!$B$5:$J$44,3,FALSE)</f>
        <v>0</v>
      </c>
      <c r="CC154" s="44">
        <f>SOYLD1!CC154*VLOOKUP(SOYLD2!CC$4,'[1]INTERNAL PARAMETERS-1'!$B$5:$J$44,5,FALSE)*VLOOKUP(SOYLD2!CC$4,'[1]INTERNAL PARAMETERS-1'!$B$5:$J$44,6,FALSE)*VLOOKUP(SOYLD2!CC$4,'[1]INTERNAL PARAMETERS-1'!$B$5:$J$44,3,FALSE) + SOYLD1!CC154*(1-VLOOKUP(SOYLD2!CC$4,'[1]INTERNAL PARAMETERS-1'!$B$5:$J$44,5,FALSE))*VLOOKUP(SOYLD2!CC$4,'[1]INTERNAL PARAMETERS-1'!$B$5:$J$44,8,FALSE)*VLOOKUP(SOYLD2!CC$4,'[1]INTERNAL PARAMETERS-1'!$B$5:$J$44,3,FALSE)</f>
        <v>4.9652619372136586E-3</v>
      </c>
      <c r="CD154" s="44">
        <f>SOYLD1!CD154*VLOOKUP(SOYLD2!CD$4,'[1]INTERNAL PARAMETERS-1'!$B$5:$J$44,5,FALSE)*VLOOKUP(SOYLD2!CD$4,'[1]INTERNAL PARAMETERS-1'!$B$5:$J$44,6,FALSE)*VLOOKUP(SOYLD2!CD$4,'[1]INTERNAL PARAMETERS-1'!$B$5:$J$44,3,FALSE) + SOYLD1!CD154*(1-VLOOKUP(SOYLD2!CD$4,'[1]INTERNAL PARAMETERS-1'!$B$5:$J$44,5,FALSE))*VLOOKUP(SOYLD2!CD$4,'[1]INTERNAL PARAMETERS-1'!$B$5:$J$44,8,FALSE)*VLOOKUP(SOYLD2!CD$4,'[1]INTERNAL PARAMETERS-1'!$B$5:$J$44,3,FALSE)</f>
        <v>1.7006061841671149E-2</v>
      </c>
      <c r="CE154" s="44">
        <f>SOYLD1!CE154*VLOOKUP(SOYLD2!CE$4,'[1]INTERNAL PARAMETERS-1'!$B$5:$J$44,5,FALSE)*VLOOKUP(SOYLD2!CE$4,'[1]INTERNAL PARAMETERS-1'!$B$5:$J$44,6,FALSE)*VLOOKUP(SOYLD2!CE$4,'[1]INTERNAL PARAMETERS-1'!$B$5:$J$44,3,FALSE) + SOYLD1!CE154*(1-VLOOKUP(SOYLD2!CE$4,'[1]INTERNAL PARAMETERS-1'!$B$5:$J$44,5,FALSE))*VLOOKUP(SOYLD2!CE$4,'[1]INTERNAL PARAMETERS-1'!$B$5:$J$44,8,FALSE)*VLOOKUP(SOYLD2!CE$4,'[1]INTERNAL PARAMETERS-1'!$B$5:$J$44,3,FALSE)</f>
        <v>2.9181669325430315E-2</v>
      </c>
      <c r="CF154" s="44">
        <f>SOYLD1!CF154*VLOOKUP(SOYLD2!CF$4,'[1]INTERNAL PARAMETERS-1'!$B$5:$J$44,5,FALSE)*VLOOKUP(SOYLD2!CF$4,'[1]INTERNAL PARAMETERS-1'!$B$5:$J$44,6,FALSE)*VLOOKUP(SOYLD2!CF$4,'[1]INTERNAL PARAMETERS-1'!$B$5:$J$44,3,FALSE) + SOYLD1!CF154*(1-VLOOKUP(SOYLD2!CF$4,'[1]INTERNAL PARAMETERS-1'!$B$5:$J$44,5,FALSE))*VLOOKUP(SOYLD2!CF$4,'[1]INTERNAL PARAMETERS-1'!$B$5:$J$44,8,FALSE)*VLOOKUP(SOYLD2!CF$4,'[1]INTERNAL PARAMETERS-1'!$B$5:$J$44,3,FALSE)</f>
        <v>6.8852226403526891E-3</v>
      </c>
      <c r="CG154" s="44">
        <f>SOYLD1!CG154*VLOOKUP(SOYLD2!CG$4,'[1]INTERNAL PARAMETERS-1'!$B$5:$J$44,5,FALSE)*VLOOKUP(SOYLD2!CG$4,'[1]INTERNAL PARAMETERS-1'!$B$5:$J$44,6,FALSE)*VLOOKUP(SOYLD2!CG$4,'[1]INTERNAL PARAMETERS-1'!$B$5:$J$44,3,FALSE) + SOYLD1!CG154*(1-VLOOKUP(SOYLD2!CG$4,'[1]INTERNAL PARAMETERS-1'!$B$5:$J$44,5,FALSE))*VLOOKUP(SOYLD2!CG$4,'[1]INTERNAL PARAMETERS-1'!$B$5:$J$44,8,FALSE)*VLOOKUP(SOYLD2!CG$4,'[1]INTERNAL PARAMETERS-1'!$B$5:$J$44,3,FALSE)</f>
        <v>0</v>
      </c>
      <c r="CH154" s="43">
        <f>SOYLD1!CH154*VLOOKUP(SOYLD2!CH$4,'[1]INTERNAL PARAMETERS-1'!$B$5:$J$44,5,FALSE)*VLOOKUP(SOYLD2!CH$4,'[1]INTERNAL PARAMETERS-1'!$B$5:$J$44,6,FALSE)*VLOOKUP(SOYLD2!CH$4,'[1]INTERNAL PARAMETERS-1'!$B$5:$J$44,3,FALSE) + SOYLD1!CH154*(1-VLOOKUP(SOYLD2!CH$4,'[1]INTERNAL PARAMETERS-1'!$B$5:$J$44,5,FALSE))*VLOOKUP(SOYLD2!CH$4,'[1]INTERNAL PARAMETERS-1'!$B$5:$J$44,8,FALSE)*VLOOKUP(SOYLD2!CH$4,'[1]INTERNAL PARAMETERS-1'!$B$5:$J$44,3,FALSE)</f>
        <v>0</v>
      </c>
      <c r="CJ154" s="45">
        <f t="shared" si="4"/>
        <v>754.53380318871552</v>
      </c>
      <c r="CK154" s="43">
        <f t="shared" si="5"/>
        <v>12.619048090034015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'S Opt'!X155</f>
        <v>1105.349494737151</v>
      </c>
      <c r="F155" s="59">
        <f>'[1]INTERNAL PARAMETERS-1'!M11</f>
        <v>53.995000000000005</v>
      </c>
      <c r="G155" s="45">
        <f>SOYLD1!G155*VLOOKUP(SOYLD2!G$4,'[1]INTERNAL PARAMETERS-1'!$B$5:$J$44,5,FALSE)*VLOOKUP(SOYLD2!G$4,'[1]INTERNAL PARAMETERS-1'!$B$5:$J$44,7,FALSE)*SOYLD2!$F155 + SOYLD1!G155*(1-VLOOKUP(SOYLD2!G$4,'[1]INTERNAL PARAMETERS-1'!$B$5:$J$44,5,FALSE))*VLOOKUP(SOYLD2!G$4,'[1]INTERNAL PARAMETERS-1'!$B$5:$J$44,9,FALSE)*SOYLD2!$F155</f>
        <v>198.57503869178478</v>
      </c>
      <c r="H155" s="44">
        <f>SOYLD1!H155*VLOOKUP(SOYLD2!H$4,'[1]INTERNAL PARAMETERS-1'!$B$5:$J$44,5,FALSE)*VLOOKUP(SOYLD2!H$4,'[1]INTERNAL PARAMETERS-1'!$B$5:$J$44,7,FALSE)*SOYLD2!$F155 + SOYLD1!H155*(1-VLOOKUP(SOYLD2!H$4,'[1]INTERNAL PARAMETERS-1'!$B$5:$J$44,5,FALSE))*VLOOKUP(SOYLD2!H$4,'[1]INTERNAL PARAMETERS-1'!$B$5:$J$44,9,FALSE)*SOYLD2!$F155</f>
        <v>150.39295997161062</v>
      </c>
      <c r="I155" s="44">
        <f>SOYLD1!I155*VLOOKUP(SOYLD2!I$4,'[1]INTERNAL PARAMETERS-1'!$B$5:$J$44,5,FALSE)*VLOOKUP(SOYLD2!I$4,'[1]INTERNAL PARAMETERS-1'!$B$5:$J$44,7,FALSE)*SOYLD2!$F155 + SOYLD1!I155*(1-VLOOKUP(SOYLD2!I$4,'[1]INTERNAL PARAMETERS-1'!$B$5:$J$44,5,FALSE))*VLOOKUP(SOYLD2!I$4,'[1]INTERNAL PARAMETERS-1'!$B$5:$J$44,9,FALSE)*SOYLD2!$F155</f>
        <v>131.72000639070217</v>
      </c>
      <c r="J155" s="44">
        <f>SOYLD1!J155*VLOOKUP(SOYLD2!J$4,'[1]INTERNAL PARAMETERS-1'!$B$5:$J$44,5,FALSE)*VLOOKUP(SOYLD2!J$4,'[1]INTERNAL PARAMETERS-1'!$B$5:$J$44,7,FALSE)*SOYLD2!$F155 + SOYLD1!J155*(1-VLOOKUP(SOYLD2!J$4,'[1]INTERNAL PARAMETERS-1'!$B$5:$J$44,5,FALSE))*VLOOKUP(SOYLD2!J$4,'[1]INTERNAL PARAMETERS-1'!$B$5:$J$44,9,FALSE)*SOYLD2!$F155</f>
        <v>0</v>
      </c>
      <c r="K155" s="44">
        <f>SOYLD1!K155*VLOOKUP(SOYLD2!K$4,'[1]INTERNAL PARAMETERS-1'!$B$5:$J$44,5,FALSE)*VLOOKUP(SOYLD2!K$4,'[1]INTERNAL PARAMETERS-1'!$B$5:$J$44,7,FALSE)*SOYLD2!$F155 + SOYLD1!K155*(1-VLOOKUP(SOYLD2!K$4,'[1]INTERNAL PARAMETERS-1'!$B$5:$J$44,5,FALSE))*VLOOKUP(SOYLD2!K$4,'[1]INTERNAL PARAMETERS-1'!$B$5:$J$44,9,FALSE)*SOYLD2!$F155</f>
        <v>1.9232659821565301</v>
      </c>
      <c r="L155" s="44">
        <f>SOYLD1!L155*VLOOKUP(SOYLD2!L$4,'[1]INTERNAL PARAMETERS-1'!$B$5:$J$44,5,FALSE)*VLOOKUP(SOYLD2!L$4,'[1]INTERNAL PARAMETERS-1'!$B$5:$J$44,7,FALSE)*SOYLD2!$F155 + SOYLD1!L155*(1-VLOOKUP(SOYLD2!L$4,'[1]INTERNAL PARAMETERS-1'!$B$5:$J$44,5,FALSE))*VLOOKUP(SOYLD2!L$4,'[1]INTERNAL PARAMETERS-1'!$B$5:$J$44,9,FALSE)*SOYLD2!$F155</f>
        <v>0.64135723577570081</v>
      </c>
      <c r="M155" s="44">
        <f>SOYLD1!M155*VLOOKUP(SOYLD2!M$4,'[1]INTERNAL PARAMETERS-1'!$B$5:$J$44,5,FALSE)*VLOOKUP(SOYLD2!M$4,'[1]INTERNAL PARAMETERS-1'!$B$5:$J$44,7,FALSE)*SOYLD2!$F155 + SOYLD1!M155*(1-VLOOKUP(SOYLD2!M$4,'[1]INTERNAL PARAMETERS-1'!$B$5:$J$44,5,FALSE))*VLOOKUP(SOYLD2!M$4,'[1]INTERNAL PARAMETERS-1'!$B$5:$J$44,9,FALSE)*SOYLD2!$F155</f>
        <v>3.8557411045959733</v>
      </c>
      <c r="N155" s="44">
        <f>SOYLD1!N155*VLOOKUP(SOYLD2!N$4,'[1]INTERNAL PARAMETERS-1'!$B$5:$J$44,5,FALSE)*VLOOKUP(SOYLD2!N$4,'[1]INTERNAL PARAMETERS-1'!$B$5:$J$44,7,FALSE)*SOYLD2!$F155 + SOYLD1!N155*(1-VLOOKUP(SOYLD2!N$4,'[1]INTERNAL PARAMETERS-1'!$B$5:$J$44,5,FALSE))*VLOOKUP(SOYLD2!N$4,'[1]INTERNAL PARAMETERS-1'!$B$5:$J$44,9,FALSE)*SOYLD2!$F155</f>
        <v>0.73244894255986825</v>
      </c>
      <c r="O155" s="44">
        <f>SOYLD1!O155*VLOOKUP(SOYLD2!O$4,'[1]INTERNAL PARAMETERS-1'!$B$5:$J$44,5,FALSE)*VLOOKUP(SOYLD2!O$4,'[1]INTERNAL PARAMETERS-1'!$B$5:$J$44,7,FALSE)*SOYLD2!$F155 + SOYLD1!O155*(1-VLOOKUP(SOYLD2!O$4,'[1]INTERNAL PARAMETERS-1'!$B$5:$J$44,5,FALSE))*VLOOKUP(SOYLD2!O$4,'[1]INTERNAL PARAMETERS-1'!$B$5:$J$44,9,FALSE)*SOYLD2!$F155</f>
        <v>0</v>
      </c>
      <c r="P155" s="44">
        <f>SOYLD1!P155*VLOOKUP(SOYLD2!P$4,'[1]INTERNAL PARAMETERS-1'!$B$5:$J$44,5,FALSE)*VLOOKUP(SOYLD2!P$4,'[1]INTERNAL PARAMETERS-1'!$B$5:$J$44,7,FALSE)*SOYLD2!$F155 + SOYLD1!P155*(1-VLOOKUP(SOYLD2!P$4,'[1]INTERNAL PARAMETERS-1'!$B$5:$J$44,5,FALSE))*VLOOKUP(SOYLD2!P$4,'[1]INTERNAL PARAMETERS-1'!$B$5:$J$44,9,FALSE)*SOYLD2!$F155</f>
        <v>0</v>
      </c>
      <c r="Q155" s="44">
        <f>SOYLD1!Q155*VLOOKUP(SOYLD2!Q$4,'[1]INTERNAL PARAMETERS-1'!$B$5:$J$44,5,FALSE)*VLOOKUP(SOYLD2!Q$4,'[1]INTERNAL PARAMETERS-1'!$B$5:$J$44,7,FALSE)*SOYLD2!$F155 + SOYLD1!Q155*(1-VLOOKUP(SOYLD2!Q$4,'[1]INTERNAL PARAMETERS-1'!$B$5:$J$44,5,FALSE))*VLOOKUP(SOYLD2!Q$4,'[1]INTERNAL PARAMETERS-1'!$B$5:$J$44,9,FALSE)*SOYLD2!$F155</f>
        <v>0</v>
      </c>
      <c r="R155" s="44">
        <f>SOYLD1!R155*VLOOKUP(SOYLD2!R$4,'[1]INTERNAL PARAMETERS-1'!$B$5:$J$44,5,FALSE)*VLOOKUP(SOYLD2!R$4,'[1]INTERNAL PARAMETERS-1'!$B$5:$J$44,7,FALSE)*SOYLD2!$F155 + SOYLD1!R155*(1-VLOOKUP(SOYLD2!R$4,'[1]INTERNAL PARAMETERS-1'!$B$5:$J$44,5,FALSE))*VLOOKUP(SOYLD2!R$4,'[1]INTERNAL PARAMETERS-1'!$B$5:$J$44,9,FALSE)*SOYLD2!$F155</f>
        <v>1.2915476067547149</v>
      </c>
      <c r="S155" s="44">
        <f>SOYLD1!S155*VLOOKUP(SOYLD2!S$4,'[1]INTERNAL PARAMETERS-1'!$B$5:$J$44,5,FALSE)*VLOOKUP(SOYLD2!S$4,'[1]INTERNAL PARAMETERS-1'!$B$5:$J$44,7,FALSE)*SOYLD2!$F155 + SOYLD1!S155*(1-VLOOKUP(SOYLD2!S$4,'[1]INTERNAL PARAMETERS-1'!$B$5:$J$44,5,FALSE))*VLOOKUP(SOYLD2!S$4,'[1]INTERNAL PARAMETERS-1'!$B$5:$J$44,9,FALSE)*SOYLD2!$F155</f>
        <v>17.25848394529778</v>
      </c>
      <c r="T155" s="44">
        <f>SOYLD1!T155*VLOOKUP(SOYLD2!T$4,'[1]INTERNAL PARAMETERS-1'!$B$5:$J$44,5,FALSE)*VLOOKUP(SOYLD2!T$4,'[1]INTERNAL PARAMETERS-1'!$B$5:$J$44,7,FALSE)*SOYLD2!$F155 + SOYLD1!T155*(1-VLOOKUP(SOYLD2!T$4,'[1]INTERNAL PARAMETERS-1'!$B$5:$J$44,5,FALSE))*VLOOKUP(SOYLD2!T$4,'[1]INTERNAL PARAMETERS-1'!$B$5:$J$44,9,FALSE)*SOYLD2!$F155</f>
        <v>4.5584349150233292</v>
      </c>
      <c r="U155" s="44">
        <f>SOYLD1!U155*VLOOKUP(SOYLD2!U$4,'[1]INTERNAL PARAMETERS-1'!$B$5:$J$44,5,FALSE)*VLOOKUP(SOYLD2!U$4,'[1]INTERNAL PARAMETERS-1'!$B$5:$J$44,7,FALSE)*SOYLD2!$F155 + SOYLD1!U155*(1-VLOOKUP(SOYLD2!U$4,'[1]INTERNAL PARAMETERS-1'!$B$5:$J$44,5,FALSE))*VLOOKUP(SOYLD2!U$4,'[1]INTERNAL PARAMETERS-1'!$B$5:$J$44,9,FALSE)*SOYLD2!$F155</f>
        <v>3.4340209693175749</v>
      </c>
      <c r="V155" s="44">
        <f>SOYLD1!V155*VLOOKUP(SOYLD2!V$4,'[1]INTERNAL PARAMETERS-1'!$B$5:$J$44,5,FALSE)*VLOOKUP(SOYLD2!V$4,'[1]INTERNAL PARAMETERS-1'!$B$5:$J$44,7,FALSE)*SOYLD2!$F155 + SOYLD1!V155*(1-VLOOKUP(SOYLD2!V$4,'[1]INTERNAL PARAMETERS-1'!$B$5:$J$44,5,FALSE))*VLOOKUP(SOYLD2!V$4,'[1]INTERNAL PARAMETERS-1'!$B$5:$J$44,9,FALSE)*SOYLD2!$F155</f>
        <v>16.89072382152608</v>
      </c>
      <c r="W155" s="44">
        <f>SOYLD1!W155*VLOOKUP(SOYLD2!W$4,'[1]INTERNAL PARAMETERS-1'!$B$5:$J$44,5,FALSE)*VLOOKUP(SOYLD2!W$4,'[1]INTERNAL PARAMETERS-1'!$B$5:$J$44,7,FALSE)*SOYLD2!$F155 + SOYLD1!W155*(1-VLOOKUP(SOYLD2!W$4,'[1]INTERNAL PARAMETERS-1'!$B$5:$J$44,5,FALSE))*VLOOKUP(SOYLD2!W$4,'[1]INTERNAL PARAMETERS-1'!$B$5:$J$44,9,FALSE)*SOYLD2!$F155</f>
        <v>0</v>
      </c>
      <c r="X155" s="44">
        <f>SOYLD1!X155*VLOOKUP(SOYLD2!X$4,'[1]INTERNAL PARAMETERS-1'!$B$5:$J$44,5,FALSE)*VLOOKUP(SOYLD2!X$4,'[1]INTERNAL PARAMETERS-1'!$B$5:$J$44,7,FALSE)*SOYLD2!$F155 + SOYLD1!X155*(1-VLOOKUP(SOYLD2!X$4,'[1]INTERNAL PARAMETERS-1'!$B$5:$J$44,5,FALSE))*VLOOKUP(SOYLD2!X$4,'[1]INTERNAL PARAMETERS-1'!$B$5:$J$44,9,FALSE)*SOYLD2!$F155</f>
        <v>0</v>
      </c>
      <c r="Y155" s="44">
        <f>SOYLD1!Y155*VLOOKUP(SOYLD2!Y$4,'[1]INTERNAL PARAMETERS-1'!$B$5:$J$44,5,FALSE)*VLOOKUP(SOYLD2!Y$4,'[1]INTERNAL PARAMETERS-1'!$B$5:$J$44,7,FALSE)*SOYLD2!$F155 + SOYLD1!Y155*(1-VLOOKUP(SOYLD2!Y$4,'[1]INTERNAL PARAMETERS-1'!$B$5:$J$44,5,FALSE))*VLOOKUP(SOYLD2!Y$4,'[1]INTERNAL PARAMETERS-1'!$B$5:$J$44,9,FALSE)*SOYLD2!$F155</f>
        <v>0</v>
      </c>
      <c r="Z155" s="44">
        <f>SOYLD1!Z155*VLOOKUP(SOYLD2!Z$4,'[1]INTERNAL PARAMETERS-1'!$B$5:$J$44,5,FALSE)*VLOOKUP(SOYLD2!Z$4,'[1]INTERNAL PARAMETERS-1'!$B$5:$J$44,7,FALSE)*SOYLD2!$F155 + SOYLD1!Z155*(1-VLOOKUP(SOYLD2!Z$4,'[1]INTERNAL PARAMETERS-1'!$B$5:$J$44,5,FALSE))*VLOOKUP(SOYLD2!Z$4,'[1]INTERNAL PARAMETERS-1'!$B$5:$J$44,9,FALSE)*SOYLD2!$F155</f>
        <v>0</v>
      </c>
      <c r="AA155" s="44">
        <f>SOYLD1!AA155*VLOOKUP(SOYLD2!AA$4,'[1]INTERNAL PARAMETERS-1'!$B$5:$J$44,5,FALSE)*VLOOKUP(SOYLD2!AA$4,'[1]INTERNAL PARAMETERS-1'!$B$5:$J$44,7,FALSE)*SOYLD2!$F155 + SOYLD1!AA155*(1-VLOOKUP(SOYLD2!AA$4,'[1]INTERNAL PARAMETERS-1'!$B$5:$J$44,5,FALSE))*VLOOKUP(SOYLD2!AA$4,'[1]INTERNAL PARAMETERS-1'!$B$5:$J$44,9,FALSE)*SOYLD2!$F155</f>
        <v>0</v>
      </c>
      <c r="AB155" s="44">
        <f>SOYLD1!AB155*VLOOKUP(SOYLD2!AB$4,'[1]INTERNAL PARAMETERS-1'!$B$5:$J$44,5,FALSE)*VLOOKUP(SOYLD2!AB$4,'[1]INTERNAL PARAMETERS-1'!$B$5:$J$44,7,FALSE)*SOYLD2!$F155 + SOYLD1!AB155*(1-VLOOKUP(SOYLD2!AB$4,'[1]INTERNAL PARAMETERS-1'!$B$5:$J$44,5,FALSE))*VLOOKUP(SOYLD2!AB$4,'[1]INTERNAL PARAMETERS-1'!$B$5:$J$44,9,FALSE)*SOYLD2!$F155</f>
        <v>0</v>
      </c>
      <c r="AC155" s="44">
        <f>SOYLD1!AC155*VLOOKUP(SOYLD2!AC$4,'[1]INTERNAL PARAMETERS-1'!$B$5:$J$44,5,FALSE)*VLOOKUP(SOYLD2!AC$4,'[1]INTERNAL PARAMETERS-1'!$B$5:$J$44,7,FALSE)*SOYLD2!$F155 + SOYLD1!AC155*(1-VLOOKUP(SOYLD2!AC$4,'[1]INTERNAL PARAMETERS-1'!$B$5:$J$44,5,FALSE))*VLOOKUP(SOYLD2!AC$4,'[1]INTERNAL PARAMETERS-1'!$B$5:$J$44,9,FALSE)*SOYLD2!$F155</f>
        <v>0</v>
      </c>
      <c r="AD155" s="44">
        <f>SOYLD1!AD155*VLOOKUP(SOYLD2!AD$4,'[1]INTERNAL PARAMETERS-1'!$B$5:$J$44,5,FALSE)*VLOOKUP(SOYLD2!AD$4,'[1]INTERNAL PARAMETERS-1'!$B$5:$J$44,7,FALSE)*SOYLD2!$F155 + SOYLD1!AD155*(1-VLOOKUP(SOYLD2!AD$4,'[1]INTERNAL PARAMETERS-1'!$B$5:$J$44,5,FALSE))*VLOOKUP(SOYLD2!AD$4,'[1]INTERNAL PARAMETERS-1'!$B$5:$J$44,9,FALSE)*SOYLD2!$F155</f>
        <v>0</v>
      </c>
      <c r="AE155" s="44">
        <f>SOYLD1!AE155*VLOOKUP(SOYLD2!AE$4,'[1]INTERNAL PARAMETERS-1'!$B$5:$J$44,5,FALSE)*VLOOKUP(SOYLD2!AE$4,'[1]INTERNAL PARAMETERS-1'!$B$5:$J$44,7,FALSE)*SOYLD2!$F155 + SOYLD1!AE155*(1-VLOOKUP(SOYLD2!AE$4,'[1]INTERNAL PARAMETERS-1'!$B$5:$J$44,5,FALSE))*VLOOKUP(SOYLD2!AE$4,'[1]INTERNAL PARAMETERS-1'!$B$5:$J$44,9,FALSE)*SOYLD2!$F155</f>
        <v>0</v>
      </c>
      <c r="AF155" s="44">
        <f>SOYLD1!AF155*VLOOKUP(SOYLD2!AF$4,'[1]INTERNAL PARAMETERS-1'!$B$5:$J$44,5,FALSE)*VLOOKUP(SOYLD2!AF$4,'[1]INTERNAL PARAMETERS-1'!$B$5:$J$44,7,FALSE)*SOYLD2!$F155 + SOYLD1!AF155*(1-VLOOKUP(SOYLD2!AF$4,'[1]INTERNAL PARAMETERS-1'!$B$5:$J$44,5,FALSE))*VLOOKUP(SOYLD2!AF$4,'[1]INTERNAL PARAMETERS-1'!$B$5:$J$44,9,FALSE)*SOYLD2!$F155</f>
        <v>0.74065838679781226</v>
      </c>
      <c r="AG155" s="44">
        <f>SOYLD1!AG155*VLOOKUP(SOYLD2!AG$4,'[1]INTERNAL PARAMETERS-1'!$B$5:$J$44,5,FALSE)*VLOOKUP(SOYLD2!AG$4,'[1]INTERNAL PARAMETERS-1'!$B$5:$J$44,7,FALSE)*SOYLD2!$F155 + SOYLD1!AG155*(1-VLOOKUP(SOYLD2!AG$4,'[1]INTERNAL PARAMETERS-1'!$B$5:$J$44,5,FALSE))*VLOOKUP(SOYLD2!AG$4,'[1]INTERNAL PARAMETERS-1'!$B$5:$J$44,9,FALSE)*SOYLD2!$F155</f>
        <v>0</v>
      </c>
      <c r="AH155" s="44">
        <f>SOYLD1!AH155*VLOOKUP(SOYLD2!AH$4,'[1]INTERNAL PARAMETERS-1'!$B$5:$J$44,5,FALSE)*VLOOKUP(SOYLD2!AH$4,'[1]INTERNAL PARAMETERS-1'!$B$5:$J$44,7,FALSE)*SOYLD2!$F155 + SOYLD1!AH155*(1-VLOOKUP(SOYLD2!AH$4,'[1]INTERNAL PARAMETERS-1'!$B$5:$J$44,5,FALSE))*VLOOKUP(SOYLD2!AH$4,'[1]INTERNAL PARAMETERS-1'!$B$5:$J$44,9,FALSE)*SOYLD2!$F155</f>
        <v>5.2258737729871906E-2</v>
      </c>
      <c r="AI155" s="44">
        <f>SOYLD1!AI155*VLOOKUP(SOYLD2!AI$4,'[1]INTERNAL PARAMETERS-1'!$B$5:$J$44,5,FALSE)*VLOOKUP(SOYLD2!AI$4,'[1]INTERNAL PARAMETERS-1'!$B$5:$J$44,7,FALSE)*SOYLD2!$F155 + SOYLD1!AI155*(1-VLOOKUP(SOYLD2!AI$4,'[1]INTERNAL PARAMETERS-1'!$B$5:$J$44,5,FALSE))*VLOOKUP(SOYLD2!AI$4,'[1]INTERNAL PARAMETERS-1'!$B$5:$J$44,9,FALSE)*SOYLD2!$F155</f>
        <v>0.26117432195742291</v>
      </c>
      <c r="AJ155" s="44">
        <f>SOYLD1!AJ155*VLOOKUP(SOYLD2!AJ$4,'[1]INTERNAL PARAMETERS-1'!$B$5:$J$44,5,FALSE)*VLOOKUP(SOYLD2!AJ$4,'[1]INTERNAL PARAMETERS-1'!$B$5:$J$44,7,FALSE)*SOYLD2!$F155 + SOYLD1!AJ155*(1-VLOOKUP(SOYLD2!AJ$4,'[1]INTERNAL PARAMETERS-1'!$B$5:$J$44,5,FALSE))*VLOOKUP(SOYLD2!AJ$4,'[1]INTERNAL PARAMETERS-1'!$B$5:$J$44,9,FALSE)*SOYLD2!$F155</f>
        <v>3.1481472914646171</v>
      </c>
      <c r="AK155" s="44">
        <f>SOYLD1!AK155*VLOOKUP(SOYLD2!AK$4,'[1]INTERNAL PARAMETERS-1'!$B$5:$J$44,5,FALSE)*VLOOKUP(SOYLD2!AK$4,'[1]INTERNAL PARAMETERS-1'!$B$5:$J$44,7,FALSE)*SOYLD2!$F155 + SOYLD1!AK155*(1-VLOOKUP(SOYLD2!AK$4,'[1]INTERNAL PARAMETERS-1'!$B$5:$J$44,5,FALSE))*VLOOKUP(SOYLD2!AK$4,'[1]INTERNAL PARAMETERS-1'!$B$5:$J$44,9,FALSE)*SOYLD2!$F155</f>
        <v>0.41806990183897524</v>
      </c>
      <c r="AL155" s="44">
        <f>SOYLD1!AL155*VLOOKUP(SOYLD2!AL$4,'[1]INTERNAL PARAMETERS-1'!$B$5:$J$44,5,FALSE)*VLOOKUP(SOYLD2!AL$4,'[1]INTERNAL PARAMETERS-1'!$B$5:$J$44,7,FALSE)*SOYLD2!$F155 + SOYLD1!AL155*(1-VLOOKUP(SOYLD2!AL$4,'[1]INTERNAL PARAMETERS-1'!$B$5:$J$44,5,FALSE))*VLOOKUP(SOYLD2!AL$4,'[1]INTERNAL PARAMETERS-1'!$B$5:$J$44,9,FALSE)*SOYLD2!$F155</f>
        <v>0</v>
      </c>
      <c r="AM155" s="44">
        <f>SOYLD1!AM155*VLOOKUP(SOYLD2!AM$4,'[1]INTERNAL PARAMETERS-1'!$B$5:$J$44,5,FALSE)*VLOOKUP(SOYLD2!AM$4,'[1]INTERNAL PARAMETERS-1'!$B$5:$J$44,7,FALSE)*SOYLD2!$F155 + SOYLD1!AM155*(1-VLOOKUP(SOYLD2!AM$4,'[1]INTERNAL PARAMETERS-1'!$B$5:$J$44,5,FALSE))*VLOOKUP(SOYLD2!AM$4,'[1]INTERNAL PARAMETERS-1'!$B$5:$J$44,9,FALSE)*SOYLD2!$F155</f>
        <v>0</v>
      </c>
      <c r="AN155" s="44">
        <f>SOYLD1!AN155*VLOOKUP(SOYLD2!AN$4,'[1]INTERNAL PARAMETERS-1'!$B$5:$J$44,5,FALSE)*VLOOKUP(SOYLD2!AN$4,'[1]INTERNAL PARAMETERS-1'!$B$5:$J$44,7,FALSE)*SOYLD2!$F155 + SOYLD1!AN155*(1-VLOOKUP(SOYLD2!AN$4,'[1]INTERNAL PARAMETERS-1'!$B$5:$J$44,5,FALSE))*VLOOKUP(SOYLD2!AN$4,'[1]INTERNAL PARAMETERS-1'!$B$5:$J$44,9,FALSE)*SOYLD2!$F155</f>
        <v>0</v>
      </c>
      <c r="AO155" s="44">
        <f>SOYLD1!AO155*VLOOKUP(SOYLD2!AO$4,'[1]INTERNAL PARAMETERS-1'!$B$5:$J$44,5,FALSE)*VLOOKUP(SOYLD2!AO$4,'[1]INTERNAL PARAMETERS-1'!$B$5:$J$44,7,FALSE)*SOYLD2!$F155 + SOYLD1!AO155*(1-VLOOKUP(SOYLD2!AO$4,'[1]INTERNAL PARAMETERS-1'!$B$5:$J$44,5,FALSE))*VLOOKUP(SOYLD2!AO$4,'[1]INTERNAL PARAMETERS-1'!$B$5:$J$44,9,FALSE)*SOYLD2!$F155</f>
        <v>0</v>
      </c>
      <c r="AP155" s="44">
        <f>SOYLD1!AP155*VLOOKUP(SOYLD2!AP$4,'[1]INTERNAL PARAMETERS-1'!$B$5:$J$44,5,FALSE)*VLOOKUP(SOYLD2!AP$4,'[1]INTERNAL PARAMETERS-1'!$B$5:$J$44,7,FALSE)*SOYLD2!$F155 + SOYLD1!AP155*(1-VLOOKUP(SOYLD2!AP$4,'[1]INTERNAL PARAMETERS-1'!$B$5:$J$44,5,FALSE))*VLOOKUP(SOYLD2!AP$4,'[1]INTERNAL PARAMETERS-1'!$B$5:$J$44,9,FALSE)*SOYLD2!$F155</f>
        <v>0</v>
      </c>
      <c r="AQ155" s="44">
        <f>SOYLD1!AQ155*VLOOKUP(SOYLD2!AQ$4,'[1]INTERNAL PARAMETERS-1'!$B$5:$J$44,5,FALSE)*VLOOKUP(SOYLD2!AQ$4,'[1]INTERNAL PARAMETERS-1'!$B$5:$J$44,7,FALSE)*SOYLD2!$F155 + SOYLD1!AQ155*(1-VLOOKUP(SOYLD2!AQ$4,'[1]INTERNAL PARAMETERS-1'!$B$5:$J$44,5,FALSE))*VLOOKUP(SOYLD2!AQ$4,'[1]INTERNAL PARAMETERS-1'!$B$5:$J$44,9,FALSE)*SOYLD2!$F155</f>
        <v>0</v>
      </c>
      <c r="AR155" s="44">
        <f>SOYLD1!AR155*VLOOKUP(SOYLD2!AR$4,'[1]INTERNAL PARAMETERS-1'!$B$5:$J$44,5,FALSE)*VLOOKUP(SOYLD2!AR$4,'[1]INTERNAL PARAMETERS-1'!$B$5:$J$44,7,FALSE)*SOYLD2!$F155 + SOYLD1!AR155*(1-VLOOKUP(SOYLD2!AR$4,'[1]INTERNAL PARAMETERS-1'!$B$5:$J$44,5,FALSE))*VLOOKUP(SOYLD2!AR$4,'[1]INTERNAL PARAMETERS-1'!$B$5:$J$44,9,FALSE)*SOYLD2!$F155</f>
        <v>0</v>
      </c>
      <c r="AS155" s="44">
        <f>SOYLD1!AS155*VLOOKUP(SOYLD2!AS$4,'[1]INTERNAL PARAMETERS-1'!$B$5:$J$44,5,FALSE)*VLOOKUP(SOYLD2!AS$4,'[1]INTERNAL PARAMETERS-1'!$B$5:$J$44,7,FALSE)*SOYLD2!$F155 + SOYLD1!AS155*(1-VLOOKUP(SOYLD2!AS$4,'[1]INTERNAL PARAMETERS-1'!$B$5:$J$44,5,FALSE))*VLOOKUP(SOYLD2!AS$4,'[1]INTERNAL PARAMETERS-1'!$B$5:$J$44,9,FALSE)*SOYLD2!$F155</f>
        <v>0</v>
      </c>
      <c r="AT155" s="43">
        <f>SOYLD1!AT155*VLOOKUP(SOYLD2!AT$4,'[1]INTERNAL PARAMETERS-1'!$B$5:$J$44,5,FALSE)*VLOOKUP(SOYLD2!AT$4,'[1]INTERNAL PARAMETERS-1'!$B$5:$J$44,7,FALSE)*SOYLD2!$F155 + SOYLD1!AT155*(1-VLOOKUP(SOYLD2!AT$4,'[1]INTERNAL PARAMETERS-1'!$B$5:$J$44,5,FALSE))*VLOOKUP(SOYLD2!AT$4,'[1]INTERNAL PARAMETERS-1'!$B$5:$J$44,9,FALSE)*SOYLD2!$F155</f>
        <v>0</v>
      </c>
      <c r="AU155" s="45">
        <f>SOYLD1!AU155*VLOOKUP(SOYLD2!AU$4,'[1]INTERNAL PARAMETERS-1'!$B$5:$J$44,5,FALSE)*VLOOKUP(SOYLD2!AU$4,'[1]INTERNAL PARAMETERS-1'!$B$5:$J$44,6,FALSE)*VLOOKUP(SOYLD2!AU$4,'[1]INTERNAL PARAMETERS-1'!$B$5:$J$44,3,FALSE) + SOYLD1!AU155*(1-VLOOKUP(SOYLD2!AU$4,'[1]INTERNAL PARAMETERS-1'!$B$5:$J$44,5,FALSE))*VLOOKUP(SOYLD2!AU$4,'[1]INTERNAL PARAMETERS-1'!$B$5:$J$44,8,FALSE)*VLOOKUP(SOYLD2!AU$4,'[1]INTERNAL PARAMETERS-1'!$B$5:$J$44,3,FALSE)</f>
        <v>0</v>
      </c>
      <c r="AV155" s="44">
        <f>SOYLD1!AV155*VLOOKUP(SOYLD2!AV$4,'[1]INTERNAL PARAMETERS-1'!$B$5:$J$44,5,FALSE)*VLOOKUP(SOYLD2!AV$4,'[1]INTERNAL PARAMETERS-1'!$B$5:$J$44,6,FALSE)*VLOOKUP(SOYLD2!AV$4,'[1]INTERNAL PARAMETERS-1'!$B$5:$J$44,3,FALSE) + SOYLD1!AV155*(1-VLOOKUP(SOYLD2!AV$4,'[1]INTERNAL PARAMETERS-1'!$B$5:$J$44,5,FALSE))*VLOOKUP(SOYLD2!AV$4,'[1]INTERNAL PARAMETERS-1'!$B$5:$J$44,8,FALSE)*VLOOKUP(SOYLD2!AV$4,'[1]INTERNAL PARAMETERS-1'!$B$5:$J$44,3,FALSE)</f>
        <v>0</v>
      </c>
      <c r="AW155" s="44">
        <f>SOYLD1!AW155*VLOOKUP(SOYLD2!AW$4,'[1]INTERNAL PARAMETERS-1'!$B$5:$J$44,5,FALSE)*VLOOKUP(SOYLD2!AW$4,'[1]INTERNAL PARAMETERS-1'!$B$5:$J$44,6,FALSE)*VLOOKUP(SOYLD2!AW$4,'[1]INTERNAL PARAMETERS-1'!$B$5:$J$44,3,FALSE) + SOYLD1!AW155*(1-VLOOKUP(SOYLD2!AW$4,'[1]INTERNAL PARAMETERS-1'!$B$5:$J$44,5,FALSE))*VLOOKUP(SOYLD2!AW$4,'[1]INTERNAL PARAMETERS-1'!$B$5:$J$44,8,FALSE)*VLOOKUP(SOYLD2!AW$4,'[1]INTERNAL PARAMETERS-1'!$B$5:$J$44,3,FALSE)</f>
        <v>2.8802451352362524</v>
      </c>
      <c r="AX155" s="44">
        <f>SOYLD1!AX155*VLOOKUP(SOYLD2!AX$4,'[1]INTERNAL PARAMETERS-1'!$B$5:$J$44,5,FALSE)*VLOOKUP(SOYLD2!AX$4,'[1]INTERNAL PARAMETERS-1'!$B$5:$J$44,6,FALSE)*VLOOKUP(SOYLD2!AX$4,'[1]INTERNAL PARAMETERS-1'!$B$5:$J$44,3,FALSE) + SOYLD1!AX155*(1-VLOOKUP(SOYLD2!AX$4,'[1]INTERNAL PARAMETERS-1'!$B$5:$J$44,5,FALSE))*VLOOKUP(SOYLD2!AX$4,'[1]INTERNAL PARAMETERS-1'!$B$5:$J$44,8,FALSE)*VLOOKUP(SOYLD2!AX$4,'[1]INTERNAL PARAMETERS-1'!$B$5:$J$44,3,FALSE)</f>
        <v>0</v>
      </c>
      <c r="AY155" s="44">
        <f>SOYLD1!AY155*VLOOKUP(SOYLD2!AY$4,'[1]INTERNAL PARAMETERS-1'!$B$5:$J$44,5,FALSE)*VLOOKUP(SOYLD2!AY$4,'[1]INTERNAL PARAMETERS-1'!$B$5:$J$44,6,FALSE)*VLOOKUP(SOYLD2!AY$4,'[1]INTERNAL PARAMETERS-1'!$B$5:$J$44,3,FALSE) + SOYLD1!AY155*(1-VLOOKUP(SOYLD2!AY$4,'[1]INTERNAL PARAMETERS-1'!$B$5:$J$44,5,FALSE))*VLOOKUP(SOYLD2!AY$4,'[1]INTERNAL PARAMETERS-1'!$B$5:$J$44,8,FALSE)*VLOOKUP(SOYLD2!AY$4,'[1]INTERNAL PARAMETERS-1'!$B$5:$J$44,3,FALSE)</f>
        <v>0</v>
      </c>
      <c r="AZ155" s="44">
        <f>SOYLD1!AZ155*VLOOKUP(SOYLD2!AZ$4,'[1]INTERNAL PARAMETERS-1'!$B$5:$J$44,5,FALSE)*VLOOKUP(SOYLD2!AZ$4,'[1]INTERNAL PARAMETERS-1'!$B$5:$J$44,6,FALSE)*VLOOKUP(SOYLD2!AZ$4,'[1]INTERNAL PARAMETERS-1'!$B$5:$J$44,3,FALSE) + SOYLD1!AZ155*(1-VLOOKUP(SOYLD2!AZ$4,'[1]INTERNAL PARAMETERS-1'!$B$5:$J$44,5,FALSE))*VLOOKUP(SOYLD2!AZ$4,'[1]INTERNAL PARAMETERS-1'!$B$5:$J$44,8,FALSE)*VLOOKUP(SOYLD2!AZ$4,'[1]INTERNAL PARAMETERS-1'!$B$5:$J$44,3,FALSE)</f>
        <v>0</v>
      </c>
      <c r="BA155" s="44">
        <f>SOYLD1!BA155*VLOOKUP(SOYLD2!BA$4,'[1]INTERNAL PARAMETERS-1'!$B$5:$J$44,5,FALSE)*VLOOKUP(SOYLD2!BA$4,'[1]INTERNAL PARAMETERS-1'!$B$5:$J$44,6,FALSE)*VLOOKUP(SOYLD2!BA$4,'[1]INTERNAL PARAMETERS-1'!$B$5:$J$44,3,FALSE) + SOYLD1!BA155*(1-VLOOKUP(SOYLD2!BA$4,'[1]INTERNAL PARAMETERS-1'!$B$5:$J$44,5,FALSE))*VLOOKUP(SOYLD2!BA$4,'[1]INTERNAL PARAMETERS-1'!$B$5:$J$44,8,FALSE)*VLOOKUP(SOYLD2!BA$4,'[1]INTERNAL PARAMETERS-1'!$B$5:$J$44,3,FALSE)</f>
        <v>0.84271278867984478</v>
      </c>
      <c r="BB155" s="44">
        <f>SOYLD1!BB155*VLOOKUP(SOYLD2!BB$4,'[1]INTERNAL PARAMETERS-1'!$B$5:$J$44,5,FALSE)*VLOOKUP(SOYLD2!BB$4,'[1]INTERNAL PARAMETERS-1'!$B$5:$J$44,6,FALSE)*VLOOKUP(SOYLD2!BB$4,'[1]INTERNAL PARAMETERS-1'!$B$5:$J$44,3,FALSE) + SOYLD1!BB155*(1-VLOOKUP(SOYLD2!BB$4,'[1]INTERNAL PARAMETERS-1'!$B$5:$J$44,5,FALSE))*VLOOKUP(SOYLD2!BB$4,'[1]INTERNAL PARAMETERS-1'!$B$5:$J$44,8,FALSE)*VLOOKUP(SOYLD2!BB$4,'[1]INTERNAL PARAMETERS-1'!$B$5:$J$44,3,FALSE)</f>
        <v>0.79893295884987281</v>
      </c>
      <c r="BC155" s="44">
        <f>SOYLD1!BC155*VLOOKUP(SOYLD2!BC$4,'[1]INTERNAL PARAMETERS-1'!$B$5:$J$44,5,FALSE)*VLOOKUP(SOYLD2!BC$4,'[1]INTERNAL PARAMETERS-1'!$B$5:$J$44,6,FALSE)*VLOOKUP(SOYLD2!BC$4,'[1]INTERNAL PARAMETERS-1'!$B$5:$J$44,3,FALSE) + SOYLD1!BC155*(1-VLOOKUP(SOYLD2!BC$4,'[1]INTERNAL PARAMETERS-1'!$B$5:$J$44,5,FALSE))*VLOOKUP(SOYLD2!BC$4,'[1]INTERNAL PARAMETERS-1'!$B$5:$J$44,8,FALSE)*VLOOKUP(SOYLD2!BC$4,'[1]INTERNAL PARAMETERS-1'!$B$5:$J$44,3,FALSE)</f>
        <v>1.0121713177207474</v>
      </c>
      <c r="BD155" s="44">
        <f>SOYLD1!BD155*VLOOKUP(SOYLD2!BD$4,'[1]INTERNAL PARAMETERS-1'!$B$5:$J$44,5,FALSE)*VLOOKUP(SOYLD2!BD$4,'[1]INTERNAL PARAMETERS-1'!$B$5:$J$44,6,FALSE)*VLOOKUP(SOYLD2!BD$4,'[1]INTERNAL PARAMETERS-1'!$B$5:$J$44,3,FALSE) + SOYLD1!BD155*(1-VLOOKUP(SOYLD2!BD$4,'[1]INTERNAL PARAMETERS-1'!$B$5:$J$44,5,FALSE))*VLOOKUP(SOYLD2!BD$4,'[1]INTERNAL PARAMETERS-1'!$B$5:$J$44,8,FALSE)*VLOOKUP(SOYLD2!BD$4,'[1]INTERNAL PARAMETERS-1'!$B$5:$J$44,3,FALSE)</f>
        <v>0.60730244445605241</v>
      </c>
      <c r="BE155" s="44">
        <f>SOYLD1!BE155*VLOOKUP(SOYLD2!BE$4,'[1]INTERNAL PARAMETERS-1'!$B$5:$J$44,5,FALSE)*VLOOKUP(SOYLD2!BE$4,'[1]INTERNAL PARAMETERS-1'!$B$5:$J$44,6,FALSE)*VLOOKUP(SOYLD2!BE$4,'[1]INTERNAL PARAMETERS-1'!$B$5:$J$44,3,FALSE) + SOYLD1!BE155*(1-VLOOKUP(SOYLD2!BE$4,'[1]INTERNAL PARAMETERS-1'!$B$5:$J$44,5,FALSE))*VLOOKUP(SOYLD2!BE$4,'[1]INTERNAL PARAMETERS-1'!$B$5:$J$44,8,FALSE)*VLOOKUP(SOYLD2!BE$4,'[1]INTERNAL PARAMETERS-1'!$B$5:$J$44,3,FALSE)</f>
        <v>0.85595221098550889</v>
      </c>
      <c r="BF155" s="44">
        <f>SOYLD1!BF155*VLOOKUP(SOYLD2!BF$4,'[1]INTERNAL PARAMETERS-1'!$B$5:$J$44,5,FALSE)*VLOOKUP(SOYLD2!BF$4,'[1]INTERNAL PARAMETERS-1'!$B$5:$J$44,6,FALSE)*VLOOKUP(SOYLD2!BF$4,'[1]INTERNAL PARAMETERS-1'!$B$5:$J$44,3,FALSE) + SOYLD1!BF155*(1-VLOOKUP(SOYLD2!BF$4,'[1]INTERNAL PARAMETERS-1'!$B$5:$J$44,5,FALSE))*VLOOKUP(SOYLD2!BF$4,'[1]INTERNAL PARAMETERS-1'!$B$5:$J$44,8,FALSE)*VLOOKUP(SOYLD2!BF$4,'[1]INTERNAL PARAMETERS-1'!$B$5:$J$44,3,FALSE)</f>
        <v>0</v>
      </c>
      <c r="BG155" s="44">
        <f>SOYLD1!BG155*VLOOKUP(SOYLD2!BG$4,'[1]INTERNAL PARAMETERS-1'!$B$5:$J$44,5,FALSE)*VLOOKUP(SOYLD2!BG$4,'[1]INTERNAL PARAMETERS-1'!$B$5:$J$44,6,FALSE)*VLOOKUP(SOYLD2!BG$4,'[1]INTERNAL PARAMETERS-1'!$B$5:$J$44,3,FALSE) + SOYLD1!BG155*(1-VLOOKUP(SOYLD2!BG$4,'[1]INTERNAL PARAMETERS-1'!$B$5:$J$44,5,FALSE))*VLOOKUP(SOYLD2!BG$4,'[1]INTERNAL PARAMETERS-1'!$B$5:$J$44,8,FALSE)*VLOOKUP(SOYLD2!BG$4,'[1]INTERNAL PARAMETERS-1'!$B$5:$J$44,3,FALSE)</f>
        <v>0.4766980656426999</v>
      </c>
      <c r="BH155" s="44">
        <f>SOYLD1!BH155*VLOOKUP(SOYLD2!BH$4,'[1]INTERNAL PARAMETERS-1'!$B$5:$J$44,5,FALSE)*VLOOKUP(SOYLD2!BH$4,'[1]INTERNAL PARAMETERS-1'!$B$5:$J$44,6,FALSE)*VLOOKUP(SOYLD2!BH$4,'[1]INTERNAL PARAMETERS-1'!$B$5:$J$44,3,FALSE) + SOYLD1!BH155*(1-VLOOKUP(SOYLD2!BH$4,'[1]INTERNAL PARAMETERS-1'!$B$5:$J$44,5,FALSE))*VLOOKUP(SOYLD2!BH$4,'[1]INTERNAL PARAMETERS-1'!$B$5:$J$44,8,FALSE)*VLOOKUP(SOYLD2!BH$4,'[1]INTERNAL PARAMETERS-1'!$B$5:$J$44,3,FALSE)</f>
        <v>2.6211087654953499E-3</v>
      </c>
      <c r="BI155" s="44">
        <f>SOYLD1!BI155*VLOOKUP(SOYLD2!BI$4,'[1]INTERNAL PARAMETERS-1'!$B$5:$J$44,5,FALSE)*VLOOKUP(SOYLD2!BI$4,'[1]INTERNAL PARAMETERS-1'!$B$5:$J$44,6,FALSE)*VLOOKUP(SOYLD2!BI$4,'[1]INTERNAL PARAMETERS-1'!$B$5:$J$44,3,FALSE) + SOYLD1!BI155*(1-VLOOKUP(SOYLD2!BI$4,'[1]INTERNAL PARAMETERS-1'!$B$5:$J$44,5,FALSE))*VLOOKUP(SOYLD2!BI$4,'[1]INTERNAL PARAMETERS-1'!$B$5:$J$44,8,FALSE)*VLOOKUP(SOYLD2!BI$4,'[1]INTERNAL PARAMETERS-1'!$B$5:$J$44,3,FALSE)</f>
        <v>0</v>
      </c>
      <c r="BJ155" s="44">
        <f>SOYLD1!BJ155*VLOOKUP(SOYLD2!BJ$4,'[1]INTERNAL PARAMETERS-1'!$B$5:$J$44,5,FALSE)*VLOOKUP(SOYLD2!BJ$4,'[1]INTERNAL PARAMETERS-1'!$B$5:$J$44,6,FALSE)*VLOOKUP(SOYLD2!BJ$4,'[1]INTERNAL PARAMETERS-1'!$B$5:$J$44,3,FALSE) + SOYLD1!BJ155*(1-VLOOKUP(SOYLD2!BJ$4,'[1]INTERNAL PARAMETERS-1'!$B$5:$J$44,5,FALSE))*VLOOKUP(SOYLD2!BJ$4,'[1]INTERNAL PARAMETERS-1'!$B$5:$J$44,8,FALSE)*VLOOKUP(SOYLD2!BJ$4,'[1]INTERNAL PARAMETERS-1'!$B$5:$J$44,3,FALSE)</f>
        <v>0.18927652956216573</v>
      </c>
      <c r="BK155" s="44">
        <f>SOYLD1!BK155*VLOOKUP(SOYLD2!BK$4,'[1]INTERNAL PARAMETERS-1'!$B$5:$J$44,5,FALSE)*VLOOKUP(SOYLD2!BK$4,'[1]INTERNAL PARAMETERS-1'!$B$5:$J$44,6,FALSE)*VLOOKUP(SOYLD2!BK$4,'[1]INTERNAL PARAMETERS-1'!$B$5:$J$44,3,FALSE) + SOYLD1!BK155*(1-VLOOKUP(SOYLD2!BK$4,'[1]INTERNAL PARAMETERS-1'!$B$5:$J$44,5,FALSE))*VLOOKUP(SOYLD2!BK$4,'[1]INTERNAL PARAMETERS-1'!$B$5:$J$44,8,FALSE)*VLOOKUP(SOYLD2!BK$4,'[1]INTERNAL PARAMETERS-1'!$B$5:$J$44,3,FALSE)</f>
        <v>0.24139689998879579</v>
      </c>
      <c r="BL155" s="44">
        <f>SOYLD1!BL155*VLOOKUP(SOYLD2!BL$4,'[1]INTERNAL PARAMETERS-1'!$B$5:$J$44,5,FALSE)*VLOOKUP(SOYLD2!BL$4,'[1]INTERNAL PARAMETERS-1'!$B$5:$J$44,6,FALSE)*VLOOKUP(SOYLD2!BL$4,'[1]INTERNAL PARAMETERS-1'!$B$5:$J$44,3,FALSE) + SOYLD1!BL155*(1-VLOOKUP(SOYLD2!BL$4,'[1]INTERNAL PARAMETERS-1'!$B$5:$J$44,5,FALSE))*VLOOKUP(SOYLD2!BL$4,'[1]INTERNAL PARAMETERS-1'!$B$5:$J$44,8,FALSE)*VLOOKUP(SOYLD2!BL$4,'[1]INTERNAL PARAMETERS-1'!$B$5:$J$44,3,FALSE)</f>
        <v>0.68559850954944246</v>
      </c>
      <c r="BM155" s="44">
        <f>SOYLD1!BM155*VLOOKUP(SOYLD2!BM$4,'[1]INTERNAL PARAMETERS-1'!$B$5:$J$44,5,FALSE)*VLOOKUP(SOYLD2!BM$4,'[1]INTERNAL PARAMETERS-1'!$B$5:$J$44,6,FALSE)*VLOOKUP(SOYLD2!BM$4,'[1]INTERNAL PARAMETERS-1'!$B$5:$J$44,3,FALSE) + SOYLD1!BM155*(1-VLOOKUP(SOYLD2!BM$4,'[1]INTERNAL PARAMETERS-1'!$B$5:$J$44,5,FALSE))*VLOOKUP(SOYLD2!BM$4,'[1]INTERNAL PARAMETERS-1'!$B$5:$J$44,8,FALSE)*VLOOKUP(SOYLD2!BM$4,'[1]INTERNAL PARAMETERS-1'!$B$5:$J$44,3,FALSE)</f>
        <v>0.16457047202479472</v>
      </c>
      <c r="BN155" s="44">
        <f>SOYLD1!BN155*VLOOKUP(SOYLD2!BN$4,'[1]INTERNAL PARAMETERS-1'!$B$5:$J$44,5,FALSE)*VLOOKUP(SOYLD2!BN$4,'[1]INTERNAL PARAMETERS-1'!$B$5:$J$44,6,FALSE)*VLOOKUP(SOYLD2!BN$4,'[1]INTERNAL PARAMETERS-1'!$B$5:$J$44,3,FALSE) + SOYLD1!BN155*(1-VLOOKUP(SOYLD2!BN$4,'[1]INTERNAL PARAMETERS-1'!$B$5:$J$44,5,FALSE))*VLOOKUP(SOYLD2!BN$4,'[1]INTERNAL PARAMETERS-1'!$B$5:$J$44,8,FALSE)*VLOOKUP(SOYLD2!BN$4,'[1]INTERNAL PARAMETERS-1'!$B$5:$J$44,3,FALSE)</f>
        <v>0.25913238863668969</v>
      </c>
      <c r="BO155" s="44">
        <f>SOYLD1!BO155*VLOOKUP(SOYLD2!BO$4,'[1]INTERNAL PARAMETERS-1'!$B$5:$J$44,5,FALSE)*VLOOKUP(SOYLD2!BO$4,'[1]INTERNAL PARAMETERS-1'!$B$5:$J$44,6,FALSE)*VLOOKUP(SOYLD2!BO$4,'[1]INTERNAL PARAMETERS-1'!$B$5:$J$44,3,FALSE) + SOYLD1!BO155*(1-VLOOKUP(SOYLD2!BO$4,'[1]INTERNAL PARAMETERS-1'!$B$5:$J$44,5,FALSE))*VLOOKUP(SOYLD2!BO$4,'[1]INTERNAL PARAMETERS-1'!$B$5:$J$44,8,FALSE)*VLOOKUP(SOYLD2!BO$4,'[1]INTERNAL PARAMETERS-1'!$B$5:$J$44,3,FALSE)</f>
        <v>0.21034650599684646</v>
      </c>
      <c r="BP155" s="44">
        <f>SOYLD1!BP155*VLOOKUP(SOYLD2!BP$4,'[1]INTERNAL PARAMETERS-1'!$B$5:$J$44,5,FALSE)*VLOOKUP(SOYLD2!BP$4,'[1]INTERNAL PARAMETERS-1'!$B$5:$J$44,6,FALSE)*VLOOKUP(SOYLD2!BP$4,'[1]INTERNAL PARAMETERS-1'!$B$5:$J$44,3,FALSE) + SOYLD1!BP155*(1-VLOOKUP(SOYLD2!BP$4,'[1]INTERNAL PARAMETERS-1'!$B$5:$J$44,5,FALSE))*VLOOKUP(SOYLD2!BP$4,'[1]INTERNAL PARAMETERS-1'!$B$5:$J$44,8,FALSE)*VLOOKUP(SOYLD2!BP$4,'[1]INTERNAL PARAMETERS-1'!$B$5:$J$44,3,FALSE)</f>
        <v>1.8787545922145269E-2</v>
      </c>
      <c r="BQ155" s="44">
        <f>SOYLD1!BQ155*VLOOKUP(SOYLD2!BQ$4,'[1]INTERNAL PARAMETERS-1'!$B$5:$J$44,5,FALSE)*VLOOKUP(SOYLD2!BQ$4,'[1]INTERNAL PARAMETERS-1'!$B$5:$J$44,6,FALSE)*VLOOKUP(SOYLD2!BQ$4,'[1]INTERNAL PARAMETERS-1'!$B$5:$J$44,3,FALSE) + SOYLD1!BQ155*(1-VLOOKUP(SOYLD2!BQ$4,'[1]INTERNAL PARAMETERS-1'!$B$5:$J$44,5,FALSE))*VLOOKUP(SOYLD2!BQ$4,'[1]INTERNAL PARAMETERS-1'!$B$5:$J$44,8,FALSE)*VLOOKUP(SOYLD2!BQ$4,'[1]INTERNAL PARAMETERS-1'!$B$5:$J$44,3,FALSE)</f>
        <v>0.8108406293016821</v>
      </c>
      <c r="BR155" s="44">
        <f>SOYLD1!BR155*VLOOKUP(SOYLD2!BR$4,'[1]INTERNAL PARAMETERS-1'!$B$5:$J$44,5,FALSE)*VLOOKUP(SOYLD2!BR$4,'[1]INTERNAL PARAMETERS-1'!$B$5:$J$44,6,FALSE)*VLOOKUP(SOYLD2!BR$4,'[1]INTERNAL PARAMETERS-1'!$B$5:$J$44,3,FALSE) + SOYLD1!BR155*(1-VLOOKUP(SOYLD2!BR$4,'[1]INTERNAL PARAMETERS-1'!$B$5:$J$44,5,FALSE))*VLOOKUP(SOYLD2!BR$4,'[1]INTERNAL PARAMETERS-1'!$B$5:$J$44,8,FALSE)*VLOOKUP(SOYLD2!BR$4,'[1]INTERNAL PARAMETERS-1'!$B$5:$J$44,3,FALSE)</f>
        <v>3.5832794425141971E-2</v>
      </c>
      <c r="BS155" s="44">
        <f>SOYLD1!BS155*VLOOKUP(SOYLD2!BS$4,'[1]INTERNAL PARAMETERS-1'!$B$5:$J$44,5,FALSE)*VLOOKUP(SOYLD2!BS$4,'[1]INTERNAL PARAMETERS-1'!$B$5:$J$44,6,FALSE)*VLOOKUP(SOYLD2!BS$4,'[1]INTERNAL PARAMETERS-1'!$B$5:$J$44,3,FALSE) + SOYLD1!BS155*(1-VLOOKUP(SOYLD2!BS$4,'[1]INTERNAL PARAMETERS-1'!$B$5:$J$44,5,FALSE))*VLOOKUP(SOYLD2!BS$4,'[1]INTERNAL PARAMETERS-1'!$B$5:$J$44,8,FALSE)*VLOOKUP(SOYLD2!BS$4,'[1]INTERNAL PARAMETERS-1'!$B$5:$J$44,3,FALSE)</f>
        <v>2.6653721342068189E-3</v>
      </c>
      <c r="BT155" s="44">
        <f>SOYLD1!BT155*VLOOKUP(SOYLD2!BT$4,'[1]INTERNAL PARAMETERS-1'!$B$5:$J$44,5,FALSE)*VLOOKUP(SOYLD2!BT$4,'[1]INTERNAL PARAMETERS-1'!$B$5:$J$44,6,FALSE)*VLOOKUP(SOYLD2!BT$4,'[1]INTERNAL PARAMETERS-1'!$B$5:$J$44,3,FALSE) + SOYLD1!BT155*(1-VLOOKUP(SOYLD2!BT$4,'[1]INTERNAL PARAMETERS-1'!$B$5:$J$44,5,FALSE))*VLOOKUP(SOYLD2!BT$4,'[1]INTERNAL PARAMETERS-1'!$B$5:$J$44,8,FALSE)*VLOOKUP(SOYLD2!BT$4,'[1]INTERNAL PARAMETERS-1'!$B$5:$J$44,3,FALSE)</f>
        <v>0</v>
      </c>
      <c r="BU155" s="44">
        <f>SOYLD1!BU155*VLOOKUP(SOYLD2!BU$4,'[1]INTERNAL PARAMETERS-1'!$B$5:$J$44,5,FALSE)*VLOOKUP(SOYLD2!BU$4,'[1]INTERNAL PARAMETERS-1'!$B$5:$J$44,6,FALSE)*VLOOKUP(SOYLD2!BU$4,'[1]INTERNAL PARAMETERS-1'!$B$5:$J$44,3,FALSE) + SOYLD1!BU155*(1-VLOOKUP(SOYLD2!BU$4,'[1]INTERNAL PARAMETERS-1'!$B$5:$J$44,5,FALSE))*VLOOKUP(SOYLD2!BU$4,'[1]INTERNAL PARAMETERS-1'!$B$5:$J$44,8,FALSE)*VLOOKUP(SOYLD2!BU$4,'[1]INTERNAL PARAMETERS-1'!$B$5:$J$44,3,FALSE)</f>
        <v>0</v>
      </c>
      <c r="BV155" s="44">
        <f>SOYLD1!BV155*VLOOKUP(SOYLD2!BV$4,'[1]INTERNAL PARAMETERS-1'!$B$5:$J$44,5,FALSE)*VLOOKUP(SOYLD2!BV$4,'[1]INTERNAL PARAMETERS-1'!$B$5:$J$44,6,FALSE)*VLOOKUP(SOYLD2!BV$4,'[1]INTERNAL PARAMETERS-1'!$B$5:$J$44,3,FALSE) + SOYLD1!BV155*(1-VLOOKUP(SOYLD2!BV$4,'[1]INTERNAL PARAMETERS-1'!$B$5:$J$44,5,FALSE))*VLOOKUP(SOYLD2!BV$4,'[1]INTERNAL PARAMETERS-1'!$B$5:$J$44,8,FALSE)*VLOOKUP(SOYLD2!BV$4,'[1]INTERNAL PARAMETERS-1'!$B$5:$J$44,3,FALSE)</f>
        <v>0</v>
      </c>
      <c r="BW155" s="44">
        <f>SOYLD1!BW155*VLOOKUP(SOYLD2!BW$4,'[1]INTERNAL PARAMETERS-1'!$B$5:$J$44,5,FALSE)*VLOOKUP(SOYLD2!BW$4,'[1]INTERNAL PARAMETERS-1'!$B$5:$J$44,6,FALSE)*VLOOKUP(SOYLD2!BW$4,'[1]INTERNAL PARAMETERS-1'!$B$5:$J$44,3,FALSE) + SOYLD1!BW155*(1-VLOOKUP(SOYLD2!BW$4,'[1]INTERNAL PARAMETERS-1'!$B$5:$J$44,5,FALSE))*VLOOKUP(SOYLD2!BW$4,'[1]INTERNAL PARAMETERS-1'!$B$5:$J$44,8,FALSE)*VLOOKUP(SOYLD2!BW$4,'[1]INTERNAL PARAMETERS-1'!$B$5:$J$44,3,FALSE)</f>
        <v>0</v>
      </c>
      <c r="BX155" s="44">
        <f>SOYLD1!BX155*VLOOKUP(SOYLD2!BX$4,'[1]INTERNAL PARAMETERS-1'!$B$5:$J$44,5,FALSE)*VLOOKUP(SOYLD2!BX$4,'[1]INTERNAL PARAMETERS-1'!$B$5:$J$44,6,FALSE)*VLOOKUP(SOYLD2!BX$4,'[1]INTERNAL PARAMETERS-1'!$B$5:$J$44,3,FALSE) + SOYLD1!BX155*(1-VLOOKUP(SOYLD2!BX$4,'[1]INTERNAL PARAMETERS-1'!$B$5:$J$44,5,FALSE))*VLOOKUP(SOYLD2!BX$4,'[1]INTERNAL PARAMETERS-1'!$B$5:$J$44,8,FALSE)*VLOOKUP(SOYLD2!BX$4,'[1]INTERNAL PARAMETERS-1'!$B$5:$J$44,3,FALSE)</f>
        <v>0</v>
      </c>
      <c r="BY155" s="44">
        <f>SOYLD1!BY155*VLOOKUP(SOYLD2!BY$4,'[1]INTERNAL PARAMETERS-1'!$B$5:$J$44,5,FALSE)*VLOOKUP(SOYLD2!BY$4,'[1]INTERNAL PARAMETERS-1'!$B$5:$J$44,6,FALSE)*VLOOKUP(SOYLD2!BY$4,'[1]INTERNAL PARAMETERS-1'!$B$5:$J$44,3,FALSE) + SOYLD1!BY155*(1-VLOOKUP(SOYLD2!BY$4,'[1]INTERNAL PARAMETERS-1'!$B$5:$J$44,5,FALSE))*VLOOKUP(SOYLD2!BY$4,'[1]INTERNAL PARAMETERS-1'!$B$5:$J$44,8,FALSE)*VLOOKUP(SOYLD2!BY$4,'[1]INTERNAL PARAMETERS-1'!$B$5:$J$44,3,FALSE)</f>
        <v>0</v>
      </c>
      <c r="BZ155" s="44">
        <f>SOYLD1!BZ155*VLOOKUP(SOYLD2!BZ$4,'[1]INTERNAL PARAMETERS-1'!$B$5:$J$44,5,FALSE)*VLOOKUP(SOYLD2!BZ$4,'[1]INTERNAL PARAMETERS-1'!$B$5:$J$44,6,FALSE)*VLOOKUP(SOYLD2!BZ$4,'[1]INTERNAL PARAMETERS-1'!$B$5:$J$44,3,FALSE) + SOYLD1!BZ155*(1-VLOOKUP(SOYLD2!BZ$4,'[1]INTERNAL PARAMETERS-1'!$B$5:$J$44,5,FALSE))*VLOOKUP(SOYLD2!BZ$4,'[1]INTERNAL PARAMETERS-1'!$B$5:$J$44,8,FALSE)*VLOOKUP(SOYLD2!BZ$4,'[1]INTERNAL PARAMETERS-1'!$B$5:$J$44,3,FALSE)</f>
        <v>2.2328383000606361E-3</v>
      </c>
      <c r="CA155" s="44">
        <f>SOYLD1!CA155*VLOOKUP(SOYLD2!CA$4,'[1]INTERNAL PARAMETERS-1'!$B$5:$J$44,5,FALSE)*VLOOKUP(SOYLD2!CA$4,'[1]INTERNAL PARAMETERS-1'!$B$5:$J$44,6,FALSE)*VLOOKUP(SOYLD2!CA$4,'[1]INTERNAL PARAMETERS-1'!$B$5:$J$44,3,FALSE) + SOYLD1!CA155*(1-VLOOKUP(SOYLD2!CA$4,'[1]INTERNAL PARAMETERS-1'!$B$5:$J$44,5,FALSE))*VLOOKUP(SOYLD2!CA$4,'[1]INTERNAL PARAMETERS-1'!$B$5:$J$44,8,FALSE)*VLOOKUP(SOYLD2!CA$4,'[1]INTERNAL PARAMETERS-1'!$B$5:$J$44,3,FALSE)</f>
        <v>0</v>
      </c>
      <c r="CB155" s="44">
        <f>SOYLD1!CB155*VLOOKUP(SOYLD2!CB$4,'[1]INTERNAL PARAMETERS-1'!$B$5:$J$44,5,FALSE)*VLOOKUP(SOYLD2!CB$4,'[1]INTERNAL PARAMETERS-1'!$B$5:$J$44,6,FALSE)*VLOOKUP(SOYLD2!CB$4,'[1]INTERNAL PARAMETERS-1'!$B$5:$J$44,3,FALSE) + SOYLD1!CB155*(1-VLOOKUP(SOYLD2!CB$4,'[1]INTERNAL PARAMETERS-1'!$B$5:$J$44,5,FALSE))*VLOOKUP(SOYLD2!CB$4,'[1]INTERNAL PARAMETERS-1'!$B$5:$J$44,8,FALSE)*VLOOKUP(SOYLD2!CB$4,'[1]INTERNAL PARAMETERS-1'!$B$5:$J$44,3,FALSE)</f>
        <v>0</v>
      </c>
      <c r="CC155" s="44">
        <f>SOYLD1!CC155*VLOOKUP(SOYLD2!CC$4,'[1]INTERNAL PARAMETERS-1'!$B$5:$J$44,5,FALSE)*VLOOKUP(SOYLD2!CC$4,'[1]INTERNAL PARAMETERS-1'!$B$5:$J$44,6,FALSE)*VLOOKUP(SOYLD2!CC$4,'[1]INTERNAL PARAMETERS-1'!$B$5:$J$44,3,FALSE) + SOYLD1!CC155*(1-VLOOKUP(SOYLD2!CC$4,'[1]INTERNAL PARAMETERS-1'!$B$5:$J$44,5,FALSE))*VLOOKUP(SOYLD2!CC$4,'[1]INTERNAL PARAMETERS-1'!$B$5:$J$44,8,FALSE)*VLOOKUP(SOYLD2!CC$4,'[1]INTERNAL PARAMETERS-1'!$B$5:$J$44,3,FALSE)</f>
        <v>4.3416300278956814E-3</v>
      </c>
      <c r="CD155" s="44">
        <f>SOYLD1!CD155*VLOOKUP(SOYLD2!CD$4,'[1]INTERNAL PARAMETERS-1'!$B$5:$J$44,5,FALSE)*VLOOKUP(SOYLD2!CD$4,'[1]INTERNAL PARAMETERS-1'!$B$5:$J$44,6,FALSE)*VLOOKUP(SOYLD2!CD$4,'[1]INTERNAL PARAMETERS-1'!$B$5:$J$44,3,FALSE) + SOYLD1!CD155*(1-VLOOKUP(SOYLD2!CD$4,'[1]INTERNAL PARAMETERS-1'!$B$5:$J$44,5,FALSE))*VLOOKUP(SOYLD2!CD$4,'[1]INTERNAL PARAMETERS-1'!$B$5:$J$44,8,FALSE)*VLOOKUP(SOYLD2!CD$4,'[1]INTERNAL PARAMETERS-1'!$B$5:$J$44,3,FALSE)</f>
        <v>1.342938535472377E-2</v>
      </c>
      <c r="CE155" s="44">
        <f>SOYLD1!CE155*VLOOKUP(SOYLD2!CE$4,'[1]INTERNAL PARAMETERS-1'!$B$5:$J$44,5,FALSE)*VLOOKUP(SOYLD2!CE$4,'[1]INTERNAL PARAMETERS-1'!$B$5:$J$44,6,FALSE)*VLOOKUP(SOYLD2!CE$4,'[1]INTERNAL PARAMETERS-1'!$B$5:$J$44,3,FALSE) + SOYLD1!CE155*(1-VLOOKUP(SOYLD2!CE$4,'[1]INTERNAL PARAMETERS-1'!$B$5:$J$44,5,FALSE))*VLOOKUP(SOYLD2!CE$4,'[1]INTERNAL PARAMETERS-1'!$B$5:$J$44,8,FALSE)*VLOOKUP(SOYLD2!CE$4,'[1]INTERNAL PARAMETERS-1'!$B$5:$J$44,3,FALSE)</f>
        <v>2.1535609456327411E-2</v>
      </c>
      <c r="CF155" s="44">
        <f>SOYLD1!CF155*VLOOKUP(SOYLD2!CF$4,'[1]INTERNAL PARAMETERS-1'!$B$5:$J$44,5,FALSE)*VLOOKUP(SOYLD2!CF$4,'[1]INTERNAL PARAMETERS-1'!$B$5:$J$44,6,FALSE)*VLOOKUP(SOYLD2!CF$4,'[1]INTERNAL PARAMETERS-1'!$B$5:$J$44,3,FALSE) + SOYLD1!CF155*(1-VLOOKUP(SOYLD2!CF$4,'[1]INTERNAL PARAMETERS-1'!$B$5:$J$44,5,FALSE))*VLOOKUP(SOYLD2!CF$4,'[1]INTERNAL PARAMETERS-1'!$B$5:$J$44,8,FALSE)*VLOOKUP(SOYLD2!CF$4,'[1]INTERNAL PARAMETERS-1'!$B$5:$J$44,3,FALSE)</f>
        <v>2.1538701650733245E-2</v>
      </c>
      <c r="CG155" s="44">
        <f>SOYLD1!CG155*VLOOKUP(SOYLD2!CG$4,'[1]INTERNAL PARAMETERS-1'!$B$5:$J$44,5,FALSE)*VLOOKUP(SOYLD2!CG$4,'[1]INTERNAL PARAMETERS-1'!$B$5:$J$44,6,FALSE)*VLOOKUP(SOYLD2!CG$4,'[1]INTERNAL PARAMETERS-1'!$B$5:$J$44,3,FALSE) + SOYLD1!CG155*(1-VLOOKUP(SOYLD2!CG$4,'[1]INTERNAL PARAMETERS-1'!$B$5:$J$44,5,FALSE))*VLOOKUP(SOYLD2!CG$4,'[1]INTERNAL PARAMETERS-1'!$B$5:$J$44,8,FALSE)*VLOOKUP(SOYLD2!CG$4,'[1]INTERNAL PARAMETERS-1'!$B$5:$J$44,3,FALSE)</f>
        <v>3.5677776459410376E-4</v>
      </c>
      <c r="CH155" s="43">
        <f>SOYLD1!CH155*VLOOKUP(SOYLD2!CH$4,'[1]INTERNAL PARAMETERS-1'!$B$5:$J$44,5,FALSE)*VLOOKUP(SOYLD2!CH$4,'[1]INTERNAL PARAMETERS-1'!$B$5:$J$44,6,FALSE)*VLOOKUP(SOYLD2!CH$4,'[1]INTERNAL PARAMETERS-1'!$B$5:$J$44,3,FALSE) + SOYLD1!CH155*(1-VLOOKUP(SOYLD2!CH$4,'[1]INTERNAL PARAMETERS-1'!$B$5:$J$44,5,FALSE))*VLOOKUP(SOYLD2!CH$4,'[1]INTERNAL PARAMETERS-1'!$B$5:$J$44,8,FALSE)*VLOOKUP(SOYLD2!CH$4,'[1]INTERNAL PARAMETERS-1'!$B$5:$J$44,3,FALSE)</f>
        <v>0</v>
      </c>
      <c r="CJ155" s="45">
        <f t="shared" si="4"/>
        <v>535.89433821689386</v>
      </c>
      <c r="CK155" s="43">
        <f t="shared" si="5"/>
        <v>10.158518620432719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'S Opt'!X156</f>
        <v>973.11948640816593</v>
      </c>
      <c r="F156" s="59">
        <f>'[1]INTERNAL PARAMETERS-1'!M12</f>
        <v>49.09</v>
      </c>
      <c r="G156" s="45">
        <f>SOYLD1!G156*VLOOKUP(SOYLD2!G$4,'[1]INTERNAL PARAMETERS-1'!$B$5:$J$44,5,FALSE)*VLOOKUP(SOYLD2!G$4,'[1]INTERNAL PARAMETERS-1'!$B$5:$J$44,7,FALSE)*SOYLD2!$F156 + SOYLD1!G156*(1-VLOOKUP(SOYLD2!G$4,'[1]INTERNAL PARAMETERS-1'!$B$5:$J$44,5,FALSE))*VLOOKUP(SOYLD2!G$4,'[1]INTERNAL PARAMETERS-1'!$B$5:$J$44,9,FALSE)*SOYLD2!$F156</f>
        <v>221.11012351253856</v>
      </c>
      <c r="H156" s="44">
        <f>SOYLD1!H156*VLOOKUP(SOYLD2!H$4,'[1]INTERNAL PARAMETERS-1'!$B$5:$J$44,5,FALSE)*VLOOKUP(SOYLD2!H$4,'[1]INTERNAL PARAMETERS-1'!$B$5:$J$44,7,FALSE)*SOYLD2!$F156 + SOYLD1!H156*(1-VLOOKUP(SOYLD2!H$4,'[1]INTERNAL PARAMETERS-1'!$B$5:$J$44,5,FALSE))*VLOOKUP(SOYLD2!H$4,'[1]INTERNAL PARAMETERS-1'!$B$5:$J$44,9,FALSE)*SOYLD2!$F156</f>
        <v>116.47299707410276</v>
      </c>
      <c r="I156" s="44">
        <f>SOYLD1!I156*VLOOKUP(SOYLD2!I$4,'[1]INTERNAL PARAMETERS-1'!$B$5:$J$44,5,FALSE)*VLOOKUP(SOYLD2!I$4,'[1]INTERNAL PARAMETERS-1'!$B$5:$J$44,7,FALSE)*SOYLD2!$F156 + SOYLD1!I156*(1-VLOOKUP(SOYLD2!I$4,'[1]INTERNAL PARAMETERS-1'!$B$5:$J$44,5,FALSE))*VLOOKUP(SOYLD2!I$4,'[1]INTERNAL PARAMETERS-1'!$B$5:$J$44,9,FALSE)*SOYLD2!$F156</f>
        <v>101.39422062562035</v>
      </c>
      <c r="J156" s="44">
        <f>SOYLD1!J156*VLOOKUP(SOYLD2!J$4,'[1]INTERNAL PARAMETERS-1'!$B$5:$J$44,5,FALSE)*VLOOKUP(SOYLD2!J$4,'[1]INTERNAL PARAMETERS-1'!$B$5:$J$44,7,FALSE)*SOYLD2!$F156 + SOYLD1!J156*(1-VLOOKUP(SOYLD2!J$4,'[1]INTERNAL PARAMETERS-1'!$B$5:$J$44,5,FALSE))*VLOOKUP(SOYLD2!J$4,'[1]INTERNAL PARAMETERS-1'!$B$5:$J$44,9,FALSE)*SOYLD2!$F156</f>
        <v>0</v>
      </c>
      <c r="K156" s="44">
        <f>SOYLD1!K156*VLOOKUP(SOYLD2!K$4,'[1]INTERNAL PARAMETERS-1'!$B$5:$J$44,5,FALSE)*VLOOKUP(SOYLD2!K$4,'[1]INTERNAL PARAMETERS-1'!$B$5:$J$44,7,FALSE)*SOYLD2!$F156 + SOYLD1!K156*(1-VLOOKUP(SOYLD2!K$4,'[1]INTERNAL PARAMETERS-1'!$B$5:$J$44,5,FALSE))*VLOOKUP(SOYLD2!K$4,'[1]INTERNAL PARAMETERS-1'!$B$5:$J$44,9,FALSE)*SOYLD2!$F156</f>
        <v>0.61072113377193338</v>
      </c>
      <c r="L156" s="44">
        <f>SOYLD1!L156*VLOOKUP(SOYLD2!L$4,'[1]INTERNAL PARAMETERS-1'!$B$5:$J$44,5,FALSE)*VLOOKUP(SOYLD2!L$4,'[1]INTERNAL PARAMETERS-1'!$B$5:$J$44,7,FALSE)*SOYLD2!$F156 + SOYLD1!L156*(1-VLOOKUP(SOYLD2!L$4,'[1]INTERNAL PARAMETERS-1'!$B$5:$J$44,5,FALSE))*VLOOKUP(SOYLD2!L$4,'[1]INTERNAL PARAMETERS-1'!$B$5:$J$44,9,FALSE)*SOYLD2!$F156</f>
        <v>0</v>
      </c>
      <c r="M156" s="44">
        <f>SOYLD1!M156*VLOOKUP(SOYLD2!M$4,'[1]INTERNAL PARAMETERS-1'!$B$5:$J$44,5,FALSE)*VLOOKUP(SOYLD2!M$4,'[1]INTERNAL PARAMETERS-1'!$B$5:$J$44,7,FALSE)*SOYLD2!$F156 + SOYLD1!M156*(1-VLOOKUP(SOYLD2!M$4,'[1]INTERNAL PARAMETERS-1'!$B$5:$J$44,5,FALSE))*VLOOKUP(SOYLD2!M$4,'[1]INTERNAL PARAMETERS-1'!$B$5:$J$44,9,FALSE)*SOYLD2!$F156</f>
        <v>3.502049199826855</v>
      </c>
      <c r="N156" s="44">
        <f>SOYLD1!N156*VLOOKUP(SOYLD2!N$4,'[1]INTERNAL PARAMETERS-1'!$B$5:$J$44,5,FALSE)*VLOOKUP(SOYLD2!N$4,'[1]INTERNAL PARAMETERS-1'!$B$5:$J$44,7,FALSE)*SOYLD2!$F156 + SOYLD1!N156*(1-VLOOKUP(SOYLD2!N$4,'[1]INTERNAL PARAMETERS-1'!$B$5:$J$44,5,FALSE))*VLOOKUP(SOYLD2!N$4,'[1]INTERNAL PARAMETERS-1'!$B$5:$J$44,9,FALSE)*SOYLD2!$F156</f>
        <v>0.49186112446420632</v>
      </c>
      <c r="O156" s="44">
        <f>SOYLD1!O156*VLOOKUP(SOYLD2!O$4,'[1]INTERNAL PARAMETERS-1'!$B$5:$J$44,5,FALSE)*VLOOKUP(SOYLD2!O$4,'[1]INTERNAL PARAMETERS-1'!$B$5:$J$44,7,FALSE)*SOYLD2!$F156 + SOYLD1!O156*(1-VLOOKUP(SOYLD2!O$4,'[1]INTERNAL PARAMETERS-1'!$B$5:$J$44,5,FALSE))*VLOOKUP(SOYLD2!O$4,'[1]INTERNAL PARAMETERS-1'!$B$5:$J$44,9,FALSE)*SOYLD2!$F156</f>
        <v>0</v>
      </c>
      <c r="P156" s="44">
        <f>SOYLD1!P156*VLOOKUP(SOYLD2!P$4,'[1]INTERNAL PARAMETERS-1'!$B$5:$J$44,5,FALSE)*VLOOKUP(SOYLD2!P$4,'[1]INTERNAL PARAMETERS-1'!$B$5:$J$44,7,FALSE)*SOYLD2!$F156 + SOYLD1!P156*(1-VLOOKUP(SOYLD2!P$4,'[1]INTERNAL PARAMETERS-1'!$B$5:$J$44,5,FALSE))*VLOOKUP(SOYLD2!P$4,'[1]INTERNAL PARAMETERS-1'!$B$5:$J$44,9,FALSE)*SOYLD2!$F156</f>
        <v>0</v>
      </c>
      <c r="Q156" s="44">
        <f>SOYLD1!Q156*VLOOKUP(SOYLD2!Q$4,'[1]INTERNAL PARAMETERS-1'!$B$5:$J$44,5,FALSE)*VLOOKUP(SOYLD2!Q$4,'[1]INTERNAL PARAMETERS-1'!$B$5:$J$44,7,FALSE)*SOYLD2!$F156 + SOYLD1!Q156*(1-VLOOKUP(SOYLD2!Q$4,'[1]INTERNAL PARAMETERS-1'!$B$5:$J$44,5,FALSE))*VLOOKUP(SOYLD2!Q$4,'[1]INTERNAL PARAMETERS-1'!$B$5:$J$44,9,FALSE)*SOYLD2!$F156</f>
        <v>0</v>
      </c>
      <c r="R156" s="44">
        <f>SOYLD1!R156*VLOOKUP(SOYLD2!R$4,'[1]INTERNAL PARAMETERS-1'!$B$5:$J$44,5,FALSE)*VLOOKUP(SOYLD2!R$4,'[1]INTERNAL PARAMETERS-1'!$B$5:$J$44,7,FALSE)*SOYLD2!$F156 + SOYLD1!R156*(1-VLOOKUP(SOYLD2!R$4,'[1]INTERNAL PARAMETERS-1'!$B$5:$J$44,5,FALSE))*VLOOKUP(SOYLD2!R$4,'[1]INTERNAL PARAMETERS-1'!$B$5:$J$44,9,FALSE)*SOYLD2!$F156</f>
        <v>1.0131153979455718</v>
      </c>
      <c r="S156" s="44">
        <f>SOYLD1!S156*VLOOKUP(SOYLD2!S$4,'[1]INTERNAL PARAMETERS-1'!$B$5:$J$44,5,FALSE)*VLOOKUP(SOYLD2!S$4,'[1]INTERNAL PARAMETERS-1'!$B$5:$J$44,7,FALSE)*SOYLD2!$F156 + SOYLD1!S156*(1-VLOOKUP(SOYLD2!S$4,'[1]INTERNAL PARAMETERS-1'!$B$5:$J$44,5,FALSE))*VLOOKUP(SOYLD2!S$4,'[1]INTERNAL PARAMETERS-1'!$B$5:$J$44,9,FALSE)*SOYLD2!$F156</f>
        <v>12.627602548559315</v>
      </c>
      <c r="T156" s="44">
        <f>SOYLD1!T156*VLOOKUP(SOYLD2!T$4,'[1]INTERNAL PARAMETERS-1'!$B$5:$J$44,5,FALSE)*VLOOKUP(SOYLD2!T$4,'[1]INTERNAL PARAMETERS-1'!$B$5:$J$44,7,FALSE)*SOYLD2!$F156 + SOYLD1!T156*(1-VLOOKUP(SOYLD2!T$4,'[1]INTERNAL PARAMETERS-1'!$B$5:$J$44,5,FALSE))*VLOOKUP(SOYLD2!T$4,'[1]INTERNAL PARAMETERS-1'!$B$5:$J$44,9,FALSE)*SOYLD2!$F156</f>
        <v>4.2063301648105167</v>
      </c>
      <c r="U156" s="44">
        <f>SOYLD1!U156*VLOOKUP(SOYLD2!U$4,'[1]INTERNAL PARAMETERS-1'!$B$5:$J$44,5,FALSE)*VLOOKUP(SOYLD2!U$4,'[1]INTERNAL PARAMETERS-1'!$B$5:$J$44,7,FALSE)*SOYLD2!$F156 + SOYLD1!U156*(1-VLOOKUP(SOYLD2!U$4,'[1]INTERNAL PARAMETERS-1'!$B$5:$J$44,5,FALSE))*VLOOKUP(SOYLD2!U$4,'[1]INTERNAL PARAMETERS-1'!$B$5:$J$44,9,FALSE)*SOYLD2!$F156</f>
        <v>2.9642902408499121</v>
      </c>
      <c r="V156" s="44">
        <f>SOYLD1!V156*VLOOKUP(SOYLD2!V$4,'[1]INTERNAL PARAMETERS-1'!$B$5:$J$44,5,FALSE)*VLOOKUP(SOYLD2!V$4,'[1]INTERNAL PARAMETERS-1'!$B$5:$J$44,7,FALSE)*SOYLD2!$F156 + SOYLD1!V156*(1-VLOOKUP(SOYLD2!V$4,'[1]INTERNAL PARAMETERS-1'!$B$5:$J$44,5,FALSE))*VLOOKUP(SOYLD2!V$4,'[1]INTERNAL PARAMETERS-1'!$B$5:$J$44,9,FALSE)*SOYLD2!$F156</f>
        <v>13.968838976278823</v>
      </c>
      <c r="W156" s="44">
        <f>SOYLD1!W156*VLOOKUP(SOYLD2!W$4,'[1]INTERNAL PARAMETERS-1'!$B$5:$J$44,5,FALSE)*VLOOKUP(SOYLD2!W$4,'[1]INTERNAL PARAMETERS-1'!$B$5:$J$44,7,FALSE)*SOYLD2!$F156 + SOYLD1!W156*(1-VLOOKUP(SOYLD2!W$4,'[1]INTERNAL PARAMETERS-1'!$B$5:$J$44,5,FALSE))*VLOOKUP(SOYLD2!W$4,'[1]INTERNAL PARAMETERS-1'!$B$5:$J$44,9,FALSE)*SOYLD2!$F156</f>
        <v>0</v>
      </c>
      <c r="X156" s="44">
        <f>SOYLD1!X156*VLOOKUP(SOYLD2!X$4,'[1]INTERNAL PARAMETERS-1'!$B$5:$J$44,5,FALSE)*VLOOKUP(SOYLD2!X$4,'[1]INTERNAL PARAMETERS-1'!$B$5:$J$44,7,FALSE)*SOYLD2!$F156 + SOYLD1!X156*(1-VLOOKUP(SOYLD2!X$4,'[1]INTERNAL PARAMETERS-1'!$B$5:$J$44,5,FALSE))*VLOOKUP(SOYLD2!X$4,'[1]INTERNAL PARAMETERS-1'!$B$5:$J$44,9,FALSE)*SOYLD2!$F156</f>
        <v>0</v>
      </c>
      <c r="Y156" s="44">
        <f>SOYLD1!Y156*VLOOKUP(SOYLD2!Y$4,'[1]INTERNAL PARAMETERS-1'!$B$5:$J$44,5,FALSE)*VLOOKUP(SOYLD2!Y$4,'[1]INTERNAL PARAMETERS-1'!$B$5:$J$44,7,FALSE)*SOYLD2!$F156 + SOYLD1!Y156*(1-VLOOKUP(SOYLD2!Y$4,'[1]INTERNAL PARAMETERS-1'!$B$5:$J$44,5,FALSE))*VLOOKUP(SOYLD2!Y$4,'[1]INTERNAL PARAMETERS-1'!$B$5:$J$44,9,FALSE)*SOYLD2!$F156</f>
        <v>0</v>
      </c>
      <c r="Z156" s="44">
        <f>SOYLD1!Z156*VLOOKUP(SOYLD2!Z$4,'[1]INTERNAL PARAMETERS-1'!$B$5:$J$44,5,FALSE)*VLOOKUP(SOYLD2!Z$4,'[1]INTERNAL PARAMETERS-1'!$B$5:$J$44,7,FALSE)*SOYLD2!$F156 + SOYLD1!Z156*(1-VLOOKUP(SOYLD2!Z$4,'[1]INTERNAL PARAMETERS-1'!$B$5:$J$44,5,FALSE))*VLOOKUP(SOYLD2!Z$4,'[1]INTERNAL PARAMETERS-1'!$B$5:$J$44,9,FALSE)*SOYLD2!$F156</f>
        <v>0</v>
      </c>
      <c r="AA156" s="44">
        <f>SOYLD1!AA156*VLOOKUP(SOYLD2!AA$4,'[1]INTERNAL PARAMETERS-1'!$B$5:$J$44,5,FALSE)*VLOOKUP(SOYLD2!AA$4,'[1]INTERNAL PARAMETERS-1'!$B$5:$J$44,7,FALSE)*SOYLD2!$F156 + SOYLD1!AA156*(1-VLOOKUP(SOYLD2!AA$4,'[1]INTERNAL PARAMETERS-1'!$B$5:$J$44,5,FALSE))*VLOOKUP(SOYLD2!AA$4,'[1]INTERNAL PARAMETERS-1'!$B$5:$J$44,9,FALSE)*SOYLD2!$F156</f>
        <v>0</v>
      </c>
      <c r="AB156" s="44">
        <f>SOYLD1!AB156*VLOOKUP(SOYLD2!AB$4,'[1]INTERNAL PARAMETERS-1'!$B$5:$J$44,5,FALSE)*VLOOKUP(SOYLD2!AB$4,'[1]INTERNAL PARAMETERS-1'!$B$5:$J$44,7,FALSE)*SOYLD2!$F156 + SOYLD1!AB156*(1-VLOOKUP(SOYLD2!AB$4,'[1]INTERNAL PARAMETERS-1'!$B$5:$J$44,5,FALSE))*VLOOKUP(SOYLD2!AB$4,'[1]INTERNAL PARAMETERS-1'!$B$5:$J$44,9,FALSE)*SOYLD2!$F156</f>
        <v>0</v>
      </c>
      <c r="AC156" s="44">
        <f>SOYLD1!AC156*VLOOKUP(SOYLD2!AC$4,'[1]INTERNAL PARAMETERS-1'!$B$5:$J$44,5,FALSE)*VLOOKUP(SOYLD2!AC$4,'[1]INTERNAL PARAMETERS-1'!$B$5:$J$44,7,FALSE)*SOYLD2!$F156 + SOYLD1!AC156*(1-VLOOKUP(SOYLD2!AC$4,'[1]INTERNAL PARAMETERS-1'!$B$5:$J$44,5,FALSE))*VLOOKUP(SOYLD2!AC$4,'[1]INTERNAL PARAMETERS-1'!$B$5:$J$44,9,FALSE)*SOYLD2!$F156</f>
        <v>0</v>
      </c>
      <c r="AD156" s="44">
        <f>SOYLD1!AD156*VLOOKUP(SOYLD2!AD$4,'[1]INTERNAL PARAMETERS-1'!$B$5:$J$44,5,FALSE)*VLOOKUP(SOYLD2!AD$4,'[1]INTERNAL PARAMETERS-1'!$B$5:$J$44,7,FALSE)*SOYLD2!$F156 + SOYLD1!AD156*(1-VLOOKUP(SOYLD2!AD$4,'[1]INTERNAL PARAMETERS-1'!$B$5:$J$44,5,FALSE))*VLOOKUP(SOYLD2!AD$4,'[1]INTERNAL PARAMETERS-1'!$B$5:$J$44,9,FALSE)*SOYLD2!$F156</f>
        <v>0</v>
      </c>
      <c r="AE156" s="44">
        <f>SOYLD1!AE156*VLOOKUP(SOYLD2!AE$4,'[1]INTERNAL PARAMETERS-1'!$B$5:$J$44,5,FALSE)*VLOOKUP(SOYLD2!AE$4,'[1]INTERNAL PARAMETERS-1'!$B$5:$J$44,7,FALSE)*SOYLD2!$F156 + SOYLD1!AE156*(1-VLOOKUP(SOYLD2!AE$4,'[1]INTERNAL PARAMETERS-1'!$B$5:$J$44,5,FALSE))*VLOOKUP(SOYLD2!AE$4,'[1]INTERNAL PARAMETERS-1'!$B$5:$J$44,9,FALSE)*SOYLD2!$F156</f>
        <v>0</v>
      </c>
      <c r="AF156" s="44">
        <f>SOYLD1!AF156*VLOOKUP(SOYLD2!AF$4,'[1]INTERNAL PARAMETERS-1'!$B$5:$J$44,5,FALSE)*VLOOKUP(SOYLD2!AF$4,'[1]INTERNAL PARAMETERS-1'!$B$5:$J$44,7,FALSE)*SOYLD2!$F156 + SOYLD1!AF156*(1-VLOOKUP(SOYLD2!AF$4,'[1]INTERNAL PARAMETERS-1'!$B$5:$J$44,5,FALSE))*VLOOKUP(SOYLD2!AF$4,'[1]INTERNAL PARAMETERS-1'!$B$5:$J$44,9,FALSE)*SOYLD2!$F156</f>
        <v>1.0583969938392255</v>
      </c>
      <c r="AG156" s="44">
        <f>SOYLD1!AG156*VLOOKUP(SOYLD2!AG$4,'[1]INTERNAL PARAMETERS-1'!$B$5:$J$44,5,FALSE)*VLOOKUP(SOYLD2!AG$4,'[1]INTERNAL PARAMETERS-1'!$B$5:$J$44,7,FALSE)*SOYLD2!$F156 + SOYLD1!AG156*(1-VLOOKUP(SOYLD2!AG$4,'[1]INTERNAL PARAMETERS-1'!$B$5:$J$44,5,FALSE))*VLOOKUP(SOYLD2!AG$4,'[1]INTERNAL PARAMETERS-1'!$B$5:$J$44,9,FALSE)*SOYLD2!$F156</f>
        <v>0</v>
      </c>
      <c r="AH156" s="44">
        <f>SOYLD1!AH156*VLOOKUP(SOYLD2!AH$4,'[1]INTERNAL PARAMETERS-1'!$B$5:$J$44,5,FALSE)*VLOOKUP(SOYLD2!AH$4,'[1]INTERNAL PARAMETERS-1'!$B$5:$J$44,7,FALSE)*SOYLD2!$F156 + SOYLD1!AH156*(1-VLOOKUP(SOYLD2!AH$4,'[1]INTERNAL PARAMETERS-1'!$B$5:$J$44,5,FALSE))*VLOOKUP(SOYLD2!AH$4,'[1]INTERNAL PARAMETERS-1'!$B$5:$J$44,9,FALSE)*SOYLD2!$F156</f>
        <v>0.14923484077621496</v>
      </c>
      <c r="AI156" s="44">
        <f>SOYLD1!AI156*VLOOKUP(SOYLD2!AI$4,'[1]INTERNAL PARAMETERS-1'!$B$5:$J$44,5,FALSE)*VLOOKUP(SOYLD2!AI$4,'[1]INTERNAL PARAMETERS-1'!$B$5:$J$44,7,FALSE)*SOYLD2!$F156 + SOYLD1!AI156*(1-VLOOKUP(SOYLD2!AI$4,'[1]INTERNAL PARAMETERS-1'!$B$5:$J$44,5,FALSE))*VLOOKUP(SOYLD2!AI$4,'[1]INTERNAL PARAMETERS-1'!$B$5:$J$44,9,FALSE)*SOYLD2!$F156</f>
        <v>0.2487645433233481</v>
      </c>
      <c r="AJ156" s="44">
        <f>SOYLD1!AJ156*VLOOKUP(SOYLD2!AJ$4,'[1]INTERNAL PARAMETERS-1'!$B$5:$J$44,5,FALSE)*VLOOKUP(SOYLD2!AJ$4,'[1]INTERNAL PARAMETERS-1'!$B$5:$J$44,7,FALSE)*SOYLD2!$F156 + SOYLD1!AJ156*(1-VLOOKUP(SOYLD2!AJ$4,'[1]INTERNAL PARAMETERS-1'!$B$5:$J$44,5,FALSE))*VLOOKUP(SOYLD2!AJ$4,'[1]INTERNAL PARAMETERS-1'!$B$5:$J$44,9,FALSE)*SOYLD2!$F156</f>
        <v>2.822329882005004</v>
      </c>
      <c r="AK156" s="44">
        <f>SOYLD1!AK156*VLOOKUP(SOYLD2!AK$4,'[1]INTERNAL PARAMETERS-1'!$B$5:$J$44,5,FALSE)*VLOOKUP(SOYLD2!AK$4,'[1]INTERNAL PARAMETERS-1'!$B$5:$J$44,7,FALSE)*SOYLD2!$F156 + SOYLD1!AK156*(1-VLOOKUP(SOYLD2!AK$4,'[1]INTERNAL PARAMETERS-1'!$B$5:$J$44,5,FALSE))*VLOOKUP(SOYLD2!AK$4,'[1]INTERNAL PARAMETERS-1'!$B$5:$J$44,9,FALSE)*SOYLD2!$F156</f>
        <v>1.1938787262097197</v>
      </c>
      <c r="AL156" s="44">
        <f>SOYLD1!AL156*VLOOKUP(SOYLD2!AL$4,'[1]INTERNAL PARAMETERS-1'!$B$5:$J$44,5,FALSE)*VLOOKUP(SOYLD2!AL$4,'[1]INTERNAL PARAMETERS-1'!$B$5:$J$44,7,FALSE)*SOYLD2!$F156 + SOYLD1!AL156*(1-VLOOKUP(SOYLD2!AL$4,'[1]INTERNAL PARAMETERS-1'!$B$5:$J$44,5,FALSE))*VLOOKUP(SOYLD2!AL$4,'[1]INTERNAL PARAMETERS-1'!$B$5:$J$44,9,FALSE)*SOYLD2!$F156</f>
        <v>0</v>
      </c>
      <c r="AM156" s="44">
        <f>SOYLD1!AM156*VLOOKUP(SOYLD2!AM$4,'[1]INTERNAL PARAMETERS-1'!$B$5:$J$44,5,FALSE)*VLOOKUP(SOYLD2!AM$4,'[1]INTERNAL PARAMETERS-1'!$B$5:$J$44,7,FALSE)*SOYLD2!$F156 + SOYLD1!AM156*(1-VLOOKUP(SOYLD2!AM$4,'[1]INTERNAL PARAMETERS-1'!$B$5:$J$44,5,FALSE))*VLOOKUP(SOYLD2!AM$4,'[1]INTERNAL PARAMETERS-1'!$B$5:$J$44,9,FALSE)*SOYLD2!$F156</f>
        <v>0</v>
      </c>
      <c r="AN156" s="44">
        <f>SOYLD1!AN156*VLOOKUP(SOYLD2!AN$4,'[1]INTERNAL PARAMETERS-1'!$B$5:$J$44,5,FALSE)*VLOOKUP(SOYLD2!AN$4,'[1]INTERNAL PARAMETERS-1'!$B$5:$J$44,7,FALSE)*SOYLD2!$F156 + SOYLD1!AN156*(1-VLOOKUP(SOYLD2!AN$4,'[1]INTERNAL PARAMETERS-1'!$B$5:$J$44,5,FALSE))*VLOOKUP(SOYLD2!AN$4,'[1]INTERNAL PARAMETERS-1'!$B$5:$J$44,9,FALSE)*SOYLD2!$F156</f>
        <v>0</v>
      </c>
      <c r="AO156" s="44">
        <f>SOYLD1!AO156*VLOOKUP(SOYLD2!AO$4,'[1]INTERNAL PARAMETERS-1'!$B$5:$J$44,5,FALSE)*VLOOKUP(SOYLD2!AO$4,'[1]INTERNAL PARAMETERS-1'!$B$5:$J$44,7,FALSE)*SOYLD2!$F156 + SOYLD1!AO156*(1-VLOOKUP(SOYLD2!AO$4,'[1]INTERNAL PARAMETERS-1'!$B$5:$J$44,5,FALSE))*VLOOKUP(SOYLD2!AO$4,'[1]INTERNAL PARAMETERS-1'!$B$5:$J$44,9,FALSE)*SOYLD2!$F156</f>
        <v>0</v>
      </c>
      <c r="AP156" s="44">
        <f>SOYLD1!AP156*VLOOKUP(SOYLD2!AP$4,'[1]INTERNAL PARAMETERS-1'!$B$5:$J$44,5,FALSE)*VLOOKUP(SOYLD2!AP$4,'[1]INTERNAL PARAMETERS-1'!$B$5:$J$44,7,FALSE)*SOYLD2!$F156 + SOYLD1!AP156*(1-VLOOKUP(SOYLD2!AP$4,'[1]INTERNAL PARAMETERS-1'!$B$5:$J$44,5,FALSE))*VLOOKUP(SOYLD2!AP$4,'[1]INTERNAL PARAMETERS-1'!$B$5:$J$44,9,FALSE)*SOYLD2!$F156</f>
        <v>0</v>
      </c>
      <c r="AQ156" s="44">
        <f>SOYLD1!AQ156*VLOOKUP(SOYLD2!AQ$4,'[1]INTERNAL PARAMETERS-1'!$B$5:$J$44,5,FALSE)*VLOOKUP(SOYLD2!AQ$4,'[1]INTERNAL PARAMETERS-1'!$B$5:$J$44,7,FALSE)*SOYLD2!$F156 + SOYLD1!AQ156*(1-VLOOKUP(SOYLD2!AQ$4,'[1]INTERNAL PARAMETERS-1'!$B$5:$J$44,5,FALSE))*VLOOKUP(SOYLD2!AQ$4,'[1]INTERNAL PARAMETERS-1'!$B$5:$J$44,9,FALSE)*SOYLD2!$F156</f>
        <v>0</v>
      </c>
      <c r="AR156" s="44">
        <f>SOYLD1!AR156*VLOOKUP(SOYLD2!AR$4,'[1]INTERNAL PARAMETERS-1'!$B$5:$J$44,5,FALSE)*VLOOKUP(SOYLD2!AR$4,'[1]INTERNAL PARAMETERS-1'!$B$5:$J$44,7,FALSE)*SOYLD2!$F156 + SOYLD1!AR156*(1-VLOOKUP(SOYLD2!AR$4,'[1]INTERNAL PARAMETERS-1'!$B$5:$J$44,5,FALSE))*VLOOKUP(SOYLD2!AR$4,'[1]INTERNAL PARAMETERS-1'!$B$5:$J$44,9,FALSE)*SOYLD2!$F156</f>
        <v>0</v>
      </c>
      <c r="AS156" s="44">
        <f>SOYLD1!AS156*VLOOKUP(SOYLD2!AS$4,'[1]INTERNAL PARAMETERS-1'!$B$5:$J$44,5,FALSE)*VLOOKUP(SOYLD2!AS$4,'[1]INTERNAL PARAMETERS-1'!$B$5:$J$44,7,FALSE)*SOYLD2!$F156 + SOYLD1!AS156*(1-VLOOKUP(SOYLD2!AS$4,'[1]INTERNAL PARAMETERS-1'!$B$5:$J$44,5,FALSE))*VLOOKUP(SOYLD2!AS$4,'[1]INTERNAL PARAMETERS-1'!$B$5:$J$44,9,FALSE)*SOYLD2!$F156</f>
        <v>0</v>
      </c>
      <c r="AT156" s="43">
        <f>SOYLD1!AT156*VLOOKUP(SOYLD2!AT$4,'[1]INTERNAL PARAMETERS-1'!$B$5:$J$44,5,FALSE)*VLOOKUP(SOYLD2!AT$4,'[1]INTERNAL PARAMETERS-1'!$B$5:$J$44,7,FALSE)*SOYLD2!$F156 + SOYLD1!AT156*(1-VLOOKUP(SOYLD2!AT$4,'[1]INTERNAL PARAMETERS-1'!$B$5:$J$44,5,FALSE))*VLOOKUP(SOYLD2!AT$4,'[1]INTERNAL PARAMETERS-1'!$B$5:$J$44,9,FALSE)*SOYLD2!$F156</f>
        <v>0</v>
      </c>
      <c r="AU156" s="45">
        <f>SOYLD1!AU156*VLOOKUP(SOYLD2!AU$4,'[1]INTERNAL PARAMETERS-1'!$B$5:$J$44,5,FALSE)*VLOOKUP(SOYLD2!AU$4,'[1]INTERNAL PARAMETERS-1'!$B$5:$J$44,6,FALSE)*VLOOKUP(SOYLD2!AU$4,'[1]INTERNAL PARAMETERS-1'!$B$5:$J$44,3,FALSE) + SOYLD1!AU156*(1-VLOOKUP(SOYLD2!AU$4,'[1]INTERNAL PARAMETERS-1'!$B$5:$J$44,5,FALSE))*VLOOKUP(SOYLD2!AU$4,'[1]INTERNAL PARAMETERS-1'!$B$5:$J$44,8,FALSE)*VLOOKUP(SOYLD2!AU$4,'[1]INTERNAL PARAMETERS-1'!$B$5:$J$44,3,FALSE)</f>
        <v>0</v>
      </c>
      <c r="AV156" s="44">
        <f>SOYLD1!AV156*VLOOKUP(SOYLD2!AV$4,'[1]INTERNAL PARAMETERS-1'!$B$5:$J$44,5,FALSE)*VLOOKUP(SOYLD2!AV$4,'[1]INTERNAL PARAMETERS-1'!$B$5:$J$44,6,FALSE)*VLOOKUP(SOYLD2!AV$4,'[1]INTERNAL PARAMETERS-1'!$B$5:$J$44,3,FALSE) + SOYLD1!AV156*(1-VLOOKUP(SOYLD2!AV$4,'[1]INTERNAL PARAMETERS-1'!$B$5:$J$44,5,FALSE))*VLOOKUP(SOYLD2!AV$4,'[1]INTERNAL PARAMETERS-1'!$B$5:$J$44,8,FALSE)*VLOOKUP(SOYLD2!AV$4,'[1]INTERNAL PARAMETERS-1'!$B$5:$J$44,3,FALSE)</f>
        <v>0</v>
      </c>
      <c r="AW156" s="44">
        <f>SOYLD1!AW156*VLOOKUP(SOYLD2!AW$4,'[1]INTERNAL PARAMETERS-1'!$B$5:$J$44,5,FALSE)*VLOOKUP(SOYLD2!AW$4,'[1]INTERNAL PARAMETERS-1'!$B$5:$J$44,6,FALSE)*VLOOKUP(SOYLD2!AW$4,'[1]INTERNAL PARAMETERS-1'!$B$5:$J$44,3,FALSE) + SOYLD1!AW156*(1-VLOOKUP(SOYLD2!AW$4,'[1]INTERNAL PARAMETERS-1'!$B$5:$J$44,5,FALSE))*VLOOKUP(SOYLD2!AW$4,'[1]INTERNAL PARAMETERS-1'!$B$5:$J$44,8,FALSE)*VLOOKUP(SOYLD2!AW$4,'[1]INTERNAL PARAMETERS-1'!$B$5:$J$44,3,FALSE)</f>
        <v>2.4386609465029432</v>
      </c>
      <c r="AX156" s="44">
        <f>SOYLD1!AX156*VLOOKUP(SOYLD2!AX$4,'[1]INTERNAL PARAMETERS-1'!$B$5:$J$44,5,FALSE)*VLOOKUP(SOYLD2!AX$4,'[1]INTERNAL PARAMETERS-1'!$B$5:$J$44,6,FALSE)*VLOOKUP(SOYLD2!AX$4,'[1]INTERNAL PARAMETERS-1'!$B$5:$J$44,3,FALSE) + SOYLD1!AX156*(1-VLOOKUP(SOYLD2!AX$4,'[1]INTERNAL PARAMETERS-1'!$B$5:$J$44,5,FALSE))*VLOOKUP(SOYLD2!AX$4,'[1]INTERNAL PARAMETERS-1'!$B$5:$J$44,8,FALSE)*VLOOKUP(SOYLD2!AX$4,'[1]INTERNAL PARAMETERS-1'!$B$5:$J$44,3,FALSE)</f>
        <v>0</v>
      </c>
      <c r="AY156" s="44">
        <f>SOYLD1!AY156*VLOOKUP(SOYLD2!AY$4,'[1]INTERNAL PARAMETERS-1'!$B$5:$J$44,5,FALSE)*VLOOKUP(SOYLD2!AY$4,'[1]INTERNAL PARAMETERS-1'!$B$5:$J$44,6,FALSE)*VLOOKUP(SOYLD2!AY$4,'[1]INTERNAL PARAMETERS-1'!$B$5:$J$44,3,FALSE) + SOYLD1!AY156*(1-VLOOKUP(SOYLD2!AY$4,'[1]INTERNAL PARAMETERS-1'!$B$5:$J$44,5,FALSE))*VLOOKUP(SOYLD2!AY$4,'[1]INTERNAL PARAMETERS-1'!$B$5:$J$44,8,FALSE)*VLOOKUP(SOYLD2!AY$4,'[1]INTERNAL PARAMETERS-1'!$B$5:$J$44,3,FALSE)</f>
        <v>0</v>
      </c>
      <c r="AZ156" s="44">
        <f>SOYLD1!AZ156*VLOOKUP(SOYLD2!AZ$4,'[1]INTERNAL PARAMETERS-1'!$B$5:$J$44,5,FALSE)*VLOOKUP(SOYLD2!AZ$4,'[1]INTERNAL PARAMETERS-1'!$B$5:$J$44,6,FALSE)*VLOOKUP(SOYLD2!AZ$4,'[1]INTERNAL PARAMETERS-1'!$B$5:$J$44,3,FALSE) + SOYLD1!AZ156*(1-VLOOKUP(SOYLD2!AZ$4,'[1]INTERNAL PARAMETERS-1'!$B$5:$J$44,5,FALSE))*VLOOKUP(SOYLD2!AZ$4,'[1]INTERNAL PARAMETERS-1'!$B$5:$J$44,8,FALSE)*VLOOKUP(SOYLD2!AZ$4,'[1]INTERNAL PARAMETERS-1'!$B$5:$J$44,3,FALSE)</f>
        <v>0</v>
      </c>
      <c r="BA156" s="44">
        <f>SOYLD1!BA156*VLOOKUP(SOYLD2!BA$4,'[1]INTERNAL PARAMETERS-1'!$B$5:$J$44,5,FALSE)*VLOOKUP(SOYLD2!BA$4,'[1]INTERNAL PARAMETERS-1'!$B$5:$J$44,6,FALSE)*VLOOKUP(SOYLD2!BA$4,'[1]INTERNAL PARAMETERS-1'!$B$5:$J$44,3,FALSE) + SOYLD1!BA156*(1-VLOOKUP(SOYLD2!BA$4,'[1]INTERNAL PARAMETERS-1'!$B$5:$J$44,5,FALSE))*VLOOKUP(SOYLD2!BA$4,'[1]INTERNAL PARAMETERS-1'!$B$5:$J$44,8,FALSE)*VLOOKUP(SOYLD2!BA$4,'[1]INTERNAL PARAMETERS-1'!$B$5:$J$44,3,FALSE)</f>
        <v>0.84188830359320355</v>
      </c>
      <c r="BB156" s="44">
        <f>SOYLD1!BB156*VLOOKUP(SOYLD2!BB$4,'[1]INTERNAL PARAMETERS-1'!$B$5:$J$44,5,FALSE)*VLOOKUP(SOYLD2!BB$4,'[1]INTERNAL PARAMETERS-1'!$B$5:$J$44,6,FALSE)*VLOOKUP(SOYLD2!BB$4,'[1]INTERNAL PARAMETERS-1'!$B$5:$J$44,3,FALSE) + SOYLD1!BB156*(1-VLOOKUP(SOYLD2!BB$4,'[1]INTERNAL PARAMETERS-1'!$B$5:$J$44,5,FALSE))*VLOOKUP(SOYLD2!BB$4,'[1]INTERNAL PARAMETERS-1'!$B$5:$J$44,8,FALSE)*VLOOKUP(SOYLD2!BB$4,'[1]INTERNAL PARAMETERS-1'!$B$5:$J$44,3,FALSE)</f>
        <v>0.59011410196718472</v>
      </c>
      <c r="BC156" s="44">
        <f>SOYLD1!BC156*VLOOKUP(SOYLD2!BC$4,'[1]INTERNAL PARAMETERS-1'!$B$5:$J$44,5,FALSE)*VLOOKUP(SOYLD2!BC$4,'[1]INTERNAL PARAMETERS-1'!$B$5:$J$44,6,FALSE)*VLOOKUP(SOYLD2!BC$4,'[1]INTERNAL PARAMETERS-1'!$B$5:$J$44,3,FALSE) + SOYLD1!BC156*(1-VLOOKUP(SOYLD2!BC$4,'[1]INTERNAL PARAMETERS-1'!$B$5:$J$44,5,FALSE))*VLOOKUP(SOYLD2!BC$4,'[1]INTERNAL PARAMETERS-1'!$B$5:$J$44,8,FALSE)*VLOOKUP(SOYLD2!BC$4,'[1]INTERNAL PARAMETERS-1'!$B$5:$J$44,3,FALSE)</f>
        <v>1.0777255854387588</v>
      </c>
      <c r="BD156" s="44">
        <f>SOYLD1!BD156*VLOOKUP(SOYLD2!BD$4,'[1]INTERNAL PARAMETERS-1'!$B$5:$J$44,5,FALSE)*VLOOKUP(SOYLD2!BD$4,'[1]INTERNAL PARAMETERS-1'!$B$5:$J$44,6,FALSE)*VLOOKUP(SOYLD2!BD$4,'[1]INTERNAL PARAMETERS-1'!$B$5:$J$44,3,FALSE) + SOYLD1!BD156*(1-VLOOKUP(SOYLD2!BD$4,'[1]INTERNAL PARAMETERS-1'!$B$5:$J$44,5,FALSE))*VLOOKUP(SOYLD2!BD$4,'[1]INTERNAL PARAMETERS-1'!$B$5:$J$44,8,FALSE)*VLOOKUP(SOYLD2!BD$4,'[1]INTERNAL PARAMETERS-1'!$B$5:$J$44,3,FALSE)</f>
        <v>0.46600433008288866</v>
      </c>
      <c r="BE156" s="44">
        <f>SOYLD1!BE156*VLOOKUP(SOYLD2!BE$4,'[1]INTERNAL PARAMETERS-1'!$B$5:$J$44,5,FALSE)*VLOOKUP(SOYLD2!BE$4,'[1]INTERNAL PARAMETERS-1'!$B$5:$J$44,6,FALSE)*VLOOKUP(SOYLD2!BE$4,'[1]INTERNAL PARAMETERS-1'!$B$5:$J$44,3,FALSE) + SOYLD1!BE156*(1-VLOOKUP(SOYLD2!BE$4,'[1]INTERNAL PARAMETERS-1'!$B$5:$J$44,5,FALSE))*VLOOKUP(SOYLD2!BE$4,'[1]INTERNAL PARAMETERS-1'!$B$5:$J$44,8,FALSE)*VLOOKUP(SOYLD2!BE$4,'[1]INTERNAL PARAMETERS-1'!$B$5:$J$44,3,FALSE)</f>
        <v>0.86113856118617027</v>
      </c>
      <c r="BF156" s="44">
        <f>SOYLD1!BF156*VLOOKUP(SOYLD2!BF$4,'[1]INTERNAL PARAMETERS-1'!$B$5:$J$44,5,FALSE)*VLOOKUP(SOYLD2!BF$4,'[1]INTERNAL PARAMETERS-1'!$B$5:$J$44,6,FALSE)*VLOOKUP(SOYLD2!BF$4,'[1]INTERNAL PARAMETERS-1'!$B$5:$J$44,3,FALSE) + SOYLD1!BF156*(1-VLOOKUP(SOYLD2!BF$4,'[1]INTERNAL PARAMETERS-1'!$B$5:$J$44,5,FALSE))*VLOOKUP(SOYLD2!BF$4,'[1]INTERNAL PARAMETERS-1'!$B$5:$J$44,8,FALSE)*VLOOKUP(SOYLD2!BF$4,'[1]INTERNAL PARAMETERS-1'!$B$5:$J$44,3,FALSE)</f>
        <v>0</v>
      </c>
      <c r="BG156" s="44">
        <f>SOYLD1!BG156*VLOOKUP(SOYLD2!BG$4,'[1]INTERNAL PARAMETERS-1'!$B$5:$J$44,5,FALSE)*VLOOKUP(SOYLD2!BG$4,'[1]INTERNAL PARAMETERS-1'!$B$5:$J$44,6,FALSE)*VLOOKUP(SOYLD2!BG$4,'[1]INTERNAL PARAMETERS-1'!$B$5:$J$44,3,FALSE) + SOYLD1!BG156*(1-VLOOKUP(SOYLD2!BG$4,'[1]INTERNAL PARAMETERS-1'!$B$5:$J$44,5,FALSE))*VLOOKUP(SOYLD2!BG$4,'[1]INTERNAL PARAMETERS-1'!$B$5:$J$44,8,FALSE)*VLOOKUP(SOYLD2!BG$4,'[1]INTERNAL PARAMETERS-1'!$B$5:$J$44,3,FALSE)</f>
        <v>0.38363848233784781</v>
      </c>
      <c r="BH156" s="44">
        <f>SOYLD1!BH156*VLOOKUP(SOYLD2!BH$4,'[1]INTERNAL PARAMETERS-1'!$B$5:$J$44,5,FALSE)*VLOOKUP(SOYLD2!BH$4,'[1]INTERNAL PARAMETERS-1'!$B$5:$J$44,6,FALSE)*VLOOKUP(SOYLD2!BH$4,'[1]INTERNAL PARAMETERS-1'!$B$5:$J$44,3,FALSE) + SOYLD1!BH156*(1-VLOOKUP(SOYLD2!BH$4,'[1]INTERNAL PARAMETERS-1'!$B$5:$J$44,5,FALSE))*VLOOKUP(SOYLD2!BH$4,'[1]INTERNAL PARAMETERS-1'!$B$5:$J$44,8,FALSE)*VLOOKUP(SOYLD2!BH$4,'[1]INTERNAL PARAMETERS-1'!$B$5:$J$44,3,FALSE)</f>
        <v>2.6603155705685363E-3</v>
      </c>
      <c r="BI156" s="44">
        <f>SOYLD1!BI156*VLOOKUP(SOYLD2!BI$4,'[1]INTERNAL PARAMETERS-1'!$B$5:$J$44,5,FALSE)*VLOOKUP(SOYLD2!BI$4,'[1]INTERNAL PARAMETERS-1'!$B$5:$J$44,6,FALSE)*VLOOKUP(SOYLD2!BI$4,'[1]INTERNAL PARAMETERS-1'!$B$5:$J$44,3,FALSE) + SOYLD1!BI156*(1-VLOOKUP(SOYLD2!BI$4,'[1]INTERNAL PARAMETERS-1'!$B$5:$J$44,5,FALSE))*VLOOKUP(SOYLD2!BI$4,'[1]INTERNAL PARAMETERS-1'!$B$5:$J$44,8,FALSE)*VLOOKUP(SOYLD2!BI$4,'[1]INTERNAL PARAMETERS-1'!$B$5:$J$44,3,FALSE)</f>
        <v>0</v>
      </c>
      <c r="BJ156" s="44">
        <f>SOYLD1!BJ156*VLOOKUP(SOYLD2!BJ$4,'[1]INTERNAL PARAMETERS-1'!$B$5:$J$44,5,FALSE)*VLOOKUP(SOYLD2!BJ$4,'[1]INTERNAL PARAMETERS-1'!$B$5:$J$44,6,FALSE)*VLOOKUP(SOYLD2!BJ$4,'[1]INTERNAL PARAMETERS-1'!$B$5:$J$44,3,FALSE) + SOYLD1!BJ156*(1-VLOOKUP(SOYLD2!BJ$4,'[1]INTERNAL PARAMETERS-1'!$B$5:$J$44,5,FALSE))*VLOOKUP(SOYLD2!BJ$4,'[1]INTERNAL PARAMETERS-1'!$B$5:$J$44,8,FALSE)*VLOOKUP(SOYLD2!BJ$4,'[1]INTERNAL PARAMETERS-1'!$B$5:$J$44,3,FALSE)</f>
        <v>0.1721746972870721</v>
      </c>
      <c r="BK156" s="44">
        <f>SOYLD1!BK156*VLOOKUP(SOYLD2!BK$4,'[1]INTERNAL PARAMETERS-1'!$B$5:$J$44,5,FALSE)*VLOOKUP(SOYLD2!BK$4,'[1]INTERNAL PARAMETERS-1'!$B$5:$J$44,6,FALSE)*VLOOKUP(SOYLD2!BK$4,'[1]INTERNAL PARAMETERS-1'!$B$5:$J$44,3,FALSE) + SOYLD1!BK156*(1-VLOOKUP(SOYLD2!BK$4,'[1]INTERNAL PARAMETERS-1'!$B$5:$J$44,5,FALSE))*VLOOKUP(SOYLD2!BK$4,'[1]INTERNAL PARAMETERS-1'!$B$5:$J$44,8,FALSE)*VLOOKUP(SOYLD2!BK$4,'[1]INTERNAL PARAMETERS-1'!$B$5:$J$44,3,FALSE)</f>
        <v>0.21583898297397089</v>
      </c>
      <c r="BL156" s="44">
        <f>SOYLD1!BL156*VLOOKUP(SOYLD2!BL$4,'[1]INTERNAL PARAMETERS-1'!$B$5:$J$44,5,FALSE)*VLOOKUP(SOYLD2!BL$4,'[1]INTERNAL PARAMETERS-1'!$B$5:$J$44,6,FALSE)*VLOOKUP(SOYLD2!BL$4,'[1]INTERNAL PARAMETERS-1'!$B$5:$J$44,3,FALSE) + SOYLD1!BL156*(1-VLOOKUP(SOYLD2!BL$4,'[1]INTERNAL PARAMETERS-1'!$B$5:$J$44,5,FALSE))*VLOOKUP(SOYLD2!BL$4,'[1]INTERNAL PARAMETERS-1'!$B$5:$J$44,8,FALSE)*VLOOKUP(SOYLD2!BL$4,'[1]INTERNAL PARAMETERS-1'!$B$5:$J$44,3,FALSE)</f>
        <v>0.60260937891015742</v>
      </c>
      <c r="BM156" s="44">
        <f>SOYLD1!BM156*VLOOKUP(SOYLD2!BM$4,'[1]INTERNAL PARAMETERS-1'!$B$5:$J$44,5,FALSE)*VLOOKUP(SOYLD2!BM$4,'[1]INTERNAL PARAMETERS-1'!$B$5:$J$44,6,FALSE)*VLOOKUP(SOYLD2!BM$4,'[1]INTERNAL PARAMETERS-1'!$B$5:$J$44,3,FALSE) + SOYLD1!BM156*(1-VLOOKUP(SOYLD2!BM$4,'[1]INTERNAL PARAMETERS-1'!$B$5:$J$44,5,FALSE))*VLOOKUP(SOYLD2!BM$4,'[1]INTERNAL PARAMETERS-1'!$B$5:$J$44,8,FALSE)*VLOOKUP(SOYLD2!BM$4,'[1]INTERNAL PARAMETERS-1'!$B$5:$J$44,3,FALSE)</f>
        <v>0.17677921179635336</v>
      </c>
      <c r="BN156" s="44">
        <f>SOYLD1!BN156*VLOOKUP(SOYLD2!BN$4,'[1]INTERNAL PARAMETERS-1'!$B$5:$J$44,5,FALSE)*VLOOKUP(SOYLD2!BN$4,'[1]INTERNAL PARAMETERS-1'!$B$5:$J$44,6,FALSE)*VLOOKUP(SOYLD2!BN$4,'[1]INTERNAL PARAMETERS-1'!$B$5:$J$44,3,FALSE) + SOYLD1!BN156*(1-VLOOKUP(SOYLD2!BN$4,'[1]INTERNAL PARAMETERS-1'!$B$5:$J$44,5,FALSE))*VLOOKUP(SOYLD2!BN$4,'[1]INTERNAL PARAMETERS-1'!$B$5:$J$44,8,FALSE)*VLOOKUP(SOYLD2!BN$4,'[1]INTERNAL PARAMETERS-1'!$B$5:$J$44,3,FALSE)</f>
        <v>0.22442609118223589</v>
      </c>
      <c r="BO156" s="44">
        <f>SOYLD1!BO156*VLOOKUP(SOYLD2!BO$4,'[1]INTERNAL PARAMETERS-1'!$B$5:$J$44,5,FALSE)*VLOOKUP(SOYLD2!BO$4,'[1]INTERNAL PARAMETERS-1'!$B$5:$J$44,6,FALSE)*VLOOKUP(SOYLD2!BO$4,'[1]INTERNAL PARAMETERS-1'!$B$5:$J$44,3,FALSE) + SOYLD1!BO156*(1-VLOOKUP(SOYLD2!BO$4,'[1]INTERNAL PARAMETERS-1'!$B$5:$J$44,5,FALSE))*VLOOKUP(SOYLD2!BO$4,'[1]INTERNAL PARAMETERS-1'!$B$5:$J$44,8,FALSE)*VLOOKUP(SOYLD2!BO$4,'[1]INTERNAL PARAMETERS-1'!$B$5:$J$44,3,FALSE)</f>
        <v>0.18504292702224703</v>
      </c>
      <c r="BP156" s="44">
        <f>SOYLD1!BP156*VLOOKUP(SOYLD2!BP$4,'[1]INTERNAL PARAMETERS-1'!$B$5:$J$44,5,FALSE)*VLOOKUP(SOYLD2!BP$4,'[1]INTERNAL PARAMETERS-1'!$B$5:$J$44,6,FALSE)*VLOOKUP(SOYLD2!BP$4,'[1]INTERNAL PARAMETERS-1'!$B$5:$J$44,3,FALSE) + SOYLD1!BP156*(1-VLOOKUP(SOYLD2!BP$4,'[1]INTERNAL PARAMETERS-1'!$B$5:$J$44,5,FALSE))*VLOOKUP(SOYLD2!BP$4,'[1]INTERNAL PARAMETERS-1'!$B$5:$J$44,8,FALSE)*VLOOKUP(SOYLD2!BP$4,'[1]INTERNAL PARAMETERS-1'!$B$5:$J$44,3,FALSE)</f>
        <v>1.6788425227638643E-2</v>
      </c>
      <c r="BQ156" s="44">
        <f>SOYLD1!BQ156*VLOOKUP(SOYLD2!BQ$4,'[1]INTERNAL PARAMETERS-1'!$B$5:$J$44,5,FALSE)*VLOOKUP(SOYLD2!BQ$4,'[1]INTERNAL PARAMETERS-1'!$B$5:$J$44,6,FALSE)*VLOOKUP(SOYLD2!BQ$4,'[1]INTERNAL PARAMETERS-1'!$B$5:$J$44,3,FALSE) + SOYLD1!BQ156*(1-VLOOKUP(SOYLD2!BQ$4,'[1]INTERNAL PARAMETERS-1'!$B$5:$J$44,5,FALSE))*VLOOKUP(SOYLD2!BQ$4,'[1]INTERNAL PARAMETERS-1'!$B$5:$J$44,8,FALSE)*VLOOKUP(SOYLD2!BQ$4,'[1]INTERNAL PARAMETERS-1'!$B$5:$J$44,3,FALSE)</f>
        <v>0.72254253746475949</v>
      </c>
      <c r="BR156" s="44">
        <f>SOYLD1!BR156*VLOOKUP(SOYLD2!BR$4,'[1]INTERNAL PARAMETERS-1'!$B$5:$J$44,5,FALSE)*VLOOKUP(SOYLD2!BR$4,'[1]INTERNAL PARAMETERS-1'!$B$5:$J$44,6,FALSE)*VLOOKUP(SOYLD2!BR$4,'[1]INTERNAL PARAMETERS-1'!$B$5:$J$44,3,FALSE) + SOYLD1!BR156*(1-VLOOKUP(SOYLD2!BR$4,'[1]INTERNAL PARAMETERS-1'!$B$5:$J$44,5,FALSE))*VLOOKUP(SOYLD2!BR$4,'[1]INTERNAL PARAMETERS-1'!$B$5:$J$44,8,FALSE)*VLOOKUP(SOYLD2!BR$4,'[1]INTERNAL PARAMETERS-1'!$B$5:$J$44,3,FALSE)</f>
        <v>2.9719718926932034E-2</v>
      </c>
      <c r="BS156" s="44">
        <f>SOYLD1!BS156*VLOOKUP(SOYLD2!BS$4,'[1]INTERNAL PARAMETERS-1'!$B$5:$J$44,5,FALSE)*VLOOKUP(SOYLD2!BS$4,'[1]INTERNAL PARAMETERS-1'!$B$5:$J$44,6,FALSE)*VLOOKUP(SOYLD2!BS$4,'[1]INTERNAL PARAMETERS-1'!$B$5:$J$44,3,FALSE) + SOYLD1!BS156*(1-VLOOKUP(SOYLD2!BS$4,'[1]INTERNAL PARAMETERS-1'!$B$5:$J$44,5,FALSE))*VLOOKUP(SOYLD2!BS$4,'[1]INTERNAL PARAMETERS-1'!$B$5:$J$44,8,FALSE)*VLOOKUP(SOYLD2!BS$4,'[1]INTERNAL PARAMETERS-1'!$B$5:$J$44,3,FALSE)</f>
        <v>1.9132967800998537E-3</v>
      </c>
      <c r="BT156" s="44">
        <f>SOYLD1!BT156*VLOOKUP(SOYLD2!BT$4,'[1]INTERNAL PARAMETERS-1'!$B$5:$J$44,5,FALSE)*VLOOKUP(SOYLD2!BT$4,'[1]INTERNAL PARAMETERS-1'!$B$5:$J$44,6,FALSE)*VLOOKUP(SOYLD2!BT$4,'[1]INTERNAL PARAMETERS-1'!$B$5:$J$44,3,FALSE) + SOYLD1!BT156*(1-VLOOKUP(SOYLD2!BT$4,'[1]INTERNAL PARAMETERS-1'!$B$5:$J$44,5,FALSE))*VLOOKUP(SOYLD2!BT$4,'[1]INTERNAL PARAMETERS-1'!$B$5:$J$44,8,FALSE)*VLOOKUP(SOYLD2!BT$4,'[1]INTERNAL PARAMETERS-1'!$B$5:$J$44,3,FALSE)</f>
        <v>0</v>
      </c>
      <c r="BU156" s="44">
        <f>SOYLD1!BU156*VLOOKUP(SOYLD2!BU$4,'[1]INTERNAL PARAMETERS-1'!$B$5:$J$44,5,FALSE)*VLOOKUP(SOYLD2!BU$4,'[1]INTERNAL PARAMETERS-1'!$B$5:$J$44,6,FALSE)*VLOOKUP(SOYLD2!BU$4,'[1]INTERNAL PARAMETERS-1'!$B$5:$J$44,3,FALSE) + SOYLD1!BU156*(1-VLOOKUP(SOYLD2!BU$4,'[1]INTERNAL PARAMETERS-1'!$B$5:$J$44,5,FALSE))*VLOOKUP(SOYLD2!BU$4,'[1]INTERNAL PARAMETERS-1'!$B$5:$J$44,8,FALSE)*VLOOKUP(SOYLD2!BU$4,'[1]INTERNAL PARAMETERS-1'!$B$5:$J$44,3,FALSE)</f>
        <v>0</v>
      </c>
      <c r="BV156" s="44">
        <f>SOYLD1!BV156*VLOOKUP(SOYLD2!BV$4,'[1]INTERNAL PARAMETERS-1'!$B$5:$J$44,5,FALSE)*VLOOKUP(SOYLD2!BV$4,'[1]INTERNAL PARAMETERS-1'!$B$5:$J$44,6,FALSE)*VLOOKUP(SOYLD2!BV$4,'[1]INTERNAL PARAMETERS-1'!$B$5:$J$44,3,FALSE) + SOYLD1!BV156*(1-VLOOKUP(SOYLD2!BV$4,'[1]INTERNAL PARAMETERS-1'!$B$5:$J$44,5,FALSE))*VLOOKUP(SOYLD2!BV$4,'[1]INTERNAL PARAMETERS-1'!$B$5:$J$44,8,FALSE)*VLOOKUP(SOYLD2!BV$4,'[1]INTERNAL PARAMETERS-1'!$B$5:$J$44,3,FALSE)</f>
        <v>0</v>
      </c>
      <c r="BW156" s="44">
        <f>SOYLD1!BW156*VLOOKUP(SOYLD2!BW$4,'[1]INTERNAL PARAMETERS-1'!$B$5:$J$44,5,FALSE)*VLOOKUP(SOYLD2!BW$4,'[1]INTERNAL PARAMETERS-1'!$B$5:$J$44,6,FALSE)*VLOOKUP(SOYLD2!BW$4,'[1]INTERNAL PARAMETERS-1'!$B$5:$J$44,3,FALSE) + SOYLD1!BW156*(1-VLOOKUP(SOYLD2!BW$4,'[1]INTERNAL PARAMETERS-1'!$B$5:$J$44,5,FALSE))*VLOOKUP(SOYLD2!BW$4,'[1]INTERNAL PARAMETERS-1'!$B$5:$J$44,8,FALSE)*VLOOKUP(SOYLD2!BW$4,'[1]INTERNAL PARAMETERS-1'!$B$5:$J$44,3,FALSE)</f>
        <v>0</v>
      </c>
      <c r="BX156" s="44">
        <f>SOYLD1!BX156*VLOOKUP(SOYLD2!BX$4,'[1]INTERNAL PARAMETERS-1'!$B$5:$J$44,5,FALSE)*VLOOKUP(SOYLD2!BX$4,'[1]INTERNAL PARAMETERS-1'!$B$5:$J$44,6,FALSE)*VLOOKUP(SOYLD2!BX$4,'[1]INTERNAL PARAMETERS-1'!$B$5:$J$44,3,FALSE) + SOYLD1!BX156*(1-VLOOKUP(SOYLD2!BX$4,'[1]INTERNAL PARAMETERS-1'!$B$5:$J$44,5,FALSE))*VLOOKUP(SOYLD2!BX$4,'[1]INTERNAL PARAMETERS-1'!$B$5:$J$44,8,FALSE)*VLOOKUP(SOYLD2!BX$4,'[1]INTERNAL PARAMETERS-1'!$B$5:$J$44,3,FALSE)</f>
        <v>0</v>
      </c>
      <c r="BY156" s="44">
        <f>SOYLD1!BY156*VLOOKUP(SOYLD2!BY$4,'[1]INTERNAL PARAMETERS-1'!$B$5:$J$44,5,FALSE)*VLOOKUP(SOYLD2!BY$4,'[1]INTERNAL PARAMETERS-1'!$B$5:$J$44,6,FALSE)*VLOOKUP(SOYLD2!BY$4,'[1]INTERNAL PARAMETERS-1'!$B$5:$J$44,3,FALSE) + SOYLD1!BY156*(1-VLOOKUP(SOYLD2!BY$4,'[1]INTERNAL PARAMETERS-1'!$B$5:$J$44,5,FALSE))*VLOOKUP(SOYLD2!BY$4,'[1]INTERNAL PARAMETERS-1'!$B$5:$J$44,8,FALSE)*VLOOKUP(SOYLD2!BY$4,'[1]INTERNAL PARAMETERS-1'!$B$5:$J$44,3,FALSE)</f>
        <v>0</v>
      </c>
      <c r="BZ156" s="44">
        <f>SOYLD1!BZ156*VLOOKUP(SOYLD2!BZ$4,'[1]INTERNAL PARAMETERS-1'!$B$5:$J$44,5,FALSE)*VLOOKUP(SOYLD2!BZ$4,'[1]INTERNAL PARAMETERS-1'!$B$5:$J$44,6,FALSE)*VLOOKUP(SOYLD2!BZ$4,'[1]INTERNAL PARAMETERS-1'!$B$5:$J$44,3,FALSE) + SOYLD1!BZ156*(1-VLOOKUP(SOYLD2!BZ$4,'[1]INTERNAL PARAMETERS-1'!$B$5:$J$44,5,FALSE))*VLOOKUP(SOYLD2!BZ$4,'[1]INTERNAL PARAMETERS-1'!$B$5:$J$44,8,FALSE)*VLOOKUP(SOYLD2!BZ$4,'[1]INTERNAL PARAMETERS-1'!$B$5:$J$44,3,FALSE)</f>
        <v>2.1866985163528784E-3</v>
      </c>
      <c r="CA156" s="44">
        <f>SOYLD1!CA156*VLOOKUP(SOYLD2!CA$4,'[1]INTERNAL PARAMETERS-1'!$B$5:$J$44,5,FALSE)*VLOOKUP(SOYLD2!CA$4,'[1]INTERNAL PARAMETERS-1'!$B$5:$J$44,6,FALSE)*VLOOKUP(SOYLD2!CA$4,'[1]INTERNAL PARAMETERS-1'!$B$5:$J$44,3,FALSE) + SOYLD1!CA156*(1-VLOOKUP(SOYLD2!CA$4,'[1]INTERNAL PARAMETERS-1'!$B$5:$J$44,5,FALSE))*VLOOKUP(SOYLD2!CA$4,'[1]INTERNAL PARAMETERS-1'!$B$5:$J$44,8,FALSE)*VLOOKUP(SOYLD2!CA$4,'[1]INTERNAL PARAMETERS-1'!$B$5:$J$44,3,FALSE)</f>
        <v>0</v>
      </c>
      <c r="CB156" s="44">
        <f>SOYLD1!CB156*VLOOKUP(SOYLD2!CB$4,'[1]INTERNAL PARAMETERS-1'!$B$5:$J$44,5,FALSE)*VLOOKUP(SOYLD2!CB$4,'[1]INTERNAL PARAMETERS-1'!$B$5:$J$44,6,FALSE)*VLOOKUP(SOYLD2!CB$4,'[1]INTERNAL PARAMETERS-1'!$B$5:$J$44,3,FALSE) + SOYLD1!CB156*(1-VLOOKUP(SOYLD2!CB$4,'[1]INTERNAL PARAMETERS-1'!$B$5:$J$44,5,FALSE))*VLOOKUP(SOYLD2!CB$4,'[1]INTERNAL PARAMETERS-1'!$B$5:$J$44,8,FALSE)*VLOOKUP(SOYLD2!CB$4,'[1]INTERNAL PARAMETERS-1'!$B$5:$J$44,3,FALSE)</f>
        <v>0</v>
      </c>
      <c r="CC156" s="44">
        <f>SOYLD1!CC156*VLOOKUP(SOYLD2!CC$4,'[1]INTERNAL PARAMETERS-1'!$B$5:$J$44,5,FALSE)*VLOOKUP(SOYLD2!CC$4,'[1]INTERNAL PARAMETERS-1'!$B$5:$J$44,6,FALSE)*VLOOKUP(SOYLD2!CC$4,'[1]INTERNAL PARAMETERS-1'!$B$5:$J$44,3,FALSE) + SOYLD1!CC156*(1-VLOOKUP(SOYLD2!CC$4,'[1]INTERNAL PARAMETERS-1'!$B$5:$J$44,5,FALSE))*VLOOKUP(SOYLD2!CC$4,'[1]INTERNAL PARAMETERS-1'!$B$5:$J$44,8,FALSE)*VLOOKUP(SOYLD2!CC$4,'[1]INTERNAL PARAMETERS-1'!$B$5:$J$44,3,FALSE)</f>
        <v>3.9835059801854797E-3</v>
      </c>
      <c r="CD156" s="44">
        <f>SOYLD1!CD156*VLOOKUP(SOYLD2!CD$4,'[1]INTERNAL PARAMETERS-1'!$B$5:$J$44,5,FALSE)*VLOOKUP(SOYLD2!CD$4,'[1]INTERNAL PARAMETERS-1'!$B$5:$J$44,6,FALSE)*VLOOKUP(SOYLD2!CD$4,'[1]INTERNAL PARAMETERS-1'!$B$5:$J$44,3,FALSE) + SOYLD1!CD156*(1-VLOOKUP(SOYLD2!CD$4,'[1]INTERNAL PARAMETERS-1'!$B$5:$J$44,5,FALSE))*VLOOKUP(SOYLD2!CD$4,'[1]INTERNAL PARAMETERS-1'!$B$5:$J$44,8,FALSE)*VLOOKUP(SOYLD2!CD$4,'[1]INTERNAL PARAMETERS-1'!$B$5:$J$44,3,FALSE)</f>
        <v>1.1420834017664744E-2</v>
      </c>
      <c r="CE156" s="44">
        <f>SOYLD1!CE156*VLOOKUP(SOYLD2!CE$4,'[1]INTERNAL PARAMETERS-1'!$B$5:$J$44,5,FALSE)*VLOOKUP(SOYLD2!CE$4,'[1]INTERNAL PARAMETERS-1'!$B$5:$J$44,6,FALSE)*VLOOKUP(SOYLD2!CE$4,'[1]INTERNAL PARAMETERS-1'!$B$5:$J$44,3,FALSE) + SOYLD1!CE156*(1-VLOOKUP(SOYLD2!CE$4,'[1]INTERNAL PARAMETERS-1'!$B$5:$J$44,5,FALSE))*VLOOKUP(SOYLD2!CE$4,'[1]INTERNAL PARAMETERS-1'!$B$5:$J$44,8,FALSE)*VLOOKUP(SOYLD2!CE$4,'[1]INTERNAL PARAMETERS-1'!$B$5:$J$44,3,FALSE)</f>
        <v>1.6115550548904803E-2</v>
      </c>
      <c r="CF156" s="44">
        <f>SOYLD1!CF156*VLOOKUP(SOYLD2!CF$4,'[1]INTERNAL PARAMETERS-1'!$B$5:$J$44,5,FALSE)*VLOOKUP(SOYLD2!CF$4,'[1]INTERNAL PARAMETERS-1'!$B$5:$J$44,6,FALSE)*VLOOKUP(SOYLD2!CF$4,'[1]INTERNAL PARAMETERS-1'!$B$5:$J$44,3,FALSE) + SOYLD1!CF156*(1-VLOOKUP(SOYLD2!CF$4,'[1]INTERNAL PARAMETERS-1'!$B$5:$J$44,5,FALSE))*VLOOKUP(SOYLD2!CF$4,'[1]INTERNAL PARAMETERS-1'!$B$5:$J$44,8,FALSE)*VLOOKUP(SOYLD2!CF$4,'[1]INTERNAL PARAMETERS-1'!$B$5:$J$44,3,FALSE)</f>
        <v>7.0515716437706422E-3</v>
      </c>
      <c r="CG156" s="44">
        <f>SOYLD1!CG156*VLOOKUP(SOYLD2!CG$4,'[1]INTERNAL PARAMETERS-1'!$B$5:$J$44,5,FALSE)*VLOOKUP(SOYLD2!CG$4,'[1]INTERNAL PARAMETERS-1'!$B$5:$J$44,6,FALSE)*VLOOKUP(SOYLD2!CG$4,'[1]INTERNAL PARAMETERS-1'!$B$5:$J$44,3,FALSE) + SOYLD1!CG156*(1-VLOOKUP(SOYLD2!CG$4,'[1]INTERNAL PARAMETERS-1'!$B$5:$J$44,5,FALSE))*VLOOKUP(SOYLD2!CG$4,'[1]INTERNAL PARAMETERS-1'!$B$5:$J$44,8,FALSE)*VLOOKUP(SOYLD2!CG$4,'[1]INTERNAL PARAMETERS-1'!$B$5:$J$44,3,FALSE)</f>
        <v>0</v>
      </c>
      <c r="CH156" s="43">
        <f>SOYLD1!CH156*VLOOKUP(SOYLD2!CH$4,'[1]INTERNAL PARAMETERS-1'!$B$5:$J$44,5,FALSE)*VLOOKUP(SOYLD2!CH$4,'[1]INTERNAL PARAMETERS-1'!$B$5:$J$44,6,FALSE)*VLOOKUP(SOYLD2!CH$4,'[1]INTERNAL PARAMETERS-1'!$B$5:$J$44,3,FALSE) + SOYLD1!CH156*(1-VLOOKUP(SOYLD2!CH$4,'[1]INTERNAL PARAMETERS-1'!$B$5:$J$44,5,FALSE))*VLOOKUP(SOYLD2!CH$4,'[1]INTERNAL PARAMETERS-1'!$B$5:$J$44,8,FALSE)*VLOOKUP(SOYLD2!CH$4,'[1]INTERNAL PARAMETERS-1'!$B$5:$J$44,3,FALSE)</f>
        <v>0</v>
      </c>
      <c r="CJ156" s="45">
        <f t="shared" si="4"/>
        <v>483.83475498492237</v>
      </c>
      <c r="CK156" s="43">
        <f t="shared" si="5"/>
        <v>9.0504240549579098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'S Opt'!X157</f>
        <v>831.20236293912478</v>
      </c>
      <c r="F157" s="59">
        <f>'[1]INTERNAL PARAMETERS-1'!M13</f>
        <v>44.225000000000001</v>
      </c>
      <c r="G157" s="45">
        <f>SOYLD1!G157*VLOOKUP(SOYLD2!G$4,'[1]INTERNAL PARAMETERS-1'!$B$5:$J$44,5,FALSE)*VLOOKUP(SOYLD2!G$4,'[1]INTERNAL PARAMETERS-1'!$B$5:$J$44,7,FALSE)*SOYLD2!$F157 + SOYLD1!G157*(1-VLOOKUP(SOYLD2!G$4,'[1]INTERNAL PARAMETERS-1'!$B$5:$J$44,5,FALSE))*VLOOKUP(SOYLD2!G$4,'[1]INTERNAL PARAMETERS-1'!$B$5:$J$44,9,FALSE)*SOYLD2!$F157</f>
        <v>162.86330158477523</v>
      </c>
      <c r="H157" s="44">
        <f>SOYLD1!H157*VLOOKUP(SOYLD2!H$4,'[1]INTERNAL PARAMETERS-1'!$B$5:$J$44,5,FALSE)*VLOOKUP(SOYLD2!H$4,'[1]INTERNAL PARAMETERS-1'!$B$5:$J$44,7,FALSE)*SOYLD2!$F157 + SOYLD1!H157*(1-VLOOKUP(SOYLD2!H$4,'[1]INTERNAL PARAMETERS-1'!$B$5:$J$44,5,FALSE))*VLOOKUP(SOYLD2!H$4,'[1]INTERNAL PARAMETERS-1'!$B$5:$J$44,9,FALSE)*SOYLD2!$F157</f>
        <v>78.388451034634159</v>
      </c>
      <c r="I157" s="44">
        <f>SOYLD1!I157*VLOOKUP(SOYLD2!I$4,'[1]INTERNAL PARAMETERS-1'!$B$5:$J$44,5,FALSE)*VLOOKUP(SOYLD2!I$4,'[1]INTERNAL PARAMETERS-1'!$B$5:$J$44,7,FALSE)*SOYLD2!$F157 + SOYLD1!I157*(1-VLOOKUP(SOYLD2!I$4,'[1]INTERNAL PARAMETERS-1'!$B$5:$J$44,5,FALSE))*VLOOKUP(SOYLD2!I$4,'[1]INTERNAL PARAMETERS-1'!$B$5:$J$44,9,FALSE)*SOYLD2!$F157</f>
        <v>80.17132814228917</v>
      </c>
      <c r="J157" s="44">
        <f>SOYLD1!J157*VLOOKUP(SOYLD2!J$4,'[1]INTERNAL PARAMETERS-1'!$B$5:$J$44,5,FALSE)*VLOOKUP(SOYLD2!J$4,'[1]INTERNAL PARAMETERS-1'!$B$5:$J$44,7,FALSE)*SOYLD2!$F157 + SOYLD1!J157*(1-VLOOKUP(SOYLD2!J$4,'[1]INTERNAL PARAMETERS-1'!$B$5:$J$44,5,FALSE))*VLOOKUP(SOYLD2!J$4,'[1]INTERNAL PARAMETERS-1'!$B$5:$J$44,9,FALSE)*SOYLD2!$F157</f>
        <v>0</v>
      </c>
      <c r="K157" s="44">
        <f>SOYLD1!K157*VLOOKUP(SOYLD2!K$4,'[1]INTERNAL PARAMETERS-1'!$B$5:$J$44,5,FALSE)*VLOOKUP(SOYLD2!K$4,'[1]INTERNAL PARAMETERS-1'!$B$5:$J$44,7,FALSE)*SOYLD2!$F157 + SOYLD1!K157*(1-VLOOKUP(SOYLD2!K$4,'[1]INTERNAL PARAMETERS-1'!$B$5:$J$44,5,FALSE))*VLOOKUP(SOYLD2!K$4,'[1]INTERNAL PARAMETERS-1'!$B$5:$J$44,9,FALSE)*SOYLD2!$F157</f>
        <v>1.0515727802373644</v>
      </c>
      <c r="L157" s="44">
        <f>SOYLD1!L157*VLOOKUP(SOYLD2!L$4,'[1]INTERNAL PARAMETERS-1'!$B$5:$J$44,5,FALSE)*VLOOKUP(SOYLD2!L$4,'[1]INTERNAL PARAMETERS-1'!$B$5:$J$44,7,FALSE)*SOYLD2!$F157 + SOYLD1!L157*(1-VLOOKUP(SOYLD2!L$4,'[1]INTERNAL PARAMETERS-1'!$B$5:$J$44,5,FALSE))*VLOOKUP(SOYLD2!L$4,'[1]INTERNAL PARAMETERS-1'!$B$5:$J$44,9,FALSE)*SOYLD2!$F157</f>
        <v>0</v>
      </c>
      <c r="M157" s="44">
        <f>SOYLD1!M157*VLOOKUP(SOYLD2!M$4,'[1]INTERNAL PARAMETERS-1'!$B$5:$J$44,5,FALSE)*VLOOKUP(SOYLD2!M$4,'[1]INTERNAL PARAMETERS-1'!$B$5:$J$44,7,FALSE)*SOYLD2!$F157 + SOYLD1!M157*(1-VLOOKUP(SOYLD2!M$4,'[1]INTERNAL PARAMETERS-1'!$B$5:$J$44,5,FALSE))*VLOOKUP(SOYLD2!M$4,'[1]INTERNAL PARAMETERS-1'!$B$5:$J$44,9,FALSE)*SOYLD2!$F157</f>
        <v>3.0380798354689653</v>
      </c>
      <c r="N157" s="44">
        <f>SOYLD1!N157*VLOOKUP(SOYLD2!N$4,'[1]INTERNAL PARAMETERS-1'!$B$5:$J$44,5,FALSE)*VLOOKUP(SOYLD2!N$4,'[1]INTERNAL PARAMETERS-1'!$B$5:$J$44,7,FALSE)*SOYLD2!$F157 + SOYLD1!N157*(1-VLOOKUP(SOYLD2!N$4,'[1]INTERNAL PARAMETERS-1'!$B$5:$J$44,5,FALSE))*VLOOKUP(SOYLD2!N$4,'[1]INTERNAL PARAMETERS-1'!$B$5:$J$44,9,FALSE)*SOYLD2!$F157</f>
        <v>0.35829163212617915</v>
      </c>
      <c r="O157" s="44">
        <f>SOYLD1!O157*VLOOKUP(SOYLD2!O$4,'[1]INTERNAL PARAMETERS-1'!$B$5:$J$44,5,FALSE)*VLOOKUP(SOYLD2!O$4,'[1]INTERNAL PARAMETERS-1'!$B$5:$J$44,7,FALSE)*SOYLD2!$F157 + SOYLD1!O157*(1-VLOOKUP(SOYLD2!O$4,'[1]INTERNAL PARAMETERS-1'!$B$5:$J$44,5,FALSE))*VLOOKUP(SOYLD2!O$4,'[1]INTERNAL PARAMETERS-1'!$B$5:$J$44,9,FALSE)*SOYLD2!$F157</f>
        <v>0</v>
      </c>
      <c r="P157" s="44">
        <f>SOYLD1!P157*VLOOKUP(SOYLD2!P$4,'[1]INTERNAL PARAMETERS-1'!$B$5:$J$44,5,FALSE)*VLOOKUP(SOYLD2!P$4,'[1]INTERNAL PARAMETERS-1'!$B$5:$J$44,7,FALSE)*SOYLD2!$F157 + SOYLD1!P157*(1-VLOOKUP(SOYLD2!P$4,'[1]INTERNAL PARAMETERS-1'!$B$5:$J$44,5,FALSE))*VLOOKUP(SOYLD2!P$4,'[1]INTERNAL PARAMETERS-1'!$B$5:$J$44,9,FALSE)*SOYLD2!$F157</f>
        <v>0</v>
      </c>
      <c r="Q157" s="44">
        <f>SOYLD1!Q157*VLOOKUP(SOYLD2!Q$4,'[1]INTERNAL PARAMETERS-1'!$B$5:$J$44,5,FALSE)*VLOOKUP(SOYLD2!Q$4,'[1]INTERNAL PARAMETERS-1'!$B$5:$J$44,7,FALSE)*SOYLD2!$F157 + SOYLD1!Q157*(1-VLOOKUP(SOYLD2!Q$4,'[1]INTERNAL PARAMETERS-1'!$B$5:$J$44,5,FALSE))*VLOOKUP(SOYLD2!Q$4,'[1]INTERNAL PARAMETERS-1'!$B$5:$J$44,9,FALSE)*SOYLD2!$F157</f>
        <v>0</v>
      </c>
      <c r="R157" s="44">
        <f>SOYLD1!R157*VLOOKUP(SOYLD2!R$4,'[1]INTERNAL PARAMETERS-1'!$B$5:$J$44,5,FALSE)*VLOOKUP(SOYLD2!R$4,'[1]INTERNAL PARAMETERS-1'!$B$5:$J$44,7,FALSE)*SOYLD2!$F157 + SOYLD1!R157*(1-VLOOKUP(SOYLD2!R$4,'[1]INTERNAL PARAMETERS-1'!$B$5:$J$44,5,FALSE))*VLOOKUP(SOYLD2!R$4,'[1]INTERNAL PARAMETERS-1'!$B$5:$J$44,9,FALSE)*SOYLD2!$F157</f>
        <v>0.74772627228959088</v>
      </c>
      <c r="S157" s="44">
        <f>SOYLD1!S157*VLOOKUP(SOYLD2!S$4,'[1]INTERNAL PARAMETERS-1'!$B$5:$J$44,5,FALSE)*VLOOKUP(SOYLD2!S$4,'[1]INTERNAL PARAMETERS-1'!$B$5:$J$44,7,FALSE)*SOYLD2!$F157 + SOYLD1!S157*(1-VLOOKUP(SOYLD2!S$4,'[1]INTERNAL PARAMETERS-1'!$B$5:$J$44,5,FALSE))*VLOOKUP(SOYLD2!S$4,'[1]INTERNAL PARAMETERS-1'!$B$5:$J$44,9,FALSE)*SOYLD2!$F157</f>
        <v>8.8347817379685427</v>
      </c>
      <c r="T157" s="44">
        <f>SOYLD1!T157*VLOOKUP(SOYLD2!T$4,'[1]INTERNAL PARAMETERS-1'!$B$5:$J$44,5,FALSE)*VLOOKUP(SOYLD2!T$4,'[1]INTERNAL PARAMETERS-1'!$B$5:$J$44,7,FALSE)*SOYLD2!$F157 + SOYLD1!T157*(1-VLOOKUP(SOYLD2!T$4,'[1]INTERNAL PARAMETERS-1'!$B$5:$J$44,5,FALSE))*VLOOKUP(SOYLD2!T$4,'[1]INTERNAL PARAMETERS-1'!$B$5:$J$44,9,FALSE)*SOYLD2!$F157</f>
        <v>2.1030352807012256</v>
      </c>
      <c r="U157" s="44">
        <f>SOYLD1!U157*VLOOKUP(SOYLD2!U$4,'[1]INTERNAL PARAMETERS-1'!$B$5:$J$44,5,FALSE)*VLOOKUP(SOYLD2!U$4,'[1]INTERNAL PARAMETERS-1'!$B$5:$J$44,7,FALSE)*SOYLD2!$F157 + SOYLD1!U157*(1-VLOOKUP(SOYLD2!U$4,'[1]INTERNAL PARAMETERS-1'!$B$5:$J$44,5,FALSE))*VLOOKUP(SOYLD2!U$4,'[1]INTERNAL PARAMETERS-1'!$B$5:$J$44,9,FALSE)*SOYLD2!$F157</f>
        <v>0.8801222867693107</v>
      </c>
      <c r="V157" s="44">
        <f>SOYLD1!V157*VLOOKUP(SOYLD2!V$4,'[1]INTERNAL PARAMETERS-1'!$B$5:$J$44,5,FALSE)*VLOOKUP(SOYLD2!V$4,'[1]INTERNAL PARAMETERS-1'!$B$5:$J$44,7,FALSE)*SOYLD2!$F157 + SOYLD1!V157*(1-VLOOKUP(SOYLD2!V$4,'[1]INTERNAL PARAMETERS-1'!$B$5:$J$44,5,FALSE))*VLOOKUP(SOYLD2!V$4,'[1]INTERNAL PARAMETERS-1'!$B$5:$J$44,9,FALSE)*SOYLD2!$F157</f>
        <v>12.111037762861631</v>
      </c>
      <c r="W157" s="44">
        <f>SOYLD1!W157*VLOOKUP(SOYLD2!W$4,'[1]INTERNAL PARAMETERS-1'!$B$5:$J$44,5,FALSE)*VLOOKUP(SOYLD2!W$4,'[1]INTERNAL PARAMETERS-1'!$B$5:$J$44,7,FALSE)*SOYLD2!$F157 + SOYLD1!W157*(1-VLOOKUP(SOYLD2!W$4,'[1]INTERNAL PARAMETERS-1'!$B$5:$J$44,5,FALSE))*VLOOKUP(SOYLD2!W$4,'[1]INTERNAL PARAMETERS-1'!$B$5:$J$44,9,FALSE)*SOYLD2!$F157</f>
        <v>0</v>
      </c>
      <c r="X157" s="44">
        <f>SOYLD1!X157*VLOOKUP(SOYLD2!X$4,'[1]INTERNAL PARAMETERS-1'!$B$5:$J$44,5,FALSE)*VLOOKUP(SOYLD2!X$4,'[1]INTERNAL PARAMETERS-1'!$B$5:$J$44,7,FALSE)*SOYLD2!$F157 + SOYLD1!X157*(1-VLOOKUP(SOYLD2!X$4,'[1]INTERNAL PARAMETERS-1'!$B$5:$J$44,5,FALSE))*VLOOKUP(SOYLD2!X$4,'[1]INTERNAL PARAMETERS-1'!$B$5:$J$44,9,FALSE)*SOYLD2!$F157</f>
        <v>0</v>
      </c>
      <c r="Y157" s="44">
        <f>SOYLD1!Y157*VLOOKUP(SOYLD2!Y$4,'[1]INTERNAL PARAMETERS-1'!$B$5:$J$44,5,FALSE)*VLOOKUP(SOYLD2!Y$4,'[1]INTERNAL PARAMETERS-1'!$B$5:$J$44,7,FALSE)*SOYLD2!$F157 + SOYLD1!Y157*(1-VLOOKUP(SOYLD2!Y$4,'[1]INTERNAL PARAMETERS-1'!$B$5:$J$44,5,FALSE))*VLOOKUP(SOYLD2!Y$4,'[1]INTERNAL PARAMETERS-1'!$B$5:$J$44,9,FALSE)*SOYLD2!$F157</f>
        <v>0</v>
      </c>
      <c r="Z157" s="44">
        <f>SOYLD1!Z157*VLOOKUP(SOYLD2!Z$4,'[1]INTERNAL PARAMETERS-1'!$B$5:$J$44,5,FALSE)*VLOOKUP(SOYLD2!Z$4,'[1]INTERNAL PARAMETERS-1'!$B$5:$J$44,7,FALSE)*SOYLD2!$F157 + SOYLD1!Z157*(1-VLOOKUP(SOYLD2!Z$4,'[1]INTERNAL PARAMETERS-1'!$B$5:$J$44,5,FALSE))*VLOOKUP(SOYLD2!Z$4,'[1]INTERNAL PARAMETERS-1'!$B$5:$J$44,9,FALSE)*SOYLD2!$F157</f>
        <v>0</v>
      </c>
      <c r="AA157" s="44">
        <f>SOYLD1!AA157*VLOOKUP(SOYLD2!AA$4,'[1]INTERNAL PARAMETERS-1'!$B$5:$J$44,5,FALSE)*VLOOKUP(SOYLD2!AA$4,'[1]INTERNAL PARAMETERS-1'!$B$5:$J$44,7,FALSE)*SOYLD2!$F157 + SOYLD1!AA157*(1-VLOOKUP(SOYLD2!AA$4,'[1]INTERNAL PARAMETERS-1'!$B$5:$J$44,5,FALSE))*VLOOKUP(SOYLD2!AA$4,'[1]INTERNAL PARAMETERS-1'!$B$5:$J$44,9,FALSE)*SOYLD2!$F157</f>
        <v>0</v>
      </c>
      <c r="AB157" s="44">
        <f>SOYLD1!AB157*VLOOKUP(SOYLD2!AB$4,'[1]INTERNAL PARAMETERS-1'!$B$5:$J$44,5,FALSE)*VLOOKUP(SOYLD2!AB$4,'[1]INTERNAL PARAMETERS-1'!$B$5:$J$44,7,FALSE)*SOYLD2!$F157 + SOYLD1!AB157*(1-VLOOKUP(SOYLD2!AB$4,'[1]INTERNAL PARAMETERS-1'!$B$5:$J$44,5,FALSE))*VLOOKUP(SOYLD2!AB$4,'[1]INTERNAL PARAMETERS-1'!$B$5:$J$44,9,FALSE)*SOYLD2!$F157</f>
        <v>0</v>
      </c>
      <c r="AC157" s="44">
        <f>SOYLD1!AC157*VLOOKUP(SOYLD2!AC$4,'[1]INTERNAL PARAMETERS-1'!$B$5:$J$44,5,FALSE)*VLOOKUP(SOYLD2!AC$4,'[1]INTERNAL PARAMETERS-1'!$B$5:$J$44,7,FALSE)*SOYLD2!$F157 + SOYLD1!AC157*(1-VLOOKUP(SOYLD2!AC$4,'[1]INTERNAL PARAMETERS-1'!$B$5:$J$44,5,FALSE))*VLOOKUP(SOYLD2!AC$4,'[1]INTERNAL PARAMETERS-1'!$B$5:$J$44,9,FALSE)*SOYLD2!$F157</f>
        <v>0</v>
      </c>
      <c r="AD157" s="44">
        <f>SOYLD1!AD157*VLOOKUP(SOYLD2!AD$4,'[1]INTERNAL PARAMETERS-1'!$B$5:$J$44,5,FALSE)*VLOOKUP(SOYLD2!AD$4,'[1]INTERNAL PARAMETERS-1'!$B$5:$J$44,7,FALSE)*SOYLD2!$F157 + SOYLD1!AD157*(1-VLOOKUP(SOYLD2!AD$4,'[1]INTERNAL PARAMETERS-1'!$B$5:$J$44,5,FALSE))*VLOOKUP(SOYLD2!AD$4,'[1]INTERNAL PARAMETERS-1'!$B$5:$J$44,9,FALSE)*SOYLD2!$F157</f>
        <v>0</v>
      </c>
      <c r="AE157" s="44">
        <f>SOYLD1!AE157*VLOOKUP(SOYLD2!AE$4,'[1]INTERNAL PARAMETERS-1'!$B$5:$J$44,5,FALSE)*VLOOKUP(SOYLD2!AE$4,'[1]INTERNAL PARAMETERS-1'!$B$5:$J$44,7,FALSE)*SOYLD2!$F157 + SOYLD1!AE157*(1-VLOOKUP(SOYLD2!AE$4,'[1]INTERNAL PARAMETERS-1'!$B$5:$J$44,5,FALSE))*VLOOKUP(SOYLD2!AE$4,'[1]INTERNAL PARAMETERS-1'!$B$5:$J$44,9,FALSE)*SOYLD2!$F157</f>
        <v>0</v>
      </c>
      <c r="AF157" s="44">
        <f>SOYLD1!AF157*VLOOKUP(SOYLD2!AF$4,'[1]INTERNAL PARAMETERS-1'!$B$5:$J$44,5,FALSE)*VLOOKUP(SOYLD2!AF$4,'[1]INTERNAL PARAMETERS-1'!$B$5:$J$44,7,FALSE)*SOYLD2!$F157 + SOYLD1!AF157*(1-VLOOKUP(SOYLD2!AF$4,'[1]INTERNAL PARAMETERS-1'!$B$5:$J$44,5,FALSE))*VLOOKUP(SOYLD2!AF$4,'[1]INTERNAL PARAMETERS-1'!$B$5:$J$44,9,FALSE)*SOYLD2!$F157</f>
        <v>0.60757538413714385</v>
      </c>
      <c r="AG157" s="44">
        <f>SOYLD1!AG157*VLOOKUP(SOYLD2!AG$4,'[1]INTERNAL PARAMETERS-1'!$B$5:$J$44,5,FALSE)*VLOOKUP(SOYLD2!AG$4,'[1]INTERNAL PARAMETERS-1'!$B$5:$J$44,7,FALSE)*SOYLD2!$F157 + SOYLD1!AG157*(1-VLOOKUP(SOYLD2!AG$4,'[1]INTERNAL PARAMETERS-1'!$B$5:$J$44,5,FALSE))*VLOOKUP(SOYLD2!AG$4,'[1]INTERNAL PARAMETERS-1'!$B$5:$J$44,9,FALSE)*SOYLD2!$F157</f>
        <v>0</v>
      </c>
      <c r="AH157" s="44">
        <f>SOYLD1!AH157*VLOOKUP(SOYLD2!AH$4,'[1]INTERNAL PARAMETERS-1'!$B$5:$J$44,5,FALSE)*VLOOKUP(SOYLD2!AH$4,'[1]INTERNAL PARAMETERS-1'!$B$5:$J$44,7,FALSE)*SOYLD2!$F157 + SOYLD1!AH157*(1-VLOOKUP(SOYLD2!AH$4,'[1]INTERNAL PARAMETERS-1'!$B$5:$J$44,5,FALSE))*VLOOKUP(SOYLD2!AH$4,'[1]INTERNAL PARAMETERS-1'!$B$5:$J$44,9,FALSE)*SOYLD2!$F157</f>
        <v>8.5683708019340804E-2</v>
      </c>
      <c r="AI157" s="44">
        <f>SOYLD1!AI157*VLOOKUP(SOYLD2!AI$4,'[1]INTERNAL PARAMETERS-1'!$B$5:$J$44,5,FALSE)*VLOOKUP(SOYLD2!AI$4,'[1]INTERNAL PARAMETERS-1'!$B$5:$J$44,7,FALSE)*SOYLD2!$F157 + SOYLD1!AI157*(1-VLOOKUP(SOYLD2!AI$4,'[1]INTERNAL PARAMETERS-1'!$B$5:$J$44,5,FALSE))*VLOOKUP(SOYLD2!AI$4,'[1]INTERNAL PARAMETERS-1'!$B$5:$J$44,9,FALSE)*SOYLD2!$F157</f>
        <v>0.15577018007291457</v>
      </c>
      <c r="AJ157" s="44">
        <f>SOYLD1!AJ157*VLOOKUP(SOYLD2!AJ$4,'[1]INTERNAL PARAMETERS-1'!$B$5:$J$44,5,FALSE)*VLOOKUP(SOYLD2!AJ$4,'[1]INTERNAL PARAMETERS-1'!$B$5:$J$44,7,FALSE)*SOYLD2!$F157 + SOYLD1!AJ157*(1-VLOOKUP(SOYLD2!AJ$4,'[1]INTERNAL PARAMETERS-1'!$B$5:$J$44,5,FALSE))*VLOOKUP(SOYLD2!AJ$4,'[1]INTERNAL PARAMETERS-1'!$B$5:$J$44,9,FALSE)*SOYLD2!$F157</f>
        <v>0.91136307620571566</v>
      </c>
      <c r="AK157" s="44">
        <f>SOYLD1!AK157*VLOOKUP(SOYLD2!AK$4,'[1]INTERNAL PARAMETERS-1'!$B$5:$J$44,5,FALSE)*VLOOKUP(SOYLD2!AK$4,'[1]INTERNAL PARAMETERS-1'!$B$5:$J$44,7,FALSE)*SOYLD2!$F157 + SOYLD1!AK157*(1-VLOOKUP(SOYLD2!AK$4,'[1]INTERNAL PARAMETERS-1'!$B$5:$J$44,5,FALSE))*VLOOKUP(SOYLD2!AK$4,'[1]INTERNAL PARAMETERS-1'!$B$5:$J$44,9,FALSE)*SOYLD2!$F157</f>
        <v>0</v>
      </c>
      <c r="AL157" s="44">
        <f>SOYLD1!AL157*VLOOKUP(SOYLD2!AL$4,'[1]INTERNAL PARAMETERS-1'!$B$5:$J$44,5,FALSE)*VLOOKUP(SOYLD2!AL$4,'[1]INTERNAL PARAMETERS-1'!$B$5:$J$44,7,FALSE)*SOYLD2!$F157 + SOYLD1!AL157*(1-VLOOKUP(SOYLD2!AL$4,'[1]INTERNAL PARAMETERS-1'!$B$5:$J$44,5,FALSE))*VLOOKUP(SOYLD2!AL$4,'[1]INTERNAL PARAMETERS-1'!$B$5:$J$44,9,FALSE)*SOYLD2!$F157</f>
        <v>0</v>
      </c>
      <c r="AM157" s="44">
        <f>SOYLD1!AM157*VLOOKUP(SOYLD2!AM$4,'[1]INTERNAL PARAMETERS-1'!$B$5:$J$44,5,FALSE)*VLOOKUP(SOYLD2!AM$4,'[1]INTERNAL PARAMETERS-1'!$B$5:$J$44,7,FALSE)*SOYLD2!$F157 + SOYLD1!AM157*(1-VLOOKUP(SOYLD2!AM$4,'[1]INTERNAL PARAMETERS-1'!$B$5:$J$44,5,FALSE))*VLOOKUP(SOYLD2!AM$4,'[1]INTERNAL PARAMETERS-1'!$B$5:$J$44,9,FALSE)*SOYLD2!$F157</f>
        <v>0</v>
      </c>
      <c r="AN157" s="44">
        <f>SOYLD1!AN157*VLOOKUP(SOYLD2!AN$4,'[1]INTERNAL PARAMETERS-1'!$B$5:$J$44,5,FALSE)*VLOOKUP(SOYLD2!AN$4,'[1]INTERNAL PARAMETERS-1'!$B$5:$J$44,7,FALSE)*SOYLD2!$F157 + SOYLD1!AN157*(1-VLOOKUP(SOYLD2!AN$4,'[1]INTERNAL PARAMETERS-1'!$B$5:$J$44,5,FALSE))*VLOOKUP(SOYLD2!AN$4,'[1]INTERNAL PARAMETERS-1'!$B$5:$J$44,9,FALSE)*SOYLD2!$F157</f>
        <v>0</v>
      </c>
      <c r="AO157" s="44">
        <f>SOYLD1!AO157*VLOOKUP(SOYLD2!AO$4,'[1]INTERNAL PARAMETERS-1'!$B$5:$J$44,5,FALSE)*VLOOKUP(SOYLD2!AO$4,'[1]INTERNAL PARAMETERS-1'!$B$5:$J$44,7,FALSE)*SOYLD2!$F157 + SOYLD1!AO157*(1-VLOOKUP(SOYLD2!AO$4,'[1]INTERNAL PARAMETERS-1'!$B$5:$J$44,5,FALSE))*VLOOKUP(SOYLD2!AO$4,'[1]INTERNAL PARAMETERS-1'!$B$5:$J$44,9,FALSE)*SOYLD2!$F157</f>
        <v>0</v>
      </c>
      <c r="AP157" s="44">
        <f>SOYLD1!AP157*VLOOKUP(SOYLD2!AP$4,'[1]INTERNAL PARAMETERS-1'!$B$5:$J$44,5,FALSE)*VLOOKUP(SOYLD2!AP$4,'[1]INTERNAL PARAMETERS-1'!$B$5:$J$44,7,FALSE)*SOYLD2!$F157 + SOYLD1!AP157*(1-VLOOKUP(SOYLD2!AP$4,'[1]INTERNAL PARAMETERS-1'!$B$5:$J$44,5,FALSE))*VLOOKUP(SOYLD2!AP$4,'[1]INTERNAL PARAMETERS-1'!$B$5:$J$44,9,FALSE)*SOYLD2!$F157</f>
        <v>0</v>
      </c>
      <c r="AQ157" s="44">
        <f>SOYLD1!AQ157*VLOOKUP(SOYLD2!AQ$4,'[1]INTERNAL PARAMETERS-1'!$B$5:$J$44,5,FALSE)*VLOOKUP(SOYLD2!AQ$4,'[1]INTERNAL PARAMETERS-1'!$B$5:$J$44,7,FALSE)*SOYLD2!$F157 + SOYLD1!AQ157*(1-VLOOKUP(SOYLD2!AQ$4,'[1]INTERNAL PARAMETERS-1'!$B$5:$J$44,5,FALSE))*VLOOKUP(SOYLD2!AQ$4,'[1]INTERNAL PARAMETERS-1'!$B$5:$J$44,9,FALSE)*SOYLD2!$F157</f>
        <v>0</v>
      </c>
      <c r="AR157" s="44">
        <f>SOYLD1!AR157*VLOOKUP(SOYLD2!AR$4,'[1]INTERNAL PARAMETERS-1'!$B$5:$J$44,5,FALSE)*VLOOKUP(SOYLD2!AR$4,'[1]INTERNAL PARAMETERS-1'!$B$5:$J$44,7,FALSE)*SOYLD2!$F157 + SOYLD1!AR157*(1-VLOOKUP(SOYLD2!AR$4,'[1]INTERNAL PARAMETERS-1'!$B$5:$J$44,5,FALSE))*VLOOKUP(SOYLD2!AR$4,'[1]INTERNAL PARAMETERS-1'!$B$5:$J$44,9,FALSE)*SOYLD2!$F157</f>
        <v>0</v>
      </c>
      <c r="AS157" s="44">
        <f>SOYLD1!AS157*VLOOKUP(SOYLD2!AS$4,'[1]INTERNAL PARAMETERS-1'!$B$5:$J$44,5,FALSE)*VLOOKUP(SOYLD2!AS$4,'[1]INTERNAL PARAMETERS-1'!$B$5:$J$44,7,FALSE)*SOYLD2!$F157 + SOYLD1!AS157*(1-VLOOKUP(SOYLD2!AS$4,'[1]INTERNAL PARAMETERS-1'!$B$5:$J$44,5,FALSE))*VLOOKUP(SOYLD2!AS$4,'[1]INTERNAL PARAMETERS-1'!$B$5:$J$44,9,FALSE)*SOYLD2!$F157</f>
        <v>0</v>
      </c>
      <c r="AT157" s="43">
        <f>SOYLD1!AT157*VLOOKUP(SOYLD2!AT$4,'[1]INTERNAL PARAMETERS-1'!$B$5:$J$44,5,FALSE)*VLOOKUP(SOYLD2!AT$4,'[1]INTERNAL PARAMETERS-1'!$B$5:$J$44,7,FALSE)*SOYLD2!$F157 + SOYLD1!AT157*(1-VLOOKUP(SOYLD2!AT$4,'[1]INTERNAL PARAMETERS-1'!$B$5:$J$44,5,FALSE))*VLOOKUP(SOYLD2!AT$4,'[1]INTERNAL PARAMETERS-1'!$B$5:$J$44,9,FALSE)*SOYLD2!$F157</f>
        <v>0</v>
      </c>
      <c r="AU157" s="45">
        <f>SOYLD1!AU157*VLOOKUP(SOYLD2!AU$4,'[1]INTERNAL PARAMETERS-1'!$B$5:$J$44,5,FALSE)*VLOOKUP(SOYLD2!AU$4,'[1]INTERNAL PARAMETERS-1'!$B$5:$J$44,6,FALSE)*VLOOKUP(SOYLD2!AU$4,'[1]INTERNAL PARAMETERS-1'!$B$5:$J$44,3,FALSE) + SOYLD1!AU157*(1-VLOOKUP(SOYLD2!AU$4,'[1]INTERNAL PARAMETERS-1'!$B$5:$J$44,5,FALSE))*VLOOKUP(SOYLD2!AU$4,'[1]INTERNAL PARAMETERS-1'!$B$5:$J$44,8,FALSE)*VLOOKUP(SOYLD2!AU$4,'[1]INTERNAL PARAMETERS-1'!$B$5:$J$44,3,FALSE)</f>
        <v>0</v>
      </c>
      <c r="AV157" s="44">
        <f>SOYLD1!AV157*VLOOKUP(SOYLD2!AV$4,'[1]INTERNAL PARAMETERS-1'!$B$5:$J$44,5,FALSE)*VLOOKUP(SOYLD2!AV$4,'[1]INTERNAL PARAMETERS-1'!$B$5:$J$44,6,FALSE)*VLOOKUP(SOYLD2!AV$4,'[1]INTERNAL PARAMETERS-1'!$B$5:$J$44,3,FALSE) + SOYLD1!AV157*(1-VLOOKUP(SOYLD2!AV$4,'[1]INTERNAL PARAMETERS-1'!$B$5:$J$44,5,FALSE))*VLOOKUP(SOYLD2!AV$4,'[1]INTERNAL PARAMETERS-1'!$B$5:$J$44,8,FALSE)*VLOOKUP(SOYLD2!AV$4,'[1]INTERNAL PARAMETERS-1'!$B$5:$J$44,3,FALSE)</f>
        <v>0</v>
      </c>
      <c r="AW157" s="44">
        <f>SOYLD1!AW157*VLOOKUP(SOYLD2!AW$4,'[1]INTERNAL PARAMETERS-1'!$B$5:$J$44,5,FALSE)*VLOOKUP(SOYLD2!AW$4,'[1]INTERNAL PARAMETERS-1'!$B$5:$J$44,6,FALSE)*VLOOKUP(SOYLD2!AW$4,'[1]INTERNAL PARAMETERS-1'!$B$5:$J$44,3,FALSE) + SOYLD1!AW157*(1-VLOOKUP(SOYLD2!AW$4,'[1]INTERNAL PARAMETERS-1'!$B$5:$J$44,5,FALSE))*VLOOKUP(SOYLD2!AW$4,'[1]INTERNAL PARAMETERS-1'!$B$5:$J$44,8,FALSE)*VLOOKUP(SOYLD2!AW$4,'[1]INTERNAL PARAMETERS-1'!$B$5:$J$44,3,FALSE)</f>
        <v>2.1403386347079878</v>
      </c>
      <c r="AX157" s="44">
        <f>SOYLD1!AX157*VLOOKUP(SOYLD2!AX$4,'[1]INTERNAL PARAMETERS-1'!$B$5:$J$44,5,FALSE)*VLOOKUP(SOYLD2!AX$4,'[1]INTERNAL PARAMETERS-1'!$B$5:$J$44,6,FALSE)*VLOOKUP(SOYLD2!AX$4,'[1]INTERNAL PARAMETERS-1'!$B$5:$J$44,3,FALSE) + SOYLD1!AX157*(1-VLOOKUP(SOYLD2!AX$4,'[1]INTERNAL PARAMETERS-1'!$B$5:$J$44,5,FALSE))*VLOOKUP(SOYLD2!AX$4,'[1]INTERNAL PARAMETERS-1'!$B$5:$J$44,8,FALSE)*VLOOKUP(SOYLD2!AX$4,'[1]INTERNAL PARAMETERS-1'!$B$5:$J$44,3,FALSE)</f>
        <v>0</v>
      </c>
      <c r="AY157" s="44">
        <f>SOYLD1!AY157*VLOOKUP(SOYLD2!AY$4,'[1]INTERNAL PARAMETERS-1'!$B$5:$J$44,5,FALSE)*VLOOKUP(SOYLD2!AY$4,'[1]INTERNAL PARAMETERS-1'!$B$5:$J$44,6,FALSE)*VLOOKUP(SOYLD2!AY$4,'[1]INTERNAL PARAMETERS-1'!$B$5:$J$44,3,FALSE) + SOYLD1!AY157*(1-VLOOKUP(SOYLD2!AY$4,'[1]INTERNAL PARAMETERS-1'!$B$5:$J$44,5,FALSE))*VLOOKUP(SOYLD2!AY$4,'[1]INTERNAL PARAMETERS-1'!$B$5:$J$44,8,FALSE)*VLOOKUP(SOYLD2!AY$4,'[1]INTERNAL PARAMETERS-1'!$B$5:$J$44,3,FALSE)</f>
        <v>0</v>
      </c>
      <c r="AZ157" s="44">
        <f>SOYLD1!AZ157*VLOOKUP(SOYLD2!AZ$4,'[1]INTERNAL PARAMETERS-1'!$B$5:$J$44,5,FALSE)*VLOOKUP(SOYLD2!AZ$4,'[1]INTERNAL PARAMETERS-1'!$B$5:$J$44,6,FALSE)*VLOOKUP(SOYLD2!AZ$4,'[1]INTERNAL PARAMETERS-1'!$B$5:$J$44,3,FALSE) + SOYLD1!AZ157*(1-VLOOKUP(SOYLD2!AZ$4,'[1]INTERNAL PARAMETERS-1'!$B$5:$J$44,5,FALSE))*VLOOKUP(SOYLD2!AZ$4,'[1]INTERNAL PARAMETERS-1'!$B$5:$J$44,8,FALSE)*VLOOKUP(SOYLD2!AZ$4,'[1]INTERNAL PARAMETERS-1'!$B$5:$J$44,3,FALSE)</f>
        <v>0</v>
      </c>
      <c r="BA157" s="44">
        <f>SOYLD1!BA157*VLOOKUP(SOYLD2!BA$4,'[1]INTERNAL PARAMETERS-1'!$B$5:$J$44,5,FALSE)*VLOOKUP(SOYLD2!BA$4,'[1]INTERNAL PARAMETERS-1'!$B$5:$J$44,6,FALSE)*VLOOKUP(SOYLD2!BA$4,'[1]INTERNAL PARAMETERS-1'!$B$5:$J$44,3,FALSE) + SOYLD1!BA157*(1-VLOOKUP(SOYLD2!BA$4,'[1]INTERNAL PARAMETERS-1'!$B$5:$J$44,5,FALSE))*VLOOKUP(SOYLD2!BA$4,'[1]INTERNAL PARAMETERS-1'!$B$5:$J$44,8,FALSE)*VLOOKUP(SOYLD2!BA$4,'[1]INTERNAL PARAMETERS-1'!$B$5:$J$44,3,FALSE)</f>
        <v>0.81069334042055896</v>
      </c>
      <c r="BB157" s="44">
        <f>SOYLD1!BB157*VLOOKUP(SOYLD2!BB$4,'[1]INTERNAL PARAMETERS-1'!$B$5:$J$44,5,FALSE)*VLOOKUP(SOYLD2!BB$4,'[1]INTERNAL PARAMETERS-1'!$B$5:$J$44,6,FALSE)*VLOOKUP(SOYLD2!BB$4,'[1]INTERNAL PARAMETERS-1'!$B$5:$J$44,3,FALSE) + SOYLD1!BB157*(1-VLOOKUP(SOYLD2!BB$4,'[1]INTERNAL PARAMETERS-1'!$B$5:$J$44,5,FALSE))*VLOOKUP(SOYLD2!BB$4,'[1]INTERNAL PARAMETERS-1'!$B$5:$J$44,8,FALSE)*VLOOKUP(SOYLD2!BB$4,'[1]INTERNAL PARAMETERS-1'!$B$5:$J$44,3,FALSE)</f>
        <v>0.4771504642140964</v>
      </c>
      <c r="BC157" s="44">
        <f>SOYLD1!BC157*VLOOKUP(SOYLD2!BC$4,'[1]INTERNAL PARAMETERS-1'!$B$5:$J$44,5,FALSE)*VLOOKUP(SOYLD2!BC$4,'[1]INTERNAL PARAMETERS-1'!$B$5:$J$44,6,FALSE)*VLOOKUP(SOYLD2!BC$4,'[1]INTERNAL PARAMETERS-1'!$B$5:$J$44,3,FALSE) + SOYLD1!BC157*(1-VLOOKUP(SOYLD2!BC$4,'[1]INTERNAL PARAMETERS-1'!$B$5:$J$44,5,FALSE))*VLOOKUP(SOYLD2!BC$4,'[1]INTERNAL PARAMETERS-1'!$B$5:$J$44,8,FALSE)*VLOOKUP(SOYLD2!BC$4,'[1]INTERNAL PARAMETERS-1'!$B$5:$J$44,3,FALSE)</f>
        <v>1.0976448879933089</v>
      </c>
      <c r="BD157" s="44">
        <f>SOYLD1!BD157*VLOOKUP(SOYLD2!BD$4,'[1]INTERNAL PARAMETERS-1'!$B$5:$J$44,5,FALSE)*VLOOKUP(SOYLD2!BD$4,'[1]INTERNAL PARAMETERS-1'!$B$5:$J$44,6,FALSE)*VLOOKUP(SOYLD2!BD$4,'[1]INTERNAL PARAMETERS-1'!$B$5:$J$44,3,FALSE) + SOYLD1!BD157*(1-VLOOKUP(SOYLD2!BD$4,'[1]INTERNAL PARAMETERS-1'!$B$5:$J$44,5,FALSE))*VLOOKUP(SOYLD2!BD$4,'[1]INTERNAL PARAMETERS-1'!$B$5:$J$44,8,FALSE)*VLOOKUP(SOYLD2!BD$4,'[1]INTERNAL PARAMETERS-1'!$B$5:$J$44,3,FALSE)</f>
        <v>0.37507433422285974</v>
      </c>
      <c r="BE157" s="44">
        <f>SOYLD1!BE157*VLOOKUP(SOYLD2!BE$4,'[1]INTERNAL PARAMETERS-1'!$B$5:$J$44,5,FALSE)*VLOOKUP(SOYLD2!BE$4,'[1]INTERNAL PARAMETERS-1'!$B$5:$J$44,6,FALSE)*VLOOKUP(SOYLD2!BE$4,'[1]INTERNAL PARAMETERS-1'!$B$5:$J$44,3,FALSE) + SOYLD1!BE157*(1-VLOOKUP(SOYLD2!BE$4,'[1]INTERNAL PARAMETERS-1'!$B$5:$J$44,5,FALSE))*VLOOKUP(SOYLD2!BE$4,'[1]INTERNAL PARAMETERS-1'!$B$5:$J$44,8,FALSE)*VLOOKUP(SOYLD2!BE$4,'[1]INTERNAL PARAMETERS-1'!$B$5:$J$44,3,FALSE)</f>
        <v>0.75189927688451952</v>
      </c>
      <c r="BF157" s="44">
        <f>SOYLD1!BF157*VLOOKUP(SOYLD2!BF$4,'[1]INTERNAL PARAMETERS-1'!$B$5:$J$44,5,FALSE)*VLOOKUP(SOYLD2!BF$4,'[1]INTERNAL PARAMETERS-1'!$B$5:$J$44,6,FALSE)*VLOOKUP(SOYLD2!BF$4,'[1]INTERNAL PARAMETERS-1'!$B$5:$J$44,3,FALSE) + SOYLD1!BF157*(1-VLOOKUP(SOYLD2!BF$4,'[1]INTERNAL PARAMETERS-1'!$B$5:$J$44,5,FALSE))*VLOOKUP(SOYLD2!BF$4,'[1]INTERNAL PARAMETERS-1'!$B$5:$J$44,8,FALSE)*VLOOKUP(SOYLD2!BF$4,'[1]INTERNAL PARAMETERS-1'!$B$5:$J$44,3,FALSE)</f>
        <v>0</v>
      </c>
      <c r="BG157" s="44">
        <f>SOYLD1!BG157*VLOOKUP(SOYLD2!BG$4,'[1]INTERNAL PARAMETERS-1'!$B$5:$J$44,5,FALSE)*VLOOKUP(SOYLD2!BG$4,'[1]INTERNAL PARAMETERS-1'!$B$5:$J$44,6,FALSE)*VLOOKUP(SOYLD2!BG$4,'[1]INTERNAL PARAMETERS-1'!$B$5:$J$44,3,FALSE) + SOYLD1!BG157*(1-VLOOKUP(SOYLD2!BG$4,'[1]INTERNAL PARAMETERS-1'!$B$5:$J$44,5,FALSE))*VLOOKUP(SOYLD2!BG$4,'[1]INTERNAL PARAMETERS-1'!$B$5:$J$44,8,FALSE)*VLOOKUP(SOYLD2!BG$4,'[1]INTERNAL PARAMETERS-1'!$B$5:$J$44,3,FALSE)</f>
        <v>0.29793551478899644</v>
      </c>
      <c r="BH157" s="44">
        <f>SOYLD1!BH157*VLOOKUP(SOYLD2!BH$4,'[1]INTERNAL PARAMETERS-1'!$B$5:$J$44,5,FALSE)*VLOOKUP(SOYLD2!BH$4,'[1]INTERNAL PARAMETERS-1'!$B$5:$J$44,6,FALSE)*VLOOKUP(SOYLD2!BH$4,'[1]INTERNAL PARAMETERS-1'!$B$5:$J$44,3,FALSE) + SOYLD1!BH157*(1-VLOOKUP(SOYLD2!BH$4,'[1]INTERNAL PARAMETERS-1'!$B$5:$J$44,5,FALSE))*VLOOKUP(SOYLD2!BH$4,'[1]INTERNAL PARAMETERS-1'!$B$5:$J$44,8,FALSE)*VLOOKUP(SOYLD2!BH$4,'[1]INTERNAL PARAMETERS-1'!$B$5:$J$44,3,FALSE)</f>
        <v>1.4763915363824633E-3</v>
      </c>
      <c r="BI157" s="44">
        <f>SOYLD1!BI157*VLOOKUP(SOYLD2!BI$4,'[1]INTERNAL PARAMETERS-1'!$B$5:$J$44,5,FALSE)*VLOOKUP(SOYLD2!BI$4,'[1]INTERNAL PARAMETERS-1'!$B$5:$J$44,6,FALSE)*VLOOKUP(SOYLD2!BI$4,'[1]INTERNAL PARAMETERS-1'!$B$5:$J$44,3,FALSE) + SOYLD1!BI157*(1-VLOOKUP(SOYLD2!BI$4,'[1]INTERNAL PARAMETERS-1'!$B$5:$J$44,5,FALSE))*VLOOKUP(SOYLD2!BI$4,'[1]INTERNAL PARAMETERS-1'!$B$5:$J$44,8,FALSE)*VLOOKUP(SOYLD2!BI$4,'[1]INTERNAL PARAMETERS-1'!$B$5:$J$44,3,FALSE)</f>
        <v>0</v>
      </c>
      <c r="BJ157" s="44">
        <f>SOYLD1!BJ157*VLOOKUP(SOYLD2!BJ$4,'[1]INTERNAL PARAMETERS-1'!$B$5:$J$44,5,FALSE)*VLOOKUP(SOYLD2!BJ$4,'[1]INTERNAL PARAMETERS-1'!$B$5:$J$44,6,FALSE)*VLOOKUP(SOYLD2!BJ$4,'[1]INTERNAL PARAMETERS-1'!$B$5:$J$44,3,FALSE) + SOYLD1!BJ157*(1-VLOOKUP(SOYLD2!BJ$4,'[1]INTERNAL PARAMETERS-1'!$B$5:$J$44,5,FALSE))*VLOOKUP(SOYLD2!BJ$4,'[1]INTERNAL PARAMETERS-1'!$B$5:$J$44,8,FALSE)*VLOOKUP(SOYLD2!BJ$4,'[1]INTERNAL PARAMETERS-1'!$B$5:$J$44,3,FALSE)</f>
        <v>0.16569735113895417</v>
      </c>
      <c r="BK157" s="44">
        <f>SOYLD1!BK157*VLOOKUP(SOYLD2!BK$4,'[1]INTERNAL PARAMETERS-1'!$B$5:$J$44,5,FALSE)*VLOOKUP(SOYLD2!BK$4,'[1]INTERNAL PARAMETERS-1'!$B$5:$J$44,6,FALSE)*VLOOKUP(SOYLD2!BK$4,'[1]INTERNAL PARAMETERS-1'!$B$5:$J$44,3,FALSE) + SOYLD1!BK157*(1-VLOOKUP(SOYLD2!BK$4,'[1]INTERNAL PARAMETERS-1'!$B$5:$J$44,5,FALSE))*VLOOKUP(SOYLD2!BK$4,'[1]INTERNAL PARAMETERS-1'!$B$5:$J$44,8,FALSE)*VLOOKUP(SOYLD2!BK$4,'[1]INTERNAL PARAMETERS-1'!$B$5:$J$44,3,FALSE)</f>
        <v>0.20490647564295211</v>
      </c>
      <c r="BL157" s="44">
        <f>SOYLD1!BL157*VLOOKUP(SOYLD2!BL$4,'[1]INTERNAL PARAMETERS-1'!$B$5:$J$44,5,FALSE)*VLOOKUP(SOYLD2!BL$4,'[1]INTERNAL PARAMETERS-1'!$B$5:$J$44,6,FALSE)*VLOOKUP(SOYLD2!BL$4,'[1]INTERNAL PARAMETERS-1'!$B$5:$J$44,3,FALSE) + SOYLD1!BL157*(1-VLOOKUP(SOYLD2!BL$4,'[1]INTERNAL PARAMETERS-1'!$B$5:$J$44,5,FALSE))*VLOOKUP(SOYLD2!BL$4,'[1]INTERNAL PARAMETERS-1'!$B$5:$J$44,8,FALSE)*VLOOKUP(SOYLD2!BL$4,'[1]INTERNAL PARAMETERS-1'!$B$5:$J$44,3,FALSE)</f>
        <v>0.55276286854418766</v>
      </c>
      <c r="BM157" s="44">
        <f>SOYLD1!BM157*VLOOKUP(SOYLD2!BM$4,'[1]INTERNAL PARAMETERS-1'!$B$5:$J$44,5,FALSE)*VLOOKUP(SOYLD2!BM$4,'[1]INTERNAL PARAMETERS-1'!$B$5:$J$44,6,FALSE)*VLOOKUP(SOYLD2!BM$4,'[1]INTERNAL PARAMETERS-1'!$B$5:$J$44,3,FALSE) + SOYLD1!BM157*(1-VLOOKUP(SOYLD2!BM$4,'[1]INTERNAL PARAMETERS-1'!$B$5:$J$44,5,FALSE))*VLOOKUP(SOYLD2!BM$4,'[1]INTERNAL PARAMETERS-1'!$B$5:$J$44,8,FALSE)*VLOOKUP(SOYLD2!BM$4,'[1]INTERNAL PARAMETERS-1'!$B$5:$J$44,3,FALSE)</f>
        <v>0.18043586874762124</v>
      </c>
      <c r="BN157" s="44">
        <f>SOYLD1!BN157*VLOOKUP(SOYLD2!BN$4,'[1]INTERNAL PARAMETERS-1'!$B$5:$J$44,5,FALSE)*VLOOKUP(SOYLD2!BN$4,'[1]INTERNAL PARAMETERS-1'!$B$5:$J$44,6,FALSE)*VLOOKUP(SOYLD2!BN$4,'[1]INTERNAL PARAMETERS-1'!$B$5:$J$44,3,FALSE) + SOYLD1!BN157*(1-VLOOKUP(SOYLD2!BN$4,'[1]INTERNAL PARAMETERS-1'!$B$5:$J$44,5,FALSE))*VLOOKUP(SOYLD2!BN$4,'[1]INTERNAL PARAMETERS-1'!$B$5:$J$44,8,FALSE)*VLOOKUP(SOYLD2!BN$4,'[1]INTERNAL PARAMETERS-1'!$B$5:$J$44,3,FALSE)</f>
        <v>0.18820934333763575</v>
      </c>
      <c r="BO157" s="44">
        <f>SOYLD1!BO157*VLOOKUP(SOYLD2!BO$4,'[1]INTERNAL PARAMETERS-1'!$B$5:$J$44,5,FALSE)*VLOOKUP(SOYLD2!BO$4,'[1]INTERNAL PARAMETERS-1'!$B$5:$J$44,6,FALSE)*VLOOKUP(SOYLD2!BO$4,'[1]INTERNAL PARAMETERS-1'!$B$5:$J$44,3,FALSE) + SOYLD1!BO157*(1-VLOOKUP(SOYLD2!BO$4,'[1]INTERNAL PARAMETERS-1'!$B$5:$J$44,5,FALSE))*VLOOKUP(SOYLD2!BO$4,'[1]INTERNAL PARAMETERS-1'!$B$5:$J$44,8,FALSE)*VLOOKUP(SOYLD2!BO$4,'[1]INTERNAL PARAMETERS-1'!$B$5:$J$44,3,FALSE)</f>
        <v>0.14226412512949646</v>
      </c>
      <c r="BP157" s="44">
        <f>SOYLD1!BP157*VLOOKUP(SOYLD2!BP$4,'[1]INTERNAL PARAMETERS-1'!$B$5:$J$44,5,FALSE)*VLOOKUP(SOYLD2!BP$4,'[1]INTERNAL PARAMETERS-1'!$B$5:$J$44,6,FALSE)*VLOOKUP(SOYLD2!BP$4,'[1]INTERNAL PARAMETERS-1'!$B$5:$J$44,3,FALSE) + SOYLD1!BP157*(1-VLOOKUP(SOYLD2!BP$4,'[1]INTERNAL PARAMETERS-1'!$B$5:$J$44,5,FALSE))*VLOOKUP(SOYLD2!BP$4,'[1]INTERNAL PARAMETERS-1'!$B$5:$J$44,8,FALSE)*VLOOKUP(SOYLD2!BP$4,'[1]INTERNAL PARAMETERS-1'!$B$5:$J$44,3,FALSE)</f>
        <v>1.155817778403545E-2</v>
      </c>
      <c r="BQ157" s="44">
        <f>SOYLD1!BQ157*VLOOKUP(SOYLD2!BQ$4,'[1]INTERNAL PARAMETERS-1'!$B$5:$J$44,5,FALSE)*VLOOKUP(SOYLD2!BQ$4,'[1]INTERNAL PARAMETERS-1'!$B$5:$J$44,6,FALSE)*VLOOKUP(SOYLD2!BQ$4,'[1]INTERNAL PARAMETERS-1'!$B$5:$J$44,3,FALSE) + SOYLD1!BQ157*(1-VLOOKUP(SOYLD2!BQ$4,'[1]INTERNAL PARAMETERS-1'!$B$5:$J$44,5,FALSE))*VLOOKUP(SOYLD2!BQ$4,'[1]INTERNAL PARAMETERS-1'!$B$5:$J$44,8,FALSE)*VLOOKUP(SOYLD2!BQ$4,'[1]INTERNAL PARAMETERS-1'!$B$5:$J$44,3,FALSE)</f>
        <v>0.63450533861962555</v>
      </c>
      <c r="BR157" s="44">
        <f>SOYLD1!BR157*VLOOKUP(SOYLD2!BR$4,'[1]INTERNAL PARAMETERS-1'!$B$5:$J$44,5,FALSE)*VLOOKUP(SOYLD2!BR$4,'[1]INTERNAL PARAMETERS-1'!$B$5:$J$44,6,FALSE)*VLOOKUP(SOYLD2!BR$4,'[1]INTERNAL PARAMETERS-1'!$B$5:$J$44,3,FALSE) + SOYLD1!BR157*(1-VLOOKUP(SOYLD2!BR$4,'[1]INTERNAL PARAMETERS-1'!$B$5:$J$44,5,FALSE))*VLOOKUP(SOYLD2!BR$4,'[1]INTERNAL PARAMETERS-1'!$B$5:$J$44,8,FALSE)*VLOOKUP(SOYLD2!BR$4,'[1]INTERNAL PARAMETERS-1'!$B$5:$J$44,3,FALSE)</f>
        <v>2.2923930343591366E-2</v>
      </c>
      <c r="BS157" s="44">
        <f>SOYLD1!BS157*VLOOKUP(SOYLD2!BS$4,'[1]INTERNAL PARAMETERS-1'!$B$5:$J$44,5,FALSE)*VLOOKUP(SOYLD2!BS$4,'[1]INTERNAL PARAMETERS-1'!$B$5:$J$44,6,FALSE)*VLOOKUP(SOYLD2!BS$4,'[1]INTERNAL PARAMETERS-1'!$B$5:$J$44,3,FALSE) + SOYLD1!BS157*(1-VLOOKUP(SOYLD2!BS$4,'[1]INTERNAL PARAMETERS-1'!$B$5:$J$44,5,FALSE))*VLOOKUP(SOYLD2!BS$4,'[1]INTERNAL PARAMETERS-1'!$B$5:$J$44,8,FALSE)*VLOOKUP(SOYLD2!BS$4,'[1]INTERNAL PARAMETERS-1'!$B$5:$J$44,3,FALSE)</f>
        <v>1.2356252664983329E-3</v>
      </c>
      <c r="BT157" s="44">
        <f>SOYLD1!BT157*VLOOKUP(SOYLD2!BT$4,'[1]INTERNAL PARAMETERS-1'!$B$5:$J$44,5,FALSE)*VLOOKUP(SOYLD2!BT$4,'[1]INTERNAL PARAMETERS-1'!$B$5:$J$44,6,FALSE)*VLOOKUP(SOYLD2!BT$4,'[1]INTERNAL PARAMETERS-1'!$B$5:$J$44,3,FALSE) + SOYLD1!BT157*(1-VLOOKUP(SOYLD2!BT$4,'[1]INTERNAL PARAMETERS-1'!$B$5:$J$44,5,FALSE))*VLOOKUP(SOYLD2!BT$4,'[1]INTERNAL PARAMETERS-1'!$B$5:$J$44,8,FALSE)*VLOOKUP(SOYLD2!BT$4,'[1]INTERNAL PARAMETERS-1'!$B$5:$J$44,3,FALSE)</f>
        <v>0</v>
      </c>
      <c r="BU157" s="44">
        <f>SOYLD1!BU157*VLOOKUP(SOYLD2!BU$4,'[1]INTERNAL PARAMETERS-1'!$B$5:$J$44,5,FALSE)*VLOOKUP(SOYLD2!BU$4,'[1]INTERNAL PARAMETERS-1'!$B$5:$J$44,6,FALSE)*VLOOKUP(SOYLD2!BU$4,'[1]INTERNAL PARAMETERS-1'!$B$5:$J$44,3,FALSE) + SOYLD1!BU157*(1-VLOOKUP(SOYLD2!BU$4,'[1]INTERNAL PARAMETERS-1'!$B$5:$J$44,5,FALSE))*VLOOKUP(SOYLD2!BU$4,'[1]INTERNAL PARAMETERS-1'!$B$5:$J$44,8,FALSE)*VLOOKUP(SOYLD2!BU$4,'[1]INTERNAL PARAMETERS-1'!$B$5:$J$44,3,FALSE)</f>
        <v>0</v>
      </c>
      <c r="BV157" s="44">
        <f>SOYLD1!BV157*VLOOKUP(SOYLD2!BV$4,'[1]INTERNAL PARAMETERS-1'!$B$5:$J$44,5,FALSE)*VLOOKUP(SOYLD2!BV$4,'[1]INTERNAL PARAMETERS-1'!$B$5:$J$44,6,FALSE)*VLOOKUP(SOYLD2!BV$4,'[1]INTERNAL PARAMETERS-1'!$B$5:$J$44,3,FALSE) + SOYLD1!BV157*(1-VLOOKUP(SOYLD2!BV$4,'[1]INTERNAL PARAMETERS-1'!$B$5:$J$44,5,FALSE))*VLOOKUP(SOYLD2!BV$4,'[1]INTERNAL PARAMETERS-1'!$B$5:$J$44,8,FALSE)*VLOOKUP(SOYLD2!BV$4,'[1]INTERNAL PARAMETERS-1'!$B$5:$J$44,3,FALSE)</f>
        <v>0</v>
      </c>
      <c r="BW157" s="44">
        <f>SOYLD1!BW157*VLOOKUP(SOYLD2!BW$4,'[1]INTERNAL PARAMETERS-1'!$B$5:$J$44,5,FALSE)*VLOOKUP(SOYLD2!BW$4,'[1]INTERNAL PARAMETERS-1'!$B$5:$J$44,6,FALSE)*VLOOKUP(SOYLD2!BW$4,'[1]INTERNAL PARAMETERS-1'!$B$5:$J$44,3,FALSE) + SOYLD1!BW157*(1-VLOOKUP(SOYLD2!BW$4,'[1]INTERNAL PARAMETERS-1'!$B$5:$J$44,5,FALSE))*VLOOKUP(SOYLD2!BW$4,'[1]INTERNAL PARAMETERS-1'!$B$5:$J$44,8,FALSE)*VLOOKUP(SOYLD2!BW$4,'[1]INTERNAL PARAMETERS-1'!$B$5:$J$44,3,FALSE)</f>
        <v>0</v>
      </c>
      <c r="BX157" s="44">
        <f>SOYLD1!BX157*VLOOKUP(SOYLD2!BX$4,'[1]INTERNAL PARAMETERS-1'!$B$5:$J$44,5,FALSE)*VLOOKUP(SOYLD2!BX$4,'[1]INTERNAL PARAMETERS-1'!$B$5:$J$44,6,FALSE)*VLOOKUP(SOYLD2!BX$4,'[1]INTERNAL PARAMETERS-1'!$B$5:$J$44,3,FALSE) + SOYLD1!BX157*(1-VLOOKUP(SOYLD2!BX$4,'[1]INTERNAL PARAMETERS-1'!$B$5:$J$44,5,FALSE))*VLOOKUP(SOYLD2!BX$4,'[1]INTERNAL PARAMETERS-1'!$B$5:$J$44,8,FALSE)*VLOOKUP(SOYLD2!BX$4,'[1]INTERNAL PARAMETERS-1'!$B$5:$J$44,3,FALSE)</f>
        <v>0</v>
      </c>
      <c r="BY157" s="44">
        <f>SOYLD1!BY157*VLOOKUP(SOYLD2!BY$4,'[1]INTERNAL PARAMETERS-1'!$B$5:$J$44,5,FALSE)*VLOOKUP(SOYLD2!BY$4,'[1]INTERNAL PARAMETERS-1'!$B$5:$J$44,6,FALSE)*VLOOKUP(SOYLD2!BY$4,'[1]INTERNAL PARAMETERS-1'!$B$5:$J$44,3,FALSE) + SOYLD1!BY157*(1-VLOOKUP(SOYLD2!BY$4,'[1]INTERNAL PARAMETERS-1'!$B$5:$J$44,5,FALSE))*VLOOKUP(SOYLD2!BY$4,'[1]INTERNAL PARAMETERS-1'!$B$5:$J$44,8,FALSE)*VLOOKUP(SOYLD2!BY$4,'[1]INTERNAL PARAMETERS-1'!$B$5:$J$44,3,FALSE)</f>
        <v>0</v>
      </c>
      <c r="BZ157" s="44">
        <f>SOYLD1!BZ157*VLOOKUP(SOYLD2!BZ$4,'[1]INTERNAL PARAMETERS-1'!$B$5:$J$44,5,FALSE)*VLOOKUP(SOYLD2!BZ$4,'[1]INTERNAL PARAMETERS-1'!$B$5:$J$44,6,FALSE)*VLOOKUP(SOYLD2!BZ$4,'[1]INTERNAL PARAMETERS-1'!$B$5:$J$44,3,FALSE) + SOYLD1!BZ157*(1-VLOOKUP(SOYLD2!BZ$4,'[1]INTERNAL PARAMETERS-1'!$B$5:$J$44,5,FALSE))*VLOOKUP(SOYLD2!BZ$4,'[1]INTERNAL PARAMETERS-1'!$B$5:$J$44,8,FALSE)*VLOOKUP(SOYLD2!BZ$4,'[1]INTERNAL PARAMETERS-1'!$B$5:$J$44,3,FALSE)</f>
        <v>1.7011664058439427E-3</v>
      </c>
      <c r="CA157" s="44">
        <f>SOYLD1!CA157*VLOOKUP(SOYLD2!CA$4,'[1]INTERNAL PARAMETERS-1'!$B$5:$J$44,5,FALSE)*VLOOKUP(SOYLD2!CA$4,'[1]INTERNAL PARAMETERS-1'!$B$5:$J$44,6,FALSE)*VLOOKUP(SOYLD2!CA$4,'[1]INTERNAL PARAMETERS-1'!$B$5:$J$44,3,FALSE) + SOYLD1!CA157*(1-VLOOKUP(SOYLD2!CA$4,'[1]INTERNAL PARAMETERS-1'!$B$5:$J$44,5,FALSE))*VLOOKUP(SOYLD2!CA$4,'[1]INTERNAL PARAMETERS-1'!$B$5:$J$44,8,FALSE)*VLOOKUP(SOYLD2!CA$4,'[1]INTERNAL PARAMETERS-1'!$B$5:$J$44,3,FALSE)</f>
        <v>0</v>
      </c>
      <c r="CB157" s="44">
        <f>SOYLD1!CB157*VLOOKUP(SOYLD2!CB$4,'[1]INTERNAL PARAMETERS-1'!$B$5:$J$44,5,FALSE)*VLOOKUP(SOYLD2!CB$4,'[1]INTERNAL PARAMETERS-1'!$B$5:$J$44,6,FALSE)*VLOOKUP(SOYLD2!CB$4,'[1]INTERNAL PARAMETERS-1'!$B$5:$J$44,3,FALSE) + SOYLD1!CB157*(1-VLOOKUP(SOYLD2!CB$4,'[1]INTERNAL PARAMETERS-1'!$B$5:$J$44,5,FALSE))*VLOOKUP(SOYLD2!CB$4,'[1]INTERNAL PARAMETERS-1'!$B$5:$J$44,8,FALSE)*VLOOKUP(SOYLD2!CB$4,'[1]INTERNAL PARAMETERS-1'!$B$5:$J$44,3,FALSE)</f>
        <v>0</v>
      </c>
      <c r="CC157" s="44">
        <f>SOYLD1!CC157*VLOOKUP(SOYLD2!CC$4,'[1]INTERNAL PARAMETERS-1'!$B$5:$J$44,5,FALSE)*VLOOKUP(SOYLD2!CC$4,'[1]INTERNAL PARAMETERS-1'!$B$5:$J$44,6,FALSE)*VLOOKUP(SOYLD2!CC$4,'[1]INTERNAL PARAMETERS-1'!$B$5:$J$44,3,FALSE) + SOYLD1!CC157*(1-VLOOKUP(SOYLD2!CC$4,'[1]INTERNAL PARAMETERS-1'!$B$5:$J$44,5,FALSE))*VLOOKUP(SOYLD2!CC$4,'[1]INTERNAL PARAMETERS-1'!$B$5:$J$44,8,FALSE)*VLOOKUP(SOYLD2!CC$4,'[1]INTERNAL PARAMETERS-1'!$B$5:$J$44,3,FALSE)</f>
        <v>2.9163034728253937E-3</v>
      </c>
      <c r="CD157" s="44">
        <f>SOYLD1!CD157*VLOOKUP(SOYLD2!CD$4,'[1]INTERNAL PARAMETERS-1'!$B$5:$J$44,5,FALSE)*VLOOKUP(SOYLD2!CD$4,'[1]INTERNAL PARAMETERS-1'!$B$5:$J$44,6,FALSE)*VLOOKUP(SOYLD2!CD$4,'[1]INTERNAL PARAMETERS-1'!$B$5:$J$44,3,FALSE) + SOYLD1!CD157*(1-VLOOKUP(SOYLD2!CD$4,'[1]INTERNAL PARAMETERS-1'!$B$5:$J$44,5,FALSE))*VLOOKUP(SOYLD2!CD$4,'[1]INTERNAL PARAMETERS-1'!$B$5:$J$44,8,FALSE)*VLOOKUP(SOYLD2!CD$4,'[1]INTERNAL PARAMETERS-1'!$B$5:$J$44,3,FALSE)</f>
        <v>8.8704113812092811E-3</v>
      </c>
      <c r="CE157" s="44">
        <f>SOYLD1!CE157*VLOOKUP(SOYLD2!CE$4,'[1]INTERNAL PARAMETERS-1'!$B$5:$J$44,5,FALSE)*VLOOKUP(SOYLD2!CE$4,'[1]INTERNAL PARAMETERS-1'!$B$5:$J$44,6,FALSE)*VLOOKUP(SOYLD2!CE$4,'[1]INTERNAL PARAMETERS-1'!$B$5:$J$44,3,FALSE) + SOYLD1!CE157*(1-VLOOKUP(SOYLD2!CE$4,'[1]INTERNAL PARAMETERS-1'!$B$5:$J$44,5,FALSE))*VLOOKUP(SOYLD2!CE$4,'[1]INTERNAL PARAMETERS-1'!$B$5:$J$44,8,FALSE)*VLOOKUP(SOYLD2!CE$4,'[1]INTERNAL PARAMETERS-1'!$B$5:$J$44,3,FALSE)</f>
        <v>1.5963341124529448E-2</v>
      </c>
      <c r="CF157" s="44">
        <f>SOYLD1!CF157*VLOOKUP(SOYLD2!CF$4,'[1]INTERNAL PARAMETERS-1'!$B$5:$J$44,5,FALSE)*VLOOKUP(SOYLD2!CF$4,'[1]INTERNAL PARAMETERS-1'!$B$5:$J$44,6,FALSE)*VLOOKUP(SOYLD2!CF$4,'[1]INTERNAL PARAMETERS-1'!$B$5:$J$44,3,FALSE) + SOYLD1!CF157*(1-VLOOKUP(SOYLD2!CF$4,'[1]INTERNAL PARAMETERS-1'!$B$5:$J$44,5,FALSE))*VLOOKUP(SOYLD2!CF$4,'[1]INTERNAL PARAMETERS-1'!$B$5:$J$44,8,FALSE)*VLOOKUP(SOYLD2!CF$4,'[1]INTERNAL PARAMETERS-1'!$B$5:$J$44,3,FALSE)</f>
        <v>8.0881739035207484E-3</v>
      </c>
      <c r="CG157" s="44">
        <f>SOYLD1!CG157*VLOOKUP(SOYLD2!CG$4,'[1]INTERNAL PARAMETERS-1'!$B$5:$J$44,5,FALSE)*VLOOKUP(SOYLD2!CG$4,'[1]INTERNAL PARAMETERS-1'!$B$5:$J$44,6,FALSE)*VLOOKUP(SOYLD2!CG$4,'[1]INTERNAL PARAMETERS-1'!$B$5:$J$44,3,FALSE) + SOYLD1!CG157*(1-VLOOKUP(SOYLD2!CG$4,'[1]INTERNAL PARAMETERS-1'!$B$5:$J$44,5,FALSE))*VLOOKUP(SOYLD2!CG$4,'[1]INTERNAL PARAMETERS-1'!$B$5:$J$44,8,FALSE)*VLOOKUP(SOYLD2!CG$4,'[1]INTERNAL PARAMETERS-1'!$B$5:$J$44,3,FALSE)</f>
        <v>0</v>
      </c>
      <c r="CH157" s="43">
        <f>SOYLD1!CH157*VLOOKUP(SOYLD2!CH$4,'[1]INTERNAL PARAMETERS-1'!$B$5:$J$44,5,FALSE)*VLOOKUP(SOYLD2!CH$4,'[1]INTERNAL PARAMETERS-1'!$B$5:$J$44,6,FALSE)*VLOOKUP(SOYLD2!CH$4,'[1]INTERNAL PARAMETERS-1'!$B$5:$J$44,3,FALSE) + SOYLD1!CH157*(1-VLOOKUP(SOYLD2!CH$4,'[1]INTERNAL PARAMETERS-1'!$B$5:$J$44,5,FALSE))*VLOOKUP(SOYLD2!CH$4,'[1]INTERNAL PARAMETERS-1'!$B$5:$J$44,8,FALSE)*VLOOKUP(SOYLD2!CH$4,'[1]INTERNAL PARAMETERS-1'!$B$5:$J$44,3,FALSE)</f>
        <v>0</v>
      </c>
      <c r="CJ157" s="45">
        <f t="shared" si="4"/>
        <v>352.30812069855654</v>
      </c>
      <c r="CK157" s="43">
        <f t="shared" si="5"/>
        <v>8.0942513456112337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'S Opt'!X158</f>
        <v>606.36532930666181</v>
      </c>
      <c r="F158" s="59">
        <f>'[1]INTERNAL PARAMETERS-1'!M14</f>
        <v>39.424999999999997</v>
      </c>
      <c r="G158" s="45">
        <f>SOYLD1!G158*VLOOKUP(SOYLD2!G$4,'[1]INTERNAL PARAMETERS-1'!$B$5:$J$44,5,FALSE)*VLOOKUP(SOYLD2!G$4,'[1]INTERNAL PARAMETERS-1'!$B$5:$J$44,7,FALSE)*SOYLD2!$F158 + SOYLD1!G158*(1-VLOOKUP(SOYLD2!G$4,'[1]INTERNAL PARAMETERS-1'!$B$5:$J$44,5,FALSE))*VLOOKUP(SOYLD2!G$4,'[1]INTERNAL PARAMETERS-1'!$B$5:$J$44,9,FALSE)*SOYLD2!$F158</f>
        <v>127.18870937497864</v>
      </c>
      <c r="H158" s="44">
        <f>SOYLD1!H158*VLOOKUP(SOYLD2!H$4,'[1]INTERNAL PARAMETERS-1'!$B$5:$J$44,5,FALSE)*VLOOKUP(SOYLD2!H$4,'[1]INTERNAL PARAMETERS-1'!$B$5:$J$44,7,FALSE)*SOYLD2!$F158 + SOYLD1!H158*(1-VLOOKUP(SOYLD2!H$4,'[1]INTERNAL PARAMETERS-1'!$B$5:$J$44,5,FALSE))*VLOOKUP(SOYLD2!H$4,'[1]INTERNAL PARAMETERS-1'!$B$5:$J$44,9,FALSE)*SOYLD2!$F158</f>
        <v>43.464618205537157</v>
      </c>
      <c r="I158" s="44">
        <f>SOYLD1!I158*VLOOKUP(SOYLD2!I$4,'[1]INTERNAL PARAMETERS-1'!$B$5:$J$44,5,FALSE)*VLOOKUP(SOYLD2!I$4,'[1]INTERNAL PARAMETERS-1'!$B$5:$J$44,7,FALSE)*SOYLD2!$F158 + SOYLD1!I158*(1-VLOOKUP(SOYLD2!I$4,'[1]INTERNAL PARAMETERS-1'!$B$5:$J$44,5,FALSE))*VLOOKUP(SOYLD2!I$4,'[1]INTERNAL PARAMETERS-1'!$B$5:$J$44,9,FALSE)*SOYLD2!$F158</f>
        <v>50.958202292227114</v>
      </c>
      <c r="J158" s="44">
        <f>SOYLD1!J158*VLOOKUP(SOYLD2!J$4,'[1]INTERNAL PARAMETERS-1'!$B$5:$J$44,5,FALSE)*VLOOKUP(SOYLD2!J$4,'[1]INTERNAL PARAMETERS-1'!$B$5:$J$44,7,FALSE)*SOYLD2!$F158 + SOYLD1!J158*(1-VLOOKUP(SOYLD2!J$4,'[1]INTERNAL PARAMETERS-1'!$B$5:$J$44,5,FALSE))*VLOOKUP(SOYLD2!J$4,'[1]INTERNAL PARAMETERS-1'!$B$5:$J$44,9,FALSE)*SOYLD2!$F158</f>
        <v>0</v>
      </c>
      <c r="K158" s="44">
        <f>SOYLD1!K158*VLOOKUP(SOYLD2!K$4,'[1]INTERNAL PARAMETERS-1'!$B$5:$J$44,5,FALSE)*VLOOKUP(SOYLD2!K$4,'[1]INTERNAL PARAMETERS-1'!$B$5:$J$44,7,FALSE)*SOYLD2!$F158 + SOYLD1!K158*(1-VLOOKUP(SOYLD2!K$4,'[1]INTERNAL PARAMETERS-1'!$B$5:$J$44,5,FALSE))*VLOOKUP(SOYLD2!K$4,'[1]INTERNAL PARAMETERS-1'!$B$5:$J$44,9,FALSE)*SOYLD2!$F158</f>
        <v>0.38856736181605267</v>
      </c>
      <c r="L158" s="44">
        <f>SOYLD1!L158*VLOOKUP(SOYLD2!L$4,'[1]INTERNAL PARAMETERS-1'!$B$5:$J$44,5,FALSE)*VLOOKUP(SOYLD2!L$4,'[1]INTERNAL PARAMETERS-1'!$B$5:$J$44,7,FALSE)*SOYLD2!$F158 + SOYLD1!L158*(1-VLOOKUP(SOYLD2!L$4,'[1]INTERNAL PARAMETERS-1'!$B$5:$J$44,5,FALSE))*VLOOKUP(SOYLD2!L$4,'[1]INTERNAL PARAMETERS-1'!$B$5:$J$44,9,FALSE)*SOYLD2!$F158</f>
        <v>0</v>
      </c>
      <c r="M158" s="44">
        <f>SOYLD1!M158*VLOOKUP(SOYLD2!M$4,'[1]INTERNAL PARAMETERS-1'!$B$5:$J$44,5,FALSE)*VLOOKUP(SOYLD2!M$4,'[1]INTERNAL PARAMETERS-1'!$B$5:$J$44,7,FALSE)*SOYLD2!$F158 + SOYLD1!M158*(1-VLOOKUP(SOYLD2!M$4,'[1]INTERNAL PARAMETERS-1'!$B$5:$J$44,5,FALSE))*VLOOKUP(SOYLD2!M$4,'[1]INTERNAL PARAMETERS-1'!$B$5:$J$44,9,FALSE)*SOYLD2!$F158</f>
        <v>2.7386903721149283</v>
      </c>
      <c r="N158" s="44">
        <f>SOYLD1!N158*VLOOKUP(SOYLD2!N$4,'[1]INTERNAL PARAMETERS-1'!$B$5:$J$44,5,FALSE)*VLOOKUP(SOYLD2!N$4,'[1]INTERNAL PARAMETERS-1'!$B$5:$J$44,7,FALSE)*SOYLD2!$F158 + SOYLD1!N158*(1-VLOOKUP(SOYLD2!N$4,'[1]INTERNAL PARAMETERS-1'!$B$5:$J$44,5,FALSE))*VLOOKUP(SOYLD2!N$4,'[1]INTERNAL PARAMETERS-1'!$B$5:$J$44,9,FALSE)*SOYLD2!$F158</f>
        <v>0.19434583638610695</v>
      </c>
      <c r="O158" s="44">
        <f>SOYLD1!O158*VLOOKUP(SOYLD2!O$4,'[1]INTERNAL PARAMETERS-1'!$B$5:$J$44,5,FALSE)*VLOOKUP(SOYLD2!O$4,'[1]INTERNAL PARAMETERS-1'!$B$5:$J$44,7,FALSE)*SOYLD2!$F158 + SOYLD1!O158*(1-VLOOKUP(SOYLD2!O$4,'[1]INTERNAL PARAMETERS-1'!$B$5:$J$44,5,FALSE))*VLOOKUP(SOYLD2!O$4,'[1]INTERNAL PARAMETERS-1'!$B$5:$J$44,9,FALSE)*SOYLD2!$F158</f>
        <v>0</v>
      </c>
      <c r="P158" s="44">
        <f>SOYLD1!P158*VLOOKUP(SOYLD2!P$4,'[1]INTERNAL PARAMETERS-1'!$B$5:$J$44,5,FALSE)*VLOOKUP(SOYLD2!P$4,'[1]INTERNAL PARAMETERS-1'!$B$5:$J$44,7,FALSE)*SOYLD2!$F158 + SOYLD1!P158*(1-VLOOKUP(SOYLD2!P$4,'[1]INTERNAL PARAMETERS-1'!$B$5:$J$44,5,FALSE))*VLOOKUP(SOYLD2!P$4,'[1]INTERNAL PARAMETERS-1'!$B$5:$J$44,9,FALSE)*SOYLD2!$F158</f>
        <v>0</v>
      </c>
      <c r="Q158" s="44">
        <f>SOYLD1!Q158*VLOOKUP(SOYLD2!Q$4,'[1]INTERNAL PARAMETERS-1'!$B$5:$J$44,5,FALSE)*VLOOKUP(SOYLD2!Q$4,'[1]INTERNAL PARAMETERS-1'!$B$5:$J$44,7,FALSE)*SOYLD2!$F158 + SOYLD1!Q158*(1-VLOOKUP(SOYLD2!Q$4,'[1]INTERNAL PARAMETERS-1'!$B$5:$J$44,5,FALSE))*VLOOKUP(SOYLD2!Q$4,'[1]INTERNAL PARAMETERS-1'!$B$5:$J$44,9,FALSE)*SOYLD2!$F158</f>
        <v>0</v>
      </c>
      <c r="R158" s="44">
        <f>SOYLD1!R158*VLOOKUP(SOYLD2!R$4,'[1]INTERNAL PARAMETERS-1'!$B$5:$J$44,5,FALSE)*VLOOKUP(SOYLD2!R$4,'[1]INTERNAL PARAMETERS-1'!$B$5:$J$44,7,FALSE)*SOYLD2!$F158 + SOYLD1!R158*(1-VLOOKUP(SOYLD2!R$4,'[1]INTERNAL PARAMETERS-1'!$B$5:$J$44,5,FALSE))*VLOOKUP(SOYLD2!R$4,'[1]INTERNAL PARAMETERS-1'!$B$5:$J$44,9,FALSE)*SOYLD2!$F158</f>
        <v>0.46067727877076792</v>
      </c>
      <c r="S158" s="44">
        <f>SOYLD1!S158*VLOOKUP(SOYLD2!S$4,'[1]INTERNAL PARAMETERS-1'!$B$5:$J$44,5,FALSE)*VLOOKUP(SOYLD2!S$4,'[1]INTERNAL PARAMETERS-1'!$B$5:$J$44,7,FALSE)*SOYLD2!$F158 + SOYLD1!S158*(1-VLOOKUP(SOYLD2!S$4,'[1]INTERNAL PARAMETERS-1'!$B$5:$J$44,5,FALSE))*VLOOKUP(SOYLD2!S$4,'[1]INTERNAL PARAMETERS-1'!$B$5:$J$44,9,FALSE)*SOYLD2!$F158</f>
        <v>5.6109777288162554</v>
      </c>
      <c r="T158" s="44">
        <f>SOYLD1!T158*VLOOKUP(SOYLD2!T$4,'[1]INTERNAL PARAMETERS-1'!$B$5:$J$44,5,FALSE)*VLOOKUP(SOYLD2!T$4,'[1]INTERNAL PARAMETERS-1'!$B$5:$J$44,7,FALSE)*SOYLD2!$F158 + SOYLD1!T158*(1-VLOOKUP(SOYLD2!T$4,'[1]INTERNAL PARAMETERS-1'!$B$5:$J$44,5,FALSE))*VLOOKUP(SOYLD2!T$4,'[1]INTERNAL PARAMETERS-1'!$B$5:$J$44,9,FALSE)*SOYLD2!$F158</f>
        <v>2.4185413699746663</v>
      </c>
      <c r="U158" s="44">
        <f>SOYLD1!U158*VLOOKUP(SOYLD2!U$4,'[1]INTERNAL PARAMETERS-1'!$B$5:$J$44,5,FALSE)*VLOOKUP(SOYLD2!U$4,'[1]INTERNAL PARAMETERS-1'!$B$5:$J$44,7,FALSE)*SOYLD2!$F158 + SOYLD1!U158*(1-VLOOKUP(SOYLD2!U$4,'[1]INTERNAL PARAMETERS-1'!$B$5:$J$44,5,FALSE))*VLOOKUP(SOYLD2!U$4,'[1]INTERNAL PARAMETERS-1'!$B$5:$J$44,9,FALSE)*SOYLD2!$F158</f>
        <v>1.1712611757838727</v>
      </c>
      <c r="V158" s="44">
        <f>SOYLD1!V158*VLOOKUP(SOYLD2!V$4,'[1]INTERNAL PARAMETERS-1'!$B$5:$J$44,5,FALSE)*VLOOKUP(SOYLD2!V$4,'[1]INTERNAL PARAMETERS-1'!$B$5:$J$44,7,FALSE)*SOYLD2!$F158 + SOYLD1!V158*(1-VLOOKUP(SOYLD2!V$4,'[1]INTERNAL PARAMETERS-1'!$B$5:$J$44,5,FALSE))*VLOOKUP(SOYLD2!V$4,'[1]INTERNAL PARAMETERS-1'!$B$5:$J$44,9,FALSE)*SOYLD2!$F158</f>
        <v>6.7152874142070367</v>
      </c>
      <c r="W158" s="44">
        <f>SOYLD1!W158*VLOOKUP(SOYLD2!W$4,'[1]INTERNAL PARAMETERS-1'!$B$5:$J$44,5,FALSE)*VLOOKUP(SOYLD2!W$4,'[1]INTERNAL PARAMETERS-1'!$B$5:$J$44,7,FALSE)*SOYLD2!$F158 + SOYLD1!W158*(1-VLOOKUP(SOYLD2!W$4,'[1]INTERNAL PARAMETERS-1'!$B$5:$J$44,5,FALSE))*VLOOKUP(SOYLD2!W$4,'[1]INTERNAL PARAMETERS-1'!$B$5:$J$44,9,FALSE)*SOYLD2!$F158</f>
        <v>0</v>
      </c>
      <c r="X158" s="44">
        <f>SOYLD1!X158*VLOOKUP(SOYLD2!X$4,'[1]INTERNAL PARAMETERS-1'!$B$5:$J$44,5,FALSE)*VLOOKUP(SOYLD2!X$4,'[1]INTERNAL PARAMETERS-1'!$B$5:$J$44,7,FALSE)*SOYLD2!$F158 + SOYLD1!X158*(1-VLOOKUP(SOYLD2!X$4,'[1]INTERNAL PARAMETERS-1'!$B$5:$J$44,5,FALSE))*VLOOKUP(SOYLD2!X$4,'[1]INTERNAL PARAMETERS-1'!$B$5:$J$44,9,FALSE)*SOYLD2!$F158</f>
        <v>0</v>
      </c>
      <c r="Y158" s="44">
        <f>SOYLD1!Y158*VLOOKUP(SOYLD2!Y$4,'[1]INTERNAL PARAMETERS-1'!$B$5:$J$44,5,FALSE)*VLOOKUP(SOYLD2!Y$4,'[1]INTERNAL PARAMETERS-1'!$B$5:$J$44,7,FALSE)*SOYLD2!$F158 + SOYLD1!Y158*(1-VLOOKUP(SOYLD2!Y$4,'[1]INTERNAL PARAMETERS-1'!$B$5:$J$44,5,FALSE))*VLOOKUP(SOYLD2!Y$4,'[1]INTERNAL PARAMETERS-1'!$B$5:$J$44,9,FALSE)*SOYLD2!$F158</f>
        <v>0</v>
      </c>
      <c r="Z158" s="44">
        <f>SOYLD1!Z158*VLOOKUP(SOYLD2!Z$4,'[1]INTERNAL PARAMETERS-1'!$B$5:$J$44,5,FALSE)*VLOOKUP(SOYLD2!Z$4,'[1]INTERNAL PARAMETERS-1'!$B$5:$J$44,7,FALSE)*SOYLD2!$F158 + SOYLD1!Z158*(1-VLOOKUP(SOYLD2!Z$4,'[1]INTERNAL PARAMETERS-1'!$B$5:$J$44,5,FALSE))*VLOOKUP(SOYLD2!Z$4,'[1]INTERNAL PARAMETERS-1'!$B$5:$J$44,9,FALSE)*SOYLD2!$F158</f>
        <v>0</v>
      </c>
      <c r="AA158" s="44">
        <f>SOYLD1!AA158*VLOOKUP(SOYLD2!AA$4,'[1]INTERNAL PARAMETERS-1'!$B$5:$J$44,5,FALSE)*VLOOKUP(SOYLD2!AA$4,'[1]INTERNAL PARAMETERS-1'!$B$5:$J$44,7,FALSE)*SOYLD2!$F158 + SOYLD1!AA158*(1-VLOOKUP(SOYLD2!AA$4,'[1]INTERNAL PARAMETERS-1'!$B$5:$J$44,5,FALSE))*VLOOKUP(SOYLD2!AA$4,'[1]INTERNAL PARAMETERS-1'!$B$5:$J$44,9,FALSE)*SOYLD2!$F158</f>
        <v>0</v>
      </c>
      <c r="AB158" s="44">
        <f>SOYLD1!AB158*VLOOKUP(SOYLD2!AB$4,'[1]INTERNAL PARAMETERS-1'!$B$5:$J$44,5,FALSE)*VLOOKUP(SOYLD2!AB$4,'[1]INTERNAL PARAMETERS-1'!$B$5:$J$44,7,FALSE)*SOYLD2!$F158 + SOYLD1!AB158*(1-VLOOKUP(SOYLD2!AB$4,'[1]INTERNAL PARAMETERS-1'!$B$5:$J$44,5,FALSE))*VLOOKUP(SOYLD2!AB$4,'[1]INTERNAL PARAMETERS-1'!$B$5:$J$44,9,FALSE)*SOYLD2!$F158</f>
        <v>0</v>
      </c>
      <c r="AC158" s="44">
        <f>SOYLD1!AC158*VLOOKUP(SOYLD2!AC$4,'[1]INTERNAL PARAMETERS-1'!$B$5:$J$44,5,FALSE)*VLOOKUP(SOYLD2!AC$4,'[1]INTERNAL PARAMETERS-1'!$B$5:$J$44,7,FALSE)*SOYLD2!$F158 + SOYLD1!AC158*(1-VLOOKUP(SOYLD2!AC$4,'[1]INTERNAL PARAMETERS-1'!$B$5:$J$44,5,FALSE))*VLOOKUP(SOYLD2!AC$4,'[1]INTERNAL PARAMETERS-1'!$B$5:$J$44,9,FALSE)*SOYLD2!$F158</f>
        <v>0</v>
      </c>
      <c r="AD158" s="44">
        <f>SOYLD1!AD158*VLOOKUP(SOYLD2!AD$4,'[1]INTERNAL PARAMETERS-1'!$B$5:$J$44,5,FALSE)*VLOOKUP(SOYLD2!AD$4,'[1]INTERNAL PARAMETERS-1'!$B$5:$J$44,7,FALSE)*SOYLD2!$F158 + SOYLD1!AD158*(1-VLOOKUP(SOYLD2!AD$4,'[1]INTERNAL PARAMETERS-1'!$B$5:$J$44,5,FALSE))*VLOOKUP(SOYLD2!AD$4,'[1]INTERNAL PARAMETERS-1'!$B$5:$J$44,9,FALSE)*SOYLD2!$F158</f>
        <v>0</v>
      </c>
      <c r="AE158" s="44">
        <f>SOYLD1!AE158*VLOOKUP(SOYLD2!AE$4,'[1]INTERNAL PARAMETERS-1'!$B$5:$J$44,5,FALSE)*VLOOKUP(SOYLD2!AE$4,'[1]INTERNAL PARAMETERS-1'!$B$5:$J$44,7,FALSE)*SOYLD2!$F158 + SOYLD1!AE158*(1-VLOOKUP(SOYLD2!AE$4,'[1]INTERNAL PARAMETERS-1'!$B$5:$J$44,5,FALSE))*VLOOKUP(SOYLD2!AE$4,'[1]INTERNAL PARAMETERS-1'!$B$5:$J$44,9,FALSE)*SOYLD2!$F158</f>
        <v>0</v>
      </c>
      <c r="AF158" s="44">
        <f>SOYLD1!AF158*VLOOKUP(SOYLD2!AF$4,'[1]INTERNAL PARAMETERS-1'!$B$5:$J$44,5,FALSE)*VLOOKUP(SOYLD2!AF$4,'[1]INTERNAL PARAMETERS-1'!$B$5:$J$44,7,FALSE)*SOYLD2!$F158 + SOYLD1!AF158*(1-VLOOKUP(SOYLD2!AF$4,'[1]INTERNAL PARAMETERS-1'!$B$5:$J$44,5,FALSE))*VLOOKUP(SOYLD2!AF$4,'[1]INTERNAL PARAMETERS-1'!$B$5:$J$44,9,FALSE)*SOYLD2!$F158</f>
        <v>0.22459882004417353</v>
      </c>
      <c r="AG158" s="44">
        <f>SOYLD1!AG158*VLOOKUP(SOYLD2!AG$4,'[1]INTERNAL PARAMETERS-1'!$B$5:$J$44,5,FALSE)*VLOOKUP(SOYLD2!AG$4,'[1]INTERNAL PARAMETERS-1'!$B$5:$J$44,7,FALSE)*SOYLD2!$F158 + SOYLD1!AG158*(1-VLOOKUP(SOYLD2!AG$4,'[1]INTERNAL PARAMETERS-1'!$B$5:$J$44,5,FALSE))*VLOOKUP(SOYLD2!AG$4,'[1]INTERNAL PARAMETERS-1'!$B$5:$J$44,9,FALSE)*SOYLD2!$F158</f>
        <v>0</v>
      </c>
      <c r="AH158" s="44">
        <f>SOYLD1!AH158*VLOOKUP(SOYLD2!AH$4,'[1]INTERNAL PARAMETERS-1'!$B$5:$J$44,5,FALSE)*VLOOKUP(SOYLD2!AH$4,'[1]INTERNAL PARAMETERS-1'!$B$5:$J$44,7,FALSE)*SOYLD2!$F158 + SOYLD1!AH158*(1-VLOOKUP(SOYLD2!AH$4,'[1]INTERNAL PARAMETERS-1'!$B$5:$J$44,5,FALSE))*VLOOKUP(SOYLD2!AH$4,'[1]INTERNAL PARAMETERS-1'!$B$5:$J$44,9,FALSE)*SOYLD2!$F158</f>
        <v>6.3348385140664334E-2</v>
      </c>
      <c r="AI158" s="44">
        <f>SOYLD1!AI158*VLOOKUP(SOYLD2!AI$4,'[1]INTERNAL PARAMETERS-1'!$B$5:$J$44,5,FALSE)*VLOOKUP(SOYLD2!AI$4,'[1]INTERNAL PARAMETERS-1'!$B$5:$J$44,7,FALSE)*SOYLD2!$F158 + SOYLD1!AI158*(1-VLOOKUP(SOYLD2!AI$4,'[1]INTERNAL PARAMETERS-1'!$B$5:$J$44,5,FALSE))*VLOOKUP(SOYLD2!AI$4,'[1]INTERNAL PARAMETERS-1'!$B$5:$J$44,9,FALSE)*SOYLD2!$F158</f>
        <v>5.758944103696758E-2</v>
      </c>
      <c r="AJ158" s="44">
        <f>SOYLD1!AJ158*VLOOKUP(SOYLD2!AJ$4,'[1]INTERNAL PARAMETERS-1'!$B$5:$J$44,5,FALSE)*VLOOKUP(SOYLD2!AJ$4,'[1]INTERNAL PARAMETERS-1'!$B$5:$J$44,7,FALSE)*SOYLD2!$F158 + SOYLD1!AJ158*(1-VLOOKUP(SOYLD2!AJ$4,'[1]INTERNAL PARAMETERS-1'!$B$5:$J$44,5,FALSE))*VLOOKUP(SOYLD2!AJ$4,'[1]INTERNAL PARAMETERS-1'!$B$5:$J$44,9,FALSE)*SOYLD2!$F158</f>
        <v>0.89830204695957327</v>
      </c>
      <c r="AK158" s="44">
        <f>SOYLD1!AK158*VLOOKUP(SOYLD2!AK$4,'[1]INTERNAL PARAMETERS-1'!$B$5:$J$44,5,FALSE)*VLOOKUP(SOYLD2!AK$4,'[1]INTERNAL PARAMETERS-1'!$B$5:$J$44,7,FALSE)*SOYLD2!$F158 + SOYLD1!AK158*(1-VLOOKUP(SOYLD2!AK$4,'[1]INTERNAL PARAMETERS-1'!$B$5:$J$44,5,FALSE))*VLOOKUP(SOYLD2!AK$4,'[1]INTERNAL PARAMETERS-1'!$B$5:$J$44,9,FALSE)*SOYLD2!$F158</f>
        <v>0.25328835436898245</v>
      </c>
      <c r="AL158" s="44">
        <f>SOYLD1!AL158*VLOOKUP(SOYLD2!AL$4,'[1]INTERNAL PARAMETERS-1'!$B$5:$J$44,5,FALSE)*VLOOKUP(SOYLD2!AL$4,'[1]INTERNAL PARAMETERS-1'!$B$5:$J$44,7,FALSE)*SOYLD2!$F158 + SOYLD1!AL158*(1-VLOOKUP(SOYLD2!AL$4,'[1]INTERNAL PARAMETERS-1'!$B$5:$J$44,5,FALSE))*VLOOKUP(SOYLD2!AL$4,'[1]INTERNAL PARAMETERS-1'!$B$5:$J$44,9,FALSE)*SOYLD2!$F158</f>
        <v>0</v>
      </c>
      <c r="AM158" s="44">
        <f>SOYLD1!AM158*VLOOKUP(SOYLD2!AM$4,'[1]INTERNAL PARAMETERS-1'!$B$5:$J$44,5,FALSE)*VLOOKUP(SOYLD2!AM$4,'[1]INTERNAL PARAMETERS-1'!$B$5:$J$44,7,FALSE)*SOYLD2!$F158 + SOYLD1!AM158*(1-VLOOKUP(SOYLD2!AM$4,'[1]INTERNAL PARAMETERS-1'!$B$5:$J$44,5,FALSE))*VLOOKUP(SOYLD2!AM$4,'[1]INTERNAL PARAMETERS-1'!$B$5:$J$44,9,FALSE)*SOYLD2!$F158</f>
        <v>0</v>
      </c>
      <c r="AN158" s="44">
        <f>SOYLD1!AN158*VLOOKUP(SOYLD2!AN$4,'[1]INTERNAL PARAMETERS-1'!$B$5:$J$44,5,FALSE)*VLOOKUP(SOYLD2!AN$4,'[1]INTERNAL PARAMETERS-1'!$B$5:$J$44,7,FALSE)*SOYLD2!$F158 + SOYLD1!AN158*(1-VLOOKUP(SOYLD2!AN$4,'[1]INTERNAL PARAMETERS-1'!$B$5:$J$44,5,FALSE))*VLOOKUP(SOYLD2!AN$4,'[1]INTERNAL PARAMETERS-1'!$B$5:$J$44,9,FALSE)*SOYLD2!$F158</f>
        <v>0</v>
      </c>
      <c r="AO158" s="44">
        <f>SOYLD1!AO158*VLOOKUP(SOYLD2!AO$4,'[1]INTERNAL PARAMETERS-1'!$B$5:$J$44,5,FALSE)*VLOOKUP(SOYLD2!AO$4,'[1]INTERNAL PARAMETERS-1'!$B$5:$J$44,7,FALSE)*SOYLD2!$F158 + SOYLD1!AO158*(1-VLOOKUP(SOYLD2!AO$4,'[1]INTERNAL PARAMETERS-1'!$B$5:$J$44,5,FALSE))*VLOOKUP(SOYLD2!AO$4,'[1]INTERNAL PARAMETERS-1'!$B$5:$J$44,9,FALSE)*SOYLD2!$F158</f>
        <v>0</v>
      </c>
      <c r="AP158" s="44">
        <f>SOYLD1!AP158*VLOOKUP(SOYLD2!AP$4,'[1]INTERNAL PARAMETERS-1'!$B$5:$J$44,5,FALSE)*VLOOKUP(SOYLD2!AP$4,'[1]INTERNAL PARAMETERS-1'!$B$5:$J$44,7,FALSE)*SOYLD2!$F158 + SOYLD1!AP158*(1-VLOOKUP(SOYLD2!AP$4,'[1]INTERNAL PARAMETERS-1'!$B$5:$J$44,5,FALSE))*VLOOKUP(SOYLD2!AP$4,'[1]INTERNAL PARAMETERS-1'!$B$5:$J$44,9,FALSE)*SOYLD2!$F158</f>
        <v>0</v>
      </c>
      <c r="AQ158" s="44">
        <f>SOYLD1!AQ158*VLOOKUP(SOYLD2!AQ$4,'[1]INTERNAL PARAMETERS-1'!$B$5:$J$44,5,FALSE)*VLOOKUP(SOYLD2!AQ$4,'[1]INTERNAL PARAMETERS-1'!$B$5:$J$44,7,FALSE)*SOYLD2!$F158 + SOYLD1!AQ158*(1-VLOOKUP(SOYLD2!AQ$4,'[1]INTERNAL PARAMETERS-1'!$B$5:$J$44,5,FALSE))*VLOOKUP(SOYLD2!AQ$4,'[1]INTERNAL PARAMETERS-1'!$B$5:$J$44,9,FALSE)*SOYLD2!$F158</f>
        <v>0</v>
      </c>
      <c r="AR158" s="44">
        <f>SOYLD1!AR158*VLOOKUP(SOYLD2!AR$4,'[1]INTERNAL PARAMETERS-1'!$B$5:$J$44,5,FALSE)*VLOOKUP(SOYLD2!AR$4,'[1]INTERNAL PARAMETERS-1'!$B$5:$J$44,7,FALSE)*SOYLD2!$F158 + SOYLD1!AR158*(1-VLOOKUP(SOYLD2!AR$4,'[1]INTERNAL PARAMETERS-1'!$B$5:$J$44,5,FALSE))*VLOOKUP(SOYLD2!AR$4,'[1]INTERNAL PARAMETERS-1'!$B$5:$J$44,9,FALSE)*SOYLD2!$F158</f>
        <v>0</v>
      </c>
      <c r="AS158" s="44">
        <f>SOYLD1!AS158*VLOOKUP(SOYLD2!AS$4,'[1]INTERNAL PARAMETERS-1'!$B$5:$J$44,5,FALSE)*VLOOKUP(SOYLD2!AS$4,'[1]INTERNAL PARAMETERS-1'!$B$5:$J$44,7,FALSE)*SOYLD2!$F158 + SOYLD1!AS158*(1-VLOOKUP(SOYLD2!AS$4,'[1]INTERNAL PARAMETERS-1'!$B$5:$J$44,5,FALSE))*VLOOKUP(SOYLD2!AS$4,'[1]INTERNAL PARAMETERS-1'!$B$5:$J$44,9,FALSE)*SOYLD2!$F158</f>
        <v>0</v>
      </c>
      <c r="AT158" s="43">
        <f>SOYLD1!AT158*VLOOKUP(SOYLD2!AT$4,'[1]INTERNAL PARAMETERS-1'!$B$5:$J$44,5,FALSE)*VLOOKUP(SOYLD2!AT$4,'[1]INTERNAL PARAMETERS-1'!$B$5:$J$44,7,FALSE)*SOYLD2!$F158 + SOYLD1!AT158*(1-VLOOKUP(SOYLD2!AT$4,'[1]INTERNAL PARAMETERS-1'!$B$5:$J$44,5,FALSE))*VLOOKUP(SOYLD2!AT$4,'[1]INTERNAL PARAMETERS-1'!$B$5:$J$44,9,FALSE)*SOYLD2!$F158</f>
        <v>0</v>
      </c>
      <c r="AU158" s="45">
        <f>SOYLD1!AU158*VLOOKUP(SOYLD2!AU$4,'[1]INTERNAL PARAMETERS-1'!$B$5:$J$44,5,FALSE)*VLOOKUP(SOYLD2!AU$4,'[1]INTERNAL PARAMETERS-1'!$B$5:$J$44,6,FALSE)*VLOOKUP(SOYLD2!AU$4,'[1]INTERNAL PARAMETERS-1'!$B$5:$J$44,3,FALSE) + SOYLD1!AU158*(1-VLOOKUP(SOYLD2!AU$4,'[1]INTERNAL PARAMETERS-1'!$B$5:$J$44,5,FALSE))*VLOOKUP(SOYLD2!AU$4,'[1]INTERNAL PARAMETERS-1'!$B$5:$J$44,8,FALSE)*VLOOKUP(SOYLD2!AU$4,'[1]INTERNAL PARAMETERS-1'!$B$5:$J$44,3,FALSE)</f>
        <v>0</v>
      </c>
      <c r="AV158" s="44">
        <f>SOYLD1!AV158*VLOOKUP(SOYLD2!AV$4,'[1]INTERNAL PARAMETERS-1'!$B$5:$J$44,5,FALSE)*VLOOKUP(SOYLD2!AV$4,'[1]INTERNAL PARAMETERS-1'!$B$5:$J$44,6,FALSE)*VLOOKUP(SOYLD2!AV$4,'[1]INTERNAL PARAMETERS-1'!$B$5:$J$44,3,FALSE) + SOYLD1!AV158*(1-VLOOKUP(SOYLD2!AV$4,'[1]INTERNAL PARAMETERS-1'!$B$5:$J$44,5,FALSE))*VLOOKUP(SOYLD2!AV$4,'[1]INTERNAL PARAMETERS-1'!$B$5:$J$44,8,FALSE)*VLOOKUP(SOYLD2!AV$4,'[1]INTERNAL PARAMETERS-1'!$B$5:$J$44,3,FALSE)</f>
        <v>0</v>
      </c>
      <c r="AW158" s="44">
        <f>SOYLD1!AW158*VLOOKUP(SOYLD2!AW$4,'[1]INTERNAL PARAMETERS-1'!$B$5:$J$44,5,FALSE)*VLOOKUP(SOYLD2!AW$4,'[1]INTERNAL PARAMETERS-1'!$B$5:$J$44,6,FALSE)*VLOOKUP(SOYLD2!AW$4,'[1]INTERNAL PARAMETERS-1'!$B$5:$J$44,3,FALSE) + SOYLD1!AW158*(1-VLOOKUP(SOYLD2!AW$4,'[1]INTERNAL PARAMETERS-1'!$B$5:$J$44,5,FALSE))*VLOOKUP(SOYLD2!AW$4,'[1]INTERNAL PARAMETERS-1'!$B$5:$J$44,8,FALSE)*VLOOKUP(SOYLD2!AW$4,'[1]INTERNAL PARAMETERS-1'!$B$5:$J$44,3,FALSE)</f>
        <v>1.5260671739788465</v>
      </c>
      <c r="AX158" s="44">
        <f>SOYLD1!AX158*VLOOKUP(SOYLD2!AX$4,'[1]INTERNAL PARAMETERS-1'!$B$5:$J$44,5,FALSE)*VLOOKUP(SOYLD2!AX$4,'[1]INTERNAL PARAMETERS-1'!$B$5:$J$44,6,FALSE)*VLOOKUP(SOYLD2!AX$4,'[1]INTERNAL PARAMETERS-1'!$B$5:$J$44,3,FALSE) + SOYLD1!AX158*(1-VLOOKUP(SOYLD2!AX$4,'[1]INTERNAL PARAMETERS-1'!$B$5:$J$44,5,FALSE))*VLOOKUP(SOYLD2!AX$4,'[1]INTERNAL PARAMETERS-1'!$B$5:$J$44,8,FALSE)*VLOOKUP(SOYLD2!AX$4,'[1]INTERNAL PARAMETERS-1'!$B$5:$J$44,3,FALSE)</f>
        <v>0</v>
      </c>
      <c r="AY158" s="44">
        <f>SOYLD1!AY158*VLOOKUP(SOYLD2!AY$4,'[1]INTERNAL PARAMETERS-1'!$B$5:$J$44,5,FALSE)*VLOOKUP(SOYLD2!AY$4,'[1]INTERNAL PARAMETERS-1'!$B$5:$J$44,6,FALSE)*VLOOKUP(SOYLD2!AY$4,'[1]INTERNAL PARAMETERS-1'!$B$5:$J$44,3,FALSE) + SOYLD1!AY158*(1-VLOOKUP(SOYLD2!AY$4,'[1]INTERNAL PARAMETERS-1'!$B$5:$J$44,5,FALSE))*VLOOKUP(SOYLD2!AY$4,'[1]INTERNAL PARAMETERS-1'!$B$5:$J$44,8,FALSE)*VLOOKUP(SOYLD2!AY$4,'[1]INTERNAL PARAMETERS-1'!$B$5:$J$44,3,FALSE)</f>
        <v>0</v>
      </c>
      <c r="AZ158" s="44">
        <f>SOYLD1!AZ158*VLOOKUP(SOYLD2!AZ$4,'[1]INTERNAL PARAMETERS-1'!$B$5:$J$44,5,FALSE)*VLOOKUP(SOYLD2!AZ$4,'[1]INTERNAL PARAMETERS-1'!$B$5:$J$44,6,FALSE)*VLOOKUP(SOYLD2!AZ$4,'[1]INTERNAL PARAMETERS-1'!$B$5:$J$44,3,FALSE) + SOYLD1!AZ158*(1-VLOOKUP(SOYLD2!AZ$4,'[1]INTERNAL PARAMETERS-1'!$B$5:$J$44,5,FALSE))*VLOOKUP(SOYLD2!AZ$4,'[1]INTERNAL PARAMETERS-1'!$B$5:$J$44,8,FALSE)*VLOOKUP(SOYLD2!AZ$4,'[1]INTERNAL PARAMETERS-1'!$B$5:$J$44,3,FALSE)</f>
        <v>0</v>
      </c>
      <c r="BA158" s="44">
        <f>SOYLD1!BA158*VLOOKUP(SOYLD2!BA$4,'[1]INTERNAL PARAMETERS-1'!$B$5:$J$44,5,FALSE)*VLOOKUP(SOYLD2!BA$4,'[1]INTERNAL PARAMETERS-1'!$B$5:$J$44,6,FALSE)*VLOOKUP(SOYLD2!BA$4,'[1]INTERNAL PARAMETERS-1'!$B$5:$J$44,3,FALSE) + SOYLD1!BA158*(1-VLOOKUP(SOYLD2!BA$4,'[1]INTERNAL PARAMETERS-1'!$B$5:$J$44,5,FALSE))*VLOOKUP(SOYLD2!BA$4,'[1]INTERNAL PARAMETERS-1'!$B$5:$J$44,8,FALSE)*VLOOKUP(SOYLD2!BA$4,'[1]INTERNAL PARAMETERS-1'!$B$5:$J$44,3,FALSE)</f>
        <v>0.81977845057296617</v>
      </c>
      <c r="BB158" s="44">
        <f>SOYLD1!BB158*VLOOKUP(SOYLD2!BB$4,'[1]INTERNAL PARAMETERS-1'!$B$5:$J$44,5,FALSE)*VLOOKUP(SOYLD2!BB$4,'[1]INTERNAL PARAMETERS-1'!$B$5:$J$44,6,FALSE)*VLOOKUP(SOYLD2!BB$4,'[1]INTERNAL PARAMETERS-1'!$B$5:$J$44,3,FALSE) + SOYLD1!BB158*(1-VLOOKUP(SOYLD2!BB$4,'[1]INTERNAL PARAMETERS-1'!$B$5:$J$44,5,FALSE))*VLOOKUP(SOYLD2!BB$4,'[1]INTERNAL PARAMETERS-1'!$B$5:$J$44,8,FALSE)*VLOOKUP(SOYLD2!BB$4,'[1]INTERNAL PARAMETERS-1'!$B$5:$J$44,3,FALSE)</f>
        <v>0.29032876436354077</v>
      </c>
      <c r="BC158" s="44">
        <f>SOYLD1!BC158*VLOOKUP(SOYLD2!BC$4,'[1]INTERNAL PARAMETERS-1'!$B$5:$J$44,5,FALSE)*VLOOKUP(SOYLD2!BC$4,'[1]INTERNAL PARAMETERS-1'!$B$5:$J$44,6,FALSE)*VLOOKUP(SOYLD2!BC$4,'[1]INTERNAL PARAMETERS-1'!$B$5:$J$44,3,FALSE) + SOYLD1!BC158*(1-VLOOKUP(SOYLD2!BC$4,'[1]INTERNAL PARAMETERS-1'!$B$5:$J$44,5,FALSE))*VLOOKUP(SOYLD2!BC$4,'[1]INTERNAL PARAMETERS-1'!$B$5:$J$44,8,FALSE)*VLOOKUP(SOYLD2!BC$4,'[1]INTERNAL PARAMETERS-1'!$B$5:$J$44,3,FALSE)</f>
        <v>0.92172633210282795</v>
      </c>
      <c r="BD158" s="44">
        <f>SOYLD1!BD158*VLOOKUP(SOYLD2!BD$4,'[1]INTERNAL PARAMETERS-1'!$B$5:$J$44,5,FALSE)*VLOOKUP(SOYLD2!BD$4,'[1]INTERNAL PARAMETERS-1'!$B$5:$J$44,6,FALSE)*VLOOKUP(SOYLD2!BD$4,'[1]INTERNAL PARAMETERS-1'!$B$5:$J$44,3,FALSE) + SOYLD1!BD158*(1-VLOOKUP(SOYLD2!BD$4,'[1]INTERNAL PARAMETERS-1'!$B$5:$J$44,5,FALSE))*VLOOKUP(SOYLD2!BD$4,'[1]INTERNAL PARAMETERS-1'!$B$5:$J$44,8,FALSE)*VLOOKUP(SOYLD2!BD$4,'[1]INTERNAL PARAMETERS-1'!$B$5:$J$44,3,FALSE)</f>
        <v>0.25501905758175869</v>
      </c>
      <c r="BE158" s="44">
        <f>SOYLD1!BE158*VLOOKUP(SOYLD2!BE$4,'[1]INTERNAL PARAMETERS-1'!$B$5:$J$44,5,FALSE)*VLOOKUP(SOYLD2!BE$4,'[1]INTERNAL PARAMETERS-1'!$B$5:$J$44,6,FALSE)*VLOOKUP(SOYLD2!BE$4,'[1]INTERNAL PARAMETERS-1'!$B$5:$J$44,3,FALSE) + SOYLD1!BE158*(1-VLOOKUP(SOYLD2!BE$4,'[1]INTERNAL PARAMETERS-1'!$B$5:$J$44,5,FALSE))*VLOOKUP(SOYLD2!BE$4,'[1]INTERNAL PARAMETERS-1'!$B$5:$J$44,8,FALSE)*VLOOKUP(SOYLD2!BE$4,'[1]INTERNAL PARAMETERS-1'!$B$5:$J$44,3,FALSE)</f>
        <v>0.54144402223278609</v>
      </c>
      <c r="BF158" s="44">
        <f>SOYLD1!BF158*VLOOKUP(SOYLD2!BF$4,'[1]INTERNAL PARAMETERS-1'!$B$5:$J$44,5,FALSE)*VLOOKUP(SOYLD2!BF$4,'[1]INTERNAL PARAMETERS-1'!$B$5:$J$44,6,FALSE)*VLOOKUP(SOYLD2!BF$4,'[1]INTERNAL PARAMETERS-1'!$B$5:$J$44,3,FALSE) + SOYLD1!BF158*(1-VLOOKUP(SOYLD2!BF$4,'[1]INTERNAL PARAMETERS-1'!$B$5:$J$44,5,FALSE))*VLOOKUP(SOYLD2!BF$4,'[1]INTERNAL PARAMETERS-1'!$B$5:$J$44,8,FALSE)*VLOOKUP(SOYLD2!BF$4,'[1]INTERNAL PARAMETERS-1'!$B$5:$J$44,3,FALSE)</f>
        <v>0</v>
      </c>
      <c r="BG158" s="44">
        <f>SOYLD1!BG158*VLOOKUP(SOYLD2!BG$4,'[1]INTERNAL PARAMETERS-1'!$B$5:$J$44,5,FALSE)*VLOOKUP(SOYLD2!BG$4,'[1]INTERNAL PARAMETERS-1'!$B$5:$J$44,6,FALSE)*VLOOKUP(SOYLD2!BG$4,'[1]INTERNAL PARAMETERS-1'!$B$5:$J$44,3,FALSE) + SOYLD1!BG158*(1-VLOOKUP(SOYLD2!BG$4,'[1]INTERNAL PARAMETERS-1'!$B$5:$J$44,5,FALSE))*VLOOKUP(SOYLD2!BG$4,'[1]INTERNAL PARAMETERS-1'!$B$5:$J$44,8,FALSE)*VLOOKUP(SOYLD2!BG$4,'[1]INTERNAL PARAMETERS-1'!$B$5:$J$44,3,FALSE)</f>
        <v>0.21225656671559925</v>
      </c>
      <c r="BH158" s="44">
        <f>SOYLD1!BH158*VLOOKUP(SOYLD2!BH$4,'[1]INTERNAL PARAMETERS-1'!$B$5:$J$44,5,FALSE)*VLOOKUP(SOYLD2!BH$4,'[1]INTERNAL PARAMETERS-1'!$B$5:$J$44,6,FALSE)*VLOOKUP(SOYLD2!BH$4,'[1]INTERNAL PARAMETERS-1'!$B$5:$J$44,3,FALSE) + SOYLD1!BH158*(1-VLOOKUP(SOYLD2!BH$4,'[1]INTERNAL PARAMETERS-1'!$B$5:$J$44,5,FALSE))*VLOOKUP(SOYLD2!BH$4,'[1]INTERNAL PARAMETERS-1'!$B$5:$J$44,8,FALSE)*VLOOKUP(SOYLD2!BH$4,'[1]INTERNAL PARAMETERS-1'!$B$5:$J$44,3,FALSE)</f>
        <v>1.9046038088079257E-3</v>
      </c>
      <c r="BI158" s="44">
        <f>SOYLD1!BI158*VLOOKUP(SOYLD2!BI$4,'[1]INTERNAL PARAMETERS-1'!$B$5:$J$44,5,FALSE)*VLOOKUP(SOYLD2!BI$4,'[1]INTERNAL PARAMETERS-1'!$B$5:$J$44,6,FALSE)*VLOOKUP(SOYLD2!BI$4,'[1]INTERNAL PARAMETERS-1'!$B$5:$J$44,3,FALSE) + SOYLD1!BI158*(1-VLOOKUP(SOYLD2!BI$4,'[1]INTERNAL PARAMETERS-1'!$B$5:$J$44,5,FALSE))*VLOOKUP(SOYLD2!BI$4,'[1]INTERNAL PARAMETERS-1'!$B$5:$J$44,8,FALSE)*VLOOKUP(SOYLD2!BI$4,'[1]INTERNAL PARAMETERS-1'!$B$5:$J$44,3,FALSE)</f>
        <v>0</v>
      </c>
      <c r="BJ158" s="44">
        <f>SOYLD1!BJ158*VLOOKUP(SOYLD2!BJ$4,'[1]INTERNAL PARAMETERS-1'!$B$5:$J$44,5,FALSE)*VLOOKUP(SOYLD2!BJ$4,'[1]INTERNAL PARAMETERS-1'!$B$5:$J$44,6,FALSE)*VLOOKUP(SOYLD2!BJ$4,'[1]INTERNAL PARAMETERS-1'!$B$5:$J$44,3,FALSE) + SOYLD1!BJ158*(1-VLOOKUP(SOYLD2!BJ$4,'[1]INTERNAL PARAMETERS-1'!$B$5:$J$44,5,FALSE))*VLOOKUP(SOYLD2!BJ$4,'[1]INTERNAL PARAMETERS-1'!$B$5:$J$44,8,FALSE)*VLOOKUP(SOYLD2!BJ$4,'[1]INTERNAL PARAMETERS-1'!$B$5:$J$44,3,FALSE)</f>
        <v>0.10306114242612331</v>
      </c>
      <c r="BK158" s="44">
        <f>SOYLD1!BK158*VLOOKUP(SOYLD2!BK$4,'[1]INTERNAL PARAMETERS-1'!$B$5:$J$44,5,FALSE)*VLOOKUP(SOYLD2!BK$4,'[1]INTERNAL PARAMETERS-1'!$B$5:$J$44,6,FALSE)*VLOOKUP(SOYLD2!BK$4,'[1]INTERNAL PARAMETERS-1'!$B$5:$J$44,3,FALSE) + SOYLD1!BK158*(1-VLOOKUP(SOYLD2!BK$4,'[1]INTERNAL PARAMETERS-1'!$B$5:$J$44,5,FALSE))*VLOOKUP(SOYLD2!BK$4,'[1]INTERNAL PARAMETERS-1'!$B$5:$J$44,8,FALSE)*VLOOKUP(SOYLD2!BK$4,'[1]INTERNAL PARAMETERS-1'!$B$5:$J$44,3,FALSE)</f>
        <v>0.16359523173980303</v>
      </c>
      <c r="BL158" s="44">
        <f>SOYLD1!BL158*VLOOKUP(SOYLD2!BL$4,'[1]INTERNAL PARAMETERS-1'!$B$5:$J$44,5,FALSE)*VLOOKUP(SOYLD2!BL$4,'[1]INTERNAL PARAMETERS-1'!$B$5:$J$44,6,FALSE)*VLOOKUP(SOYLD2!BL$4,'[1]INTERNAL PARAMETERS-1'!$B$5:$J$44,3,FALSE) + SOYLD1!BL158*(1-VLOOKUP(SOYLD2!BL$4,'[1]INTERNAL PARAMETERS-1'!$B$5:$J$44,5,FALSE))*VLOOKUP(SOYLD2!BL$4,'[1]INTERNAL PARAMETERS-1'!$B$5:$J$44,8,FALSE)*VLOOKUP(SOYLD2!BL$4,'[1]INTERNAL PARAMETERS-1'!$B$5:$J$44,3,FALSE)</f>
        <v>0.36446727088713327</v>
      </c>
      <c r="BM158" s="44">
        <f>SOYLD1!BM158*VLOOKUP(SOYLD2!BM$4,'[1]INTERNAL PARAMETERS-1'!$B$5:$J$44,5,FALSE)*VLOOKUP(SOYLD2!BM$4,'[1]INTERNAL PARAMETERS-1'!$B$5:$J$44,6,FALSE)*VLOOKUP(SOYLD2!BM$4,'[1]INTERNAL PARAMETERS-1'!$B$5:$J$44,3,FALSE) + SOYLD1!BM158*(1-VLOOKUP(SOYLD2!BM$4,'[1]INTERNAL PARAMETERS-1'!$B$5:$J$44,5,FALSE))*VLOOKUP(SOYLD2!BM$4,'[1]INTERNAL PARAMETERS-1'!$B$5:$J$44,8,FALSE)*VLOOKUP(SOYLD2!BM$4,'[1]INTERNAL PARAMETERS-1'!$B$5:$J$44,3,FALSE)</f>
        <v>0.15915274234797183</v>
      </c>
      <c r="BN158" s="44">
        <f>SOYLD1!BN158*VLOOKUP(SOYLD2!BN$4,'[1]INTERNAL PARAMETERS-1'!$B$5:$J$44,5,FALSE)*VLOOKUP(SOYLD2!BN$4,'[1]INTERNAL PARAMETERS-1'!$B$5:$J$44,6,FALSE)*VLOOKUP(SOYLD2!BN$4,'[1]INTERNAL PARAMETERS-1'!$B$5:$J$44,3,FALSE) + SOYLD1!BN158*(1-VLOOKUP(SOYLD2!BN$4,'[1]INTERNAL PARAMETERS-1'!$B$5:$J$44,5,FALSE))*VLOOKUP(SOYLD2!BN$4,'[1]INTERNAL PARAMETERS-1'!$B$5:$J$44,8,FALSE)*VLOOKUP(SOYLD2!BN$4,'[1]INTERNAL PARAMETERS-1'!$B$5:$J$44,3,FALSE)</f>
        <v>0.14259933956666945</v>
      </c>
      <c r="BO158" s="44">
        <f>SOYLD1!BO158*VLOOKUP(SOYLD2!BO$4,'[1]INTERNAL PARAMETERS-1'!$B$5:$J$44,5,FALSE)*VLOOKUP(SOYLD2!BO$4,'[1]INTERNAL PARAMETERS-1'!$B$5:$J$44,6,FALSE)*VLOOKUP(SOYLD2!BO$4,'[1]INTERNAL PARAMETERS-1'!$B$5:$J$44,3,FALSE) + SOYLD1!BO158*(1-VLOOKUP(SOYLD2!BO$4,'[1]INTERNAL PARAMETERS-1'!$B$5:$J$44,5,FALSE))*VLOOKUP(SOYLD2!BO$4,'[1]INTERNAL PARAMETERS-1'!$B$5:$J$44,8,FALSE)*VLOOKUP(SOYLD2!BO$4,'[1]INTERNAL PARAMETERS-1'!$B$5:$J$44,3,FALSE)</f>
        <v>0.10604560135705934</v>
      </c>
      <c r="BP158" s="44">
        <f>SOYLD1!BP158*VLOOKUP(SOYLD2!BP$4,'[1]INTERNAL PARAMETERS-1'!$B$5:$J$44,5,FALSE)*VLOOKUP(SOYLD2!BP$4,'[1]INTERNAL PARAMETERS-1'!$B$5:$J$44,6,FALSE)*VLOOKUP(SOYLD2!BP$4,'[1]INTERNAL PARAMETERS-1'!$B$5:$J$44,3,FALSE) + SOYLD1!BP158*(1-VLOOKUP(SOYLD2!BP$4,'[1]INTERNAL PARAMETERS-1'!$B$5:$J$44,5,FALSE))*VLOOKUP(SOYLD2!BP$4,'[1]INTERNAL PARAMETERS-1'!$B$5:$J$44,8,FALSE)*VLOOKUP(SOYLD2!BP$4,'[1]INTERNAL PARAMETERS-1'!$B$5:$J$44,3,FALSE)</f>
        <v>8.769556707442578E-3</v>
      </c>
      <c r="BQ158" s="44">
        <f>SOYLD1!BQ158*VLOOKUP(SOYLD2!BQ$4,'[1]INTERNAL PARAMETERS-1'!$B$5:$J$44,5,FALSE)*VLOOKUP(SOYLD2!BQ$4,'[1]INTERNAL PARAMETERS-1'!$B$5:$J$44,6,FALSE)*VLOOKUP(SOYLD2!BQ$4,'[1]INTERNAL PARAMETERS-1'!$B$5:$J$44,3,FALSE) + SOYLD1!BQ158*(1-VLOOKUP(SOYLD2!BQ$4,'[1]INTERNAL PARAMETERS-1'!$B$5:$J$44,5,FALSE))*VLOOKUP(SOYLD2!BQ$4,'[1]INTERNAL PARAMETERS-1'!$B$5:$J$44,8,FALSE)*VLOOKUP(SOYLD2!BQ$4,'[1]INTERNAL PARAMETERS-1'!$B$5:$J$44,3,FALSE)</f>
        <v>0.4443862242779994</v>
      </c>
      <c r="BR158" s="44">
        <f>SOYLD1!BR158*VLOOKUP(SOYLD2!BR$4,'[1]INTERNAL PARAMETERS-1'!$B$5:$J$44,5,FALSE)*VLOOKUP(SOYLD2!BR$4,'[1]INTERNAL PARAMETERS-1'!$B$5:$J$44,6,FALSE)*VLOOKUP(SOYLD2!BR$4,'[1]INTERNAL PARAMETERS-1'!$B$5:$J$44,3,FALSE) + SOYLD1!BR158*(1-VLOOKUP(SOYLD2!BR$4,'[1]INTERNAL PARAMETERS-1'!$B$5:$J$44,5,FALSE))*VLOOKUP(SOYLD2!BR$4,'[1]INTERNAL PARAMETERS-1'!$B$5:$J$44,8,FALSE)*VLOOKUP(SOYLD2!BR$4,'[1]INTERNAL PARAMETERS-1'!$B$5:$J$44,3,FALSE)</f>
        <v>1.2398598833830191E-2</v>
      </c>
      <c r="BS158" s="44">
        <f>SOYLD1!BS158*VLOOKUP(SOYLD2!BS$4,'[1]INTERNAL PARAMETERS-1'!$B$5:$J$44,5,FALSE)*VLOOKUP(SOYLD2!BS$4,'[1]INTERNAL PARAMETERS-1'!$B$5:$J$44,6,FALSE)*VLOOKUP(SOYLD2!BS$4,'[1]INTERNAL PARAMETERS-1'!$B$5:$J$44,3,FALSE) + SOYLD1!BS158*(1-VLOOKUP(SOYLD2!BS$4,'[1]INTERNAL PARAMETERS-1'!$B$5:$J$44,5,FALSE))*VLOOKUP(SOYLD2!BS$4,'[1]INTERNAL PARAMETERS-1'!$B$5:$J$44,8,FALSE)*VLOOKUP(SOYLD2!BS$4,'[1]INTERNAL PARAMETERS-1'!$B$5:$J$44,3,FALSE)</f>
        <v>1.3116250670097585E-3</v>
      </c>
      <c r="BT158" s="44">
        <f>SOYLD1!BT158*VLOOKUP(SOYLD2!BT$4,'[1]INTERNAL PARAMETERS-1'!$B$5:$J$44,5,FALSE)*VLOOKUP(SOYLD2!BT$4,'[1]INTERNAL PARAMETERS-1'!$B$5:$J$44,6,FALSE)*VLOOKUP(SOYLD2!BT$4,'[1]INTERNAL PARAMETERS-1'!$B$5:$J$44,3,FALSE) + SOYLD1!BT158*(1-VLOOKUP(SOYLD2!BT$4,'[1]INTERNAL PARAMETERS-1'!$B$5:$J$44,5,FALSE))*VLOOKUP(SOYLD2!BT$4,'[1]INTERNAL PARAMETERS-1'!$B$5:$J$44,8,FALSE)*VLOOKUP(SOYLD2!BT$4,'[1]INTERNAL PARAMETERS-1'!$B$5:$J$44,3,FALSE)</f>
        <v>0</v>
      </c>
      <c r="BU158" s="44">
        <f>SOYLD1!BU158*VLOOKUP(SOYLD2!BU$4,'[1]INTERNAL PARAMETERS-1'!$B$5:$J$44,5,FALSE)*VLOOKUP(SOYLD2!BU$4,'[1]INTERNAL PARAMETERS-1'!$B$5:$J$44,6,FALSE)*VLOOKUP(SOYLD2!BU$4,'[1]INTERNAL PARAMETERS-1'!$B$5:$J$44,3,FALSE) + SOYLD1!BU158*(1-VLOOKUP(SOYLD2!BU$4,'[1]INTERNAL PARAMETERS-1'!$B$5:$J$44,5,FALSE))*VLOOKUP(SOYLD2!BU$4,'[1]INTERNAL PARAMETERS-1'!$B$5:$J$44,8,FALSE)*VLOOKUP(SOYLD2!BU$4,'[1]INTERNAL PARAMETERS-1'!$B$5:$J$44,3,FALSE)</f>
        <v>0</v>
      </c>
      <c r="BV158" s="44">
        <f>SOYLD1!BV158*VLOOKUP(SOYLD2!BV$4,'[1]INTERNAL PARAMETERS-1'!$B$5:$J$44,5,FALSE)*VLOOKUP(SOYLD2!BV$4,'[1]INTERNAL PARAMETERS-1'!$B$5:$J$44,6,FALSE)*VLOOKUP(SOYLD2!BV$4,'[1]INTERNAL PARAMETERS-1'!$B$5:$J$44,3,FALSE) + SOYLD1!BV158*(1-VLOOKUP(SOYLD2!BV$4,'[1]INTERNAL PARAMETERS-1'!$B$5:$J$44,5,FALSE))*VLOOKUP(SOYLD2!BV$4,'[1]INTERNAL PARAMETERS-1'!$B$5:$J$44,8,FALSE)*VLOOKUP(SOYLD2!BV$4,'[1]INTERNAL PARAMETERS-1'!$B$5:$J$44,3,FALSE)</f>
        <v>0</v>
      </c>
      <c r="BW158" s="44">
        <f>SOYLD1!BW158*VLOOKUP(SOYLD2!BW$4,'[1]INTERNAL PARAMETERS-1'!$B$5:$J$44,5,FALSE)*VLOOKUP(SOYLD2!BW$4,'[1]INTERNAL PARAMETERS-1'!$B$5:$J$44,6,FALSE)*VLOOKUP(SOYLD2!BW$4,'[1]INTERNAL PARAMETERS-1'!$B$5:$J$44,3,FALSE) + SOYLD1!BW158*(1-VLOOKUP(SOYLD2!BW$4,'[1]INTERNAL PARAMETERS-1'!$B$5:$J$44,5,FALSE))*VLOOKUP(SOYLD2!BW$4,'[1]INTERNAL PARAMETERS-1'!$B$5:$J$44,8,FALSE)*VLOOKUP(SOYLD2!BW$4,'[1]INTERNAL PARAMETERS-1'!$B$5:$J$44,3,FALSE)</f>
        <v>0</v>
      </c>
      <c r="BX158" s="44">
        <f>SOYLD1!BX158*VLOOKUP(SOYLD2!BX$4,'[1]INTERNAL PARAMETERS-1'!$B$5:$J$44,5,FALSE)*VLOOKUP(SOYLD2!BX$4,'[1]INTERNAL PARAMETERS-1'!$B$5:$J$44,6,FALSE)*VLOOKUP(SOYLD2!BX$4,'[1]INTERNAL PARAMETERS-1'!$B$5:$J$44,3,FALSE) + SOYLD1!BX158*(1-VLOOKUP(SOYLD2!BX$4,'[1]INTERNAL PARAMETERS-1'!$B$5:$J$44,5,FALSE))*VLOOKUP(SOYLD2!BX$4,'[1]INTERNAL PARAMETERS-1'!$B$5:$J$44,8,FALSE)*VLOOKUP(SOYLD2!BX$4,'[1]INTERNAL PARAMETERS-1'!$B$5:$J$44,3,FALSE)</f>
        <v>0</v>
      </c>
      <c r="BY158" s="44">
        <f>SOYLD1!BY158*VLOOKUP(SOYLD2!BY$4,'[1]INTERNAL PARAMETERS-1'!$B$5:$J$44,5,FALSE)*VLOOKUP(SOYLD2!BY$4,'[1]INTERNAL PARAMETERS-1'!$B$5:$J$44,6,FALSE)*VLOOKUP(SOYLD2!BY$4,'[1]INTERNAL PARAMETERS-1'!$B$5:$J$44,3,FALSE) + SOYLD1!BY158*(1-VLOOKUP(SOYLD2!BY$4,'[1]INTERNAL PARAMETERS-1'!$B$5:$J$44,5,FALSE))*VLOOKUP(SOYLD2!BY$4,'[1]INTERNAL PARAMETERS-1'!$B$5:$J$44,8,FALSE)*VLOOKUP(SOYLD2!BY$4,'[1]INTERNAL PARAMETERS-1'!$B$5:$J$44,3,FALSE)</f>
        <v>0</v>
      </c>
      <c r="BZ158" s="44">
        <f>SOYLD1!BZ158*VLOOKUP(SOYLD2!BZ$4,'[1]INTERNAL PARAMETERS-1'!$B$5:$J$44,5,FALSE)*VLOOKUP(SOYLD2!BZ$4,'[1]INTERNAL PARAMETERS-1'!$B$5:$J$44,6,FALSE)*VLOOKUP(SOYLD2!BZ$4,'[1]INTERNAL PARAMETERS-1'!$B$5:$J$44,3,FALSE) + SOYLD1!BZ158*(1-VLOOKUP(SOYLD2!BZ$4,'[1]INTERNAL PARAMETERS-1'!$B$5:$J$44,5,FALSE))*VLOOKUP(SOYLD2!BZ$4,'[1]INTERNAL PARAMETERS-1'!$B$5:$J$44,8,FALSE)*VLOOKUP(SOYLD2!BZ$4,'[1]INTERNAL PARAMETERS-1'!$B$5:$J$44,3,FALSE)</f>
        <v>1.3302006808158585E-3</v>
      </c>
      <c r="CA158" s="44">
        <f>SOYLD1!CA158*VLOOKUP(SOYLD2!CA$4,'[1]INTERNAL PARAMETERS-1'!$B$5:$J$44,5,FALSE)*VLOOKUP(SOYLD2!CA$4,'[1]INTERNAL PARAMETERS-1'!$B$5:$J$44,6,FALSE)*VLOOKUP(SOYLD2!CA$4,'[1]INTERNAL PARAMETERS-1'!$B$5:$J$44,3,FALSE) + SOYLD1!CA158*(1-VLOOKUP(SOYLD2!CA$4,'[1]INTERNAL PARAMETERS-1'!$B$5:$J$44,5,FALSE))*VLOOKUP(SOYLD2!CA$4,'[1]INTERNAL PARAMETERS-1'!$B$5:$J$44,8,FALSE)*VLOOKUP(SOYLD2!CA$4,'[1]INTERNAL PARAMETERS-1'!$B$5:$J$44,3,FALSE)</f>
        <v>0</v>
      </c>
      <c r="CB158" s="44">
        <f>SOYLD1!CB158*VLOOKUP(SOYLD2!CB$4,'[1]INTERNAL PARAMETERS-1'!$B$5:$J$44,5,FALSE)*VLOOKUP(SOYLD2!CB$4,'[1]INTERNAL PARAMETERS-1'!$B$5:$J$44,6,FALSE)*VLOOKUP(SOYLD2!CB$4,'[1]INTERNAL PARAMETERS-1'!$B$5:$J$44,3,FALSE) + SOYLD1!CB158*(1-VLOOKUP(SOYLD2!CB$4,'[1]INTERNAL PARAMETERS-1'!$B$5:$J$44,5,FALSE))*VLOOKUP(SOYLD2!CB$4,'[1]INTERNAL PARAMETERS-1'!$B$5:$J$44,8,FALSE)*VLOOKUP(SOYLD2!CB$4,'[1]INTERNAL PARAMETERS-1'!$B$5:$J$44,3,FALSE)</f>
        <v>0</v>
      </c>
      <c r="CC158" s="44">
        <f>SOYLD1!CC158*VLOOKUP(SOYLD2!CC$4,'[1]INTERNAL PARAMETERS-1'!$B$5:$J$44,5,FALSE)*VLOOKUP(SOYLD2!CC$4,'[1]INTERNAL PARAMETERS-1'!$B$5:$J$44,6,FALSE)*VLOOKUP(SOYLD2!CC$4,'[1]INTERNAL PARAMETERS-1'!$B$5:$J$44,3,FALSE) + SOYLD1!CC158*(1-VLOOKUP(SOYLD2!CC$4,'[1]INTERNAL PARAMETERS-1'!$B$5:$J$44,5,FALSE))*VLOOKUP(SOYLD2!CC$4,'[1]INTERNAL PARAMETERS-1'!$B$5:$J$44,8,FALSE)*VLOOKUP(SOYLD2!CC$4,'[1]INTERNAL PARAMETERS-1'!$B$5:$J$44,3,FALSE)</f>
        <v>2.6872504381486532E-3</v>
      </c>
      <c r="CD158" s="44">
        <f>SOYLD1!CD158*VLOOKUP(SOYLD2!CD$4,'[1]INTERNAL PARAMETERS-1'!$B$5:$J$44,5,FALSE)*VLOOKUP(SOYLD2!CD$4,'[1]INTERNAL PARAMETERS-1'!$B$5:$J$44,6,FALSE)*VLOOKUP(SOYLD2!CD$4,'[1]INTERNAL PARAMETERS-1'!$B$5:$J$44,3,FALSE) + SOYLD1!CD158*(1-VLOOKUP(SOYLD2!CD$4,'[1]INTERNAL PARAMETERS-1'!$B$5:$J$44,5,FALSE))*VLOOKUP(SOYLD2!CD$4,'[1]INTERNAL PARAMETERS-1'!$B$5:$J$44,8,FALSE)*VLOOKUP(SOYLD2!CD$4,'[1]INTERNAL PARAMETERS-1'!$B$5:$J$44,3,FALSE)</f>
        <v>6.0799073701814045E-3</v>
      </c>
      <c r="CE158" s="44">
        <f>SOYLD1!CE158*VLOOKUP(SOYLD2!CE$4,'[1]INTERNAL PARAMETERS-1'!$B$5:$J$44,5,FALSE)*VLOOKUP(SOYLD2!CE$4,'[1]INTERNAL PARAMETERS-1'!$B$5:$J$44,6,FALSE)*VLOOKUP(SOYLD2!CE$4,'[1]INTERNAL PARAMETERS-1'!$B$5:$J$44,3,FALSE) + SOYLD1!CE158*(1-VLOOKUP(SOYLD2!CE$4,'[1]INTERNAL PARAMETERS-1'!$B$5:$J$44,5,FALSE))*VLOOKUP(SOYLD2!CE$4,'[1]INTERNAL PARAMETERS-1'!$B$5:$J$44,8,FALSE)*VLOOKUP(SOYLD2!CE$4,'[1]INTERNAL PARAMETERS-1'!$B$5:$J$44,3,FALSE)</f>
        <v>1.2541839540241352E-2</v>
      </c>
      <c r="CF158" s="44">
        <f>SOYLD1!CF158*VLOOKUP(SOYLD2!CF$4,'[1]INTERNAL PARAMETERS-1'!$B$5:$J$44,5,FALSE)*VLOOKUP(SOYLD2!CF$4,'[1]INTERNAL PARAMETERS-1'!$B$5:$J$44,6,FALSE)*VLOOKUP(SOYLD2!CF$4,'[1]INTERNAL PARAMETERS-1'!$B$5:$J$44,3,FALSE) + SOYLD1!CF158*(1-VLOOKUP(SOYLD2!CF$4,'[1]INTERNAL PARAMETERS-1'!$B$5:$J$44,5,FALSE))*VLOOKUP(SOYLD2!CF$4,'[1]INTERNAL PARAMETERS-1'!$B$5:$J$44,8,FALSE)*VLOOKUP(SOYLD2!CF$4,'[1]INTERNAL PARAMETERS-1'!$B$5:$J$44,3,FALSE)</f>
        <v>5.5894182975921546E-3</v>
      </c>
      <c r="CG158" s="44">
        <f>SOYLD1!CG158*VLOOKUP(SOYLD2!CG$4,'[1]INTERNAL PARAMETERS-1'!$B$5:$J$44,5,FALSE)*VLOOKUP(SOYLD2!CG$4,'[1]INTERNAL PARAMETERS-1'!$B$5:$J$44,6,FALSE)*VLOOKUP(SOYLD2!CG$4,'[1]INTERNAL PARAMETERS-1'!$B$5:$J$44,3,FALSE) + SOYLD1!CG158*(1-VLOOKUP(SOYLD2!CG$4,'[1]INTERNAL PARAMETERS-1'!$B$5:$J$44,5,FALSE))*VLOOKUP(SOYLD2!CG$4,'[1]INTERNAL PARAMETERS-1'!$B$5:$J$44,8,FALSE)*VLOOKUP(SOYLD2!CG$4,'[1]INTERNAL PARAMETERS-1'!$B$5:$J$44,3,FALSE)</f>
        <v>0</v>
      </c>
      <c r="CH158" s="43">
        <f>SOYLD1!CH158*VLOOKUP(SOYLD2!CH$4,'[1]INTERNAL PARAMETERS-1'!$B$5:$J$44,5,FALSE)*VLOOKUP(SOYLD2!CH$4,'[1]INTERNAL PARAMETERS-1'!$B$5:$J$44,6,FALSE)*VLOOKUP(SOYLD2!CH$4,'[1]INTERNAL PARAMETERS-1'!$B$5:$J$44,3,FALSE) + SOYLD1!CH158*(1-VLOOKUP(SOYLD2!CH$4,'[1]INTERNAL PARAMETERS-1'!$B$5:$J$44,5,FALSE))*VLOOKUP(SOYLD2!CH$4,'[1]INTERNAL PARAMETERS-1'!$B$5:$J$44,8,FALSE)*VLOOKUP(SOYLD2!CH$4,'[1]INTERNAL PARAMETERS-1'!$B$5:$J$44,3,FALSE)</f>
        <v>0</v>
      </c>
      <c r="CJ158" s="45">
        <f t="shared" si="4"/>
        <v>242.80700545816296</v>
      </c>
      <c r="CK158" s="43">
        <f t="shared" si="5"/>
        <v>6.1025409208951551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'S Opt'!X159</f>
        <v>400.93536281143423</v>
      </c>
      <c r="F159" s="59">
        <f>'[1]INTERNAL PARAMETERS-1'!M15</f>
        <v>34.72</v>
      </c>
      <c r="G159" s="45">
        <f>SOYLD1!G159*VLOOKUP(SOYLD2!G$4,'[1]INTERNAL PARAMETERS-1'!$B$5:$J$44,5,FALSE)*VLOOKUP(SOYLD2!G$4,'[1]INTERNAL PARAMETERS-1'!$B$5:$J$44,7,FALSE)*SOYLD2!$F159 + SOYLD1!G159*(1-VLOOKUP(SOYLD2!G$4,'[1]INTERNAL PARAMETERS-1'!$B$5:$J$44,5,FALSE))*VLOOKUP(SOYLD2!G$4,'[1]INTERNAL PARAMETERS-1'!$B$5:$J$44,9,FALSE)*SOYLD2!$F159</f>
        <v>65.620339183389092</v>
      </c>
      <c r="H159" s="44">
        <f>SOYLD1!H159*VLOOKUP(SOYLD2!H$4,'[1]INTERNAL PARAMETERS-1'!$B$5:$J$44,5,FALSE)*VLOOKUP(SOYLD2!H$4,'[1]INTERNAL PARAMETERS-1'!$B$5:$J$44,7,FALSE)*SOYLD2!$F159 + SOYLD1!H159*(1-VLOOKUP(SOYLD2!H$4,'[1]INTERNAL PARAMETERS-1'!$B$5:$J$44,5,FALSE))*VLOOKUP(SOYLD2!H$4,'[1]INTERNAL PARAMETERS-1'!$B$5:$J$44,9,FALSE)*SOYLD2!$F159</f>
        <v>18.194306866808613</v>
      </c>
      <c r="I159" s="44">
        <f>SOYLD1!I159*VLOOKUP(SOYLD2!I$4,'[1]INTERNAL PARAMETERS-1'!$B$5:$J$44,5,FALSE)*VLOOKUP(SOYLD2!I$4,'[1]INTERNAL PARAMETERS-1'!$B$5:$J$44,7,FALSE)*SOYLD2!$F159 + SOYLD1!I159*(1-VLOOKUP(SOYLD2!I$4,'[1]INTERNAL PARAMETERS-1'!$B$5:$J$44,5,FALSE))*VLOOKUP(SOYLD2!I$4,'[1]INTERNAL PARAMETERS-1'!$B$5:$J$44,9,FALSE)*SOYLD2!$F159</f>
        <v>30.182014873519666</v>
      </c>
      <c r="J159" s="44">
        <f>SOYLD1!J159*VLOOKUP(SOYLD2!J$4,'[1]INTERNAL PARAMETERS-1'!$B$5:$J$44,5,FALSE)*VLOOKUP(SOYLD2!J$4,'[1]INTERNAL PARAMETERS-1'!$B$5:$J$44,7,FALSE)*SOYLD2!$F159 + SOYLD1!J159*(1-VLOOKUP(SOYLD2!J$4,'[1]INTERNAL PARAMETERS-1'!$B$5:$J$44,5,FALSE))*VLOOKUP(SOYLD2!J$4,'[1]INTERNAL PARAMETERS-1'!$B$5:$J$44,9,FALSE)*SOYLD2!$F159</f>
        <v>0</v>
      </c>
      <c r="K159" s="44">
        <f>SOYLD1!K159*VLOOKUP(SOYLD2!K$4,'[1]INTERNAL PARAMETERS-1'!$B$5:$J$44,5,FALSE)*VLOOKUP(SOYLD2!K$4,'[1]INTERNAL PARAMETERS-1'!$B$5:$J$44,7,FALSE)*SOYLD2!$F159 + SOYLD1!K159*(1-VLOOKUP(SOYLD2!K$4,'[1]INTERNAL PARAMETERS-1'!$B$5:$J$44,5,FALSE))*VLOOKUP(SOYLD2!K$4,'[1]INTERNAL PARAMETERS-1'!$B$5:$J$44,9,FALSE)*SOYLD2!$F159</f>
        <v>0</v>
      </c>
      <c r="L159" s="44">
        <f>SOYLD1!L159*VLOOKUP(SOYLD2!L$4,'[1]INTERNAL PARAMETERS-1'!$B$5:$J$44,5,FALSE)*VLOOKUP(SOYLD2!L$4,'[1]INTERNAL PARAMETERS-1'!$B$5:$J$44,7,FALSE)*SOYLD2!$F159 + SOYLD1!L159*(1-VLOOKUP(SOYLD2!L$4,'[1]INTERNAL PARAMETERS-1'!$B$5:$J$44,5,FALSE))*VLOOKUP(SOYLD2!L$4,'[1]INTERNAL PARAMETERS-1'!$B$5:$J$44,9,FALSE)*SOYLD2!$F159</f>
        <v>0</v>
      </c>
      <c r="M159" s="44">
        <f>SOYLD1!M159*VLOOKUP(SOYLD2!M$4,'[1]INTERNAL PARAMETERS-1'!$B$5:$J$44,5,FALSE)*VLOOKUP(SOYLD2!M$4,'[1]INTERNAL PARAMETERS-1'!$B$5:$J$44,7,FALSE)*SOYLD2!$F159 + SOYLD1!M159*(1-VLOOKUP(SOYLD2!M$4,'[1]INTERNAL PARAMETERS-1'!$B$5:$J$44,5,FALSE))*VLOOKUP(SOYLD2!M$4,'[1]INTERNAL PARAMETERS-1'!$B$5:$J$44,9,FALSE)*SOYLD2!$F159</f>
        <v>1.7992713320414322</v>
      </c>
      <c r="N159" s="44">
        <f>SOYLD1!N159*VLOOKUP(SOYLD2!N$4,'[1]INTERNAL PARAMETERS-1'!$B$5:$J$44,5,FALSE)*VLOOKUP(SOYLD2!N$4,'[1]INTERNAL PARAMETERS-1'!$B$5:$J$44,7,FALSE)*SOYLD2!$F159 + SOYLD1!N159*(1-VLOOKUP(SOYLD2!N$4,'[1]INTERNAL PARAMETERS-1'!$B$5:$J$44,5,FALSE))*VLOOKUP(SOYLD2!N$4,'[1]INTERNAL PARAMETERS-1'!$B$5:$J$44,9,FALSE)*SOYLD2!$F159</f>
        <v>0.10372633732858252</v>
      </c>
      <c r="O159" s="44">
        <f>SOYLD1!O159*VLOOKUP(SOYLD2!O$4,'[1]INTERNAL PARAMETERS-1'!$B$5:$J$44,5,FALSE)*VLOOKUP(SOYLD2!O$4,'[1]INTERNAL PARAMETERS-1'!$B$5:$J$44,7,FALSE)*SOYLD2!$F159 + SOYLD1!O159*(1-VLOOKUP(SOYLD2!O$4,'[1]INTERNAL PARAMETERS-1'!$B$5:$J$44,5,FALSE))*VLOOKUP(SOYLD2!O$4,'[1]INTERNAL PARAMETERS-1'!$B$5:$J$44,9,FALSE)*SOYLD2!$F159</f>
        <v>0</v>
      </c>
      <c r="P159" s="44">
        <f>SOYLD1!P159*VLOOKUP(SOYLD2!P$4,'[1]INTERNAL PARAMETERS-1'!$B$5:$J$44,5,FALSE)*VLOOKUP(SOYLD2!P$4,'[1]INTERNAL PARAMETERS-1'!$B$5:$J$44,7,FALSE)*SOYLD2!$F159 + SOYLD1!P159*(1-VLOOKUP(SOYLD2!P$4,'[1]INTERNAL PARAMETERS-1'!$B$5:$J$44,5,FALSE))*VLOOKUP(SOYLD2!P$4,'[1]INTERNAL PARAMETERS-1'!$B$5:$J$44,9,FALSE)*SOYLD2!$F159</f>
        <v>0</v>
      </c>
      <c r="Q159" s="44">
        <f>SOYLD1!Q159*VLOOKUP(SOYLD2!Q$4,'[1]INTERNAL PARAMETERS-1'!$B$5:$J$44,5,FALSE)*VLOOKUP(SOYLD2!Q$4,'[1]INTERNAL PARAMETERS-1'!$B$5:$J$44,7,FALSE)*SOYLD2!$F159 + SOYLD1!Q159*(1-VLOOKUP(SOYLD2!Q$4,'[1]INTERNAL PARAMETERS-1'!$B$5:$J$44,5,FALSE))*VLOOKUP(SOYLD2!Q$4,'[1]INTERNAL PARAMETERS-1'!$B$5:$J$44,9,FALSE)*SOYLD2!$F159</f>
        <v>0</v>
      </c>
      <c r="R159" s="44">
        <f>SOYLD1!R159*VLOOKUP(SOYLD2!R$4,'[1]INTERNAL PARAMETERS-1'!$B$5:$J$44,5,FALSE)*VLOOKUP(SOYLD2!R$4,'[1]INTERNAL PARAMETERS-1'!$B$5:$J$44,7,FALSE)*SOYLD2!$F159 + SOYLD1!R159*(1-VLOOKUP(SOYLD2!R$4,'[1]INTERNAL PARAMETERS-1'!$B$5:$J$44,5,FALSE))*VLOOKUP(SOYLD2!R$4,'[1]INTERNAL PARAMETERS-1'!$B$5:$J$44,9,FALSE)*SOYLD2!$F159</f>
        <v>0.21513260115426677</v>
      </c>
      <c r="S159" s="44">
        <f>SOYLD1!S159*VLOOKUP(SOYLD2!S$4,'[1]INTERNAL PARAMETERS-1'!$B$5:$J$44,5,FALSE)*VLOOKUP(SOYLD2!S$4,'[1]INTERNAL PARAMETERS-1'!$B$5:$J$44,7,FALSE)*SOYLD2!$F159 + SOYLD1!S159*(1-VLOOKUP(SOYLD2!S$4,'[1]INTERNAL PARAMETERS-1'!$B$5:$J$44,5,FALSE))*VLOOKUP(SOYLD2!S$4,'[1]INTERNAL PARAMETERS-1'!$B$5:$J$44,9,FALSE)*SOYLD2!$F159</f>
        <v>3.5623604241870308</v>
      </c>
      <c r="T159" s="44">
        <f>SOYLD1!T159*VLOOKUP(SOYLD2!T$4,'[1]INTERNAL PARAMETERS-1'!$B$5:$J$44,5,FALSE)*VLOOKUP(SOYLD2!T$4,'[1]INTERNAL PARAMETERS-1'!$B$5:$J$44,7,FALSE)*SOYLD2!$F159 + SOYLD1!T159*(1-VLOOKUP(SOYLD2!T$4,'[1]INTERNAL PARAMETERS-1'!$B$5:$J$44,5,FALSE))*VLOOKUP(SOYLD2!T$4,'[1]INTERNAL PARAMETERS-1'!$B$5:$J$44,9,FALSE)*SOYLD2!$F159</f>
        <v>0.74911648452969459</v>
      </c>
      <c r="U159" s="44">
        <f>SOYLD1!U159*VLOOKUP(SOYLD2!U$4,'[1]INTERNAL PARAMETERS-1'!$B$5:$J$44,5,FALSE)*VLOOKUP(SOYLD2!U$4,'[1]INTERNAL PARAMETERS-1'!$B$5:$J$44,7,FALSE)*SOYLD2!$F159 + SOYLD1!U159*(1-VLOOKUP(SOYLD2!U$4,'[1]INTERNAL PARAMETERS-1'!$B$5:$J$44,5,FALSE))*VLOOKUP(SOYLD2!U$4,'[1]INTERNAL PARAMETERS-1'!$B$5:$J$44,9,FALSE)*SOYLD2!$F159</f>
        <v>0.82482549783630543</v>
      </c>
      <c r="V159" s="44">
        <f>SOYLD1!V159*VLOOKUP(SOYLD2!V$4,'[1]INTERNAL PARAMETERS-1'!$B$5:$J$44,5,FALSE)*VLOOKUP(SOYLD2!V$4,'[1]INTERNAL PARAMETERS-1'!$B$5:$J$44,7,FALSE)*SOYLD2!$F159 + SOYLD1!V159*(1-VLOOKUP(SOYLD2!V$4,'[1]INTERNAL PARAMETERS-1'!$B$5:$J$44,5,FALSE))*VLOOKUP(SOYLD2!V$4,'[1]INTERNAL PARAMETERS-1'!$B$5:$J$44,9,FALSE)*SOYLD2!$F159</f>
        <v>4.0096079805462645</v>
      </c>
      <c r="W159" s="44">
        <f>SOYLD1!W159*VLOOKUP(SOYLD2!W$4,'[1]INTERNAL PARAMETERS-1'!$B$5:$J$44,5,FALSE)*VLOOKUP(SOYLD2!W$4,'[1]INTERNAL PARAMETERS-1'!$B$5:$J$44,7,FALSE)*SOYLD2!$F159 + SOYLD1!W159*(1-VLOOKUP(SOYLD2!W$4,'[1]INTERNAL PARAMETERS-1'!$B$5:$J$44,5,FALSE))*VLOOKUP(SOYLD2!W$4,'[1]INTERNAL PARAMETERS-1'!$B$5:$J$44,9,FALSE)*SOYLD2!$F159</f>
        <v>0</v>
      </c>
      <c r="X159" s="44">
        <f>SOYLD1!X159*VLOOKUP(SOYLD2!X$4,'[1]INTERNAL PARAMETERS-1'!$B$5:$J$44,5,FALSE)*VLOOKUP(SOYLD2!X$4,'[1]INTERNAL PARAMETERS-1'!$B$5:$J$44,7,FALSE)*SOYLD2!$F159 + SOYLD1!X159*(1-VLOOKUP(SOYLD2!X$4,'[1]INTERNAL PARAMETERS-1'!$B$5:$J$44,5,FALSE))*VLOOKUP(SOYLD2!X$4,'[1]INTERNAL PARAMETERS-1'!$B$5:$J$44,9,FALSE)*SOYLD2!$F159</f>
        <v>0</v>
      </c>
      <c r="Y159" s="44">
        <f>SOYLD1!Y159*VLOOKUP(SOYLD2!Y$4,'[1]INTERNAL PARAMETERS-1'!$B$5:$J$44,5,FALSE)*VLOOKUP(SOYLD2!Y$4,'[1]INTERNAL PARAMETERS-1'!$B$5:$J$44,7,FALSE)*SOYLD2!$F159 + SOYLD1!Y159*(1-VLOOKUP(SOYLD2!Y$4,'[1]INTERNAL PARAMETERS-1'!$B$5:$J$44,5,FALSE))*VLOOKUP(SOYLD2!Y$4,'[1]INTERNAL PARAMETERS-1'!$B$5:$J$44,9,FALSE)*SOYLD2!$F159</f>
        <v>0</v>
      </c>
      <c r="Z159" s="44">
        <f>SOYLD1!Z159*VLOOKUP(SOYLD2!Z$4,'[1]INTERNAL PARAMETERS-1'!$B$5:$J$44,5,FALSE)*VLOOKUP(SOYLD2!Z$4,'[1]INTERNAL PARAMETERS-1'!$B$5:$J$44,7,FALSE)*SOYLD2!$F159 + SOYLD1!Z159*(1-VLOOKUP(SOYLD2!Z$4,'[1]INTERNAL PARAMETERS-1'!$B$5:$J$44,5,FALSE))*VLOOKUP(SOYLD2!Z$4,'[1]INTERNAL PARAMETERS-1'!$B$5:$J$44,9,FALSE)*SOYLD2!$F159</f>
        <v>0</v>
      </c>
      <c r="AA159" s="44">
        <f>SOYLD1!AA159*VLOOKUP(SOYLD2!AA$4,'[1]INTERNAL PARAMETERS-1'!$B$5:$J$44,5,FALSE)*VLOOKUP(SOYLD2!AA$4,'[1]INTERNAL PARAMETERS-1'!$B$5:$J$44,7,FALSE)*SOYLD2!$F159 + SOYLD1!AA159*(1-VLOOKUP(SOYLD2!AA$4,'[1]INTERNAL PARAMETERS-1'!$B$5:$J$44,5,FALSE))*VLOOKUP(SOYLD2!AA$4,'[1]INTERNAL PARAMETERS-1'!$B$5:$J$44,9,FALSE)*SOYLD2!$F159</f>
        <v>0</v>
      </c>
      <c r="AB159" s="44">
        <f>SOYLD1!AB159*VLOOKUP(SOYLD2!AB$4,'[1]INTERNAL PARAMETERS-1'!$B$5:$J$44,5,FALSE)*VLOOKUP(SOYLD2!AB$4,'[1]INTERNAL PARAMETERS-1'!$B$5:$J$44,7,FALSE)*SOYLD2!$F159 + SOYLD1!AB159*(1-VLOOKUP(SOYLD2!AB$4,'[1]INTERNAL PARAMETERS-1'!$B$5:$J$44,5,FALSE))*VLOOKUP(SOYLD2!AB$4,'[1]INTERNAL PARAMETERS-1'!$B$5:$J$44,9,FALSE)*SOYLD2!$F159</f>
        <v>0</v>
      </c>
      <c r="AC159" s="44">
        <f>SOYLD1!AC159*VLOOKUP(SOYLD2!AC$4,'[1]INTERNAL PARAMETERS-1'!$B$5:$J$44,5,FALSE)*VLOOKUP(SOYLD2!AC$4,'[1]INTERNAL PARAMETERS-1'!$B$5:$J$44,7,FALSE)*SOYLD2!$F159 + SOYLD1!AC159*(1-VLOOKUP(SOYLD2!AC$4,'[1]INTERNAL PARAMETERS-1'!$B$5:$J$44,5,FALSE))*VLOOKUP(SOYLD2!AC$4,'[1]INTERNAL PARAMETERS-1'!$B$5:$J$44,9,FALSE)*SOYLD2!$F159</f>
        <v>0</v>
      </c>
      <c r="AD159" s="44">
        <f>SOYLD1!AD159*VLOOKUP(SOYLD2!AD$4,'[1]INTERNAL PARAMETERS-1'!$B$5:$J$44,5,FALSE)*VLOOKUP(SOYLD2!AD$4,'[1]INTERNAL PARAMETERS-1'!$B$5:$J$44,7,FALSE)*SOYLD2!$F159 + SOYLD1!AD159*(1-VLOOKUP(SOYLD2!AD$4,'[1]INTERNAL PARAMETERS-1'!$B$5:$J$44,5,FALSE))*VLOOKUP(SOYLD2!AD$4,'[1]INTERNAL PARAMETERS-1'!$B$5:$J$44,9,FALSE)*SOYLD2!$F159</f>
        <v>0</v>
      </c>
      <c r="AE159" s="44">
        <f>SOYLD1!AE159*VLOOKUP(SOYLD2!AE$4,'[1]INTERNAL PARAMETERS-1'!$B$5:$J$44,5,FALSE)*VLOOKUP(SOYLD2!AE$4,'[1]INTERNAL PARAMETERS-1'!$B$5:$J$44,7,FALSE)*SOYLD2!$F159 + SOYLD1!AE159*(1-VLOOKUP(SOYLD2!AE$4,'[1]INTERNAL PARAMETERS-1'!$B$5:$J$44,5,FALSE))*VLOOKUP(SOYLD2!AE$4,'[1]INTERNAL PARAMETERS-1'!$B$5:$J$44,9,FALSE)*SOYLD2!$F159</f>
        <v>0</v>
      </c>
      <c r="AF159" s="44">
        <f>SOYLD1!AF159*VLOOKUP(SOYLD2!AF$4,'[1]INTERNAL PARAMETERS-1'!$B$5:$J$44,5,FALSE)*VLOOKUP(SOYLD2!AF$4,'[1]INTERNAL PARAMETERS-1'!$B$5:$J$44,7,FALSE)*SOYLD2!$F159 + SOYLD1!AF159*(1-VLOOKUP(SOYLD2!AF$4,'[1]INTERNAL PARAMETERS-1'!$B$5:$J$44,5,FALSE))*VLOOKUP(SOYLD2!AF$4,'[1]INTERNAL PARAMETERS-1'!$B$5:$J$44,9,FALSE)*SOYLD2!$F159</f>
        <v>0.29968000295379021</v>
      </c>
      <c r="AG159" s="44">
        <f>SOYLD1!AG159*VLOOKUP(SOYLD2!AG$4,'[1]INTERNAL PARAMETERS-1'!$B$5:$J$44,5,FALSE)*VLOOKUP(SOYLD2!AG$4,'[1]INTERNAL PARAMETERS-1'!$B$5:$J$44,7,FALSE)*SOYLD2!$F159 + SOYLD1!AG159*(1-VLOOKUP(SOYLD2!AG$4,'[1]INTERNAL PARAMETERS-1'!$B$5:$J$44,5,FALSE))*VLOOKUP(SOYLD2!AG$4,'[1]INTERNAL PARAMETERS-1'!$B$5:$J$44,9,FALSE)*SOYLD2!$F159</f>
        <v>0</v>
      </c>
      <c r="AH159" s="44">
        <f>SOYLD1!AH159*VLOOKUP(SOYLD2!AH$4,'[1]INTERNAL PARAMETERS-1'!$B$5:$J$44,5,FALSE)*VLOOKUP(SOYLD2!AH$4,'[1]INTERNAL PARAMETERS-1'!$B$5:$J$44,7,FALSE)*SOYLD2!$F159 + SOYLD1!AH159*(1-VLOOKUP(SOYLD2!AH$4,'[1]INTERNAL PARAMETERS-1'!$B$5:$J$44,5,FALSE))*VLOOKUP(SOYLD2!AH$4,'[1]INTERNAL PARAMETERS-1'!$B$5:$J$44,9,FALSE)*SOYLD2!$F159</f>
        <v>0</v>
      </c>
      <c r="AI159" s="44">
        <f>SOYLD1!AI159*VLOOKUP(SOYLD2!AI$4,'[1]INTERNAL PARAMETERS-1'!$B$5:$J$44,5,FALSE)*VLOOKUP(SOYLD2!AI$4,'[1]INTERNAL PARAMETERS-1'!$B$5:$J$44,7,FALSE)*SOYLD2!$F159 + SOYLD1!AI159*(1-VLOOKUP(SOYLD2!AI$4,'[1]INTERNAL PARAMETERS-1'!$B$5:$J$44,5,FALSE))*VLOOKUP(SOYLD2!AI$4,'[1]INTERNAL PARAMETERS-1'!$B$5:$J$44,9,FALSE)*SOYLD2!$F159</f>
        <v>6.7228937860708368E-2</v>
      </c>
      <c r="AJ159" s="44">
        <f>SOYLD1!AJ159*VLOOKUP(SOYLD2!AJ$4,'[1]INTERNAL PARAMETERS-1'!$B$5:$J$44,5,FALSE)*VLOOKUP(SOYLD2!AJ$4,'[1]INTERNAL PARAMETERS-1'!$B$5:$J$44,7,FALSE)*SOYLD2!$F159 + SOYLD1!AJ159*(1-VLOOKUP(SOYLD2!AJ$4,'[1]INTERNAL PARAMETERS-1'!$B$5:$J$44,5,FALSE))*VLOOKUP(SOYLD2!AJ$4,'[1]INTERNAL PARAMETERS-1'!$B$5:$J$44,9,FALSE)*SOYLD2!$F159</f>
        <v>0.52438571531352518</v>
      </c>
      <c r="AK159" s="44">
        <f>SOYLD1!AK159*VLOOKUP(SOYLD2!AK$4,'[1]INTERNAL PARAMETERS-1'!$B$5:$J$44,5,FALSE)*VLOOKUP(SOYLD2!AK$4,'[1]INTERNAL PARAMETERS-1'!$B$5:$J$44,7,FALSE)*SOYLD2!$F159 + SOYLD1!AK159*(1-VLOOKUP(SOYLD2!AK$4,'[1]INTERNAL PARAMETERS-1'!$B$5:$J$44,5,FALSE))*VLOOKUP(SOYLD2!AK$4,'[1]INTERNAL PARAMETERS-1'!$B$5:$J$44,9,FALSE)*SOYLD2!$F159</f>
        <v>0</v>
      </c>
      <c r="AL159" s="44">
        <f>SOYLD1!AL159*VLOOKUP(SOYLD2!AL$4,'[1]INTERNAL PARAMETERS-1'!$B$5:$J$44,5,FALSE)*VLOOKUP(SOYLD2!AL$4,'[1]INTERNAL PARAMETERS-1'!$B$5:$J$44,7,FALSE)*SOYLD2!$F159 + SOYLD1!AL159*(1-VLOOKUP(SOYLD2!AL$4,'[1]INTERNAL PARAMETERS-1'!$B$5:$J$44,5,FALSE))*VLOOKUP(SOYLD2!AL$4,'[1]INTERNAL PARAMETERS-1'!$B$5:$J$44,9,FALSE)*SOYLD2!$F159</f>
        <v>0</v>
      </c>
      <c r="AM159" s="44">
        <f>SOYLD1!AM159*VLOOKUP(SOYLD2!AM$4,'[1]INTERNAL PARAMETERS-1'!$B$5:$J$44,5,FALSE)*VLOOKUP(SOYLD2!AM$4,'[1]INTERNAL PARAMETERS-1'!$B$5:$J$44,7,FALSE)*SOYLD2!$F159 + SOYLD1!AM159*(1-VLOOKUP(SOYLD2!AM$4,'[1]INTERNAL PARAMETERS-1'!$B$5:$J$44,5,FALSE))*VLOOKUP(SOYLD2!AM$4,'[1]INTERNAL PARAMETERS-1'!$B$5:$J$44,9,FALSE)*SOYLD2!$F159</f>
        <v>0</v>
      </c>
      <c r="AN159" s="44">
        <f>SOYLD1!AN159*VLOOKUP(SOYLD2!AN$4,'[1]INTERNAL PARAMETERS-1'!$B$5:$J$44,5,FALSE)*VLOOKUP(SOYLD2!AN$4,'[1]INTERNAL PARAMETERS-1'!$B$5:$J$44,7,FALSE)*SOYLD2!$F159 + SOYLD1!AN159*(1-VLOOKUP(SOYLD2!AN$4,'[1]INTERNAL PARAMETERS-1'!$B$5:$J$44,5,FALSE))*VLOOKUP(SOYLD2!AN$4,'[1]INTERNAL PARAMETERS-1'!$B$5:$J$44,9,FALSE)*SOYLD2!$F159</f>
        <v>0</v>
      </c>
      <c r="AO159" s="44">
        <f>SOYLD1!AO159*VLOOKUP(SOYLD2!AO$4,'[1]INTERNAL PARAMETERS-1'!$B$5:$J$44,5,FALSE)*VLOOKUP(SOYLD2!AO$4,'[1]INTERNAL PARAMETERS-1'!$B$5:$J$44,7,FALSE)*SOYLD2!$F159 + SOYLD1!AO159*(1-VLOOKUP(SOYLD2!AO$4,'[1]INTERNAL PARAMETERS-1'!$B$5:$J$44,5,FALSE))*VLOOKUP(SOYLD2!AO$4,'[1]INTERNAL PARAMETERS-1'!$B$5:$J$44,9,FALSE)*SOYLD2!$F159</f>
        <v>0</v>
      </c>
      <c r="AP159" s="44">
        <f>SOYLD1!AP159*VLOOKUP(SOYLD2!AP$4,'[1]INTERNAL PARAMETERS-1'!$B$5:$J$44,5,FALSE)*VLOOKUP(SOYLD2!AP$4,'[1]INTERNAL PARAMETERS-1'!$B$5:$J$44,7,FALSE)*SOYLD2!$F159 + SOYLD1!AP159*(1-VLOOKUP(SOYLD2!AP$4,'[1]INTERNAL PARAMETERS-1'!$B$5:$J$44,5,FALSE))*VLOOKUP(SOYLD2!AP$4,'[1]INTERNAL PARAMETERS-1'!$B$5:$J$44,9,FALSE)*SOYLD2!$F159</f>
        <v>0</v>
      </c>
      <c r="AQ159" s="44">
        <f>SOYLD1!AQ159*VLOOKUP(SOYLD2!AQ$4,'[1]INTERNAL PARAMETERS-1'!$B$5:$J$44,5,FALSE)*VLOOKUP(SOYLD2!AQ$4,'[1]INTERNAL PARAMETERS-1'!$B$5:$J$44,7,FALSE)*SOYLD2!$F159 + SOYLD1!AQ159*(1-VLOOKUP(SOYLD2!AQ$4,'[1]INTERNAL PARAMETERS-1'!$B$5:$J$44,5,FALSE))*VLOOKUP(SOYLD2!AQ$4,'[1]INTERNAL PARAMETERS-1'!$B$5:$J$44,9,FALSE)*SOYLD2!$F159</f>
        <v>0</v>
      </c>
      <c r="AR159" s="44">
        <f>SOYLD1!AR159*VLOOKUP(SOYLD2!AR$4,'[1]INTERNAL PARAMETERS-1'!$B$5:$J$44,5,FALSE)*VLOOKUP(SOYLD2!AR$4,'[1]INTERNAL PARAMETERS-1'!$B$5:$J$44,7,FALSE)*SOYLD2!$F159 + SOYLD1!AR159*(1-VLOOKUP(SOYLD2!AR$4,'[1]INTERNAL PARAMETERS-1'!$B$5:$J$44,5,FALSE))*VLOOKUP(SOYLD2!AR$4,'[1]INTERNAL PARAMETERS-1'!$B$5:$J$44,9,FALSE)*SOYLD2!$F159</f>
        <v>0</v>
      </c>
      <c r="AS159" s="44">
        <f>SOYLD1!AS159*VLOOKUP(SOYLD2!AS$4,'[1]INTERNAL PARAMETERS-1'!$B$5:$J$44,5,FALSE)*VLOOKUP(SOYLD2!AS$4,'[1]INTERNAL PARAMETERS-1'!$B$5:$J$44,7,FALSE)*SOYLD2!$F159 + SOYLD1!AS159*(1-VLOOKUP(SOYLD2!AS$4,'[1]INTERNAL PARAMETERS-1'!$B$5:$J$44,5,FALSE))*VLOOKUP(SOYLD2!AS$4,'[1]INTERNAL PARAMETERS-1'!$B$5:$J$44,9,FALSE)*SOYLD2!$F159</f>
        <v>0</v>
      </c>
      <c r="AT159" s="43">
        <f>SOYLD1!AT159*VLOOKUP(SOYLD2!AT$4,'[1]INTERNAL PARAMETERS-1'!$B$5:$J$44,5,FALSE)*VLOOKUP(SOYLD2!AT$4,'[1]INTERNAL PARAMETERS-1'!$B$5:$J$44,7,FALSE)*SOYLD2!$F159 + SOYLD1!AT159*(1-VLOOKUP(SOYLD2!AT$4,'[1]INTERNAL PARAMETERS-1'!$B$5:$J$44,5,FALSE))*VLOOKUP(SOYLD2!AT$4,'[1]INTERNAL PARAMETERS-1'!$B$5:$J$44,9,FALSE)*SOYLD2!$F159</f>
        <v>0</v>
      </c>
      <c r="AU159" s="45">
        <f>SOYLD1!AU159*VLOOKUP(SOYLD2!AU$4,'[1]INTERNAL PARAMETERS-1'!$B$5:$J$44,5,FALSE)*VLOOKUP(SOYLD2!AU$4,'[1]INTERNAL PARAMETERS-1'!$B$5:$J$44,6,FALSE)*VLOOKUP(SOYLD2!AU$4,'[1]INTERNAL PARAMETERS-1'!$B$5:$J$44,3,FALSE) + SOYLD1!AU159*(1-VLOOKUP(SOYLD2!AU$4,'[1]INTERNAL PARAMETERS-1'!$B$5:$J$44,5,FALSE))*VLOOKUP(SOYLD2!AU$4,'[1]INTERNAL PARAMETERS-1'!$B$5:$J$44,8,FALSE)*VLOOKUP(SOYLD2!AU$4,'[1]INTERNAL PARAMETERS-1'!$B$5:$J$44,3,FALSE)</f>
        <v>0</v>
      </c>
      <c r="AV159" s="44">
        <f>SOYLD1!AV159*VLOOKUP(SOYLD2!AV$4,'[1]INTERNAL PARAMETERS-1'!$B$5:$J$44,5,FALSE)*VLOOKUP(SOYLD2!AV$4,'[1]INTERNAL PARAMETERS-1'!$B$5:$J$44,6,FALSE)*VLOOKUP(SOYLD2!AV$4,'[1]INTERNAL PARAMETERS-1'!$B$5:$J$44,3,FALSE) + SOYLD1!AV159*(1-VLOOKUP(SOYLD2!AV$4,'[1]INTERNAL PARAMETERS-1'!$B$5:$J$44,5,FALSE))*VLOOKUP(SOYLD2!AV$4,'[1]INTERNAL PARAMETERS-1'!$B$5:$J$44,8,FALSE)*VLOOKUP(SOYLD2!AV$4,'[1]INTERNAL PARAMETERS-1'!$B$5:$J$44,3,FALSE)</f>
        <v>0</v>
      </c>
      <c r="AW159" s="44">
        <f>SOYLD1!AW159*VLOOKUP(SOYLD2!AW$4,'[1]INTERNAL PARAMETERS-1'!$B$5:$J$44,5,FALSE)*VLOOKUP(SOYLD2!AW$4,'[1]INTERNAL PARAMETERS-1'!$B$5:$J$44,6,FALSE)*VLOOKUP(SOYLD2!AW$4,'[1]INTERNAL PARAMETERS-1'!$B$5:$J$44,3,FALSE) + SOYLD1!AW159*(1-VLOOKUP(SOYLD2!AW$4,'[1]INTERNAL PARAMETERS-1'!$B$5:$J$44,5,FALSE))*VLOOKUP(SOYLD2!AW$4,'[1]INTERNAL PARAMETERS-1'!$B$5:$J$44,8,FALSE)*VLOOKUP(SOYLD2!AW$4,'[1]INTERNAL PARAMETERS-1'!$B$5:$J$44,3,FALSE)</f>
        <v>1.0263601143224232</v>
      </c>
      <c r="AX159" s="44">
        <f>SOYLD1!AX159*VLOOKUP(SOYLD2!AX$4,'[1]INTERNAL PARAMETERS-1'!$B$5:$J$44,5,FALSE)*VLOOKUP(SOYLD2!AX$4,'[1]INTERNAL PARAMETERS-1'!$B$5:$J$44,6,FALSE)*VLOOKUP(SOYLD2!AX$4,'[1]INTERNAL PARAMETERS-1'!$B$5:$J$44,3,FALSE) + SOYLD1!AX159*(1-VLOOKUP(SOYLD2!AX$4,'[1]INTERNAL PARAMETERS-1'!$B$5:$J$44,5,FALSE))*VLOOKUP(SOYLD2!AX$4,'[1]INTERNAL PARAMETERS-1'!$B$5:$J$44,8,FALSE)*VLOOKUP(SOYLD2!AX$4,'[1]INTERNAL PARAMETERS-1'!$B$5:$J$44,3,FALSE)</f>
        <v>0</v>
      </c>
      <c r="AY159" s="44">
        <f>SOYLD1!AY159*VLOOKUP(SOYLD2!AY$4,'[1]INTERNAL PARAMETERS-1'!$B$5:$J$44,5,FALSE)*VLOOKUP(SOYLD2!AY$4,'[1]INTERNAL PARAMETERS-1'!$B$5:$J$44,6,FALSE)*VLOOKUP(SOYLD2!AY$4,'[1]INTERNAL PARAMETERS-1'!$B$5:$J$44,3,FALSE) + SOYLD1!AY159*(1-VLOOKUP(SOYLD2!AY$4,'[1]INTERNAL PARAMETERS-1'!$B$5:$J$44,5,FALSE))*VLOOKUP(SOYLD2!AY$4,'[1]INTERNAL PARAMETERS-1'!$B$5:$J$44,8,FALSE)*VLOOKUP(SOYLD2!AY$4,'[1]INTERNAL PARAMETERS-1'!$B$5:$J$44,3,FALSE)</f>
        <v>0</v>
      </c>
      <c r="AZ159" s="44">
        <f>SOYLD1!AZ159*VLOOKUP(SOYLD2!AZ$4,'[1]INTERNAL PARAMETERS-1'!$B$5:$J$44,5,FALSE)*VLOOKUP(SOYLD2!AZ$4,'[1]INTERNAL PARAMETERS-1'!$B$5:$J$44,6,FALSE)*VLOOKUP(SOYLD2!AZ$4,'[1]INTERNAL PARAMETERS-1'!$B$5:$J$44,3,FALSE) + SOYLD1!AZ159*(1-VLOOKUP(SOYLD2!AZ$4,'[1]INTERNAL PARAMETERS-1'!$B$5:$J$44,5,FALSE))*VLOOKUP(SOYLD2!AZ$4,'[1]INTERNAL PARAMETERS-1'!$B$5:$J$44,8,FALSE)*VLOOKUP(SOYLD2!AZ$4,'[1]INTERNAL PARAMETERS-1'!$B$5:$J$44,3,FALSE)</f>
        <v>0</v>
      </c>
      <c r="BA159" s="44">
        <f>SOYLD1!BA159*VLOOKUP(SOYLD2!BA$4,'[1]INTERNAL PARAMETERS-1'!$B$5:$J$44,5,FALSE)*VLOOKUP(SOYLD2!BA$4,'[1]INTERNAL PARAMETERS-1'!$B$5:$J$44,6,FALSE)*VLOOKUP(SOYLD2!BA$4,'[1]INTERNAL PARAMETERS-1'!$B$5:$J$44,3,FALSE) + SOYLD1!BA159*(1-VLOOKUP(SOYLD2!BA$4,'[1]INTERNAL PARAMETERS-1'!$B$5:$J$44,5,FALSE))*VLOOKUP(SOYLD2!BA$4,'[1]INTERNAL PARAMETERS-1'!$B$5:$J$44,8,FALSE)*VLOOKUP(SOYLD2!BA$4,'[1]INTERNAL PARAMETERS-1'!$B$5:$J$44,3,FALSE)</f>
        <v>0.61156441703397146</v>
      </c>
      <c r="BB159" s="44">
        <f>SOYLD1!BB159*VLOOKUP(SOYLD2!BB$4,'[1]INTERNAL PARAMETERS-1'!$B$5:$J$44,5,FALSE)*VLOOKUP(SOYLD2!BB$4,'[1]INTERNAL PARAMETERS-1'!$B$5:$J$44,6,FALSE)*VLOOKUP(SOYLD2!BB$4,'[1]INTERNAL PARAMETERS-1'!$B$5:$J$44,3,FALSE) + SOYLD1!BB159*(1-VLOOKUP(SOYLD2!BB$4,'[1]INTERNAL PARAMETERS-1'!$B$5:$J$44,5,FALSE))*VLOOKUP(SOYLD2!BB$4,'[1]INTERNAL PARAMETERS-1'!$B$5:$J$44,8,FALSE)*VLOOKUP(SOYLD2!BB$4,'[1]INTERNAL PARAMETERS-1'!$B$5:$J$44,3,FALSE)</f>
        <v>0.17595266667179235</v>
      </c>
      <c r="BC159" s="44">
        <f>SOYLD1!BC159*VLOOKUP(SOYLD2!BC$4,'[1]INTERNAL PARAMETERS-1'!$B$5:$J$44,5,FALSE)*VLOOKUP(SOYLD2!BC$4,'[1]INTERNAL PARAMETERS-1'!$B$5:$J$44,6,FALSE)*VLOOKUP(SOYLD2!BC$4,'[1]INTERNAL PARAMETERS-1'!$B$5:$J$44,3,FALSE) + SOYLD1!BC159*(1-VLOOKUP(SOYLD2!BC$4,'[1]INTERNAL PARAMETERS-1'!$B$5:$J$44,5,FALSE))*VLOOKUP(SOYLD2!BC$4,'[1]INTERNAL PARAMETERS-1'!$B$5:$J$44,8,FALSE)*VLOOKUP(SOYLD2!BC$4,'[1]INTERNAL PARAMETERS-1'!$B$5:$J$44,3,FALSE)</f>
        <v>0.615095292786486</v>
      </c>
      <c r="BD159" s="44">
        <f>SOYLD1!BD159*VLOOKUP(SOYLD2!BD$4,'[1]INTERNAL PARAMETERS-1'!$B$5:$J$44,5,FALSE)*VLOOKUP(SOYLD2!BD$4,'[1]INTERNAL PARAMETERS-1'!$B$5:$J$44,6,FALSE)*VLOOKUP(SOYLD2!BD$4,'[1]INTERNAL PARAMETERS-1'!$B$5:$J$44,3,FALSE) + SOYLD1!BD159*(1-VLOOKUP(SOYLD2!BD$4,'[1]INTERNAL PARAMETERS-1'!$B$5:$J$44,5,FALSE))*VLOOKUP(SOYLD2!BD$4,'[1]INTERNAL PARAMETERS-1'!$B$5:$J$44,8,FALSE)*VLOOKUP(SOYLD2!BD$4,'[1]INTERNAL PARAMETERS-1'!$B$5:$J$44,3,FALSE)</f>
        <v>0.15420702603501821</v>
      </c>
      <c r="BE159" s="44">
        <f>SOYLD1!BE159*VLOOKUP(SOYLD2!BE$4,'[1]INTERNAL PARAMETERS-1'!$B$5:$J$44,5,FALSE)*VLOOKUP(SOYLD2!BE$4,'[1]INTERNAL PARAMETERS-1'!$B$5:$J$44,6,FALSE)*VLOOKUP(SOYLD2!BE$4,'[1]INTERNAL PARAMETERS-1'!$B$5:$J$44,3,FALSE) + SOYLD1!BE159*(1-VLOOKUP(SOYLD2!BE$4,'[1]INTERNAL PARAMETERS-1'!$B$5:$J$44,5,FALSE))*VLOOKUP(SOYLD2!BE$4,'[1]INTERNAL PARAMETERS-1'!$B$5:$J$44,8,FALSE)*VLOOKUP(SOYLD2!BE$4,'[1]INTERNAL PARAMETERS-1'!$B$5:$J$44,3,FALSE)</f>
        <v>0.39073628112637099</v>
      </c>
      <c r="BF159" s="44">
        <f>SOYLD1!BF159*VLOOKUP(SOYLD2!BF$4,'[1]INTERNAL PARAMETERS-1'!$B$5:$J$44,5,FALSE)*VLOOKUP(SOYLD2!BF$4,'[1]INTERNAL PARAMETERS-1'!$B$5:$J$44,6,FALSE)*VLOOKUP(SOYLD2!BF$4,'[1]INTERNAL PARAMETERS-1'!$B$5:$J$44,3,FALSE) + SOYLD1!BF159*(1-VLOOKUP(SOYLD2!BF$4,'[1]INTERNAL PARAMETERS-1'!$B$5:$J$44,5,FALSE))*VLOOKUP(SOYLD2!BF$4,'[1]INTERNAL PARAMETERS-1'!$B$5:$J$44,8,FALSE)*VLOOKUP(SOYLD2!BF$4,'[1]INTERNAL PARAMETERS-1'!$B$5:$J$44,3,FALSE)</f>
        <v>0</v>
      </c>
      <c r="BG159" s="44">
        <f>SOYLD1!BG159*VLOOKUP(SOYLD2!BG$4,'[1]INTERNAL PARAMETERS-1'!$B$5:$J$44,5,FALSE)*VLOOKUP(SOYLD2!BG$4,'[1]INTERNAL PARAMETERS-1'!$B$5:$J$44,6,FALSE)*VLOOKUP(SOYLD2!BG$4,'[1]INTERNAL PARAMETERS-1'!$B$5:$J$44,3,FALSE) + SOYLD1!BG159*(1-VLOOKUP(SOYLD2!BG$4,'[1]INTERNAL PARAMETERS-1'!$B$5:$J$44,5,FALSE))*VLOOKUP(SOYLD2!BG$4,'[1]INTERNAL PARAMETERS-1'!$B$5:$J$44,8,FALSE)*VLOOKUP(SOYLD2!BG$4,'[1]INTERNAL PARAMETERS-1'!$B$5:$J$44,3,FALSE)</f>
        <v>0.15302149235727239</v>
      </c>
      <c r="BH159" s="44">
        <f>SOYLD1!BH159*VLOOKUP(SOYLD2!BH$4,'[1]INTERNAL PARAMETERS-1'!$B$5:$J$44,5,FALSE)*VLOOKUP(SOYLD2!BH$4,'[1]INTERNAL PARAMETERS-1'!$B$5:$J$44,6,FALSE)*VLOOKUP(SOYLD2!BH$4,'[1]INTERNAL PARAMETERS-1'!$B$5:$J$44,3,FALSE) + SOYLD1!BH159*(1-VLOOKUP(SOYLD2!BH$4,'[1]INTERNAL PARAMETERS-1'!$B$5:$J$44,5,FALSE))*VLOOKUP(SOYLD2!BH$4,'[1]INTERNAL PARAMETERS-1'!$B$5:$J$44,8,FALSE)*VLOOKUP(SOYLD2!BH$4,'[1]INTERNAL PARAMETERS-1'!$B$5:$J$44,3,FALSE)</f>
        <v>6.6987299073662811E-4</v>
      </c>
      <c r="BI159" s="44">
        <f>SOYLD1!BI159*VLOOKUP(SOYLD2!BI$4,'[1]INTERNAL PARAMETERS-1'!$B$5:$J$44,5,FALSE)*VLOOKUP(SOYLD2!BI$4,'[1]INTERNAL PARAMETERS-1'!$B$5:$J$44,6,FALSE)*VLOOKUP(SOYLD2!BI$4,'[1]INTERNAL PARAMETERS-1'!$B$5:$J$44,3,FALSE) + SOYLD1!BI159*(1-VLOOKUP(SOYLD2!BI$4,'[1]INTERNAL PARAMETERS-1'!$B$5:$J$44,5,FALSE))*VLOOKUP(SOYLD2!BI$4,'[1]INTERNAL PARAMETERS-1'!$B$5:$J$44,8,FALSE)*VLOOKUP(SOYLD2!BI$4,'[1]INTERNAL PARAMETERS-1'!$B$5:$J$44,3,FALSE)</f>
        <v>0</v>
      </c>
      <c r="BJ159" s="44">
        <f>SOYLD1!BJ159*VLOOKUP(SOYLD2!BJ$4,'[1]INTERNAL PARAMETERS-1'!$B$5:$J$44,5,FALSE)*VLOOKUP(SOYLD2!BJ$4,'[1]INTERNAL PARAMETERS-1'!$B$5:$J$44,6,FALSE)*VLOOKUP(SOYLD2!BJ$4,'[1]INTERNAL PARAMETERS-1'!$B$5:$J$44,3,FALSE) + SOYLD1!BJ159*(1-VLOOKUP(SOYLD2!BJ$4,'[1]INTERNAL PARAMETERS-1'!$B$5:$J$44,5,FALSE))*VLOOKUP(SOYLD2!BJ$4,'[1]INTERNAL PARAMETERS-1'!$B$5:$J$44,8,FALSE)*VLOOKUP(SOYLD2!BJ$4,'[1]INTERNAL PARAMETERS-1'!$B$5:$J$44,3,FALSE)</f>
        <v>6.9875390230534962E-2</v>
      </c>
      <c r="BK159" s="44">
        <f>SOYLD1!BK159*VLOOKUP(SOYLD2!BK$4,'[1]INTERNAL PARAMETERS-1'!$B$5:$J$44,5,FALSE)*VLOOKUP(SOYLD2!BK$4,'[1]INTERNAL PARAMETERS-1'!$B$5:$J$44,6,FALSE)*VLOOKUP(SOYLD2!BK$4,'[1]INTERNAL PARAMETERS-1'!$B$5:$J$44,3,FALSE) + SOYLD1!BK159*(1-VLOOKUP(SOYLD2!BK$4,'[1]INTERNAL PARAMETERS-1'!$B$5:$J$44,5,FALSE))*VLOOKUP(SOYLD2!BK$4,'[1]INTERNAL PARAMETERS-1'!$B$5:$J$44,8,FALSE)*VLOOKUP(SOYLD2!BK$4,'[1]INTERNAL PARAMETERS-1'!$B$5:$J$44,3,FALSE)</f>
        <v>8.553140834625847E-2</v>
      </c>
      <c r="BL159" s="44">
        <f>SOYLD1!BL159*VLOOKUP(SOYLD2!BL$4,'[1]INTERNAL PARAMETERS-1'!$B$5:$J$44,5,FALSE)*VLOOKUP(SOYLD2!BL$4,'[1]INTERNAL PARAMETERS-1'!$B$5:$J$44,6,FALSE)*VLOOKUP(SOYLD2!BL$4,'[1]INTERNAL PARAMETERS-1'!$B$5:$J$44,3,FALSE) + SOYLD1!BL159*(1-VLOOKUP(SOYLD2!BL$4,'[1]INTERNAL PARAMETERS-1'!$B$5:$J$44,5,FALSE))*VLOOKUP(SOYLD2!BL$4,'[1]INTERNAL PARAMETERS-1'!$B$5:$J$44,8,FALSE)*VLOOKUP(SOYLD2!BL$4,'[1]INTERNAL PARAMETERS-1'!$B$5:$J$44,3,FALSE)</f>
        <v>0.26924580347522403</v>
      </c>
      <c r="BM159" s="44">
        <f>SOYLD1!BM159*VLOOKUP(SOYLD2!BM$4,'[1]INTERNAL PARAMETERS-1'!$B$5:$J$44,5,FALSE)*VLOOKUP(SOYLD2!BM$4,'[1]INTERNAL PARAMETERS-1'!$B$5:$J$44,6,FALSE)*VLOOKUP(SOYLD2!BM$4,'[1]INTERNAL PARAMETERS-1'!$B$5:$J$44,3,FALSE) + SOYLD1!BM159*(1-VLOOKUP(SOYLD2!BM$4,'[1]INTERNAL PARAMETERS-1'!$B$5:$J$44,5,FALSE))*VLOOKUP(SOYLD2!BM$4,'[1]INTERNAL PARAMETERS-1'!$B$5:$J$44,8,FALSE)*VLOOKUP(SOYLD2!BM$4,'[1]INTERNAL PARAMETERS-1'!$B$5:$J$44,3,FALSE)</f>
        <v>0.13957010476037957</v>
      </c>
      <c r="BN159" s="44">
        <f>SOYLD1!BN159*VLOOKUP(SOYLD2!BN$4,'[1]INTERNAL PARAMETERS-1'!$B$5:$J$44,5,FALSE)*VLOOKUP(SOYLD2!BN$4,'[1]INTERNAL PARAMETERS-1'!$B$5:$J$44,6,FALSE)*VLOOKUP(SOYLD2!BN$4,'[1]INTERNAL PARAMETERS-1'!$B$5:$J$44,3,FALSE) + SOYLD1!BN159*(1-VLOOKUP(SOYLD2!BN$4,'[1]INTERNAL PARAMETERS-1'!$B$5:$J$44,5,FALSE))*VLOOKUP(SOYLD2!BN$4,'[1]INTERNAL PARAMETERS-1'!$B$5:$J$44,8,FALSE)*VLOOKUP(SOYLD2!BN$4,'[1]INTERNAL PARAMETERS-1'!$B$5:$J$44,3,FALSE)</f>
        <v>9.2812273568242024E-2</v>
      </c>
      <c r="BO159" s="44">
        <f>SOYLD1!BO159*VLOOKUP(SOYLD2!BO$4,'[1]INTERNAL PARAMETERS-1'!$B$5:$J$44,5,FALSE)*VLOOKUP(SOYLD2!BO$4,'[1]INTERNAL PARAMETERS-1'!$B$5:$J$44,6,FALSE)*VLOOKUP(SOYLD2!BO$4,'[1]INTERNAL PARAMETERS-1'!$B$5:$J$44,3,FALSE) + SOYLD1!BO159*(1-VLOOKUP(SOYLD2!BO$4,'[1]INTERNAL PARAMETERS-1'!$B$5:$J$44,5,FALSE))*VLOOKUP(SOYLD2!BO$4,'[1]INTERNAL PARAMETERS-1'!$B$5:$J$44,8,FALSE)*VLOOKUP(SOYLD2!BO$4,'[1]INTERNAL PARAMETERS-1'!$B$5:$J$44,3,FALSE)</f>
        <v>6.2773280813379823E-2</v>
      </c>
      <c r="BP159" s="44">
        <f>SOYLD1!BP159*VLOOKUP(SOYLD2!BP$4,'[1]INTERNAL PARAMETERS-1'!$B$5:$J$44,5,FALSE)*VLOOKUP(SOYLD2!BP$4,'[1]INTERNAL PARAMETERS-1'!$B$5:$J$44,6,FALSE)*VLOOKUP(SOYLD2!BP$4,'[1]INTERNAL PARAMETERS-1'!$B$5:$J$44,3,FALSE) + SOYLD1!BP159*(1-VLOOKUP(SOYLD2!BP$4,'[1]INTERNAL PARAMETERS-1'!$B$5:$J$44,5,FALSE))*VLOOKUP(SOYLD2!BP$4,'[1]INTERNAL PARAMETERS-1'!$B$5:$J$44,8,FALSE)*VLOOKUP(SOYLD2!BP$4,'[1]INTERNAL PARAMETERS-1'!$B$5:$J$44,3,FALSE)</f>
        <v>5.4847150822223177E-3</v>
      </c>
      <c r="BQ159" s="44">
        <f>SOYLD1!BQ159*VLOOKUP(SOYLD2!BQ$4,'[1]INTERNAL PARAMETERS-1'!$B$5:$J$44,5,FALSE)*VLOOKUP(SOYLD2!BQ$4,'[1]INTERNAL PARAMETERS-1'!$B$5:$J$44,6,FALSE)*VLOOKUP(SOYLD2!BQ$4,'[1]INTERNAL PARAMETERS-1'!$B$5:$J$44,3,FALSE) + SOYLD1!BQ159*(1-VLOOKUP(SOYLD2!BQ$4,'[1]INTERNAL PARAMETERS-1'!$B$5:$J$44,5,FALSE))*VLOOKUP(SOYLD2!BQ$4,'[1]INTERNAL PARAMETERS-1'!$B$5:$J$44,8,FALSE)*VLOOKUP(SOYLD2!BQ$4,'[1]INTERNAL PARAMETERS-1'!$B$5:$J$44,3,FALSE)</f>
        <v>0.2901629649117336</v>
      </c>
      <c r="BR159" s="44">
        <f>SOYLD1!BR159*VLOOKUP(SOYLD2!BR$4,'[1]INTERNAL PARAMETERS-1'!$B$5:$J$44,5,FALSE)*VLOOKUP(SOYLD2!BR$4,'[1]INTERNAL PARAMETERS-1'!$B$5:$J$44,6,FALSE)*VLOOKUP(SOYLD2!BR$4,'[1]INTERNAL PARAMETERS-1'!$B$5:$J$44,3,FALSE) + SOYLD1!BR159*(1-VLOOKUP(SOYLD2!BR$4,'[1]INTERNAL PARAMETERS-1'!$B$5:$J$44,5,FALSE))*VLOOKUP(SOYLD2!BR$4,'[1]INTERNAL PARAMETERS-1'!$B$5:$J$44,8,FALSE)*VLOOKUP(SOYLD2!BR$4,'[1]INTERNAL PARAMETERS-1'!$B$5:$J$44,3,FALSE)</f>
        <v>7.5140763422142896E-3</v>
      </c>
      <c r="BS159" s="44">
        <f>SOYLD1!BS159*VLOOKUP(SOYLD2!BS$4,'[1]INTERNAL PARAMETERS-1'!$B$5:$J$44,5,FALSE)*VLOOKUP(SOYLD2!BS$4,'[1]INTERNAL PARAMETERS-1'!$B$5:$J$44,6,FALSE)*VLOOKUP(SOYLD2!BS$4,'[1]INTERNAL PARAMETERS-1'!$B$5:$J$44,3,FALSE) + SOYLD1!BS159*(1-VLOOKUP(SOYLD2!BS$4,'[1]INTERNAL PARAMETERS-1'!$B$5:$J$44,5,FALSE))*VLOOKUP(SOYLD2!BS$4,'[1]INTERNAL PARAMETERS-1'!$B$5:$J$44,8,FALSE)*VLOOKUP(SOYLD2!BS$4,'[1]INTERNAL PARAMETERS-1'!$B$5:$J$44,3,FALSE)</f>
        <v>9.3152899580647161E-4</v>
      </c>
      <c r="BT159" s="44">
        <f>SOYLD1!BT159*VLOOKUP(SOYLD2!BT$4,'[1]INTERNAL PARAMETERS-1'!$B$5:$J$44,5,FALSE)*VLOOKUP(SOYLD2!BT$4,'[1]INTERNAL PARAMETERS-1'!$B$5:$J$44,6,FALSE)*VLOOKUP(SOYLD2!BT$4,'[1]INTERNAL PARAMETERS-1'!$B$5:$J$44,3,FALSE) + SOYLD1!BT159*(1-VLOOKUP(SOYLD2!BT$4,'[1]INTERNAL PARAMETERS-1'!$B$5:$J$44,5,FALSE))*VLOOKUP(SOYLD2!BT$4,'[1]INTERNAL PARAMETERS-1'!$B$5:$J$44,8,FALSE)*VLOOKUP(SOYLD2!BT$4,'[1]INTERNAL PARAMETERS-1'!$B$5:$J$44,3,FALSE)</f>
        <v>0</v>
      </c>
      <c r="BU159" s="44">
        <f>SOYLD1!BU159*VLOOKUP(SOYLD2!BU$4,'[1]INTERNAL PARAMETERS-1'!$B$5:$J$44,5,FALSE)*VLOOKUP(SOYLD2!BU$4,'[1]INTERNAL PARAMETERS-1'!$B$5:$J$44,6,FALSE)*VLOOKUP(SOYLD2!BU$4,'[1]INTERNAL PARAMETERS-1'!$B$5:$J$44,3,FALSE) + SOYLD1!BU159*(1-VLOOKUP(SOYLD2!BU$4,'[1]INTERNAL PARAMETERS-1'!$B$5:$J$44,5,FALSE))*VLOOKUP(SOYLD2!BU$4,'[1]INTERNAL PARAMETERS-1'!$B$5:$J$44,8,FALSE)*VLOOKUP(SOYLD2!BU$4,'[1]INTERNAL PARAMETERS-1'!$B$5:$J$44,3,FALSE)</f>
        <v>0</v>
      </c>
      <c r="BV159" s="44">
        <f>SOYLD1!BV159*VLOOKUP(SOYLD2!BV$4,'[1]INTERNAL PARAMETERS-1'!$B$5:$J$44,5,FALSE)*VLOOKUP(SOYLD2!BV$4,'[1]INTERNAL PARAMETERS-1'!$B$5:$J$44,6,FALSE)*VLOOKUP(SOYLD2!BV$4,'[1]INTERNAL PARAMETERS-1'!$B$5:$J$44,3,FALSE) + SOYLD1!BV159*(1-VLOOKUP(SOYLD2!BV$4,'[1]INTERNAL PARAMETERS-1'!$B$5:$J$44,5,FALSE))*VLOOKUP(SOYLD2!BV$4,'[1]INTERNAL PARAMETERS-1'!$B$5:$J$44,8,FALSE)*VLOOKUP(SOYLD2!BV$4,'[1]INTERNAL PARAMETERS-1'!$B$5:$J$44,3,FALSE)</f>
        <v>0</v>
      </c>
      <c r="BW159" s="44">
        <f>SOYLD1!BW159*VLOOKUP(SOYLD2!BW$4,'[1]INTERNAL PARAMETERS-1'!$B$5:$J$44,5,FALSE)*VLOOKUP(SOYLD2!BW$4,'[1]INTERNAL PARAMETERS-1'!$B$5:$J$44,6,FALSE)*VLOOKUP(SOYLD2!BW$4,'[1]INTERNAL PARAMETERS-1'!$B$5:$J$44,3,FALSE) + SOYLD1!BW159*(1-VLOOKUP(SOYLD2!BW$4,'[1]INTERNAL PARAMETERS-1'!$B$5:$J$44,5,FALSE))*VLOOKUP(SOYLD2!BW$4,'[1]INTERNAL PARAMETERS-1'!$B$5:$J$44,8,FALSE)*VLOOKUP(SOYLD2!BW$4,'[1]INTERNAL PARAMETERS-1'!$B$5:$J$44,3,FALSE)</f>
        <v>0</v>
      </c>
      <c r="BX159" s="44">
        <f>SOYLD1!BX159*VLOOKUP(SOYLD2!BX$4,'[1]INTERNAL PARAMETERS-1'!$B$5:$J$44,5,FALSE)*VLOOKUP(SOYLD2!BX$4,'[1]INTERNAL PARAMETERS-1'!$B$5:$J$44,6,FALSE)*VLOOKUP(SOYLD2!BX$4,'[1]INTERNAL PARAMETERS-1'!$B$5:$J$44,3,FALSE) + SOYLD1!BX159*(1-VLOOKUP(SOYLD2!BX$4,'[1]INTERNAL PARAMETERS-1'!$B$5:$J$44,5,FALSE))*VLOOKUP(SOYLD2!BX$4,'[1]INTERNAL PARAMETERS-1'!$B$5:$J$44,8,FALSE)*VLOOKUP(SOYLD2!BX$4,'[1]INTERNAL PARAMETERS-1'!$B$5:$J$44,3,FALSE)</f>
        <v>0</v>
      </c>
      <c r="BY159" s="44">
        <f>SOYLD1!BY159*VLOOKUP(SOYLD2!BY$4,'[1]INTERNAL PARAMETERS-1'!$B$5:$J$44,5,FALSE)*VLOOKUP(SOYLD2!BY$4,'[1]INTERNAL PARAMETERS-1'!$B$5:$J$44,6,FALSE)*VLOOKUP(SOYLD2!BY$4,'[1]INTERNAL PARAMETERS-1'!$B$5:$J$44,3,FALSE) + SOYLD1!BY159*(1-VLOOKUP(SOYLD2!BY$4,'[1]INTERNAL PARAMETERS-1'!$B$5:$J$44,5,FALSE))*VLOOKUP(SOYLD2!BY$4,'[1]INTERNAL PARAMETERS-1'!$B$5:$J$44,8,FALSE)*VLOOKUP(SOYLD2!BY$4,'[1]INTERNAL PARAMETERS-1'!$B$5:$J$44,3,FALSE)</f>
        <v>0</v>
      </c>
      <c r="BZ159" s="44">
        <f>SOYLD1!BZ159*VLOOKUP(SOYLD2!BZ$4,'[1]INTERNAL PARAMETERS-1'!$B$5:$J$44,5,FALSE)*VLOOKUP(SOYLD2!BZ$4,'[1]INTERNAL PARAMETERS-1'!$B$5:$J$44,6,FALSE)*VLOOKUP(SOYLD2!BZ$4,'[1]INTERNAL PARAMETERS-1'!$B$5:$J$44,3,FALSE) + SOYLD1!BZ159*(1-VLOOKUP(SOYLD2!BZ$4,'[1]INTERNAL PARAMETERS-1'!$B$5:$J$44,5,FALSE))*VLOOKUP(SOYLD2!BZ$4,'[1]INTERNAL PARAMETERS-1'!$B$5:$J$44,8,FALSE)*VLOOKUP(SOYLD2!BZ$4,'[1]INTERNAL PARAMETERS-1'!$B$5:$J$44,3,FALSE)</f>
        <v>3.3590605092904458E-4</v>
      </c>
      <c r="CA159" s="44">
        <f>SOYLD1!CA159*VLOOKUP(SOYLD2!CA$4,'[1]INTERNAL PARAMETERS-1'!$B$5:$J$44,5,FALSE)*VLOOKUP(SOYLD2!CA$4,'[1]INTERNAL PARAMETERS-1'!$B$5:$J$44,6,FALSE)*VLOOKUP(SOYLD2!CA$4,'[1]INTERNAL PARAMETERS-1'!$B$5:$J$44,3,FALSE) + SOYLD1!CA159*(1-VLOOKUP(SOYLD2!CA$4,'[1]INTERNAL PARAMETERS-1'!$B$5:$J$44,5,FALSE))*VLOOKUP(SOYLD2!CA$4,'[1]INTERNAL PARAMETERS-1'!$B$5:$J$44,8,FALSE)*VLOOKUP(SOYLD2!CA$4,'[1]INTERNAL PARAMETERS-1'!$B$5:$J$44,3,FALSE)</f>
        <v>0</v>
      </c>
      <c r="CB159" s="44">
        <f>SOYLD1!CB159*VLOOKUP(SOYLD2!CB$4,'[1]INTERNAL PARAMETERS-1'!$B$5:$J$44,5,FALSE)*VLOOKUP(SOYLD2!CB$4,'[1]INTERNAL PARAMETERS-1'!$B$5:$J$44,6,FALSE)*VLOOKUP(SOYLD2!CB$4,'[1]INTERNAL PARAMETERS-1'!$B$5:$J$44,3,FALSE) + SOYLD1!CB159*(1-VLOOKUP(SOYLD2!CB$4,'[1]INTERNAL PARAMETERS-1'!$B$5:$J$44,5,FALSE))*VLOOKUP(SOYLD2!CB$4,'[1]INTERNAL PARAMETERS-1'!$B$5:$J$44,8,FALSE)*VLOOKUP(SOYLD2!CB$4,'[1]INTERNAL PARAMETERS-1'!$B$5:$J$44,3,FALSE)</f>
        <v>0</v>
      </c>
      <c r="CC159" s="44">
        <f>SOYLD1!CC159*VLOOKUP(SOYLD2!CC$4,'[1]INTERNAL PARAMETERS-1'!$B$5:$J$44,5,FALSE)*VLOOKUP(SOYLD2!CC$4,'[1]INTERNAL PARAMETERS-1'!$B$5:$J$44,6,FALSE)*VLOOKUP(SOYLD2!CC$4,'[1]INTERNAL PARAMETERS-1'!$B$5:$J$44,3,FALSE) + SOYLD1!CC159*(1-VLOOKUP(SOYLD2!CC$4,'[1]INTERNAL PARAMETERS-1'!$B$5:$J$44,5,FALSE))*VLOOKUP(SOYLD2!CC$4,'[1]INTERNAL PARAMETERS-1'!$B$5:$J$44,8,FALSE)*VLOOKUP(SOYLD2!CC$4,'[1]INTERNAL PARAMETERS-1'!$B$5:$J$44,3,FALSE)</f>
        <v>1.5437771083261671E-3</v>
      </c>
      <c r="CD159" s="44">
        <f>SOYLD1!CD159*VLOOKUP(SOYLD2!CD$4,'[1]INTERNAL PARAMETERS-1'!$B$5:$J$44,5,FALSE)*VLOOKUP(SOYLD2!CD$4,'[1]INTERNAL PARAMETERS-1'!$B$5:$J$44,6,FALSE)*VLOOKUP(SOYLD2!CD$4,'[1]INTERNAL PARAMETERS-1'!$B$5:$J$44,3,FALSE) + SOYLD1!CD159*(1-VLOOKUP(SOYLD2!CD$4,'[1]INTERNAL PARAMETERS-1'!$B$5:$J$44,5,FALSE))*VLOOKUP(SOYLD2!CD$4,'[1]INTERNAL PARAMETERS-1'!$B$5:$J$44,8,FALSE)*VLOOKUP(SOYLD2!CD$4,'[1]INTERNAL PARAMETERS-1'!$B$5:$J$44,3,FALSE)</f>
        <v>3.8424828482156049E-3</v>
      </c>
      <c r="CE159" s="44">
        <f>SOYLD1!CE159*VLOOKUP(SOYLD2!CE$4,'[1]INTERNAL PARAMETERS-1'!$B$5:$J$44,5,FALSE)*VLOOKUP(SOYLD2!CE$4,'[1]INTERNAL PARAMETERS-1'!$B$5:$J$44,6,FALSE)*VLOOKUP(SOYLD2!CE$4,'[1]INTERNAL PARAMETERS-1'!$B$5:$J$44,3,FALSE) + SOYLD1!CE159*(1-VLOOKUP(SOYLD2!CE$4,'[1]INTERNAL PARAMETERS-1'!$B$5:$J$44,5,FALSE))*VLOOKUP(SOYLD2!CE$4,'[1]INTERNAL PARAMETERS-1'!$B$5:$J$44,8,FALSE)*VLOOKUP(SOYLD2!CE$4,'[1]INTERNAL PARAMETERS-1'!$B$5:$J$44,3,FALSE)</f>
        <v>7.3897824280184316E-3</v>
      </c>
      <c r="CF159" s="44">
        <f>SOYLD1!CF159*VLOOKUP(SOYLD2!CF$4,'[1]INTERNAL PARAMETERS-1'!$B$5:$J$44,5,FALSE)*VLOOKUP(SOYLD2!CF$4,'[1]INTERNAL PARAMETERS-1'!$B$5:$J$44,6,FALSE)*VLOOKUP(SOYLD2!CF$4,'[1]INTERNAL PARAMETERS-1'!$B$5:$J$44,3,FALSE) + SOYLD1!CF159*(1-VLOOKUP(SOYLD2!CF$4,'[1]INTERNAL PARAMETERS-1'!$B$5:$J$44,5,FALSE))*VLOOKUP(SOYLD2!CF$4,'[1]INTERNAL PARAMETERS-1'!$B$5:$J$44,8,FALSE)*VLOOKUP(SOYLD2!CF$4,'[1]INTERNAL PARAMETERS-1'!$B$5:$J$44,3,FALSE)</f>
        <v>8.4686362178469088E-3</v>
      </c>
      <c r="CG159" s="44">
        <f>SOYLD1!CG159*VLOOKUP(SOYLD2!CG$4,'[1]INTERNAL PARAMETERS-1'!$B$5:$J$44,5,FALSE)*VLOOKUP(SOYLD2!CG$4,'[1]INTERNAL PARAMETERS-1'!$B$5:$J$44,6,FALSE)*VLOOKUP(SOYLD2!CG$4,'[1]INTERNAL PARAMETERS-1'!$B$5:$J$44,3,FALSE) + SOYLD1!CG159*(1-VLOOKUP(SOYLD2!CG$4,'[1]INTERNAL PARAMETERS-1'!$B$5:$J$44,5,FALSE))*VLOOKUP(SOYLD2!CG$4,'[1]INTERNAL PARAMETERS-1'!$B$5:$J$44,8,FALSE)*VLOOKUP(SOYLD2!CG$4,'[1]INTERNAL PARAMETERS-1'!$B$5:$J$44,3,FALSE)</f>
        <v>0</v>
      </c>
      <c r="CH159" s="43">
        <f>SOYLD1!CH159*VLOOKUP(SOYLD2!CH$4,'[1]INTERNAL PARAMETERS-1'!$B$5:$J$44,5,FALSE)*VLOOKUP(SOYLD2!CH$4,'[1]INTERNAL PARAMETERS-1'!$B$5:$J$44,6,FALSE)*VLOOKUP(SOYLD2!CH$4,'[1]INTERNAL PARAMETERS-1'!$B$5:$J$44,3,FALSE) + SOYLD1!CH159*(1-VLOOKUP(SOYLD2!CH$4,'[1]INTERNAL PARAMETERS-1'!$B$5:$J$44,5,FALSE))*VLOOKUP(SOYLD2!CH$4,'[1]INTERNAL PARAMETERS-1'!$B$5:$J$44,8,FALSE)*VLOOKUP(SOYLD2!CH$4,'[1]INTERNAL PARAMETERS-1'!$B$5:$J$44,3,FALSE)</f>
        <v>0</v>
      </c>
      <c r="CJ159" s="45">
        <f t="shared" si="4"/>
        <v>126.15199623746896</v>
      </c>
      <c r="CK159" s="43">
        <f t="shared" si="5"/>
        <v>4.173089294503403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'S Opt'!X160</f>
        <v>291.20849627669054</v>
      </c>
      <c r="F160" s="59">
        <f>'[1]INTERNAL PARAMETERS-1'!M16</f>
        <v>30.094999999999999</v>
      </c>
      <c r="G160" s="45">
        <f>SOYLD1!G160*VLOOKUP(SOYLD2!G$4,'[1]INTERNAL PARAMETERS-1'!$B$5:$J$44,5,FALSE)*VLOOKUP(SOYLD2!G$4,'[1]INTERNAL PARAMETERS-1'!$B$5:$J$44,7,FALSE)*SOYLD2!$F160 + SOYLD1!G160*(1-VLOOKUP(SOYLD2!G$4,'[1]INTERNAL PARAMETERS-1'!$B$5:$J$44,5,FALSE))*VLOOKUP(SOYLD2!G$4,'[1]INTERNAL PARAMETERS-1'!$B$5:$J$44,9,FALSE)*SOYLD2!$F160</f>
        <v>51.263312545840179</v>
      </c>
      <c r="H160" s="44">
        <f>SOYLD1!H160*VLOOKUP(SOYLD2!H$4,'[1]INTERNAL PARAMETERS-1'!$B$5:$J$44,5,FALSE)*VLOOKUP(SOYLD2!H$4,'[1]INTERNAL PARAMETERS-1'!$B$5:$J$44,7,FALSE)*SOYLD2!$F160 + SOYLD1!H160*(1-VLOOKUP(SOYLD2!H$4,'[1]INTERNAL PARAMETERS-1'!$B$5:$J$44,5,FALSE))*VLOOKUP(SOYLD2!H$4,'[1]INTERNAL PARAMETERS-1'!$B$5:$J$44,9,FALSE)*SOYLD2!$F160</f>
        <v>14.409300228737655</v>
      </c>
      <c r="I160" s="44">
        <f>SOYLD1!I160*VLOOKUP(SOYLD2!I$4,'[1]INTERNAL PARAMETERS-1'!$B$5:$J$44,5,FALSE)*VLOOKUP(SOYLD2!I$4,'[1]INTERNAL PARAMETERS-1'!$B$5:$J$44,7,FALSE)*SOYLD2!$F160 + SOYLD1!I160*(1-VLOOKUP(SOYLD2!I$4,'[1]INTERNAL PARAMETERS-1'!$B$5:$J$44,5,FALSE))*VLOOKUP(SOYLD2!I$4,'[1]INTERNAL PARAMETERS-1'!$B$5:$J$44,9,FALSE)*SOYLD2!$F160</f>
        <v>19.464212943315925</v>
      </c>
      <c r="J160" s="44">
        <f>SOYLD1!J160*VLOOKUP(SOYLD2!J$4,'[1]INTERNAL PARAMETERS-1'!$B$5:$J$44,5,FALSE)*VLOOKUP(SOYLD2!J$4,'[1]INTERNAL PARAMETERS-1'!$B$5:$J$44,7,FALSE)*SOYLD2!$F160 + SOYLD1!J160*(1-VLOOKUP(SOYLD2!J$4,'[1]INTERNAL PARAMETERS-1'!$B$5:$J$44,5,FALSE))*VLOOKUP(SOYLD2!J$4,'[1]INTERNAL PARAMETERS-1'!$B$5:$J$44,9,FALSE)*SOYLD2!$F160</f>
        <v>0</v>
      </c>
      <c r="K160" s="44">
        <f>SOYLD1!K160*VLOOKUP(SOYLD2!K$4,'[1]INTERNAL PARAMETERS-1'!$B$5:$J$44,5,FALSE)*VLOOKUP(SOYLD2!K$4,'[1]INTERNAL PARAMETERS-1'!$B$5:$J$44,7,FALSE)*SOYLD2!$F160 + SOYLD1!K160*(1-VLOOKUP(SOYLD2!K$4,'[1]INTERNAL PARAMETERS-1'!$B$5:$J$44,5,FALSE))*VLOOKUP(SOYLD2!K$4,'[1]INTERNAL PARAMETERS-1'!$B$5:$J$44,9,FALSE)*SOYLD2!$F160</f>
        <v>0</v>
      </c>
      <c r="L160" s="44">
        <f>SOYLD1!L160*VLOOKUP(SOYLD2!L$4,'[1]INTERNAL PARAMETERS-1'!$B$5:$J$44,5,FALSE)*VLOOKUP(SOYLD2!L$4,'[1]INTERNAL PARAMETERS-1'!$B$5:$J$44,7,FALSE)*SOYLD2!$F160 + SOYLD1!L160*(1-VLOOKUP(SOYLD2!L$4,'[1]INTERNAL PARAMETERS-1'!$B$5:$J$44,5,FALSE))*VLOOKUP(SOYLD2!L$4,'[1]INTERNAL PARAMETERS-1'!$B$5:$J$44,9,FALSE)*SOYLD2!$F160</f>
        <v>0</v>
      </c>
      <c r="M160" s="44">
        <f>SOYLD1!M160*VLOOKUP(SOYLD2!M$4,'[1]INTERNAL PARAMETERS-1'!$B$5:$J$44,5,FALSE)*VLOOKUP(SOYLD2!M$4,'[1]INTERNAL PARAMETERS-1'!$B$5:$J$44,7,FALSE)*SOYLD2!$F160 + SOYLD1!M160*(1-VLOOKUP(SOYLD2!M$4,'[1]INTERNAL PARAMETERS-1'!$B$5:$J$44,5,FALSE))*VLOOKUP(SOYLD2!M$4,'[1]INTERNAL PARAMETERS-1'!$B$5:$J$44,9,FALSE)*SOYLD2!$F160</f>
        <v>1.5400670442726774</v>
      </c>
      <c r="N160" s="44">
        <f>SOYLD1!N160*VLOOKUP(SOYLD2!N$4,'[1]INTERNAL PARAMETERS-1'!$B$5:$J$44,5,FALSE)*VLOOKUP(SOYLD2!N$4,'[1]INTERNAL PARAMETERS-1'!$B$5:$J$44,7,FALSE)*SOYLD2!$F160 + SOYLD1!N160*(1-VLOOKUP(SOYLD2!N$4,'[1]INTERNAL PARAMETERS-1'!$B$5:$J$44,5,FALSE))*VLOOKUP(SOYLD2!N$4,'[1]INTERNAL PARAMETERS-1'!$B$5:$J$44,9,FALSE)*SOYLD2!$F160</f>
        <v>5.7899930957932548E-2</v>
      </c>
      <c r="O160" s="44">
        <f>SOYLD1!O160*VLOOKUP(SOYLD2!O$4,'[1]INTERNAL PARAMETERS-1'!$B$5:$J$44,5,FALSE)*VLOOKUP(SOYLD2!O$4,'[1]INTERNAL PARAMETERS-1'!$B$5:$J$44,7,FALSE)*SOYLD2!$F160 + SOYLD1!O160*(1-VLOOKUP(SOYLD2!O$4,'[1]INTERNAL PARAMETERS-1'!$B$5:$J$44,5,FALSE))*VLOOKUP(SOYLD2!O$4,'[1]INTERNAL PARAMETERS-1'!$B$5:$J$44,9,FALSE)*SOYLD2!$F160</f>
        <v>0</v>
      </c>
      <c r="P160" s="44">
        <f>SOYLD1!P160*VLOOKUP(SOYLD2!P$4,'[1]INTERNAL PARAMETERS-1'!$B$5:$J$44,5,FALSE)*VLOOKUP(SOYLD2!P$4,'[1]INTERNAL PARAMETERS-1'!$B$5:$J$44,7,FALSE)*SOYLD2!$F160 + SOYLD1!P160*(1-VLOOKUP(SOYLD2!P$4,'[1]INTERNAL PARAMETERS-1'!$B$5:$J$44,5,FALSE))*VLOOKUP(SOYLD2!P$4,'[1]INTERNAL PARAMETERS-1'!$B$5:$J$44,9,FALSE)*SOYLD2!$F160</f>
        <v>0</v>
      </c>
      <c r="Q160" s="44">
        <f>SOYLD1!Q160*VLOOKUP(SOYLD2!Q$4,'[1]INTERNAL PARAMETERS-1'!$B$5:$J$44,5,FALSE)*VLOOKUP(SOYLD2!Q$4,'[1]INTERNAL PARAMETERS-1'!$B$5:$J$44,7,FALSE)*SOYLD2!$F160 + SOYLD1!Q160*(1-VLOOKUP(SOYLD2!Q$4,'[1]INTERNAL PARAMETERS-1'!$B$5:$J$44,5,FALSE))*VLOOKUP(SOYLD2!Q$4,'[1]INTERNAL PARAMETERS-1'!$B$5:$J$44,9,FALSE)*SOYLD2!$F160</f>
        <v>0</v>
      </c>
      <c r="R160" s="44">
        <f>SOYLD1!R160*VLOOKUP(SOYLD2!R$4,'[1]INTERNAL PARAMETERS-1'!$B$5:$J$44,5,FALSE)*VLOOKUP(SOYLD2!R$4,'[1]INTERNAL PARAMETERS-1'!$B$5:$J$44,7,FALSE)*SOYLD2!$F160 + SOYLD1!R160*(1-VLOOKUP(SOYLD2!R$4,'[1]INTERNAL PARAMETERS-1'!$B$5:$J$44,5,FALSE))*VLOOKUP(SOYLD2!R$4,'[1]INTERNAL PARAMETERS-1'!$B$5:$J$44,9,FALSE)*SOYLD2!$F160</f>
        <v>0.18882390819022293</v>
      </c>
      <c r="S160" s="44">
        <f>SOYLD1!S160*VLOOKUP(SOYLD2!S$4,'[1]INTERNAL PARAMETERS-1'!$B$5:$J$44,5,FALSE)*VLOOKUP(SOYLD2!S$4,'[1]INTERNAL PARAMETERS-1'!$B$5:$J$44,7,FALSE)*SOYLD2!$F160 + SOYLD1!S160*(1-VLOOKUP(SOYLD2!S$4,'[1]INTERNAL PARAMETERS-1'!$B$5:$J$44,5,FALSE))*VLOOKUP(SOYLD2!S$4,'[1]INTERNAL PARAMETERS-1'!$B$5:$J$44,9,FALSE)*SOYLD2!$F160</f>
        <v>2.3268387328157516</v>
      </c>
      <c r="T160" s="44">
        <f>SOYLD1!T160*VLOOKUP(SOYLD2!T$4,'[1]INTERNAL PARAMETERS-1'!$B$5:$J$44,5,FALSE)*VLOOKUP(SOYLD2!T$4,'[1]INTERNAL PARAMETERS-1'!$B$5:$J$44,7,FALSE)*SOYLD2!$F160 + SOYLD1!T160*(1-VLOOKUP(SOYLD2!T$4,'[1]INTERNAL PARAMETERS-1'!$B$5:$J$44,5,FALSE))*VLOOKUP(SOYLD2!T$4,'[1]INTERNAL PARAMETERS-1'!$B$5:$J$44,9,FALSE)*SOYLD2!$F160</f>
        <v>0.92936110018398177</v>
      </c>
      <c r="U160" s="44">
        <f>SOYLD1!U160*VLOOKUP(SOYLD2!U$4,'[1]INTERNAL PARAMETERS-1'!$B$5:$J$44,5,FALSE)*VLOOKUP(SOYLD2!U$4,'[1]INTERNAL PARAMETERS-1'!$B$5:$J$44,7,FALSE)*SOYLD2!$F160 + SOYLD1!U160*(1-VLOOKUP(SOYLD2!U$4,'[1]INTERNAL PARAMETERS-1'!$B$5:$J$44,5,FALSE))*VLOOKUP(SOYLD2!U$4,'[1]INTERNAL PARAMETERS-1'!$B$5:$J$44,9,FALSE)*SOYLD2!$F160</f>
        <v>0.20002542450976155</v>
      </c>
      <c r="V160" s="44">
        <f>SOYLD1!V160*VLOOKUP(SOYLD2!V$4,'[1]INTERNAL PARAMETERS-1'!$B$5:$J$44,5,FALSE)*VLOOKUP(SOYLD2!V$4,'[1]INTERNAL PARAMETERS-1'!$B$5:$J$44,7,FALSE)*SOYLD2!$F160 + SOYLD1!V160*(1-VLOOKUP(SOYLD2!V$4,'[1]INTERNAL PARAMETERS-1'!$B$5:$J$44,5,FALSE))*VLOOKUP(SOYLD2!V$4,'[1]INTERNAL PARAMETERS-1'!$B$5:$J$44,9,FALSE)*SOYLD2!$F160</f>
        <v>2.2780175215487266</v>
      </c>
      <c r="W160" s="44">
        <f>SOYLD1!W160*VLOOKUP(SOYLD2!W$4,'[1]INTERNAL PARAMETERS-1'!$B$5:$J$44,5,FALSE)*VLOOKUP(SOYLD2!W$4,'[1]INTERNAL PARAMETERS-1'!$B$5:$J$44,7,FALSE)*SOYLD2!$F160 + SOYLD1!W160*(1-VLOOKUP(SOYLD2!W$4,'[1]INTERNAL PARAMETERS-1'!$B$5:$J$44,5,FALSE))*VLOOKUP(SOYLD2!W$4,'[1]INTERNAL PARAMETERS-1'!$B$5:$J$44,9,FALSE)*SOYLD2!$F160</f>
        <v>0</v>
      </c>
      <c r="X160" s="44">
        <f>SOYLD1!X160*VLOOKUP(SOYLD2!X$4,'[1]INTERNAL PARAMETERS-1'!$B$5:$J$44,5,FALSE)*VLOOKUP(SOYLD2!X$4,'[1]INTERNAL PARAMETERS-1'!$B$5:$J$44,7,FALSE)*SOYLD2!$F160 + SOYLD1!X160*(1-VLOOKUP(SOYLD2!X$4,'[1]INTERNAL PARAMETERS-1'!$B$5:$J$44,5,FALSE))*VLOOKUP(SOYLD2!X$4,'[1]INTERNAL PARAMETERS-1'!$B$5:$J$44,9,FALSE)*SOYLD2!$F160</f>
        <v>0</v>
      </c>
      <c r="Y160" s="44">
        <f>SOYLD1!Y160*VLOOKUP(SOYLD2!Y$4,'[1]INTERNAL PARAMETERS-1'!$B$5:$J$44,5,FALSE)*VLOOKUP(SOYLD2!Y$4,'[1]INTERNAL PARAMETERS-1'!$B$5:$J$44,7,FALSE)*SOYLD2!$F160 + SOYLD1!Y160*(1-VLOOKUP(SOYLD2!Y$4,'[1]INTERNAL PARAMETERS-1'!$B$5:$J$44,5,FALSE))*VLOOKUP(SOYLD2!Y$4,'[1]INTERNAL PARAMETERS-1'!$B$5:$J$44,9,FALSE)*SOYLD2!$F160</f>
        <v>0</v>
      </c>
      <c r="Z160" s="44">
        <f>SOYLD1!Z160*VLOOKUP(SOYLD2!Z$4,'[1]INTERNAL PARAMETERS-1'!$B$5:$J$44,5,FALSE)*VLOOKUP(SOYLD2!Z$4,'[1]INTERNAL PARAMETERS-1'!$B$5:$J$44,7,FALSE)*SOYLD2!$F160 + SOYLD1!Z160*(1-VLOOKUP(SOYLD2!Z$4,'[1]INTERNAL PARAMETERS-1'!$B$5:$J$44,5,FALSE))*VLOOKUP(SOYLD2!Z$4,'[1]INTERNAL PARAMETERS-1'!$B$5:$J$44,9,FALSE)*SOYLD2!$F160</f>
        <v>0</v>
      </c>
      <c r="AA160" s="44">
        <f>SOYLD1!AA160*VLOOKUP(SOYLD2!AA$4,'[1]INTERNAL PARAMETERS-1'!$B$5:$J$44,5,FALSE)*VLOOKUP(SOYLD2!AA$4,'[1]INTERNAL PARAMETERS-1'!$B$5:$J$44,7,FALSE)*SOYLD2!$F160 + SOYLD1!AA160*(1-VLOOKUP(SOYLD2!AA$4,'[1]INTERNAL PARAMETERS-1'!$B$5:$J$44,5,FALSE))*VLOOKUP(SOYLD2!AA$4,'[1]INTERNAL PARAMETERS-1'!$B$5:$J$44,9,FALSE)*SOYLD2!$F160</f>
        <v>0</v>
      </c>
      <c r="AB160" s="44">
        <f>SOYLD1!AB160*VLOOKUP(SOYLD2!AB$4,'[1]INTERNAL PARAMETERS-1'!$B$5:$J$44,5,FALSE)*VLOOKUP(SOYLD2!AB$4,'[1]INTERNAL PARAMETERS-1'!$B$5:$J$44,7,FALSE)*SOYLD2!$F160 + SOYLD1!AB160*(1-VLOOKUP(SOYLD2!AB$4,'[1]INTERNAL PARAMETERS-1'!$B$5:$J$44,5,FALSE))*VLOOKUP(SOYLD2!AB$4,'[1]INTERNAL PARAMETERS-1'!$B$5:$J$44,9,FALSE)*SOYLD2!$F160</f>
        <v>0</v>
      </c>
      <c r="AC160" s="44">
        <f>SOYLD1!AC160*VLOOKUP(SOYLD2!AC$4,'[1]INTERNAL PARAMETERS-1'!$B$5:$J$44,5,FALSE)*VLOOKUP(SOYLD2!AC$4,'[1]INTERNAL PARAMETERS-1'!$B$5:$J$44,7,FALSE)*SOYLD2!$F160 + SOYLD1!AC160*(1-VLOOKUP(SOYLD2!AC$4,'[1]INTERNAL PARAMETERS-1'!$B$5:$J$44,5,FALSE))*VLOOKUP(SOYLD2!AC$4,'[1]INTERNAL PARAMETERS-1'!$B$5:$J$44,9,FALSE)*SOYLD2!$F160</f>
        <v>0</v>
      </c>
      <c r="AD160" s="44">
        <f>SOYLD1!AD160*VLOOKUP(SOYLD2!AD$4,'[1]INTERNAL PARAMETERS-1'!$B$5:$J$44,5,FALSE)*VLOOKUP(SOYLD2!AD$4,'[1]INTERNAL PARAMETERS-1'!$B$5:$J$44,7,FALSE)*SOYLD2!$F160 + SOYLD1!AD160*(1-VLOOKUP(SOYLD2!AD$4,'[1]INTERNAL PARAMETERS-1'!$B$5:$J$44,5,FALSE))*VLOOKUP(SOYLD2!AD$4,'[1]INTERNAL PARAMETERS-1'!$B$5:$J$44,9,FALSE)*SOYLD2!$F160</f>
        <v>0</v>
      </c>
      <c r="AE160" s="44">
        <f>SOYLD1!AE160*VLOOKUP(SOYLD2!AE$4,'[1]INTERNAL PARAMETERS-1'!$B$5:$J$44,5,FALSE)*VLOOKUP(SOYLD2!AE$4,'[1]INTERNAL PARAMETERS-1'!$B$5:$J$44,7,FALSE)*SOYLD2!$F160 + SOYLD1!AE160*(1-VLOOKUP(SOYLD2!AE$4,'[1]INTERNAL PARAMETERS-1'!$B$5:$J$44,5,FALSE))*VLOOKUP(SOYLD2!AE$4,'[1]INTERNAL PARAMETERS-1'!$B$5:$J$44,9,FALSE)*SOYLD2!$F160</f>
        <v>0</v>
      </c>
      <c r="AF160" s="44">
        <f>SOYLD1!AF160*VLOOKUP(SOYLD2!AF$4,'[1]INTERNAL PARAMETERS-1'!$B$5:$J$44,5,FALSE)*VLOOKUP(SOYLD2!AF$4,'[1]INTERNAL PARAMETERS-1'!$B$5:$J$44,7,FALSE)*SOYLD2!$F160 + SOYLD1!AF160*(1-VLOOKUP(SOYLD2!AF$4,'[1]INTERNAL PARAMETERS-1'!$B$5:$J$44,5,FALSE))*VLOOKUP(SOYLD2!AF$4,'[1]INTERNAL PARAMETERS-1'!$B$5:$J$44,9,FALSE)*SOYLD2!$F160</f>
        <v>0.28765287781183968</v>
      </c>
      <c r="AG160" s="44">
        <f>SOYLD1!AG160*VLOOKUP(SOYLD2!AG$4,'[1]INTERNAL PARAMETERS-1'!$B$5:$J$44,5,FALSE)*VLOOKUP(SOYLD2!AG$4,'[1]INTERNAL PARAMETERS-1'!$B$5:$J$44,7,FALSE)*SOYLD2!$F160 + SOYLD1!AG160*(1-VLOOKUP(SOYLD2!AG$4,'[1]INTERNAL PARAMETERS-1'!$B$5:$J$44,5,FALSE))*VLOOKUP(SOYLD2!AG$4,'[1]INTERNAL PARAMETERS-1'!$B$5:$J$44,9,FALSE)*SOYLD2!$F160</f>
        <v>0</v>
      </c>
      <c r="AH160" s="44">
        <f>SOYLD1!AH160*VLOOKUP(SOYLD2!AH$4,'[1]INTERNAL PARAMETERS-1'!$B$5:$J$44,5,FALSE)*VLOOKUP(SOYLD2!AH$4,'[1]INTERNAL PARAMETERS-1'!$B$5:$J$44,7,FALSE)*SOYLD2!$F160 + SOYLD1!AH160*(1-VLOOKUP(SOYLD2!AH$4,'[1]INTERNAL PARAMETERS-1'!$B$5:$J$44,5,FALSE))*VLOOKUP(SOYLD2!AH$4,'[1]INTERNAL PARAMETERS-1'!$B$5:$J$44,9,FALSE)*SOYLD2!$F160</f>
        <v>1.6224644532181032E-2</v>
      </c>
      <c r="AI160" s="44">
        <f>SOYLD1!AI160*VLOOKUP(SOYLD2!AI$4,'[1]INTERNAL PARAMETERS-1'!$B$5:$J$44,5,FALSE)*VLOOKUP(SOYLD2!AI$4,'[1]INTERNAL PARAMETERS-1'!$B$5:$J$44,7,FALSE)*SOYLD2!$F160 + SOYLD1!AI160*(1-VLOOKUP(SOYLD2!AI$4,'[1]INTERNAL PARAMETERS-1'!$B$5:$J$44,5,FALSE))*VLOOKUP(SOYLD2!AI$4,'[1]INTERNAL PARAMETERS-1'!$B$5:$J$44,9,FALSE)*SOYLD2!$F160</f>
        <v>4.4253412502159632E-2</v>
      </c>
      <c r="AJ160" s="44">
        <f>SOYLD1!AJ160*VLOOKUP(SOYLD2!AJ$4,'[1]INTERNAL PARAMETERS-1'!$B$5:$J$44,5,FALSE)*VLOOKUP(SOYLD2!AJ$4,'[1]INTERNAL PARAMETERS-1'!$B$5:$J$44,7,FALSE)*SOYLD2!$F160 + SOYLD1!AJ160*(1-VLOOKUP(SOYLD2!AJ$4,'[1]INTERNAL PARAMETERS-1'!$B$5:$J$44,5,FALSE))*VLOOKUP(SOYLD2!AJ$4,'[1]INTERNAL PARAMETERS-1'!$B$5:$J$44,9,FALSE)*SOYLD2!$F160</f>
        <v>0.46025827621366844</v>
      </c>
      <c r="AK160" s="44">
        <f>SOYLD1!AK160*VLOOKUP(SOYLD2!AK$4,'[1]INTERNAL PARAMETERS-1'!$B$5:$J$44,5,FALSE)*VLOOKUP(SOYLD2!AK$4,'[1]INTERNAL PARAMETERS-1'!$B$5:$J$44,7,FALSE)*SOYLD2!$F160 + SOYLD1!AK160*(1-VLOOKUP(SOYLD2!AK$4,'[1]INTERNAL PARAMETERS-1'!$B$5:$J$44,5,FALSE))*VLOOKUP(SOYLD2!AK$4,'[1]INTERNAL PARAMETERS-1'!$B$5:$J$44,9,FALSE)*SOYLD2!$F160</f>
        <v>0</v>
      </c>
      <c r="AL160" s="44">
        <f>SOYLD1!AL160*VLOOKUP(SOYLD2!AL$4,'[1]INTERNAL PARAMETERS-1'!$B$5:$J$44,5,FALSE)*VLOOKUP(SOYLD2!AL$4,'[1]INTERNAL PARAMETERS-1'!$B$5:$J$44,7,FALSE)*SOYLD2!$F160 + SOYLD1!AL160*(1-VLOOKUP(SOYLD2!AL$4,'[1]INTERNAL PARAMETERS-1'!$B$5:$J$44,5,FALSE))*VLOOKUP(SOYLD2!AL$4,'[1]INTERNAL PARAMETERS-1'!$B$5:$J$44,9,FALSE)*SOYLD2!$F160</f>
        <v>0</v>
      </c>
      <c r="AM160" s="44">
        <f>SOYLD1!AM160*VLOOKUP(SOYLD2!AM$4,'[1]INTERNAL PARAMETERS-1'!$B$5:$J$44,5,FALSE)*VLOOKUP(SOYLD2!AM$4,'[1]INTERNAL PARAMETERS-1'!$B$5:$J$44,7,FALSE)*SOYLD2!$F160 + SOYLD1!AM160*(1-VLOOKUP(SOYLD2!AM$4,'[1]INTERNAL PARAMETERS-1'!$B$5:$J$44,5,FALSE))*VLOOKUP(SOYLD2!AM$4,'[1]INTERNAL PARAMETERS-1'!$B$5:$J$44,9,FALSE)*SOYLD2!$F160</f>
        <v>0</v>
      </c>
      <c r="AN160" s="44">
        <f>SOYLD1!AN160*VLOOKUP(SOYLD2!AN$4,'[1]INTERNAL PARAMETERS-1'!$B$5:$J$44,5,FALSE)*VLOOKUP(SOYLD2!AN$4,'[1]INTERNAL PARAMETERS-1'!$B$5:$J$44,7,FALSE)*SOYLD2!$F160 + SOYLD1!AN160*(1-VLOOKUP(SOYLD2!AN$4,'[1]INTERNAL PARAMETERS-1'!$B$5:$J$44,5,FALSE))*VLOOKUP(SOYLD2!AN$4,'[1]INTERNAL PARAMETERS-1'!$B$5:$J$44,9,FALSE)*SOYLD2!$F160</f>
        <v>0</v>
      </c>
      <c r="AO160" s="44">
        <f>SOYLD1!AO160*VLOOKUP(SOYLD2!AO$4,'[1]INTERNAL PARAMETERS-1'!$B$5:$J$44,5,FALSE)*VLOOKUP(SOYLD2!AO$4,'[1]INTERNAL PARAMETERS-1'!$B$5:$J$44,7,FALSE)*SOYLD2!$F160 + SOYLD1!AO160*(1-VLOOKUP(SOYLD2!AO$4,'[1]INTERNAL PARAMETERS-1'!$B$5:$J$44,5,FALSE))*VLOOKUP(SOYLD2!AO$4,'[1]INTERNAL PARAMETERS-1'!$B$5:$J$44,9,FALSE)*SOYLD2!$F160</f>
        <v>0</v>
      </c>
      <c r="AP160" s="44">
        <f>SOYLD1!AP160*VLOOKUP(SOYLD2!AP$4,'[1]INTERNAL PARAMETERS-1'!$B$5:$J$44,5,FALSE)*VLOOKUP(SOYLD2!AP$4,'[1]INTERNAL PARAMETERS-1'!$B$5:$J$44,7,FALSE)*SOYLD2!$F160 + SOYLD1!AP160*(1-VLOOKUP(SOYLD2!AP$4,'[1]INTERNAL PARAMETERS-1'!$B$5:$J$44,5,FALSE))*VLOOKUP(SOYLD2!AP$4,'[1]INTERNAL PARAMETERS-1'!$B$5:$J$44,9,FALSE)*SOYLD2!$F160</f>
        <v>0</v>
      </c>
      <c r="AQ160" s="44">
        <f>SOYLD1!AQ160*VLOOKUP(SOYLD2!AQ$4,'[1]INTERNAL PARAMETERS-1'!$B$5:$J$44,5,FALSE)*VLOOKUP(SOYLD2!AQ$4,'[1]INTERNAL PARAMETERS-1'!$B$5:$J$44,7,FALSE)*SOYLD2!$F160 + SOYLD1!AQ160*(1-VLOOKUP(SOYLD2!AQ$4,'[1]INTERNAL PARAMETERS-1'!$B$5:$J$44,5,FALSE))*VLOOKUP(SOYLD2!AQ$4,'[1]INTERNAL PARAMETERS-1'!$B$5:$J$44,9,FALSE)*SOYLD2!$F160</f>
        <v>0</v>
      </c>
      <c r="AR160" s="44">
        <f>SOYLD1!AR160*VLOOKUP(SOYLD2!AR$4,'[1]INTERNAL PARAMETERS-1'!$B$5:$J$44,5,FALSE)*VLOOKUP(SOYLD2!AR$4,'[1]INTERNAL PARAMETERS-1'!$B$5:$J$44,7,FALSE)*SOYLD2!$F160 + SOYLD1!AR160*(1-VLOOKUP(SOYLD2!AR$4,'[1]INTERNAL PARAMETERS-1'!$B$5:$J$44,5,FALSE))*VLOOKUP(SOYLD2!AR$4,'[1]INTERNAL PARAMETERS-1'!$B$5:$J$44,9,FALSE)*SOYLD2!$F160</f>
        <v>0</v>
      </c>
      <c r="AS160" s="44">
        <f>SOYLD1!AS160*VLOOKUP(SOYLD2!AS$4,'[1]INTERNAL PARAMETERS-1'!$B$5:$J$44,5,FALSE)*VLOOKUP(SOYLD2!AS$4,'[1]INTERNAL PARAMETERS-1'!$B$5:$J$44,7,FALSE)*SOYLD2!$F160 + SOYLD1!AS160*(1-VLOOKUP(SOYLD2!AS$4,'[1]INTERNAL PARAMETERS-1'!$B$5:$J$44,5,FALSE))*VLOOKUP(SOYLD2!AS$4,'[1]INTERNAL PARAMETERS-1'!$B$5:$J$44,9,FALSE)*SOYLD2!$F160</f>
        <v>0</v>
      </c>
      <c r="AT160" s="43">
        <f>SOYLD1!AT160*VLOOKUP(SOYLD2!AT$4,'[1]INTERNAL PARAMETERS-1'!$B$5:$J$44,5,FALSE)*VLOOKUP(SOYLD2!AT$4,'[1]INTERNAL PARAMETERS-1'!$B$5:$J$44,7,FALSE)*SOYLD2!$F160 + SOYLD1!AT160*(1-VLOOKUP(SOYLD2!AT$4,'[1]INTERNAL PARAMETERS-1'!$B$5:$J$44,5,FALSE))*VLOOKUP(SOYLD2!AT$4,'[1]INTERNAL PARAMETERS-1'!$B$5:$J$44,9,FALSE)*SOYLD2!$F160</f>
        <v>0</v>
      </c>
      <c r="AU160" s="45">
        <f>SOYLD1!AU160*VLOOKUP(SOYLD2!AU$4,'[1]INTERNAL PARAMETERS-1'!$B$5:$J$44,5,FALSE)*VLOOKUP(SOYLD2!AU$4,'[1]INTERNAL PARAMETERS-1'!$B$5:$J$44,6,FALSE)*VLOOKUP(SOYLD2!AU$4,'[1]INTERNAL PARAMETERS-1'!$B$5:$J$44,3,FALSE) + SOYLD1!AU160*(1-VLOOKUP(SOYLD2!AU$4,'[1]INTERNAL PARAMETERS-1'!$B$5:$J$44,5,FALSE))*VLOOKUP(SOYLD2!AU$4,'[1]INTERNAL PARAMETERS-1'!$B$5:$J$44,8,FALSE)*VLOOKUP(SOYLD2!AU$4,'[1]INTERNAL PARAMETERS-1'!$B$5:$J$44,3,FALSE)</f>
        <v>0</v>
      </c>
      <c r="AV160" s="44">
        <f>SOYLD1!AV160*VLOOKUP(SOYLD2!AV$4,'[1]INTERNAL PARAMETERS-1'!$B$5:$J$44,5,FALSE)*VLOOKUP(SOYLD2!AV$4,'[1]INTERNAL PARAMETERS-1'!$B$5:$J$44,6,FALSE)*VLOOKUP(SOYLD2!AV$4,'[1]INTERNAL PARAMETERS-1'!$B$5:$J$44,3,FALSE) + SOYLD1!AV160*(1-VLOOKUP(SOYLD2!AV$4,'[1]INTERNAL PARAMETERS-1'!$B$5:$J$44,5,FALSE))*VLOOKUP(SOYLD2!AV$4,'[1]INTERNAL PARAMETERS-1'!$B$5:$J$44,8,FALSE)*VLOOKUP(SOYLD2!AV$4,'[1]INTERNAL PARAMETERS-1'!$B$5:$J$44,3,FALSE)</f>
        <v>0</v>
      </c>
      <c r="AW160" s="44">
        <f>SOYLD1!AW160*VLOOKUP(SOYLD2!AW$4,'[1]INTERNAL PARAMETERS-1'!$B$5:$J$44,5,FALSE)*VLOOKUP(SOYLD2!AW$4,'[1]INTERNAL PARAMETERS-1'!$B$5:$J$44,6,FALSE)*VLOOKUP(SOYLD2!AW$4,'[1]INTERNAL PARAMETERS-1'!$B$5:$J$44,3,FALSE) + SOYLD1!AW160*(1-VLOOKUP(SOYLD2!AW$4,'[1]INTERNAL PARAMETERS-1'!$B$5:$J$44,5,FALSE))*VLOOKUP(SOYLD2!AW$4,'[1]INTERNAL PARAMETERS-1'!$B$5:$J$44,8,FALSE)*VLOOKUP(SOYLD2!AW$4,'[1]INTERNAL PARAMETERS-1'!$B$5:$J$44,3,FALSE)</f>
        <v>0.76361377432757305</v>
      </c>
      <c r="AX160" s="44">
        <f>SOYLD1!AX160*VLOOKUP(SOYLD2!AX$4,'[1]INTERNAL PARAMETERS-1'!$B$5:$J$44,5,FALSE)*VLOOKUP(SOYLD2!AX$4,'[1]INTERNAL PARAMETERS-1'!$B$5:$J$44,6,FALSE)*VLOOKUP(SOYLD2!AX$4,'[1]INTERNAL PARAMETERS-1'!$B$5:$J$44,3,FALSE) + SOYLD1!AX160*(1-VLOOKUP(SOYLD2!AX$4,'[1]INTERNAL PARAMETERS-1'!$B$5:$J$44,5,FALSE))*VLOOKUP(SOYLD2!AX$4,'[1]INTERNAL PARAMETERS-1'!$B$5:$J$44,8,FALSE)*VLOOKUP(SOYLD2!AX$4,'[1]INTERNAL PARAMETERS-1'!$B$5:$J$44,3,FALSE)</f>
        <v>0</v>
      </c>
      <c r="AY160" s="44">
        <f>SOYLD1!AY160*VLOOKUP(SOYLD2!AY$4,'[1]INTERNAL PARAMETERS-1'!$B$5:$J$44,5,FALSE)*VLOOKUP(SOYLD2!AY$4,'[1]INTERNAL PARAMETERS-1'!$B$5:$J$44,6,FALSE)*VLOOKUP(SOYLD2!AY$4,'[1]INTERNAL PARAMETERS-1'!$B$5:$J$44,3,FALSE) + SOYLD1!AY160*(1-VLOOKUP(SOYLD2!AY$4,'[1]INTERNAL PARAMETERS-1'!$B$5:$J$44,5,FALSE))*VLOOKUP(SOYLD2!AY$4,'[1]INTERNAL PARAMETERS-1'!$B$5:$J$44,8,FALSE)*VLOOKUP(SOYLD2!AY$4,'[1]INTERNAL PARAMETERS-1'!$B$5:$J$44,3,FALSE)</f>
        <v>0</v>
      </c>
      <c r="AZ160" s="44">
        <f>SOYLD1!AZ160*VLOOKUP(SOYLD2!AZ$4,'[1]INTERNAL PARAMETERS-1'!$B$5:$J$44,5,FALSE)*VLOOKUP(SOYLD2!AZ$4,'[1]INTERNAL PARAMETERS-1'!$B$5:$J$44,6,FALSE)*VLOOKUP(SOYLD2!AZ$4,'[1]INTERNAL PARAMETERS-1'!$B$5:$J$44,3,FALSE) + SOYLD1!AZ160*(1-VLOOKUP(SOYLD2!AZ$4,'[1]INTERNAL PARAMETERS-1'!$B$5:$J$44,5,FALSE))*VLOOKUP(SOYLD2!AZ$4,'[1]INTERNAL PARAMETERS-1'!$B$5:$J$44,8,FALSE)*VLOOKUP(SOYLD2!AZ$4,'[1]INTERNAL PARAMETERS-1'!$B$5:$J$44,3,FALSE)</f>
        <v>0</v>
      </c>
      <c r="BA160" s="44">
        <f>SOYLD1!BA160*VLOOKUP(SOYLD2!BA$4,'[1]INTERNAL PARAMETERS-1'!$B$5:$J$44,5,FALSE)*VLOOKUP(SOYLD2!BA$4,'[1]INTERNAL PARAMETERS-1'!$B$5:$J$44,6,FALSE)*VLOOKUP(SOYLD2!BA$4,'[1]INTERNAL PARAMETERS-1'!$B$5:$J$44,3,FALSE) + SOYLD1!BA160*(1-VLOOKUP(SOYLD2!BA$4,'[1]INTERNAL PARAMETERS-1'!$B$5:$J$44,5,FALSE))*VLOOKUP(SOYLD2!BA$4,'[1]INTERNAL PARAMETERS-1'!$B$5:$J$44,8,FALSE)*VLOOKUP(SOYLD2!BA$4,'[1]INTERNAL PARAMETERS-1'!$B$5:$J$44,3,FALSE)</f>
        <v>0.60390766898905091</v>
      </c>
      <c r="BB160" s="44">
        <f>SOYLD1!BB160*VLOOKUP(SOYLD2!BB$4,'[1]INTERNAL PARAMETERS-1'!$B$5:$J$44,5,FALSE)*VLOOKUP(SOYLD2!BB$4,'[1]INTERNAL PARAMETERS-1'!$B$5:$J$44,6,FALSE)*VLOOKUP(SOYLD2!BB$4,'[1]INTERNAL PARAMETERS-1'!$B$5:$J$44,3,FALSE) + SOYLD1!BB160*(1-VLOOKUP(SOYLD2!BB$4,'[1]INTERNAL PARAMETERS-1'!$B$5:$J$44,5,FALSE))*VLOOKUP(SOYLD2!BB$4,'[1]INTERNAL PARAMETERS-1'!$B$5:$J$44,8,FALSE)*VLOOKUP(SOYLD2!BB$4,'[1]INTERNAL PARAMETERS-1'!$B$5:$J$44,3,FALSE)</f>
        <v>0.11331051804179335</v>
      </c>
      <c r="BC160" s="44">
        <f>SOYLD1!BC160*VLOOKUP(SOYLD2!BC$4,'[1]INTERNAL PARAMETERS-1'!$B$5:$J$44,5,FALSE)*VLOOKUP(SOYLD2!BC$4,'[1]INTERNAL PARAMETERS-1'!$B$5:$J$44,6,FALSE)*VLOOKUP(SOYLD2!BC$4,'[1]INTERNAL PARAMETERS-1'!$B$5:$J$44,3,FALSE) + SOYLD1!BC160*(1-VLOOKUP(SOYLD2!BC$4,'[1]INTERNAL PARAMETERS-1'!$B$5:$J$44,5,FALSE))*VLOOKUP(SOYLD2!BC$4,'[1]INTERNAL PARAMETERS-1'!$B$5:$J$44,8,FALSE)*VLOOKUP(SOYLD2!BC$4,'[1]INTERNAL PARAMETERS-1'!$B$5:$J$44,3,FALSE)</f>
        <v>0.49430881944414812</v>
      </c>
      <c r="BD160" s="44">
        <f>SOYLD1!BD160*VLOOKUP(SOYLD2!BD$4,'[1]INTERNAL PARAMETERS-1'!$B$5:$J$44,5,FALSE)*VLOOKUP(SOYLD2!BD$4,'[1]INTERNAL PARAMETERS-1'!$B$5:$J$44,6,FALSE)*VLOOKUP(SOYLD2!BD$4,'[1]INTERNAL PARAMETERS-1'!$B$5:$J$44,3,FALSE) + SOYLD1!BD160*(1-VLOOKUP(SOYLD2!BD$4,'[1]INTERNAL PARAMETERS-1'!$B$5:$J$44,5,FALSE))*VLOOKUP(SOYLD2!BD$4,'[1]INTERNAL PARAMETERS-1'!$B$5:$J$44,8,FALSE)*VLOOKUP(SOYLD2!BD$4,'[1]INTERNAL PARAMETERS-1'!$B$5:$J$44,3,FALSE)</f>
        <v>8.9036811052219209E-2</v>
      </c>
      <c r="BE160" s="44">
        <f>SOYLD1!BE160*VLOOKUP(SOYLD2!BE$4,'[1]INTERNAL PARAMETERS-1'!$B$5:$J$44,5,FALSE)*VLOOKUP(SOYLD2!BE$4,'[1]INTERNAL PARAMETERS-1'!$B$5:$J$44,6,FALSE)*VLOOKUP(SOYLD2!BE$4,'[1]INTERNAL PARAMETERS-1'!$B$5:$J$44,3,FALSE) + SOYLD1!BE160*(1-VLOOKUP(SOYLD2!BE$4,'[1]INTERNAL PARAMETERS-1'!$B$5:$J$44,5,FALSE))*VLOOKUP(SOYLD2!BE$4,'[1]INTERNAL PARAMETERS-1'!$B$5:$J$44,8,FALSE)*VLOOKUP(SOYLD2!BE$4,'[1]INTERNAL PARAMETERS-1'!$B$5:$J$44,3,FALSE)</f>
        <v>0.24457082199526262</v>
      </c>
      <c r="BF160" s="44">
        <f>SOYLD1!BF160*VLOOKUP(SOYLD2!BF$4,'[1]INTERNAL PARAMETERS-1'!$B$5:$J$44,5,FALSE)*VLOOKUP(SOYLD2!BF$4,'[1]INTERNAL PARAMETERS-1'!$B$5:$J$44,6,FALSE)*VLOOKUP(SOYLD2!BF$4,'[1]INTERNAL PARAMETERS-1'!$B$5:$J$44,3,FALSE) + SOYLD1!BF160*(1-VLOOKUP(SOYLD2!BF$4,'[1]INTERNAL PARAMETERS-1'!$B$5:$J$44,5,FALSE))*VLOOKUP(SOYLD2!BF$4,'[1]INTERNAL PARAMETERS-1'!$B$5:$J$44,8,FALSE)*VLOOKUP(SOYLD2!BF$4,'[1]INTERNAL PARAMETERS-1'!$B$5:$J$44,3,FALSE)</f>
        <v>0</v>
      </c>
      <c r="BG160" s="44">
        <f>SOYLD1!BG160*VLOOKUP(SOYLD2!BG$4,'[1]INTERNAL PARAMETERS-1'!$B$5:$J$44,5,FALSE)*VLOOKUP(SOYLD2!BG$4,'[1]INTERNAL PARAMETERS-1'!$B$5:$J$44,6,FALSE)*VLOOKUP(SOYLD2!BG$4,'[1]INTERNAL PARAMETERS-1'!$B$5:$J$44,3,FALSE) + SOYLD1!BG160*(1-VLOOKUP(SOYLD2!BG$4,'[1]INTERNAL PARAMETERS-1'!$B$5:$J$44,5,FALSE))*VLOOKUP(SOYLD2!BG$4,'[1]INTERNAL PARAMETERS-1'!$B$5:$J$44,8,FALSE)*VLOOKUP(SOYLD2!BG$4,'[1]INTERNAL PARAMETERS-1'!$B$5:$J$44,3,FALSE)</f>
        <v>0.11530980271768372</v>
      </c>
      <c r="BH160" s="44">
        <f>SOYLD1!BH160*VLOOKUP(SOYLD2!BH$4,'[1]INTERNAL PARAMETERS-1'!$B$5:$J$44,5,FALSE)*VLOOKUP(SOYLD2!BH$4,'[1]INTERNAL PARAMETERS-1'!$B$5:$J$44,6,FALSE)*VLOOKUP(SOYLD2!BH$4,'[1]INTERNAL PARAMETERS-1'!$B$5:$J$44,3,FALSE) + SOYLD1!BH160*(1-VLOOKUP(SOYLD2!BH$4,'[1]INTERNAL PARAMETERS-1'!$B$5:$J$44,5,FALSE))*VLOOKUP(SOYLD2!BH$4,'[1]INTERNAL PARAMETERS-1'!$B$5:$J$44,8,FALSE)*VLOOKUP(SOYLD2!BH$4,'[1]INTERNAL PARAMETERS-1'!$B$5:$J$44,3,FALSE)</f>
        <v>9.587667686673109E-4</v>
      </c>
      <c r="BI160" s="44">
        <f>SOYLD1!BI160*VLOOKUP(SOYLD2!BI$4,'[1]INTERNAL PARAMETERS-1'!$B$5:$J$44,5,FALSE)*VLOOKUP(SOYLD2!BI$4,'[1]INTERNAL PARAMETERS-1'!$B$5:$J$44,6,FALSE)*VLOOKUP(SOYLD2!BI$4,'[1]INTERNAL PARAMETERS-1'!$B$5:$J$44,3,FALSE) + SOYLD1!BI160*(1-VLOOKUP(SOYLD2!BI$4,'[1]INTERNAL PARAMETERS-1'!$B$5:$J$44,5,FALSE))*VLOOKUP(SOYLD2!BI$4,'[1]INTERNAL PARAMETERS-1'!$B$5:$J$44,8,FALSE)*VLOOKUP(SOYLD2!BI$4,'[1]INTERNAL PARAMETERS-1'!$B$5:$J$44,3,FALSE)</f>
        <v>0</v>
      </c>
      <c r="BJ160" s="44">
        <f>SOYLD1!BJ160*VLOOKUP(SOYLD2!BJ$4,'[1]INTERNAL PARAMETERS-1'!$B$5:$J$44,5,FALSE)*VLOOKUP(SOYLD2!BJ$4,'[1]INTERNAL PARAMETERS-1'!$B$5:$J$44,6,FALSE)*VLOOKUP(SOYLD2!BJ$4,'[1]INTERNAL PARAMETERS-1'!$B$5:$J$44,3,FALSE) + SOYLD1!BJ160*(1-VLOOKUP(SOYLD2!BJ$4,'[1]INTERNAL PARAMETERS-1'!$B$5:$J$44,5,FALSE))*VLOOKUP(SOYLD2!BJ$4,'[1]INTERNAL PARAMETERS-1'!$B$5:$J$44,8,FALSE)*VLOOKUP(SOYLD2!BJ$4,'[1]INTERNAL PARAMETERS-1'!$B$5:$J$44,3,FALSE)</f>
        <v>4.5799924447533169E-2</v>
      </c>
      <c r="BK160" s="44">
        <f>SOYLD1!BK160*VLOOKUP(SOYLD2!BK$4,'[1]INTERNAL PARAMETERS-1'!$B$5:$J$44,5,FALSE)*VLOOKUP(SOYLD2!BK$4,'[1]INTERNAL PARAMETERS-1'!$B$5:$J$44,6,FALSE)*VLOOKUP(SOYLD2!BK$4,'[1]INTERNAL PARAMETERS-1'!$B$5:$J$44,3,FALSE) + SOYLD1!BK160*(1-VLOOKUP(SOYLD2!BK$4,'[1]INTERNAL PARAMETERS-1'!$B$5:$J$44,5,FALSE))*VLOOKUP(SOYLD2!BK$4,'[1]INTERNAL PARAMETERS-1'!$B$5:$J$44,8,FALSE)*VLOOKUP(SOYLD2!BK$4,'[1]INTERNAL PARAMETERS-1'!$B$5:$J$44,3,FALSE)</f>
        <v>6.2634260387914878E-2</v>
      </c>
      <c r="BL160" s="44">
        <f>SOYLD1!BL160*VLOOKUP(SOYLD2!BL$4,'[1]INTERNAL PARAMETERS-1'!$B$5:$J$44,5,FALSE)*VLOOKUP(SOYLD2!BL$4,'[1]INTERNAL PARAMETERS-1'!$B$5:$J$44,6,FALSE)*VLOOKUP(SOYLD2!BL$4,'[1]INTERNAL PARAMETERS-1'!$B$5:$J$44,3,FALSE) + SOYLD1!BL160*(1-VLOOKUP(SOYLD2!BL$4,'[1]INTERNAL PARAMETERS-1'!$B$5:$J$44,5,FALSE))*VLOOKUP(SOYLD2!BL$4,'[1]INTERNAL PARAMETERS-1'!$B$5:$J$44,8,FALSE)*VLOOKUP(SOYLD2!BL$4,'[1]INTERNAL PARAMETERS-1'!$B$5:$J$44,3,FALSE)</f>
        <v>0.19144672661435552</v>
      </c>
      <c r="BM160" s="44">
        <f>SOYLD1!BM160*VLOOKUP(SOYLD2!BM$4,'[1]INTERNAL PARAMETERS-1'!$B$5:$J$44,5,FALSE)*VLOOKUP(SOYLD2!BM$4,'[1]INTERNAL PARAMETERS-1'!$B$5:$J$44,6,FALSE)*VLOOKUP(SOYLD2!BM$4,'[1]INTERNAL PARAMETERS-1'!$B$5:$J$44,3,FALSE) + SOYLD1!BM160*(1-VLOOKUP(SOYLD2!BM$4,'[1]INTERNAL PARAMETERS-1'!$B$5:$J$44,5,FALSE))*VLOOKUP(SOYLD2!BM$4,'[1]INTERNAL PARAMETERS-1'!$B$5:$J$44,8,FALSE)*VLOOKUP(SOYLD2!BM$4,'[1]INTERNAL PARAMETERS-1'!$B$5:$J$44,3,FALSE)</f>
        <v>9.8113246138445409E-2</v>
      </c>
      <c r="BN160" s="44">
        <f>SOYLD1!BN160*VLOOKUP(SOYLD2!BN$4,'[1]INTERNAL PARAMETERS-1'!$B$5:$J$44,5,FALSE)*VLOOKUP(SOYLD2!BN$4,'[1]INTERNAL PARAMETERS-1'!$B$5:$J$44,6,FALSE)*VLOOKUP(SOYLD2!BN$4,'[1]INTERNAL PARAMETERS-1'!$B$5:$J$44,3,FALSE) + SOYLD1!BN160*(1-VLOOKUP(SOYLD2!BN$4,'[1]INTERNAL PARAMETERS-1'!$B$5:$J$44,5,FALSE))*VLOOKUP(SOYLD2!BN$4,'[1]INTERNAL PARAMETERS-1'!$B$5:$J$44,8,FALSE)*VLOOKUP(SOYLD2!BN$4,'[1]INTERNAL PARAMETERS-1'!$B$5:$J$44,3,FALSE)</f>
        <v>5.8928821747671854E-2</v>
      </c>
      <c r="BO160" s="44">
        <f>SOYLD1!BO160*VLOOKUP(SOYLD2!BO$4,'[1]INTERNAL PARAMETERS-1'!$B$5:$J$44,5,FALSE)*VLOOKUP(SOYLD2!BO$4,'[1]INTERNAL PARAMETERS-1'!$B$5:$J$44,6,FALSE)*VLOOKUP(SOYLD2!BO$4,'[1]INTERNAL PARAMETERS-1'!$B$5:$J$44,3,FALSE) + SOYLD1!BO160*(1-VLOOKUP(SOYLD2!BO$4,'[1]INTERNAL PARAMETERS-1'!$B$5:$J$44,5,FALSE))*VLOOKUP(SOYLD2!BO$4,'[1]INTERNAL PARAMETERS-1'!$B$5:$J$44,8,FALSE)*VLOOKUP(SOYLD2!BO$4,'[1]INTERNAL PARAMETERS-1'!$B$5:$J$44,3,FALSE)</f>
        <v>3.7745199449201787E-2</v>
      </c>
      <c r="BP160" s="44">
        <f>SOYLD1!BP160*VLOOKUP(SOYLD2!BP$4,'[1]INTERNAL PARAMETERS-1'!$B$5:$J$44,5,FALSE)*VLOOKUP(SOYLD2!BP$4,'[1]INTERNAL PARAMETERS-1'!$B$5:$J$44,6,FALSE)*VLOOKUP(SOYLD2!BP$4,'[1]INTERNAL PARAMETERS-1'!$B$5:$J$44,3,FALSE) + SOYLD1!BP160*(1-VLOOKUP(SOYLD2!BP$4,'[1]INTERNAL PARAMETERS-1'!$B$5:$J$44,5,FALSE))*VLOOKUP(SOYLD2!BP$4,'[1]INTERNAL PARAMETERS-1'!$B$5:$J$44,8,FALSE)*VLOOKUP(SOYLD2!BP$4,'[1]INTERNAL PARAMETERS-1'!$B$5:$J$44,3,FALSE)</f>
        <v>3.7643248650244114E-3</v>
      </c>
      <c r="BQ160" s="44">
        <f>SOYLD1!BQ160*VLOOKUP(SOYLD2!BQ$4,'[1]INTERNAL PARAMETERS-1'!$B$5:$J$44,5,FALSE)*VLOOKUP(SOYLD2!BQ$4,'[1]INTERNAL PARAMETERS-1'!$B$5:$J$44,6,FALSE)*VLOOKUP(SOYLD2!BQ$4,'[1]INTERNAL PARAMETERS-1'!$B$5:$J$44,3,FALSE) + SOYLD1!BQ160*(1-VLOOKUP(SOYLD2!BQ$4,'[1]INTERNAL PARAMETERS-1'!$B$5:$J$44,5,FALSE))*VLOOKUP(SOYLD2!BQ$4,'[1]INTERNAL PARAMETERS-1'!$B$5:$J$44,8,FALSE)*VLOOKUP(SOYLD2!BQ$4,'[1]INTERNAL PARAMETERS-1'!$B$5:$J$44,3,FALSE)</f>
        <v>0.20482358275077292</v>
      </c>
      <c r="BR160" s="44">
        <f>SOYLD1!BR160*VLOOKUP(SOYLD2!BR$4,'[1]INTERNAL PARAMETERS-1'!$B$5:$J$44,5,FALSE)*VLOOKUP(SOYLD2!BR$4,'[1]INTERNAL PARAMETERS-1'!$B$5:$J$44,6,FALSE)*VLOOKUP(SOYLD2!BR$4,'[1]INTERNAL PARAMETERS-1'!$B$5:$J$44,3,FALSE) + SOYLD1!BR160*(1-VLOOKUP(SOYLD2!BR$4,'[1]INTERNAL PARAMETERS-1'!$B$5:$J$44,5,FALSE))*VLOOKUP(SOYLD2!BR$4,'[1]INTERNAL PARAMETERS-1'!$B$5:$J$44,8,FALSE)*VLOOKUP(SOYLD2!BR$4,'[1]INTERNAL PARAMETERS-1'!$B$5:$J$44,3,FALSE)</f>
        <v>6.6574358701291898E-3</v>
      </c>
      <c r="BS160" s="44">
        <f>SOYLD1!BS160*VLOOKUP(SOYLD2!BS$4,'[1]INTERNAL PARAMETERS-1'!$B$5:$J$44,5,FALSE)*VLOOKUP(SOYLD2!BS$4,'[1]INTERNAL PARAMETERS-1'!$B$5:$J$44,6,FALSE)*VLOOKUP(SOYLD2!BS$4,'[1]INTERNAL PARAMETERS-1'!$B$5:$J$44,3,FALSE) + SOYLD1!BS160*(1-VLOOKUP(SOYLD2!BS$4,'[1]INTERNAL PARAMETERS-1'!$B$5:$J$44,5,FALSE))*VLOOKUP(SOYLD2!BS$4,'[1]INTERNAL PARAMETERS-1'!$B$5:$J$44,8,FALSE)*VLOOKUP(SOYLD2!BS$4,'[1]INTERNAL PARAMETERS-1'!$B$5:$J$44,3,FALSE)</f>
        <v>6.602627441309628E-4</v>
      </c>
      <c r="BT160" s="44">
        <f>SOYLD1!BT160*VLOOKUP(SOYLD2!BT$4,'[1]INTERNAL PARAMETERS-1'!$B$5:$J$44,5,FALSE)*VLOOKUP(SOYLD2!BT$4,'[1]INTERNAL PARAMETERS-1'!$B$5:$J$44,6,FALSE)*VLOOKUP(SOYLD2!BT$4,'[1]INTERNAL PARAMETERS-1'!$B$5:$J$44,3,FALSE) + SOYLD1!BT160*(1-VLOOKUP(SOYLD2!BT$4,'[1]INTERNAL PARAMETERS-1'!$B$5:$J$44,5,FALSE))*VLOOKUP(SOYLD2!BT$4,'[1]INTERNAL PARAMETERS-1'!$B$5:$J$44,8,FALSE)*VLOOKUP(SOYLD2!BT$4,'[1]INTERNAL PARAMETERS-1'!$B$5:$J$44,3,FALSE)</f>
        <v>0</v>
      </c>
      <c r="BU160" s="44">
        <f>SOYLD1!BU160*VLOOKUP(SOYLD2!BU$4,'[1]INTERNAL PARAMETERS-1'!$B$5:$J$44,5,FALSE)*VLOOKUP(SOYLD2!BU$4,'[1]INTERNAL PARAMETERS-1'!$B$5:$J$44,6,FALSE)*VLOOKUP(SOYLD2!BU$4,'[1]INTERNAL PARAMETERS-1'!$B$5:$J$44,3,FALSE) + SOYLD1!BU160*(1-VLOOKUP(SOYLD2!BU$4,'[1]INTERNAL PARAMETERS-1'!$B$5:$J$44,5,FALSE))*VLOOKUP(SOYLD2!BU$4,'[1]INTERNAL PARAMETERS-1'!$B$5:$J$44,8,FALSE)*VLOOKUP(SOYLD2!BU$4,'[1]INTERNAL PARAMETERS-1'!$B$5:$J$44,3,FALSE)</f>
        <v>0</v>
      </c>
      <c r="BV160" s="44">
        <f>SOYLD1!BV160*VLOOKUP(SOYLD2!BV$4,'[1]INTERNAL PARAMETERS-1'!$B$5:$J$44,5,FALSE)*VLOOKUP(SOYLD2!BV$4,'[1]INTERNAL PARAMETERS-1'!$B$5:$J$44,6,FALSE)*VLOOKUP(SOYLD2!BV$4,'[1]INTERNAL PARAMETERS-1'!$B$5:$J$44,3,FALSE) + SOYLD1!BV160*(1-VLOOKUP(SOYLD2!BV$4,'[1]INTERNAL PARAMETERS-1'!$B$5:$J$44,5,FALSE))*VLOOKUP(SOYLD2!BV$4,'[1]INTERNAL PARAMETERS-1'!$B$5:$J$44,8,FALSE)*VLOOKUP(SOYLD2!BV$4,'[1]INTERNAL PARAMETERS-1'!$B$5:$J$44,3,FALSE)</f>
        <v>0</v>
      </c>
      <c r="BW160" s="44">
        <f>SOYLD1!BW160*VLOOKUP(SOYLD2!BW$4,'[1]INTERNAL PARAMETERS-1'!$B$5:$J$44,5,FALSE)*VLOOKUP(SOYLD2!BW$4,'[1]INTERNAL PARAMETERS-1'!$B$5:$J$44,6,FALSE)*VLOOKUP(SOYLD2!BW$4,'[1]INTERNAL PARAMETERS-1'!$B$5:$J$44,3,FALSE) + SOYLD1!BW160*(1-VLOOKUP(SOYLD2!BW$4,'[1]INTERNAL PARAMETERS-1'!$B$5:$J$44,5,FALSE))*VLOOKUP(SOYLD2!BW$4,'[1]INTERNAL PARAMETERS-1'!$B$5:$J$44,8,FALSE)*VLOOKUP(SOYLD2!BW$4,'[1]INTERNAL PARAMETERS-1'!$B$5:$J$44,3,FALSE)</f>
        <v>0</v>
      </c>
      <c r="BX160" s="44">
        <f>SOYLD1!BX160*VLOOKUP(SOYLD2!BX$4,'[1]INTERNAL PARAMETERS-1'!$B$5:$J$44,5,FALSE)*VLOOKUP(SOYLD2!BX$4,'[1]INTERNAL PARAMETERS-1'!$B$5:$J$44,6,FALSE)*VLOOKUP(SOYLD2!BX$4,'[1]INTERNAL PARAMETERS-1'!$B$5:$J$44,3,FALSE) + SOYLD1!BX160*(1-VLOOKUP(SOYLD2!BX$4,'[1]INTERNAL PARAMETERS-1'!$B$5:$J$44,5,FALSE))*VLOOKUP(SOYLD2!BX$4,'[1]INTERNAL PARAMETERS-1'!$B$5:$J$44,8,FALSE)*VLOOKUP(SOYLD2!BX$4,'[1]INTERNAL PARAMETERS-1'!$B$5:$J$44,3,FALSE)</f>
        <v>0</v>
      </c>
      <c r="BY160" s="44">
        <f>SOYLD1!BY160*VLOOKUP(SOYLD2!BY$4,'[1]INTERNAL PARAMETERS-1'!$B$5:$J$44,5,FALSE)*VLOOKUP(SOYLD2!BY$4,'[1]INTERNAL PARAMETERS-1'!$B$5:$J$44,6,FALSE)*VLOOKUP(SOYLD2!BY$4,'[1]INTERNAL PARAMETERS-1'!$B$5:$J$44,3,FALSE) + SOYLD1!BY160*(1-VLOOKUP(SOYLD2!BY$4,'[1]INTERNAL PARAMETERS-1'!$B$5:$J$44,5,FALSE))*VLOOKUP(SOYLD2!BY$4,'[1]INTERNAL PARAMETERS-1'!$B$5:$J$44,8,FALSE)*VLOOKUP(SOYLD2!BY$4,'[1]INTERNAL PARAMETERS-1'!$B$5:$J$44,3,FALSE)</f>
        <v>0</v>
      </c>
      <c r="BZ160" s="44">
        <f>SOYLD1!BZ160*VLOOKUP(SOYLD2!BZ$4,'[1]INTERNAL PARAMETERS-1'!$B$5:$J$44,5,FALSE)*VLOOKUP(SOYLD2!BZ$4,'[1]INTERNAL PARAMETERS-1'!$B$5:$J$44,6,FALSE)*VLOOKUP(SOYLD2!BZ$4,'[1]INTERNAL PARAMETERS-1'!$B$5:$J$44,3,FALSE) + SOYLD1!BZ160*(1-VLOOKUP(SOYLD2!BZ$4,'[1]INTERNAL PARAMETERS-1'!$B$5:$J$44,5,FALSE))*VLOOKUP(SOYLD2!BZ$4,'[1]INTERNAL PARAMETERS-1'!$B$5:$J$44,8,FALSE)*VLOOKUP(SOYLD2!BZ$4,'[1]INTERNAL PARAMETERS-1'!$B$5:$J$44,3,FALSE)</f>
        <v>4.5993673209720245E-4</v>
      </c>
      <c r="CA160" s="44">
        <f>SOYLD1!CA160*VLOOKUP(SOYLD2!CA$4,'[1]INTERNAL PARAMETERS-1'!$B$5:$J$44,5,FALSE)*VLOOKUP(SOYLD2!CA$4,'[1]INTERNAL PARAMETERS-1'!$B$5:$J$44,6,FALSE)*VLOOKUP(SOYLD2!CA$4,'[1]INTERNAL PARAMETERS-1'!$B$5:$J$44,3,FALSE) + SOYLD1!CA160*(1-VLOOKUP(SOYLD2!CA$4,'[1]INTERNAL PARAMETERS-1'!$B$5:$J$44,5,FALSE))*VLOOKUP(SOYLD2!CA$4,'[1]INTERNAL PARAMETERS-1'!$B$5:$J$44,8,FALSE)*VLOOKUP(SOYLD2!CA$4,'[1]INTERNAL PARAMETERS-1'!$B$5:$J$44,3,FALSE)</f>
        <v>0</v>
      </c>
      <c r="CB160" s="44">
        <f>SOYLD1!CB160*VLOOKUP(SOYLD2!CB$4,'[1]INTERNAL PARAMETERS-1'!$B$5:$J$44,5,FALSE)*VLOOKUP(SOYLD2!CB$4,'[1]INTERNAL PARAMETERS-1'!$B$5:$J$44,6,FALSE)*VLOOKUP(SOYLD2!CB$4,'[1]INTERNAL PARAMETERS-1'!$B$5:$J$44,3,FALSE) + SOYLD1!CB160*(1-VLOOKUP(SOYLD2!CB$4,'[1]INTERNAL PARAMETERS-1'!$B$5:$J$44,5,FALSE))*VLOOKUP(SOYLD2!CB$4,'[1]INTERNAL PARAMETERS-1'!$B$5:$J$44,8,FALSE)*VLOOKUP(SOYLD2!CB$4,'[1]INTERNAL PARAMETERS-1'!$B$5:$J$44,3,FALSE)</f>
        <v>0</v>
      </c>
      <c r="CC160" s="44">
        <f>SOYLD1!CC160*VLOOKUP(SOYLD2!CC$4,'[1]INTERNAL PARAMETERS-1'!$B$5:$J$44,5,FALSE)*VLOOKUP(SOYLD2!CC$4,'[1]INTERNAL PARAMETERS-1'!$B$5:$J$44,6,FALSE)*VLOOKUP(SOYLD2!CC$4,'[1]INTERNAL PARAMETERS-1'!$B$5:$J$44,3,FALSE) + SOYLD1!CC160*(1-VLOOKUP(SOYLD2!CC$4,'[1]INTERNAL PARAMETERS-1'!$B$5:$J$44,5,FALSE))*VLOOKUP(SOYLD2!CC$4,'[1]INTERNAL PARAMETERS-1'!$B$5:$J$44,8,FALSE)*VLOOKUP(SOYLD2!CC$4,'[1]INTERNAL PARAMETERS-1'!$B$5:$J$44,3,FALSE)</f>
        <v>9.4692121229704006E-4</v>
      </c>
      <c r="CD160" s="44">
        <f>SOYLD1!CD160*VLOOKUP(SOYLD2!CD$4,'[1]INTERNAL PARAMETERS-1'!$B$5:$J$44,5,FALSE)*VLOOKUP(SOYLD2!CD$4,'[1]INTERNAL PARAMETERS-1'!$B$5:$J$44,6,FALSE)*VLOOKUP(SOYLD2!CD$4,'[1]INTERNAL PARAMETERS-1'!$B$5:$J$44,3,FALSE) + SOYLD1!CD160*(1-VLOOKUP(SOYLD2!CD$4,'[1]INTERNAL PARAMETERS-1'!$B$5:$J$44,5,FALSE))*VLOOKUP(SOYLD2!CD$4,'[1]INTERNAL PARAMETERS-1'!$B$5:$J$44,8,FALSE)*VLOOKUP(SOYLD2!CD$4,'[1]INTERNAL PARAMETERS-1'!$B$5:$J$44,3,FALSE)</f>
        <v>2.558938870984801E-3</v>
      </c>
      <c r="CE160" s="44">
        <f>SOYLD1!CE160*VLOOKUP(SOYLD2!CE$4,'[1]INTERNAL PARAMETERS-1'!$B$5:$J$44,5,FALSE)*VLOOKUP(SOYLD2!CE$4,'[1]INTERNAL PARAMETERS-1'!$B$5:$J$44,6,FALSE)*VLOOKUP(SOYLD2!CE$4,'[1]INTERNAL PARAMETERS-1'!$B$5:$J$44,3,FALSE) + SOYLD1!CE160*(1-VLOOKUP(SOYLD2!CE$4,'[1]INTERNAL PARAMETERS-1'!$B$5:$J$44,5,FALSE))*VLOOKUP(SOYLD2!CE$4,'[1]INTERNAL PARAMETERS-1'!$B$5:$J$44,8,FALSE)*VLOOKUP(SOYLD2!CE$4,'[1]INTERNAL PARAMETERS-1'!$B$5:$J$44,3,FALSE)</f>
        <v>6.3913858106629867E-3</v>
      </c>
      <c r="CF160" s="44">
        <f>SOYLD1!CF160*VLOOKUP(SOYLD2!CF$4,'[1]INTERNAL PARAMETERS-1'!$B$5:$J$44,5,FALSE)*VLOOKUP(SOYLD2!CF$4,'[1]INTERNAL PARAMETERS-1'!$B$5:$J$44,6,FALSE)*VLOOKUP(SOYLD2!CF$4,'[1]INTERNAL PARAMETERS-1'!$B$5:$J$44,3,FALSE) + SOYLD1!CF160*(1-VLOOKUP(SOYLD2!CF$4,'[1]INTERNAL PARAMETERS-1'!$B$5:$J$44,5,FALSE))*VLOOKUP(SOYLD2!CF$4,'[1]INTERNAL PARAMETERS-1'!$B$5:$J$44,8,FALSE)*VLOOKUP(SOYLD2!CF$4,'[1]INTERNAL PARAMETERS-1'!$B$5:$J$44,3,FALSE)</f>
        <v>2.2510592164978545E-3</v>
      </c>
      <c r="CG160" s="44">
        <f>SOYLD1!CG160*VLOOKUP(SOYLD2!CG$4,'[1]INTERNAL PARAMETERS-1'!$B$5:$J$44,5,FALSE)*VLOOKUP(SOYLD2!CG$4,'[1]INTERNAL PARAMETERS-1'!$B$5:$J$44,6,FALSE)*VLOOKUP(SOYLD2!CG$4,'[1]INTERNAL PARAMETERS-1'!$B$5:$J$44,3,FALSE) + SOYLD1!CG160*(1-VLOOKUP(SOYLD2!CG$4,'[1]INTERNAL PARAMETERS-1'!$B$5:$J$44,5,FALSE))*VLOOKUP(SOYLD2!CG$4,'[1]INTERNAL PARAMETERS-1'!$B$5:$J$44,8,FALSE)*VLOOKUP(SOYLD2!CG$4,'[1]INTERNAL PARAMETERS-1'!$B$5:$J$44,3,FALSE)</f>
        <v>9.942970276034212E-5</v>
      </c>
      <c r="CH160" s="43">
        <f>SOYLD1!CH160*VLOOKUP(SOYLD2!CH$4,'[1]INTERNAL PARAMETERS-1'!$B$5:$J$44,5,FALSE)*VLOOKUP(SOYLD2!CH$4,'[1]INTERNAL PARAMETERS-1'!$B$5:$J$44,6,FALSE)*VLOOKUP(SOYLD2!CH$4,'[1]INTERNAL PARAMETERS-1'!$B$5:$J$44,3,FALSE) + SOYLD1!CH160*(1-VLOOKUP(SOYLD2!CH$4,'[1]INTERNAL PARAMETERS-1'!$B$5:$J$44,5,FALSE))*VLOOKUP(SOYLD2!CH$4,'[1]INTERNAL PARAMETERS-1'!$B$5:$J$44,8,FALSE)*VLOOKUP(SOYLD2!CH$4,'[1]INTERNAL PARAMETERS-1'!$B$5:$J$44,3,FALSE)</f>
        <v>0</v>
      </c>
      <c r="CJ160" s="45">
        <f t="shared" si="4"/>
        <v>93.466248591432674</v>
      </c>
      <c r="CK160" s="43">
        <f t="shared" si="5"/>
        <v>3.1482984398968776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'S Opt'!X161</f>
        <v>175.60281085378381</v>
      </c>
      <c r="F161" s="59">
        <f>'[1]INTERNAL PARAMETERS-1'!M17</f>
        <v>25.55</v>
      </c>
      <c r="G161" s="45">
        <f>SOYLD1!G161*VLOOKUP(SOYLD2!G$4,'[1]INTERNAL PARAMETERS-1'!$B$5:$J$44,5,FALSE)*VLOOKUP(SOYLD2!G$4,'[1]INTERNAL PARAMETERS-1'!$B$5:$J$44,7,FALSE)*SOYLD2!$F161 + SOYLD1!G161*(1-VLOOKUP(SOYLD2!G$4,'[1]INTERNAL PARAMETERS-1'!$B$5:$J$44,5,FALSE))*VLOOKUP(SOYLD2!G$4,'[1]INTERNAL PARAMETERS-1'!$B$5:$J$44,9,FALSE)*SOYLD2!$F161</f>
        <v>24.649205202512814</v>
      </c>
      <c r="H161" s="44">
        <f>SOYLD1!H161*VLOOKUP(SOYLD2!H$4,'[1]INTERNAL PARAMETERS-1'!$B$5:$J$44,5,FALSE)*VLOOKUP(SOYLD2!H$4,'[1]INTERNAL PARAMETERS-1'!$B$5:$J$44,7,FALSE)*SOYLD2!$F161 + SOYLD1!H161*(1-VLOOKUP(SOYLD2!H$4,'[1]INTERNAL PARAMETERS-1'!$B$5:$J$44,5,FALSE))*VLOOKUP(SOYLD2!H$4,'[1]INTERNAL PARAMETERS-1'!$B$5:$J$44,9,FALSE)*SOYLD2!$F161</f>
        <v>8.3543574538047736</v>
      </c>
      <c r="I161" s="44">
        <f>SOYLD1!I161*VLOOKUP(SOYLD2!I$4,'[1]INTERNAL PARAMETERS-1'!$B$5:$J$44,5,FALSE)*VLOOKUP(SOYLD2!I$4,'[1]INTERNAL PARAMETERS-1'!$B$5:$J$44,7,FALSE)*SOYLD2!$F161 + SOYLD1!I161*(1-VLOOKUP(SOYLD2!I$4,'[1]INTERNAL PARAMETERS-1'!$B$5:$J$44,5,FALSE))*VLOOKUP(SOYLD2!I$4,'[1]INTERNAL PARAMETERS-1'!$B$5:$J$44,9,FALSE)*SOYLD2!$F161</f>
        <v>10.751707763858056</v>
      </c>
      <c r="J161" s="44">
        <f>SOYLD1!J161*VLOOKUP(SOYLD2!J$4,'[1]INTERNAL PARAMETERS-1'!$B$5:$J$44,5,FALSE)*VLOOKUP(SOYLD2!J$4,'[1]INTERNAL PARAMETERS-1'!$B$5:$J$44,7,FALSE)*SOYLD2!$F161 + SOYLD1!J161*(1-VLOOKUP(SOYLD2!J$4,'[1]INTERNAL PARAMETERS-1'!$B$5:$J$44,5,FALSE))*VLOOKUP(SOYLD2!J$4,'[1]INTERNAL PARAMETERS-1'!$B$5:$J$44,9,FALSE)*SOYLD2!$F161</f>
        <v>0</v>
      </c>
      <c r="K161" s="44">
        <f>SOYLD1!K161*VLOOKUP(SOYLD2!K$4,'[1]INTERNAL PARAMETERS-1'!$B$5:$J$44,5,FALSE)*VLOOKUP(SOYLD2!K$4,'[1]INTERNAL PARAMETERS-1'!$B$5:$J$44,7,FALSE)*SOYLD2!$F161 + SOYLD1!K161*(1-VLOOKUP(SOYLD2!K$4,'[1]INTERNAL PARAMETERS-1'!$B$5:$J$44,5,FALSE))*VLOOKUP(SOYLD2!K$4,'[1]INTERNAL PARAMETERS-1'!$B$5:$J$44,9,FALSE)*SOYLD2!$F161</f>
        <v>0.13137589518868506</v>
      </c>
      <c r="L161" s="44">
        <f>SOYLD1!L161*VLOOKUP(SOYLD2!L$4,'[1]INTERNAL PARAMETERS-1'!$B$5:$J$44,5,FALSE)*VLOOKUP(SOYLD2!L$4,'[1]INTERNAL PARAMETERS-1'!$B$5:$J$44,7,FALSE)*SOYLD2!$F161 + SOYLD1!L161*(1-VLOOKUP(SOYLD2!L$4,'[1]INTERNAL PARAMETERS-1'!$B$5:$J$44,5,FALSE))*VLOOKUP(SOYLD2!L$4,'[1]INTERNAL PARAMETERS-1'!$B$5:$J$44,9,FALSE)*SOYLD2!$F161</f>
        <v>0</v>
      </c>
      <c r="M161" s="44">
        <f>SOYLD1!M161*VLOOKUP(SOYLD2!M$4,'[1]INTERNAL PARAMETERS-1'!$B$5:$J$44,5,FALSE)*VLOOKUP(SOYLD2!M$4,'[1]INTERNAL PARAMETERS-1'!$B$5:$J$44,7,FALSE)*SOYLD2!$F161 + SOYLD1!M161*(1-VLOOKUP(SOYLD2!M$4,'[1]INTERNAL PARAMETERS-1'!$B$5:$J$44,5,FALSE))*VLOOKUP(SOYLD2!M$4,'[1]INTERNAL PARAMETERS-1'!$B$5:$J$44,9,FALSE)*SOYLD2!$F161</f>
        <v>0.99348617648515869</v>
      </c>
      <c r="N161" s="44">
        <f>SOYLD1!N161*VLOOKUP(SOYLD2!N$4,'[1]INTERNAL PARAMETERS-1'!$B$5:$J$44,5,FALSE)*VLOOKUP(SOYLD2!N$4,'[1]INTERNAL PARAMETERS-1'!$B$5:$J$44,7,FALSE)*SOYLD2!$F161 + SOYLD1!N161*(1-VLOOKUP(SOYLD2!N$4,'[1]INTERNAL PARAMETERS-1'!$B$5:$J$44,5,FALSE))*VLOOKUP(SOYLD2!N$4,'[1]INTERNAL PARAMETERS-1'!$B$5:$J$44,9,FALSE)*SOYLD2!$F161</f>
        <v>2.4087824110500918E-2</v>
      </c>
      <c r="O161" s="44">
        <f>SOYLD1!O161*VLOOKUP(SOYLD2!O$4,'[1]INTERNAL PARAMETERS-1'!$B$5:$J$44,5,FALSE)*VLOOKUP(SOYLD2!O$4,'[1]INTERNAL PARAMETERS-1'!$B$5:$J$44,7,FALSE)*SOYLD2!$F161 + SOYLD1!O161*(1-VLOOKUP(SOYLD2!O$4,'[1]INTERNAL PARAMETERS-1'!$B$5:$J$44,5,FALSE))*VLOOKUP(SOYLD2!O$4,'[1]INTERNAL PARAMETERS-1'!$B$5:$J$44,9,FALSE)*SOYLD2!$F161</f>
        <v>0</v>
      </c>
      <c r="P161" s="44">
        <f>SOYLD1!P161*VLOOKUP(SOYLD2!P$4,'[1]INTERNAL PARAMETERS-1'!$B$5:$J$44,5,FALSE)*VLOOKUP(SOYLD2!P$4,'[1]INTERNAL PARAMETERS-1'!$B$5:$J$44,7,FALSE)*SOYLD2!$F161 + SOYLD1!P161*(1-VLOOKUP(SOYLD2!P$4,'[1]INTERNAL PARAMETERS-1'!$B$5:$J$44,5,FALSE))*VLOOKUP(SOYLD2!P$4,'[1]INTERNAL PARAMETERS-1'!$B$5:$J$44,9,FALSE)*SOYLD2!$F161</f>
        <v>0</v>
      </c>
      <c r="Q161" s="44">
        <f>SOYLD1!Q161*VLOOKUP(SOYLD2!Q$4,'[1]INTERNAL PARAMETERS-1'!$B$5:$J$44,5,FALSE)*VLOOKUP(SOYLD2!Q$4,'[1]INTERNAL PARAMETERS-1'!$B$5:$J$44,7,FALSE)*SOYLD2!$F161 + SOYLD1!Q161*(1-VLOOKUP(SOYLD2!Q$4,'[1]INTERNAL PARAMETERS-1'!$B$5:$J$44,5,FALSE))*VLOOKUP(SOYLD2!Q$4,'[1]INTERNAL PARAMETERS-1'!$B$5:$J$44,9,FALSE)*SOYLD2!$F161</f>
        <v>0</v>
      </c>
      <c r="R161" s="44">
        <f>SOYLD1!R161*VLOOKUP(SOYLD2!R$4,'[1]INTERNAL PARAMETERS-1'!$B$5:$J$44,5,FALSE)*VLOOKUP(SOYLD2!R$4,'[1]INTERNAL PARAMETERS-1'!$B$5:$J$44,7,FALSE)*SOYLD2!$F161 + SOYLD1!R161*(1-VLOOKUP(SOYLD2!R$4,'[1]INTERNAL PARAMETERS-1'!$B$5:$J$44,5,FALSE))*VLOOKUP(SOYLD2!R$4,'[1]INTERNAL PARAMETERS-1'!$B$5:$J$44,9,FALSE)*SOYLD2!$F161</f>
        <v>3.1140952933614231E-2</v>
      </c>
      <c r="S161" s="44">
        <f>SOYLD1!S161*VLOOKUP(SOYLD2!S$4,'[1]INTERNAL PARAMETERS-1'!$B$5:$J$44,5,FALSE)*VLOOKUP(SOYLD2!S$4,'[1]INTERNAL PARAMETERS-1'!$B$5:$J$44,7,FALSE)*SOYLD2!$F161 + SOYLD1!S161*(1-VLOOKUP(SOYLD2!S$4,'[1]INTERNAL PARAMETERS-1'!$B$5:$J$44,5,FALSE))*VLOOKUP(SOYLD2!S$4,'[1]INTERNAL PARAMETERS-1'!$B$5:$J$44,9,FALSE)*SOYLD2!$F161</f>
        <v>1.255740217709916</v>
      </c>
      <c r="T161" s="44">
        <f>SOYLD1!T161*VLOOKUP(SOYLD2!T$4,'[1]INTERNAL PARAMETERS-1'!$B$5:$J$44,5,FALSE)*VLOOKUP(SOYLD2!T$4,'[1]INTERNAL PARAMETERS-1'!$B$5:$J$44,7,FALSE)*SOYLD2!$F161 + SOYLD1!T161*(1-VLOOKUP(SOYLD2!T$4,'[1]INTERNAL PARAMETERS-1'!$B$5:$J$44,5,FALSE))*VLOOKUP(SOYLD2!T$4,'[1]INTERNAL PARAMETERS-1'!$B$5:$J$44,9,FALSE)*SOYLD2!$F161</f>
        <v>0.40876538712004257</v>
      </c>
      <c r="U161" s="44">
        <f>SOYLD1!U161*VLOOKUP(SOYLD2!U$4,'[1]INTERNAL PARAMETERS-1'!$B$5:$J$44,5,FALSE)*VLOOKUP(SOYLD2!U$4,'[1]INTERNAL PARAMETERS-1'!$B$5:$J$44,7,FALSE)*SOYLD2!$F161 + SOYLD1!U161*(1-VLOOKUP(SOYLD2!U$4,'[1]INTERNAL PARAMETERS-1'!$B$5:$J$44,5,FALSE))*VLOOKUP(SOYLD2!U$4,'[1]INTERNAL PARAMETERS-1'!$B$5:$J$44,9,FALSE)*SOYLD2!$F161</f>
        <v>0.26393985577859491</v>
      </c>
      <c r="V161" s="44">
        <f>SOYLD1!V161*VLOOKUP(SOYLD2!V$4,'[1]INTERNAL PARAMETERS-1'!$B$5:$J$44,5,FALSE)*VLOOKUP(SOYLD2!V$4,'[1]INTERNAL PARAMETERS-1'!$B$5:$J$44,7,FALSE)*SOYLD2!$F161 + SOYLD1!V161*(1-VLOOKUP(SOYLD2!V$4,'[1]INTERNAL PARAMETERS-1'!$B$5:$J$44,5,FALSE))*VLOOKUP(SOYLD2!V$4,'[1]INTERNAL PARAMETERS-1'!$B$5:$J$44,9,FALSE)*SOYLD2!$F161</f>
        <v>1.6791368456053288</v>
      </c>
      <c r="W161" s="44">
        <f>SOYLD1!W161*VLOOKUP(SOYLD2!W$4,'[1]INTERNAL PARAMETERS-1'!$B$5:$J$44,5,FALSE)*VLOOKUP(SOYLD2!W$4,'[1]INTERNAL PARAMETERS-1'!$B$5:$J$44,7,FALSE)*SOYLD2!$F161 + SOYLD1!W161*(1-VLOOKUP(SOYLD2!W$4,'[1]INTERNAL PARAMETERS-1'!$B$5:$J$44,5,FALSE))*VLOOKUP(SOYLD2!W$4,'[1]INTERNAL PARAMETERS-1'!$B$5:$J$44,9,FALSE)*SOYLD2!$F161</f>
        <v>0</v>
      </c>
      <c r="X161" s="44">
        <f>SOYLD1!X161*VLOOKUP(SOYLD2!X$4,'[1]INTERNAL PARAMETERS-1'!$B$5:$J$44,5,FALSE)*VLOOKUP(SOYLD2!X$4,'[1]INTERNAL PARAMETERS-1'!$B$5:$J$44,7,FALSE)*SOYLD2!$F161 + SOYLD1!X161*(1-VLOOKUP(SOYLD2!X$4,'[1]INTERNAL PARAMETERS-1'!$B$5:$J$44,5,FALSE))*VLOOKUP(SOYLD2!X$4,'[1]INTERNAL PARAMETERS-1'!$B$5:$J$44,9,FALSE)*SOYLD2!$F161</f>
        <v>0</v>
      </c>
      <c r="Y161" s="44">
        <f>SOYLD1!Y161*VLOOKUP(SOYLD2!Y$4,'[1]INTERNAL PARAMETERS-1'!$B$5:$J$44,5,FALSE)*VLOOKUP(SOYLD2!Y$4,'[1]INTERNAL PARAMETERS-1'!$B$5:$J$44,7,FALSE)*SOYLD2!$F161 + SOYLD1!Y161*(1-VLOOKUP(SOYLD2!Y$4,'[1]INTERNAL PARAMETERS-1'!$B$5:$J$44,5,FALSE))*VLOOKUP(SOYLD2!Y$4,'[1]INTERNAL PARAMETERS-1'!$B$5:$J$44,9,FALSE)*SOYLD2!$F161</f>
        <v>0</v>
      </c>
      <c r="Z161" s="44">
        <f>SOYLD1!Z161*VLOOKUP(SOYLD2!Z$4,'[1]INTERNAL PARAMETERS-1'!$B$5:$J$44,5,FALSE)*VLOOKUP(SOYLD2!Z$4,'[1]INTERNAL PARAMETERS-1'!$B$5:$J$44,7,FALSE)*SOYLD2!$F161 + SOYLD1!Z161*(1-VLOOKUP(SOYLD2!Z$4,'[1]INTERNAL PARAMETERS-1'!$B$5:$J$44,5,FALSE))*VLOOKUP(SOYLD2!Z$4,'[1]INTERNAL PARAMETERS-1'!$B$5:$J$44,9,FALSE)*SOYLD2!$F161</f>
        <v>0</v>
      </c>
      <c r="AA161" s="44">
        <f>SOYLD1!AA161*VLOOKUP(SOYLD2!AA$4,'[1]INTERNAL PARAMETERS-1'!$B$5:$J$44,5,FALSE)*VLOOKUP(SOYLD2!AA$4,'[1]INTERNAL PARAMETERS-1'!$B$5:$J$44,7,FALSE)*SOYLD2!$F161 + SOYLD1!AA161*(1-VLOOKUP(SOYLD2!AA$4,'[1]INTERNAL PARAMETERS-1'!$B$5:$J$44,5,FALSE))*VLOOKUP(SOYLD2!AA$4,'[1]INTERNAL PARAMETERS-1'!$B$5:$J$44,9,FALSE)*SOYLD2!$F161</f>
        <v>0</v>
      </c>
      <c r="AB161" s="44">
        <f>SOYLD1!AB161*VLOOKUP(SOYLD2!AB$4,'[1]INTERNAL PARAMETERS-1'!$B$5:$J$44,5,FALSE)*VLOOKUP(SOYLD2!AB$4,'[1]INTERNAL PARAMETERS-1'!$B$5:$J$44,7,FALSE)*SOYLD2!$F161 + SOYLD1!AB161*(1-VLOOKUP(SOYLD2!AB$4,'[1]INTERNAL PARAMETERS-1'!$B$5:$J$44,5,FALSE))*VLOOKUP(SOYLD2!AB$4,'[1]INTERNAL PARAMETERS-1'!$B$5:$J$44,9,FALSE)*SOYLD2!$F161</f>
        <v>0</v>
      </c>
      <c r="AC161" s="44">
        <f>SOYLD1!AC161*VLOOKUP(SOYLD2!AC$4,'[1]INTERNAL PARAMETERS-1'!$B$5:$J$44,5,FALSE)*VLOOKUP(SOYLD2!AC$4,'[1]INTERNAL PARAMETERS-1'!$B$5:$J$44,7,FALSE)*SOYLD2!$F161 + SOYLD1!AC161*(1-VLOOKUP(SOYLD2!AC$4,'[1]INTERNAL PARAMETERS-1'!$B$5:$J$44,5,FALSE))*VLOOKUP(SOYLD2!AC$4,'[1]INTERNAL PARAMETERS-1'!$B$5:$J$44,9,FALSE)*SOYLD2!$F161</f>
        <v>0</v>
      </c>
      <c r="AD161" s="44">
        <f>SOYLD1!AD161*VLOOKUP(SOYLD2!AD$4,'[1]INTERNAL PARAMETERS-1'!$B$5:$J$44,5,FALSE)*VLOOKUP(SOYLD2!AD$4,'[1]INTERNAL PARAMETERS-1'!$B$5:$J$44,7,FALSE)*SOYLD2!$F161 + SOYLD1!AD161*(1-VLOOKUP(SOYLD2!AD$4,'[1]INTERNAL PARAMETERS-1'!$B$5:$J$44,5,FALSE))*VLOOKUP(SOYLD2!AD$4,'[1]INTERNAL PARAMETERS-1'!$B$5:$J$44,9,FALSE)*SOYLD2!$F161</f>
        <v>0</v>
      </c>
      <c r="AE161" s="44">
        <f>SOYLD1!AE161*VLOOKUP(SOYLD2!AE$4,'[1]INTERNAL PARAMETERS-1'!$B$5:$J$44,5,FALSE)*VLOOKUP(SOYLD2!AE$4,'[1]INTERNAL PARAMETERS-1'!$B$5:$J$44,7,FALSE)*SOYLD2!$F161 + SOYLD1!AE161*(1-VLOOKUP(SOYLD2!AE$4,'[1]INTERNAL PARAMETERS-1'!$B$5:$J$44,5,FALSE))*VLOOKUP(SOYLD2!AE$4,'[1]INTERNAL PARAMETERS-1'!$B$5:$J$44,9,FALSE)*SOYLD2!$F161</f>
        <v>0</v>
      </c>
      <c r="AF161" s="44">
        <f>SOYLD1!AF161*VLOOKUP(SOYLD2!AF$4,'[1]INTERNAL PARAMETERS-1'!$B$5:$J$44,5,FALSE)*VLOOKUP(SOYLD2!AF$4,'[1]INTERNAL PARAMETERS-1'!$B$5:$J$44,7,FALSE)*SOYLD2!$F161 + SOYLD1!AF161*(1-VLOOKUP(SOYLD2!AF$4,'[1]INTERNAL PARAMETERS-1'!$B$5:$J$44,5,FALSE))*VLOOKUP(SOYLD2!AF$4,'[1]INTERNAL PARAMETERS-1'!$B$5:$J$44,9,FALSE)*SOYLD2!$F161</f>
        <v>7.5906072775684688E-2</v>
      </c>
      <c r="AG161" s="44">
        <f>SOYLD1!AG161*VLOOKUP(SOYLD2!AG$4,'[1]INTERNAL PARAMETERS-1'!$B$5:$J$44,5,FALSE)*VLOOKUP(SOYLD2!AG$4,'[1]INTERNAL PARAMETERS-1'!$B$5:$J$44,7,FALSE)*SOYLD2!$F161 + SOYLD1!AG161*(1-VLOOKUP(SOYLD2!AG$4,'[1]INTERNAL PARAMETERS-1'!$B$5:$J$44,5,FALSE))*VLOOKUP(SOYLD2!AG$4,'[1]INTERNAL PARAMETERS-1'!$B$5:$J$44,9,FALSE)*SOYLD2!$F161</f>
        <v>0</v>
      </c>
      <c r="AH161" s="44">
        <f>SOYLD1!AH161*VLOOKUP(SOYLD2!AH$4,'[1]INTERNAL PARAMETERS-1'!$B$5:$J$44,5,FALSE)*VLOOKUP(SOYLD2!AH$4,'[1]INTERNAL PARAMETERS-1'!$B$5:$J$44,7,FALSE)*SOYLD2!$F161 + SOYLD1!AH161*(1-VLOOKUP(SOYLD2!AH$4,'[1]INTERNAL PARAMETERS-1'!$B$5:$J$44,5,FALSE))*VLOOKUP(SOYLD2!AH$4,'[1]INTERNAL PARAMETERS-1'!$B$5:$J$44,9,FALSE)*SOYLD2!$F161</f>
        <v>0</v>
      </c>
      <c r="AI161" s="44">
        <f>SOYLD1!AI161*VLOOKUP(SOYLD2!AI$4,'[1]INTERNAL PARAMETERS-1'!$B$5:$J$44,5,FALSE)*VLOOKUP(SOYLD2!AI$4,'[1]INTERNAL PARAMETERS-1'!$B$5:$J$44,7,FALSE)*SOYLD2!$F161 + SOYLD1!AI161*(1-VLOOKUP(SOYLD2!AI$4,'[1]INTERNAL PARAMETERS-1'!$B$5:$J$44,5,FALSE))*VLOOKUP(SOYLD2!AI$4,'[1]INTERNAL PARAMETERS-1'!$B$5:$J$44,9,FALSE)*SOYLD2!$F161</f>
        <v>4.3796451714712331E-2</v>
      </c>
      <c r="AJ161" s="44">
        <f>SOYLD1!AJ161*VLOOKUP(SOYLD2!AJ$4,'[1]INTERNAL PARAMETERS-1'!$B$5:$J$44,5,FALSE)*VLOOKUP(SOYLD2!AJ$4,'[1]INTERNAL PARAMETERS-1'!$B$5:$J$44,7,FALSE)*SOYLD2!$F161 + SOYLD1!AJ161*(1-VLOOKUP(SOYLD2!AJ$4,'[1]INTERNAL PARAMETERS-1'!$B$5:$J$44,5,FALSE))*VLOOKUP(SOYLD2!AJ$4,'[1]INTERNAL PARAMETERS-1'!$B$5:$J$44,9,FALSE)*SOYLD2!$F161</f>
        <v>0.18978267988129929</v>
      </c>
      <c r="AK161" s="44">
        <f>SOYLD1!AK161*VLOOKUP(SOYLD2!AK$4,'[1]INTERNAL PARAMETERS-1'!$B$5:$J$44,5,FALSE)*VLOOKUP(SOYLD2!AK$4,'[1]INTERNAL PARAMETERS-1'!$B$5:$J$44,7,FALSE)*SOYLD2!$F161 + SOYLD1!AK161*(1-VLOOKUP(SOYLD2!AK$4,'[1]INTERNAL PARAMETERS-1'!$B$5:$J$44,5,FALSE))*VLOOKUP(SOYLD2!AK$4,'[1]INTERNAL PARAMETERS-1'!$B$5:$J$44,9,FALSE)*SOYLD2!$F161</f>
        <v>0</v>
      </c>
      <c r="AL161" s="44">
        <f>SOYLD1!AL161*VLOOKUP(SOYLD2!AL$4,'[1]INTERNAL PARAMETERS-1'!$B$5:$J$44,5,FALSE)*VLOOKUP(SOYLD2!AL$4,'[1]INTERNAL PARAMETERS-1'!$B$5:$J$44,7,FALSE)*SOYLD2!$F161 + SOYLD1!AL161*(1-VLOOKUP(SOYLD2!AL$4,'[1]INTERNAL PARAMETERS-1'!$B$5:$J$44,5,FALSE))*VLOOKUP(SOYLD2!AL$4,'[1]INTERNAL PARAMETERS-1'!$B$5:$J$44,9,FALSE)*SOYLD2!$F161</f>
        <v>0</v>
      </c>
      <c r="AM161" s="44">
        <f>SOYLD1!AM161*VLOOKUP(SOYLD2!AM$4,'[1]INTERNAL PARAMETERS-1'!$B$5:$J$44,5,FALSE)*VLOOKUP(SOYLD2!AM$4,'[1]INTERNAL PARAMETERS-1'!$B$5:$J$44,7,FALSE)*SOYLD2!$F161 + SOYLD1!AM161*(1-VLOOKUP(SOYLD2!AM$4,'[1]INTERNAL PARAMETERS-1'!$B$5:$J$44,5,FALSE))*VLOOKUP(SOYLD2!AM$4,'[1]INTERNAL PARAMETERS-1'!$B$5:$J$44,9,FALSE)*SOYLD2!$F161</f>
        <v>0</v>
      </c>
      <c r="AN161" s="44">
        <f>SOYLD1!AN161*VLOOKUP(SOYLD2!AN$4,'[1]INTERNAL PARAMETERS-1'!$B$5:$J$44,5,FALSE)*VLOOKUP(SOYLD2!AN$4,'[1]INTERNAL PARAMETERS-1'!$B$5:$J$44,7,FALSE)*SOYLD2!$F161 + SOYLD1!AN161*(1-VLOOKUP(SOYLD2!AN$4,'[1]INTERNAL PARAMETERS-1'!$B$5:$J$44,5,FALSE))*VLOOKUP(SOYLD2!AN$4,'[1]INTERNAL PARAMETERS-1'!$B$5:$J$44,9,FALSE)*SOYLD2!$F161</f>
        <v>0</v>
      </c>
      <c r="AO161" s="44">
        <f>SOYLD1!AO161*VLOOKUP(SOYLD2!AO$4,'[1]INTERNAL PARAMETERS-1'!$B$5:$J$44,5,FALSE)*VLOOKUP(SOYLD2!AO$4,'[1]INTERNAL PARAMETERS-1'!$B$5:$J$44,7,FALSE)*SOYLD2!$F161 + SOYLD1!AO161*(1-VLOOKUP(SOYLD2!AO$4,'[1]INTERNAL PARAMETERS-1'!$B$5:$J$44,5,FALSE))*VLOOKUP(SOYLD2!AO$4,'[1]INTERNAL PARAMETERS-1'!$B$5:$J$44,9,FALSE)*SOYLD2!$F161</f>
        <v>0</v>
      </c>
      <c r="AP161" s="44">
        <f>SOYLD1!AP161*VLOOKUP(SOYLD2!AP$4,'[1]INTERNAL PARAMETERS-1'!$B$5:$J$44,5,FALSE)*VLOOKUP(SOYLD2!AP$4,'[1]INTERNAL PARAMETERS-1'!$B$5:$J$44,7,FALSE)*SOYLD2!$F161 + SOYLD1!AP161*(1-VLOOKUP(SOYLD2!AP$4,'[1]INTERNAL PARAMETERS-1'!$B$5:$J$44,5,FALSE))*VLOOKUP(SOYLD2!AP$4,'[1]INTERNAL PARAMETERS-1'!$B$5:$J$44,9,FALSE)*SOYLD2!$F161</f>
        <v>0</v>
      </c>
      <c r="AQ161" s="44">
        <f>SOYLD1!AQ161*VLOOKUP(SOYLD2!AQ$4,'[1]INTERNAL PARAMETERS-1'!$B$5:$J$44,5,FALSE)*VLOOKUP(SOYLD2!AQ$4,'[1]INTERNAL PARAMETERS-1'!$B$5:$J$44,7,FALSE)*SOYLD2!$F161 + SOYLD1!AQ161*(1-VLOOKUP(SOYLD2!AQ$4,'[1]INTERNAL PARAMETERS-1'!$B$5:$J$44,5,FALSE))*VLOOKUP(SOYLD2!AQ$4,'[1]INTERNAL PARAMETERS-1'!$B$5:$J$44,9,FALSE)*SOYLD2!$F161</f>
        <v>0</v>
      </c>
      <c r="AR161" s="44">
        <f>SOYLD1!AR161*VLOOKUP(SOYLD2!AR$4,'[1]INTERNAL PARAMETERS-1'!$B$5:$J$44,5,FALSE)*VLOOKUP(SOYLD2!AR$4,'[1]INTERNAL PARAMETERS-1'!$B$5:$J$44,7,FALSE)*SOYLD2!$F161 + SOYLD1!AR161*(1-VLOOKUP(SOYLD2!AR$4,'[1]INTERNAL PARAMETERS-1'!$B$5:$J$44,5,FALSE))*VLOOKUP(SOYLD2!AR$4,'[1]INTERNAL PARAMETERS-1'!$B$5:$J$44,9,FALSE)*SOYLD2!$F161</f>
        <v>0</v>
      </c>
      <c r="AS161" s="44">
        <f>SOYLD1!AS161*VLOOKUP(SOYLD2!AS$4,'[1]INTERNAL PARAMETERS-1'!$B$5:$J$44,5,FALSE)*VLOOKUP(SOYLD2!AS$4,'[1]INTERNAL PARAMETERS-1'!$B$5:$J$44,7,FALSE)*SOYLD2!$F161 + SOYLD1!AS161*(1-VLOOKUP(SOYLD2!AS$4,'[1]INTERNAL PARAMETERS-1'!$B$5:$J$44,5,FALSE))*VLOOKUP(SOYLD2!AS$4,'[1]INTERNAL PARAMETERS-1'!$B$5:$J$44,9,FALSE)*SOYLD2!$F161</f>
        <v>0</v>
      </c>
      <c r="AT161" s="43">
        <f>SOYLD1!AT161*VLOOKUP(SOYLD2!AT$4,'[1]INTERNAL PARAMETERS-1'!$B$5:$J$44,5,FALSE)*VLOOKUP(SOYLD2!AT$4,'[1]INTERNAL PARAMETERS-1'!$B$5:$J$44,7,FALSE)*SOYLD2!$F161 + SOYLD1!AT161*(1-VLOOKUP(SOYLD2!AT$4,'[1]INTERNAL PARAMETERS-1'!$B$5:$J$44,5,FALSE))*VLOOKUP(SOYLD2!AT$4,'[1]INTERNAL PARAMETERS-1'!$B$5:$J$44,9,FALSE)*SOYLD2!$F161</f>
        <v>0</v>
      </c>
      <c r="AU161" s="45">
        <f>SOYLD1!AU161*VLOOKUP(SOYLD2!AU$4,'[1]INTERNAL PARAMETERS-1'!$B$5:$J$44,5,FALSE)*VLOOKUP(SOYLD2!AU$4,'[1]INTERNAL PARAMETERS-1'!$B$5:$J$44,6,FALSE)*VLOOKUP(SOYLD2!AU$4,'[1]INTERNAL PARAMETERS-1'!$B$5:$J$44,3,FALSE) + SOYLD1!AU161*(1-VLOOKUP(SOYLD2!AU$4,'[1]INTERNAL PARAMETERS-1'!$B$5:$J$44,5,FALSE))*VLOOKUP(SOYLD2!AU$4,'[1]INTERNAL PARAMETERS-1'!$B$5:$J$44,8,FALSE)*VLOOKUP(SOYLD2!AU$4,'[1]INTERNAL PARAMETERS-1'!$B$5:$J$44,3,FALSE)</f>
        <v>0</v>
      </c>
      <c r="AV161" s="44">
        <f>SOYLD1!AV161*VLOOKUP(SOYLD2!AV$4,'[1]INTERNAL PARAMETERS-1'!$B$5:$J$44,5,FALSE)*VLOOKUP(SOYLD2!AV$4,'[1]INTERNAL PARAMETERS-1'!$B$5:$J$44,6,FALSE)*VLOOKUP(SOYLD2!AV$4,'[1]INTERNAL PARAMETERS-1'!$B$5:$J$44,3,FALSE) + SOYLD1!AV161*(1-VLOOKUP(SOYLD2!AV$4,'[1]INTERNAL PARAMETERS-1'!$B$5:$J$44,5,FALSE))*VLOOKUP(SOYLD2!AV$4,'[1]INTERNAL PARAMETERS-1'!$B$5:$J$44,8,FALSE)*VLOOKUP(SOYLD2!AV$4,'[1]INTERNAL PARAMETERS-1'!$B$5:$J$44,3,FALSE)</f>
        <v>0</v>
      </c>
      <c r="AW161" s="44">
        <f>SOYLD1!AW161*VLOOKUP(SOYLD2!AW$4,'[1]INTERNAL PARAMETERS-1'!$B$5:$J$44,5,FALSE)*VLOOKUP(SOYLD2!AW$4,'[1]INTERNAL PARAMETERS-1'!$B$5:$J$44,6,FALSE)*VLOOKUP(SOYLD2!AW$4,'[1]INTERNAL PARAMETERS-1'!$B$5:$J$44,3,FALSE) + SOYLD1!AW161*(1-VLOOKUP(SOYLD2!AW$4,'[1]INTERNAL PARAMETERS-1'!$B$5:$J$44,5,FALSE))*VLOOKUP(SOYLD2!AW$4,'[1]INTERNAL PARAMETERS-1'!$B$5:$J$44,8,FALSE)*VLOOKUP(SOYLD2!AW$4,'[1]INTERNAL PARAMETERS-1'!$B$5:$J$44,3,FALSE)</f>
        <v>0.49684142789711794</v>
      </c>
      <c r="AX161" s="44">
        <f>SOYLD1!AX161*VLOOKUP(SOYLD2!AX$4,'[1]INTERNAL PARAMETERS-1'!$B$5:$J$44,5,FALSE)*VLOOKUP(SOYLD2!AX$4,'[1]INTERNAL PARAMETERS-1'!$B$5:$J$44,6,FALSE)*VLOOKUP(SOYLD2!AX$4,'[1]INTERNAL PARAMETERS-1'!$B$5:$J$44,3,FALSE) + SOYLD1!AX161*(1-VLOOKUP(SOYLD2!AX$4,'[1]INTERNAL PARAMETERS-1'!$B$5:$J$44,5,FALSE))*VLOOKUP(SOYLD2!AX$4,'[1]INTERNAL PARAMETERS-1'!$B$5:$J$44,8,FALSE)*VLOOKUP(SOYLD2!AX$4,'[1]INTERNAL PARAMETERS-1'!$B$5:$J$44,3,FALSE)</f>
        <v>0</v>
      </c>
      <c r="AY161" s="44">
        <f>SOYLD1!AY161*VLOOKUP(SOYLD2!AY$4,'[1]INTERNAL PARAMETERS-1'!$B$5:$J$44,5,FALSE)*VLOOKUP(SOYLD2!AY$4,'[1]INTERNAL PARAMETERS-1'!$B$5:$J$44,6,FALSE)*VLOOKUP(SOYLD2!AY$4,'[1]INTERNAL PARAMETERS-1'!$B$5:$J$44,3,FALSE) + SOYLD1!AY161*(1-VLOOKUP(SOYLD2!AY$4,'[1]INTERNAL PARAMETERS-1'!$B$5:$J$44,5,FALSE))*VLOOKUP(SOYLD2!AY$4,'[1]INTERNAL PARAMETERS-1'!$B$5:$J$44,8,FALSE)*VLOOKUP(SOYLD2!AY$4,'[1]INTERNAL PARAMETERS-1'!$B$5:$J$44,3,FALSE)</f>
        <v>0</v>
      </c>
      <c r="AZ161" s="44">
        <f>SOYLD1!AZ161*VLOOKUP(SOYLD2!AZ$4,'[1]INTERNAL PARAMETERS-1'!$B$5:$J$44,5,FALSE)*VLOOKUP(SOYLD2!AZ$4,'[1]INTERNAL PARAMETERS-1'!$B$5:$J$44,6,FALSE)*VLOOKUP(SOYLD2!AZ$4,'[1]INTERNAL PARAMETERS-1'!$B$5:$J$44,3,FALSE) + SOYLD1!AZ161*(1-VLOOKUP(SOYLD2!AZ$4,'[1]INTERNAL PARAMETERS-1'!$B$5:$J$44,5,FALSE))*VLOOKUP(SOYLD2!AZ$4,'[1]INTERNAL PARAMETERS-1'!$B$5:$J$44,8,FALSE)*VLOOKUP(SOYLD2!AZ$4,'[1]INTERNAL PARAMETERS-1'!$B$5:$J$44,3,FALSE)</f>
        <v>0</v>
      </c>
      <c r="BA161" s="44">
        <f>SOYLD1!BA161*VLOOKUP(SOYLD2!BA$4,'[1]INTERNAL PARAMETERS-1'!$B$5:$J$44,5,FALSE)*VLOOKUP(SOYLD2!BA$4,'[1]INTERNAL PARAMETERS-1'!$B$5:$J$44,6,FALSE)*VLOOKUP(SOYLD2!BA$4,'[1]INTERNAL PARAMETERS-1'!$B$5:$J$44,3,FALSE) + SOYLD1!BA161*(1-VLOOKUP(SOYLD2!BA$4,'[1]INTERNAL PARAMETERS-1'!$B$5:$J$44,5,FALSE))*VLOOKUP(SOYLD2!BA$4,'[1]INTERNAL PARAMETERS-1'!$B$5:$J$44,8,FALSE)*VLOOKUP(SOYLD2!BA$4,'[1]INTERNAL PARAMETERS-1'!$B$5:$J$44,3,FALSE)</f>
        <v>0.45887689291282058</v>
      </c>
      <c r="BB161" s="44">
        <f>SOYLD1!BB161*VLOOKUP(SOYLD2!BB$4,'[1]INTERNAL PARAMETERS-1'!$B$5:$J$44,5,FALSE)*VLOOKUP(SOYLD2!BB$4,'[1]INTERNAL PARAMETERS-1'!$B$5:$J$44,6,FALSE)*VLOOKUP(SOYLD2!BB$4,'[1]INTERNAL PARAMETERS-1'!$B$5:$J$44,3,FALSE) + SOYLD1!BB161*(1-VLOOKUP(SOYLD2!BB$4,'[1]INTERNAL PARAMETERS-1'!$B$5:$J$44,5,FALSE))*VLOOKUP(SOYLD2!BB$4,'[1]INTERNAL PARAMETERS-1'!$B$5:$J$44,8,FALSE)*VLOOKUP(SOYLD2!BB$4,'[1]INTERNAL PARAMETERS-1'!$B$5:$J$44,3,FALSE)</f>
        <v>5.5525591505726696E-2</v>
      </c>
      <c r="BC161" s="44">
        <f>SOYLD1!BC161*VLOOKUP(SOYLD2!BC$4,'[1]INTERNAL PARAMETERS-1'!$B$5:$J$44,5,FALSE)*VLOOKUP(SOYLD2!BC$4,'[1]INTERNAL PARAMETERS-1'!$B$5:$J$44,6,FALSE)*VLOOKUP(SOYLD2!BC$4,'[1]INTERNAL PARAMETERS-1'!$B$5:$J$44,3,FALSE) + SOYLD1!BC161*(1-VLOOKUP(SOYLD2!BC$4,'[1]INTERNAL PARAMETERS-1'!$B$5:$J$44,5,FALSE))*VLOOKUP(SOYLD2!BC$4,'[1]INTERNAL PARAMETERS-1'!$B$5:$J$44,8,FALSE)*VLOOKUP(SOYLD2!BC$4,'[1]INTERNAL PARAMETERS-1'!$B$5:$J$44,3,FALSE)</f>
        <v>0.30659235170625082</v>
      </c>
      <c r="BD161" s="44">
        <f>SOYLD1!BD161*VLOOKUP(SOYLD2!BD$4,'[1]INTERNAL PARAMETERS-1'!$B$5:$J$44,5,FALSE)*VLOOKUP(SOYLD2!BD$4,'[1]INTERNAL PARAMETERS-1'!$B$5:$J$44,6,FALSE)*VLOOKUP(SOYLD2!BD$4,'[1]INTERNAL PARAMETERS-1'!$B$5:$J$44,3,FALSE) + SOYLD1!BD161*(1-VLOOKUP(SOYLD2!BD$4,'[1]INTERNAL PARAMETERS-1'!$B$5:$J$44,5,FALSE))*VLOOKUP(SOYLD2!BD$4,'[1]INTERNAL PARAMETERS-1'!$B$5:$J$44,8,FALSE)*VLOOKUP(SOYLD2!BD$4,'[1]INTERNAL PARAMETERS-1'!$B$5:$J$44,3,FALSE)</f>
        <v>5.1894009969805074E-2</v>
      </c>
      <c r="BE161" s="44">
        <f>SOYLD1!BE161*VLOOKUP(SOYLD2!BE$4,'[1]INTERNAL PARAMETERS-1'!$B$5:$J$44,5,FALSE)*VLOOKUP(SOYLD2!BE$4,'[1]INTERNAL PARAMETERS-1'!$B$5:$J$44,6,FALSE)*VLOOKUP(SOYLD2!BE$4,'[1]INTERNAL PARAMETERS-1'!$B$5:$J$44,3,FALSE) + SOYLD1!BE161*(1-VLOOKUP(SOYLD2!BE$4,'[1]INTERNAL PARAMETERS-1'!$B$5:$J$44,5,FALSE))*VLOOKUP(SOYLD2!BE$4,'[1]INTERNAL PARAMETERS-1'!$B$5:$J$44,8,FALSE)*VLOOKUP(SOYLD2!BE$4,'[1]INTERNAL PARAMETERS-1'!$B$5:$J$44,3,FALSE)</f>
        <v>0.17533711622876694</v>
      </c>
      <c r="BF161" s="44">
        <f>SOYLD1!BF161*VLOOKUP(SOYLD2!BF$4,'[1]INTERNAL PARAMETERS-1'!$B$5:$J$44,5,FALSE)*VLOOKUP(SOYLD2!BF$4,'[1]INTERNAL PARAMETERS-1'!$B$5:$J$44,6,FALSE)*VLOOKUP(SOYLD2!BF$4,'[1]INTERNAL PARAMETERS-1'!$B$5:$J$44,3,FALSE) + SOYLD1!BF161*(1-VLOOKUP(SOYLD2!BF$4,'[1]INTERNAL PARAMETERS-1'!$B$5:$J$44,5,FALSE))*VLOOKUP(SOYLD2!BF$4,'[1]INTERNAL PARAMETERS-1'!$B$5:$J$44,8,FALSE)*VLOOKUP(SOYLD2!BF$4,'[1]INTERNAL PARAMETERS-1'!$B$5:$J$44,3,FALSE)</f>
        <v>0</v>
      </c>
      <c r="BG161" s="44">
        <f>SOYLD1!BG161*VLOOKUP(SOYLD2!BG$4,'[1]INTERNAL PARAMETERS-1'!$B$5:$J$44,5,FALSE)*VLOOKUP(SOYLD2!BG$4,'[1]INTERNAL PARAMETERS-1'!$B$5:$J$44,6,FALSE)*VLOOKUP(SOYLD2!BG$4,'[1]INTERNAL PARAMETERS-1'!$B$5:$J$44,3,FALSE) + SOYLD1!BG161*(1-VLOOKUP(SOYLD2!BG$4,'[1]INTERNAL PARAMETERS-1'!$B$5:$J$44,5,FALSE))*VLOOKUP(SOYLD2!BG$4,'[1]INTERNAL PARAMETERS-1'!$B$5:$J$44,8,FALSE)*VLOOKUP(SOYLD2!BG$4,'[1]INTERNAL PARAMETERS-1'!$B$5:$J$44,3,FALSE)</f>
        <v>7.3299867815893968E-2</v>
      </c>
      <c r="BH161" s="44">
        <f>SOYLD1!BH161*VLOOKUP(SOYLD2!BH$4,'[1]INTERNAL PARAMETERS-1'!$B$5:$J$44,5,FALSE)*VLOOKUP(SOYLD2!BH$4,'[1]INTERNAL PARAMETERS-1'!$B$5:$J$44,6,FALSE)*VLOOKUP(SOYLD2!BH$4,'[1]INTERNAL PARAMETERS-1'!$B$5:$J$44,3,FALSE) + SOYLD1!BH161*(1-VLOOKUP(SOYLD2!BH$4,'[1]INTERNAL PARAMETERS-1'!$B$5:$J$44,5,FALSE))*VLOOKUP(SOYLD2!BH$4,'[1]INTERNAL PARAMETERS-1'!$B$5:$J$44,8,FALSE)*VLOOKUP(SOYLD2!BH$4,'[1]INTERNAL PARAMETERS-1'!$B$5:$J$44,3,FALSE)</f>
        <v>4.9671358677915779E-4</v>
      </c>
      <c r="BI161" s="44">
        <f>SOYLD1!BI161*VLOOKUP(SOYLD2!BI$4,'[1]INTERNAL PARAMETERS-1'!$B$5:$J$44,5,FALSE)*VLOOKUP(SOYLD2!BI$4,'[1]INTERNAL PARAMETERS-1'!$B$5:$J$44,6,FALSE)*VLOOKUP(SOYLD2!BI$4,'[1]INTERNAL PARAMETERS-1'!$B$5:$J$44,3,FALSE) + SOYLD1!BI161*(1-VLOOKUP(SOYLD2!BI$4,'[1]INTERNAL PARAMETERS-1'!$B$5:$J$44,5,FALSE))*VLOOKUP(SOYLD2!BI$4,'[1]INTERNAL PARAMETERS-1'!$B$5:$J$44,8,FALSE)*VLOOKUP(SOYLD2!BI$4,'[1]INTERNAL PARAMETERS-1'!$B$5:$J$44,3,FALSE)</f>
        <v>0</v>
      </c>
      <c r="BJ161" s="44">
        <f>SOYLD1!BJ161*VLOOKUP(SOYLD2!BJ$4,'[1]INTERNAL PARAMETERS-1'!$B$5:$J$44,5,FALSE)*VLOOKUP(SOYLD2!BJ$4,'[1]INTERNAL PARAMETERS-1'!$B$5:$J$44,6,FALSE)*VLOOKUP(SOYLD2!BJ$4,'[1]INTERNAL PARAMETERS-1'!$B$5:$J$44,3,FALSE) + SOYLD1!BJ161*(1-VLOOKUP(SOYLD2!BJ$4,'[1]INTERNAL PARAMETERS-1'!$B$5:$J$44,5,FALSE))*VLOOKUP(SOYLD2!BJ$4,'[1]INTERNAL PARAMETERS-1'!$B$5:$J$44,8,FALSE)*VLOOKUP(SOYLD2!BJ$4,'[1]INTERNAL PARAMETERS-1'!$B$5:$J$44,3,FALSE)</f>
        <v>3.9764656583636669E-2</v>
      </c>
      <c r="BK161" s="44">
        <f>SOYLD1!BK161*VLOOKUP(SOYLD2!BK$4,'[1]INTERNAL PARAMETERS-1'!$B$5:$J$44,5,FALSE)*VLOOKUP(SOYLD2!BK$4,'[1]INTERNAL PARAMETERS-1'!$B$5:$J$44,6,FALSE)*VLOOKUP(SOYLD2!BK$4,'[1]INTERNAL PARAMETERS-1'!$B$5:$J$44,3,FALSE) + SOYLD1!BK161*(1-VLOOKUP(SOYLD2!BK$4,'[1]INTERNAL PARAMETERS-1'!$B$5:$J$44,5,FALSE))*VLOOKUP(SOYLD2!BK$4,'[1]INTERNAL PARAMETERS-1'!$B$5:$J$44,8,FALSE)*VLOOKUP(SOYLD2!BK$4,'[1]INTERNAL PARAMETERS-1'!$B$5:$J$44,3,FALSE)</f>
        <v>3.6956278185814755E-2</v>
      </c>
      <c r="BL161" s="44">
        <f>SOYLD1!BL161*VLOOKUP(SOYLD2!BL$4,'[1]INTERNAL PARAMETERS-1'!$B$5:$J$44,5,FALSE)*VLOOKUP(SOYLD2!BL$4,'[1]INTERNAL PARAMETERS-1'!$B$5:$J$44,6,FALSE)*VLOOKUP(SOYLD2!BL$4,'[1]INTERNAL PARAMETERS-1'!$B$5:$J$44,3,FALSE) + SOYLD1!BL161*(1-VLOOKUP(SOYLD2!BL$4,'[1]INTERNAL PARAMETERS-1'!$B$5:$J$44,5,FALSE))*VLOOKUP(SOYLD2!BL$4,'[1]INTERNAL PARAMETERS-1'!$B$5:$J$44,8,FALSE)*VLOOKUP(SOYLD2!BL$4,'[1]INTERNAL PARAMETERS-1'!$B$5:$J$44,3,FALSE)</f>
        <v>9.4461311717808694E-2</v>
      </c>
      <c r="BM161" s="44">
        <f>SOYLD1!BM161*VLOOKUP(SOYLD2!BM$4,'[1]INTERNAL PARAMETERS-1'!$B$5:$J$44,5,FALSE)*VLOOKUP(SOYLD2!BM$4,'[1]INTERNAL PARAMETERS-1'!$B$5:$J$44,6,FALSE)*VLOOKUP(SOYLD2!BM$4,'[1]INTERNAL PARAMETERS-1'!$B$5:$J$44,3,FALSE) + SOYLD1!BM161*(1-VLOOKUP(SOYLD2!BM$4,'[1]INTERNAL PARAMETERS-1'!$B$5:$J$44,5,FALSE))*VLOOKUP(SOYLD2!BM$4,'[1]INTERNAL PARAMETERS-1'!$B$5:$J$44,8,FALSE)*VLOOKUP(SOYLD2!BM$4,'[1]INTERNAL PARAMETERS-1'!$B$5:$J$44,3,FALSE)</f>
        <v>6.4966389176627656E-2</v>
      </c>
      <c r="BN161" s="44">
        <f>SOYLD1!BN161*VLOOKUP(SOYLD2!BN$4,'[1]INTERNAL PARAMETERS-1'!$B$5:$J$44,5,FALSE)*VLOOKUP(SOYLD2!BN$4,'[1]INTERNAL PARAMETERS-1'!$B$5:$J$44,6,FALSE)*VLOOKUP(SOYLD2!BN$4,'[1]INTERNAL PARAMETERS-1'!$B$5:$J$44,3,FALSE) + SOYLD1!BN161*(1-VLOOKUP(SOYLD2!BN$4,'[1]INTERNAL PARAMETERS-1'!$B$5:$J$44,5,FALSE))*VLOOKUP(SOYLD2!BN$4,'[1]INTERNAL PARAMETERS-1'!$B$5:$J$44,8,FALSE)*VLOOKUP(SOYLD2!BN$4,'[1]INTERNAL PARAMETERS-1'!$B$5:$J$44,3,FALSE)</f>
        <v>2.8434548489512171E-2</v>
      </c>
      <c r="BO161" s="44">
        <f>SOYLD1!BO161*VLOOKUP(SOYLD2!BO$4,'[1]INTERNAL PARAMETERS-1'!$B$5:$J$44,5,FALSE)*VLOOKUP(SOYLD2!BO$4,'[1]INTERNAL PARAMETERS-1'!$B$5:$J$44,6,FALSE)*VLOOKUP(SOYLD2!BO$4,'[1]INTERNAL PARAMETERS-1'!$B$5:$J$44,3,FALSE) + SOYLD1!BO161*(1-VLOOKUP(SOYLD2!BO$4,'[1]INTERNAL PARAMETERS-1'!$B$5:$J$44,5,FALSE))*VLOOKUP(SOYLD2!BO$4,'[1]INTERNAL PARAMETERS-1'!$B$5:$J$44,8,FALSE)*VLOOKUP(SOYLD2!BO$4,'[1]INTERNAL PARAMETERS-1'!$B$5:$J$44,3,FALSE)</f>
        <v>1.6043027414508346E-2</v>
      </c>
      <c r="BP161" s="44">
        <f>SOYLD1!BP161*VLOOKUP(SOYLD2!BP$4,'[1]INTERNAL PARAMETERS-1'!$B$5:$J$44,5,FALSE)*VLOOKUP(SOYLD2!BP$4,'[1]INTERNAL PARAMETERS-1'!$B$5:$J$44,6,FALSE)*VLOOKUP(SOYLD2!BP$4,'[1]INTERNAL PARAMETERS-1'!$B$5:$J$44,3,FALSE) + SOYLD1!BP161*(1-VLOOKUP(SOYLD2!BP$4,'[1]INTERNAL PARAMETERS-1'!$B$5:$J$44,5,FALSE))*VLOOKUP(SOYLD2!BP$4,'[1]INTERNAL PARAMETERS-1'!$B$5:$J$44,8,FALSE)*VLOOKUP(SOYLD2!BP$4,'[1]INTERNAL PARAMETERS-1'!$B$5:$J$44,3,FALSE)</f>
        <v>2.2604762094633269E-3</v>
      </c>
      <c r="BQ161" s="44">
        <f>SOYLD1!BQ161*VLOOKUP(SOYLD2!BQ$4,'[1]INTERNAL PARAMETERS-1'!$B$5:$J$44,5,FALSE)*VLOOKUP(SOYLD2!BQ$4,'[1]INTERNAL PARAMETERS-1'!$B$5:$J$44,6,FALSE)*VLOOKUP(SOYLD2!BQ$4,'[1]INTERNAL PARAMETERS-1'!$B$5:$J$44,3,FALSE) + SOYLD1!BQ161*(1-VLOOKUP(SOYLD2!BQ$4,'[1]INTERNAL PARAMETERS-1'!$B$5:$J$44,5,FALSE))*VLOOKUP(SOYLD2!BQ$4,'[1]INTERNAL PARAMETERS-1'!$B$5:$J$44,8,FALSE)*VLOOKUP(SOYLD2!BQ$4,'[1]INTERNAL PARAMETERS-1'!$B$5:$J$44,3,FALSE)</f>
        <v>0.11666860366505005</v>
      </c>
      <c r="BR161" s="44">
        <f>SOYLD1!BR161*VLOOKUP(SOYLD2!BR$4,'[1]INTERNAL PARAMETERS-1'!$B$5:$J$44,5,FALSE)*VLOOKUP(SOYLD2!BR$4,'[1]INTERNAL PARAMETERS-1'!$B$5:$J$44,6,FALSE)*VLOOKUP(SOYLD2!BR$4,'[1]INTERNAL PARAMETERS-1'!$B$5:$J$44,3,FALSE) + SOYLD1!BR161*(1-VLOOKUP(SOYLD2!BR$4,'[1]INTERNAL PARAMETERS-1'!$B$5:$J$44,5,FALSE))*VLOOKUP(SOYLD2!BR$4,'[1]INTERNAL PARAMETERS-1'!$B$5:$J$44,8,FALSE)*VLOOKUP(SOYLD2!BR$4,'[1]INTERNAL PARAMETERS-1'!$B$5:$J$44,3,FALSE)</f>
        <v>2.5867916171230039E-3</v>
      </c>
      <c r="BS161" s="44">
        <f>SOYLD1!BS161*VLOOKUP(SOYLD2!BS$4,'[1]INTERNAL PARAMETERS-1'!$B$5:$J$44,5,FALSE)*VLOOKUP(SOYLD2!BS$4,'[1]INTERNAL PARAMETERS-1'!$B$5:$J$44,6,FALSE)*VLOOKUP(SOYLD2!BS$4,'[1]INTERNAL PARAMETERS-1'!$B$5:$J$44,3,FALSE) + SOYLD1!BS161*(1-VLOOKUP(SOYLD2!BS$4,'[1]INTERNAL PARAMETERS-1'!$B$5:$J$44,5,FALSE))*VLOOKUP(SOYLD2!BS$4,'[1]INTERNAL PARAMETERS-1'!$B$5:$J$44,8,FALSE)*VLOOKUP(SOYLD2!BS$4,'[1]INTERNAL PARAMETERS-1'!$B$5:$J$44,3,FALSE)</f>
        <v>4.9172921697987167E-4</v>
      </c>
      <c r="BT161" s="44">
        <f>SOYLD1!BT161*VLOOKUP(SOYLD2!BT$4,'[1]INTERNAL PARAMETERS-1'!$B$5:$J$44,5,FALSE)*VLOOKUP(SOYLD2!BT$4,'[1]INTERNAL PARAMETERS-1'!$B$5:$J$44,6,FALSE)*VLOOKUP(SOYLD2!BT$4,'[1]INTERNAL PARAMETERS-1'!$B$5:$J$44,3,FALSE) + SOYLD1!BT161*(1-VLOOKUP(SOYLD2!BT$4,'[1]INTERNAL PARAMETERS-1'!$B$5:$J$44,5,FALSE))*VLOOKUP(SOYLD2!BT$4,'[1]INTERNAL PARAMETERS-1'!$B$5:$J$44,8,FALSE)*VLOOKUP(SOYLD2!BT$4,'[1]INTERNAL PARAMETERS-1'!$B$5:$J$44,3,FALSE)</f>
        <v>0</v>
      </c>
      <c r="BU161" s="44">
        <f>SOYLD1!BU161*VLOOKUP(SOYLD2!BU$4,'[1]INTERNAL PARAMETERS-1'!$B$5:$J$44,5,FALSE)*VLOOKUP(SOYLD2!BU$4,'[1]INTERNAL PARAMETERS-1'!$B$5:$J$44,6,FALSE)*VLOOKUP(SOYLD2!BU$4,'[1]INTERNAL PARAMETERS-1'!$B$5:$J$44,3,FALSE) + SOYLD1!BU161*(1-VLOOKUP(SOYLD2!BU$4,'[1]INTERNAL PARAMETERS-1'!$B$5:$J$44,5,FALSE))*VLOOKUP(SOYLD2!BU$4,'[1]INTERNAL PARAMETERS-1'!$B$5:$J$44,8,FALSE)*VLOOKUP(SOYLD2!BU$4,'[1]INTERNAL PARAMETERS-1'!$B$5:$J$44,3,FALSE)</f>
        <v>0</v>
      </c>
      <c r="BV161" s="44">
        <f>SOYLD1!BV161*VLOOKUP(SOYLD2!BV$4,'[1]INTERNAL PARAMETERS-1'!$B$5:$J$44,5,FALSE)*VLOOKUP(SOYLD2!BV$4,'[1]INTERNAL PARAMETERS-1'!$B$5:$J$44,6,FALSE)*VLOOKUP(SOYLD2!BV$4,'[1]INTERNAL PARAMETERS-1'!$B$5:$J$44,3,FALSE) + SOYLD1!BV161*(1-VLOOKUP(SOYLD2!BV$4,'[1]INTERNAL PARAMETERS-1'!$B$5:$J$44,5,FALSE))*VLOOKUP(SOYLD2!BV$4,'[1]INTERNAL PARAMETERS-1'!$B$5:$J$44,8,FALSE)*VLOOKUP(SOYLD2!BV$4,'[1]INTERNAL PARAMETERS-1'!$B$5:$J$44,3,FALSE)</f>
        <v>0</v>
      </c>
      <c r="BW161" s="44">
        <f>SOYLD1!BW161*VLOOKUP(SOYLD2!BW$4,'[1]INTERNAL PARAMETERS-1'!$B$5:$J$44,5,FALSE)*VLOOKUP(SOYLD2!BW$4,'[1]INTERNAL PARAMETERS-1'!$B$5:$J$44,6,FALSE)*VLOOKUP(SOYLD2!BW$4,'[1]INTERNAL PARAMETERS-1'!$B$5:$J$44,3,FALSE) + SOYLD1!BW161*(1-VLOOKUP(SOYLD2!BW$4,'[1]INTERNAL PARAMETERS-1'!$B$5:$J$44,5,FALSE))*VLOOKUP(SOYLD2!BW$4,'[1]INTERNAL PARAMETERS-1'!$B$5:$J$44,8,FALSE)*VLOOKUP(SOYLD2!BW$4,'[1]INTERNAL PARAMETERS-1'!$B$5:$J$44,3,FALSE)</f>
        <v>0</v>
      </c>
      <c r="BX161" s="44">
        <f>SOYLD1!BX161*VLOOKUP(SOYLD2!BX$4,'[1]INTERNAL PARAMETERS-1'!$B$5:$J$44,5,FALSE)*VLOOKUP(SOYLD2!BX$4,'[1]INTERNAL PARAMETERS-1'!$B$5:$J$44,6,FALSE)*VLOOKUP(SOYLD2!BX$4,'[1]INTERNAL PARAMETERS-1'!$B$5:$J$44,3,FALSE) + SOYLD1!BX161*(1-VLOOKUP(SOYLD2!BX$4,'[1]INTERNAL PARAMETERS-1'!$B$5:$J$44,5,FALSE))*VLOOKUP(SOYLD2!BX$4,'[1]INTERNAL PARAMETERS-1'!$B$5:$J$44,8,FALSE)*VLOOKUP(SOYLD2!BX$4,'[1]INTERNAL PARAMETERS-1'!$B$5:$J$44,3,FALSE)</f>
        <v>0</v>
      </c>
      <c r="BY161" s="44">
        <f>SOYLD1!BY161*VLOOKUP(SOYLD2!BY$4,'[1]INTERNAL PARAMETERS-1'!$B$5:$J$44,5,FALSE)*VLOOKUP(SOYLD2!BY$4,'[1]INTERNAL PARAMETERS-1'!$B$5:$J$44,6,FALSE)*VLOOKUP(SOYLD2!BY$4,'[1]INTERNAL PARAMETERS-1'!$B$5:$J$44,3,FALSE) + SOYLD1!BY161*(1-VLOOKUP(SOYLD2!BY$4,'[1]INTERNAL PARAMETERS-1'!$B$5:$J$44,5,FALSE))*VLOOKUP(SOYLD2!BY$4,'[1]INTERNAL PARAMETERS-1'!$B$5:$J$44,8,FALSE)*VLOOKUP(SOYLD2!BY$4,'[1]INTERNAL PARAMETERS-1'!$B$5:$J$44,3,FALSE)</f>
        <v>0</v>
      </c>
      <c r="BZ161" s="44">
        <f>SOYLD1!BZ161*VLOOKUP(SOYLD2!BZ$4,'[1]INTERNAL PARAMETERS-1'!$B$5:$J$44,5,FALSE)*VLOOKUP(SOYLD2!BZ$4,'[1]INTERNAL PARAMETERS-1'!$B$5:$J$44,6,FALSE)*VLOOKUP(SOYLD2!BZ$4,'[1]INTERNAL PARAMETERS-1'!$B$5:$J$44,3,FALSE) + SOYLD1!BZ161*(1-VLOOKUP(SOYLD2!BZ$4,'[1]INTERNAL PARAMETERS-1'!$B$5:$J$44,5,FALSE))*VLOOKUP(SOYLD2!BZ$4,'[1]INTERNAL PARAMETERS-1'!$B$5:$J$44,8,FALSE)*VLOOKUP(SOYLD2!BZ$4,'[1]INTERNAL PARAMETERS-1'!$B$5:$J$44,3,FALSE)</f>
        <v>3.1537162894657906E-4</v>
      </c>
      <c r="CA161" s="44">
        <f>SOYLD1!CA161*VLOOKUP(SOYLD2!CA$4,'[1]INTERNAL PARAMETERS-1'!$B$5:$J$44,5,FALSE)*VLOOKUP(SOYLD2!CA$4,'[1]INTERNAL PARAMETERS-1'!$B$5:$J$44,6,FALSE)*VLOOKUP(SOYLD2!CA$4,'[1]INTERNAL PARAMETERS-1'!$B$5:$J$44,3,FALSE) + SOYLD1!CA161*(1-VLOOKUP(SOYLD2!CA$4,'[1]INTERNAL PARAMETERS-1'!$B$5:$J$44,5,FALSE))*VLOOKUP(SOYLD2!CA$4,'[1]INTERNAL PARAMETERS-1'!$B$5:$J$44,8,FALSE)*VLOOKUP(SOYLD2!CA$4,'[1]INTERNAL PARAMETERS-1'!$B$5:$J$44,3,FALSE)</f>
        <v>0</v>
      </c>
      <c r="CB161" s="44">
        <f>SOYLD1!CB161*VLOOKUP(SOYLD2!CB$4,'[1]INTERNAL PARAMETERS-1'!$B$5:$J$44,5,FALSE)*VLOOKUP(SOYLD2!CB$4,'[1]INTERNAL PARAMETERS-1'!$B$5:$J$44,6,FALSE)*VLOOKUP(SOYLD2!CB$4,'[1]INTERNAL PARAMETERS-1'!$B$5:$J$44,3,FALSE) + SOYLD1!CB161*(1-VLOOKUP(SOYLD2!CB$4,'[1]INTERNAL PARAMETERS-1'!$B$5:$J$44,5,FALSE))*VLOOKUP(SOYLD2!CB$4,'[1]INTERNAL PARAMETERS-1'!$B$5:$J$44,8,FALSE)*VLOOKUP(SOYLD2!CB$4,'[1]INTERNAL PARAMETERS-1'!$B$5:$J$44,3,FALSE)</f>
        <v>0</v>
      </c>
      <c r="CC161" s="44">
        <f>SOYLD1!CC161*VLOOKUP(SOYLD2!CC$4,'[1]INTERNAL PARAMETERS-1'!$B$5:$J$44,5,FALSE)*VLOOKUP(SOYLD2!CC$4,'[1]INTERNAL PARAMETERS-1'!$B$5:$J$44,6,FALSE)*VLOOKUP(SOYLD2!CC$4,'[1]INTERNAL PARAMETERS-1'!$B$5:$J$44,3,FALSE) + SOYLD1!CC161*(1-VLOOKUP(SOYLD2!CC$4,'[1]INTERNAL PARAMETERS-1'!$B$5:$J$44,5,FALSE))*VLOOKUP(SOYLD2!CC$4,'[1]INTERNAL PARAMETERS-1'!$B$5:$J$44,8,FALSE)*VLOOKUP(SOYLD2!CC$4,'[1]INTERNAL PARAMETERS-1'!$B$5:$J$44,3,FALSE)</f>
        <v>5.6065744287955215E-4</v>
      </c>
      <c r="CD161" s="44">
        <f>SOYLD1!CD161*VLOOKUP(SOYLD2!CD$4,'[1]INTERNAL PARAMETERS-1'!$B$5:$J$44,5,FALSE)*VLOOKUP(SOYLD2!CD$4,'[1]INTERNAL PARAMETERS-1'!$B$5:$J$44,6,FALSE)*VLOOKUP(SOYLD2!CD$4,'[1]INTERNAL PARAMETERS-1'!$B$5:$J$44,3,FALSE) + SOYLD1!CD161*(1-VLOOKUP(SOYLD2!CD$4,'[1]INTERNAL PARAMETERS-1'!$B$5:$J$44,5,FALSE))*VLOOKUP(SOYLD2!CD$4,'[1]INTERNAL PARAMETERS-1'!$B$5:$J$44,8,FALSE)*VLOOKUP(SOYLD2!CD$4,'[1]INTERNAL PARAMETERS-1'!$B$5:$J$44,3,FALSE)</f>
        <v>1.5680945909033461E-3</v>
      </c>
      <c r="CE161" s="44">
        <f>SOYLD1!CE161*VLOOKUP(SOYLD2!CE$4,'[1]INTERNAL PARAMETERS-1'!$B$5:$J$44,5,FALSE)*VLOOKUP(SOYLD2!CE$4,'[1]INTERNAL PARAMETERS-1'!$B$5:$J$44,6,FALSE)*VLOOKUP(SOYLD2!CE$4,'[1]INTERNAL PARAMETERS-1'!$B$5:$J$44,3,FALSE) + SOYLD1!CE161*(1-VLOOKUP(SOYLD2!CE$4,'[1]INTERNAL PARAMETERS-1'!$B$5:$J$44,5,FALSE))*VLOOKUP(SOYLD2!CE$4,'[1]INTERNAL PARAMETERS-1'!$B$5:$J$44,8,FALSE)*VLOOKUP(SOYLD2!CE$4,'[1]INTERNAL PARAMETERS-1'!$B$5:$J$44,3,FALSE)</f>
        <v>2.7863056509454583E-3</v>
      </c>
      <c r="CF161" s="44">
        <f>SOYLD1!CF161*VLOOKUP(SOYLD2!CF$4,'[1]INTERNAL PARAMETERS-1'!$B$5:$J$44,5,FALSE)*VLOOKUP(SOYLD2!CF$4,'[1]INTERNAL PARAMETERS-1'!$B$5:$J$44,6,FALSE)*VLOOKUP(SOYLD2!CF$4,'[1]INTERNAL PARAMETERS-1'!$B$5:$J$44,3,FALSE) + SOYLD1!CF161*(1-VLOOKUP(SOYLD2!CF$4,'[1]INTERNAL PARAMETERS-1'!$B$5:$J$44,5,FALSE))*VLOOKUP(SOYLD2!CF$4,'[1]INTERNAL PARAMETERS-1'!$B$5:$J$44,8,FALSE)*VLOOKUP(SOYLD2!CF$4,'[1]INTERNAL PARAMETERS-1'!$B$5:$J$44,3,FALSE)</f>
        <v>0</v>
      </c>
      <c r="CG161" s="44">
        <f>SOYLD1!CG161*VLOOKUP(SOYLD2!CG$4,'[1]INTERNAL PARAMETERS-1'!$B$5:$J$44,5,FALSE)*VLOOKUP(SOYLD2!CG$4,'[1]INTERNAL PARAMETERS-1'!$B$5:$J$44,6,FALSE)*VLOOKUP(SOYLD2!CG$4,'[1]INTERNAL PARAMETERS-1'!$B$5:$J$44,3,FALSE) + SOYLD1!CG161*(1-VLOOKUP(SOYLD2!CG$4,'[1]INTERNAL PARAMETERS-1'!$B$5:$J$44,5,FALSE))*VLOOKUP(SOYLD2!CG$4,'[1]INTERNAL PARAMETERS-1'!$B$5:$J$44,8,FALSE)*VLOOKUP(SOYLD2!CG$4,'[1]INTERNAL PARAMETERS-1'!$B$5:$J$44,3,FALSE)</f>
        <v>0</v>
      </c>
      <c r="CH161" s="43">
        <f>SOYLD1!CH161*VLOOKUP(SOYLD2!CH$4,'[1]INTERNAL PARAMETERS-1'!$B$5:$J$44,5,FALSE)*VLOOKUP(SOYLD2!CH$4,'[1]INTERNAL PARAMETERS-1'!$B$5:$J$44,6,FALSE)*VLOOKUP(SOYLD2!CH$4,'[1]INTERNAL PARAMETERS-1'!$B$5:$J$44,3,FALSE) + SOYLD1!CH161*(1-VLOOKUP(SOYLD2!CH$4,'[1]INTERNAL PARAMETERS-1'!$B$5:$J$44,5,FALSE))*VLOOKUP(SOYLD2!CH$4,'[1]INTERNAL PARAMETERS-1'!$B$5:$J$44,8,FALSE)*VLOOKUP(SOYLD2!CH$4,'[1]INTERNAL PARAMETERS-1'!$B$5:$J$44,3,FALSE)</f>
        <v>0</v>
      </c>
      <c r="CJ161" s="45">
        <f t="shared" si="4"/>
        <v>48.852428779479169</v>
      </c>
      <c r="CK161" s="43">
        <f t="shared" si="5"/>
        <v>2.0267282132133602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'S Opt'!X162</f>
        <v>79.096362850354694</v>
      </c>
      <c r="F162" s="59">
        <f>'[1]INTERNAL PARAMETERS-1'!M18</f>
        <v>21.115000000000002</v>
      </c>
      <c r="G162" s="45">
        <f>SOYLD1!G162*VLOOKUP(SOYLD2!G$4,'[1]INTERNAL PARAMETERS-1'!$B$5:$J$44,5,FALSE)*VLOOKUP(SOYLD2!G$4,'[1]INTERNAL PARAMETERS-1'!$B$5:$J$44,7,FALSE)*SOYLD2!$F162 + SOYLD1!G162*(1-VLOOKUP(SOYLD2!G$4,'[1]INTERNAL PARAMETERS-1'!$B$5:$J$44,5,FALSE))*VLOOKUP(SOYLD2!G$4,'[1]INTERNAL PARAMETERS-1'!$B$5:$J$44,9,FALSE)*SOYLD2!$F162</f>
        <v>12.837488320350712</v>
      </c>
      <c r="H162" s="44">
        <f>SOYLD1!H162*VLOOKUP(SOYLD2!H$4,'[1]INTERNAL PARAMETERS-1'!$B$5:$J$44,5,FALSE)*VLOOKUP(SOYLD2!H$4,'[1]INTERNAL PARAMETERS-1'!$B$5:$J$44,7,FALSE)*SOYLD2!$F162 + SOYLD1!H162*(1-VLOOKUP(SOYLD2!H$4,'[1]INTERNAL PARAMETERS-1'!$B$5:$J$44,5,FALSE))*VLOOKUP(SOYLD2!H$4,'[1]INTERNAL PARAMETERS-1'!$B$5:$J$44,9,FALSE)*SOYLD2!$F162</f>
        <v>3.0359355769670811</v>
      </c>
      <c r="I162" s="44">
        <f>SOYLD1!I162*VLOOKUP(SOYLD2!I$4,'[1]INTERNAL PARAMETERS-1'!$B$5:$J$44,5,FALSE)*VLOOKUP(SOYLD2!I$4,'[1]INTERNAL PARAMETERS-1'!$B$5:$J$44,7,FALSE)*SOYLD2!$F162 + SOYLD1!I162*(1-VLOOKUP(SOYLD2!I$4,'[1]INTERNAL PARAMETERS-1'!$B$5:$J$44,5,FALSE))*VLOOKUP(SOYLD2!I$4,'[1]INTERNAL PARAMETERS-1'!$B$5:$J$44,9,FALSE)*SOYLD2!$F162</f>
        <v>4.0141801926138383</v>
      </c>
      <c r="J162" s="44">
        <f>SOYLD1!J162*VLOOKUP(SOYLD2!J$4,'[1]INTERNAL PARAMETERS-1'!$B$5:$J$44,5,FALSE)*VLOOKUP(SOYLD2!J$4,'[1]INTERNAL PARAMETERS-1'!$B$5:$J$44,7,FALSE)*SOYLD2!$F162 + SOYLD1!J162*(1-VLOOKUP(SOYLD2!J$4,'[1]INTERNAL PARAMETERS-1'!$B$5:$J$44,5,FALSE))*VLOOKUP(SOYLD2!J$4,'[1]INTERNAL PARAMETERS-1'!$B$5:$J$44,9,FALSE)*SOYLD2!$F162</f>
        <v>0</v>
      </c>
      <c r="K162" s="44">
        <f>SOYLD1!K162*VLOOKUP(SOYLD2!K$4,'[1]INTERNAL PARAMETERS-1'!$B$5:$J$44,5,FALSE)*VLOOKUP(SOYLD2!K$4,'[1]INTERNAL PARAMETERS-1'!$B$5:$J$44,7,FALSE)*SOYLD2!$F162 + SOYLD1!K162*(1-VLOOKUP(SOYLD2!K$4,'[1]INTERNAL PARAMETERS-1'!$B$5:$J$44,5,FALSE))*VLOOKUP(SOYLD2!K$4,'[1]INTERNAL PARAMETERS-1'!$B$5:$J$44,9,FALSE)*SOYLD2!$F162</f>
        <v>5.769679027081448E-2</v>
      </c>
      <c r="L162" s="44">
        <f>SOYLD1!L162*VLOOKUP(SOYLD2!L$4,'[1]INTERNAL PARAMETERS-1'!$B$5:$J$44,5,FALSE)*VLOOKUP(SOYLD2!L$4,'[1]INTERNAL PARAMETERS-1'!$B$5:$J$44,7,FALSE)*SOYLD2!$F162 + SOYLD1!L162*(1-VLOOKUP(SOYLD2!L$4,'[1]INTERNAL PARAMETERS-1'!$B$5:$J$44,5,FALSE))*VLOOKUP(SOYLD2!L$4,'[1]INTERNAL PARAMETERS-1'!$B$5:$J$44,9,FALSE)*SOYLD2!$F162</f>
        <v>0</v>
      </c>
      <c r="M162" s="44">
        <f>SOYLD1!M162*VLOOKUP(SOYLD2!M$4,'[1]INTERNAL PARAMETERS-1'!$B$5:$J$44,5,FALSE)*VLOOKUP(SOYLD2!M$4,'[1]INTERNAL PARAMETERS-1'!$B$5:$J$44,7,FALSE)*SOYLD2!$F162 + SOYLD1!M162*(1-VLOOKUP(SOYLD2!M$4,'[1]INTERNAL PARAMETERS-1'!$B$5:$J$44,5,FALSE))*VLOOKUP(SOYLD2!M$4,'[1]INTERNAL PARAMETERS-1'!$B$5:$J$44,9,FALSE)*SOYLD2!$F162</f>
        <v>0.41889770332831722</v>
      </c>
      <c r="N162" s="44">
        <f>SOYLD1!N162*VLOOKUP(SOYLD2!N$4,'[1]INTERNAL PARAMETERS-1'!$B$5:$J$44,5,FALSE)*VLOOKUP(SOYLD2!N$4,'[1]INTERNAL PARAMETERS-1'!$B$5:$J$44,7,FALSE)*SOYLD2!$F162 + SOYLD1!N162*(1-VLOOKUP(SOYLD2!N$4,'[1]INTERNAL PARAMETERS-1'!$B$5:$J$44,5,FALSE))*VLOOKUP(SOYLD2!N$4,'[1]INTERNAL PARAMETERS-1'!$B$5:$J$44,9,FALSE)*SOYLD2!$F162</f>
        <v>1.1966073637917927E-2</v>
      </c>
      <c r="O162" s="44">
        <f>SOYLD1!O162*VLOOKUP(SOYLD2!O$4,'[1]INTERNAL PARAMETERS-1'!$B$5:$J$44,5,FALSE)*VLOOKUP(SOYLD2!O$4,'[1]INTERNAL PARAMETERS-1'!$B$5:$J$44,7,FALSE)*SOYLD2!$F162 + SOYLD1!O162*(1-VLOOKUP(SOYLD2!O$4,'[1]INTERNAL PARAMETERS-1'!$B$5:$J$44,5,FALSE))*VLOOKUP(SOYLD2!O$4,'[1]INTERNAL PARAMETERS-1'!$B$5:$J$44,9,FALSE)*SOYLD2!$F162</f>
        <v>0</v>
      </c>
      <c r="P162" s="44">
        <f>SOYLD1!P162*VLOOKUP(SOYLD2!P$4,'[1]INTERNAL PARAMETERS-1'!$B$5:$J$44,5,FALSE)*VLOOKUP(SOYLD2!P$4,'[1]INTERNAL PARAMETERS-1'!$B$5:$J$44,7,FALSE)*SOYLD2!$F162 + SOYLD1!P162*(1-VLOOKUP(SOYLD2!P$4,'[1]INTERNAL PARAMETERS-1'!$B$5:$J$44,5,FALSE))*VLOOKUP(SOYLD2!P$4,'[1]INTERNAL PARAMETERS-1'!$B$5:$J$44,9,FALSE)*SOYLD2!$F162</f>
        <v>0</v>
      </c>
      <c r="Q162" s="44">
        <f>SOYLD1!Q162*VLOOKUP(SOYLD2!Q$4,'[1]INTERNAL PARAMETERS-1'!$B$5:$J$44,5,FALSE)*VLOOKUP(SOYLD2!Q$4,'[1]INTERNAL PARAMETERS-1'!$B$5:$J$44,7,FALSE)*SOYLD2!$F162 + SOYLD1!Q162*(1-VLOOKUP(SOYLD2!Q$4,'[1]INTERNAL PARAMETERS-1'!$B$5:$J$44,5,FALSE))*VLOOKUP(SOYLD2!Q$4,'[1]INTERNAL PARAMETERS-1'!$B$5:$J$44,9,FALSE)*SOYLD2!$F162</f>
        <v>0</v>
      </c>
      <c r="R162" s="44">
        <f>SOYLD1!R162*VLOOKUP(SOYLD2!R$4,'[1]INTERNAL PARAMETERS-1'!$B$5:$J$44,5,FALSE)*VLOOKUP(SOYLD2!R$4,'[1]INTERNAL PARAMETERS-1'!$B$5:$J$44,7,FALSE)*SOYLD2!$F162 + SOYLD1!R162*(1-VLOOKUP(SOYLD2!R$4,'[1]INTERNAL PARAMETERS-1'!$B$5:$J$44,5,FALSE))*VLOOKUP(SOYLD2!R$4,'[1]INTERNAL PARAMETERS-1'!$B$5:$J$44,9,FALSE)*SOYLD2!$F162</f>
        <v>6.8381381061706041E-3</v>
      </c>
      <c r="S162" s="44">
        <f>SOYLD1!S162*VLOOKUP(SOYLD2!S$4,'[1]INTERNAL PARAMETERS-1'!$B$5:$J$44,5,FALSE)*VLOOKUP(SOYLD2!S$4,'[1]INTERNAL PARAMETERS-1'!$B$5:$J$44,7,FALSE)*SOYLD2!$F162 + SOYLD1!S162*(1-VLOOKUP(SOYLD2!S$4,'[1]INTERNAL PARAMETERS-1'!$B$5:$J$44,5,FALSE))*VLOOKUP(SOYLD2!S$4,'[1]INTERNAL PARAMETERS-1'!$B$5:$J$44,9,FALSE)*SOYLD2!$F162</f>
        <v>0.40925892479336123</v>
      </c>
      <c r="T162" s="44">
        <f>SOYLD1!T162*VLOOKUP(SOYLD2!T$4,'[1]INTERNAL PARAMETERS-1'!$B$5:$J$44,5,FALSE)*VLOOKUP(SOYLD2!T$4,'[1]INTERNAL PARAMETERS-1'!$B$5:$J$44,7,FALSE)*SOYLD2!$F162 + SOYLD1!T162*(1-VLOOKUP(SOYLD2!T$4,'[1]INTERNAL PARAMETERS-1'!$B$5:$J$44,5,FALSE))*VLOOKUP(SOYLD2!T$4,'[1]INTERNAL PARAMETERS-1'!$B$5:$J$44,9,FALSE)*SOYLD2!$F162</f>
        <v>0.1538480866706291</v>
      </c>
      <c r="U162" s="44">
        <f>SOYLD1!U162*VLOOKUP(SOYLD2!U$4,'[1]INTERNAL PARAMETERS-1'!$B$5:$J$44,5,FALSE)*VLOOKUP(SOYLD2!U$4,'[1]INTERNAL PARAMETERS-1'!$B$5:$J$44,7,FALSE)*SOYLD2!$F162 + SOYLD1!U162*(1-VLOOKUP(SOYLD2!U$4,'[1]INTERNAL PARAMETERS-1'!$B$5:$J$44,5,FALSE))*VLOOKUP(SOYLD2!U$4,'[1]INTERNAL PARAMETERS-1'!$B$5:$J$44,9,FALSE)*SOYLD2!$F162</f>
        <v>4.8290575904304307E-2</v>
      </c>
      <c r="V162" s="44">
        <f>SOYLD1!V162*VLOOKUP(SOYLD2!V$4,'[1]INTERNAL PARAMETERS-1'!$B$5:$J$44,5,FALSE)*VLOOKUP(SOYLD2!V$4,'[1]INTERNAL PARAMETERS-1'!$B$5:$J$44,7,FALSE)*SOYLD2!$F162 + SOYLD1!V162*(1-VLOOKUP(SOYLD2!V$4,'[1]INTERNAL PARAMETERS-1'!$B$5:$J$44,5,FALSE))*VLOOKUP(SOYLD2!V$4,'[1]INTERNAL PARAMETERS-1'!$B$5:$J$44,9,FALSE)*SOYLD2!$F162</f>
        <v>0.4960998299445441</v>
      </c>
      <c r="W162" s="44">
        <f>SOYLD1!W162*VLOOKUP(SOYLD2!W$4,'[1]INTERNAL PARAMETERS-1'!$B$5:$J$44,5,FALSE)*VLOOKUP(SOYLD2!W$4,'[1]INTERNAL PARAMETERS-1'!$B$5:$J$44,7,FALSE)*SOYLD2!$F162 + SOYLD1!W162*(1-VLOOKUP(SOYLD2!W$4,'[1]INTERNAL PARAMETERS-1'!$B$5:$J$44,5,FALSE))*VLOOKUP(SOYLD2!W$4,'[1]INTERNAL PARAMETERS-1'!$B$5:$J$44,9,FALSE)*SOYLD2!$F162</f>
        <v>0</v>
      </c>
      <c r="X162" s="44">
        <f>SOYLD1!X162*VLOOKUP(SOYLD2!X$4,'[1]INTERNAL PARAMETERS-1'!$B$5:$J$44,5,FALSE)*VLOOKUP(SOYLD2!X$4,'[1]INTERNAL PARAMETERS-1'!$B$5:$J$44,7,FALSE)*SOYLD2!$F162 + SOYLD1!X162*(1-VLOOKUP(SOYLD2!X$4,'[1]INTERNAL PARAMETERS-1'!$B$5:$J$44,5,FALSE))*VLOOKUP(SOYLD2!X$4,'[1]INTERNAL PARAMETERS-1'!$B$5:$J$44,9,FALSE)*SOYLD2!$F162</f>
        <v>0</v>
      </c>
      <c r="Y162" s="44">
        <f>SOYLD1!Y162*VLOOKUP(SOYLD2!Y$4,'[1]INTERNAL PARAMETERS-1'!$B$5:$J$44,5,FALSE)*VLOOKUP(SOYLD2!Y$4,'[1]INTERNAL PARAMETERS-1'!$B$5:$J$44,7,FALSE)*SOYLD2!$F162 + SOYLD1!Y162*(1-VLOOKUP(SOYLD2!Y$4,'[1]INTERNAL PARAMETERS-1'!$B$5:$J$44,5,FALSE))*VLOOKUP(SOYLD2!Y$4,'[1]INTERNAL PARAMETERS-1'!$B$5:$J$44,9,FALSE)*SOYLD2!$F162</f>
        <v>0</v>
      </c>
      <c r="Z162" s="44">
        <f>SOYLD1!Z162*VLOOKUP(SOYLD2!Z$4,'[1]INTERNAL PARAMETERS-1'!$B$5:$J$44,5,FALSE)*VLOOKUP(SOYLD2!Z$4,'[1]INTERNAL PARAMETERS-1'!$B$5:$J$44,7,FALSE)*SOYLD2!$F162 + SOYLD1!Z162*(1-VLOOKUP(SOYLD2!Z$4,'[1]INTERNAL PARAMETERS-1'!$B$5:$J$44,5,FALSE))*VLOOKUP(SOYLD2!Z$4,'[1]INTERNAL PARAMETERS-1'!$B$5:$J$44,9,FALSE)*SOYLD2!$F162</f>
        <v>0</v>
      </c>
      <c r="AA162" s="44">
        <f>SOYLD1!AA162*VLOOKUP(SOYLD2!AA$4,'[1]INTERNAL PARAMETERS-1'!$B$5:$J$44,5,FALSE)*VLOOKUP(SOYLD2!AA$4,'[1]INTERNAL PARAMETERS-1'!$B$5:$J$44,7,FALSE)*SOYLD2!$F162 + SOYLD1!AA162*(1-VLOOKUP(SOYLD2!AA$4,'[1]INTERNAL PARAMETERS-1'!$B$5:$J$44,5,FALSE))*VLOOKUP(SOYLD2!AA$4,'[1]INTERNAL PARAMETERS-1'!$B$5:$J$44,9,FALSE)*SOYLD2!$F162</f>
        <v>0</v>
      </c>
      <c r="AB162" s="44">
        <f>SOYLD1!AB162*VLOOKUP(SOYLD2!AB$4,'[1]INTERNAL PARAMETERS-1'!$B$5:$J$44,5,FALSE)*VLOOKUP(SOYLD2!AB$4,'[1]INTERNAL PARAMETERS-1'!$B$5:$J$44,7,FALSE)*SOYLD2!$F162 + SOYLD1!AB162*(1-VLOOKUP(SOYLD2!AB$4,'[1]INTERNAL PARAMETERS-1'!$B$5:$J$44,5,FALSE))*VLOOKUP(SOYLD2!AB$4,'[1]INTERNAL PARAMETERS-1'!$B$5:$J$44,9,FALSE)*SOYLD2!$F162</f>
        <v>0</v>
      </c>
      <c r="AC162" s="44">
        <f>SOYLD1!AC162*VLOOKUP(SOYLD2!AC$4,'[1]INTERNAL PARAMETERS-1'!$B$5:$J$44,5,FALSE)*VLOOKUP(SOYLD2!AC$4,'[1]INTERNAL PARAMETERS-1'!$B$5:$J$44,7,FALSE)*SOYLD2!$F162 + SOYLD1!AC162*(1-VLOOKUP(SOYLD2!AC$4,'[1]INTERNAL PARAMETERS-1'!$B$5:$J$44,5,FALSE))*VLOOKUP(SOYLD2!AC$4,'[1]INTERNAL PARAMETERS-1'!$B$5:$J$44,9,FALSE)*SOYLD2!$F162</f>
        <v>0</v>
      </c>
      <c r="AD162" s="44">
        <f>SOYLD1!AD162*VLOOKUP(SOYLD2!AD$4,'[1]INTERNAL PARAMETERS-1'!$B$5:$J$44,5,FALSE)*VLOOKUP(SOYLD2!AD$4,'[1]INTERNAL PARAMETERS-1'!$B$5:$J$44,7,FALSE)*SOYLD2!$F162 + SOYLD1!AD162*(1-VLOOKUP(SOYLD2!AD$4,'[1]INTERNAL PARAMETERS-1'!$B$5:$J$44,5,FALSE))*VLOOKUP(SOYLD2!AD$4,'[1]INTERNAL PARAMETERS-1'!$B$5:$J$44,9,FALSE)*SOYLD2!$F162</f>
        <v>0</v>
      </c>
      <c r="AE162" s="44">
        <f>SOYLD1!AE162*VLOOKUP(SOYLD2!AE$4,'[1]INTERNAL PARAMETERS-1'!$B$5:$J$44,5,FALSE)*VLOOKUP(SOYLD2!AE$4,'[1]INTERNAL PARAMETERS-1'!$B$5:$J$44,7,FALSE)*SOYLD2!$F162 + SOYLD1!AE162*(1-VLOOKUP(SOYLD2!AE$4,'[1]INTERNAL PARAMETERS-1'!$B$5:$J$44,5,FALSE))*VLOOKUP(SOYLD2!AE$4,'[1]INTERNAL PARAMETERS-1'!$B$5:$J$44,9,FALSE)*SOYLD2!$F162</f>
        <v>0</v>
      </c>
      <c r="AF162" s="44">
        <f>SOYLD1!AF162*VLOOKUP(SOYLD2!AF$4,'[1]INTERNAL PARAMETERS-1'!$B$5:$J$44,5,FALSE)*VLOOKUP(SOYLD2!AF$4,'[1]INTERNAL PARAMETERS-1'!$B$5:$J$44,7,FALSE)*SOYLD2!$F162 + SOYLD1!AF162*(1-VLOOKUP(SOYLD2!AF$4,'[1]INTERNAL PARAMETERS-1'!$B$5:$J$44,5,FALSE))*VLOOKUP(SOYLD2!AF$4,'[1]INTERNAL PARAMETERS-1'!$B$5:$J$44,9,FALSE)*SOYLD2!$F162</f>
        <v>3.3335923267581696E-2</v>
      </c>
      <c r="AG162" s="44">
        <f>SOYLD1!AG162*VLOOKUP(SOYLD2!AG$4,'[1]INTERNAL PARAMETERS-1'!$B$5:$J$44,5,FALSE)*VLOOKUP(SOYLD2!AG$4,'[1]INTERNAL PARAMETERS-1'!$B$5:$J$44,7,FALSE)*SOYLD2!$F162 + SOYLD1!AG162*(1-VLOOKUP(SOYLD2!AG$4,'[1]INTERNAL PARAMETERS-1'!$B$5:$J$44,5,FALSE))*VLOOKUP(SOYLD2!AG$4,'[1]INTERNAL PARAMETERS-1'!$B$5:$J$44,9,FALSE)*SOYLD2!$F162</f>
        <v>0</v>
      </c>
      <c r="AH162" s="44">
        <f>SOYLD1!AH162*VLOOKUP(SOYLD2!AH$4,'[1]INTERNAL PARAMETERS-1'!$B$5:$J$44,5,FALSE)*VLOOKUP(SOYLD2!AH$4,'[1]INTERNAL PARAMETERS-1'!$B$5:$J$44,7,FALSE)*SOYLD2!$F162 + SOYLD1!AH162*(1-VLOOKUP(SOYLD2!AH$4,'[1]INTERNAL PARAMETERS-1'!$B$5:$J$44,5,FALSE))*VLOOKUP(SOYLD2!AH$4,'[1]INTERNAL PARAMETERS-1'!$B$5:$J$44,9,FALSE)*SOYLD2!$F162</f>
        <v>0</v>
      </c>
      <c r="AI162" s="44">
        <f>SOYLD1!AI162*VLOOKUP(SOYLD2!AI$4,'[1]INTERNAL PARAMETERS-1'!$B$5:$J$44,5,FALSE)*VLOOKUP(SOYLD2!AI$4,'[1]INTERNAL PARAMETERS-1'!$B$5:$J$44,7,FALSE)*SOYLD2!$F162 + SOYLD1!AI162*(1-VLOOKUP(SOYLD2!AI$4,'[1]INTERNAL PARAMETERS-1'!$B$5:$J$44,5,FALSE))*VLOOKUP(SOYLD2!AI$4,'[1]INTERNAL PARAMETERS-1'!$B$5:$J$44,9,FALSE)*SOYLD2!$F162</f>
        <v>8.5468375728624639E-3</v>
      </c>
      <c r="AJ162" s="44">
        <f>SOYLD1!AJ162*VLOOKUP(SOYLD2!AJ$4,'[1]INTERNAL PARAMETERS-1'!$B$5:$J$44,5,FALSE)*VLOOKUP(SOYLD2!AJ$4,'[1]INTERNAL PARAMETERS-1'!$B$5:$J$44,7,FALSE)*SOYLD2!$F162 + SOYLD1!AJ162*(1-VLOOKUP(SOYLD2!AJ$4,'[1]INTERNAL PARAMETERS-1'!$B$5:$J$44,5,FALSE))*VLOOKUP(SOYLD2!AJ$4,'[1]INTERNAL PARAMETERS-1'!$B$5:$J$44,9,FALSE)*SOYLD2!$F162</f>
        <v>5.0003884901372544E-2</v>
      </c>
      <c r="AK162" s="44">
        <f>SOYLD1!AK162*VLOOKUP(SOYLD2!AK$4,'[1]INTERNAL PARAMETERS-1'!$B$5:$J$44,5,FALSE)*VLOOKUP(SOYLD2!AK$4,'[1]INTERNAL PARAMETERS-1'!$B$5:$J$44,7,FALSE)*SOYLD2!$F162 + SOYLD1!AK162*(1-VLOOKUP(SOYLD2!AK$4,'[1]INTERNAL PARAMETERS-1'!$B$5:$J$44,5,FALSE))*VLOOKUP(SOYLD2!AK$4,'[1]INTERNAL PARAMETERS-1'!$B$5:$J$44,9,FALSE)*SOYLD2!$F162</f>
        <v>7.5219519167876642E-2</v>
      </c>
      <c r="AL162" s="44">
        <f>SOYLD1!AL162*VLOOKUP(SOYLD2!AL$4,'[1]INTERNAL PARAMETERS-1'!$B$5:$J$44,5,FALSE)*VLOOKUP(SOYLD2!AL$4,'[1]INTERNAL PARAMETERS-1'!$B$5:$J$44,7,FALSE)*SOYLD2!$F162 + SOYLD1!AL162*(1-VLOOKUP(SOYLD2!AL$4,'[1]INTERNAL PARAMETERS-1'!$B$5:$J$44,5,FALSE))*VLOOKUP(SOYLD2!AL$4,'[1]INTERNAL PARAMETERS-1'!$B$5:$J$44,9,FALSE)*SOYLD2!$F162</f>
        <v>0</v>
      </c>
      <c r="AM162" s="44">
        <f>SOYLD1!AM162*VLOOKUP(SOYLD2!AM$4,'[1]INTERNAL PARAMETERS-1'!$B$5:$J$44,5,FALSE)*VLOOKUP(SOYLD2!AM$4,'[1]INTERNAL PARAMETERS-1'!$B$5:$J$44,7,FALSE)*SOYLD2!$F162 + SOYLD1!AM162*(1-VLOOKUP(SOYLD2!AM$4,'[1]INTERNAL PARAMETERS-1'!$B$5:$J$44,5,FALSE))*VLOOKUP(SOYLD2!AM$4,'[1]INTERNAL PARAMETERS-1'!$B$5:$J$44,9,FALSE)*SOYLD2!$F162</f>
        <v>0</v>
      </c>
      <c r="AN162" s="44">
        <f>SOYLD1!AN162*VLOOKUP(SOYLD2!AN$4,'[1]INTERNAL PARAMETERS-1'!$B$5:$J$44,5,FALSE)*VLOOKUP(SOYLD2!AN$4,'[1]INTERNAL PARAMETERS-1'!$B$5:$J$44,7,FALSE)*SOYLD2!$F162 + SOYLD1!AN162*(1-VLOOKUP(SOYLD2!AN$4,'[1]INTERNAL PARAMETERS-1'!$B$5:$J$44,5,FALSE))*VLOOKUP(SOYLD2!AN$4,'[1]INTERNAL PARAMETERS-1'!$B$5:$J$44,9,FALSE)*SOYLD2!$F162</f>
        <v>0</v>
      </c>
      <c r="AO162" s="44">
        <f>SOYLD1!AO162*VLOOKUP(SOYLD2!AO$4,'[1]INTERNAL PARAMETERS-1'!$B$5:$J$44,5,FALSE)*VLOOKUP(SOYLD2!AO$4,'[1]INTERNAL PARAMETERS-1'!$B$5:$J$44,7,FALSE)*SOYLD2!$F162 + SOYLD1!AO162*(1-VLOOKUP(SOYLD2!AO$4,'[1]INTERNAL PARAMETERS-1'!$B$5:$J$44,5,FALSE))*VLOOKUP(SOYLD2!AO$4,'[1]INTERNAL PARAMETERS-1'!$B$5:$J$44,9,FALSE)*SOYLD2!$F162</f>
        <v>0</v>
      </c>
      <c r="AP162" s="44">
        <f>SOYLD1!AP162*VLOOKUP(SOYLD2!AP$4,'[1]INTERNAL PARAMETERS-1'!$B$5:$J$44,5,FALSE)*VLOOKUP(SOYLD2!AP$4,'[1]INTERNAL PARAMETERS-1'!$B$5:$J$44,7,FALSE)*SOYLD2!$F162 + SOYLD1!AP162*(1-VLOOKUP(SOYLD2!AP$4,'[1]INTERNAL PARAMETERS-1'!$B$5:$J$44,5,FALSE))*VLOOKUP(SOYLD2!AP$4,'[1]INTERNAL PARAMETERS-1'!$B$5:$J$44,9,FALSE)*SOYLD2!$F162</f>
        <v>0</v>
      </c>
      <c r="AQ162" s="44">
        <f>SOYLD1!AQ162*VLOOKUP(SOYLD2!AQ$4,'[1]INTERNAL PARAMETERS-1'!$B$5:$J$44,5,FALSE)*VLOOKUP(SOYLD2!AQ$4,'[1]INTERNAL PARAMETERS-1'!$B$5:$J$44,7,FALSE)*SOYLD2!$F162 + SOYLD1!AQ162*(1-VLOOKUP(SOYLD2!AQ$4,'[1]INTERNAL PARAMETERS-1'!$B$5:$J$44,5,FALSE))*VLOOKUP(SOYLD2!AQ$4,'[1]INTERNAL PARAMETERS-1'!$B$5:$J$44,9,FALSE)*SOYLD2!$F162</f>
        <v>0</v>
      </c>
      <c r="AR162" s="44">
        <f>SOYLD1!AR162*VLOOKUP(SOYLD2!AR$4,'[1]INTERNAL PARAMETERS-1'!$B$5:$J$44,5,FALSE)*VLOOKUP(SOYLD2!AR$4,'[1]INTERNAL PARAMETERS-1'!$B$5:$J$44,7,FALSE)*SOYLD2!$F162 + SOYLD1!AR162*(1-VLOOKUP(SOYLD2!AR$4,'[1]INTERNAL PARAMETERS-1'!$B$5:$J$44,5,FALSE))*VLOOKUP(SOYLD2!AR$4,'[1]INTERNAL PARAMETERS-1'!$B$5:$J$44,9,FALSE)*SOYLD2!$F162</f>
        <v>0</v>
      </c>
      <c r="AS162" s="44">
        <f>SOYLD1!AS162*VLOOKUP(SOYLD2!AS$4,'[1]INTERNAL PARAMETERS-1'!$B$5:$J$44,5,FALSE)*VLOOKUP(SOYLD2!AS$4,'[1]INTERNAL PARAMETERS-1'!$B$5:$J$44,7,FALSE)*SOYLD2!$F162 + SOYLD1!AS162*(1-VLOOKUP(SOYLD2!AS$4,'[1]INTERNAL PARAMETERS-1'!$B$5:$J$44,5,FALSE))*VLOOKUP(SOYLD2!AS$4,'[1]INTERNAL PARAMETERS-1'!$B$5:$J$44,9,FALSE)*SOYLD2!$F162</f>
        <v>0</v>
      </c>
      <c r="AT162" s="43">
        <f>SOYLD1!AT162*VLOOKUP(SOYLD2!AT$4,'[1]INTERNAL PARAMETERS-1'!$B$5:$J$44,5,FALSE)*VLOOKUP(SOYLD2!AT$4,'[1]INTERNAL PARAMETERS-1'!$B$5:$J$44,7,FALSE)*SOYLD2!$F162 + SOYLD1!AT162*(1-VLOOKUP(SOYLD2!AT$4,'[1]INTERNAL PARAMETERS-1'!$B$5:$J$44,5,FALSE))*VLOOKUP(SOYLD2!AT$4,'[1]INTERNAL PARAMETERS-1'!$B$5:$J$44,9,FALSE)*SOYLD2!$F162</f>
        <v>0</v>
      </c>
      <c r="AU162" s="45">
        <f>SOYLD1!AU162*VLOOKUP(SOYLD2!AU$4,'[1]INTERNAL PARAMETERS-1'!$B$5:$J$44,5,FALSE)*VLOOKUP(SOYLD2!AU$4,'[1]INTERNAL PARAMETERS-1'!$B$5:$J$44,6,FALSE)*VLOOKUP(SOYLD2!AU$4,'[1]INTERNAL PARAMETERS-1'!$B$5:$J$44,3,FALSE) + SOYLD1!AU162*(1-VLOOKUP(SOYLD2!AU$4,'[1]INTERNAL PARAMETERS-1'!$B$5:$J$44,5,FALSE))*VLOOKUP(SOYLD2!AU$4,'[1]INTERNAL PARAMETERS-1'!$B$5:$J$44,8,FALSE)*VLOOKUP(SOYLD2!AU$4,'[1]INTERNAL PARAMETERS-1'!$B$5:$J$44,3,FALSE)</f>
        <v>0</v>
      </c>
      <c r="AV162" s="44">
        <f>SOYLD1!AV162*VLOOKUP(SOYLD2!AV$4,'[1]INTERNAL PARAMETERS-1'!$B$5:$J$44,5,FALSE)*VLOOKUP(SOYLD2!AV$4,'[1]INTERNAL PARAMETERS-1'!$B$5:$J$44,6,FALSE)*VLOOKUP(SOYLD2!AV$4,'[1]INTERNAL PARAMETERS-1'!$B$5:$J$44,3,FALSE) + SOYLD1!AV162*(1-VLOOKUP(SOYLD2!AV$4,'[1]INTERNAL PARAMETERS-1'!$B$5:$J$44,5,FALSE))*VLOOKUP(SOYLD2!AV$4,'[1]INTERNAL PARAMETERS-1'!$B$5:$J$44,8,FALSE)*VLOOKUP(SOYLD2!AV$4,'[1]INTERNAL PARAMETERS-1'!$B$5:$J$44,3,FALSE)</f>
        <v>0</v>
      </c>
      <c r="AW162" s="44">
        <f>SOYLD1!AW162*VLOOKUP(SOYLD2!AW$4,'[1]INTERNAL PARAMETERS-1'!$B$5:$J$44,5,FALSE)*VLOOKUP(SOYLD2!AW$4,'[1]INTERNAL PARAMETERS-1'!$B$5:$J$44,6,FALSE)*VLOOKUP(SOYLD2!AW$4,'[1]INTERNAL PARAMETERS-1'!$B$5:$J$44,3,FALSE) + SOYLD1!AW162*(1-VLOOKUP(SOYLD2!AW$4,'[1]INTERNAL PARAMETERS-1'!$B$5:$J$44,5,FALSE))*VLOOKUP(SOYLD2!AW$4,'[1]INTERNAL PARAMETERS-1'!$B$5:$J$44,8,FALSE)*VLOOKUP(SOYLD2!AW$4,'[1]INTERNAL PARAMETERS-1'!$B$5:$J$44,3,FALSE)</f>
        <v>0.2244590042967288</v>
      </c>
      <c r="AX162" s="44">
        <f>SOYLD1!AX162*VLOOKUP(SOYLD2!AX$4,'[1]INTERNAL PARAMETERS-1'!$B$5:$J$44,5,FALSE)*VLOOKUP(SOYLD2!AX$4,'[1]INTERNAL PARAMETERS-1'!$B$5:$J$44,6,FALSE)*VLOOKUP(SOYLD2!AX$4,'[1]INTERNAL PARAMETERS-1'!$B$5:$J$44,3,FALSE) + SOYLD1!AX162*(1-VLOOKUP(SOYLD2!AX$4,'[1]INTERNAL PARAMETERS-1'!$B$5:$J$44,5,FALSE))*VLOOKUP(SOYLD2!AX$4,'[1]INTERNAL PARAMETERS-1'!$B$5:$J$44,8,FALSE)*VLOOKUP(SOYLD2!AX$4,'[1]INTERNAL PARAMETERS-1'!$B$5:$J$44,3,FALSE)</f>
        <v>0</v>
      </c>
      <c r="AY162" s="44">
        <f>SOYLD1!AY162*VLOOKUP(SOYLD2!AY$4,'[1]INTERNAL PARAMETERS-1'!$B$5:$J$44,5,FALSE)*VLOOKUP(SOYLD2!AY$4,'[1]INTERNAL PARAMETERS-1'!$B$5:$J$44,6,FALSE)*VLOOKUP(SOYLD2!AY$4,'[1]INTERNAL PARAMETERS-1'!$B$5:$J$44,3,FALSE) + SOYLD1!AY162*(1-VLOOKUP(SOYLD2!AY$4,'[1]INTERNAL PARAMETERS-1'!$B$5:$J$44,5,FALSE))*VLOOKUP(SOYLD2!AY$4,'[1]INTERNAL PARAMETERS-1'!$B$5:$J$44,8,FALSE)*VLOOKUP(SOYLD2!AY$4,'[1]INTERNAL PARAMETERS-1'!$B$5:$J$44,3,FALSE)</f>
        <v>0</v>
      </c>
      <c r="AZ162" s="44">
        <f>SOYLD1!AZ162*VLOOKUP(SOYLD2!AZ$4,'[1]INTERNAL PARAMETERS-1'!$B$5:$J$44,5,FALSE)*VLOOKUP(SOYLD2!AZ$4,'[1]INTERNAL PARAMETERS-1'!$B$5:$J$44,6,FALSE)*VLOOKUP(SOYLD2!AZ$4,'[1]INTERNAL PARAMETERS-1'!$B$5:$J$44,3,FALSE) + SOYLD1!AZ162*(1-VLOOKUP(SOYLD2!AZ$4,'[1]INTERNAL PARAMETERS-1'!$B$5:$J$44,5,FALSE))*VLOOKUP(SOYLD2!AZ$4,'[1]INTERNAL PARAMETERS-1'!$B$5:$J$44,8,FALSE)*VLOOKUP(SOYLD2!AZ$4,'[1]INTERNAL PARAMETERS-1'!$B$5:$J$44,3,FALSE)</f>
        <v>0</v>
      </c>
      <c r="BA162" s="44">
        <f>SOYLD1!BA162*VLOOKUP(SOYLD2!BA$4,'[1]INTERNAL PARAMETERS-1'!$B$5:$J$44,5,FALSE)*VLOOKUP(SOYLD2!BA$4,'[1]INTERNAL PARAMETERS-1'!$B$5:$J$44,6,FALSE)*VLOOKUP(SOYLD2!BA$4,'[1]INTERNAL PARAMETERS-1'!$B$5:$J$44,3,FALSE) + SOYLD1!BA162*(1-VLOOKUP(SOYLD2!BA$4,'[1]INTERNAL PARAMETERS-1'!$B$5:$J$44,5,FALSE))*VLOOKUP(SOYLD2!BA$4,'[1]INTERNAL PARAMETERS-1'!$B$5:$J$44,8,FALSE)*VLOOKUP(SOYLD2!BA$4,'[1]INTERNAL PARAMETERS-1'!$B$5:$J$44,3,FALSE)</f>
        <v>0.23412196383934381</v>
      </c>
      <c r="BB162" s="44">
        <f>SOYLD1!BB162*VLOOKUP(SOYLD2!BB$4,'[1]INTERNAL PARAMETERS-1'!$B$5:$J$44,5,FALSE)*VLOOKUP(SOYLD2!BB$4,'[1]INTERNAL PARAMETERS-1'!$B$5:$J$44,6,FALSE)*VLOOKUP(SOYLD2!BB$4,'[1]INTERNAL PARAMETERS-1'!$B$5:$J$44,3,FALSE) + SOYLD1!BB162*(1-VLOOKUP(SOYLD2!BB$4,'[1]INTERNAL PARAMETERS-1'!$B$5:$J$44,5,FALSE))*VLOOKUP(SOYLD2!BB$4,'[1]INTERNAL PARAMETERS-1'!$B$5:$J$44,8,FALSE)*VLOOKUP(SOYLD2!BB$4,'[1]INTERNAL PARAMETERS-1'!$B$5:$J$44,3,FALSE)</f>
        <v>3.337698566831554E-2</v>
      </c>
      <c r="BC162" s="44">
        <f>SOYLD1!BC162*VLOOKUP(SOYLD2!BC$4,'[1]INTERNAL PARAMETERS-1'!$B$5:$J$44,5,FALSE)*VLOOKUP(SOYLD2!BC$4,'[1]INTERNAL PARAMETERS-1'!$B$5:$J$44,6,FALSE)*VLOOKUP(SOYLD2!BC$4,'[1]INTERNAL PARAMETERS-1'!$B$5:$J$44,3,FALSE) + SOYLD1!BC162*(1-VLOOKUP(SOYLD2!BC$4,'[1]INTERNAL PARAMETERS-1'!$B$5:$J$44,5,FALSE))*VLOOKUP(SOYLD2!BC$4,'[1]INTERNAL PARAMETERS-1'!$B$5:$J$44,8,FALSE)*VLOOKUP(SOYLD2!BC$4,'[1]INTERNAL PARAMETERS-1'!$B$5:$J$44,3,FALSE)</f>
        <v>0.15054392599493369</v>
      </c>
      <c r="BD162" s="44">
        <f>SOYLD1!BD162*VLOOKUP(SOYLD2!BD$4,'[1]INTERNAL PARAMETERS-1'!$B$5:$J$44,5,FALSE)*VLOOKUP(SOYLD2!BD$4,'[1]INTERNAL PARAMETERS-1'!$B$5:$J$44,6,FALSE)*VLOOKUP(SOYLD2!BD$4,'[1]INTERNAL PARAMETERS-1'!$B$5:$J$44,3,FALSE) + SOYLD1!BD162*(1-VLOOKUP(SOYLD2!BD$4,'[1]INTERNAL PARAMETERS-1'!$B$5:$J$44,5,FALSE))*VLOOKUP(SOYLD2!BD$4,'[1]INTERNAL PARAMETERS-1'!$B$5:$J$44,8,FALSE)*VLOOKUP(SOYLD2!BD$4,'[1]INTERNAL PARAMETERS-1'!$B$5:$J$44,3,FALSE)</f>
        <v>2.8207192054197156E-2</v>
      </c>
      <c r="BE162" s="44">
        <f>SOYLD1!BE162*VLOOKUP(SOYLD2!BE$4,'[1]INTERNAL PARAMETERS-1'!$B$5:$J$44,5,FALSE)*VLOOKUP(SOYLD2!BE$4,'[1]INTERNAL PARAMETERS-1'!$B$5:$J$44,6,FALSE)*VLOOKUP(SOYLD2!BE$4,'[1]INTERNAL PARAMETERS-1'!$B$5:$J$44,3,FALSE) + SOYLD1!BE162*(1-VLOOKUP(SOYLD2!BE$4,'[1]INTERNAL PARAMETERS-1'!$B$5:$J$44,5,FALSE))*VLOOKUP(SOYLD2!BE$4,'[1]INTERNAL PARAMETERS-1'!$B$5:$J$44,8,FALSE)*VLOOKUP(SOYLD2!BE$4,'[1]INTERNAL PARAMETERS-1'!$B$5:$J$44,3,FALSE)</f>
        <v>7.6095155535318579E-2</v>
      </c>
      <c r="BF162" s="44">
        <f>SOYLD1!BF162*VLOOKUP(SOYLD2!BF$4,'[1]INTERNAL PARAMETERS-1'!$B$5:$J$44,5,FALSE)*VLOOKUP(SOYLD2!BF$4,'[1]INTERNAL PARAMETERS-1'!$B$5:$J$44,6,FALSE)*VLOOKUP(SOYLD2!BF$4,'[1]INTERNAL PARAMETERS-1'!$B$5:$J$44,3,FALSE) + SOYLD1!BF162*(1-VLOOKUP(SOYLD2!BF$4,'[1]INTERNAL PARAMETERS-1'!$B$5:$J$44,5,FALSE))*VLOOKUP(SOYLD2!BF$4,'[1]INTERNAL PARAMETERS-1'!$B$5:$J$44,8,FALSE)*VLOOKUP(SOYLD2!BF$4,'[1]INTERNAL PARAMETERS-1'!$B$5:$J$44,3,FALSE)</f>
        <v>0</v>
      </c>
      <c r="BG162" s="44">
        <f>SOYLD1!BG162*VLOOKUP(SOYLD2!BG$4,'[1]INTERNAL PARAMETERS-1'!$B$5:$J$44,5,FALSE)*VLOOKUP(SOYLD2!BG$4,'[1]INTERNAL PARAMETERS-1'!$B$5:$J$44,6,FALSE)*VLOOKUP(SOYLD2!BG$4,'[1]INTERNAL PARAMETERS-1'!$B$5:$J$44,3,FALSE) + SOYLD1!BG162*(1-VLOOKUP(SOYLD2!BG$4,'[1]INTERNAL PARAMETERS-1'!$B$5:$J$44,5,FALSE))*VLOOKUP(SOYLD2!BG$4,'[1]INTERNAL PARAMETERS-1'!$B$5:$J$44,8,FALSE)*VLOOKUP(SOYLD2!BG$4,'[1]INTERNAL PARAMETERS-1'!$B$5:$J$44,3,FALSE)</f>
        <v>2.8906889708298328E-2</v>
      </c>
      <c r="BH162" s="44">
        <f>SOYLD1!BH162*VLOOKUP(SOYLD2!BH$4,'[1]INTERNAL PARAMETERS-1'!$B$5:$J$44,5,FALSE)*VLOOKUP(SOYLD2!BH$4,'[1]INTERNAL PARAMETERS-1'!$B$5:$J$44,6,FALSE)*VLOOKUP(SOYLD2!BH$4,'[1]INTERNAL PARAMETERS-1'!$B$5:$J$44,3,FALSE) + SOYLD1!BH162*(1-VLOOKUP(SOYLD2!BH$4,'[1]INTERNAL PARAMETERS-1'!$B$5:$J$44,5,FALSE))*VLOOKUP(SOYLD2!BH$4,'[1]INTERNAL PARAMETERS-1'!$B$5:$J$44,8,FALSE)*VLOOKUP(SOYLD2!BH$4,'[1]INTERNAL PARAMETERS-1'!$B$5:$J$44,3,FALSE)</f>
        <v>2.2621627340061701E-4</v>
      </c>
      <c r="BI162" s="44">
        <f>SOYLD1!BI162*VLOOKUP(SOYLD2!BI$4,'[1]INTERNAL PARAMETERS-1'!$B$5:$J$44,5,FALSE)*VLOOKUP(SOYLD2!BI$4,'[1]INTERNAL PARAMETERS-1'!$B$5:$J$44,6,FALSE)*VLOOKUP(SOYLD2!BI$4,'[1]INTERNAL PARAMETERS-1'!$B$5:$J$44,3,FALSE) + SOYLD1!BI162*(1-VLOOKUP(SOYLD2!BI$4,'[1]INTERNAL PARAMETERS-1'!$B$5:$J$44,5,FALSE))*VLOOKUP(SOYLD2!BI$4,'[1]INTERNAL PARAMETERS-1'!$B$5:$J$44,8,FALSE)*VLOOKUP(SOYLD2!BI$4,'[1]INTERNAL PARAMETERS-1'!$B$5:$J$44,3,FALSE)</f>
        <v>0</v>
      </c>
      <c r="BJ162" s="44">
        <f>SOYLD1!BJ162*VLOOKUP(SOYLD2!BJ$4,'[1]INTERNAL PARAMETERS-1'!$B$5:$J$44,5,FALSE)*VLOOKUP(SOYLD2!BJ$4,'[1]INTERNAL PARAMETERS-1'!$B$5:$J$44,6,FALSE)*VLOOKUP(SOYLD2!BJ$4,'[1]INTERNAL PARAMETERS-1'!$B$5:$J$44,3,FALSE) + SOYLD1!BJ162*(1-VLOOKUP(SOYLD2!BJ$4,'[1]INTERNAL PARAMETERS-1'!$B$5:$J$44,5,FALSE))*VLOOKUP(SOYLD2!BJ$4,'[1]INTERNAL PARAMETERS-1'!$B$5:$J$44,8,FALSE)*VLOOKUP(SOYLD2!BJ$4,'[1]INTERNAL PARAMETERS-1'!$B$5:$J$44,3,FALSE)</f>
        <v>1.4216085981058939E-2</v>
      </c>
      <c r="BK162" s="44">
        <f>SOYLD1!BK162*VLOOKUP(SOYLD2!BK$4,'[1]INTERNAL PARAMETERS-1'!$B$5:$J$44,5,FALSE)*VLOOKUP(SOYLD2!BK$4,'[1]INTERNAL PARAMETERS-1'!$B$5:$J$44,6,FALSE)*VLOOKUP(SOYLD2!BK$4,'[1]INTERNAL PARAMETERS-1'!$B$5:$J$44,3,FALSE) + SOYLD1!BK162*(1-VLOOKUP(SOYLD2!BK$4,'[1]INTERNAL PARAMETERS-1'!$B$5:$J$44,5,FALSE))*VLOOKUP(SOYLD2!BK$4,'[1]INTERNAL PARAMETERS-1'!$B$5:$J$44,8,FALSE)*VLOOKUP(SOYLD2!BK$4,'[1]INTERNAL PARAMETERS-1'!$B$5:$J$44,3,FALSE)</f>
        <v>1.3569842239081795E-2</v>
      </c>
      <c r="BL162" s="44">
        <f>SOYLD1!BL162*VLOOKUP(SOYLD2!BL$4,'[1]INTERNAL PARAMETERS-1'!$B$5:$J$44,5,FALSE)*VLOOKUP(SOYLD2!BL$4,'[1]INTERNAL PARAMETERS-1'!$B$5:$J$44,6,FALSE)*VLOOKUP(SOYLD2!BL$4,'[1]INTERNAL PARAMETERS-1'!$B$5:$J$44,3,FALSE) + SOYLD1!BL162*(1-VLOOKUP(SOYLD2!BL$4,'[1]INTERNAL PARAMETERS-1'!$B$5:$J$44,5,FALSE))*VLOOKUP(SOYLD2!BL$4,'[1]INTERNAL PARAMETERS-1'!$B$5:$J$44,8,FALSE)*VLOOKUP(SOYLD2!BL$4,'[1]INTERNAL PARAMETERS-1'!$B$5:$J$44,3,FALSE)</f>
        <v>5.1759370724731621E-2</v>
      </c>
      <c r="BM162" s="44">
        <f>SOYLD1!BM162*VLOOKUP(SOYLD2!BM$4,'[1]INTERNAL PARAMETERS-1'!$B$5:$J$44,5,FALSE)*VLOOKUP(SOYLD2!BM$4,'[1]INTERNAL PARAMETERS-1'!$B$5:$J$44,6,FALSE)*VLOOKUP(SOYLD2!BM$4,'[1]INTERNAL PARAMETERS-1'!$B$5:$J$44,3,FALSE) + SOYLD1!BM162*(1-VLOOKUP(SOYLD2!BM$4,'[1]INTERNAL PARAMETERS-1'!$B$5:$J$44,5,FALSE))*VLOOKUP(SOYLD2!BM$4,'[1]INTERNAL PARAMETERS-1'!$B$5:$J$44,8,FALSE)*VLOOKUP(SOYLD2!BM$4,'[1]INTERNAL PARAMETERS-1'!$B$5:$J$44,3,FALSE)</f>
        <v>2.6848304651611306E-2</v>
      </c>
      <c r="BN162" s="44">
        <f>SOYLD1!BN162*VLOOKUP(SOYLD2!BN$4,'[1]INTERNAL PARAMETERS-1'!$B$5:$J$44,5,FALSE)*VLOOKUP(SOYLD2!BN$4,'[1]INTERNAL PARAMETERS-1'!$B$5:$J$44,6,FALSE)*VLOOKUP(SOYLD2!BN$4,'[1]INTERNAL PARAMETERS-1'!$B$5:$J$44,3,FALSE) + SOYLD1!BN162*(1-VLOOKUP(SOYLD2!BN$4,'[1]INTERNAL PARAMETERS-1'!$B$5:$J$44,5,FALSE))*VLOOKUP(SOYLD2!BN$4,'[1]INTERNAL PARAMETERS-1'!$B$5:$J$44,8,FALSE)*VLOOKUP(SOYLD2!BN$4,'[1]INTERNAL PARAMETERS-1'!$B$5:$J$44,3,FALSE)</f>
        <v>1.3040897672341841E-2</v>
      </c>
      <c r="BO162" s="44">
        <f>SOYLD1!BO162*VLOOKUP(SOYLD2!BO$4,'[1]INTERNAL PARAMETERS-1'!$B$5:$J$44,5,FALSE)*VLOOKUP(SOYLD2!BO$4,'[1]INTERNAL PARAMETERS-1'!$B$5:$J$44,6,FALSE)*VLOOKUP(SOYLD2!BO$4,'[1]INTERNAL PARAMETERS-1'!$B$5:$J$44,3,FALSE) + SOYLD1!BO162*(1-VLOOKUP(SOYLD2!BO$4,'[1]INTERNAL PARAMETERS-1'!$B$5:$J$44,5,FALSE))*VLOOKUP(SOYLD2!BO$4,'[1]INTERNAL PARAMETERS-1'!$B$5:$J$44,8,FALSE)*VLOOKUP(SOYLD2!BO$4,'[1]INTERNAL PARAMETERS-1'!$B$5:$J$44,3,FALSE)</f>
        <v>7.2520035059547728E-3</v>
      </c>
      <c r="BP162" s="44">
        <f>SOYLD1!BP162*VLOOKUP(SOYLD2!BP$4,'[1]INTERNAL PARAMETERS-1'!$B$5:$J$44,5,FALSE)*VLOOKUP(SOYLD2!BP$4,'[1]INTERNAL PARAMETERS-1'!$B$5:$J$44,6,FALSE)*VLOOKUP(SOYLD2!BP$4,'[1]INTERNAL PARAMETERS-1'!$B$5:$J$44,3,FALSE) + SOYLD1!BP162*(1-VLOOKUP(SOYLD2!BP$4,'[1]INTERNAL PARAMETERS-1'!$B$5:$J$44,5,FALSE))*VLOOKUP(SOYLD2!BP$4,'[1]INTERNAL PARAMETERS-1'!$B$5:$J$44,8,FALSE)*VLOOKUP(SOYLD2!BP$4,'[1]INTERNAL PARAMETERS-1'!$B$5:$J$44,3,FALSE)</f>
        <v>5.7934301506048233E-4</v>
      </c>
      <c r="BQ162" s="44">
        <f>SOYLD1!BQ162*VLOOKUP(SOYLD2!BQ$4,'[1]INTERNAL PARAMETERS-1'!$B$5:$J$44,5,FALSE)*VLOOKUP(SOYLD2!BQ$4,'[1]INTERNAL PARAMETERS-1'!$B$5:$J$44,6,FALSE)*VLOOKUP(SOYLD2!BQ$4,'[1]INTERNAL PARAMETERS-1'!$B$5:$J$44,3,FALSE) + SOYLD1!BQ162*(1-VLOOKUP(SOYLD2!BQ$4,'[1]INTERNAL PARAMETERS-1'!$B$5:$J$44,5,FALSE))*VLOOKUP(SOYLD2!BQ$4,'[1]INTERNAL PARAMETERS-1'!$B$5:$J$44,8,FALSE)*VLOOKUP(SOYLD2!BQ$4,'[1]INTERNAL PARAMETERS-1'!$B$5:$J$44,3,FALSE)</f>
        <v>5.0378724578629325E-2</v>
      </c>
      <c r="BR162" s="44">
        <f>SOYLD1!BR162*VLOOKUP(SOYLD2!BR$4,'[1]INTERNAL PARAMETERS-1'!$B$5:$J$44,5,FALSE)*VLOOKUP(SOYLD2!BR$4,'[1]INTERNAL PARAMETERS-1'!$B$5:$J$44,6,FALSE)*VLOOKUP(SOYLD2!BR$4,'[1]INTERNAL PARAMETERS-1'!$B$5:$J$44,3,FALSE) + SOYLD1!BR162*(1-VLOOKUP(SOYLD2!BR$4,'[1]INTERNAL PARAMETERS-1'!$B$5:$J$44,5,FALSE))*VLOOKUP(SOYLD2!BR$4,'[1]INTERNAL PARAMETERS-1'!$B$5:$J$44,8,FALSE)*VLOOKUP(SOYLD2!BR$4,'[1]INTERNAL PARAMETERS-1'!$B$5:$J$44,3,FALSE)</f>
        <v>1.2217413040988049E-3</v>
      </c>
      <c r="BS162" s="44">
        <f>SOYLD1!BS162*VLOOKUP(SOYLD2!BS$4,'[1]INTERNAL PARAMETERS-1'!$B$5:$J$44,5,FALSE)*VLOOKUP(SOYLD2!BS$4,'[1]INTERNAL PARAMETERS-1'!$B$5:$J$44,6,FALSE)*VLOOKUP(SOYLD2!BS$4,'[1]INTERNAL PARAMETERS-1'!$B$5:$J$44,3,FALSE) + SOYLD1!BS162*(1-VLOOKUP(SOYLD2!BS$4,'[1]INTERNAL PARAMETERS-1'!$B$5:$J$44,5,FALSE))*VLOOKUP(SOYLD2!BS$4,'[1]INTERNAL PARAMETERS-1'!$B$5:$J$44,8,FALSE)*VLOOKUP(SOYLD2!BS$4,'[1]INTERNAL PARAMETERS-1'!$B$5:$J$44,3,FALSE)</f>
        <v>1.5903555402162268E-4</v>
      </c>
      <c r="BT162" s="44">
        <f>SOYLD1!BT162*VLOOKUP(SOYLD2!BT$4,'[1]INTERNAL PARAMETERS-1'!$B$5:$J$44,5,FALSE)*VLOOKUP(SOYLD2!BT$4,'[1]INTERNAL PARAMETERS-1'!$B$5:$J$44,6,FALSE)*VLOOKUP(SOYLD2!BT$4,'[1]INTERNAL PARAMETERS-1'!$B$5:$J$44,3,FALSE) + SOYLD1!BT162*(1-VLOOKUP(SOYLD2!BT$4,'[1]INTERNAL PARAMETERS-1'!$B$5:$J$44,5,FALSE))*VLOOKUP(SOYLD2!BT$4,'[1]INTERNAL PARAMETERS-1'!$B$5:$J$44,8,FALSE)*VLOOKUP(SOYLD2!BT$4,'[1]INTERNAL PARAMETERS-1'!$B$5:$J$44,3,FALSE)</f>
        <v>0</v>
      </c>
      <c r="BU162" s="44">
        <f>SOYLD1!BU162*VLOOKUP(SOYLD2!BU$4,'[1]INTERNAL PARAMETERS-1'!$B$5:$J$44,5,FALSE)*VLOOKUP(SOYLD2!BU$4,'[1]INTERNAL PARAMETERS-1'!$B$5:$J$44,6,FALSE)*VLOOKUP(SOYLD2!BU$4,'[1]INTERNAL PARAMETERS-1'!$B$5:$J$44,3,FALSE) + SOYLD1!BU162*(1-VLOOKUP(SOYLD2!BU$4,'[1]INTERNAL PARAMETERS-1'!$B$5:$J$44,5,FALSE))*VLOOKUP(SOYLD2!BU$4,'[1]INTERNAL PARAMETERS-1'!$B$5:$J$44,8,FALSE)*VLOOKUP(SOYLD2!BU$4,'[1]INTERNAL PARAMETERS-1'!$B$5:$J$44,3,FALSE)</f>
        <v>0</v>
      </c>
      <c r="BV162" s="44">
        <f>SOYLD1!BV162*VLOOKUP(SOYLD2!BV$4,'[1]INTERNAL PARAMETERS-1'!$B$5:$J$44,5,FALSE)*VLOOKUP(SOYLD2!BV$4,'[1]INTERNAL PARAMETERS-1'!$B$5:$J$44,6,FALSE)*VLOOKUP(SOYLD2!BV$4,'[1]INTERNAL PARAMETERS-1'!$B$5:$J$44,3,FALSE) + SOYLD1!BV162*(1-VLOOKUP(SOYLD2!BV$4,'[1]INTERNAL PARAMETERS-1'!$B$5:$J$44,5,FALSE))*VLOOKUP(SOYLD2!BV$4,'[1]INTERNAL PARAMETERS-1'!$B$5:$J$44,8,FALSE)*VLOOKUP(SOYLD2!BV$4,'[1]INTERNAL PARAMETERS-1'!$B$5:$J$44,3,FALSE)</f>
        <v>0</v>
      </c>
      <c r="BW162" s="44">
        <f>SOYLD1!BW162*VLOOKUP(SOYLD2!BW$4,'[1]INTERNAL PARAMETERS-1'!$B$5:$J$44,5,FALSE)*VLOOKUP(SOYLD2!BW$4,'[1]INTERNAL PARAMETERS-1'!$B$5:$J$44,6,FALSE)*VLOOKUP(SOYLD2!BW$4,'[1]INTERNAL PARAMETERS-1'!$B$5:$J$44,3,FALSE) + SOYLD1!BW162*(1-VLOOKUP(SOYLD2!BW$4,'[1]INTERNAL PARAMETERS-1'!$B$5:$J$44,5,FALSE))*VLOOKUP(SOYLD2!BW$4,'[1]INTERNAL PARAMETERS-1'!$B$5:$J$44,8,FALSE)*VLOOKUP(SOYLD2!BW$4,'[1]INTERNAL PARAMETERS-1'!$B$5:$J$44,3,FALSE)</f>
        <v>0</v>
      </c>
      <c r="BX162" s="44">
        <f>SOYLD1!BX162*VLOOKUP(SOYLD2!BX$4,'[1]INTERNAL PARAMETERS-1'!$B$5:$J$44,5,FALSE)*VLOOKUP(SOYLD2!BX$4,'[1]INTERNAL PARAMETERS-1'!$B$5:$J$44,6,FALSE)*VLOOKUP(SOYLD2!BX$4,'[1]INTERNAL PARAMETERS-1'!$B$5:$J$44,3,FALSE) + SOYLD1!BX162*(1-VLOOKUP(SOYLD2!BX$4,'[1]INTERNAL PARAMETERS-1'!$B$5:$J$44,5,FALSE))*VLOOKUP(SOYLD2!BX$4,'[1]INTERNAL PARAMETERS-1'!$B$5:$J$44,8,FALSE)*VLOOKUP(SOYLD2!BX$4,'[1]INTERNAL PARAMETERS-1'!$B$5:$J$44,3,FALSE)</f>
        <v>0</v>
      </c>
      <c r="BY162" s="44">
        <f>SOYLD1!BY162*VLOOKUP(SOYLD2!BY$4,'[1]INTERNAL PARAMETERS-1'!$B$5:$J$44,5,FALSE)*VLOOKUP(SOYLD2!BY$4,'[1]INTERNAL PARAMETERS-1'!$B$5:$J$44,6,FALSE)*VLOOKUP(SOYLD2!BY$4,'[1]INTERNAL PARAMETERS-1'!$B$5:$J$44,3,FALSE) + SOYLD1!BY162*(1-VLOOKUP(SOYLD2!BY$4,'[1]INTERNAL PARAMETERS-1'!$B$5:$J$44,5,FALSE))*VLOOKUP(SOYLD2!BY$4,'[1]INTERNAL PARAMETERS-1'!$B$5:$J$44,8,FALSE)*VLOOKUP(SOYLD2!BY$4,'[1]INTERNAL PARAMETERS-1'!$B$5:$J$44,3,FALSE)</f>
        <v>0</v>
      </c>
      <c r="BZ162" s="44">
        <f>SOYLD1!BZ162*VLOOKUP(SOYLD2!BZ$4,'[1]INTERNAL PARAMETERS-1'!$B$5:$J$44,5,FALSE)*VLOOKUP(SOYLD2!BZ$4,'[1]INTERNAL PARAMETERS-1'!$B$5:$J$44,6,FALSE)*VLOOKUP(SOYLD2!BZ$4,'[1]INTERNAL PARAMETERS-1'!$B$5:$J$44,3,FALSE) + SOYLD1!BZ162*(1-VLOOKUP(SOYLD2!BZ$4,'[1]INTERNAL PARAMETERS-1'!$B$5:$J$44,5,FALSE))*VLOOKUP(SOYLD2!BZ$4,'[1]INTERNAL PARAMETERS-1'!$B$5:$J$44,8,FALSE)*VLOOKUP(SOYLD2!BZ$4,'[1]INTERNAL PARAMETERS-1'!$B$5:$J$44,3,FALSE)</f>
        <v>7.8198945587217386E-5</v>
      </c>
      <c r="CA162" s="44">
        <f>SOYLD1!CA162*VLOOKUP(SOYLD2!CA$4,'[1]INTERNAL PARAMETERS-1'!$B$5:$J$44,5,FALSE)*VLOOKUP(SOYLD2!CA$4,'[1]INTERNAL PARAMETERS-1'!$B$5:$J$44,6,FALSE)*VLOOKUP(SOYLD2!CA$4,'[1]INTERNAL PARAMETERS-1'!$B$5:$J$44,3,FALSE) + SOYLD1!CA162*(1-VLOOKUP(SOYLD2!CA$4,'[1]INTERNAL PARAMETERS-1'!$B$5:$J$44,5,FALSE))*VLOOKUP(SOYLD2!CA$4,'[1]INTERNAL PARAMETERS-1'!$B$5:$J$44,8,FALSE)*VLOOKUP(SOYLD2!CA$4,'[1]INTERNAL PARAMETERS-1'!$B$5:$J$44,3,FALSE)</f>
        <v>0</v>
      </c>
      <c r="CB162" s="44">
        <f>SOYLD1!CB162*VLOOKUP(SOYLD2!CB$4,'[1]INTERNAL PARAMETERS-1'!$B$5:$J$44,5,FALSE)*VLOOKUP(SOYLD2!CB$4,'[1]INTERNAL PARAMETERS-1'!$B$5:$J$44,6,FALSE)*VLOOKUP(SOYLD2!CB$4,'[1]INTERNAL PARAMETERS-1'!$B$5:$J$44,3,FALSE) + SOYLD1!CB162*(1-VLOOKUP(SOYLD2!CB$4,'[1]INTERNAL PARAMETERS-1'!$B$5:$J$44,5,FALSE))*VLOOKUP(SOYLD2!CB$4,'[1]INTERNAL PARAMETERS-1'!$B$5:$J$44,8,FALSE)*VLOOKUP(SOYLD2!CB$4,'[1]INTERNAL PARAMETERS-1'!$B$5:$J$44,3,FALSE)</f>
        <v>0</v>
      </c>
      <c r="CC162" s="44">
        <f>SOYLD1!CC162*VLOOKUP(SOYLD2!CC$4,'[1]INTERNAL PARAMETERS-1'!$B$5:$J$44,5,FALSE)*VLOOKUP(SOYLD2!CC$4,'[1]INTERNAL PARAMETERS-1'!$B$5:$J$44,6,FALSE)*VLOOKUP(SOYLD2!CC$4,'[1]INTERNAL PARAMETERS-1'!$B$5:$J$44,3,FALSE) + SOYLD1!CC162*(1-VLOOKUP(SOYLD2!CC$4,'[1]INTERNAL PARAMETERS-1'!$B$5:$J$44,5,FALSE))*VLOOKUP(SOYLD2!CC$4,'[1]INTERNAL PARAMETERS-1'!$B$5:$J$44,8,FALSE)*VLOOKUP(SOYLD2!CC$4,'[1]INTERNAL PARAMETERS-1'!$B$5:$J$44,3,FALSE)</f>
        <v>2.7307637597590706E-4</v>
      </c>
      <c r="CD162" s="44">
        <f>SOYLD1!CD162*VLOOKUP(SOYLD2!CD$4,'[1]INTERNAL PARAMETERS-1'!$B$5:$J$44,5,FALSE)*VLOOKUP(SOYLD2!CD$4,'[1]INTERNAL PARAMETERS-1'!$B$5:$J$44,6,FALSE)*VLOOKUP(SOYLD2!CD$4,'[1]INTERNAL PARAMETERS-1'!$B$5:$J$44,3,FALSE) + SOYLD1!CD162*(1-VLOOKUP(SOYLD2!CD$4,'[1]INTERNAL PARAMETERS-1'!$B$5:$J$44,5,FALSE))*VLOOKUP(SOYLD2!CD$4,'[1]INTERNAL PARAMETERS-1'!$B$5:$J$44,8,FALSE)*VLOOKUP(SOYLD2!CD$4,'[1]INTERNAL PARAMETERS-1'!$B$5:$J$44,3,FALSE)</f>
        <v>6.9354887284810889E-4</v>
      </c>
      <c r="CE162" s="44">
        <f>SOYLD1!CE162*VLOOKUP(SOYLD2!CE$4,'[1]INTERNAL PARAMETERS-1'!$B$5:$J$44,5,FALSE)*VLOOKUP(SOYLD2!CE$4,'[1]INTERNAL PARAMETERS-1'!$B$5:$J$44,6,FALSE)*VLOOKUP(SOYLD2!CE$4,'[1]INTERNAL PARAMETERS-1'!$B$5:$J$44,3,FALSE) + SOYLD1!CE162*(1-VLOOKUP(SOYLD2!CE$4,'[1]INTERNAL PARAMETERS-1'!$B$5:$J$44,5,FALSE))*VLOOKUP(SOYLD2!CE$4,'[1]INTERNAL PARAMETERS-1'!$B$5:$J$44,8,FALSE)*VLOOKUP(SOYLD2!CE$4,'[1]INTERNAL PARAMETERS-1'!$B$5:$J$44,3,FALSE)</f>
        <v>1.6091852084459102E-3</v>
      </c>
      <c r="CF162" s="44">
        <f>SOYLD1!CF162*VLOOKUP(SOYLD2!CF$4,'[1]INTERNAL PARAMETERS-1'!$B$5:$J$44,5,FALSE)*VLOOKUP(SOYLD2!CF$4,'[1]INTERNAL PARAMETERS-1'!$B$5:$J$44,6,FALSE)*VLOOKUP(SOYLD2!CF$4,'[1]INTERNAL PARAMETERS-1'!$B$5:$J$44,3,FALSE) + SOYLD1!CF162*(1-VLOOKUP(SOYLD2!CF$4,'[1]INTERNAL PARAMETERS-1'!$B$5:$J$44,5,FALSE))*VLOOKUP(SOYLD2!CF$4,'[1]INTERNAL PARAMETERS-1'!$B$5:$J$44,8,FALSE)*VLOOKUP(SOYLD2!CF$4,'[1]INTERNAL PARAMETERS-1'!$B$5:$J$44,3,FALSE)</f>
        <v>3.0982631323714247E-4</v>
      </c>
      <c r="CG162" s="44">
        <f>SOYLD1!CG162*VLOOKUP(SOYLD2!CG$4,'[1]INTERNAL PARAMETERS-1'!$B$5:$J$44,5,FALSE)*VLOOKUP(SOYLD2!CG$4,'[1]INTERNAL PARAMETERS-1'!$B$5:$J$44,6,FALSE)*VLOOKUP(SOYLD2!CG$4,'[1]INTERNAL PARAMETERS-1'!$B$5:$J$44,3,FALSE) + SOYLD1!CG162*(1-VLOOKUP(SOYLD2!CG$4,'[1]INTERNAL PARAMETERS-1'!$B$5:$J$44,5,FALSE))*VLOOKUP(SOYLD2!CG$4,'[1]INTERNAL PARAMETERS-1'!$B$5:$J$44,8,FALSE)*VLOOKUP(SOYLD2!CG$4,'[1]INTERNAL PARAMETERS-1'!$B$5:$J$44,3,FALSE)</f>
        <v>4.1063388382679454E-5</v>
      </c>
      <c r="CH162" s="43">
        <f>SOYLD1!CH162*VLOOKUP(SOYLD2!CH$4,'[1]INTERNAL PARAMETERS-1'!$B$5:$J$44,5,FALSE)*VLOOKUP(SOYLD2!CH$4,'[1]INTERNAL PARAMETERS-1'!$B$5:$J$44,6,FALSE)*VLOOKUP(SOYLD2!CH$4,'[1]INTERNAL PARAMETERS-1'!$B$5:$J$44,3,FALSE) + SOYLD1!CH162*(1-VLOOKUP(SOYLD2!CH$4,'[1]INTERNAL PARAMETERS-1'!$B$5:$J$44,5,FALSE))*VLOOKUP(SOYLD2!CH$4,'[1]INTERNAL PARAMETERS-1'!$B$5:$J$44,8,FALSE)*VLOOKUP(SOYLD2!CH$4,'[1]INTERNAL PARAMETERS-1'!$B$5:$J$44,3,FALSE)</f>
        <v>0</v>
      </c>
      <c r="CJ162" s="45">
        <f t="shared" si="4"/>
        <v>21.65760637749738</v>
      </c>
      <c r="CK162" s="43">
        <f t="shared" si="5"/>
        <v>0.95796758170160401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'S Opt'!X163</f>
        <v>42.965130793758426</v>
      </c>
      <c r="F163" s="59">
        <f>'[1]INTERNAL PARAMETERS-1'!M19</f>
        <v>16.865000000000002</v>
      </c>
      <c r="G163" s="45">
        <f>SOYLD1!G163*VLOOKUP(SOYLD2!G$4,'[1]INTERNAL PARAMETERS-1'!$B$5:$J$44,5,FALSE)*VLOOKUP(SOYLD2!G$4,'[1]INTERNAL PARAMETERS-1'!$B$5:$J$44,7,FALSE)*SOYLD2!$F163 + SOYLD1!G163*(1-VLOOKUP(SOYLD2!G$4,'[1]INTERNAL PARAMETERS-1'!$B$5:$J$44,5,FALSE))*VLOOKUP(SOYLD2!G$4,'[1]INTERNAL PARAMETERS-1'!$B$5:$J$44,9,FALSE)*SOYLD2!$F163</f>
        <v>2.3398952665060064</v>
      </c>
      <c r="H163" s="44">
        <f>SOYLD1!H163*VLOOKUP(SOYLD2!H$4,'[1]INTERNAL PARAMETERS-1'!$B$5:$J$44,5,FALSE)*VLOOKUP(SOYLD2!H$4,'[1]INTERNAL PARAMETERS-1'!$B$5:$J$44,7,FALSE)*SOYLD2!$F163 + SOYLD1!H163*(1-VLOOKUP(SOYLD2!H$4,'[1]INTERNAL PARAMETERS-1'!$B$5:$J$44,5,FALSE))*VLOOKUP(SOYLD2!H$4,'[1]INTERNAL PARAMETERS-1'!$B$5:$J$44,9,FALSE)*SOYLD2!$F163</f>
        <v>0.76433394058401838</v>
      </c>
      <c r="I163" s="44">
        <f>SOYLD1!I163*VLOOKUP(SOYLD2!I$4,'[1]INTERNAL PARAMETERS-1'!$B$5:$J$44,5,FALSE)*VLOOKUP(SOYLD2!I$4,'[1]INTERNAL PARAMETERS-1'!$B$5:$J$44,7,FALSE)*SOYLD2!$F163 + SOYLD1!I163*(1-VLOOKUP(SOYLD2!I$4,'[1]INTERNAL PARAMETERS-1'!$B$5:$J$44,5,FALSE))*VLOOKUP(SOYLD2!I$4,'[1]INTERNAL PARAMETERS-1'!$B$5:$J$44,9,FALSE)*SOYLD2!$F163</f>
        <v>1.7700778827691883</v>
      </c>
      <c r="J163" s="44">
        <f>SOYLD1!J163*VLOOKUP(SOYLD2!J$4,'[1]INTERNAL PARAMETERS-1'!$B$5:$J$44,5,FALSE)*VLOOKUP(SOYLD2!J$4,'[1]INTERNAL PARAMETERS-1'!$B$5:$J$44,7,FALSE)*SOYLD2!$F163 + SOYLD1!J163*(1-VLOOKUP(SOYLD2!J$4,'[1]INTERNAL PARAMETERS-1'!$B$5:$J$44,5,FALSE))*VLOOKUP(SOYLD2!J$4,'[1]INTERNAL PARAMETERS-1'!$B$5:$J$44,9,FALSE)*SOYLD2!$F163</f>
        <v>0</v>
      </c>
      <c r="K163" s="44">
        <f>SOYLD1!K163*VLOOKUP(SOYLD2!K$4,'[1]INTERNAL PARAMETERS-1'!$B$5:$J$44,5,FALSE)*VLOOKUP(SOYLD2!K$4,'[1]INTERNAL PARAMETERS-1'!$B$5:$J$44,7,FALSE)*SOYLD2!$F163 + SOYLD1!K163*(1-VLOOKUP(SOYLD2!K$4,'[1]INTERNAL PARAMETERS-1'!$B$5:$J$44,5,FALSE))*VLOOKUP(SOYLD2!K$4,'[1]INTERNAL PARAMETERS-1'!$B$5:$J$44,9,FALSE)*SOYLD2!$F163</f>
        <v>0</v>
      </c>
      <c r="L163" s="44">
        <f>SOYLD1!L163*VLOOKUP(SOYLD2!L$4,'[1]INTERNAL PARAMETERS-1'!$B$5:$J$44,5,FALSE)*VLOOKUP(SOYLD2!L$4,'[1]INTERNAL PARAMETERS-1'!$B$5:$J$44,7,FALSE)*SOYLD2!$F163 + SOYLD1!L163*(1-VLOOKUP(SOYLD2!L$4,'[1]INTERNAL PARAMETERS-1'!$B$5:$J$44,5,FALSE))*VLOOKUP(SOYLD2!L$4,'[1]INTERNAL PARAMETERS-1'!$B$5:$J$44,9,FALSE)*SOYLD2!$F163</f>
        <v>0</v>
      </c>
      <c r="M163" s="44">
        <f>SOYLD1!M163*VLOOKUP(SOYLD2!M$4,'[1]INTERNAL PARAMETERS-1'!$B$5:$J$44,5,FALSE)*VLOOKUP(SOYLD2!M$4,'[1]INTERNAL PARAMETERS-1'!$B$5:$J$44,7,FALSE)*SOYLD2!$F163 + SOYLD1!M163*(1-VLOOKUP(SOYLD2!M$4,'[1]INTERNAL PARAMETERS-1'!$B$5:$J$44,5,FALSE))*VLOOKUP(SOYLD2!M$4,'[1]INTERNAL PARAMETERS-1'!$B$5:$J$44,9,FALSE)*SOYLD2!$F163</f>
        <v>0.24999734007670518</v>
      </c>
      <c r="N163" s="44">
        <f>SOYLD1!N163*VLOOKUP(SOYLD2!N$4,'[1]INTERNAL PARAMETERS-1'!$B$5:$J$44,5,FALSE)*VLOOKUP(SOYLD2!N$4,'[1]INTERNAL PARAMETERS-1'!$B$5:$J$44,7,FALSE)*SOYLD2!$F163 + SOYLD1!N163*(1-VLOOKUP(SOYLD2!N$4,'[1]INTERNAL PARAMETERS-1'!$B$5:$J$44,5,FALSE))*VLOOKUP(SOYLD2!N$4,'[1]INTERNAL PARAMETERS-1'!$B$5:$J$44,9,FALSE)*SOYLD2!$F163</f>
        <v>4.2705796379259291E-3</v>
      </c>
      <c r="O163" s="44">
        <f>SOYLD1!O163*VLOOKUP(SOYLD2!O$4,'[1]INTERNAL PARAMETERS-1'!$B$5:$J$44,5,FALSE)*VLOOKUP(SOYLD2!O$4,'[1]INTERNAL PARAMETERS-1'!$B$5:$J$44,7,FALSE)*SOYLD2!$F163 + SOYLD1!O163*(1-VLOOKUP(SOYLD2!O$4,'[1]INTERNAL PARAMETERS-1'!$B$5:$J$44,5,FALSE))*VLOOKUP(SOYLD2!O$4,'[1]INTERNAL PARAMETERS-1'!$B$5:$J$44,9,FALSE)*SOYLD2!$F163</f>
        <v>0</v>
      </c>
      <c r="P163" s="44">
        <f>SOYLD1!P163*VLOOKUP(SOYLD2!P$4,'[1]INTERNAL PARAMETERS-1'!$B$5:$J$44,5,FALSE)*VLOOKUP(SOYLD2!P$4,'[1]INTERNAL PARAMETERS-1'!$B$5:$J$44,7,FALSE)*SOYLD2!$F163 + SOYLD1!P163*(1-VLOOKUP(SOYLD2!P$4,'[1]INTERNAL PARAMETERS-1'!$B$5:$J$44,5,FALSE))*VLOOKUP(SOYLD2!P$4,'[1]INTERNAL PARAMETERS-1'!$B$5:$J$44,9,FALSE)*SOYLD2!$F163</f>
        <v>0</v>
      </c>
      <c r="Q163" s="44">
        <f>SOYLD1!Q163*VLOOKUP(SOYLD2!Q$4,'[1]INTERNAL PARAMETERS-1'!$B$5:$J$44,5,FALSE)*VLOOKUP(SOYLD2!Q$4,'[1]INTERNAL PARAMETERS-1'!$B$5:$J$44,7,FALSE)*SOYLD2!$F163 + SOYLD1!Q163*(1-VLOOKUP(SOYLD2!Q$4,'[1]INTERNAL PARAMETERS-1'!$B$5:$J$44,5,FALSE))*VLOOKUP(SOYLD2!Q$4,'[1]INTERNAL PARAMETERS-1'!$B$5:$J$44,9,FALSE)*SOYLD2!$F163</f>
        <v>0</v>
      </c>
      <c r="R163" s="44">
        <f>SOYLD1!R163*VLOOKUP(SOYLD2!R$4,'[1]INTERNAL PARAMETERS-1'!$B$5:$J$44,5,FALSE)*VLOOKUP(SOYLD2!R$4,'[1]INTERNAL PARAMETERS-1'!$B$5:$J$44,7,FALSE)*SOYLD2!$F163 + SOYLD1!R163*(1-VLOOKUP(SOYLD2!R$4,'[1]INTERNAL PARAMETERS-1'!$B$5:$J$44,5,FALSE))*VLOOKUP(SOYLD2!R$4,'[1]INTERNAL PARAMETERS-1'!$B$5:$J$44,9,FALSE)*SOYLD2!$F163</f>
        <v>0</v>
      </c>
      <c r="S163" s="44">
        <f>SOYLD1!S163*VLOOKUP(SOYLD2!S$4,'[1]INTERNAL PARAMETERS-1'!$B$5:$J$44,5,FALSE)*VLOOKUP(SOYLD2!S$4,'[1]INTERNAL PARAMETERS-1'!$B$5:$J$44,7,FALSE)*SOYLD2!$F163 + SOYLD1!S163*(1-VLOOKUP(SOYLD2!S$4,'[1]INTERNAL PARAMETERS-1'!$B$5:$J$44,5,FALSE))*VLOOKUP(SOYLD2!S$4,'[1]INTERNAL PARAMETERS-1'!$B$5:$J$44,9,FALSE)*SOYLD2!$F163</f>
        <v>0.16473039335372025</v>
      </c>
      <c r="T163" s="44">
        <f>SOYLD1!T163*VLOOKUP(SOYLD2!T$4,'[1]INTERNAL PARAMETERS-1'!$B$5:$J$44,5,FALSE)*VLOOKUP(SOYLD2!T$4,'[1]INTERNAL PARAMETERS-1'!$B$5:$J$44,7,FALSE)*SOYLD2!$F163 + SOYLD1!T163*(1-VLOOKUP(SOYLD2!T$4,'[1]INTERNAL PARAMETERS-1'!$B$5:$J$44,5,FALSE))*VLOOKUP(SOYLD2!T$4,'[1]INTERNAL PARAMETERS-1'!$B$5:$J$44,9,FALSE)*SOYLD2!$F163</f>
        <v>7.1507834969623277E-2</v>
      </c>
      <c r="U163" s="44">
        <f>SOYLD1!U163*VLOOKUP(SOYLD2!U$4,'[1]INTERNAL PARAMETERS-1'!$B$5:$J$44,5,FALSE)*VLOOKUP(SOYLD2!U$4,'[1]INTERNAL PARAMETERS-1'!$B$5:$J$44,7,FALSE)*SOYLD2!$F163 + SOYLD1!U163*(1-VLOOKUP(SOYLD2!U$4,'[1]INTERNAL PARAMETERS-1'!$B$5:$J$44,5,FALSE))*VLOOKUP(SOYLD2!U$4,'[1]INTERNAL PARAMETERS-1'!$B$5:$J$44,9,FALSE)*SOYLD2!$F163</f>
        <v>8.9773871403541899E-3</v>
      </c>
      <c r="V163" s="44">
        <f>SOYLD1!V163*VLOOKUP(SOYLD2!V$4,'[1]INTERNAL PARAMETERS-1'!$B$5:$J$44,5,FALSE)*VLOOKUP(SOYLD2!V$4,'[1]INTERNAL PARAMETERS-1'!$B$5:$J$44,7,FALSE)*SOYLD2!$F163 + SOYLD1!V163*(1-VLOOKUP(SOYLD2!V$4,'[1]INTERNAL PARAMETERS-1'!$B$5:$J$44,5,FALSE))*VLOOKUP(SOYLD2!V$4,'[1]INTERNAL PARAMETERS-1'!$B$5:$J$44,9,FALSE)*SOYLD2!$F163</f>
        <v>0.24115824416910114</v>
      </c>
      <c r="W163" s="44">
        <f>SOYLD1!W163*VLOOKUP(SOYLD2!W$4,'[1]INTERNAL PARAMETERS-1'!$B$5:$J$44,5,FALSE)*VLOOKUP(SOYLD2!W$4,'[1]INTERNAL PARAMETERS-1'!$B$5:$J$44,7,FALSE)*SOYLD2!$F163 + SOYLD1!W163*(1-VLOOKUP(SOYLD2!W$4,'[1]INTERNAL PARAMETERS-1'!$B$5:$J$44,5,FALSE))*VLOOKUP(SOYLD2!W$4,'[1]INTERNAL PARAMETERS-1'!$B$5:$J$44,9,FALSE)*SOYLD2!$F163</f>
        <v>0</v>
      </c>
      <c r="X163" s="44">
        <f>SOYLD1!X163*VLOOKUP(SOYLD2!X$4,'[1]INTERNAL PARAMETERS-1'!$B$5:$J$44,5,FALSE)*VLOOKUP(SOYLD2!X$4,'[1]INTERNAL PARAMETERS-1'!$B$5:$J$44,7,FALSE)*SOYLD2!$F163 + SOYLD1!X163*(1-VLOOKUP(SOYLD2!X$4,'[1]INTERNAL PARAMETERS-1'!$B$5:$J$44,5,FALSE))*VLOOKUP(SOYLD2!X$4,'[1]INTERNAL PARAMETERS-1'!$B$5:$J$44,9,FALSE)*SOYLD2!$F163</f>
        <v>0</v>
      </c>
      <c r="Y163" s="44">
        <f>SOYLD1!Y163*VLOOKUP(SOYLD2!Y$4,'[1]INTERNAL PARAMETERS-1'!$B$5:$J$44,5,FALSE)*VLOOKUP(SOYLD2!Y$4,'[1]INTERNAL PARAMETERS-1'!$B$5:$J$44,7,FALSE)*SOYLD2!$F163 + SOYLD1!Y163*(1-VLOOKUP(SOYLD2!Y$4,'[1]INTERNAL PARAMETERS-1'!$B$5:$J$44,5,FALSE))*VLOOKUP(SOYLD2!Y$4,'[1]INTERNAL PARAMETERS-1'!$B$5:$J$44,9,FALSE)*SOYLD2!$F163</f>
        <v>0</v>
      </c>
      <c r="Z163" s="44">
        <f>SOYLD1!Z163*VLOOKUP(SOYLD2!Z$4,'[1]INTERNAL PARAMETERS-1'!$B$5:$J$44,5,FALSE)*VLOOKUP(SOYLD2!Z$4,'[1]INTERNAL PARAMETERS-1'!$B$5:$J$44,7,FALSE)*SOYLD2!$F163 + SOYLD1!Z163*(1-VLOOKUP(SOYLD2!Z$4,'[1]INTERNAL PARAMETERS-1'!$B$5:$J$44,5,FALSE))*VLOOKUP(SOYLD2!Z$4,'[1]INTERNAL PARAMETERS-1'!$B$5:$J$44,9,FALSE)*SOYLD2!$F163</f>
        <v>0</v>
      </c>
      <c r="AA163" s="44">
        <f>SOYLD1!AA163*VLOOKUP(SOYLD2!AA$4,'[1]INTERNAL PARAMETERS-1'!$B$5:$J$44,5,FALSE)*VLOOKUP(SOYLD2!AA$4,'[1]INTERNAL PARAMETERS-1'!$B$5:$J$44,7,FALSE)*SOYLD2!$F163 + SOYLD1!AA163*(1-VLOOKUP(SOYLD2!AA$4,'[1]INTERNAL PARAMETERS-1'!$B$5:$J$44,5,FALSE))*VLOOKUP(SOYLD2!AA$4,'[1]INTERNAL PARAMETERS-1'!$B$5:$J$44,9,FALSE)*SOYLD2!$F163</f>
        <v>0</v>
      </c>
      <c r="AB163" s="44">
        <f>SOYLD1!AB163*VLOOKUP(SOYLD2!AB$4,'[1]INTERNAL PARAMETERS-1'!$B$5:$J$44,5,FALSE)*VLOOKUP(SOYLD2!AB$4,'[1]INTERNAL PARAMETERS-1'!$B$5:$J$44,7,FALSE)*SOYLD2!$F163 + SOYLD1!AB163*(1-VLOOKUP(SOYLD2!AB$4,'[1]INTERNAL PARAMETERS-1'!$B$5:$J$44,5,FALSE))*VLOOKUP(SOYLD2!AB$4,'[1]INTERNAL PARAMETERS-1'!$B$5:$J$44,9,FALSE)*SOYLD2!$F163</f>
        <v>0</v>
      </c>
      <c r="AC163" s="44">
        <f>SOYLD1!AC163*VLOOKUP(SOYLD2!AC$4,'[1]INTERNAL PARAMETERS-1'!$B$5:$J$44,5,FALSE)*VLOOKUP(SOYLD2!AC$4,'[1]INTERNAL PARAMETERS-1'!$B$5:$J$44,7,FALSE)*SOYLD2!$F163 + SOYLD1!AC163*(1-VLOOKUP(SOYLD2!AC$4,'[1]INTERNAL PARAMETERS-1'!$B$5:$J$44,5,FALSE))*VLOOKUP(SOYLD2!AC$4,'[1]INTERNAL PARAMETERS-1'!$B$5:$J$44,9,FALSE)*SOYLD2!$F163</f>
        <v>0</v>
      </c>
      <c r="AD163" s="44">
        <f>SOYLD1!AD163*VLOOKUP(SOYLD2!AD$4,'[1]INTERNAL PARAMETERS-1'!$B$5:$J$44,5,FALSE)*VLOOKUP(SOYLD2!AD$4,'[1]INTERNAL PARAMETERS-1'!$B$5:$J$44,7,FALSE)*SOYLD2!$F163 + SOYLD1!AD163*(1-VLOOKUP(SOYLD2!AD$4,'[1]INTERNAL PARAMETERS-1'!$B$5:$J$44,5,FALSE))*VLOOKUP(SOYLD2!AD$4,'[1]INTERNAL PARAMETERS-1'!$B$5:$J$44,9,FALSE)*SOYLD2!$F163</f>
        <v>0</v>
      </c>
      <c r="AE163" s="44">
        <f>SOYLD1!AE163*VLOOKUP(SOYLD2!AE$4,'[1]INTERNAL PARAMETERS-1'!$B$5:$J$44,5,FALSE)*VLOOKUP(SOYLD2!AE$4,'[1]INTERNAL PARAMETERS-1'!$B$5:$J$44,7,FALSE)*SOYLD2!$F163 + SOYLD1!AE163*(1-VLOOKUP(SOYLD2!AE$4,'[1]INTERNAL PARAMETERS-1'!$B$5:$J$44,5,FALSE))*VLOOKUP(SOYLD2!AE$4,'[1]INTERNAL PARAMETERS-1'!$B$5:$J$44,9,FALSE)*SOYLD2!$F163</f>
        <v>0</v>
      </c>
      <c r="AF163" s="44">
        <f>SOYLD1!AF163*VLOOKUP(SOYLD2!AF$4,'[1]INTERNAL PARAMETERS-1'!$B$5:$J$44,5,FALSE)*VLOOKUP(SOYLD2!AF$4,'[1]INTERNAL PARAMETERS-1'!$B$5:$J$44,7,FALSE)*SOYLD2!$F163 + SOYLD1!AF163*(1-VLOOKUP(SOYLD2!AF$4,'[1]INTERNAL PARAMETERS-1'!$B$5:$J$44,5,FALSE))*VLOOKUP(SOYLD2!AF$4,'[1]INTERNAL PARAMETERS-1'!$B$5:$J$44,9,FALSE)*SOYLD2!$F163</f>
        <v>0</v>
      </c>
      <c r="AG163" s="44">
        <f>SOYLD1!AG163*VLOOKUP(SOYLD2!AG$4,'[1]INTERNAL PARAMETERS-1'!$B$5:$J$44,5,FALSE)*VLOOKUP(SOYLD2!AG$4,'[1]INTERNAL PARAMETERS-1'!$B$5:$J$44,7,FALSE)*SOYLD2!$F163 + SOYLD1!AG163*(1-VLOOKUP(SOYLD2!AG$4,'[1]INTERNAL PARAMETERS-1'!$B$5:$J$44,5,FALSE))*VLOOKUP(SOYLD2!AG$4,'[1]INTERNAL PARAMETERS-1'!$B$5:$J$44,9,FALSE)*SOYLD2!$F163</f>
        <v>0</v>
      </c>
      <c r="AH163" s="44">
        <f>SOYLD1!AH163*VLOOKUP(SOYLD2!AH$4,'[1]INTERNAL PARAMETERS-1'!$B$5:$J$44,5,FALSE)*VLOOKUP(SOYLD2!AH$4,'[1]INTERNAL PARAMETERS-1'!$B$5:$J$44,7,FALSE)*SOYLD2!$F163 + SOYLD1!AH163*(1-VLOOKUP(SOYLD2!AH$4,'[1]INTERNAL PARAMETERS-1'!$B$5:$J$44,5,FALSE))*VLOOKUP(SOYLD2!AH$4,'[1]INTERNAL PARAMETERS-1'!$B$5:$J$44,9,FALSE)*SOYLD2!$F163</f>
        <v>0</v>
      </c>
      <c r="AI163" s="44">
        <f>SOYLD1!AI163*VLOOKUP(SOYLD2!AI$4,'[1]INTERNAL PARAMETERS-1'!$B$5:$J$44,5,FALSE)*VLOOKUP(SOYLD2!AI$4,'[1]INTERNAL PARAMETERS-1'!$B$5:$J$44,7,FALSE)*SOYLD2!$F163 + SOYLD1!AI163*(1-VLOOKUP(SOYLD2!AI$4,'[1]INTERNAL PARAMETERS-1'!$B$5:$J$44,5,FALSE))*VLOOKUP(SOYLD2!AI$4,'[1]INTERNAL PARAMETERS-1'!$B$5:$J$44,9,FALSE)*SOYLD2!$F163</f>
        <v>1.9861475974234932E-3</v>
      </c>
      <c r="AJ163" s="44">
        <f>SOYLD1!AJ163*VLOOKUP(SOYLD2!AJ$4,'[1]INTERNAL PARAMETERS-1'!$B$5:$J$44,5,FALSE)*VLOOKUP(SOYLD2!AJ$4,'[1]INTERNAL PARAMETERS-1'!$B$5:$J$44,7,FALSE)*SOYLD2!$F163 + SOYLD1!AJ163*(1-VLOOKUP(SOYLD2!AJ$4,'[1]INTERNAL PARAMETERS-1'!$B$5:$J$44,5,FALSE))*VLOOKUP(SOYLD2!AJ$4,'[1]INTERNAL PARAMETERS-1'!$B$5:$J$44,9,FALSE)*SOYLD2!$F163</f>
        <v>3.098672848683676E-2</v>
      </c>
      <c r="AK163" s="44">
        <f>SOYLD1!AK163*VLOOKUP(SOYLD2!AK$4,'[1]INTERNAL PARAMETERS-1'!$B$5:$J$44,5,FALSE)*VLOOKUP(SOYLD2!AK$4,'[1]INTERNAL PARAMETERS-1'!$B$5:$J$44,7,FALSE)*SOYLD2!$F163 + SOYLD1!AK163*(1-VLOOKUP(SOYLD2!AK$4,'[1]INTERNAL PARAMETERS-1'!$B$5:$J$44,5,FALSE))*VLOOKUP(SOYLD2!AK$4,'[1]INTERNAL PARAMETERS-1'!$B$5:$J$44,9,FALSE)*SOYLD2!$F163</f>
        <v>0</v>
      </c>
      <c r="AL163" s="44">
        <f>SOYLD1!AL163*VLOOKUP(SOYLD2!AL$4,'[1]INTERNAL PARAMETERS-1'!$B$5:$J$44,5,FALSE)*VLOOKUP(SOYLD2!AL$4,'[1]INTERNAL PARAMETERS-1'!$B$5:$J$44,7,FALSE)*SOYLD2!$F163 + SOYLD1!AL163*(1-VLOOKUP(SOYLD2!AL$4,'[1]INTERNAL PARAMETERS-1'!$B$5:$J$44,5,FALSE))*VLOOKUP(SOYLD2!AL$4,'[1]INTERNAL PARAMETERS-1'!$B$5:$J$44,9,FALSE)*SOYLD2!$F163</f>
        <v>0</v>
      </c>
      <c r="AM163" s="44">
        <f>SOYLD1!AM163*VLOOKUP(SOYLD2!AM$4,'[1]INTERNAL PARAMETERS-1'!$B$5:$J$44,5,FALSE)*VLOOKUP(SOYLD2!AM$4,'[1]INTERNAL PARAMETERS-1'!$B$5:$J$44,7,FALSE)*SOYLD2!$F163 + SOYLD1!AM163*(1-VLOOKUP(SOYLD2!AM$4,'[1]INTERNAL PARAMETERS-1'!$B$5:$J$44,5,FALSE))*VLOOKUP(SOYLD2!AM$4,'[1]INTERNAL PARAMETERS-1'!$B$5:$J$44,9,FALSE)*SOYLD2!$F163</f>
        <v>0</v>
      </c>
      <c r="AN163" s="44">
        <f>SOYLD1!AN163*VLOOKUP(SOYLD2!AN$4,'[1]INTERNAL PARAMETERS-1'!$B$5:$J$44,5,FALSE)*VLOOKUP(SOYLD2!AN$4,'[1]INTERNAL PARAMETERS-1'!$B$5:$J$44,7,FALSE)*SOYLD2!$F163 + SOYLD1!AN163*(1-VLOOKUP(SOYLD2!AN$4,'[1]INTERNAL PARAMETERS-1'!$B$5:$J$44,5,FALSE))*VLOOKUP(SOYLD2!AN$4,'[1]INTERNAL PARAMETERS-1'!$B$5:$J$44,9,FALSE)*SOYLD2!$F163</f>
        <v>0</v>
      </c>
      <c r="AO163" s="44">
        <f>SOYLD1!AO163*VLOOKUP(SOYLD2!AO$4,'[1]INTERNAL PARAMETERS-1'!$B$5:$J$44,5,FALSE)*VLOOKUP(SOYLD2!AO$4,'[1]INTERNAL PARAMETERS-1'!$B$5:$J$44,7,FALSE)*SOYLD2!$F163 + SOYLD1!AO163*(1-VLOOKUP(SOYLD2!AO$4,'[1]INTERNAL PARAMETERS-1'!$B$5:$J$44,5,FALSE))*VLOOKUP(SOYLD2!AO$4,'[1]INTERNAL PARAMETERS-1'!$B$5:$J$44,9,FALSE)*SOYLD2!$F163</f>
        <v>0</v>
      </c>
      <c r="AP163" s="44">
        <f>SOYLD1!AP163*VLOOKUP(SOYLD2!AP$4,'[1]INTERNAL PARAMETERS-1'!$B$5:$J$44,5,FALSE)*VLOOKUP(SOYLD2!AP$4,'[1]INTERNAL PARAMETERS-1'!$B$5:$J$44,7,FALSE)*SOYLD2!$F163 + SOYLD1!AP163*(1-VLOOKUP(SOYLD2!AP$4,'[1]INTERNAL PARAMETERS-1'!$B$5:$J$44,5,FALSE))*VLOOKUP(SOYLD2!AP$4,'[1]INTERNAL PARAMETERS-1'!$B$5:$J$44,9,FALSE)*SOYLD2!$F163</f>
        <v>0</v>
      </c>
      <c r="AQ163" s="44">
        <f>SOYLD1!AQ163*VLOOKUP(SOYLD2!AQ$4,'[1]INTERNAL PARAMETERS-1'!$B$5:$J$44,5,FALSE)*VLOOKUP(SOYLD2!AQ$4,'[1]INTERNAL PARAMETERS-1'!$B$5:$J$44,7,FALSE)*SOYLD2!$F163 + SOYLD1!AQ163*(1-VLOOKUP(SOYLD2!AQ$4,'[1]INTERNAL PARAMETERS-1'!$B$5:$J$44,5,FALSE))*VLOOKUP(SOYLD2!AQ$4,'[1]INTERNAL PARAMETERS-1'!$B$5:$J$44,9,FALSE)*SOYLD2!$F163</f>
        <v>0</v>
      </c>
      <c r="AR163" s="44">
        <f>SOYLD1!AR163*VLOOKUP(SOYLD2!AR$4,'[1]INTERNAL PARAMETERS-1'!$B$5:$J$44,5,FALSE)*VLOOKUP(SOYLD2!AR$4,'[1]INTERNAL PARAMETERS-1'!$B$5:$J$44,7,FALSE)*SOYLD2!$F163 + SOYLD1!AR163*(1-VLOOKUP(SOYLD2!AR$4,'[1]INTERNAL PARAMETERS-1'!$B$5:$J$44,5,FALSE))*VLOOKUP(SOYLD2!AR$4,'[1]INTERNAL PARAMETERS-1'!$B$5:$J$44,9,FALSE)*SOYLD2!$F163</f>
        <v>0</v>
      </c>
      <c r="AS163" s="44">
        <f>SOYLD1!AS163*VLOOKUP(SOYLD2!AS$4,'[1]INTERNAL PARAMETERS-1'!$B$5:$J$44,5,FALSE)*VLOOKUP(SOYLD2!AS$4,'[1]INTERNAL PARAMETERS-1'!$B$5:$J$44,7,FALSE)*SOYLD2!$F163 + SOYLD1!AS163*(1-VLOOKUP(SOYLD2!AS$4,'[1]INTERNAL PARAMETERS-1'!$B$5:$J$44,5,FALSE))*VLOOKUP(SOYLD2!AS$4,'[1]INTERNAL PARAMETERS-1'!$B$5:$J$44,9,FALSE)*SOYLD2!$F163</f>
        <v>0</v>
      </c>
      <c r="AT163" s="43">
        <f>SOYLD1!AT163*VLOOKUP(SOYLD2!AT$4,'[1]INTERNAL PARAMETERS-1'!$B$5:$J$44,5,FALSE)*VLOOKUP(SOYLD2!AT$4,'[1]INTERNAL PARAMETERS-1'!$B$5:$J$44,7,FALSE)*SOYLD2!$F163 + SOYLD1!AT163*(1-VLOOKUP(SOYLD2!AT$4,'[1]INTERNAL PARAMETERS-1'!$B$5:$J$44,5,FALSE))*VLOOKUP(SOYLD2!AT$4,'[1]INTERNAL PARAMETERS-1'!$B$5:$J$44,9,FALSE)*SOYLD2!$F163</f>
        <v>0</v>
      </c>
      <c r="AU163" s="45">
        <f>SOYLD1!AU163*VLOOKUP(SOYLD2!AU$4,'[1]INTERNAL PARAMETERS-1'!$B$5:$J$44,5,FALSE)*VLOOKUP(SOYLD2!AU$4,'[1]INTERNAL PARAMETERS-1'!$B$5:$J$44,6,FALSE)*VLOOKUP(SOYLD2!AU$4,'[1]INTERNAL PARAMETERS-1'!$B$5:$J$44,3,FALSE) + SOYLD1!AU163*(1-VLOOKUP(SOYLD2!AU$4,'[1]INTERNAL PARAMETERS-1'!$B$5:$J$44,5,FALSE))*VLOOKUP(SOYLD2!AU$4,'[1]INTERNAL PARAMETERS-1'!$B$5:$J$44,8,FALSE)*VLOOKUP(SOYLD2!AU$4,'[1]INTERNAL PARAMETERS-1'!$B$5:$J$44,3,FALSE)</f>
        <v>0</v>
      </c>
      <c r="AV163" s="44">
        <f>SOYLD1!AV163*VLOOKUP(SOYLD2!AV$4,'[1]INTERNAL PARAMETERS-1'!$B$5:$J$44,5,FALSE)*VLOOKUP(SOYLD2!AV$4,'[1]INTERNAL PARAMETERS-1'!$B$5:$J$44,6,FALSE)*VLOOKUP(SOYLD2!AV$4,'[1]INTERNAL PARAMETERS-1'!$B$5:$J$44,3,FALSE) + SOYLD1!AV163*(1-VLOOKUP(SOYLD2!AV$4,'[1]INTERNAL PARAMETERS-1'!$B$5:$J$44,5,FALSE))*VLOOKUP(SOYLD2!AV$4,'[1]INTERNAL PARAMETERS-1'!$B$5:$J$44,8,FALSE)*VLOOKUP(SOYLD2!AV$4,'[1]INTERNAL PARAMETERS-1'!$B$5:$J$44,3,FALSE)</f>
        <v>0</v>
      </c>
      <c r="AW163" s="44">
        <f>SOYLD1!AW163*VLOOKUP(SOYLD2!AW$4,'[1]INTERNAL PARAMETERS-1'!$B$5:$J$44,5,FALSE)*VLOOKUP(SOYLD2!AW$4,'[1]INTERNAL PARAMETERS-1'!$B$5:$J$44,6,FALSE)*VLOOKUP(SOYLD2!AW$4,'[1]INTERNAL PARAMETERS-1'!$B$5:$J$44,3,FALSE) + SOYLD1!AW163*(1-VLOOKUP(SOYLD2!AW$4,'[1]INTERNAL PARAMETERS-1'!$B$5:$J$44,5,FALSE))*VLOOKUP(SOYLD2!AW$4,'[1]INTERNAL PARAMETERS-1'!$B$5:$J$44,8,FALSE)*VLOOKUP(SOYLD2!AW$4,'[1]INTERNAL PARAMETERS-1'!$B$5:$J$44,3,FALSE)</f>
        <v>0.12391882426854026</v>
      </c>
      <c r="AX163" s="44">
        <f>SOYLD1!AX163*VLOOKUP(SOYLD2!AX$4,'[1]INTERNAL PARAMETERS-1'!$B$5:$J$44,5,FALSE)*VLOOKUP(SOYLD2!AX$4,'[1]INTERNAL PARAMETERS-1'!$B$5:$J$44,6,FALSE)*VLOOKUP(SOYLD2!AX$4,'[1]INTERNAL PARAMETERS-1'!$B$5:$J$44,3,FALSE) + SOYLD1!AX163*(1-VLOOKUP(SOYLD2!AX$4,'[1]INTERNAL PARAMETERS-1'!$B$5:$J$44,5,FALSE))*VLOOKUP(SOYLD2!AX$4,'[1]INTERNAL PARAMETERS-1'!$B$5:$J$44,8,FALSE)*VLOOKUP(SOYLD2!AX$4,'[1]INTERNAL PARAMETERS-1'!$B$5:$J$44,3,FALSE)</f>
        <v>0</v>
      </c>
      <c r="AY163" s="44">
        <f>SOYLD1!AY163*VLOOKUP(SOYLD2!AY$4,'[1]INTERNAL PARAMETERS-1'!$B$5:$J$44,5,FALSE)*VLOOKUP(SOYLD2!AY$4,'[1]INTERNAL PARAMETERS-1'!$B$5:$J$44,6,FALSE)*VLOOKUP(SOYLD2!AY$4,'[1]INTERNAL PARAMETERS-1'!$B$5:$J$44,3,FALSE) + SOYLD1!AY163*(1-VLOOKUP(SOYLD2!AY$4,'[1]INTERNAL PARAMETERS-1'!$B$5:$J$44,5,FALSE))*VLOOKUP(SOYLD2!AY$4,'[1]INTERNAL PARAMETERS-1'!$B$5:$J$44,8,FALSE)*VLOOKUP(SOYLD2!AY$4,'[1]INTERNAL PARAMETERS-1'!$B$5:$J$44,3,FALSE)</f>
        <v>0</v>
      </c>
      <c r="AZ163" s="44">
        <f>SOYLD1!AZ163*VLOOKUP(SOYLD2!AZ$4,'[1]INTERNAL PARAMETERS-1'!$B$5:$J$44,5,FALSE)*VLOOKUP(SOYLD2!AZ$4,'[1]INTERNAL PARAMETERS-1'!$B$5:$J$44,6,FALSE)*VLOOKUP(SOYLD2!AZ$4,'[1]INTERNAL PARAMETERS-1'!$B$5:$J$44,3,FALSE) + SOYLD1!AZ163*(1-VLOOKUP(SOYLD2!AZ$4,'[1]INTERNAL PARAMETERS-1'!$B$5:$J$44,5,FALSE))*VLOOKUP(SOYLD2!AZ$4,'[1]INTERNAL PARAMETERS-1'!$B$5:$J$44,8,FALSE)*VLOOKUP(SOYLD2!AZ$4,'[1]INTERNAL PARAMETERS-1'!$B$5:$J$44,3,FALSE)</f>
        <v>0</v>
      </c>
      <c r="BA163" s="44">
        <f>SOYLD1!BA163*VLOOKUP(SOYLD2!BA$4,'[1]INTERNAL PARAMETERS-1'!$B$5:$J$44,5,FALSE)*VLOOKUP(SOYLD2!BA$4,'[1]INTERNAL PARAMETERS-1'!$B$5:$J$44,6,FALSE)*VLOOKUP(SOYLD2!BA$4,'[1]INTERNAL PARAMETERS-1'!$B$5:$J$44,3,FALSE) + SOYLD1!BA163*(1-VLOOKUP(SOYLD2!BA$4,'[1]INTERNAL PARAMETERS-1'!$B$5:$J$44,5,FALSE))*VLOOKUP(SOYLD2!BA$4,'[1]INTERNAL PARAMETERS-1'!$B$5:$J$44,8,FALSE)*VLOOKUP(SOYLD2!BA$4,'[1]INTERNAL PARAMETERS-1'!$B$5:$J$44,3,FALSE)</f>
        <v>0.17493403241595357</v>
      </c>
      <c r="BB163" s="44">
        <f>SOYLD1!BB163*VLOOKUP(SOYLD2!BB$4,'[1]INTERNAL PARAMETERS-1'!$B$5:$J$44,5,FALSE)*VLOOKUP(SOYLD2!BB$4,'[1]INTERNAL PARAMETERS-1'!$B$5:$J$44,6,FALSE)*VLOOKUP(SOYLD2!BB$4,'[1]INTERNAL PARAMETERS-1'!$B$5:$J$44,3,FALSE) + SOYLD1!BB163*(1-VLOOKUP(SOYLD2!BB$4,'[1]INTERNAL PARAMETERS-1'!$B$5:$J$44,5,FALSE))*VLOOKUP(SOYLD2!BB$4,'[1]INTERNAL PARAMETERS-1'!$B$5:$J$44,8,FALSE)*VLOOKUP(SOYLD2!BB$4,'[1]INTERNAL PARAMETERS-1'!$B$5:$J$44,3,FALSE)</f>
        <v>1.4913755071143732E-2</v>
      </c>
      <c r="BC163" s="44">
        <f>SOYLD1!BC163*VLOOKUP(SOYLD2!BC$4,'[1]INTERNAL PARAMETERS-1'!$B$5:$J$44,5,FALSE)*VLOOKUP(SOYLD2!BC$4,'[1]INTERNAL PARAMETERS-1'!$B$5:$J$44,6,FALSE)*VLOOKUP(SOYLD2!BC$4,'[1]INTERNAL PARAMETERS-1'!$B$5:$J$44,3,FALSE) + SOYLD1!BC163*(1-VLOOKUP(SOYLD2!BC$4,'[1]INTERNAL PARAMETERS-1'!$B$5:$J$44,5,FALSE))*VLOOKUP(SOYLD2!BC$4,'[1]INTERNAL PARAMETERS-1'!$B$5:$J$44,8,FALSE)*VLOOKUP(SOYLD2!BC$4,'[1]INTERNAL PARAMETERS-1'!$B$5:$J$44,3,FALSE)</f>
        <v>8.2993062712420615E-2</v>
      </c>
      <c r="BD163" s="44">
        <f>SOYLD1!BD163*VLOOKUP(SOYLD2!BD$4,'[1]INTERNAL PARAMETERS-1'!$B$5:$J$44,5,FALSE)*VLOOKUP(SOYLD2!BD$4,'[1]INTERNAL PARAMETERS-1'!$B$5:$J$44,6,FALSE)*VLOOKUP(SOYLD2!BD$4,'[1]INTERNAL PARAMETERS-1'!$B$5:$J$44,3,FALSE) + SOYLD1!BD163*(1-VLOOKUP(SOYLD2!BD$4,'[1]INTERNAL PARAMETERS-1'!$B$5:$J$44,5,FALSE))*VLOOKUP(SOYLD2!BD$4,'[1]INTERNAL PARAMETERS-1'!$B$5:$J$44,8,FALSE)*VLOOKUP(SOYLD2!BD$4,'[1]INTERNAL PARAMETERS-1'!$B$5:$J$44,3,FALSE)</f>
        <v>1.3832165905455199E-2</v>
      </c>
      <c r="BE163" s="44">
        <f>SOYLD1!BE163*VLOOKUP(SOYLD2!BE$4,'[1]INTERNAL PARAMETERS-1'!$B$5:$J$44,5,FALSE)*VLOOKUP(SOYLD2!BE$4,'[1]INTERNAL PARAMETERS-1'!$B$5:$J$44,6,FALSE)*VLOOKUP(SOYLD2!BE$4,'[1]INTERNAL PARAMETERS-1'!$B$5:$J$44,3,FALSE) + SOYLD1!BE163*(1-VLOOKUP(SOYLD2!BE$4,'[1]INTERNAL PARAMETERS-1'!$B$5:$J$44,5,FALSE))*VLOOKUP(SOYLD2!BE$4,'[1]INTERNAL PARAMETERS-1'!$B$5:$J$44,8,FALSE)*VLOOKUP(SOYLD2!BE$4,'[1]INTERNAL PARAMETERS-1'!$B$5:$J$44,3,FALSE)</f>
        <v>5.2143958190950801E-2</v>
      </c>
      <c r="BF163" s="44">
        <f>SOYLD1!BF163*VLOOKUP(SOYLD2!BF$4,'[1]INTERNAL PARAMETERS-1'!$B$5:$J$44,5,FALSE)*VLOOKUP(SOYLD2!BF$4,'[1]INTERNAL PARAMETERS-1'!$B$5:$J$44,6,FALSE)*VLOOKUP(SOYLD2!BF$4,'[1]INTERNAL PARAMETERS-1'!$B$5:$J$44,3,FALSE) + SOYLD1!BF163*(1-VLOOKUP(SOYLD2!BF$4,'[1]INTERNAL PARAMETERS-1'!$B$5:$J$44,5,FALSE))*VLOOKUP(SOYLD2!BF$4,'[1]INTERNAL PARAMETERS-1'!$B$5:$J$44,8,FALSE)*VLOOKUP(SOYLD2!BF$4,'[1]INTERNAL PARAMETERS-1'!$B$5:$J$44,3,FALSE)</f>
        <v>0</v>
      </c>
      <c r="BG163" s="44">
        <f>SOYLD1!BG163*VLOOKUP(SOYLD2!BG$4,'[1]INTERNAL PARAMETERS-1'!$B$5:$J$44,5,FALSE)*VLOOKUP(SOYLD2!BG$4,'[1]INTERNAL PARAMETERS-1'!$B$5:$J$44,6,FALSE)*VLOOKUP(SOYLD2!BG$4,'[1]INTERNAL PARAMETERS-1'!$B$5:$J$44,3,FALSE) + SOYLD1!BG163*(1-VLOOKUP(SOYLD2!BG$4,'[1]INTERNAL PARAMETERS-1'!$B$5:$J$44,5,FALSE))*VLOOKUP(SOYLD2!BG$4,'[1]INTERNAL PARAMETERS-1'!$B$5:$J$44,8,FALSE)*VLOOKUP(SOYLD2!BG$4,'[1]INTERNAL PARAMETERS-1'!$B$5:$J$44,3,FALSE)</f>
        <v>1.4567387814445375E-2</v>
      </c>
      <c r="BH163" s="44">
        <f>SOYLD1!BH163*VLOOKUP(SOYLD2!BH$4,'[1]INTERNAL PARAMETERS-1'!$B$5:$J$44,5,FALSE)*VLOOKUP(SOYLD2!BH$4,'[1]INTERNAL PARAMETERS-1'!$B$5:$J$44,6,FALSE)*VLOOKUP(SOYLD2!BH$4,'[1]INTERNAL PARAMETERS-1'!$B$5:$J$44,3,FALSE) + SOYLD1!BH163*(1-VLOOKUP(SOYLD2!BH$4,'[1]INTERNAL PARAMETERS-1'!$B$5:$J$44,5,FALSE))*VLOOKUP(SOYLD2!BH$4,'[1]INTERNAL PARAMETERS-1'!$B$5:$J$44,8,FALSE)*VLOOKUP(SOYLD2!BH$4,'[1]INTERNAL PARAMETERS-1'!$B$5:$J$44,3,FALSE)</f>
        <v>1.3164067896841191E-4</v>
      </c>
      <c r="BI163" s="44">
        <f>SOYLD1!BI163*VLOOKUP(SOYLD2!BI$4,'[1]INTERNAL PARAMETERS-1'!$B$5:$J$44,5,FALSE)*VLOOKUP(SOYLD2!BI$4,'[1]INTERNAL PARAMETERS-1'!$B$5:$J$44,6,FALSE)*VLOOKUP(SOYLD2!BI$4,'[1]INTERNAL PARAMETERS-1'!$B$5:$J$44,3,FALSE) + SOYLD1!BI163*(1-VLOOKUP(SOYLD2!BI$4,'[1]INTERNAL PARAMETERS-1'!$B$5:$J$44,5,FALSE))*VLOOKUP(SOYLD2!BI$4,'[1]INTERNAL PARAMETERS-1'!$B$5:$J$44,8,FALSE)*VLOOKUP(SOYLD2!BI$4,'[1]INTERNAL PARAMETERS-1'!$B$5:$J$44,3,FALSE)</f>
        <v>0</v>
      </c>
      <c r="BJ163" s="44">
        <f>SOYLD1!BJ163*VLOOKUP(SOYLD2!BJ$4,'[1]INTERNAL PARAMETERS-1'!$B$5:$J$44,5,FALSE)*VLOOKUP(SOYLD2!BJ$4,'[1]INTERNAL PARAMETERS-1'!$B$5:$J$44,6,FALSE)*VLOOKUP(SOYLD2!BJ$4,'[1]INTERNAL PARAMETERS-1'!$B$5:$J$44,3,FALSE) + SOYLD1!BJ163*(1-VLOOKUP(SOYLD2!BJ$4,'[1]INTERNAL PARAMETERS-1'!$B$5:$J$44,5,FALSE))*VLOOKUP(SOYLD2!BJ$4,'[1]INTERNAL PARAMETERS-1'!$B$5:$J$44,8,FALSE)*VLOOKUP(SOYLD2!BJ$4,'[1]INTERNAL PARAMETERS-1'!$B$5:$J$44,3,FALSE)</f>
        <v>8.6520260175162143E-3</v>
      </c>
      <c r="BK163" s="44">
        <f>SOYLD1!BK163*VLOOKUP(SOYLD2!BK$4,'[1]INTERNAL PARAMETERS-1'!$B$5:$J$44,5,FALSE)*VLOOKUP(SOYLD2!BK$4,'[1]INTERNAL PARAMETERS-1'!$B$5:$J$44,6,FALSE)*VLOOKUP(SOYLD2!BK$4,'[1]INTERNAL PARAMETERS-1'!$B$5:$J$44,3,FALSE) + SOYLD1!BK163*(1-VLOOKUP(SOYLD2!BK$4,'[1]INTERNAL PARAMETERS-1'!$B$5:$J$44,5,FALSE))*VLOOKUP(SOYLD2!BK$4,'[1]INTERNAL PARAMETERS-1'!$B$5:$J$44,8,FALSE)*VLOOKUP(SOYLD2!BK$4,'[1]INTERNAL PARAMETERS-1'!$B$5:$J$44,3,FALSE)</f>
        <v>6.874582447661425E-3</v>
      </c>
      <c r="BL163" s="44">
        <f>SOYLD1!BL163*VLOOKUP(SOYLD2!BL$4,'[1]INTERNAL PARAMETERS-1'!$B$5:$J$44,5,FALSE)*VLOOKUP(SOYLD2!BL$4,'[1]INTERNAL PARAMETERS-1'!$B$5:$J$44,6,FALSE)*VLOOKUP(SOYLD2!BL$4,'[1]INTERNAL PARAMETERS-1'!$B$5:$J$44,3,FALSE) + SOYLD1!BL163*(1-VLOOKUP(SOYLD2!BL$4,'[1]INTERNAL PARAMETERS-1'!$B$5:$J$44,5,FALSE))*VLOOKUP(SOYLD2!BL$4,'[1]INTERNAL PARAMETERS-1'!$B$5:$J$44,8,FALSE)*VLOOKUP(SOYLD2!BL$4,'[1]INTERNAL PARAMETERS-1'!$B$5:$J$44,3,FALSE)</f>
        <v>2.5921023905135118E-2</v>
      </c>
      <c r="BM163" s="44">
        <f>SOYLD1!BM163*VLOOKUP(SOYLD2!BM$4,'[1]INTERNAL PARAMETERS-1'!$B$5:$J$44,5,FALSE)*VLOOKUP(SOYLD2!BM$4,'[1]INTERNAL PARAMETERS-1'!$B$5:$J$44,6,FALSE)*VLOOKUP(SOYLD2!BM$4,'[1]INTERNAL PARAMETERS-1'!$B$5:$J$44,3,FALSE) + SOYLD1!BM163*(1-VLOOKUP(SOYLD2!BM$4,'[1]INTERNAL PARAMETERS-1'!$B$5:$J$44,5,FALSE))*VLOOKUP(SOYLD2!BM$4,'[1]INTERNAL PARAMETERS-1'!$B$5:$J$44,8,FALSE)*VLOOKUP(SOYLD2!BM$4,'[1]INTERNAL PARAMETERS-1'!$B$5:$J$44,3,FALSE)</f>
        <v>1.7018358088654012E-2</v>
      </c>
      <c r="BN163" s="44">
        <f>SOYLD1!BN163*VLOOKUP(SOYLD2!BN$4,'[1]INTERNAL PARAMETERS-1'!$B$5:$J$44,5,FALSE)*VLOOKUP(SOYLD2!BN$4,'[1]INTERNAL PARAMETERS-1'!$B$5:$J$44,6,FALSE)*VLOOKUP(SOYLD2!BN$4,'[1]INTERNAL PARAMETERS-1'!$B$5:$J$44,3,FALSE) + SOYLD1!BN163*(1-VLOOKUP(SOYLD2!BN$4,'[1]INTERNAL PARAMETERS-1'!$B$5:$J$44,5,FALSE))*VLOOKUP(SOYLD2!BN$4,'[1]INTERNAL PARAMETERS-1'!$B$5:$J$44,8,FALSE)*VLOOKUP(SOYLD2!BN$4,'[1]INTERNAL PARAMETERS-1'!$B$5:$J$44,3,FALSE)</f>
        <v>5.6452482332913804E-3</v>
      </c>
      <c r="BO163" s="44">
        <f>SOYLD1!BO163*VLOOKUP(SOYLD2!BO$4,'[1]INTERNAL PARAMETERS-1'!$B$5:$J$44,5,FALSE)*VLOOKUP(SOYLD2!BO$4,'[1]INTERNAL PARAMETERS-1'!$B$5:$J$44,6,FALSE)*VLOOKUP(SOYLD2!BO$4,'[1]INTERNAL PARAMETERS-1'!$B$5:$J$44,3,FALSE) + SOYLD1!BO163*(1-VLOOKUP(SOYLD2!BO$4,'[1]INTERNAL PARAMETERS-1'!$B$5:$J$44,5,FALSE))*VLOOKUP(SOYLD2!BO$4,'[1]INTERNAL PARAMETERS-1'!$B$5:$J$44,8,FALSE)*VLOOKUP(SOYLD2!BO$4,'[1]INTERNAL PARAMETERS-1'!$B$5:$J$44,3,FALSE)</f>
        <v>3.66478786244555E-3</v>
      </c>
      <c r="BP163" s="44">
        <f>SOYLD1!BP163*VLOOKUP(SOYLD2!BP$4,'[1]INTERNAL PARAMETERS-1'!$B$5:$J$44,5,FALSE)*VLOOKUP(SOYLD2!BP$4,'[1]INTERNAL PARAMETERS-1'!$B$5:$J$44,6,FALSE)*VLOOKUP(SOYLD2!BP$4,'[1]INTERNAL PARAMETERS-1'!$B$5:$J$44,3,FALSE) + SOYLD1!BP163*(1-VLOOKUP(SOYLD2!BP$4,'[1]INTERNAL PARAMETERS-1'!$B$5:$J$44,5,FALSE))*VLOOKUP(SOYLD2!BP$4,'[1]INTERNAL PARAMETERS-1'!$B$5:$J$44,8,FALSE)*VLOOKUP(SOYLD2!BP$4,'[1]INTERNAL PARAMETERS-1'!$B$5:$J$44,3,FALSE)</f>
        <v>2.4667966668775072E-4</v>
      </c>
      <c r="BQ163" s="44">
        <f>SOYLD1!BQ163*VLOOKUP(SOYLD2!BQ$4,'[1]INTERNAL PARAMETERS-1'!$B$5:$J$44,5,FALSE)*VLOOKUP(SOYLD2!BQ$4,'[1]INTERNAL PARAMETERS-1'!$B$5:$J$44,6,FALSE)*VLOOKUP(SOYLD2!BQ$4,'[1]INTERNAL PARAMETERS-1'!$B$5:$J$44,3,FALSE) + SOYLD1!BQ163*(1-VLOOKUP(SOYLD2!BQ$4,'[1]INTERNAL PARAMETERS-1'!$B$5:$J$44,5,FALSE))*VLOOKUP(SOYLD2!BQ$4,'[1]INTERNAL PARAMETERS-1'!$B$5:$J$44,8,FALSE)*VLOOKUP(SOYLD2!BQ$4,'[1]INTERNAL PARAMETERS-1'!$B$5:$J$44,3,FALSE)</f>
        <v>2.7560351042102776E-2</v>
      </c>
      <c r="BR163" s="44">
        <f>SOYLD1!BR163*VLOOKUP(SOYLD2!BR$4,'[1]INTERNAL PARAMETERS-1'!$B$5:$J$44,5,FALSE)*VLOOKUP(SOYLD2!BR$4,'[1]INTERNAL PARAMETERS-1'!$B$5:$J$44,6,FALSE)*VLOOKUP(SOYLD2!BR$4,'[1]INTERNAL PARAMETERS-1'!$B$5:$J$44,3,FALSE) + SOYLD1!BR163*(1-VLOOKUP(SOYLD2!BR$4,'[1]INTERNAL PARAMETERS-1'!$B$5:$J$44,5,FALSE))*VLOOKUP(SOYLD2!BR$4,'[1]INTERNAL PARAMETERS-1'!$B$5:$J$44,8,FALSE)*VLOOKUP(SOYLD2!BR$4,'[1]INTERNAL PARAMETERS-1'!$B$5:$J$44,3,FALSE)</f>
        <v>3.1103993868891283E-4</v>
      </c>
      <c r="BS163" s="44">
        <f>SOYLD1!BS163*VLOOKUP(SOYLD2!BS$4,'[1]INTERNAL PARAMETERS-1'!$B$5:$J$44,5,FALSE)*VLOOKUP(SOYLD2!BS$4,'[1]INTERNAL PARAMETERS-1'!$B$5:$J$44,6,FALSE)*VLOOKUP(SOYLD2!BS$4,'[1]INTERNAL PARAMETERS-1'!$B$5:$J$44,3,FALSE) + SOYLD1!BS163*(1-VLOOKUP(SOYLD2!BS$4,'[1]INTERNAL PARAMETERS-1'!$B$5:$J$44,5,FALSE))*VLOOKUP(SOYLD2!BS$4,'[1]INTERNAL PARAMETERS-1'!$B$5:$J$44,8,FALSE)*VLOOKUP(SOYLD2!BS$4,'[1]INTERNAL PARAMETERS-1'!$B$5:$J$44,3,FALSE)</f>
        <v>5.9493090231793812E-5</v>
      </c>
      <c r="BT163" s="44">
        <f>SOYLD1!BT163*VLOOKUP(SOYLD2!BT$4,'[1]INTERNAL PARAMETERS-1'!$B$5:$J$44,5,FALSE)*VLOOKUP(SOYLD2!BT$4,'[1]INTERNAL PARAMETERS-1'!$B$5:$J$44,6,FALSE)*VLOOKUP(SOYLD2!BT$4,'[1]INTERNAL PARAMETERS-1'!$B$5:$J$44,3,FALSE) + SOYLD1!BT163*(1-VLOOKUP(SOYLD2!BT$4,'[1]INTERNAL PARAMETERS-1'!$B$5:$J$44,5,FALSE))*VLOOKUP(SOYLD2!BT$4,'[1]INTERNAL PARAMETERS-1'!$B$5:$J$44,8,FALSE)*VLOOKUP(SOYLD2!BT$4,'[1]INTERNAL PARAMETERS-1'!$B$5:$J$44,3,FALSE)</f>
        <v>0</v>
      </c>
      <c r="BU163" s="44">
        <f>SOYLD1!BU163*VLOOKUP(SOYLD2!BU$4,'[1]INTERNAL PARAMETERS-1'!$B$5:$J$44,5,FALSE)*VLOOKUP(SOYLD2!BU$4,'[1]INTERNAL PARAMETERS-1'!$B$5:$J$44,6,FALSE)*VLOOKUP(SOYLD2!BU$4,'[1]INTERNAL PARAMETERS-1'!$B$5:$J$44,3,FALSE) + SOYLD1!BU163*(1-VLOOKUP(SOYLD2!BU$4,'[1]INTERNAL PARAMETERS-1'!$B$5:$J$44,5,FALSE))*VLOOKUP(SOYLD2!BU$4,'[1]INTERNAL PARAMETERS-1'!$B$5:$J$44,8,FALSE)*VLOOKUP(SOYLD2!BU$4,'[1]INTERNAL PARAMETERS-1'!$B$5:$J$44,3,FALSE)</f>
        <v>0</v>
      </c>
      <c r="BV163" s="44">
        <f>SOYLD1!BV163*VLOOKUP(SOYLD2!BV$4,'[1]INTERNAL PARAMETERS-1'!$B$5:$J$44,5,FALSE)*VLOOKUP(SOYLD2!BV$4,'[1]INTERNAL PARAMETERS-1'!$B$5:$J$44,6,FALSE)*VLOOKUP(SOYLD2!BV$4,'[1]INTERNAL PARAMETERS-1'!$B$5:$J$44,3,FALSE) + SOYLD1!BV163*(1-VLOOKUP(SOYLD2!BV$4,'[1]INTERNAL PARAMETERS-1'!$B$5:$J$44,5,FALSE))*VLOOKUP(SOYLD2!BV$4,'[1]INTERNAL PARAMETERS-1'!$B$5:$J$44,8,FALSE)*VLOOKUP(SOYLD2!BV$4,'[1]INTERNAL PARAMETERS-1'!$B$5:$J$44,3,FALSE)</f>
        <v>0</v>
      </c>
      <c r="BW163" s="44">
        <f>SOYLD1!BW163*VLOOKUP(SOYLD2!BW$4,'[1]INTERNAL PARAMETERS-1'!$B$5:$J$44,5,FALSE)*VLOOKUP(SOYLD2!BW$4,'[1]INTERNAL PARAMETERS-1'!$B$5:$J$44,6,FALSE)*VLOOKUP(SOYLD2!BW$4,'[1]INTERNAL PARAMETERS-1'!$B$5:$J$44,3,FALSE) + SOYLD1!BW163*(1-VLOOKUP(SOYLD2!BW$4,'[1]INTERNAL PARAMETERS-1'!$B$5:$J$44,5,FALSE))*VLOOKUP(SOYLD2!BW$4,'[1]INTERNAL PARAMETERS-1'!$B$5:$J$44,8,FALSE)*VLOOKUP(SOYLD2!BW$4,'[1]INTERNAL PARAMETERS-1'!$B$5:$J$44,3,FALSE)</f>
        <v>0</v>
      </c>
      <c r="BX163" s="44">
        <f>SOYLD1!BX163*VLOOKUP(SOYLD2!BX$4,'[1]INTERNAL PARAMETERS-1'!$B$5:$J$44,5,FALSE)*VLOOKUP(SOYLD2!BX$4,'[1]INTERNAL PARAMETERS-1'!$B$5:$J$44,6,FALSE)*VLOOKUP(SOYLD2!BX$4,'[1]INTERNAL PARAMETERS-1'!$B$5:$J$44,3,FALSE) + SOYLD1!BX163*(1-VLOOKUP(SOYLD2!BX$4,'[1]INTERNAL PARAMETERS-1'!$B$5:$J$44,5,FALSE))*VLOOKUP(SOYLD2!BX$4,'[1]INTERNAL PARAMETERS-1'!$B$5:$J$44,8,FALSE)*VLOOKUP(SOYLD2!BX$4,'[1]INTERNAL PARAMETERS-1'!$B$5:$J$44,3,FALSE)</f>
        <v>0</v>
      </c>
      <c r="BY163" s="44">
        <f>SOYLD1!BY163*VLOOKUP(SOYLD2!BY$4,'[1]INTERNAL PARAMETERS-1'!$B$5:$J$44,5,FALSE)*VLOOKUP(SOYLD2!BY$4,'[1]INTERNAL PARAMETERS-1'!$B$5:$J$44,6,FALSE)*VLOOKUP(SOYLD2!BY$4,'[1]INTERNAL PARAMETERS-1'!$B$5:$J$44,3,FALSE) + SOYLD1!BY163*(1-VLOOKUP(SOYLD2!BY$4,'[1]INTERNAL PARAMETERS-1'!$B$5:$J$44,5,FALSE))*VLOOKUP(SOYLD2!BY$4,'[1]INTERNAL PARAMETERS-1'!$B$5:$J$44,8,FALSE)*VLOOKUP(SOYLD2!BY$4,'[1]INTERNAL PARAMETERS-1'!$B$5:$J$44,3,FALSE)</f>
        <v>0</v>
      </c>
      <c r="BZ163" s="44">
        <f>SOYLD1!BZ163*VLOOKUP(SOYLD2!BZ$4,'[1]INTERNAL PARAMETERS-1'!$B$5:$J$44,5,FALSE)*VLOOKUP(SOYLD2!BZ$4,'[1]INTERNAL PARAMETERS-1'!$B$5:$J$44,6,FALSE)*VLOOKUP(SOYLD2!BZ$4,'[1]INTERNAL PARAMETERS-1'!$B$5:$J$44,3,FALSE) + SOYLD1!BZ163*(1-VLOOKUP(SOYLD2!BZ$4,'[1]INTERNAL PARAMETERS-1'!$B$5:$J$44,5,FALSE))*VLOOKUP(SOYLD2!BZ$4,'[1]INTERNAL PARAMETERS-1'!$B$5:$J$44,8,FALSE)*VLOOKUP(SOYLD2!BZ$4,'[1]INTERNAL PARAMETERS-1'!$B$5:$J$44,3,FALSE)</f>
        <v>3.9003459888529188E-5</v>
      </c>
      <c r="CA163" s="44">
        <f>SOYLD1!CA163*VLOOKUP(SOYLD2!CA$4,'[1]INTERNAL PARAMETERS-1'!$B$5:$J$44,5,FALSE)*VLOOKUP(SOYLD2!CA$4,'[1]INTERNAL PARAMETERS-1'!$B$5:$J$44,6,FALSE)*VLOOKUP(SOYLD2!CA$4,'[1]INTERNAL PARAMETERS-1'!$B$5:$J$44,3,FALSE) + SOYLD1!CA163*(1-VLOOKUP(SOYLD2!CA$4,'[1]INTERNAL PARAMETERS-1'!$B$5:$J$44,5,FALSE))*VLOOKUP(SOYLD2!CA$4,'[1]INTERNAL PARAMETERS-1'!$B$5:$J$44,8,FALSE)*VLOOKUP(SOYLD2!CA$4,'[1]INTERNAL PARAMETERS-1'!$B$5:$J$44,3,FALSE)</f>
        <v>0</v>
      </c>
      <c r="CB163" s="44">
        <f>SOYLD1!CB163*VLOOKUP(SOYLD2!CB$4,'[1]INTERNAL PARAMETERS-1'!$B$5:$J$44,5,FALSE)*VLOOKUP(SOYLD2!CB$4,'[1]INTERNAL PARAMETERS-1'!$B$5:$J$44,6,FALSE)*VLOOKUP(SOYLD2!CB$4,'[1]INTERNAL PARAMETERS-1'!$B$5:$J$44,3,FALSE) + SOYLD1!CB163*(1-VLOOKUP(SOYLD2!CB$4,'[1]INTERNAL PARAMETERS-1'!$B$5:$J$44,5,FALSE))*VLOOKUP(SOYLD2!CB$4,'[1]INTERNAL PARAMETERS-1'!$B$5:$J$44,8,FALSE)*VLOOKUP(SOYLD2!CB$4,'[1]INTERNAL PARAMETERS-1'!$B$5:$J$44,3,FALSE)</f>
        <v>0</v>
      </c>
      <c r="CC163" s="44">
        <f>SOYLD1!CC163*VLOOKUP(SOYLD2!CC$4,'[1]INTERNAL PARAMETERS-1'!$B$5:$J$44,5,FALSE)*VLOOKUP(SOYLD2!CC$4,'[1]INTERNAL PARAMETERS-1'!$B$5:$J$44,6,FALSE)*VLOOKUP(SOYLD2!CC$4,'[1]INTERNAL PARAMETERS-1'!$B$5:$J$44,3,FALSE) + SOYLD1!CC163*(1-VLOOKUP(SOYLD2!CC$4,'[1]INTERNAL PARAMETERS-1'!$B$5:$J$44,5,FALSE))*VLOOKUP(SOYLD2!CC$4,'[1]INTERNAL PARAMETERS-1'!$B$5:$J$44,8,FALSE)*VLOOKUP(SOYLD2!CC$4,'[1]INTERNAL PARAMETERS-1'!$B$5:$J$44,3,FALSE)</f>
        <v>6.5007083960594211E-5</v>
      </c>
      <c r="CD163" s="44">
        <f>SOYLD1!CD163*VLOOKUP(SOYLD2!CD$4,'[1]INTERNAL PARAMETERS-1'!$B$5:$J$44,5,FALSE)*VLOOKUP(SOYLD2!CD$4,'[1]INTERNAL PARAMETERS-1'!$B$5:$J$44,6,FALSE)*VLOOKUP(SOYLD2!CD$4,'[1]INTERNAL PARAMETERS-1'!$B$5:$J$44,3,FALSE) + SOYLD1!CD163*(1-VLOOKUP(SOYLD2!CD$4,'[1]INTERNAL PARAMETERS-1'!$B$5:$J$44,5,FALSE))*VLOOKUP(SOYLD2!CD$4,'[1]INTERNAL PARAMETERS-1'!$B$5:$J$44,8,FALSE)*VLOOKUP(SOYLD2!CD$4,'[1]INTERNAL PARAMETERS-1'!$B$5:$J$44,3,FALSE)</f>
        <v>3.6024802944153029E-4</v>
      </c>
      <c r="CE163" s="44">
        <f>SOYLD1!CE163*VLOOKUP(SOYLD2!CE$4,'[1]INTERNAL PARAMETERS-1'!$B$5:$J$44,5,FALSE)*VLOOKUP(SOYLD2!CE$4,'[1]INTERNAL PARAMETERS-1'!$B$5:$J$44,6,FALSE)*VLOOKUP(SOYLD2!CE$4,'[1]INTERNAL PARAMETERS-1'!$B$5:$J$44,3,FALSE) + SOYLD1!CE163*(1-VLOOKUP(SOYLD2!CE$4,'[1]INTERNAL PARAMETERS-1'!$B$5:$J$44,5,FALSE))*VLOOKUP(SOYLD2!CE$4,'[1]INTERNAL PARAMETERS-1'!$B$5:$J$44,8,FALSE)*VLOOKUP(SOYLD2!CE$4,'[1]INTERNAL PARAMETERS-1'!$B$5:$J$44,3,FALSE)</f>
        <v>5.6184238522955909E-4</v>
      </c>
      <c r="CF163" s="44">
        <f>SOYLD1!CF163*VLOOKUP(SOYLD2!CF$4,'[1]INTERNAL PARAMETERS-1'!$B$5:$J$44,5,FALSE)*VLOOKUP(SOYLD2!CF$4,'[1]INTERNAL PARAMETERS-1'!$B$5:$J$44,6,FALSE)*VLOOKUP(SOYLD2!CF$4,'[1]INTERNAL PARAMETERS-1'!$B$5:$J$44,3,FALSE) + SOYLD1!CF163*(1-VLOOKUP(SOYLD2!CF$4,'[1]INTERNAL PARAMETERS-1'!$B$5:$J$44,5,FALSE))*VLOOKUP(SOYLD2!CF$4,'[1]INTERNAL PARAMETERS-1'!$B$5:$J$44,8,FALSE)*VLOOKUP(SOYLD2!CF$4,'[1]INTERNAL PARAMETERS-1'!$B$5:$J$44,3,FALSE)</f>
        <v>3.6053436718848597E-4</v>
      </c>
      <c r="CG163" s="44">
        <f>SOYLD1!CG163*VLOOKUP(SOYLD2!CG$4,'[1]INTERNAL PARAMETERS-1'!$B$5:$J$44,5,FALSE)*VLOOKUP(SOYLD2!CG$4,'[1]INTERNAL PARAMETERS-1'!$B$5:$J$44,6,FALSE)*VLOOKUP(SOYLD2!CG$4,'[1]INTERNAL PARAMETERS-1'!$B$5:$J$44,3,FALSE) + SOYLD1!CG163*(1-VLOOKUP(SOYLD2!CG$4,'[1]INTERNAL PARAMETERS-1'!$B$5:$J$44,5,FALSE))*VLOOKUP(SOYLD2!CG$4,'[1]INTERNAL PARAMETERS-1'!$B$5:$J$44,8,FALSE)*VLOOKUP(SOYLD2!CG$4,'[1]INTERNAL PARAMETERS-1'!$B$5:$J$44,3,FALSE)</f>
        <v>7.1684823987699158E-5</v>
      </c>
      <c r="CH163" s="43">
        <f>SOYLD1!CH163*VLOOKUP(SOYLD2!CH$4,'[1]INTERNAL PARAMETERS-1'!$B$5:$J$44,5,FALSE)*VLOOKUP(SOYLD2!CH$4,'[1]INTERNAL PARAMETERS-1'!$B$5:$J$44,6,FALSE)*VLOOKUP(SOYLD2!CH$4,'[1]INTERNAL PARAMETERS-1'!$B$5:$J$44,3,FALSE) + SOYLD1!CH163*(1-VLOOKUP(SOYLD2!CH$4,'[1]INTERNAL PARAMETERS-1'!$B$5:$J$44,5,FALSE))*VLOOKUP(SOYLD2!CH$4,'[1]INTERNAL PARAMETERS-1'!$B$5:$J$44,8,FALSE)*VLOOKUP(SOYLD2!CH$4,'[1]INTERNAL PARAMETERS-1'!$B$5:$J$44,3,FALSE)</f>
        <v>0</v>
      </c>
      <c r="CJ163" s="45">
        <f t="shared" si="4"/>
        <v>5.6479217452909038</v>
      </c>
      <c r="CK163" s="43">
        <f t="shared" si="5"/>
        <v>0.57484673749998927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'S Opt'!X164</f>
        <v>28.626257094583544</v>
      </c>
      <c r="F164" s="59">
        <f>'[1]INTERNAL PARAMETERS-1'!M20</f>
        <v>12.89</v>
      </c>
      <c r="G164" s="45">
        <f>SOYLD1!G164*VLOOKUP(SOYLD2!G$4,'[1]INTERNAL PARAMETERS-1'!$B$5:$J$44,5,FALSE)*VLOOKUP(SOYLD2!G$4,'[1]INTERNAL PARAMETERS-1'!$B$5:$J$44,7,FALSE)*SOYLD2!$F164 + SOYLD1!G164*(1-VLOOKUP(SOYLD2!G$4,'[1]INTERNAL PARAMETERS-1'!$B$5:$J$44,5,FALSE))*VLOOKUP(SOYLD2!G$4,'[1]INTERNAL PARAMETERS-1'!$B$5:$J$44,9,FALSE)*SOYLD2!$F164</f>
        <v>0.73722732949116065</v>
      </c>
      <c r="H164" s="44">
        <f>SOYLD1!H164*VLOOKUP(SOYLD2!H$4,'[1]INTERNAL PARAMETERS-1'!$B$5:$J$44,5,FALSE)*VLOOKUP(SOYLD2!H$4,'[1]INTERNAL PARAMETERS-1'!$B$5:$J$44,7,FALSE)*SOYLD2!$F164 + SOYLD1!H164*(1-VLOOKUP(SOYLD2!H$4,'[1]INTERNAL PARAMETERS-1'!$B$5:$J$44,5,FALSE))*VLOOKUP(SOYLD2!H$4,'[1]INTERNAL PARAMETERS-1'!$B$5:$J$44,9,FALSE)*SOYLD2!$F164</f>
        <v>0.40753917685249236</v>
      </c>
      <c r="I164" s="44">
        <f>SOYLD1!I164*VLOOKUP(SOYLD2!I$4,'[1]INTERNAL PARAMETERS-1'!$B$5:$J$44,5,FALSE)*VLOOKUP(SOYLD2!I$4,'[1]INTERNAL PARAMETERS-1'!$B$5:$J$44,7,FALSE)*SOYLD2!$F164 + SOYLD1!I164*(1-VLOOKUP(SOYLD2!I$4,'[1]INTERNAL PARAMETERS-1'!$B$5:$J$44,5,FALSE))*VLOOKUP(SOYLD2!I$4,'[1]INTERNAL PARAMETERS-1'!$B$5:$J$44,9,FALSE)*SOYLD2!$F164</f>
        <v>0.88759047222667509</v>
      </c>
      <c r="J164" s="44">
        <f>SOYLD1!J164*VLOOKUP(SOYLD2!J$4,'[1]INTERNAL PARAMETERS-1'!$B$5:$J$44,5,FALSE)*VLOOKUP(SOYLD2!J$4,'[1]INTERNAL PARAMETERS-1'!$B$5:$J$44,7,FALSE)*SOYLD2!$F164 + SOYLD1!J164*(1-VLOOKUP(SOYLD2!J$4,'[1]INTERNAL PARAMETERS-1'!$B$5:$J$44,5,FALSE))*VLOOKUP(SOYLD2!J$4,'[1]INTERNAL PARAMETERS-1'!$B$5:$J$44,9,FALSE)*SOYLD2!$F164</f>
        <v>0</v>
      </c>
      <c r="K164" s="44">
        <f>SOYLD1!K164*VLOOKUP(SOYLD2!K$4,'[1]INTERNAL PARAMETERS-1'!$B$5:$J$44,5,FALSE)*VLOOKUP(SOYLD2!K$4,'[1]INTERNAL PARAMETERS-1'!$B$5:$J$44,7,FALSE)*SOYLD2!$F164 + SOYLD1!K164*(1-VLOOKUP(SOYLD2!K$4,'[1]INTERNAL PARAMETERS-1'!$B$5:$J$44,5,FALSE))*VLOOKUP(SOYLD2!K$4,'[1]INTERNAL PARAMETERS-1'!$B$5:$J$44,9,FALSE)*SOYLD2!$F164</f>
        <v>0</v>
      </c>
      <c r="L164" s="44">
        <f>SOYLD1!L164*VLOOKUP(SOYLD2!L$4,'[1]INTERNAL PARAMETERS-1'!$B$5:$J$44,5,FALSE)*VLOOKUP(SOYLD2!L$4,'[1]INTERNAL PARAMETERS-1'!$B$5:$J$44,7,FALSE)*SOYLD2!$F164 + SOYLD1!L164*(1-VLOOKUP(SOYLD2!L$4,'[1]INTERNAL PARAMETERS-1'!$B$5:$J$44,5,FALSE))*VLOOKUP(SOYLD2!L$4,'[1]INTERNAL PARAMETERS-1'!$B$5:$J$44,9,FALSE)*SOYLD2!$F164</f>
        <v>0</v>
      </c>
      <c r="M164" s="44">
        <f>SOYLD1!M164*VLOOKUP(SOYLD2!M$4,'[1]INTERNAL PARAMETERS-1'!$B$5:$J$44,5,FALSE)*VLOOKUP(SOYLD2!M$4,'[1]INTERNAL PARAMETERS-1'!$B$5:$J$44,7,FALSE)*SOYLD2!$F164 + SOYLD1!M164*(1-VLOOKUP(SOYLD2!M$4,'[1]INTERNAL PARAMETERS-1'!$B$5:$J$44,5,FALSE))*VLOOKUP(SOYLD2!M$4,'[1]INTERNAL PARAMETERS-1'!$B$5:$J$44,9,FALSE)*SOYLD2!$F164</f>
        <v>0.17713645108510215</v>
      </c>
      <c r="N164" s="44">
        <f>SOYLD1!N164*VLOOKUP(SOYLD2!N$4,'[1]INTERNAL PARAMETERS-1'!$B$5:$J$44,5,FALSE)*VLOOKUP(SOYLD2!N$4,'[1]INTERNAL PARAMETERS-1'!$B$5:$J$44,7,FALSE)*SOYLD2!$F164 + SOYLD1!N164*(1-VLOOKUP(SOYLD2!N$4,'[1]INTERNAL PARAMETERS-1'!$B$5:$J$44,5,FALSE))*VLOOKUP(SOYLD2!N$4,'[1]INTERNAL PARAMETERS-1'!$B$5:$J$44,9,FALSE)*SOYLD2!$F164</f>
        <v>2.3468842552302844E-3</v>
      </c>
      <c r="O164" s="44">
        <f>SOYLD1!O164*VLOOKUP(SOYLD2!O$4,'[1]INTERNAL PARAMETERS-1'!$B$5:$J$44,5,FALSE)*VLOOKUP(SOYLD2!O$4,'[1]INTERNAL PARAMETERS-1'!$B$5:$J$44,7,FALSE)*SOYLD2!$F164 + SOYLD1!O164*(1-VLOOKUP(SOYLD2!O$4,'[1]INTERNAL PARAMETERS-1'!$B$5:$J$44,5,FALSE))*VLOOKUP(SOYLD2!O$4,'[1]INTERNAL PARAMETERS-1'!$B$5:$J$44,9,FALSE)*SOYLD2!$F164</f>
        <v>0</v>
      </c>
      <c r="P164" s="44">
        <f>SOYLD1!P164*VLOOKUP(SOYLD2!P$4,'[1]INTERNAL PARAMETERS-1'!$B$5:$J$44,5,FALSE)*VLOOKUP(SOYLD2!P$4,'[1]INTERNAL PARAMETERS-1'!$B$5:$J$44,7,FALSE)*SOYLD2!$F164 + SOYLD1!P164*(1-VLOOKUP(SOYLD2!P$4,'[1]INTERNAL PARAMETERS-1'!$B$5:$J$44,5,FALSE))*VLOOKUP(SOYLD2!P$4,'[1]INTERNAL PARAMETERS-1'!$B$5:$J$44,9,FALSE)*SOYLD2!$F164</f>
        <v>0</v>
      </c>
      <c r="Q164" s="44">
        <f>SOYLD1!Q164*VLOOKUP(SOYLD2!Q$4,'[1]INTERNAL PARAMETERS-1'!$B$5:$J$44,5,FALSE)*VLOOKUP(SOYLD2!Q$4,'[1]INTERNAL PARAMETERS-1'!$B$5:$J$44,7,FALSE)*SOYLD2!$F164 + SOYLD1!Q164*(1-VLOOKUP(SOYLD2!Q$4,'[1]INTERNAL PARAMETERS-1'!$B$5:$J$44,5,FALSE))*VLOOKUP(SOYLD2!Q$4,'[1]INTERNAL PARAMETERS-1'!$B$5:$J$44,9,FALSE)*SOYLD2!$F164</f>
        <v>0</v>
      </c>
      <c r="R164" s="44">
        <f>SOYLD1!R164*VLOOKUP(SOYLD2!R$4,'[1]INTERNAL PARAMETERS-1'!$B$5:$J$44,5,FALSE)*VLOOKUP(SOYLD2!R$4,'[1]INTERNAL PARAMETERS-1'!$B$5:$J$44,7,FALSE)*SOYLD2!$F164 + SOYLD1!R164*(1-VLOOKUP(SOYLD2!R$4,'[1]INTERNAL PARAMETERS-1'!$B$5:$J$44,5,FALSE))*VLOOKUP(SOYLD2!R$4,'[1]INTERNAL PARAMETERS-1'!$B$5:$J$44,9,FALSE)*SOYLD2!$F164</f>
        <v>0</v>
      </c>
      <c r="S164" s="44">
        <f>SOYLD1!S164*VLOOKUP(SOYLD2!S$4,'[1]INTERNAL PARAMETERS-1'!$B$5:$J$44,5,FALSE)*VLOOKUP(SOYLD2!S$4,'[1]INTERNAL PARAMETERS-1'!$B$5:$J$44,7,FALSE)*SOYLD2!$F164 + SOYLD1!S164*(1-VLOOKUP(SOYLD2!S$4,'[1]INTERNAL PARAMETERS-1'!$B$5:$J$44,5,FALSE))*VLOOKUP(SOYLD2!S$4,'[1]INTERNAL PARAMETERS-1'!$B$5:$J$44,9,FALSE)*SOYLD2!$F164</f>
        <v>8.5912690169365924E-2</v>
      </c>
      <c r="T164" s="44">
        <f>SOYLD1!T164*VLOOKUP(SOYLD2!T$4,'[1]INTERNAL PARAMETERS-1'!$B$5:$J$44,5,FALSE)*VLOOKUP(SOYLD2!T$4,'[1]INTERNAL PARAMETERS-1'!$B$5:$J$44,7,FALSE)*SOYLD2!$F164 + SOYLD1!T164*(1-VLOOKUP(SOYLD2!T$4,'[1]INTERNAL PARAMETERS-1'!$B$5:$J$44,5,FALSE))*VLOOKUP(SOYLD2!T$4,'[1]INTERNAL PARAMETERS-1'!$B$5:$J$44,9,FALSE)*SOYLD2!$F164</f>
        <v>3.0040044668456844E-2</v>
      </c>
      <c r="U164" s="44">
        <f>SOYLD1!U164*VLOOKUP(SOYLD2!U$4,'[1]INTERNAL PARAMETERS-1'!$B$5:$J$44,5,FALSE)*VLOOKUP(SOYLD2!U$4,'[1]INTERNAL PARAMETERS-1'!$B$5:$J$44,7,FALSE)*SOYLD2!$F164 + SOYLD1!U164*(1-VLOOKUP(SOYLD2!U$4,'[1]INTERNAL PARAMETERS-1'!$B$5:$J$44,5,FALSE))*VLOOKUP(SOYLD2!U$4,'[1]INTERNAL PARAMETERS-1'!$B$5:$J$44,9,FALSE)*SOYLD2!$F164</f>
        <v>8.4859998977343375E-3</v>
      </c>
      <c r="V164" s="44">
        <f>SOYLD1!V164*VLOOKUP(SOYLD2!V$4,'[1]INTERNAL PARAMETERS-1'!$B$5:$J$44,5,FALSE)*VLOOKUP(SOYLD2!V$4,'[1]INTERNAL PARAMETERS-1'!$B$5:$J$44,7,FALSE)*SOYLD2!$F164 + SOYLD1!V164*(1-VLOOKUP(SOYLD2!V$4,'[1]INTERNAL PARAMETERS-1'!$B$5:$J$44,5,FALSE))*VLOOKUP(SOYLD2!V$4,'[1]INTERNAL PARAMETERS-1'!$B$5:$J$44,9,FALSE)*SOYLD2!$F164</f>
        <v>0.13996817698193412</v>
      </c>
      <c r="W164" s="44">
        <f>SOYLD1!W164*VLOOKUP(SOYLD2!W$4,'[1]INTERNAL PARAMETERS-1'!$B$5:$J$44,5,FALSE)*VLOOKUP(SOYLD2!W$4,'[1]INTERNAL PARAMETERS-1'!$B$5:$J$44,7,FALSE)*SOYLD2!$F164 + SOYLD1!W164*(1-VLOOKUP(SOYLD2!W$4,'[1]INTERNAL PARAMETERS-1'!$B$5:$J$44,5,FALSE))*VLOOKUP(SOYLD2!W$4,'[1]INTERNAL PARAMETERS-1'!$B$5:$J$44,9,FALSE)*SOYLD2!$F164</f>
        <v>0</v>
      </c>
      <c r="X164" s="44">
        <f>SOYLD1!X164*VLOOKUP(SOYLD2!X$4,'[1]INTERNAL PARAMETERS-1'!$B$5:$J$44,5,FALSE)*VLOOKUP(SOYLD2!X$4,'[1]INTERNAL PARAMETERS-1'!$B$5:$J$44,7,FALSE)*SOYLD2!$F164 + SOYLD1!X164*(1-VLOOKUP(SOYLD2!X$4,'[1]INTERNAL PARAMETERS-1'!$B$5:$J$44,5,FALSE))*VLOOKUP(SOYLD2!X$4,'[1]INTERNAL PARAMETERS-1'!$B$5:$J$44,9,FALSE)*SOYLD2!$F164</f>
        <v>0</v>
      </c>
      <c r="Y164" s="44">
        <f>SOYLD1!Y164*VLOOKUP(SOYLD2!Y$4,'[1]INTERNAL PARAMETERS-1'!$B$5:$J$44,5,FALSE)*VLOOKUP(SOYLD2!Y$4,'[1]INTERNAL PARAMETERS-1'!$B$5:$J$44,7,FALSE)*SOYLD2!$F164 + SOYLD1!Y164*(1-VLOOKUP(SOYLD2!Y$4,'[1]INTERNAL PARAMETERS-1'!$B$5:$J$44,5,FALSE))*VLOOKUP(SOYLD2!Y$4,'[1]INTERNAL PARAMETERS-1'!$B$5:$J$44,9,FALSE)*SOYLD2!$F164</f>
        <v>0</v>
      </c>
      <c r="Z164" s="44">
        <f>SOYLD1!Z164*VLOOKUP(SOYLD2!Z$4,'[1]INTERNAL PARAMETERS-1'!$B$5:$J$44,5,FALSE)*VLOOKUP(SOYLD2!Z$4,'[1]INTERNAL PARAMETERS-1'!$B$5:$J$44,7,FALSE)*SOYLD2!$F164 + SOYLD1!Z164*(1-VLOOKUP(SOYLD2!Z$4,'[1]INTERNAL PARAMETERS-1'!$B$5:$J$44,5,FALSE))*VLOOKUP(SOYLD2!Z$4,'[1]INTERNAL PARAMETERS-1'!$B$5:$J$44,9,FALSE)*SOYLD2!$F164</f>
        <v>0</v>
      </c>
      <c r="AA164" s="44">
        <f>SOYLD1!AA164*VLOOKUP(SOYLD2!AA$4,'[1]INTERNAL PARAMETERS-1'!$B$5:$J$44,5,FALSE)*VLOOKUP(SOYLD2!AA$4,'[1]INTERNAL PARAMETERS-1'!$B$5:$J$44,7,FALSE)*SOYLD2!$F164 + SOYLD1!AA164*(1-VLOOKUP(SOYLD2!AA$4,'[1]INTERNAL PARAMETERS-1'!$B$5:$J$44,5,FALSE))*VLOOKUP(SOYLD2!AA$4,'[1]INTERNAL PARAMETERS-1'!$B$5:$J$44,9,FALSE)*SOYLD2!$F164</f>
        <v>0</v>
      </c>
      <c r="AB164" s="44">
        <f>SOYLD1!AB164*VLOOKUP(SOYLD2!AB$4,'[1]INTERNAL PARAMETERS-1'!$B$5:$J$44,5,FALSE)*VLOOKUP(SOYLD2!AB$4,'[1]INTERNAL PARAMETERS-1'!$B$5:$J$44,7,FALSE)*SOYLD2!$F164 + SOYLD1!AB164*(1-VLOOKUP(SOYLD2!AB$4,'[1]INTERNAL PARAMETERS-1'!$B$5:$J$44,5,FALSE))*VLOOKUP(SOYLD2!AB$4,'[1]INTERNAL PARAMETERS-1'!$B$5:$J$44,9,FALSE)*SOYLD2!$F164</f>
        <v>0</v>
      </c>
      <c r="AC164" s="44">
        <f>SOYLD1!AC164*VLOOKUP(SOYLD2!AC$4,'[1]INTERNAL PARAMETERS-1'!$B$5:$J$44,5,FALSE)*VLOOKUP(SOYLD2!AC$4,'[1]INTERNAL PARAMETERS-1'!$B$5:$J$44,7,FALSE)*SOYLD2!$F164 + SOYLD1!AC164*(1-VLOOKUP(SOYLD2!AC$4,'[1]INTERNAL PARAMETERS-1'!$B$5:$J$44,5,FALSE))*VLOOKUP(SOYLD2!AC$4,'[1]INTERNAL PARAMETERS-1'!$B$5:$J$44,9,FALSE)*SOYLD2!$F164</f>
        <v>0</v>
      </c>
      <c r="AD164" s="44">
        <f>SOYLD1!AD164*VLOOKUP(SOYLD2!AD$4,'[1]INTERNAL PARAMETERS-1'!$B$5:$J$44,5,FALSE)*VLOOKUP(SOYLD2!AD$4,'[1]INTERNAL PARAMETERS-1'!$B$5:$J$44,7,FALSE)*SOYLD2!$F164 + SOYLD1!AD164*(1-VLOOKUP(SOYLD2!AD$4,'[1]INTERNAL PARAMETERS-1'!$B$5:$J$44,5,FALSE))*VLOOKUP(SOYLD2!AD$4,'[1]INTERNAL PARAMETERS-1'!$B$5:$J$44,9,FALSE)*SOYLD2!$F164</f>
        <v>0</v>
      </c>
      <c r="AE164" s="44">
        <f>SOYLD1!AE164*VLOOKUP(SOYLD2!AE$4,'[1]INTERNAL PARAMETERS-1'!$B$5:$J$44,5,FALSE)*VLOOKUP(SOYLD2!AE$4,'[1]INTERNAL PARAMETERS-1'!$B$5:$J$44,7,FALSE)*SOYLD2!$F164 + SOYLD1!AE164*(1-VLOOKUP(SOYLD2!AE$4,'[1]INTERNAL PARAMETERS-1'!$B$5:$J$44,5,FALSE))*VLOOKUP(SOYLD2!AE$4,'[1]INTERNAL PARAMETERS-1'!$B$5:$J$44,9,FALSE)*SOYLD2!$F164</f>
        <v>0</v>
      </c>
      <c r="AF164" s="44">
        <f>SOYLD1!AF164*VLOOKUP(SOYLD2!AF$4,'[1]INTERNAL PARAMETERS-1'!$B$5:$J$44,5,FALSE)*VLOOKUP(SOYLD2!AF$4,'[1]INTERNAL PARAMETERS-1'!$B$5:$J$44,7,FALSE)*SOYLD2!$F164 + SOYLD1!AF164*(1-VLOOKUP(SOYLD2!AF$4,'[1]INTERNAL PARAMETERS-1'!$B$5:$J$44,5,FALSE))*VLOOKUP(SOYLD2!AF$4,'[1]INTERNAL PARAMETERS-1'!$B$5:$J$44,9,FALSE)*SOYLD2!$F164</f>
        <v>0</v>
      </c>
      <c r="AG164" s="44">
        <f>SOYLD1!AG164*VLOOKUP(SOYLD2!AG$4,'[1]INTERNAL PARAMETERS-1'!$B$5:$J$44,5,FALSE)*VLOOKUP(SOYLD2!AG$4,'[1]INTERNAL PARAMETERS-1'!$B$5:$J$44,7,FALSE)*SOYLD2!$F164 + SOYLD1!AG164*(1-VLOOKUP(SOYLD2!AG$4,'[1]INTERNAL PARAMETERS-1'!$B$5:$J$44,5,FALSE))*VLOOKUP(SOYLD2!AG$4,'[1]INTERNAL PARAMETERS-1'!$B$5:$J$44,9,FALSE)*SOYLD2!$F164</f>
        <v>0</v>
      </c>
      <c r="AH164" s="44">
        <f>SOYLD1!AH164*VLOOKUP(SOYLD2!AH$4,'[1]INTERNAL PARAMETERS-1'!$B$5:$J$44,5,FALSE)*VLOOKUP(SOYLD2!AH$4,'[1]INTERNAL PARAMETERS-1'!$B$5:$J$44,7,FALSE)*SOYLD2!$F164 + SOYLD1!AH164*(1-VLOOKUP(SOYLD2!AH$4,'[1]INTERNAL PARAMETERS-1'!$B$5:$J$44,5,FALSE))*VLOOKUP(SOYLD2!AH$4,'[1]INTERNAL PARAMETERS-1'!$B$5:$J$44,9,FALSE)*SOYLD2!$F164</f>
        <v>0</v>
      </c>
      <c r="AI164" s="44">
        <f>SOYLD1!AI164*VLOOKUP(SOYLD2!AI$4,'[1]INTERNAL PARAMETERS-1'!$B$5:$J$44,5,FALSE)*VLOOKUP(SOYLD2!AI$4,'[1]INTERNAL PARAMETERS-1'!$B$5:$J$44,7,FALSE)*SOYLD2!$F164 + SOYLD1!AI164*(1-VLOOKUP(SOYLD2!AI$4,'[1]INTERNAL PARAMETERS-1'!$B$5:$J$44,5,FALSE))*VLOOKUP(SOYLD2!AI$4,'[1]INTERNAL PARAMETERS-1'!$B$5:$J$44,9,FALSE)*SOYLD2!$F164</f>
        <v>1.8774336056934374E-3</v>
      </c>
      <c r="AJ164" s="44">
        <f>SOYLD1!AJ164*VLOOKUP(SOYLD2!AJ$4,'[1]INTERNAL PARAMETERS-1'!$B$5:$J$44,5,FALSE)*VLOOKUP(SOYLD2!AJ$4,'[1]INTERNAL PARAMETERS-1'!$B$5:$J$44,7,FALSE)*SOYLD2!$F164 + SOYLD1!AJ164*(1-VLOOKUP(SOYLD2!AJ$4,'[1]INTERNAL PARAMETERS-1'!$B$5:$J$44,5,FALSE))*VLOOKUP(SOYLD2!AJ$4,'[1]INTERNAL PARAMETERS-1'!$B$5:$J$44,9,FALSE)*SOYLD2!$F164</f>
        <v>4.8813273748029374E-3</v>
      </c>
      <c r="AK164" s="44">
        <f>SOYLD1!AK164*VLOOKUP(SOYLD2!AK$4,'[1]INTERNAL PARAMETERS-1'!$B$5:$J$44,5,FALSE)*VLOOKUP(SOYLD2!AK$4,'[1]INTERNAL PARAMETERS-1'!$B$5:$J$44,7,FALSE)*SOYLD2!$F164 + SOYLD1!AK164*(1-VLOOKUP(SOYLD2!AK$4,'[1]INTERNAL PARAMETERS-1'!$B$5:$J$44,5,FALSE))*VLOOKUP(SOYLD2!AK$4,'[1]INTERNAL PARAMETERS-1'!$B$5:$J$44,9,FALSE)*SOYLD2!$F164</f>
        <v>0</v>
      </c>
      <c r="AL164" s="44">
        <f>SOYLD1!AL164*VLOOKUP(SOYLD2!AL$4,'[1]INTERNAL PARAMETERS-1'!$B$5:$J$44,5,FALSE)*VLOOKUP(SOYLD2!AL$4,'[1]INTERNAL PARAMETERS-1'!$B$5:$J$44,7,FALSE)*SOYLD2!$F164 + SOYLD1!AL164*(1-VLOOKUP(SOYLD2!AL$4,'[1]INTERNAL PARAMETERS-1'!$B$5:$J$44,5,FALSE))*VLOOKUP(SOYLD2!AL$4,'[1]INTERNAL PARAMETERS-1'!$B$5:$J$44,9,FALSE)*SOYLD2!$F164</f>
        <v>0</v>
      </c>
      <c r="AM164" s="44">
        <f>SOYLD1!AM164*VLOOKUP(SOYLD2!AM$4,'[1]INTERNAL PARAMETERS-1'!$B$5:$J$44,5,FALSE)*VLOOKUP(SOYLD2!AM$4,'[1]INTERNAL PARAMETERS-1'!$B$5:$J$44,7,FALSE)*SOYLD2!$F164 + SOYLD1!AM164*(1-VLOOKUP(SOYLD2!AM$4,'[1]INTERNAL PARAMETERS-1'!$B$5:$J$44,5,FALSE))*VLOOKUP(SOYLD2!AM$4,'[1]INTERNAL PARAMETERS-1'!$B$5:$J$44,9,FALSE)*SOYLD2!$F164</f>
        <v>0</v>
      </c>
      <c r="AN164" s="44">
        <f>SOYLD1!AN164*VLOOKUP(SOYLD2!AN$4,'[1]INTERNAL PARAMETERS-1'!$B$5:$J$44,5,FALSE)*VLOOKUP(SOYLD2!AN$4,'[1]INTERNAL PARAMETERS-1'!$B$5:$J$44,7,FALSE)*SOYLD2!$F164 + SOYLD1!AN164*(1-VLOOKUP(SOYLD2!AN$4,'[1]INTERNAL PARAMETERS-1'!$B$5:$J$44,5,FALSE))*VLOOKUP(SOYLD2!AN$4,'[1]INTERNAL PARAMETERS-1'!$B$5:$J$44,9,FALSE)*SOYLD2!$F164</f>
        <v>0</v>
      </c>
      <c r="AO164" s="44">
        <f>SOYLD1!AO164*VLOOKUP(SOYLD2!AO$4,'[1]INTERNAL PARAMETERS-1'!$B$5:$J$44,5,FALSE)*VLOOKUP(SOYLD2!AO$4,'[1]INTERNAL PARAMETERS-1'!$B$5:$J$44,7,FALSE)*SOYLD2!$F164 + SOYLD1!AO164*(1-VLOOKUP(SOYLD2!AO$4,'[1]INTERNAL PARAMETERS-1'!$B$5:$J$44,5,FALSE))*VLOOKUP(SOYLD2!AO$4,'[1]INTERNAL PARAMETERS-1'!$B$5:$J$44,9,FALSE)*SOYLD2!$F164</f>
        <v>0</v>
      </c>
      <c r="AP164" s="44">
        <f>SOYLD1!AP164*VLOOKUP(SOYLD2!AP$4,'[1]INTERNAL PARAMETERS-1'!$B$5:$J$44,5,FALSE)*VLOOKUP(SOYLD2!AP$4,'[1]INTERNAL PARAMETERS-1'!$B$5:$J$44,7,FALSE)*SOYLD2!$F164 + SOYLD1!AP164*(1-VLOOKUP(SOYLD2!AP$4,'[1]INTERNAL PARAMETERS-1'!$B$5:$J$44,5,FALSE))*VLOOKUP(SOYLD2!AP$4,'[1]INTERNAL PARAMETERS-1'!$B$5:$J$44,9,FALSE)*SOYLD2!$F164</f>
        <v>0</v>
      </c>
      <c r="AQ164" s="44">
        <f>SOYLD1!AQ164*VLOOKUP(SOYLD2!AQ$4,'[1]INTERNAL PARAMETERS-1'!$B$5:$J$44,5,FALSE)*VLOOKUP(SOYLD2!AQ$4,'[1]INTERNAL PARAMETERS-1'!$B$5:$J$44,7,FALSE)*SOYLD2!$F164 + SOYLD1!AQ164*(1-VLOOKUP(SOYLD2!AQ$4,'[1]INTERNAL PARAMETERS-1'!$B$5:$J$44,5,FALSE))*VLOOKUP(SOYLD2!AQ$4,'[1]INTERNAL PARAMETERS-1'!$B$5:$J$44,9,FALSE)*SOYLD2!$F164</f>
        <v>0</v>
      </c>
      <c r="AR164" s="44">
        <f>SOYLD1!AR164*VLOOKUP(SOYLD2!AR$4,'[1]INTERNAL PARAMETERS-1'!$B$5:$J$44,5,FALSE)*VLOOKUP(SOYLD2!AR$4,'[1]INTERNAL PARAMETERS-1'!$B$5:$J$44,7,FALSE)*SOYLD2!$F164 + SOYLD1!AR164*(1-VLOOKUP(SOYLD2!AR$4,'[1]INTERNAL PARAMETERS-1'!$B$5:$J$44,5,FALSE))*VLOOKUP(SOYLD2!AR$4,'[1]INTERNAL PARAMETERS-1'!$B$5:$J$44,9,FALSE)*SOYLD2!$F164</f>
        <v>0</v>
      </c>
      <c r="AS164" s="44">
        <f>SOYLD1!AS164*VLOOKUP(SOYLD2!AS$4,'[1]INTERNAL PARAMETERS-1'!$B$5:$J$44,5,FALSE)*VLOOKUP(SOYLD2!AS$4,'[1]INTERNAL PARAMETERS-1'!$B$5:$J$44,7,FALSE)*SOYLD2!$F164 + SOYLD1!AS164*(1-VLOOKUP(SOYLD2!AS$4,'[1]INTERNAL PARAMETERS-1'!$B$5:$J$44,5,FALSE))*VLOOKUP(SOYLD2!AS$4,'[1]INTERNAL PARAMETERS-1'!$B$5:$J$44,9,FALSE)*SOYLD2!$F164</f>
        <v>0</v>
      </c>
      <c r="AT164" s="43">
        <f>SOYLD1!AT164*VLOOKUP(SOYLD2!AT$4,'[1]INTERNAL PARAMETERS-1'!$B$5:$J$44,5,FALSE)*VLOOKUP(SOYLD2!AT$4,'[1]INTERNAL PARAMETERS-1'!$B$5:$J$44,7,FALSE)*SOYLD2!$F164 + SOYLD1!AT164*(1-VLOOKUP(SOYLD2!AT$4,'[1]INTERNAL PARAMETERS-1'!$B$5:$J$44,5,FALSE))*VLOOKUP(SOYLD2!AT$4,'[1]INTERNAL PARAMETERS-1'!$B$5:$J$44,9,FALSE)*SOYLD2!$F164</f>
        <v>0</v>
      </c>
      <c r="AU164" s="45">
        <f>SOYLD1!AU164*VLOOKUP(SOYLD2!AU$4,'[1]INTERNAL PARAMETERS-1'!$B$5:$J$44,5,FALSE)*VLOOKUP(SOYLD2!AU$4,'[1]INTERNAL PARAMETERS-1'!$B$5:$J$44,6,FALSE)*VLOOKUP(SOYLD2!AU$4,'[1]INTERNAL PARAMETERS-1'!$B$5:$J$44,3,FALSE) + SOYLD1!AU164*(1-VLOOKUP(SOYLD2!AU$4,'[1]INTERNAL PARAMETERS-1'!$B$5:$J$44,5,FALSE))*VLOOKUP(SOYLD2!AU$4,'[1]INTERNAL PARAMETERS-1'!$B$5:$J$44,8,FALSE)*VLOOKUP(SOYLD2!AU$4,'[1]INTERNAL PARAMETERS-1'!$B$5:$J$44,3,FALSE)</f>
        <v>0</v>
      </c>
      <c r="AV164" s="44">
        <f>SOYLD1!AV164*VLOOKUP(SOYLD2!AV$4,'[1]INTERNAL PARAMETERS-1'!$B$5:$J$44,5,FALSE)*VLOOKUP(SOYLD2!AV$4,'[1]INTERNAL PARAMETERS-1'!$B$5:$J$44,6,FALSE)*VLOOKUP(SOYLD2!AV$4,'[1]INTERNAL PARAMETERS-1'!$B$5:$J$44,3,FALSE) + SOYLD1!AV164*(1-VLOOKUP(SOYLD2!AV$4,'[1]INTERNAL PARAMETERS-1'!$B$5:$J$44,5,FALSE))*VLOOKUP(SOYLD2!AV$4,'[1]INTERNAL PARAMETERS-1'!$B$5:$J$44,8,FALSE)*VLOOKUP(SOYLD2!AV$4,'[1]INTERNAL PARAMETERS-1'!$B$5:$J$44,3,FALSE)</f>
        <v>0</v>
      </c>
      <c r="AW164" s="44">
        <f>SOYLD1!AW164*VLOOKUP(SOYLD2!AW$4,'[1]INTERNAL PARAMETERS-1'!$B$5:$J$44,5,FALSE)*VLOOKUP(SOYLD2!AW$4,'[1]INTERNAL PARAMETERS-1'!$B$5:$J$44,6,FALSE)*VLOOKUP(SOYLD2!AW$4,'[1]INTERNAL PARAMETERS-1'!$B$5:$J$44,3,FALSE) + SOYLD1!AW164*(1-VLOOKUP(SOYLD2!AW$4,'[1]INTERNAL PARAMETERS-1'!$B$5:$J$44,5,FALSE))*VLOOKUP(SOYLD2!AW$4,'[1]INTERNAL PARAMETERS-1'!$B$5:$J$44,8,FALSE)*VLOOKUP(SOYLD2!AW$4,'[1]INTERNAL PARAMETERS-1'!$B$5:$J$44,3,FALSE)</f>
        <v>8.1300079167750575E-2</v>
      </c>
      <c r="AX164" s="44">
        <f>SOYLD1!AX164*VLOOKUP(SOYLD2!AX$4,'[1]INTERNAL PARAMETERS-1'!$B$5:$J$44,5,FALSE)*VLOOKUP(SOYLD2!AX$4,'[1]INTERNAL PARAMETERS-1'!$B$5:$J$44,6,FALSE)*VLOOKUP(SOYLD2!AX$4,'[1]INTERNAL PARAMETERS-1'!$B$5:$J$44,3,FALSE) + SOYLD1!AX164*(1-VLOOKUP(SOYLD2!AX$4,'[1]INTERNAL PARAMETERS-1'!$B$5:$J$44,5,FALSE))*VLOOKUP(SOYLD2!AX$4,'[1]INTERNAL PARAMETERS-1'!$B$5:$J$44,8,FALSE)*VLOOKUP(SOYLD2!AX$4,'[1]INTERNAL PARAMETERS-1'!$B$5:$J$44,3,FALSE)</f>
        <v>0</v>
      </c>
      <c r="AY164" s="44">
        <f>SOYLD1!AY164*VLOOKUP(SOYLD2!AY$4,'[1]INTERNAL PARAMETERS-1'!$B$5:$J$44,5,FALSE)*VLOOKUP(SOYLD2!AY$4,'[1]INTERNAL PARAMETERS-1'!$B$5:$J$44,6,FALSE)*VLOOKUP(SOYLD2!AY$4,'[1]INTERNAL PARAMETERS-1'!$B$5:$J$44,3,FALSE) + SOYLD1!AY164*(1-VLOOKUP(SOYLD2!AY$4,'[1]INTERNAL PARAMETERS-1'!$B$5:$J$44,5,FALSE))*VLOOKUP(SOYLD2!AY$4,'[1]INTERNAL PARAMETERS-1'!$B$5:$J$44,8,FALSE)*VLOOKUP(SOYLD2!AY$4,'[1]INTERNAL PARAMETERS-1'!$B$5:$J$44,3,FALSE)</f>
        <v>0</v>
      </c>
      <c r="AZ164" s="44">
        <f>SOYLD1!AZ164*VLOOKUP(SOYLD2!AZ$4,'[1]INTERNAL PARAMETERS-1'!$B$5:$J$44,5,FALSE)*VLOOKUP(SOYLD2!AZ$4,'[1]INTERNAL PARAMETERS-1'!$B$5:$J$44,6,FALSE)*VLOOKUP(SOYLD2!AZ$4,'[1]INTERNAL PARAMETERS-1'!$B$5:$J$44,3,FALSE) + SOYLD1!AZ164*(1-VLOOKUP(SOYLD2!AZ$4,'[1]INTERNAL PARAMETERS-1'!$B$5:$J$44,5,FALSE))*VLOOKUP(SOYLD2!AZ$4,'[1]INTERNAL PARAMETERS-1'!$B$5:$J$44,8,FALSE)*VLOOKUP(SOYLD2!AZ$4,'[1]INTERNAL PARAMETERS-1'!$B$5:$J$44,3,FALSE)</f>
        <v>0</v>
      </c>
      <c r="BA164" s="44">
        <f>SOYLD1!BA164*VLOOKUP(SOYLD2!BA$4,'[1]INTERNAL PARAMETERS-1'!$B$5:$J$44,5,FALSE)*VLOOKUP(SOYLD2!BA$4,'[1]INTERNAL PARAMETERS-1'!$B$5:$J$44,6,FALSE)*VLOOKUP(SOYLD2!BA$4,'[1]INTERNAL PARAMETERS-1'!$B$5:$J$44,3,FALSE) + SOYLD1!BA164*(1-VLOOKUP(SOYLD2!BA$4,'[1]INTERNAL PARAMETERS-1'!$B$5:$J$44,5,FALSE))*VLOOKUP(SOYLD2!BA$4,'[1]INTERNAL PARAMETERS-1'!$B$5:$J$44,8,FALSE)*VLOOKUP(SOYLD2!BA$4,'[1]INTERNAL PARAMETERS-1'!$B$5:$J$44,3,FALSE)</f>
        <v>0.16217364831682873</v>
      </c>
      <c r="BB164" s="44">
        <f>SOYLD1!BB164*VLOOKUP(SOYLD2!BB$4,'[1]INTERNAL PARAMETERS-1'!$B$5:$J$44,5,FALSE)*VLOOKUP(SOYLD2!BB$4,'[1]INTERNAL PARAMETERS-1'!$B$5:$J$44,6,FALSE)*VLOOKUP(SOYLD2!BB$4,'[1]INTERNAL PARAMETERS-1'!$B$5:$J$44,3,FALSE) + SOYLD1!BB164*(1-VLOOKUP(SOYLD2!BB$4,'[1]INTERNAL PARAMETERS-1'!$B$5:$J$44,5,FALSE))*VLOOKUP(SOYLD2!BB$4,'[1]INTERNAL PARAMETERS-1'!$B$5:$J$44,8,FALSE)*VLOOKUP(SOYLD2!BB$4,'[1]INTERNAL PARAMETERS-1'!$B$5:$J$44,3,FALSE)</f>
        <v>1.0723221599001038E-2</v>
      </c>
      <c r="BC164" s="44">
        <f>SOYLD1!BC164*VLOOKUP(SOYLD2!BC$4,'[1]INTERNAL PARAMETERS-1'!$B$5:$J$44,5,FALSE)*VLOOKUP(SOYLD2!BC$4,'[1]INTERNAL PARAMETERS-1'!$B$5:$J$44,6,FALSE)*VLOOKUP(SOYLD2!BC$4,'[1]INTERNAL PARAMETERS-1'!$B$5:$J$44,3,FALSE) + SOYLD1!BC164*(1-VLOOKUP(SOYLD2!BC$4,'[1]INTERNAL PARAMETERS-1'!$B$5:$J$44,5,FALSE))*VLOOKUP(SOYLD2!BC$4,'[1]INTERNAL PARAMETERS-1'!$B$5:$J$44,8,FALSE)*VLOOKUP(SOYLD2!BC$4,'[1]INTERNAL PARAMETERS-1'!$B$5:$J$44,3,FALSE)</f>
        <v>5.0330689162011416E-2</v>
      </c>
      <c r="BD164" s="44">
        <f>SOYLD1!BD164*VLOOKUP(SOYLD2!BD$4,'[1]INTERNAL PARAMETERS-1'!$B$5:$J$44,5,FALSE)*VLOOKUP(SOYLD2!BD$4,'[1]INTERNAL PARAMETERS-1'!$B$5:$J$44,6,FALSE)*VLOOKUP(SOYLD2!BD$4,'[1]INTERNAL PARAMETERS-1'!$B$5:$J$44,3,FALSE) + SOYLD1!BD164*(1-VLOOKUP(SOYLD2!BD$4,'[1]INTERNAL PARAMETERS-1'!$B$5:$J$44,5,FALSE))*VLOOKUP(SOYLD2!BD$4,'[1]INTERNAL PARAMETERS-1'!$B$5:$J$44,8,FALSE)*VLOOKUP(SOYLD2!BD$4,'[1]INTERNAL PARAMETERS-1'!$B$5:$J$44,3,FALSE)</f>
        <v>6.9945983687689532E-3</v>
      </c>
      <c r="BE164" s="44">
        <f>SOYLD1!BE164*VLOOKUP(SOYLD2!BE$4,'[1]INTERNAL PARAMETERS-1'!$B$5:$J$44,5,FALSE)*VLOOKUP(SOYLD2!BE$4,'[1]INTERNAL PARAMETERS-1'!$B$5:$J$44,6,FALSE)*VLOOKUP(SOYLD2!BE$4,'[1]INTERNAL PARAMETERS-1'!$B$5:$J$44,3,FALSE) + SOYLD1!BE164*(1-VLOOKUP(SOYLD2!BE$4,'[1]INTERNAL PARAMETERS-1'!$B$5:$J$44,5,FALSE))*VLOOKUP(SOYLD2!BE$4,'[1]INTERNAL PARAMETERS-1'!$B$5:$J$44,8,FALSE)*VLOOKUP(SOYLD2!BE$4,'[1]INTERNAL PARAMETERS-1'!$B$5:$J$44,3,FALSE)</f>
        <v>3.6849582659612086E-2</v>
      </c>
      <c r="BF164" s="44">
        <f>SOYLD1!BF164*VLOOKUP(SOYLD2!BF$4,'[1]INTERNAL PARAMETERS-1'!$B$5:$J$44,5,FALSE)*VLOOKUP(SOYLD2!BF$4,'[1]INTERNAL PARAMETERS-1'!$B$5:$J$44,6,FALSE)*VLOOKUP(SOYLD2!BF$4,'[1]INTERNAL PARAMETERS-1'!$B$5:$J$44,3,FALSE) + SOYLD1!BF164*(1-VLOOKUP(SOYLD2!BF$4,'[1]INTERNAL PARAMETERS-1'!$B$5:$J$44,5,FALSE))*VLOOKUP(SOYLD2!BF$4,'[1]INTERNAL PARAMETERS-1'!$B$5:$J$44,8,FALSE)*VLOOKUP(SOYLD2!BF$4,'[1]INTERNAL PARAMETERS-1'!$B$5:$J$44,3,FALSE)</f>
        <v>0</v>
      </c>
      <c r="BG164" s="44">
        <f>SOYLD1!BG164*VLOOKUP(SOYLD2!BG$4,'[1]INTERNAL PARAMETERS-1'!$B$5:$J$44,5,FALSE)*VLOOKUP(SOYLD2!BG$4,'[1]INTERNAL PARAMETERS-1'!$B$5:$J$44,6,FALSE)*VLOOKUP(SOYLD2!BG$4,'[1]INTERNAL PARAMETERS-1'!$B$5:$J$44,3,FALSE) + SOYLD1!BG164*(1-VLOOKUP(SOYLD2!BG$4,'[1]INTERNAL PARAMETERS-1'!$B$5:$J$44,5,FALSE))*VLOOKUP(SOYLD2!BG$4,'[1]INTERNAL PARAMETERS-1'!$B$5:$J$44,8,FALSE)*VLOOKUP(SOYLD2!BG$4,'[1]INTERNAL PARAMETERS-1'!$B$5:$J$44,3,FALSE)</f>
        <v>9.9402817230572656E-3</v>
      </c>
      <c r="BH164" s="44">
        <f>SOYLD1!BH164*VLOOKUP(SOYLD2!BH$4,'[1]INTERNAL PARAMETERS-1'!$B$5:$J$44,5,FALSE)*VLOOKUP(SOYLD2!BH$4,'[1]INTERNAL PARAMETERS-1'!$B$5:$J$44,6,FALSE)*VLOOKUP(SOYLD2!BH$4,'[1]INTERNAL PARAMETERS-1'!$B$5:$J$44,3,FALSE) + SOYLD1!BH164*(1-VLOOKUP(SOYLD2!BH$4,'[1]INTERNAL PARAMETERS-1'!$B$5:$J$44,5,FALSE))*VLOOKUP(SOYLD2!BH$4,'[1]INTERNAL PARAMETERS-1'!$B$5:$J$44,8,FALSE)*VLOOKUP(SOYLD2!BH$4,'[1]INTERNAL PARAMETERS-1'!$B$5:$J$44,3,FALSE)</f>
        <v>7.2355323020259474E-5</v>
      </c>
      <c r="BI164" s="44">
        <f>SOYLD1!BI164*VLOOKUP(SOYLD2!BI$4,'[1]INTERNAL PARAMETERS-1'!$B$5:$J$44,5,FALSE)*VLOOKUP(SOYLD2!BI$4,'[1]INTERNAL PARAMETERS-1'!$B$5:$J$44,6,FALSE)*VLOOKUP(SOYLD2!BI$4,'[1]INTERNAL PARAMETERS-1'!$B$5:$J$44,3,FALSE) + SOYLD1!BI164*(1-VLOOKUP(SOYLD2!BI$4,'[1]INTERNAL PARAMETERS-1'!$B$5:$J$44,5,FALSE))*VLOOKUP(SOYLD2!BI$4,'[1]INTERNAL PARAMETERS-1'!$B$5:$J$44,8,FALSE)*VLOOKUP(SOYLD2!BI$4,'[1]INTERNAL PARAMETERS-1'!$B$5:$J$44,3,FALSE)</f>
        <v>0</v>
      </c>
      <c r="BJ164" s="44">
        <f>SOYLD1!BJ164*VLOOKUP(SOYLD2!BJ$4,'[1]INTERNAL PARAMETERS-1'!$B$5:$J$44,5,FALSE)*VLOOKUP(SOYLD2!BJ$4,'[1]INTERNAL PARAMETERS-1'!$B$5:$J$44,6,FALSE)*VLOOKUP(SOYLD2!BJ$4,'[1]INTERNAL PARAMETERS-1'!$B$5:$J$44,3,FALSE) + SOYLD1!BJ164*(1-VLOOKUP(SOYLD2!BJ$4,'[1]INTERNAL PARAMETERS-1'!$B$5:$J$44,5,FALSE))*VLOOKUP(SOYLD2!BJ$4,'[1]INTERNAL PARAMETERS-1'!$B$5:$J$44,8,FALSE)*VLOOKUP(SOYLD2!BJ$4,'[1]INTERNAL PARAMETERS-1'!$B$5:$J$44,3,FALSE)</f>
        <v>6.5701977004405604E-3</v>
      </c>
      <c r="BK164" s="44">
        <f>SOYLD1!BK164*VLOOKUP(SOYLD2!BK$4,'[1]INTERNAL PARAMETERS-1'!$B$5:$J$44,5,FALSE)*VLOOKUP(SOYLD2!BK$4,'[1]INTERNAL PARAMETERS-1'!$B$5:$J$44,6,FALSE)*VLOOKUP(SOYLD2!BK$4,'[1]INTERNAL PARAMETERS-1'!$B$5:$J$44,3,FALSE) + SOYLD1!BK164*(1-VLOOKUP(SOYLD2!BK$4,'[1]INTERNAL PARAMETERS-1'!$B$5:$J$44,5,FALSE))*VLOOKUP(SOYLD2!BK$4,'[1]INTERNAL PARAMETERS-1'!$B$5:$J$44,8,FALSE)*VLOOKUP(SOYLD2!BK$4,'[1]INTERNAL PARAMETERS-1'!$B$5:$J$44,3,FALSE)</f>
        <v>4.5955951880135735E-3</v>
      </c>
      <c r="BL164" s="44">
        <f>SOYLD1!BL164*VLOOKUP(SOYLD2!BL$4,'[1]INTERNAL PARAMETERS-1'!$B$5:$J$44,5,FALSE)*VLOOKUP(SOYLD2!BL$4,'[1]INTERNAL PARAMETERS-1'!$B$5:$J$44,6,FALSE)*VLOOKUP(SOYLD2!BL$4,'[1]INTERNAL PARAMETERS-1'!$B$5:$J$44,3,FALSE) + SOYLD1!BL164*(1-VLOOKUP(SOYLD2!BL$4,'[1]INTERNAL PARAMETERS-1'!$B$5:$J$44,5,FALSE))*VLOOKUP(SOYLD2!BL$4,'[1]INTERNAL PARAMETERS-1'!$B$5:$J$44,8,FALSE)*VLOOKUP(SOYLD2!BL$4,'[1]INTERNAL PARAMETERS-1'!$B$5:$J$44,3,FALSE)</f>
        <v>1.3244086771882945E-2</v>
      </c>
      <c r="BM164" s="44">
        <f>SOYLD1!BM164*VLOOKUP(SOYLD2!BM$4,'[1]INTERNAL PARAMETERS-1'!$B$5:$J$44,5,FALSE)*VLOOKUP(SOYLD2!BM$4,'[1]INTERNAL PARAMETERS-1'!$B$5:$J$44,6,FALSE)*VLOOKUP(SOYLD2!BM$4,'[1]INTERNAL PARAMETERS-1'!$B$5:$J$44,3,FALSE) + SOYLD1!BM164*(1-VLOOKUP(SOYLD2!BM$4,'[1]INTERNAL PARAMETERS-1'!$B$5:$J$44,5,FALSE))*VLOOKUP(SOYLD2!BM$4,'[1]INTERNAL PARAMETERS-1'!$B$5:$J$44,8,FALSE)*VLOOKUP(SOYLD2!BM$4,'[1]INTERNAL PARAMETERS-1'!$B$5:$J$44,3,FALSE)</f>
        <v>1.1730950199200462E-2</v>
      </c>
      <c r="BN164" s="44">
        <f>SOYLD1!BN164*VLOOKUP(SOYLD2!BN$4,'[1]INTERNAL PARAMETERS-1'!$B$5:$J$44,5,FALSE)*VLOOKUP(SOYLD2!BN$4,'[1]INTERNAL PARAMETERS-1'!$B$5:$J$44,6,FALSE)*VLOOKUP(SOYLD2!BN$4,'[1]INTERNAL PARAMETERS-1'!$B$5:$J$44,3,FALSE) + SOYLD1!BN164*(1-VLOOKUP(SOYLD2!BN$4,'[1]INTERNAL PARAMETERS-1'!$B$5:$J$44,5,FALSE))*VLOOKUP(SOYLD2!BN$4,'[1]INTERNAL PARAMETERS-1'!$B$5:$J$44,8,FALSE)*VLOOKUP(SOYLD2!BN$4,'[1]INTERNAL PARAMETERS-1'!$B$5:$J$44,3,FALSE)</f>
        <v>3.9294835189398799E-3</v>
      </c>
      <c r="BO164" s="44">
        <f>SOYLD1!BO164*VLOOKUP(SOYLD2!BO$4,'[1]INTERNAL PARAMETERS-1'!$B$5:$J$44,5,FALSE)*VLOOKUP(SOYLD2!BO$4,'[1]INTERNAL PARAMETERS-1'!$B$5:$J$44,6,FALSE)*VLOOKUP(SOYLD2!BO$4,'[1]INTERNAL PARAMETERS-1'!$B$5:$J$44,3,FALSE) + SOYLD1!BO164*(1-VLOOKUP(SOYLD2!BO$4,'[1]INTERNAL PARAMETERS-1'!$B$5:$J$44,5,FALSE))*VLOOKUP(SOYLD2!BO$4,'[1]INTERNAL PARAMETERS-1'!$B$5:$J$44,8,FALSE)*VLOOKUP(SOYLD2!BO$4,'[1]INTERNAL PARAMETERS-1'!$B$5:$J$44,3,FALSE)</f>
        <v>2.1974579583930657E-3</v>
      </c>
      <c r="BP164" s="44">
        <f>SOYLD1!BP164*VLOOKUP(SOYLD2!BP$4,'[1]INTERNAL PARAMETERS-1'!$B$5:$J$44,5,FALSE)*VLOOKUP(SOYLD2!BP$4,'[1]INTERNAL PARAMETERS-1'!$B$5:$J$44,6,FALSE)*VLOOKUP(SOYLD2!BP$4,'[1]INTERNAL PARAMETERS-1'!$B$5:$J$44,3,FALSE) + SOYLD1!BP164*(1-VLOOKUP(SOYLD2!BP$4,'[1]INTERNAL PARAMETERS-1'!$B$5:$J$44,5,FALSE))*VLOOKUP(SOYLD2!BP$4,'[1]INTERNAL PARAMETERS-1'!$B$5:$J$44,8,FALSE)*VLOOKUP(SOYLD2!BP$4,'[1]INTERNAL PARAMETERS-1'!$B$5:$J$44,3,FALSE)</f>
        <v>1.8982206275293739E-4</v>
      </c>
      <c r="BQ164" s="44">
        <f>SOYLD1!BQ164*VLOOKUP(SOYLD2!BQ$4,'[1]INTERNAL PARAMETERS-1'!$B$5:$J$44,5,FALSE)*VLOOKUP(SOYLD2!BQ$4,'[1]INTERNAL PARAMETERS-1'!$B$5:$J$44,6,FALSE)*VLOOKUP(SOYLD2!BQ$4,'[1]INTERNAL PARAMETERS-1'!$B$5:$J$44,3,FALSE) + SOYLD1!BQ164*(1-VLOOKUP(SOYLD2!BQ$4,'[1]INTERNAL PARAMETERS-1'!$B$5:$J$44,5,FALSE))*VLOOKUP(SOYLD2!BQ$4,'[1]INTERNAL PARAMETERS-1'!$B$5:$J$44,8,FALSE)*VLOOKUP(SOYLD2!BQ$4,'[1]INTERNAL PARAMETERS-1'!$B$5:$J$44,3,FALSE)</f>
        <v>1.5704133045675899E-2</v>
      </c>
      <c r="BR164" s="44">
        <f>SOYLD1!BR164*VLOOKUP(SOYLD2!BR$4,'[1]INTERNAL PARAMETERS-1'!$B$5:$J$44,5,FALSE)*VLOOKUP(SOYLD2!BR$4,'[1]INTERNAL PARAMETERS-1'!$B$5:$J$44,6,FALSE)*VLOOKUP(SOYLD2!BR$4,'[1]INTERNAL PARAMETERS-1'!$B$5:$J$44,3,FALSE) + SOYLD1!BR164*(1-VLOOKUP(SOYLD2!BR$4,'[1]INTERNAL PARAMETERS-1'!$B$5:$J$44,5,FALSE))*VLOOKUP(SOYLD2!BR$4,'[1]INTERNAL PARAMETERS-1'!$B$5:$J$44,8,FALSE)*VLOOKUP(SOYLD2!BR$4,'[1]INTERNAL PARAMETERS-1'!$B$5:$J$44,3,FALSE)</f>
        <v>3.6635203539677917E-4</v>
      </c>
      <c r="BS164" s="44">
        <f>SOYLD1!BS164*VLOOKUP(SOYLD2!BS$4,'[1]INTERNAL PARAMETERS-1'!$B$5:$J$44,5,FALSE)*VLOOKUP(SOYLD2!BS$4,'[1]INTERNAL PARAMETERS-1'!$B$5:$J$44,6,FALSE)*VLOOKUP(SOYLD2!BS$4,'[1]INTERNAL PARAMETERS-1'!$B$5:$J$44,3,FALSE) + SOYLD1!BS164*(1-VLOOKUP(SOYLD2!BS$4,'[1]INTERNAL PARAMETERS-1'!$B$5:$J$44,5,FALSE))*VLOOKUP(SOYLD2!BS$4,'[1]INTERNAL PARAMETERS-1'!$B$5:$J$44,8,FALSE)*VLOOKUP(SOYLD2!BS$4,'[1]INTERNAL PARAMETERS-1'!$B$5:$J$44,3,FALSE)</f>
        <v>3.2700668906897214E-5</v>
      </c>
      <c r="BT164" s="44">
        <f>SOYLD1!BT164*VLOOKUP(SOYLD2!BT$4,'[1]INTERNAL PARAMETERS-1'!$B$5:$J$44,5,FALSE)*VLOOKUP(SOYLD2!BT$4,'[1]INTERNAL PARAMETERS-1'!$B$5:$J$44,6,FALSE)*VLOOKUP(SOYLD2!BT$4,'[1]INTERNAL PARAMETERS-1'!$B$5:$J$44,3,FALSE) + SOYLD1!BT164*(1-VLOOKUP(SOYLD2!BT$4,'[1]INTERNAL PARAMETERS-1'!$B$5:$J$44,5,FALSE))*VLOOKUP(SOYLD2!BT$4,'[1]INTERNAL PARAMETERS-1'!$B$5:$J$44,8,FALSE)*VLOOKUP(SOYLD2!BT$4,'[1]INTERNAL PARAMETERS-1'!$B$5:$J$44,3,FALSE)</f>
        <v>0</v>
      </c>
      <c r="BU164" s="44">
        <f>SOYLD1!BU164*VLOOKUP(SOYLD2!BU$4,'[1]INTERNAL PARAMETERS-1'!$B$5:$J$44,5,FALSE)*VLOOKUP(SOYLD2!BU$4,'[1]INTERNAL PARAMETERS-1'!$B$5:$J$44,6,FALSE)*VLOOKUP(SOYLD2!BU$4,'[1]INTERNAL PARAMETERS-1'!$B$5:$J$44,3,FALSE) + SOYLD1!BU164*(1-VLOOKUP(SOYLD2!BU$4,'[1]INTERNAL PARAMETERS-1'!$B$5:$J$44,5,FALSE))*VLOOKUP(SOYLD2!BU$4,'[1]INTERNAL PARAMETERS-1'!$B$5:$J$44,8,FALSE)*VLOOKUP(SOYLD2!BU$4,'[1]INTERNAL PARAMETERS-1'!$B$5:$J$44,3,FALSE)</f>
        <v>0</v>
      </c>
      <c r="BV164" s="44">
        <f>SOYLD1!BV164*VLOOKUP(SOYLD2!BV$4,'[1]INTERNAL PARAMETERS-1'!$B$5:$J$44,5,FALSE)*VLOOKUP(SOYLD2!BV$4,'[1]INTERNAL PARAMETERS-1'!$B$5:$J$44,6,FALSE)*VLOOKUP(SOYLD2!BV$4,'[1]INTERNAL PARAMETERS-1'!$B$5:$J$44,3,FALSE) + SOYLD1!BV164*(1-VLOOKUP(SOYLD2!BV$4,'[1]INTERNAL PARAMETERS-1'!$B$5:$J$44,5,FALSE))*VLOOKUP(SOYLD2!BV$4,'[1]INTERNAL PARAMETERS-1'!$B$5:$J$44,8,FALSE)*VLOOKUP(SOYLD2!BV$4,'[1]INTERNAL PARAMETERS-1'!$B$5:$J$44,3,FALSE)</f>
        <v>0</v>
      </c>
      <c r="BW164" s="44">
        <f>SOYLD1!BW164*VLOOKUP(SOYLD2!BW$4,'[1]INTERNAL PARAMETERS-1'!$B$5:$J$44,5,FALSE)*VLOOKUP(SOYLD2!BW$4,'[1]INTERNAL PARAMETERS-1'!$B$5:$J$44,6,FALSE)*VLOOKUP(SOYLD2!BW$4,'[1]INTERNAL PARAMETERS-1'!$B$5:$J$44,3,FALSE) + SOYLD1!BW164*(1-VLOOKUP(SOYLD2!BW$4,'[1]INTERNAL PARAMETERS-1'!$B$5:$J$44,5,FALSE))*VLOOKUP(SOYLD2!BW$4,'[1]INTERNAL PARAMETERS-1'!$B$5:$J$44,8,FALSE)*VLOOKUP(SOYLD2!BW$4,'[1]INTERNAL PARAMETERS-1'!$B$5:$J$44,3,FALSE)</f>
        <v>0</v>
      </c>
      <c r="BX164" s="44">
        <f>SOYLD1!BX164*VLOOKUP(SOYLD2!BX$4,'[1]INTERNAL PARAMETERS-1'!$B$5:$J$44,5,FALSE)*VLOOKUP(SOYLD2!BX$4,'[1]INTERNAL PARAMETERS-1'!$B$5:$J$44,6,FALSE)*VLOOKUP(SOYLD2!BX$4,'[1]INTERNAL PARAMETERS-1'!$B$5:$J$44,3,FALSE) + SOYLD1!BX164*(1-VLOOKUP(SOYLD2!BX$4,'[1]INTERNAL PARAMETERS-1'!$B$5:$J$44,5,FALSE))*VLOOKUP(SOYLD2!BX$4,'[1]INTERNAL PARAMETERS-1'!$B$5:$J$44,8,FALSE)*VLOOKUP(SOYLD2!BX$4,'[1]INTERNAL PARAMETERS-1'!$B$5:$J$44,3,FALSE)</f>
        <v>0</v>
      </c>
      <c r="BY164" s="44">
        <f>SOYLD1!BY164*VLOOKUP(SOYLD2!BY$4,'[1]INTERNAL PARAMETERS-1'!$B$5:$J$44,5,FALSE)*VLOOKUP(SOYLD2!BY$4,'[1]INTERNAL PARAMETERS-1'!$B$5:$J$44,6,FALSE)*VLOOKUP(SOYLD2!BY$4,'[1]INTERNAL PARAMETERS-1'!$B$5:$J$44,3,FALSE) + SOYLD1!BY164*(1-VLOOKUP(SOYLD2!BY$4,'[1]INTERNAL PARAMETERS-1'!$B$5:$J$44,5,FALSE))*VLOOKUP(SOYLD2!BY$4,'[1]INTERNAL PARAMETERS-1'!$B$5:$J$44,8,FALSE)*VLOOKUP(SOYLD2!BY$4,'[1]INTERNAL PARAMETERS-1'!$B$5:$J$44,3,FALSE)</f>
        <v>0</v>
      </c>
      <c r="BZ164" s="44">
        <f>SOYLD1!BZ164*VLOOKUP(SOYLD2!BZ$4,'[1]INTERNAL PARAMETERS-1'!$B$5:$J$44,5,FALSE)*VLOOKUP(SOYLD2!BZ$4,'[1]INTERNAL PARAMETERS-1'!$B$5:$J$44,6,FALSE)*VLOOKUP(SOYLD2!BZ$4,'[1]INTERNAL PARAMETERS-1'!$B$5:$J$44,3,FALSE) + SOYLD1!BZ164*(1-VLOOKUP(SOYLD2!BZ$4,'[1]INTERNAL PARAMETERS-1'!$B$5:$J$44,5,FALSE))*VLOOKUP(SOYLD2!BZ$4,'[1]INTERNAL PARAMETERS-1'!$B$5:$J$44,8,FALSE)*VLOOKUP(SOYLD2!BZ$4,'[1]INTERNAL PARAMETERS-1'!$B$5:$J$44,3,FALSE)</f>
        <v>3.2158316349416965E-5</v>
      </c>
      <c r="CA164" s="44">
        <f>SOYLD1!CA164*VLOOKUP(SOYLD2!CA$4,'[1]INTERNAL PARAMETERS-1'!$B$5:$J$44,5,FALSE)*VLOOKUP(SOYLD2!CA$4,'[1]INTERNAL PARAMETERS-1'!$B$5:$J$44,6,FALSE)*VLOOKUP(SOYLD2!CA$4,'[1]INTERNAL PARAMETERS-1'!$B$5:$J$44,3,FALSE) + SOYLD1!CA164*(1-VLOOKUP(SOYLD2!CA$4,'[1]INTERNAL PARAMETERS-1'!$B$5:$J$44,5,FALSE))*VLOOKUP(SOYLD2!CA$4,'[1]INTERNAL PARAMETERS-1'!$B$5:$J$44,8,FALSE)*VLOOKUP(SOYLD2!CA$4,'[1]INTERNAL PARAMETERS-1'!$B$5:$J$44,3,FALSE)</f>
        <v>0</v>
      </c>
      <c r="CB164" s="44">
        <f>SOYLD1!CB164*VLOOKUP(SOYLD2!CB$4,'[1]INTERNAL PARAMETERS-1'!$B$5:$J$44,5,FALSE)*VLOOKUP(SOYLD2!CB$4,'[1]INTERNAL PARAMETERS-1'!$B$5:$J$44,6,FALSE)*VLOOKUP(SOYLD2!CB$4,'[1]INTERNAL PARAMETERS-1'!$B$5:$J$44,3,FALSE) + SOYLD1!CB164*(1-VLOOKUP(SOYLD2!CB$4,'[1]INTERNAL PARAMETERS-1'!$B$5:$J$44,5,FALSE))*VLOOKUP(SOYLD2!CB$4,'[1]INTERNAL PARAMETERS-1'!$B$5:$J$44,8,FALSE)*VLOOKUP(SOYLD2!CB$4,'[1]INTERNAL PARAMETERS-1'!$B$5:$J$44,3,FALSE)</f>
        <v>0</v>
      </c>
      <c r="CC164" s="44">
        <f>SOYLD1!CC164*VLOOKUP(SOYLD2!CC$4,'[1]INTERNAL PARAMETERS-1'!$B$5:$J$44,5,FALSE)*VLOOKUP(SOYLD2!CC$4,'[1]INTERNAL PARAMETERS-1'!$B$5:$J$44,6,FALSE)*VLOOKUP(SOYLD2!CC$4,'[1]INTERNAL PARAMETERS-1'!$B$5:$J$44,3,FALSE) + SOYLD1!CC164*(1-VLOOKUP(SOYLD2!CC$4,'[1]INTERNAL PARAMETERS-1'!$B$5:$J$44,5,FALSE))*VLOOKUP(SOYLD2!CC$4,'[1]INTERNAL PARAMETERS-1'!$B$5:$J$44,8,FALSE)*VLOOKUP(SOYLD2!CC$4,'[1]INTERNAL PARAMETERS-1'!$B$5:$J$44,3,FALSE)</f>
        <v>5.9552145086268888E-5</v>
      </c>
      <c r="CD164" s="44">
        <f>SOYLD1!CD164*VLOOKUP(SOYLD2!CD$4,'[1]INTERNAL PARAMETERS-1'!$B$5:$J$44,5,FALSE)*VLOOKUP(SOYLD2!CD$4,'[1]INTERNAL PARAMETERS-1'!$B$5:$J$44,6,FALSE)*VLOOKUP(SOYLD2!CD$4,'[1]INTERNAL PARAMETERS-1'!$B$5:$J$44,3,FALSE) + SOYLD1!CD164*(1-VLOOKUP(SOYLD2!CD$4,'[1]INTERNAL PARAMETERS-1'!$B$5:$J$44,5,FALSE))*VLOOKUP(SOYLD2!CD$4,'[1]INTERNAL PARAMETERS-1'!$B$5:$J$44,8,FALSE)*VLOOKUP(SOYLD2!CD$4,'[1]INTERNAL PARAMETERS-1'!$B$5:$J$44,3,FALSE)</f>
        <v>2.0098750214845893E-4</v>
      </c>
      <c r="CE164" s="44">
        <f>SOYLD1!CE164*VLOOKUP(SOYLD2!CE$4,'[1]INTERNAL PARAMETERS-1'!$B$5:$J$44,5,FALSE)*VLOOKUP(SOYLD2!CE$4,'[1]INTERNAL PARAMETERS-1'!$B$5:$J$44,6,FALSE)*VLOOKUP(SOYLD2!CE$4,'[1]INTERNAL PARAMETERS-1'!$B$5:$J$44,3,FALSE) + SOYLD1!CE164*(1-VLOOKUP(SOYLD2!CE$4,'[1]INTERNAL PARAMETERS-1'!$B$5:$J$44,5,FALSE))*VLOOKUP(SOYLD2!CE$4,'[1]INTERNAL PARAMETERS-1'!$B$5:$J$44,8,FALSE)*VLOOKUP(SOYLD2!CE$4,'[1]INTERNAL PARAMETERS-1'!$B$5:$J$44,3,FALSE)</f>
        <v>3.7058631221709073E-4</v>
      </c>
      <c r="CF164" s="44">
        <f>SOYLD1!CF164*VLOOKUP(SOYLD2!CF$4,'[1]INTERNAL PARAMETERS-1'!$B$5:$J$44,5,FALSE)*VLOOKUP(SOYLD2!CF$4,'[1]INTERNAL PARAMETERS-1'!$B$5:$J$44,6,FALSE)*VLOOKUP(SOYLD2!CF$4,'[1]INTERNAL PARAMETERS-1'!$B$5:$J$44,3,FALSE) + SOYLD1!CF164*(1-VLOOKUP(SOYLD2!CF$4,'[1]INTERNAL PARAMETERS-1'!$B$5:$J$44,5,FALSE))*VLOOKUP(SOYLD2!CF$4,'[1]INTERNAL PARAMETERS-1'!$B$5:$J$44,8,FALSE)*VLOOKUP(SOYLD2!CF$4,'[1]INTERNAL PARAMETERS-1'!$B$5:$J$44,3,FALSE)</f>
        <v>0</v>
      </c>
      <c r="CG164" s="44">
        <f>SOYLD1!CG164*VLOOKUP(SOYLD2!CG$4,'[1]INTERNAL PARAMETERS-1'!$B$5:$J$44,5,FALSE)*VLOOKUP(SOYLD2!CG$4,'[1]INTERNAL PARAMETERS-1'!$B$5:$J$44,6,FALSE)*VLOOKUP(SOYLD2!CG$4,'[1]INTERNAL PARAMETERS-1'!$B$5:$J$44,3,FALSE) + SOYLD1!CG164*(1-VLOOKUP(SOYLD2!CG$4,'[1]INTERNAL PARAMETERS-1'!$B$5:$J$44,5,FALSE))*VLOOKUP(SOYLD2!CG$4,'[1]INTERNAL PARAMETERS-1'!$B$5:$J$44,8,FALSE)*VLOOKUP(SOYLD2!CG$4,'[1]INTERNAL PARAMETERS-1'!$B$5:$J$44,3,FALSE)</f>
        <v>1.9699191149086132E-5</v>
      </c>
      <c r="CH164" s="43">
        <f>SOYLD1!CH164*VLOOKUP(SOYLD2!CH$4,'[1]INTERNAL PARAMETERS-1'!$B$5:$J$44,5,FALSE)*VLOOKUP(SOYLD2!CH$4,'[1]INTERNAL PARAMETERS-1'!$B$5:$J$44,6,FALSE)*VLOOKUP(SOYLD2!CH$4,'[1]INTERNAL PARAMETERS-1'!$B$5:$J$44,3,FALSE) + SOYLD1!CH164*(1-VLOOKUP(SOYLD2!CH$4,'[1]INTERNAL PARAMETERS-1'!$B$5:$J$44,5,FALSE))*VLOOKUP(SOYLD2!CH$4,'[1]INTERNAL PARAMETERS-1'!$B$5:$J$44,8,FALSE)*VLOOKUP(SOYLD2!CH$4,'[1]INTERNAL PARAMETERS-1'!$B$5:$J$44,3,FALSE)</f>
        <v>0</v>
      </c>
      <c r="CJ164" s="45">
        <f t="shared" si="4"/>
        <v>2.483005986608648</v>
      </c>
      <c r="CK164" s="43">
        <f t="shared" si="5"/>
        <v>0.41762821893660351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'S Opt'!X165</f>
        <v>13.653421594694072</v>
      </c>
      <c r="F165" s="59">
        <f>'[1]INTERNAL PARAMETERS-1'!M21</f>
        <v>9.3150000000000013</v>
      </c>
      <c r="G165" s="45">
        <f>SOYLD1!G165*VLOOKUP(SOYLD2!G$4,'[1]INTERNAL PARAMETERS-1'!$B$5:$J$44,5,FALSE)*VLOOKUP(SOYLD2!G$4,'[1]INTERNAL PARAMETERS-1'!$B$5:$J$44,7,FALSE)*SOYLD2!$F165 + SOYLD1!G165*(1-VLOOKUP(SOYLD2!G$4,'[1]INTERNAL PARAMETERS-1'!$B$5:$J$44,5,FALSE))*VLOOKUP(SOYLD2!G$4,'[1]INTERNAL PARAMETERS-1'!$B$5:$J$44,9,FALSE)*SOYLD2!$F165</f>
        <v>0.22151628840037046</v>
      </c>
      <c r="H165" s="44">
        <f>SOYLD1!H165*VLOOKUP(SOYLD2!H$4,'[1]INTERNAL PARAMETERS-1'!$B$5:$J$44,5,FALSE)*VLOOKUP(SOYLD2!H$4,'[1]INTERNAL PARAMETERS-1'!$B$5:$J$44,7,FALSE)*SOYLD2!$F165 + SOYLD1!H165*(1-VLOOKUP(SOYLD2!H$4,'[1]INTERNAL PARAMETERS-1'!$B$5:$J$44,5,FALSE))*VLOOKUP(SOYLD2!H$4,'[1]INTERNAL PARAMETERS-1'!$B$5:$J$44,9,FALSE)*SOYLD2!$F165</f>
        <v>3.7107425787498392E-2</v>
      </c>
      <c r="I165" s="44">
        <f>SOYLD1!I165*VLOOKUP(SOYLD2!I$4,'[1]INTERNAL PARAMETERS-1'!$B$5:$J$44,5,FALSE)*VLOOKUP(SOYLD2!I$4,'[1]INTERNAL PARAMETERS-1'!$B$5:$J$44,7,FALSE)*SOYLD2!$F165 + SOYLD1!I165*(1-VLOOKUP(SOYLD2!I$4,'[1]INTERNAL PARAMETERS-1'!$B$5:$J$44,5,FALSE))*VLOOKUP(SOYLD2!I$4,'[1]INTERNAL PARAMETERS-1'!$B$5:$J$44,9,FALSE)*SOYLD2!$F165</f>
        <v>0.32822550137033474</v>
      </c>
      <c r="J165" s="44">
        <f>SOYLD1!J165*VLOOKUP(SOYLD2!J$4,'[1]INTERNAL PARAMETERS-1'!$B$5:$J$44,5,FALSE)*VLOOKUP(SOYLD2!J$4,'[1]INTERNAL PARAMETERS-1'!$B$5:$J$44,7,FALSE)*SOYLD2!$F165 + SOYLD1!J165*(1-VLOOKUP(SOYLD2!J$4,'[1]INTERNAL PARAMETERS-1'!$B$5:$J$44,5,FALSE))*VLOOKUP(SOYLD2!J$4,'[1]INTERNAL PARAMETERS-1'!$B$5:$J$44,9,FALSE)*SOYLD2!$F165</f>
        <v>0</v>
      </c>
      <c r="K165" s="44">
        <f>SOYLD1!K165*VLOOKUP(SOYLD2!K$4,'[1]INTERNAL PARAMETERS-1'!$B$5:$J$44,5,FALSE)*VLOOKUP(SOYLD2!K$4,'[1]INTERNAL PARAMETERS-1'!$B$5:$J$44,7,FALSE)*SOYLD2!$F165 + SOYLD1!K165*(1-VLOOKUP(SOYLD2!K$4,'[1]INTERNAL PARAMETERS-1'!$B$5:$J$44,5,FALSE))*VLOOKUP(SOYLD2!K$4,'[1]INTERNAL PARAMETERS-1'!$B$5:$J$44,9,FALSE)*SOYLD2!$F165</f>
        <v>0</v>
      </c>
      <c r="L165" s="44">
        <f>SOYLD1!L165*VLOOKUP(SOYLD2!L$4,'[1]INTERNAL PARAMETERS-1'!$B$5:$J$44,5,FALSE)*VLOOKUP(SOYLD2!L$4,'[1]INTERNAL PARAMETERS-1'!$B$5:$J$44,7,FALSE)*SOYLD2!$F165 + SOYLD1!L165*(1-VLOOKUP(SOYLD2!L$4,'[1]INTERNAL PARAMETERS-1'!$B$5:$J$44,5,FALSE))*VLOOKUP(SOYLD2!L$4,'[1]INTERNAL PARAMETERS-1'!$B$5:$J$44,9,FALSE)*SOYLD2!$F165</f>
        <v>0</v>
      </c>
      <c r="M165" s="44">
        <f>SOYLD1!M165*VLOOKUP(SOYLD2!M$4,'[1]INTERNAL PARAMETERS-1'!$B$5:$J$44,5,FALSE)*VLOOKUP(SOYLD2!M$4,'[1]INTERNAL PARAMETERS-1'!$B$5:$J$44,7,FALSE)*SOYLD2!$F165 + SOYLD1!M165*(1-VLOOKUP(SOYLD2!M$4,'[1]INTERNAL PARAMETERS-1'!$B$5:$J$44,5,FALSE))*VLOOKUP(SOYLD2!M$4,'[1]INTERNAL PARAMETERS-1'!$B$5:$J$44,9,FALSE)*SOYLD2!$F165</f>
        <v>8.3435903269702433E-2</v>
      </c>
      <c r="N165" s="44">
        <f>SOYLD1!N165*VLOOKUP(SOYLD2!N$4,'[1]INTERNAL PARAMETERS-1'!$B$5:$J$44,5,FALSE)*VLOOKUP(SOYLD2!N$4,'[1]INTERNAL PARAMETERS-1'!$B$5:$J$44,7,FALSE)*SOYLD2!$F165 + SOYLD1!N165*(1-VLOOKUP(SOYLD2!N$4,'[1]INTERNAL PARAMETERS-1'!$B$5:$J$44,5,FALSE))*VLOOKUP(SOYLD2!N$4,'[1]INTERNAL PARAMETERS-1'!$B$5:$J$44,9,FALSE)*SOYLD2!$F165</f>
        <v>5.3279561061105464E-4</v>
      </c>
      <c r="O165" s="44">
        <f>SOYLD1!O165*VLOOKUP(SOYLD2!O$4,'[1]INTERNAL PARAMETERS-1'!$B$5:$J$44,5,FALSE)*VLOOKUP(SOYLD2!O$4,'[1]INTERNAL PARAMETERS-1'!$B$5:$J$44,7,FALSE)*SOYLD2!$F165 + SOYLD1!O165*(1-VLOOKUP(SOYLD2!O$4,'[1]INTERNAL PARAMETERS-1'!$B$5:$J$44,5,FALSE))*VLOOKUP(SOYLD2!O$4,'[1]INTERNAL PARAMETERS-1'!$B$5:$J$44,9,FALSE)*SOYLD2!$F165</f>
        <v>0</v>
      </c>
      <c r="P165" s="44">
        <f>SOYLD1!P165*VLOOKUP(SOYLD2!P$4,'[1]INTERNAL PARAMETERS-1'!$B$5:$J$44,5,FALSE)*VLOOKUP(SOYLD2!P$4,'[1]INTERNAL PARAMETERS-1'!$B$5:$J$44,7,FALSE)*SOYLD2!$F165 + SOYLD1!P165*(1-VLOOKUP(SOYLD2!P$4,'[1]INTERNAL PARAMETERS-1'!$B$5:$J$44,5,FALSE))*VLOOKUP(SOYLD2!P$4,'[1]INTERNAL PARAMETERS-1'!$B$5:$J$44,9,FALSE)*SOYLD2!$F165</f>
        <v>0</v>
      </c>
      <c r="Q165" s="44">
        <f>SOYLD1!Q165*VLOOKUP(SOYLD2!Q$4,'[1]INTERNAL PARAMETERS-1'!$B$5:$J$44,5,FALSE)*VLOOKUP(SOYLD2!Q$4,'[1]INTERNAL PARAMETERS-1'!$B$5:$J$44,7,FALSE)*SOYLD2!$F165 + SOYLD1!Q165*(1-VLOOKUP(SOYLD2!Q$4,'[1]INTERNAL PARAMETERS-1'!$B$5:$J$44,5,FALSE))*VLOOKUP(SOYLD2!Q$4,'[1]INTERNAL PARAMETERS-1'!$B$5:$J$44,9,FALSE)*SOYLD2!$F165</f>
        <v>0</v>
      </c>
      <c r="R165" s="44">
        <f>SOYLD1!R165*VLOOKUP(SOYLD2!R$4,'[1]INTERNAL PARAMETERS-1'!$B$5:$J$44,5,FALSE)*VLOOKUP(SOYLD2!R$4,'[1]INTERNAL PARAMETERS-1'!$B$5:$J$44,7,FALSE)*SOYLD2!$F165 + SOYLD1!R165*(1-VLOOKUP(SOYLD2!R$4,'[1]INTERNAL PARAMETERS-1'!$B$5:$J$44,5,FALSE))*VLOOKUP(SOYLD2!R$4,'[1]INTERNAL PARAMETERS-1'!$B$5:$J$44,9,FALSE)*SOYLD2!$F165</f>
        <v>1.0030051449598427E-3</v>
      </c>
      <c r="S165" s="44">
        <f>SOYLD1!S165*VLOOKUP(SOYLD2!S$4,'[1]INTERNAL PARAMETERS-1'!$B$5:$J$44,5,FALSE)*VLOOKUP(SOYLD2!S$4,'[1]INTERNAL PARAMETERS-1'!$B$5:$J$44,7,FALSE)*SOYLD2!$F165 + SOYLD1!S165*(1-VLOOKUP(SOYLD2!S$4,'[1]INTERNAL PARAMETERS-1'!$B$5:$J$44,5,FALSE))*VLOOKUP(SOYLD2!S$4,'[1]INTERNAL PARAMETERS-1'!$B$5:$J$44,9,FALSE)*SOYLD2!$F165</f>
        <v>2.4050019313105755E-2</v>
      </c>
      <c r="T165" s="44">
        <f>SOYLD1!T165*VLOOKUP(SOYLD2!T$4,'[1]INTERNAL PARAMETERS-1'!$B$5:$J$44,5,FALSE)*VLOOKUP(SOYLD2!T$4,'[1]INTERNAL PARAMETERS-1'!$B$5:$J$44,7,FALSE)*SOYLD2!$F165 + SOYLD1!T165*(1-VLOOKUP(SOYLD2!T$4,'[1]INTERNAL PARAMETERS-1'!$B$5:$J$44,5,FALSE))*VLOOKUP(SOYLD2!T$4,'[1]INTERNAL PARAMETERS-1'!$B$5:$J$44,9,FALSE)*SOYLD2!$F165</f>
        <v>9.4024101442655959E-3</v>
      </c>
      <c r="U165" s="44">
        <f>SOYLD1!U165*VLOOKUP(SOYLD2!U$4,'[1]INTERNAL PARAMETERS-1'!$B$5:$J$44,5,FALSE)*VLOOKUP(SOYLD2!U$4,'[1]INTERNAL PARAMETERS-1'!$B$5:$J$44,7,FALSE)*SOYLD2!$F165 + SOYLD1!U165*(1-VLOOKUP(SOYLD2!U$4,'[1]INTERNAL PARAMETERS-1'!$B$5:$J$44,5,FALSE))*VLOOKUP(SOYLD2!U$4,'[1]INTERNAL PARAMETERS-1'!$B$5:$J$44,9,FALSE)*SOYLD2!$F165</f>
        <v>1.416744767255778E-3</v>
      </c>
      <c r="V165" s="44">
        <f>SOYLD1!V165*VLOOKUP(SOYLD2!V$4,'[1]INTERNAL PARAMETERS-1'!$B$5:$J$44,5,FALSE)*VLOOKUP(SOYLD2!V$4,'[1]INTERNAL PARAMETERS-1'!$B$5:$J$44,7,FALSE)*SOYLD2!$F165 + SOYLD1!V165*(1-VLOOKUP(SOYLD2!V$4,'[1]INTERNAL PARAMETERS-1'!$B$5:$J$44,5,FALSE))*VLOOKUP(SOYLD2!V$4,'[1]INTERNAL PARAMETERS-1'!$B$5:$J$44,9,FALSE)*SOYLD2!$F165</f>
        <v>2.8705178914845596E-2</v>
      </c>
      <c r="W165" s="44">
        <f>SOYLD1!W165*VLOOKUP(SOYLD2!W$4,'[1]INTERNAL PARAMETERS-1'!$B$5:$J$44,5,FALSE)*VLOOKUP(SOYLD2!W$4,'[1]INTERNAL PARAMETERS-1'!$B$5:$J$44,7,FALSE)*SOYLD2!$F165 + SOYLD1!W165*(1-VLOOKUP(SOYLD2!W$4,'[1]INTERNAL PARAMETERS-1'!$B$5:$J$44,5,FALSE))*VLOOKUP(SOYLD2!W$4,'[1]INTERNAL PARAMETERS-1'!$B$5:$J$44,9,FALSE)*SOYLD2!$F165</f>
        <v>0</v>
      </c>
      <c r="X165" s="44">
        <f>SOYLD1!X165*VLOOKUP(SOYLD2!X$4,'[1]INTERNAL PARAMETERS-1'!$B$5:$J$44,5,FALSE)*VLOOKUP(SOYLD2!X$4,'[1]INTERNAL PARAMETERS-1'!$B$5:$J$44,7,FALSE)*SOYLD2!$F165 + SOYLD1!X165*(1-VLOOKUP(SOYLD2!X$4,'[1]INTERNAL PARAMETERS-1'!$B$5:$J$44,5,FALSE))*VLOOKUP(SOYLD2!X$4,'[1]INTERNAL PARAMETERS-1'!$B$5:$J$44,9,FALSE)*SOYLD2!$F165</f>
        <v>0</v>
      </c>
      <c r="Y165" s="44">
        <f>SOYLD1!Y165*VLOOKUP(SOYLD2!Y$4,'[1]INTERNAL PARAMETERS-1'!$B$5:$J$44,5,FALSE)*VLOOKUP(SOYLD2!Y$4,'[1]INTERNAL PARAMETERS-1'!$B$5:$J$44,7,FALSE)*SOYLD2!$F165 + SOYLD1!Y165*(1-VLOOKUP(SOYLD2!Y$4,'[1]INTERNAL PARAMETERS-1'!$B$5:$J$44,5,FALSE))*VLOOKUP(SOYLD2!Y$4,'[1]INTERNAL PARAMETERS-1'!$B$5:$J$44,9,FALSE)*SOYLD2!$F165</f>
        <v>0</v>
      </c>
      <c r="Z165" s="44">
        <f>SOYLD1!Z165*VLOOKUP(SOYLD2!Z$4,'[1]INTERNAL PARAMETERS-1'!$B$5:$J$44,5,FALSE)*VLOOKUP(SOYLD2!Z$4,'[1]INTERNAL PARAMETERS-1'!$B$5:$J$44,7,FALSE)*SOYLD2!$F165 + SOYLD1!Z165*(1-VLOOKUP(SOYLD2!Z$4,'[1]INTERNAL PARAMETERS-1'!$B$5:$J$44,5,FALSE))*VLOOKUP(SOYLD2!Z$4,'[1]INTERNAL PARAMETERS-1'!$B$5:$J$44,9,FALSE)*SOYLD2!$F165</f>
        <v>0</v>
      </c>
      <c r="AA165" s="44">
        <f>SOYLD1!AA165*VLOOKUP(SOYLD2!AA$4,'[1]INTERNAL PARAMETERS-1'!$B$5:$J$44,5,FALSE)*VLOOKUP(SOYLD2!AA$4,'[1]INTERNAL PARAMETERS-1'!$B$5:$J$44,7,FALSE)*SOYLD2!$F165 + SOYLD1!AA165*(1-VLOOKUP(SOYLD2!AA$4,'[1]INTERNAL PARAMETERS-1'!$B$5:$J$44,5,FALSE))*VLOOKUP(SOYLD2!AA$4,'[1]INTERNAL PARAMETERS-1'!$B$5:$J$44,9,FALSE)*SOYLD2!$F165</f>
        <v>0</v>
      </c>
      <c r="AB165" s="44">
        <f>SOYLD1!AB165*VLOOKUP(SOYLD2!AB$4,'[1]INTERNAL PARAMETERS-1'!$B$5:$J$44,5,FALSE)*VLOOKUP(SOYLD2!AB$4,'[1]INTERNAL PARAMETERS-1'!$B$5:$J$44,7,FALSE)*SOYLD2!$F165 + SOYLD1!AB165*(1-VLOOKUP(SOYLD2!AB$4,'[1]INTERNAL PARAMETERS-1'!$B$5:$J$44,5,FALSE))*VLOOKUP(SOYLD2!AB$4,'[1]INTERNAL PARAMETERS-1'!$B$5:$J$44,9,FALSE)*SOYLD2!$F165</f>
        <v>0</v>
      </c>
      <c r="AC165" s="44">
        <f>SOYLD1!AC165*VLOOKUP(SOYLD2!AC$4,'[1]INTERNAL PARAMETERS-1'!$B$5:$J$44,5,FALSE)*VLOOKUP(SOYLD2!AC$4,'[1]INTERNAL PARAMETERS-1'!$B$5:$J$44,7,FALSE)*SOYLD2!$F165 + SOYLD1!AC165*(1-VLOOKUP(SOYLD2!AC$4,'[1]INTERNAL PARAMETERS-1'!$B$5:$J$44,5,FALSE))*VLOOKUP(SOYLD2!AC$4,'[1]INTERNAL PARAMETERS-1'!$B$5:$J$44,9,FALSE)*SOYLD2!$F165</f>
        <v>0</v>
      </c>
      <c r="AD165" s="44">
        <f>SOYLD1!AD165*VLOOKUP(SOYLD2!AD$4,'[1]INTERNAL PARAMETERS-1'!$B$5:$J$44,5,FALSE)*VLOOKUP(SOYLD2!AD$4,'[1]INTERNAL PARAMETERS-1'!$B$5:$J$44,7,FALSE)*SOYLD2!$F165 + SOYLD1!AD165*(1-VLOOKUP(SOYLD2!AD$4,'[1]INTERNAL PARAMETERS-1'!$B$5:$J$44,5,FALSE))*VLOOKUP(SOYLD2!AD$4,'[1]INTERNAL PARAMETERS-1'!$B$5:$J$44,9,FALSE)*SOYLD2!$F165</f>
        <v>0</v>
      </c>
      <c r="AE165" s="44">
        <f>SOYLD1!AE165*VLOOKUP(SOYLD2!AE$4,'[1]INTERNAL PARAMETERS-1'!$B$5:$J$44,5,FALSE)*VLOOKUP(SOYLD2!AE$4,'[1]INTERNAL PARAMETERS-1'!$B$5:$J$44,7,FALSE)*SOYLD2!$F165 + SOYLD1!AE165*(1-VLOOKUP(SOYLD2!AE$4,'[1]INTERNAL PARAMETERS-1'!$B$5:$J$44,5,FALSE))*VLOOKUP(SOYLD2!AE$4,'[1]INTERNAL PARAMETERS-1'!$B$5:$J$44,9,FALSE)*SOYLD2!$F165</f>
        <v>0</v>
      </c>
      <c r="AF165" s="44">
        <f>SOYLD1!AF165*VLOOKUP(SOYLD2!AF$4,'[1]INTERNAL PARAMETERS-1'!$B$5:$J$44,5,FALSE)*VLOOKUP(SOYLD2!AF$4,'[1]INTERNAL PARAMETERS-1'!$B$5:$J$44,7,FALSE)*SOYLD2!$F165 + SOYLD1!AF165*(1-VLOOKUP(SOYLD2!AF$4,'[1]INTERNAL PARAMETERS-1'!$B$5:$J$44,5,FALSE))*VLOOKUP(SOYLD2!AF$4,'[1]INTERNAL PARAMETERS-1'!$B$5:$J$44,9,FALSE)*SOYLD2!$F165</f>
        <v>0</v>
      </c>
      <c r="AG165" s="44">
        <f>SOYLD1!AG165*VLOOKUP(SOYLD2!AG$4,'[1]INTERNAL PARAMETERS-1'!$B$5:$J$44,5,FALSE)*VLOOKUP(SOYLD2!AG$4,'[1]INTERNAL PARAMETERS-1'!$B$5:$J$44,7,FALSE)*SOYLD2!$F165 + SOYLD1!AG165*(1-VLOOKUP(SOYLD2!AG$4,'[1]INTERNAL PARAMETERS-1'!$B$5:$J$44,5,FALSE))*VLOOKUP(SOYLD2!AG$4,'[1]INTERNAL PARAMETERS-1'!$B$5:$J$44,9,FALSE)*SOYLD2!$F165</f>
        <v>0</v>
      </c>
      <c r="AH165" s="44">
        <f>SOYLD1!AH165*VLOOKUP(SOYLD2!AH$4,'[1]INTERNAL PARAMETERS-1'!$B$5:$J$44,5,FALSE)*VLOOKUP(SOYLD2!AH$4,'[1]INTERNAL PARAMETERS-1'!$B$5:$J$44,7,FALSE)*SOYLD2!$F165 + SOYLD1!AH165*(1-VLOOKUP(SOYLD2!AH$4,'[1]INTERNAL PARAMETERS-1'!$B$5:$J$44,5,FALSE))*VLOOKUP(SOYLD2!AH$4,'[1]INTERNAL PARAMETERS-1'!$B$5:$J$44,9,FALSE)*SOYLD2!$F165</f>
        <v>0</v>
      </c>
      <c r="AI165" s="44">
        <f>SOYLD1!AI165*VLOOKUP(SOYLD2!AI$4,'[1]INTERNAL PARAMETERS-1'!$B$5:$J$44,5,FALSE)*VLOOKUP(SOYLD2!AI$4,'[1]INTERNAL PARAMETERS-1'!$B$5:$J$44,7,FALSE)*SOYLD2!$F165 + SOYLD1!AI165*(1-VLOOKUP(SOYLD2!AI$4,'[1]INTERNAL PARAMETERS-1'!$B$5:$J$44,5,FALSE))*VLOOKUP(SOYLD2!AI$4,'[1]INTERNAL PARAMETERS-1'!$B$5:$J$44,9,FALSE)*SOYLD2!$F165</f>
        <v>3.1343910779995082E-4</v>
      </c>
      <c r="AJ165" s="44">
        <f>SOYLD1!AJ165*VLOOKUP(SOYLD2!AJ$4,'[1]INTERNAL PARAMETERS-1'!$B$5:$J$44,5,FALSE)*VLOOKUP(SOYLD2!AJ$4,'[1]INTERNAL PARAMETERS-1'!$B$5:$J$44,7,FALSE)*SOYLD2!$F165 + SOYLD1!AJ165*(1-VLOOKUP(SOYLD2!AJ$4,'[1]INTERNAL PARAMETERS-1'!$B$5:$J$44,5,FALSE))*VLOOKUP(SOYLD2!AJ$4,'[1]INTERNAL PARAMETERS-1'!$B$5:$J$44,9,FALSE)*SOYLD2!$F165</f>
        <v>2.4448250408396167E-3</v>
      </c>
      <c r="AK165" s="44">
        <f>SOYLD1!AK165*VLOOKUP(SOYLD2!AK$4,'[1]INTERNAL PARAMETERS-1'!$B$5:$J$44,5,FALSE)*VLOOKUP(SOYLD2!AK$4,'[1]INTERNAL PARAMETERS-1'!$B$5:$J$44,7,FALSE)*SOYLD2!$F165 + SOYLD1!AK165*(1-VLOOKUP(SOYLD2!AK$4,'[1]INTERNAL PARAMETERS-1'!$B$5:$J$44,5,FALSE))*VLOOKUP(SOYLD2!AK$4,'[1]INTERNAL PARAMETERS-1'!$B$5:$J$44,9,FALSE)*SOYLD2!$F165</f>
        <v>5.5165282972791333E-3</v>
      </c>
      <c r="AL165" s="44">
        <f>SOYLD1!AL165*VLOOKUP(SOYLD2!AL$4,'[1]INTERNAL PARAMETERS-1'!$B$5:$J$44,5,FALSE)*VLOOKUP(SOYLD2!AL$4,'[1]INTERNAL PARAMETERS-1'!$B$5:$J$44,7,FALSE)*SOYLD2!$F165 + SOYLD1!AL165*(1-VLOOKUP(SOYLD2!AL$4,'[1]INTERNAL PARAMETERS-1'!$B$5:$J$44,5,FALSE))*VLOOKUP(SOYLD2!AL$4,'[1]INTERNAL PARAMETERS-1'!$B$5:$J$44,9,FALSE)*SOYLD2!$F165</f>
        <v>0</v>
      </c>
      <c r="AM165" s="44">
        <f>SOYLD1!AM165*VLOOKUP(SOYLD2!AM$4,'[1]INTERNAL PARAMETERS-1'!$B$5:$J$44,5,FALSE)*VLOOKUP(SOYLD2!AM$4,'[1]INTERNAL PARAMETERS-1'!$B$5:$J$44,7,FALSE)*SOYLD2!$F165 + SOYLD1!AM165*(1-VLOOKUP(SOYLD2!AM$4,'[1]INTERNAL PARAMETERS-1'!$B$5:$J$44,5,FALSE))*VLOOKUP(SOYLD2!AM$4,'[1]INTERNAL PARAMETERS-1'!$B$5:$J$44,9,FALSE)*SOYLD2!$F165</f>
        <v>0</v>
      </c>
      <c r="AN165" s="44">
        <f>SOYLD1!AN165*VLOOKUP(SOYLD2!AN$4,'[1]INTERNAL PARAMETERS-1'!$B$5:$J$44,5,FALSE)*VLOOKUP(SOYLD2!AN$4,'[1]INTERNAL PARAMETERS-1'!$B$5:$J$44,7,FALSE)*SOYLD2!$F165 + SOYLD1!AN165*(1-VLOOKUP(SOYLD2!AN$4,'[1]INTERNAL PARAMETERS-1'!$B$5:$J$44,5,FALSE))*VLOOKUP(SOYLD2!AN$4,'[1]INTERNAL PARAMETERS-1'!$B$5:$J$44,9,FALSE)*SOYLD2!$F165</f>
        <v>0</v>
      </c>
      <c r="AO165" s="44">
        <f>SOYLD1!AO165*VLOOKUP(SOYLD2!AO$4,'[1]INTERNAL PARAMETERS-1'!$B$5:$J$44,5,FALSE)*VLOOKUP(SOYLD2!AO$4,'[1]INTERNAL PARAMETERS-1'!$B$5:$J$44,7,FALSE)*SOYLD2!$F165 + SOYLD1!AO165*(1-VLOOKUP(SOYLD2!AO$4,'[1]INTERNAL PARAMETERS-1'!$B$5:$J$44,5,FALSE))*VLOOKUP(SOYLD2!AO$4,'[1]INTERNAL PARAMETERS-1'!$B$5:$J$44,9,FALSE)*SOYLD2!$F165</f>
        <v>0</v>
      </c>
      <c r="AP165" s="44">
        <f>SOYLD1!AP165*VLOOKUP(SOYLD2!AP$4,'[1]INTERNAL PARAMETERS-1'!$B$5:$J$44,5,FALSE)*VLOOKUP(SOYLD2!AP$4,'[1]INTERNAL PARAMETERS-1'!$B$5:$J$44,7,FALSE)*SOYLD2!$F165 + SOYLD1!AP165*(1-VLOOKUP(SOYLD2!AP$4,'[1]INTERNAL PARAMETERS-1'!$B$5:$J$44,5,FALSE))*VLOOKUP(SOYLD2!AP$4,'[1]INTERNAL PARAMETERS-1'!$B$5:$J$44,9,FALSE)*SOYLD2!$F165</f>
        <v>0</v>
      </c>
      <c r="AQ165" s="44">
        <f>SOYLD1!AQ165*VLOOKUP(SOYLD2!AQ$4,'[1]INTERNAL PARAMETERS-1'!$B$5:$J$44,5,FALSE)*VLOOKUP(SOYLD2!AQ$4,'[1]INTERNAL PARAMETERS-1'!$B$5:$J$44,7,FALSE)*SOYLD2!$F165 + SOYLD1!AQ165*(1-VLOOKUP(SOYLD2!AQ$4,'[1]INTERNAL PARAMETERS-1'!$B$5:$J$44,5,FALSE))*VLOOKUP(SOYLD2!AQ$4,'[1]INTERNAL PARAMETERS-1'!$B$5:$J$44,9,FALSE)*SOYLD2!$F165</f>
        <v>0</v>
      </c>
      <c r="AR165" s="44">
        <f>SOYLD1!AR165*VLOOKUP(SOYLD2!AR$4,'[1]INTERNAL PARAMETERS-1'!$B$5:$J$44,5,FALSE)*VLOOKUP(SOYLD2!AR$4,'[1]INTERNAL PARAMETERS-1'!$B$5:$J$44,7,FALSE)*SOYLD2!$F165 + SOYLD1!AR165*(1-VLOOKUP(SOYLD2!AR$4,'[1]INTERNAL PARAMETERS-1'!$B$5:$J$44,5,FALSE))*VLOOKUP(SOYLD2!AR$4,'[1]INTERNAL PARAMETERS-1'!$B$5:$J$44,9,FALSE)*SOYLD2!$F165</f>
        <v>0</v>
      </c>
      <c r="AS165" s="44">
        <f>SOYLD1!AS165*VLOOKUP(SOYLD2!AS$4,'[1]INTERNAL PARAMETERS-1'!$B$5:$J$44,5,FALSE)*VLOOKUP(SOYLD2!AS$4,'[1]INTERNAL PARAMETERS-1'!$B$5:$J$44,7,FALSE)*SOYLD2!$F165 + SOYLD1!AS165*(1-VLOOKUP(SOYLD2!AS$4,'[1]INTERNAL PARAMETERS-1'!$B$5:$J$44,5,FALSE))*VLOOKUP(SOYLD2!AS$4,'[1]INTERNAL PARAMETERS-1'!$B$5:$J$44,9,FALSE)*SOYLD2!$F165</f>
        <v>0</v>
      </c>
      <c r="AT165" s="43">
        <f>SOYLD1!AT165*VLOOKUP(SOYLD2!AT$4,'[1]INTERNAL PARAMETERS-1'!$B$5:$J$44,5,FALSE)*VLOOKUP(SOYLD2!AT$4,'[1]INTERNAL PARAMETERS-1'!$B$5:$J$44,7,FALSE)*SOYLD2!$F165 + SOYLD1!AT165*(1-VLOOKUP(SOYLD2!AT$4,'[1]INTERNAL PARAMETERS-1'!$B$5:$J$44,5,FALSE))*VLOOKUP(SOYLD2!AT$4,'[1]INTERNAL PARAMETERS-1'!$B$5:$J$44,9,FALSE)*SOYLD2!$F165</f>
        <v>0</v>
      </c>
      <c r="AU165" s="45">
        <f>SOYLD1!AU165*VLOOKUP(SOYLD2!AU$4,'[1]INTERNAL PARAMETERS-1'!$B$5:$J$44,5,FALSE)*VLOOKUP(SOYLD2!AU$4,'[1]INTERNAL PARAMETERS-1'!$B$5:$J$44,6,FALSE)*VLOOKUP(SOYLD2!AU$4,'[1]INTERNAL PARAMETERS-1'!$B$5:$J$44,3,FALSE) + SOYLD1!AU165*(1-VLOOKUP(SOYLD2!AU$4,'[1]INTERNAL PARAMETERS-1'!$B$5:$J$44,5,FALSE))*VLOOKUP(SOYLD2!AU$4,'[1]INTERNAL PARAMETERS-1'!$B$5:$J$44,8,FALSE)*VLOOKUP(SOYLD2!AU$4,'[1]INTERNAL PARAMETERS-1'!$B$5:$J$44,3,FALSE)</f>
        <v>0</v>
      </c>
      <c r="AV165" s="44">
        <f>SOYLD1!AV165*VLOOKUP(SOYLD2!AV$4,'[1]INTERNAL PARAMETERS-1'!$B$5:$J$44,5,FALSE)*VLOOKUP(SOYLD2!AV$4,'[1]INTERNAL PARAMETERS-1'!$B$5:$J$44,6,FALSE)*VLOOKUP(SOYLD2!AV$4,'[1]INTERNAL PARAMETERS-1'!$B$5:$J$44,3,FALSE) + SOYLD1!AV165*(1-VLOOKUP(SOYLD2!AV$4,'[1]INTERNAL PARAMETERS-1'!$B$5:$J$44,5,FALSE))*VLOOKUP(SOYLD2!AV$4,'[1]INTERNAL PARAMETERS-1'!$B$5:$J$44,8,FALSE)*VLOOKUP(SOYLD2!AV$4,'[1]INTERNAL PARAMETERS-1'!$B$5:$J$44,3,FALSE)</f>
        <v>0</v>
      </c>
      <c r="AW165" s="44">
        <f>SOYLD1!AW165*VLOOKUP(SOYLD2!AW$4,'[1]INTERNAL PARAMETERS-1'!$B$5:$J$44,5,FALSE)*VLOOKUP(SOYLD2!AW$4,'[1]INTERNAL PARAMETERS-1'!$B$5:$J$44,6,FALSE)*VLOOKUP(SOYLD2!AW$4,'[1]INTERNAL PARAMETERS-1'!$B$5:$J$44,3,FALSE) + SOYLD1!AW165*(1-VLOOKUP(SOYLD2!AW$4,'[1]INTERNAL PARAMETERS-1'!$B$5:$J$44,5,FALSE))*VLOOKUP(SOYLD2!AW$4,'[1]INTERNAL PARAMETERS-1'!$B$5:$J$44,8,FALSE)*VLOOKUP(SOYLD2!AW$4,'[1]INTERNAL PARAMETERS-1'!$B$5:$J$44,3,FALSE)</f>
        <v>4.1602623195864934E-2</v>
      </c>
      <c r="AX165" s="44">
        <f>SOYLD1!AX165*VLOOKUP(SOYLD2!AX$4,'[1]INTERNAL PARAMETERS-1'!$B$5:$J$44,5,FALSE)*VLOOKUP(SOYLD2!AX$4,'[1]INTERNAL PARAMETERS-1'!$B$5:$J$44,6,FALSE)*VLOOKUP(SOYLD2!AX$4,'[1]INTERNAL PARAMETERS-1'!$B$5:$J$44,3,FALSE) + SOYLD1!AX165*(1-VLOOKUP(SOYLD2!AX$4,'[1]INTERNAL PARAMETERS-1'!$B$5:$J$44,5,FALSE))*VLOOKUP(SOYLD2!AX$4,'[1]INTERNAL PARAMETERS-1'!$B$5:$J$44,8,FALSE)*VLOOKUP(SOYLD2!AX$4,'[1]INTERNAL PARAMETERS-1'!$B$5:$J$44,3,FALSE)</f>
        <v>0</v>
      </c>
      <c r="AY165" s="44">
        <f>SOYLD1!AY165*VLOOKUP(SOYLD2!AY$4,'[1]INTERNAL PARAMETERS-1'!$B$5:$J$44,5,FALSE)*VLOOKUP(SOYLD2!AY$4,'[1]INTERNAL PARAMETERS-1'!$B$5:$J$44,6,FALSE)*VLOOKUP(SOYLD2!AY$4,'[1]INTERNAL PARAMETERS-1'!$B$5:$J$44,3,FALSE) + SOYLD1!AY165*(1-VLOOKUP(SOYLD2!AY$4,'[1]INTERNAL PARAMETERS-1'!$B$5:$J$44,5,FALSE))*VLOOKUP(SOYLD2!AY$4,'[1]INTERNAL PARAMETERS-1'!$B$5:$J$44,8,FALSE)*VLOOKUP(SOYLD2!AY$4,'[1]INTERNAL PARAMETERS-1'!$B$5:$J$44,3,FALSE)</f>
        <v>0</v>
      </c>
      <c r="AZ165" s="44">
        <f>SOYLD1!AZ165*VLOOKUP(SOYLD2!AZ$4,'[1]INTERNAL PARAMETERS-1'!$B$5:$J$44,5,FALSE)*VLOOKUP(SOYLD2!AZ$4,'[1]INTERNAL PARAMETERS-1'!$B$5:$J$44,6,FALSE)*VLOOKUP(SOYLD2!AZ$4,'[1]INTERNAL PARAMETERS-1'!$B$5:$J$44,3,FALSE) + SOYLD1!AZ165*(1-VLOOKUP(SOYLD2!AZ$4,'[1]INTERNAL PARAMETERS-1'!$B$5:$J$44,5,FALSE))*VLOOKUP(SOYLD2!AZ$4,'[1]INTERNAL PARAMETERS-1'!$B$5:$J$44,8,FALSE)*VLOOKUP(SOYLD2!AZ$4,'[1]INTERNAL PARAMETERS-1'!$B$5:$J$44,3,FALSE)</f>
        <v>0</v>
      </c>
      <c r="BA165" s="44">
        <f>SOYLD1!BA165*VLOOKUP(SOYLD2!BA$4,'[1]INTERNAL PARAMETERS-1'!$B$5:$J$44,5,FALSE)*VLOOKUP(SOYLD2!BA$4,'[1]INTERNAL PARAMETERS-1'!$B$5:$J$44,6,FALSE)*VLOOKUP(SOYLD2!BA$4,'[1]INTERNAL PARAMETERS-1'!$B$5:$J$44,3,FALSE) + SOYLD1!BA165*(1-VLOOKUP(SOYLD2!BA$4,'[1]INTERNAL PARAMETERS-1'!$B$5:$J$44,5,FALSE))*VLOOKUP(SOYLD2!BA$4,'[1]INTERNAL PARAMETERS-1'!$B$5:$J$44,8,FALSE)*VLOOKUP(SOYLD2!BA$4,'[1]INTERNAL PARAMETERS-1'!$B$5:$J$44,3,FALSE)</f>
        <v>0.10570496276049943</v>
      </c>
      <c r="BB165" s="44">
        <f>SOYLD1!BB165*VLOOKUP(SOYLD2!BB$4,'[1]INTERNAL PARAMETERS-1'!$B$5:$J$44,5,FALSE)*VLOOKUP(SOYLD2!BB$4,'[1]INTERNAL PARAMETERS-1'!$B$5:$J$44,6,FALSE)*VLOOKUP(SOYLD2!BB$4,'[1]INTERNAL PARAMETERS-1'!$B$5:$J$44,3,FALSE) + SOYLD1!BB165*(1-VLOOKUP(SOYLD2!BB$4,'[1]INTERNAL PARAMETERS-1'!$B$5:$J$44,5,FALSE))*VLOOKUP(SOYLD2!BB$4,'[1]INTERNAL PARAMETERS-1'!$B$5:$J$44,8,FALSE)*VLOOKUP(SOYLD2!BB$4,'[1]INTERNAL PARAMETERS-1'!$B$5:$J$44,3,FALSE)</f>
        <v>3.3687152760369741E-3</v>
      </c>
      <c r="BC165" s="44">
        <f>SOYLD1!BC165*VLOOKUP(SOYLD2!BC$4,'[1]INTERNAL PARAMETERS-1'!$B$5:$J$44,5,FALSE)*VLOOKUP(SOYLD2!BC$4,'[1]INTERNAL PARAMETERS-1'!$B$5:$J$44,6,FALSE)*VLOOKUP(SOYLD2!BC$4,'[1]INTERNAL PARAMETERS-1'!$B$5:$J$44,3,FALSE) + SOYLD1!BC165*(1-VLOOKUP(SOYLD2!BC$4,'[1]INTERNAL PARAMETERS-1'!$B$5:$J$44,5,FALSE))*VLOOKUP(SOYLD2!BC$4,'[1]INTERNAL PARAMETERS-1'!$B$5:$J$44,8,FALSE)*VLOOKUP(SOYLD2!BC$4,'[1]INTERNAL PARAMETERS-1'!$B$5:$J$44,3,FALSE)</f>
        <v>1.9283165158465142E-2</v>
      </c>
      <c r="BD165" s="44">
        <f>SOYLD1!BD165*VLOOKUP(SOYLD2!BD$4,'[1]INTERNAL PARAMETERS-1'!$B$5:$J$44,5,FALSE)*VLOOKUP(SOYLD2!BD$4,'[1]INTERNAL PARAMETERS-1'!$B$5:$J$44,6,FALSE)*VLOOKUP(SOYLD2!BD$4,'[1]INTERNAL PARAMETERS-1'!$B$5:$J$44,3,FALSE) + SOYLD1!BD165*(1-VLOOKUP(SOYLD2!BD$4,'[1]INTERNAL PARAMETERS-1'!$B$5:$J$44,5,FALSE))*VLOOKUP(SOYLD2!BD$4,'[1]INTERNAL PARAMETERS-1'!$B$5:$J$44,8,FALSE)*VLOOKUP(SOYLD2!BD$4,'[1]INTERNAL PARAMETERS-1'!$B$5:$J$44,3,FALSE)</f>
        <v>3.6880425432244453E-3</v>
      </c>
      <c r="BE165" s="44">
        <f>SOYLD1!BE165*VLOOKUP(SOYLD2!BE$4,'[1]INTERNAL PARAMETERS-1'!$B$5:$J$44,5,FALSE)*VLOOKUP(SOYLD2!BE$4,'[1]INTERNAL PARAMETERS-1'!$B$5:$J$44,6,FALSE)*VLOOKUP(SOYLD2!BE$4,'[1]INTERNAL PARAMETERS-1'!$B$5:$J$44,3,FALSE) + SOYLD1!BE165*(1-VLOOKUP(SOYLD2!BE$4,'[1]INTERNAL PARAMETERS-1'!$B$5:$J$44,5,FALSE))*VLOOKUP(SOYLD2!BE$4,'[1]INTERNAL PARAMETERS-1'!$B$5:$J$44,8,FALSE)*VLOOKUP(SOYLD2!BE$4,'[1]INTERNAL PARAMETERS-1'!$B$5:$J$44,3,FALSE)</f>
        <v>1.9388541840189233E-2</v>
      </c>
      <c r="BF165" s="44">
        <f>SOYLD1!BF165*VLOOKUP(SOYLD2!BF$4,'[1]INTERNAL PARAMETERS-1'!$B$5:$J$44,5,FALSE)*VLOOKUP(SOYLD2!BF$4,'[1]INTERNAL PARAMETERS-1'!$B$5:$J$44,6,FALSE)*VLOOKUP(SOYLD2!BF$4,'[1]INTERNAL PARAMETERS-1'!$B$5:$J$44,3,FALSE) + SOYLD1!BF165*(1-VLOOKUP(SOYLD2!BF$4,'[1]INTERNAL PARAMETERS-1'!$B$5:$J$44,5,FALSE))*VLOOKUP(SOYLD2!BF$4,'[1]INTERNAL PARAMETERS-1'!$B$5:$J$44,8,FALSE)*VLOOKUP(SOYLD2!BF$4,'[1]INTERNAL PARAMETERS-1'!$B$5:$J$44,3,FALSE)</f>
        <v>0</v>
      </c>
      <c r="BG165" s="44">
        <f>SOYLD1!BG165*VLOOKUP(SOYLD2!BG$4,'[1]INTERNAL PARAMETERS-1'!$B$5:$J$44,5,FALSE)*VLOOKUP(SOYLD2!BG$4,'[1]INTERNAL PARAMETERS-1'!$B$5:$J$44,6,FALSE)*VLOOKUP(SOYLD2!BG$4,'[1]INTERNAL PARAMETERS-1'!$B$5:$J$44,3,FALSE) + SOYLD1!BG165*(1-VLOOKUP(SOYLD2!BG$4,'[1]INTERNAL PARAMETERS-1'!$B$5:$J$44,5,FALSE))*VLOOKUP(SOYLD2!BG$4,'[1]INTERNAL PARAMETERS-1'!$B$5:$J$44,8,FALSE)*VLOOKUP(SOYLD2!BG$4,'[1]INTERNAL PARAMETERS-1'!$B$5:$J$44,3,FALSE)</f>
        <v>3.8505863104992982E-3</v>
      </c>
      <c r="BH165" s="44">
        <f>SOYLD1!BH165*VLOOKUP(SOYLD2!BH$4,'[1]INTERNAL PARAMETERS-1'!$B$5:$J$44,5,FALSE)*VLOOKUP(SOYLD2!BH$4,'[1]INTERNAL PARAMETERS-1'!$B$5:$J$44,6,FALSE)*VLOOKUP(SOYLD2!BH$4,'[1]INTERNAL PARAMETERS-1'!$B$5:$J$44,3,FALSE) + SOYLD1!BH165*(1-VLOOKUP(SOYLD2!BH$4,'[1]INTERNAL PARAMETERS-1'!$B$5:$J$44,5,FALSE))*VLOOKUP(SOYLD2!BH$4,'[1]INTERNAL PARAMETERS-1'!$B$5:$J$44,8,FALSE)*VLOOKUP(SOYLD2!BH$4,'[1]INTERNAL PARAMETERS-1'!$B$5:$J$44,3,FALSE)</f>
        <v>3.133856906102867E-5</v>
      </c>
      <c r="BI165" s="44">
        <f>SOYLD1!BI165*VLOOKUP(SOYLD2!BI$4,'[1]INTERNAL PARAMETERS-1'!$B$5:$J$44,5,FALSE)*VLOOKUP(SOYLD2!BI$4,'[1]INTERNAL PARAMETERS-1'!$B$5:$J$44,6,FALSE)*VLOOKUP(SOYLD2!BI$4,'[1]INTERNAL PARAMETERS-1'!$B$5:$J$44,3,FALSE) + SOYLD1!BI165*(1-VLOOKUP(SOYLD2!BI$4,'[1]INTERNAL PARAMETERS-1'!$B$5:$J$44,5,FALSE))*VLOOKUP(SOYLD2!BI$4,'[1]INTERNAL PARAMETERS-1'!$B$5:$J$44,8,FALSE)*VLOOKUP(SOYLD2!BI$4,'[1]INTERNAL PARAMETERS-1'!$B$5:$J$44,3,FALSE)</f>
        <v>0</v>
      </c>
      <c r="BJ165" s="44">
        <f>SOYLD1!BJ165*VLOOKUP(SOYLD2!BJ$4,'[1]INTERNAL PARAMETERS-1'!$B$5:$J$44,5,FALSE)*VLOOKUP(SOYLD2!BJ$4,'[1]INTERNAL PARAMETERS-1'!$B$5:$J$44,6,FALSE)*VLOOKUP(SOYLD2!BJ$4,'[1]INTERNAL PARAMETERS-1'!$B$5:$J$44,3,FALSE) + SOYLD1!BJ165*(1-VLOOKUP(SOYLD2!BJ$4,'[1]INTERNAL PARAMETERS-1'!$B$5:$J$44,5,FALSE))*VLOOKUP(SOYLD2!BJ$4,'[1]INTERNAL PARAMETERS-1'!$B$5:$J$44,8,FALSE)*VLOOKUP(SOYLD2!BJ$4,'[1]INTERNAL PARAMETERS-1'!$B$5:$J$44,3,FALSE)</f>
        <v>1.8645732439911858E-3</v>
      </c>
      <c r="BK165" s="44">
        <f>SOYLD1!BK165*VLOOKUP(SOYLD2!BK$4,'[1]INTERNAL PARAMETERS-1'!$B$5:$J$44,5,FALSE)*VLOOKUP(SOYLD2!BK$4,'[1]INTERNAL PARAMETERS-1'!$B$5:$J$44,6,FALSE)*VLOOKUP(SOYLD2!BK$4,'[1]INTERNAL PARAMETERS-1'!$B$5:$J$44,3,FALSE) + SOYLD1!BK165*(1-VLOOKUP(SOYLD2!BK$4,'[1]INTERNAL PARAMETERS-1'!$B$5:$J$44,5,FALSE))*VLOOKUP(SOYLD2!BK$4,'[1]INTERNAL PARAMETERS-1'!$B$5:$J$44,8,FALSE)*VLOOKUP(SOYLD2!BK$4,'[1]INTERNAL PARAMETERS-1'!$B$5:$J$44,3,FALSE)</f>
        <v>2.4415799966499342E-3</v>
      </c>
      <c r="BL165" s="44">
        <f>SOYLD1!BL165*VLOOKUP(SOYLD2!BL$4,'[1]INTERNAL PARAMETERS-1'!$B$5:$J$44,5,FALSE)*VLOOKUP(SOYLD2!BL$4,'[1]INTERNAL PARAMETERS-1'!$B$5:$J$44,6,FALSE)*VLOOKUP(SOYLD2!BL$4,'[1]INTERNAL PARAMETERS-1'!$B$5:$J$44,3,FALSE) + SOYLD1!BL165*(1-VLOOKUP(SOYLD2!BL$4,'[1]INTERNAL PARAMETERS-1'!$B$5:$J$44,5,FALSE))*VLOOKUP(SOYLD2!BL$4,'[1]INTERNAL PARAMETERS-1'!$B$5:$J$44,8,FALSE)*VLOOKUP(SOYLD2!BL$4,'[1]INTERNAL PARAMETERS-1'!$B$5:$J$44,3,FALSE)</f>
        <v>5.63191660534486E-3</v>
      </c>
      <c r="BM165" s="44">
        <f>SOYLD1!BM165*VLOOKUP(SOYLD2!BM$4,'[1]INTERNAL PARAMETERS-1'!$B$5:$J$44,5,FALSE)*VLOOKUP(SOYLD2!BM$4,'[1]INTERNAL PARAMETERS-1'!$B$5:$J$44,6,FALSE)*VLOOKUP(SOYLD2!BM$4,'[1]INTERNAL PARAMETERS-1'!$B$5:$J$44,3,FALSE) + SOYLD1!BM165*(1-VLOOKUP(SOYLD2!BM$4,'[1]INTERNAL PARAMETERS-1'!$B$5:$J$44,5,FALSE))*VLOOKUP(SOYLD2!BM$4,'[1]INTERNAL PARAMETERS-1'!$B$5:$J$44,8,FALSE)*VLOOKUP(SOYLD2!BM$4,'[1]INTERNAL PARAMETERS-1'!$B$5:$J$44,3,FALSE)</f>
        <v>5.4195603470229177E-3</v>
      </c>
      <c r="BN165" s="44">
        <f>SOYLD1!BN165*VLOOKUP(SOYLD2!BN$4,'[1]INTERNAL PARAMETERS-1'!$B$5:$J$44,5,FALSE)*VLOOKUP(SOYLD2!BN$4,'[1]INTERNAL PARAMETERS-1'!$B$5:$J$44,6,FALSE)*VLOOKUP(SOYLD2!BN$4,'[1]INTERNAL PARAMETERS-1'!$B$5:$J$44,3,FALSE) + SOYLD1!BN165*(1-VLOOKUP(SOYLD2!BN$4,'[1]INTERNAL PARAMETERS-1'!$B$5:$J$44,5,FALSE))*VLOOKUP(SOYLD2!BN$4,'[1]INTERNAL PARAMETERS-1'!$B$5:$J$44,8,FALSE)*VLOOKUP(SOYLD2!BN$4,'[1]INTERNAL PARAMETERS-1'!$B$5:$J$44,3,FALSE)</f>
        <v>2.0092547732210139E-3</v>
      </c>
      <c r="BO165" s="44">
        <f>SOYLD1!BO165*VLOOKUP(SOYLD2!BO$4,'[1]INTERNAL PARAMETERS-1'!$B$5:$J$44,5,FALSE)*VLOOKUP(SOYLD2!BO$4,'[1]INTERNAL PARAMETERS-1'!$B$5:$J$44,6,FALSE)*VLOOKUP(SOYLD2!BO$4,'[1]INTERNAL PARAMETERS-1'!$B$5:$J$44,3,FALSE) + SOYLD1!BO165*(1-VLOOKUP(SOYLD2!BO$4,'[1]INTERNAL PARAMETERS-1'!$B$5:$J$44,5,FALSE))*VLOOKUP(SOYLD2!BO$4,'[1]INTERNAL PARAMETERS-1'!$B$5:$J$44,8,FALSE)*VLOOKUP(SOYLD2!BO$4,'[1]INTERNAL PARAMETERS-1'!$B$5:$J$44,3,FALSE)</f>
        <v>8.8830357835694177E-4</v>
      </c>
      <c r="BP165" s="44">
        <f>SOYLD1!BP165*VLOOKUP(SOYLD2!BP$4,'[1]INTERNAL PARAMETERS-1'!$B$5:$J$44,5,FALSE)*VLOOKUP(SOYLD2!BP$4,'[1]INTERNAL PARAMETERS-1'!$B$5:$J$44,6,FALSE)*VLOOKUP(SOYLD2!BP$4,'[1]INTERNAL PARAMETERS-1'!$B$5:$J$44,3,FALSE) + SOYLD1!BP165*(1-VLOOKUP(SOYLD2!BP$4,'[1]INTERNAL PARAMETERS-1'!$B$5:$J$44,5,FALSE))*VLOOKUP(SOYLD2!BP$4,'[1]INTERNAL PARAMETERS-1'!$B$5:$J$44,8,FALSE)*VLOOKUP(SOYLD2!BP$4,'[1]INTERNAL PARAMETERS-1'!$B$5:$J$44,3,FALSE)</f>
        <v>4.6979264952798571E-5</v>
      </c>
      <c r="BQ165" s="44">
        <f>SOYLD1!BQ165*VLOOKUP(SOYLD2!BQ$4,'[1]INTERNAL PARAMETERS-1'!$B$5:$J$44,5,FALSE)*VLOOKUP(SOYLD2!BQ$4,'[1]INTERNAL PARAMETERS-1'!$B$5:$J$44,6,FALSE)*VLOOKUP(SOYLD2!BQ$4,'[1]INTERNAL PARAMETERS-1'!$B$5:$J$44,3,FALSE) + SOYLD1!BQ165*(1-VLOOKUP(SOYLD2!BQ$4,'[1]INTERNAL PARAMETERS-1'!$B$5:$J$44,5,FALSE))*VLOOKUP(SOYLD2!BQ$4,'[1]INTERNAL PARAMETERS-1'!$B$5:$J$44,8,FALSE)*VLOOKUP(SOYLD2!BQ$4,'[1]INTERNAL PARAMETERS-1'!$B$5:$J$44,3,FALSE)</f>
        <v>6.7484825791218313E-3</v>
      </c>
      <c r="BR165" s="44">
        <f>SOYLD1!BR165*VLOOKUP(SOYLD2!BR$4,'[1]INTERNAL PARAMETERS-1'!$B$5:$J$44,5,FALSE)*VLOOKUP(SOYLD2!BR$4,'[1]INTERNAL PARAMETERS-1'!$B$5:$J$44,6,FALSE)*VLOOKUP(SOYLD2!BR$4,'[1]INTERNAL PARAMETERS-1'!$B$5:$J$44,3,FALSE) + SOYLD1!BR165*(1-VLOOKUP(SOYLD2!BR$4,'[1]INTERNAL PARAMETERS-1'!$B$5:$J$44,5,FALSE))*VLOOKUP(SOYLD2!BR$4,'[1]INTERNAL PARAMETERS-1'!$B$5:$J$44,8,FALSE)*VLOOKUP(SOYLD2!BR$4,'[1]INTERNAL PARAMETERS-1'!$B$5:$J$44,3,FALSE)</f>
        <v>1.1424380619703139E-4</v>
      </c>
      <c r="BS165" s="44">
        <f>SOYLD1!BS165*VLOOKUP(SOYLD2!BS$4,'[1]INTERNAL PARAMETERS-1'!$B$5:$J$44,5,FALSE)*VLOOKUP(SOYLD2!BS$4,'[1]INTERNAL PARAMETERS-1'!$B$5:$J$44,6,FALSE)*VLOOKUP(SOYLD2!BS$4,'[1]INTERNAL PARAMETERS-1'!$B$5:$J$44,3,FALSE) + SOYLD1!BS165*(1-VLOOKUP(SOYLD2!BS$4,'[1]INTERNAL PARAMETERS-1'!$B$5:$J$44,5,FALSE))*VLOOKUP(SOYLD2!BS$4,'[1]INTERNAL PARAMETERS-1'!$B$5:$J$44,8,FALSE)*VLOOKUP(SOYLD2!BS$4,'[1]INTERNAL PARAMETERS-1'!$B$5:$J$44,3,FALSE)</f>
        <v>2.2660586624291078E-5</v>
      </c>
      <c r="BT165" s="44">
        <f>SOYLD1!BT165*VLOOKUP(SOYLD2!BT$4,'[1]INTERNAL PARAMETERS-1'!$B$5:$J$44,5,FALSE)*VLOOKUP(SOYLD2!BT$4,'[1]INTERNAL PARAMETERS-1'!$B$5:$J$44,6,FALSE)*VLOOKUP(SOYLD2!BT$4,'[1]INTERNAL PARAMETERS-1'!$B$5:$J$44,3,FALSE) + SOYLD1!BT165*(1-VLOOKUP(SOYLD2!BT$4,'[1]INTERNAL PARAMETERS-1'!$B$5:$J$44,5,FALSE))*VLOOKUP(SOYLD2!BT$4,'[1]INTERNAL PARAMETERS-1'!$B$5:$J$44,8,FALSE)*VLOOKUP(SOYLD2!BT$4,'[1]INTERNAL PARAMETERS-1'!$B$5:$J$44,3,FALSE)</f>
        <v>0</v>
      </c>
      <c r="BU165" s="44">
        <f>SOYLD1!BU165*VLOOKUP(SOYLD2!BU$4,'[1]INTERNAL PARAMETERS-1'!$B$5:$J$44,5,FALSE)*VLOOKUP(SOYLD2!BU$4,'[1]INTERNAL PARAMETERS-1'!$B$5:$J$44,6,FALSE)*VLOOKUP(SOYLD2!BU$4,'[1]INTERNAL PARAMETERS-1'!$B$5:$J$44,3,FALSE) + SOYLD1!BU165*(1-VLOOKUP(SOYLD2!BU$4,'[1]INTERNAL PARAMETERS-1'!$B$5:$J$44,5,FALSE))*VLOOKUP(SOYLD2!BU$4,'[1]INTERNAL PARAMETERS-1'!$B$5:$J$44,8,FALSE)*VLOOKUP(SOYLD2!BU$4,'[1]INTERNAL PARAMETERS-1'!$B$5:$J$44,3,FALSE)</f>
        <v>0</v>
      </c>
      <c r="BV165" s="44">
        <f>SOYLD1!BV165*VLOOKUP(SOYLD2!BV$4,'[1]INTERNAL PARAMETERS-1'!$B$5:$J$44,5,FALSE)*VLOOKUP(SOYLD2!BV$4,'[1]INTERNAL PARAMETERS-1'!$B$5:$J$44,6,FALSE)*VLOOKUP(SOYLD2!BV$4,'[1]INTERNAL PARAMETERS-1'!$B$5:$J$44,3,FALSE) + SOYLD1!BV165*(1-VLOOKUP(SOYLD2!BV$4,'[1]INTERNAL PARAMETERS-1'!$B$5:$J$44,5,FALSE))*VLOOKUP(SOYLD2!BV$4,'[1]INTERNAL PARAMETERS-1'!$B$5:$J$44,8,FALSE)*VLOOKUP(SOYLD2!BV$4,'[1]INTERNAL PARAMETERS-1'!$B$5:$J$44,3,FALSE)</f>
        <v>0</v>
      </c>
      <c r="BW165" s="44">
        <f>SOYLD1!BW165*VLOOKUP(SOYLD2!BW$4,'[1]INTERNAL PARAMETERS-1'!$B$5:$J$44,5,FALSE)*VLOOKUP(SOYLD2!BW$4,'[1]INTERNAL PARAMETERS-1'!$B$5:$J$44,6,FALSE)*VLOOKUP(SOYLD2!BW$4,'[1]INTERNAL PARAMETERS-1'!$B$5:$J$44,3,FALSE) + SOYLD1!BW165*(1-VLOOKUP(SOYLD2!BW$4,'[1]INTERNAL PARAMETERS-1'!$B$5:$J$44,5,FALSE))*VLOOKUP(SOYLD2!BW$4,'[1]INTERNAL PARAMETERS-1'!$B$5:$J$44,8,FALSE)*VLOOKUP(SOYLD2!BW$4,'[1]INTERNAL PARAMETERS-1'!$B$5:$J$44,3,FALSE)</f>
        <v>0</v>
      </c>
      <c r="BX165" s="44">
        <f>SOYLD1!BX165*VLOOKUP(SOYLD2!BX$4,'[1]INTERNAL PARAMETERS-1'!$B$5:$J$44,5,FALSE)*VLOOKUP(SOYLD2!BX$4,'[1]INTERNAL PARAMETERS-1'!$B$5:$J$44,6,FALSE)*VLOOKUP(SOYLD2!BX$4,'[1]INTERNAL PARAMETERS-1'!$B$5:$J$44,3,FALSE) + SOYLD1!BX165*(1-VLOOKUP(SOYLD2!BX$4,'[1]INTERNAL PARAMETERS-1'!$B$5:$J$44,5,FALSE))*VLOOKUP(SOYLD2!BX$4,'[1]INTERNAL PARAMETERS-1'!$B$5:$J$44,8,FALSE)*VLOOKUP(SOYLD2!BX$4,'[1]INTERNAL PARAMETERS-1'!$B$5:$J$44,3,FALSE)</f>
        <v>0</v>
      </c>
      <c r="BY165" s="44">
        <f>SOYLD1!BY165*VLOOKUP(SOYLD2!BY$4,'[1]INTERNAL PARAMETERS-1'!$B$5:$J$44,5,FALSE)*VLOOKUP(SOYLD2!BY$4,'[1]INTERNAL PARAMETERS-1'!$B$5:$J$44,6,FALSE)*VLOOKUP(SOYLD2!BY$4,'[1]INTERNAL PARAMETERS-1'!$B$5:$J$44,3,FALSE) + SOYLD1!BY165*(1-VLOOKUP(SOYLD2!BY$4,'[1]INTERNAL PARAMETERS-1'!$B$5:$J$44,5,FALSE))*VLOOKUP(SOYLD2!BY$4,'[1]INTERNAL PARAMETERS-1'!$B$5:$J$44,8,FALSE)*VLOOKUP(SOYLD2!BY$4,'[1]INTERNAL PARAMETERS-1'!$B$5:$J$44,3,FALSE)</f>
        <v>0</v>
      </c>
      <c r="BZ165" s="44">
        <f>SOYLD1!BZ165*VLOOKUP(SOYLD2!BZ$4,'[1]INTERNAL PARAMETERS-1'!$B$5:$J$44,5,FALSE)*VLOOKUP(SOYLD2!BZ$4,'[1]INTERNAL PARAMETERS-1'!$B$5:$J$44,6,FALSE)*VLOOKUP(SOYLD2!BZ$4,'[1]INTERNAL PARAMETERS-1'!$B$5:$J$44,3,FALSE) + SOYLD1!BZ165*(1-VLOOKUP(SOYLD2!BZ$4,'[1]INTERNAL PARAMETERS-1'!$B$5:$J$44,5,FALSE))*VLOOKUP(SOYLD2!BZ$4,'[1]INTERNAL PARAMETERS-1'!$B$5:$J$44,8,FALSE)*VLOOKUP(SOYLD2!BZ$4,'[1]INTERNAL PARAMETERS-1'!$B$5:$J$44,3,FALSE)</f>
        <v>7.4282508348895623E-6</v>
      </c>
      <c r="CA165" s="44">
        <f>SOYLD1!CA165*VLOOKUP(SOYLD2!CA$4,'[1]INTERNAL PARAMETERS-1'!$B$5:$J$44,5,FALSE)*VLOOKUP(SOYLD2!CA$4,'[1]INTERNAL PARAMETERS-1'!$B$5:$J$44,6,FALSE)*VLOOKUP(SOYLD2!CA$4,'[1]INTERNAL PARAMETERS-1'!$B$5:$J$44,3,FALSE) + SOYLD1!CA165*(1-VLOOKUP(SOYLD2!CA$4,'[1]INTERNAL PARAMETERS-1'!$B$5:$J$44,5,FALSE))*VLOOKUP(SOYLD2!CA$4,'[1]INTERNAL PARAMETERS-1'!$B$5:$J$44,8,FALSE)*VLOOKUP(SOYLD2!CA$4,'[1]INTERNAL PARAMETERS-1'!$B$5:$J$44,3,FALSE)</f>
        <v>0</v>
      </c>
      <c r="CB165" s="44">
        <f>SOYLD1!CB165*VLOOKUP(SOYLD2!CB$4,'[1]INTERNAL PARAMETERS-1'!$B$5:$J$44,5,FALSE)*VLOOKUP(SOYLD2!CB$4,'[1]INTERNAL PARAMETERS-1'!$B$5:$J$44,6,FALSE)*VLOOKUP(SOYLD2!CB$4,'[1]INTERNAL PARAMETERS-1'!$B$5:$J$44,3,FALSE) + SOYLD1!CB165*(1-VLOOKUP(SOYLD2!CB$4,'[1]INTERNAL PARAMETERS-1'!$B$5:$J$44,5,FALSE))*VLOOKUP(SOYLD2!CB$4,'[1]INTERNAL PARAMETERS-1'!$B$5:$J$44,8,FALSE)*VLOOKUP(SOYLD2!CB$4,'[1]INTERNAL PARAMETERS-1'!$B$5:$J$44,3,FALSE)</f>
        <v>0</v>
      </c>
      <c r="CC165" s="44">
        <f>SOYLD1!CC165*VLOOKUP(SOYLD2!CC$4,'[1]INTERNAL PARAMETERS-1'!$B$5:$J$44,5,FALSE)*VLOOKUP(SOYLD2!CC$4,'[1]INTERNAL PARAMETERS-1'!$B$5:$J$44,6,FALSE)*VLOOKUP(SOYLD2!CC$4,'[1]INTERNAL PARAMETERS-1'!$B$5:$J$44,3,FALSE) + SOYLD1!CC165*(1-VLOOKUP(SOYLD2!CC$4,'[1]INTERNAL PARAMETERS-1'!$B$5:$J$44,5,FALSE))*VLOOKUP(SOYLD2!CC$4,'[1]INTERNAL PARAMETERS-1'!$B$5:$J$44,8,FALSE)*VLOOKUP(SOYLD2!CC$4,'[1]INTERNAL PARAMETERS-1'!$B$5:$J$44,3,FALSE)</f>
        <v>3.3014866822612603E-5</v>
      </c>
      <c r="CD165" s="44">
        <f>SOYLD1!CD165*VLOOKUP(SOYLD2!CD$4,'[1]INTERNAL PARAMETERS-1'!$B$5:$J$44,5,FALSE)*VLOOKUP(SOYLD2!CD$4,'[1]INTERNAL PARAMETERS-1'!$B$5:$J$44,6,FALSE)*VLOOKUP(SOYLD2!CD$4,'[1]INTERNAL PARAMETERS-1'!$B$5:$J$44,3,FALSE) + SOYLD1!CD165*(1-VLOOKUP(SOYLD2!CD$4,'[1]INTERNAL PARAMETERS-1'!$B$5:$J$44,5,FALSE))*VLOOKUP(SOYLD2!CD$4,'[1]INTERNAL PARAMETERS-1'!$B$5:$J$44,8,FALSE)*VLOOKUP(SOYLD2!CD$4,'[1]INTERNAL PARAMETERS-1'!$B$5:$J$44,3,FALSE)</f>
        <v>1.0678189075318972E-4</v>
      </c>
      <c r="CE165" s="44">
        <f>SOYLD1!CE165*VLOOKUP(SOYLD2!CE$4,'[1]INTERNAL PARAMETERS-1'!$B$5:$J$44,5,FALSE)*VLOOKUP(SOYLD2!CE$4,'[1]INTERNAL PARAMETERS-1'!$B$5:$J$44,6,FALSE)*VLOOKUP(SOYLD2!CE$4,'[1]INTERNAL PARAMETERS-1'!$B$5:$J$44,3,FALSE) + SOYLD1!CE165*(1-VLOOKUP(SOYLD2!CE$4,'[1]INTERNAL PARAMETERS-1'!$B$5:$J$44,5,FALSE))*VLOOKUP(SOYLD2!CE$4,'[1]INTERNAL PARAMETERS-1'!$B$5:$J$44,8,FALSE)*VLOOKUP(SOYLD2!CE$4,'[1]INTERNAL PARAMETERS-1'!$B$5:$J$44,3,FALSE)</f>
        <v>1.0700435573571697E-4</v>
      </c>
      <c r="CF165" s="44">
        <f>SOYLD1!CF165*VLOOKUP(SOYLD2!CF$4,'[1]INTERNAL PARAMETERS-1'!$B$5:$J$44,5,FALSE)*VLOOKUP(SOYLD2!CF$4,'[1]INTERNAL PARAMETERS-1'!$B$5:$J$44,6,FALSE)*VLOOKUP(SOYLD2!CF$4,'[1]INTERNAL PARAMETERS-1'!$B$5:$J$44,3,FALSE) + SOYLD1!CF165*(1-VLOOKUP(SOYLD2!CF$4,'[1]INTERNAL PARAMETERS-1'!$B$5:$J$44,5,FALSE))*VLOOKUP(SOYLD2!CF$4,'[1]INTERNAL PARAMETERS-1'!$B$5:$J$44,8,FALSE)*VLOOKUP(SOYLD2!CF$4,'[1]INTERNAL PARAMETERS-1'!$B$5:$J$44,3,FALSE)</f>
        <v>0</v>
      </c>
      <c r="CG165" s="44">
        <f>SOYLD1!CG165*VLOOKUP(SOYLD2!CG$4,'[1]INTERNAL PARAMETERS-1'!$B$5:$J$44,5,FALSE)*VLOOKUP(SOYLD2!CG$4,'[1]INTERNAL PARAMETERS-1'!$B$5:$J$44,6,FALSE)*VLOOKUP(SOYLD2!CG$4,'[1]INTERNAL PARAMETERS-1'!$B$5:$J$44,3,FALSE) + SOYLD1!CG165*(1-VLOOKUP(SOYLD2!CG$4,'[1]INTERNAL PARAMETERS-1'!$B$5:$J$44,5,FALSE))*VLOOKUP(SOYLD2!CG$4,'[1]INTERNAL PARAMETERS-1'!$B$5:$J$44,8,FALSE)*VLOOKUP(SOYLD2!CG$4,'[1]INTERNAL PARAMETERS-1'!$B$5:$J$44,3,FALSE)</f>
        <v>1.3653006665249307E-5</v>
      </c>
      <c r="CH165" s="43">
        <f>SOYLD1!CH165*VLOOKUP(SOYLD2!CH$4,'[1]INTERNAL PARAMETERS-1'!$B$5:$J$44,5,FALSE)*VLOOKUP(SOYLD2!CH$4,'[1]INTERNAL PARAMETERS-1'!$B$5:$J$44,6,FALSE)*VLOOKUP(SOYLD2!CH$4,'[1]INTERNAL PARAMETERS-1'!$B$5:$J$44,3,FALSE) + SOYLD1!CH165*(1-VLOOKUP(SOYLD2!CH$4,'[1]INTERNAL PARAMETERS-1'!$B$5:$J$44,5,FALSE))*VLOOKUP(SOYLD2!CH$4,'[1]INTERNAL PARAMETERS-1'!$B$5:$J$44,8,FALSE)*VLOOKUP(SOYLD2!CH$4,'[1]INTERNAL PARAMETERS-1'!$B$5:$J$44,3,FALSE)</f>
        <v>0</v>
      </c>
      <c r="CJ165" s="45">
        <f t="shared" si="4"/>
        <v>0.74367006516886824</v>
      </c>
      <c r="CK165" s="43">
        <f t="shared" si="5"/>
        <v>0.22237341280613501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'S Opt'!X166</f>
        <v>5.7406930392735269</v>
      </c>
      <c r="F166" s="59">
        <f>'[1]INTERNAL PARAMETERS-1'!M22</f>
        <v>5.05</v>
      </c>
      <c r="G166" s="45">
        <f>SOYLD1!G166*VLOOKUP(SOYLD2!G$4,'[1]INTERNAL PARAMETERS-1'!$B$5:$J$44,5,FALSE)*VLOOKUP(SOYLD2!G$4,'[1]INTERNAL PARAMETERS-1'!$B$5:$J$44,7,FALSE)*SOYLD2!$F166 + SOYLD1!G166*(1-VLOOKUP(SOYLD2!G$4,'[1]INTERNAL PARAMETERS-1'!$B$5:$J$44,5,FALSE))*VLOOKUP(SOYLD2!G$4,'[1]INTERNAL PARAMETERS-1'!$B$5:$J$44,9,FALSE)*SOYLD2!$F166</f>
        <v>4.3895742118502015E-2</v>
      </c>
      <c r="H166" s="44">
        <f>SOYLD1!H166*VLOOKUP(SOYLD2!H$4,'[1]INTERNAL PARAMETERS-1'!$B$5:$J$44,5,FALSE)*VLOOKUP(SOYLD2!H$4,'[1]INTERNAL PARAMETERS-1'!$B$5:$J$44,7,FALSE)*SOYLD2!$F166 + SOYLD1!H166*(1-VLOOKUP(SOYLD2!H$4,'[1]INTERNAL PARAMETERS-1'!$B$5:$J$44,5,FALSE))*VLOOKUP(SOYLD2!H$4,'[1]INTERNAL PARAMETERS-1'!$B$5:$J$44,9,FALSE)*SOYLD2!$F166</f>
        <v>2.2059659876191167E-2</v>
      </c>
      <c r="I166" s="44">
        <f>SOYLD1!I166*VLOOKUP(SOYLD2!I$4,'[1]INTERNAL PARAMETERS-1'!$B$5:$J$44,5,FALSE)*VLOOKUP(SOYLD2!I$4,'[1]INTERNAL PARAMETERS-1'!$B$5:$J$44,7,FALSE)*SOYLD2!$F166 + SOYLD1!I166*(1-VLOOKUP(SOYLD2!I$4,'[1]INTERNAL PARAMETERS-1'!$B$5:$J$44,5,FALSE))*VLOOKUP(SOYLD2!I$4,'[1]INTERNAL PARAMETERS-1'!$B$5:$J$44,9,FALSE)*SOYLD2!$F166</f>
        <v>6.6401538391336654E-2</v>
      </c>
      <c r="J166" s="44">
        <f>SOYLD1!J166*VLOOKUP(SOYLD2!J$4,'[1]INTERNAL PARAMETERS-1'!$B$5:$J$44,5,FALSE)*VLOOKUP(SOYLD2!J$4,'[1]INTERNAL PARAMETERS-1'!$B$5:$J$44,7,FALSE)*SOYLD2!$F166 + SOYLD1!J166*(1-VLOOKUP(SOYLD2!J$4,'[1]INTERNAL PARAMETERS-1'!$B$5:$J$44,5,FALSE))*VLOOKUP(SOYLD2!J$4,'[1]INTERNAL PARAMETERS-1'!$B$5:$J$44,9,FALSE)*SOYLD2!$F166</f>
        <v>0</v>
      </c>
      <c r="K166" s="44">
        <f>SOYLD1!K166*VLOOKUP(SOYLD2!K$4,'[1]INTERNAL PARAMETERS-1'!$B$5:$J$44,5,FALSE)*VLOOKUP(SOYLD2!K$4,'[1]INTERNAL PARAMETERS-1'!$B$5:$J$44,7,FALSE)*SOYLD2!$F166 + SOYLD1!K166*(1-VLOOKUP(SOYLD2!K$4,'[1]INTERNAL PARAMETERS-1'!$B$5:$J$44,5,FALSE))*VLOOKUP(SOYLD2!K$4,'[1]INTERNAL PARAMETERS-1'!$B$5:$J$44,9,FALSE)*SOYLD2!$F166</f>
        <v>0</v>
      </c>
      <c r="L166" s="44">
        <f>SOYLD1!L166*VLOOKUP(SOYLD2!L$4,'[1]INTERNAL PARAMETERS-1'!$B$5:$J$44,5,FALSE)*VLOOKUP(SOYLD2!L$4,'[1]INTERNAL PARAMETERS-1'!$B$5:$J$44,7,FALSE)*SOYLD2!$F166 + SOYLD1!L166*(1-VLOOKUP(SOYLD2!L$4,'[1]INTERNAL PARAMETERS-1'!$B$5:$J$44,5,FALSE))*VLOOKUP(SOYLD2!L$4,'[1]INTERNAL PARAMETERS-1'!$B$5:$J$44,9,FALSE)*SOYLD2!$F166</f>
        <v>0</v>
      </c>
      <c r="M166" s="44">
        <f>SOYLD1!M166*VLOOKUP(SOYLD2!M$4,'[1]INTERNAL PARAMETERS-1'!$B$5:$J$44,5,FALSE)*VLOOKUP(SOYLD2!M$4,'[1]INTERNAL PARAMETERS-1'!$B$5:$J$44,7,FALSE)*SOYLD2!$F166 + SOYLD1!M166*(1-VLOOKUP(SOYLD2!M$4,'[1]INTERNAL PARAMETERS-1'!$B$5:$J$44,5,FALSE))*VLOOKUP(SOYLD2!M$4,'[1]INTERNAL PARAMETERS-1'!$B$5:$J$44,9,FALSE)*SOYLD2!$F166</f>
        <v>1.8298545198913076E-2</v>
      </c>
      <c r="N166" s="44">
        <f>SOYLD1!N166*VLOOKUP(SOYLD2!N$4,'[1]INTERNAL PARAMETERS-1'!$B$5:$J$44,5,FALSE)*VLOOKUP(SOYLD2!N$4,'[1]INTERNAL PARAMETERS-1'!$B$5:$J$44,7,FALSE)*SOYLD2!$F166 + SOYLD1!N166*(1-VLOOKUP(SOYLD2!N$4,'[1]INTERNAL PARAMETERS-1'!$B$5:$J$44,5,FALSE))*VLOOKUP(SOYLD2!N$4,'[1]INTERNAL PARAMETERS-1'!$B$5:$J$44,9,FALSE)*SOYLD2!$F166</f>
        <v>1.304202864301843E-4</v>
      </c>
      <c r="O166" s="44">
        <f>SOYLD1!O166*VLOOKUP(SOYLD2!O$4,'[1]INTERNAL PARAMETERS-1'!$B$5:$J$44,5,FALSE)*VLOOKUP(SOYLD2!O$4,'[1]INTERNAL PARAMETERS-1'!$B$5:$J$44,7,FALSE)*SOYLD2!$F166 + SOYLD1!O166*(1-VLOOKUP(SOYLD2!O$4,'[1]INTERNAL PARAMETERS-1'!$B$5:$J$44,5,FALSE))*VLOOKUP(SOYLD2!O$4,'[1]INTERNAL PARAMETERS-1'!$B$5:$J$44,9,FALSE)*SOYLD2!$F166</f>
        <v>0</v>
      </c>
      <c r="P166" s="44">
        <f>SOYLD1!P166*VLOOKUP(SOYLD2!P$4,'[1]INTERNAL PARAMETERS-1'!$B$5:$J$44,5,FALSE)*VLOOKUP(SOYLD2!P$4,'[1]INTERNAL PARAMETERS-1'!$B$5:$J$44,7,FALSE)*SOYLD2!$F166 + SOYLD1!P166*(1-VLOOKUP(SOYLD2!P$4,'[1]INTERNAL PARAMETERS-1'!$B$5:$J$44,5,FALSE))*VLOOKUP(SOYLD2!P$4,'[1]INTERNAL PARAMETERS-1'!$B$5:$J$44,9,FALSE)*SOYLD2!$F166</f>
        <v>0</v>
      </c>
      <c r="Q166" s="44">
        <f>SOYLD1!Q166*VLOOKUP(SOYLD2!Q$4,'[1]INTERNAL PARAMETERS-1'!$B$5:$J$44,5,FALSE)*VLOOKUP(SOYLD2!Q$4,'[1]INTERNAL PARAMETERS-1'!$B$5:$J$44,7,FALSE)*SOYLD2!$F166 + SOYLD1!Q166*(1-VLOOKUP(SOYLD2!Q$4,'[1]INTERNAL PARAMETERS-1'!$B$5:$J$44,5,FALSE))*VLOOKUP(SOYLD2!Q$4,'[1]INTERNAL PARAMETERS-1'!$B$5:$J$44,9,FALSE)*SOYLD2!$F166</f>
        <v>0</v>
      </c>
      <c r="R166" s="44">
        <f>SOYLD1!R166*VLOOKUP(SOYLD2!R$4,'[1]INTERNAL PARAMETERS-1'!$B$5:$J$44,5,FALSE)*VLOOKUP(SOYLD2!R$4,'[1]INTERNAL PARAMETERS-1'!$B$5:$J$44,7,FALSE)*SOYLD2!$F166 + SOYLD1!R166*(1-VLOOKUP(SOYLD2!R$4,'[1]INTERNAL PARAMETERS-1'!$B$5:$J$44,5,FALSE))*VLOOKUP(SOYLD2!R$4,'[1]INTERNAL PARAMETERS-1'!$B$5:$J$44,9,FALSE)*SOYLD2!$F166</f>
        <v>0</v>
      </c>
      <c r="S166" s="44">
        <f>SOYLD1!S166*VLOOKUP(SOYLD2!S$4,'[1]INTERNAL PARAMETERS-1'!$B$5:$J$44,5,FALSE)*VLOOKUP(SOYLD2!S$4,'[1]INTERNAL PARAMETERS-1'!$B$5:$J$44,7,FALSE)*SOYLD2!$F166 + SOYLD1!S166*(1-VLOOKUP(SOYLD2!S$4,'[1]INTERNAL PARAMETERS-1'!$B$5:$J$44,5,FALSE))*VLOOKUP(SOYLD2!S$4,'[1]INTERNAL PARAMETERS-1'!$B$5:$J$44,9,FALSE)*SOYLD2!$F166</f>
        <v>7.7730270384590979E-3</v>
      </c>
      <c r="T166" s="44">
        <f>SOYLD1!T166*VLOOKUP(SOYLD2!T$4,'[1]INTERNAL PARAMETERS-1'!$B$5:$J$44,5,FALSE)*VLOOKUP(SOYLD2!T$4,'[1]INTERNAL PARAMETERS-1'!$B$5:$J$44,7,FALSE)*SOYLD2!$F166 + SOYLD1!T166*(1-VLOOKUP(SOYLD2!T$4,'[1]INTERNAL PARAMETERS-1'!$B$5:$J$44,5,FALSE))*VLOOKUP(SOYLD2!T$4,'[1]INTERNAL PARAMETERS-1'!$B$5:$J$44,9,FALSE)*SOYLD2!$F166</f>
        <v>7.4525877960105293E-4</v>
      </c>
      <c r="U166" s="44">
        <f>SOYLD1!U166*VLOOKUP(SOYLD2!U$4,'[1]INTERNAL PARAMETERS-1'!$B$5:$J$44,5,FALSE)*VLOOKUP(SOYLD2!U$4,'[1]INTERNAL PARAMETERS-1'!$B$5:$J$44,7,FALSE)*SOYLD2!$F166 + SOYLD1!U166*(1-VLOOKUP(SOYLD2!U$4,'[1]INTERNAL PARAMETERS-1'!$B$5:$J$44,5,FALSE))*VLOOKUP(SOYLD2!U$4,'[1]INTERNAL PARAMETERS-1'!$B$5:$J$44,9,FALSE)*SOYLD2!$F166</f>
        <v>5.6142828063279325E-4</v>
      </c>
      <c r="V166" s="44">
        <f>SOYLD1!V166*VLOOKUP(SOYLD2!V$4,'[1]INTERNAL PARAMETERS-1'!$B$5:$J$44,5,FALSE)*VLOOKUP(SOYLD2!V$4,'[1]INTERNAL PARAMETERS-1'!$B$5:$J$44,7,FALSE)*SOYLD2!$F166 + SOYLD1!V166*(1-VLOOKUP(SOYLD2!V$4,'[1]INTERNAL PARAMETERS-1'!$B$5:$J$44,5,FALSE))*VLOOKUP(SOYLD2!V$4,'[1]INTERNAL PARAMETERS-1'!$B$5:$J$44,9,FALSE)*SOYLD2!$F166</f>
        <v>8.7306757281439967E-3</v>
      </c>
      <c r="W166" s="44">
        <f>SOYLD1!W166*VLOOKUP(SOYLD2!W$4,'[1]INTERNAL PARAMETERS-1'!$B$5:$J$44,5,FALSE)*VLOOKUP(SOYLD2!W$4,'[1]INTERNAL PARAMETERS-1'!$B$5:$J$44,7,FALSE)*SOYLD2!$F166 + SOYLD1!W166*(1-VLOOKUP(SOYLD2!W$4,'[1]INTERNAL PARAMETERS-1'!$B$5:$J$44,5,FALSE))*VLOOKUP(SOYLD2!W$4,'[1]INTERNAL PARAMETERS-1'!$B$5:$J$44,9,FALSE)*SOYLD2!$F166</f>
        <v>0</v>
      </c>
      <c r="X166" s="44">
        <f>SOYLD1!X166*VLOOKUP(SOYLD2!X$4,'[1]INTERNAL PARAMETERS-1'!$B$5:$J$44,5,FALSE)*VLOOKUP(SOYLD2!X$4,'[1]INTERNAL PARAMETERS-1'!$B$5:$J$44,7,FALSE)*SOYLD2!$F166 + SOYLD1!X166*(1-VLOOKUP(SOYLD2!X$4,'[1]INTERNAL PARAMETERS-1'!$B$5:$J$44,5,FALSE))*VLOOKUP(SOYLD2!X$4,'[1]INTERNAL PARAMETERS-1'!$B$5:$J$44,9,FALSE)*SOYLD2!$F166</f>
        <v>0</v>
      </c>
      <c r="Y166" s="44">
        <f>SOYLD1!Y166*VLOOKUP(SOYLD2!Y$4,'[1]INTERNAL PARAMETERS-1'!$B$5:$J$44,5,FALSE)*VLOOKUP(SOYLD2!Y$4,'[1]INTERNAL PARAMETERS-1'!$B$5:$J$44,7,FALSE)*SOYLD2!$F166 + SOYLD1!Y166*(1-VLOOKUP(SOYLD2!Y$4,'[1]INTERNAL PARAMETERS-1'!$B$5:$J$44,5,FALSE))*VLOOKUP(SOYLD2!Y$4,'[1]INTERNAL PARAMETERS-1'!$B$5:$J$44,9,FALSE)*SOYLD2!$F166</f>
        <v>0</v>
      </c>
      <c r="Z166" s="44">
        <f>SOYLD1!Z166*VLOOKUP(SOYLD2!Z$4,'[1]INTERNAL PARAMETERS-1'!$B$5:$J$44,5,FALSE)*VLOOKUP(SOYLD2!Z$4,'[1]INTERNAL PARAMETERS-1'!$B$5:$J$44,7,FALSE)*SOYLD2!$F166 + SOYLD1!Z166*(1-VLOOKUP(SOYLD2!Z$4,'[1]INTERNAL PARAMETERS-1'!$B$5:$J$44,5,FALSE))*VLOOKUP(SOYLD2!Z$4,'[1]INTERNAL PARAMETERS-1'!$B$5:$J$44,9,FALSE)*SOYLD2!$F166</f>
        <v>0</v>
      </c>
      <c r="AA166" s="44">
        <f>SOYLD1!AA166*VLOOKUP(SOYLD2!AA$4,'[1]INTERNAL PARAMETERS-1'!$B$5:$J$44,5,FALSE)*VLOOKUP(SOYLD2!AA$4,'[1]INTERNAL PARAMETERS-1'!$B$5:$J$44,7,FALSE)*SOYLD2!$F166 + SOYLD1!AA166*(1-VLOOKUP(SOYLD2!AA$4,'[1]INTERNAL PARAMETERS-1'!$B$5:$J$44,5,FALSE))*VLOOKUP(SOYLD2!AA$4,'[1]INTERNAL PARAMETERS-1'!$B$5:$J$44,9,FALSE)*SOYLD2!$F166</f>
        <v>0</v>
      </c>
      <c r="AB166" s="44">
        <f>SOYLD1!AB166*VLOOKUP(SOYLD2!AB$4,'[1]INTERNAL PARAMETERS-1'!$B$5:$J$44,5,FALSE)*VLOOKUP(SOYLD2!AB$4,'[1]INTERNAL PARAMETERS-1'!$B$5:$J$44,7,FALSE)*SOYLD2!$F166 + SOYLD1!AB166*(1-VLOOKUP(SOYLD2!AB$4,'[1]INTERNAL PARAMETERS-1'!$B$5:$J$44,5,FALSE))*VLOOKUP(SOYLD2!AB$4,'[1]INTERNAL PARAMETERS-1'!$B$5:$J$44,9,FALSE)*SOYLD2!$F166</f>
        <v>0</v>
      </c>
      <c r="AC166" s="44">
        <f>SOYLD1!AC166*VLOOKUP(SOYLD2!AC$4,'[1]INTERNAL PARAMETERS-1'!$B$5:$J$44,5,FALSE)*VLOOKUP(SOYLD2!AC$4,'[1]INTERNAL PARAMETERS-1'!$B$5:$J$44,7,FALSE)*SOYLD2!$F166 + SOYLD1!AC166*(1-VLOOKUP(SOYLD2!AC$4,'[1]INTERNAL PARAMETERS-1'!$B$5:$J$44,5,FALSE))*VLOOKUP(SOYLD2!AC$4,'[1]INTERNAL PARAMETERS-1'!$B$5:$J$44,9,FALSE)*SOYLD2!$F166</f>
        <v>0</v>
      </c>
      <c r="AD166" s="44">
        <f>SOYLD1!AD166*VLOOKUP(SOYLD2!AD$4,'[1]INTERNAL PARAMETERS-1'!$B$5:$J$44,5,FALSE)*VLOOKUP(SOYLD2!AD$4,'[1]INTERNAL PARAMETERS-1'!$B$5:$J$44,7,FALSE)*SOYLD2!$F166 + SOYLD1!AD166*(1-VLOOKUP(SOYLD2!AD$4,'[1]INTERNAL PARAMETERS-1'!$B$5:$J$44,5,FALSE))*VLOOKUP(SOYLD2!AD$4,'[1]INTERNAL PARAMETERS-1'!$B$5:$J$44,9,FALSE)*SOYLD2!$F166</f>
        <v>0</v>
      </c>
      <c r="AE166" s="44">
        <f>SOYLD1!AE166*VLOOKUP(SOYLD2!AE$4,'[1]INTERNAL PARAMETERS-1'!$B$5:$J$44,5,FALSE)*VLOOKUP(SOYLD2!AE$4,'[1]INTERNAL PARAMETERS-1'!$B$5:$J$44,7,FALSE)*SOYLD2!$F166 + SOYLD1!AE166*(1-VLOOKUP(SOYLD2!AE$4,'[1]INTERNAL PARAMETERS-1'!$B$5:$J$44,5,FALSE))*VLOOKUP(SOYLD2!AE$4,'[1]INTERNAL PARAMETERS-1'!$B$5:$J$44,9,FALSE)*SOYLD2!$F166</f>
        <v>0</v>
      </c>
      <c r="AF166" s="44">
        <f>SOYLD1!AF166*VLOOKUP(SOYLD2!AF$4,'[1]INTERNAL PARAMETERS-1'!$B$5:$J$44,5,FALSE)*VLOOKUP(SOYLD2!AF$4,'[1]INTERNAL PARAMETERS-1'!$B$5:$J$44,7,FALSE)*SOYLD2!$F166 + SOYLD1!AF166*(1-VLOOKUP(SOYLD2!AF$4,'[1]INTERNAL PARAMETERS-1'!$B$5:$J$44,5,FALSE))*VLOOKUP(SOYLD2!AF$4,'[1]INTERNAL PARAMETERS-1'!$B$5:$J$44,9,FALSE)*SOYLD2!$F166</f>
        <v>0</v>
      </c>
      <c r="AG166" s="44">
        <f>SOYLD1!AG166*VLOOKUP(SOYLD2!AG$4,'[1]INTERNAL PARAMETERS-1'!$B$5:$J$44,5,FALSE)*VLOOKUP(SOYLD2!AG$4,'[1]INTERNAL PARAMETERS-1'!$B$5:$J$44,7,FALSE)*SOYLD2!$F166 + SOYLD1!AG166*(1-VLOOKUP(SOYLD2!AG$4,'[1]INTERNAL PARAMETERS-1'!$B$5:$J$44,5,FALSE))*VLOOKUP(SOYLD2!AG$4,'[1]INTERNAL PARAMETERS-1'!$B$5:$J$44,9,FALSE)*SOYLD2!$F166</f>
        <v>0</v>
      </c>
      <c r="AH166" s="44">
        <f>SOYLD1!AH166*VLOOKUP(SOYLD2!AH$4,'[1]INTERNAL PARAMETERS-1'!$B$5:$J$44,5,FALSE)*VLOOKUP(SOYLD2!AH$4,'[1]INTERNAL PARAMETERS-1'!$B$5:$J$44,7,FALSE)*SOYLD2!$F166 + SOYLD1!AH166*(1-VLOOKUP(SOYLD2!AH$4,'[1]INTERNAL PARAMETERS-1'!$B$5:$J$44,5,FALSE))*VLOOKUP(SOYLD2!AH$4,'[1]INTERNAL PARAMETERS-1'!$B$5:$J$44,9,FALSE)*SOYLD2!$F166</f>
        <v>0</v>
      </c>
      <c r="AI166" s="44">
        <f>SOYLD1!AI166*VLOOKUP(SOYLD2!AI$4,'[1]INTERNAL PARAMETERS-1'!$B$5:$J$44,5,FALSE)*VLOOKUP(SOYLD2!AI$4,'[1]INTERNAL PARAMETERS-1'!$B$5:$J$44,7,FALSE)*SOYLD2!$F166 + SOYLD1!AI166*(1-VLOOKUP(SOYLD2!AI$4,'[1]INTERNAL PARAMETERS-1'!$B$5:$J$44,5,FALSE))*VLOOKUP(SOYLD2!AI$4,'[1]INTERNAL PARAMETERS-1'!$B$5:$J$44,9,FALSE)*SOYLD2!$F166</f>
        <v>0</v>
      </c>
      <c r="AJ166" s="44">
        <f>SOYLD1!AJ166*VLOOKUP(SOYLD2!AJ$4,'[1]INTERNAL PARAMETERS-1'!$B$5:$J$44,5,FALSE)*VLOOKUP(SOYLD2!AJ$4,'[1]INTERNAL PARAMETERS-1'!$B$5:$J$44,7,FALSE)*SOYLD2!$F166 + SOYLD1!AJ166*(1-VLOOKUP(SOYLD2!AJ$4,'[1]INTERNAL PARAMETERS-1'!$B$5:$J$44,5,FALSE))*VLOOKUP(SOYLD2!AJ$4,'[1]INTERNAL PARAMETERS-1'!$B$5:$J$44,9,FALSE)*SOYLD2!$F166</f>
        <v>9.6883641348136876E-4</v>
      </c>
      <c r="AK166" s="44">
        <f>SOYLD1!AK166*VLOOKUP(SOYLD2!AK$4,'[1]INTERNAL PARAMETERS-1'!$B$5:$J$44,5,FALSE)*VLOOKUP(SOYLD2!AK$4,'[1]INTERNAL PARAMETERS-1'!$B$5:$J$44,7,FALSE)*SOYLD2!$F166 + SOYLD1!AK166*(1-VLOOKUP(SOYLD2!AK$4,'[1]INTERNAL PARAMETERS-1'!$B$5:$J$44,5,FALSE))*VLOOKUP(SOYLD2!AK$4,'[1]INTERNAL PARAMETERS-1'!$B$5:$J$44,9,FALSE)*SOYLD2!$F166</f>
        <v>0</v>
      </c>
      <c r="AL166" s="44">
        <f>SOYLD1!AL166*VLOOKUP(SOYLD2!AL$4,'[1]INTERNAL PARAMETERS-1'!$B$5:$J$44,5,FALSE)*VLOOKUP(SOYLD2!AL$4,'[1]INTERNAL PARAMETERS-1'!$B$5:$J$44,7,FALSE)*SOYLD2!$F166 + SOYLD1!AL166*(1-VLOOKUP(SOYLD2!AL$4,'[1]INTERNAL PARAMETERS-1'!$B$5:$J$44,5,FALSE))*VLOOKUP(SOYLD2!AL$4,'[1]INTERNAL PARAMETERS-1'!$B$5:$J$44,9,FALSE)*SOYLD2!$F166</f>
        <v>0</v>
      </c>
      <c r="AM166" s="44">
        <f>SOYLD1!AM166*VLOOKUP(SOYLD2!AM$4,'[1]INTERNAL PARAMETERS-1'!$B$5:$J$44,5,FALSE)*VLOOKUP(SOYLD2!AM$4,'[1]INTERNAL PARAMETERS-1'!$B$5:$J$44,7,FALSE)*SOYLD2!$F166 + SOYLD1!AM166*(1-VLOOKUP(SOYLD2!AM$4,'[1]INTERNAL PARAMETERS-1'!$B$5:$J$44,5,FALSE))*VLOOKUP(SOYLD2!AM$4,'[1]INTERNAL PARAMETERS-1'!$B$5:$J$44,9,FALSE)*SOYLD2!$F166</f>
        <v>0</v>
      </c>
      <c r="AN166" s="44">
        <f>SOYLD1!AN166*VLOOKUP(SOYLD2!AN$4,'[1]INTERNAL PARAMETERS-1'!$B$5:$J$44,5,FALSE)*VLOOKUP(SOYLD2!AN$4,'[1]INTERNAL PARAMETERS-1'!$B$5:$J$44,7,FALSE)*SOYLD2!$F166 + SOYLD1!AN166*(1-VLOOKUP(SOYLD2!AN$4,'[1]INTERNAL PARAMETERS-1'!$B$5:$J$44,5,FALSE))*VLOOKUP(SOYLD2!AN$4,'[1]INTERNAL PARAMETERS-1'!$B$5:$J$44,9,FALSE)*SOYLD2!$F166</f>
        <v>0</v>
      </c>
      <c r="AO166" s="44">
        <f>SOYLD1!AO166*VLOOKUP(SOYLD2!AO$4,'[1]INTERNAL PARAMETERS-1'!$B$5:$J$44,5,FALSE)*VLOOKUP(SOYLD2!AO$4,'[1]INTERNAL PARAMETERS-1'!$B$5:$J$44,7,FALSE)*SOYLD2!$F166 + SOYLD1!AO166*(1-VLOOKUP(SOYLD2!AO$4,'[1]INTERNAL PARAMETERS-1'!$B$5:$J$44,5,FALSE))*VLOOKUP(SOYLD2!AO$4,'[1]INTERNAL PARAMETERS-1'!$B$5:$J$44,9,FALSE)*SOYLD2!$F166</f>
        <v>0</v>
      </c>
      <c r="AP166" s="44">
        <f>SOYLD1!AP166*VLOOKUP(SOYLD2!AP$4,'[1]INTERNAL PARAMETERS-1'!$B$5:$J$44,5,FALSE)*VLOOKUP(SOYLD2!AP$4,'[1]INTERNAL PARAMETERS-1'!$B$5:$J$44,7,FALSE)*SOYLD2!$F166 + SOYLD1!AP166*(1-VLOOKUP(SOYLD2!AP$4,'[1]INTERNAL PARAMETERS-1'!$B$5:$J$44,5,FALSE))*VLOOKUP(SOYLD2!AP$4,'[1]INTERNAL PARAMETERS-1'!$B$5:$J$44,9,FALSE)*SOYLD2!$F166</f>
        <v>0</v>
      </c>
      <c r="AQ166" s="44">
        <f>SOYLD1!AQ166*VLOOKUP(SOYLD2!AQ$4,'[1]INTERNAL PARAMETERS-1'!$B$5:$J$44,5,FALSE)*VLOOKUP(SOYLD2!AQ$4,'[1]INTERNAL PARAMETERS-1'!$B$5:$J$44,7,FALSE)*SOYLD2!$F166 + SOYLD1!AQ166*(1-VLOOKUP(SOYLD2!AQ$4,'[1]INTERNAL PARAMETERS-1'!$B$5:$J$44,5,FALSE))*VLOOKUP(SOYLD2!AQ$4,'[1]INTERNAL PARAMETERS-1'!$B$5:$J$44,9,FALSE)*SOYLD2!$F166</f>
        <v>0</v>
      </c>
      <c r="AR166" s="44">
        <f>SOYLD1!AR166*VLOOKUP(SOYLD2!AR$4,'[1]INTERNAL PARAMETERS-1'!$B$5:$J$44,5,FALSE)*VLOOKUP(SOYLD2!AR$4,'[1]INTERNAL PARAMETERS-1'!$B$5:$J$44,7,FALSE)*SOYLD2!$F166 + SOYLD1!AR166*(1-VLOOKUP(SOYLD2!AR$4,'[1]INTERNAL PARAMETERS-1'!$B$5:$J$44,5,FALSE))*VLOOKUP(SOYLD2!AR$4,'[1]INTERNAL PARAMETERS-1'!$B$5:$J$44,9,FALSE)*SOYLD2!$F166</f>
        <v>0</v>
      </c>
      <c r="AS166" s="44">
        <f>SOYLD1!AS166*VLOOKUP(SOYLD2!AS$4,'[1]INTERNAL PARAMETERS-1'!$B$5:$J$44,5,FALSE)*VLOOKUP(SOYLD2!AS$4,'[1]INTERNAL PARAMETERS-1'!$B$5:$J$44,7,FALSE)*SOYLD2!$F166 + SOYLD1!AS166*(1-VLOOKUP(SOYLD2!AS$4,'[1]INTERNAL PARAMETERS-1'!$B$5:$J$44,5,FALSE))*VLOOKUP(SOYLD2!AS$4,'[1]INTERNAL PARAMETERS-1'!$B$5:$J$44,9,FALSE)*SOYLD2!$F166</f>
        <v>0</v>
      </c>
      <c r="AT166" s="43">
        <f>SOYLD1!AT166*VLOOKUP(SOYLD2!AT$4,'[1]INTERNAL PARAMETERS-1'!$B$5:$J$44,5,FALSE)*VLOOKUP(SOYLD2!AT$4,'[1]INTERNAL PARAMETERS-1'!$B$5:$J$44,7,FALSE)*SOYLD2!$F166 + SOYLD1!AT166*(1-VLOOKUP(SOYLD2!AT$4,'[1]INTERNAL PARAMETERS-1'!$B$5:$J$44,5,FALSE))*VLOOKUP(SOYLD2!AT$4,'[1]INTERNAL PARAMETERS-1'!$B$5:$J$44,9,FALSE)*SOYLD2!$F166</f>
        <v>0</v>
      </c>
      <c r="AU166" s="45">
        <f>SOYLD1!AU166*VLOOKUP(SOYLD2!AU$4,'[1]INTERNAL PARAMETERS-1'!$B$5:$J$44,5,FALSE)*VLOOKUP(SOYLD2!AU$4,'[1]INTERNAL PARAMETERS-1'!$B$5:$J$44,6,FALSE)*VLOOKUP(SOYLD2!AU$4,'[1]INTERNAL PARAMETERS-1'!$B$5:$J$44,3,FALSE) + SOYLD1!AU166*(1-VLOOKUP(SOYLD2!AU$4,'[1]INTERNAL PARAMETERS-1'!$B$5:$J$44,5,FALSE))*VLOOKUP(SOYLD2!AU$4,'[1]INTERNAL PARAMETERS-1'!$B$5:$J$44,8,FALSE)*VLOOKUP(SOYLD2!AU$4,'[1]INTERNAL PARAMETERS-1'!$B$5:$J$44,3,FALSE)</f>
        <v>0</v>
      </c>
      <c r="AV166" s="44">
        <f>SOYLD1!AV166*VLOOKUP(SOYLD2!AV$4,'[1]INTERNAL PARAMETERS-1'!$B$5:$J$44,5,FALSE)*VLOOKUP(SOYLD2!AV$4,'[1]INTERNAL PARAMETERS-1'!$B$5:$J$44,6,FALSE)*VLOOKUP(SOYLD2!AV$4,'[1]INTERNAL PARAMETERS-1'!$B$5:$J$44,3,FALSE) + SOYLD1!AV166*(1-VLOOKUP(SOYLD2!AV$4,'[1]INTERNAL PARAMETERS-1'!$B$5:$J$44,5,FALSE))*VLOOKUP(SOYLD2!AV$4,'[1]INTERNAL PARAMETERS-1'!$B$5:$J$44,8,FALSE)*VLOOKUP(SOYLD2!AV$4,'[1]INTERNAL PARAMETERS-1'!$B$5:$J$44,3,FALSE)</f>
        <v>0</v>
      </c>
      <c r="AW166" s="44">
        <f>SOYLD1!AW166*VLOOKUP(SOYLD2!AW$4,'[1]INTERNAL PARAMETERS-1'!$B$5:$J$44,5,FALSE)*VLOOKUP(SOYLD2!AW$4,'[1]INTERNAL PARAMETERS-1'!$B$5:$J$44,6,FALSE)*VLOOKUP(SOYLD2!AW$4,'[1]INTERNAL PARAMETERS-1'!$B$5:$J$44,3,FALSE) + SOYLD1!AW166*(1-VLOOKUP(SOYLD2!AW$4,'[1]INTERNAL PARAMETERS-1'!$B$5:$J$44,5,FALSE))*VLOOKUP(SOYLD2!AW$4,'[1]INTERNAL PARAMETERS-1'!$B$5:$J$44,8,FALSE)*VLOOKUP(SOYLD2!AW$4,'[1]INTERNAL PARAMETERS-1'!$B$5:$J$44,3,FALSE)</f>
        <v>1.5524514140894364E-2</v>
      </c>
      <c r="AX166" s="44">
        <f>SOYLD1!AX166*VLOOKUP(SOYLD2!AX$4,'[1]INTERNAL PARAMETERS-1'!$B$5:$J$44,5,FALSE)*VLOOKUP(SOYLD2!AX$4,'[1]INTERNAL PARAMETERS-1'!$B$5:$J$44,6,FALSE)*VLOOKUP(SOYLD2!AX$4,'[1]INTERNAL PARAMETERS-1'!$B$5:$J$44,3,FALSE) + SOYLD1!AX166*(1-VLOOKUP(SOYLD2!AX$4,'[1]INTERNAL PARAMETERS-1'!$B$5:$J$44,5,FALSE))*VLOOKUP(SOYLD2!AX$4,'[1]INTERNAL PARAMETERS-1'!$B$5:$J$44,8,FALSE)*VLOOKUP(SOYLD2!AX$4,'[1]INTERNAL PARAMETERS-1'!$B$5:$J$44,3,FALSE)</f>
        <v>0</v>
      </c>
      <c r="AY166" s="44">
        <f>SOYLD1!AY166*VLOOKUP(SOYLD2!AY$4,'[1]INTERNAL PARAMETERS-1'!$B$5:$J$44,5,FALSE)*VLOOKUP(SOYLD2!AY$4,'[1]INTERNAL PARAMETERS-1'!$B$5:$J$44,6,FALSE)*VLOOKUP(SOYLD2!AY$4,'[1]INTERNAL PARAMETERS-1'!$B$5:$J$44,3,FALSE) + SOYLD1!AY166*(1-VLOOKUP(SOYLD2!AY$4,'[1]INTERNAL PARAMETERS-1'!$B$5:$J$44,5,FALSE))*VLOOKUP(SOYLD2!AY$4,'[1]INTERNAL PARAMETERS-1'!$B$5:$J$44,8,FALSE)*VLOOKUP(SOYLD2!AY$4,'[1]INTERNAL PARAMETERS-1'!$B$5:$J$44,3,FALSE)</f>
        <v>0</v>
      </c>
      <c r="AZ166" s="44">
        <f>SOYLD1!AZ166*VLOOKUP(SOYLD2!AZ$4,'[1]INTERNAL PARAMETERS-1'!$B$5:$J$44,5,FALSE)*VLOOKUP(SOYLD2!AZ$4,'[1]INTERNAL PARAMETERS-1'!$B$5:$J$44,6,FALSE)*VLOOKUP(SOYLD2!AZ$4,'[1]INTERNAL PARAMETERS-1'!$B$5:$J$44,3,FALSE) + SOYLD1!AZ166*(1-VLOOKUP(SOYLD2!AZ$4,'[1]INTERNAL PARAMETERS-1'!$B$5:$J$44,5,FALSE))*VLOOKUP(SOYLD2!AZ$4,'[1]INTERNAL PARAMETERS-1'!$B$5:$J$44,8,FALSE)*VLOOKUP(SOYLD2!AZ$4,'[1]INTERNAL PARAMETERS-1'!$B$5:$J$44,3,FALSE)</f>
        <v>0</v>
      </c>
      <c r="BA166" s="44">
        <f>SOYLD1!BA166*VLOOKUP(SOYLD2!BA$4,'[1]INTERNAL PARAMETERS-1'!$B$5:$J$44,5,FALSE)*VLOOKUP(SOYLD2!BA$4,'[1]INTERNAL PARAMETERS-1'!$B$5:$J$44,6,FALSE)*VLOOKUP(SOYLD2!BA$4,'[1]INTERNAL PARAMETERS-1'!$B$5:$J$44,3,FALSE) + SOYLD1!BA166*(1-VLOOKUP(SOYLD2!BA$4,'[1]INTERNAL PARAMETERS-1'!$B$5:$J$44,5,FALSE))*VLOOKUP(SOYLD2!BA$4,'[1]INTERNAL PARAMETERS-1'!$B$5:$J$44,8,FALSE)*VLOOKUP(SOYLD2!BA$4,'[1]INTERNAL PARAMETERS-1'!$B$5:$J$44,3,FALSE)</f>
        <v>4.276125568940551E-2</v>
      </c>
      <c r="BB166" s="44">
        <f>SOYLD1!BB166*VLOOKUP(SOYLD2!BB$4,'[1]INTERNAL PARAMETERS-1'!$B$5:$J$44,5,FALSE)*VLOOKUP(SOYLD2!BB$4,'[1]INTERNAL PARAMETERS-1'!$B$5:$J$44,6,FALSE)*VLOOKUP(SOYLD2!BB$4,'[1]INTERNAL PARAMETERS-1'!$B$5:$J$44,3,FALSE) + SOYLD1!BB166*(1-VLOOKUP(SOYLD2!BB$4,'[1]INTERNAL PARAMETERS-1'!$B$5:$J$44,5,FALSE))*VLOOKUP(SOYLD2!BB$4,'[1]INTERNAL PARAMETERS-1'!$B$5:$J$44,8,FALSE)*VLOOKUP(SOYLD2!BB$4,'[1]INTERNAL PARAMETERS-1'!$B$5:$J$44,3,FALSE)</f>
        <v>1.5210388206254161E-3</v>
      </c>
      <c r="BC166" s="44">
        <f>SOYLD1!BC166*VLOOKUP(SOYLD2!BC$4,'[1]INTERNAL PARAMETERS-1'!$B$5:$J$44,5,FALSE)*VLOOKUP(SOYLD2!BC$4,'[1]INTERNAL PARAMETERS-1'!$B$5:$J$44,6,FALSE)*VLOOKUP(SOYLD2!BC$4,'[1]INTERNAL PARAMETERS-1'!$B$5:$J$44,3,FALSE) + SOYLD1!BC166*(1-VLOOKUP(SOYLD2!BC$4,'[1]INTERNAL PARAMETERS-1'!$B$5:$J$44,5,FALSE))*VLOOKUP(SOYLD2!BC$4,'[1]INTERNAL PARAMETERS-1'!$B$5:$J$44,8,FALSE)*VLOOKUP(SOYLD2!BC$4,'[1]INTERNAL PARAMETERS-1'!$B$5:$J$44,3,FALSE)</f>
        <v>7.8570856220942838E-3</v>
      </c>
      <c r="BD166" s="44">
        <f>SOYLD1!BD166*VLOOKUP(SOYLD2!BD$4,'[1]INTERNAL PARAMETERS-1'!$B$5:$J$44,5,FALSE)*VLOOKUP(SOYLD2!BD$4,'[1]INTERNAL PARAMETERS-1'!$B$5:$J$44,6,FALSE)*VLOOKUP(SOYLD2!BD$4,'[1]INTERNAL PARAMETERS-1'!$B$5:$J$44,3,FALSE) + SOYLD1!BD166*(1-VLOOKUP(SOYLD2!BD$4,'[1]INTERNAL PARAMETERS-1'!$B$5:$J$44,5,FALSE))*VLOOKUP(SOYLD2!BD$4,'[1]INTERNAL PARAMETERS-1'!$B$5:$J$44,8,FALSE)*VLOOKUP(SOYLD2!BD$4,'[1]INTERNAL PARAMETERS-1'!$B$5:$J$44,3,FALSE)</f>
        <v>1.3095172668257833E-3</v>
      </c>
      <c r="BE166" s="44">
        <f>SOYLD1!BE166*VLOOKUP(SOYLD2!BE$4,'[1]INTERNAL PARAMETERS-1'!$B$5:$J$44,5,FALSE)*VLOOKUP(SOYLD2!BE$4,'[1]INTERNAL PARAMETERS-1'!$B$5:$J$44,6,FALSE)*VLOOKUP(SOYLD2!BE$4,'[1]INTERNAL PARAMETERS-1'!$B$5:$J$44,3,FALSE) + SOYLD1!BE166*(1-VLOOKUP(SOYLD2!BE$4,'[1]INTERNAL PARAMETERS-1'!$B$5:$J$44,5,FALSE))*VLOOKUP(SOYLD2!BE$4,'[1]INTERNAL PARAMETERS-1'!$B$5:$J$44,8,FALSE)*VLOOKUP(SOYLD2!BE$4,'[1]INTERNAL PARAMETERS-1'!$B$5:$J$44,3,FALSE)</f>
        <v>8.988115559577764E-3</v>
      </c>
      <c r="BF166" s="44">
        <f>SOYLD1!BF166*VLOOKUP(SOYLD2!BF$4,'[1]INTERNAL PARAMETERS-1'!$B$5:$J$44,5,FALSE)*VLOOKUP(SOYLD2!BF$4,'[1]INTERNAL PARAMETERS-1'!$B$5:$J$44,6,FALSE)*VLOOKUP(SOYLD2!BF$4,'[1]INTERNAL PARAMETERS-1'!$B$5:$J$44,3,FALSE) + SOYLD1!BF166*(1-VLOOKUP(SOYLD2!BF$4,'[1]INTERNAL PARAMETERS-1'!$B$5:$J$44,5,FALSE))*VLOOKUP(SOYLD2!BF$4,'[1]INTERNAL PARAMETERS-1'!$B$5:$J$44,8,FALSE)*VLOOKUP(SOYLD2!BF$4,'[1]INTERNAL PARAMETERS-1'!$B$5:$J$44,3,FALSE)</f>
        <v>0</v>
      </c>
      <c r="BG166" s="44">
        <f>SOYLD1!BG166*VLOOKUP(SOYLD2!BG$4,'[1]INTERNAL PARAMETERS-1'!$B$5:$J$44,5,FALSE)*VLOOKUP(SOYLD2!BG$4,'[1]INTERNAL PARAMETERS-1'!$B$5:$J$44,6,FALSE)*VLOOKUP(SOYLD2!BG$4,'[1]INTERNAL PARAMETERS-1'!$B$5:$J$44,3,FALSE) + SOYLD1!BG166*(1-VLOOKUP(SOYLD2!BG$4,'[1]INTERNAL PARAMETERS-1'!$B$5:$J$44,5,FALSE))*VLOOKUP(SOYLD2!BG$4,'[1]INTERNAL PARAMETERS-1'!$B$5:$J$44,8,FALSE)*VLOOKUP(SOYLD2!BG$4,'[1]INTERNAL PARAMETERS-1'!$B$5:$J$44,3,FALSE)</f>
        <v>2.2955834896944785E-3</v>
      </c>
      <c r="BH166" s="44">
        <f>SOYLD1!BH166*VLOOKUP(SOYLD2!BH$4,'[1]INTERNAL PARAMETERS-1'!$B$5:$J$44,5,FALSE)*VLOOKUP(SOYLD2!BH$4,'[1]INTERNAL PARAMETERS-1'!$B$5:$J$44,6,FALSE)*VLOOKUP(SOYLD2!BH$4,'[1]INTERNAL PARAMETERS-1'!$B$5:$J$44,3,FALSE) + SOYLD1!BH166*(1-VLOOKUP(SOYLD2!BH$4,'[1]INTERNAL PARAMETERS-1'!$B$5:$J$44,5,FALSE))*VLOOKUP(SOYLD2!BH$4,'[1]INTERNAL PARAMETERS-1'!$B$5:$J$44,8,FALSE)*VLOOKUP(SOYLD2!BH$4,'[1]INTERNAL PARAMETERS-1'!$B$5:$J$44,3,FALSE)</f>
        <v>4.5818255830068593E-6</v>
      </c>
      <c r="BI166" s="44">
        <f>SOYLD1!BI166*VLOOKUP(SOYLD2!BI$4,'[1]INTERNAL PARAMETERS-1'!$B$5:$J$44,5,FALSE)*VLOOKUP(SOYLD2!BI$4,'[1]INTERNAL PARAMETERS-1'!$B$5:$J$44,6,FALSE)*VLOOKUP(SOYLD2!BI$4,'[1]INTERNAL PARAMETERS-1'!$B$5:$J$44,3,FALSE) + SOYLD1!BI166*(1-VLOOKUP(SOYLD2!BI$4,'[1]INTERNAL PARAMETERS-1'!$B$5:$J$44,5,FALSE))*VLOOKUP(SOYLD2!BI$4,'[1]INTERNAL PARAMETERS-1'!$B$5:$J$44,8,FALSE)*VLOOKUP(SOYLD2!BI$4,'[1]INTERNAL PARAMETERS-1'!$B$5:$J$44,3,FALSE)</f>
        <v>0</v>
      </c>
      <c r="BJ166" s="44">
        <f>SOYLD1!BJ166*VLOOKUP(SOYLD2!BJ$4,'[1]INTERNAL PARAMETERS-1'!$B$5:$J$44,5,FALSE)*VLOOKUP(SOYLD2!BJ$4,'[1]INTERNAL PARAMETERS-1'!$B$5:$J$44,6,FALSE)*VLOOKUP(SOYLD2!BJ$4,'[1]INTERNAL PARAMETERS-1'!$B$5:$J$44,3,FALSE) + SOYLD1!BJ166*(1-VLOOKUP(SOYLD2!BJ$4,'[1]INTERNAL PARAMETERS-1'!$B$5:$J$44,5,FALSE))*VLOOKUP(SOYLD2!BJ$4,'[1]INTERNAL PARAMETERS-1'!$B$5:$J$44,8,FALSE)*VLOOKUP(SOYLD2!BJ$4,'[1]INTERNAL PARAMETERS-1'!$B$5:$J$44,3,FALSE)</f>
        <v>1.046064657149151E-3</v>
      </c>
      <c r="BK166" s="44">
        <f>SOYLD1!BK166*VLOOKUP(SOYLD2!BK$4,'[1]INTERNAL PARAMETERS-1'!$B$5:$J$44,5,FALSE)*VLOOKUP(SOYLD2!BK$4,'[1]INTERNAL PARAMETERS-1'!$B$5:$J$44,6,FALSE)*VLOOKUP(SOYLD2!BK$4,'[1]INTERNAL PARAMETERS-1'!$B$5:$J$44,3,FALSE) + SOYLD1!BK166*(1-VLOOKUP(SOYLD2!BK$4,'[1]INTERNAL PARAMETERS-1'!$B$5:$J$44,5,FALSE))*VLOOKUP(SOYLD2!BK$4,'[1]INTERNAL PARAMETERS-1'!$B$5:$J$44,8,FALSE)*VLOOKUP(SOYLD2!BK$4,'[1]INTERNAL PARAMETERS-1'!$B$5:$J$44,3,FALSE)</f>
        <v>1.0088321183312895E-3</v>
      </c>
      <c r="BL166" s="44">
        <f>SOYLD1!BL166*VLOOKUP(SOYLD2!BL$4,'[1]INTERNAL PARAMETERS-1'!$B$5:$J$44,5,FALSE)*VLOOKUP(SOYLD2!BL$4,'[1]INTERNAL PARAMETERS-1'!$B$5:$J$44,6,FALSE)*VLOOKUP(SOYLD2!BL$4,'[1]INTERNAL PARAMETERS-1'!$B$5:$J$44,3,FALSE) + SOYLD1!BL166*(1-VLOOKUP(SOYLD2!BL$4,'[1]INTERNAL PARAMETERS-1'!$B$5:$J$44,5,FALSE))*VLOOKUP(SOYLD2!BL$4,'[1]INTERNAL PARAMETERS-1'!$B$5:$J$44,8,FALSE)*VLOOKUP(SOYLD2!BL$4,'[1]INTERNAL PARAMETERS-1'!$B$5:$J$44,3,FALSE)</f>
        <v>1.9822973349092085E-3</v>
      </c>
      <c r="BM166" s="44">
        <f>SOYLD1!BM166*VLOOKUP(SOYLD2!BM$4,'[1]INTERNAL PARAMETERS-1'!$B$5:$J$44,5,FALSE)*VLOOKUP(SOYLD2!BM$4,'[1]INTERNAL PARAMETERS-1'!$B$5:$J$44,6,FALSE)*VLOOKUP(SOYLD2!BM$4,'[1]INTERNAL PARAMETERS-1'!$B$5:$J$44,3,FALSE) + SOYLD1!BM166*(1-VLOOKUP(SOYLD2!BM$4,'[1]INTERNAL PARAMETERS-1'!$B$5:$J$44,5,FALSE))*VLOOKUP(SOYLD2!BM$4,'[1]INTERNAL PARAMETERS-1'!$B$5:$J$44,8,FALSE)*VLOOKUP(SOYLD2!BM$4,'[1]INTERNAL PARAMETERS-1'!$B$5:$J$44,3,FALSE)</f>
        <v>1.9226629731809008E-3</v>
      </c>
      <c r="BN166" s="44">
        <f>SOYLD1!BN166*VLOOKUP(SOYLD2!BN$4,'[1]INTERNAL PARAMETERS-1'!$B$5:$J$44,5,FALSE)*VLOOKUP(SOYLD2!BN$4,'[1]INTERNAL PARAMETERS-1'!$B$5:$J$44,6,FALSE)*VLOOKUP(SOYLD2!BN$4,'[1]INTERNAL PARAMETERS-1'!$B$5:$J$44,3,FALSE) + SOYLD1!BN166*(1-VLOOKUP(SOYLD2!BN$4,'[1]INTERNAL PARAMETERS-1'!$B$5:$J$44,5,FALSE))*VLOOKUP(SOYLD2!BN$4,'[1]INTERNAL PARAMETERS-1'!$B$5:$J$44,8,FALSE)*VLOOKUP(SOYLD2!BN$4,'[1]INTERNAL PARAMETERS-1'!$B$5:$J$44,3,FALSE)</f>
        <v>8.5036948859402593E-4</v>
      </c>
      <c r="BO166" s="44">
        <f>SOYLD1!BO166*VLOOKUP(SOYLD2!BO$4,'[1]INTERNAL PARAMETERS-1'!$B$5:$J$44,5,FALSE)*VLOOKUP(SOYLD2!BO$4,'[1]INTERNAL PARAMETERS-1'!$B$5:$J$44,6,FALSE)*VLOOKUP(SOYLD2!BO$4,'[1]INTERNAL PARAMETERS-1'!$B$5:$J$44,3,FALSE) + SOYLD1!BO166*(1-VLOOKUP(SOYLD2!BO$4,'[1]INTERNAL PARAMETERS-1'!$B$5:$J$44,5,FALSE))*VLOOKUP(SOYLD2!BO$4,'[1]INTERNAL PARAMETERS-1'!$B$5:$J$44,8,FALSE)*VLOOKUP(SOYLD2!BO$4,'[1]INTERNAL PARAMETERS-1'!$B$5:$J$44,3,FALSE)</f>
        <v>3.5561000203913326E-4</v>
      </c>
      <c r="BP166" s="44">
        <f>SOYLD1!BP166*VLOOKUP(SOYLD2!BP$4,'[1]INTERNAL PARAMETERS-1'!$B$5:$J$44,5,FALSE)*VLOOKUP(SOYLD2!BP$4,'[1]INTERNAL PARAMETERS-1'!$B$5:$J$44,6,FALSE)*VLOOKUP(SOYLD2!BP$4,'[1]INTERNAL PARAMETERS-1'!$B$5:$J$44,3,FALSE) + SOYLD1!BP166*(1-VLOOKUP(SOYLD2!BP$4,'[1]INTERNAL PARAMETERS-1'!$B$5:$J$44,5,FALSE))*VLOOKUP(SOYLD2!BP$4,'[1]INTERNAL PARAMETERS-1'!$B$5:$J$44,8,FALSE)*VLOOKUP(SOYLD2!BP$4,'[1]INTERNAL PARAMETERS-1'!$B$5:$J$44,3,FALSE)</f>
        <v>2.0606093891829792E-5</v>
      </c>
      <c r="BQ166" s="44">
        <f>SOYLD1!BQ166*VLOOKUP(SOYLD2!BQ$4,'[1]INTERNAL PARAMETERS-1'!$B$5:$J$44,5,FALSE)*VLOOKUP(SOYLD2!BQ$4,'[1]INTERNAL PARAMETERS-1'!$B$5:$J$44,6,FALSE)*VLOOKUP(SOYLD2!BQ$4,'[1]INTERNAL PARAMETERS-1'!$B$5:$J$44,3,FALSE) + SOYLD1!BQ166*(1-VLOOKUP(SOYLD2!BQ$4,'[1]INTERNAL PARAMETERS-1'!$B$5:$J$44,5,FALSE))*VLOOKUP(SOYLD2!BQ$4,'[1]INTERNAL PARAMETERS-1'!$B$5:$J$44,8,FALSE)*VLOOKUP(SOYLD2!BQ$4,'[1]INTERNAL PARAMETERS-1'!$B$5:$J$44,3,FALSE)</f>
        <v>3.0666638403776432E-3</v>
      </c>
      <c r="BR166" s="44">
        <f>SOYLD1!BR166*VLOOKUP(SOYLD2!BR$4,'[1]INTERNAL PARAMETERS-1'!$B$5:$J$44,5,FALSE)*VLOOKUP(SOYLD2!BR$4,'[1]INTERNAL PARAMETERS-1'!$B$5:$J$44,6,FALSE)*VLOOKUP(SOYLD2!BR$4,'[1]INTERNAL PARAMETERS-1'!$B$5:$J$44,3,FALSE) + SOYLD1!BR166*(1-VLOOKUP(SOYLD2!BR$4,'[1]INTERNAL PARAMETERS-1'!$B$5:$J$44,5,FALSE))*VLOOKUP(SOYLD2!BR$4,'[1]INTERNAL PARAMETERS-1'!$B$5:$J$44,8,FALSE)*VLOOKUP(SOYLD2!BR$4,'[1]INTERNAL PARAMETERS-1'!$B$5:$J$44,3,FALSE)</f>
        <v>5.5676857613610702E-5</v>
      </c>
      <c r="BS166" s="44">
        <f>SOYLD1!BS166*VLOOKUP(SOYLD2!BS$4,'[1]INTERNAL PARAMETERS-1'!$B$5:$J$44,5,FALSE)*VLOOKUP(SOYLD2!BS$4,'[1]INTERNAL PARAMETERS-1'!$B$5:$J$44,6,FALSE)*VLOOKUP(SOYLD2!BS$4,'[1]INTERNAL PARAMETERS-1'!$B$5:$J$44,3,FALSE) + SOYLD1!BS166*(1-VLOOKUP(SOYLD2!BS$4,'[1]INTERNAL PARAMETERS-1'!$B$5:$J$44,5,FALSE))*VLOOKUP(SOYLD2!BS$4,'[1]INTERNAL PARAMETERS-1'!$B$5:$J$44,8,FALSE)*VLOOKUP(SOYLD2!BS$4,'[1]INTERNAL PARAMETERS-1'!$B$5:$J$44,3,FALSE)</f>
        <v>2.7609472208007243E-6</v>
      </c>
      <c r="BT166" s="44">
        <f>SOYLD1!BT166*VLOOKUP(SOYLD2!BT$4,'[1]INTERNAL PARAMETERS-1'!$B$5:$J$44,5,FALSE)*VLOOKUP(SOYLD2!BT$4,'[1]INTERNAL PARAMETERS-1'!$B$5:$J$44,6,FALSE)*VLOOKUP(SOYLD2!BT$4,'[1]INTERNAL PARAMETERS-1'!$B$5:$J$44,3,FALSE) + SOYLD1!BT166*(1-VLOOKUP(SOYLD2!BT$4,'[1]INTERNAL PARAMETERS-1'!$B$5:$J$44,5,FALSE))*VLOOKUP(SOYLD2!BT$4,'[1]INTERNAL PARAMETERS-1'!$B$5:$J$44,8,FALSE)*VLOOKUP(SOYLD2!BT$4,'[1]INTERNAL PARAMETERS-1'!$B$5:$J$44,3,FALSE)</f>
        <v>0</v>
      </c>
      <c r="BU166" s="44">
        <f>SOYLD1!BU166*VLOOKUP(SOYLD2!BU$4,'[1]INTERNAL PARAMETERS-1'!$B$5:$J$44,5,FALSE)*VLOOKUP(SOYLD2!BU$4,'[1]INTERNAL PARAMETERS-1'!$B$5:$J$44,6,FALSE)*VLOOKUP(SOYLD2!BU$4,'[1]INTERNAL PARAMETERS-1'!$B$5:$J$44,3,FALSE) + SOYLD1!BU166*(1-VLOOKUP(SOYLD2!BU$4,'[1]INTERNAL PARAMETERS-1'!$B$5:$J$44,5,FALSE))*VLOOKUP(SOYLD2!BU$4,'[1]INTERNAL PARAMETERS-1'!$B$5:$J$44,8,FALSE)*VLOOKUP(SOYLD2!BU$4,'[1]INTERNAL PARAMETERS-1'!$B$5:$J$44,3,FALSE)</f>
        <v>0</v>
      </c>
      <c r="BV166" s="44">
        <f>SOYLD1!BV166*VLOOKUP(SOYLD2!BV$4,'[1]INTERNAL PARAMETERS-1'!$B$5:$J$44,5,FALSE)*VLOOKUP(SOYLD2!BV$4,'[1]INTERNAL PARAMETERS-1'!$B$5:$J$44,6,FALSE)*VLOOKUP(SOYLD2!BV$4,'[1]INTERNAL PARAMETERS-1'!$B$5:$J$44,3,FALSE) + SOYLD1!BV166*(1-VLOOKUP(SOYLD2!BV$4,'[1]INTERNAL PARAMETERS-1'!$B$5:$J$44,5,FALSE))*VLOOKUP(SOYLD2!BV$4,'[1]INTERNAL PARAMETERS-1'!$B$5:$J$44,8,FALSE)*VLOOKUP(SOYLD2!BV$4,'[1]INTERNAL PARAMETERS-1'!$B$5:$J$44,3,FALSE)</f>
        <v>0</v>
      </c>
      <c r="BW166" s="44">
        <f>SOYLD1!BW166*VLOOKUP(SOYLD2!BW$4,'[1]INTERNAL PARAMETERS-1'!$B$5:$J$44,5,FALSE)*VLOOKUP(SOYLD2!BW$4,'[1]INTERNAL PARAMETERS-1'!$B$5:$J$44,6,FALSE)*VLOOKUP(SOYLD2!BW$4,'[1]INTERNAL PARAMETERS-1'!$B$5:$J$44,3,FALSE) + SOYLD1!BW166*(1-VLOOKUP(SOYLD2!BW$4,'[1]INTERNAL PARAMETERS-1'!$B$5:$J$44,5,FALSE))*VLOOKUP(SOYLD2!BW$4,'[1]INTERNAL PARAMETERS-1'!$B$5:$J$44,8,FALSE)*VLOOKUP(SOYLD2!BW$4,'[1]INTERNAL PARAMETERS-1'!$B$5:$J$44,3,FALSE)</f>
        <v>0</v>
      </c>
      <c r="BX166" s="44">
        <f>SOYLD1!BX166*VLOOKUP(SOYLD2!BX$4,'[1]INTERNAL PARAMETERS-1'!$B$5:$J$44,5,FALSE)*VLOOKUP(SOYLD2!BX$4,'[1]INTERNAL PARAMETERS-1'!$B$5:$J$44,6,FALSE)*VLOOKUP(SOYLD2!BX$4,'[1]INTERNAL PARAMETERS-1'!$B$5:$J$44,3,FALSE) + SOYLD1!BX166*(1-VLOOKUP(SOYLD2!BX$4,'[1]INTERNAL PARAMETERS-1'!$B$5:$J$44,5,FALSE))*VLOOKUP(SOYLD2!BX$4,'[1]INTERNAL PARAMETERS-1'!$B$5:$J$44,8,FALSE)*VLOOKUP(SOYLD2!BX$4,'[1]INTERNAL PARAMETERS-1'!$B$5:$J$44,3,FALSE)</f>
        <v>0</v>
      </c>
      <c r="BY166" s="44">
        <f>SOYLD1!BY166*VLOOKUP(SOYLD2!BY$4,'[1]INTERNAL PARAMETERS-1'!$B$5:$J$44,5,FALSE)*VLOOKUP(SOYLD2!BY$4,'[1]INTERNAL PARAMETERS-1'!$B$5:$J$44,6,FALSE)*VLOOKUP(SOYLD2!BY$4,'[1]INTERNAL PARAMETERS-1'!$B$5:$J$44,3,FALSE) + SOYLD1!BY166*(1-VLOOKUP(SOYLD2!BY$4,'[1]INTERNAL PARAMETERS-1'!$B$5:$J$44,5,FALSE))*VLOOKUP(SOYLD2!BY$4,'[1]INTERNAL PARAMETERS-1'!$B$5:$J$44,8,FALSE)*VLOOKUP(SOYLD2!BY$4,'[1]INTERNAL PARAMETERS-1'!$B$5:$J$44,3,FALSE)</f>
        <v>0</v>
      </c>
      <c r="BZ166" s="44">
        <f>SOYLD1!BZ166*VLOOKUP(SOYLD2!BZ$4,'[1]INTERNAL PARAMETERS-1'!$B$5:$J$44,5,FALSE)*VLOOKUP(SOYLD2!BZ$4,'[1]INTERNAL PARAMETERS-1'!$B$5:$J$44,6,FALSE)*VLOOKUP(SOYLD2!BZ$4,'[1]INTERNAL PARAMETERS-1'!$B$5:$J$44,3,FALSE) + SOYLD1!BZ166*(1-VLOOKUP(SOYLD2!BZ$4,'[1]INTERNAL PARAMETERS-1'!$B$5:$J$44,5,FALSE))*VLOOKUP(SOYLD2!BZ$4,'[1]INTERNAL PARAMETERS-1'!$B$5:$J$44,8,FALSE)*VLOOKUP(SOYLD2!BZ$4,'[1]INTERNAL PARAMETERS-1'!$B$5:$J$44,3,FALSE)</f>
        <v>5.4303118020822034E-6</v>
      </c>
      <c r="CA166" s="44">
        <f>SOYLD1!CA166*VLOOKUP(SOYLD2!CA$4,'[1]INTERNAL PARAMETERS-1'!$B$5:$J$44,5,FALSE)*VLOOKUP(SOYLD2!CA$4,'[1]INTERNAL PARAMETERS-1'!$B$5:$J$44,6,FALSE)*VLOOKUP(SOYLD2!CA$4,'[1]INTERNAL PARAMETERS-1'!$B$5:$J$44,3,FALSE) + SOYLD1!CA166*(1-VLOOKUP(SOYLD2!CA$4,'[1]INTERNAL PARAMETERS-1'!$B$5:$J$44,5,FALSE))*VLOOKUP(SOYLD2!CA$4,'[1]INTERNAL PARAMETERS-1'!$B$5:$J$44,8,FALSE)*VLOOKUP(SOYLD2!CA$4,'[1]INTERNAL PARAMETERS-1'!$B$5:$J$44,3,FALSE)</f>
        <v>0</v>
      </c>
      <c r="CB166" s="44">
        <f>SOYLD1!CB166*VLOOKUP(SOYLD2!CB$4,'[1]INTERNAL PARAMETERS-1'!$B$5:$J$44,5,FALSE)*VLOOKUP(SOYLD2!CB$4,'[1]INTERNAL PARAMETERS-1'!$B$5:$J$44,6,FALSE)*VLOOKUP(SOYLD2!CB$4,'[1]INTERNAL PARAMETERS-1'!$B$5:$J$44,3,FALSE) + SOYLD1!CB166*(1-VLOOKUP(SOYLD2!CB$4,'[1]INTERNAL PARAMETERS-1'!$B$5:$J$44,5,FALSE))*VLOOKUP(SOYLD2!CB$4,'[1]INTERNAL PARAMETERS-1'!$B$5:$J$44,8,FALSE)*VLOOKUP(SOYLD2!CB$4,'[1]INTERNAL PARAMETERS-1'!$B$5:$J$44,3,FALSE)</f>
        <v>0</v>
      </c>
      <c r="CC166" s="44">
        <f>SOYLD1!CC166*VLOOKUP(SOYLD2!CC$4,'[1]INTERNAL PARAMETERS-1'!$B$5:$J$44,5,FALSE)*VLOOKUP(SOYLD2!CC$4,'[1]INTERNAL PARAMETERS-1'!$B$5:$J$44,6,FALSE)*VLOOKUP(SOYLD2!CC$4,'[1]INTERNAL PARAMETERS-1'!$B$5:$J$44,3,FALSE) + SOYLD1!CC166*(1-VLOOKUP(SOYLD2!CC$4,'[1]INTERNAL PARAMETERS-1'!$B$5:$J$44,5,FALSE))*VLOOKUP(SOYLD2!CC$4,'[1]INTERNAL PARAMETERS-1'!$B$5:$J$44,8,FALSE)*VLOOKUP(SOYLD2!CC$4,'[1]INTERNAL PARAMETERS-1'!$B$5:$J$44,3,FALSE)</f>
        <v>1.2067359560182675E-5</v>
      </c>
      <c r="CD166" s="44">
        <f>SOYLD1!CD166*VLOOKUP(SOYLD2!CD$4,'[1]INTERNAL PARAMETERS-1'!$B$5:$J$44,5,FALSE)*VLOOKUP(SOYLD2!CD$4,'[1]INTERNAL PARAMETERS-1'!$B$5:$J$44,6,FALSE)*VLOOKUP(SOYLD2!CD$4,'[1]INTERNAL PARAMETERS-1'!$B$5:$J$44,3,FALSE) + SOYLD1!CD166*(1-VLOOKUP(SOYLD2!CD$4,'[1]INTERNAL PARAMETERS-1'!$B$5:$J$44,5,FALSE))*VLOOKUP(SOYLD2!CD$4,'[1]INTERNAL PARAMETERS-1'!$B$5:$J$44,8,FALSE)*VLOOKUP(SOYLD2!CD$4,'[1]INTERNAL PARAMETERS-1'!$B$5:$J$44,3,FALSE)</f>
        <v>6.1090875749272768E-5</v>
      </c>
      <c r="CE166" s="44">
        <f>SOYLD1!CE166*VLOOKUP(SOYLD2!CE$4,'[1]INTERNAL PARAMETERS-1'!$B$5:$J$44,5,FALSE)*VLOOKUP(SOYLD2!CE$4,'[1]INTERNAL PARAMETERS-1'!$B$5:$J$44,6,FALSE)*VLOOKUP(SOYLD2!CE$4,'[1]INTERNAL PARAMETERS-1'!$B$5:$J$44,3,FALSE) + SOYLD1!CE166*(1-VLOOKUP(SOYLD2!CE$4,'[1]INTERNAL PARAMETERS-1'!$B$5:$J$44,5,FALSE))*VLOOKUP(SOYLD2!CE$4,'[1]INTERNAL PARAMETERS-1'!$B$5:$J$44,8,FALSE)*VLOOKUP(SOYLD2!CE$4,'[1]INTERNAL PARAMETERS-1'!$B$5:$J$44,3,FALSE)</f>
        <v>6.2577878862090167E-5</v>
      </c>
      <c r="CF166" s="44">
        <f>SOYLD1!CF166*VLOOKUP(SOYLD2!CF$4,'[1]INTERNAL PARAMETERS-1'!$B$5:$J$44,5,FALSE)*VLOOKUP(SOYLD2!CF$4,'[1]INTERNAL PARAMETERS-1'!$B$5:$J$44,6,FALSE)*VLOOKUP(SOYLD2!CF$4,'[1]INTERNAL PARAMETERS-1'!$B$5:$J$44,3,FALSE) + SOYLD1!CF166*(1-VLOOKUP(SOYLD2!CF$4,'[1]INTERNAL PARAMETERS-1'!$B$5:$J$44,5,FALSE))*VLOOKUP(SOYLD2!CF$4,'[1]INTERNAL PARAMETERS-1'!$B$5:$J$44,8,FALSE)*VLOOKUP(SOYLD2!CF$4,'[1]INTERNAL PARAMETERS-1'!$B$5:$J$44,3,FALSE)</f>
        <v>0</v>
      </c>
      <c r="CG166" s="44">
        <f>SOYLD1!CG166*VLOOKUP(SOYLD2!CG$4,'[1]INTERNAL PARAMETERS-1'!$B$5:$J$44,5,FALSE)*VLOOKUP(SOYLD2!CG$4,'[1]INTERNAL PARAMETERS-1'!$B$5:$J$44,6,FALSE)*VLOOKUP(SOYLD2!CG$4,'[1]INTERNAL PARAMETERS-1'!$B$5:$J$44,3,FALSE) + SOYLD1!CG166*(1-VLOOKUP(SOYLD2!CG$4,'[1]INTERNAL PARAMETERS-1'!$B$5:$J$44,5,FALSE))*VLOOKUP(SOYLD2!CG$4,'[1]INTERNAL PARAMETERS-1'!$B$5:$J$44,8,FALSE)*VLOOKUP(SOYLD2!CG$4,'[1]INTERNAL PARAMETERS-1'!$B$5:$J$44,3,FALSE)</f>
        <v>9.9798141005528606E-6</v>
      </c>
      <c r="CH166" s="43">
        <f>SOYLD1!CH166*VLOOKUP(SOYLD2!CH$4,'[1]INTERNAL PARAMETERS-1'!$B$5:$J$44,5,FALSE)*VLOOKUP(SOYLD2!CH$4,'[1]INTERNAL PARAMETERS-1'!$B$5:$J$44,6,FALSE)*VLOOKUP(SOYLD2!CH$4,'[1]INTERNAL PARAMETERS-1'!$B$5:$J$44,3,FALSE) + SOYLD1!CH166*(1-VLOOKUP(SOYLD2!CH$4,'[1]INTERNAL PARAMETERS-1'!$B$5:$J$44,5,FALSE))*VLOOKUP(SOYLD2!CH$4,'[1]INTERNAL PARAMETERS-1'!$B$5:$J$44,8,FALSE)*VLOOKUP(SOYLD2!CH$4,'[1]INTERNAL PARAMETERS-1'!$B$5:$J$44,3,FALSE)</f>
        <v>0</v>
      </c>
      <c r="CJ166" s="45">
        <f t="shared" si="4"/>
        <v>0.16956513211169141</v>
      </c>
      <c r="CK166" s="43">
        <f t="shared" si="5"/>
        <v>9.0724382968082398E-2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'S Opt'!X167</f>
        <v>43.261483984235433</v>
      </c>
      <c r="F167" s="56">
        <f>'[1]INTERNAL PARAMETERS-1'!M5</f>
        <v>85.012</v>
      </c>
      <c r="G167" s="45">
        <f>SOYLD1!G167*VLOOKUP(SOYLD2!G$4,'[1]INTERNAL PARAMETERS-1'!$B$5:$J$44,5,FALSE)*VLOOKUP(SOYLD2!G$4,'[1]INTERNAL PARAMETERS-1'!$B$5:$J$44,7,FALSE)*SOYLD2!$F167 + SOYLD1!G167*(1-VLOOKUP(SOYLD2!G$4,'[1]INTERNAL PARAMETERS-1'!$B$5:$J$44,5,FALSE))*VLOOKUP(SOYLD2!G$4,'[1]INTERNAL PARAMETERS-1'!$B$5:$J$44,9,FALSE)*SOYLD2!$F167</f>
        <v>2.7294018794778303</v>
      </c>
      <c r="H167" s="44">
        <f>SOYLD1!H167*VLOOKUP(SOYLD2!H$4,'[1]INTERNAL PARAMETERS-1'!$B$5:$J$44,5,FALSE)*VLOOKUP(SOYLD2!H$4,'[1]INTERNAL PARAMETERS-1'!$B$5:$J$44,7,FALSE)*SOYLD2!$F167 + SOYLD1!H167*(1-VLOOKUP(SOYLD2!H$4,'[1]INTERNAL PARAMETERS-1'!$B$5:$J$44,5,FALSE))*VLOOKUP(SOYLD2!H$4,'[1]INTERNAL PARAMETERS-1'!$B$5:$J$44,9,FALSE)*SOYLD2!$F167</f>
        <v>0.91443458554095947</v>
      </c>
      <c r="I167" s="44">
        <f>SOYLD1!I167*VLOOKUP(SOYLD2!I$4,'[1]INTERNAL PARAMETERS-1'!$B$5:$J$44,5,FALSE)*VLOOKUP(SOYLD2!I$4,'[1]INTERNAL PARAMETERS-1'!$B$5:$J$44,7,FALSE)*SOYLD2!$F167 + SOYLD1!I167*(1-VLOOKUP(SOYLD2!I$4,'[1]INTERNAL PARAMETERS-1'!$B$5:$J$44,5,FALSE))*VLOOKUP(SOYLD2!I$4,'[1]INTERNAL PARAMETERS-1'!$B$5:$J$44,9,FALSE)*SOYLD2!$F167</f>
        <v>9.8772126575181272</v>
      </c>
      <c r="J167" s="44">
        <f>SOYLD1!J167*VLOOKUP(SOYLD2!J$4,'[1]INTERNAL PARAMETERS-1'!$B$5:$J$44,5,FALSE)*VLOOKUP(SOYLD2!J$4,'[1]INTERNAL PARAMETERS-1'!$B$5:$J$44,7,FALSE)*SOYLD2!$F167 + SOYLD1!J167*(1-VLOOKUP(SOYLD2!J$4,'[1]INTERNAL PARAMETERS-1'!$B$5:$J$44,5,FALSE))*VLOOKUP(SOYLD2!J$4,'[1]INTERNAL PARAMETERS-1'!$B$5:$J$44,9,FALSE)*SOYLD2!$F167</f>
        <v>0</v>
      </c>
      <c r="K167" s="44">
        <f>SOYLD1!K167*VLOOKUP(SOYLD2!K$4,'[1]INTERNAL PARAMETERS-1'!$B$5:$J$44,5,FALSE)*VLOOKUP(SOYLD2!K$4,'[1]INTERNAL PARAMETERS-1'!$B$5:$J$44,7,FALSE)*SOYLD2!$F167 + SOYLD1!K167*(1-VLOOKUP(SOYLD2!K$4,'[1]INTERNAL PARAMETERS-1'!$B$5:$J$44,5,FALSE))*VLOOKUP(SOYLD2!K$4,'[1]INTERNAL PARAMETERS-1'!$B$5:$J$44,9,FALSE)*SOYLD2!$F167</f>
        <v>0</v>
      </c>
      <c r="L167" s="44">
        <f>SOYLD1!L167*VLOOKUP(SOYLD2!L$4,'[1]INTERNAL PARAMETERS-1'!$B$5:$J$44,5,FALSE)*VLOOKUP(SOYLD2!L$4,'[1]INTERNAL PARAMETERS-1'!$B$5:$J$44,7,FALSE)*SOYLD2!$F167 + SOYLD1!L167*(1-VLOOKUP(SOYLD2!L$4,'[1]INTERNAL PARAMETERS-1'!$B$5:$J$44,5,FALSE))*VLOOKUP(SOYLD2!L$4,'[1]INTERNAL PARAMETERS-1'!$B$5:$J$44,9,FALSE)*SOYLD2!$F167</f>
        <v>0</v>
      </c>
      <c r="M167" s="44">
        <f>SOYLD1!M167*VLOOKUP(SOYLD2!M$4,'[1]INTERNAL PARAMETERS-1'!$B$5:$J$44,5,FALSE)*VLOOKUP(SOYLD2!M$4,'[1]INTERNAL PARAMETERS-1'!$B$5:$J$44,7,FALSE)*SOYLD2!$F167 + SOYLD1!M167*(1-VLOOKUP(SOYLD2!M$4,'[1]INTERNAL PARAMETERS-1'!$B$5:$J$44,5,FALSE))*VLOOKUP(SOYLD2!M$4,'[1]INTERNAL PARAMETERS-1'!$B$5:$J$44,9,FALSE)*SOYLD2!$F167</f>
        <v>0.10750571682944705</v>
      </c>
      <c r="N167" s="44">
        <f>SOYLD1!N167*VLOOKUP(SOYLD2!N$4,'[1]INTERNAL PARAMETERS-1'!$B$5:$J$44,5,FALSE)*VLOOKUP(SOYLD2!N$4,'[1]INTERNAL PARAMETERS-1'!$B$5:$J$44,7,FALSE)*SOYLD2!$F167 + SOYLD1!N167*(1-VLOOKUP(SOYLD2!N$4,'[1]INTERNAL PARAMETERS-1'!$B$5:$J$44,5,FALSE))*VLOOKUP(SOYLD2!N$4,'[1]INTERNAL PARAMETERS-1'!$B$5:$J$44,9,FALSE)*SOYLD2!$F167</f>
        <v>7.800341427214004E-2</v>
      </c>
      <c r="O167" s="44">
        <f>SOYLD1!O167*VLOOKUP(SOYLD2!O$4,'[1]INTERNAL PARAMETERS-1'!$B$5:$J$44,5,FALSE)*VLOOKUP(SOYLD2!O$4,'[1]INTERNAL PARAMETERS-1'!$B$5:$J$44,7,FALSE)*SOYLD2!$F167 + SOYLD1!O167*(1-VLOOKUP(SOYLD2!O$4,'[1]INTERNAL PARAMETERS-1'!$B$5:$J$44,5,FALSE))*VLOOKUP(SOYLD2!O$4,'[1]INTERNAL PARAMETERS-1'!$B$5:$J$44,9,FALSE)*SOYLD2!$F167</f>
        <v>0</v>
      </c>
      <c r="P167" s="44">
        <f>SOYLD1!P167*VLOOKUP(SOYLD2!P$4,'[1]INTERNAL PARAMETERS-1'!$B$5:$J$44,5,FALSE)*VLOOKUP(SOYLD2!P$4,'[1]INTERNAL PARAMETERS-1'!$B$5:$J$44,7,FALSE)*SOYLD2!$F167 + SOYLD1!P167*(1-VLOOKUP(SOYLD2!P$4,'[1]INTERNAL PARAMETERS-1'!$B$5:$J$44,5,FALSE))*VLOOKUP(SOYLD2!P$4,'[1]INTERNAL PARAMETERS-1'!$B$5:$J$44,9,FALSE)*SOYLD2!$F167</f>
        <v>0</v>
      </c>
      <c r="Q167" s="44">
        <f>SOYLD1!Q167*VLOOKUP(SOYLD2!Q$4,'[1]INTERNAL PARAMETERS-1'!$B$5:$J$44,5,FALSE)*VLOOKUP(SOYLD2!Q$4,'[1]INTERNAL PARAMETERS-1'!$B$5:$J$44,7,FALSE)*SOYLD2!$F167 + SOYLD1!Q167*(1-VLOOKUP(SOYLD2!Q$4,'[1]INTERNAL PARAMETERS-1'!$B$5:$J$44,5,FALSE))*VLOOKUP(SOYLD2!Q$4,'[1]INTERNAL PARAMETERS-1'!$B$5:$J$44,9,FALSE)*SOYLD2!$F167</f>
        <v>0</v>
      </c>
      <c r="R167" s="44">
        <f>SOYLD1!R167*VLOOKUP(SOYLD2!R$4,'[1]INTERNAL PARAMETERS-1'!$B$5:$J$44,5,FALSE)*VLOOKUP(SOYLD2!R$4,'[1]INTERNAL PARAMETERS-1'!$B$5:$J$44,7,FALSE)*SOYLD2!$F167 + SOYLD1!R167*(1-VLOOKUP(SOYLD2!R$4,'[1]INTERNAL PARAMETERS-1'!$B$5:$J$44,5,FALSE))*VLOOKUP(SOYLD2!R$4,'[1]INTERNAL PARAMETERS-1'!$B$5:$J$44,9,FALSE)*SOYLD2!$F167</f>
        <v>0.24713859818619535</v>
      </c>
      <c r="S167" s="44">
        <f>SOYLD1!S167*VLOOKUP(SOYLD2!S$4,'[1]INTERNAL PARAMETERS-1'!$B$5:$J$44,5,FALSE)*VLOOKUP(SOYLD2!S$4,'[1]INTERNAL PARAMETERS-1'!$B$5:$J$44,7,FALSE)*SOYLD2!$F167 + SOYLD1!S167*(1-VLOOKUP(SOYLD2!S$4,'[1]INTERNAL PARAMETERS-1'!$B$5:$J$44,5,FALSE))*VLOOKUP(SOYLD2!S$4,'[1]INTERNAL PARAMETERS-1'!$B$5:$J$44,9,FALSE)*SOYLD2!$F167</f>
        <v>3.9010613164031507</v>
      </c>
      <c r="T167" s="44">
        <f>SOYLD1!T167*VLOOKUP(SOYLD2!T$4,'[1]INTERNAL PARAMETERS-1'!$B$5:$J$44,5,FALSE)*VLOOKUP(SOYLD2!T$4,'[1]INTERNAL PARAMETERS-1'!$B$5:$J$44,7,FALSE)*SOYLD2!$F167 + SOYLD1!T167*(1-VLOOKUP(SOYLD2!T$4,'[1]INTERNAL PARAMETERS-1'!$B$5:$J$44,5,FALSE))*VLOOKUP(SOYLD2!T$4,'[1]INTERNAL PARAMETERS-1'!$B$5:$J$44,9,FALSE)*SOYLD2!$F167</f>
        <v>0.46338487159911634</v>
      </c>
      <c r="U167" s="44">
        <f>SOYLD1!U167*VLOOKUP(SOYLD2!U$4,'[1]INTERNAL PARAMETERS-1'!$B$5:$J$44,5,FALSE)*VLOOKUP(SOYLD2!U$4,'[1]INTERNAL PARAMETERS-1'!$B$5:$J$44,7,FALSE)*SOYLD2!$F167 + SOYLD1!U167*(1-VLOOKUP(SOYLD2!U$4,'[1]INTERNAL PARAMETERS-1'!$B$5:$J$44,5,FALSE))*VLOOKUP(SOYLD2!U$4,'[1]INTERNAL PARAMETERS-1'!$B$5:$J$44,9,FALSE)*SOYLD2!$F167</f>
        <v>0.13963663265693033</v>
      </c>
      <c r="V167" s="44">
        <f>SOYLD1!V167*VLOOKUP(SOYLD2!V$4,'[1]INTERNAL PARAMETERS-1'!$B$5:$J$44,5,FALSE)*VLOOKUP(SOYLD2!V$4,'[1]INTERNAL PARAMETERS-1'!$B$5:$J$44,7,FALSE)*SOYLD2!$F167 + SOYLD1!V167*(1-VLOOKUP(SOYLD2!V$4,'[1]INTERNAL PARAMETERS-1'!$B$5:$J$44,5,FALSE))*VLOOKUP(SOYLD2!V$4,'[1]INTERNAL PARAMETERS-1'!$B$5:$J$44,9,FALSE)*SOYLD2!$F167</f>
        <v>2.1714301252706414</v>
      </c>
      <c r="W167" s="44">
        <f>SOYLD1!W167*VLOOKUP(SOYLD2!W$4,'[1]INTERNAL PARAMETERS-1'!$B$5:$J$44,5,FALSE)*VLOOKUP(SOYLD2!W$4,'[1]INTERNAL PARAMETERS-1'!$B$5:$J$44,7,FALSE)*SOYLD2!$F167 + SOYLD1!W167*(1-VLOOKUP(SOYLD2!W$4,'[1]INTERNAL PARAMETERS-1'!$B$5:$J$44,5,FALSE))*VLOOKUP(SOYLD2!W$4,'[1]INTERNAL PARAMETERS-1'!$B$5:$J$44,9,FALSE)*SOYLD2!$F167</f>
        <v>0</v>
      </c>
      <c r="X167" s="44">
        <f>SOYLD1!X167*VLOOKUP(SOYLD2!X$4,'[1]INTERNAL PARAMETERS-1'!$B$5:$J$44,5,FALSE)*VLOOKUP(SOYLD2!X$4,'[1]INTERNAL PARAMETERS-1'!$B$5:$J$44,7,FALSE)*SOYLD2!$F167 + SOYLD1!X167*(1-VLOOKUP(SOYLD2!X$4,'[1]INTERNAL PARAMETERS-1'!$B$5:$J$44,5,FALSE))*VLOOKUP(SOYLD2!X$4,'[1]INTERNAL PARAMETERS-1'!$B$5:$J$44,9,FALSE)*SOYLD2!$F167</f>
        <v>0</v>
      </c>
      <c r="Y167" s="44">
        <f>SOYLD1!Y167*VLOOKUP(SOYLD2!Y$4,'[1]INTERNAL PARAMETERS-1'!$B$5:$J$44,5,FALSE)*VLOOKUP(SOYLD2!Y$4,'[1]INTERNAL PARAMETERS-1'!$B$5:$J$44,7,FALSE)*SOYLD2!$F167 + SOYLD1!Y167*(1-VLOOKUP(SOYLD2!Y$4,'[1]INTERNAL PARAMETERS-1'!$B$5:$J$44,5,FALSE))*VLOOKUP(SOYLD2!Y$4,'[1]INTERNAL PARAMETERS-1'!$B$5:$J$44,9,FALSE)*SOYLD2!$F167</f>
        <v>0</v>
      </c>
      <c r="Z167" s="44">
        <f>SOYLD1!Z167*VLOOKUP(SOYLD2!Z$4,'[1]INTERNAL PARAMETERS-1'!$B$5:$J$44,5,FALSE)*VLOOKUP(SOYLD2!Z$4,'[1]INTERNAL PARAMETERS-1'!$B$5:$J$44,7,FALSE)*SOYLD2!$F167 + SOYLD1!Z167*(1-VLOOKUP(SOYLD2!Z$4,'[1]INTERNAL PARAMETERS-1'!$B$5:$J$44,5,FALSE))*VLOOKUP(SOYLD2!Z$4,'[1]INTERNAL PARAMETERS-1'!$B$5:$J$44,9,FALSE)*SOYLD2!$F167</f>
        <v>0</v>
      </c>
      <c r="AA167" s="44">
        <f>SOYLD1!AA167*VLOOKUP(SOYLD2!AA$4,'[1]INTERNAL PARAMETERS-1'!$B$5:$J$44,5,FALSE)*VLOOKUP(SOYLD2!AA$4,'[1]INTERNAL PARAMETERS-1'!$B$5:$J$44,7,FALSE)*SOYLD2!$F167 + SOYLD1!AA167*(1-VLOOKUP(SOYLD2!AA$4,'[1]INTERNAL PARAMETERS-1'!$B$5:$J$44,5,FALSE))*VLOOKUP(SOYLD2!AA$4,'[1]INTERNAL PARAMETERS-1'!$B$5:$J$44,9,FALSE)*SOYLD2!$F167</f>
        <v>0</v>
      </c>
      <c r="AB167" s="44">
        <f>SOYLD1!AB167*VLOOKUP(SOYLD2!AB$4,'[1]INTERNAL PARAMETERS-1'!$B$5:$J$44,5,FALSE)*VLOOKUP(SOYLD2!AB$4,'[1]INTERNAL PARAMETERS-1'!$B$5:$J$44,7,FALSE)*SOYLD2!$F167 + SOYLD1!AB167*(1-VLOOKUP(SOYLD2!AB$4,'[1]INTERNAL PARAMETERS-1'!$B$5:$J$44,5,FALSE))*VLOOKUP(SOYLD2!AB$4,'[1]INTERNAL PARAMETERS-1'!$B$5:$J$44,9,FALSE)*SOYLD2!$F167</f>
        <v>0</v>
      </c>
      <c r="AC167" s="44">
        <f>SOYLD1!AC167*VLOOKUP(SOYLD2!AC$4,'[1]INTERNAL PARAMETERS-1'!$B$5:$J$44,5,FALSE)*VLOOKUP(SOYLD2!AC$4,'[1]INTERNAL PARAMETERS-1'!$B$5:$J$44,7,FALSE)*SOYLD2!$F167 + SOYLD1!AC167*(1-VLOOKUP(SOYLD2!AC$4,'[1]INTERNAL PARAMETERS-1'!$B$5:$J$44,5,FALSE))*VLOOKUP(SOYLD2!AC$4,'[1]INTERNAL PARAMETERS-1'!$B$5:$J$44,9,FALSE)*SOYLD2!$F167</f>
        <v>0</v>
      </c>
      <c r="AD167" s="44">
        <f>SOYLD1!AD167*VLOOKUP(SOYLD2!AD$4,'[1]INTERNAL PARAMETERS-1'!$B$5:$J$44,5,FALSE)*VLOOKUP(SOYLD2!AD$4,'[1]INTERNAL PARAMETERS-1'!$B$5:$J$44,7,FALSE)*SOYLD2!$F167 + SOYLD1!AD167*(1-VLOOKUP(SOYLD2!AD$4,'[1]INTERNAL PARAMETERS-1'!$B$5:$J$44,5,FALSE))*VLOOKUP(SOYLD2!AD$4,'[1]INTERNAL PARAMETERS-1'!$B$5:$J$44,9,FALSE)*SOYLD2!$F167</f>
        <v>0</v>
      </c>
      <c r="AE167" s="44">
        <f>SOYLD1!AE167*VLOOKUP(SOYLD2!AE$4,'[1]INTERNAL PARAMETERS-1'!$B$5:$J$44,5,FALSE)*VLOOKUP(SOYLD2!AE$4,'[1]INTERNAL PARAMETERS-1'!$B$5:$J$44,7,FALSE)*SOYLD2!$F167 + SOYLD1!AE167*(1-VLOOKUP(SOYLD2!AE$4,'[1]INTERNAL PARAMETERS-1'!$B$5:$J$44,5,FALSE))*VLOOKUP(SOYLD2!AE$4,'[1]INTERNAL PARAMETERS-1'!$B$5:$J$44,9,FALSE)*SOYLD2!$F167</f>
        <v>0</v>
      </c>
      <c r="AF167" s="44">
        <f>SOYLD1!AF167*VLOOKUP(SOYLD2!AF$4,'[1]INTERNAL PARAMETERS-1'!$B$5:$J$44,5,FALSE)*VLOOKUP(SOYLD2!AF$4,'[1]INTERNAL PARAMETERS-1'!$B$5:$J$44,7,FALSE)*SOYLD2!$F167 + SOYLD1!AF167*(1-VLOOKUP(SOYLD2!AF$4,'[1]INTERNAL PARAMETERS-1'!$B$5:$J$44,5,FALSE))*VLOOKUP(SOYLD2!AF$4,'[1]INTERNAL PARAMETERS-1'!$B$5:$J$44,9,FALSE)*SOYLD2!$F167</f>
        <v>0</v>
      </c>
      <c r="AG167" s="44">
        <f>SOYLD1!AG167*VLOOKUP(SOYLD2!AG$4,'[1]INTERNAL PARAMETERS-1'!$B$5:$J$44,5,FALSE)*VLOOKUP(SOYLD2!AG$4,'[1]INTERNAL PARAMETERS-1'!$B$5:$J$44,7,FALSE)*SOYLD2!$F167 + SOYLD1!AG167*(1-VLOOKUP(SOYLD2!AG$4,'[1]INTERNAL PARAMETERS-1'!$B$5:$J$44,5,FALSE))*VLOOKUP(SOYLD2!AG$4,'[1]INTERNAL PARAMETERS-1'!$B$5:$J$44,9,FALSE)*SOYLD2!$F167</f>
        <v>0</v>
      </c>
      <c r="AH167" s="44">
        <f>SOYLD1!AH167*VLOOKUP(SOYLD2!AH$4,'[1]INTERNAL PARAMETERS-1'!$B$5:$J$44,5,FALSE)*VLOOKUP(SOYLD2!AH$4,'[1]INTERNAL PARAMETERS-1'!$B$5:$J$44,7,FALSE)*SOYLD2!$F167 + SOYLD1!AH167*(1-VLOOKUP(SOYLD2!AH$4,'[1]INTERNAL PARAMETERS-1'!$B$5:$J$44,5,FALSE))*VLOOKUP(SOYLD2!AH$4,'[1]INTERNAL PARAMETERS-1'!$B$5:$J$44,9,FALSE)*SOYLD2!$F167</f>
        <v>0</v>
      </c>
      <c r="AI167" s="44">
        <f>SOYLD1!AI167*VLOOKUP(SOYLD2!AI$4,'[1]INTERNAL PARAMETERS-1'!$B$5:$J$44,5,FALSE)*VLOOKUP(SOYLD2!AI$4,'[1]INTERNAL PARAMETERS-1'!$B$5:$J$44,7,FALSE)*SOYLD2!$F167 + SOYLD1!AI167*(1-VLOOKUP(SOYLD2!AI$4,'[1]INTERNAL PARAMETERS-1'!$B$5:$J$44,5,FALSE))*VLOOKUP(SOYLD2!AI$4,'[1]INTERNAL PARAMETERS-1'!$B$5:$J$44,9,FALSE)*SOYLD2!$F167</f>
        <v>7.7232650805824279E-3</v>
      </c>
      <c r="AJ167" s="44">
        <f>SOYLD1!AJ167*VLOOKUP(SOYLD2!AJ$4,'[1]INTERNAL PARAMETERS-1'!$B$5:$J$44,5,FALSE)*VLOOKUP(SOYLD2!AJ$4,'[1]INTERNAL PARAMETERS-1'!$B$5:$J$44,7,FALSE)*SOYLD2!$F167 + SOYLD1!AJ167*(1-VLOOKUP(SOYLD2!AJ$4,'[1]INTERNAL PARAMETERS-1'!$B$5:$J$44,5,FALSE))*VLOOKUP(SOYLD2!AJ$4,'[1]INTERNAL PARAMETERS-1'!$B$5:$J$44,9,FALSE)*SOYLD2!$F167</f>
        <v>0</v>
      </c>
      <c r="AK167" s="44">
        <f>SOYLD1!AK167*VLOOKUP(SOYLD2!AK$4,'[1]INTERNAL PARAMETERS-1'!$B$5:$J$44,5,FALSE)*VLOOKUP(SOYLD2!AK$4,'[1]INTERNAL PARAMETERS-1'!$B$5:$J$44,7,FALSE)*SOYLD2!$F167 + SOYLD1!AK167*(1-VLOOKUP(SOYLD2!AK$4,'[1]INTERNAL PARAMETERS-1'!$B$5:$J$44,5,FALSE))*VLOOKUP(SOYLD2!AK$4,'[1]INTERNAL PARAMETERS-1'!$B$5:$J$44,9,FALSE)*SOYLD2!$F167</f>
        <v>0</v>
      </c>
      <c r="AL167" s="44">
        <f>SOYLD1!AL167*VLOOKUP(SOYLD2!AL$4,'[1]INTERNAL PARAMETERS-1'!$B$5:$J$44,5,FALSE)*VLOOKUP(SOYLD2!AL$4,'[1]INTERNAL PARAMETERS-1'!$B$5:$J$44,7,FALSE)*SOYLD2!$F167 + SOYLD1!AL167*(1-VLOOKUP(SOYLD2!AL$4,'[1]INTERNAL PARAMETERS-1'!$B$5:$J$44,5,FALSE))*VLOOKUP(SOYLD2!AL$4,'[1]INTERNAL PARAMETERS-1'!$B$5:$J$44,9,FALSE)*SOYLD2!$F167</f>
        <v>0</v>
      </c>
      <c r="AM167" s="44">
        <f>SOYLD1!AM167*VLOOKUP(SOYLD2!AM$4,'[1]INTERNAL PARAMETERS-1'!$B$5:$J$44,5,FALSE)*VLOOKUP(SOYLD2!AM$4,'[1]INTERNAL PARAMETERS-1'!$B$5:$J$44,7,FALSE)*SOYLD2!$F167 + SOYLD1!AM167*(1-VLOOKUP(SOYLD2!AM$4,'[1]INTERNAL PARAMETERS-1'!$B$5:$J$44,5,FALSE))*VLOOKUP(SOYLD2!AM$4,'[1]INTERNAL PARAMETERS-1'!$B$5:$J$44,9,FALSE)*SOYLD2!$F167</f>
        <v>0</v>
      </c>
      <c r="AN167" s="44">
        <f>SOYLD1!AN167*VLOOKUP(SOYLD2!AN$4,'[1]INTERNAL PARAMETERS-1'!$B$5:$J$44,5,FALSE)*VLOOKUP(SOYLD2!AN$4,'[1]INTERNAL PARAMETERS-1'!$B$5:$J$44,7,FALSE)*SOYLD2!$F167 + SOYLD1!AN167*(1-VLOOKUP(SOYLD2!AN$4,'[1]INTERNAL PARAMETERS-1'!$B$5:$J$44,5,FALSE))*VLOOKUP(SOYLD2!AN$4,'[1]INTERNAL PARAMETERS-1'!$B$5:$J$44,9,FALSE)*SOYLD2!$F167</f>
        <v>0</v>
      </c>
      <c r="AO167" s="44">
        <f>SOYLD1!AO167*VLOOKUP(SOYLD2!AO$4,'[1]INTERNAL PARAMETERS-1'!$B$5:$J$44,5,FALSE)*VLOOKUP(SOYLD2!AO$4,'[1]INTERNAL PARAMETERS-1'!$B$5:$J$44,7,FALSE)*SOYLD2!$F167 + SOYLD1!AO167*(1-VLOOKUP(SOYLD2!AO$4,'[1]INTERNAL PARAMETERS-1'!$B$5:$J$44,5,FALSE))*VLOOKUP(SOYLD2!AO$4,'[1]INTERNAL PARAMETERS-1'!$B$5:$J$44,9,FALSE)*SOYLD2!$F167</f>
        <v>0</v>
      </c>
      <c r="AP167" s="44">
        <f>SOYLD1!AP167*VLOOKUP(SOYLD2!AP$4,'[1]INTERNAL PARAMETERS-1'!$B$5:$J$44,5,FALSE)*VLOOKUP(SOYLD2!AP$4,'[1]INTERNAL PARAMETERS-1'!$B$5:$J$44,7,FALSE)*SOYLD2!$F167 + SOYLD1!AP167*(1-VLOOKUP(SOYLD2!AP$4,'[1]INTERNAL PARAMETERS-1'!$B$5:$J$44,5,FALSE))*VLOOKUP(SOYLD2!AP$4,'[1]INTERNAL PARAMETERS-1'!$B$5:$J$44,9,FALSE)*SOYLD2!$F167</f>
        <v>0</v>
      </c>
      <c r="AQ167" s="44">
        <f>SOYLD1!AQ167*VLOOKUP(SOYLD2!AQ$4,'[1]INTERNAL PARAMETERS-1'!$B$5:$J$44,5,FALSE)*VLOOKUP(SOYLD2!AQ$4,'[1]INTERNAL PARAMETERS-1'!$B$5:$J$44,7,FALSE)*SOYLD2!$F167 + SOYLD1!AQ167*(1-VLOOKUP(SOYLD2!AQ$4,'[1]INTERNAL PARAMETERS-1'!$B$5:$J$44,5,FALSE))*VLOOKUP(SOYLD2!AQ$4,'[1]INTERNAL PARAMETERS-1'!$B$5:$J$44,9,FALSE)*SOYLD2!$F167</f>
        <v>0</v>
      </c>
      <c r="AR167" s="44">
        <f>SOYLD1!AR167*VLOOKUP(SOYLD2!AR$4,'[1]INTERNAL PARAMETERS-1'!$B$5:$J$44,5,FALSE)*VLOOKUP(SOYLD2!AR$4,'[1]INTERNAL PARAMETERS-1'!$B$5:$J$44,7,FALSE)*SOYLD2!$F167 + SOYLD1!AR167*(1-VLOOKUP(SOYLD2!AR$4,'[1]INTERNAL PARAMETERS-1'!$B$5:$J$44,5,FALSE))*VLOOKUP(SOYLD2!AR$4,'[1]INTERNAL PARAMETERS-1'!$B$5:$J$44,9,FALSE)*SOYLD2!$F167</f>
        <v>0</v>
      </c>
      <c r="AS167" s="44">
        <f>SOYLD1!AS167*VLOOKUP(SOYLD2!AS$4,'[1]INTERNAL PARAMETERS-1'!$B$5:$J$44,5,FALSE)*VLOOKUP(SOYLD2!AS$4,'[1]INTERNAL PARAMETERS-1'!$B$5:$J$44,7,FALSE)*SOYLD2!$F167 + SOYLD1!AS167*(1-VLOOKUP(SOYLD2!AS$4,'[1]INTERNAL PARAMETERS-1'!$B$5:$J$44,5,FALSE))*VLOOKUP(SOYLD2!AS$4,'[1]INTERNAL PARAMETERS-1'!$B$5:$J$44,9,FALSE)*SOYLD2!$F167</f>
        <v>0</v>
      </c>
      <c r="AT167" s="43">
        <f>SOYLD1!AT167*VLOOKUP(SOYLD2!AT$4,'[1]INTERNAL PARAMETERS-1'!$B$5:$J$44,5,FALSE)*VLOOKUP(SOYLD2!AT$4,'[1]INTERNAL PARAMETERS-1'!$B$5:$J$44,7,FALSE)*SOYLD2!$F167 + SOYLD1!AT167*(1-VLOOKUP(SOYLD2!AT$4,'[1]INTERNAL PARAMETERS-1'!$B$5:$J$44,5,FALSE))*VLOOKUP(SOYLD2!AT$4,'[1]INTERNAL PARAMETERS-1'!$B$5:$J$44,9,FALSE)*SOYLD2!$F167</f>
        <v>0</v>
      </c>
      <c r="AU167" s="45">
        <f>SOYLD1!AU167*VLOOKUP(SOYLD2!AU$4,'[1]INTERNAL PARAMETERS-1'!$B$5:$J$44,5,FALSE)*VLOOKUP(SOYLD2!AU$4,'[1]INTERNAL PARAMETERS-1'!$B$5:$J$44,6,FALSE)*VLOOKUP(SOYLD2!AU$4,'[1]INTERNAL PARAMETERS-1'!$B$5:$J$44,3,FALSE) + SOYLD1!AU167*(1-VLOOKUP(SOYLD2!AU$4,'[1]INTERNAL PARAMETERS-1'!$B$5:$J$44,5,FALSE))*VLOOKUP(SOYLD2!AU$4,'[1]INTERNAL PARAMETERS-1'!$B$5:$J$44,8,FALSE)*VLOOKUP(SOYLD2!AU$4,'[1]INTERNAL PARAMETERS-1'!$B$5:$J$44,3,FALSE)</f>
        <v>0</v>
      </c>
      <c r="AV167" s="44">
        <f>SOYLD1!AV167*VLOOKUP(SOYLD2!AV$4,'[1]INTERNAL PARAMETERS-1'!$B$5:$J$44,5,FALSE)*VLOOKUP(SOYLD2!AV$4,'[1]INTERNAL PARAMETERS-1'!$B$5:$J$44,6,FALSE)*VLOOKUP(SOYLD2!AV$4,'[1]INTERNAL PARAMETERS-1'!$B$5:$J$44,3,FALSE) + SOYLD1!AV167*(1-VLOOKUP(SOYLD2!AV$4,'[1]INTERNAL PARAMETERS-1'!$B$5:$J$44,5,FALSE))*VLOOKUP(SOYLD2!AV$4,'[1]INTERNAL PARAMETERS-1'!$B$5:$J$44,8,FALSE)*VLOOKUP(SOYLD2!AV$4,'[1]INTERNAL PARAMETERS-1'!$B$5:$J$44,3,FALSE)</f>
        <v>0</v>
      </c>
      <c r="AW167" s="44">
        <f>SOYLD1!AW167*VLOOKUP(SOYLD2!AW$4,'[1]INTERNAL PARAMETERS-1'!$B$5:$J$44,5,FALSE)*VLOOKUP(SOYLD2!AW$4,'[1]INTERNAL PARAMETERS-1'!$B$5:$J$44,6,FALSE)*VLOOKUP(SOYLD2!AW$4,'[1]INTERNAL PARAMETERS-1'!$B$5:$J$44,3,FALSE) + SOYLD1!AW167*(1-VLOOKUP(SOYLD2!AW$4,'[1]INTERNAL PARAMETERS-1'!$B$5:$J$44,5,FALSE))*VLOOKUP(SOYLD2!AW$4,'[1]INTERNAL PARAMETERS-1'!$B$5:$J$44,8,FALSE)*VLOOKUP(SOYLD2!AW$4,'[1]INTERNAL PARAMETERS-1'!$B$5:$J$44,3,FALSE)</f>
        <v>0.13717830265122369</v>
      </c>
      <c r="AX167" s="44">
        <f>SOYLD1!AX167*VLOOKUP(SOYLD2!AX$4,'[1]INTERNAL PARAMETERS-1'!$B$5:$J$44,5,FALSE)*VLOOKUP(SOYLD2!AX$4,'[1]INTERNAL PARAMETERS-1'!$B$5:$J$44,6,FALSE)*VLOOKUP(SOYLD2!AX$4,'[1]INTERNAL PARAMETERS-1'!$B$5:$J$44,3,FALSE) + SOYLD1!AX167*(1-VLOOKUP(SOYLD2!AX$4,'[1]INTERNAL PARAMETERS-1'!$B$5:$J$44,5,FALSE))*VLOOKUP(SOYLD2!AX$4,'[1]INTERNAL PARAMETERS-1'!$B$5:$J$44,8,FALSE)*VLOOKUP(SOYLD2!AX$4,'[1]INTERNAL PARAMETERS-1'!$B$5:$J$44,3,FALSE)</f>
        <v>0</v>
      </c>
      <c r="AY167" s="44">
        <f>SOYLD1!AY167*VLOOKUP(SOYLD2!AY$4,'[1]INTERNAL PARAMETERS-1'!$B$5:$J$44,5,FALSE)*VLOOKUP(SOYLD2!AY$4,'[1]INTERNAL PARAMETERS-1'!$B$5:$J$44,6,FALSE)*VLOOKUP(SOYLD2!AY$4,'[1]INTERNAL PARAMETERS-1'!$B$5:$J$44,3,FALSE) + SOYLD1!AY167*(1-VLOOKUP(SOYLD2!AY$4,'[1]INTERNAL PARAMETERS-1'!$B$5:$J$44,5,FALSE))*VLOOKUP(SOYLD2!AY$4,'[1]INTERNAL PARAMETERS-1'!$B$5:$J$44,8,FALSE)*VLOOKUP(SOYLD2!AY$4,'[1]INTERNAL PARAMETERS-1'!$B$5:$J$44,3,FALSE)</f>
        <v>0</v>
      </c>
      <c r="AZ167" s="44">
        <f>SOYLD1!AZ167*VLOOKUP(SOYLD2!AZ$4,'[1]INTERNAL PARAMETERS-1'!$B$5:$J$44,5,FALSE)*VLOOKUP(SOYLD2!AZ$4,'[1]INTERNAL PARAMETERS-1'!$B$5:$J$44,6,FALSE)*VLOOKUP(SOYLD2!AZ$4,'[1]INTERNAL PARAMETERS-1'!$B$5:$J$44,3,FALSE) + SOYLD1!AZ167*(1-VLOOKUP(SOYLD2!AZ$4,'[1]INTERNAL PARAMETERS-1'!$B$5:$J$44,5,FALSE))*VLOOKUP(SOYLD2!AZ$4,'[1]INTERNAL PARAMETERS-1'!$B$5:$J$44,8,FALSE)*VLOOKUP(SOYLD2!AZ$4,'[1]INTERNAL PARAMETERS-1'!$B$5:$J$44,3,FALSE)</f>
        <v>0</v>
      </c>
      <c r="BA167" s="44">
        <f>SOYLD1!BA167*VLOOKUP(SOYLD2!BA$4,'[1]INTERNAL PARAMETERS-1'!$B$5:$J$44,5,FALSE)*VLOOKUP(SOYLD2!BA$4,'[1]INTERNAL PARAMETERS-1'!$B$5:$J$44,6,FALSE)*VLOOKUP(SOYLD2!BA$4,'[1]INTERNAL PARAMETERS-1'!$B$5:$J$44,3,FALSE) + SOYLD1!BA167*(1-VLOOKUP(SOYLD2!BA$4,'[1]INTERNAL PARAMETERS-1'!$B$5:$J$44,5,FALSE))*VLOOKUP(SOYLD2!BA$4,'[1]INTERNAL PARAMETERS-1'!$B$5:$J$44,8,FALSE)*VLOOKUP(SOYLD2!BA$4,'[1]INTERNAL PARAMETERS-1'!$B$5:$J$44,3,FALSE)</f>
        <v>1.4923702765268528E-2</v>
      </c>
      <c r="BB167" s="44">
        <f>SOYLD1!BB167*VLOOKUP(SOYLD2!BB$4,'[1]INTERNAL PARAMETERS-1'!$B$5:$J$44,5,FALSE)*VLOOKUP(SOYLD2!BB$4,'[1]INTERNAL PARAMETERS-1'!$B$5:$J$44,6,FALSE)*VLOOKUP(SOYLD2!BB$4,'[1]INTERNAL PARAMETERS-1'!$B$5:$J$44,3,FALSE) + SOYLD1!BB167*(1-VLOOKUP(SOYLD2!BB$4,'[1]INTERNAL PARAMETERS-1'!$B$5:$J$44,5,FALSE))*VLOOKUP(SOYLD2!BB$4,'[1]INTERNAL PARAMETERS-1'!$B$5:$J$44,8,FALSE)*VLOOKUP(SOYLD2!BB$4,'[1]INTERNAL PARAMETERS-1'!$B$5:$J$44,3,FALSE)</f>
        <v>5.4040568098544774E-2</v>
      </c>
      <c r="BC167" s="44">
        <f>SOYLD1!BC167*VLOOKUP(SOYLD2!BC$4,'[1]INTERNAL PARAMETERS-1'!$B$5:$J$44,5,FALSE)*VLOOKUP(SOYLD2!BC$4,'[1]INTERNAL PARAMETERS-1'!$B$5:$J$44,6,FALSE)*VLOOKUP(SOYLD2!BC$4,'[1]INTERNAL PARAMETERS-1'!$B$5:$J$44,3,FALSE) + SOYLD1!BC167*(1-VLOOKUP(SOYLD2!BC$4,'[1]INTERNAL PARAMETERS-1'!$B$5:$J$44,5,FALSE))*VLOOKUP(SOYLD2!BC$4,'[1]INTERNAL PARAMETERS-1'!$B$5:$J$44,8,FALSE)*VLOOKUP(SOYLD2!BC$4,'[1]INTERNAL PARAMETERS-1'!$B$5:$J$44,3,FALSE)</f>
        <v>1.0242652214696685E-2</v>
      </c>
      <c r="BD167" s="44">
        <f>SOYLD1!BD167*VLOOKUP(SOYLD2!BD$4,'[1]INTERNAL PARAMETERS-1'!$B$5:$J$44,5,FALSE)*VLOOKUP(SOYLD2!BD$4,'[1]INTERNAL PARAMETERS-1'!$B$5:$J$44,6,FALSE)*VLOOKUP(SOYLD2!BD$4,'[1]INTERNAL PARAMETERS-1'!$B$5:$J$44,3,FALSE) + SOYLD1!BD167*(1-VLOOKUP(SOYLD2!BD$4,'[1]INTERNAL PARAMETERS-1'!$B$5:$J$44,5,FALSE))*VLOOKUP(SOYLD2!BD$4,'[1]INTERNAL PARAMETERS-1'!$B$5:$J$44,8,FALSE)*VLOOKUP(SOYLD2!BD$4,'[1]INTERNAL PARAMETERS-1'!$B$5:$J$44,3,FALSE)</f>
        <v>1.6502039499719165E-2</v>
      </c>
      <c r="BE167" s="44">
        <f>SOYLD1!BE167*VLOOKUP(SOYLD2!BE$4,'[1]INTERNAL PARAMETERS-1'!$B$5:$J$44,5,FALSE)*VLOOKUP(SOYLD2!BE$4,'[1]INTERNAL PARAMETERS-1'!$B$5:$J$44,6,FALSE)*VLOOKUP(SOYLD2!BE$4,'[1]INTERNAL PARAMETERS-1'!$B$5:$J$44,3,FALSE) + SOYLD1!BE167*(1-VLOOKUP(SOYLD2!BE$4,'[1]INTERNAL PARAMETERS-1'!$B$5:$J$44,5,FALSE))*VLOOKUP(SOYLD2!BE$4,'[1]INTERNAL PARAMETERS-1'!$B$5:$J$44,8,FALSE)*VLOOKUP(SOYLD2!BE$4,'[1]INTERNAL PARAMETERS-1'!$B$5:$J$44,3,FALSE)</f>
        <v>1.2768567266896102E-2</v>
      </c>
      <c r="BF167" s="44">
        <f>SOYLD1!BF167*VLOOKUP(SOYLD2!BF$4,'[1]INTERNAL PARAMETERS-1'!$B$5:$J$44,5,FALSE)*VLOOKUP(SOYLD2!BF$4,'[1]INTERNAL PARAMETERS-1'!$B$5:$J$44,6,FALSE)*VLOOKUP(SOYLD2!BF$4,'[1]INTERNAL PARAMETERS-1'!$B$5:$J$44,3,FALSE) + SOYLD1!BF167*(1-VLOOKUP(SOYLD2!BF$4,'[1]INTERNAL PARAMETERS-1'!$B$5:$J$44,5,FALSE))*VLOOKUP(SOYLD2!BF$4,'[1]INTERNAL PARAMETERS-1'!$B$5:$J$44,8,FALSE)*VLOOKUP(SOYLD2!BF$4,'[1]INTERNAL PARAMETERS-1'!$B$5:$J$44,3,FALSE)</f>
        <v>0</v>
      </c>
      <c r="BG167" s="44">
        <f>SOYLD1!BG167*VLOOKUP(SOYLD2!BG$4,'[1]INTERNAL PARAMETERS-1'!$B$5:$J$44,5,FALSE)*VLOOKUP(SOYLD2!BG$4,'[1]INTERNAL PARAMETERS-1'!$B$5:$J$44,6,FALSE)*VLOOKUP(SOYLD2!BG$4,'[1]INTERNAL PARAMETERS-1'!$B$5:$J$44,3,FALSE) + SOYLD1!BG167*(1-VLOOKUP(SOYLD2!BG$4,'[1]INTERNAL PARAMETERS-1'!$B$5:$J$44,5,FALSE))*VLOOKUP(SOYLD2!BG$4,'[1]INTERNAL PARAMETERS-1'!$B$5:$J$44,8,FALSE)*VLOOKUP(SOYLD2!BG$4,'[1]INTERNAL PARAMETERS-1'!$B$5:$J$44,3,FALSE)</f>
        <v>6.8437925279402942E-2</v>
      </c>
      <c r="BH167" s="44">
        <f>SOYLD1!BH167*VLOOKUP(SOYLD2!BH$4,'[1]INTERNAL PARAMETERS-1'!$B$5:$J$44,5,FALSE)*VLOOKUP(SOYLD2!BH$4,'[1]INTERNAL PARAMETERS-1'!$B$5:$J$44,6,FALSE)*VLOOKUP(SOYLD2!BH$4,'[1]INTERNAL PARAMETERS-1'!$B$5:$J$44,3,FALSE) + SOYLD1!BH167*(1-VLOOKUP(SOYLD2!BH$4,'[1]INTERNAL PARAMETERS-1'!$B$5:$J$44,5,FALSE))*VLOOKUP(SOYLD2!BH$4,'[1]INTERNAL PARAMETERS-1'!$B$5:$J$44,8,FALSE)*VLOOKUP(SOYLD2!BH$4,'[1]INTERNAL PARAMETERS-1'!$B$5:$J$44,3,FALSE)</f>
        <v>1.6923276391608437E-4</v>
      </c>
      <c r="BI167" s="44">
        <f>SOYLD1!BI167*VLOOKUP(SOYLD2!BI$4,'[1]INTERNAL PARAMETERS-1'!$B$5:$J$44,5,FALSE)*VLOOKUP(SOYLD2!BI$4,'[1]INTERNAL PARAMETERS-1'!$B$5:$J$44,6,FALSE)*VLOOKUP(SOYLD2!BI$4,'[1]INTERNAL PARAMETERS-1'!$B$5:$J$44,3,FALSE) + SOYLD1!BI167*(1-VLOOKUP(SOYLD2!BI$4,'[1]INTERNAL PARAMETERS-1'!$B$5:$J$44,5,FALSE))*VLOOKUP(SOYLD2!BI$4,'[1]INTERNAL PARAMETERS-1'!$B$5:$J$44,8,FALSE)*VLOOKUP(SOYLD2!BI$4,'[1]INTERNAL PARAMETERS-1'!$B$5:$J$44,3,FALSE)</f>
        <v>0</v>
      </c>
      <c r="BJ167" s="44">
        <f>SOYLD1!BJ167*VLOOKUP(SOYLD2!BJ$4,'[1]INTERNAL PARAMETERS-1'!$B$5:$J$44,5,FALSE)*VLOOKUP(SOYLD2!BJ$4,'[1]INTERNAL PARAMETERS-1'!$B$5:$J$44,6,FALSE)*VLOOKUP(SOYLD2!BJ$4,'[1]INTERNAL PARAMETERS-1'!$B$5:$J$44,3,FALSE) + SOYLD1!BJ167*(1-VLOOKUP(SOYLD2!BJ$4,'[1]INTERNAL PARAMETERS-1'!$B$5:$J$44,5,FALSE))*VLOOKUP(SOYLD2!BJ$4,'[1]INTERNAL PARAMETERS-1'!$B$5:$J$44,8,FALSE)*VLOOKUP(SOYLD2!BJ$4,'[1]INTERNAL PARAMETERS-1'!$B$5:$J$44,3,FALSE)</f>
        <v>1.5454952486308791E-2</v>
      </c>
      <c r="BK167" s="44">
        <f>SOYLD1!BK167*VLOOKUP(SOYLD2!BK$4,'[1]INTERNAL PARAMETERS-1'!$B$5:$J$44,5,FALSE)*VLOOKUP(SOYLD2!BK$4,'[1]INTERNAL PARAMETERS-1'!$B$5:$J$44,6,FALSE)*VLOOKUP(SOYLD2!BK$4,'[1]INTERNAL PARAMETERS-1'!$B$5:$J$44,3,FALSE) + SOYLD1!BK167*(1-VLOOKUP(SOYLD2!BK$4,'[1]INTERNAL PARAMETERS-1'!$B$5:$J$44,5,FALSE))*VLOOKUP(SOYLD2!BK$4,'[1]INTERNAL PARAMETERS-1'!$B$5:$J$44,8,FALSE)*VLOOKUP(SOYLD2!BK$4,'[1]INTERNAL PARAMETERS-1'!$B$5:$J$44,3,FALSE)</f>
        <v>4.5861052876625284E-3</v>
      </c>
      <c r="BL167" s="44">
        <f>SOYLD1!BL167*VLOOKUP(SOYLD2!BL$4,'[1]INTERNAL PARAMETERS-1'!$B$5:$J$44,5,FALSE)*VLOOKUP(SOYLD2!BL$4,'[1]INTERNAL PARAMETERS-1'!$B$5:$J$44,6,FALSE)*VLOOKUP(SOYLD2!BL$4,'[1]INTERNAL PARAMETERS-1'!$B$5:$J$44,3,FALSE) + SOYLD1!BL167*(1-VLOOKUP(SOYLD2!BL$4,'[1]INTERNAL PARAMETERS-1'!$B$5:$J$44,5,FALSE))*VLOOKUP(SOYLD2!BL$4,'[1]INTERNAL PARAMETERS-1'!$B$5:$J$44,8,FALSE)*VLOOKUP(SOYLD2!BL$4,'[1]INTERNAL PARAMETERS-1'!$B$5:$J$44,3,FALSE)</f>
        <v>1.4080680294400797E-3</v>
      </c>
      <c r="BM167" s="44">
        <f>SOYLD1!BM167*VLOOKUP(SOYLD2!BM$4,'[1]INTERNAL PARAMETERS-1'!$B$5:$J$44,5,FALSE)*VLOOKUP(SOYLD2!BM$4,'[1]INTERNAL PARAMETERS-1'!$B$5:$J$44,6,FALSE)*VLOOKUP(SOYLD2!BM$4,'[1]INTERNAL PARAMETERS-1'!$B$5:$J$44,3,FALSE) + SOYLD1!BM167*(1-VLOOKUP(SOYLD2!BM$4,'[1]INTERNAL PARAMETERS-1'!$B$5:$J$44,5,FALSE))*VLOOKUP(SOYLD2!BM$4,'[1]INTERNAL PARAMETERS-1'!$B$5:$J$44,8,FALSE)*VLOOKUP(SOYLD2!BM$4,'[1]INTERNAL PARAMETERS-1'!$B$5:$J$44,3,FALSE)</f>
        <v>0</v>
      </c>
      <c r="BN167" s="44">
        <f>SOYLD1!BN167*VLOOKUP(SOYLD2!BN$4,'[1]INTERNAL PARAMETERS-1'!$B$5:$J$44,5,FALSE)*VLOOKUP(SOYLD2!BN$4,'[1]INTERNAL PARAMETERS-1'!$B$5:$J$44,6,FALSE)*VLOOKUP(SOYLD2!BN$4,'[1]INTERNAL PARAMETERS-1'!$B$5:$J$44,3,FALSE) + SOYLD1!BN167*(1-VLOOKUP(SOYLD2!BN$4,'[1]INTERNAL PARAMETERS-1'!$B$5:$J$44,5,FALSE))*VLOOKUP(SOYLD2!BN$4,'[1]INTERNAL PARAMETERS-1'!$B$5:$J$44,8,FALSE)*VLOOKUP(SOYLD2!BN$4,'[1]INTERNAL PARAMETERS-1'!$B$5:$J$44,3,FALSE)</f>
        <v>1.2206749272051343E-2</v>
      </c>
      <c r="BO167" s="44">
        <f>SOYLD1!BO167*VLOOKUP(SOYLD2!BO$4,'[1]INTERNAL PARAMETERS-1'!$B$5:$J$44,5,FALSE)*VLOOKUP(SOYLD2!BO$4,'[1]INTERNAL PARAMETERS-1'!$B$5:$J$44,6,FALSE)*VLOOKUP(SOYLD2!BO$4,'[1]INTERNAL PARAMETERS-1'!$B$5:$J$44,3,FALSE) + SOYLD1!BO167*(1-VLOOKUP(SOYLD2!BO$4,'[1]INTERNAL PARAMETERS-1'!$B$5:$J$44,5,FALSE))*VLOOKUP(SOYLD2!BO$4,'[1]INTERNAL PARAMETERS-1'!$B$5:$J$44,8,FALSE)*VLOOKUP(SOYLD2!BO$4,'[1]INTERNAL PARAMETERS-1'!$B$5:$J$44,3,FALSE)</f>
        <v>4.0546369797574196E-3</v>
      </c>
      <c r="BP167" s="44">
        <f>SOYLD1!BP167*VLOOKUP(SOYLD2!BP$4,'[1]INTERNAL PARAMETERS-1'!$B$5:$J$44,5,FALSE)*VLOOKUP(SOYLD2!BP$4,'[1]INTERNAL PARAMETERS-1'!$B$5:$J$44,6,FALSE)*VLOOKUP(SOYLD2!BP$4,'[1]INTERNAL PARAMETERS-1'!$B$5:$J$44,3,FALSE) + SOYLD1!BP167*(1-VLOOKUP(SOYLD2!BP$4,'[1]INTERNAL PARAMETERS-1'!$B$5:$J$44,5,FALSE))*VLOOKUP(SOYLD2!BP$4,'[1]INTERNAL PARAMETERS-1'!$B$5:$J$44,8,FALSE)*VLOOKUP(SOYLD2!BP$4,'[1]INTERNAL PARAMETERS-1'!$B$5:$J$44,3,FALSE)</f>
        <v>2.1564703825395167E-4</v>
      </c>
      <c r="BQ167" s="44">
        <f>SOYLD1!BQ167*VLOOKUP(SOYLD2!BQ$4,'[1]INTERNAL PARAMETERS-1'!$B$5:$J$44,5,FALSE)*VLOOKUP(SOYLD2!BQ$4,'[1]INTERNAL PARAMETERS-1'!$B$5:$J$44,6,FALSE)*VLOOKUP(SOYLD2!BQ$4,'[1]INTERNAL PARAMETERS-1'!$B$5:$J$44,3,FALSE) + SOYLD1!BQ167*(1-VLOOKUP(SOYLD2!BQ$4,'[1]INTERNAL PARAMETERS-1'!$B$5:$J$44,5,FALSE))*VLOOKUP(SOYLD2!BQ$4,'[1]INTERNAL PARAMETERS-1'!$B$5:$J$44,8,FALSE)*VLOOKUP(SOYLD2!BQ$4,'[1]INTERNAL PARAMETERS-1'!$B$5:$J$44,3,FALSE)</f>
        <v>1.8139604194073428E-2</v>
      </c>
      <c r="BR167" s="44">
        <f>SOYLD1!BR167*VLOOKUP(SOYLD2!BR$4,'[1]INTERNAL PARAMETERS-1'!$B$5:$J$44,5,FALSE)*VLOOKUP(SOYLD2!BR$4,'[1]INTERNAL PARAMETERS-1'!$B$5:$J$44,6,FALSE)*VLOOKUP(SOYLD2!BR$4,'[1]INTERNAL PARAMETERS-1'!$B$5:$J$44,3,FALSE) + SOYLD1!BR167*(1-VLOOKUP(SOYLD2!BR$4,'[1]INTERNAL PARAMETERS-1'!$B$5:$J$44,5,FALSE))*VLOOKUP(SOYLD2!BR$4,'[1]INTERNAL PARAMETERS-1'!$B$5:$J$44,8,FALSE)*VLOOKUP(SOYLD2!BR$4,'[1]INTERNAL PARAMETERS-1'!$B$5:$J$44,3,FALSE)</f>
        <v>3.0846842820527289E-4</v>
      </c>
      <c r="BS167" s="44">
        <f>SOYLD1!BS167*VLOOKUP(SOYLD2!BS$4,'[1]INTERNAL PARAMETERS-1'!$B$5:$J$44,5,FALSE)*VLOOKUP(SOYLD2!BS$4,'[1]INTERNAL PARAMETERS-1'!$B$5:$J$44,6,FALSE)*VLOOKUP(SOYLD2!BS$4,'[1]INTERNAL PARAMETERS-1'!$B$5:$J$44,3,FALSE) + SOYLD1!BS167*(1-VLOOKUP(SOYLD2!BS$4,'[1]INTERNAL PARAMETERS-1'!$B$5:$J$44,5,FALSE))*VLOOKUP(SOYLD2!BS$4,'[1]INTERNAL PARAMETERS-1'!$B$5:$J$44,8,FALSE)*VLOOKUP(SOYLD2!BS$4,'[1]INTERNAL PARAMETERS-1'!$B$5:$J$44,3,FALSE)</f>
        <v>9.1779430743223442E-5</v>
      </c>
      <c r="BT167" s="44">
        <f>SOYLD1!BT167*VLOOKUP(SOYLD2!BT$4,'[1]INTERNAL PARAMETERS-1'!$B$5:$J$44,5,FALSE)*VLOOKUP(SOYLD2!BT$4,'[1]INTERNAL PARAMETERS-1'!$B$5:$J$44,6,FALSE)*VLOOKUP(SOYLD2!BT$4,'[1]INTERNAL PARAMETERS-1'!$B$5:$J$44,3,FALSE) + SOYLD1!BT167*(1-VLOOKUP(SOYLD2!BT$4,'[1]INTERNAL PARAMETERS-1'!$B$5:$J$44,5,FALSE))*VLOOKUP(SOYLD2!BT$4,'[1]INTERNAL PARAMETERS-1'!$B$5:$J$44,8,FALSE)*VLOOKUP(SOYLD2!BT$4,'[1]INTERNAL PARAMETERS-1'!$B$5:$J$44,3,FALSE)</f>
        <v>0</v>
      </c>
      <c r="BU167" s="44">
        <f>SOYLD1!BU167*VLOOKUP(SOYLD2!BU$4,'[1]INTERNAL PARAMETERS-1'!$B$5:$J$44,5,FALSE)*VLOOKUP(SOYLD2!BU$4,'[1]INTERNAL PARAMETERS-1'!$B$5:$J$44,6,FALSE)*VLOOKUP(SOYLD2!BU$4,'[1]INTERNAL PARAMETERS-1'!$B$5:$J$44,3,FALSE) + SOYLD1!BU167*(1-VLOOKUP(SOYLD2!BU$4,'[1]INTERNAL PARAMETERS-1'!$B$5:$J$44,5,FALSE))*VLOOKUP(SOYLD2!BU$4,'[1]INTERNAL PARAMETERS-1'!$B$5:$J$44,8,FALSE)*VLOOKUP(SOYLD2!BU$4,'[1]INTERNAL PARAMETERS-1'!$B$5:$J$44,3,FALSE)</f>
        <v>0</v>
      </c>
      <c r="BV167" s="44">
        <f>SOYLD1!BV167*VLOOKUP(SOYLD2!BV$4,'[1]INTERNAL PARAMETERS-1'!$B$5:$J$44,5,FALSE)*VLOOKUP(SOYLD2!BV$4,'[1]INTERNAL PARAMETERS-1'!$B$5:$J$44,6,FALSE)*VLOOKUP(SOYLD2!BV$4,'[1]INTERNAL PARAMETERS-1'!$B$5:$J$44,3,FALSE) + SOYLD1!BV167*(1-VLOOKUP(SOYLD2!BV$4,'[1]INTERNAL PARAMETERS-1'!$B$5:$J$44,5,FALSE))*VLOOKUP(SOYLD2!BV$4,'[1]INTERNAL PARAMETERS-1'!$B$5:$J$44,8,FALSE)*VLOOKUP(SOYLD2!BV$4,'[1]INTERNAL PARAMETERS-1'!$B$5:$J$44,3,FALSE)</f>
        <v>0</v>
      </c>
      <c r="BW167" s="44">
        <f>SOYLD1!BW167*VLOOKUP(SOYLD2!BW$4,'[1]INTERNAL PARAMETERS-1'!$B$5:$J$44,5,FALSE)*VLOOKUP(SOYLD2!BW$4,'[1]INTERNAL PARAMETERS-1'!$B$5:$J$44,6,FALSE)*VLOOKUP(SOYLD2!BW$4,'[1]INTERNAL PARAMETERS-1'!$B$5:$J$44,3,FALSE) + SOYLD1!BW167*(1-VLOOKUP(SOYLD2!BW$4,'[1]INTERNAL PARAMETERS-1'!$B$5:$J$44,5,FALSE))*VLOOKUP(SOYLD2!BW$4,'[1]INTERNAL PARAMETERS-1'!$B$5:$J$44,8,FALSE)*VLOOKUP(SOYLD2!BW$4,'[1]INTERNAL PARAMETERS-1'!$B$5:$J$44,3,FALSE)</f>
        <v>0</v>
      </c>
      <c r="BX167" s="44">
        <f>SOYLD1!BX167*VLOOKUP(SOYLD2!BX$4,'[1]INTERNAL PARAMETERS-1'!$B$5:$J$44,5,FALSE)*VLOOKUP(SOYLD2!BX$4,'[1]INTERNAL PARAMETERS-1'!$B$5:$J$44,6,FALSE)*VLOOKUP(SOYLD2!BX$4,'[1]INTERNAL PARAMETERS-1'!$B$5:$J$44,3,FALSE) + SOYLD1!BX167*(1-VLOOKUP(SOYLD2!BX$4,'[1]INTERNAL PARAMETERS-1'!$B$5:$J$44,5,FALSE))*VLOOKUP(SOYLD2!BX$4,'[1]INTERNAL PARAMETERS-1'!$B$5:$J$44,8,FALSE)*VLOOKUP(SOYLD2!BX$4,'[1]INTERNAL PARAMETERS-1'!$B$5:$J$44,3,FALSE)</f>
        <v>0</v>
      </c>
      <c r="BY167" s="44">
        <f>SOYLD1!BY167*VLOOKUP(SOYLD2!BY$4,'[1]INTERNAL PARAMETERS-1'!$B$5:$J$44,5,FALSE)*VLOOKUP(SOYLD2!BY$4,'[1]INTERNAL PARAMETERS-1'!$B$5:$J$44,6,FALSE)*VLOOKUP(SOYLD2!BY$4,'[1]INTERNAL PARAMETERS-1'!$B$5:$J$44,3,FALSE) + SOYLD1!BY167*(1-VLOOKUP(SOYLD2!BY$4,'[1]INTERNAL PARAMETERS-1'!$B$5:$J$44,5,FALSE))*VLOOKUP(SOYLD2!BY$4,'[1]INTERNAL PARAMETERS-1'!$B$5:$J$44,8,FALSE)*VLOOKUP(SOYLD2!BY$4,'[1]INTERNAL PARAMETERS-1'!$B$5:$J$44,3,FALSE)</f>
        <v>0</v>
      </c>
      <c r="BZ167" s="44">
        <f>SOYLD1!BZ167*VLOOKUP(SOYLD2!BZ$4,'[1]INTERNAL PARAMETERS-1'!$B$5:$J$44,5,FALSE)*VLOOKUP(SOYLD2!BZ$4,'[1]INTERNAL PARAMETERS-1'!$B$5:$J$44,6,FALSE)*VLOOKUP(SOYLD2!BZ$4,'[1]INTERNAL PARAMETERS-1'!$B$5:$J$44,3,FALSE) + SOYLD1!BZ167*(1-VLOOKUP(SOYLD2!BZ$4,'[1]INTERNAL PARAMETERS-1'!$B$5:$J$44,5,FALSE))*VLOOKUP(SOYLD2!BZ$4,'[1]INTERNAL PARAMETERS-1'!$B$5:$J$44,8,FALSE)*VLOOKUP(SOYLD2!BZ$4,'[1]INTERNAL PARAMETERS-1'!$B$5:$J$44,3,FALSE)</f>
        <v>4.0115388056544097E-5</v>
      </c>
      <c r="CA167" s="44">
        <f>SOYLD1!CA167*VLOOKUP(SOYLD2!CA$4,'[1]INTERNAL PARAMETERS-1'!$B$5:$J$44,5,FALSE)*VLOOKUP(SOYLD2!CA$4,'[1]INTERNAL PARAMETERS-1'!$B$5:$J$44,6,FALSE)*VLOOKUP(SOYLD2!CA$4,'[1]INTERNAL PARAMETERS-1'!$B$5:$J$44,3,FALSE) + SOYLD1!CA167*(1-VLOOKUP(SOYLD2!CA$4,'[1]INTERNAL PARAMETERS-1'!$B$5:$J$44,5,FALSE))*VLOOKUP(SOYLD2!CA$4,'[1]INTERNAL PARAMETERS-1'!$B$5:$J$44,8,FALSE)*VLOOKUP(SOYLD2!CA$4,'[1]INTERNAL PARAMETERS-1'!$B$5:$J$44,3,FALSE)</f>
        <v>0</v>
      </c>
      <c r="CB167" s="44">
        <f>SOYLD1!CB167*VLOOKUP(SOYLD2!CB$4,'[1]INTERNAL PARAMETERS-1'!$B$5:$J$44,5,FALSE)*VLOOKUP(SOYLD2!CB$4,'[1]INTERNAL PARAMETERS-1'!$B$5:$J$44,6,FALSE)*VLOOKUP(SOYLD2!CB$4,'[1]INTERNAL PARAMETERS-1'!$B$5:$J$44,3,FALSE) + SOYLD1!CB167*(1-VLOOKUP(SOYLD2!CB$4,'[1]INTERNAL PARAMETERS-1'!$B$5:$J$44,5,FALSE))*VLOOKUP(SOYLD2!CB$4,'[1]INTERNAL PARAMETERS-1'!$B$5:$J$44,8,FALSE)*VLOOKUP(SOYLD2!CB$4,'[1]INTERNAL PARAMETERS-1'!$B$5:$J$44,3,FALSE)</f>
        <v>0</v>
      </c>
      <c r="CC167" s="44">
        <f>SOYLD1!CC167*VLOOKUP(SOYLD2!CC$4,'[1]INTERNAL PARAMETERS-1'!$B$5:$J$44,5,FALSE)*VLOOKUP(SOYLD2!CC$4,'[1]INTERNAL PARAMETERS-1'!$B$5:$J$44,6,FALSE)*VLOOKUP(SOYLD2!CC$4,'[1]INTERNAL PARAMETERS-1'!$B$5:$J$44,3,FALSE) + SOYLD1!CC167*(1-VLOOKUP(SOYLD2!CC$4,'[1]INTERNAL PARAMETERS-1'!$B$5:$J$44,5,FALSE))*VLOOKUP(SOYLD2!CC$4,'[1]INTERNAL PARAMETERS-1'!$B$5:$J$44,8,FALSE)*VLOOKUP(SOYLD2!CC$4,'[1]INTERNAL PARAMETERS-1'!$B$5:$J$44,3,FALSE)</f>
        <v>8.9143980225254844E-5</v>
      </c>
      <c r="CD167" s="44">
        <f>SOYLD1!CD167*VLOOKUP(SOYLD2!CD$4,'[1]INTERNAL PARAMETERS-1'!$B$5:$J$44,5,FALSE)*VLOOKUP(SOYLD2!CD$4,'[1]INTERNAL PARAMETERS-1'!$B$5:$J$44,6,FALSE)*VLOOKUP(SOYLD2!CD$4,'[1]INTERNAL PARAMETERS-1'!$B$5:$J$44,3,FALSE) + SOYLD1!CD167*(1-VLOOKUP(SOYLD2!CD$4,'[1]INTERNAL PARAMETERS-1'!$B$5:$J$44,5,FALSE))*VLOOKUP(SOYLD2!CD$4,'[1]INTERNAL PARAMETERS-1'!$B$5:$J$44,8,FALSE)*VLOOKUP(SOYLD2!CD$4,'[1]INTERNAL PARAMETERS-1'!$B$5:$J$44,3,FALSE)</f>
        <v>7.4796991592482646E-4</v>
      </c>
      <c r="CE167" s="44">
        <f>SOYLD1!CE167*VLOOKUP(SOYLD2!CE$4,'[1]INTERNAL PARAMETERS-1'!$B$5:$J$44,5,FALSE)*VLOOKUP(SOYLD2!CE$4,'[1]INTERNAL PARAMETERS-1'!$B$5:$J$44,6,FALSE)*VLOOKUP(SOYLD2!CE$4,'[1]INTERNAL PARAMETERS-1'!$B$5:$J$44,3,FALSE) + SOYLD1!CE167*(1-VLOOKUP(SOYLD2!CE$4,'[1]INTERNAL PARAMETERS-1'!$B$5:$J$44,5,FALSE))*VLOOKUP(SOYLD2!CE$4,'[1]INTERNAL PARAMETERS-1'!$B$5:$J$44,8,FALSE)*VLOOKUP(SOYLD2!CE$4,'[1]INTERNAL PARAMETERS-1'!$B$5:$J$44,3,FALSE)</f>
        <v>1.3868187560208258E-3</v>
      </c>
      <c r="CF167" s="44">
        <f>SOYLD1!CF167*VLOOKUP(SOYLD2!CF$4,'[1]INTERNAL PARAMETERS-1'!$B$5:$J$44,5,FALSE)*VLOOKUP(SOYLD2!CF$4,'[1]INTERNAL PARAMETERS-1'!$B$5:$J$44,6,FALSE)*VLOOKUP(SOYLD2!CF$4,'[1]INTERNAL PARAMETERS-1'!$B$5:$J$44,3,FALSE) + SOYLD1!CF167*(1-VLOOKUP(SOYLD2!CF$4,'[1]INTERNAL PARAMETERS-1'!$B$5:$J$44,5,FALSE))*VLOOKUP(SOYLD2!CF$4,'[1]INTERNAL PARAMETERS-1'!$B$5:$J$44,8,FALSE)*VLOOKUP(SOYLD2!CF$4,'[1]INTERNAL PARAMETERS-1'!$B$5:$J$44,3,FALSE)</f>
        <v>6.6749009840193123E-3</v>
      </c>
      <c r="CG167" s="44">
        <f>SOYLD1!CG167*VLOOKUP(SOYLD2!CG$4,'[1]INTERNAL PARAMETERS-1'!$B$5:$J$44,5,FALSE)*VLOOKUP(SOYLD2!CG$4,'[1]INTERNAL PARAMETERS-1'!$B$5:$J$44,6,FALSE)*VLOOKUP(SOYLD2!CG$4,'[1]INTERNAL PARAMETERS-1'!$B$5:$J$44,3,FALSE) + SOYLD1!CG167*(1-VLOOKUP(SOYLD2!CG$4,'[1]INTERNAL PARAMETERS-1'!$B$5:$J$44,5,FALSE))*VLOOKUP(SOYLD2!CG$4,'[1]INTERNAL PARAMETERS-1'!$B$5:$J$44,8,FALSE)*VLOOKUP(SOYLD2!CG$4,'[1]INTERNAL PARAMETERS-1'!$B$5:$J$44,3,FALSE)</f>
        <v>3.6861982328744015E-5</v>
      </c>
      <c r="CH167" s="43">
        <f>SOYLD1!CH167*VLOOKUP(SOYLD2!CH$4,'[1]INTERNAL PARAMETERS-1'!$B$5:$J$44,5,FALSE)*VLOOKUP(SOYLD2!CH$4,'[1]INTERNAL PARAMETERS-1'!$B$5:$J$44,6,FALSE)*VLOOKUP(SOYLD2!CH$4,'[1]INTERNAL PARAMETERS-1'!$B$5:$J$44,3,FALSE) + SOYLD1!CH167*(1-VLOOKUP(SOYLD2!CH$4,'[1]INTERNAL PARAMETERS-1'!$B$5:$J$44,5,FALSE))*VLOOKUP(SOYLD2!CH$4,'[1]INTERNAL PARAMETERS-1'!$B$5:$J$44,8,FALSE)*VLOOKUP(SOYLD2!CH$4,'[1]INTERNAL PARAMETERS-1'!$B$5:$J$44,3,FALSE)</f>
        <v>0</v>
      </c>
      <c r="CJ167" s="45">
        <f t="shared" si="4"/>
        <v>20.636933062835123</v>
      </c>
      <c r="CK167" s="43">
        <f t="shared" si="5"/>
        <v>0.37970481269273948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'S Opt'!X168</f>
        <v>180.39964182682522</v>
      </c>
      <c r="F168" s="56">
        <f>'[1]INTERNAL PARAMETERS-1'!M6</f>
        <v>78.760000000000005</v>
      </c>
      <c r="G168" s="45">
        <f>SOYLD1!G168*VLOOKUP(SOYLD2!G$4,'[1]INTERNAL PARAMETERS-1'!$B$5:$J$44,5,FALSE)*VLOOKUP(SOYLD2!G$4,'[1]INTERNAL PARAMETERS-1'!$B$5:$J$44,7,FALSE)*SOYLD2!$F168 + SOYLD1!G168*(1-VLOOKUP(SOYLD2!G$4,'[1]INTERNAL PARAMETERS-1'!$B$5:$J$44,5,FALSE))*VLOOKUP(SOYLD2!G$4,'[1]INTERNAL PARAMETERS-1'!$B$5:$J$44,9,FALSE)*SOYLD2!$F168</f>
        <v>12.759717919392786</v>
      </c>
      <c r="H168" s="44">
        <f>SOYLD1!H168*VLOOKUP(SOYLD2!H$4,'[1]INTERNAL PARAMETERS-1'!$B$5:$J$44,5,FALSE)*VLOOKUP(SOYLD2!H$4,'[1]INTERNAL PARAMETERS-1'!$B$5:$J$44,7,FALSE)*SOYLD2!$F168 + SOYLD1!H168*(1-VLOOKUP(SOYLD2!H$4,'[1]INTERNAL PARAMETERS-1'!$B$5:$J$44,5,FALSE))*VLOOKUP(SOYLD2!H$4,'[1]INTERNAL PARAMETERS-1'!$B$5:$J$44,9,FALSE)*SOYLD2!$F168</f>
        <v>0</v>
      </c>
      <c r="I168" s="44">
        <f>SOYLD1!I168*VLOOKUP(SOYLD2!I$4,'[1]INTERNAL PARAMETERS-1'!$B$5:$J$44,5,FALSE)*VLOOKUP(SOYLD2!I$4,'[1]INTERNAL PARAMETERS-1'!$B$5:$J$44,7,FALSE)*SOYLD2!$F168 + SOYLD1!I168*(1-VLOOKUP(SOYLD2!I$4,'[1]INTERNAL PARAMETERS-1'!$B$5:$J$44,5,FALSE))*VLOOKUP(SOYLD2!I$4,'[1]INTERNAL PARAMETERS-1'!$B$5:$J$44,9,FALSE)*SOYLD2!$F168</f>
        <v>33.058495804797452</v>
      </c>
      <c r="J168" s="44">
        <f>SOYLD1!J168*VLOOKUP(SOYLD2!J$4,'[1]INTERNAL PARAMETERS-1'!$B$5:$J$44,5,FALSE)*VLOOKUP(SOYLD2!J$4,'[1]INTERNAL PARAMETERS-1'!$B$5:$J$44,7,FALSE)*SOYLD2!$F168 + SOYLD1!J168*(1-VLOOKUP(SOYLD2!J$4,'[1]INTERNAL PARAMETERS-1'!$B$5:$J$44,5,FALSE))*VLOOKUP(SOYLD2!J$4,'[1]INTERNAL PARAMETERS-1'!$B$5:$J$44,9,FALSE)*SOYLD2!$F168</f>
        <v>0</v>
      </c>
      <c r="K168" s="44">
        <f>SOYLD1!K168*VLOOKUP(SOYLD2!K$4,'[1]INTERNAL PARAMETERS-1'!$B$5:$J$44,5,FALSE)*VLOOKUP(SOYLD2!K$4,'[1]INTERNAL PARAMETERS-1'!$B$5:$J$44,7,FALSE)*SOYLD2!$F168 + SOYLD1!K168*(1-VLOOKUP(SOYLD2!K$4,'[1]INTERNAL PARAMETERS-1'!$B$5:$J$44,5,FALSE))*VLOOKUP(SOYLD2!K$4,'[1]INTERNAL PARAMETERS-1'!$B$5:$J$44,9,FALSE)*SOYLD2!$F168</f>
        <v>0</v>
      </c>
      <c r="L168" s="44">
        <f>SOYLD1!L168*VLOOKUP(SOYLD2!L$4,'[1]INTERNAL PARAMETERS-1'!$B$5:$J$44,5,FALSE)*VLOOKUP(SOYLD2!L$4,'[1]INTERNAL PARAMETERS-1'!$B$5:$J$44,7,FALSE)*SOYLD2!$F168 + SOYLD1!L168*(1-VLOOKUP(SOYLD2!L$4,'[1]INTERNAL PARAMETERS-1'!$B$5:$J$44,5,FALSE))*VLOOKUP(SOYLD2!L$4,'[1]INTERNAL PARAMETERS-1'!$B$5:$J$44,9,FALSE)*SOYLD2!$F168</f>
        <v>0</v>
      </c>
      <c r="M168" s="44">
        <f>SOYLD1!M168*VLOOKUP(SOYLD2!M$4,'[1]INTERNAL PARAMETERS-1'!$B$5:$J$44,5,FALSE)*VLOOKUP(SOYLD2!M$4,'[1]INTERNAL PARAMETERS-1'!$B$5:$J$44,7,FALSE)*SOYLD2!$F168 + SOYLD1!M168*(1-VLOOKUP(SOYLD2!M$4,'[1]INTERNAL PARAMETERS-1'!$B$5:$J$44,5,FALSE))*VLOOKUP(SOYLD2!M$4,'[1]INTERNAL PARAMETERS-1'!$B$5:$J$44,9,FALSE)*SOYLD2!$F168</f>
        <v>0.25129907433029558</v>
      </c>
      <c r="N168" s="44">
        <f>SOYLD1!N168*VLOOKUP(SOYLD2!N$4,'[1]INTERNAL PARAMETERS-1'!$B$5:$J$44,5,FALSE)*VLOOKUP(SOYLD2!N$4,'[1]INTERNAL PARAMETERS-1'!$B$5:$J$44,7,FALSE)*SOYLD2!$F168 + SOYLD1!N168*(1-VLOOKUP(SOYLD2!N$4,'[1]INTERNAL PARAMETERS-1'!$B$5:$J$44,5,FALSE))*VLOOKUP(SOYLD2!N$4,'[1]INTERNAL PARAMETERS-1'!$B$5:$J$44,9,FALSE)*SOYLD2!$F168</f>
        <v>0.22282625797760455</v>
      </c>
      <c r="O168" s="44">
        <f>SOYLD1!O168*VLOOKUP(SOYLD2!O$4,'[1]INTERNAL PARAMETERS-1'!$B$5:$J$44,5,FALSE)*VLOOKUP(SOYLD2!O$4,'[1]INTERNAL PARAMETERS-1'!$B$5:$J$44,7,FALSE)*SOYLD2!$F168 + SOYLD1!O168*(1-VLOOKUP(SOYLD2!O$4,'[1]INTERNAL PARAMETERS-1'!$B$5:$J$44,5,FALSE))*VLOOKUP(SOYLD2!O$4,'[1]INTERNAL PARAMETERS-1'!$B$5:$J$44,9,FALSE)*SOYLD2!$F168</f>
        <v>0</v>
      </c>
      <c r="P168" s="44">
        <f>SOYLD1!P168*VLOOKUP(SOYLD2!P$4,'[1]INTERNAL PARAMETERS-1'!$B$5:$J$44,5,FALSE)*VLOOKUP(SOYLD2!P$4,'[1]INTERNAL PARAMETERS-1'!$B$5:$J$44,7,FALSE)*SOYLD2!$F168 + SOYLD1!P168*(1-VLOOKUP(SOYLD2!P$4,'[1]INTERNAL PARAMETERS-1'!$B$5:$J$44,5,FALSE))*VLOOKUP(SOYLD2!P$4,'[1]INTERNAL PARAMETERS-1'!$B$5:$J$44,9,FALSE)*SOYLD2!$F168</f>
        <v>0</v>
      </c>
      <c r="Q168" s="44">
        <f>SOYLD1!Q168*VLOOKUP(SOYLD2!Q$4,'[1]INTERNAL PARAMETERS-1'!$B$5:$J$44,5,FALSE)*VLOOKUP(SOYLD2!Q$4,'[1]INTERNAL PARAMETERS-1'!$B$5:$J$44,7,FALSE)*SOYLD2!$F168 + SOYLD1!Q168*(1-VLOOKUP(SOYLD2!Q$4,'[1]INTERNAL PARAMETERS-1'!$B$5:$J$44,5,FALSE))*VLOOKUP(SOYLD2!Q$4,'[1]INTERNAL PARAMETERS-1'!$B$5:$J$44,9,FALSE)*SOYLD2!$F168</f>
        <v>0</v>
      </c>
      <c r="R168" s="44">
        <f>SOYLD1!R168*VLOOKUP(SOYLD2!R$4,'[1]INTERNAL PARAMETERS-1'!$B$5:$J$44,5,FALSE)*VLOOKUP(SOYLD2!R$4,'[1]INTERNAL PARAMETERS-1'!$B$5:$J$44,7,FALSE)*SOYLD2!$F168 + SOYLD1!R168*(1-VLOOKUP(SOYLD2!R$4,'[1]INTERNAL PARAMETERS-1'!$B$5:$J$44,5,FALSE))*VLOOKUP(SOYLD2!R$4,'[1]INTERNAL PARAMETERS-1'!$B$5:$J$44,9,FALSE)*SOYLD2!$F168</f>
        <v>0.2971007300850867</v>
      </c>
      <c r="S168" s="44">
        <f>SOYLD1!S168*VLOOKUP(SOYLD2!S$4,'[1]INTERNAL PARAMETERS-1'!$B$5:$J$44,5,FALSE)*VLOOKUP(SOYLD2!S$4,'[1]INTERNAL PARAMETERS-1'!$B$5:$J$44,7,FALSE)*SOYLD2!$F168 + SOYLD1!S168*(1-VLOOKUP(SOYLD2!S$4,'[1]INTERNAL PARAMETERS-1'!$B$5:$J$44,5,FALSE))*VLOOKUP(SOYLD2!S$4,'[1]INTERNAL PARAMETERS-1'!$B$5:$J$44,9,FALSE)*SOYLD2!$F168</f>
        <v>10.416966900374513</v>
      </c>
      <c r="T168" s="44">
        <f>SOYLD1!T168*VLOOKUP(SOYLD2!T$4,'[1]INTERNAL PARAMETERS-1'!$B$5:$J$44,5,FALSE)*VLOOKUP(SOYLD2!T$4,'[1]INTERNAL PARAMETERS-1'!$B$5:$J$44,7,FALSE)*SOYLD2!$F168 + SOYLD1!T168*(1-VLOOKUP(SOYLD2!T$4,'[1]INTERNAL PARAMETERS-1'!$B$5:$J$44,5,FALSE))*VLOOKUP(SOYLD2!T$4,'[1]INTERNAL PARAMETERS-1'!$B$5:$J$44,9,FALSE)*SOYLD2!$F168</f>
        <v>1.3926809846875294</v>
      </c>
      <c r="U168" s="44">
        <f>SOYLD1!U168*VLOOKUP(SOYLD2!U$4,'[1]INTERNAL PARAMETERS-1'!$B$5:$J$44,5,FALSE)*VLOOKUP(SOYLD2!U$4,'[1]INTERNAL PARAMETERS-1'!$B$5:$J$44,7,FALSE)*SOYLD2!$F168 + SOYLD1!U168*(1-VLOOKUP(SOYLD2!U$4,'[1]INTERNAL PARAMETERS-1'!$B$5:$J$44,5,FALSE))*VLOOKUP(SOYLD2!U$4,'[1]INTERNAL PARAMETERS-1'!$B$5:$J$44,9,FALSE)*SOYLD2!$F168</f>
        <v>0.97918378600433631</v>
      </c>
      <c r="V168" s="44">
        <f>SOYLD1!V168*VLOOKUP(SOYLD2!V$4,'[1]INTERNAL PARAMETERS-1'!$B$5:$J$44,5,FALSE)*VLOOKUP(SOYLD2!V$4,'[1]INTERNAL PARAMETERS-1'!$B$5:$J$44,7,FALSE)*SOYLD2!$F168 + SOYLD1!V168*(1-VLOOKUP(SOYLD2!V$4,'[1]INTERNAL PARAMETERS-1'!$B$5:$J$44,5,FALSE))*VLOOKUP(SOYLD2!V$4,'[1]INTERNAL PARAMETERS-1'!$B$5:$J$44,9,FALSE)*SOYLD2!$F168</f>
        <v>6.8885917445535751</v>
      </c>
      <c r="W168" s="44">
        <f>SOYLD1!W168*VLOOKUP(SOYLD2!W$4,'[1]INTERNAL PARAMETERS-1'!$B$5:$J$44,5,FALSE)*VLOOKUP(SOYLD2!W$4,'[1]INTERNAL PARAMETERS-1'!$B$5:$J$44,7,FALSE)*SOYLD2!$F168 + SOYLD1!W168*(1-VLOOKUP(SOYLD2!W$4,'[1]INTERNAL PARAMETERS-1'!$B$5:$J$44,5,FALSE))*VLOOKUP(SOYLD2!W$4,'[1]INTERNAL PARAMETERS-1'!$B$5:$J$44,9,FALSE)*SOYLD2!$F168</f>
        <v>0</v>
      </c>
      <c r="X168" s="44">
        <f>SOYLD1!X168*VLOOKUP(SOYLD2!X$4,'[1]INTERNAL PARAMETERS-1'!$B$5:$J$44,5,FALSE)*VLOOKUP(SOYLD2!X$4,'[1]INTERNAL PARAMETERS-1'!$B$5:$J$44,7,FALSE)*SOYLD2!$F168 + SOYLD1!X168*(1-VLOOKUP(SOYLD2!X$4,'[1]INTERNAL PARAMETERS-1'!$B$5:$J$44,5,FALSE))*VLOOKUP(SOYLD2!X$4,'[1]INTERNAL PARAMETERS-1'!$B$5:$J$44,9,FALSE)*SOYLD2!$F168</f>
        <v>0</v>
      </c>
      <c r="Y168" s="44">
        <f>SOYLD1!Y168*VLOOKUP(SOYLD2!Y$4,'[1]INTERNAL PARAMETERS-1'!$B$5:$J$44,5,FALSE)*VLOOKUP(SOYLD2!Y$4,'[1]INTERNAL PARAMETERS-1'!$B$5:$J$44,7,FALSE)*SOYLD2!$F168 + SOYLD1!Y168*(1-VLOOKUP(SOYLD2!Y$4,'[1]INTERNAL PARAMETERS-1'!$B$5:$J$44,5,FALSE))*VLOOKUP(SOYLD2!Y$4,'[1]INTERNAL PARAMETERS-1'!$B$5:$J$44,9,FALSE)*SOYLD2!$F168</f>
        <v>0</v>
      </c>
      <c r="Z168" s="44">
        <f>SOYLD1!Z168*VLOOKUP(SOYLD2!Z$4,'[1]INTERNAL PARAMETERS-1'!$B$5:$J$44,5,FALSE)*VLOOKUP(SOYLD2!Z$4,'[1]INTERNAL PARAMETERS-1'!$B$5:$J$44,7,FALSE)*SOYLD2!$F168 + SOYLD1!Z168*(1-VLOOKUP(SOYLD2!Z$4,'[1]INTERNAL PARAMETERS-1'!$B$5:$J$44,5,FALSE))*VLOOKUP(SOYLD2!Z$4,'[1]INTERNAL PARAMETERS-1'!$B$5:$J$44,9,FALSE)*SOYLD2!$F168</f>
        <v>0</v>
      </c>
      <c r="AA168" s="44">
        <f>SOYLD1!AA168*VLOOKUP(SOYLD2!AA$4,'[1]INTERNAL PARAMETERS-1'!$B$5:$J$44,5,FALSE)*VLOOKUP(SOYLD2!AA$4,'[1]INTERNAL PARAMETERS-1'!$B$5:$J$44,7,FALSE)*SOYLD2!$F168 + SOYLD1!AA168*(1-VLOOKUP(SOYLD2!AA$4,'[1]INTERNAL PARAMETERS-1'!$B$5:$J$44,5,FALSE))*VLOOKUP(SOYLD2!AA$4,'[1]INTERNAL PARAMETERS-1'!$B$5:$J$44,9,FALSE)*SOYLD2!$F168</f>
        <v>0</v>
      </c>
      <c r="AB168" s="44">
        <f>SOYLD1!AB168*VLOOKUP(SOYLD2!AB$4,'[1]INTERNAL PARAMETERS-1'!$B$5:$J$44,5,FALSE)*VLOOKUP(SOYLD2!AB$4,'[1]INTERNAL PARAMETERS-1'!$B$5:$J$44,7,FALSE)*SOYLD2!$F168 + SOYLD1!AB168*(1-VLOOKUP(SOYLD2!AB$4,'[1]INTERNAL PARAMETERS-1'!$B$5:$J$44,5,FALSE))*VLOOKUP(SOYLD2!AB$4,'[1]INTERNAL PARAMETERS-1'!$B$5:$J$44,9,FALSE)*SOYLD2!$F168</f>
        <v>0</v>
      </c>
      <c r="AC168" s="44">
        <f>SOYLD1!AC168*VLOOKUP(SOYLD2!AC$4,'[1]INTERNAL PARAMETERS-1'!$B$5:$J$44,5,FALSE)*VLOOKUP(SOYLD2!AC$4,'[1]INTERNAL PARAMETERS-1'!$B$5:$J$44,7,FALSE)*SOYLD2!$F168 + SOYLD1!AC168*(1-VLOOKUP(SOYLD2!AC$4,'[1]INTERNAL PARAMETERS-1'!$B$5:$J$44,5,FALSE))*VLOOKUP(SOYLD2!AC$4,'[1]INTERNAL PARAMETERS-1'!$B$5:$J$44,9,FALSE)*SOYLD2!$F168</f>
        <v>0</v>
      </c>
      <c r="AD168" s="44">
        <f>SOYLD1!AD168*VLOOKUP(SOYLD2!AD$4,'[1]INTERNAL PARAMETERS-1'!$B$5:$J$44,5,FALSE)*VLOOKUP(SOYLD2!AD$4,'[1]INTERNAL PARAMETERS-1'!$B$5:$J$44,7,FALSE)*SOYLD2!$F168 + SOYLD1!AD168*(1-VLOOKUP(SOYLD2!AD$4,'[1]INTERNAL PARAMETERS-1'!$B$5:$J$44,5,FALSE))*VLOOKUP(SOYLD2!AD$4,'[1]INTERNAL PARAMETERS-1'!$B$5:$J$44,9,FALSE)*SOYLD2!$F168</f>
        <v>0</v>
      </c>
      <c r="AE168" s="44">
        <f>SOYLD1!AE168*VLOOKUP(SOYLD2!AE$4,'[1]INTERNAL PARAMETERS-1'!$B$5:$J$44,5,FALSE)*VLOOKUP(SOYLD2!AE$4,'[1]INTERNAL PARAMETERS-1'!$B$5:$J$44,7,FALSE)*SOYLD2!$F168 + SOYLD1!AE168*(1-VLOOKUP(SOYLD2!AE$4,'[1]INTERNAL PARAMETERS-1'!$B$5:$J$44,5,FALSE))*VLOOKUP(SOYLD2!AE$4,'[1]INTERNAL PARAMETERS-1'!$B$5:$J$44,9,FALSE)*SOYLD2!$F168</f>
        <v>0</v>
      </c>
      <c r="AF168" s="44">
        <f>SOYLD1!AF168*VLOOKUP(SOYLD2!AF$4,'[1]INTERNAL PARAMETERS-1'!$B$5:$J$44,5,FALSE)*VLOOKUP(SOYLD2!AF$4,'[1]INTERNAL PARAMETERS-1'!$B$5:$J$44,7,FALSE)*SOYLD2!$F168 + SOYLD1!AF168*(1-VLOOKUP(SOYLD2!AF$4,'[1]INTERNAL PARAMETERS-1'!$B$5:$J$44,5,FALSE))*VLOOKUP(SOYLD2!AF$4,'[1]INTERNAL PARAMETERS-1'!$B$5:$J$44,9,FALSE)*SOYLD2!$F168</f>
        <v>0.1206879362178028</v>
      </c>
      <c r="AG168" s="44">
        <f>SOYLD1!AG168*VLOOKUP(SOYLD2!AG$4,'[1]INTERNAL PARAMETERS-1'!$B$5:$J$44,5,FALSE)*VLOOKUP(SOYLD2!AG$4,'[1]INTERNAL PARAMETERS-1'!$B$5:$J$44,7,FALSE)*SOYLD2!$F168 + SOYLD1!AG168*(1-VLOOKUP(SOYLD2!AG$4,'[1]INTERNAL PARAMETERS-1'!$B$5:$J$44,5,FALSE))*VLOOKUP(SOYLD2!AG$4,'[1]INTERNAL PARAMETERS-1'!$B$5:$J$44,9,FALSE)*SOYLD2!$F168</f>
        <v>0</v>
      </c>
      <c r="AH168" s="44">
        <f>SOYLD1!AH168*VLOOKUP(SOYLD2!AH$4,'[1]INTERNAL PARAMETERS-1'!$B$5:$J$44,5,FALSE)*VLOOKUP(SOYLD2!AH$4,'[1]INTERNAL PARAMETERS-1'!$B$5:$J$44,7,FALSE)*SOYLD2!$F168 + SOYLD1!AH168*(1-VLOOKUP(SOYLD2!AH$4,'[1]INTERNAL PARAMETERS-1'!$B$5:$J$44,5,FALSE))*VLOOKUP(SOYLD2!AH$4,'[1]INTERNAL PARAMETERS-1'!$B$5:$J$44,9,FALSE)*SOYLD2!$F168</f>
        <v>3.4040187138354633E-2</v>
      </c>
      <c r="AI168" s="44">
        <f>SOYLD1!AI168*VLOOKUP(SOYLD2!AI$4,'[1]INTERNAL PARAMETERS-1'!$B$5:$J$44,5,FALSE)*VLOOKUP(SOYLD2!AI$4,'[1]INTERNAL PARAMETERS-1'!$B$5:$J$44,7,FALSE)*SOYLD2!$F168 + SOYLD1!AI168*(1-VLOOKUP(SOYLD2!AI$4,'[1]INTERNAL PARAMETERS-1'!$B$5:$J$44,5,FALSE))*VLOOKUP(SOYLD2!AI$4,'[1]INTERNAL PARAMETERS-1'!$B$5:$J$44,9,FALSE)*SOYLD2!$F168</f>
        <v>9.2843978151589582E-2</v>
      </c>
      <c r="AJ168" s="44">
        <f>SOYLD1!AJ168*VLOOKUP(SOYLD2!AJ$4,'[1]INTERNAL PARAMETERS-1'!$B$5:$J$44,5,FALSE)*VLOOKUP(SOYLD2!AJ$4,'[1]INTERNAL PARAMETERS-1'!$B$5:$J$44,7,FALSE)*SOYLD2!$F168 + SOYLD1!AJ168*(1-VLOOKUP(SOYLD2!AJ$4,'[1]INTERNAL PARAMETERS-1'!$B$5:$J$44,5,FALSE))*VLOOKUP(SOYLD2!AJ$4,'[1]INTERNAL PARAMETERS-1'!$B$5:$J$44,9,FALSE)*SOYLD2!$F168</f>
        <v>0.1206879362178028</v>
      </c>
      <c r="AK168" s="44">
        <f>SOYLD1!AK168*VLOOKUP(SOYLD2!AK$4,'[1]INTERNAL PARAMETERS-1'!$B$5:$J$44,5,FALSE)*VLOOKUP(SOYLD2!AK$4,'[1]INTERNAL PARAMETERS-1'!$B$5:$J$44,7,FALSE)*SOYLD2!$F168 + SOYLD1!AK168*(1-VLOOKUP(SOYLD2!AK$4,'[1]INTERNAL PARAMETERS-1'!$B$5:$J$44,5,FALSE))*VLOOKUP(SOYLD2!AK$4,'[1]INTERNAL PARAMETERS-1'!$B$5:$J$44,9,FALSE)*SOYLD2!$F168</f>
        <v>0</v>
      </c>
      <c r="AL168" s="44">
        <f>SOYLD1!AL168*VLOOKUP(SOYLD2!AL$4,'[1]INTERNAL PARAMETERS-1'!$B$5:$J$44,5,FALSE)*VLOOKUP(SOYLD2!AL$4,'[1]INTERNAL PARAMETERS-1'!$B$5:$J$44,7,FALSE)*SOYLD2!$F168 + SOYLD1!AL168*(1-VLOOKUP(SOYLD2!AL$4,'[1]INTERNAL PARAMETERS-1'!$B$5:$J$44,5,FALSE))*VLOOKUP(SOYLD2!AL$4,'[1]INTERNAL PARAMETERS-1'!$B$5:$J$44,9,FALSE)*SOYLD2!$F168</f>
        <v>0</v>
      </c>
      <c r="AM168" s="44">
        <f>SOYLD1!AM168*VLOOKUP(SOYLD2!AM$4,'[1]INTERNAL PARAMETERS-1'!$B$5:$J$44,5,FALSE)*VLOOKUP(SOYLD2!AM$4,'[1]INTERNAL PARAMETERS-1'!$B$5:$J$44,7,FALSE)*SOYLD2!$F168 + SOYLD1!AM168*(1-VLOOKUP(SOYLD2!AM$4,'[1]INTERNAL PARAMETERS-1'!$B$5:$J$44,5,FALSE))*VLOOKUP(SOYLD2!AM$4,'[1]INTERNAL PARAMETERS-1'!$B$5:$J$44,9,FALSE)*SOYLD2!$F168</f>
        <v>0</v>
      </c>
      <c r="AN168" s="44">
        <f>SOYLD1!AN168*VLOOKUP(SOYLD2!AN$4,'[1]INTERNAL PARAMETERS-1'!$B$5:$J$44,5,FALSE)*VLOOKUP(SOYLD2!AN$4,'[1]INTERNAL PARAMETERS-1'!$B$5:$J$44,7,FALSE)*SOYLD2!$F168 + SOYLD1!AN168*(1-VLOOKUP(SOYLD2!AN$4,'[1]INTERNAL PARAMETERS-1'!$B$5:$J$44,5,FALSE))*VLOOKUP(SOYLD2!AN$4,'[1]INTERNAL PARAMETERS-1'!$B$5:$J$44,9,FALSE)*SOYLD2!$F168</f>
        <v>0</v>
      </c>
      <c r="AO168" s="44">
        <f>SOYLD1!AO168*VLOOKUP(SOYLD2!AO$4,'[1]INTERNAL PARAMETERS-1'!$B$5:$J$44,5,FALSE)*VLOOKUP(SOYLD2!AO$4,'[1]INTERNAL PARAMETERS-1'!$B$5:$J$44,7,FALSE)*SOYLD2!$F168 + SOYLD1!AO168*(1-VLOOKUP(SOYLD2!AO$4,'[1]INTERNAL PARAMETERS-1'!$B$5:$J$44,5,FALSE))*VLOOKUP(SOYLD2!AO$4,'[1]INTERNAL PARAMETERS-1'!$B$5:$J$44,9,FALSE)*SOYLD2!$F168</f>
        <v>0</v>
      </c>
      <c r="AP168" s="44">
        <f>SOYLD1!AP168*VLOOKUP(SOYLD2!AP$4,'[1]INTERNAL PARAMETERS-1'!$B$5:$J$44,5,FALSE)*VLOOKUP(SOYLD2!AP$4,'[1]INTERNAL PARAMETERS-1'!$B$5:$J$44,7,FALSE)*SOYLD2!$F168 + SOYLD1!AP168*(1-VLOOKUP(SOYLD2!AP$4,'[1]INTERNAL PARAMETERS-1'!$B$5:$J$44,5,FALSE))*VLOOKUP(SOYLD2!AP$4,'[1]INTERNAL PARAMETERS-1'!$B$5:$J$44,9,FALSE)*SOYLD2!$F168</f>
        <v>0</v>
      </c>
      <c r="AQ168" s="44">
        <f>SOYLD1!AQ168*VLOOKUP(SOYLD2!AQ$4,'[1]INTERNAL PARAMETERS-1'!$B$5:$J$44,5,FALSE)*VLOOKUP(SOYLD2!AQ$4,'[1]INTERNAL PARAMETERS-1'!$B$5:$J$44,7,FALSE)*SOYLD2!$F168 + SOYLD1!AQ168*(1-VLOOKUP(SOYLD2!AQ$4,'[1]INTERNAL PARAMETERS-1'!$B$5:$J$44,5,FALSE))*VLOOKUP(SOYLD2!AQ$4,'[1]INTERNAL PARAMETERS-1'!$B$5:$J$44,9,FALSE)*SOYLD2!$F168</f>
        <v>0</v>
      </c>
      <c r="AR168" s="44">
        <f>SOYLD1!AR168*VLOOKUP(SOYLD2!AR$4,'[1]INTERNAL PARAMETERS-1'!$B$5:$J$44,5,FALSE)*VLOOKUP(SOYLD2!AR$4,'[1]INTERNAL PARAMETERS-1'!$B$5:$J$44,7,FALSE)*SOYLD2!$F168 + SOYLD1!AR168*(1-VLOOKUP(SOYLD2!AR$4,'[1]INTERNAL PARAMETERS-1'!$B$5:$J$44,5,FALSE))*VLOOKUP(SOYLD2!AR$4,'[1]INTERNAL PARAMETERS-1'!$B$5:$J$44,9,FALSE)*SOYLD2!$F168</f>
        <v>0</v>
      </c>
      <c r="AS168" s="44">
        <f>SOYLD1!AS168*VLOOKUP(SOYLD2!AS$4,'[1]INTERNAL PARAMETERS-1'!$B$5:$J$44,5,FALSE)*VLOOKUP(SOYLD2!AS$4,'[1]INTERNAL PARAMETERS-1'!$B$5:$J$44,7,FALSE)*SOYLD2!$F168 + SOYLD1!AS168*(1-VLOOKUP(SOYLD2!AS$4,'[1]INTERNAL PARAMETERS-1'!$B$5:$J$44,5,FALSE))*VLOOKUP(SOYLD2!AS$4,'[1]INTERNAL PARAMETERS-1'!$B$5:$J$44,9,FALSE)*SOYLD2!$F168</f>
        <v>0</v>
      </c>
      <c r="AT168" s="43">
        <f>SOYLD1!AT168*VLOOKUP(SOYLD2!AT$4,'[1]INTERNAL PARAMETERS-1'!$B$5:$J$44,5,FALSE)*VLOOKUP(SOYLD2!AT$4,'[1]INTERNAL PARAMETERS-1'!$B$5:$J$44,7,FALSE)*SOYLD2!$F168 + SOYLD1!AT168*(1-VLOOKUP(SOYLD2!AT$4,'[1]INTERNAL PARAMETERS-1'!$B$5:$J$44,5,FALSE))*VLOOKUP(SOYLD2!AT$4,'[1]INTERNAL PARAMETERS-1'!$B$5:$J$44,9,FALSE)*SOYLD2!$F168</f>
        <v>0</v>
      </c>
      <c r="AU168" s="45">
        <f>SOYLD1!AU168*VLOOKUP(SOYLD2!AU$4,'[1]INTERNAL PARAMETERS-1'!$B$5:$J$44,5,FALSE)*VLOOKUP(SOYLD2!AU$4,'[1]INTERNAL PARAMETERS-1'!$B$5:$J$44,6,FALSE)*VLOOKUP(SOYLD2!AU$4,'[1]INTERNAL PARAMETERS-1'!$B$5:$J$44,3,FALSE) + SOYLD1!AU168*(1-VLOOKUP(SOYLD2!AU$4,'[1]INTERNAL PARAMETERS-1'!$B$5:$J$44,5,FALSE))*VLOOKUP(SOYLD2!AU$4,'[1]INTERNAL PARAMETERS-1'!$B$5:$J$44,8,FALSE)*VLOOKUP(SOYLD2!AU$4,'[1]INTERNAL PARAMETERS-1'!$B$5:$J$44,3,FALSE)</f>
        <v>0</v>
      </c>
      <c r="AV168" s="44">
        <f>SOYLD1!AV168*VLOOKUP(SOYLD2!AV$4,'[1]INTERNAL PARAMETERS-1'!$B$5:$J$44,5,FALSE)*VLOOKUP(SOYLD2!AV$4,'[1]INTERNAL PARAMETERS-1'!$B$5:$J$44,6,FALSE)*VLOOKUP(SOYLD2!AV$4,'[1]INTERNAL PARAMETERS-1'!$B$5:$J$44,3,FALSE) + SOYLD1!AV168*(1-VLOOKUP(SOYLD2!AV$4,'[1]INTERNAL PARAMETERS-1'!$B$5:$J$44,5,FALSE))*VLOOKUP(SOYLD2!AV$4,'[1]INTERNAL PARAMETERS-1'!$B$5:$J$44,8,FALSE)*VLOOKUP(SOYLD2!AV$4,'[1]INTERNAL PARAMETERS-1'!$B$5:$J$44,3,FALSE)</f>
        <v>0</v>
      </c>
      <c r="AW168" s="44">
        <f>SOYLD1!AW168*VLOOKUP(SOYLD2!AW$4,'[1]INTERNAL PARAMETERS-1'!$B$5:$J$44,5,FALSE)*VLOOKUP(SOYLD2!AW$4,'[1]INTERNAL PARAMETERS-1'!$B$5:$J$44,6,FALSE)*VLOOKUP(SOYLD2!AW$4,'[1]INTERNAL PARAMETERS-1'!$B$5:$J$44,3,FALSE) + SOYLD1!AW168*(1-VLOOKUP(SOYLD2!AW$4,'[1]INTERNAL PARAMETERS-1'!$B$5:$J$44,5,FALSE))*VLOOKUP(SOYLD2!AW$4,'[1]INTERNAL PARAMETERS-1'!$B$5:$J$44,8,FALSE)*VLOOKUP(SOYLD2!AW$4,'[1]INTERNAL PARAMETERS-1'!$B$5:$J$44,3,FALSE)</f>
        <v>0.49557413949999329</v>
      </c>
      <c r="AX168" s="44">
        <f>SOYLD1!AX168*VLOOKUP(SOYLD2!AX$4,'[1]INTERNAL PARAMETERS-1'!$B$5:$J$44,5,FALSE)*VLOOKUP(SOYLD2!AX$4,'[1]INTERNAL PARAMETERS-1'!$B$5:$J$44,6,FALSE)*VLOOKUP(SOYLD2!AX$4,'[1]INTERNAL PARAMETERS-1'!$B$5:$J$44,3,FALSE) + SOYLD1!AX168*(1-VLOOKUP(SOYLD2!AX$4,'[1]INTERNAL PARAMETERS-1'!$B$5:$J$44,5,FALSE))*VLOOKUP(SOYLD2!AX$4,'[1]INTERNAL PARAMETERS-1'!$B$5:$J$44,8,FALSE)*VLOOKUP(SOYLD2!AX$4,'[1]INTERNAL PARAMETERS-1'!$B$5:$J$44,3,FALSE)</f>
        <v>0</v>
      </c>
      <c r="AY168" s="44">
        <f>SOYLD1!AY168*VLOOKUP(SOYLD2!AY$4,'[1]INTERNAL PARAMETERS-1'!$B$5:$J$44,5,FALSE)*VLOOKUP(SOYLD2!AY$4,'[1]INTERNAL PARAMETERS-1'!$B$5:$J$44,6,FALSE)*VLOOKUP(SOYLD2!AY$4,'[1]INTERNAL PARAMETERS-1'!$B$5:$J$44,3,FALSE) + SOYLD1!AY168*(1-VLOOKUP(SOYLD2!AY$4,'[1]INTERNAL PARAMETERS-1'!$B$5:$J$44,5,FALSE))*VLOOKUP(SOYLD2!AY$4,'[1]INTERNAL PARAMETERS-1'!$B$5:$J$44,8,FALSE)*VLOOKUP(SOYLD2!AY$4,'[1]INTERNAL PARAMETERS-1'!$B$5:$J$44,3,FALSE)</f>
        <v>0</v>
      </c>
      <c r="AZ168" s="44">
        <f>SOYLD1!AZ168*VLOOKUP(SOYLD2!AZ$4,'[1]INTERNAL PARAMETERS-1'!$B$5:$J$44,5,FALSE)*VLOOKUP(SOYLD2!AZ$4,'[1]INTERNAL PARAMETERS-1'!$B$5:$J$44,6,FALSE)*VLOOKUP(SOYLD2!AZ$4,'[1]INTERNAL PARAMETERS-1'!$B$5:$J$44,3,FALSE) + SOYLD1!AZ168*(1-VLOOKUP(SOYLD2!AZ$4,'[1]INTERNAL PARAMETERS-1'!$B$5:$J$44,5,FALSE))*VLOOKUP(SOYLD2!AZ$4,'[1]INTERNAL PARAMETERS-1'!$B$5:$J$44,8,FALSE)*VLOOKUP(SOYLD2!AZ$4,'[1]INTERNAL PARAMETERS-1'!$B$5:$J$44,3,FALSE)</f>
        <v>0</v>
      </c>
      <c r="BA168" s="44">
        <f>SOYLD1!BA168*VLOOKUP(SOYLD2!BA$4,'[1]INTERNAL PARAMETERS-1'!$B$5:$J$44,5,FALSE)*VLOOKUP(SOYLD2!BA$4,'[1]INTERNAL PARAMETERS-1'!$B$5:$J$44,6,FALSE)*VLOOKUP(SOYLD2!BA$4,'[1]INTERNAL PARAMETERS-1'!$B$5:$J$44,3,FALSE) + SOYLD1!BA168*(1-VLOOKUP(SOYLD2!BA$4,'[1]INTERNAL PARAMETERS-1'!$B$5:$J$44,5,FALSE))*VLOOKUP(SOYLD2!BA$4,'[1]INTERNAL PARAMETERS-1'!$B$5:$J$44,8,FALSE)*VLOOKUP(SOYLD2!BA$4,'[1]INTERNAL PARAMETERS-1'!$B$5:$J$44,3,FALSE)</f>
        <v>3.7653941733491736E-2</v>
      </c>
      <c r="BB168" s="44">
        <f>SOYLD1!BB168*VLOOKUP(SOYLD2!BB$4,'[1]INTERNAL PARAMETERS-1'!$B$5:$J$44,5,FALSE)*VLOOKUP(SOYLD2!BB$4,'[1]INTERNAL PARAMETERS-1'!$B$5:$J$44,6,FALSE)*VLOOKUP(SOYLD2!BB$4,'[1]INTERNAL PARAMETERS-1'!$B$5:$J$44,3,FALSE) + SOYLD1!BB168*(1-VLOOKUP(SOYLD2!BB$4,'[1]INTERNAL PARAMETERS-1'!$B$5:$J$44,5,FALSE))*VLOOKUP(SOYLD2!BB$4,'[1]INTERNAL PARAMETERS-1'!$B$5:$J$44,8,FALSE)*VLOOKUP(SOYLD2!BB$4,'[1]INTERNAL PARAMETERS-1'!$B$5:$J$44,3,FALSE)</f>
        <v>0.16662769492370041</v>
      </c>
      <c r="BC168" s="44">
        <f>SOYLD1!BC168*VLOOKUP(SOYLD2!BC$4,'[1]INTERNAL PARAMETERS-1'!$B$5:$J$44,5,FALSE)*VLOOKUP(SOYLD2!BC$4,'[1]INTERNAL PARAMETERS-1'!$B$5:$J$44,6,FALSE)*VLOOKUP(SOYLD2!BC$4,'[1]INTERNAL PARAMETERS-1'!$B$5:$J$44,3,FALSE) + SOYLD1!BC168*(1-VLOOKUP(SOYLD2!BC$4,'[1]INTERNAL PARAMETERS-1'!$B$5:$J$44,5,FALSE))*VLOOKUP(SOYLD2!BC$4,'[1]INTERNAL PARAMETERS-1'!$B$5:$J$44,8,FALSE)*VLOOKUP(SOYLD2!BC$4,'[1]INTERNAL PARAMETERS-1'!$B$5:$J$44,3,FALSE)</f>
        <v>2.8919660029224921E-2</v>
      </c>
      <c r="BD168" s="44">
        <f>SOYLD1!BD168*VLOOKUP(SOYLD2!BD$4,'[1]INTERNAL PARAMETERS-1'!$B$5:$J$44,5,FALSE)*VLOOKUP(SOYLD2!BD$4,'[1]INTERNAL PARAMETERS-1'!$B$5:$J$44,6,FALSE)*VLOOKUP(SOYLD2!BD$4,'[1]INTERNAL PARAMETERS-1'!$B$5:$J$44,3,FALSE) + SOYLD1!BD168*(1-VLOOKUP(SOYLD2!BD$4,'[1]INTERNAL PARAMETERS-1'!$B$5:$J$44,5,FALSE))*VLOOKUP(SOYLD2!BD$4,'[1]INTERNAL PARAMETERS-1'!$B$5:$J$44,8,FALSE)*VLOOKUP(SOYLD2!BD$4,'[1]INTERNAL PARAMETERS-1'!$B$5:$J$44,3,FALSE)</f>
        <v>0.10767992780979531</v>
      </c>
      <c r="BE168" s="44">
        <f>SOYLD1!BE168*VLOOKUP(SOYLD2!BE$4,'[1]INTERNAL PARAMETERS-1'!$B$5:$J$44,5,FALSE)*VLOOKUP(SOYLD2!BE$4,'[1]INTERNAL PARAMETERS-1'!$B$5:$J$44,6,FALSE)*VLOOKUP(SOYLD2!BE$4,'[1]INTERNAL PARAMETERS-1'!$B$5:$J$44,3,FALSE) + SOYLD1!BE168*(1-VLOOKUP(SOYLD2!BE$4,'[1]INTERNAL PARAMETERS-1'!$B$5:$J$44,5,FALSE))*VLOOKUP(SOYLD2!BE$4,'[1]INTERNAL PARAMETERS-1'!$B$5:$J$44,8,FALSE)*VLOOKUP(SOYLD2!BE$4,'[1]INTERNAL PARAMETERS-1'!$B$5:$J$44,3,FALSE)</f>
        <v>7.0415897609606176E-2</v>
      </c>
      <c r="BF168" s="44">
        <f>SOYLD1!BF168*VLOOKUP(SOYLD2!BF$4,'[1]INTERNAL PARAMETERS-1'!$B$5:$J$44,5,FALSE)*VLOOKUP(SOYLD2!BF$4,'[1]INTERNAL PARAMETERS-1'!$B$5:$J$44,6,FALSE)*VLOOKUP(SOYLD2!BF$4,'[1]INTERNAL PARAMETERS-1'!$B$5:$J$44,3,FALSE) + SOYLD1!BF168*(1-VLOOKUP(SOYLD2!BF$4,'[1]INTERNAL PARAMETERS-1'!$B$5:$J$44,5,FALSE))*VLOOKUP(SOYLD2!BF$4,'[1]INTERNAL PARAMETERS-1'!$B$5:$J$44,8,FALSE)*VLOOKUP(SOYLD2!BF$4,'[1]INTERNAL PARAMETERS-1'!$B$5:$J$44,3,FALSE)</f>
        <v>0</v>
      </c>
      <c r="BG168" s="44">
        <f>SOYLD1!BG168*VLOOKUP(SOYLD2!BG$4,'[1]INTERNAL PARAMETERS-1'!$B$5:$J$44,5,FALSE)*VLOOKUP(SOYLD2!BG$4,'[1]INTERNAL PARAMETERS-1'!$B$5:$J$44,6,FALSE)*VLOOKUP(SOYLD2!BG$4,'[1]INTERNAL PARAMETERS-1'!$B$5:$J$44,3,FALSE) + SOYLD1!BG168*(1-VLOOKUP(SOYLD2!BG$4,'[1]INTERNAL PARAMETERS-1'!$B$5:$J$44,5,FALSE))*VLOOKUP(SOYLD2!BG$4,'[1]INTERNAL PARAMETERS-1'!$B$5:$J$44,8,FALSE)*VLOOKUP(SOYLD2!BG$4,'[1]INTERNAL PARAMETERS-1'!$B$5:$J$44,3,FALSE)</f>
        <v>0.19725583959947968</v>
      </c>
      <c r="BH168" s="44">
        <f>SOYLD1!BH168*VLOOKUP(SOYLD2!BH$4,'[1]INTERNAL PARAMETERS-1'!$B$5:$J$44,5,FALSE)*VLOOKUP(SOYLD2!BH$4,'[1]INTERNAL PARAMETERS-1'!$B$5:$J$44,6,FALSE)*VLOOKUP(SOYLD2!BH$4,'[1]INTERNAL PARAMETERS-1'!$B$5:$J$44,3,FALSE) + SOYLD1!BH168*(1-VLOOKUP(SOYLD2!BH$4,'[1]INTERNAL PARAMETERS-1'!$B$5:$J$44,5,FALSE))*VLOOKUP(SOYLD2!BH$4,'[1]INTERNAL PARAMETERS-1'!$B$5:$J$44,8,FALSE)*VLOOKUP(SOYLD2!BH$4,'[1]INTERNAL PARAMETERS-1'!$B$5:$J$44,3,FALSE)</f>
        <v>5.4899547943002165E-4</v>
      </c>
      <c r="BI168" s="44">
        <f>SOYLD1!BI168*VLOOKUP(SOYLD2!BI$4,'[1]INTERNAL PARAMETERS-1'!$B$5:$J$44,5,FALSE)*VLOOKUP(SOYLD2!BI$4,'[1]INTERNAL PARAMETERS-1'!$B$5:$J$44,6,FALSE)*VLOOKUP(SOYLD2!BI$4,'[1]INTERNAL PARAMETERS-1'!$B$5:$J$44,3,FALSE) + SOYLD1!BI168*(1-VLOOKUP(SOYLD2!BI$4,'[1]INTERNAL PARAMETERS-1'!$B$5:$J$44,5,FALSE))*VLOOKUP(SOYLD2!BI$4,'[1]INTERNAL PARAMETERS-1'!$B$5:$J$44,8,FALSE)*VLOOKUP(SOYLD2!BI$4,'[1]INTERNAL PARAMETERS-1'!$B$5:$J$44,3,FALSE)</f>
        <v>0</v>
      </c>
      <c r="BJ168" s="44">
        <f>SOYLD1!BJ168*VLOOKUP(SOYLD2!BJ$4,'[1]INTERNAL PARAMETERS-1'!$B$5:$J$44,5,FALSE)*VLOOKUP(SOYLD2!BJ$4,'[1]INTERNAL PARAMETERS-1'!$B$5:$J$44,6,FALSE)*VLOOKUP(SOYLD2!BJ$4,'[1]INTERNAL PARAMETERS-1'!$B$5:$J$44,3,FALSE) + SOYLD1!BJ168*(1-VLOOKUP(SOYLD2!BJ$4,'[1]INTERNAL PARAMETERS-1'!$B$5:$J$44,5,FALSE))*VLOOKUP(SOYLD2!BJ$4,'[1]INTERNAL PARAMETERS-1'!$B$5:$J$44,8,FALSE)*VLOOKUP(SOYLD2!BJ$4,'[1]INTERNAL PARAMETERS-1'!$B$5:$J$44,3,FALSE)</f>
        <v>5.2920847244067433E-2</v>
      </c>
      <c r="BK168" s="44">
        <f>SOYLD1!BK168*VLOOKUP(SOYLD2!BK$4,'[1]INTERNAL PARAMETERS-1'!$B$5:$J$44,5,FALSE)*VLOOKUP(SOYLD2!BK$4,'[1]INTERNAL PARAMETERS-1'!$B$5:$J$44,6,FALSE)*VLOOKUP(SOYLD2!BK$4,'[1]INTERNAL PARAMETERS-1'!$B$5:$J$44,3,FALSE) + SOYLD1!BK168*(1-VLOOKUP(SOYLD2!BK$4,'[1]INTERNAL PARAMETERS-1'!$B$5:$J$44,5,FALSE))*VLOOKUP(SOYLD2!BK$4,'[1]INTERNAL PARAMETERS-1'!$B$5:$J$44,8,FALSE)*VLOOKUP(SOYLD2!BK$4,'[1]INTERNAL PARAMETERS-1'!$B$5:$J$44,3,FALSE)</f>
        <v>3.1304263396907867E-2</v>
      </c>
      <c r="BL168" s="44">
        <f>SOYLD1!BL168*VLOOKUP(SOYLD2!BL$4,'[1]INTERNAL PARAMETERS-1'!$B$5:$J$44,5,FALSE)*VLOOKUP(SOYLD2!BL$4,'[1]INTERNAL PARAMETERS-1'!$B$5:$J$44,6,FALSE)*VLOOKUP(SOYLD2!BL$4,'[1]INTERNAL PARAMETERS-1'!$B$5:$J$44,3,FALSE) + SOYLD1!BL168*(1-VLOOKUP(SOYLD2!BL$4,'[1]INTERNAL PARAMETERS-1'!$B$5:$J$44,5,FALSE))*VLOOKUP(SOYLD2!BL$4,'[1]INTERNAL PARAMETERS-1'!$B$5:$J$44,8,FALSE)*VLOOKUP(SOYLD2!BL$4,'[1]INTERNAL PARAMETERS-1'!$B$5:$J$44,3,FALSE)</f>
        <v>1.0353342589163695E-2</v>
      </c>
      <c r="BM168" s="44">
        <f>SOYLD1!BM168*VLOOKUP(SOYLD2!BM$4,'[1]INTERNAL PARAMETERS-1'!$B$5:$J$44,5,FALSE)*VLOOKUP(SOYLD2!BM$4,'[1]INTERNAL PARAMETERS-1'!$B$5:$J$44,6,FALSE)*VLOOKUP(SOYLD2!BM$4,'[1]INTERNAL PARAMETERS-1'!$B$5:$J$44,3,FALSE) + SOYLD1!BM168*(1-VLOOKUP(SOYLD2!BM$4,'[1]INTERNAL PARAMETERS-1'!$B$5:$J$44,5,FALSE))*VLOOKUP(SOYLD2!BM$4,'[1]INTERNAL PARAMETERS-1'!$B$5:$J$44,8,FALSE)*VLOOKUP(SOYLD2!BM$4,'[1]INTERNAL PARAMETERS-1'!$B$5:$J$44,3,FALSE)</f>
        <v>9.3072168458990746E-4</v>
      </c>
      <c r="BN168" s="44">
        <f>SOYLD1!BN168*VLOOKUP(SOYLD2!BN$4,'[1]INTERNAL PARAMETERS-1'!$B$5:$J$44,5,FALSE)*VLOOKUP(SOYLD2!BN$4,'[1]INTERNAL PARAMETERS-1'!$B$5:$J$44,6,FALSE)*VLOOKUP(SOYLD2!BN$4,'[1]INTERNAL PARAMETERS-1'!$B$5:$J$44,3,FALSE) + SOYLD1!BN168*(1-VLOOKUP(SOYLD2!BN$4,'[1]INTERNAL PARAMETERS-1'!$B$5:$J$44,5,FALSE))*VLOOKUP(SOYLD2!BN$4,'[1]INTERNAL PARAMETERS-1'!$B$5:$J$44,8,FALSE)*VLOOKUP(SOYLD2!BN$4,'[1]INTERNAL PARAMETERS-1'!$B$5:$J$44,3,FALSE)</f>
        <v>7.4719782965870507E-2</v>
      </c>
      <c r="BO168" s="44">
        <f>SOYLD1!BO168*VLOOKUP(SOYLD2!BO$4,'[1]INTERNAL PARAMETERS-1'!$B$5:$J$44,5,FALSE)*VLOOKUP(SOYLD2!BO$4,'[1]INTERNAL PARAMETERS-1'!$B$5:$J$44,6,FALSE)*VLOOKUP(SOYLD2!BO$4,'[1]INTERNAL PARAMETERS-1'!$B$5:$J$44,3,FALSE) + SOYLD1!BO168*(1-VLOOKUP(SOYLD2!BO$4,'[1]INTERNAL PARAMETERS-1'!$B$5:$J$44,5,FALSE))*VLOOKUP(SOYLD2!BO$4,'[1]INTERNAL PARAMETERS-1'!$B$5:$J$44,8,FALSE)*VLOOKUP(SOYLD2!BO$4,'[1]INTERNAL PARAMETERS-1'!$B$5:$J$44,3,FALSE)</f>
        <v>5.8417280998278864E-2</v>
      </c>
      <c r="BP168" s="44">
        <f>SOYLD1!BP168*VLOOKUP(SOYLD2!BP$4,'[1]INTERNAL PARAMETERS-1'!$B$5:$J$44,5,FALSE)*VLOOKUP(SOYLD2!BP$4,'[1]INTERNAL PARAMETERS-1'!$B$5:$J$44,6,FALSE)*VLOOKUP(SOYLD2!BP$4,'[1]INTERNAL PARAMETERS-1'!$B$5:$J$44,3,FALSE) + SOYLD1!BP168*(1-VLOOKUP(SOYLD2!BP$4,'[1]INTERNAL PARAMETERS-1'!$B$5:$J$44,5,FALSE))*VLOOKUP(SOYLD2!BP$4,'[1]INTERNAL PARAMETERS-1'!$B$5:$J$44,8,FALSE)*VLOOKUP(SOYLD2!BP$4,'[1]INTERNAL PARAMETERS-1'!$B$5:$J$44,3,FALSE)</f>
        <v>1.234501049584763E-3</v>
      </c>
      <c r="BQ168" s="44">
        <f>SOYLD1!BQ168*VLOOKUP(SOYLD2!BQ$4,'[1]INTERNAL PARAMETERS-1'!$B$5:$J$44,5,FALSE)*VLOOKUP(SOYLD2!BQ$4,'[1]INTERNAL PARAMETERS-1'!$B$5:$J$44,6,FALSE)*VLOOKUP(SOYLD2!BQ$4,'[1]INTERNAL PARAMETERS-1'!$B$5:$J$44,3,FALSE) + SOYLD1!BQ168*(1-VLOOKUP(SOYLD2!BQ$4,'[1]INTERNAL PARAMETERS-1'!$B$5:$J$44,5,FALSE))*VLOOKUP(SOYLD2!BQ$4,'[1]INTERNAL PARAMETERS-1'!$B$5:$J$44,8,FALSE)*VLOOKUP(SOYLD2!BQ$4,'[1]INTERNAL PARAMETERS-1'!$B$5:$J$44,3,FALSE)</f>
        <v>9.1062509040430409E-2</v>
      </c>
      <c r="BR168" s="44">
        <f>SOYLD1!BR168*VLOOKUP(SOYLD2!BR$4,'[1]INTERNAL PARAMETERS-1'!$B$5:$J$44,5,FALSE)*VLOOKUP(SOYLD2!BR$4,'[1]INTERNAL PARAMETERS-1'!$B$5:$J$44,6,FALSE)*VLOOKUP(SOYLD2!BR$4,'[1]INTERNAL PARAMETERS-1'!$B$5:$J$44,3,FALSE) + SOYLD1!BR168*(1-VLOOKUP(SOYLD2!BR$4,'[1]INTERNAL PARAMETERS-1'!$B$5:$J$44,5,FALSE))*VLOOKUP(SOYLD2!BR$4,'[1]INTERNAL PARAMETERS-1'!$B$5:$J$44,8,FALSE)*VLOOKUP(SOYLD2!BR$4,'[1]INTERNAL PARAMETERS-1'!$B$5:$J$44,3,FALSE)</f>
        <v>2.0013508605459113E-3</v>
      </c>
      <c r="BS168" s="44">
        <f>SOYLD1!BS168*VLOOKUP(SOYLD2!BS$4,'[1]INTERNAL PARAMETERS-1'!$B$5:$J$44,5,FALSE)*VLOOKUP(SOYLD2!BS$4,'[1]INTERNAL PARAMETERS-1'!$B$5:$J$44,6,FALSE)*VLOOKUP(SOYLD2!BS$4,'[1]INTERNAL PARAMETERS-1'!$B$5:$J$44,3,FALSE) + SOYLD1!BS168*(1-VLOOKUP(SOYLD2!BS$4,'[1]INTERNAL PARAMETERS-1'!$B$5:$J$44,5,FALSE))*VLOOKUP(SOYLD2!BS$4,'[1]INTERNAL PARAMETERS-1'!$B$5:$J$44,8,FALSE)*VLOOKUP(SOYLD2!BS$4,'[1]INTERNAL PARAMETERS-1'!$B$5:$J$44,3,FALSE)</f>
        <v>1.7642986189203233E-4</v>
      </c>
      <c r="BT168" s="44">
        <f>SOYLD1!BT168*VLOOKUP(SOYLD2!BT$4,'[1]INTERNAL PARAMETERS-1'!$B$5:$J$44,5,FALSE)*VLOOKUP(SOYLD2!BT$4,'[1]INTERNAL PARAMETERS-1'!$B$5:$J$44,6,FALSE)*VLOOKUP(SOYLD2!BT$4,'[1]INTERNAL PARAMETERS-1'!$B$5:$J$44,3,FALSE) + SOYLD1!BT168*(1-VLOOKUP(SOYLD2!BT$4,'[1]INTERNAL PARAMETERS-1'!$B$5:$J$44,5,FALSE))*VLOOKUP(SOYLD2!BT$4,'[1]INTERNAL PARAMETERS-1'!$B$5:$J$44,8,FALSE)*VLOOKUP(SOYLD2!BT$4,'[1]INTERNAL PARAMETERS-1'!$B$5:$J$44,3,FALSE)</f>
        <v>0</v>
      </c>
      <c r="BU168" s="44">
        <f>SOYLD1!BU168*VLOOKUP(SOYLD2!BU$4,'[1]INTERNAL PARAMETERS-1'!$B$5:$J$44,5,FALSE)*VLOOKUP(SOYLD2!BU$4,'[1]INTERNAL PARAMETERS-1'!$B$5:$J$44,6,FALSE)*VLOOKUP(SOYLD2!BU$4,'[1]INTERNAL PARAMETERS-1'!$B$5:$J$44,3,FALSE) + SOYLD1!BU168*(1-VLOOKUP(SOYLD2!BU$4,'[1]INTERNAL PARAMETERS-1'!$B$5:$J$44,5,FALSE))*VLOOKUP(SOYLD2!BU$4,'[1]INTERNAL PARAMETERS-1'!$B$5:$J$44,8,FALSE)*VLOOKUP(SOYLD2!BU$4,'[1]INTERNAL PARAMETERS-1'!$B$5:$J$44,3,FALSE)</f>
        <v>0</v>
      </c>
      <c r="BV168" s="44">
        <f>SOYLD1!BV168*VLOOKUP(SOYLD2!BV$4,'[1]INTERNAL PARAMETERS-1'!$B$5:$J$44,5,FALSE)*VLOOKUP(SOYLD2!BV$4,'[1]INTERNAL PARAMETERS-1'!$B$5:$J$44,6,FALSE)*VLOOKUP(SOYLD2!BV$4,'[1]INTERNAL PARAMETERS-1'!$B$5:$J$44,3,FALSE) + SOYLD1!BV168*(1-VLOOKUP(SOYLD2!BV$4,'[1]INTERNAL PARAMETERS-1'!$B$5:$J$44,5,FALSE))*VLOOKUP(SOYLD2!BV$4,'[1]INTERNAL PARAMETERS-1'!$B$5:$J$44,8,FALSE)*VLOOKUP(SOYLD2!BV$4,'[1]INTERNAL PARAMETERS-1'!$B$5:$J$44,3,FALSE)</f>
        <v>0</v>
      </c>
      <c r="BW168" s="44">
        <f>SOYLD1!BW168*VLOOKUP(SOYLD2!BW$4,'[1]INTERNAL PARAMETERS-1'!$B$5:$J$44,5,FALSE)*VLOOKUP(SOYLD2!BW$4,'[1]INTERNAL PARAMETERS-1'!$B$5:$J$44,6,FALSE)*VLOOKUP(SOYLD2!BW$4,'[1]INTERNAL PARAMETERS-1'!$B$5:$J$44,3,FALSE) + SOYLD1!BW168*(1-VLOOKUP(SOYLD2!BW$4,'[1]INTERNAL PARAMETERS-1'!$B$5:$J$44,5,FALSE))*VLOOKUP(SOYLD2!BW$4,'[1]INTERNAL PARAMETERS-1'!$B$5:$J$44,8,FALSE)*VLOOKUP(SOYLD2!BW$4,'[1]INTERNAL PARAMETERS-1'!$B$5:$J$44,3,FALSE)</f>
        <v>0</v>
      </c>
      <c r="BX168" s="44">
        <f>SOYLD1!BX168*VLOOKUP(SOYLD2!BX$4,'[1]INTERNAL PARAMETERS-1'!$B$5:$J$44,5,FALSE)*VLOOKUP(SOYLD2!BX$4,'[1]INTERNAL PARAMETERS-1'!$B$5:$J$44,6,FALSE)*VLOOKUP(SOYLD2!BX$4,'[1]INTERNAL PARAMETERS-1'!$B$5:$J$44,3,FALSE) + SOYLD1!BX168*(1-VLOOKUP(SOYLD2!BX$4,'[1]INTERNAL PARAMETERS-1'!$B$5:$J$44,5,FALSE))*VLOOKUP(SOYLD2!BX$4,'[1]INTERNAL PARAMETERS-1'!$B$5:$J$44,8,FALSE)*VLOOKUP(SOYLD2!BX$4,'[1]INTERNAL PARAMETERS-1'!$B$5:$J$44,3,FALSE)</f>
        <v>0</v>
      </c>
      <c r="BY168" s="44">
        <f>SOYLD1!BY168*VLOOKUP(SOYLD2!BY$4,'[1]INTERNAL PARAMETERS-1'!$B$5:$J$44,5,FALSE)*VLOOKUP(SOYLD2!BY$4,'[1]INTERNAL PARAMETERS-1'!$B$5:$J$44,6,FALSE)*VLOOKUP(SOYLD2!BY$4,'[1]INTERNAL PARAMETERS-1'!$B$5:$J$44,3,FALSE) + SOYLD1!BY168*(1-VLOOKUP(SOYLD2!BY$4,'[1]INTERNAL PARAMETERS-1'!$B$5:$J$44,5,FALSE))*VLOOKUP(SOYLD2!BY$4,'[1]INTERNAL PARAMETERS-1'!$B$5:$J$44,8,FALSE)*VLOOKUP(SOYLD2!BY$4,'[1]INTERNAL PARAMETERS-1'!$B$5:$J$44,3,FALSE)</f>
        <v>0</v>
      </c>
      <c r="BZ168" s="44">
        <f>SOYLD1!BZ168*VLOOKUP(SOYLD2!BZ$4,'[1]INTERNAL PARAMETERS-1'!$B$5:$J$44,5,FALSE)*VLOOKUP(SOYLD2!BZ$4,'[1]INTERNAL PARAMETERS-1'!$B$5:$J$44,6,FALSE)*VLOOKUP(SOYLD2!BZ$4,'[1]INTERNAL PARAMETERS-1'!$B$5:$J$44,3,FALSE) + SOYLD1!BZ168*(1-VLOOKUP(SOYLD2!BZ$4,'[1]INTERNAL PARAMETERS-1'!$B$5:$J$44,5,FALSE))*VLOOKUP(SOYLD2!BZ$4,'[1]INTERNAL PARAMETERS-1'!$B$5:$J$44,8,FALSE)*VLOOKUP(SOYLD2!BZ$4,'[1]INTERNAL PARAMETERS-1'!$B$5:$J$44,3,FALSE)</f>
        <v>4.3373437728461706E-5</v>
      </c>
      <c r="CA168" s="44">
        <f>SOYLD1!CA168*VLOOKUP(SOYLD2!CA$4,'[1]INTERNAL PARAMETERS-1'!$B$5:$J$44,5,FALSE)*VLOOKUP(SOYLD2!CA$4,'[1]INTERNAL PARAMETERS-1'!$B$5:$J$44,6,FALSE)*VLOOKUP(SOYLD2!CA$4,'[1]INTERNAL PARAMETERS-1'!$B$5:$J$44,3,FALSE) + SOYLD1!CA168*(1-VLOOKUP(SOYLD2!CA$4,'[1]INTERNAL PARAMETERS-1'!$B$5:$J$44,5,FALSE))*VLOOKUP(SOYLD2!CA$4,'[1]INTERNAL PARAMETERS-1'!$B$5:$J$44,8,FALSE)*VLOOKUP(SOYLD2!CA$4,'[1]INTERNAL PARAMETERS-1'!$B$5:$J$44,3,FALSE)</f>
        <v>0</v>
      </c>
      <c r="CB168" s="44">
        <f>SOYLD1!CB168*VLOOKUP(SOYLD2!CB$4,'[1]INTERNAL PARAMETERS-1'!$B$5:$J$44,5,FALSE)*VLOOKUP(SOYLD2!CB$4,'[1]INTERNAL PARAMETERS-1'!$B$5:$J$44,6,FALSE)*VLOOKUP(SOYLD2!CB$4,'[1]INTERNAL PARAMETERS-1'!$B$5:$J$44,3,FALSE) + SOYLD1!CB168*(1-VLOOKUP(SOYLD2!CB$4,'[1]INTERNAL PARAMETERS-1'!$B$5:$J$44,5,FALSE))*VLOOKUP(SOYLD2!CB$4,'[1]INTERNAL PARAMETERS-1'!$B$5:$J$44,8,FALSE)*VLOOKUP(SOYLD2!CB$4,'[1]INTERNAL PARAMETERS-1'!$B$5:$J$44,3,FALSE)</f>
        <v>0</v>
      </c>
      <c r="CC168" s="44">
        <f>SOYLD1!CC168*VLOOKUP(SOYLD2!CC$4,'[1]INTERNAL PARAMETERS-1'!$B$5:$J$44,5,FALSE)*VLOOKUP(SOYLD2!CC$4,'[1]INTERNAL PARAMETERS-1'!$B$5:$J$44,6,FALSE)*VLOOKUP(SOYLD2!CC$4,'[1]INTERNAL PARAMETERS-1'!$B$5:$J$44,3,FALSE) + SOYLD1!CC168*(1-VLOOKUP(SOYLD2!CC$4,'[1]INTERNAL PARAMETERS-1'!$B$5:$J$44,5,FALSE))*VLOOKUP(SOYLD2!CC$4,'[1]INTERNAL PARAMETERS-1'!$B$5:$J$44,8,FALSE)*VLOOKUP(SOYLD2!CC$4,'[1]INTERNAL PARAMETERS-1'!$B$5:$J$44,3,FALSE)</f>
        <v>3.4942479606592952E-4</v>
      </c>
      <c r="CD168" s="44">
        <f>SOYLD1!CD168*VLOOKUP(SOYLD2!CD$4,'[1]INTERNAL PARAMETERS-1'!$B$5:$J$44,5,FALSE)*VLOOKUP(SOYLD2!CD$4,'[1]INTERNAL PARAMETERS-1'!$B$5:$J$44,6,FALSE)*VLOOKUP(SOYLD2!CD$4,'[1]INTERNAL PARAMETERS-1'!$B$5:$J$44,3,FALSE) + SOYLD1!CD168*(1-VLOOKUP(SOYLD2!CD$4,'[1]INTERNAL PARAMETERS-1'!$B$5:$J$44,5,FALSE))*VLOOKUP(SOYLD2!CD$4,'[1]INTERNAL PARAMETERS-1'!$B$5:$J$44,8,FALSE)*VLOOKUP(SOYLD2!CD$4,'[1]INTERNAL PARAMETERS-1'!$B$5:$J$44,3,FALSE)</f>
        <v>3.1177147660130774E-3</v>
      </c>
      <c r="CE168" s="44">
        <f>SOYLD1!CE168*VLOOKUP(SOYLD2!CE$4,'[1]INTERNAL PARAMETERS-1'!$B$5:$J$44,5,FALSE)*VLOOKUP(SOYLD2!CE$4,'[1]INTERNAL PARAMETERS-1'!$B$5:$J$44,6,FALSE)*VLOOKUP(SOYLD2!CE$4,'[1]INTERNAL PARAMETERS-1'!$B$5:$J$44,3,FALSE) + SOYLD1!CE168*(1-VLOOKUP(SOYLD2!CE$4,'[1]INTERNAL PARAMETERS-1'!$B$5:$J$44,5,FALSE))*VLOOKUP(SOYLD2!CE$4,'[1]INTERNAL PARAMETERS-1'!$B$5:$J$44,8,FALSE)*VLOOKUP(SOYLD2!CE$4,'[1]INTERNAL PARAMETERS-1'!$B$5:$J$44,3,FALSE)</f>
        <v>4.2488757292254197E-3</v>
      </c>
      <c r="CF168" s="44">
        <f>SOYLD1!CF168*VLOOKUP(SOYLD2!CF$4,'[1]INTERNAL PARAMETERS-1'!$B$5:$J$44,5,FALSE)*VLOOKUP(SOYLD2!CF$4,'[1]INTERNAL PARAMETERS-1'!$B$5:$J$44,6,FALSE)*VLOOKUP(SOYLD2!CF$4,'[1]INTERNAL PARAMETERS-1'!$B$5:$J$44,3,FALSE) + SOYLD1!CF168*(1-VLOOKUP(SOYLD2!CF$4,'[1]INTERNAL PARAMETERS-1'!$B$5:$J$44,5,FALSE))*VLOOKUP(SOYLD2!CF$4,'[1]INTERNAL PARAMETERS-1'!$B$5:$J$44,8,FALSE)*VLOOKUP(SOYLD2!CF$4,'[1]INTERNAL PARAMETERS-1'!$B$5:$J$44,3,FALSE)</f>
        <v>4.2102857392591064E-3</v>
      </c>
      <c r="CG168" s="44">
        <f>SOYLD1!CG168*VLOOKUP(SOYLD2!CG$4,'[1]INTERNAL PARAMETERS-1'!$B$5:$J$44,5,FALSE)*VLOOKUP(SOYLD2!CG$4,'[1]INTERNAL PARAMETERS-1'!$B$5:$J$44,6,FALSE)*VLOOKUP(SOYLD2!CG$4,'[1]INTERNAL PARAMETERS-1'!$B$5:$J$44,3,FALSE) + SOYLD1!CG168*(1-VLOOKUP(SOYLD2!CG$4,'[1]INTERNAL PARAMETERS-1'!$B$5:$J$44,5,FALSE))*VLOOKUP(SOYLD2!CG$4,'[1]INTERNAL PARAMETERS-1'!$B$5:$J$44,8,FALSE)*VLOOKUP(SOYLD2!CG$4,'[1]INTERNAL PARAMETERS-1'!$B$5:$J$44,3,FALSE)</f>
        <v>0</v>
      </c>
      <c r="CH168" s="43">
        <f>SOYLD1!CH168*VLOOKUP(SOYLD2!CH$4,'[1]INTERNAL PARAMETERS-1'!$B$5:$J$44,5,FALSE)*VLOOKUP(SOYLD2!CH$4,'[1]INTERNAL PARAMETERS-1'!$B$5:$J$44,6,FALSE)*VLOOKUP(SOYLD2!CH$4,'[1]INTERNAL PARAMETERS-1'!$B$5:$J$44,3,FALSE) + SOYLD1!CH168*(1-VLOOKUP(SOYLD2!CH$4,'[1]INTERNAL PARAMETERS-1'!$B$5:$J$44,5,FALSE))*VLOOKUP(SOYLD2!CH$4,'[1]INTERNAL PARAMETERS-1'!$B$5:$J$44,8,FALSE)*VLOOKUP(SOYLD2!CH$4,'[1]INTERNAL PARAMETERS-1'!$B$5:$J$44,3,FALSE)</f>
        <v>0</v>
      </c>
      <c r="CJ168" s="45">
        <f t="shared" si="4"/>
        <v>66.635123239928731</v>
      </c>
      <c r="CK168" s="43">
        <f t="shared" si="5"/>
        <v>1.4397668008443454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'S Opt'!X169</f>
        <v>357.34366868571061</v>
      </c>
      <c r="F169" s="56">
        <f>'[1]INTERNAL PARAMETERS-1'!M7</f>
        <v>73.784999999999997</v>
      </c>
      <c r="G169" s="45">
        <f>SOYLD1!G169*VLOOKUP(SOYLD2!G$4,'[1]INTERNAL PARAMETERS-1'!$B$5:$J$44,5,FALSE)*VLOOKUP(SOYLD2!G$4,'[1]INTERNAL PARAMETERS-1'!$B$5:$J$44,7,FALSE)*SOYLD2!$F169 + SOYLD1!G169*(1-VLOOKUP(SOYLD2!G$4,'[1]INTERNAL PARAMETERS-1'!$B$5:$J$44,5,FALSE))*VLOOKUP(SOYLD2!G$4,'[1]INTERNAL PARAMETERS-1'!$B$5:$J$44,9,FALSE)*SOYLD2!$F169</f>
        <v>46.951634127573044</v>
      </c>
      <c r="H169" s="44">
        <f>SOYLD1!H169*VLOOKUP(SOYLD2!H$4,'[1]INTERNAL PARAMETERS-1'!$B$5:$J$44,5,FALSE)*VLOOKUP(SOYLD2!H$4,'[1]INTERNAL PARAMETERS-1'!$B$5:$J$44,7,FALSE)*SOYLD2!$F169 + SOYLD1!H169*(1-VLOOKUP(SOYLD2!H$4,'[1]INTERNAL PARAMETERS-1'!$B$5:$J$44,5,FALSE))*VLOOKUP(SOYLD2!H$4,'[1]INTERNAL PARAMETERS-1'!$B$5:$J$44,9,FALSE)*SOYLD2!$F169</f>
        <v>23.595388288220065</v>
      </c>
      <c r="I169" s="44">
        <f>SOYLD1!I169*VLOOKUP(SOYLD2!I$4,'[1]INTERNAL PARAMETERS-1'!$B$5:$J$44,5,FALSE)*VLOOKUP(SOYLD2!I$4,'[1]INTERNAL PARAMETERS-1'!$B$5:$J$44,7,FALSE)*SOYLD2!$F169 + SOYLD1!I169*(1-VLOOKUP(SOYLD2!I$4,'[1]INTERNAL PARAMETERS-1'!$B$5:$J$44,5,FALSE))*VLOOKUP(SOYLD2!I$4,'[1]INTERNAL PARAMETERS-1'!$B$5:$J$44,9,FALSE)*SOYLD2!$F169</f>
        <v>74.313455078597869</v>
      </c>
      <c r="J169" s="44">
        <f>SOYLD1!J169*VLOOKUP(SOYLD2!J$4,'[1]INTERNAL PARAMETERS-1'!$B$5:$J$44,5,FALSE)*VLOOKUP(SOYLD2!J$4,'[1]INTERNAL PARAMETERS-1'!$B$5:$J$44,7,FALSE)*SOYLD2!$F169 + SOYLD1!J169*(1-VLOOKUP(SOYLD2!J$4,'[1]INTERNAL PARAMETERS-1'!$B$5:$J$44,5,FALSE))*VLOOKUP(SOYLD2!J$4,'[1]INTERNAL PARAMETERS-1'!$B$5:$J$44,9,FALSE)*SOYLD2!$F169</f>
        <v>0</v>
      </c>
      <c r="K169" s="44">
        <f>SOYLD1!K169*VLOOKUP(SOYLD2!K$4,'[1]INTERNAL PARAMETERS-1'!$B$5:$J$44,5,FALSE)*VLOOKUP(SOYLD2!K$4,'[1]INTERNAL PARAMETERS-1'!$B$5:$J$44,7,FALSE)*SOYLD2!$F169 + SOYLD1!K169*(1-VLOOKUP(SOYLD2!K$4,'[1]INTERNAL PARAMETERS-1'!$B$5:$J$44,5,FALSE))*VLOOKUP(SOYLD2!K$4,'[1]INTERNAL PARAMETERS-1'!$B$5:$J$44,9,FALSE)*SOYLD2!$F169</f>
        <v>0</v>
      </c>
      <c r="L169" s="44">
        <f>SOYLD1!L169*VLOOKUP(SOYLD2!L$4,'[1]INTERNAL PARAMETERS-1'!$B$5:$J$44,5,FALSE)*VLOOKUP(SOYLD2!L$4,'[1]INTERNAL PARAMETERS-1'!$B$5:$J$44,7,FALSE)*SOYLD2!$F169 + SOYLD1!L169*(1-VLOOKUP(SOYLD2!L$4,'[1]INTERNAL PARAMETERS-1'!$B$5:$J$44,5,FALSE))*VLOOKUP(SOYLD2!L$4,'[1]INTERNAL PARAMETERS-1'!$B$5:$J$44,9,FALSE)*SOYLD2!$F169</f>
        <v>0</v>
      </c>
      <c r="M169" s="44">
        <f>SOYLD1!M169*VLOOKUP(SOYLD2!M$4,'[1]INTERNAL PARAMETERS-1'!$B$5:$J$44,5,FALSE)*VLOOKUP(SOYLD2!M$4,'[1]INTERNAL PARAMETERS-1'!$B$5:$J$44,7,FALSE)*SOYLD2!$F169 + SOYLD1!M169*(1-VLOOKUP(SOYLD2!M$4,'[1]INTERNAL PARAMETERS-1'!$B$5:$J$44,5,FALSE))*VLOOKUP(SOYLD2!M$4,'[1]INTERNAL PARAMETERS-1'!$B$5:$J$44,9,FALSE)*SOYLD2!$F169</f>
        <v>0.67991795408507094</v>
      </c>
      <c r="N169" s="44">
        <f>SOYLD1!N169*VLOOKUP(SOYLD2!N$4,'[1]INTERNAL PARAMETERS-1'!$B$5:$J$44,5,FALSE)*VLOOKUP(SOYLD2!N$4,'[1]INTERNAL PARAMETERS-1'!$B$5:$J$44,7,FALSE)*SOYLD2!$F169 + SOYLD1!N169*(1-VLOOKUP(SOYLD2!N$4,'[1]INTERNAL PARAMETERS-1'!$B$5:$J$44,5,FALSE))*VLOOKUP(SOYLD2!N$4,'[1]INTERNAL PARAMETERS-1'!$B$5:$J$44,9,FALSE)*SOYLD2!$F169</f>
        <v>0.33292318097334606</v>
      </c>
      <c r="O169" s="44">
        <f>SOYLD1!O169*VLOOKUP(SOYLD2!O$4,'[1]INTERNAL PARAMETERS-1'!$B$5:$J$44,5,FALSE)*VLOOKUP(SOYLD2!O$4,'[1]INTERNAL PARAMETERS-1'!$B$5:$J$44,7,FALSE)*SOYLD2!$F169 + SOYLD1!O169*(1-VLOOKUP(SOYLD2!O$4,'[1]INTERNAL PARAMETERS-1'!$B$5:$J$44,5,FALSE))*VLOOKUP(SOYLD2!O$4,'[1]INTERNAL PARAMETERS-1'!$B$5:$J$44,9,FALSE)*SOYLD2!$F169</f>
        <v>0</v>
      </c>
      <c r="P169" s="44">
        <f>SOYLD1!P169*VLOOKUP(SOYLD2!P$4,'[1]INTERNAL PARAMETERS-1'!$B$5:$J$44,5,FALSE)*VLOOKUP(SOYLD2!P$4,'[1]INTERNAL PARAMETERS-1'!$B$5:$J$44,7,FALSE)*SOYLD2!$F169 + SOYLD1!P169*(1-VLOOKUP(SOYLD2!P$4,'[1]INTERNAL PARAMETERS-1'!$B$5:$J$44,5,FALSE))*VLOOKUP(SOYLD2!P$4,'[1]INTERNAL PARAMETERS-1'!$B$5:$J$44,9,FALSE)*SOYLD2!$F169</f>
        <v>0</v>
      </c>
      <c r="Q169" s="44">
        <f>SOYLD1!Q169*VLOOKUP(SOYLD2!Q$4,'[1]INTERNAL PARAMETERS-1'!$B$5:$J$44,5,FALSE)*VLOOKUP(SOYLD2!Q$4,'[1]INTERNAL PARAMETERS-1'!$B$5:$J$44,7,FALSE)*SOYLD2!$F169 + SOYLD1!Q169*(1-VLOOKUP(SOYLD2!Q$4,'[1]INTERNAL PARAMETERS-1'!$B$5:$J$44,5,FALSE))*VLOOKUP(SOYLD2!Q$4,'[1]INTERNAL PARAMETERS-1'!$B$5:$J$44,9,FALSE)*SOYLD2!$F169</f>
        <v>0</v>
      </c>
      <c r="R169" s="44">
        <f>SOYLD1!R169*VLOOKUP(SOYLD2!R$4,'[1]INTERNAL PARAMETERS-1'!$B$5:$J$44,5,FALSE)*VLOOKUP(SOYLD2!R$4,'[1]INTERNAL PARAMETERS-1'!$B$5:$J$44,7,FALSE)*SOYLD2!$F169 + SOYLD1!R169*(1-VLOOKUP(SOYLD2!R$4,'[1]INTERNAL PARAMETERS-1'!$B$5:$J$44,5,FALSE))*VLOOKUP(SOYLD2!R$4,'[1]INTERNAL PARAMETERS-1'!$B$5:$J$44,9,FALSE)*SOYLD2!$F169</f>
        <v>0.30011521736566282</v>
      </c>
      <c r="S169" s="44">
        <f>SOYLD1!S169*VLOOKUP(SOYLD2!S$4,'[1]INTERNAL PARAMETERS-1'!$B$5:$J$44,5,FALSE)*VLOOKUP(SOYLD2!S$4,'[1]INTERNAL PARAMETERS-1'!$B$5:$J$44,7,FALSE)*SOYLD2!$F169 + SOYLD1!S169*(1-VLOOKUP(SOYLD2!S$4,'[1]INTERNAL PARAMETERS-1'!$B$5:$J$44,5,FALSE))*VLOOKUP(SOYLD2!S$4,'[1]INTERNAL PARAMETERS-1'!$B$5:$J$44,9,FALSE)*SOYLD2!$F169</f>
        <v>20.338483497060217</v>
      </c>
      <c r="T169" s="44">
        <f>SOYLD1!T169*VLOOKUP(SOYLD2!T$4,'[1]INTERNAL PARAMETERS-1'!$B$5:$J$44,5,FALSE)*VLOOKUP(SOYLD2!T$4,'[1]INTERNAL PARAMETERS-1'!$B$5:$J$44,7,FALSE)*SOYLD2!$F169 + SOYLD1!T169*(1-VLOOKUP(SOYLD2!T$4,'[1]INTERNAL PARAMETERS-1'!$B$5:$J$44,5,FALSE))*VLOOKUP(SOYLD2!T$4,'[1]INTERNAL PARAMETERS-1'!$B$5:$J$44,9,FALSE)*SOYLD2!$F169</f>
        <v>1.1253529653134535</v>
      </c>
      <c r="U169" s="44">
        <f>SOYLD1!U169*VLOOKUP(SOYLD2!U$4,'[1]INTERNAL PARAMETERS-1'!$B$5:$J$44,5,FALSE)*VLOOKUP(SOYLD2!U$4,'[1]INTERNAL PARAMETERS-1'!$B$5:$J$44,7,FALSE)*SOYLD2!$F169 + SOYLD1!U169*(1-VLOOKUP(SOYLD2!U$4,'[1]INTERNAL PARAMETERS-1'!$B$5:$J$44,5,FALSE))*VLOOKUP(SOYLD2!U$4,'[1]INTERNAL PARAMETERS-1'!$B$5:$J$44,9,FALSE)*SOYLD2!$F169</f>
        <v>1.4836350173296333</v>
      </c>
      <c r="V169" s="44">
        <f>SOYLD1!V169*VLOOKUP(SOYLD2!V$4,'[1]INTERNAL PARAMETERS-1'!$B$5:$J$44,5,FALSE)*VLOOKUP(SOYLD2!V$4,'[1]INTERNAL PARAMETERS-1'!$B$5:$J$44,7,FALSE)*SOYLD2!$F169 + SOYLD1!V169*(1-VLOOKUP(SOYLD2!V$4,'[1]INTERNAL PARAMETERS-1'!$B$5:$J$44,5,FALSE))*VLOOKUP(SOYLD2!V$4,'[1]INTERNAL PARAMETERS-1'!$B$5:$J$44,9,FALSE)*SOYLD2!$F169</f>
        <v>9.5882038274929631</v>
      </c>
      <c r="W169" s="44">
        <f>SOYLD1!W169*VLOOKUP(SOYLD2!W$4,'[1]INTERNAL PARAMETERS-1'!$B$5:$J$44,5,FALSE)*VLOOKUP(SOYLD2!W$4,'[1]INTERNAL PARAMETERS-1'!$B$5:$J$44,7,FALSE)*SOYLD2!$F169 + SOYLD1!W169*(1-VLOOKUP(SOYLD2!W$4,'[1]INTERNAL PARAMETERS-1'!$B$5:$J$44,5,FALSE))*VLOOKUP(SOYLD2!W$4,'[1]INTERNAL PARAMETERS-1'!$B$5:$J$44,9,FALSE)*SOYLD2!$F169</f>
        <v>0</v>
      </c>
      <c r="X169" s="44">
        <f>SOYLD1!X169*VLOOKUP(SOYLD2!X$4,'[1]INTERNAL PARAMETERS-1'!$B$5:$J$44,5,FALSE)*VLOOKUP(SOYLD2!X$4,'[1]INTERNAL PARAMETERS-1'!$B$5:$J$44,7,FALSE)*SOYLD2!$F169 + SOYLD1!X169*(1-VLOOKUP(SOYLD2!X$4,'[1]INTERNAL PARAMETERS-1'!$B$5:$J$44,5,FALSE))*VLOOKUP(SOYLD2!X$4,'[1]INTERNAL PARAMETERS-1'!$B$5:$J$44,9,FALSE)*SOYLD2!$F169</f>
        <v>0</v>
      </c>
      <c r="Y169" s="44">
        <f>SOYLD1!Y169*VLOOKUP(SOYLD2!Y$4,'[1]INTERNAL PARAMETERS-1'!$B$5:$J$44,5,FALSE)*VLOOKUP(SOYLD2!Y$4,'[1]INTERNAL PARAMETERS-1'!$B$5:$J$44,7,FALSE)*SOYLD2!$F169 + SOYLD1!Y169*(1-VLOOKUP(SOYLD2!Y$4,'[1]INTERNAL PARAMETERS-1'!$B$5:$J$44,5,FALSE))*VLOOKUP(SOYLD2!Y$4,'[1]INTERNAL PARAMETERS-1'!$B$5:$J$44,9,FALSE)*SOYLD2!$F169</f>
        <v>0</v>
      </c>
      <c r="Z169" s="44">
        <f>SOYLD1!Z169*VLOOKUP(SOYLD2!Z$4,'[1]INTERNAL PARAMETERS-1'!$B$5:$J$44,5,FALSE)*VLOOKUP(SOYLD2!Z$4,'[1]INTERNAL PARAMETERS-1'!$B$5:$J$44,7,FALSE)*SOYLD2!$F169 + SOYLD1!Z169*(1-VLOOKUP(SOYLD2!Z$4,'[1]INTERNAL PARAMETERS-1'!$B$5:$J$44,5,FALSE))*VLOOKUP(SOYLD2!Z$4,'[1]INTERNAL PARAMETERS-1'!$B$5:$J$44,9,FALSE)*SOYLD2!$F169</f>
        <v>0</v>
      </c>
      <c r="AA169" s="44">
        <f>SOYLD1!AA169*VLOOKUP(SOYLD2!AA$4,'[1]INTERNAL PARAMETERS-1'!$B$5:$J$44,5,FALSE)*VLOOKUP(SOYLD2!AA$4,'[1]INTERNAL PARAMETERS-1'!$B$5:$J$44,7,FALSE)*SOYLD2!$F169 + SOYLD1!AA169*(1-VLOOKUP(SOYLD2!AA$4,'[1]INTERNAL PARAMETERS-1'!$B$5:$J$44,5,FALSE))*VLOOKUP(SOYLD2!AA$4,'[1]INTERNAL PARAMETERS-1'!$B$5:$J$44,9,FALSE)*SOYLD2!$F169</f>
        <v>0</v>
      </c>
      <c r="AB169" s="44">
        <f>SOYLD1!AB169*VLOOKUP(SOYLD2!AB$4,'[1]INTERNAL PARAMETERS-1'!$B$5:$J$44,5,FALSE)*VLOOKUP(SOYLD2!AB$4,'[1]INTERNAL PARAMETERS-1'!$B$5:$J$44,7,FALSE)*SOYLD2!$F169 + SOYLD1!AB169*(1-VLOOKUP(SOYLD2!AB$4,'[1]INTERNAL PARAMETERS-1'!$B$5:$J$44,5,FALSE))*VLOOKUP(SOYLD2!AB$4,'[1]INTERNAL PARAMETERS-1'!$B$5:$J$44,9,FALSE)*SOYLD2!$F169</f>
        <v>0</v>
      </c>
      <c r="AC169" s="44">
        <f>SOYLD1!AC169*VLOOKUP(SOYLD2!AC$4,'[1]INTERNAL PARAMETERS-1'!$B$5:$J$44,5,FALSE)*VLOOKUP(SOYLD2!AC$4,'[1]INTERNAL PARAMETERS-1'!$B$5:$J$44,7,FALSE)*SOYLD2!$F169 + SOYLD1!AC169*(1-VLOOKUP(SOYLD2!AC$4,'[1]INTERNAL PARAMETERS-1'!$B$5:$J$44,5,FALSE))*VLOOKUP(SOYLD2!AC$4,'[1]INTERNAL PARAMETERS-1'!$B$5:$J$44,9,FALSE)*SOYLD2!$F169</f>
        <v>0</v>
      </c>
      <c r="AD169" s="44">
        <f>SOYLD1!AD169*VLOOKUP(SOYLD2!AD$4,'[1]INTERNAL PARAMETERS-1'!$B$5:$J$44,5,FALSE)*VLOOKUP(SOYLD2!AD$4,'[1]INTERNAL PARAMETERS-1'!$B$5:$J$44,7,FALSE)*SOYLD2!$F169 + SOYLD1!AD169*(1-VLOOKUP(SOYLD2!AD$4,'[1]INTERNAL PARAMETERS-1'!$B$5:$J$44,5,FALSE))*VLOOKUP(SOYLD2!AD$4,'[1]INTERNAL PARAMETERS-1'!$B$5:$J$44,9,FALSE)*SOYLD2!$F169</f>
        <v>0</v>
      </c>
      <c r="AE169" s="44">
        <f>SOYLD1!AE169*VLOOKUP(SOYLD2!AE$4,'[1]INTERNAL PARAMETERS-1'!$B$5:$J$44,5,FALSE)*VLOOKUP(SOYLD2!AE$4,'[1]INTERNAL PARAMETERS-1'!$B$5:$J$44,7,FALSE)*SOYLD2!$F169 + SOYLD1!AE169*(1-VLOOKUP(SOYLD2!AE$4,'[1]INTERNAL PARAMETERS-1'!$B$5:$J$44,5,FALSE))*VLOOKUP(SOYLD2!AE$4,'[1]INTERNAL PARAMETERS-1'!$B$5:$J$44,9,FALSE)*SOYLD2!$F169</f>
        <v>0</v>
      </c>
      <c r="AF169" s="44">
        <f>SOYLD1!AF169*VLOOKUP(SOYLD2!AF$4,'[1]INTERNAL PARAMETERS-1'!$B$5:$J$44,5,FALSE)*VLOOKUP(SOYLD2!AF$4,'[1]INTERNAL PARAMETERS-1'!$B$5:$J$44,7,FALSE)*SOYLD2!$F169 + SOYLD1!AF169*(1-VLOOKUP(SOYLD2!AF$4,'[1]INTERNAL PARAMETERS-1'!$B$5:$J$44,5,FALSE))*VLOOKUP(SOYLD2!AF$4,'[1]INTERNAL PARAMETERS-1'!$B$5:$J$44,9,FALSE)*SOYLD2!$F169</f>
        <v>0.18283129570714252</v>
      </c>
      <c r="AG169" s="44">
        <f>SOYLD1!AG169*VLOOKUP(SOYLD2!AG$4,'[1]INTERNAL PARAMETERS-1'!$B$5:$J$44,5,FALSE)*VLOOKUP(SOYLD2!AG$4,'[1]INTERNAL PARAMETERS-1'!$B$5:$J$44,7,FALSE)*SOYLD2!$F169 + SOYLD1!AG169*(1-VLOOKUP(SOYLD2!AG$4,'[1]INTERNAL PARAMETERS-1'!$B$5:$J$44,5,FALSE))*VLOOKUP(SOYLD2!AG$4,'[1]INTERNAL PARAMETERS-1'!$B$5:$J$44,9,FALSE)*SOYLD2!$F169</f>
        <v>1.1535678667492664</v>
      </c>
      <c r="AH169" s="44">
        <f>SOYLD1!AH169*VLOOKUP(SOYLD2!AH$4,'[1]INTERNAL PARAMETERS-1'!$B$5:$J$44,5,FALSE)*VLOOKUP(SOYLD2!AH$4,'[1]INTERNAL PARAMETERS-1'!$B$5:$J$44,7,FALSE)*SOYLD2!$F169 + SOYLD1!AH169*(1-VLOOKUP(SOYLD2!AH$4,'[1]INTERNAL PARAMETERS-1'!$B$5:$J$44,5,FALSE))*VLOOKUP(SOYLD2!AH$4,'[1]INTERNAL PARAMETERS-1'!$B$5:$J$44,9,FALSE)*SOYLD2!$F169</f>
        <v>0</v>
      </c>
      <c r="AI169" s="44">
        <f>SOYLD1!AI169*VLOOKUP(SOYLD2!AI$4,'[1]INTERNAL PARAMETERS-1'!$B$5:$J$44,5,FALSE)*VLOOKUP(SOYLD2!AI$4,'[1]INTERNAL PARAMETERS-1'!$B$5:$J$44,7,FALSE)*SOYLD2!$F169 + SOYLD1!AI169*(1-VLOOKUP(SOYLD2!AI$4,'[1]INTERNAL PARAMETERS-1'!$B$5:$J$44,5,FALSE))*VLOOKUP(SOYLD2!AI$4,'[1]INTERNAL PARAMETERS-1'!$B$5:$J$44,9,FALSE)*SOYLD2!$F169</f>
        <v>2.3439909706043913E-2</v>
      </c>
      <c r="AJ169" s="44">
        <f>SOYLD1!AJ169*VLOOKUP(SOYLD2!AJ$4,'[1]INTERNAL PARAMETERS-1'!$B$5:$J$44,5,FALSE)*VLOOKUP(SOYLD2!AJ$4,'[1]INTERNAL PARAMETERS-1'!$B$5:$J$44,7,FALSE)*SOYLD2!$F169 + SOYLD1!AJ169*(1-VLOOKUP(SOYLD2!AJ$4,'[1]INTERNAL PARAMETERS-1'!$B$5:$J$44,5,FALSE))*VLOOKUP(SOYLD2!AJ$4,'[1]INTERNAL PARAMETERS-1'!$B$5:$J$44,9,FALSE)*SOYLD2!$F169</f>
        <v>0</v>
      </c>
      <c r="AK169" s="44">
        <f>SOYLD1!AK169*VLOOKUP(SOYLD2!AK$4,'[1]INTERNAL PARAMETERS-1'!$B$5:$J$44,5,FALSE)*VLOOKUP(SOYLD2!AK$4,'[1]INTERNAL PARAMETERS-1'!$B$5:$J$44,7,FALSE)*SOYLD2!$F169 + SOYLD1!AK169*(1-VLOOKUP(SOYLD2!AK$4,'[1]INTERNAL PARAMETERS-1'!$B$5:$J$44,5,FALSE))*VLOOKUP(SOYLD2!AK$4,'[1]INTERNAL PARAMETERS-1'!$B$5:$J$44,9,FALSE)*SOYLD2!$F169</f>
        <v>0</v>
      </c>
      <c r="AL169" s="44">
        <f>SOYLD1!AL169*VLOOKUP(SOYLD2!AL$4,'[1]INTERNAL PARAMETERS-1'!$B$5:$J$44,5,FALSE)*VLOOKUP(SOYLD2!AL$4,'[1]INTERNAL PARAMETERS-1'!$B$5:$J$44,7,FALSE)*SOYLD2!$F169 + SOYLD1!AL169*(1-VLOOKUP(SOYLD2!AL$4,'[1]INTERNAL PARAMETERS-1'!$B$5:$J$44,5,FALSE))*VLOOKUP(SOYLD2!AL$4,'[1]INTERNAL PARAMETERS-1'!$B$5:$J$44,9,FALSE)*SOYLD2!$F169</f>
        <v>0</v>
      </c>
      <c r="AM169" s="44">
        <f>SOYLD1!AM169*VLOOKUP(SOYLD2!AM$4,'[1]INTERNAL PARAMETERS-1'!$B$5:$J$44,5,FALSE)*VLOOKUP(SOYLD2!AM$4,'[1]INTERNAL PARAMETERS-1'!$B$5:$J$44,7,FALSE)*SOYLD2!$F169 + SOYLD1!AM169*(1-VLOOKUP(SOYLD2!AM$4,'[1]INTERNAL PARAMETERS-1'!$B$5:$J$44,5,FALSE))*VLOOKUP(SOYLD2!AM$4,'[1]INTERNAL PARAMETERS-1'!$B$5:$J$44,9,FALSE)*SOYLD2!$F169</f>
        <v>0</v>
      </c>
      <c r="AN169" s="44">
        <f>SOYLD1!AN169*VLOOKUP(SOYLD2!AN$4,'[1]INTERNAL PARAMETERS-1'!$B$5:$J$44,5,FALSE)*VLOOKUP(SOYLD2!AN$4,'[1]INTERNAL PARAMETERS-1'!$B$5:$J$44,7,FALSE)*SOYLD2!$F169 + SOYLD1!AN169*(1-VLOOKUP(SOYLD2!AN$4,'[1]INTERNAL PARAMETERS-1'!$B$5:$J$44,5,FALSE))*VLOOKUP(SOYLD2!AN$4,'[1]INTERNAL PARAMETERS-1'!$B$5:$J$44,9,FALSE)*SOYLD2!$F169</f>
        <v>0</v>
      </c>
      <c r="AO169" s="44">
        <f>SOYLD1!AO169*VLOOKUP(SOYLD2!AO$4,'[1]INTERNAL PARAMETERS-1'!$B$5:$J$44,5,FALSE)*VLOOKUP(SOYLD2!AO$4,'[1]INTERNAL PARAMETERS-1'!$B$5:$J$44,7,FALSE)*SOYLD2!$F169 + SOYLD1!AO169*(1-VLOOKUP(SOYLD2!AO$4,'[1]INTERNAL PARAMETERS-1'!$B$5:$J$44,5,FALSE))*VLOOKUP(SOYLD2!AO$4,'[1]INTERNAL PARAMETERS-1'!$B$5:$J$44,9,FALSE)*SOYLD2!$F169</f>
        <v>0</v>
      </c>
      <c r="AP169" s="44">
        <f>SOYLD1!AP169*VLOOKUP(SOYLD2!AP$4,'[1]INTERNAL PARAMETERS-1'!$B$5:$J$44,5,FALSE)*VLOOKUP(SOYLD2!AP$4,'[1]INTERNAL PARAMETERS-1'!$B$5:$J$44,7,FALSE)*SOYLD2!$F169 + SOYLD1!AP169*(1-VLOOKUP(SOYLD2!AP$4,'[1]INTERNAL PARAMETERS-1'!$B$5:$J$44,5,FALSE))*VLOOKUP(SOYLD2!AP$4,'[1]INTERNAL PARAMETERS-1'!$B$5:$J$44,9,FALSE)*SOYLD2!$F169</f>
        <v>0</v>
      </c>
      <c r="AQ169" s="44">
        <f>SOYLD1!AQ169*VLOOKUP(SOYLD2!AQ$4,'[1]INTERNAL PARAMETERS-1'!$B$5:$J$44,5,FALSE)*VLOOKUP(SOYLD2!AQ$4,'[1]INTERNAL PARAMETERS-1'!$B$5:$J$44,7,FALSE)*SOYLD2!$F169 + SOYLD1!AQ169*(1-VLOOKUP(SOYLD2!AQ$4,'[1]INTERNAL PARAMETERS-1'!$B$5:$J$44,5,FALSE))*VLOOKUP(SOYLD2!AQ$4,'[1]INTERNAL PARAMETERS-1'!$B$5:$J$44,9,FALSE)*SOYLD2!$F169</f>
        <v>0</v>
      </c>
      <c r="AR169" s="44">
        <f>SOYLD1!AR169*VLOOKUP(SOYLD2!AR$4,'[1]INTERNAL PARAMETERS-1'!$B$5:$J$44,5,FALSE)*VLOOKUP(SOYLD2!AR$4,'[1]INTERNAL PARAMETERS-1'!$B$5:$J$44,7,FALSE)*SOYLD2!$F169 + SOYLD1!AR169*(1-VLOOKUP(SOYLD2!AR$4,'[1]INTERNAL PARAMETERS-1'!$B$5:$J$44,5,FALSE))*VLOOKUP(SOYLD2!AR$4,'[1]INTERNAL PARAMETERS-1'!$B$5:$J$44,9,FALSE)*SOYLD2!$F169</f>
        <v>0</v>
      </c>
      <c r="AS169" s="44">
        <f>SOYLD1!AS169*VLOOKUP(SOYLD2!AS$4,'[1]INTERNAL PARAMETERS-1'!$B$5:$J$44,5,FALSE)*VLOOKUP(SOYLD2!AS$4,'[1]INTERNAL PARAMETERS-1'!$B$5:$J$44,7,FALSE)*SOYLD2!$F169 + SOYLD1!AS169*(1-VLOOKUP(SOYLD2!AS$4,'[1]INTERNAL PARAMETERS-1'!$B$5:$J$44,5,FALSE))*VLOOKUP(SOYLD2!AS$4,'[1]INTERNAL PARAMETERS-1'!$B$5:$J$44,9,FALSE)*SOYLD2!$F169</f>
        <v>0</v>
      </c>
      <c r="AT169" s="43">
        <f>SOYLD1!AT169*VLOOKUP(SOYLD2!AT$4,'[1]INTERNAL PARAMETERS-1'!$B$5:$J$44,5,FALSE)*VLOOKUP(SOYLD2!AT$4,'[1]INTERNAL PARAMETERS-1'!$B$5:$J$44,7,FALSE)*SOYLD2!$F169 + SOYLD1!AT169*(1-VLOOKUP(SOYLD2!AT$4,'[1]INTERNAL PARAMETERS-1'!$B$5:$J$44,5,FALSE))*VLOOKUP(SOYLD2!AT$4,'[1]INTERNAL PARAMETERS-1'!$B$5:$J$44,9,FALSE)*SOYLD2!$F169</f>
        <v>0</v>
      </c>
      <c r="AU169" s="45">
        <f>SOYLD1!AU169*VLOOKUP(SOYLD2!AU$4,'[1]INTERNAL PARAMETERS-1'!$B$5:$J$44,5,FALSE)*VLOOKUP(SOYLD2!AU$4,'[1]INTERNAL PARAMETERS-1'!$B$5:$J$44,6,FALSE)*VLOOKUP(SOYLD2!AU$4,'[1]INTERNAL PARAMETERS-1'!$B$5:$J$44,3,FALSE) + SOYLD1!AU169*(1-VLOOKUP(SOYLD2!AU$4,'[1]INTERNAL PARAMETERS-1'!$B$5:$J$44,5,FALSE))*VLOOKUP(SOYLD2!AU$4,'[1]INTERNAL PARAMETERS-1'!$B$5:$J$44,8,FALSE)*VLOOKUP(SOYLD2!AU$4,'[1]INTERNAL PARAMETERS-1'!$B$5:$J$44,3,FALSE)</f>
        <v>0</v>
      </c>
      <c r="AV169" s="44">
        <f>SOYLD1!AV169*VLOOKUP(SOYLD2!AV$4,'[1]INTERNAL PARAMETERS-1'!$B$5:$J$44,5,FALSE)*VLOOKUP(SOYLD2!AV$4,'[1]INTERNAL PARAMETERS-1'!$B$5:$J$44,6,FALSE)*VLOOKUP(SOYLD2!AV$4,'[1]INTERNAL PARAMETERS-1'!$B$5:$J$44,3,FALSE) + SOYLD1!AV169*(1-VLOOKUP(SOYLD2!AV$4,'[1]INTERNAL PARAMETERS-1'!$B$5:$J$44,5,FALSE))*VLOOKUP(SOYLD2!AV$4,'[1]INTERNAL PARAMETERS-1'!$B$5:$J$44,8,FALSE)*VLOOKUP(SOYLD2!AV$4,'[1]INTERNAL PARAMETERS-1'!$B$5:$J$44,3,FALSE)</f>
        <v>0</v>
      </c>
      <c r="AW169" s="44">
        <f>SOYLD1!AW169*VLOOKUP(SOYLD2!AW$4,'[1]INTERNAL PARAMETERS-1'!$B$5:$J$44,5,FALSE)*VLOOKUP(SOYLD2!AW$4,'[1]INTERNAL PARAMETERS-1'!$B$5:$J$44,6,FALSE)*VLOOKUP(SOYLD2!AW$4,'[1]INTERNAL PARAMETERS-1'!$B$5:$J$44,3,FALSE) + SOYLD1!AW169*(1-VLOOKUP(SOYLD2!AW$4,'[1]INTERNAL PARAMETERS-1'!$B$5:$J$44,5,FALSE))*VLOOKUP(SOYLD2!AW$4,'[1]INTERNAL PARAMETERS-1'!$B$5:$J$44,8,FALSE)*VLOOKUP(SOYLD2!AW$4,'[1]INTERNAL PARAMETERS-1'!$B$5:$J$44,3,FALSE)</f>
        <v>1.1891335328205603</v>
      </c>
      <c r="AX169" s="44">
        <f>SOYLD1!AX169*VLOOKUP(SOYLD2!AX$4,'[1]INTERNAL PARAMETERS-1'!$B$5:$J$44,5,FALSE)*VLOOKUP(SOYLD2!AX$4,'[1]INTERNAL PARAMETERS-1'!$B$5:$J$44,6,FALSE)*VLOOKUP(SOYLD2!AX$4,'[1]INTERNAL PARAMETERS-1'!$B$5:$J$44,3,FALSE) + SOYLD1!AX169*(1-VLOOKUP(SOYLD2!AX$4,'[1]INTERNAL PARAMETERS-1'!$B$5:$J$44,5,FALSE))*VLOOKUP(SOYLD2!AX$4,'[1]INTERNAL PARAMETERS-1'!$B$5:$J$44,8,FALSE)*VLOOKUP(SOYLD2!AX$4,'[1]INTERNAL PARAMETERS-1'!$B$5:$J$44,3,FALSE)</f>
        <v>0</v>
      </c>
      <c r="AY169" s="44">
        <f>SOYLD1!AY169*VLOOKUP(SOYLD2!AY$4,'[1]INTERNAL PARAMETERS-1'!$B$5:$J$44,5,FALSE)*VLOOKUP(SOYLD2!AY$4,'[1]INTERNAL PARAMETERS-1'!$B$5:$J$44,6,FALSE)*VLOOKUP(SOYLD2!AY$4,'[1]INTERNAL PARAMETERS-1'!$B$5:$J$44,3,FALSE) + SOYLD1!AY169*(1-VLOOKUP(SOYLD2!AY$4,'[1]INTERNAL PARAMETERS-1'!$B$5:$J$44,5,FALSE))*VLOOKUP(SOYLD2!AY$4,'[1]INTERNAL PARAMETERS-1'!$B$5:$J$44,8,FALSE)*VLOOKUP(SOYLD2!AY$4,'[1]INTERNAL PARAMETERS-1'!$B$5:$J$44,3,FALSE)</f>
        <v>0</v>
      </c>
      <c r="AZ169" s="44">
        <f>SOYLD1!AZ169*VLOOKUP(SOYLD2!AZ$4,'[1]INTERNAL PARAMETERS-1'!$B$5:$J$44,5,FALSE)*VLOOKUP(SOYLD2!AZ$4,'[1]INTERNAL PARAMETERS-1'!$B$5:$J$44,6,FALSE)*VLOOKUP(SOYLD2!AZ$4,'[1]INTERNAL PARAMETERS-1'!$B$5:$J$44,3,FALSE) + SOYLD1!AZ169*(1-VLOOKUP(SOYLD2!AZ$4,'[1]INTERNAL PARAMETERS-1'!$B$5:$J$44,5,FALSE))*VLOOKUP(SOYLD2!AZ$4,'[1]INTERNAL PARAMETERS-1'!$B$5:$J$44,8,FALSE)*VLOOKUP(SOYLD2!AZ$4,'[1]INTERNAL PARAMETERS-1'!$B$5:$J$44,3,FALSE)</f>
        <v>0</v>
      </c>
      <c r="BA169" s="44">
        <f>SOYLD1!BA169*VLOOKUP(SOYLD2!BA$4,'[1]INTERNAL PARAMETERS-1'!$B$5:$J$44,5,FALSE)*VLOOKUP(SOYLD2!BA$4,'[1]INTERNAL PARAMETERS-1'!$B$5:$J$44,6,FALSE)*VLOOKUP(SOYLD2!BA$4,'[1]INTERNAL PARAMETERS-1'!$B$5:$J$44,3,FALSE) + SOYLD1!BA169*(1-VLOOKUP(SOYLD2!BA$4,'[1]INTERNAL PARAMETERS-1'!$B$5:$J$44,5,FALSE))*VLOOKUP(SOYLD2!BA$4,'[1]INTERNAL PARAMETERS-1'!$B$5:$J$44,8,FALSE)*VLOOKUP(SOYLD2!BA$4,'[1]INTERNAL PARAMETERS-1'!$B$5:$J$44,3,FALSE)</f>
        <v>0.10874610049983907</v>
      </c>
      <c r="BB169" s="44">
        <f>SOYLD1!BB169*VLOOKUP(SOYLD2!BB$4,'[1]INTERNAL PARAMETERS-1'!$B$5:$J$44,5,FALSE)*VLOOKUP(SOYLD2!BB$4,'[1]INTERNAL PARAMETERS-1'!$B$5:$J$44,6,FALSE)*VLOOKUP(SOYLD2!BB$4,'[1]INTERNAL PARAMETERS-1'!$B$5:$J$44,3,FALSE) + SOYLD1!BB169*(1-VLOOKUP(SOYLD2!BB$4,'[1]INTERNAL PARAMETERS-1'!$B$5:$J$44,5,FALSE))*VLOOKUP(SOYLD2!BB$4,'[1]INTERNAL PARAMETERS-1'!$B$5:$J$44,8,FALSE)*VLOOKUP(SOYLD2!BB$4,'[1]INTERNAL PARAMETERS-1'!$B$5:$J$44,3,FALSE)</f>
        <v>0.26574339608849951</v>
      </c>
      <c r="BC169" s="44">
        <f>SOYLD1!BC169*VLOOKUP(SOYLD2!BC$4,'[1]INTERNAL PARAMETERS-1'!$B$5:$J$44,5,FALSE)*VLOOKUP(SOYLD2!BC$4,'[1]INTERNAL PARAMETERS-1'!$B$5:$J$44,6,FALSE)*VLOOKUP(SOYLD2!BC$4,'[1]INTERNAL PARAMETERS-1'!$B$5:$J$44,3,FALSE) + SOYLD1!BC169*(1-VLOOKUP(SOYLD2!BC$4,'[1]INTERNAL PARAMETERS-1'!$B$5:$J$44,5,FALSE))*VLOOKUP(SOYLD2!BC$4,'[1]INTERNAL PARAMETERS-1'!$B$5:$J$44,8,FALSE)*VLOOKUP(SOYLD2!BC$4,'[1]INTERNAL PARAMETERS-1'!$B$5:$J$44,3,FALSE)</f>
        <v>7.7621224315826298E-2</v>
      </c>
      <c r="BD169" s="44">
        <f>SOYLD1!BD169*VLOOKUP(SOYLD2!BD$4,'[1]INTERNAL PARAMETERS-1'!$B$5:$J$44,5,FALSE)*VLOOKUP(SOYLD2!BD$4,'[1]INTERNAL PARAMETERS-1'!$B$5:$J$44,6,FALSE)*VLOOKUP(SOYLD2!BD$4,'[1]INTERNAL PARAMETERS-1'!$B$5:$J$44,3,FALSE) + SOYLD1!BD169*(1-VLOOKUP(SOYLD2!BD$4,'[1]INTERNAL PARAMETERS-1'!$B$5:$J$44,5,FALSE))*VLOOKUP(SOYLD2!BD$4,'[1]INTERNAL PARAMETERS-1'!$B$5:$J$44,8,FALSE)*VLOOKUP(SOYLD2!BD$4,'[1]INTERNAL PARAMETERS-1'!$B$5:$J$44,3,FALSE)</f>
        <v>0.22191681742042713</v>
      </c>
      <c r="BE169" s="44">
        <f>SOYLD1!BE169*VLOOKUP(SOYLD2!BE$4,'[1]INTERNAL PARAMETERS-1'!$B$5:$J$44,5,FALSE)*VLOOKUP(SOYLD2!BE$4,'[1]INTERNAL PARAMETERS-1'!$B$5:$J$44,6,FALSE)*VLOOKUP(SOYLD2!BE$4,'[1]INTERNAL PARAMETERS-1'!$B$5:$J$44,3,FALSE) + SOYLD1!BE169*(1-VLOOKUP(SOYLD2!BE$4,'[1]INTERNAL PARAMETERS-1'!$B$5:$J$44,5,FALSE))*VLOOKUP(SOYLD2!BE$4,'[1]INTERNAL PARAMETERS-1'!$B$5:$J$44,8,FALSE)*VLOOKUP(SOYLD2!BE$4,'[1]INTERNAL PARAMETERS-1'!$B$5:$J$44,3,FALSE)</f>
        <v>0.25232920779757367</v>
      </c>
      <c r="BF169" s="44">
        <f>SOYLD1!BF169*VLOOKUP(SOYLD2!BF$4,'[1]INTERNAL PARAMETERS-1'!$B$5:$J$44,5,FALSE)*VLOOKUP(SOYLD2!BF$4,'[1]INTERNAL PARAMETERS-1'!$B$5:$J$44,6,FALSE)*VLOOKUP(SOYLD2!BF$4,'[1]INTERNAL PARAMETERS-1'!$B$5:$J$44,3,FALSE) + SOYLD1!BF169*(1-VLOOKUP(SOYLD2!BF$4,'[1]INTERNAL PARAMETERS-1'!$B$5:$J$44,5,FALSE))*VLOOKUP(SOYLD2!BF$4,'[1]INTERNAL PARAMETERS-1'!$B$5:$J$44,8,FALSE)*VLOOKUP(SOYLD2!BF$4,'[1]INTERNAL PARAMETERS-1'!$B$5:$J$44,3,FALSE)</f>
        <v>0</v>
      </c>
      <c r="BG169" s="44">
        <f>SOYLD1!BG169*VLOOKUP(SOYLD2!BG$4,'[1]INTERNAL PARAMETERS-1'!$B$5:$J$44,5,FALSE)*VLOOKUP(SOYLD2!BG$4,'[1]INTERNAL PARAMETERS-1'!$B$5:$J$44,6,FALSE)*VLOOKUP(SOYLD2!BG$4,'[1]INTERNAL PARAMETERS-1'!$B$5:$J$44,3,FALSE) + SOYLD1!BG169*(1-VLOOKUP(SOYLD2!BG$4,'[1]INTERNAL PARAMETERS-1'!$B$5:$J$44,5,FALSE))*VLOOKUP(SOYLD2!BG$4,'[1]INTERNAL PARAMETERS-1'!$B$5:$J$44,8,FALSE)*VLOOKUP(SOYLD2!BG$4,'[1]INTERNAL PARAMETERS-1'!$B$5:$J$44,3,FALSE)</f>
        <v>0.41109744541026111</v>
      </c>
      <c r="BH169" s="44">
        <f>SOYLD1!BH169*VLOOKUP(SOYLD2!BH$4,'[1]INTERNAL PARAMETERS-1'!$B$5:$J$44,5,FALSE)*VLOOKUP(SOYLD2!BH$4,'[1]INTERNAL PARAMETERS-1'!$B$5:$J$44,6,FALSE)*VLOOKUP(SOYLD2!BH$4,'[1]INTERNAL PARAMETERS-1'!$B$5:$J$44,3,FALSE) + SOYLD1!BH169*(1-VLOOKUP(SOYLD2!BH$4,'[1]INTERNAL PARAMETERS-1'!$B$5:$J$44,5,FALSE))*VLOOKUP(SOYLD2!BH$4,'[1]INTERNAL PARAMETERS-1'!$B$5:$J$44,8,FALSE)*VLOOKUP(SOYLD2!BH$4,'[1]INTERNAL PARAMETERS-1'!$B$5:$J$44,3,FALSE)</f>
        <v>4.7352564899877457E-4</v>
      </c>
      <c r="BI169" s="44">
        <f>SOYLD1!BI169*VLOOKUP(SOYLD2!BI$4,'[1]INTERNAL PARAMETERS-1'!$B$5:$J$44,5,FALSE)*VLOOKUP(SOYLD2!BI$4,'[1]INTERNAL PARAMETERS-1'!$B$5:$J$44,6,FALSE)*VLOOKUP(SOYLD2!BI$4,'[1]INTERNAL PARAMETERS-1'!$B$5:$J$44,3,FALSE) + SOYLD1!BI169*(1-VLOOKUP(SOYLD2!BI$4,'[1]INTERNAL PARAMETERS-1'!$B$5:$J$44,5,FALSE))*VLOOKUP(SOYLD2!BI$4,'[1]INTERNAL PARAMETERS-1'!$B$5:$J$44,8,FALSE)*VLOOKUP(SOYLD2!BI$4,'[1]INTERNAL PARAMETERS-1'!$B$5:$J$44,3,FALSE)</f>
        <v>0</v>
      </c>
      <c r="BJ169" s="44">
        <f>SOYLD1!BJ169*VLOOKUP(SOYLD2!BJ$4,'[1]INTERNAL PARAMETERS-1'!$B$5:$J$44,5,FALSE)*VLOOKUP(SOYLD2!BJ$4,'[1]INTERNAL PARAMETERS-1'!$B$5:$J$44,6,FALSE)*VLOOKUP(SOYLD2!BJ$4,'[1]INTERNAL PARAMETERS-1'!$B$5:$J$44,3,FALSE) + SOYLD1!BJ169*(1-VLOOKUP(SOYLD2!BJ$4,'[1]INTERNAL PARAMETERS-1'!$B$5:$J$44,5,FALSE))*VLOOKUP(SOYLD2!BJ$4,'[1]INTERNAL PARAMETERS-1'!$B$5:$J$44,8,FALSE)*VLOOKUP(SOYLD2!BJ$4,'[1]INTERNAL PARAMETERS-1'!$B$5:$J$44,3,FALSE)</f>
        <v>7.8626913038949711E-2</v>
      </c>
      <c r="BK169" s="44">
        <f>SOYLD1!BK169*VLOOKUP(SOYLD2!BK$4,'[1]INTERNAL PARAMETERS-1'!$B$5:$J$44,5,FALSE)*VLOOKUP(SOYLD2!BK$4,'[1]INTERNAL PARAMETERS-1'!$B$5:$J$44,6,FALSE)*VLOOKUP(SOYLD2!BK$4,'[1]INTERNAL PARAMETERS-1'!$B$5:$J$44,3,FALSE) + SOYLD1!BK169*(1-VLOOKUP(SOYLD2!BK$4,'[1]INTERNAL PARAMETERS-1'!$B$5:$J$44,5,FALSE))*VLOOKUP(SOYLD2!BK$4,'[1]INTERNAL PARAMETERS-1'!$B$5:$J$44,8,FALSE)*VLOOKUP(SOYLD2!BK$4,'[1]INTERNAL PARAMETERS-1'!$B$5:$J$44,3,FALSE)</f>
        <v>5.4638429747311243E-2</v>
      </c>
      <c r="BL169" s="44">
        <f>SOYLD1!BL169*VLOOKUP(SOYLD2!BL$4,'[1]INTERNAL PARAMETERS-1'!$B$5:$J$44,5,FALSE)*VLOOKUP(SOYLD2!BL$4,'[1]INTERNAL PARAMETERS-1'!$B$5:$J$44,6,FALSE)*VLOOKUP(SOYLD2!BL$4,'[1]INTERNAL PARAMETERS-1'!$B$5:$J$44,3,FALSE) + SOYLD1!BL169*(1-VLOOKUP(SOYLD2!BL$4,'[1]INTERNAL PARAMETERS-1'!$B$5:$J$44,5,FALSE))*VLOOKUP(SOYLD2!BL$4,'[1]INTERNAL PARAMETERS-1'!$B$5:$J$44,8,FALSE)*VLOOKUP(SOYLD2!BL$4,'[1]INTERNAL PARAMETERS-1'!$B$5:$J$44,3,FALSE)</f>
        <v>7.1902502870469912E-2</v>
      </c>
      <c r="BM169" s="44">
        <f>SOYLD1!BM169*VLOOKUP(SOYLD2!BM$4,'[1]INTERNAL PARAMETERS-1'!$B$5:$J$44,5,FALSE)*VLOOKUP(SOYLD2!BM$4,'[1]INTERNAL PARAMETERS-1'!$B$5:$J$44,6,FALSE)*VLOOKUP(SOYLD2!BM$4,'[1]INTERNAL PARAMETERS-1'!$B$5:$J$44,3,FALSE) + SOYLD1!BM169*(1-VLOOKUP(SOYLD2!BM$4,'[1]INTERNAL PARAMETERS-1'!$B$5:$J$44,5,FALSE))*VLOOKUP(SOYLD2!BM$4,'[1]INTERNAL PARAMETERS-1'!$B$5:$J$44,8,FALSE)*VLOOKUP(SOYLD2!BM$4,'[1]INTERNAL PARAMETERS-1'!$B$5:$J$44,3,FALSE)</f>
        <v>6.0213755366510836E-3</v>
      </c>
      <c r="BN169" s="44">
        <f>SOYLD1!BN169*VLOOKUP(SOYLD2!BN$4,'[1]INTERNAL PARAMETERS-1'!$B$5:$J$44,5,FALSE)*VLOOKUP(SOYLD2!BN$4,'[1]INTERNAL PARAMETERS-1'!$B$5:$J$44,6,FALSE)*VLOOKUP(SOYLD2!BN$4,'[1]INTERNAL PARAMETERS-1'!$B$5:$J$44,3,FALSE) + SOYLD1!BN169*(1-VLOOKUP(SOYLD2!BN$4,'[1]INTERNAL PARAMETERS-1'!$B$5:$J$44,5,FALSE))*VLOOKUP(SOYLD2!BN$4,'[1]INTERNAL PARAMETERS-1'!$B$5:$J$44,8,FALSE)*VLOOKUP(SOYLD2!BN$4,'[1]INTERNAL PARAMETERS-1'!$B$5:$J$44,3,FALSE)</f>
        <v>9.3129771553465371E-2</v>
      </c>
      <c r="BO169" s="44">
        <f>SOYLD1!BO169*VLOOKUP(SOYLD2!BO$4,'[1]INTERNAL PARAMETERS-1'!$B$5:$J$44,5,FALSE)*VLOOKUP(SOYLD2!BO$4,'[1]INTERNAL PARAMETERS-1'!$B$5:$J$44,6,FALSE)*VLOOKUP(SOYLD2!BO$4,'[1]INTERNAL PARAMETERS-1'!$B$5:$J$44,3,FALSE) + SOYLD1!BO169*(1-VLOOKUP(SOYLD2!BO$4,'[1]INTERNAL PARAMETERS-1'!$B$5:$J$44,5,FALSE))*VLOOKUP(SOYLD2!BO$4,'[1]INTERNAL PARAMETERS-1'!$B$5:$J$44,8,FALSE)*VLOOKUP(SOYLD2!BO$4,'[1]INTERNAL PARAMETERS-1'!$B$5:$J$44,3,FALSE)</f>
        <v>0.10826020232649537</v>
      </c>
      <c r="BP169" s="44">
        <f>SOYLD1!BP169*VLOOKUP(SOYLD2!BP$4,'[1]INTERNAL PARAMETERS-1'!$B$5:$J$44,5,FALSE)*VLOOKUP(SOYLD2!BP$4,'[1]INTERNAL PARAMETERS-1'!$B$5:$J$44,6,FALSE)*VLOOKUP(SOYLD2!BP$4,'[1]INTERNAL PARAMETERS-1'!$B$5:$J$44,3,FALSE) + SOYLD1!BP169*(1-VLOOKUP(SOYLD2!BP$4,'[1]INTERNAL PARAMETERS-1'!$B$5:$J$44,5,FALSE))*VLOOKUP(SOYLD2!BP$4,'[1]INTERNAL PARAMETERS-1'!$B$5:$J$44,8,FALSE)*VLOOKUP(SOYLD2!BP$4,'[1]INTERNAL PARAMETERS-1'!$B$5:$J$44,3,FALSE)</f>
        <v>3.5494293559493874E-3</v>
      </c>
      <c r="BQ169" s="44">
        <f>SOYLD1!BQ169*VLOOKUP(SOYLD2!BQ$4,'[1]INTERNAL PARAMETERS-1'!$B$5:$J$44,5,FALSE)*VLOOKUP(SOYLD2!BQ$4,'[1]INTERNAL PARAMETERS-1'!$B$5:$J$44,6,FALSE)*VLOOKUP(SOYLD2!BQ$4,'[1]INTERNAL PARAMETERS-1'!$B$5:$J$44,3,FALSE) + SOYLD1!BQ169*(1-VLOOKUP(SOYLD2!BQ$4,'[1]INTERNAL PARAMETERS-1'!$B$5:$J$44,5,FALSE))*VLOOKUP(SOYLD2!BQ$4,'[1]INTERNAL PARAMETERS-1'!$B$5:$J$44,8,FALSE)*VLOOKUP(SOYLD2!BQ$4,'[1]INTERNAL PARAMETERS-1'!$B$5:$J$44,3,FALSE)</f>
        <v>0.18229942290394041</v>
      </c>
      <c r="BR169" s="44">
        <f>SOYLD1!BR169*VLOOKUP(SOYLD2!BR$4,'[1]INTERNAL PARAMETERS-1'!$B$5:$J$44,5,FALSE)*VLOOKUP(SOYLD2!BR$4,'[1]INTERNAL PARAMETERS-1'!$B$5:$J$44,6,FALSE)*VLOOKUP(SOYLD2!BR$4,'[1]INTERNAL PARAMETERS-1'!$B$5:$J$44,3,FALSE) + SOYLD1!BR169*(1-VLOOKUP(SOYLD2!BR$4,'[1]INTERNAL PARAMETERS-1'!$B$5:$J$44,5,FALSE))*VLOOKUP(SOYLD2!BR$4,'[1]INTERNAL PARAMETERS-1'!$B$5:$J$44,8,FALSE)*VLOOKUP(SOYLD2!BR$4,'[1]INTERNAL PARAMETERS-1'!$B$5:$J$44,3,FALSE)</f>
        <v>6.1138895378015905E-3</v>
      </c>
      <c r="BS169" s="44">
        <f>SOYLD1!BS169*VLOOKUP(SOYLD2!BS$4,'[1]INTERNAL PARAMETERS-1'!$B$5:$J$44,5,FALSE)*VLOOKUP(SOYLD2!BS$4,'[1]INTERNAL PARAMETERS-1'!$B$5:$J$44,6,FALSE)*VLOOKUP(SOYLD2!BS$4,'[1]INTERNAL PARAMETERS-1'!$B$5:$J$44,3,FALSE) + SOYLD1!BS169*(1-VLOOKUP(SOYLD2!BS$4,'[1]INTERNAL PARAMETERS-1'!$B$5:$J$44,5,FALSE))*VLOOKUP(SOYLD2!BS$4,'[1]INTERNAL PARAMETERS-1'!$B$5:$J$44,8,FALSE)*VLOOKUP(SOYLD2!BS$4,'[1]INTERNAL PARAMETERS-1'!$B$5:$J$44,3,FALSE)</f>
        <v>3.9236041315597646E-4</v>
      </c>
      <c r="BT169" s="44">
        <f>SOYLD1!BT169*VLOOKUP(SOYLD2!BT$4,'[1]INTERNAL PARAMETERS-1'!$B$5:$J$44,5,FALSE)*VLOOKUP(SOYLD2!BT$4,'[1]INTERNAL PARAMETERS-1'!$B$5:$J$44,6,FALSE)*VLOOKUP(SOYLD2!BT$4,'[1]INTERNAL PARAMETERS-1'!$B$5:$J$44,3,FALSE) + SOYLD1!BT169*(1-VLOOKUP(SOYLD2!BT$4,'[1]INTERNAL PARAMETERS-1'!$B$5:$J$44,5,FALSE))*VLOOKUP(SOYLD2!BT$4,'[1]INTERNAL PARAMETERS-1'!$B$5:$J$44,8,FALSE)*VLOOKUP(SOYLD2!BT$4,'[1]INTERNAL PARAMETERS-1'!$B$5:$J$44,3,FALSE)</f>
        <v>0</v>
      </c>
      <c r="BU169" s="44">
        <f>SOYLD1!BU169*VLOOKUP(SOYLD2!BU$4,'[1]INTERNAL PARAMETERS-1'!$B$5:$J$44,5,FALSE)*VLOOKUP(SOYLD2!BU$4,'[1]INTERNAL PARAMETERS-1'!$B$5:$J$44,6,FALSE)*VLOOKUP(SOYLD2!BU$4,'[1]INTERNAL PARAMETERS-1'!$B$5:$J$44,3,FALSE) + SOYLD1!BU169*(1-VLOOKUP(SOYLD2!BU$4,'[1]INTERNAL PARAMETERS-1'!$B$5:$J$44,5,FALSE))*VLOOKUP(SOYLD2!BU$4,'[1]INTERNAL PARAMETERS-1'!$B$5:$J$44,8,FALSE)*VLOOKUP(SOYLD2!BU$4,'[1]INTERNAL PARAMETERS-1'!$B$5:$J$44,3,FALSE)</f>
        <v>0</v>
      </c>
      <c r="BV169" s="44">
        <f>SOYLD1!BV169*VLOOKUP(SOYLD2!BV$4,'[1]INTERNAL PARAMETERS-1'!$B$5:$J$44,5,FALSE)*VLOOKUP(SOYLD2!BV$4,'[1]INTERNAL PARAMETERS-1'!$B$5:$J$44,6,FALSE)*VLOOKUP(SOYLD2!BV$4,'[1]INTERNAL PARAMETERS-1'!$B$5:$J$44,3,FALSE) + SOYLD1!BV169*(1-VLOOKUP(SOYLD2!BV$4,'[1]INTERNAL PARAMETERS-1'!$B$5:$J$44,5,FALSE))*VLOOKUP(SOYLD2!BV$4,'[1]INTERNAL PARAMETERS-1'!$B$5:$J$44,8,FALSE)*VLOOKUP(SOYLD2!BV$4,'[1]INTERNAL PARAMETERS-1'!$B$5:$J$44,3,FALSE)</f>
        <v>0</v>
      </c>
      <c r="BW169" s="44">
        <f>SOYLD1!BW169*VLOOKUP(SOYLD2!BW$4,'[1]INTERNAL PARAMETERS-1'!$B$5:$J$44,5,FALSE)*VLOOKUP(SOYLD2!BW$4,'[1]INTERNAL PARAMETERS-1'!$B$5:$J$44,6,FALSE)*VLOOKUP(SOYLD2!BW$4,'[1]INTERNAL PARAMETERS-1'!$B$5:$J$44,3,FALSE) + SOYLD1!BW169*(1-VLOOKUP(SOYLD2!BW$4,'[1]INTERNAL PARAMETERS-1'!$B$5:$J$44,5,FALSE))*VLOOKUP(SOYLD2!BW$4,'[1]INTERNAL PARAMETERS-1'!$B$5:$J$44,8,FALSE)*VLOOKUP(SOYLD2!BW$4,'[1]INTERNAL PARAMETERS-1'!$B$5:$J$44,3,FALSE)</f>
        <v>0</v>
      </c>
      <c r="BX169" s="44">
        <f>SOYLD1!BX169*VLOOKUP(SOYLD2!BX$4,'[1]INTERNAL PARAMETERS-1'!$B$5:$J$44,5,FALSE)*VLOOKUP(SOYLD2!BX$4,'[1]INTERNAL PARAMETERS-1'!$B$5:$J$44,6,FALSE)*VLOOKUP(SOYLD2!BX$4,'[1]INTERNAL PARAMETERS-1'!$B$5:$J$44,3,FALSE) + SOYLD1!BX169*(1-VLOOKUP(SOYLD2!BX$4,'[1]INTERNAL PARAMETERS-1'!$B$5:$J$44,5,FALSE))*VLOOKUP(SOYLD2!BX$4,'[1]INTERNAL PARAMETERS-1'!$B$5:$J$44,8,FALSE)*VLOOKUP(SOYLD2!BX$4,'[1]INTERNAL PARAMETERS-1'!$B$5:$J$44,3,FALSE)</f>
        <v>0</v>
      </c>
      <c r="BY169" s="44">
        <f>SOYLD1!BY169*VLOOKUP(SOYLD2!BY$4,'[1]INTERNAL PARAMETERS-1'!$B$5:$J$44,5,FALSE)*VLOOKUP(SOYLD2!BY$4,'[1]INTERNAL PARAMETERS-1'!$B$5:$J$44,6,FALSE)*VLOOKUP(SOYLD2!BY$4,'[1]INTERNAL PARAMETERS-1'!$B$5:$J$44,3,FALSE) + SOYLD1!BY169*(1-VLOOKUP(SOYLD2!BY$4,'[1]INTERNAL PARAMETERS-1'!$B$5:$J$44,5,FALSE))*VLOOKUP(SOYLD2!BY$4,'[1]INTERNAL PARAMETERS-1'!$B$5:$J$44,8,FALSE)*VLOOKUP(SOYLD2!BY$4,'[1]INTERNAL PARAMETERS-1'!$B$5:$J$44,3,FALSE)</f>
        <v>0</v>
      </c>
      <c r="BZ169" s="44">
        <f>SOYLD1!BZ169*VLOOKUP(SOYLD2!BZ$4,'[1]INTERNAL PARAMETERS-1'!$B$5:$J$44,5,FALSE)*VLOOKUP(SOYLD2!BZ$4,'[1]INTERNAL PARAMETERS-1'!$B$5:$J$44,6,FALSE)*VLOOKUP(SOYLD2!BZ$4,'[1]INTERNAL PARAMETERS-1'!$B$5:$J$44,3,FALSE) + SOYLD1!BZ169*(1-VLOOKUP(SOYLD2!BZ$4,'[1]INTERNAL PARAMETERS-1'!$B$5:$J$44,5,FALSE))*VLOOKUP(SOYLD2!BZ$4,'[1]INTERNAL PARAMETERS-1'!$B$5:$J$44,8,FALSE)*VLOOKUP(SOYLD2!BZ$4,'[1]INTERNAL PARAMETERS-1'!$B$5:$J$44,3,FALSE)</f>
        <v>5.6123530760802248E-4</v>
      </c>
      <c r="CA169" s="44">
        <f>SOYLD1!CA169*VLOOKUP(SOYLD2!CA$4,'[1]INTERNAL PARAMETERS-1'!$B$5:$J$44,5,FALSE)*VLOOKUP(SOYLD2!CA$4,'[1]INTERNAL PARAMETERS-1'!$B$5:$J$44,6,FALSE)*VLOOKUP(SOYLD2!CA$4,'[1]INTERNAL PARAMETERS-1'!$B$5:$J$44,3,FALSE) + SOYLD1!CA169*(1-VLOOKUP(SOYLD2!CA$4,'[1]INTERNAL PARAMETERS-1'!$B$5:$J$44,5,FALSE))*VLOOKUP(SOYLD2!CA$4,'[1]INTERNAL PARAMETERS-1'!$B$5:$J$44,8,FALSE)*VLOOKUP(SOYLD2!CA$4,'[1]INTERNAL PARAMETERS-1'!$B$5:$J$44,3,FALSE)</f>
        <v>0</v>
      </c>
      <c r="CB169" s="44">
        <f>SOYLD1!CB169*VLOOKUP(SOYLD2!CB$4,'[1]INTERNAL PARAMETERS-1'!$B$5:$J$44,5,FALSE)*VLOOKUP(SOYLD2!CB$4,'[1]INTERNAL PARAMETERS-1'!$B$5:$J$44,6,FALSE)*VLOOKUP(SOYLD2!CB$4,'[1]INTERNAL PARAMETERS-1'!$B$5:$J$44,3,FALSE) + SOYLD1!CB169*(1-VLOOKUP(SOYLD2!CB$4,'[1]INTERNAL PARAMETERS-1'!$B$5:$J$44,5,FALSE))*VLOOKUP(SOYLD2!CB$4,'[1]INTERNAL PARAMETERS-1'!$B$5:$J$44,8,FALSE)*VLOOKUP(SOYLD2!CB$4,'[1]INTERNAL PARAMETERS-1'!$B$5:$J$44,3,FALSE)</f>
        <v>0</v>
      </c>
      <c r="CC169" s="44">
        <f>SOYLD1!CC169*VLOOKUP(SOYLD2!CC$4,'[1]INTERNAL PARAMETERS-1'!$B$5:$J$44,5,FALSE)*VLOOKUP(SOYLD2!CC$4,'[1]INTERNAL PARAMETERS-1'!$B$5:$J$44,6,FALSE)*VLOOKUP(SOYLD2!CC$4,'[1]INTERNAL PARAMETERS-1'!$B$5:$J$44,3,FALSE) + SOYLD1!CC169*(1-VLOOKUP(SOYLD2!CC$4,'[1]INTERNAL PARAMETERS-1'!$B$5:$J$44,5,FALSE))*VLOOKUP(SOYLD2!CC$4,'[1]INTERNAL PARAMETERS-1'!$B$5:$J$44,8,FALSE)*VLOOKUP(SOYLD2!CC$4,'[1]INTERNAL PARAMETERS-1'!$B$5:$J$44,3,FALSE)</f>
        <v>1.3446022881465948E-3</v>
      </c>
      <c r="CD169" s="44">
        <f>SOYLD1!CD169*VLOOKUP(SOYLD2!CD$4,'[1]INTERNAL PARAMETERS-1'!$B$5:$J$44,5,FALSE)*VLOOKUP(SOYLD2!CD$4,'[1]INTERNAL PARAMETERS-1'!$B$5:$J$44,6,FALSE)*VLOOKUP(SOYLD2!CD$4,'[1]INTERNAL PARAMETERS-1'!$B$5:$J$44,3,FALSE) + SOYLD1!CD169*(1-VLOOKUP(SOYLD2!CD$4,'[1]INTERNAL PARAMETERS-1'!$B$5:$J$44,5,FALSE))*VLOOKUP(SOYLD2!CD$4,'[1]INTERNAL PARAMETERS-1'!$B$5:$J$44,8,FALSE)*VLOOKUP(SOYLD2!CD$4,'[1]INTERNAL PARAMETERS-1'!$B$5:$J$44,3,FALSE)</f>
        <v>3.9168951692773683E-3</v>
      </c>
      <c r="CE169" s="44">
        <f>SOYLD1!CE169*VLOOKUP(SOYLD2!CE$4,'[1]INTERNAL PARAMETERS-1'!$B$5:$J$44,5,FALSE)*VLOOKUP(SOYLD2!CE$4,'[1]INTERNAL PARAMETERS-1'!$B$5:$J$44,6,FALSE)*VLOOKUP(SOYLD2!CE$4,'[1]INTERNAL PARAMETERS-1'!$B$5:$J$44,3,FALSE) + SOYLD1!CE169*(1-VLOOKUP(SOYLD2!CE$4,'[1]INTERNAL PARAMETERS-1'!$B$5:$J$44,5,FALSE))*VLOOKUP(SOYLD2!CE$4,'[1]INTERNAL PARAMETERS-1'!$B$5:$J$44,8,FALSE)*VLOOKUP(SOYLD2!CE$4,'[1]INTERNAL PARAMETERS-1'!$B$5:$J$44,3,FALSE)</f>
        <v>7.6801669012328058E-3</v>
      </c>
      <c r="CF169" s="44">
        <f>SOYLD1!CF169*VLOOKUP(SOYLD2!CF$4,'[1]INTERNAL PARAMETERS-1'!$B$5:$J$44,5,FALSE)*VLOOKUP(SOYLD2!CF$4,'[1]INTERNAL PARAMETERS-1'!$B$5:$J$44,6,FALSE)*VLOOKUP(SOYLD2!CF$4,'[1]INTERNAL PARAMETERS-1'!$B$5:$J$44,3,FALSE) + SOYLD1!CF169*(1-VLOOKUP(SOYLD2!CF$4,'[1]INTERNAL PARAMETERS-1'!$B$5:$J$44,5,FALSE))*VLOOKUP(SOYLD2!CF$4,'[1]INTERNAL PARAMETERS-1'!$B$5:$J$44,8,FALSE)*VLOOKUP(SOYLD2!CF$4,'[1]INTERNAL PARAMETERS-1'!$B$5:$J$44,3,FALSE)</f>
        <v>1.7509624518014473E-2</v>
      </c>
      <c r="CG169" s="44">
        <f>SOYLD1!CG169*VLOOKUP(SOYLD2!CG$4,'[1]INTERNAL PARAMETERS-1'!$B$5:$J$44,5,FALSE)*VLOOKUP(SOYLD2!CG$4,'[1]INTERNAL PARAMETERS-1'!$B$5:$J$44,6,FALSE)*VLOOKUP(SOYLD2!CG$4,'[1]INTERNAL PARAMETERS-1'!$B$5:$J$44,3,FALSE) + SOYLD1!CG169*(1-VLOOKUP(SOYLD2!CG$4,'[1]INTERNAL PARAMETERS-1'!$B$5:$J$44,5,FALSE))*VLOOKUP(SOYLD2!CG$4,'[1]INTERNAL PARAMETERS-1'!$B$5:$J$44,8,FALSE)*VLOOKUP(SOYLD2!CG$4,'[1]INTERNAL PARAMETERS-1'!$B$5:$J$44,3,FALSE)</f>
        <v>0</v>
      </c>
      <c r="CH169" s="43">
        <f>SOYLD1!CH169*VLOOKUP(SOYLD2!CH$4,'[1]INTERNAL PARAMETERS-1'!$B$5:$J$44,5,FALSE)*VLOOKUP(SOYLD2!CH$4,'[1]INTERNAL PARAMETERS-1'!$B$5:$J$44,6,FALSE)*VLOOKUP(SOYLD2!CH$4,'[1]INTERNAL PARAMETERS-1'!$B$5:$J$44,3,FALSE) + SOYLD1!CH169*(1-VLOOKUP(SOYLD2!CH$4,'[1]INTERNAL PARAMETERS-1'!$B$5:$J$44,5,FALSE))*VLOOKUP(SOYLD2!CH$4,'[1]INTERNAL PARAMETERS-1'!$B$5:$J$44,8,FALSE)*VLOOKUP(SOYLD2!CH$4,'[1]INTERNAL PARAMETERS-1'!$B$5:$J$44,3,FALSE)</f>
        <v>0</v>
      </c>
      <c r="CJ169" s="45">
        <f t="shared" si="4"/>
        <v>180.0689482261738</v>
      </c>
      <c r="CK169" s="43">
        <f t="shared" si="5"/>
        <v>3.1630080714704554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'S Opt'!X170</f>
        <v>686.72800120311558</v>
      </c>
      <c r="F170" s="56">
        <f>'[1]INTERNAL PARAMETERS-1'!M8</f>
        <v>68.824999999999989</v>
      </c>
      <c r="G170" s="45">
        <f>SOYLD1!G170*VLOOKUP(SOYLD2!G$4,'[1]INTERNAL PARAMETERS-1'!$B$5:$J$44,5,FALSE)*VLOOKUP(SOYLD2!G$4,'[1]INTERNAL PARAMETERS-1'!$B$5:$J$44,7,FALSE)*SOYLD2!$F170 + SOYLD1!G170*(1-VLOOKUP(SOYLD2!G$4,'[1]INTERNAL PARAMETERS-1'!$B$5:$J$44,5,FALSE))*VLOOKUP(SOYLD2!G$4,'[1]INTERNAL PARAMETERS-1'!$B$5:$J$44,9,FALSE)*SOYLD2!$F170</f>
        <v>130.23420266346935</v>
      </c>
      <c r="H170" s="44">
        <f>SOYLD1!H170*VLOOKUP(SOYLD2!H$4,'[1]INTERNAL PARAMETERS-1'!$B$5:$J$44,5,FALSE)*VLOOKUP(SOYLD2!H$4,'[1]INTERNAL PARAMETERS-1'!$B$5:$J$44,7,FALSE)*SOYLD2!$F170 + SOYLD1!H170*(1-VLOOKUP(SOYLD2!H$4,'[1]INTERNAL PARAMETERS-1'!$B$5:$J$44,5,FALSE))*VLOOKUP(SOYLD2!H$4,'[1]INTERNAL PARAMETERS-1'!$B$5:$J$44,9,FALSE)*SOYLD2!$F170</f>
        <v>70.755235141251873</v>
      </c>
      <c r="I170" s="44">
        <f>SOYLD1!I170*VLOOKUP(SOYLD2!I$4,'[1]INTERNAL PARAMETERS-1'!$B$5:$J$44,5,FALSE)*VLOOKUP(SOYLD2!I$4,'[1]INTERNAL PARAMETERS-1'!$B$5:$J$44,7,FALSE)*SOYLD2!$F170 + SOYLD1!I170*(1-VLOOKUP(SOYLD2!I$4,'[1]INTERNAL PARAMETERS-1'!$B$5:$J$44,5,FALSE))*VLOOKUP(SOYLD2!I$4,'[1]INTERNAL PARAMETERS-1'!$B$5:$J$44,9,FALSE)*SOYLD2!$F170</f>
        <v>148.10677314810798</v>
      </c>
      <c r="J170" s="44">
        <f>SOYLD1!J170*VLOOKUP(SOYLD2!J$4,'[1]INTERNAL PARAMETERS-1'!$B$5:$J$44,5,FALSE)*VLOOKUP(SOYLD2!J$4,'[1]INTERNAL PARAMETERS-1'!$B$5:$J$44,7,FALSE)*SOYLD2!$F170 + SOYLD1!J170*(1-VLOOKUP(SOYLD2!J$4,'[1]INTERNAL PARAMETERS-1'!$B$5:$J$44,5,FALSE))*VLOOKUP(SOYLD2!J$4,'[1]INTERNAL PARAMETERS-1'!$B$5:$J$44,9,FALSE)*SOYLD2!$F170</f>
        <v>0</v>
      </c>
      <c r="K170" s="44">
        <f>SOYLD1!K170*VLOOKUP(SOYLD2!K$4,'[1]INTERNAL PARAMETERS-1'!$B$5:$J$44,5,FALSE)*VLOOKUP(SOYLD2!K$4,'[1]INTERNAL PARAMETERS-1'!$B$5:$J$44,7,FALSE)*SOYLD2!$F170 + SOYLD1!K170*(1-VLOOKUP(SOYLD2!K$4,'[1]INTERNAL PARAMETERS-1'!$B$5:$J$44,5,FALSE))*VLOOKUP(SOYLD2!K$4,'[1]INTERNAL PARAMETERS-1'!$B$5:$J$44,9,FALSE)*SOYLD2!$F170</f>
        <v>0</v>
      </c>
      <c r="L170" s="44">
        <f>SOYLD1!L170*VLOOKUP(SOYLD2!L$4,'[1]INTERNAL PARAMETERS-1'!$B$5:$J$44,5,FALSE)*VLOOKUP(SOYLD2!L$4,'[1]INTERNAL PARAMETERS-1'!$B$5:$J$44,7,FALSE)*SOYLD2!$F170 + SOYLD1!L170*(1-VLOOKUP(SOYLD2!L$4,'[1]INTERNAL PARAMETERS-1'!$B$5:$J$44,5,FALSE))*VLOOKUP(SOYLD2!L$4,'[1]INTERNAL PARAMETERS-1'!$B$5:$J$44,9,FALSE)*SOYLD2!$F170</f>
        <v>0.8065138291073749</v>
      </c>
      <c r="M170" s="44">
        <f>SOYLD1!M170*VLOOKUP(SOYLD2!M$4,'[1]INTERNAL PARAMETERS-1'!$B$5:$J$44,5,FALSE)*VLOOKUP(SOYLD2!M$4,'[1]INTERNAL PARAMETERS-1'!$B$5:$J$44,7,FALSE)*SOYLD2!$F170 + SOYLD1!M170*(1-VLOOKUP(SOYLD2!M$4,'[1]INTERNAL PARAMETERS-1'!$B$5:$J$44,5,FALSE))*VLOOKUP(SOYLD2!M$4,'[1]INTERNAL PARAMETERS-1'!$B$5:$J$44,9,FALSE)*SOYLD2!$F170</f>
        <v>1.0398219643164619</v>
      </c>
      <c r="N170" s="44">
        <f>SOYLD1!N170*VLOOKUP(SOYLD2!N$4,'[1]INTERNAL PARAMETERS-1'!$B$5:$J$44,5,FALSE)*VLOOKUP(SOYLD2!N$4,'[1]INTERNAL PARAMETERS-1'!$B$5:$J$44,7,FALSE)*SOYLD2!$F170 + SOYLD1!N170*(1-VLOOKUP(SOYLD2!N$4,'[1]INTERNAL PARAMETERS-1'!$B$5:$J$44,5,FALSE))*VLOOKUP(SOYLD2!N$4,'[1]INTERNAL PARAMETERS-1'!$B$5:$J$44,9,FALSE)*SOYLD2!$F170</f>
        <v>0.66183973932467743</v>
      </c>
      <c r="O170" s="44">
        <f>SOYLD1!O170*VLOOKUP(SOYLD2!O$4,'[1]INTERNAL PARAMETERS-1'!$B$5:$J$44,5,FALSE)*VLOOKUP(SOYLD2!O$4,'[1]INTERNAL PARAMETERS-1'!$B$5:$J$44,7,FALSE)*SOYLD2!$F170 + SOYLD1!O170*(1-VLOOKUP(SOYLD2!O$4,'[1]INTERNAL PARAMETERS-1'!$B$5:$J$44,5,FALSE))*VLOOKUP(SOYLD2!O$4,'[1]INTERNAL PARAMETERS-1'!$B$5:$J$44,9,FALSE)*SOYLD2!$F170</f>
        <v>0</v>
      </c>
      <c r="P170" s="44">
        <f>SOYLD1!P170*VLOOKUP(SOYLD2!P$4,'[1]INTERNAL PARAMETERS-1'!$B$5:$J$44,5,FALSE)*VLOOKUP(SOYLD2!P$4,'[1]INTERNAL PARAMETERS-1'!$B$5:$J$44,7,FALSE)*SOYLD2!$F170 + SOYLD1!P170*(1-VLOOKUP(SOYLD2!P$4,'[1]INTERNAL PARAMETERS-1'!$B$5:$J$44,5,FALSE))*VLOOKUP(SOYLD2!P$4,'[1]INTERNAL PARAMETERS-1'!$B$5:$J$44,9,FALSE)*SOYLD2!$F170</f>
        <v>0</v>
      </c>
      <c r="Q170" s="44">
        <f>SOYLD1!Q170*VLOOKUP(SOYLD2!Q$4,'[1]INTERNAL PARAMETERS-1'!$B$5:$J$44,5,FALSE)*VLOOKUP(SOYLD2!Q$4,'[1]INTERNAL PARAMETERS-1'!$B$5:$J$44,7,FALSE)*SOYLD2!$F170 + SOYLD1!Q170*(1-VLOOKUP(SOYLD2!Q$4,'[1]INTERNAL PARAMETERS-1'!$B$5:$J$44,5,FALSE))*VLOOKUP(SOYLD2!Q$4,'[1]INTERNAL PARAMETERS-1'!$B$5:$J$44,9,FALSE)*SOYLD2!$F170</f>
        <v>0</v>
      </c>
      <c r="R170" s="44">
        <f>SOYLD1!R170*VLOOKUP(SOYLD2!R$4,'[1]INTERNAL PARAMETERS-1'!$B$5:$J$44,5,FALSE)*VLOOKUP(SOYLD2!R$4,'[1]INTERNAL PARAMETERS-1'!$B$5:$J$44,7,FALSE)*SOYLD2!$F170 + SOYLD1!R170*(1-VLOOKUP(SOYLD2!R$4,'[1]INTERNAL PARAMETERS-1'!$B$5:$J$44,5,FALSE))*VLOOKUP(SOYLD2!R$4,'[1]INTERNAL PARAMETERS-1'!$B$5:$J$44,9,FALSE)*SOYLD2!$F170</f>
        <v>0.66933463679600314</v>
      </c>
      <c r="S170" s="44">
        <f>SOYLD1!S170*VLOOKUP(SOYLD2!S$4,'[1]INTERNAL PARAMETERS-1'!$B$5:$J$44,5,FALSE)*VLOOKUP(SOYLD2!S$4,'[1]INTERNAL PARAMETERS-1'!$B$5:$J$44,7,FALSE)*SOYLD2!$F170 + SOYLD1!S170*(1-VLOOKUP(SOYLD2!S$4,'[1]INTERNAL PARAMETERS-1'!$B$5:$J$44,5,FALSE))*VLOOKUP(SOYLD2!S$4,'[1]INTERNAL PARAMETERS-1'!$B$5:$J$44,9,FALSE)*SOYLD2!$F170</f>
        <v>27.672222542162157</v>
      </c>
      <c r="T170" s="44">
        <f>SOYLD1!T170*VLOOKUP(SOYLD2!T$4,'[1]INTERNAL PARAMETERS-1'!$B$5:$J$44,5,FALSE)*VLOOKUP(SOYLD2!T$4,'[1]INTERNAL PARAMETERS-1'!$B$5:$J$44,7,FALSE)*SOYLD2!$F170 + SOYLD1!T170*(1-VLOOKUP(SOYLD2!T$4,'[1]INTERNAL PARAMETERS-1'!$B$5:$J$44,5,FALSE))*VLOOKUP(SOYLD2!T$4,'[1]INTERNAL PARAMETERS-1'!$B$5:$J$44,9,FALSE)*SOYLD2!$F170</f>
        <v>1.9720454175853317</v>
      </c>
      <c r="U170" s="44">
        <f>SOYLD1!U170*VLOOKUP(SOYLD2!U$4,'[1]INTERNAL PARAMETERS-1'!$B$5:$J$44,5,FALSE)*VLOOKUP(SOYLD2!U$4,'[1]INTERNAL PARAMETERS-1'!$B$5:$J$44,7,FALSE)*SOYLD2!$F170 + SOYLD1!U170*(1-VLOOKUP(SOYLD2!U$4,'[1]INTERNAL PARAMETERS-1'!$B$5:$J$44,5,FALSE))*VLOOKUP(SOYLD2!U$4,'[1]INTERNAL PARAMETERS-1'!$B$5:$J$44,9,FALSE)*SOYLD2!$F170</f>
        <v>2.1609031272868817</v>
      </c>
      <c r="V170" s="44">
        <f>SOYLD1!V170*VLOOKUP(SOYLD2!V$4,'[1]INTERNAL PARAMETERS-1'!$B$5:$J$44,5,FALSE)*VLOOKUP(SOYLD2!V$4,'[1]INTERNAL PARAMETERS-1'!$B$5:$J$44,7,FALSE)*SOYLD2!$F170 + SOYLD1!V170*(1-VLOOKUP(SOYLD2!V$4,'[1]INTERNAL PARAMETERS-1'!$B$5:$J$44,5,FALSE))*VLOOKUP(SOYLD2!V$4,'[1]INTERNAL PARAMETERS-1'!$B$5:$J$44,9,FALSE)*SOYLD2!$F170</f>
        <v>16.229302811597265</v>
      </c>
      <c r="W170" s="44">
        <f>SOYLD1!W170*VLOOKUP(SOYLD2!W$4,'[1]INTERNAL PARAMETERS-1'!$B$5:$J$44,5,FALSE)*VLOOKUP(SOYLD2!W$4,'[1]INTERNAL PARAMETERS-1'!$B$5:$J$44,7,FALSE)*SOYLD2!$F170 + SOYLD1!W170*(1-VLOOKUP(SOYLD2!W$4,'[1]INTERNAL PARAMETERS-1'!$B$5:$J$44,5,FALSE))*VLOOKUP(SOYLD2!W$4,'[1]INTERNAL PARAMETERS-1'!$B$5:$J$44,9,FALSE)*SOYLD2!$F170</f>
        <v>0</v>
      </c>
      <c r="X170" s="44">
        <f>SOYLD1!X170*VLOOKUP(SOYLD2!X$4,'[1]INTERNAL PARAMETERS-1'!$B$5:$J$44,5,FALSE)*VLOOKUP(SOYLD2!X$4,'[1]INTERNAL PARAMETERS-1'!$B$5:$J$44,7,FALSE)*SOYLD2!$F170 + SOYLD1!X170*(1-VLOOKUP(SOYLD2!X$4,'[1]INTERNAL PARAMETERS-1'!$B$5:$J$44,5,FALSE))*VLOOKUP(SOYLD2!X$4,'[1]INTERNAL PARAMETERS-1'!$B$5:$J$44,9,FALSE)*SOYLD2!$F170</f>
        <v>0</v>
      </c>
      <c r="Y170" s="44">
        <f>SOYLD1!Y170*VLOOKUP(SOYLD2!Y$4,'[1]INTERNAL PARAMETERS-1'!$B$5:$J$44,5,FALSE)*VLOOKUP(SOYLD2!Y$4,'[1]INTERNAL PARAMETERS-1'!$B$5:$J$44,7,FALSE)*SOYLD2!$F170 + SOYLD1!Y170*(1-VLOOKUP(SOYLD2!Y$4,'[1]INTERNAL PARAMETERS-1'!$B$5:$J$44,5,FALSE))*VLOOKUP(SOYLD2!Y$4,'[1]INTERNAL PARAMETERS-1'!$B$5:$J$44,9,FALSE)*SOYLD2!$F170</f>
        <v>0</v>
      </c>
      <c r="Z170" s="44">
        <f>SOYLD1!Z170*VLOOKUP(SOYLD2!Z$4,'[1]INTERNAL PARAMETERS-1'!$B$5:$J$44,5,FALSE)*VLOOKUP(SOYLD2!Z$4,'[1]INTERNAL PARAMETERS-1'!$B$5:$J$44,7,FALSE)*SOYLD2!$F170 + SOYLD1!Z170*(1-VLOOKUP(SOYLD2!Z$4,'[1]INTERNAL PARAMETERS-1'!$B$5:$J$44,5,FALSE))*VLOOKUP(SOYLD2!Z$4,'[1]INTERNAL PARAMETERS-1'!$B$5:$J$44,9,FALSE)*SOYLD2!$F170</f>
        <v>0</v>
      </c>
      <c r="AA170" s="44">
        <f>SOYLD1!AA170*VLOOKUP(SOYLD2!AA$4,'[1]INTERNAL PARAMETERS-1'!$B$5:$J$44,5,FALSE)*VLOOKUP(SOYLD2!AA$4,'[1]INTERNAL PARAMETERS-1'!$B$5:$J$44,7,FALSE)*SOYLD2!$F170 + SOYLD1!AA170*(1-VLOOKUP(SOYLD2!AA$4,'[1]INTERNAL PARAMETERS-1'!$B$5:$J$44,5,FALSE))*VLOOKUP(SOYLD2!AA$4,'[1]INTERNAL PARAMETERS-1'!$B$5:$J$44,9,FALSE)*SOYLD2!$F170</f>
        <v>0</v>
      </c>
      <c r="AB170" s="44">
        <f>SOYLD1!AB170*VLOOKUP(SOYLD2!AB$4,'[1]INTERNAL PARAMETERS-1'!$B$5:$J$44,5,FALSE)*VLOOKUP(SOYLD2!AB$4,'[1]INTERNAL PARAMETERS-1'!$B$5:$J$44,7,FALSE)*SOYLD2!$F170 + SOYLD1!AB170*(1-VLOOKUP(SOYLD2!AB$4,'[1]INTERNAL PARAMETERS-1'!$B$5:$J$44,5,FALSE))*VLOOKUP(SOYLD2!AB$4,'[1]INTERNAL PARAMETERS-1'!$B$5:$J$44,9,FALSE)*SOYLD2!$F170</f>
        <v>0</v>
      </c>
      <c r="AC170" s="44">
        <f>SOYLD1!AC170*VLOOKUP(SOYLD2!AC$4,'[1]INTERNAL PARAMETERS-1'!$B$5:$J$44,5,FALSE)*VLOOKUP(SOYLD2!AC$4,'[1]INTERNAL PARAMETERS-1'!$B$5:$J$44,7,FALSE)*SOYLD2!$F170 + SOYLD1!AC170*(1-VLOOKUP(SOYLD2!AC$4,'[1]INTERNAL PARAMETERS-1'!$B$5:$J$44,5,FALSE))*VLOOKUP(SOYLD2!AC$4,'[1]INTERNAL PARAMETERS-1'!$B$5:$J$44,9,FALSE)*SOYLD2!$F170</f>
        <v>0</v>
      </c>
      <c r="AD170" s="44">
        <f>SOYLD1!AD170*VLOOKUP(SOYLD2!AD$4,'[1]INTERNAL PARAMETERS-1'!$B$5:$J$44,5,FALSE)*VLOOKUP(SOYLD2!AD$4,'[1]INTERNAL PARAMETERS-1'!$B$5:$J$44,7,FALSE)*SOYLD2!$F170 + SOYLD1!AD170*(1-VLOOKUP(SOYLD2!AD$4,'[1]INTERNAL PARAMETERS-1'!$B$5:$J$44,5,FALSE))*VLOOKUP(SOYLD2!AD$4,'[1]INTERNAL PARAMETERS-1'!$B$5:$J$44,9,FALSE)*SOYLD2!$F170</f>
        <v>0</v>
      </c>
      <c r="AE170" s="44">
        <f>SOYLD1!AE170*VLOOKUP(SOYLD2!AE$4,'[1]INTERNAL PARAMETERS-1'!$B$5:$J$44,5,FALSE)*VLOOKUP(SOYLD2!AE$4,'[1]INTERNAL PARAMETERS-1'!$B$5:$J$44,7,FALSE)*SOYLD2!$F170 + SOYLD1!AE170*(1-VLOOKUP(SOYLD2!AE$4,'[1]INTERNAL PARAMETERS-1'!$B$5:$J$44,5,FALSE))*VLOOKUP(SOYLD2!AE$4,'[1]INTERNAL PARAMETERS-1'!$B$5:$J$44,9,FALSE)*SOYLD2!$F170</f>
        <v>0</v>
      </c>
      <c r="AF170" s="44">
        <f>SOYLD1!AF170*VLOOKUP(SOYLD2!AF$4,'[1]INTERNAL PARAMETERS-1'!$B$5:$J$44,5,FALSE)*VLOOKUP(SOYLD2!AF$4,'[1]INTERNAL PARAMETERS-1'!$B$5:$J$44,7,FALSE)*SOYLD2!$F170 + SOYLD1!AF170*(1-VLOOKUP(SOYLD2!AF$4,'[1]INTERNAL PARAMETERS-1'!$B$5:$J$44,5,FALSE))*VLOOKUP(SOYLD2!AF$4,'[1]INTERNAL PARAMETERS-1'!$B$5:$J$44,9,FALSE)*SOYLD2!$F170</f>
        <v>0</v>
      </c>
      <c r="AG170" s="44">
        <f>SOYLD1!AG170*VLOOKUP(SOYLD2!AG$4,'[1]INTERNAL PARAMETERS-1'!$B$5:$J$44,5,FALSE)*VLOOKUP(SOYLD2!AG$4,'[1]INTERNAL PARAMETERS-1'!$B$5:$J$44,7,FALSE)*SOYLD2!$F170 + SOYLD1!AG170*(1-VLOOKUP(SOYLD2!AG$4,'[1]INTERNAL PARAMETERS-1'!$B$5:$J$44,5,FALSE))*VLOOKUP(SOYLD2!AG$4,'[1]INTERNAL PARAMETERS-1'!$B$5:$J$44,9,FALSE)*SOYLD2!$F170</f>
        <v>0</v>
      </c>
      <c r="AH170" s="44">
        <f>SOYLD1!AH170*VLOOKUP(SOYLD2!AH$4,'[1]INTERNAL PARAMETERS-1'!$B$5:$J$44,5,FALSE)*VLOOKUP(SOYLD2!AH$4,'[1]INTERNAL PARAMETERS-1'!$B$5:$J$44,7,FALSE)*SOYLD2!$F170 + SOYLD1!AH170*(1-VLOOKUP(SOYLD2!AH$4,'[1]INTERNAL PARAMETERS-1'!$B$5:$J$44,5,FALSE))*VLOOKUP(SOYLD2!AH$4,'[1]INTERNAL PARAMETERS-1'!$B$5:$J$44,9,FALSE)*SOYLD2!$F170</f>
        <v>0</v>
      </c>
      <c r="AI170" s="44">
        <f>SOYLD1!AI170*VLOOKUP(SOYLD2!AI$4,'[1]INTERNAL PARAMETERS-1'!$B$5:$J$44,5,FALSE)*VLOOKUP(SOYLD2!AI$4,'[1]INTERNAL PARAMETERS-1'!$B$5:$J$44,7,FALSE)*SOYLD2!$F170 + SOYLD1!AI170*(1-VLOOKUP(SOYLD2!AI$4,'[1]INTERNAL PARAMETERS-1'!$B$5:$J$44,5,FALSE))*VLOOKUP(SOYLD2!AI$4,'[1]INTERNAL PARAMETERS-1'!$B$5:$J$44,9,FALSE)*SOYLD2!$F170</f>
        <v>8.9636279705938585E-2</v>
      </c>
      <c r="AJ170" s="44">
        <f>SOYLD1!AJ170*VLOOKUP(SOYLD2!AJ$4,'[1]INTERNAL PARAMETERS-1'!$B$5:$J$44,5,FALSE)*VLOOKUP(SOYLD2!AJ$4,'[1]INTERNAL PARAMETERS-1'!$B$5:$J$44,7,FALSE)*SOYLD2!$F170 + SOYLD1!AJ170*(1-VLOOKUP(SOYLD2!AJ$4,'[1]INTERNAL PARAMETERS-1'!$B$5:$J$44,5,FALSE))*VLOOKUP(SOYLD2!AJ$4,'[1]INTERNAL PARAMETERS-1'!$B$5:$J$44,9,FALSE)*SOYLD2!$F170</f>
        <v>0</v>
      </c>
      <c r="AK170" s="44">
        <f>SOYLD1!AK170*VLOOKUP(SOYLD2!AK$4,'[1]INTERNAL PARAMETERS-1'!$B$5:$J$44,5,FALSE)*VLOOKUP(SOYLD2!AK$4,'[1]INTERNAL PARAMETERS-1'!$B$5:$J$44,7,FALSE)*SOYLD2!$F170 + SOYLD1!AK170*(1-VLOOKUP(SOYLD2!AK$4,'[1]INTERNAL PARAMETERS-1'!$B$5:$J$44,5,FALSE))*VLOOKUP(SOYLD2!AK$4,'[1]INTERNAL PARAMETERS-1'!$B$5:$J$44,9,FALSE)*SOYLD2!$F170</f>
        <v>0</v>
      </c>
      <c r="AL170" s="44">
        <f>SOYLD1!AL170*VLOOKUP(SOYLD2!AL$4,'[1]INTERNAL PARAMETERS-1'!$B$5:$J$44,5,FALSE)*VLOOKUP(SOYLD2!AL$4,'[1]INTERNAL PARAMETERS-1'!$B$5:$J$44,7,FALSE)*SOYLD2!$F170 + SOYLD1!AL170*(1-VLOOKUP(SOYLD2!AL$4,'[1]INTERNAL PARAMETERS-1'!$B$5:$J$44,5,FALSE))*VLOOKUP(SOYLD2!AL$4,'[1]INTERNAL PARAMETERS-1'!$B$5:$J$44,9,FALSE)*SOYLD2!$F170</f>
        <v>0</v>
      </c>
      <c r="AM170" s="44">
        <f>SOYLD1!AM170*VLOOKUP(SOYLD2!AM$4,'[1]INTERNAL PARAMETERS-1'!$B$5:$J$44,5,FALSE)*VLOOKUP(SOYLD2!AM$4,'[1]INTERNAL PARAMETERS-1'!$B$5:$J$44,7,FALSE)*SOYLD2!$F170 + SOYLD1!AM170*(1-VLOOKUP(SOYLD2!AM$4,'[1]INTERNAL PARAMETERS-1'!$B$5:$J$44,5,FALSE))*VLOOKUP(SOYLD2!AM$4,'[1]INTERNAL PARAMETERS-1'!$B$5:$J$44,9,FALSE)*SOYLD2!$F170</f>
        <v>0</v>
      </c>
      <c r="AN170" s="44">
        <f>SOYLD1!AN170*VLOOKUP(SOYLD2!AN$4,'[1]INTERNAL PARAMETERS-1'!$B$5:$J$44,5,FALSE)*VLOOKUP(SOYLD2!AN$4,'[1]INTERNAL PARAMETERS-1'!$B$5:$J$44,7,FALSE)*SOYLD2!$F170 + SOYLD1!AN170*(1-VLOOKUP(SOYLD2!AN$4,'[1]INTERNAL PARAMETERS-1'!$B$5:$J$44,5,FALSE))*VLOOKUP(SOYLD2!AN$4,'[1]INTERNAL PARAMETERS-1'!$B$5:$J$44,9,FALSE)*SOYLD2!$F170</f>
        <v>0</v>
      </c>
      <c r="AO170" s="44">
        <f>SOYLD1!AO170*VLOOKUP(SOYLD2!AO$4,'[1]INTERNAL PARAMETERS-1'!$B$5:$J$44,5,FALSE)*VLOOKUP(SOYLD2!AO$4,'[1]INTERNAL PARAMETERS-1'!$B$5:$J$44,7,FALSE)*SOYLD2!$F170 + SOYLD1!AO170*(1-VLOOKUP(SOYLD2!AO$4,'[1]INTERNAL PARAMETERS-1'!$B$5:$J$44,5,FALSE))*VLOOKUP(SOYLD2!AO$4,'[1]INTERNAL PARAMETERS-1'!$B$5:$J$44,9,FALSE)*SOYLD2!$F170</f>
        <v>0</v>
      </c>
      <c r="AP170" s="44">
        <f>SOYLD1!AP170*VLOOKUP(SOYLD2!AP$4,'[1]INTERNAL PARAMETERS-1'!$B$5:$J$44,5,FALSE)*VLOOKUP(SOYLD2!AP$4,'[1]INTERNAL PARAMETERS-1'!$B$5:$J$44,7,FALSE)*SOYLD2!$F170 + SOYLD1!AP170*(1-VLOOKUP(SOYLD2!AP$4,'[1]INTERNAL PARAMETERS-1'!$B$5:$J$44,5,FALSE))*VLOOKUP(SOYLD2!AP$4,'[1]INTERNAL PARAMETERS-1'!$B$5:$J$44,9,FALSE)*SOYLD2!$F170</f>
        <v>0</v>
      </c>
      <c r="AQ170" s="44">
        <f>SOYLD1!AQ170*VLOOKUP(SOYLD2!AQ$4,'[1]INTERNAL PARAMETERS-1'!$B$5:$J$44,5,FALSE)*VLOOKUP(SOYLD2!AQ$4,'[1]INTERNAL PARAMETERS-1'!$B$5:$J$44,7,FALSE)*SOYLD2!$F170 + SOYLD1!AQ170*(1-VLOOKUP(SOYLD2!AQ$4,'[1]INTERNAL PARAMETERS-1'!$B$5:$J$44,5,FALSE))*VLOOKUP(SOYLD2!AQ$4,'[1]INTERNAL PARAMETERS-1'!$B$5:$J$44,9,FALSE)*SOYLD2!$F170</f>
        <v>0</v>
      </c>
      <c r="AR170" s="44">
        <f>SOYLD1!AR170*VLOOKUP(SOYLD2!AR$4,'[1]INTERNAL PARAMETERS-1'!$B$5:$J$44,5,FALSE)*VLOOKUP(SOYLD2!AR$4,'[1]INTERNAL PARAMETERS-1'!$B$5:$J$44,7,FALSE)*SOYLD2!$F170 + SOYLD1!AR170*(1-VLOOKUP(SOYLD2!AR$4,'[1]INTERNAL PARAMETERS-1'!$B$5:$J$44,5,FALSE))*VLOOKUP(SOYLD2!AR$4,'[1]INTERNAL PARAMETERS-1'!$B$5:$J$44,9,FALSE)*SOYLD2!$F170</f>
        <v>0</v>
      </c>
      <c r="AS170" s="44">
        <f>SOYLD1!AS170*VLOOKUP(SOYLD2!AS$4,'[1]INTERNAL PARAMETERS-1'!$B$5:$J$44,5,FALSE)*VLOOKUP(SOYLD2!AS$4,'[1]INTERNAL PARAMETERS-1'!$B$5:$J$44,7,FALSE)*SOYLD2!$F170 + SOYLD1!AS170*(1-VLOOKUP(SOYLD2!AS$4,'[1]INTERNAL PARAMETERS-1'!$B$5:$J$44,5,FALSE))*VLOOKUP(SOYLD2!AS$4,'[1]INTERNAL PARAMETERS-1'!$B$5:$J$44,9,FALSE)*SOYLD2!$F170</f>
        <v>0</v>
      </c>
      <c r="AT170" s="43">
        <f>SOYLD1!AT170*VLOOKUP(SOYLD2!AT$4,'[1]INTERNAL PARAMETERS-1'!$B$5:$J$44,5,FALSE)*VLOOKUP(SOYLD2!AT$4,'[1]INTERNAL PARAMETERS-1'!$B$5:$J$44,7,FALSE)*SOYLD2!$F170 + SOYLD1!AT170*(1-VLOOKUP(SOYLD2!AT$4,'[1]INTERNAL PARAMETERS-1'!$B$5:$J$44,5,FALSE))*VLOOKUP(SOYLD2!AT$4,'[1]INTERNAL PARAMETERS-1'!$B$5:$J$44,9,FALSE)*SOYLD2!$F170</f>
        <v>0</v>
      </c>
      <c r="AU170" s="45">
        <f>SOYLD1!AU170*VLOOKUP(SOYLD2!AU$4,'[1]INTERNAL PARAMETERS-1'!$B$5:$J$44,5,FALSE)*VLOOKUP(SOYLD2!AU$4,'[1]INTERNAL PARAMETERS-1'!$B$5:$J$44,6,FALSE)*VLOOKUP(SOYLD2!AU$4,'[1]INTERNAL PARAMETERS-1'!$B$5:$J$44,3,FALSE) + SOYLD1!AU170*(1-VLOOKUP(SOYLD2!AU$4,'[1]INTERNAL PARAMETERS-1'!$B$5:$J$44,5,FALSE))*VLOOKUP(SOYLD2!AU$4,'[1]INTERNAL PARAMETERS-1'!$B$5:$J$44,8,FALSE)*VLOOKUP(SOYLD2!AU$4,'[1]INTERNAL PARAMETERS-1'!$B$5:$J$44,3,FALSE)</f>
        <v>0</v>
      </c>
      <c r="AV170" s="44">
        <f>SOYLD1!AV170*VLOOKUP(SOYLD2!AV$4,'[1]INTERNAL PARAMETERS-1'!$B$5:$J$44,5,FALSE)*VLOOKUP(SOYLD2!AV$4,'[1]INTERNAL PARAMETERS-1'!$B$5:$J$44,6,FALSE)*VLOOKUP(SOYLD2!AV$4,'[1]INTERNAL PARAMETERS-1'!$B$5:$J$44,3,FALSE) + SOYLD1!AV170*(1-VLOOKUP(SOYLD2!AV$4,'[1]INTERNAL PARAMETERS-1'!$B$5:$J$44,5,FALSE))*VLOOKUP(SOYLD2!AV$4,'[1]INTERNAL PARAMETERS-1'!$B$5:$J$44,8,FALSE)*VLOOKUP(SOYLD2!AV$4,'[1]INTERNAL PARAMETERS-1'!$B$5:$J$44,3,FALSE)</f>
        <v>0</v>
      </c>
      <c r="AW170" s="44">
        <f>SOYLD1!AW170*VLOOKUP(SOYLD2!AW$4,'[1]INTERNAL PARAMETERS-1'!$B$5:$J$44,5,FALSE)*VLOOKUP(SOYLD2!AW$4,'[1]INTERNAL PARAMETERS-1'!$B$5:$J$44,6,FALSE)*VLOOKUP(SOYLD2!AW$4,'[1]INTERNAL PARAMETERS-1'!$B$5:$J$44,3,FALSE) + SOYLD1!AW170*(1-VLOOKUP(SOYLD2!AW$4,'[1]INTERNAL PARAMETERS-1'!$B$5:$J$44,5,FALSE))*VLOOKUP(SOYLD2!AW$4,'[1]INTERNAL PARAMETERS-1'!$B$5:$J$44,8,FALSE)*VLOOKUP(SOYLD2!AW$4,'[1]INTERNAL PARAMETERS-1'!$B$5:$J$44,3,FALSE)</f>
        <v>2.540738415129002</v>
      </c>
      <c r="AX170" s="44">
        <f>SOYLD1!AX170*VLOOKUP(SOYLD2!AX$4,'[1]INTERNAL PARAMETERS-1'!$B$5:$J$44,5,FALSE)*VLOOKUP(SOYLD2!AX$4,'[1]INTERNAL PARAMETERS-1'!$B$5:$J$44,6,FALSE)*VLOOKUP(SOYLD2!AX$4,'[1]INTERNAL PARAMETERS-1'!$B$5:$J$44,3,FALSE) + SOYLD1!AX170*(1-VLOOKUP(SOYLD2!AX$4,'[1]INTERNAL PARAMETERS-1'!$B$5:$J$44,5,FALSE))*VLOOKUP(SOYLD2!AX$4,'[1]INTERNAL PARAMETERS-1'!$B$5:$J$44,8,FALSE)*VLOOKUP(SOYLD2!AX$4,'[1]INTERNAL PARAMETERS-1'!$B$5:$J$44,3,FALSE)</f>
        <v>0</v>
      </c>
      <c r="AY170" s="44">
        <f>SOYLD1!AY170*VLOOKUP(SOYLD2!AY$4,'[1]INTERNAL PARAMETERS-1'!$B$5:$J$44,5,FALSE)*VLOOKUP(SOYLD2!AY$4,'[1]INTERNAL PARAMETERS-1'!$B$5:$J$44,6,FALSE)*VLOOKUP(SOYLD2!AY$4,'[1]INTERNAL PARAMETERS-1'!$B$5:$J$44,3,FALSE) + SOYLD1!AY170*(1-VLOOKUP(SOYLD2!AY$4,'[1]INTERNAL PARAMETERS-1'!$B$5:$J$44,5,FALSE))*VLOOKUP(SOYLD2!AY$4,'[1]INTERNAL PARAMETERS-1'!$B$5:$J$44,8,FALSE)*VLOOKUP(SOYLD2!AY$4,'[1]INTERNAL PARAMETERS-1'!$B$5:$J$44,3,FALSE)</f>
        <v>0</v>
      </c>
      <c r="AZ170" s="44">
        <f>SOYLD1!AZ170*VLOOKUP(SOYLD2!AZ$4,'[1]INTERNAL PARAMETERS-1'!$B$5:$J$44,5,FALSE)*VLOOKUP(SOYLD2!AZ$4,'[1]INTERNAL PARAMETERS-1'!$B$5:$J$44,6,FALSE)*VLOOKUP(SOYLD2!AZ$4,'[1]INTERNAL PARAMETERS-1'!$B$5:$J$44,3,FALSE) + SOYLD1!AZ170*(1-VLOOKUP(SOYLD2!AZ$4,'[1]INTERNAL PARAMETERS-1'!$B$5:$J$44,5,FALSE))*VLOOKUP(SOYLD2!AZ$4,'[1]INTERNAL PARAMETERS-1'!$B$5:$J$44,8,FALSE)*VLOOKUP(SOYLD2!AZ$4,'[1]INTERNAL PARAMETERS-1'!$B$5:$J$44,3,FALSE)</f>
        <v>0</v>
      </c>
      <c r="BA170" s="44">
        <f>SOYLD1!BA170*VLOOKUP(SOYLD2!BA$4,'[1]INTERNAL PARAMETERS-1'!$B$5:$J$44,5,FALSE)*VLOOKUP(SOYLD2!BA$4,'[1]INTERNAL PARAMETERS-1'!$B$5:$J$44,6,FALSE)*VLOOKUP(SOYLD2!BA$4,'[1]INTERNAL PARAMETERS-1'!$B$5:$J$44,3,FALSE) + SOYLD1!BA170*(1-VLOOKUP(SOYLD2!BA$4,'[1]INTERNAL PARAMETERS-1'!$B$5:$J$44,5,FALSE))*VLOOKUP(SOYLD2!BA$4,'[1]INTERNAL PARAMETERS-1'!$B$5:$J$44,8,FALSE)*VLOOKUP(SOYLD2!BA$4,'[1]INTERNAL PARAMETERS-1'!$B$5:$J$44,3,FALSE)</f>
        <v>0.17829453502136478</v>
      </c>
      <c r="BB170" s="44">
        <f>SOYLD1!BB170*VLOOKUP(SOYLD2!BB$4,'[1]INTERNAL PARAMETERS-1'!$B$5:$J$44,5,FALSE)*VLOOKUP(SOYLD2!BB$4,'[1]INTERNAL PARAMETERS-1'!$B$5:$J$44,6,FALSE)*VLOOKUP(SOYLD2!BB$4,'[1]INTERNAL PARAMETERS-1'!$B$5:$J$44,3,FALSE) + SOYLD1!BB170*(1-VLOOKUP(SOYLD2!BB$4,'[1]INTERNAL PARAMETERS-1'!$B$5:$J$44,5,FALSE))*VLOOKUP(SOYLD2!BB$4,'[1]INTERNAL PARAMETERS-1'!$B$5:$J$44,8,FALSE)*VLOOKUP(SOYLD2!BB$4,'[1]INTERNAL PARAMETERS-1'!$B$5:$J$44,3,FALSE)</f>
        <v>0.56636074856419105</v>
      </c>
      <c r="BC170" s="44">
        <f>SOYLD1!BC170*VLOOKUP(SOYLD2!BC$4,'[1]INTERNAL PARAMETERS-1'!$B$5:$J$44,5,FALSE)*VLOOKUP(SOYLD2!BC$4,'[1]INTERNAL PARAMETERS-1'!$B$5:$J$44,6,FALSE)*VLOOKUP(SOYLD2!BC$4,'[1]INTERNAL PARAMETERS-1'!$B$5:$J$44,3,FALSE) + SOYLD1!BC170*(1-VLOOKUP(SOYLD2!BC$4,'[1]INTERNAL PARAMETERS-1'!$B$5:$J$44,5,FALSE))*VLOOKUP(SOYLD2!BC$4,'[1]INTERNAL PARAMETERS-1'!$B$5:$J$44,8,FALSE)*VLOOKUP(SOYLD2!BC$4,'[1]INTERNAL PARAMETERS-1'!$B$5:$J$44,3,FALSE)</f>
        <v>0.2325018237508954</v>
      </c>
      <c r="BD170" s="44">
        <f>SOYLD1!BD170*VLOOKUP(SOYLD2!BD$4,'[1]INTERNAL PARAMETERS-1'!$B$5:$J$44,5,FALSE)*VLOOKUP(SOYLD2!BD$4,'[1]INTERNAL PARAMETERS-1'!$B$5:$J$44,6,FALSE)*VLOOKUP(SOYLD2!BD$4,'[1]INTERNAL PARAMETERS-1'!$B$5:$J$44,3,FALSE) + SOYLD1!BD170*(1-VLOOKUP(SOYLD2!BD$4,'[1]INTERNAL PARAMETERS-1'!$B$5:$J$44,5,FALSE))*VLOOKUP(SOYLD2!BD$4,'[1]INTERNAL PARAMETERS-1'!$B$5:$J$44,8,FALSE)*VLOOKUP(SOYLD2!BD$4,'[1]INTERNAL PARAMETERS-1'!$B$5:$J$44,3,FALSE)</f>
        <v>0.47724120816894716</v>
      </c>
      <c r="BE170" s="44">
        <f>SOYLD1!BE170*VLOOKUP(SOYLD2!BE$4,'[1]INTERNAL PARAMETERS-1'!$B$5:$J$44,5,FALSE)*VLOOKUP(SOYLD2!BE$4,'[1]INTERNAL PARAMETERS-1'!$B$5:$J$44,6,FALSE)*VLOOKUP(SOYLD2!BE$4,'[1]INTERNAL PARAMETERS-1'!$B$5:$J$44,3,FALSE) + SOYLD1!BE170*(1-VLOOKUP(SOYLD2!BE$4,'[1]INTERNAL PARAMETERS-1'!$B$5:$J$44,5,FALSE))*VLOOKUP(SOYLD2!BE$4,'[1]INTERNAL PARAMETERS-1'!$B$5:$J$44,8,FALSE)*VLOOKUP(SOYLD2!BE$4,'[1]INTERNAL PARAMETERS-1'!$B$5:$J$44,3,FALSE)</f>
        <v>0.88782561047291597</v>
      </c>
      <c r="BF170" s="44">
        <f>SOYLD1!BF170*VLOOKUP(SOYLD2!BF$4,'[1]INTERNAL PARAMETERS-1'!$B$5:$J$44,5,FALSE)*VLOOKUP(SOYLD2!BF$4,'[1]INTERNAL PARAMETERS-1'!$B$5:$J$44,6,FALSE)*VLOOKUP(SOYLD2!BF$4,'[1]INTERNAL PARAMETERS-1'!$B$5:$J$44,3,FALSE) + SOYLD1!BF170*(1-VLOOKUP(SOYLD2!BF$4,'[1]INTERNAL PARAMETERS-1'!$B$5:$J$44,5,FALSE))*VLOOKUP(SOYLD2!BF$4,'[1]INTERNAL PARAMETERS-1'!$B$5:$J$44,8,FALSE)*VLOOKUP(SOYLD2!BF$4,'[1]INTERNAL PARAMETERS-1'!$B$5:$J$44,3,FALSE)</f>
        <v>0</v>
      </c>
      <c r="BG170" s="44">
        <f>SOYLD1!BG170*VLOOKUP(SOYLD2!BG$4,'[1]INTERNAL PARAMETERS-1'!$B$5:$J$44,5,FALSE)*VLOOKUP(SOYLD2!BG$4,'[1]INTERNAL PARAMETERS-1'!$B$5:$J$44,6,FALSE)*VLOOKUP(SOYLD2!BG$4,'[1]INTERNAL PARAMETERS-1'!$B$5:$J$44,3,FALSE) + SOYLD1!BG170*(1-VLOOKUP(SOYLD2!BG$4,'[1]INTERNAL PARAMETERS-1'!$B$5:$J$44,5,FALSE))*VLOOKUP(SOYLD2!BG$4,'[1]INTERNAL PARAMETERS-1'!$B$5:$J$44,8,FALSE)*VLOOKUP(SOYLD2!BG$4,'[1]INTERNAL PARAMETERS-1'!$B$5:$J$44,3,FALSE)</f>
        <v>0.59964209644279975</v>
      </c>
      <c r="BH170" s="44">
        <f>SOYLD1!BH170*VLOOKUP(SOYLD2!BH$4,'[1]INTERNAL PARAMETERS-1'!$B$5:$J$44,5,FALSE)*VLOOKUP(SOYLD2!BH$4,'[1]INTERNAL PARAMETERS-1'!$B$5:$J$44,6,FALSE)*VLOOKUP(SOYLD2!BH$4,'[1]INTERNAL PARAMETERS-1'!$B$5:$J$44,3,FALSE) + SOYLD1!BH170*(1-VLOOKUP(SOYLD2!BH$4,'[1]INTERNAL PARAMETERS-1'!$B$5:$J$44,5,FALSE))*VLOOKUP(SOYLD2!BH$4,'[1]INTERNAL PARAMETERS-1'!$B$5:$J$44,8,FALSE)*VLOOKUP(SOYLD2!BH$4,'[1]INTERNAL PARAMETERS-1'!$B$5:$J$44,3,FALSE)</f>
        <v>8.8959743640173669E-4</v>
      </c>
      <c r="BI170" s="44">
        <f>SOYLD1!BI170*VLOOKUP(SOYLD2!BI$4,'[1]INTERNAL PARAMETERS-1'!$B$5:$J$44,5,FALSE)*VLOOKUP(SOYLD2!BI$4,'[1]INTERNAL PARAMETERS-1'!$B$5:$J$44,6,FALSE)*VLOOKUP(SOYLD2!BI$4,'[1]INTERNAL PARAMETERS-1'!$B$5:$J$44,3,FALSE) + SOYLD1!BI170*(1-VLOOKUP(SOYLD2!BI$4,'[1]INTERNAL PARAMETERS-1'!$B$5:$J$44,5,FALSE))*VLOOKUP(SOYLD2!BI$4,'[1]INTERNAL PARAMETERS-1'!$B$5:$J$44,8,FALSE)*VLOOKUP(SOYLD2!BI$4,'[1]INTERNAL PARAMETERS-1'!$B$5:$J$44,3,FALSE)</f>
        <v>0</v>
      </c>
      <c r="BJ170" s="44">
        <f>SOYLD1!BJ170*VLOOKUP(SOYLD2!BJ$4,'[1]INTERNAL PARAMETERS-1'!$B$5:$J$44,5,FALSE)*VLOOKUP(SOYLD2!BJ$4,'[1]INTERNAL PARAMETERS-1'!$B$5:$J$44,6,FALSE)*VLOOKUP(SOYLD2!BJ$4,'[1]INTERNAL PARAMETERS-1'!$B$5:$J$44,3,FALSE) + SOYLD1!BJ170*(1-VLOOKUP(SOYLD2!BJ$4,'[1]INTERNAL PARAMETERS-1'!$B$5:$J$44,5,FALSE))*VLOOKUP(SOYLD2!BJ$4,'[1]INTERNAL PARAMETERS-1'!$B$5:$J$44,8,FALSE)*VLOOKUP(SOYLD2!BJ$4,'[1]INTERNAL PARAMETERS-1'!$B$5:$J$44,3,FALSE)</f>
        <v>0.14267756621128125</v>
      </c>
      <c r="BK170" s="44">
        <f>SOYLD1!BK170*VLOOKUP(SOYLD2!BK$4,'[1]INTERNAL PARAMETERS-1'!$B$5:$J$44,5,FALSE)*VLOOKUP(SOYLD2!BK$4,'[1]INTERNAL PARAMETERS-1'!$B$5:$J$44,6,FALSE)*VLOOKUP(SOYLD2!BK$4,'[1]INTERNAL PARAMETERS-1'!$B$5:$J$44,3,FALSE) + SOYLD1!BK170*(1-VLOOKUP(SOYLD2!BK$4,'[1]INTERNAL PARAMETERS-1'!$B$5:$J$44,5,FALSE))*VLOOKUP(SOYLD2!BK$4,'[1]INTERNAL PARAMETERS-1'!$B$5:$J$44,8,FALSE)*VLOOKUP(SOYLD2!BK$4,'[1]INTERNAL PARAMETERS-1'!$B$5:$J$44,3,FALSE)</f>
        <v>0.15478327403051606</v>
      </c>
      <c r="BL170" s="44">
        <f>SOYLD1!BL170*VLOOKUP(SOYLD2!BL$4,'[1]INTERNAL PARAMETERS-1'!$B$5:$J$44,5,FALSE)*VLOOKUP(SOYLD2!BL$4,'[1]INTERNAL PARAMETERS-1'!$B$5:$J$44,6,FALSE)*VLOOKUP(SOYLD2!BL$4,'[1]INTERNAL PARAMETERS-1'!$B$5:$J$44,3,FALSE) + SOYLD1!BL170*(1-VLOOKUP(SOYLD2!BL$4,'[1]INTERNAL PARAMETERS-1'!$B$5:$J$44,5,FALSE))*VLOOKUP(SOYLD2!BL$4,'[1]INTERNAL PARAMETERS-1'!$B$5:$J$44,8,FALSE)*VLOOKUP(SOYLD2!BL$4,'[1]INTERNAL PARAMETERS-1'!$B$5:$J$44,3,FALSE)</f>
        <v>0.37950319393404325</v>
      </c>
      <c r="BM170" s="44">
        <f>SOYLD1!BM170*VLOOKUP(SOYLD2!BM$4,'[1]INTERNAL PARAMETERS-1'!$B$5:$J$44,5,FALSE)*VLOOKUP(SOYLD2!BM$4,'[1]INTERNAL PARAMETERS-1'!$B$5:$J$44,6,FALSE)*VLOOKUP(SOYLD2!BM$4,'[1]INTERNAL PARAMETERS-1'!$B$5:$J$44,3,FALSE) + SOYLD1!BM170*(1-VLOOKUP(SOYLD2!BM$4,'[1]INTERNAL PARAMETERS-1'!$B$5:$J$44,5,FALSE))*VLOOKUP(SOYLD2!BM$4,'[1]INTERNAL PARAMETERS-1'!$B$5:$J$44,8,FALSE)*VLOOKUP(SOYLD2!BM$4,'[1]INTERNAL PARAMETERS-1'!$B$5:$J$44,3,FALSE)</f>
        <v>4.5249473084784622E-2</v>
      </c>
      <c r="BN170" s="44">
        <f>SOYLD1!BN170*VLOOKUP(SOYLD2!BN$4,'[1]INTERNAL PARAMETERS-1'!$B$5:$J$44,5,FALSE)*VLOOKUP(SOYLD2!BN$4,'[1]INTERNAL PARAMETERS-1'!$B$5:$J$44,6,FALSE)*VLOOKUP(SOYLD2!BN$4,'[1]INTERNAL PARAMETERS-1'!$B$5:$J$44,3,FALSE) + SOYLD1!BN170*(1-VLOOKUP(SOYLD2!BN$4,'[1]INTERNAL PARAMETERS-1'!$B$5:$J$44,5,FALSE))*VLOOKUP(SOYLD2!BN$4,'[1]INTERNAL PARAMETERS-1'!$B$5:$J$44,8,FALSE)*VLOOKUP(SOYLD2!BN$4,'[1]INTERNAL PARAMETERS-1'!$B$5:$J$44,3,FALSE)</f>
        <v>0.10950404799679059</v>
      </c>
      <c r="BO170" s="44">
        <f>SOYLD1!BO170*VLOOKUP(SOYLD2!BO$4,'[1]INTERNAL PARAMETERS-1'!$B$5:$J$44,5,FALSE)*VLOOKUP(SOYLD2!BO$4,'[1]INTERNAL PARAMETERS-1'!$B$5:$J$44,6,FALSE)*VLOOKUP(SOYLD2!BO$4,'[1]INTERNAL PARAMETERS-1'!$B$5:$J$44,3,FALSE) + SOYLD1!BO170*(1-VLOOKUP(SOYLD2!BO$4,'[1]INTERNAL PARAMETERS-1'!$B$5:$J$44,5,FALSE))*VLOOKUP(SOYLD2!BO$4,'[1]INTERNAL PARAMETERS-1'!$B$5:$J$44,8,FALSE)*VLOOKUP(SOYLD2!BO$4,'[1]INTERNAL PARAMETERS-1'!$B$5:$J$44,3,FALSE)</f>
        <v>8.0507640925656737E-2</v>
      </c>
      <c r="BP170" s="44">
        <f>SOYLD1!BP170*VLOOKUP(SOYLD2!BP$4,'[1]INTERNAL PARAMETERS-1'!$B$5:$J$44,5,FALSE)*VLOOKUP(SOYLD2!BP$4,'[1]INTERNAL PARAMETERS-1'!$B$5:$J$44,6,FALSE)*VLOOKUP(SOYLD2!BP$4,'[1]INTERNAL PARAMETERS-1'!$B$5:$J$44,3,FALSE) + SOYLD1!BP170*(1-VLOOKUP(SOYLD2!BP$4,'[1]INTERNAL PARAMETERS-1'!$B$5:$J$44,5,FALSE))*VLOOKUP(SOYLD2!BP$4,'[1]INTERNAL PARAMETERS-1'!$B$5:$J$44,8,FALSE)*VLOOKUP(SOYLD2!BP$4,'[1]INTERNAL PARAMETERS-1'!$B$5:$J$44,3,FALSE)</f>
        <v>7.3349601123987637E-3</v>
      </c>
      <c r="BQ170" s="44">
        <f>SOYLD1!BQ170*VLOOKUP(SOYLD2!BQ$4,'[1]INTERNAL PARAMETERS-1'!$B$5:$J$44,5,FALSE)*VLOOKUP(SOYLD2!BQ$4,'[1]INTERNAL PARAMETERS-1'!$B$5:$J$44,6,FALSE)*VLOOKUP(SOYLD2!BQ$4,'[1]INTERNAL PARAMETERS-1'!$B$5:$J$44,3,FALSE) + SOYLD1!BQ170*(1-VLOOKUP(SOYLD2!BQ$4,'[1]INTERNAL PARAMETERS-1'!$B$5:$J$44,5,FALSE))*VLOOKUP(SOYLD2!BQ$4,'[1]INTERNAL PARAMETERS-1'!$B$5:$J$44,8,FALSE)*VLOOKUP(SOYLD2!BQ$4,'[1]INTERNAL PARAMETERS-1'!$B$5:$J$44,3,FALSE)</f>
        <v>0.37930054741047181</v>
      </c>
      <c r="BR170" s="44">
        <f>SOYLD1!BR170*VLOOKUP(SOYLD2!BR$4,'[1]INTERNAL PARAMETERS-1'!$B$5:$J$44,5,FALSE)*VLOOKUP(SOYLD2!BR$4,'[1]INTERNAL PARAMETERS-1'!$B$5:$J$44,6,FALSE)*VLOOKUP(SOYLD2!BR$4,'[1]INTERNAL PARAMETERS-1'!$B$5:$J$44,3,FALSE) + SOYLD1!BR170*(1-VLOOKUP(SOYLD2!BR$4,'[1]INTERNAL PARAMETERS-1'!$B$5:$J$44,5,FALSE))*VLOOKUP(SOYLD2!BR$4,'[1]INTERNAL PARAMETERS-1'!$B$5:$J$44,8,FALSE)*VLOOKUP(SOYLD2!BR$4,'[1]INTERNAL PARAMETERS-1'!$B$5:$J$44,3,FALSE)</f>
        <v>1.4086110800120786E-2</v>
      </c>
      <c r="BS170" s="44">
        <f>SOYLD1!BS170*VLOOKUP(SOYLD2!BS$4,'[1]INTERNAL PARAMETERS-1'!$B$5:$J$44,5,FALSE)*VLOOKUP(SOYLD2!BS$4,'[1]INTERNAL PARAMETERS-1'!$B$5:$J$44,6,FALSE)*VLOOKUP(SOYLD2!BS$4,'[1]INTERNAL PARAMETERS-1'!$B$5:$J$44,3,FALSE) + SOYLD1!BS170*(1-VLOOKUP(SOYLD2!BS$4,'[1]INTERNAL PARAMETERS-1'!$B$5:$J$44,5,FALSE))*VLOOKUP(SOYLD2!BS$4,'[1]INTERNAL PARAMETERS-1'!$B$5:$J$44,8,FALSE)*VLOOKUP(SOYLD2!BS$4,'[1]INTERNAL PARAMETERS-1'!$B$5:$J$44,3,FALSE)</f>
        <v>9.2592462380424411E-4</v>
      </c>
      <c r="BT170" s="44">
        <f>SOYLD1!BT170*VLOOKUP(SOYLD2!BT$4,'[1]INTERNAL PARAMETERS-1'!$B$5:$J$44,5,FALSE)*VLOOKUP(SOYLD2!BT$4,'[1]INTERNAL PARAMETERS-1'!$B$5:$J$44,6,FALSE)*VLOOKUP(SOYLD2!BT$4,'[1]INTERNAL PARAMETERS-1'!$B$5:$J$44,3,FALSE) + SOYLD1!BT170*(1-VLOOKUP(SOYLD2!BT$4,'[1]INTERNAL PARAMETERS-1'!$B$5:$J$44,5,FALSE))*VLOOKUP(SOYLD2!BT$4,'[1]INTERNAL PARAMETERS-1'!$B$5:$J$44,8,FALSE)*VLOOKUP(SOYLD2!BT$4,'[1]INTERNAL PARAMETERS-1'!$B$5:$J$44,3,FALSE)</f>
        <v>0</v>
      </c>
      <c r="BU170" s="44">
        <f>SOYLD1!BU170*VLOOKUP(SOYLD2!BU$4,'[1]INTERNAL PARAMETERS-1'!$B$5:$J$44,5,FALSE)*VLOOKUP(SOYLD2!BU$4,'[1]INTERNAL PARAMETERS-1'!$B$5:$J$44,6,FALSE)*VLOOKUP(SOYLD2!BU$4,'[1]INTERNAL PARAMETERS-1'!$B$5:$J$44,3,FALSE) + SOYLD1!BU170*(1-VLOOKUP(SOYLD2!BU$4,'[1]INTERNAL PARAMETERS-1'!$B$5:$J$44,5,FALSE))*VLOOKUP(SOYLD2!BU$4,'[1]INTERNAL PARAMETERS-1'!$B$5:$J$44,8,FALSE)*VLOOKUP(SOYLD2!BU$4,'[1]INTERNAL PARAMETERS-1'!$B$5:$J$44,3,FALSE)</f>
        <v>0</v>
      </c>
      <c r="BV170" s="44">
        <f>SOYLD1!BV170*VLOOKUP(SOYLD2!BV$4,'[1]INTERNAL PARAMETERS-1'!$B$5:$J$44,5,FALSE)*VLOOKUP(SOYLD2!BV$4,'[1]INTERNAL PARAMETERS-1'!$B$5:$J$44,6,FALSE)*VLOOKUP(SOYLD2!BV$4,'[1]INTERNAL PARAMETERS-1'!$B$5:$J$44,3,FALSE) + SOYLD1!BV170*(1-VLOOKUP(SOYLD2!BV$4,'[1]INTERNAL PARAMETERS-1'!$B$5:$J$44,5,FALSE))*VLOOKUP(SOYLD2!BV$4,'[1]INTERNAL PARAMETERS-1'!$B$5:$J$44,8,FALSE)*VLOOKUP(SOYLD2!BV$4,'[1]INTERNAL PARAMETERS-1'!$B$5:$J$44,3,FALSE)</f>
        <v>0</v>
      </c>
      <c r="BW170" s="44">
        <f>SOYLD1!BW170*VLOOKUP(SOYLD2!BW$4,'[1]INTERNAL PARAMETERS-1'!$B$5:$J$44,5,FALSE)*VLOOKUP(SOYLD2!BW$4,'[1]INTERNAL PARAMETERS-1'!$B$5:$J$44,6,FALSE)*VLOOKUP(SOYLD2!BW$4,'[1]INTERNAL PARAMETERS-1'!$B$5:$J$44,3,FALSE) + SOYLD1!BW170*(1-VLOOKUP(SOYLD2!BW$4,'[1]INTERNAL PARAMETERS-1'!$B$5:$J$44,5,FALSE))*VLOOKUP(SOYLD2!BW$4,'[1]INTERNAL PARAMETERS-1'!$B$5:$J$44,8,FALSE)*VLOOKUP(SOYLD2!BW$4,'[1]INTERNAL PARAMETERS-1'!$B$5:$J$44,3,FALSE)</f>
        <v>0</v>
      </c>
      <c r="BX170" s="44">
        <f>SOYLD1!BX170*VLOOKUP(SOYLD2!BX$4,'[1]INTERNAL PARAMETERS-1'!$B$5:$J$44,5,FALSE)*VLOOKUP(SOYLD2!BX$4,'[1]INTERNAL PARAMETERS-1'!$B$5:$J$44,6,FALSE)*VLOOKUP(SOYLD2!BX$4,'[1]INTERNAL PARAMETERS-1'!$B$5:$J$44,3,FALSE) + SOYLD1!BX170*(1-VLOOKUP(SOYLD2!BX$4,'[1]INTERNAL PARAMETERS-1'!$B$5:$J$44,5,FALSE))*VLOOKUP(SOYLD2!BX$4,'[1]INTERNAL PARAMETERS-1'!$B$5:$J$44,8,FALSE)*VLOOKUP(SOYLD2!BX$4,'[1]INTERNAL PARAMETERS-1'!$B$5:$J$44,3,FALSE)</f>
        <v>0</v>
      </c>
      <c r="BY170" s="44">
        <f>SOYLD1!BY170*VLOOKUP(SOYLD2!BY$4,'[1]INTERNAL PARAMETERS-1'!$B$5:$J$44,5,FALSE)*VLOOKUP(SOYLD2!BY$4,'[1]INTERNAL PARAMETERS-1'!$B$5:$J$44,6,FALSE)*VLOOKUP(SOYLD2!BY$4,'[1]INTERNAL PARAMETERS-1'!$B$5:$J$44,3,FALSE) + SOYLD1!BY170*(1-VLOOKUP(SOYLD2!BY$4,'[1]INTERNAL PARAMETERS-1'!$B$5:$J$44,5,FALSE))*VLOOKUP(SOYLD2!BY$4,'[1]INTERNAL PARAMETERS-1'!$B$5:$J$44,8,FALSE)*VLOOKUP(SOYLD2!BY$4,'[1]INTERNAL PARAMETERS-1'!$B$5:$J$44,3,FALSE)</f>
        <v>0</v>
      </c>
      <c r="BZ170" s="44">
        <f>SOYLD1!BZ170*VLOOKUP(SOYLD2!BZ$4,'[1]INTERNAL PARAMETERS-1'!$B$5:$J$44,5,FALSE)*VLOOKUP(SOYLD2!BZ$4,'[1]INTERNAL PARAMETERS-1'!$B$5:$J$44,6,FALSE)*VLOOKUP(SOYLD2!BZ$4,'[1]INTERNAL PARAMETERS-1'!$B$5:$J$44,3,FALSE) + SOYLD1!BZ170*(1-VLOOKUP(SOYLD2!BZ$4,'[1]INTERNAL PARAMETERS-1'!$B$5:$J$44,5,FALSE))*VLOOKUP(SOYLD2!BZ$4,'[1]INTERNAL PARAMETERS-1'!$B$5:$J$44,8,FALSE)*VLOOKUP(SOYLD2!BZ$4,'[1]INTERNAL PARAMETERS-1'!$B$5:$J$44,3,FALSE)</f>
        <v>2.3003938437870615E-3</v>
      </c>
      <c r="CA170" s="44">
        <f>SOYLD1!CA170*VLOOKUP(SOYLD2!CA$4,'[1]INTERNAL PARAMETERS-1'!$B$5:$J$44,5,FALSE)*VLOOKUP(SOYLD2!CA$4,'[1]INTERNAL PARAMETERS-1'!$B$5:$J$44,6,FALSE)*VLOOKUP(SOYLD2!CA$4,'[1]INTERNAL PARAMETERS-1'!$B$5:$J$44,3,FALSE) + SOYLD1!CA170*(1-VLOOKUP(SOYLD2!CA$4,'[1]INTERNAL PARAMETERS-1'!$B$5:$J$44,5,FALSE))*VLOOKUP(SOYLD2!CA$4,'[1]INTERNAL PARAMETERS-1'!$B$5:$J$44,8,FALSE)*VLOOKUP(SOYLD2!CA$4,'[1]INTERNAL PARAMETERS-1'!$B$5:$J$44,3,FALSE)</f>
        <v>0</v>
      </c>
      <c r="CB170" s="44">
        <f>SOYLD1!CB170*VLOOKUP(SOYLD2!CB$4,'[1]INTERNAL PARAMETERS-1'!$B$5:$J$44,5,FALSE)*VLOOKUP(SOYLD2!CB$4,'[1]INTERNAL PARAMETERS-1'!$B$5:$J$44,6,FALSE)*VLOOKUP(SOYLD2!CB$4,'[1]INTERNAL PARAMETERS-1'!$B$5:$J$44,3,FALSE) + SOYLD1!CB170*(1-VLOOKUP(SOYLD2!CB$4,'[1]INTERNAL PARAMETERS-1'!$B$5:$J$44,5,FALSE))*VLOOKUP(SOYLD2!CB$4,'[1]INTERNAL PARAMETERS-1'!$B$5:$J$44,8,FALSE)*VLOOKUP(SOYLD2!CB$4,'[1]INTERNAL PARAMETERS-1'!$B$5:$J$44,3,FALSE)</f>
        <v>0</v>
      </c>
      <c r="CC170" s="44">
        <f>SOYLD1!CC170*VLOOKUP(SOYLD2!CC$4,'[1]INTERNAL PARAMETERS-1'!$B$5:$J$44,5,FALSE)*VLOOKUP(SOYLD2!CC$4,'[1]INTERNAL PARAMETERS-1'!$B$5:$J$44,6,FALSE)*VLOOKUP(SOYLD2!CC$4,'[1]INTERNAL PARAMETERS-1'!$B$5:$J$44,3,FALSE) + SOYLD1!CC170*(1-VLOOKUP(SOYLD2!CC$4,'[1]INTERNAL PARAMETERS-1'!$B$5:$J$44,5,FALSE))*VLOOKUP(SOYLD2!CC$4,'[1]INTERNAL PARAMETERS-1'!$B$5:$J$44,8,FALSE)*VLOOKUP(SOYLD2!CC$4,'[1]INTERNAL PARAMETERS-1'!$B$5:$J$44,3,FALSE)</f>
        <v>3.1151403534625094E-3</v>
      </c>
      <c r="CD170" s="44">
        <f>SOYLD1!CD170*VLOOKUP(SOYLD2!CD$4,'[1]INTERNAL PARAMETERS-1'!$B$5:$J$44,5,FALSE)*VLOOKUP(SOYLD2!CD$4,'[1]INTERNAL PARAMETERS-1'!$B$5:$J$44,6,FALSE)*VLOOKUP(SOYLD2!CD$4,'[1]INTERNAL PARAMETERS-1'!$B$5:$J$44,3,FALSE) + SOYLD1!CD170*(1-VLOOKUP(SOYLD2!CD$4,'[1]INTERNAL PARAMETERS-1'!$B$5:$J$44,5,FALSE))*VLOOKUP(SOYLD2!CD$4,'[1]INTERNAL PARAMETERS-1'!$B$5:$J$44,8,FALSE)*VLOOKUP(SOYLD2!CD$4,'[1]INTERNAL PARAMETERS-1'!$B$5:$J$44,3,FALSE)</f>
        <v>7.9475846628075785E-3</v>
      </c>
      <c r="CE170" s="44">
        <f>SOYLD1!CE170*VLOOKUP(SOYLD2!CE$4,'[1]INTERNAL PARAMETERS-1'!$B$5:$J$44,5,FALSE)*VLOOKUP(SOYLD2!CE$4,'[1]INTERNAL PARAMETERS-1'!$B$5:$J$44,6,FALSE)*VLOOKUP(SOYLD2!CE$4,'[1]INTERNAL PARAMETERS-1'!$B$5:$J$44,3,FALSE) + SOYLD1!CE170*(1-VLOOKUP(SOYLD2!CE$4,'[1]INTERNAL PARAMETERS-1'!$B$5:$J$44,5,FALSE))*VLOOKUP(SOYLD2!CE$4,'[1]INTERNAL PARAMETERS-1'!$B$5:$J$44,8,FALSE)*VLOOKUP(SOYLD2!CE$4,'[1]INTERNAL PARAMETERS-1'!$B$5:$J$44,3,FALSE)</f>
        <v>1.1597873562237951E-2</v>
      </c>
      <c r="CF170" s="44">
        <f>SOYLD1!CF170*VLOOKUP(SOYLD2!CF$4,'[1]INTERNAL PARAMETERS-1'!$B$5:$J$44,5,FALSE)*VLOOKUP(SOYLD2!CF$4,'[1]INTERNAL PARAMETERS-1'!$B$5:$J$44,6,FALSE)*VLOOKUP(SOYLD2!CF$4,'[1]INTERNAL PARAMETERS-1'!$B$5:$J$44,3,FALSE) + SOYLD1!CF170*(1-VLOOKUP(SOYLD2!CF$4,'[1]INTERNAL PARAMETERS-1'!$B$5:$J$44,5,FALSE))*VLOOKUP(SOYLD2!CF$4,'[1]INTERNAL PARAMETERS-1'!$B$5:$J$44,8,FALSE)*VLOOKUP(SOYLD2!CF$4,'[1]INTERNAL PARAMETERS-1'!$B$5:$J$44,3,FALSE)</f>
        <v>5.582175559496913E-2</v>
      </c>
      <c r="CG170" s="44">
        <f>SOYLD1!CG170*VLOOKUP(SOYLD2!CG$4,'[1]INTERNAL PARAMETERS-1'!$B$5:$J$44,5,FALSE)*VLOOKUP(SOYLD2!CG$4,'[1]INTERNAL PARAMETERS-1'!$B$5:$J$44,6,FALSE)*VLOOKUP(SOYLD2!CG$4,'[1]INTERNAL PARAMETERS-1'!$B$5:$J$44,3,FALSE) + SOYLD1!CG170*(1-VLOOKUP(SOYLD2!CG$4,'[1]INTERNAL PARAMETERS-1'!$B$5:$J$44,5,FALSE))*VLOOKUP(SOYLD2!CG$4,'[1]INTERNAL PARAMETERS-1'!$B$5:$J$44,8,FALSE)*VLOOKUP(SOYLD2!CG$4,'[1]INTERNAL PARAMETERS-1'!$B$5:$J$44,3,FALSE)</f>
        <v>5.2843987615208558E-4</v>
      </c>
      <c r="CH170" s="43">
        <f>SOYLD1!CH170*VLOOKUP(SOYLD2!CH$4,'[1]INTERNAL PARAMETERS-1'!$B$5:$J$44,5,FALSE)*VLOOKUP(SOYLD2!CH$4,'[1]INTERNAL PARAMETERS-1'!$B$5:$J$44,6,FALSE)*VLOOKUP(SOYLD2!CH$4,'[1]INTERNAL PARAMETERS-1'!$B$5:$J$44,3,FALSE) + SOYLD1!CH170*(1-VLOOKUP(SOYLD2!CH$4,'[1]INTERNAL PARAMETERS-1'!$B$5:$J$44,5,FALSE))*VLOOKUP(SOYLD2!CH$4,'[1]INTERNAL PARAMETERS-1'!$B$5:$J$44,8,FALSE)*VLOOKUP(SOYLD2!CH$4,'[1]INTERNAL PARAMETERS-1'!$B$5:$J$44,3,FALSE)</f>
        <v>0</v>
      </c>
      <c r="CJ170" s="45">
        <f t="shared" si="4"/>
        <v>400.39783130071129</v>
      </c>
      <c r="CK170" s="43">
        <f t="shared" si="5"/>
        <v>6.8786779620098022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'S Opt'!X171</f>
        <v>741.96199201016191</v>
      </c>
      <c r="F171" s="56">
        <f>'[1]INTERNAL PARAMETERS-1'!M9</f>
        <v>63.875</v>
      </c>
      <c r="G171" s="45">
        <f>SOYLD1!G171*VLOOKUP(SOYLD2!G$4,'[1]INTERNAL PARAMETERS-1'!$B$5:$J$44,5,FALSE)*VLOOKUP(SOYLD2!G$4,'[1]INTERNAL PARAMETERS-1'!$B$5:$J$44,7,FALSE)*SOYLD2!$F171 + SOYLD1!G171*(1-VLOOKUP(SOYLD2!G$4,'[1]INTERNAL PARAMETERS-1'!$B$5:$J$44,5,FALSE))*VLOOKUP(SOYLD2!G$4,'[1]INTERNAL PARAMETERS-1'!$B$5:$J$44,9,FALSE)*SOYLD2!$F171</f>
        <v>129.59805627327907</v>
      </c>
      <c r="H171" s="44">
        <f>SOYLD1!H171*VLOOKUP(SOYLD2!H$4,'[1]INTERNAL PARAMETERS-1'!$B$5:$J$44,5,FALSE)*VLOOKUP(SOYLD2!H$4,'[1]INTERNAL PARAMETERS-1'!$B$5:$J$44,7,FALSE)*SOYLD2!$F171 + SOYLD1!H171*(1-VLOOKUP(SOYLD2!H$4,'[1]INTERNAL PARAMETERS-1'!$B$5:$J$44,5,FALSE))*VLOOKUP(SOYLD2!H$4,'[1]INTERNAL PARAMETERS-1'!$B$5:$J$44,9,FALSE)*SOYLD2!$F171</f>
        <v>118.6273051207228</v>
      </c>
      <c r="I171" s="44">
        <f>SOYLD1!I171*VLOOKUP(SOYLD2!I$4,'[1]INTERNAL PARAMETERS-1'!$B$5:$J$44,5,FALSE)*VLOOKUP(SOYLD2!I$4,'[1]INTERNAL PARAMETERS-1'!$B$5:$J$44,7,FALSE)*SOYLD2!$F171 + SOYLD1!I171*(1-VLOOKUP(SOYLD2!I$4,'[1]INTERNAL PARAMETERS-1'!$B$5:$J$44,5,FALSE))*VLOOKUP(SOYLD2!I$4,'[1]INTERNAL PARAMETERS-1'!$B$5:$J$44,9,FALSE)*SOYLD2!$F171</f>
        <v>132.38491251299675</v>
      </c>
      <c r="J171" s="44">
        <f>SOYLD1!J171*VLOOKUP(SOYLD2!J$4,'[1]INTERNAL PARAMETERS-1'!$B$5:$J$44,5,FALSE)*VLOOKUP(SOYLD2!J$4,'[1]INTERNAL PARAMETERS-1'!$B$5:$J$44,7,FALSE)*SOYLD2!$F171 + SOYLD1!J171*(1-VLOOKUP(SOYLD2!J$4,'[1]INTERNAL PARAMETERS-1'!$B$5:$J$44,5,FALSE))*VLOOKUP(SOYLD2!J$4,'[1]INTERNAL PARAMETERS-1'!$B$5:$J$44,9,FALSE)*SOYLD2!$F171</f>
        <v>0</v>
      </c>
      <c r="K171" s="44">
        <f>SOYLD1!K171*VLOOKUP(SOYLD2!K$4,'[1]INTERNAL PARAMETERS-1'!$B$5:$J$44,5,FALSE)*VLOOKUP(SOYLD2!K$4,'[1]INTERNAL PARAMETERS-1'!$B$5:$J$44,7,FALSE)*SOYLD2!$F171 + SOYLD1!K171*(1-VLOOKUP(SOYLD2!K$4,'[1]INTERNAL PARAMETERS-1'!$B$5:$J$44,5,FALSE))*VLOOKUP(SOYLD2!K$4,'[1]INTERNAL PARAMETERS-1'!$B$5:$J$44,9,FALSE)*SOYLD2!$F171</f>
        <v>0</v>
      </c>
      <c r="L171" s="44">
        <f>SOYLD1!L171*VLOOKUP(SOYLD2!L$4,'[1]INTERNAL PARAMETERS-1'!$B$5:$J$44,5,FALSE)*VLOOKUP(SOYLD2!L$4,'[1]INTERNAL PARAMETERS-1'!$B$5:$J$44,7,FALSE)*SOYLD2!$F171 + SOYLD1!L171*(1-VLOOKUP(SOYLD2!L$4,'[1]INTERNAL PARAMETERS-1'!$B$5:$J$44,5,FALSE))*VLOOKUP(SOYLD2!L$4,'[1]INTERNAL PARAMETERS-1'!$B$5:$J$44,9,FALSE)*SOYLD2!$F171</f>
        <v>0</v>
      </c>
      <c r="M171" s="44">
        <f>SOYLD1!M171*VLOOKUP(SOYLD2!M$4,'[1]INTERNAL PARAMETERS-1'!$B$5:$J$44,5,FALSE)*VLOOKUP(SOYLD2!M$4,'[1]INTERNAL PARAMETERS-1'!$B$5:$J$44,7,FALSE)*SOYLD2!$F171 + SOYLD1!M171*(1-VLOOKUP(SOYLD2!M$4,'[1]INTERNAL PARAMETERS-1'!$B$5:$J$44,5,FALSE))*VLOOKUP(SOYLD2!M$4,'[1]INTERNAL PARAMETERS-1'!$B$5:$J$44,9,FALSE)*SOYLD2!$F171</f>
        <v>1.1394395590556514</v>
      </c>
      <c r="N171" s="44">
        <f>SOYLD1!N171*VLOOKUP(SOYLD2!N$4,'[1]INTERNAL PARAMETERS-1'!$B$5:$J$44,5,FALSE)*VLOOKUP(SOYLD2!N$4,'[1]INTERNAL PARAMETERS-1'!$B$5:$J$44,7,FALSE)*SOYLD2!$F171 + SOYLD1!N171*(1-VLOOKUP(SOYLD2!N$4,'[1]INTERNAL PARAMETERS-1'!$B$5:$J$44,5,FALSE))*VLOOKUP(SOYLD2!N$4,'[1]INTERNAL PARAMETERS-1'!$B$5:$J$44,9,FALSE)*SOYLD2!$F171</f>
        <v>0.53435762521371155</v>
      </c>
      <c r="O171" s="44">
        <f>SOYLD1!O171*VLOOKUP(SOYLD2!O$4,'[1]INTERNAL PARAMETERS-1'!$B$5:$J$44,5,FALSE)*VLOOKUP(SOYLD2!O$4,'[1]INTERNAL PARAMETERS-1'!$B$5:$J$44,7,FALSE)*SOYLD2!$F171 + SOYLD1!O171*(1-VLOOKUP(SOYLD2!O$4,'[1]INTERNAL PARAMETERS-1'!$B$5:$J$44,5,FALSE))*VLOOKUP(SOYLD2!O$4,'[1]INTERNAL PARAMETERS-1'!$B$5:$J$44,9,FALSE)*SOYLD2!$F171</f>
        <v>0</v>
      </c>
      <c r="P171" s="44">
        <f>SOYLD1!P171*VLOOKUP(SOYLD2!P$4,'[1]INTERNAL PARAMETERS-1'!$B$5:$J$44,5,FALSE)*VLOOKUP(SOYLD2!P$4,'[1]INTERNAL PARAMETERS-1'!$B$5:$J$44,7,FALSE)*SOYLD2!$F171 + SOYLD1!P171*(1-VLOOKUP(SOYLD2!P$4,'[1]INTERNAL PARAMETERS-1'!$B$5:$J$44,5,FALSE))*VLOOKUP(SOYLD2!P$4,'[1]INTERNAL PARAMETERS-1'!$B$5:$J$44,9,FALSE)*SOYLD2!$F171</f>
        <v>0</v>
      </c>
      <c r="Q171" s="44">
        <f>SOYLD1!Q171*VLOOKUP(SOYLD2!Q$4,'[1]INTERNAL PARAMETERS-1'!$B$5:$J$44,5,FALSE)*VLOOKUP(SOYLD2!Q$4,'[1]INTERNAL PARAMETERS-1'!$B$5:$J$44,7,FALSE)*SOYLD2!$F171 + SOYLD1!Q171*(1-VLOOKUP(SOYLD2!Q$4,'[1]INTERNAL PARAMETERS-1'!$B$5:$J$44,5,FALSE))*VLOOKUP(SOYLD2!Q$4,'[1]INTERNAL PARAMETERS-1'!$B$5:$J$44,9,FALSE)*SOYLD2!$F171</f>
        <v>0</v>
      </c>
      <c r="R171" s="44">
        <f>SOYLD1!R171*VLOOKUP(SOYLD2!R$4,'[1]INTERNAL PARAMETERS-1'!$B$5:$J$44,5,FALSE)*VLOOKUP(SOYLD2!R$4,'[1]INTERNAL PARAMETERS-1'!$B$5:$J$44,7,FALSE)*SOYLD2!$F171 + SOYLD1!R171*(1-VLOOKUP(SOYLD2!R$4,'[1]INTERNAL PARAMETERS-1'!$B$5:$J$44,5,FALSE))*VLOOKUP(SOYLD2!R$4,'[1]INTERNAL PARAMETERS-1'!$B$5:$J$44,9,FALSE)*SOYLD2!$F171</f>
        <v>1.1315889380516535</v>
      </c>
      <c r="S171" s="44">
        <f>SOYLD1!S171*VLOOKUP(SOYLD2!S$4,'[1]INTERNAL PARAMETERS-1'!$B$5:$J$44,5,FALSE)*VLOOKUP(SOYLD2!S$4,'[1]INTERNAL PARAMETERS-1'!$B$5:$J$44,7,FALSE)*SOYLD2!$F171 + SOYLD1!S171*(1-VLOOKUP(SOYLD2!S$4,'[1]INTERNAL PARAMETERS-1'!$B$5:$J$44,5,FALSE))*VLOOKUP(SOYLD2!S$4,'[1]INTERNAL PARAMETERS-1'!$B$5:$J$44,9,FALSE)*SOYLD2!$F171</f>
        <v>23.246357031631277</v>
      </c>
      <c r="T171" s="44">
        <f>SOYLD1!T171*VLOOKUP(SOYLD2!T$4,'[1]INTERNAL PARAMETERS-1'!$B$5:$J$44,5,FALSE)*VLOOKUP(SOYLD2!T$4,'[1]INTERNAL PARAMETERS-1'!$B$5:$J$44,7,FALSE)*SOYLD2!$F171 + SOYLD1!T171*(1-VLOOKUP(SOYLD2!T$4,'[1]INTERNAL PARAMETERS-1'!$B$5:$J$44,5,FALSE))*VLOOKUP(SOYLD2!T$4,'[1]INTERNAL PARAMETERS-1'!$B$5:$J$44,9,FALSE)*SOYLD2!$F171</f>
        <v>4.2434585176937007</v>
      </c>
      <c r="U171" s="44">
        <f>SOYLD1!U171*VLOOKUP(SOYLD2!U$4,'[1]INTERNAL PARAMETERS-1'!$B$5:$J$44,5,FALSE)*VLOOKUP(SOYLD2!U$4,'[1]INTERNAL PARAMETERS-1'!$B$5:$J$44,7,FALSE)*SOYLD2!$F171 + SOYLD1!U171*(1-VLOOKUP(SOYLD2!U$4,'[1]INTERNAL PARAMETERS-1'!$B$5:$J$44,5,FALSE))*VLOOKUP(SOYLD2!U$4,'[1]INTERNAL PARAMETERS-1'!$B$5:$J$44,9,FALSE)*SOYLD2!$F171</f>
        <v>3.0191540536381769</v>
      </c>
      <c r="V171" s="44">
        <f>SOYLD1!V171*VLOOKUP(SOYLD2!V$4,'[1]INTERNAL PARAMETERS-1'!$B$5:$J$44,5,FALSE)*VLOOKUP(SOYLD2!V$4,'[1]INTERNAL PARAMETERS-1'!$B$5:$J$44,7,FALSE)*SOYLD2!$F171 + SOYLD1!V171*(1-VLOOKUP(SOYLD2!V$4,'[1]INTERNAL PARAMETERS-1'!$B$5:$J$44,5,FALSE))*VLOOKUP(SOYLD2!V$4,'[1]INTERNAL PARAMETERS-1'!$B$5:$J$44,9,FALSE)*SOYLD2!$F171</f>
        <v>11.883951596086527</v>
      </c>
      <c r="W171" s="44">
        <f>SOYLD1!W171*VLOOKUP(SOYLD2!W$4,'[1]INTERNAL PARAMETERS-1'!$B$5:$J$44,5,FALSE)*VLOOKUP(SOYLD2!W$4,'[1]INTERNAL PARAMETERS-1'!$B$5:$J$44,7,FALSE)*SOYLD2!$F171 + SOYLD1!W171*(1-VLOOKUP(SOYLD2!W$4,'[1]INTERNAL PARAMETERS-1'!$B$5:$J$44,5,FALSE))*VLOOKUP(SOYLD2!W$4,'[1]INTERNAL PARAMETERS-1'!$B$5:$J$44,9,FALSE)*SOYLD2!$F171</f>
        <v>0</v>
      </c>
      <c r="X171" s="44">
        <f>SOYLD1!X171*VLOOKUP(SOYLD2!X$4,'[1]INTERNAL PARAMETERS-1'!$B$5:$J$44,5,FALSE)*VLOOKUP(SOYLD2!X$4,'[1]INTERNAL PARAMETERS-1'!$B$5:$J$44,7,FALSE)*SOYLD2!$F171 + SOYLD1!X171*(1-VLOOKUP(SOYLD2!X$4,'[1]INTERNAL PARAMETERS-1'!$B$5:$J$44,5,FALSE))*VLOOKUP(SOYLD2!X$4,'[1]INTERNAL PARAMETERS-1'!$B$5:$J$44,9,FALSE)*SOYLD2!$F171</f>
        <v>0</v>
      </c>
      <c r="Y171" s="44">
        <f>SOYLD1!Y171*VLOOKUP(SOYLD2!Y$4,'[1]INTERNAL PARAMETERS-1'!$B$5:$J$44,5,FALSE)*VLOOKUP(SOYLD2!Y$4,'[1]INTERNAL PARAMETERS-1'!$B$5:$J$44,7,FALSE)*SOYLD2!$F171 + SOYLD1!Y171*(1-VLOOKUP(SOYLD2!Y$4,'[1]INTERNAL PARAMETERS-1'!$B$5:$J$44,5,FALSE))*VLOOKUP(SOYLD2!Y$4,'[1]INTERNAL PARAMETERS-1'!$B$5:$J$44,9,FALSE)*SOYLD2!$F171</f>
        <v>0</v>
      </c>
      <c r="Z171" s="44">
        <f>SOYLD1!Z171*VLOOKUP(SOYLD2!Z$4,'[1]INTERNAL PARAMETERS-1'!$B$5:$J$44,5,FALSE)*VLOOKUP(SOYLD2!Z$4,'[1]INTERNAL PARAMETERS-1'!$B$5:$J$44,7,FALSE)*SOYLD2!$F171 + SOYLD1!Z171*(1-VLOOKUP(SOYLD2!Z$4,'[1]INTERNAL PARAMETERS-1'!$B$5:$J$44,5,FALSE))*VLOOKUP(SOYLD2!Z$4,'[1]INTERNAL PARAMETERS-1'!$B$5:$J$44,9,FALSE)*SOYLD2!$F171</f>
        <v>0</v>
      </c>
      <c r="AA171" s="44">
        <f>SOYLD1!AA171*VLOOKUP(SOYLD2!AA$4,'[1]INTERNAL PARAMETERS-1'!$B$5:$J$44,5,FALSE)*VLOOKUP(SOYLD2!AA$4,'[1]INTERNAL PARAMETERS-1'!$B$5:$J$44,7,FALSE)*SOYLD2!$F171 + SOYLD1!AA171*(1-VLOOKUP(SOYLD2!AA$4,'[1]INTERNAL PARAMETERS-1'!$B$5:$J$44,5,FALSE))*VLOOKUP(SOYLD2!AA$4,'[1]INTERNAL PARAMETERS-1'!$B$5:$J$44,9,FALSE)*SOYLD2!$F171</f>
        <v>0</v>
      </c>
      <c r="AB171" s="44">
        <f>SOYLD1!AB171*VLOOKUP(SOYLD2!AB$4,'[1]INTERNAL PARAMETERS-1'!$B$5:$J$44,5,FALSE)*VLOOKUP(SOYLD2!AB$4,'[1]INTERNAL PARAMETERS-1'!$B$5:$J$44,7,FALSE)*SOYLD2!$F171 + SOYLD1!AB171*(1-VLOOKUP(SOYLD2!AB$4,'[1]INTERNAL PARAMETERS-1'!$B$5:$J$44,5,FALSE))*VLOOKUP(SOYLD2!AB$4,'[1]INTERNAL PARAMETERS-1'!$B$5:$J$44,9,FALSE)*SOYLD2!$F171</f>
        <v>0</v>
      </c>
      <c r="AC171" s="44">
        <f>SOYLD1!AC171*VLOOKUP(SOYLD2!AC$4,'[1]INTERNAL PARAMETERS-1'!$B$5:$J$44,5,FALSE)*VLOOKUP(SOYLD2!AC$4,'[1]INTERNAL PARAMETERS-1'!$B$5:$J$44,7,FALSE)*SOYLD2!$F171 + SOYLD1!AC171*(1-VLOOKUP(SOYLD2!AC$4,'[1]INTERNAL PARAMETERS-1'!$B$5:$J$44,5,FALSE))*VLOOKUP(SOYLD2!AC$4,'[1]INTERNAL PARAMETERS-1'!$B$5:$J$44,9,FALSE)*SOYLD2!$F171</f>
        <v>0</v>
      </c>
      <c r="AD171" s="44">
        <f>SOYLD1!AD171*VLOOKUP(SOYLD2!AD$4,'[1]INTERNAL PARAMETERS-1'!$B$5:$J$44,5,FALSE)*VLOOKUP(SOYLD2!AD$4,'[1]INTERNAL PARAMETERS-1'!$B$5:$J$44,7,FALSE)*SOYLD2!$F171 + SOYLD1!AD171*(1-VLOOKUP(SOYLD2!AD$4,'[1]INTERNAL PARAMETERS-1'!$B$5:$J$44,5,FALSE))*VLOOKUP(SOYLD2!AD$4,'[1]INTERNAL PARAMETERS-1'!$B$5:$J$44,9,FALSE)*SOYLD2!$F171</f>
        <v>0</v>
      </c>
      <c r="AE171" s="44">
        <f>SOYLD1!AE171*VLOOKUP(SOYLD2!AE$4,'[1]INTERNAL PARAMETERS-1'!$B$5:$J$44,5,FALSE)*VLOOKUP(SOYLD2!AE$4,'[1]INTERNAL PARAMETERS-1'!$B$5:$J$44,7,FALSE)*SOYLD2!$F171 + SOYLD1!AE171*(1-VLOOKUP(SOYLD2!AE$4,'[1]INTERNAL PARAMETERS-1'!$B$5:$J$44,5,FALSE))*VLOOKUP(SOYLD2!AE$4,'[1]INTERNAL PARAMETERS-1'!$B$5:$J$44,9,FALSE)*SOYLD2!$F171</f>
        <v>0</v>
      </c>
      <c r="AF171" s="44">
        <f>SOYLD1!AF171*VLOOKUP(SOYLD2!AF$4,'[1]INTERNAL PARAMETERS-1'!$B$5:$J$44,5,FALSE)*VLOOKUP(SOYLD2!AF$4,'[1]INTERNAL PARAMETERS-1'!$B$5:$J$44,7,FALSE)*SOYLD2!$F171 + SOYLD1!AF171*(1-VLOOKUP(SOYLD2!AF$4,'[1]INTERNAL PARAMETERS-1'!$B$5:$J$44,5,FALSE))*VLOOKUP(SOYLD2!AF$4,'[1]INTERNAL PARAMETERS-1'!$B$5:$J$44,9,FALSE)*SOYLD2!$F171</f>
        <v>0.91935440149805681</v>
      </c>
      <c r="AG171" s="44">
        <f>SOYLD1!AG171*VLOOKUP(SOYLD2!AG$4,'[1]INTERNAL PARAMETERS-1'!$B$5:$J$44,5,FALSE)*VLOOKUP(SOYLD2!AG$4,'[1]INTERNAL PARAMETERS-1'!$B$5:$J$44,7,FALSE)*SOYLD2!$F171 + SOYLD1!AG171*(1-VLOOKUP(SOYLD2!AG$4,'[1]INTERNAL PARAMETERS-1'!$B$5:$J$44,5,FALSE))*VLOOKUP(SOYLD2!AG$4,'[1]INTERNAL PARAMETERS-1'!$B$5:$J$44,9,FALSE)*SOYLD2!$F171</f>
        <v>0</v>
      </c>
      <c r="AH171" s="44">
        <f>SOYLD1!AH171*VLOOKUP(SOYLD2!AH$4,'[1]INTERNAL PARAMETERS-1'!$B$5:$J$44,5,FALSE)*VLOOKUP(SOYLD2!AH$4,'[1]INTERNAL PARAMETERS-1'!$B$5:$J$44,7,FALSE)*SOYLD2!$F171 + SOYLD1!AH171*(1-VLOOKUP(SOYLD2!AH$4,'[1]INTERNAL PARAMETERS-1'!$B$5:$J$44,5,FALSE))*VLOOKUP(SOYLD2!AH$4,'[1]INTERNAL PARAMETERS-1'!$B$5:$J$44,9,FALSE)*SOYLD2!$F171</f>
        <v>0</v>
      </c>
      <c r="AI171" s="44">
        <f>SOYLD1!AI171*VLOOKUP(SOYLD2!AI$4,'[1]INTERNAL PARAMETERS-1'!$B$5:$J$44,5,FALSE)*VLOOKUP(SOYLD2!AI$4,'[1]INTERNAL PARAMETERS-1'!$B$5:$J$44,7,FALSE)*SOYLD2!$F171 + SOYLD1!AI171*(1-VLOOKUP(SOYLD2!AI$4,'[1]INTERNAL PARAMETERS-1'!$B$5:$J$44,5,FALSE))*VLOOKUP(SOYLD2!AI$4,'[1]INTERNAL PARAMETERS-1'!$B$5:$J$44,9,FALSE)*SOYLD2!$F171</f>
        <v>3.9288649636669094E-2</v>
      </c>
      <c r="AJ171" s="44">
        <f>SOYLD1!AJ171*VLOOKUP(SOYLD2!AJ$4,'[1]INTERNAL PARAMETERS-1'!$B$5:$J$44,5,FALSE)*VLOOKUP(SOYLD2!AJ$4,'[1]INTERNAL PARAMETERS-1'!$B$5:$J$44,7,FALSE)*SOYLD2!$F171 + SOYLD1!AJ171*(1-VLOOKUP(SOYLD2!AJ$4,'[1]INTERNAL PARAMETERS-1'!$B$5:$J$44,5,FALSE))*VLOOKUP(SOYLD2!AJ$4,'[1]INTERNAL PARAMETERS-1'!$B$5:$J$44,9,FALSE)*SOYLD2!$F171</f>
        <v>1.5322573358300948</v>
      </c>
      <c r="AK171" s="44">
        <f>SOYLD1!AK171*VLOOKUP(SOYLD2!AK$4,'[1]INTERNAL PARAMETERS-1'!$B$5:$J$44,5,FALSE)*VLOOKUP(SOYLD2!AK$4,'[1]INTERNAL PARAMETERS-1'!$B$5:$J$44,7,FALSE)*SOYLD2!$F171 + SOYLD1!AK171*(1-VLOOKUP(SOYLD2!AK$4,'[1]INTERNAL PARAMETERS-1'!$B$5:$J$44,5,FALSE))*VLOOKUP(SOYLD2!AK$4,'[1]INTERNAL PARAMETERS-1'!$B$5:$J$44,9,FALSE)*SOYLD2!$F171</f>
        <v>0</v>
      </c>
      <c r="AL171" s="44">
        <f>SOYLD1!AL171*VLOOKUP(SOYLD2!AL$4,'[1]INTERNAL PARAMETERS-1'!$B$5:$J$44,5,FALSE)*VLOOKUP(SOYLD2!AL$4,'[1]INTERNAL PARAMETERS-1'!$B$5:$J$44,7,FALSE)*SOYLD2!$F171 + SOYLD1!AL171*(1-VLOOKUP(SOYLD2!AL$4,'[1]INTERNAL PARAMETERS-1'!$B$5:$J$44,5,FALSE))*VLOOKUP(SOYLD2!AL$4,'[1]INTERNAL PARAMETERS-1'!$B$5:$J$44,9,FALSE)*SOYLD2!$F171</f>
        <v>0</v>
      </c>
      <c r="AM171" s="44">
        <f>SOYLD1!AM171*VLOOKUP(SOYLD2!AM$4,'[1]INTERNAL PARAMETERS-1'!$B$5:$J$44,5,FALSE)*VLOOKUP(SOYLD2!AM$4,'[1]INTERNAL PARAMETERS-1'!$B$5:$J$44,7,FALSE)*SOYLD2!$F171 + SOYLD1!AM171*(1-VLOOKUP(SOYLD2!AM$4,'[1]INTERNAL PARAMETERS-1'!$B$5:$J$44,5,FALSE))*VLOOKUP(SOYLD2!AM$4,'[1]INTERNAL PARAMETERS-1'!$B$5:$J$44,9,FALSE)*SOYLD2!$F171</f>
        <v>0</v>
      </c>
      <c r="AN171" s="44">
        <f>SOYLD1!AN171*VLOOKUP(SOYLD2!AN$4,'[1]INTERNAL PARAMETERS-1'!$B$5:$J$44,5,FALSE)*VLOOKUP(SOYLD2!AN$4,'[1]INTERNAL PARAMETERS-1'!$B$5:$J$44,7,FALSE)*SOYLD2!$F171 + SOYLD1!AN171*(1-VLOOKUP(SOYLD2!AN$4,'[1]INTERNAL PARAMETERS-1'!$B$5:$J$44,5,FALSE))*VLOOKUP(SOYLD2!AN$4,'[1]INTERNAL PARAMETERS-1'!$B$5:$J$44,9,FALSE)*SOYLD2!$F171</f>
        <v>0</v>
      </c>
      <c r="AO171" s="44">
        <f>SOYLD1!AO171*VLOOKUP(SOYLD2!AO$4,'[1]INTERNAL PARAMETERS-1'!$B$5:$J$44,5,FALSE)*VLOOKUP(SOYLD2!AO$4,'[1]INTERNAL PARAMETERS-1'!$B$5:$J$44,7,FALSE)*SOYLD2!$F171 + SOYLD1!AO171*(1-VLOOKUP(SOYLD2!AO$4,'[1]INTERNAL PARAMETERS-1'!$B$5:$J$44,5,FALSE))*VLOOKUP(SOYLD2!AO$4,'[1]INTERNAL PARAMETERS-1'!$B$5:$J$44,9,FALSE)*SOYLD2!$F171</f>
        <v>0</v>
      </c>
      <c r="AP171" s="44">
        <f>SOYLD1!AP171*VLOOKUP(SOYLD2!AP$4,'[1]INTERNAL PARAMETERS-1'!$B$5:$J$44,5,FALSE)*VLOOKUP(SOYLD2!AP$4,'[1]INTERNAL PARAMETERS-1'!$B$5:$J$44,7,FALSE)*SOYLD2!$F171 + SOYLD1!AP171*(1-VLOOKUP(SOYLD2!AP$4,'[1]INTERNAL PARAMETERS-1'!$B$5:$J$44,5,FALSE))*VLOOKUP(SOYLD2!AP$4,'[1]INTERNAL PARAMETERS-1'!$B$5:$J$44,9,FALSE)*SOYLD2!$F171</f>
        <v>0</v>
      </c>
      <c r="AQ171" s="44">
        <f>SOYLD1!AQ171*VLOOKUP(SOYLD2!AQ$4,'[1]INTERNAL PARAMETERS-1'!$B$5:$J$44,5,FALSE)*VLOOKUP(SOYLD2!AQ$4,'[1]INTERNAL PARAMETERS-1'!$B$5:$J$44,7,FALSE)*SOYLD2!$F171 + SOYLD1!AQ171*(1-VLOOKUP(SOYLD2!AQ$4,'[1]INTERNAL PARAMETERS-1'!$B$5:$J$44,5,FALSE))*VLOOKUP(SOYLD2!AQ$4,'[1]INTERNAL PARAMETERS-1'!$B$5:$J$44,9,FALSE)*SOYLD2!$F171</f>
        <v>0</v>
      </c>
      <c r="AR171" s="44">
        <f>SOYLD1!AR171*VLOOKUP(SOYLD2!AR$4,'[1]INTERNAL PARAMETERS-1'!$B$5:$J$44,5,FALSE)*VLOOKUP(SOYLD2!AR$4,'[1]INTERNAL PARAMETERS-1'!$B$5:$J$44,7,FALSE)*SOYLD2!$F171 + SOYLD1!AR171*(1-VLOOKUP(SOYLD2!AR$4,'[1]INTERNAL PARAMETERS-1'!$B$5:$J$44,5,FALSE))*VLOOKUP(SOYLD2!AR$4,'[1]INTERNAL PARAMETERS-1'!$B$5:$J$44,9,FALSE)*SOYLD2!$F171</f>
        <v>0</v>
      </c>
      <c r="AS171" s="44">
        <f>SOYLD1!AS171*VLOOKUP(SOYLD2!AS$4,'[1]INTERNAL PARAMETERS-1'!$B$5:$J$44,5,FALSE)*VLOOKUP(SOYLD2!AS$4,'[1]INTERNAL PARAMETERS-1'!$B$5:$J$44,7,FALSE)*SOYLD2!$F171 + SOYLD1!AS171*(1-VLOOKUP(SOYLD2!AS$4,'[1]INTERNAL PARAMETERS-1'!$B$5:$J$44,5,FALSE))*VLOOKUP(SOYLD2!AS$4,'[1]INTERNAL PARAMETERS-1'!$B$5:$J$44,9,FALSE)*SOYLD2!$F171</f>
        <v>0</v>
      </c>
      <c r="AT171" s="43">
        <f>SOYLD1!AT171*VLOOKUP(SOYLD2!AT$4,'[1]INTERNAL PARAMETERS-1'!$B$5:$J$44,5,FALSE)*VLOOKUP(SOYLD2!AT$4,'[1]INTERNAL PARAMETERS-1'!$B$5:$J$44,7,FALSE)*SOYLD2!$F171 + SOYLD1!AT171*(1-VLOOKUP(SOYLD2!AT$4,'[1]INTERNAL PARAMETERS-1'!$B$5:$J$44,5,FALSE))*VLOOKUP(SOYLD2!AT$4,'[1]INTERNAL PARAMETERS-1'!$B$5:$J$44,9,FALSE)*SOYLD2!$F171</f>
        <v>0</v>
      </c>
      <c r="AU171" s="45">
        <f>SOYLD1!AU171*VLOOKUP(SOYLD2!AU$4,'[1]INTERNAL PARAMETERS-1'!$B$5:$J$44,5,FALSE)*VLOOKUP(SOYLD2!AU$4,'[1]INTERNAL PARAMETERS-1'!$B$5:$J$44,6,FALSE)*VLOOKUP(SOYLD2!AU$4,'[1]INTERNAL PARAMETERS-1'!$B$5:$J$44,3,FALSE) + SOYLD1!AU171*(1-VLOOKUP(SOYLD2!AU$4,'[1]INTERNAL PARAMETERS-1'!$B$5:$J$44,5,FALSE))*VLOOKUP(SOYLD2!AU$4,'[1]INTERNAL PARAMETERS-1'!$B$5:$J$44,8,FALSE)*VLOOKUP(SOYLD2!AU$4,'[1]INTERNAL PARAMETERS-1'!$B$5:$J$44,3,FALSE)</f>
        <v>0</v>
      </c>
      <c r="AV171" s="44">
        <f>SOYLD1!AV171*VLOOKUP(SOYLD2!AV$4,'[1]INTERNAL PARAMETERS-1'!$B$5:$J$44,5,FALSE)*VLOOKUP(SOYLD2!AV$4,'[1]INTERNAL PARAMETERS-1'!$B$5:$J$44,6,FALSE)*VLOOKUP(SOYLD2!AV$4,'[1]INTERNAL PARAMETERS-1'!$B$5:$J$44,3,FALSE) + SOYLD1!AV171*(1-VLOOKUP(SOYLD2!AV$4,'[1]INTERNAL PARAMETERS-1'!$B$5:$J$44,5,FALSE))*VLOOKUP(SOYLD2!AV$4,'[1]INTERNAL PARAMETERS-1'!$B$5:$J$44,8,FALSE)*VLOOKUP(SOYLD2!AV$4,'[1]INTERNAL PARAMETERS-1'!$B$5:$J$44,3,FALSE)</f>
        <v>0</v>
      </c>
      <c r="AW171" s="44">
        <f>SOYLD1!AW171*VLOOKUP(SOYLD2!AW$4,'[1]INTERNAL PARAMETERS-1'!$B$5:$J$44,5,FALSE)*VLOOKUP(SOYLD2!AW$4,'[1]INTERNAL PARAMETERS-1'!$B$5:$J$44,6,FALSE)*VLOOKUP(SOYLD2!AW$4,'[1]INTERNAL PARAMETERS-1'!$B$5:$J$44,3,FALSE) + SOYLD1!AW171*(1-VLOOKUP(SOYLD2!AW$4,'[1]INTERNAL PARAMETERS-1'!$B$5:$J$44,5,FALSE))*VLOOKUP(SOYLD2!AW$4,'[1]INTERNAL PARAMETERS-1'!$B$5:$J$44,8,FALSE)*VLOOKUP(SOYLD2!AW$4,'[1]INTERNAL PARAMETERS-1'!$B$5:$J$44,3,FALSE)</f>
        <v>2.4470274084678225</v>
      </c>
      <c r="AX171" s="44">
        <f>SOYLD1!AX171*VLOOKUP(SOYLD2!AX$4,'[1]INTERNAL PARAMETERS-1'!$B$5:$J$44,5,FALSE)*VLOOKUP(SOYLD2!AX$4,'[1]INTERNAL PARAMETERS-1'!$B$5:$J$44,6,FALSE)*VLOOKUP(SOYLD2!AX$4,'[1]INTERNAL PARAMETERS-1'!$B$5:$J$44,3,FALSE) + SOYLD1!AX171*(1-VLOOKUP(SOYLD2!AX$4,'[1]INTERNAL PARAMETERS-1'!$B$5:$J$44,5,FALSE))*VLOOKUP(SOYLD2!AX$4,'[1]INTERNAL PARAMETERS-1'!$B$5:$J$44,8,FALSE)*VLOOKUP(SOYLD2!AX$4,'[1]INTERNAL PARAMETERS-1'!$B$5:$J$44,3,FALSE)</f>
        <v>0</v>
      </c>
      <c r="AY171" s="44">
        <f>SOYLD1!AY171*VLOOKUP(SOYLD2!AY$4,'[1]INTERNAL PARAMETERS-1'!$B$5:$J$44,5,FALSE)*VLOOKUP(SOYLD2!AY$4,'[1]INTERNAL PARAMETERS-1'!$B$5:$J$44,6,FALSE)*VLOOKUP(SOYLD2!AY$4,'[1]INTERNAL PARAMETERS-1'!$B$5:$J$44,3,FALSE) + SOYLD1!AY171*(1-VLOOKUP(SOYLD2!AY$4,'[1]INTERNAL PARAMETERS-1'!$B$5:$J$44,5,FALSE))*VLOOKUP(SOYLD2!AY$4,'[1]INTERNAL PARAMETERS-1'!$B$5:$J$44,8,FALSE)*VLOOKUP(SOYLD2!AY$4,'[1]INTERNAL PARAMETERS-1'!$B$5:$J$44,3,FALSE)</f>
        <v>0</v>
      </c>
      <c r="AZ171" s="44">
        <f>SOYLD1!AZ171*VLOOKUP(SOYLD2!AZ$4,'[1]INTERNAL PARAMETERS-1'!$B$5:$J$44,5,FALSE)*VLOOKUP(SOYLD2!AZ$4,'[1]INTERNAL PARAMETERS-1'!$B$5:$J$44,6,FALSE)*VLOOKUP(SOYLD2!AZ$4,'[1]INTERNAL PARAMETERS-1'!$B$5:$J$44,3,FALSE) + SOYLD1!AZ171*(1-VLOOKUP(SOYLD2!AZ$4,'[1]INTERNAL PARAMETERS-1'!$B$5:$J$44,5,FALSE))*VLOOKUP(SOYLD2!AZ$4,'[1]INTERNAL PARAMETERS-1'!$B$5:$J$44,8,FALSE)*VLOOKUP(SOYLD2!AZ$4,'[1]INTERNAL PARAMETERS-1'!$B$5:$J$44,3,FALSE)</f>
        <v>0</v>
      </c>
      <c r="BA171" s="44">
        <f>SOYLD1!BA171*VLOOKUP(SOYLD2!BA$4,'[1]INTERNAL PARAMETERS-1'!$B$5:$J$44,5,FALSE)*VLOOKUP(SOYLD2!BA$4,'[1]INTERNAL PARAMETERS-1'!$B$5:$J$44,6,FALSE)*VLOOKUP(SOYLD2!BA$4,'[1]INTERNAL PARAMETERS-1'!$B$5:$J$44,3,FALSE) + SOYLD1!BA171*(1-VLOOKUP(SOYLD2!BA$4,'[1]INTERNAL PARAMETERS-1'!$B$5:$J$44,5,FALSE))*VLOOKUP(SOYLD2!BA$4,'[1]INTERNAL PARAMETERS-1'!$B$5:$J$44,8,FALSE)*VLOOKUP(SOYLD2!BA$4,'[1]INTERNAL PARAMETERS-1'!$B$5:$J$44,3,FALSE)</f>
        <v>0.21051625957041081</v>
      </c>
      <c r="BB171" s="44">
        <f>SOYLD1!BB171*VLOOKUP(SOYLD2!BB$4,'[1]INTERNAL PARAMETERS-1'!$B$5:$J$44,5,FALSE)*VLOOKUP(SOYLD2!BB$4,'[1]INTERNAL PARAMETERS-1'!$B$5:$J$44,6,FALSE)*VLOOKUP(SOYLD2!BB$4,'[1]INTERNAL PARAMETERS-1'!$B$5:$J$44,3,FALSE) + SOYLD1!BB171*(1-VLOOKUP(SOYLD2!BB$4,'[1]INTERNAL PARAMETERS-1'!$B$5:$J$44,5,FALSE))*VLOOKUP(SOYLD2!BB$4,'[1]INTERNAL PARAMETERS-1'!$B$5:$J$44,8,FALSE)*VLOOKUP(SOYLD2!BB$4,'[1]INTERNAL PARAMETERS-1'!$B$5:$J$44,3,FALSE)</f>
        <v>0.4927057434407634</v>
      </c>
      <c r="BC171" s="44">
        <f>SOYLD1!BC171*VLOOKUP(SOYLD2!BC$4,'[1]INTERNAL PARAMETERS-1'!$B$5:$J$44,5,FALSE)*VLOOKUP(SOYLD2!BC$4,'[1]INTERNAL PARAMETERS-1'!$B$5:$J$44,6,FALSE)*VLOOKUP(SOYLD2!BC$4,'[1]INTERNAL PARAMETERS-1'!$B$5:$J$44,3,FALSE) + SOYLD1!BC171*(1-VLOOKUP(SOYLD2!BC$4,'[1]INTERNAL PARAMETERS-1'!$B$5:$J$44,5,FALSE))*VLOOKUP(SOYLD2!BC$4,'[1]INTERNAL PARAMETERS-1'!$B$5:$J$44,8,FALSE)*VLOOKUP(SOYLD2!BC$4,'[1]INTERNAL PARAMETERS-1'!$B$5:$J$44,3,FALSE)</f>
        <v>0.38529219657857611</v>
      </c>
      <c r="BD171" s="44">
        <f>SOYLD1!BD171*VLOOKUP(SOYLD2!BD$4,'[1]INTERNAL PARAMETERS-1'!$B$5:$J$44,5,FALSE)*VLOOKUP(SOYLD2!BD$4,'[1]INTERNAL PARAMETERS-1'!$B$5:$J$44,6,FALSE)*VLOOKUP(SOYLD2!BD$4,'[1]INTERNAL PARAMETERS-1'!$B$5:$J$44,3,FALSE) + SOYLD1!BD171*(1-VLOOKUP(SOYLD2!BD$4,'[1]INTERNAL PARAMETERS-1'!$B$5:$J$44,5,FALSE))*VLOOKUP(SOYLD2!BD$4,'[1]INTERNAL PARAMETERS-1'!$B$5:$J$44,8,FALSE)*VLOOKUP(SOYLD2!BD$4,'[1]INTERNAL PARAMETERS-1'!$B$5:$J$44,3,FALSE)</f>
        <v>0.4276741058325213</v>
      </c>
      <c r="BE171" s="44">
        <f>SOYLD1!BE171*VLOOKUP(SOYLD2!BE$4,'[1]INTERNAL PARAMETERS-1'!$B$5:$J$44,5,FALSE)*VLOOKUP(SOYLD2!BE$4,'[1]INTERNAL PARAMETERS-1'!$B$5:$J$44,6,FALSE)*VLOOKUP(SOYLD2!BE$4,'[1]INTERNAL PARAMETERS-1'!$B$5:$J$44,3,FALSE) + SOYLD1!BE171*(1-VLOOKUP(SOYLD2!BE$4,'[1]INTERNAL PARAMETERS-1'!$B$5:$J$44,5,FALSE))*VLOOKUP(SOYLD2!BE$4,'[1]INTERNAL PARAMETERS-1'!$B$5:$J$44,8,FALSE)*VLOOKUP(SOYLD2!BE$4,'[1]INTERNAL PARAMETERS-1'!$B$5:$J$44,3,FALSE)</f>
        <v>1.2665768338498085</v>
      </c>
      <c r="BF171" s="44">
        <f>SOYLD1!BF171*VLOOKUP(SOYLD2!BF$4,'[1]INTERNAL PARAMETERS-1'!$B$5:$J$44,5,FALSE)*VLOOKUP(SOYLD2!BF$4,'[1]INTERNAL PARAMETERS-1'!$B$5:$J$44,6,FALSE)*VLOOKUP(SOYLD2!BF$4,'[1]INTERNAL PARAMETERS-1'!$B$5:$J$44,3,FALSE) + SOYLD1!BF171*(1-VLOOKUP(SOYLD2!BF$4,'[1]INTERNAL PARAMETERS-1'!$B$5:$J$44,5,FALSE))*VLOOKUP(SOYLD2!BF$4,'[1]INTERNAL PARAMETERS-1'!$B$5:$J$44,8,FALSE)*VLOOKUP(SOYLD2!BF$4,'[1]INTERNAL PARAMETERS-1'!$B$5:$J$44,3,FALSE)</f>
        <v>0</v>
      </c>
      <c r="BG171" s="44">
        <f>SOYLD1!BG171*VLOOKUP(SOYLD2!BG$4,'[1]INTERNAL PARAMETERS-1'!$B$5:$J$44,5,FALSE)*VLOOKUP(SOYLD2!BG$4,'[1]INTERNAL PARAMETERS-1'!$B$5:$J$44,6,FALSE)*VLOOKUP(SOYLD2!BG$4,'[1]INTERNAL PARAMETERS-1'!$B$5:$J$44,3,FALSE) + SOYLD1!BG171*(1-VLOOKUP(SOYLD2!BG$4,'[1]INTERNAL PARAMETERS-1'!$B$5:$J$44,5,FALSE))*VLOOKUP(SOYLD2!BG$4,'[1]INTERNAL PARAMETERS-1'!$B$5:$J$44,8,FALSE)*VLOOKUP(SOYLD2!BG$4,'[1]INTERNAL PARAMETERS-1'!$B$5:$J$44,3,FALSE)</f>
        <v>0.54277305881853177</v>
      </c>
      <c r="BH171" s="44">
        <f>SOYLD1!BH171*VLOOKUP(SOYLD2!BH$4,'[1]INTERNAL PARAMETERS-1'!$B$5:$J$44,5,FALSE)*VLOOKUP(SOYLD2!BH$4,'[1]INTERNAL PARAMETERS-1'!$B$5:$J$44,6,FALSE)*VLOOKUP(SOYLD2!BH$4,'[1]INTERNAL PARAMETERS-1'!$B$5:$J$44,3,FALSE) + SOYLD1!BH171*(1-VLOOKUP(SOYLD2!BH$4,'[1]INTERNAL PARAMETERS-1'!$B$5:$J$44,5,FALSE))*VLOOKUP(SOYLD2!BH$4,'[1]INTERNAL PARAMETERS-1'!$B$5:$J$44,8,FALSE)*VLOOKUP(SOYLD2!BH$4,'[1]INTERNAL PARAMETERS-1'!$B$5:$J$44,3,FALSE)</f>
        <v>2.0625851083161412E-3</v>
      </c>
      <c r="BI171" s="44">
        <f>SOYLD1!BI171*VLOOKUP(SOYLD2!BI$4,'[1]INTERNAL PARAMETERS-1'!$B$5:$J$44,5,FALSE)*VLOOKUP(SOYLD2!BI$4,'[1]INTERNAL PARAMETERS-1'!$B$5:$J$44,6,FALSE)*VLOOKUP(SOYLD2!BI$4,'[1]INTERNAL PARAMETERS-1'!$B$5:$J$44,3,FALSE) + SOYLD1!BI171*(1-VLOOKUP(SOYLD2!BI$4,'[1]INTERNAL PARAMETERS-1'!$B$5:$J$44,5,FALSE))*VLOOKUP(SOYLD2!BI$4,'[1]INTERNAL PARAMETERS-1'!$B$5:$J$44,8,FALSE)*VLOOKUP(SOYLD2!BI$4,'[1]INTERNAL PARAMETERS-1'!$B$5:$J$44,3,FALSE)</f>
        <v>0</v>
      </c>
      <c r="BJ171" s="44">
        <f>SOYLD1!BJ171*VLOOKUP(SOYLD2!BJ$4,'[1]INTERNAL PARAMETERS-1'!$B$5:$J$44,5,FALSE)*VLOOKUP(SOYLD2!BJ$4,'[1]INTERNAL PARAMETERS-1'!$B$5:$J$44,6,FALSE)*VLOOKUP(SOYLD2!BJ$4,'[1]INTERNAL PARAMETERS-1'!$B$5:$J$44,3,FALSE) + SOYLD1!BJ171*(1-VLOOKUP(SOYLD2!BJ$4,'[1]INTERNAL PARAMETERS-1'!$B$5:$J$44,5,FALSE))*VLOOKUP(SOYLD2!BJ$4,'[1]INTERNAL PARAMETERS-1'!$B$5:$J$44,8,FALSE)*VLOOKUP(SOYLD2!BJ$4,'[1]INTERNAL PARAMETERS-1'!$B$5:$J$44,3,FALSE)</f>
        <v>0.11257242203022072</v>
      </c>
      <c r="BK171" s="44">
        <f>SOYLD1!BK171*VLOOKUP(SOYLD2!BK$4,'[1]INTERNAL PARAMETERS-1'!$B$5:$J$44,5,FALSE)*VLOOKUP(SOYLD2!BK$4,'[1]INTERNAL PARAMETERS-1'!$B$5:$J$44,6,FALSE)*VLOOKUP(SOYLD2!BK$4,'[1]INTERNAL PARAMETERS-1'!$B$5:$J$44,3,FALSE) + SOYLD1!BK171*(1-VLOOKUP(SOYLD2!BK$4,'[1]INTERNAL PARAMETERS-1'!$B$5:$J$44,5,FALSE))*VLOOKUP(SOYLD2!BK$4,'[1]INTERNAL PARAMETERS-1'!$B$5:$J$44,8,FALSE)*VLOOKUP(SOYLD2!BK$4,'[1]INTERNAL PARAMETERS-1'!$B$5:$J$44,3,FALSE)</f>
        <v>0.15429174845898036</v>
      </c>
      <c r="BL171" s="44">
        <f>SOYLD1!BL171*VLOOKUP(SOYLD2!BL$4,'[1]INTERNAL PARAMETERS-1'!$B$5:$J$44,5,FALSE)*VLOOKUP(SOYLD2!BL$4,'[1]INTERNAL PARAMETERS-1'!$B$5:$J$44,6,FALSE)*VLOOKUP(SOYLD2!BL$4,'[1]INTERNAL PARAMETERS-1'!$B$5:$J$44,3,FALSE) + SOYLD1!BL171*(1-VLOOKUP(SOYLD2!BL$4,'[1]INTERNAL PARAMETERS-1'!$B$5:$J$44,5,FALSE))*VLOOKUP(SOYLD2!BL$4,'[1]INTERNAL PARAMETERS-1'!$B$5:$J$44,8,FALSE)*VLOOKUP(SOYLD2!BL$4,'[1]INTERNAL PARAMETERS-1'!$B$5:$J$44,3,FALSE)</f>
        <v>0.58346804648686812</v>
      </c>
      <c r="BM171" s="44">
        <f>SOYLD1!BM171*VLOOKUP(SOYLD2!BM$4,'[1]INTERNAL PARAMETERS-1'!$B$5:$J$44,5,FALSE)*VLOOKUP(SOYLD2!BM$4,'[1]INTERNAL PARAMETERS-1'!$B$5:$J$44,6,FALSE)*VLOOKUP(SOYLD2!BM$4,'[1]INTERNAL PARAMETERS-1'!$B$5:$J$44,3,FALSE) + SOYLD1!BM171*(1-VLOOKUP(SOYLD2!BM$4,'[1]INTERNAL PARAMETERS-1'!$B$5:$J$44,5,FALSE))*VLOOKUP(SOYLD2!BM$4,'[1]INTERNAL PARAMETERS-1'!$B$5:$J$44,8,FALSE)*VLOOKUP(SOYLD2!BM$4,'[1]INTERNAL PARAMETERS-1'!$B$5:$J$44,3,FALSE)</f>
        <v>0.11365379522106712</v>
      </c>
      <c r="BN171" s="44">
        <f>SOYLD1!BN171*VLOOKUP(SOYLD2!BN$4,'[1]INTERNAL PARAMETERS-1'!$B$5:$J$44,5,FALSE)*VLOOKUP(SOYLD2!BN$4,'[1]INTERNAL PARAMETERS-1'!$B$5:$J$44,6,FALSE)*VLOOKUP(SOYLD2!BN$4,'[1]INTERNAL PARAMETERS-1'!$B$5:$J$44,3,FALSE) + SOYLD1!BN171*(1-VLOOKUP(SOYLD2!BN$4,'[1]INTERNAL PARAMETERS-1'!$B$5:$J$44,5,FALSE))*VLOOKUP(SOYLD2!BN$4,'[1]INTERNAL PARAMETERS-1'!$B$5:$J$44,8,FALSE)*VLOOKUP(SOYLD2!BN$4,'[1]INTERNAL PARAMETERS-1'!$B$5:$J$44,3,FALSE)</f>
        <v>0.12856894635563867</v>
      </c>
      <c r="BO171" s="44">
        <f>SOYLD1!BO171*VLOOKUP(SOYLD2!BO$4,'[1]INTERNAL PARAMETERS-1'!$B$5:$J$44,5,FALSE)*VLOOKUP(SOYLD2!BO$4,'[1]INTERNAL PARAMETERS-1'!$B$5:$J$44,6,FALSE)*VLOOKUP(SOYLD2!BO$4,'[1]INTERNAL PARAMETERS-1'!$B$5:$J$44,3,FALSE) + SOYLD1!BO171*(1-VLOOKUP(SOYLD2!BO$4,'[1]INTERNAL PARAMETERS-1'!$B$5:$J$44,5,FALSE))*VLOOKUP(SOYLD2!BO$4,'[1]INTERNAL PARAMETERS-1'!$B$5:$J$44,8,FALSE)*VLOOKUP(SOYLD2!BO$4,'[1]INTERNAL PARAMETERS-1'!$B$5:$J$44,3,FALSE)</f>
        <v>9.5894993344514068E-2</v>
      </c>
      <c r="BP171" s="44">
        <f>SOYLD1!BP171*VLOOKUP(SOYLD2!BP$4,'[1]INTERNAL PARAMETERS-1'!$B$5:$J$44,5,FALSE)*VLOOKUP(SOYLD2!BP$4,'[1]INTERNAL PARAMETERS-1'!$B$5:$J$44,6,FALSE)*VLOOKUP(SOYLD2!BP$4,'[1]INTERNAL PARAMETERS-1'!$B$5:$J$44,3,FALSE) + SOYLD1!BP171*(1-VLOOKUP(SOYLD2!BP$4,'[1]INTERNAL PARAMETERS-1'!$B$5:$J$44,5,FALSE))*VLOOKUP(SOYLD2!BP$4,'[1]INTERNAL PARAMETERS-1'!$B$5:$J$44,8,FALSE)*VLOOKUP(SOYLD2!BP$4,'[1]INTERNAL PARAMETERS-1'!$B$5:$J$44,3,FALSE)</f>
        <v>7.4724409103747039E-3</v>
      </c>
      <c r="BQ171" s="44">
        <f>SOYLD1!BQ171*VLOOKUP(SOYLD2!BQ$4,'[1]INTERNAL PARAMETERS-1'!$B$5:$J$44,5,FALSE)*VLOOKUP(SOYLD2!BQ$4,'[1]INTERNAL PARAMETERS-1'!$B$5:$J$44,6,FALSE)*VLOOKUP(SOYLD2!BQ$4,'[1]INTERNAL PARAMETERS-1'!$B$5:$J$44,3,FALSE) + SOYLD1!BQ171*(1-VLOOKUP(SOYLD2!BQ$4,'[1]INTERNAL PARAMETERS-1'!$B$5:$J$44,5,FALSE))*VLOOKUP(SOYLD2!BQ$4,'[1]INTERNAL PARAMETERS-1'!$B$5:$J$44,8,FALSE)*VLOOKUP(SOYLD2!BQ$4,'[1]INTERNAL PARAMETERS-1'!$B$5:$J$44,3,FALSE)</f>
        <v>0.44849719326619791</v>
      </c>
      <c r="BR171" s="44">
        <f>SOYLD1!BR171*VLOOKUP(SOYLD2!BR$4,'[1]INTERNAL PARAMETERS-1'!$B$5:$J$44,5,FALSE)*VLOOKUP(SOYLD2!BR$4,'[1]INTERNAL PARAMETERS-1'!$B$5:$J$44,6,FALSE)*VLOOKUP(SOYLD2!BR$4,'[1]INTERNAL PARAMETERS-1'!$B$5:$J$44,3,FALSE) + SOYLD1!BR171*(1-VLOOKUP(SOYLD2!BR$4,'[1]INTERNAL PARAMETERS-1'!$B$5:$J$44,5,FALSE))*VLOOKUP(SOYLD2!BR$4,'[1]INTERNAL PARAMETERS-1'!$B$5:$J$44,8,FALSE)*VLOOKUP(SOYLD2!BR$4,'[1]INTERNAL PARAMETERS-1'!$B$5:$J$44,3,FALSE)</f>
        <v>1.8797758710185811E-2</v>
      </c>
      <c r="BS171" s="44">
        <f>SOYLD1!BS171*VLOOKUP(SOYLD2!BS$4,'[1]INTERNAL PARAMETERS-1'!$B$5:$J$44,5,FALSE)*VLOOKUP(SOYLD2!BS$4,'[1]INTERNAL PARAMETERS-1'!$B$5:$J$44,6,FALSE)*VLOOKUP(SOYLD2!BS$4,'[1]INTERNAL PARAMETERS-1'!$B$5:$J$44,3,FALSE) + SOYLD1!BS171*(1-VLOOKUP(SOYLD2!BS$4,'[1]INTERNAL PARAMETERS-1'!$B$5:$J$44,5,FALSE))*VLOOKUP(SOYLD2!BS$4,'[1]INTERNAL PARAMETERS-1'!$B$5:$J$44,8,FALSE)*VLOOKUP(SOYLD2!BS$4,'[1]INTERNAL PARAMETERS-1'!$B$5:$J$44,3,FALSE)</f>
        <v>1.8643295732134434E-3</v>
      </c>
      <c r="BT171" s="44">
        <f>SOYLD1!BT171*VLOOKUP(SOYLD2!BT$4,'[1]INTERNAL PARAMETERS-1'!$B$5:$J$44,5,FALSE)*VLOOKUP(SOYLD2!BT$4,'[1]INTERNAL PARAMETERS-1'!$B$5:$J$44,6,FALSE)*VLOOKUP(SOYLD2!BT$4,'[1]INTERNAL PARAMETERS-1'!$B$5:$J$44,3,FALSE) + SOYLD1!BT171*(1-VLOOKUP(SOYLD2!BT$4,'[1]INTERNAL PARAMETERS-1'!$B$5:$J$44,5,FALSE))*VLOOKUP(SOYLD2!BT$4,'[1]INTERNAL PARAMETERS-1'!$B$5:$J$44,8,FALSE)*VLOOKUP(SOYLD2!BT$4,'[1]INTERNAL PARAMETERS-1'!$B$5:$J$44,3,FALSE)</f>
        <v>0</v>
      </c>
      <c r="BU171" s="44">
        <f>SOYLD1!BU171*VLOOKUP(SOYLD2!BU$4,'[1]INTERNAL PARAMETERS-1'!$B$5:$J$44,5,FALSE)*VLOOKUP(SOYLD2!BU$4,'[1]INTERNAL PARAMETERS-1'!$B$5:$J$44,6,FALSE)*VLOOKUP(SOYLD2!BU$4,'[1]INTERNAL PARAMETERS-1'!$B$5:$J$44,3,FALSE) + SOYLD1!BU171*(1-VLOOKUP(SOYLD2!BU$4,'[1]INTERNAL PARAMETERS-1'!$B$5:$J$44,5,FALSE))*VLOOKUP(SOYLD2!BU$4,'[1]INTERNAL PARAMETERS-1'!$B$5:$J$44,8,FALSE)*VLOOKUP(SOYLD2!BU$4,'[1]INTERNAL PARAMETERS-1'!$B$5:$J$44,3,FALSE)</f>
        <v>0</v>
      </c>
      <c r="BV171" s="44">
        <f>SOYLD1!BV171*VLOOKUP(SOYLD2!BV$4,'[1]INTERNAL PARAMETERS-1'!$B$5:$J$44,5,FALSE)*VLOOKUP(SOYLD2!BV$4,'[1]INTERNAL PARAMETERS-1'!$B$5:$J$44,6,FALSE)*VLOOKUP(SOYLD2!BV$4,'[1]INTERNAL PARAMETERS-1'!$B$5:$J$44,3,FALSE) + SOYLD1!BV171*(1-VLOOKUP(SOYLD2!BV$4,'[1]INTERNAL PARAMETERS-1'!$B$5:$J$44,5,FALSE))*VLOOKUP(SOYLD2!BV$4,'[1]INTERNAL PARAMETERS-1'!$B$5:$J$44,8,FALSE)*VLOOKUP(SOYLD2!BV$4,'[1]INTERNAL PARAMETERS-1'!$B$5:$J$44,3,FALSE)</f>
        <v>0</v>
      </c>
      <c r="BW171" s="44">
        <f>SOYLD1!BW171*VLOOKUP(SOYLD2!BW$4,'[1]INTERNAL PARAMETERS-1'!$B$5:$J$44,5,FALSE)*VLOOKUP(SOYLD2!BW$4,'[1]INTERNAL PARAMETERS-1'!$B$5:$J$44,6,FALSE)*VLOOKUP(SOYLD2!BW$4,'[1]INTERNAL PARAMETERS-1'!$B$5:$J$44,3,FALSE) + SOYLD1!BW171*(1-VLOOKUP(SOYLD2!BW$4,'[1]INTERNAL PARAMETERS-1'!$B$5:$J$44,5,FALSE))*VLOOKUP(SOYLD2!BW$4,'[1]INTERNAL PARAMETERS-1'!$B$5:$J$44,8,FALSE)*VLOOKUP(SOYLD2!BW$4,'[1]INTERNAL PARAMETERS-1'!$B$5:$J$44,3,FALSE)</f>
        <v>0</v>
      </c>
      <c r="BX171" s="44">
        <f>SOYLD1!BX171*VLOOKUP(SOYLD2!BX$4,'[1]INTERNAL PARAMETERS-1'!$B$5:$J$44,5,FALSE)*VLOOKUP(SOYLD2!BX$4,'[1]INTERNAL PARAMETERS-1'!$B$5:$J$44,6,FALSE)*VLOOKUP(SOYLD2!BX$4,'[1]INTERNAL PARAMETERS-1'!$B$5:$J$44,3,FALSE) + SOYLD1!BX171*(1-VLOOKUP(SOYLD2!BX$4,'[1]INTERNAL PARAMETERS-1'!$B$5:$J$44,5,FALSE))*VLOOKUP(SOYLD2!BX$4,'[1]INTERNAL PARAMETERS-1'!$B$5:$J$44,8,FALSE)*VLOOKUP(SOYLD2!BX$4,'[1]INTERNAL PARAMETERS-1'!$B$5:$J$44,3,FALSE)</f>
        <v>0</v>
      </c>
      <c r="BY171" s="44">
        <f>SOYLD1!BY171*VLOOKUP(SOYLD2!BY$4,'[1]INTERNAL PARAMETERS-1'!$B$5:$J$44,5,FALSE)*VLOOKUP(SOYLD2!BY$4,'[1]INTERNAL PARAMETERS-1'!$B$5:$J$44,6,FALSE)*VLOOKUP(SOYLD2!BY$4,'[1]INTERNAL PARAMETERS-1'!$B$5:$J$44,3,FALSE) + SOYLD1!BY171*(1-VLOOKUP(SOYLD2!BY$4,'[1]INTERNAL PARAMETERS-1'!$B$5:$J$44,5,FALSE))*VLOOKUP(SOYLD2!BY$4,'[1]INTERNAL PARAMETERS-1'!$B$5:$J$44,8,FALSE)*VLOOKUP(SOYLD2!BY$4,'[1]INTERNAL PARAMETERS-1'!$B$5:$J$44,3,FALSE)</f>
        <v>0</v>
      </c>
      <c r="BZ171" s="44">
        <f>SOYLD1!BZ171*VLOOKUP(SOYLD2!BZ$4,'[1]INTERNAL PARAMETERS-1'!$B$5:$J$44,5,FALSE)*VLOOKUP(SOYLD2!BZ$4,'[1]INTERNAL PARAMETERS-1'!$B$5:$J$44,6,FALSE)*VLOOKUP(SOYLD2!BZ$4,'[1]INTERNAL PARAMETERS-1'!$B$5:$J$44,3,FALSE) + SOYLD1!BZ171*(1-VLOOKUP(SOYLD2!BZ$4,'[1]INTERNAL PARAMETERS-1'!$B$5:$J$44,5,FALSE))*VLOOKUP(SOYLD2!BZ$4,'[1]INTERNAL PARAMETERS-1'!$B$5:$J$44,8,FALSE)*VLOOKUP(SOYLD2!BZ$4,'[1]INTERNAL PARAMETERS-1'!$B$5:$J$44,3,FALSE)</f>
        <v>1.9013084713637358E-3</v>
      </c>
      <c r="CA171" s="44">
        <f>SOYLD1!CA171*VLOOKUP(SOYLD2!CA$4,'[1]INTERNAL PARAMETERS-1'!$B$5:$J$44,5,FALSE)*VLOOKUP(SOYLD2!CA$4,'[1]INTERNAL PARAMETERS-1'!$B$5:$J$44,6,FALSE)*VLOOKUP(SOYLD2!CA$4,'[1]INTERNAL PARAMETERS-1'!$B$5:$J$44,3,FALSE) + SOYLD1!CA171*(1-VLOOKUP(SOYLD2!CA$4,'[1]INTERNAL PARAMETERS-1'!$B$5:$J$44,5,FALSE))*VLOOKUP(SOYLD2!CA$4,'[1]INTERNAL PARAMETERS-1'!$B$5:$J$44,8,FALSE)*VLOOKUP(SOYLD2!CA$4,'[1]INTERNAL PARAMETERS-1'!$B$5:$J$44,3,FALSE)</f>
        <v>0</v>
      </c>
      <c r="CB171" s="44">
        <f>SOYLD1!CB171*VLOOKUP(SOYLD2!CB$4,'[1]INTERNAL PARAMETERS-1'!$B$5:$J$44,5,FALSE)*VLOOKUP(SOYLD2!CB$4,'[1]INTERNAL PARAMETERS-1'!$B$5:$J$44,6,FALSE)*VLOOKUP(SOYLD2!CB$4,'[1]INTERNAL PARAMETERS-1'!$B$5:$J$44,3,FALSE) + SOYLD1!CB171*(1-VLOOKUP(SOYLD2!CB$4,'[1]INTERNAL PARAMETERS-1'!$B$5:$J$44,5,FALSE))*VLOOKUP(SOYLD2!CB$4,'[1]INTERNAL PARAMETERS-1'!$B$5:$J$44,8,FALSE)*VLOOKUP(SOYLD2!CB$4,'[1]INTERNAL PARAMETERS-1'!$B$5:$J$44,3,FALSE)</f>
        <v>0</v>
      </c>
      <c r="CC171" s="44">
        <f>SOYLD1!CC171*VLOOKUP(SOYLD2!CC$4,'[1]INTERNAL PARAMETERS-1'!$B$5:$J$44,5,FALSE)*VLOOKUP(SOYLD2!CC$4,'[1]INTERNAL PARAMETERS-1'!$B$5:$J$44,6,FALSE)*VLOOKUP(SOYLD2!CC$4,'[1]INTERNAL PARAMETERS-1'!$B$5:$J$44,3,FALSE) + SOYLD1!CC171*(1-VLOOKUP(SOYLD2!CC$4,'[1]INTERNAL PARAMETERS-1'!$B$5:$J$44,5,FALSE))*VLOOKUP(SOYLD2!CC$4,'[1]INTERNAL PARAMETERS-1'!$B$5:$J$44,8,FALSE)*VLOOKUP(SOYLD2!CC$4,'[1]INTERNAL PARAMETERS-1'!$B$5:$J$44,3,FALSE)</f>
        <v>4.1119413745710964E-3</v>
      </c>
      <c r="CD171" s="44">
        <f>SOYLD1!CD171*VLOOKUP(SOYLD2!CD$4,'[1]INTERNAL PARAMETERS-1'!$B$5:$J$44,5,FALSE)*VLOOKUP(SOYLD2!CD$4,'[1]INTERNAL PARAMETERS-1'!$B$5:$J$44,6,FALSE)*VLOOKUP(SOYLD2!CD$4,'[1]INTERNAL PARAMETERS-1'!$B$5:$J$44,3,FALSE) + SOYLD1!CD171*(1-VLOOKUP(SOYLD2!CD$4,'[1]INTERNAL PARAMETERS-1'!$B$5:$J$44,5,FALSE))*VLOOKUP(SOYLD2!CD$4,'[1]INTERNAL PARAMETERS-1'!$B$5:$J$44,8,FALSE)*VLOOKUP(SOYLD2!CD$4,'[1]INTERNAL PARAMETERS-1'!$B$5:$J$44,3,FALSE)</f>
        <v>8.9689365033750502E-3</v>
      </c>
      <c r="CE171" s="44">
        <f>SOYLD1!CE171*VLOOKUP(SOYLD2!CE$4,'[1]INTERNAL PARAMETERS-1'!$B$5:$J$44,5,FALSE)*VLOOKUP(SOYLD2!CE$4,'[1]INTERNAL PARAMETERS-1'!$B$5:$J$44,6,FALSE)*VLOOKUP(SOYLD2!CE$4,'[1]INTERNAL PARAMETERS-1'!$B$5:$J$44,3,FALSE) + SOYLD1!CE171*(1-VLOOKUP(SOYLD2!CE$4,'[1]INTERNAL PARAMETERS-1'!$B$5:$J$44,5,FALSE))*VLOOKUP(SOYLD2!CE$4,'[1]INTERNAL PARAMETERS-1'!$B$5:$J$44,8,FALSE)*VLOOKUP(SOYLD2!CE$4,'[1]INTERNAL PARAMETERS-1'!$B$5:$J$44,3,FALSE)</f>
        <v>1.7215080265541648E-2</v>
      </c>
      <c r="CF171" s="44">
        <f>SOYLD1!CF171*VLOOKUP(SOYLD2!CF$4,'[1]INTERNAL PARAMETERS-1'!$B$5:$J$44,5,FALSE)*VLOOKUP(SOYLD2!CF$4,'[1]INTERNAL PARAMETERS-1'!$B$5:$J$44,6,FALSE)*VLOOKUP(SOYLD2!CF$4,'[1]INTERNAL PARAMETERS-1'!$B$5:$J$44,3,FALSE) + SOYLD1!CF171*(1-VLOOKUP(SOYLD2!CF$4,'[1]INTERNAL PARAMETERS-1'!$B$5:$J$44,5,FALSE))*VLOOKUP(SOYLD2!CF$4,'[1]INTERNAL PARAMETERS-1'!$B$5:$J$44,8,FALSE)*VLOOKUP(SOYLD2!CF$4,'[1]INTERNAL PARAMETERS-1'!$B$5:$J$44,3,FALSE)</f>
        <v>2.0714486969829714E-2</v>
      </c>
      <c r="CG171" s="44">
        <f>SOYLD1!CG171*VLOOKUP(SOYLD2!CG$4,'[1]INTERNAL PARAMETERS-1'!$B$5:$J$44,5,FALSE)*VLOOKUP(SOYLD2!CG$4,'[1]INTERNAL PARAMETERS-1'!$B$5:$J$44,6,FALSE)*VLOOKUP(SOYLD2!CG$4,'[1]INTERNAL PARAMETERS-1'!$B$5:$J$44,3,FALSE) + SOYLD1!CG171*(1-VLOOKUP(SOYLD2!CG$4,'[1]INTERNAL PARAMETERS-1'!$B$5:$J$44,5,FALSE))*VLOOKUP(SOYLD2!CG$4,'[1]INTERNAL PARAMETERS-1'!$B$5:$J$44,8,FALSE)*VLOOKUP(SOYLD2!CG$4,'[1]INTERNAL PARAMETERS-1'!$B$5:$J$44,3,FALSE)</f>
        <v>2.4957102812316512E-4</v>
      </c>
      <c r="CH171" s="43">
        <f>SOYLD1!CH171*VLOOKUP(SOYLD2!CH$4,'[1]INTERNAL PARAMETERS-1'!$B$5:$J$44,5,FALSE)*VLOOKUP(SOYLD2!CH$4,'[1]INTERNAL PARAMETERS-1'!$B$5:$J$44,6,FALSE)*VLOOKUP(SOYLD2!CH$4,'[1]INTERNAL PARAMETERS-1'!$B$5:$J$44,3,FALSE) + SOYLD1!CH171*(1-VLOOKUP(SOYLD2!CH$4,'[1]INTERNAL PARAMETERS-1'!$B$5:$J$44,5,FALSE))*VLOOKUP(SOYLD2!CH$4,'[1]INTERNAL PARAMETERS-1'!$B$5:$J$44,8,FALSE)*VLOOKUP(SOYLD2!CH$4,'[1]INTERNAL PARAMETERS-1'!$B$5:$J$44,3,FALSE)</f>
        <v>0</v>
      </c>
      <c r="CJ171" s="45">
        <f t="shared" si="4"/>
        <v>428.29948161533417</v>
      </c>
      <c r="CK171" s="43">
        <f t="shared" si="5"/>
        <v>7.4928711906368166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'S Opt'!X172</f>
        <v>543.93517772195003</v>
      </c>
      <c r="F172" s="56">
        <f>'[1]INTERNAL PARAMETERS-1'!M10</f>
        <v>58.935000000000002</v>
      </c>
      <c r="G172" s="45">
        <f>SOYLD1!G172*VLOOKUP(SOYLD2!G$4,'[1]INTERNAL PARAMETERS-1'!$B$5:$J$44,5,FALSE)*VLOOKUP(SOYLD2!G$4,'[1]INTERNAL PARAMETERS-1'!$B$5:$J$44,7,FALSE)*SOYLD2!$F172 + SOYLD1!G172*(1-VLOOKUP(SOYLD2!G$4,'[1]INTERNAL PARAMETERS-1'!$B$5:$J$44,5,FALSE))*VLOOKUP(SOYLD2!G$4,'[1]INTERNAL PARAMETERS-1'!$B$5:$J$44,9,FALSE)*SOYLD2!$F172</f>
        <v>133.4372140416184</v>
      </c>
      <c r="H172" s="44">
        <f>SOYLD1!H172*VLOOKUP(SOYLD2!H$4,'[1]INTERNAL PARAMETERS-1'!$B$5:$J$44,5,FALSE)*VLOOKUP(SOYLD2!H$4,'[1]INTERNAL PARAMETERS-1'!$B$5:$J$44,7,FALSE)*SOYLD2!$F172 + SOYLD1!H172*(1-VLOOKUP(SOYLD2!H$4,'[1]INTERNAL PARAMETERS-1'!$B$5:$J$44,5,FALSE))*VLOOKUP(SOYLD2!H$4,'[1]INTERNAL PARAMETERS-1'!$B$5:$J$44,9,FALSE)*SOYLD2!$F172</f>
        <v>55.22492443193557</v>
      </c>
      <c r="I172" s="44">
        <f>SOYLD1!I172*VLOOKUP(SOYLD2!I$4,'[1]INTERNAL PARAMETERS-1'!$B$5:$J$44,5,FALSE)*VLOOKUP(SOYLD2!I$4,'[1]INTERNAL PARAMETERS-1'!$B$5:$J$44,7,FALSE)*SOYLD2!$F172 + SOYLD1!I172*(1-VLOOKUP(SOYLD2!I$4,'[1]INTERNAL PARAMETERS-1'!$B$5:$J$44,5,FALSE))*VLOOKUP(SOYLD2!I$4,'[1]INTERNAL PARAMETERS-1'!$B$5:$J$44,9,FALSE)*SOYLD2!$F172</f>
        <v>89.442769520133396</v>
      </c>
      <c r="J172" s="44">
        <f>SOYLD1!J172*VLOOKUP(SOYLD2!J$4,'[1]INTERNAL PARAMETERS-1'!$B$5:$J$44,5,FALSE)*VLOOKUP(SOYLD2!J$4,'[1]INTERNAL PARAMETERS-1'!$B$5:$J$44,7,FALSE)*SOYLD2!$F172 + SOYLD1!J172*(1-VLOOKUP(SOYLD2!J$4,'[1]INTERNAL PARAMETERS-1'!$B$5:$J$44,5,FALSE))*VLOOKUP(SOYLD2!J$4,'[1]INTERNAL PARAMETERS-1'!$B$5:$J$44,9,FALSE)*SOYLD2!$F172</f>
        <v>0</v>
      </c>
      <c r="K172" s="44">
        <f>SOYLD1!K172*VLOOKUP(SOYLD2!K$4,'[1]INTERNAL PARAMETERS-1'!$B$5:$J$44,5,FALSE)*VLOOKUP(SOYLD2!K$4,'[1]INTERNAL PARAMETERS-1'!$B$5:$J$44,7,FALSE)*SOYLD2!$F172 + SOYLD1!K172*(1-VLOOKUP(SOYLD2!K$4,'[1]INTERNAL PARAMETERS-1'!$B$5:$J$44,5,FALSE))*VLOOKUP(SOYLD2!K$4,'[1]INTERNAL PARAMETERS-1'!$B$5:$J$44,9,FALSE)*SOYLD2!$F172</f>
        <v>1.7990126931004509</v>
      </c>
      <c r="L172" s="44">
        <f>SOYLD1!L172*VLOOKUP(SOYLD2!L$4,'[1]INTERNAL PARAMETERS-1'!$B$5:$J$44,5,FALSE)*VLOOKUP(SOYLD2!L$4,'[1]INTERNAL PARAMETERS-1'!$B$5:$J$44,7,FALSE)*SOYLD2!$F172 + SOYLD1!L172*(1-VLOOKUP(SOYLD2!L$4,'[1]INTERNAL PARAMETERS-1'!$B$5:$J$44,5,FALSE))*VLOOKUP(SOYLD2!L$4,'[1]INTERNAL PARAMETERS-1'!$B$5:$J$44,9,FALSE)*SOYLD2!$F172</f>
        <v>0</v>
      </c>
      <c r="M172" s="44">
        <f>SOYLD1!M172*VLOOKUP(SOYLD2!M$4,'[1]INTERNAL PARAMETERS-1'!$B$5:$J$44,5,FALSE)*VLOOKUP(SOYLD2!M$4,'[1]INTERNAL PARAMETERS-1'!$B$5:$J$44,7,FALSE)*SOYLD2!$F172 + SOYLD1!M172*(1-VLOOKUP(SOYLD2!M$4,'[1]INTERNAL PARAMETERS-1'!$B$5:$J$44,5,FALSE))*VLOOKUP(SOYLD2!M$4,'[1]INTERNAL PARAMETERS-1'!$B$5:$J$44,9,FALSE)*SOYLD2!$F172</f>
        <v>0.94684625504078734</v>
      </c>
      <c r="N172" s="44">
        <f>SOYLD1!N172*VLOOKUP(SOYLD2!N$4,'[1]INTERNAL PARAMETERS-1'!$B$5:$J$44,5,FALSE)*VLOOKUP(SOYLD2!N$4,'[1]INTERNAL PARAMETERS-1'!$B$5:$J$44,7,FALSE)*SOYLD2!$F172 + SOYLD1!N172*(1-VLOOKUP(SOYLD2!N$4,'[1]INTERNAL PARAMETERS-1'!$B$5:$J$44,5,FALSE))*VLOOKUP(SOYLD2!N$4,'[1]INTERNAL PARAMETERS-1'!$B$5:$J$44,9,FALSE)*SOYLD2!$F172</f>
        <v>0.32316720364753121</v>
      </c>
      <c r="O172" s="44">
        <f>SOYLD1!O172*VLOOKUP(SOYLD2!O$4,'[1]INTERNAL PARAMETERS-1'!$B$5:$J$44,5,FALSE)*VLOOKUP(SOYLD2!O$4,'[1]INTERNAL PARAMETERS-1'!$B$5:$J$44,7,FALSE)*SOYLD2!$F172 + SOYLD1!O172*(1-VLOOKUP(SOYLD2!O$4,'[1]INTERNAL PARAMETERS-1'!$B$5:$J$44,5,FALSE))*VLOOKUP(SOYLD2!O$4,'[1]INTERNAL PARAMETERS-1'!$B$5:$J$44,9,FALSE)*SOYLD2!$F172</f>
        <v>0</v>
      </c>
      <c r="P172" s="44">
        <f>SOYLD1!P172*VLOOKUP(SOYLD2!P$4,'[1]INTERNAL PARAMETERS-1'!$B$5:$J$44,5,FALSE)*VLOOKUP(SOYLD2!P$4,'[1]INTERNAL PARAMETERS-1'!$B$5:$J$44,7,FALSE)*SOYLD2!$F172 + SOYLD1!P172*(1-VLOOKUP(SOYLD2!P$4,'[1]INTERNAL PARAMETERS-1'!$B$5:$J$44,5,FALSE))*VLOOKUP(SOYLD2!P$4,'[1]INTERNAL PARAMETERS-1'!$B$5:$J$44,9,FALSE)*SOYLD2!$F172</f>
        <v>0</v>
      </c>
      <c r="Q172" s="44">
        <f>SOYLD1!Q172*VLOOKUP(SOYLD2!Q$4,'[1]INTERNAL PARAMETERS-1'!$B$5:$J$44,5,FALSE)*VLOOKUP(SOYLD2!Q$4,'[1]INTERNAL PARAMETERS-1'!$B$5:$J$44,7,FALSE)*SOYLD2!$F172 + SOYLD1!Q172*(1-VLOOKUP(SOYLD2!Q$4,'[1]INTERNAL PARAMETERS-1'!$B$5:$J$44,5,FALSE))*VLOOKUP(SOYLD2!Q$4,'[1]INTERNAL PARAMETERS-1'!$B$5:$J$44,9,FALSE)*SOYLD2!$F172</f>
        <v>0</v>
      </c>
      <c r="R172" s="44">
        <f>SOYLD1!R172*VLOOKUP(SOYLD2!R$4,'[1]INTERNAL PARAMETERS-1'!$B$5:$J$44,5,FALSE)*VLOOKUP(SOYLD2!R$4,'[1]INTERNAL PARAMETERS-1'!$B$5:$J$44,7,FALSE)*SOYLD2!$F172 + SOYLD1!R172*(1-VLOOKUP(SOYLD2!R$4,'[1]INTERNAL PARAMETERS-1'!$B$5:$J$44,5,FALSE))*VLOOKUP(SOYLD2!R$4,'[1]INTERNAL PARAMETERS-1'!$B$5:$J$44,9,FALSE)*SOYLD2!$F172</f>
        <v>0.74628276259372384</v>
      </c>
      <c r="S172" s="44">
        <f>SOYLD1!S172*VLOOKUP(SOYLD2!S$4,'[1]INTERNAL PARAMETERS-1'!$B$5:$J$44,5,FALSE)*VLOOKUP(SOYLD2!S$4,'[1]INTERNAL PARAMETERS-1'!$B$5:$J$44,7,FALSE)*SOYLD2!$F172 + SOYLD1!S172*(1-VLOOKUP(SOYLD2!S$4,'[1]INTERNAL PARAMETERS-1'!$B$5:$J$44,5,FALSE))*VLOOKUP(SOYLD2!S$4,'[1]INTERNAL PARAMETERS-1'!$B$5:$J$44,9,FALSE)*SOYLD2!$F172</f>
        <v>14.681735872489053</v>
      </c>
      <c r="T172" s="44">
        <f>SOYLD1!T172*VLOOKUP(SOYLD2!T$4,'[1]INTERNAL PARAMETERS-1'!$B$5:$J$44,5,FALSE)*VLOOKUP(SOYLD2!T$4,'[1]INTERNAL PARAMETERS-1'!$B$5:$J$44,7,FALSE)*SOYLD2!$F172 + SOYLD1!T172*(1-VLOOKUP(SOYLD2!T$4,'[1]INTERNAL PARAMETERS-1'!$B$5:$J$44,5,FALSE))*VLOOKUP(SOYLD2!T$4,'[1]INTERNAL PARAMETERS-1'!$B$5:$J$44,9,FALSE)*SOYLD2!$F172</f>
        <v>2.1988413767967661</v>
      </c>
      <c r="U172" s="44">
        <f>SOYLD1!U172*VLOOKUP(SOYLD2!U$4,'[1]INTERNAL PARAMETERS-1'!$B$5:$J$44,5,FALSE)*VLOOKUP(SOYLD2!U$4,'[1]INTERNAL PARAMETERS-1'!$B$5:$J$44,7,FALSE)*SOYLD2!$F172 + SOYLD1!U172*(1-VLOOKUP(SOYLD2!U$4,'[1]INTERNAL PARAMETERS-1'!$B$5:$J$44,5,FALSE))*VLOOKUP(SOYLD2!U$4,'[1]INTERNAL PARAMETERS-1'!$B$5:$J$44,9,FALSE)*SOYLD2!$F172</f>
        <v>1.656460503853564</v>
      </c>
      <c r="V172" s="44">
        <f>SOYLD1!V172*VLOOKUP(SOYLD2!V$4,'[1]INTERNAL PARAMETERS-1'!$B$5:$J$44,5,FALSE)*VLOOKUP(SOYLD2!V$4,'[1]INTERNAL PARAMETERS-1'!$B$5:$J$44,7,FALSE)*SOYLD2!$F172 + SOYLD1!V172*(1-VLOOKUP(SOYLD2!V$4,'[1]INTERNAL PARAMETERS-1'!$B$5:$J$44,5,FALSE))*VLOOKUP(SOYLD2!V$4,'[1]INTERNAL PARAMETERS-1'!$B$5:$J$44,9,FALSE)*SOYLD2!$F172</f>
        <v>6.812500381464563</v>
      </c>
      <c r="W172" s="44">
        <f>SOYLD1!W172*VLOOKUP(SOYLD2!W$4,'[1]INTERNAL PARAMETERS-1'!$B$5:$J$44,5,FALSE)*VLOOKUP(SOYLD2!W$4,'[1]INTERNAL PARAMETERS-1'!$B$5:$J$44,7,FALSE)*SOYLD2!$F172 + SOYLD1!W172*(1-VLOOKUP(SOYLD2!W$4,'[1]INTERNAL PARAMETERS-1'!$B$5:$J$44,5,FALSE))*VLOOKUP(SOYLD2!W$4,'[1]INTERNAL PARAMETERS-1'!$B$5:$J$44,9,FALSE)*SOYLD2!$F172</f>
        <v>0</v>
      </c>
      <c r="X172" s="44">
        <f>SOYLD1!X172*VLOOKUP(SOYLD2!X$4,'[1]INTERNAL PARAMETERS-1'!$B$5:$J$44,5,FALSE)*VLOOKUP(SOYLD2!X$4,'[1]INTERNAL PARAMETERS-1'!$B$5:$J$44,7,FALSE)*SOYLD2!$F172 + SOYLD1!X172*(1-VLOOKUP(SOYLD2!X$4,'[1]INTERNAL PARAMETERS-1'!$B$5:$J$44,5,FALSE))*VLOOKUP(SOYLD2!X$4,'[1]INTERNAL PARAMETERS-1'!$B$5:$J$44,9,FALSE)*SOYLD2!$F172</f>
        <v>0</v>
      </c>
      <c r="Y172" s="44">
        <f>SOYLD1!Y172*VLOOKUP(SOYLD2!Y$4,'[1]INTERNAL PARAMETERS-1'!$B$5:$J$44,5,FALSE)*VLOOKUP(SOYLD2!Y$4,'[1]INTERNAL PARAMETERS-1'!$B$5:$J$44,7,FALSE)*SOYLD2!$F172 + SOYLD1!Y172*(1-VLOOKUP(SOYLD2!Y$4,'[1]INTERNAL PARAMETERS-1'!$B$5:$J$44,5,FALSE))*VLOOKUP(SOYLD2!Y$4,'[1]INTERNAL PARAMETERS-1'!$B$5:$J$44,9,FALSE)*SOYLD2!$F172</f>
        <v>0</v>
      </c>
      <c r="Z172" s="44">
        <f>SOYLD1!Z172*VLOOKUP(SOYLD2!Z$4,'[1]INTERNAL PARAMETERS-1'!$B$5:$J$44,5,FALSE)*VLOOKUP(SOYLD2!Z$4,'[1]INTERNAL PARAMETERS-1'!$B$5:$J$44,7,FALSE)*SOYLD2!$F172 + SOYLD1!Z172*(1-VLOOKUP(SOYLD2!Z$4,'[1]INTERNAL PARAMETERS-1'!$B$5:$J$44,5,FALSE))*VLOOKUP(SOYLD2!Z$4,'[1]INTERNAL PARAMETERS-1'!$B$5:$J$44,9,FALSE)*SOYLD2!$F172</f>
        <v>0</v>
      </c>
      <c r="AA172" s="44">
        <f>SOYLD1!AA172*VLOOKUP(SOYLD2!AA$4,'[1]INTERNAL PARAMETERS-1'!$B$5:$J$44,5,FALSE)*VLOOKUP(SOYLD2!AA$4,'[1]INTERNAL PARAMETERS-1'!$B$5:$J$44,7,FALSE)*SOYLD2!$F172 + SOYLD1!AA172*(1-VLOOKUP(SOYLD2!AA$4,'[1]INTERNAL PARAMETERS-1'!$B$5:$J$44,5,FALSE))*VLOOKUP(SOYLD2!AA$4,'[1]INTERNAL PARAMETERS-1'!$B$5:$J$44,9,FALSE)*SOYLD2!$F172</f>
        <v>0</v>
      </c>
      <c r="AB172" s="44">
        <f>SOYLD1!AB172*VLOOKUP(SOYLD2!AB$4,'[1]INTERNAL PARAMETERS-1'!$B$5:$J$44,5,FALSE)*VLOOKUP(SOYLD2!AB$4,'[1]INTERNAL PARAMETERS-1'!$B$5:$J$44,7,FALSE)*SOYLD2!$F172 + SOYLD1!AB172*(1-VLOOKUP(SOYLD2!AB$4,'[1]INTERNAL PARAMETERS-1'!$B$5:$J$44,5,FALSE))*VLOOKUP(SOYLD2!AB$4,'[1]INTERNAL PARAMETERS-1'!$B$5:$J$44,9,FALSE)*SOYLD2!$F172</f>
        <v>0</v>
      </c>
      <c r="AC172" s="44">
        <f>SOYLD1!AC172*VLOOKUP(SOYLD2!AC$4,'[1]INTERNAL PARAMETERS-1'!$B$5:$J$44,5,FALSE)*VLOOKUP(SOYLD2!AC$4,'[1]INTERNAL PARAMETERS-1'!$B$5:$J$44,7,FALSE)*SOYLD2!$F172 + SOYLD1!AC172*(1-VLOOKUP(SOYLD2!AC$4,'[1]INTERNAL PARAMETERS-1'!$B$5:$J$44,5,FALSE))*VLOOKUP(SOYLD2!AC$4,'[1]INTERNAL PARAMETERS-1'!$B$5:$J$44,9,FALSE)*SOYLD2!$F172</f>
        <v>0</v>
      </c>
      <c r="AD172" s="44">
        <f>SOYLD1!AD172*VLOOKUP(SOYLD2!AD$4,'[1]INTERNAL PARAMETERS-1'!$B$5:$J$44,5,FALSE)*VLOOKUP(SOYLD2!AD$4,'[1]INTERNAL PARAMETERS-1'!$B$5:$J$44,7,FALSE)*SOYLD2!$F172 + SOYLD1!AD172*(1-VLOOKUP(SOYLD2!AD$4,'[1]INTERNAL PARAMETERS-1'!$B$5:$J$44,5,FALSE))*VLOOKUP(SOYLD2!AD$4,'[1]INTERNAL PARAMETERS-1'!$B$5:$J$44,9,FALSE)*SOYLD2!$F172</f>
        <v>0</v>
      </c>
      <c r="AE172" s="44">
        <f>SOYLD1!AE172*VLOOKUP(SOYLD2!AE$4,'[1]INTERNAL PARAMETERS-1'!$B$5:$J$44,5,FALSE)*VLOOKUP(SOYLD2!AE$4,'[1]INTERNAL PARAMETERS-1'!$B$5:$J$44,7,FALSE)*SOYLD2!$F172 + SOYLD1!AE172*(1-VLOOKUP(SOYLD2!AE$4,'[1]INTERNAL PARAMETERS-1'!$B$5:$J$44,5,FALSE))*VLOOKUP(SOYLD2!AE$4,'[1]INTERNAL PARAMETERS-1'!$B$5:$J$44,9,FALSE)*SOYLD2!$F172</f>
        <v>0</v>
      </c>
      <c r="AF172" s="44">
        <f>SOYLD1!AF172*VLOOKUP(SOYLD2!AF$4,'[1]INTERNAL PARAMETERS-1'!$B$5:$J$44,5,FALSE)*VLOOKUP(SOYLD2!AF$4,'[1]INTERNAL PARAMETERS-1'!$B$5:$J$44,7,FALSE)*SOYLD2!$F172 + SOYLD1!AF172*(1-VLOOKUP(SOYLD2!AF$4,'[1]INTERNAL PARAMETERS-1'!$B$5:$J$44,5,FALSE))*VLOOKUP(SOYLD2!AF$4,'[1]INTERNAL PARAMETERS-1'!$B$5:$J$44,9,FALSE)*SOYLD2!$F172</f>
        <v>0.51971477800679688</v>
      </c>
      <c r="AG172" s="44">
        <f>SOYLD1!AG172*VLOOKUP(SOYLD2!AG$4,'[1]INTERNAL PARAMETERS-1'!$B$5:$J$44,5,FALSE)*VLOOKUP(SOYLD2!AG$4,'[1]INTERNAL PARAMETERS-1'!$B$5:$J$44,7,FALSE)*SOYLD2!$F172 + SOYLD1!AG172*(1-VLOOKUP(SOYLD2!AG$4,'[1]INTERNAL PARAMETERS-1'!$B$5:$J$44,5,FALSE))*VLOOKUP(SOYLD2!AG$4,'[1]INTERNAL PARAMETERS-1'!$B$5:$J$44,9,FALSE)*SOYLD2!$F172</f>
        <v>0.81974737629802119</v>
      </c>
      <c r="AH172" s="44">
        <f>SOYLD1!AH172*VLOOKUP(SOYLD2!AH$4,'[1]INTERNAL PARAMETERS-1'!$B$5:$J$44,5,FALSE)*VLOOKUP(SOYLD2!AH$4,'[1]INTERNAL PARAMETERS-1'!$B$5:$J$44,7,FALSE)*SOYLD2!$F172 + SOYLD1!AH172*(1-VLOOKUP(SOYLD2!AH$4,'[1]INTERNAL PARAMETERS-1'!$B$5:$J$44,5,FALSE))*VLOOKUP(SOYLD2!AH$4,'[1]INTERNAL PARAMETERS-1'!$B$5:$J$44,9,FALSE)*SOYLD2!$F172</f>
        <v>0</v>
      </c>
      <c r="AI172" s="44">
        <f>SOYLD1!AI172*VLOOKUP(SOYLD2!AI$4,'[1]INTERNAL PARAMETERS-1'!$B$5:$J$44,5,FALSE)*VLOOKUP(SOYLD2!AI$4,'[1]INTERNAL PARAMETERS-1'!$B$5:$J$44,7,FALSE)*SOYLD2!$F172 + SOYLD1!AI172*(1-VLOOKUP(SOYLD2!AI$4,'[1]INTERNAL PARAMETERS-1'!$B$5:$J$44,5,FALSE))*VLOOKUP(SOYLD2!AI$4,'[1]INTERNAL PARAMETERS-1'!$B$5:$J$44,9,FALSE)*SOYLD2!$F172</f>
        <v>6.6630099744461144E-2</v>
      </c>
      <c r="AJ172" s="44">
        <f>SOYLD1!AJ172*VLOOKUP(SOYLD2!AJ$4,'[1]INTERNAL PARAMETERS-1'!$B$5:$J$44,5,FALSE)*VLOOKUP(SOYLD2!AJ$4,'[1]INTERNAL PARAMETERS-1'!$B$5:$J$44,7,FALSE)*SOYLD2!$F172 + SOYLD1!AJ172*(1-VLOOKUP(SOYLD2!AJ$4,'[1]INTERNAL PARAMETERS-1'!$B$5:$J$44,5,FALSE))*VLOOKUP(SOYLD2!AJ$4,'[1]INTERNAL PARAMETERS-1'!$B$5:$J$44,9,FALSE)*SOYLD2!$F172</f>
        <v>1.0394295560135938</v>
      </c>
      <c r="AK172" s="44">
        <f>SOYLD1!AK172*VLOOKUP(SOYLD2!AK$4,'[1]INTERNAL PARAMETERS-1'!$B$5:$J$44,5,FALSE)*VLOOKUP(SOYLD2!AK$4,'[1]INTERNAL PARAMETERS-1'!$B$5:$J$44,7,FALSE)*SOYLD2!$F172 + SOYLD1!AK172*(1-VLOOKUP(SOYLD2!AK$4,'[1]INTERNAL PARAMETERS-1'!$B$5:$J$44,5,FALSE))*VLOOKUP(SOYLD2!AK$4,'[1]INTERNAL PARAMETERS-1'!$B$5:$J$44,9,FALSE)*SOYLD2!$F172</f>
        <v>0</v>
      </c>
      <c r="AL172" s="44">
        <f>SOYLD1!AL172*VLOOKUP(SOYLD2!AL$4,'[1]INTERNAL PARAMETERS-1'!$B$5:$J$44,5,FALSE)*VLOOKUP(SOYLD2!AL$4,'[1]INTERNAL PARAMETERS-1'!$B$5:$J$44,7,FALSE)*SOYLD2!$F172 + SOYLD1!AL172*(1-VLOOKUP(SOYLD2!AL$4,'[1]INTERNAL PARAMETERS-1'!$B$5:$J$44,5,FALSE))*VLOOKUP(SOYLD2!AL$4,'[1]INTERNAL PARAMETERS-1'!$B$5:$J$44,9,FALSE)*SOYLD2!$F172</f>
        <v>0</v>
      </c>
      <c r="AM172" s="44">
        <f>SOYLD1!AM172*VLOOKUP(SOYLD2!AM$4,'[1]INTERNAL PARAMETERS-1'!$B$5:$J$44,5,FALSE)*VLOOKUP(SOYLD2!AM$4,'[1]INTERNAL PARAMETERS-1'!$B$5:$J$44,7,FALSE)*SOYLD2!$F172 + SOYLD1!AM172*(1-VLOOKUP(SOYLD2!AM$4,'[1]INTERNAL PARAMETERS-1'!$B$5:$J$44,5,FALSE))*VLOOKUP(SOYLD2!AM$4,'[1]INTERNAL PARAMETERS-1'!$B$5:$J$44,9,FALSE)*SOYLD2!$F172</f>
        <v>0</v>
      </c>
      <c r="AN172" s="44">
        <f>SOYLD1!AN172*VLOOKUP(SOYLD2!AN$4,'[1]INTERNAL PARAMETERS-1'!$B$5:$J$44,5,FALSE)*VLOOKUP(SOYLD2!AN$4,'[1]INTERNAL PARAMETERS-1'!$B$5:$J$44,7,FALSE)*SOYLD2!$F172 + SOYLD1!AN172*(1-VLOOKUP(SOYLD2!AN$4,'[1]INTERNAL PARAMETERS-1'!$B$5:$J$44,5,FALSE))*VLOOKUP(SOYLD2!AN$4,'[1]INTERNAL PARAMETERS-1'!$B$5:$J$44,9,FALSE)*SOYLD2!$F172</f>
        <v>0</v>
      </c>
      <c r="AO172" s="44">
        <f>SOYLD1!AO172*VLOOKUP(SOYLD2!AO$4,'[1]INTERNAL PARAMETERS-1'!$B$5:$J$44,5,FALSE)*VLOOKUP(SOYLD2!AO$4,'[1]INTERNAL PARAMETERS-1'!$B$5:$J$44,7,FALSE)*SOYLD2!$F172 + SOYLD1!AO172*(1-VLOOKUP(SOYLD2!AO$4,'[1]INTERNAL PARAMETERS-1'!$B$5:$J$44,5,FALSE))*VLOOKUP(SOYLD2!AO$4,'[1]INTERNAL PARAMETERS-1'!$B$5:$J$44,9,FALSE)*SOYLD2!$F172</f>
        <v>0</v>
      </c>
      <c r="AP172" s="44">
        <f>SOYLD1!AP172*VLOOKUP(SOYLD2!AP$4,'[1]INTERNAL PARAMETERS-1'!$B$5:$J$44,5,FALSE)*VLOOKUP(SOYLD2!AP$4,'[1]INTERNAL PARAMETERS-1'!$B$5:$J$44,7,FALSE)*SOYLD2!$F172 + SOYLD1!AP172*(1-VLOOKUP(SOYLD2!AP$4,'[1]INTERNAL PARAMETERS-1'!$B$5:$J$44,5,FALSE))*VLOOKUP(SOYLD2!AP$4,'[1]INTERNAL PARAMETERS-1'!$B$5:$J$44,9,FALSE)*SOYLD2!$F172</f>
        <v>0</v>
      </c>
      <c r="AQ172" s="44">
        <f>SOYLD1!AQ172*VLOOKUP(SOYLD2!AQ$4,'[1]INTERNAL PARAMETERS-1'!$B$5:$J$44,5,FALSE)*VLOOKUP(SOYLD2!AQ$4,'[1]INTERNAL PARAMETERS-1'!$B$5:$J$44,7,FALSE)*SOYLD2!$F172 + SOYLD1!AQ172*(1-VLOOKUP(SOYLD2!AQ$4,'[1]INTERNAL PARAMETERS-1'!$B$5:$J$44,5,FALSE))*VLOOKUP(SOYLD2!AQ$4,'[1]INTERNAL PARAMETERS-1'!$B$5:$J$44,9,FALSE)*SOYLD2!$F172</f>
        <v>0</v>
      </c>
      <c r="AR172" s="44">
        <f>SOYLD1!AR172*VLOOKUP(SOYLD2!AR$4,'[1]INTERNAL PARAMETERS-1'!$B$5:$J$44,5,FALSE)*VLOOKUP(SOYLD2!AR$4,'[1]INTERNAL PARAMETERS-1'!$B$5:$J$44,7,FALSE)*SOYLD2!$F172 + SOYLD1!AR172*(1-VLOOKUP(SOYLD2!AR$4,'[1]INTERNAL PARAMETERS-1'!$B$5:$J$44,5,FALSE))*VLOOKUP(SOYLD2!AR$4,'[1]INTERNAL PARAMETERS-1'!$B$5:$J$44,9,FALSE)*SOYLD2!$F172</f>
        <v>0</v>
      </c>
      <c r="AS172" s="44">
        <f>SOYLD1!AS172*VLOOKUP(SOYLD2!AS$4,'[1]INTERNAL PARAMETERS-1'!$B$5:$J$44,5,FALSE)*VLOOKUP(SOYLD2!AS$4,'[1]INTERNAL PARAMETERS-1'!$B$5:$J$44,7,FALSE)*SOYLD2!$F172 + SOYLD1!AS172*(1-VLOOKUP(SOYLD2!AS$4,'[1]INTERNAL PARAMETERS-1'!$B$5:$J$44,5,FALSE))*VLOOKUP(SOYLD2!AS$4,'[1]INTERNAL PARAMETERS-1'!$B$5:$J$44,9,FALSE)*SOYLD2!$F172</f>
        <v>0</v>
      </c>
      <c r="AT172" s="43">
        <f>SOYLD1!AT172*VLOOKUP(SOYLD2!AT$4,'[1]INTERNAL PARAMETERS-1'!$B$5:$J$44,5,FALSE)*VLOOKUP(SOYLD2!AT$4,'[1]INTERNAL PARAMETERS-1'!$B$5:$J$44,7,FALSE)*SOYLD2!$F172 + SOYLD1!AT172*(1-VLOOKUP(SOYLD2!AT$4,'[1]INTERNAL PARAMETERS-1'!$B$5:$J$44,5,FALSE))*VLOOKUP(SOYLD2!AT$4,'[1]INTERNAL PARAMETERS-1'!$B$5:$J$44,9,FALSE)*SOYLD2!$F172</f>
        <v>0</v>
      </c>
      <c r="AU172" s="45">
        <f>SOYLD1!AU172*VLOOKUP(SOYLD2!AU$4,'[1]INTERNAL PARAMETERS-1'!$B$5:$J$44,5,FALSE)*VLOOKUP(SOYLD2!AU$4,'[1]INTERNAL PARAMETERS-1'!$B$5:$J$44,6,FALSE)*VLOOKUP(SOYLD2!AU$4,'[1]INTERNAL PARAMETERS-1'!$B$5:$J$44,3,FALSE) + SOYLD1!AU172*(1-VLOOKUP(SOYLD2!AU$4,'[1]INTERNAL PARAMETERS-1'!$B$5:$J$44,5,FALSE))*VLOOKUP(SOYLD2!AU$4,'[1]INTERNAL PARAMETERS-1'!$B$5:$J$44,8,FALSE)*VLOOKUP(SOYLD2!AU$4,'[1]INTERNAL PARAMETERS-1'!$B$5:$J$44,3,FALSE)</f>
        <v>0</v>
      </c>
      <c r="AV172" s="44">
        <f>SOYLD1!AV172*VLOOKUP(SOYLD2!AV$4,'[1]INTERNAL PARAMETERS-1'!$B$5:$J$44,5,FALSE)*VLOOKUP(SOYLD2!AV$4,'[1]INTERNAL PARAMETERS-1'!$B$5:$J$44,6,FALSE)*VLOOKUP(SOYLD2!AV$4,'[1]INTERNAL PARAMETERS-1'!$B$5:$J$44,3,FALSE) + SOYLD1!AV172*(1-VLOOKUP(SOYLD2!AV$4,'[1]INTERNAL PARAMETERS-1'!$B$5:$J$44,5,FALSE))*VLOOKUP(SOYLD2!AV$4,'[1]INTERNAL PARAMETERS-1'!$B$5:$J$44,8,FALSE)*VLOOKUP(SOYLD2!AV$4,'[1]INTERNAL PARAMETERS-1'!$B$5:$J$44,3,FALSE)</f>
        <v>0</v>
      </c>
      <c r="AW172" s="44">
        <f>SOYLD1!AW172*VLOOKUP(SOYLD2!AW$4,'[1]INTERNAL PARAMETERS-1'!$B$5:$J$44,5,FALSE)*VLOOKUP(SOYLD2!AW$4,'[1]INTERNAL PARAMETERS-1'!$B$5:$J$44,6,FALSE)*VLOOKUP(SOYLD2!AW$4,'[1]INTERNAL PARAMETERS-1'!$B$5:$J$44,3,FALSE) + SOYLD1!AW172*(1-VLOOKUP(SOYLD2!AW$4,'[1]INTERNAL PARAMETERS-1'!$B$5:$J$44,5,FALSE))*VLOOKUP(SOYLD2!AW$4,'[1]INTERNAL PARAMETERS-1'!$B$5:$J$44,8,FALSE)*VLOOKUP(SOYLD2!AW$4,'[1]INTERNAL PARAMETERS-1'!$B$5:$J$44,3,FALSE)</f>
        <v>1.7918564099263747</v>
      </c>
      <c r="AX172" s="44">
        <f>SOYLD1!AX172*VLOOKUP(SOYLD2!AX$4,'[1]INTERNAL PARAMETERS-1'!$B$5:$J$44,5,FALSE)*VLOOKUP(SOYLD2!AX$4,'[1]INTERNAL PARAMETERS-1'!$B$5:$J$44,6,FALSE)*VLOOKUP(SOYLD2!AX$4,'[1]INTERNAL PARAMETERS-1'!$B$5:$J$44,3,FALSE) + SOYLD1!AX172*(1-VLOOKUP(SOYLD2!AX$4,'[1]INTERNAL PARAMETERS-1'!$B$5:$J$44,5,FALSE))*VLOOKUP(SOYLD2!AX$4,'[1]INTERNAL PARAMETERS-1'!$B$5:$J$44,8,FALSE)*VLOOKUP(SOYLD2!AX$4,'[1]INTERNAL PARAMETERS-1'!$B$5:$J$44,3,FALSE)</f>
        <v>0</v>
      </c>
      <c r="AY172" s="44">
        <f>SOYLD1!AY172*VLOOKUP(SOYLD2!AY$4,'[1]INTERNAL PARAMETERS-1'!$B$5:$J$44,5,FALSE)*VLOOKUP(SOYLD2!AY$4,'[1]INTERNAL PARAMETERS-1'!$B$5:$J$44,6,FALSE)*VLOOKUP(SOYLD2!AY$4,'[1]INTERNAL PARAMETERS-1'!$B$5:$J$44,3,FALSE) + SOYLD1!AY172*(1-VLOOKUP(SOYLD2!AY$4,'[1]INTERNAL PARAMETERS-1'!$B$5:$J$44,5,FALSE))*VLOOKUP(SOYLD2!AY$4,'[1]INTERNAL PARAMETERS-1'!$B$5:$J$44,8,FALSE)*VLOOKUP(SOYLD2!AY$4,'[1]INTERNAL PARAMETERS-1'!$B$5:$J$44,3,FALSE)</f>
        <v>0</v>
      </c>
      <c r="AZ172" s="44">
        <f>SOYLD1!AZ172*VLOOKUP(SOYLD2!AZ$4,'[1]INTERNAL PARAMETERS-1'!$B$5:$J$44,5,FALSE)*VLOOKUP(SOYLD2!AZ$4,'[1]INTERNAL PARAMETERS-1'!$B$5:$J$44,6,FALSE)*VLOOKUP(SOYLD2!AZ$4,'[1]INTERNAL PARAMETERS-1'!$B$5:$J$44,3,FALSE) + SOYLD1!AZ172*(1-VLOOKUP(SOYLD2!AZ$4,'[1]INTERNAL PARAMETERS-1'!$B$5:$J$44,5,FALSE))*VLOOKUP(SOYLD2!AZ$4,'[1]INTERNAL PARAMETERS-1'!$B$5:$J$44,8,FALSE)*VLOOKUP(SOYLD2!AZ$4,'[1]INTERNAL PARAMETERS-1'!$B$5:$J$44,3,FALSE)</f>
        <v>0</v>
      </c>
      <c r="BA172" s="44">
        <f>SOYLD1!BA172*VLOOKUP(SOYLD2!BA$4,'[1]INTERNAL PARAMETERS-1'!$B$5:$J$44,5,FALSE)*VLOOKUP(SOYLD2!BA$4,'[1]INTERNAL PARAMETERS-1'!$B$5:$J$44,6,FALSE)*VLOOKUP(SOYLD2!BA$4,'[1]INTERNAL PARAMETERS-1'!$B$5:$J$44,3,FALSE) + SOYLD1!BA172*(1-VLOOKUP(SOYLD2!BA$4,'[1]INTERNAL PARAMETERS-1'!$B$5:$J$44,5,FALSE))*VLOOKUP(SOYLD2!BA$4,'[1]INTERNAL PARAMETERS-1'!$B$5:$J$44,8,FALSE)*VLOOKUP(SOYLD2!BA$4,'[1]INTERNAL PARAMETERS-1'!$B$5:$J$44,3,FALSE)</f>
        <v>0.18959699195538471</v>
      </c>
      <c r="BB172" s="44">
        <f>SOYLD1!BB172*VLOOKUP(SOYLD2!BB$4,'[1]INTERNAL PARAMETERS-1'!$B$5:$J$44,5,FALSE)*VLOOKUP(SOYLD2!BB$4,'[1]INTERNAL PARAMETERS-1'!$B$5:$J$44,6,FALSE)*VLOOKUP(SOYLD2!BB$4,'[1]INTERNAL PARAMETERS-1'!$B$5:$J$44,3,FALSE) + SOYLD1!BB172*(1-VLOOKUP(SOYLD2!BB$4,'[1]INTERNAL PARAMETERS-1'!$B$5:$J$44,5,FALSE))*VLOOKUP(SOYLD2!BB$4,'[1]INTERNAL PARAMETERS-1'!$B$5:$J$44,8,FALSE)*VLOOKUP(SOYLD2!BB$4,'[1]INTERNAL PARAMETERS-1'!$B$5:$J$44,3,FALSE)</f>
        <v>0.32295388950935738</v>
      </c>
      <c r="BC172" s="44">
        <f>SOYLD1!BC172*VLOOKUP(SOYLD2!BC$4,'[1]INTERNAL PARAMETERS-1'!$B$5:$J$44,5,FALSE)*VLOOKUP(SOYLD2!BC$4,'[1]INTERNAL PARAMETERS-1'!$B$5:$J$44,6,FALSE)*VLOOKUP(SOYLD2!BC$4,'[1]INTERNAL PARAMETERS-1'!$B$5:$J$44,3,FALSE) + SOYLD1!BC172*(1-VLOOKUP(SOYLD2!BC$4,'[1]INTERNAL PARAMETERS-1'!$B$5:$J$44,5,FALSE))*VLOOKUP(SOYLD2!BC$4,'[1]INTERNAL PARAMETERS-1'!$B$5:$J$44,8,FALSE)*VLOOKUP(SOYLD2!BC$4,'[1]INTERNAL PARAMETERS-1'!$B$5:$J$44,3,FALSE)</f>
        <v>0.37179130983711778</v>
      </c>
      <c r="BD172" s="44">
        <f>SOYLD1!BD172*VLOOKUP(SOYLD2!BD$4,'[1]INTERNAL PARAMETERS-1'!$B$5:$J$44,5,FALSE)*VLOOKUP(SOYLD2!BD$4,'[1]INTERNAL PARAMETERS-1'!$B$5:$J$44,6,FALSE)*VLOOKUP(SOYLD2!BD$4,'[1]INTERNAL PARAMETERS-1'!$B$5:$J$44,3,FALSE) + SOYLD1!BD172*(1-VLOOKUP(SOYLD2!BD$4,'[1]INTERNAL PARAMETERS-1'!$B$5:$J$44,5,FALSE))*VLOOKUP(SOYLD2!BD$4,'[1]INTERNAL PARAMETERS-1'!$B$5:$J$44,8,FALSE)*VLOOKUP(SOYLD2!BD$4,'[1]INTERNAL PARAMETERS-1'!$B$5:$J$44,3,FALSE)</f>
        <v>0.32044833534531558</v>
      </c>
      <c r="BE172" s="44">
        <f>SOYLD1!BE172*VLOOKUP(SOYLD2!BE$4,'[1]INTERNAL PARAMETERS-1'!$B$5:$J$44,5,FALSE)*VLOOKUP(SOYLD2!BE$4,'[1]INTERNAL PARAMETERS-1'!$B$5:$J$44,6,FALSE)*VLOOKUP(SOYLD2!BE$4,'[1]INTERNAL PARAMETERS-1'!$B$5:$J$44,3,FALSE) + SOYLD1!BE172*(1-VLOOKUP(SOYLD2!BE$4,'[1]INTERNAL PARAMETERS-1'!$B$5:$J$44,5,FALSE))*VLOOKUP(SOYLD2!BE$4,'[1]INTERNAL PARAMETERS-1'!$B$5:$J$44,8,FALSE)*VLOOKUP(SOYLD2!BE$4,'[1]INTERNAL PARAMETERS-1'!$B$5:$J$44,3,FALSE)</f>
        <v>0.77070077222047306</v>
      </c>
      <c r="BF172" s="44">
        <f>SOYLD1!BF172*VLOOKUP(SOYLD2!BF$4,'[1]INTERNAL PARAMETERS-1'!$B$5:$J$44,5,FALSE)*VLOOKUP(SOYLD2!BF$4,'[1]INTERNAL PARAMETERS-1'!$B$5:$J$44,6,FALSE)*VLOOKUP(SOYLD2!BF$4,'[1]INTERNAL PARAMETERS-1'!$B$5:$J$44,3,FALSE) + SOYLD1!BF172*(1-VLOOKUP(SOYLD2!BF$4,'[1]INTERNAL PARAMETERS-1'!$B$5:$J$44,5,FALSE))*VLOOKUP(SOYLD2!BF$4,'[1]INTERNAL PARAMETERS-1'!$B$5:$J$44,8,FALSE)*VLOOKUP(SOYLD2!BF$4,'[1]INTERNAL PARAMETERS-1'!$B$5:$J$44,3,FALSE)</f>
        <v>0</v>
      </c>
      <c r="BG172" s="44">
        <f>SOYLD1!BG172*VLOOKUP(SOYLD2!BG$4,'[1]INTERNAL PARAMETERS-1'!$B$5:$J$44,5,FALSE)*VLOOKUP(SOYLD2!BG$4,'[1]INTERNAL PARAMETERS-1'!$B$5:$J$44,6,FALSE)*VLOOKUP(SOYLD2!BG$4,'[1]INTERNAL PARAMETERS-1'!$B$5:$J$44,3,FALSE) + SOYLD1!BG172*(1-VLOOKUP(SOYLD2!BG$4,'[1]INTERNAL PARAMETERS-1'!$B$5:$J$44,5,FALSE))*VLOOKUP(SOYLD2!BG$4,'[1]INTERNAL PARAMETERS-1'!$B$5:$J$44,8,FALSE)*VLOOKUP(SOYLD2!BG$4,'[1]INTERNAL PARAMETERS-1'!$B$5:$J$44,3,FALSE)</f>
        <v>0.37153386985960263</v>
      </c>
      <c r="BH172" s="44">
        <f>SOYLD1!BH172*VLOOKUP(SOYLD2!BH$4,'[1]INTERNAL PARAMETERS-1'!$B$5:$J$44,5,FALSE)*VLOOKUP(SOYLD2!BH$4,'[1]INTERNAL PARAMETERS-1'!$B$5:$J$44,6,FALSE)*VLOOKUP(SOYLD2!BH$4,'[1]INTERNAL PARAMETERS-1'!$B$5:$J$44,3,FALSE) + SOYLD1!BH172*(1-VLOOKUP(SOYLD2!BH$4,'[1]INTERNAL PARAMETERS-1'!$B$5:$J$44,5,FALSE))*VLOOKUP(SOYLD2!BH$4,'[1]INTERNAL PARAMETERS-1'!$B$5:$J$44,8,FALSE)*VLOOKUP(SOYLD2!BH$4,'[1]INTERNAL PARAMETERS-1'!$B$5:$J$44,3,FALSE)</f>
        <v>1.1583597081309988E-3</v>
      </c>
      <c r="BI172" s="44">
        <f>SOYLD1!BI172*VLOOKUP(SOYLD2!BI$4,'[1]INTERNAL PARAMETERS-1'!$B$5:$J$44,5,FALSE)*VLOOKUP(SOYLD2!BI$4,'[1]INTERNAL PARAMETERS-1'!$B$5:$J$44,6,FALSE)*VLOOKUP(SOYLD2!BI$4,'[1]INTERNAL PARAMETERS-1'!$B$5:$J$44,3,FALSE) + SOYLD1!BI172*(1-VLOOKUP(SOYLD2!BI$4,'[1]INTERNAL PARAMETERS-1'!$B$5:$J$44,5,FALSE))*VLOOKUP(SOYLD2!BI$4,'[1]INTERNAL PARAMETERS-1'!$B$5:$J$44,8,FALSE)*VLOOKUP(SOYLD2!BI$4,'[1]INTERNAL PARAMETERS-1'!$B$5:$J$44,3,FALSE)</f>
        <v>0</v>
      </c>
      <c r="BJ172" s="44">
        <f>SOYLD1!BJ172*VLOOKUP(SOYLD2!BJ$4,'[1]INTERNAL PARAMETERS-1'!$B$5:$J$44,5,FALSE)*VLOOKUP(SOYLD2!BJ$4,'[1]INTERNAL PARAMETERS-1'!$B$5:$J$44,6,FALSE)*VLOOKUP(SOYLD2!BJ$4,'[1]INTERNAL PARAMETERS-1'!$B$5:$J$44,3,FALSE) + SOYLD1!BJ172*(1-VLOOKUP(SOYLD2!BJ$4,'[1]INTERNAL PARAMETERS-1'!$B$5:$J$44,5,FALSE))*VLOOKUP(SOYLD2!BJ$4,'[1]INTERNAL PARAMETERS-1'!$B$5:$J$44,8,FALSE)*VLOOKUP(SOYLD2!BJ$4,'[1]INTERNAL PARAMETERS-1'!$B$5:$J$44,3,FALSE)</f>
        <v>6.9941557758758613E-2</v>
      </c>
      <c r="BK172" s="44">
        <f>SOYLD1!BK172*VLOOKUP(SOYLD2!BK$4,'[1]INTERNAL PARAMETERS-1'!$B$5:$J$44,5,FALSE)*VLOOKUP(SOYLD2!BK$4,'[1]INTERNAL PARAMETERS-1'!$B$5:$J$44,6,FALSE)*VLOOKUP(SOYLD2!BK$4,'[1]INTERNAL PARAMETERS-1'!$B$5:$J$44,3,FALSE) + SOYLD1!BK172*(1-VLOOKUP(SOYLD2!BK$4,'[1]INTERNAL PARAMETERS-1'!$B$5:$J$44,5,FALSE))*VLOOKUP(SOYLD2!BK$4,'[1]INTERNAL PARAMETERS-1'!$B$5:$J$44,8,FALSE)*VLOOKUP(SOYLD2!BK$4,'[1]INTERNAL PARAMETERS-1'!$B$5:$J$44,3,FALSE)</f>
        <v>0.11414972514978385</v>
      </c>
      <c r="BL172" s="44">
        <f>SOYLD1!BL172*VLOOKUP(SOYLD2!BL$4,'[1]INTERNAL PARAMETERS-1'!$B$5:$J$44,5,FALSE)*VLOOKUP(SOYLD2!BL$4,'[1]INTERNAL PARAMETERS-1'!$B$5:$J$44,6,FALSE)*VLOOKUP(SOYLD2!BL$4,'[1]INTERNAL PARAMETERS-1'!$B$5:$J$44,3,FALSE) + SOYLD1!BL172*(1-VLOOKUP(SOYLD2!BL$4,'[1]INTERNAL PARAMETERS-1'!$B$5:$J$44,5,FALSE))*VLOOKUP(SOYLD2!BL$4,'[1]INTERNAL PARAMETERS-1'!$B$5:$J$44,8,FALSE)*VLOOKUP(SOYLD2!BL$4,'[1]INTERNAL PARAMETERS-1'!$B$5:$J$44,3,FALSE)</f>
        <v>0.38551122919427194</v>
      </c>
      <c r="BM172" s="44">
        <f>SOYLD1!BM172*VLOOKUP(SOYLD2!BM$4,'[1]INTERNAL PARAMETERS-1'!$B$5:$J$44,5,FALSE)*VLOOKUP(SOYLD2!BM$4,'[1]INTERNAL PARAMETERS-1'!$B$5:$J$44,6,FALSE)*VLOOKUP(SOYLD2!BM$4,'[1]INTERNAL PARAMETERS-1'!$B$5:$J$44,3,FALSE) + SOYLD1!BM172*(1-VLOOKUP(SOYLD2!BM$4,'[1]INTERNAL PARAMETERS-1'!$B$5:$J$44,5,FALSE))*VLOOKUP(SOYLD2!BM$4,'[1]INTERNAL PARAMETERS-1'!$B$5:$J$44,8,FALSE)*VLOOKUP(SOYLD2!BM$4,'[1]INTERNAL PARAMETERS-1'!$B$5:$J$44,3,FALSE)</f>
        <v>6.9632643389704527E-2</v>
      </c>
      <c r="BN172" s="44">
        <f>SOYLD1!BN172*VLOOKUP(SOYLD2!BN$4,'[1]INTERNAL PARAMETERS-1'!$B$5:$J$44,5,FALSE)*VLOOKUP(SOYLD2!BN$4,'[1]INTERNAL PARAMETERS-1'!$B$5:$J$44,6,FALSE)*VLOOKUP(SOYLD2!BN$4,'[1]INTERNAL PARAMETERS-1'!$B$5:$J$44,3,FALSE) + SOYLD1!BN172*(1-VLOOKUP(SOYLD2!BN$4,'[1]INTERNAL PARAMETERS-1'!$B$5:$J$44,5,FALSE))*VLOOKUP(SOYLD2!BN$4,'[1]INTERNAL PARAMETERS-1'!$B$5:$J$44,8,FALSE)*VLOOKUP(SOYLD2!BN$4,'[1]INTERNAL PARAMETERS-1'!$B$5:$J$44,3,FALSE)</f>
        <v>9.8611345682804649E-2</v>
      </c>
      <c r="BO172" s="44">
        <f>SOYLD1!BO172*VLOOKUP(SOYLD2!BO$4,'[1]INTERNAL PARAMETERS-1'!$B$5:$J$44,5,FALSE)*VLOOKUP(SOYLD2!BO$4,'[1]INTERNAL PARAMETERS-1'!$B$5:$J$44,6,FALSE)*VLOOKUP(SOYLD2!BO$4,'[1]INTERNAL PARAMETERS-1'!$B$5:$J$44,3,FALSE) + SOYLD1!BO172*(1-VLOOKUP(SOYLD2!BO$4,'[1]INTERNAL PARAMETERS-1'!$B$5:$J$44,5,FALSE))*VLOOKUP(SOYLD2!BO$4,'[1]INTERNAL PARAMETERS-1'!$B$5:$J$44,8,FALSE)*VLOOKUP(SOYLD2!BO$4,'[1]INTERNAL PARAMETERS-1'!$B$5:$J$44,3,FALSE)</f>
        <v>8.919430548254674E-2</v>
      </c>
      <c r="BP172" s="44">
        <f>SOYLD1!BP172*VLOOKUP(SOYLD2!BP$4,'[1]INTERNAL PARAMETERS-1'!$B$5:$J$44,5,FALSE)*VLOOKUP(SOYLD2!BP$4,'[1]INTERNAL PARAMETERS-1'!$B$5:$J$44,6,FALSE)*VLOOKUP(SOYLD2!BP$4,'[1]INTERNAL PARAMETERS-1'!$B$5:$J$44,3,FALSE) + SOYLD1!BP172*(1-VLOOKUP(SOYLD2!BP$4,'[1]INTERNAL PARAMETERS-1'!$B$5:$J$44,5,FALSE))*VLOOKUP(SOYLD2!BP$4,'[1]INTERNAL PARAMETERS-1'!$B$5:$J$44,8,FALSE)*VLOOKUP(SOYLD2!BP$4,'[1]INTERNAL PARAMETERS-1'!$B$5:$J$44,3,FALSE)</f>
        <v>7.1040101015917437E-3</v>
      </c>
      <c r="BQ172" s="44">
        <f>SOYLD1!BQ172*VLOOKUP(SOYLD2!BQ$4,'[1]INTERNAL PARAMETERS-1'!$B$5:$J$44,5,FALSE)*VLOOKUP(SOYLD2!BQ$4,'[1]INTERNAL PARAMETERS-1'!$B$5:$J$44,6,FALSE)*VLOOKUP(SOYLD2!BQ$4,'[1]INTERNAL PARAMETERS-1'!$B$5:$J$44,3,FALSE) + SOYLD1!BQ172*(1-VLOOKUP(SOYLD2!BQ$4,'[1]INTERNAL PARAMETERS-1'!$B$5:$J$44,5,FALSE))*VLOOKUP(SOYLD2!BQ$4,'[1]INTERNAL PARAMETERS-1'!$B$5:$J$44,8,FALSE)*VLOOKUP(SOYLD2!BQ$4,'[1]INTERNAL PARAMETERS-1'!$B$5:$J$44,3,FALSE)</f>
        <v>0.35241511020564453</v>
      </c>
      <c r="BR172" s="44">
        <f>SOYLD1!BR172*VLOOKUP(SOYLD2!BR$4,'[1]INTERNAL PARAMETERS-1'!$B$5:$J$44,5,FALSE)*VLOOKUP(SOYLD2!BR$4,'[1]INTERNAL PARAMETERS-1'!$B$5:$J$44,6,FALSE)*VLOOKUP(SOYLD2!BR$4,'[1]INTERNAL PARAMETERS-1'!$B$5:$J$44,3,FALSE) + SOYLD1!BR172*(1-VLOOKUP(SOYLD2!BR$4,'[1]INTERNAL PARAMETERS-1'!$B$5:$J$44,5,FALSE))*VLOOKUP(SOYLD2!BR$4,'[1]INTERNAL PARAMETERS-1'!$B$5:$J$44,8,FALSE)*VLOOKUP(SOYLD2!BR$4,'[1]INTERNAL PARAMETERS-1'!$B$5:$J$44,3,FALSE)</f>
        <v>1.1090358598129084E-2</v>
      </c>
      <c r="BS172" s="44">
        <f>SOYLD1!BS172*VLOOKUP(SOYLD2!BS$4,'[1]INTERNAL PARAMETERS-1'!$B$5:$J$44,5,FALSE)*VLOOKUP(SOYLD2!BS$4,'[1]INTERNAL PARAMETERS-1'!$B$5:$J$44,6,FALSE)*VLOOKUP(SOYLD2!BS$4,'[1]INTERNAL PARAMETERS-1'!$B$5:$J$44,3,FALSE) + SOYLD1!BS172*(1-VLOOKUP(SOYLD2!BS$4,'[1]INTERNAL PARAMETERS-1'!$B$5:$J$44,5,FALSE))*VLOOKUP(SOYLD2!BS$4,'[1]INTERNAL PARAMETERS-1'!$B$5:$J$44,8,FALSE)*VLOOKUP(SOYLD2!BS$4,'[1]INTERNAL PARAMETERS-1'!$B$5:$J$44,3,FALSE)</f>
        <v>7.6148169836367228E-4</v>
      </c>
      <c r="BT172" s="44">
        <f>SOYLD1!BT172*VLOOKUP(SOYLD2!BT$4,'[1]INTERNAL PARAMETERS-1'!$B$5:$J$44,5,FALSE)*VLOOKUP(SOYLD2!BT$4,'[1]INTERNAL PARAMETERS-1'!$B$5:$J$44,6,FALSE)*VLOOKUP(SOYLD2!BT$4,'[1]INTERNAL PARAMETERS-1'!$B$5:$J$44,3,FALSE) + SOYLD1!BT172*(1-VLOOKUP(SOYLD2!BT$4,'[1]INTERNAL PARAMETERS-1'!$B$5:$J$44,5,FALSE))*VLOOKUP(SOYLD2!BT$4,'[1]INTERNAL PARAMETERS-1'!$B$5:$J$44,8,FALSE)*VLOOKUP(SOYLD2!BT$4,'[1]INTERNAL PARAMETERS-1'!$B$5:$J$44,3,FALSE)</f>
        <v>0</v>
      </c>
      <c r="BU172" s="44">
        <f>SOYLD1!BU172*VLOOKUP(SOYLD2!BU$4,'[1]INTERNAL PARAMETERS-1'!$B$5:$J$44,5,FALSE)*VLOOKUP(SOYLD2!BU$4,'[1]INTERNAL PARAMETERS-1'!$B$5:$J$44,6,FALSE)*VLOOKUP(SOYLD2!BU$4,'[1]INTERNAL PARAMETERS-1'!$B$5:$J$44,3,FALSE) + SOYLD1!BU172*(1-VLOOKUP(SOYLD2!BU$4,'[1]INTERNAL PARAMETERS-1'!$B$5:$J$44,5,FALSE))*VLOOKUP(SOYLD2!BU$4,'[1]INTERNAL PARAMETERS-1'!$B$5:$J$44,8,FALSE)*VLOOKUP(SOYLD2!BU$4,'[1]INTERNAL PARAMETERS-1'!$B$5:$J$44,3,FALSE)</f>
        <v>0</v>
      </c>
      <c r="BV172" s="44">
        <f>SOYLD1!BV172*VLOOKUP(SOYLD2!BV$4,'[1]INTERNAL PARAMETERS-1'!$B$5:$J$44,5,FALSE)*VLOOKUP(SOYLD2!BV$4,'[1]INTERNAL PARAMETERS-1'!$B$5:$J$44,6,FALSE)*VLOOKUP(SOYLD2!BV$4,'[1]INTERNAL PARAMETERS-1'!$B$5:$J$44,3,FALSE) + SOYLD1!BV172*(1-VLOOKUP(SOYLD2!BV$4,'[1]INTERNAL PARAMETERS-1'!$B$5:$J$44,5,FALSE))*VLOOKUP(SOYLD2!BV$4,'[1]INTERNAL PARAMETERS-1'!$B$5:$J$44,8,FALSE)*VLOOKUP(SOYLD2!BV$4,'[1]INTERNAL PARAMETERS-1'!$B$5:$J$44,3,FALSE)</f>
        <v>0</v>
      </c>
      <c r="BW172" s="44">
        <f>SOYLD1!BW172*VLOOKUP(SOYLD2!BW$4,'[1]INTERNAL PARAMETERS-1'!$B$5:$J$44,5,FALSE)*VLOOKUP(SOYLD2!BW$4,'[1]INTERNAL PARAMETERS-1'!$B$5:$J$44,6,FALSE)*VLOOKUP(SOYLD2!BW$4,'[1]INTERNAL PARAMETERS-1'!$B$5:$J$44,3,FALSE) + SOYLD1!BW172*(1-VLOOKUP(SOYLD2!BW$4,'[1]INTERNAL PARAMETERS-1'!$B$5:$J$44,5,FALSE))*VLOOKUP(SOYLD2!BW$4,'[1]INTERNAL PARAMETERS-1'!$B$5:$J$44,8,FALSE)*VLOOKUP(SOYLD2!BW$4,'[1]INTERNAL PARAMETERS-1'!$B$5:$J$44,3,FALSE)</f>
        <v>0</v>
      </c>
      <c r="BX172" s="44">
        <f>SOYLD1!BX172*VLOOKUP(SOYLD2!BX$4,'[1]INTERNAL PARAMETERS-1'!$B$5:$J$44,5,FALSE)*VLOOKUP(SOYLD2!BX$4,'[1]INTERNAL PARAMETERS-1'!$B$5:$J$44,6,FALSE)*VLOOKUP(SOYLD2!BX$4,'[1]INTERNAL PARAMETERS-1'!$B$5:$J$44,3,FALSE) + SOYLD1!BX172*(1-VLOOKUP(SOYLD2!BX$4,'[1]INTERNAL PARAMETERS-1'!$B$5:$J$44,5,FALSE))*VLOOKUP(SOYLD2!BX$4,'[1]INTERNAL PARAMETERS-1'!$B$5:$J$44,8,FALSE)*VLOOKUP(SOYLD2!BX$4,'[1]INTERNAL PARAMETERS-1'!$B$5:$J$44,3,FALSE)</f>
        <v>0</v>
      </c>
      <c r="BY172" s="44">
        <f>SOYLD1!BY172*VLOOKUP(SOYLD2!BY$4,'[1]INTERNAL PARAMETERS-1'!$B$5:$J$44,5,FALSE)*VLOOKUP(SOYLD2!BY$4,'[1]INTERNAL PARAMETERS-1'!$B$5:$J$44,6,FALSE)*VLOOKUP(SOYLD2!BY$4,'[1]INTERNAL PARAMETERS-1'!$B$5:$J$44,3,FALSE) + SOYLD1!BY172*(1-VLOOKUP(SOYLD2!BY$4,'[1]INTERNAL PARAMETERS-1'!$B$5:$J$44,5,FALSE))*VLOOKUP(SOYLD2!BY$4,'[1]INTERNAL PARAMETERS-1'!$B$5:$J$44,8,FALSE)*VLOOKUP(SOYLD2!BY$4,'[1]INTERNAL PARAMETERS-1'!$B$5:$J$44,3,FALSE)</f>
        <v>0</v>
      </c>
      <c r="BZ172" s="44">
        <f>SOYLD1!BZ172*VLOOKUP(SOYLD2!BZ$4,'[1]INTERNAL PARAMETERS-1'!$B$5:$J$44,5,FALSE)*VLOOKUP(SOYLD2!BZ$4,'[1]INTERNAL PARAMETERS-1'!$B$5:$J$44,6,FALSE)*VLOOKUP(SOYLD2!BZ$4,'[1]INTERNAL PARAMETERS-1'!$B$5:$J$44,3,FALSE) + SOYLD1!BZ172*(1-VLOOKUP(SOYLD2!BZ$4,'[1]INTERNAL PARAMETERS-1'!$B$5:$J$44,5,FALSE))*VLOOKUP(SOYLD2!BZ$4,'[1]INTERNAL PARAMETERS-1'!$B$5:$J$44,8,FALSE)*VLOOKUP(SOYLD2!BZ$4,'[1]INTERNAL PARAMETERS-1'!$B$5:$J$44,3,FALSE)</f>
        <v>1.1232633574375552E-3</v>
      </c>
      <c r="CA172" s="44">
        <f>SOYLD1!CA172*VLOOKUP(SOYLD2!CA$4,'[1]INTERNAL PARAMETERS-1'!$B$5:$J$44,5,FALSE)*VLOOKUP(SOYLD2!CA$4,'[1]INTERNAL PARAMETERS-1'!$B$5:$J$44,6,FALSE)*VLOOKUP(SOYLD2!CA$4,'[1]INTERNAL PARAMETERS-1'!$B$5:$J$44,3,FALSE) + SOYLD1!CA172*(1-VLOOKUP(SOYLD2!CA$4,'[1]INTERNAL PARAMETERS-1'!$B$5:$J$44,5,FALSE))*VLOOKUP(SOYLD2!CA$4,'[1]INTERNAL PARAMETERS-1'!$B$5:$J$44,8,FALSE)*VLOOKUP(SOYLD2!CA$4,'[1]INTERNAL PARAMETERS-1'!$B$5:$J$44,3,FALSE)</f>
        <v>0</v>
      </c>
      <c r="CB172" s="44">
        <f>SOYLD1!CB172*VLOOKUP(SOYLD2!CB$4,'[1]INTERNAL PARAMETERS-1'!$B$5:$J$44,5,FALSE)*VLOOKUP(SOYLD2!CB$4,'[1]INTERNAL PARAMETERS-1'!$B$5:$J$44,6,FALSE)*VLOOKUP(SOYLD2!CB$4,'[1]INTERNAL PARAMETERS-1'!$B$5:$J$44,3,FALSE) + SOYLD1!CB172*(1-VLOOKUP(SOYLD2!CB$4,'[1]INTERNAL PARAMETERS-1'!$B$5:$J$44,5,FALSE))*VLOOKUP(SOYLD2!CB$4,'[1]INTERNAL PARAMETERS-1'!$B$5:$J$44,8,FALSE)*VLOOKUP(SOYLD2!CB$4,'[1]INTERNAL PARAMETERS-1'!$B$5:$J$44,3,FALSE)</f>
        <v>0</v>
      </c>
      <c r="CC172" s="44">
        <f>SOYLD1!CC172*VLOOKUP(SOYLD2!CC$4,'[1]INTERNAL PARAMETERS-1'!$B$5:$J$44,5,FALSE)*VLOOKUP(SOYLD2!CC$4,'[1]INTERNAL PARAMETERS-1'!$B$5:$J$44,6,FALSE)*VLOOKUP(SOYLD2!CC$4,'[1]INTERNAL PARAMETERS-1'!$B$5:$J$44,3,FALSE) + SOYLD1!CC172*(1-VLOOKUP(SOYLD2!CC$4,'[1]INTERNAL PARAMETERS-1'!$B$5:$J$44,5,FALSE))*VLOOKUP(SOYLD2!CC$4,'[1]INTERNAL PARAMETERS-1'!$B$5:$J$44,8,FALSE)*VLOOKUP(SOYLD2!CC$4,'[1]INTERNAL PARAMETERS-1'!$B$5:$J$44,3,FALSE)</f>
        <v>3.4668863064761545E-3</v>
      </c>
      <c r="CD172" s="44">
        <f>SOYLD1!CD172*VLOOKUP(SOYLD2!CD$4,'[1]INTERNAL PARAMETERS-1'!$B$5:$J$44,5,FALSE)*VLOOKUP(SOYLD2!CD$4,'[1]INTERNAL PARAMETERS-1'!$B$5:$J$44,6,FALSE)*VLOOKUP(SOYLD2!CD$4,'[1]INTERNAL PARAMETERS-1'!$B$5:$J$44,3,FALSE) + SOYLD1!CD172*(1-VLOOKUP(SOYLD2!CD$4,'[1]INTERNAL PARAMETERS-1'!$B$5:$J$44,5,FALSE))*VLOOKUP(SOYLD2!CD$4,'[1]INTERNAL PARAMETERS-1'!$B$5:$J$44,8,FALSE)*VLOOKUP(SOYLD2!CD$4,'[1]INTERNAL PARAMETERS-1'!$B$5:$J$44,3,FALSE)</f>
        <v>5.8243729978854344E-3</v>
      </c>
      <c r="CE172" s="44">
        <f>SOYLD1!CE172*VLOOKUP(SOYLD2!CE$4,'[1]INTERNAL PARAMETERS-1'!$B$5:$J$44,5,FALSE)*VLOOKUP(SOYLD2!CE$4,'[1]INTERNAL PARAMETERS-1'!$B$5:$J$44,6,FALSE)*VLOOKUP(SOYLD2!CE$4,'[1]INTERNAL PARAMETERS-1'!$B$5:$J$44,3,FALSE) + SOYLD1!CE172*(1-VLOOKUP(SOYLD2!CE$4,'[1]INTERNAL PARAMETERS-1'!$B$5:$J$44,5,FALSE))*VLOOKUP(SOYLD2!CE$4,'[1]INTERNAL PARAMETERS-1'!$B$5:$J$44,8,FALSE)*VLOOKUP(SOYLD2!CE$4,'[1]INTERNAL PARAMETERS-1'!$B$5:$J$44,3,FALSE)</f>
        <v>1.1146591830510864E-2</v>
      </c>
      <c r="CF172" s="44">
        <f>SOYLD1!CF172*VLOOKUP(SOYLD2!CF$4,'[1]INTERNAL PARAMETERS-1'!$B$5:$J$44,5,FALSE)*VLOOKUP(SOYLD2!CF$4,'[1]INTERNAL PARAMETERS-1'!$B$5:$J$44,6,FALSE)*VLOOKUP(SOYLD2!CF$4,'[1]INTERNAL PARAMETERS-1'!$B$5:$J$44,3,FALSE) + SOYLD1!CF172*(1-VLOOKUP(SOYLD2!CF$4,'[1]INTERNAL PARAMETERS-1'!$B$5:$J$44,5,FALSE))*VLOOKUP(SOYLD2!CF$4,'[1]INTERNAL PARAMETERS-1'!$B$5:$J$44,8,FALSE)*VLOOKUP(SOYLD2!CF$4,'[1]INTERNAL PARAMETERS-1'!$B$5:$J$44,3,FALSE)</f>
        <v>3.4611360516269203E-3</v>
      </c>
      <c r="CG172" s="44">
        <f>SOYLD1!CG172*VLOOKUP(SOYLD2!CG$4,'[1]INTERNAL PARAMETERS-1'!$B$5:$J$44,5,FALSE)*VLOOKUP(SOYLD2!CG$4,'[1]INTERNAL PARAMETERS-1'!$B$5:$J$44,6,FALSE)*VLOOKUP(SOYLD2!CG$4,'[1]INTERNAL PARAMETERS-1'!$B$5:$J$44,3,FALSE) + SOYLD1!CG172*(1-VLOOKUP(SOYLD2!CG$4,'[1]INTERNAL PARAMETERS-1'!$B$5:$J$44,5,FALSE))*VLOOKUP(SOYLD2!CG$4,'[1]INTERNAL PARAMETERS-1'!$B$5:$J$44,8,FALSE)*VLOOKUP(SOYLD2!CG$4,'[1]INTERNAL PARAMETERS-1'!$B$5:$J$44,3,FALSE)</f>
        <v>0</v>
      </c>
      <c r="CH172" s="43">
        <f>SOYLD1!CH172*VLOOKUP(SOYLD2!CH$4,'[1]INTERNAL PARAMETERS-1'!$B$5:$J$44,5,FALSE)*VLOOKUP(SOYLD2!CH$4,'[1]INTERNAL PARAMETERS-1'!$B$5:$J$44,6,FALSE)*VLOOKUP(SOYLD2!CH$4,'[1]INTERNAL PARAMETERS-1'!$B$5:$J$44,3,FALSE) + SOYLD1!CH172*(1-VLOOKUP(SOYLD2!CH$4,'[1]INTERNAL PARAMETERS-1'!$B$5:$J$44,5,FALSE))*VLOOKUP(SOYLD2!CH$4,'[1]INTERNAL PARAMETERS-1'!$B$5:$J$44,8,FALSE)*VLOOKUP(SOYLD2!CH$4,'[1]INTERNAL PARAMETERS-1'!$B$5:$J$44,3,FALSE)</f>
        <v>0</v>
      </c>
      <c r="CJ172" s="45">
        <f t="shared" si="4"/>
        <v>309.71527685273679</v>
      </c>
      <c r="CK172" s="43">
        <f t="shared" si="5"/>
        <v>5.3634739561672928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'S Opt'!X173</f>
        <v>523.42101175447726</v>
      </c>
      <c r="F173" s="56">
        <f>'[1]INTERNAL PARAMETERS-1'!M11</f>
        <v>53.995000000000005</v>
      </c>
      <c r="G173" s="45">
        <f>SOYLD1!G173*VLOOKUP(SOYLD2!G$4,'[1]INTERNAL PARAMETERS-1'!$B$5:$J$44,5,FALSE)*VLOOKUP(SOYLD2!G$4,'[1]INTERNAL PARAMETERS-1'!$B$5:$J$44,7,FALSE)*SOYLD2!$F173 + SOYLD1!G173*(1-VLOOKUP(SOYLD2!G$4,'[1]INTERNAL PARAMETERS-1'!$B$5:$J$44,5,FALSE))*VLOOKUP(SOYLD2!G$4,'[1]INTERNAL PARAMETERS-1'!$B$5:$J$44,9,FALSE)*SOYLD2!$F173</f>
        <v>168.14515735955621</v>
      </c>
      <c r="H173" s="44">
        <f>SOYLD1!H173*VLOOKUP(SOYLD2!H$4,'[1]INTERNAL PARAMETERS-1'!$B$5:$J$44,5,FALSE)*VLOOKUP(SOYLD2!H$4,'[1]INTERNAL PARAMETERS-1'!$B$5:$J$44,7,FALSE)*SOYLD2!$F173 + SOYLD1!H173*(1-VLOOKUP(SOYLD2!H$4,'[1]INTERNAL PARAMETERS-1'!$B$5:$J$44,5,FALSE))*VLOOKUP(SOYLD2!H$4,'[1]INTERNAL PARAMETERS-1'!$B$5:$J$44,9,FALSE)*SOYLD2!$F173</f>
        <v>66.393479549201416</v>
      </c>
      <c r="I173" s="44">
        <f>SOYLD1!I173*VLOOKUP(SOYLD2!I$4,'[1]INTERNAL PARAMETERS-1'!$B$5:$J$44,5,FALSE)*VLOOKUP(SOYLD2!I$4,'[1]INTERNAL PARAMETERS-1'!$B$5:$J$44,7,FALSE)*SOYLD2!$F173 + SOYLD1!I173*(1-VLOOKUP(SOYLD2!I$4,'[1]INTERNAL PARAMETERS-1'!$B$5:$J$44,5,FALSE))*VLOOKUP(SOYLD2!I$4,'[1]INTERNAL PARAMETERS-1'!$B$5:$J$44,9,FALSE)*SOYLD2!$F173</f>
        <v>75.724184584948773</v>
      </c>
      <c r="J173" s="44">
        <f>SOYLD1!J173*VLOOKUP(SOYLD2!J$4,'[1]INTERNAL PARAMETERS-1'!$B$5:$J$44,5,FALSE)*VLOOKUP(SOYLD2!J$4,'[1]INTERNAL PARAMETERS-1'!$B$5:$J$44,7,FALSE)*SOYLD2!$F173 + SOYLD1!J173*(1-VLOOKUP(SOYLD2!J$4,'[1]INTERNAL PARAMETERS-1'!$B$5:$J$44,5,FALSE))*VLOOKUP(SOYLD2!J$4,'[1]INTERNAL PARAMETERS-1'!$B$5:$J$44,9,FALSE)*SOYLD2!$F173</f>
        <v>0</v>
      </c>
      <c r="K173" s="44">
        <f>SOYLD1!K173*VLOOKUP(SOYLD2!K$4,'[1]INTERNAL PARAMETERS-1'!$B$5:$J$44,5,FALSE)*VLOOKUP(SOYLD2!K$4,'[1]INTERNAL PARAMETERS-1'!$B$5:$J$44,7,FALSE)*SOYLD2!$F173 + SOYLD1!K173*(1-VLOOKUP(SOYLD2!K$4,'[1]INTERNAL PARAMETERS-1'!$B$5:$J$44,5,FALSE))*VLOOKUP(SOYLD2!K$4,'[1]INTERNAL PARAMETERS-1'!$B$5:$J$44,9,FALSE)*SOYLD2!$F173</f>
        <v>0</v>
      </c>
      <c r="L173" s="44">
        <f>SOYLD1!L173*VLOOKUP(SOYLD2!L$4,'[1]INTERNAL PARAMETERS-1'!$B$5:$J$44,5,FALSE)*VLOOKUP(SOYLD2!L$4,'[1]INTERNAL PARAMETERS-1'!$B$5:$J$44,7,FALSE)*SOYLD2!$F173 + SOYLD1!L173*(1-VLOOKUP(SOYLD2!L$4,'[1]INTERNAL PARAMETERS-1'!$B$5:$J$44,5,FALSE))*VLOOKUP(SOYLD2!L$4,'[1]INTERNAL PARAMETERS-1'!$B$5:$J$44,9,FALSE)*SOYLD2!$F173</f>
        <v>0</v>
      </c>
      <c r="M173" s="44">
        <f>SOYLD1!M173*VLOOKUP(SOYLD2!M$4,'[1]INTERNAL PARAMETERS-1'!$B$5:$J$44,5,FALSE)*VLOOKUP(SOYLD2!M$4,'[1]INTERNAL PARAMETERS-1'!$B$5:$J$44,7,FALSE)*SOYLD2!$F173 + SOYLD1!M173*(1-VLOOKUP(SOYLD2!M$4,'[1]INTERNAL PARAMETERS-1'!$B$5:$J$44,5,FALSE))*VLOOKUP(SOYLD2!M$4,'[1]INTERNAL PARAMETERS-1'!$B$5:$J$44,9,FALSE)*SOYLD2!$F173</f>
        <v>1.1629734183935674</v>
      </c>
      <c r="N173" s="44">
        <f>SOYLD1!N173*VLOOKUP(SOYLD2!N$4,'[1]INTERNAL PARAMETERS-1'!$B$5:$J$44,5,FALSE)*VLOOKUP(SOYLD2!N$4,'[1]INTERNAL PARAMETERS-1'!$B$5:$J$44,7,FALSE)*SOYLD2!$F173 + SOYLD1!N173*(1-VLOOKUP(SOYLD2!N$4,'[1]INTERNAL PARAMETERS-1'!$B$5:$J$44,5,FALSE))*VLOOKUP(SOYLD2!N$4,'[1]INTERNAL PARAMETERS-1'!$B$5:$J$44,9,FALSE)*SOYLD2!$F173</f>
        <v>0.26338527155318953</v>
      </c>
      <c r="O173" s="44">
        <f>SOYLD1!O173*VLOOKUP(SOYLD2!O$4,'[1]INTERNAL PARAMETERS-1'!$B$5:$J$44,5,FALSE)*VLOOKUP(SOYLD2!O$4,'[1]INTERNAL PARAMETERS-1'!$B$5:$J$44,7,FALSE)*SOYLD2!$F173 + SOYLD1!O173*(1-VLOOKUP(SOYLD2!O$4,'[1]INTERNAL PARAMETERS-1'!$B$5:$J$44,5,FALSE))*VLOOKUP(SOYLD2!O$4,'[1]INTERNAL PARAMETERS-1'!$B$5:$J$44,9,FALSE)*SOYLD2!$F173</f>
        <v>0</v>
      </c>
      <c r="P173" s="44">
        <f>SOYLD1!P173*VLOOKUP(SOYLD2!P$4,'[1]INTERNAL PARAMETERS-1'!$B$5:$J$44,5,FALSE)*VLOOKUP(SOYLD2!P$4,'[1]INTERNAL PARAMETERS-1'!$B$5:$J$44,7,FALSE)*SOYLD2!$F173 + SOYLD1!P173*(1-VLOOKUP(SOYLD2!P$4,'[1]INTERNAL PARAMETERS-1'!$B$5:$J$44,5,FALSE))*VLOOKUP(SOYLD2!P$4,'[1]INTERNAL PARAMETERS-1'!$B$5:$J$44,9,FALSE)*SOYLD2!$F173</f>
        <v>0</v>
      </c>
      <c r="Q173" s="44">
        <f>SOYLD1!Q173*VLOOKUP(SOYLD2!Q$4,'[1]INTERNAL PARAMETERS-1'!$B$5:$J$44,5,FALSE)*VLOOKUP(SOYLD2!Q$4,'[1]INTERNAL PARAMETERS-1'!$B$5:$J$44,7,FALSE)*SOYLD2!$F173 + SOYLD1!Q173*(1-VLOOKUP(SOYLD2!Q$4,'[1]INTERNAL PARAMETERS-1'!$B$5:$J$44,5,FALSE))*VLOOKUP(SOYLD2!Q$4,'[1]INTERNAL PARAMETERS-1'!$B$5:$J$44,9,FALSE)*SOYLD2!$F173</f>
        <v>0</v>
      </c>
      <c r="R173" s="44">
        <f>SOYLD1!R173*VLOOKUP(SOYLD2!R$4,'[1]INTERNAL PARAMETERS-1'!$B$5:$J$44,5,FALSE)*VLOOKUP(SOYLD2!R$4,'[1]INTERNAL PARAMETERS-1'!$B$5:$J$44,7,FALSE)*SOYLD2!$F173 + SOYLD1!R173*(1-VLOOKUP(SOYLD2!R$4,'[1]INTERNAL PARAMETERS-1'!$B$5:$J$44,5,FALSE))*VLOOKUP(SOYLD2!R$4,'[1]INTERNAL PARAMETERS-1'!$B$5:$J$44,9,FALSE)*SOYLD2!$F173</f>
        <v>0.54376314127110104</v>
      </c>
      <c r="S173" s="44">
        <f>SOYLD1!S173*VLOOKUP(SOYLD2!S$4,'[1]INTERNAL PARAMETERS-1'!$B$5:$J$44,5,FALSE)*VLOOKUP(SOYLD2!S$4,'[1]INTERNAL PARAMETERS-1'!$B$5:$J$44,7,FALSE)*SOYLD2!$F173 + SOYLD1!S173*(1-VLOOKUP(SOYLD2!S$4,'[1]INTERNAL PARAMETERS-1'!$B$5:$J$44,5,FALSE))*VLOOKUP(SOYLD2!S$4,'[1]INTERNAL PARAMETERS-1'!$B$5:$J$44,9,FALSE)*SOYLD2!$F173</f>
        <v>10.30048031443504</v>
      </c>
      <c r="T173" s="44">
        <f>SOYLD1!T173*VLOOKUP(SOYLD2!T$4,'[1]INTERNAL PARAMETERS-1'!$B$5:$J$44,5,FALSE)*VLOOKUP(SOYLD2!T$4,'[1]INTERNAL PARAMETERS-1'!$B$5:$J$44,7,FALSE)*SOYLD2!$F173 + SOYLD1!T173*(1-VLOOKUP(SOYLD2!T$4,'[1]INTERNAL PARAMETERS-1'!$B$5:$J$44,5,FALSE))*VLOOKUP(SOYLD2!T$4,'[1]INTERNAL PARAMETERS-1'!$B$5:$J$44,9,FALSE)*SOYLD2!$F173</f>
        <v>2.2430229577432916</v>
      </c>
      <c r="U173" s="44">
        <f>SOYLD1!U173*VLOOKUP(SOYLD2!U$4,'[1]INTERNAL PARAMETERS-1'!$B$5:$J$44,5,FALSE)*VLOOKUP(SOYLD2!U$4,'[1]INTERNAL PARAMETERS-1'!$B$5:$J$44,7,FALSE)*SOYLD2!$F173 + SOYLD1!U173*(1-VLOOKUP(SOYLD2!U$4,'[1]INTERNAL PARAMETERS-1'!$B$5:$J$44,5,FALSE))*VLOOKUP(SOYLD2!U$4,'[1]INTERNAL PARAMETERS-1'!$B$5:$J$44,9,FALSE)*SOYLD2!$F173</f>
        <v>2.1505832237272045</v>
      </c>
      <c r="V173" s="44">
        <f>SOYLD1!V173*VLOOKUP(SOYLD2!V$4,'[1]INTERNAL PARAMETERS-1'!$B$5:$J$44,5,FALSE)*VLOOKUP(SOYLD2!V$4,'[1]INTERNAL PARAMETERS-1'!$B$5:$J$44,7,FALSE)*SOYLD2!$F173 + SOYLD1!V173*(1-VLOOKUP(SOYLD2!V$4,'[1]INTERNAL PARAMETERS-1'!$B$5:$J$44,5,FALSE))*VLOOKUP(SOYLD2!V$4,'[1]INTERNAL PARAMETERS-1'!$B$5:$J$44,9,FALSE)*SOYLD2!$F173</f>
        <v>6.4425736681726624</v>
      </c>
      <c r="W173" s="44">
        <f>SOYLD1!W173*VLOOKUP(SOYLD2!W$4,'[1]INTERNAL PARAMETERS-1'!$B$5:$J$44,5,FALSE)*VLOOKUP(SOYLD2!W$4,'[1]INTERNAL PARAMETERS-1'!$B$5:$J$44,7,FALSE)*SOYLD2!$F173 + SOYLD1!W173*(1-VLOOKUP(SOYLD2!W$4,'[1]INTERNAL PARAMETERS-1'!$B$5:$J$44,5,FALSE))*VLOOKUP(SOYLD2!W$4,'[1]INTERNAL PARAMETERS-1'!$B$5:$J$44,9,FALSE)*SOYLD2!$F173</f>
        <v>0</v>
      </c>
      <c r="X173" s="44">
        <f>SOYLD1!X173*VLOOKUP(SOYLD2!X$4,'[1]INTERNAL PARAMETERS-1'!$B$5:$J$44,5,FALSE)*VLOOKUP(SOYLD2!X$4,'[1]INTERNAL PARAMETERS-1'!$B$5:$J$44,7,FALSE)*SOYLD2!$F173 + SOYLD1!X173*(1-VLOOKUP(SOYLD2!X$4,'[1]INTERNAL PARAMETERS-1'!$B$5:$J$44,5,FALSE))*VLOOKUP(SOYLD2!X$4,'[1]INTERNAL PARAMETERS-1'!$B$5:$J$44,9,FALSE)*SOYLD2!$F173</f>
        <v>0</v>
      </c>
      <c r="Y173" s="44">
        <f>SOYLD1!Y173*VLOOKUP(SOYLD2!Y$4,'[1]INTERNAL PARAMETERS-1'!$B$5:$J$44,5,FALSE)*VLOOKUP(SOYLD2!Y$4,'[1]INTERNAL PARAMETERS-1'!$B$5:$J$44,7,FALSE)*SOYLD2!$F173 + SOYLD1!Y173*(1-VLOOKUP(SOYLD2!Y$4,'[1]INTERNAL PARAMETERS-1'!$B$5:$J$44,5,FALSE))*VLOOKUP(SOYLD2!Y$4,'[1]INTERNAL PARAMETERS-1'!$B$5:$J$44,9,FALSE)*SOYLD2!$F173</f>
        <v>0</v>
      </c>
      <c r="Z173" s="44">
        <f>SOYLD1!Z173*VLOOKUP(SOYLD2!Z$4,'[1]INTERNAL PARAMETERS-1'!$B$5:$J$44,5,FALSE)*VLOOKUP(SOYLD2!Z$4,'[1]INTERNAL PARAMETERS-1'!$B$5:$J$44,7,FALSE)*SOYLD2!$F173 + SOYLD1!Z173*(1-VLOOKUP(SOYLD2!Z$4,'[1]INTERNAL PARAMETERS-1'!$B$5:$J$44,5,FALSE))*VLOOKUP(SOYLD2!Z$4,'[1]INTERNAL PARAMETERS-1'!$B$5:$J$44,9,FALSE)*SOYLD2!$F173</f>
        <v>0</v>
      </c>
      <c r="AA173" s="44">
        <f>SOYLD1!AA173*VLOOKUP(SOYLD2!AA$4,'[1]INTERNAL PARAMETERS-1'!$B$5:$J$44,5,FALSE)*VLOOKUP(SOYLD2!AA$4,'[1]INTERNAL PARAMETERS-1'!$B$5:$J$44,7,FALSE)*SOYLD2!$F173 + SOYLD1!AA173*(1-VLOOKUP(SOYLD2!AA$4,'[1]INTERNAL PARAMETERS-1'!$B$5:$J$44,5,FALSE))*VLOOKUP(SOYLD2!AA$4,'[1]INTERNAL PARAMETERS-1'!$B$5:$J$44,9,FALSE)*SOYLD2!$F173</f>
        <v>0</v>
      </c>
      <c r="AB173" s="44">
        <f>SOYLD1!AB173*VLOOKUP(SOYLD2!AB$4,'[1]INTERNAL PARAMETERS-1'!$B$5:$J$44,5,FALSE)*VLOOKUP(SOYLD2!AB$4,'[1]INTERNAL PARAMETERS-1'!$B$5:$J$44,7,FALSE)*SOYLD2!$F173 + SOYLD1!AB173*(1-VLOOKUP(SOYLD2!AB$4,'[1]INTERNAL PARAMETERS-1'!$B$5:$J$44,5,FALSE))*VLOOKUP(SOYLD2!AB$4,'[1]INTERNAL PARAMETERS-1'!$B$5:$J$44,9,FALSE)*SOYLD2!$F173</f>
        <v>0</v>
      </c>
      <c r="AC173" s="44">
        <f>SOYLD1!AC173*VLOOKUP(SOYLD2!AC$4,'[1]INTERNAL PARAMETERS-1'!$B$5:$J$44,5,FALSE)*VLOOKUP(SOYLD2!AC$4,'[1]INTERNAL PARAMETERS-1'!$B$5:$J$44,7,FALSE)*SOYLD2!$F173 + SOYLD1!AC173*(1-VLOOKUP(SOYLD2!AC$4,'[1]INTERNAL PARAMETERS-1'!$B$5:$J$44,5,FALSE))*VLOOKUP(SOYLD2!AC$4,'[1]INTERNAL PARAMETERS-1'!$B$5:$J$44,9,FALSE)*SOYLD2!$F173</f>
        <v>0</v>
      </c>
      <c r="AD173" s="44">
        <f>SOYLD1!AD173*VLOOKUP(SOYLD2!AD$4,'[1]INTERNAL PARAMETERS-1'!$B$5:$J$44,5,FALSE)*VLOOKUP(SOYLD2!AD$4,'[1]INTERNAL PARAMETERS-1'!$B$5:$J$44,7,FALSE)*SOYLD2!$F173 + SOYLD1!AD173*(1-VLOOKUP(SOYLD2!AD$4,'[1]INTERNAL PARAMETERS-1'!$B$5:$J$44,5,FALSE))*VLOOKUP(SOYLD2!AD$4,'[1]INTERNAL PARAMETERS-1'!$B$5:$J$44,9,FALSE)*SOYLD2!$F173</f>
        <v>0</v>
      </c>
      <c r="AE173" s="44">
        <f>SOYLD1!AE173*VLOOKUP(SOYLD2!AE$4,'[1]INTERNAL PARAMETERS-1'!$B$5:$J$44,5,FALSE)*VLOOKUP(SOYLD2!AE$4,'[1]INTERNAL PARAMETERS-1'!$B$5:$J$44,7,FALSE)*SOYLD2!$F173 + SOYLD1!AE173*(1-VLOOKUP(SOYLD2!AE$4,'[1]INTERNAL PARAMETERS-1'!$B$5:$J$44,5,FALSE))*VLOOKUP(SOYLD2!AE$4,'[1]INTERNAL PARAMETERS-1'!$B$5:$J$44,9,FALSE)*SOYLD2!$F173</f>
        <v>0</v>
      </c>
      <c r="AF173" s="44">
        <f>SOYLD1!AF173*VLOOKUP(SOYLD2!AF$4,'[1]INTERNAL PARAMETERS-1'!$B$5:$J$44,5,FALSE)*VLOOKUP(SOYLD2!AF$4,'[1]INTERNAL PARAMETERS-1'!$B$5:$J$44,7,FALSE)*SOYLD2!$F173 + SOYLD1!AF173*(1-VLOOKUP(SOYLD2!AF$4,'[1]INTERNAL PARAMETERS-1'!$B$5:$J$44,5,FALSE))*VLOOKUP(SOYLD2!AF$4,'[1]INTERNAL PARAMETERS-1'!$B$5:$J$44,9,FALSE)*SOYLD2!$F173</f>
        <v>0.2650845313696617</v>
      </c>
      <c r="AG173" s="44">
        <f>SOYLD1!AG173*VLOOKUP(SOYLD2!AG$4,'[1]INTERNAL PARAMETERS-1'!$B$5:$J$44,5,FALSE)*VLOOKUP(SOYLD2!AG$4,'[1]INTERNAL PARAMETERS-1'!$B$5:$J$44,7,FALSE)*SOYLD2!$F173 + SOYLD1!AG173*(1-VLOOKUP(SOYLD2!AG$4,'[1]INTERNAL PARAMETERS-1'!$B$5:$J$44,5,FALSE))*VLOOKUP(SOYLD2!AG$4,'[1]INTERNAL PARAMETERS-1'!$B$5:$J$44,9,FALSE)*SOYLD2!$F173</f>
        <v>0</v>
      </c>
      <c r="AH173" s="44">
        <f>SOYLD1!AH173*VLOOKUP(SOYLD2!AH$4,'[1]INTERNAL PARAMETERS-1'!$B$5:$J$44,5,FALSE)*VLOOKUP(SOYLD2!AH$4,'[1]INTERNAL PARAMETERS-1'!$B$5:$J$44,7,FALSE)*SOYLD2!$F173 + SOYLD1!AH173*(1-VLOOKUP(SOYLD2!AH$4,'[1]INTERNAL PARAMETERS-1'!$B$5:$J$44,5,FALSE))*VLOOKUP(SOYLD2!AH$4,'[1]INTERNAL PARAMETERS-1'!$B$5:$J$44,9,FALSE)*SOYLD2!$F173</f>
        <v>0</v>
      </c>
      <c r="AI173" s="44">
        <f>SOYLD1!AI173*VLOOKUP(SOYLD2!AI$4,'[1]INTERNAL PARAMETERS-1'!$B$5:$J$44,5,FALSE)*VLOOKUP(SOYLD2!AI$4,'[1]INTERNAL PARAMETERS-1'!$B$5:$J$44,7,FALSE)*SOYLD2!$F173 + SOYLD1!AI173*(1-VLOOKUP(SOYLD2!AI$4,'[1]INTERNAL PARAMETERS-1'!$B$5:$J$44,5,FALSE))*VLOOKUP(SOYLD2!AI$4,'[1]INTERNAL PARAMETERS-1'!$B$5:$J$44,9,FALSE)*SOYLD2!$F173</f>
        <v>0.13594078531777526</v>
      </c>
      <c r="AJ173" s="44">
        <f>SOYLD1!AJ173*VLOOKUP(SOYLD2!AJ$4,'[1]INTERNAL PARAMETERS-1'!$B$5:$J$44,5,FALSE)*VLOOKUP(SOYLD2!AJ$4,'[1]INTERNAL PARAMETERS-1'!$B$5:$J$44,7,FALSE)*SOYLD2!$F173 + SOYLD1!AJ173*(1-VLOOKUP(SOYLD2!AJ$4,'[1]INTERNAL PARAMETERS-1'!$B$5:$J$44,5,FALSE))*VLOOKUP(SOYLD2!AJ$4,'[1]INTERNAL PARAMETERS-1'!$B$5:$J$44,9,FALSE)*SOYLD2!$F173</f>
        <v>0</v>
      </c>
      <c r="AK173" s="44">
        <f>SOYLD1!AK173*VLOOKUP(SOYLD2!AK$4,'[1]INTERNAL PARAMETERS-1'!$B$5:$J$44,5,FALSE)*VLOOKUP(SOYLD2!AK$4,'[1]INTERNAL PARAMETERS-1'!$B$5:$J$44,7,FALSE)*SOYLD2!$F173 + SOYLD1!AK173*(1-VLOOKUP(SOYLD2!AK$4,'[1]INTERNAL PARAMETERS-1'!$B$5:$J$44,5,FALSE))*VLOOKUP(SOYLD2!AK$4,'[1]INTERNAL PARAMETERS-1'!$B$5:$J$44,9,FALSE)*SOYLD2!$F173</f>
        <v>0</v>
      </c>
      <c r="AL173" s="44">
        <f>SOYLD1!AL173*VLOOKUP(SOYLD2!AL$4,'[1]INTERNAL PARAMETERS-1'!$B$5:$J$44,5,FALSE)*VLOOKUP(SOYLD2!AL$4,'[1]INTERNAL PARAMETERS-1'!$B$5:$J$44,7,FALSE)*SOYLD2!$F173 + SOYLD1!AL173*(1-VLOOKUP(SOYLD2!AL$4,'[1]INTERNAL PARAMETERS-1'!$B$5:$J$44,5,FALSE))*VLOOKUP(SOYLD2!AL$4,'[1]INTERNAL PARAMETERS-1'!$B$5:$J$44,9,FALSE)*SOYLD2!$F173</f>
        <v>0</v>
      </c>
      <c r="AM173" s="44">
        <f>SOYLD1!AM173*VLOOKUP(SOYLD2!AM$4,'[1]INTERNAL PARAMETERS-1'!$B$5:$J$44,5,FALSE)*VLOOKUP(SOYLD2!AM$4,'[1]INTERNAL PARAMETERS-1'!$B$5:$J$44,7,FALSE)*SOYLD2!$F173 + SOYLD1!AM173*(1-VLOOKUP(SOYLD2!AM$4,'[1]INTERNAL PARAMETERS-1'!$B$5:$J$44,5,FALSE))*VLOOKUP(SOYLD2!AM$4,'[1]INTERNAL PARAMETERS-1'!$B$5:$J$44,9,FALSE)*SOYLD2!$F173</f>
        <v>0</v>
      </c>
      <c r="AN173" s="44">
        <f>SOYLD1!AN173*VLOOKUP(SOYLD2!AN$4,'[1]INTERNAL PARAMETERS-1'!$B$5:$J$44,5,FALSE)*VLOOKUP(SOYLD2!AN$4,'[1]INTERNAL PARAMETERS-1'!$B$5:$J$44,7,FALSE)*SOYLD2!$F173 + SOYLD1!AN173*(1-VLOOKUP(SOYLD2!AN$4,'[1]INTERNAL PARAMETERS-1'!$B$5:$J$44,5,FALSE))*VLOOKUP(SOYLD2!AN$4,'[1]INTERNAL PARAMETERS-1'!$B$5:$J$44,9,FALSE)*SOYLD2!$F173</f>
        <v>0</v>
      </c>
      <c r="AO173" s="44">
        <f>SOYLD1!AO173*VLOOKUP(SOYLD2!AO$4,'[1]INTERNAL PARAMETERS-1'!$B$5:$J$44,5,FALSE)*VLOOKUP(SOYLD2!AO$4,'[1]INTERNAL PARAMETERS-1'!$B$5:$J$44,7,FALSE)*SOYLD2!$F173 + SOYLD1!AO173*(1-VLOOKUP(SOYLD2!AO$4,'[1]INTERNAL PARAMETERS-1'!$B$5:$J$44,5,FALSE))*VLOOKUP(SOYLD2!AO$4,'[1]INTERNAL PARAMETERS-1'!$B$5:$J$44,9,FALSE)*SOYLD2!$F173</f>
        <v>0</v>
      </c>
      <c r="AP173" s="44">
        <f>SOYLD1!AP173*VLOOKUP(SOYLD2!AP$4,'[1]INTERNAL PARAMETERS-1'!$B$5:$J$44,5,FALSE)*VLOOKUP(SOYLD2!AP$4,'[1]INTERNAL PARAMETERS-1'!$B$5:$J$44,7,FALSE)*SOYLD2!$F173 + SOYLD1!AP173*(1-VLOOKUP(SOYLD2!AP$4,'[1]INTERNAL PARAMETERS-1'!$B$5:$J$44,5,FALSE))*VLOOKUP(SOYLD2!AP$4,'[1]INTERNAL PARAMETERS-1'!$B$5:$J$44,9,FALSE)*SOYLD2!$F173</f>
        <v>0</v>
      </c>
      <c r="AQ173" s="44">
        <f>SOYLD1!AQ173*VLOOKUP(SOYLD2!AQ$4,'[1]INTERNAL PARAMETERS-1'!$B$5:$J$44,5,FALSE)*VLOOKUP(SOYLD2!AQ$4,'[1]INTERNAL PARAMETERS-1'!$B$5:$J$44,7,FALSE)*SOYLD2!$F173 + SOYLD1!AQ173*(1-VLOOKUP(SOYLD2!AQ$4,'[1]INTERNAL PARAMETERS-1'!$B$5:$J$44,5,FALSE))*VLOOKUP(SOYLD2!AQ$4,'[1]INTERNAL PARAMETERS-1'!$B$5:$J$44,9,FALSE)*SOYLD2!$F173</f>
        <v>0</v>
      </c>
      <c r="AR173" s="44">
        <f>SOYLD1!AR173*VLOOKUP(SOYLD2!AR$4,'[1]INTERNAL PARAMETERS-1'!$B$5:$J$44,5,FALSE)*VLOOKUP(SOYLD2!AR$4,'[1]INTERNAL PARAMETERS-1'!$B$5:$J$44,7,FALSE)*SOYLD2!$F173 + SOYLD1!AR173*(1-VLOOKUP(SOYLD2!AR$4,'[1]INTERNAL PARAMETERS-1'!$B$5:$J$44,5,FALSE))*VLOOKUP(SOYLD2!AR$4,'[1]INTERNAL PARAMETERS-1'!$B$5:$J$44,9,FALSE)*SOYLD2!$F173</f>
        <v>0</v>
      </c>
      <c r="AS173" s="44">
        <f>SOYLD1!AS173*VLOOKUP(SOYLD2!AS$4,'[1]INTERNAL PARAMETERS-1'!$B$5:$J$44,5,FALSE)*VLOOKUP(SOYLD2!AS$4,'[1]INTERNAL PARAMETERS-1'!$B$5:$J$44,7,FALSE)*SOYLD2!$F173 + SOYLD1!AS173*(1-VLOOKUP(SOYLD2!AS$4,'[1]INTERNAL PARAMETERS-1'!$B$5:$J$44,5,FALSE))*VLOOKUP(SOYLD2!AS$4,'[1]INTERNAL PARAMETERS-1'!$B$5:$J$44,9,FALSE)*SOYLD2!$F173</f>
        <v>0</v>
      </c>
      <c r="AT173" s="43">
        <f>SOYLD1!AT173*VLOOKUP(SOYLD2!AT$4,'[1]INTERNAL PARAMETERS-1'!$B$5:$J$44,5,FALSE)*VLOOKUP(SOYLD2!AT$4,'[1]INTERNAL PARAMETERS-1'!$B$5:$J$44,7,FALSE)*SOYLD2!$F173 + SOYLD1!AT173*(1-VLOOKUP(SOYLD2!AT$4,'[1]INTERNAL PARAMETERS-1'!$B$5:$J$44,5,FALSE))*VLOOKUP(SOYLD2!AT$4,'[1]INTERNAL PARAMETERS-1'!$B$5:$J$44,9,FALSE)*SOYLD2!$F173</f>
        <v>0</v>
      </c>
      <c r="AU173" s="45">
        <f>SOYLD1!AU173*VLOOKUP(SOYLD2!AU$4,'[1]INTERNAL PARAMETERS-1'!$B$5:$J$44,5,FALSE)*VLOOKUP(SOYLD2!AU$4,'[1]INTERNAL PARAMETERS-1'!$B$5:$J$44,6,FALSE)*VLOOKUP(SOYLD2!AU$4,'[1]INTERNAL PARAMETERS-1'!$B$5:$J$44,3,FALSE) + SOYLD1!AU173*(1-VLOOKUP(SOYLD2!AU$4,'[1]INTERNAL PARAMETERS-1'!$B$5:$J$44,5,FALSE))*VLOOKUP(SOYLD2!AU$4,'[1]INTERNAL PARAMETERS-1'!$B$5:$J$44,8,FALSE)*VLOOKUP(SOYLD2!AU$4,'[1]INTERNAL PARAMETERS-1'!$B$5:$J$44,3,FALSE)</f>
        <v>0</v>
      </c>
      <c r="AV173" s="44">
        <f>SOYLD1!AV173*VLOOKUP(SOYLD2!AV$4,'[1]INTERNAL PARAMETERS-1'!$B$5:$J$44,5,FALSE)*VLOOKUP(SOYLD2!AV$4,'[1]INTERNAL PARAMETERS-1'!$B$5:$J$44,6,FALSE)*VLOOKUP(SOYLD2!AV$4,'[1]INTERNAL PARAMETERS-1'!$B$5:$J$44,3,FALSE) + SOYLD1!AV173*(1-VLOOKUP(SOYLD2!AV$4,'[1]INTERNAL PARAMETERS-1'!$B$5:$J$44,5,FALSE))*VLOOKUP(SOYLD2!AV$4,'[1]INTERNAL PARAMETERS-1'!$B$5:$J$44,8,FALSE)*VLOOKUP(SOYLD2!AV$4,'[1]INTERNAL PARAMETERS-1'!$B$5:$J$44,3,FALSE)</f>
        <v>0</v>
      </c>
      <c r="AW173" s="44">
        <f>SOYLD1!AW173*VLOOKUP(SOYLD2!AW$4,'[1]INTERNAL PARAMETERS-1'!$B$5:$J$44,5,FALSE)*VLOOKUP(SOYLD2!AW$4,'[1]INTERNAL PARAMETERS-1'!$B$5:$J$44,6,FALSE)*VLOOKUP(SOYLD2!AW$4,'[1]INTERNAL PARAMETERS-1'!$B$5:$J$44,3,FALSE) + SOYLD1!AW173*(1-VLOOKUP(SOYLD2!AW$4,'[1]INTERNAL PARAMETERS-1'!$B$5:$J$44,5,FALSE))*VLOOKUP(SOYLD2!AW$4,'[1]INTERNAL PARAMETERS-1'!$B$5:$J$44,8,FALSE)*VLOOKUP(SOYLD2!AW$4,'[1]INTERNAL PARAMETERS-1'!$B$5:$J$44,3,FALSE)</f>
        <v>1.6558169123041149</v>
      </c>
      <c r="AX173" s="44">
        <f>SOYLD1!AX173*VLOOKUP(SOYLD2!AX$4,'[1]INTERNAL PARAMETERS-1'!$B$5:$J$44,5,FALSE)*VLOOKUP(SOYLD2!AX$4,'[1]INTERNAL PARAMETERS-1'!$B$5:$J$44,6,FALSE)*VLOOKUP(SOYLD2!AX$4,'[1]INTERNAL PARAMETERS-1'!$B$5:$J$44,3,FALSE) + SOYLD1!AX173*(1-VLOOKUP(SOYLD2!AX$4,'[1]INTERNAL PARAMETERS-1'!$B$5:$J$44,5,FALSE))*VLOOKUP(SOYLD2!AX$4,'[1]INTERNAL PARAMETERS-1'!$B$5:$J$44,8,FALSE)*VLOOKUP(SOYLD2!AX$4,'[1]INTERNAL PARAMETERS-1'!$B$5:$J$44,3,FALSE)</f>
        <v>0</v>
      </c>
      <c r="AY173" s="44">
        <f>SOYLD1!AY173*VLOOKUP(SOYLD2!AY$4,'[1]INTERNAL PARAMETERS-1'!$B$5:$J$44,5,FALSE)*VLOOKUP(SOYLD2!AY$4,'[1]INTERNAL PARAMETERS-1'!$B$5:$J$44,6,FALSE)*VLOOKUP(SOYLD2!AY$4,'[1]INTERNAL PARAMETERS-1'!$B$5:$J$44,3,FALSE) + SOYLD1!AY173*(1-VLOOKUP(SOYLD2!AY$4,'[1]INTERNAL PARAMETERS-1'!$B$5:$J$44,5,FALSE))*VLOOKUP(SOYLD2!AY$4,'[1]INTERNAL PARAMETERS-1'!$B$5:$J$44,8,FALSE)*VLOOKUP(SOYLD2!AY$4,'[1]INTERNAL PARAMETERS-1'!$B$5:$J$44,3,FALSE)</f>
        <v>0</v>
      </c>
      <c r="AZ173" s="44">
        <f>SOYLD1!AZ173*VLOOKUP(SOYLD2!AZ$4,'[1]INTERNAL PARAMETERS-1'!$B$5:$J$44,5,FALSE)*VLOOKUP(SOYLD2!AZ$4,'[1]INTERNAL PARAMETERS-1'!$B$5:$J$44,6,FALSE)*VLOOKUP(SOYLD2!AZ$4,'[1]INTERNAL PARAMETERS-1'!$B$5:$J$44,3,FALSE) + SOYLD1!AZ173*(1-VLOOKUP(SOYLD2!AZ$4,'[1]INTERNAL PARAMETERS-1'!$B$5:$J$44,5,FALSE))*VLOOKUP(SOYLD2!AZ$4,'[1]INTERNAL PARAMETERS-1'!$B$5:$J$44,8,FALSE)*VLOOKUP(SOYLD2!AZ$4,'[1]INTERNAL PARAMETERS-1'!$B$5:$J$44,3,FALSE)</f>
        <v>0</v>
      </c>
      <c r="BA173" s="44">
        <f>SOYLD1!BA173*VLOOKUP(SOYLD2!BA$4,'[1]INTERNAL PARAMETERS-1'!$B$5:$J$44,5,FALSE)*VLOOKUP(SOYLD2!BA$4,'[1]INTERNAL PARAMETERS-1'!$B$5:$J$44,6,FALSE)*VLOOKUP(SOYLD2!BA$4,'[1]INTERNAL PARAMETERS-1'!$B$5:$J$44,3,FALSE) + SOYLD1!BA173*(1-VLOOKUP(SOYLD2!BA$4,'[1]INTERNAL PARAMETERS-1'!$B$5:$J$44,5,FALSE))*VLOOKUP(SOYLD2!BA$4,'[1]INTERNAL PARAMETERS-1'!$B$5:$J$44,8,FALSE)*VLOOKUP(SOYLD2!BA$4,'[1]INTERNAL PARAMETERS-1'!$B$5:$J$44,3,FALSE)</f>
        <v>0.25418007744523358</v>
      </c>
      <c r="BB173" s="44">
        <f>SOYLD1!BB173*VLOOKUP(SOYLD2!BB$4,'[1]INTERNAL PARAMETERS-1'!$B$5:$J$44,5,FALSE)*VLOOKUP(SOYLD2!BB$4,'[1]INTERNAL PARAMETERS-1'!$B$5:$J$44,6,FALSE)*VLOOKUP(SOYLD2!BB$4,'[1]INTERNAL PARAMETERS-1'!$B$5:$J$44,3,FALSE) + SOYLD1!BB173*(1-VLOOKUP(SOYLD2!BB$4,'[1]INTERNAL PARAMETERS-1'!$B$5:$J$44,5,FALSE))*VLOOKUP(SOYLD2!BB$4,'[1]INTERNAL PARAMETERS-1'!$B$5:$J$44,8,FALSE)*VLOOKUP(SOYLD2!BB$4,'[1]INTERNAL PARAMETERS-1'!$B$5:$J$44,3,FALSE)</f>
        <v>0.28729261808206824</v>
      </c>
      <c r="BC173" s="44">
        <f>SOYLD1!BC173*VLOOKUP(SOYLD2!BC$4,'[1]INTERNAL PARAMETERS-1'!$B$5:$J$44,5,FALSE)*VLOOKUP(SOYLD2!BC$4,'[1]INTERNAL PARAMETERS-1'!$B$5:$J$44,6,FALSE)*VLOOKUP(SOYLD2!BC$4,'[1]INTERNAL PARAMETERS-1'!$B$5:$J$44,3,FALSE) + SOYLD1!BC173*(1-VLOOKUP(SOYLD2!BC$4,'[1]INTERNAL PARAMETERS-1'!$B$5:$J$44,5,FALSE))*VLOOKUP(SOYLD2!BC$4,'[1]INTERNAL PARAMETERS-1'!$B$5:$J$44,8,FALSE)*VLOOKUP(SOYLD2!BC$4,'[1]INTERNAL PARAMETERS-1'!$B$5:$J$44,3,FALSE)</f>
        <v>0.34693390211366493</v>
      </c>
      <c r="BD173" s="44">
        <f>SOYLD1!BD173*VLOOKUP(SOYLD2!BD$4,'[1]INTERNAL PARAMETERS-1'!$B$5:$J$44,5,FALSE)*VLOOKUP(SOYLD2!BD$4,'[1]INTERNAL PARAMETERS-1'!$B$5:$J$44,6,FALSE)*VLOOKUP(SOYLD2!BD$4,'[1]INTERNAL PARAMETERS-1'!$B$5:$J$44,3,FALSE) + SOYLD1!BD173*(1-VLOOKUP(SOYLD2!BD$4,'[1]INTERNAL PARAMETERS-1'!$B$5:$J$44,5,FALSE))*VLOOKUP(SOYLD2!BD$4,'[1]INTERNAL PARAMETERS-1'!$B$5:$J$44,8,FALSE)*VLOOKUP(SOYLD2!BD$4,'[1]INTERNAL PARAMETERS-1'!$B$5:$J$44,3,FALSE)</f>
        <v>0.31539445646696818</v>
      </c>
      <c r="BE173" s="44">
        <f>SOYLD1!BE173*VLOOKUP(SOYLD2!BE$4,'[1]INTERNAL PARAMETERS-1'!$B$5:$J$44,5,FALSE)*VLOOKUP(SOYLD2!BE$4,'[1]INTERNAL PARAMETERS-1'!$B$5:$J$44,6,FALSE)*VLOOKUP(SOYLD2!BE$4,'[1]INTERNAL PARAMETERS-1'!$B$5:$J$44,3,FALSE) + SOYLD1!BE173*(1-VLOOKUP(SOYLD2!BE$4,'[1]INTERNAL PARAMETERS-1'!$B$5:$J$44,5,FALSE))*VLOOKUP(SOYLD2!BE$4,'[1]INTERNAL PARAMETERS-1'!$B$5:$J$44,8,FALSE)*VLOOKUP(SOYLD2!BE$4,'[1]INTERNAL PARAMETERS-1'!$B$5:$J$44,3,FALSE)</f>
        <v>0.72540724987402672</v>
      </c>
      <c r="BF173" s="44">
        <f>SOYLD1!BF173*VLOOKUP(SOYLD2!BF$4,'[1]INTERNAL PARAMETERS-1'!$B$5:$J$44,5,FALSE)*VLOOKUP(SOYLD2!BF$4,'[1]INTERNAL PARAMETERS-1'!$B$5:$J$44,6,FALSE)*VLOOKUP(SOYLD2!BF$4,'[1]INTERNAL PARAMETERS-1'!$B$5:$J$44,3,FALSE) + SOYLD1!BF173*(1-VLOOKUP(SOYLD2!BF$4,'[1]INTERNAL PARAMETERS-1'!$B$5:$J$44,5,FALSE))*VLOOKUP(SOYLD2!BF$4,'[1]INTERNAL PARAMETERS-1'!$B$5:$J$44,8,FALSE)*VLOOKUP(SOYLD2!BF$4,'[1]INTERNAL PARAMETERS-1'!$B$5:$J$44,3,FALSE)</f>
        <v>0</v>
      </c>
      <c r="BG173" s="44">
        <f>SOYLD1!BG173*VLOOKUP(SOYLD2!BG$4,'[1]INTERNAL PARAMETERS-1'!$B$5:$J$44,5,FALSE)*VLOOKUP(SOYLD2!BG$4,'[1]INTERNAL PARAMETERS-1'!$B$5:$J$44,6,FALSE)*VLOOKUP(SOYLD2!BG$4,'[1]INTERNAL PARAMETERS-1'!$B$5:$J$44,3,FALSE) + SOYLD1!BG173*(1-VLOOKUP(SOYLD2!BG$4,'[1]INTERNAL PARAMETERS-1'!$B$5:$J$44,5,FALSE))*VLOOKUP(SOYLD2!BG$4,'[1]INTERNAL PARAMETERS-1'!$B$5:$J$44,8,FALSE)*VLOOKUP(SOYLD2!BG$4,'[1]INTERNAL PARAMETERS-1'!$B$5:$J$44,3,FALSE)</f>
        <v>0.28451045043384143</v>
      </c>
      <c r="BH173" s="44">
        <f>SOYLD1!BH173*VLOOKUP(SOYLD2!BH$4,'[1]INTERNAL PARAMETERS-1'!$B$5:$J$44,5,FALSE)*VLOOKUP(SOYLD2!BH$4,'[1]INTERNAL PARAMETERS-1'!$B$5:$J$44,6,FALSE)*VLOOKUP(SOYLD2!BH$4,'[1]INTERNAL PARAMETERS-1'!$B$5:$J$44,3,FALSE) + SOYLD1!BH173*(1-VLOOKUP(SOYLD2!BH$4,'[1]INTERNAL PARAMETERS-1'!$B$5:$J$44,5,FALSE))*VLOOKUP(SOYLD2!BH$4,'[1]INTERNAL PARAMETERS-1'!$B$5:$J$44,8,FALSE)*VLOOKUP(SOYLD2!BH$4,'[1]INTERNAL PARAMETERS-1'!$B$5:$J$44,3,FALSE)</f>
        <v>1.2897424763863626E-3</v>
      </c>
      <c r="BI173" s="44">
        <f>SOYLD1!BI173*VLOOKUP(SOYLD2!BI$4,'[1]INTERNAL PARAMETERS-1'!$B$5:$J$44,5,FALSE)*VLOOKUP(SOYLD2!BI$4,'[1]INTERNAL PARAMETERS-1'!$B$5:$J$44,6,FALSE)*VLOOKUP(SOYLD2!BI$4,'[1]INTERNAL PARAMETERS-1'!$B$5:$J$44,3,FALSE) + SOYLD1!BI173*(1-VLOOKUP(SOYLD2!BI$4,'[1]INTERNAL PARAMETERS-1'!$B$5:$J$44,5,FALSE))*VLOOKUP(SOYLD2!BI$4,'[1]INTERNAL PARAMETERS-1'!$B$5:$J$44,8,FALSE)*VLOOKUP(SOYLD2!BI$4,'[1]INTERNAL PARAMETERS-1'!$B$5:$J$44,3,FALSE)</f>
        <v>0</v>
      </c>
      <c r="BJ173" s="44">
        <f>SOYLD1!BJ173*VLOOKUP(SOYLD2!BJ$4,'[1]INTERNAL PARAMETERS-1'!$B$5:$J$44,5,FALSE)*VLOOKUP(SOYLD2!BJ$4,'[1]INTERNAL PARAMETERS-1'!$B$5:$J$44,6,FALSE)*VLOOKUP(SOYLD2!BJ$4,'[1]INTERNAL PARAMETERS-1'!$B$5:$J$44,3,FALSE) + SOYLD1!BJ173*(1-VLOOKUP(SOYLD2!BJ$4,'[1]INTERNAL PARAMETERS-1'!$B$5:$J$44,5,FALSE))*VLOOKUP(SOYLD2!BJ$4,'[1]INTERNAL PARAMETERS-1'!$B$5:$J$44,8,FALSE)*VLOOKUP(SOYLD2!BJ$4,'[1]INTERNAL PARAMETERS-1'!$B$5:$J$44,3,FALSE)</f>
        <v>7.2195129009583081E-2</v>
      </c>
      <c r="BK173" s="44">
        <f>SOYLD1!BK173*VLOOKUP(SOYLD2!BK$4,'[1]INTERNAL PARAMETERS-1'!$B$5:$J$44,5,FALSE)*VLOOKUP(SOYLD2!BK$4,'[1]INTERNAL PARAMETERS-1'!$B$5:$J$44,6,FALSE)*VLOOKUP(SOYLD2!BK$4,'[1]INTERNAL PARAMETERS-1'!$B$5:$J$44,3,FALSE) + SOYLD1!BK173*(1-VLOOKUP(SOYLD2!BK$4,'[1]INTERNAL PARAMETERS-1'!$B$5:$J$44,5,FALSE))*VLOOKUP(SOYLD2!BK$4,'[1]INTERNAL PARAMETERS-1'!$B$5:$J$44,8,FALSE)*VLOOKUP(SOYLD2!BK$4,'[1]INTERNAL PARAMETERS-1'!$B$5:$J$44,3,FALSE)</f>
        <v>0.11120832246821134</v>
      </c>
      <c r="BL173" s="44">
        <f>SOYLD1!BL173*VLOOKUP(SOYLD2!BL$4,'[1]INTERNAL PARAMETERS-1'!$B$5:$J$44,5,FALSE)*VLOOKUP(SOYLD2!BL$4,'[1]INTERNAL PARAMETERS-1'!$B$5:$J$44,6,FALSE)*VLOOKUP(SOYLD2!BL$4,'[1]INTERNAL PARAMETERS-1'!$B$5:$J$44,3,FALSE) + SOYLD1!BL173*(1-VLOOKUP(SOYLD2!BL$4,'[1]INTERNAL PARAMETERS-1'!$B$5:$J$44,5,FALSE))*VLOOKUP(SOYLD2!BL$4,'[1]INTERNAL PARAMETERS-1'!$B$5:$J$44,8,FALSE)*VLOOKUP(SOYLD2!BL$4,'[1]INTERNAL PARAMETERS-1'!$B$5:$J$44,3,FALSE)</f>
        <v>0.39801571168171124</v>
      </c>
      <c r="BM173" s="44">
        <f>SOYLD1!BM173*VLOOKUP(SOYLD2!BM$4,'[1]INTERNAL PARAMETERS-1'!$B$5:$J$44,5,FALSE)*VLOOKUP(SOYLD2!BM$4,'[1]INTERNAL PARAMETERS-1'!$B$5:$J$44,6,FALSE)*VLOOKUP(SOYLD2!BM$4,'[1]INTERNAL PARAMETERS-1'!$B$5:$J$44,3,FALSE) + SOYLD1!BM173*(1-VLOOKUP(SOYLD2!BM$4,'[1]INTERNAL PARAMETERS-1'!$B$5:$J$44,5,FALSE))*VLOOKUP(SOYLD2!BM$4,'[1]INTERNAL PARAMETERS-1'!$B$5:$J$44,8,FALSE)*VLOOKUP(SOYLD2!BM$4,'[1]INTERNAL PARAMETERS-1'!$B$5:$J$44,3,FALSE)</f>
        <v>0.10585731458825443</v>
      </c>
      <c r="BN173" s="44">
        <f>SOYLD1!BN173*VLOOKUP(SOYLD2!BN$4,'[1]INTERNAL PARAMETERS-1'!$B$5:$J$44,5,FALSE)*VLOOKUP(SOYLD2!BN$4,'[1]INTERNAL PARAMETERS-1'!$B$5:$J$44,6,FALSE)*VLOOKUP(SOYLD2!BN$4,'[1]INTERNAL PARAMETERS-1'!$B$5:$J$44,3,FALSE) + SOYLD1!BN173*(1-VLOOKUP(SOYLD2!BN$4,'[1]INTERNAL PARAMETERS-1'!$B$5:$J$44,5,FALSE))*VLOOKUP(SOYLD2!BN$4,'[1]INTERNAL PARAMETERS-1'!$B$5:$J$44,8,FALSE)*VLOOKUP(SOYLD2!BN$4,'[1]INTERNAL PARAMETERS-1'!$B$5:$J$44,3,FALSE)</f>
        <v>9.6441181244939875E-2</v>
      </c>
      <c r="BO173" s="44">
        <f>SOYLD1!BO173*VLOOKUP(SOYLD2!BO$4,'[1]INTERNAL PARAMETERS-1'!$B$5:$J$44,5,FALSE)*VLOOKUP(SOYLD2!BO$4,'[1]INTERNAL PARAMETERS-1'!$B$5:$J$44,6,FALSE)*VLOOKUP(SOYLD2!BO$4,'[1]INTERNAL PARAMETERS-1'!$B$5:$J$44,3,FALSE) + SOYLD1!BO173*(1-VLOOKUP(SOYLD2!BO$4,'[1]INTERNAL PARAMETERS-1'!$B$5:$J$44,5,FALSE))*VLOOKUP(SOYLD2!BO$4,'[1]INTERNAL PARAMETERS-1'!$B$5:$J$44,8,FALSE)*VLOOKUP(SOYLD2!BO$4,'[1]INTERNAL PARAMETERS-1'!$B$5:$J$44,3,FALSE)</f>
        <v>7.9922537893242468E-2</v>
      </c>
      <c r="BP173" s="44">
        <f>SOYLD1!BP173*VLOOKUP(SOYLD2!BP$4,'[1]INTERNAL PARAMETERS-1'!$B$5:$J$44,5,FALSE)*VLOOKUP(SOYLD2!BP$4,'[1]INTERNAL PARAMETERS-1'!$B$5:$J$44,6,FALSE)*VLOOKUP(SOYLD2!BP$4,'[1]INTERNAL PARAMETERS-1'!$B$5:$J$44,3,FALSE) + SOYLD1!BP173*(1-VLOOKUP(SOYLD2!BP$4,'[1]INTERNAL PARAMETERS-1'!$B$5:$J$44,5,FALSE))*VLOOKUP(SOYLD2!BP$4,'[1]INTERNAL PARAMETERS-1'!$B$5:$J$44,8,FALSE)*VLOOKUP(SOYLD2!BP$4,'[1]INTERNAL PARAMETERS-1'!$B$5:$J$44,3,FALSE)</f>
        <v>5.9761997061994355E-3</v>
      </c>
      <c r="BQ173" s="44">
        <f>SOYLD1!BQ173*VLOOKUP(SOYLD2!BQ$4,'[1]INTERNAL PARAMETERS-1'!$B$5:$J$44,5,FALSE)*VLOOKUP(SOYLD2!BQ$4,'[1]INTERNAL PARAMETERS-1'!$B$5:$J$44,6,FALSE)*VLOOKUP(SOYLD2!BQ$4,'[1]INTERNAL PARAMETERS-1'!$B$5:$J$44,3,FALSE) + SOYLD1!BQ173*(1-VLOOKUP(SOYLD2!BQ$4,'[1]INTERNAL PARAMETERS-1'!$B$5:$J$44,5,FALSE))*VLOOKUP(SOYLD2!BQ$4,'[1]INTERNAL PARAMETERS-1'!$B$5:$J$44,8,FALSE)*VLOOKUP(SOYLD2!BQ$4,'[1]INTERNAL PARAMETERS-1'!$B$5:$J$44,3,FALSE)</f>
        <v>0.37020433186879992</v>
      </c>
      <c r="BR173" s="44">
        <f>SOYLD1!BR173*VLOOKUP(SOYLD2!BR$4,'[1]INTERNAL PARAMETERS-1'!$B$5:$J$44,5,FALSE)*VLOOKUP(SOYLD2!BR$4,'[1]INTERNAL PARAMETERS-1'!$B$5:$J$44,6,FALSE)*VLOOKUP(SOYLD2!BR$4,'[1]INTERNAL PARAMETERS-1'!$B$5:$J$44,3,FALSE) + SOYLD1!BR173*(1-VLOOKUP(SOYLD2!BR$4,'[1]INTERNAL PARAMETERS-1'!$B$5:$J$44,5,FALSE))*VLOOKUP(SOYLD2!BR$4,'[1]INTERNAL PARAMETERS-1'!$B$5:$J$44,8,FALSE)*VLOOKUP(SOYLD2!BR$4,'[1]INTERNAL PARAMETERS-1'!$B$5:$J$44,3,FALSE)</f>
        <v>1.1398205114384529E-2</v>
      </c>
      <c r="BS173" s="44">
        <f>SOYLD1!BS173*VLOOKUP(SOYLD2!BS$4,'[1]INTERNAL PARAMETERS-1'!$B$5:$J$44,5,FALSE)*VLOOKUP(SOYLD2!BS$4,'[1]INTERNAL PARAMETERS-1'!$B$5:$J$44,6,FALSE)*VLOOKUP(SOYLD2!BS$4,'[1]INTERNAL PARAMETERS-1'!$B$5:$J$44,3,FALSE) + SOYLD1!BS173*(1-VLOOKUP(SOYLD2!BS$4,'[1]INTERNAL PARAMETERS-1'!$B$5:$J$44,5,FALSE))*VLOOKUP(SOYLD2!BS$4,'[1]INTERNAL PARAMETERS-1'!$B$5:$J$44,8,FALSE)*VLOOKUP(SOYLD2!BS$4,'[1]INTERNAL PARAMETERS-1'!$B$5:$J$44,3,FALSE)</f>
        <v>1.2010989605596907E-3</v>
      </c>
      <c r="BT173" s="44">
        <f>SOYLD1!BT173*VLOOKUP(SOYLD2!BT$4,'[1]INTERNAL PARAMETERS-1'!$B$5:$J$44,5,FALSE)*VLOOKUP(SOYLD2!BT$4,'[1]INTERNAL PARAMETERS-1'!$B$5:$J$44,6,FALSE)*VLOOKUP(SOYLD2!BT$4,'[1]INTERNAL PARAMETERS-1'!$B$5:$J$44,3,FALSE) + SOYLD1!BT173*(1-VLOOKUP(SOYLD2!BT$4,'[1]INTERNAL PARAMETERS-1'!$B$5:$J$44,5,FALSE))*VLOOKUP(SOYLD2!BT$4,'[1]INTERNAL PARAMETERS-1'!$B$5:$J$44,8,FALSE)*VLOOKUP(SOYLD2!BT$4,'[1]INTERNAL PARAMETERS-1'!$B$5:$J$44,3,FALSE)</f>
        <v>0</v>
      </c>
      <c r="BU173" s="44">
        <f>SOYLD1!BU173*VLOOKUP(SOYLD2!BU$4,'[1]INTERNAL PARAMETERS-1'!$B$5:$J$44,5,FALSE)*VLOOKUP(SOYLD2!BU$4,'[1]INTERNAL PARAMETERS-1'!$B$5:$J$44,6,FALSE)*VLOOKUP(SOYLD2!BU$4,'[1]INTERNAL PARAMETERS-1'!$B$5:$J$44,3,FALSE) + SOYLD1!BU173*(1-VLOOKUP(SOYLD2!BU$4,'[1]INTERNAL PARAMETERS-1'!$B$5:$J$44,5,FALSE))*VLOOKUP(SOYLD2!BU$4,'[1]INTERNAL PARAMETERS-1'!$B$5:$J$44,8,FALSE)*VLOOKUP(SOYLD2!BU$4,'[1]INTERNAL PARAMETERS-1'!$B$5:$J$44,3,FALSE)</f>
        <v>0</v>
      </c>
      <c r="BV173" s="44">
        <f>SOYLD1!BV173*VLOOKUP(SOYLD2!BV$4,'[1]INTERNAL PARAMETERS-1'!$B$5:$J$44,5,FALSE)*VLOOKUP(SOYLD2!BV$4,'[1]INTERNAL PARAMETERS-1'!$B$5:$J$44,6,FALSE)*VLOOKUP(SOYLD2!BV$4,'[1]INTERNAL PARAMETERS-1'!$B$5:$J$44,3,FALSE) + SOYLD1!BV173*(1-VLOOKUP(SOYLD2!BV$4,'[1]INTERNAL PARAMETERS-1'!$B$5:$J$44,5,FALSE))*VLOOKUP(SOYLD2!BV$4,'[1]INTERNAL PARAMETERS-1'!$B$5:$J$44,8,FALSE)*VLOOKUP(SOYLD2!BV$4,'[1]INTERNAL PARAMETERS-1'!$B$5:$J$44,3,FALSE)</f>
        <v>0</v>
      </c>
      <c r="BW173" s="44">
        <f>SOYLD1!BW173*VLOOKUP(SOYLD2!BW$4,'[1]INTERNAL PARAMETERS-1'!$B$5:$J$44,5,FALSE)*VLOOKUP(SOYLD2!BW$4,'[1]INTERNAL PARAMETERS-1'!$B$5:$J$44,6,FALSE)*VLOOKUP(SOYLD2!BW$4,'[1]INTERNAL PARAMETERS-1'!$B$5:$J$44,3,FALSE) + SOYLD1!BW173*(1-VLOOKUP(SOYLD2!BW$4,'[1]INTERNAL PARAMETERS-1'!$B$5:$J$44,5,FALSE))*VLOOKUP(SOYLD2!BW$4,'[1]INTERNAL PARAMETERS-1'!$B$5:$J$44,8,FALSE)*VLOOKUP(SOYLD2!BW$4,'[1]INTERNAL PARAMETERS-1'!$B$5:$J$44,3,FALSE)</f>
        <v>0</v>
      </c>
      <c r="BX173" s="44">
        <f>SOYLD1!BX173*VLOOKUP(SOYLD2!BX$4,'[1]INTERNAL PARAMETERS-1'!$B$5:$J$44,5,FALSE)*VLOOKUP(SOYLD2!BX$4,'[1]INTERNAL PARAMETERS-1'!$B$5:$J$44,6,FALSE)*VLOOKUP(SOYLD2!BX$4,'[1]INTERNAL PARAMETERS-1'!$B$5:$J$44,3,FALSE) + SOYLD1!BX173*(1-VLOOKUP(SOYLD2!BX$4,'[1]INTERNAL PARAMETERS-1'!$B$5:$J$44,5,FALSE))*VLOOKUP(SOYLD2!BX$4,'[1]INTERNAL PARAMETERS-1'!$B$5:$J$44,8,FALSE)*VLOOKUP(SOYLD2!BX$4,'[1]INTERNAL PARAMETERS-1'!$B$5:$J$44,3,FALSE)</f>
        <v>0</v>
      </c>
      <c r="BY173" s="44">
        <f>SOYLD1!BY173*VLOOKUP(SOYLD2!BY$4,'[1]INTERNAL PARAMETERS-1'!$B$5:$J$44,5,FALSE)*VLOOKUP(SOYLD2!BY$4,'[1]INTERNAL PARAMETERS-1'!$B$5:$J$44,6,FALSE)*VLOOKUP(SOYLD2!BY$4,'[1]INTERNAL PARAMETERS-1'!$B$5:$J$44,3,FALSE) + SOYLD1!BY173*(1-VLOOKUP(SOYLD2!BY$4,'[1]INTERNAL PARAMETERS-1'!$B$5:$J$44,5,FALSE))*VLOOKUP(SOYLD2!BY$4,'[1]INTERNAL PARAMETERS-1'!$B$5:$J$44,8,FALSE)*VLOOKUP(SOYLD2!BY$4,'[1]INTERNAL PARAMETERS-1'!$B$5:$J$44,3,FALSE)</f>
        <v>0</v>
      </c>
      <c r="BZ173" s="44">
        <f>SOYLD1!BZ173*VLOOKUP(SOYLD2!BZ$4,'[1]INTERNAL PARAMETERS-1'!$B$5:$J$44,5,FALSE)*VLOOKUP(SOYLD2!BZ$4,'[1]INTERNAL PARAMETERS-1'!$B$5:$J$44,6,FALSE)*VLOOKUP(SOYLD2!BZ$4,'[1]INTERNAL PARAMETERS-1'!$B$5:$J$44,3,FALSE) + SOYLD1!BZ173*(1-VLOOKUP(SOYLD2!BZ$4,'[1]INTERNAL PARAMETERS-1'!$B$5:$J$44,5,FALSE))*VLOOKUP(SOYLD2!BZ$4,'[1]INTERNAL PARAMETERS-1'!$B$5:$J$44,8,FALSE)*VLOOKUP(SOYLD2!BZ$4,'[1]INTERNAL PARAMETERS-1'!$B$5:$J$44,3,FALSE)</f>
        <v>1.4591025995482083E-3</v>
      </c>
      <c r="CA173" s="44">
        <f>SOYLD1!CA173*VLOOKUP(SOYLD2!CA$4,'[1]INTERNAL PARAMETERS-1'!$B$5:$J$44,5,FALSE)*VLOOKUP(SOYLD2!CA$4,'[1]INTERNAL PARAMETERS-1'!$B$5:$J$44,6,FALSE)*VLOOKUP(SOYLD2!CA$4,'[1]INTERNAL PARAMETERS-1'!$B$5:$J$44,3,FALSE) + SOYLD1!CA173*(1-VLOOKUP(SOYLD2!CA$4,'[1]INTERNAL PARAMETERS-1'!$B$5:$J$44,5,FALSE))*VLOOKUP(SOYLD2!CA$4,'[1]INTERNAL PARAMETERS-1'!$B$5:$J$44,8,FALSE)*VLOOKUP(SOYLD2!CA$4,'[1]INTERNAL PARAMETERS-1'!$B$5:$J$44,3,FALSE)</f>
        <v>0</v>
      </c>
      <c r="CB173" s="44">
        <f>SOYLD1!CB173*VLOOKUP(SOYLD2!CB$4,'[1]INTERNAL PARAMETERS-1'!$B$5:$J$44,5,FALSE)*VLOOKUP(SOYLD2!CB$4,'[1]INTERNAL PARAMETERS-1'!$B$5:$J$44,6,FALSE)*VLOOKUP(SOYLD2!CB$4,'[1]INTERNAL PARAMETERS-1'!$B$5:$J$44,3,FALSE) + SOYLD1!CB173*(1-VLOOKUP(SOYLD2!CB$4,'[1]INTERNAL PARAMETERS-1'!$B$5:$J$44,5,FALSE))*VLOOKUP(SOYLD2!CB$4,'[1]INTERNAL PARAMETERS-1'!$B$5:$J$44,8,FALSE)*VLOOKUP(SOYLD2!CB$4,'[1]INTERNAL PARAMETERS-1'!$B$5:$J$44,3,FALSE)</f>
        <v>0</v>
      </c>
      <c r="CC173" s="44">
        <f>SOYLD1!CC173*VLOOKUP(SOYLD2!CC$4,'[1]INTERNAL PARAMETERS-1'!$B$5:$J$44,5,FALSE)*VLOOKUP(SOYLD2!CC$4,'[1]INTERNAL PARAMETERS-1'!$B$5:$J$44,6,FALSE)*VLOOKUP(SOYLD2!CC$4,'[1]INTERNAL PARAMETERS-1'!$B$5:$J$44,3,FALSE) + SOYLD1!CC173*(1-VLOOKUP(SOYLD2!CC$4,'[1]INTERNAL PARAMETERS-1'!$B$5:$J$44,5,FALSE))*VLOOKUP(SOYLD2!CC$4,'[1]INTERNAL PARAMETERS-1'!$B$5:$J$44,8,FALSE)*VLOOKUP(SOYLD2!CC$4,'[1]INTERNAL PARAMETERS-1'!$B$5:$J$44,3,FALSE)</f>
        <v>4.1688645701377378E-3</v>
      </c>
      <c r="CD173" s="44">
        <f>SOYLD1!CD173*VLOOKUP(SOYLD2!CD$4,'[1]INTERNAL PARAMETERS-1'!$B$5:$J$44,5,FALSE)*VLOOKUP(SOYLD2!CD$4,'[1]INTERNAL PARAMETERS-1'!$B$5:$J$44,6,FALSE)*VLOOKUP(SOYLD2!CD$4,'[1]INTERNAL PARAMETERS-1'!$B$5:$J$44,3,FALSE) + SOYLD1!CD173*(1-VLOOKUP(SOYLD2!CD$4,'[1]INTERNAL PARAMETERS-1'!$B$5:$J$44,5,FALSE))*VLOOKUP(SOYLD2!CD$4,'[1]INTERNAL PARAMETERS-1'!$B$5:$J$44,8,FALSE)*VLOOKUP(SOYLD2!CD$4,'[1]INTERNAL PARAMETERS-1'!$B$5:$J$44,3,FALSE)</f>
        <v>5.2400311610759061E-3</v>
      </c>
      <c r="CE173" s="44">
        <f>SOYLD1!CE173*VLOOKUP(SOYLD2!CE$4,'[1]INTERNAL PARAMETERS-1'!$B$5:$J$44,5,FALSE)*VLOOKUP(SOYLD2!CE$4,'[1]INTERNAL PARAMETERS-1'!$B$5:$J$44,6,FALSE)*VLOOKUP(SOYLD2!CE$4,'[1]INTERNAL PARAMETERS-1'!$B$5:$J$44,3,FALSE) + SOYLD1!CE173*(1-VLOOKUP(SOYLD2!CE$4,'[1]INTERNAL PARAMETERS-1'!$B$5:$J$44,5,FALSE))*VLOOKUP(SOYLD2!CE$4,'[1]INTERNAL PARAMETERS-1'!$B$5:$J$44,8,FALSE)*VLOOKUP(SOYLD2!CE$4,'[1]INTERNAL PARAMETERS-1'!$B$5:$J$44,3,FALSE)</f>
        <v>9.6082402473650734E-3</v>
      </c>
      <c r="CF173" s="44">
        <f>SOYLD1!CF173*VLOOKUP(SOYLD2!CF$4,'[1]INTERNAL PARAMETERS-1'!$B$5:$J$44,5,FALSE)*VLOOKUP(SOYLD2!CF$4,'[1]INTERNAL PARAMETERS-1'!$B$5:$J$44,6,FALSE)*VLOOKUP(SOYLD2!CF$4,'[1]INTERNAL PARAMETERS-1'!$B$5:$J$44,3,FALSE) + SOYLD1!CF173*(1-VLOOKUP(SOYLD2!CF$4,'[1]INTERNAL PARAMETERS-1'!$B$5:$J$44,5,FALSE))*VLOOKUP(SOYLD2!CF$4,'[1]INTERNAL PARAMETERS-1'!$B$5:$J$44,8,FALSE)*VLOOKUP(SOYLD2!CF$4,'[1]INTERNAL PARAMETERS-1'!$B$5:$J$44,3,FALSE)</f>
        <v>7.7075743800208594E-3</v>
      </c>
      <c r="CG173" s="44">
        <f>SOYLD1!CG173*VLOOKUP(SOYLD2!CG$4,'[1]INTERNAL PARAMETERS-1'!$B$5:$J$44,5,FALSE)*VLOOKUP(SOYLD2!CG$4,'[1]INTERNAL PARAMETERS-1'!$B$5:$J$44,6,FALSE)*VLOOKUP(SOYLD2!CG$4,'[1]INTERNAL PARAMETERS-1'!$B$5:$J$44,3,FALSE) + SOYLD1!CG173*(1-VLOOKUP(SOYLD2!CG$4,'[1]INTERNAL PARAMETERS-1'!$B$5:$J$44,5,FALSE))*VLOOKUP(SOYLD2!CG$4,'[1]INTERNAL PARAMETERS-1'!$B$5:$J$44,8,FALSE)*VLOOKUP(SOYLD2!CG$4,'[1]INTERNAL PARAMETERS-1'!$B$5:$J$44,3,FALSE)</f>
        <v>2.5538431270437037E-4</v>
      </c>
      <c r="CH173" s="43">
        <f>SOYLD1!CH173*VLOOKUP(SOYLD2!CH$4,'[1]INTERNAL PARAMETERS-1'!$B$5:$J$44,5,FALSE)*VLOOKUP(SOYLD2!CH$4,'[1]INTERNAL PARAMETERS-1'!$B$5:$J$44,6,FALSE)*VLOOKUP(SOYLD2!CH$4,'[1]INTERNAL PARAMETERS-1'!$B$5:$J$44,3,FALSE) + SOYLD1!CH173*(1-VLOOKUP(SOYLD2!CH$4,'[1]INTERNAL PARAMETERS-1'!$B$5:$J$44,5,FALSE))*VLOOKUP(SOYLD2!CH$4,'[1]INTERNAL PARAMETERS-1'!$B$5:$J$44,8,FALSE)*VLOOKUP(SOYLD2!CH$4,'[1]INTERNAL PARAMETERS-1'!$B$5:$J$44,3,FALSE)</f>
        <v>0</v>
      </c>
      <c r="CJ173" s="45">
        <f t="shared" si="4"/>
        <v>333.77062880568985</v>
      </c>
      <c r="CK173" s="43">
        <f t="shared" si="5"/>
        <v>5.1516846390030437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'S Opt'!X174</f>
        <v>507.89628109659481</v>
      </c>
      <c r="F174" s="56">
        <f>'[1]INTERNAL PARAMETERS-1'!M12</f>
        <v>49.09</v>
      </c>
      <c r="G174" s="45">
        <f>SOYLD1!G174*VLOOKUP(SOYLD2!G$4,'[1]INTERNAL PARAMETERS-1'!$B$5:$J$44,5,FALSE)*VLOOKUP(SOYLD2!G$4,'[1]INTERNAL PARAMETERS-1'!$B$5:$J$44,7,FALSE)*SOYLD2!$F174 + SOYLD1!G174*(1-VLOOKUP(SOYLD2!G$4,'[1]INTERNAL PARAMETERS-1'!$B$5:$J$44,5,FALSE))*VLOOKUP(SOYLD2!G$4,'[1]INTERNAL PARAMETERS-1'!$B$5:$J$44,9,FALSE)*SOYLD2!$F174</f>
        <v>135.1166752399462</v>
      </c>
      <c r="H174" s="44">
        <f>SOYLD1!H174*VLOOKUP(SOYLD2!H$4,'[1]INTERNAL PARAMETERS-1'!$B$5:$J$44,5,FALSE)*VLOOKUP(SOYLD2!H$4,'[1]INTERNAL PARAMETERS-1'!$B$5:$J$44,7,FALSE)*SOYLD2!$F174 + SOYLD1!H174*(1-VLOOKUP(SOYLD2!H$4,'[1]INTERNAL PARAMETERS-1'!$B$5:$J$44,5,FALSE))*VLOOKUP(SOYLD2!H$4,'[1]INTERNAL PARAMETERS-1'!$B$5:$J$44,9,FALSE)*SOYLD2!$F174</f>
        <v>40.741610288111879</v>
      </c>
      <c r="I174" s="44">
        <f>SOYLD1!I174*VLOOKUP(SOYLD2!I$4,'[1]INTERNAL PARAMETERS-1'!$B$5:$J$44,5,FALSE)*VLOOKUP(SOYLD2!I$4,'[1]INTERNAL PARAMETERS-1'!$B$5:$J$44,7,FALSE)*SOYLD2!$F174 + SOYLD1!I174*(1-VLOOKUP(SOYLD2!I$4,'[1]INTERNAL PARAMETERS-1'!$B$5:$J$44,5,FALSE))*VLOOKUP(SOYLD2!I$4,'[1]INTERNAL PARAMETERS-1'!$B$5:$J$44,9,FALSE)*SOYLD2!$F174</f>
        <v>59.842222427015066</v>
      </c>
      <c r="J174" s="44">
        <f>SOYLD1!J174*VLOOKUP(SOYLD2!J$4,'[1]INTERNAL PARAMETERS-1'!$B$5:$J$44,5,FALSE)*VLOOKUP(SOYLD2!J$4,'[1]INTERNAL PARAMETERS-1'!$B$5:$J$44,7,FALSE)*SOYLD2!$F174 + SOYLD1!J174*(1-VLOOKUP(SOYLD2!J$4,'[1]INTERNAL PARAMETERS-1'!$B$5:$J$44,5,FALSE))*VLOOKUP(SOYLD2!J$4,'[1]INTERNAL PARAMETERS-1'!$B$5:$J$44,9,FALSE)*SOYLD2!$F174</f>
        <v>0</v>
      </c>
      <c r="K174" s="44">
        <f>SOYLD1!K174*VLOOKUP(SOYLD2!K$4,'[1]INTERNAL PARAMETERS-1'!$B$5:$J$44,5,FALSE)*VLOOKUP(SOYLD2!K$4,'[1]INTERNAL PARAMETERS-1'!$B$5:$J$44,7,FALSE)*SOYLD2!$F174 + SOYLD1!K174*(1-VLOOKUP(SOYLD2!K$4,'[1]INTERNAL PARAMETERS-1'!$B$5:$J$44,5,FALSE))*VLOOKUP(SOYLD2!K$4,'[1]INTERNAL PARAMETERS-1'!$B$5:$J$44,9,FALSE)*SOYLD2!$F174</f>
        <v>0</v>
      </c>
      <c r="L174" s="44">
        <f>SOYLD1!L174*VLOOKUP(SOYLD2!L$4,'[1]INTERNAL PARAMETERS-1'!$B$5:$J$44,5,FALSE)*VLOOKUP(SOYLD2!L$4,'[1]INTERNAL PARAMETERS-1'!$B$5:$J$44,7,FALSE)*SOYLD2!$F174 + SOYLD1!L174*(1-VLOOKUP(SOYLD2!L$4,'[1]INTERNAL PARAMETERS-1'!$B$5:$J$44,5,FALSE))*VLOOKUP(SOYLD2!L$4,'[1]INTERNAL PARAMETERS-1'!$B$5:$J$44,9,FALSE)*SOYLD2!$F174</f>
        <v>0</v>
      </c>
      <c r="M174" s="44">
        <f>SOYLD1!M174*VLOOKUP(SOYLD2!M$4,'[1]INTERNAL PARAMETERS-1'!$B$5:$J$44,5,FALSE)*VLOOKUP(SOYLD2!M$4,'[1]INTERNAL PARAMETERS-1'!$B$5:$J$44,7,FALSE)*SOYLD2!$F174 + SOYLD1!M174*(1-VLOOKUP(SOYLD2!M$4,'[1]INTERNAL PARAMETERS-1'!$B$5:$J$44,5,FALSE))*VLOOKUP(SOYLD2!M$4,'[1]INTERNAL PARAMETERS-1'!$B$5:$J$44,9,FALSE)*SOYLD2!$F174</f>
        <v>0.91236141775348312</v>
      </c>
      <c r="N174" s="44">
        <f>SOYLD1!N174*VLOOKUP(SOYLD2!N$4,'[1]INTERNAL PARAMETERS-1'!$B$5:$J$44,5,FALSE)*VLOOKUP(SOYLD2!N$4,'[1]INTERNAL PARAMETERS-1'!$B$5:$J$44,7,FALSE)*SOYLD2!$F174 + SOYLD1!N174*(1-VLOOKUP(SOYLD2!N$4,'[1]INTERNAL PARAMETERS-1'!$B$5:$J$44,5,FALSE))*VLOOKUP(SOYLD2!N$4,'[1]INTERNAL PARAMETERS-1'!$B$5:$J$44,9,FALSE)*SOYLD2!$F174</f>
        <v>0.1835209748354707</v>
      </c>
      <c r="O174" s="44">
        <f>SOYLD1!O174*VLOOKUP(SOYLD2!O$4,'[1]INTERNAL PARAMETERS-1'!$B$5:$J$44,5,FALSE)*VLOOKUP(SOYLD2!O$4,'[1]INTERNAL PARAMETERS-1'!$B$5:$J$44,7,FALSE)*SOYLD2!$F174 + SOYLD1!O174*(1-VLOOKUP(SOYLD2!O$4,'[1]INTERNAL PARAMETERS-1'!$B$5:$J$44,5,FALSE))*VLOOKUP(SOYLD2!O$4,'[1]INTERNAL PARAMETERS-1'!$B$5:$J$44,9,FALSE)*SOYLD2!$F174</f>
        <v>0</v>
      </c>
      <c r="P174" s="44">
        <f>SOYLD1!P174*VLOOKUP(SOYLD2!P$4,'[1]INTERNAL PARAMETERS-1'!$B$5:$J$44,5,FALSE)*VLOOKUP(SOYLD2!P$4,'[1]INTERNAL PARAMETERS-1'!$B$5:$J$44,7,FALSE)*SOYLD2!$F174 + SOYLD1!P174*(1-VLOOKUP(SOYLD2!P$4,'[1]INTERNAL PARAMETERS-1'!$B$5:$J$44,5,FALSE))*VLOOKUP(SOYLD2!P$4,'[1]INTERNAL PARAMETERS-1'!$B$5:$J$44,9,FALSE)*SOYLD2!$F174</f>
        <v>0</v>
      </c>
      <c r="Q174" s="44">
        <f>SOYLD1!Q174*VLOOKUP(SOYLD2!Q$4,'[1]INTERNAL PARAMETERS-1'!$B$5:$J$44,5,FALSE)*VLOOKUP(SOYLD2!Q$4,'[1]INTERNAL PARAMETERS-1'!$B$5:$J$44,7,FALSE)*SOYLD2!$F174 + SOYLD1!Q174*(1-VLOOKUP(SOYLD2!Q$4,'[1]INTERNAL PARAMETERS-1'!$B$5:$J$44,5,FALSE))*VLOOKUP(SOYLD2!Q$4,'[1]INTERNAL PARAMETERS-1'!$B$5:$J$44,9,FALSE)*SOYLD2!$F174</f>
        <v>0</v>
      </c>
      <c r="R174" s="44">
        <f>SOYLD1!R174*VLOOKUP(SOYLD2!R$4,'[1]INTERNAL PARAMETERS-1'!$B$5:$J$44,5,FALSE)*VLOOKUP(SOYLD2!R$4,'[1]INTERNAL PARAMETERS-1'!$B$5:$J$44,7,FALSE)*SOYLD2!$F174 + SOYLD1!R174*(1-VLOOKUP(SOYLD2!R$4,'[1]INTERNAL PARAMETERS-1'!$B$5:$J$44,5,FALSE))*VLOOKUP(SOYLD2!R$4,'[1]INTERNAL PARAMETERS-1'!$B$5:$J$44,9,FALSE)*SOYLD2!$F174</f>
        <v>0.31458993259232815</v>
      </c>
      <c r="S174" s="44">
        <f>SOYLD1!S174*VLOOKUP(SOYLD2!S$4,'[1]INTERNAL PARAMETERS-1'!$B$5:$J$44,5,FALSE)*VLOOKUP(SOYLD2!S$4,'[1]INTERNAL PARAMETERS-1'!$B$5:$J$44,7,FALSE)*SOYLD2!$F174 + SOYLD1!S174*(1-VLOOKUP(SOYLD2!S$4,'[1]INTERNAL PARAMETERS-1'!$B$5:$J$44,5,FALSE))*VLOOKUP(SOYLD2!S$4,'[1]INTERNAL PARAMETERS-1'!$B$5:$J$44,9,FALSE)*SOYLD2!$F174</f>
        <v>10.458602596127516</v>
      </c>
      <c r="T174" s="44">
        <f>SOYLD1!T174*VLOOKUP(SOYLD2!T$4,'[1]INTERNAL PARAMETERS-1'!$B$5:$J$44,5,FALSE)*VLOOKUP(SOYLD2!T$4,'[1]INTERNAL PARAMETERS-1'!$B$5:$J$44,7,FALSE)*SOYLD2!$F174 + SOYLD1!T174*(1-VLOOKUP(SOYLD2!T$4,'[1]INTERNAL PARAMETERS-1'!$B$5:$J$44,5,FALSE))*VLOOKUP(SOYLD2!T$4,'[1]INTERNAL PARAMETERS-1'!$B$5:$J$44,9,FALSE)*SOYLD2!$F174</f>
        <v>2.9494302138237107</v>
      </c>
      <c r="U174" s="44">
        <f>SOYLD1!U174*VLOOKUP(SOYLD2!U$4,'[1]INTERNAL PARAMETERS-1'!$B$5:$J$44,5,FALSE)*VLOOKUP(SOYLD2!U$4,'[1]INTERNAL PARAMETERS-1'!$B$5:$J$44,7,FALSE)*SOYLD2!$F174 + SOYLD1!U174*(1-VLOOKUP(SOYLD2!U$4,'[1]INTERNAL PARAMETERS-1'!$B$5:$J$44,5,FALSE))*VLOOKUP(SOYLD2!U$4,'[1]INTERNAL PARAMETERS-1'!$B$5:$J$44,9,FALSE)*SOYLD2!$F174</f>
        <v>1.7775458146271987</v>
      </c>
      <c r="V174" s="44">
        <f>SOYLD1!V174*VLOOKUP(SOYLD2!V$4,'[1]INTERNAL PARAMETERS-1'!$B$5:$J$44,5,FALSE)*VLOOKUP(SOYLD2!V$4,'[1]INTERNAL PARAMETERS-1'!$B$5:$J$44,7,FALSE)*SOYLD2!$F174 + SOYLD1!V174*(1-VLOOKUP(SOYLD2!V$4,'[1]INTERNAL PARAMETERS-1'!$B$5:$J$44,5,FALSE))*VLOOKUP(SOYLD2!V$4,'[1]INTERNAL PARAMETERS-1'!$B$5:$J$44,9,FALSE)*SOYLD2!$F174</f>
        <v>5.3748821675404104</v>
      </c>
      <c r="W174" s="44">
        <f>SOYLD1!W174*VLOOKUP(SOYLD2!W$4,'[1]INTERNAL PARAMETERS-1'!$B$5:$J$44,5,FALSE)*VLOOKUP(SOYLD2!W$4,'[1]INTERNAL PARAMETERS-1'!$B$5:$J$44,7,FALSE)*SOYLD2!$F174 + SOYLD1!W174*(1-VLOOKUP(SOYLD2!W$4,'[1]INTERNAL PARAMETERS-1'!$B$5:$J$44,5,FALSE))*VLOOKUP(SOYLD2!W$4,'[1]INTERNAL PARAMETERS-1'!$B$5:$J$44,9,FALSE)*SOYLD2!$F174</f>
        <v>0</v>
      </c>
      <c r="X174" s="44">
        <f>SOYLD1!X174*VLOOKUP(SOYLD2!X$4,'[1]INTERNAL PARAMETERS-1'!$B$5:$J$44,5,FALSE)*VLOOKUP(SOYLD2!X$4,'[1]INTERNAL PARAMETERS-1'!$B$5:$J$44,7,FALSE)*SOYLD2!$F174 + SOYLD1!X174*(1-VLOOKUP(SOYLD2!X$4,'[1]INTERNAL PARAMETERS-1'!$B$5:$J$44,5,FALSE))*VLOOKUP(SOYLD2!X$4,'[1]INTERNAL PARAMETERS-1'!$B$5:$J$44,9,FALSE)*SOYLD2!$F174</f>
        <v>0</v>
      </c>
      <c r="Y174" s="44">
        <f>SOYLD1!Y174*VLOOKUP(SOYLD2!Y$4,'[1]INTERNAL PARAMETERS-1'!$B$5:$J$44,5,FALSE)*VLOOKUP(SOYLD2!Y$4,'[1]INTERNAL PARAMETERS-1'!$B$5:$J$44,7,FALSE)*SOYLD2!$F174 + SOYLD1!Y174*(1-VLOOKUP(SOYLD2!Y$4,'[1]INTERNAL PARAMETERS-1'!$B$5:$J$44,5,FALSE))*VLOOKUP(SOYLD2!Y$4,'[1]INTERNAL PARAMETERS-1'!$B$5:$J$44,9,FALSE)*SOYLD2!$F174</f>
        <v>0</v>
      </c>
      <c r="Z174" s="44">
        <f>SOYLD1!Z174*VLOOKUP(SOYLD2!Z$4,'[1]INTERNAL PARAMETERS-1'!$B$5:$J$44,5,FALSE)*VLOOKUP(SOYLD2!Z$4,'[1]INTERNAL PARAMETERS-1'!$B$5:$J$44,7,FALSE)*SOYLD2!$F174 + SOYLD1!Z174*(1-VLOOKUP(SOYLD2!Z$4,'[1]INTERNAL PARAMETERS-1'!$B$5:$J$44,5,FALSE))*VLOOKUP(SOYLD2!Z$4,'[1]INTERNAL PARAMETERS-1'!$B$5:$J$44,9,FALSE)*SOYLD2!$F174</f>
        <v>0</v>
      </c>
      <c r="AA174" s="44">
        <f>SOYLD1!AA174*VLOOKUP(SOYLD2!AA$4,'[1]INTERNAL PARAMETERS-1'!$B$5:$J$44,5,FALSE)*VLOOKUP(SOYLD2!AA$4,'[1]INTERNAL PARAMETERS-1'!$B$5:$J$44,7,FALSE)*SOYLD2!$F174 + SOYLD1!AA174*(1-VLOOKUP(SOYLD2!AA$4,'[1]INTERNAL PARAMETERS-1'!$B$5:$J$44,5,FALSE))*VLOOKUP(SOYLD2!AA$4,'[1]INTERNAL PARAMETERS-1'!$B$5:$J$44,9,FALSE)*SOYLD2!$F174</f>
        <v>0</v>
      </c>
      <c r="AB174" s="44">
        <f>SOYLD1!AB174*VLOOKUP(SOYLD2!AB$4,'[1]INTERNAL PARAMETERS-1'!$B$5:$J$44,5,FALSE)*VLOOKUP(SOYLD2!AB$4,'[1]INTERNAL PARAMETERS-1'!$B$5:$J$44,7,FALSE)*SOYLD2!$F174 + SOYLD1!AB174*(1-VLOOKUP(SOYLD2!AB$4,'[1]INTERNAL PARAMETERS-1'!$B$5:$J$44,5,FALSE))*VLOOKUP(SOYLD2!AB$4,'[1]INTERNAL PARAMETERS-1'!$B$5:$J$44,9,FALSE)*SOYLD2!$F174</f>
        <v>0</v>
      </c>
      <c r="AC174" s="44">
        <f>SOYLD1!AC174*VLOOKUP(SOYLD2!AC$4,'[1]INTERNAL PARAMETERS-1'!$B$5:$J$44,5,FALSE)*VLOOKUP(SOYLD2!AC$4,'[1]INTERNAL PARAMETERS-1'!$B$5:$J$44,7,FALSE)*SOYLD2!$F174 + SOYLD1!AC174*(1-VLOOKUP(SOYLD2!AC$4,'[1]INTERNAL PARAMETERS-1'!$B$5:$J$44,5,FALSE))*VLOOKUP(SOYLD2!AC$4,'[1]INTERNAL PARAMETERS-1'!$B$5:$J$44,9,FALSE)*SOYLD2!$F174</f>
        <v>0</v>
      </c>
      <c r="AD174" s="44">
        <f>SOYLD1!AD174*VLOOKUP(SOYLD2!AD$4,'[1]INTERNAL PARAMETERS-1'!$B$5:$J$44,5,FALSE)*VLOOKUP(SOYLD2!AD$4,'[1]INTERNAL PARAMETERS-1'!$B$5:$J$44,7,FALSE)*SOYLD2!$F174 + SOYLD1!AD174*(1-VLOOKUP(SOYLD2!AD$4,'[1]INTERNAL PARAMETERS-1'!$B$5:$J$44,5,FALSE))*VLOOKUP(SOYLD2!AD$4,'[1]INTERNAL PARAMETERS-1'!$B$5:$J$44,9,FALSE)*SOYLD2!$F174</f>
        <v>0</v>
      </c>
      <c r="AE174" s="44">
        <f>SOYLD1!AE174*VLOOKUP(SOYLD2!AE$4,'[1]INTERNAL PARAMETERS-1'!$B$5:$J$44,5,FALSE)*VLOOKUP(SOYLD2!AE$4,'[1]INTERNAL PARAMETERS-1'!$B$5:$J$44,7,FALSE)*SOYLD2!$F174 + SOYLD1!AE174*(1-VLOOKUP(SOYLD2!AE$4,'[1]INTERNAL PARAMETERS-1'!$B$5:$J$44,5,FALSE))*VLOOKUP(SOYLD2!AE$4,'[1]INTERNAL PARAMETERS-1'!$B$5:$J$44,9,FALSE)*SOYLD2!$F174</f>
        <v>0</v>
      </c>
      <c r="AF174" s="44">
        <f>SOYLD1!AF174*VLOOKUP(SOYLD2!AF$4,'[1]INTERNAL PARAMETERS-1'!$B$5:$J$44,5,FALSE)*VLOOKUP(SOYLD2!AF$4,'[1]INTERNAL PARAMETERS-1'!$B$5:$J$44,7,FALSE)*SOYLD2!$F174 + SOYLD1!AF174*(1-VLOOKUP(SOYLD2!AF$4,'[1]INTERNAL PARAMETERS-1'!$B$5:$J$44,5,FALSE))*VLOOKUP(SOYLD2!AF$4,'[1]INTERNAL PARAMETERS-1'!$B$5:$J$44,9,FALSE)*SOYLD2!$F174</f>
        <v>0</v>
      </c>
      <c r="AG174" s="44">
        <f>SOYLD1!AG174*VLOOKUP(SOYLD2!AG$4,'[1]INTERNAL PARAMETERS-1'!$B$5:$J$44,5,FALSE)*VLOOKUP(SOYLD2!AG$4,'[1]INTERNAL PARAMETERS-1'!$B$5:$J$44,7,FALSE)*SOYLD2!$F174 + SOYLD1!AG174*(1-VLOOKUP(SOYLD2!AG$4,'[1]INTERNAL PARAMETERS-1'!$B$5:$J$44,5,FALSE))*VLOOKUP(SOYLD2!AG$4,'[1]INTERNAL PARAMETERS-1'!$B$5:$J$44,9,FALSE)*SOYLD2!$F174</f>
        <v>0.80623892604444092</v>
      </c>
      <c r="AH174" s="44">
        <f>SOYLD1!AH174*VLOOKUP(SOYLD2!AH$4,'[1]INTERNAL PARAMETERS-1'!$B$5:$J$44,5,FALSE)*VLOOKUP(SOYLD2!AH$4,'[1]INTERNAL PARAMETERS-1'!$B$5:$J$44,7,FALSE)*SOYLD2!$F174 + SOYLD1!AH174*(1-VLOOKUP(SOYLD2!AH$4,'[1]INTERNAL PARAMETERS-1'!$B$5:$J$44,5,FALSE))*VLOOKUP(SOYLD2!AH$4,'[1]INTERNAL PARAMETERS-1'!$B$5:$J$44,9,FALSE)*SOYLD2!$F174</f>
        <v>7.2102668182836185E-2</v>
      </c>
      <c r="AI174" s="44">
        <f>SOYLD1!AI174*VLOOKUP(SOYLD2!AI$4,'[1]INTERNAL PARAMETERS-1'!$B$5:$J$44,5,FALSE)*VLOOKUP(SOYLD2!AI$4,'[1]INTERNAL PARAMETERS-1'!$B$5:$J$44,7,FALSE)*SOYLD2!$F174 + SOYLD1!AI174*(1-VLOOKUP(SOYLD2!AI$4,'[1]INTERNAL PARAMETERS-1'!$B$5:$J$44,5,FALSE))*VLOOKUP(SOYLD2!AI$4,'[1]INTERNAL PARAMETERS-1'!$B$5:$J$44,9,FALSE)*SOYLD2!$F174</f>
        <v>0.13108329401820989</v>
      </c>
      <c r="AJ174" s="44">
        <f>SOYLD1!AJ174*VLOOKUP(SOYLD2!AJ$4,'[1]INTERNAL PARAMETERS-1'!$B$5:$J$44,5,FALSE)*VLOOKUP(SOYLD2!AJ$4,'[1]INTERNAL PARAMETERS-1'!$B$5:$J$44,7,FALSE)*SOYLD2!$F174 + SOYLD1!AJ174*(1-VLOOKUP(SOYLD2!AJ$4,'[1]INTERNAL PARAMETERS-1'!$B$5:$J$44,5,FALSE))*VLOOKUP(SOYLD2!AJ$4,'[1]INTERNAL PARAMETERS-1'!$B$5:$J$44,9,FALSE)*SOYLD2!$F174</f>
        <v>0.51127346529647477</v>
      </c>
      <c r="AK174" s="44">
        <f>SOYLD1!AK174*VLOOKUP(SOYLD2!AK$4,'[1]INTERNAL PARAMETERS-1'!$B$5:$J$44,5,FALSE)*VLOOKUP(SOYLD2!AK$4,'[1]INTERNAL PARAMETERS-1'!$B$5:$J$44,7,FALSE)*SOYLD2!$F174 + SOYLD1!AK174*(1-VLOOKUP(SOYLD2!AK$4,'[1]INTERNAL PARAMETERS-1'!$B$5:$J$44,5,FALSE))*VLOOKUP(SOYLD2!AK$4,'[1]INTERNAL PARAMETERS-1'!$B$5:$J$44,9,FALSE)*SOYLD2!$F174</f>
        <v>0</v>
      </c>
      <c r="AL174" s="44">
        <f>SOYLD1!AL174*VLOOKUP(SOYLD2!AL$4,'[1]INTERNAL PARAMETERS-1'!$B$5:$J$44,5,FALSE)*VLOOKUP(SOYLD2!AL$4,'[1]INTERNAL PARAMETERS-1'!$B$5:$J$44,7,FALSE)*SOYLD2!$F174 + SOYLD1!AL174*(1-VLOOKUP(SOYLD2!AL$4,'[1]INTERNAL PARAMETERS-1'!$B$5:$J$44,5,FALSE))*VLOOKUP(SOYLD2!AL$4,'[1]INTERNAL PARAMETERS-1'!$B$5:$J$44,9,FALSE)*SOYLD2!$F174</f>
        <v>0</v>
      </c>
      <c r="AM174" s="44">
        <f>SOYLD1!AM174*VLOOKUP(SOYLD2!AM$4,'[1]INTERNAL PARAMETERS-1'!$B$5:$J$44,5,FALSE)*VLOOKUP(SOYLD2!AM$4,'[1]INTERNAL PARAMETERS-1'!$B$5:$J$44,7,FALSE)*SOYLD2!$F174 + SOYLD1!AM174*(1-VLOOKUP(SOYLD2!AM$4,'[1]INTERNAL PARAMETERS-1'!$B$5:$J$44,5,FALSE))*VLOOKUP(SOYLD2!AM$4,'[1]INTERNAL PARAMETERS-1'!$B$5:$J$44,9,FALSE)*SOYLD2!$F174</f>
        <v>0</v>
      </c>
      <c r="AN174" s="44">
        <f>SOYLD1!AN174*VLOOKUP(SOYLD2!AN$4,'[1]INTERNAL PARAMETERS-1'!$B$5:$J$44,5,FALSE)*VLOOKUP(SOYLD2!AN$4,'[1]INTERNAL PARAMETERS-1'!$B$5:$J$44,7,FALSE)*SOYLD2!$F174 + SOYLD1!AN174*(1-VLOOKUP(SOYLD2!AN$4,'[1]INTERNAL PARAMETERS-1'!$B$5:$J$44,5,FALSE))*VLOOKUP(SOYLD2!AN$4,'[1]INTERNAL PARAMETERS-1'!$B$5:$J$44,9,FALSE)*SOYLD2!$F174</f>
        <v>0</v>
      </c>
      <c r="AO174" s="44">
        <f>SOYLD1!AO174*VLOOKUP(SOYLD2!AO$4,'[1]INTERNAL PARAMETERS-1'!$B$5:$J$44,5,FALSE)*VLOOKUP(SOYLD2!AO$4,'[1]INTERNAL PARAMETERS-1'!$B$5:$J$44,7,FALSE)*SOYLD2!$F174 + SOYLD1!AO174*(1-VLOOKUP(SOYLD2!AO$4,'[1]INTERNAL PARAMETERS-1'!$B$5:$J$44,5,FALSE))*VLOOKUP(SOYLD2!AO$4,'[1]INTERNAL PARAMETERS-1'!$B$5:$J$44,9,FALSE)*SOYLD2!$F174</f>
        <v>0</v>
      </c>
      <c r="AP174" s="44">
        <f>SOYLD1!AP174*VLOOKUP(SOYLD2!AP$4,'[1]INTERNAL PARAMETERS-1'!$B$5:$J$44,5,FALSE)*VLOOKUP(SOYLD2!AP$4,'[1]INTERNAL PARAMETERS-1'!$B$5:$J$44,7,FALSE)*SOYLD2!$F174 + SOYLD1!AP174*(1-VLOOKUP(SOYLD2!AP$4,'[1]INTERNAL PARAMETERS-1'!$B$5:$J$44,5,FALSE))*VLOOKUP(SOYLD2!AP$4,'[1]INTERNAL PARAMETERS-1'!$B$5:$J$44,9,FALSE)*SOYLD2!$F174</f>
        <v>0</v>
      </c>
      <c r="AQ174" s="44">
        <f>SOYLD1!AQ174*VLOOKUP(SOYLD2!AQ$4,'[1]INTERNAL PARAMETERS-1'!$B$5:$J$44,5,FALSE)*VLOOKUP(SOYLD2!AQ$4,'[1]INTERNAL PARAMETERS-1'!$B$5:$J$44,7,FALSE)*SOYLD2!$F174 + SOYLD1!AQ174*(1-VLOOKUP(SOYLD2!AQ$4,'[1]INTERNAL PARAMETERS-1'!$B$5:$J$44,5,FALSE))*VLOOKUP(SOYLD2!AQ$4,'[1]INTERNAL PARAMETERS-1'!$B$5:$J$44,9,FALSE)*SOYLD2!$F174</f>
        <v>0</v>
      </c>
      <c r="AR174" s="44">
        <f>SOYLD1!AR174*VLOOKUP(SOYLD2!AR$4,'[1]INTERNAL PARAMETERS-1'!$B$5:$J$44,5,FALSE)*VLOOKUP(SOYLD2!AR$4,'[1]INTERNAL PARAMETERS-1'!$B$5:$J$44,7,FALSE)*SOYLD2!$F174 + SOYLD1!AR174*(1-VLOOKUP(SOYLD2!AR$4,'[1]INTERNAL PARAMETERS-1'!$B$5:$J$44,5,FALSE))*VLOOKUP(SOYLD2!AR$4,'[1]INTERNAL PARAMETERS-1'!$B$5:$J$44,9,FALSE)*SOYLD2!$F174</f>
        <v>0</v>
      </c>
      <c r="AS174" s="44">
        <f>SOYLD1!AS174*VLOOKUP(SOYLD2!AS$4,'[1]INTERNAL PARAMETERS-1'!$B$5:$J$44,5,FALSE)*VLOOKUP(SOYLD2!AS$4,'[1]INTERNAL PARAMETERS-1'!$B$5:$J$44,7,FALSE)*SOYLD2!$F174 + SOYLD1!AS174*(1-VLOOKUP(SOYLD2!AS$4,'[1]INTERNAL PARAMETERS-1'!$B$5:$J$44,5,FALSE))*VLOOKUP(SOYLD2!AS$4,'[1]INTERNAL PARAMETERS-1'!$B$5:$J$44,9,FALSE)*SOYLD2!$F174</f>
        <v>0</v>
      </c>
      <c r="AT174" s="43">
        <f>SOYLD1!AT174*VLOOKUP(SOYLD2!AT$4,'[1]INTERNAL PARAMETERS-1'!$B$5:$J$44,5,FALSE)*VLOOKUP(SOYLD2!AT$4,'[1]INTERNAL PARAMETERS-1'!$B$5:$J$44,7,FALSE)*SOYLD2!$F174 + SOYLD1!AT174*(1-VLOOKUP(SOYLD2!AT$4,'[1]INTERNAL PARAMETERS-1'!$B$5:$J$44,5,FALSE))*VLOOKUP(SOYLD2!AT$4,'[1]INTERNAL PARAMETERS-1'!$B$5:$J$44,9,FALSE)*SOYLD2!$F174</f>
        <v>0</v>
      </c>
      <c r="AU174" s="45">
        <f>SOYLD1!AU174*VLOOKUP(SOYLD2!AU$4,'[1]INTERNAL PARAMETERS-1'!$B$5:$J$44,5,FALSE)*VLOOKUP(SOYLD2!AU$4,'[1]INTERNAL PARAMETERS-1'!$B$5:$J$44,6,FALSE)*VLOOKUP(SOYLD2!AU$4,'[1]INTERNAL PARAMETERS-1'!$B$5:$J$44,3,FALSE) + SOYLD1!AU174*(1-VLOOKUP(SOYLD2!AU$4,'[1]INTERNAL PARAMETERS-1'!$B$5:$J$44,5,FALSE))*VLOOKUP(SOYLD2!AU$4,'[1]INTERNAL PARAMETERS-1'!$B$5:$J$44,8,FALSE)*VLOOKUP(SOYLD2!AU$4,'[1]INTERNAL PARAMETERS-1'!$B$5:$J$44,3,FALSE)</f>
        <v>0</v>
      </c>
      <c r="AV174" s="44">
        <f>SOYLD1!AV174*VLOOKUP(SOYLD2!AV$4,'[1]INTERNAL PARAMETERS-1'!$B$5:$J$44,5,FALSE)*VLOOKUP(SOYLD2!AV$4,'[1]INTERNAL PARAMETERS-1'!$B$5:$J$44,6,FALSE)*VLOOKUP(SOYLD2!AV$4,'[1]INTERNAL PARAMETERS-1'!$B$5:$J$44,3,FALSE) + SOYLD1!AV174*(1-VLOOKUP(SOYLD2!AV$4,'[1]INTERNAL PARAMETERS-1'!$B$5:$J$44,5,FALSE))*VLOOKUP(SOYLD2!AV$4,'[1]INTERNAL PARAMETERS-1'!$B$5:$J$44,8,FALSE)*VLOOKUP(SOYLD2!AV$4,'[1]INTERNAL PARAMETERS-1'!$B$5:$J$44,3,FALSE)</f>
        <v>0</v>
      </c>
      <c r="AW174" s="44">
        <f>SOYLD1!AW174*VLOOKUP(SOYLD2!AW$4,'[1]INTERNAL PARAMETERS-1'!$B$5:$J$44,5,FALSE)*VLOOKUP(SOYLD2!AW$4,'[1]INTERNAL PARAMETERS-1'!$B$5:$J$44,6,FALSE)*VLOOKUP(SOYLD2!AW$4,'[1]INTERNAL PARAMETERS-1'!$B$5:$J$44,3,FALSE) + SOYLD1!AW174*(1-VLOOKUP(SOYLD2!AW$4,'[1]INTERNAL PARAMETERS-1'!$B$5:$J$44,5,FALSE))*VLOOKUP(SOYLD2!AW$4,'[1]INTERNAL PARAMETERS-1'!$B$5:$J$44,8,FALSE)*VLOOKUP(SOYLD2!AW$4,'[1]INTERNAL PARAMETERS-1'!$B$5:$J$44,3,FALSE)</f>
        <v>1.4392821393986763</v>
      </c>
      <c r="AX174" s="44">
        <f>SOYLD1!AX174*VLOOKUP(SOYLD2!AX$4,'[1]INTERNAL PARAMETERS-1'!$B$5:$J$44,5,FALSE)*VLOOKUP(SOYLD2!AX$4,'[1]INTERNAL PARAMETERS-1'!$B$5:$J$44,6,FALSE)*VLOOKUP(SOYLD2!AX$4,'[1]INTERNAL PARAMETERS-1'!$B$5:$J$44,3,FALSE) + SOYLD1!AX174*(1-VLOOKUP(SOYLD2!AX$4,'[1]INTERNAL PARAMETERS-1'!$B$5:$J$44,5,FALSE))*VLOOKUP(SOYLD2!AX$4,'[1]INTERNAL PARAMETERS-1'!$B$5:$J$44,8,FALSE)*VLOOKUP(SOYLD2!AX$4,'[1]INTERNAL PARAMETERS-1'!$B$5:$J$44,3,FALSE)</f>
        <v>0</v>
      </c>
      <c r="AY174" s="44">
        <f>SOYLD1!AY174*VLOOKUP(SOYLD2!AY$4,'[1]INTERNAL PARAMETERS-1'!$B$5:$J$44,5,FALSE)*VLOOKUP(SOYLD2!AY$4,'[1]INTERNAL PARAMETERS-1'!$B$5:$J$44,6,FALSE)*VLOOKUP(SOYLD2!AY$4,'[1]INTERNAL PARAMETERS-1'!$B$5:$J$44,3,FALSE) + SOYLD1!AY174*(1-VLOOKUP(SOYLD2!AY$4,'[1]INTERNAL PARAMETERS-1'!$B$5:$J$44,5,FALSE))*VLOOKUP(SOYLD2!AY$4,'[1]INTERNAL PARAMETERS-1'!$B$5:$J$44,8,FALSE)*VLOOKUP(SOYLD2!AY$4,'[1]INTERNAL PARAMETERS-1'!$B$5:$J$44,3,FALSE)</f>
        <v>0</v>
      </c>
      <c r="AZ174" s="44">
        <f>SOYLD1!AZ174*VLOOKUP(SOYLD2!AZ$4,'[1]INTERNAL PARAMETERS-1'!$B$5:$J$44,5,FALSE)*VLOOKUP(SOYLD2!AZ$4,'[1]INTERNAL PARAMETERS-1'!$B$5:$J$44,6,FALSE)*VLOOKUP(SOYLD2!AZ$4,'[1]INTERNAL PARAMETERS-1'!$B$5:$J$44,3,FALSE) + SOYLD1!AZ174*(1-VLOOKUP(SOYLD2!AZ$4,'[1]INTERNAL PARAMETERS-1'!$B$5:$J$44,5,FALSE))*VLOOKUP(SOYLD2!AZ$4,'[1]INTERNAL PARAMETERS-1'!$B$5:$J$44,8,FALSE)*VLOOKUP(SOYLD2!AZ$4,'[1]INTERNAL PARAMETERS-1'!$B$5:$J$44,3,FALSE)</f>
        <v>0</v>
      </c>
      <c r="BA174" s="44">
        <f>SOYLD1!BA174*VLOOKUP(SOYLD2!BA$4,'[1]INTERNAL PARAMETERS-1'!$B$5:$J$44,5,FALSE)*VLOOKUP(SOYLD2!BA$4,'[1]INTERNAL PARAMETERS-1'!$B$5:$J$44,6,FALSE)*VLOOKUP(SOYLD2!BA$4,'[1]INTERNAL PARAMETERS-1'!$B$5:$J$44,3,FALSE) + SOYLD1!BA174*(1-VLOOKUP(SOYLD2!BA$4,'[1]INTERNAL PARAMETERS-1'!$B$5:$J$44,5,FALSE))*VLOOKUP(SOYLD2!BA$4,'[1]INTERNAL PARAMETERS-1'!$B$5:$J$44,8,FALSE)*VLOOKUP(SOYLD2!BA$4,'[1]INTERNAL PARAMETERS-1'!$B$5:$J$44,3,FALSE)</f>
        <v>0.2193305583183543</v>
      </c>
      <c r="BB174" s="44">
        <f>SOYLD1!BB174*VLOOKUP(SOYLD2!BB$4,'[1]INTERNAL PARAMETERS-1'!$B$5:$J$44,5,FALSE)*VLOOKUP(SOYLD2!BB$4,'[1]INTERNAL PARAMETERS-1'!$B$5:$J$44,6,FALSE)*VLOOKUP(SOYLD2!BB$4,'[1]INTERNAL PARAMETERS-1'!$B$5:$J$44,3,FALSE) + SOYLD1!BB174*(1-VLOOKUP(SOYLD2!BB$4,'[1]INTERNAL PARAMETERS-1'!$B$5:$J$44,5,FALSE))*VLOOKUP(SOYLD2!BB$4,'[1]INTERNAL PARAMETERS-1'!$B$5:$J$44,8,FALSE)*VLOOKUP(SOYLD2!BB$4,'[1]INTERNAL PARAMETERS-1'!$B$5:$J$44,3,FALSE)</f>
        <v>0.22018067676144865</v>
      </c>
      <c r="BC174" s="44">
        <f>SOYLD1!BC174*VLOOKUP(SOYLD2!BC$4,'[1]INTERNAL PARAMETERS-1'!$B$5:$J$44,5,FALSE)*VLOOKUP(SOYLD2!BC$4,'[1]INTERNAL PARAMETERS-1'!$B$5:$J$44,6,FALSE)*VLOOKUP(SOYLD2!BC$4,'[1]INTERNAL PARAMETERS-1'!$B$5:$J$44,3,FALSE) + SOYLD1!BC174*(1-VLOOKUP(SOYLD2!BC$4,'[1]INTERNAL PARAMETERS-1'!$B$5:$J$44,5,FALSE))*VLOOKUP(SOYLD2!BC$4,'[1]INTERNAL PARAMETERS-1'!$B$5:$J$44,8,FALSE)*VLOOKUP(SOYLD2!BC$4,'[1]INTERNAL PARAMETERS-1'!$B$5:$J$44,3,FALSE)</f>
        <v>0.42233176845811715</v>
      </c>
      <c r="BD174" s="44">
        <f>SOYLD1!BD174*VLOOKUP(SOYLD2!BD$4,'[1]INTERNAL PARAMETERS-1'!$B$5:$J$44,5,FALSE)*VLOOKUP(SOYLD2!BD$4,'[1]INTERNAL PARAMETERS-1'!$B$5:$J$44,6,FALSE)*VLOOKUP(SOYLD2!BD$4,'[1]INTERNAL PARAMETERS-1'!$B$5:$J$44,3,FALSE) + SOYLD1!BD174*(1-VLOOKUP(SOYLD2!BD$4,'[1]INTERNAL PARAMETERS-1'!$B$5:$J$44,5,FALSE))*VLOOKUP(SOYLD2!BD$4,'[1]INTERNAL PARAMETERS-1'!$B$5:$J$44,8,FALSE)*VLOOKUP(SOYLD2!BD$4,'[1]INTERNAL PARAMETERS-1'!$B$5:$J$44,3,FALSE)</f>
        <v>0.28016084345001097</v>
      </c>
      <c r="BE174" s="44">
        <f>SOYLD1!BE174*VLOOKUP(SOYLD2!BE$4,'[1]INTERNAL PARAMETERS-1'!$B$5:$J$44,5,FALSE)*VLOOKUP(SOYLD2!BE$4,'[1]INTERNAL PARAMETERS-1'!$B$5:$J$44,6,FALSE)*VLOOKUP(SOYLD2!BE$4,'[1]INTERNAL PARAMETERS-1'!$B$5:$J$44,3,FALSE) + SOYLD1!BE174*(1-VLOOKUP(SOYLD2!BE$4,'[1]INTERNAL PARAMETERS-1'!$B$5:$J$44,5,FALSE))*VLOOKUP(SOYLD2!BE$4,'[1]INTERNAL PARAMETERS-1'!$B$5:$J$44,8,FALSE)*VLOOKUP(SOYLD2!BE$4,'[1]INTERNAL PARAMETERS-1'!$B$5:$J$44,3,FALSE)</f>
        <v>0.62396182220863738</v>
      </c>
      <c r="BF174" s="44">
        <f>SOYLD1!BF174*VLOOKUP(SOYLD2!BF$4,'[1]INTERNAL PARAMETERS-1'!$B$5:$J$44,5,FALSE)*VLOOKUP(SOYLD2!BF$4,'[1]INTERNAL PARAMETERS-1'!$B$5:$J$44,6,FALSE)*VLOOKUP(SOYLD2!BF$4,'[1]INTERNAL PARAMETERS-1'!$B$5:$J$44,3,FALSE) + SOYLD1!BF174*(1-VLOOKUP(SOYLD2!BF$4,'[1]INTERNAL PARAMETERS-1'!$B$5:$J$44,5,FALSE))*VLOOKUP(SOYLD2!BF$4,'[1]INTERNAL PARAMETERS-1'!$B$5:$J$44,8,FALSE)*VLOOKUP(SOYLD2!BF$4,'[1]INTERNAL PARAMETERS-1'!$B$5:$J$44,3,FALSE)</f>
        <v>0</v>
      </c>
      <c r="BG174" s="44">
        <f>SOYLD1!BG174*VLOOKUP(SOYLD2!BG$4,'[1]INTERNAL PARAMETERS-1'!$B$5:$J$44,5,FALSE)*VLOOKUP(SOYLD2!BG$4,'[1]INTERNAL PARAMETERS-1'!$B$5:$J$44,6,FALSE)*VLOOKUP(SOYLD2!BG$4,'[1]INTERNAL PARAMETERS-1'!$B$5:$J$44,3,FALSE) + SOYLD1!BG174*(1-VLOOKUP(SOYLD2!BG$4,'[1]INTERNAL PARAMETERS-1'!$B$5:$J$44,5,FALSE))*VLOOKUP(SOYLD2!BG$4,'[1]INTERNAL PARAMETERS-1'!$B$5:$J$44,8,FALSE)*VLOOKUP(SOYLD2!BG$4,'[1]INTERNAL PARAMETERS-1'!$B$5:$J$44,3,FALSE)</f>
        <v>0.31774221685578802</v>
      </c>
      <c r="BH174" s="44">
        <f>SOYLD1!BH174*VLOOKUP(SOYLD2!BH$4,'[1]INTERNAL PARAMETERS-1'!$B$5:$J$44,5,FALSE)*VLOOKUP(SOYLD2!BH$4,'[1]INTERNAL PARAMETERS-1'!$B$5:$J$44,6,FALSE)*VLOOKUP(SOYLD2!BH$4,'[1]INTERNAL PARAMETERS-1'!$B$5:$J$44,3,FALSE) + SOYLD1!BH174*(1-VLOOKUP(SOYLD2!BH$4,'[1]INTERNAL PARAMETERS-1'!$B$5:$J$44,5,FALSE))*VLOOKUP(SOYLD2!BH$4,'[1]INTERNAL PARAMETERS-1'!$B$5:$J$44,8,FALSE)*VLOOKUP(SOYLD2!BH$4,'[1]INTERNAL PARAMETERS-1'!$B$5:$J$44,3,FALSE)</f>
        <v>1.865382605431774E-3</v>
      </c>
      <c r="BI174" s="44">
        <f>SOYLD1!BI174*VLOOKUP(SOYLD2!BI$4,'[1]INTERNAL PARAMETERS-1'!$B$5:$J$44,5,FALSE)*VLOOKUP(SOYLD2!BI$4,'[1]INTERNAL PARAMETERS-1'!$B$5:$J$44,6,FALSE)*VLOOKUP(SOYLD2!BI$4,'[1]INTERNAL PARAMETERS-1'!$B$5:$J$44,3,FALSE) + SOYLD1!BI174*(1-VLOOKUP(SOYLD2!BI$4,'[1]INTERNAL PARAMETERS-1'!$B$5:$J$44,5,FALSE))*VLOOKUP(SOYLD2!BI$4,'[1]INTERNAL PARAMETERS-1'!$B$5:$J$44,8,FALSE)*VLOOKUP(SOYLD2!BI$4,'[1]INTERNAL PARAMETERS-1'!$B$5:$J$44,3,FALSE)</f>
        <v>0</v>
      </c>
      <c r="BJ174" s="44">
        <f>SOYLD1!BJ174*VLOOKUP(SOYLD2!BJ$4,'[1]INTERNAL PARAMETERS-1'!$B$5:$J$44,5,FALSE)*VLOOKUP(SOYLD2!BJ$4,'[1]INTERNAL PARAMETERS-1'!$B$5:$J$44,6,FALSE)*VLOOKUP(SOYLD2!BJ$4,'[1]INTERNAL PARAMETERS-1'!$B$5:$J$44,3,FALSE) + SOYLD1!BJ174*(1-VLOOKUP(SOYLD2!BJ$4,'[1]INTERNAL PARAMETERS-1'!$B$5:$J$44,5,FALSE))*VLOOKUP(SOYLD2!BJ$4,'[1]INTERNAL PARAMETERS-1'!$B$5:$J$44,8,FALSE)*VLOOKUP(SOYLD2!BJ$4,'[1]INTERNAL PARAMETERS-1'!$B$5:$J$44,3,FALSE)</f>
        <v>6.6248792166725606E-2</v>
      </c>
      <c r="BK174" s="44">
        <f>SOYLD1!BK174*VLOOKUP(SOYLD2!BK$4,'[1]INTERNAL PARAMETERS-1'!$B$5:$J$44,5,FALSE)*VLOOKUP(SOYLD2!BK$4,'[1]INTERNAL PARAMETERS-1'!$B$5:$J$44,6,FALSE)*VLOOKUP(SOYLD2!BK$4,'[1]INTERNAL PARAMETERS-1'!$B$5:$J$44,3,FALSE) + SOYLD1!BK174*(1-VLOOKUP(SOYLD2!BK$4,'[1]INTERNAL PARAMETERS-1'!$B$5:$J$44,5,FALSE))*VLOOKUP(SOYLD2!BK$4,'[1]INTERNAL PARAMETERS-1'!$B$5:$J$44,8,FALSE)*VLOOKUP(SOYLD2!BK$4,'[1]INTERNAL PARAMETERS-1'!$B$5:$J$44,3,FALSE)</f>
        <v>9.4782892436762523E-2</v>
      </c>
      <c r="BL174" s="44">
        <f>SOYLD1!BL174*VLOOKUP(SOYLD2!BL$4,'[1]INTERNAL PARAMETERS-1'!$B$5:$J$44,5,FALSE)*VLOOKUP(SOYLD2!BL$4,'[1]INTERNAL PARAMETERS-1'!$B$5:$J$44,6,FALSE)*VLOOKUP(SOYLD2!BL$4,'[1]INTERNAL PARAMETERS-1'!$B$5:$J$44,3,FALSE) + SOYLD1!BL174*(1-VLOOKUP(SOYLD2!BL$4,'[1]INTERNAL PARAMETERS-1'!$B$5:$J$44,5,FALSE))*VLOOKUP(SOYLD2!BL$4,'[1]INTERNAL PARAMETERS-1'!$B$5:$J$44,8,FALSE)*VLOOKUP(SOYLD2!BL$4,'[1]INTERNAL PARAMETERS-1'!$B$5:$J$44,3,FALSE)</f>
        <v>0.41387305896556886</v>
      </c>
      <c r="BM174" s="44">
        <f>SOYLD1!BM174*VLOOKUP(SOYLD2!BM$4,'[1]INTERNAL PARAMETERS-1'!$B$5:$J$44,5,FALSE)*VLOOKUP(SOYLD2!BM$4,'[1]INTERNAL PARAMETERS-1'!$B$5:$J$44,6,FALSE)*VLOOKUP(SOYLD2!BM$4,'[1]INTERNAL PARAMETERS-1'!$B$5:$J$44,3,FALSE) + SOYLD1!BM174*(1-VLOOKUP(SOYLD2!BM$4,'[1]INTERNAL PARAMETERS-1'!$B$5:$J$44,5,FALSE))*VLOOKUP(SOYLD2!BM$4,'[1]INTERNAL PARAMETERS-1'!$B$5:$J$44,8,FALSE)*VLOOKUP(SOYLD2!BM$4,'[1]INTERNAL PARAMETERS-1'!$B$5:$J$44,3,FALSE)</f>
        <v>0.11860208819108503</v>
      </c>
      <c r="BN174" s="44">
        <f>SOYLD1!BN174*VLOOKUP(SOYLD2!BN$4,'[1]INTERNAL PARAMETERS-1'!$B$5:$J$44,5,FALSE)*VLOOKUP(SOYLD2!BN$4,'[1]INTERNAL PARAMETERS-1'!$B$5:$J$44,6,FALSE)*VLOOKUP(SOYLD2!BN$4,'[1]INTERNAL PARAMETERS-1'!$B$5:$J$44,3,FALSE) + SOYLD1!BN174*(1-VLOOKUP(SOYLD2!BN$4,'[1]INTERNAL PARAMETERS-1'!$B$5:$J$44,5,FALSE))*VLOOKUP(SOYLD2!BN$4,'[1]INTERNAL PARAMETERS-1'!$B$5:$J$44,8,FALSE)*VLOOKUP(SOYLD2!BN$4,'[1]INTERNAL PARAMETERS-1'!$B$5:$J$44,3,FALSE)</f>
        <v>9.8617590983988285E-2</v>
      </c>
      <c r="BO174" s="44">
        <f>SOYLD1!BO174*VLOOKUP(SOYLD2!BO$4,'[1]INTERNAL PARAMETERS-1'!$B$5:$J$44,5,FALSE)*VLOOKUP(SOYLD2!BO$4,'[1]INTERNAL PARAMETERS-1'!$B$5:$J$44,6,FALSE)*VLOOKUP(SOYLD2!BO$4,'[1]INTERNAL PARAMETERS-1'!$B$5:$J$44,3,FALSE) + SOYLD1!BO174*(1-VLOOKUP(SOYLD2!BO$4,'[1]INTERNAL PARAMETERS-1'!$B$5:$J$44,5,FALSE))*VLOOKUP(SOYLD2!BO$4,'[1]INTERNAL PARAMETERS-1'!$B$5:$J$44,8,FALSE)*VLOOKUP(SOYLD2!BO$4,'[1]INTERNAL PARAMETERS-1'!$B$5:$J$44,3,FALSE)</f>
        <v>8.8965571635301152E-2</v>
      </c>
      <c r="BP174" s="44">
        <f>SOYLD1!BP174*VLOOKUP(SOYLD2!BP$4,'[1]INTERNAL PARAMETERS-1'!$B$5:$J$44,5,FALSE)*VLOOKUP(SOYLD2!BP$4,'[1]INTERNAL PARAMETERS-1'!$B$5:$J$44,6,FALSE)*VLOOKUP(SOYLD2!BP$4,'[1]INTERNAL PARAMETERS-1'!$B$5:$J$44,3,FALSE) + SOYLD1!BP174*(1-VLOOKUP(SOYLD2!BP$4,'[1]INTERNAL PARAMETERS-1'!$B$5:$J$44,5,FALSE))*VLOOKUP(SOYLD2!BP$4,'[1]INTERNAL PARAMETERS-1'!$B$5:$J$44,8,FALSE)*VLOOKUP(SOYLD2!BP$4,'[1]INTERNAL PARAMETERS-1'!$B$5:$J$44,3,FALSE)</f>
        <v>5.6861147488685478E-3</v>
      </c>
      <c r="BQ174" s="44">
        <f>SOYLD1!BQ174*VLOOKUP(SOYLD2!BQ$4,'[1]INTERNAL PARAMETERS-1'!$B$5:$J$44,5,FALSE)*VLOOKUP(SOYLD2!BQ$4,'[1]INTERNAL PARAMETERS-1'!$B$5:$J$44,6,FALSE)*VLOOKUP(SOYLD2!BQ$4,'[1]INTERNAL PARAMETERS-1'!$B$5:$J$44,3,FALSE) + SOYLD1!BQ174*(1-VLOOKUP(SOYLD2!BQ$4,'[1]INTERNAL PARAMETERS-1'!$B$5:$J$44,5,FALSE))*VLOOKUP(SOYLD2!BQ$4,'[1]INTERNAL PARAMETERS-1'!$B$5:$J$44,8,FALSE)*VLOOKUP(SOYLD2!BQ$4,'[1]INTERNAL PARAMETERS-1'!$B$5:$J$44,3,FALSE)</f>
        <v>0.37636822712847895</v>
      </c>
      <c r="BR174" s="44">
        <f>SOYLD1!BR174*VLOOKUP(SOYLD2!BR$4,'[1]INTERNAL PARAMETERS-1'!$B$5:$J$44,5,FALSE)*VLOOKUP(SOYLD2!BR$4,'[1]INTERNAL PARAMETERS-1'!$B$5:$J$44,6,FALSE)*VLOOKUP(SOYLD2!BR$4,'[1]INTERNAL PARAMETERS-1'!$B$5:$J$44,3,FALSE) + SOYLD1!BR174*(1-VLOOKUP(SOYLD2!BR$4,'[1]INTERNAL PARAMETERS-1'!$B$5:$J$44,5,FALSE))*VLOOKUP(SOYLD2!BR$4,'[1]INTERNAL PARAMETERS-1'!$B$5:$J$44,8,FALSE)*VLOOKUP(SOYLD2!BR$4,'[1]INTERNAL PARAMETERS-1'!$B$5:$J$44,3,FALSE)</f>
        <v>1.2844949471765591E-2</v>
      </c>
      <c r="BS174" s="44">
        <f>SOYLD1!BS174*VLOOKUP(SOYLD2!BS$4,'[1]INTERNAL PARAMETERS-1'!$B$5:$J$44,5,FALSE)*VLOOKUP(SOYLD2!BS$4,'[1]INTERNAL PARAMETERS-1'!$B$5:$J$44,6,FALSE)*VLOOKUP(SOYLD2!BS$4,'[1]INTERNAL PARAMETERS-1'!$B$5:$J$44,3,FALSE) + SOYLD1!BS174*(1-VLOOKUP(SOYLD2!BS$4,'[1]INTERNAL PARAMETERS-1'!$B$5:$J$44,5,FALSE))*VLOOKUP(SOYLD2!BS$4,'[1]INTERNAL PARAMETERS-1'!$B$5:$J$44,8,FALSE)*VLOOKUP(SOYLD2!BS$4,'[1]INTERNAL PARAMETERS-1'!$B$5:$J$44,3,FALSE)</f>
        <v>8.2431253549524917E-4</v>
      </c>
      <c r="BT174" s="44">
        <f>SOYLD1!BT174*VLOOKUP(SOYLD2!BT$4,'[1]INTERNAL PARAMETERS-1'!$B$5:$J$44,5,FALSE)*VLOOKUP(SOYLD2!BT$4,'[1]INTERNAL PARAMETERS-1'!$B$5:$J$44,6,FALSE)*VLOOKUP(SOYLD2!BT$4,'[1]INTERNAL PARAMETERS-1'!$B$5:$J$44,3,FALSE) + SOYLD1!BT174*(1-VLOOKUP(SOYLD2!BT$4,'[1]INTERNAL PARAMETERS-1'!$B$5:$J$44,5,FALSE))*VLOOKUP(SOYLD2!BT$4,'[1]INTERNAL PARAMETERS-1'!$B$5:$J$44,8,FALSE)*VLOOKUP(SOYLD2!BT$4,'[1]INTERNAL PARAMETERS-1'!$B$5:$J$44,3,FALSE)</f>
        <v>0</v>
      </c>
      <c r="BU174" s="44">
        <f>SOYLD1!BU174*VLOOKUP(SOYLD2!BU$4,'[1]INTERNAL PARAMETERS-1'!$B$5:$J$44,5,FALSE)*VLOOKUP(SOYLD2!BU$4,'[1]INTERNAL PARAMETERS-1'!$B$5:$J$44,6,FALSE)*VLOOKUP(SOYLD2!BU$4,'[1]INTERNAL PARAMETERS-1'!$B$5:$J$44,3,FALSE) + SOYLD1!BU174*(1-VLOOKUP(SOYLD2!BU$4,'[1]INTERNAL PARAMETERS-1'!$B$5:$J$44,5,FALSE))*VLOOKUP(SOYLD2!BU$4,'[1]INTERNAL PARAMETERS-1'!$B$5:$J$44,8,FALSE)*VLOOKUP(SOYLD2!BU$4,'[1]INTERNAL PARAMETERS-1'!$B$5:$J$44,3,FALSE)</f>
        <v>0</v>
      </c>
      <c r="BV174" s="44">
        <f>SOYLD1!BV174*VLOOKUP(SOYLD2!BV$4,'[1]INTERNAL PARAMETERS-1'!$B$5:$J$44,5,FALSE)*VLOOKUP(SOYLD2!BV$4,'[1]INTERNAL PARAMETERS-1'!$B$5:$J$44,6,FALSE)*VLOOKUP(SOYLD2!BV$4,'[1]INTERNAL PARAMETERS-1'!$B$5:$J$44,3,FALSE) + SOYLD1!BV174*(1-VLOOKUP(SOYLD2!BV$4,'[1]INTERNAL PARAMETERS-1'!$B$5:$J$44,5,FALSE))*VLOOKUP(SOYLD2!BV$4,'[1]INTERNAL PARAMETERS-1'!$B$5:$J$44,8,FALSE)*VLOOKUP(SOYLD2!BV$4,'[1]INTERNAL PARAMETERS-1'!$B$5:$J$44,3,FALSE)</f>
        <v>0</v>
      </c>
      <c r="BW174" s="44">
        <f>SOYLD1!BW174*VLOOKUP(SOYLD2!BW$4,'[1]INTERNAL PARAMETERS-1'!$B$5:$J$44,5,FALSE)*VLOOKUP(SOYLD2!BW$4,'[1]INTERNAL PARAMETERS-1'!$B$5:$J$44,6,FALSE)*VLOOKUP(SOYLD2!BW$4,'[1]INTERNAL PARAMETERS-1'!$B$5:$J$44,3,FALSE) + SOYLD1!BW174*(1-VLOOKUP(SOYLD2!BW$4,'[1]INTERNAL PARAMETERS-1'!$B$5:$J$44,5,FALSE))*VLOOKUP(SOYLD2!BW$4,'[1]INTERNAL PARAMETERS-1'!$B$5:$J$44,8,FALSE)*VLOOKUP(SOYLD2!BW$4,'[1]INTERNAL PARAMETERS-1'!$B$5:$J$44,3,FALSE)</f>
        <v>0</v>
      </c>
      <c r="BX174" s="44">
        <f>SOYLD1!BX174*VLOOKUP(SOYLD2!BX$4,'[1]INTERNAL PARAMETERS-1'!$B$5:$J$44,5,FALSE)*VLOOKUP(SOYLD2!BX$4,'[1]INTERNAL PARAMETERS-1'!$B$5:$J$44,6,FALSE)*VLOOKUP(SOYLD2!BX$4,'[1]INTERNAL PARAMETERS-1'!$B$5:$J$44,3,FALSE) + SOYLD1!BX174*(1-VLOOKUP(SOYLD2!BX$4,'[1]INTERNAL PARAMETERS-1'!$B$5:$J$44,5,FALSE))*VLOOKUP(SOYLD2!BX$4,'[1]INTERNAL PARAMETERS-1'!$B$5:$J$44,8,FALSE)*VLOOKUP(SOYLD2!BX$4,'[1]INTERNAL PARAMETERS-1'!$B$5:$J$44,3,FALSE)</f>
        <v>0</v>
      </c>
      <c r="BY174" s="44">
        <f>SOYLD1!BY174*VLOOKUP(SOYLD2!BY$4,'[1]INTERNAL PARAMETERS-1'!$B$5:$J$44,5,FALSE)*VLOOKUP(SOYLD2!BY$4,'[1]INTERNAL PARAMETERS-1'!$B$5:$J$44,6,FALSE)*VLOOKUP(SOYLD2!BY$4,'[1]INTERNAL PARAMETERS-1'!$B$5:$J$44,3,FALSE) + SOYLD1!BY174*(1-VLOOKUP(SOYLD2!BY$4,'[1]INTERNAL PARAMETERS-1'!$B$5:$J$44,5,FALSE))*VLOOKUP(SOYLD2!BY$4,'[1]INTERNAL PARAMETERS-1'!$B$5:$J$44,8,FALSE)*VLOOKUP(SOYLD2!BY$4,'[1]INTERNAL PARAMETERS-1'!$B$5:$J$44,3,FALSE)</f>
        <v>0</v>
      </c>
      <c r="BZ174" s="44">
        <f>SOYLD1!BZ174*VLOOKUP(SOYLD2!BZ$4,'[1]INTERNAL PARAMETERS-1'!$B$5:$J$44,5,FALSE)*VLOOKUP(SOYLD2!BZ$4,'[1]INTERNAL PARAMETERS-1'!$B$5:$J$44,6,FALSE)*VLOOKUP(SOYLD2!BZ$4,'[1]INTERNAL PARAMETERS-1'!$B$5:$J$44,3,FALSE) + SOYLD1!BZ174*(1-VLOOKUP(SOYLD2!BZ$4,'[1]INTERNAL PARAMETERS-1'!$B$5:$J$44,5,FALSE))*VLOOKUP(SOYLD2!BZ$4,'[1]INTERNAL PARAMETERS-1'!$B$5:$J$44,8,FALSE)*VLOOKUP(SOYLD2!BZ$4,'[1]INTERNAL PARAMETERS-1'!$B$5:$J$44,3,FALSE)</f>
        <v>5.8954180762727328E-4</v>
      </c>
      <c r="CA174" s="44">
        <f>SOYLD1!CA174*VLOOKUP(SOYLD2!CA$4,'[1]INTERNAL PARAMETERS-1'!$B$5:$J$44,5,FALSE)*VLOOKUP(SOYLD2!CA$4,'[1]INTERNAL PARAMETERS-1'!$B$5:$J$44,6,FALSE)*VLOOKUP(SOYLD2!CA$4,'[1]INTERNAL PARAMETERS-1'!$B$5:$J$44,3,FALSE) + SOYLD1!CA174*(1-VLOOKUP(SOYLD2!CA$4,'[1]INTERNAL PARAMETERS-1'!$B$5:$J$44,5,FALSE))*VLOOKUP(SOYLD2!CA$4,'[1]INTERNAL PARAMETERS-1'!$B$5:$J$44,8,FALSE)*VLOOKUP(SOYLD2!CA$4,'[1]INTERNAL PARAMETERS-1'!$B$5:$J$44,3,FALSE)</f>
        <v>0</v>
      </c>
      <c r="CB174" s="44">
        <f>SOYLD1!CB174*VLOOKUP(SOYLD2!CB$4,'[1]INTERNAL PARAMETERS-1'!$B$5:$J$44,5,FALSE)*VLOOKUP(SOYLD2!CB$4,'[1]INTERNAL PARAMETERS-1'!$B$5:$J$44,6,FALSE)*VLOOKUP(SOYLD2!CB$4,'[1]INTERNAL PARAMETERS-1'!$B$5:$J$44,3,FALSE) + SOYLD1!CB174*(1-VLOOKUP(SOYLD2!CB$4,'[1]INTERNAL PARAMETERS-1'!$B$5:$J$44,5,FALSE))*VLOOKUP(SOYLD2!CB$4,'[1]INTERNAL PARAMETERS-1'!$B$5:$J$44,8,FALSE)*VLOOKUP(SOYLD2!CB$4,'[1]INTERNAL PARAMETERS-1'!$B$5:$J$44,3,FALSE)</f>
        <v>0</v>
      </c>
      <c r="CC174" s="44">
        <f>SOYLD1!CC174*VLOOKUP(SOYLD2!CC$4,'[1]INTERNAL PARAMETERS-1'!$B$5:$J$44,5,FALSE)*VLOOKUP(SOYLD2!CC$4,'[1]INTERNAL PARAMETERS-1'!$B$5:$J$44,6,FALSE)*VLOOKUP(SOYLD2!CC$4,'[1]INTERNAL PARAMETERS-1'!$B$5:$J$44,3,FALSE) + SOYLD1!CC174*(1-VLOOKUP(SOYLD2!CC$4,'[1]INTERNAL PARAMETERS-1'!$B$5:$J$44,5,FALSE))*VLOOKUP(SOYLD2!CC$4,'[1]INTERNAL PARAMETERS-1'!$B$5:$J$44,8,FALSE)*VLOOKUP(SOYLD2!CC$4,'[1]INTERNAL PARAMETERS-1'!$B$5:$J$44,3,FALSE)</f>
        <v>3.8075392715937063E-3</v>
      </c>
      <c r="CD174" s="44">
        <f>SOYLD1!CD174*VLOOKUP(SOYLD2!CD$4,'[1]INTERNAL PARAMETERS-1'!$B$5:$J$44,5,FALSE)*VLOOKUP(SOYLD2!CD$4,'[1]INTERNAL PARAMETERS-1'!$B$5:$J$44,6,FALSE)*VLOOKUP(SOYLD2!CD$4,'[1]INTERNAL PARAMETERS-1'!$B$5:$J$44,3,FALSE) + SOYLD1!CD174*(1-VLOOKUP(SOYLD2!CD$4,'[1]INTERNAL PARAMETERS-1'!$B$5:$J$44,5,FALSE))*VLOOKUP(SOYLD2!CD$4,'[1]INTERNAL PARAMETERS-1'!$B$5:$J$44,8,FALSE)*VLOOKUP(SOYLD2!CD$4,'[1]INTERNAL PARAMETERS-1'!$B$5:$J$44,3,FALSE)</f>
        <v>5.3121370550000373E-3</v>
      </c>
      <c r="CE174" s="44">
        <f>SOYLD1!CE174*VLOOKUP(SOYLD2!CE$4,'[1]INTERNAL PARAMETERS-1'!$B$5:$J$44,5,FALSE)*VLOOKUP(SOYLD2!CE$4,'[1]INTERNAL PARAMETERS-1'!$B$5:$J$44,6,FALSE)*VLOOKUP(SOYLD2!CE$4,'[1]INTERNAL PARAMETERS-1'!$B$5:$J$44,3,FALSE) + SOYLD1!CE174*(1-VLOOKUP(SOYLD2!CE$4,'[1]INTERNAL PARAMETERS-1'!$B$5:$J$44,5,FALSE))*VLOOKUP(SOYLD2!CE$4,'[1]INTERNAL PARAMETERS-1'!$B$5:$J$44,8,FALSE)*VLOOKUP(SOYLD2!CE$4,'[1]INTERNAL PARAMETERS-1'!$B$5:$J$44,3,FALSE)</f>
        <v>1.2314067021712772E-2</v>
      </c>
      <c r="CF174" s="44">
        <f>SOYLD1!CF174*VLOOKUP(SOYLD2!CF$4,'[1]INTERNAL PARAMETERS-1'!$B$5:$J$44,5,FALSE)*VLOOKUP(SOYLD2!CF$4,'[1]INTERNAL PARAMETERS-1'!$B$5:$J$44,6,FALSE)*VLOOKUP(SOYLD2!CF$4,'[1]INTERNAL PARAMETERS-1'!$B$5:$J$44,3,FALSE) + SOYLD1!CF174*(1-VLOOKUP(SOYLD2!CF$4,'[1]INTERNAL PARAMETERS-1'!$B$5:$J$44,5,FALSE))*VLOOKUP(SOYLD2!CF$4,'[1]INTERNAL PARAMETERS-1'!$B$5:$J$44,8,FALSE)*VLOOKUP(SOYLD2!CF$4,'[1]INTERNAL PARAMETERS-1'!$B$5:$J$44,3,FALSE)</f>
        <v>1.0218663147862538E-2</v>
      </c>
      <c r="CG174" s="44">
        <f>SOYLD1!CG174*VLOOKUP(SOYLD2!CG$4,'[1]INTERNAL PARAMETERS-1'!$B$5:$J$44,5,FALSE)*VLOOKUP(SOYLD2!CG$4,'[1]INTERNAL PARAMETERS-1'!$B$5:$J$44,6,FALSE)*VLOOKUP(SOYLD2!CG$4,'[1]INTERNAL PARAMETERS-1'!$B$5:$J$44,3,FALSE) + SOYLD1!CG174*(1-VLOOKUP(SOYLD2!CG$4,'[1]INTERNAL PARAMETERS-1'!$B$5:$J$44,5,FALSE))*VLOOKUP(SOYLD2!CG$4,'[1]INTERNAL PARAMETERS-1'!$B$5:$J$44,8,FALSE)*VLOOKUP(SOYLD2!CG$4,'[1]INTERNAL PARAMETERS-1'!$B$5:$J$44,3,FALSE)</f>
        <v>2.7089039242852411E-4</v>
      </c>
      <c r="CH174" s="43">
        <f>SOYLD1!CH174*VLOOKUP(SOYLD2!CH$4,'[1]INTERNAL PARAMETERS-1'!$B$5:$J$44,5,FALSE)*VLOOKUP(SOYLD2!CH$4,'[1]INTERNAL PARAMETERS-1'!$B$5:$J$44,6,FALSE)*VLOOKUP(SOYLD2!CH$4,'[1]INTERNAL PARAMETERS-1'!$B$5:$J$44,3,FALSE) + SOYLD1!CH174*(1-VLOOKUP(SOYLD2!CH$4,'[1]INTERNAL PARAMETERS-1'!$B$5:$J$44,5,FALSE))*VLOOKUP(SOYLD2!CH$4,'[1]INTERNAL PARAMETERS-1'!$B$5:$J$44,8,FALSE)*VLOOKUP(SOYLD2!CH$4,'[1]INTERNAL PARAMETERS-1'!$B$5:$J$44,3,FALSE)</f>
        <v>0</v>
      </c>
      <c r="CJ174" s="45">
        <f t="shared" si="4"/>
        <v>259.19213942591517</v>
      </c>
      <c r="CK174" s="43">
        <f t="shared" si="5"/>
        <v>4.8341818450167287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'S Opt'!X175</f>
        <v>433.76869191316939</v>
      </c>
      <c r="F175" s="56">
        <f>'[1]INTERNAL PARAMETERS-1'!M13</f>
        <v>44.225000000000001</v>
      </c>
      <c r="G175" s="45">
        <f>SOYLD1!G175*VLOOKUP(SOYLD2!G$4,'[1]INTERNAL PARAMETERS-1'!$B$5:$J$44,5,FALSE)*VLOOKUP(SOYLD2!G$4,'[1]INTERNAL PARAMETERS-1'!$B$5:$J$44,7,FALSE)*SOYLD2!$F175 + SOYLD1!G175*(1-VLOOKUP(SOYLD2!G$4,'[1]INTERNAL PARAMETERS-1'!$B$5:$J$44,5,FALSE))*VLOOKUP(SOYLD2!G$4,'[1]INTERNAL PARAMETERS-1'!$B$5:$J$44,9,FALSE)*SOYLD2!$F175</f>
        <v>66.429284311550418</v>
      </c>
      <c r="H175" s="44">
        <f>SOYLD1!H175*VLOOKUP(SOYLD2!H$4,'[1]INTERNAL PARAMETERS-1'!$B$5:$J$44,5,FALSE)*VLOOKUP(SOYLD2!H$4,'[1]INTERNAL PARAMETERS-1'!$B$5:$J$44,7,FALSE)*SOYLD2!$F175 + SOYLD1!H175*(1-VLOOKUP(SOYLD2!H$4,'[1]INTERNAL PARAMETERS-1'!$B$5:$J$44,5,FALSE))*VLOOKUP(SOYLD2!H$4,'[1]INTERNAL PARAMETERS-1'!$B$5:$J$44,9,FALSE)*SOYLD2!$F175</f>
        <v>31.866577164068101</v>
      </c>
      <c r="I175" s="44">
        <f>SOYLD1!I175*VLOOKUP(SOYLD2!I$4,'[1]INTERNAL PARAMETERS-1'!$B$5:$J$44,5,FALSE)*VLOOKUP(SOYLD2!I$4,'[1]INTERNAL PARAMETERS-1'!$B$5:$J$44,7,FALSE)*SOYLD2!$F175 + SOYLD1!I175*(1-VLOOKUP(SOYLD2!I$4,'[1]INTERNAL PARAMETERS-1'!$B$5:$J$44,5,FALSE))*VLOOKUP(SOYLD2!I$4,'[1]INTERNAL PARAMETERS-1'!$B$5:$J$44,9,FALSE)*SOYLD2!$F175</f>
        <v>45.505806154454994</v>
      </c>
      <c r="J175" s="44">
        <f>SOYLD1!J175*VLOOKUP(SOYLD2!J$4,'[1]INTERNAL PARAMETERS-1'!$B$5:$J$44,5,FALSE)*VLOOKUP(SOYLD2!J$4,'[1]INTERNAL PARAMETERS-1'!$B$5:$J$44,7,FALSE)*SOYLD2!$F175 + SOYLD1!J175*(1-VLOOKUP(SOYLD2!J$4,'[1]INTERNAL PARAMETERS-1'!$B$5:$J$44,5,FALSE))*VLOOKUP(SOYLD2!J$4,'[1]INTERNAL PARAMETERS-1'!$B$5:$J$44,9,FALSE)*SOYLD2!$F175</f>
        <v>0</v>
      </c>
      <c r="K175" s="44">
        <f>SOYLD1!K175*VLOOKUP(SOYLD2!K$4,'[1]INTERNAL PARAMETERS-1'!$B$5:$J$44,5,FALSE)*VLOOKUP(SOYLD2!K$4,'[1]INTERNAL PARAMETERS-1'!$B$5:$J$44,7,FALSE)*SOYLD2!$F175 + SOYLD1!K175*(1-VLOOKUP(SOYLD2!K$4,'[1]INTERNAL PARAMETERS-1'!$B$5:$J$44,5,FALSE))*VLOOKUP(SOYLD2!K$4,'[1]INTERNAL PARAMETERS-1'!$B$5:$J$44,9,FALSE)*SOYLD2!$F175</f>
        <v>0.69198434066374692</v>
      </c>
      <c r="L175" s="44">
        <f>SOYLD1!L175*VLOOKUP(SOYLD2!L$4,'[1]INTERNAL PARAMETERS-1'!$B$5:$J$44,5,FALSE)*VLOOKUP(SOYLD2!L$4,'[1]INTERNAL PARAMETERS-1'!$B$5:$J$44,7,FALSE)*SOYLD2!$F175 + SOYLD1!L175*(1-VLOOKUP(SOYLD2!L$4,'[1]INTERNAL PARAMETERS-1'!$B$5:$J$44,5,FALSE))*VLOOKUP(SOYLD2!L$4,'[1]INTERNAL PARAMETERS-1'!$B$5:$J$44,9,FALSE)*SOYLD2!$F175</f>
        <v>0</v>
      </c>
      <c r="M175" s="44">
        <f>SOYLD1!M175*VLOOKUP(SOYLD2!M$4,'[1]INTERNAL PARAMETERS-1'!$B$5:$J$44,5,FALSE)*VLOOKUP(SOYLD2!M$4,'[1]INTERNAL PARAMETERS-1'!$B$5:$J$44,7,FALSE)*SOYLD2!$F175 + SOYLD1!M175*(1-VLOOKUP(SOYLD2!M$4,'[1]INTERNAL PARAMETERS-1'!$B$5:$J$44,5,FALSE))*VLOOKUP(SOYLD2!M$4,'[1]INTERNAL PARAMETERS-1'!$B$5:$J$44,9,FALSE)*SOYLD2!$F175</f>
        <v>1.2488197581026448</v>
      </c>
      <c r="N175" s="44">
        <f>SOYLD1!N175*VLOOKUP(SOYLD2!N$4,'[1]INTERNAL PARAMETERS-1'!$B$5:$J$44,5,FALSE)*VLOOKUP(SOYLD2!N$4,'[1]INTERNAL PARAMETERS-1'!$B$5:$J$44,7,FALSE)*SOYLD2!$F175 + SOYLD1!N175*(1-VLOOKUP(SOYLD2!N$4,'[1]INTERNAL PARAMETERS-1'!$B$5:$J$44,5,FALSE))*VLOOKUP(SOYLD2!N$4,'[1]INTERNAL PARAMETERS-1'!$B$5:$J$44,9,FALSE)*SOYLD2!$F175</f>
        <v>0.14995056265407505</v>
      </c>
      <c r="O175" s="44">
        <f>SOYLD1!O175*VLOOKUP(SOYLD2!O$4,'[1]INTERNAL PARAMETERS-1'!$B$5:$J$44,5,FALSE)*VLOOKUP(SOYLD2!O$4,'[1]INTERNAL PARAMETERS-1'!$B$5:$J$44,7,FALSE)*SOYLD2!$F175 + SOYLD1!O175*(1-VLOOKUP(SOYLD2!O$4,'[1]INTERNAL PARAMETERS-1'!$B$5:$J$44,5,FALSE))*VLOOKUP(SOYLD2!O$4,'[1]INTERNAL PARAMETERS-1'!$B$5:$J$44,9,FALSE)*SOYLD2!$F175</f>
        <v>0</v>
      </c>
      <c r="P175" s="44">
        <f>SOYLD1!P175*VLOOKUP(SOYLD2!P$4,'[1]INTERNAL PARAMETERS-1'!$B$5:$J$44,5,FALSE)*VLOOKUP(SOYLD2!P$4,'[1]INTERNAL PARAMETERS-1'!$B$5:$J$44,7,FALSE)*SOYLD2!$F175 + SOYLD1!P175*(1-VLOOKUP(SOYLD2!P$4,'[1]INTERNAL PARAMETERS-1'!$B$5:$J$44,5,FALSE))*VLOOKUP(SOYLD2!P$4,'[1]INTERNAL PARAMETERS-1'!$B$5:$J$44,9,FALSE)*SOYLD2!$F175</f>
        <v>0</v>
      </c>
      <c r="Q175" s="44">
        <f>SOYLD1!Q175*VLOOKUP(SOYLD2!Q$4,'[1]INTERNAL PARAMETERS-1'!$B$5:$J$44,5,FALSE)*VLOOKUP(SOYLD2!Q$4,'[1]INTERNAL PARAMETERS-1'!$B$5:$J$44,7,FALSE)*SOYLD2!$F175 + SOYLD1!Q175*(1-VLOOKUP(SOYLD2!Q$4,'[1]INTERNAL PARAMETERS-1'!$B$5:$J$44,5,FALSE))*VLOOKUP(SOYLD2!Q$4,'[1]INTERNAL PARAMETERS-1'!$B$5:$J$44,9,FALSE)*SOYLD2!$F175</f>
        <v>0</v>
      </c>
      <c r="R175" s="44">
        <f>SOYLD1!R175*VLOOKUP(SOYLD2!R$4,'[1]INTERNAL PARAMETERS-1'!$B$5:$J$44,5,FALSE)*VLOOKUP(SOYLD2!R$4,'[1]INTERNAL PARAMETERS-1'!$B$5:$J$44,7,FALSE)*SOYLD2!$F175 + SOYLD1!R175*(1-VLOOKUP(SOYLD2!R$4,'[1]INTERNAL PARAMETERS-1'!$B$5:$J$44,5,FALSE))*VLOOKUP(SOYLD2!R$4,'[1]INTERNAL PARAMETERS-1'!$B$5:$J$44,9,FALSE)*SOYLD2!$F175</f>
        <v>8.2012958893481119E-2</v>
      </c>
      <c r="S175" s="44">
        <f>SOYLD1!S175*VLOOKUP(SOYLD2!S$4,'[1]INTERNAL PARAMETERS-1'!$B$5:$J$44,5,FALSE)*VLOOKUP(SOYLD2!S$4,'[1]INTERNAL PARAMETERS-1'!$B$5:$J$44,7,FALSE)*SOYLD2!$F175 + SOYLD1!S175*(1-VLOOKUP(SOYLD2!S$4,'[1]INTERNAL PARAMETERS-1'!$B$5:$J$44,5,FALSE))*VLOOKUP(SOYLD2!S$4,'[1]INTERNAL PARAMETERS-1'!$B$5:$J$44,9,FALSE)*SOYLD2!$F175</f>
        <v>7.48058514397239</v>
      </c>
      <c r="T175" s="44">
        <f>SOYLD1!T175*VLOOKUP(SOYLD2!T$4,'[1]INTERNAL PARAMETERS-1'!$B$5:$J$44,5,FALSE)*VLOOKUP(SOYLD2!T$4,'[1]INTERNAL PARAMETERS-1'!$B$5:$J$44,7,FALSE)*SOYLD2!$F175 + SOYLD1!T175*(1-VLOOKUP(SOYLD2!T$4,'[1]INTERNAL PARAMETERS-1'!$B$5:$J$44,5,FALSE))*VLOOKUP(SOYLD2!T$4,'[1]INTERNAL PARAMETERS-1'!$B$5:$J$44,9,FALSE)*SOYLD2!$F175</f>
        <v>1.8455217761481237</v>
      </c>
      <c r="U175" s="44">
        <f>SOYLD1!U175*VLOOKUP(SOYLD2!U$4,'[1]INTERNAL PARAMETERS-1'!$B$5:$J$44,5,FALSE)*VLOOKUP(SOYLD2!U$4,'[1]INTERNAL PARAMETERS-1'!$B$5:$J$44,7,FALSE)*SOYLD2!$F175 + SOYLD1!U175*(1-VLOOKUP(SOYLD2!U$4,'[1]INTERNAL PARAMETERS-1'!$B$5:$J$44,5,FALSE))*VLOOKUP(SOYLD2!U$4,'[1]INTERNAL PARAMETERS-1'!$B$5:$J$44,9,FALSE)*SOYLD2!$F175</f>
        <v>1.1586064624908357</v>
      </c>
      <c r="V175" s="44">
        <f>SOYLD1!V175*VLOOKUP(SOYLD2!V$4,'[1]INTERNAL PARAMETERS-1'!$B$5:$J$44,5,FALSE)*VLOOKUP(SOYLD2!V$4,'[1]INTERNAL PARAMETERS-1'!$B$5:$J$44,7,FALSE)*SOYLD2!$F175 + SOYLD1!V175*(1-VLOOKUP(SOYLD2!V$4,'[1]INTERNAL PARAMETERS-1'!$B$5:$J$44,5,FALSE))*VLOOKUP(SOYLD2!V$4,'[1]INTERNAL PARAMETERS-1'!$B$5:$J$44,9,FALSE)*SOYLD2!$F175</f>
        <v>4.0402024257506266</v>
      </c>
      <c r="W175" s="44">
        <f>SOYLD1!W175*VLOOKUP(SOYLD2!W$4,'[1]INTERNAL PARAMETERS-1'!$B$5:$J$44,5,FALSE)*VLOOKUP(SOYLD2!W$4,'[1]INTERNAL PARAMETERS-1'!$B$5:$J$44,7,FALSE)*SOYLD2!$F175 + SOYLD1!W175*(1-VLOOKUP(SOYLD2!W$4,'[1]INTERNAL PARAMETERS-1'!$B$5:$J$44,5,FALSE))*VLOOKUP(SOYLD2!W$4,'[1]INTERNAL PARAMETERS-1'!$B$5:$J$44,9,FALSE)*SOYLD2!$F175</f>
        <v>0</v>
      </c>
      <c r="X175" s="44">
        <f>SOYLD1!X175*VLOOKUP(SOYLD2!X$4,'[1]INTERNAL PARAMETERS-1'!$B$5:$J$44,5,FALSE)*VLOOKUP(SOYLD2!X$4,'[1]INTERNAL PARAMETERS-1'!$B$5:$J$44,7,FALSE)*SOYLD2!$F175 + SOYLD1!X175*(1-VLOOKUP(SOYLD2!X$4,'[1]INTERNAL PARAMETERS-1'!$B$5:$J$44,5,FALSE))*VLOOKUP(SOYLD2!X$4,'[1]INTERNAL PARAMETERS-1'!$B$5:$J$44,9,FALSE)*SOYLD2!$F175</f>
        <v>0</v>
      </c>
      <c r="Y175" s="44">
        <f>SOYLD1!Y175*VLOOKUP(SOYLD2!Y$4,'[1]INTERNAL PARAMETERS-1'!$B$5:$J$44,5,FALSE)*VLOOKUP(SOYLD2!Y$4,'[1]INTERNAL PARAMETERS-1'!$B$5:$J$44,7,FALSE)*SOYLD2!$F175 + SOYLD1!Y175*(1-VLOOKUP(SOYLD2!Y$4,'[1]INTERNAL PARAMETERS-1'!$B$5:$J$44,5,FALSE))*VLOOKUP(SOYLD2!Y$4,'[1]INTERNAL PARAMETERS-1'!$B$5:$J$44,9,FALSE)*SOYLD2!$F175</f>
        <v>0</v>
      </c>
      <c r="Z175" s="44">
        <f>SOYLD1!Z175*VLOOKUP(SOYLD2!Z$4,'[1]INTERNAL PARAMETERS-1'!$B$5:$J$44,5,FALSE)*VLOOKUP(SOYLD2!Z$4,'[1]INTERNAL PARAMETERS-1'!$B$5:$J$44,7,FALSE)*SOYLD2!$F175 + SOYLD1!Z175*(1-VLOOKUP(SOYLD2!Z$4,'[1]INTERNAL PARAMETERS-1'!$B$5:$J$44,5,FALSE))*VLOOKUP(SOYLD2!Z$4,'[1]INTERNAL PARAMETERS-1'!$B$5:$J$44,9,FALSE)*SOYLD2!$F175</f>
        <v>0</v>
      </c>
      <c r="AA175" s="44">
        <f>SOYLD1!AA175*VLOOKUP(SOYLD2!AA$4,'[1]INTERNAL PARAMETERS-1'!$B$5:$J$44,5,FALSE)*VLOOKUP(SOYLD2!AA$4,'[1]INTERNAL PARAMETERS-1'!$B$5:$J$44,7,FALSE)*SOYLD2!$F175 + SOYLD1!AA175*(1-VLOOKUP(SOYLD2!AA$4,'[1]INTERNAL PARAMETERS-1'!$B$5:$J$44,5,FALSE))*VLOOKUP(SOYLD2!AA$4,'[1]INTERNAL PARAMETERS-1'!$B$5:$J$44,9,FALSE)*SOYLD2!$F175</f>
        <v>0</v>
      </c>
      <c r="AB175" s="44">
        <f>SOYLD1!AB175*VLOOKUP(SOYLD2!AB$4,'[1]INTERNAL PARAMETERS-1'!$B$5:$J$44,5,FALSE)*VLOOKUP(SOYLD2!AB$4,'[1]INTERNAL PARAMETERS-1'!$B$5:$J$44,7,FALSE)*SOYLD2!$F175 + SOYLD1!AB175*(1-VLOOKUP(SOYLD2!AB$4,'[1]INTERNAL PARAMETERS-1'!$B$5:$J$44,5,FALSE))*VLOOKUP(SOYLD2!AB$4,'[1]INTERNAL PARAMETERS-1'!$B$5:$J$44,9,FALSE)*SOYLD2!$F175</f>
        <v>0</v>
      </c>
      <c r="AC175" s="44">
        <f>SOYLD1!AC175*VLOOKUP(SOYLD2!AC$4,'[1]INTERNAL PARAMETERS-1'!$B$5:$J$44,5,FALSE)*VLOOKUP(SOYLD2!AC$4,'[1]INTERNAL PARAMETERS-1'!$B$5:$J$44,7,FALSE)*SOYLD2!$F175 + SOYLD1!AC175*(1-VLOOKUP(SOYLD2!AC$4,'[1]INTERNAL PARAMETERS-1'!$B$5:$J$44,5,FALSE))*VLOOKUP(SOYLD2!AC$4,'[1]INTERNAL PARAMETERS-1'!$B$5:$J$44,9,FALSE)*SOYLD2!$F175</f>
        <v>0</v>
      </c>
      <c r="AD175" s="44">
        <f>SOYLD1!AD175*VLOOKUP(SOYLD2!AD$4,'[1]INTERNAL PARAMETERS-1'!$B$5:$J$44,5,FALSE)*VLOOKUP(SOYLD2!AD$4,'[1]INTERNAL PARAMETERS-1'!$B$5:$J$44,7,FALSE)*SOYLD2!$F175 + SOYLD1!AD175*(1-VLOOKUP(SOYLD2!AD$4,'[1]INTERNAL PARAMETERS-1'!$B$5:$J$44,5,FALSE))*VLOOKUP(SOYLD2!AD$4,'[1]INTERNAL PARAMETERS-1'!$B$5:$J$44,9,FALSE)*SOYLD2!$F175</f>
        <v>0</v>
      </c>
      <c r="AE175" s="44">
        <f>SOYLD1!AE175*VLOOKUP(SOYLD2!AE$4,'[1]INTERNAL PARAMETERS-1'!$B$5:$J$44,5,FALSE)*VLOOKUP(SOYLD2!AE$4,'[1]INTERNAL PARAMETERS-1'!$B$5:$J$44,7,FALSE)*SOYLD2!$F175 + SOYLD1!AE175*(1-VLOOKUP(SOYLD2!AE$4,'[1]INTERNAL PARAMETERS-1'!$B$5:$J$44,5,FALSE))*VLOOKUP(SOYLD2!AE$4,'[1]INTERNAL PARAMETERS-1'!$B$5:$J$44,9,FALSE)*SOYLD2!$F175</f>
        <v>0</v>
      </c>
      <c r="AF175" s="44">
        <f>SOYLD1!AF175*VLOOKUP(SOYLD2!AF$4,'[1]INTERNAL PARAMETERS-1'!$B$5:$J$44,5,FALSE)*VLOOKUP(SOYLD2!AF$4,'[1]INTERNAL PARAMETERS-1'!$B$5:$J$44,7,FALSE)*SOYLD2!$F175 + SOYLD1!AF175*(1-VLOOKUP(SOYLD2!AF$4,'[1]INTERNAL PARAMETERS-1'!$B$5:$J$44,5,FALSE))*VLOOKUP(SOYLD2!AF$4,'[1]INTERNAL PARAMETERS-1'!$B$5:$J$44,9,FALSE)*SOYLD2!$F175</f>
        <v>0</v>
      </c>
      <c r="AG175" s="44">
        <f>SOYLD1!AG175*VLOOKUP(SOYLD2!AG$4,'[1]INTERNAL PARAMETERS-1'!$B$5:$J$44,5,FALSE)*VLOOKUP(SOYLD2!AG$4,'[1]INTERNAL PARAMETERS-1'!$B$5:$J$44,7,FALSE)*SOYLD2!$F175 + SOYLD1!AG175*(1-VLOOKUP(SOYLD2!AG$4,'[1]INTERNAL PARAMETERS-1'!$B$5:$J$44,5,FALSE))*VLOOKUP(SOYLD2!AG$4,'[1]INTERNAL PARAMETERS-1'!$B$5:$J$44,9,FALSE)*SOYLD2!$F175</f>
        <v>0</v>
      </c>
      <c r="AH175" s="44">
        <f>SOYLD1!AH175*VLOOKUP(SOYLD2!AH$4,'[1]INTERNAL PARAMETERS-1'!$B$5:$J$44,5,FALSE)*VLOOKUP(SOYLD2!AH$4,'[1]INTERNAL PARAMETERS-1'!$B$5:$J$44,7,FALSE)*SOYLD2!$F175 + SOYLD1!AH175*(1-VLOOKUP(SOYLD2!AH$4,'[1]INTERNAL PARAMETERS-1'!$B$5:$J$44,5,FALSE))*VLOOKUP(SOYLD2!AH$4,'[1]INTERNAL PARAMETERS-1'!$B$5:$J$44,9,FALSE)*SOYLD2!$F175</f>
        <v>5.6383909239268268E-2</v>
      </c>
      <c r="AI175" s="44">
        <f>SOYLD1!AI175*VLOOKUP(SOYLD2!AI$4,'[1]INTERNAL PARAMETERS-1'!$B$5:$J$44,5,FALSE)*VLOOKUP(SOYLD2!AI$4,'[1]INTERNAL PARAMETERS-1'!$B$5:$J$44,7,FALSE)*SOYLD2!$F175 + SOYLD1!AI175*(1-VLOOKUP(SOYLD2!AI$4,'[1]INTERNAL PARAMETERS-1'!$B$5:$J$44,5,FALSE))*VLOOKUP(SOYLD2!AI$4,'[1]INTERNAL PARAMETERS-1'!$B$5:$J$44,9,FALSE)*SOYLD2!$F175</f>
        <v>2.5629049654212848E-2</v>
      </c>
      <c r="AJ175" s="44">
        <f>SOYLD1!AJ175*VLOOKUP(SOYLD2!AJ$4,'[1]INTERNAL PARAMETERS-1'!$B$5:$J$44,5,FALSE)*VLOOKUP(SOYLD2!AJ$4,'[1]INTERNAL PARAMETERS-1'!$B$5:$J$44,7,FALSE)*SOYLD2!$F175 + SOYLD1!AJ175*(1-VLOOKUP(SOYLD2!AJ$4,'[1]INTERNAL PARAMETERS-1'!$B$5:$J$44,5,FALSE))*VLOOKUP(SOYLD2!AJ$4,'[1]INTERNAL PARAMETERS-1'!$B$5:$J$44,9,FALSE)*SOYLD2!$F175</f>
        <v>0.59979457724814011</v>
      </c>
      <c r="AK175" s="44">
        <f>SOYLD1!AK175*VLOOKUP(SOYLD2!AK$4,'[1]INTERNAL PARAMETERS-1'!$B$5:$J$44,5,FALSE)*VLOOKUP(SOYLD2!AK$4,'[1]INTERNAL PARAMETERS-1'!$B$5:$J$44,7,FALSE)*SOYLD2!$F175 + SOYLD1!AK175*(1-VLOOKUP(SOYLD2!AK$4,'[1]INTERNAL PARAMETERS-1'!$B$5:$J$44,5,FALSE))*VLOOKUP(SOYLD2!AK$4,'[1]INTERNAL PARAMETERS-1'!$B$5:$J$44,9,FALSE)*SOYLD2!$F175</f>
        <v>0</v>
      </c>
      <c r="AL175" s="44">
        <f>SOYLD1!AL175*VLOOKUP(SOYLD2!AL$4,'[1]INTERNAL PARAMETERS-1'!$B$5:$J$44,5,FALSE)*VLOOKUP(SOYLD2!AL$4,'[1]INTERNAL PARAMETERS-1'!$B$5:$J$44,7,FALSE)*SOYLD2!$F175 + SOYLD1!AL175*(1-VLOOKUP(SOYLD2!AL$4,'[1]INTERNAL PARAMETERS-1'!$B$5:$J$44,5,FALSE))*VLOOKUP(SOYLD2!AL$4,'[1]INTERNAL PARAMETERS-1'!$B$5:$J$44,9,FALSE)*SOYLD2!$F175</f>
        <v>0</v>
      </c>
      <c r="AM175" s="44">
        <f>SOYLD1!AM175*VLOOKUP(SOYLD2!AM$4,'[1]INTERNAL PARAMETERS-1'!$B$5:$J$44,5,FALSE)*VLOOKUP(SOYLD2!AM$4,'[1]INTERNAL PARAMETERS-1'!$B$5:$J$44,7,FALSE)*SOYLD2!$F175 + SOYLD1!AM175*(1-VLOOKUP(SOYLD2!AM$4,'[1]INTERNAL PARAMETERS-1'!$B$5:$J$44,5,FALSE))*VLOOKUP(SOYLD2!AM$4,'[1]INTERNAL PARAMETERS-1'!$B$5:$J$44,9,FALSE)*SOYLD2!$F175</f>
        <v>0</v>
      </c>
      <c r="AN175" s="44">
        <f>SOYLD1!AN175*VLOOKUP(SOYLD2!AN$4,'[1]INTERNAL PARAMETERS-1'!$B$5:$J$44,5,FALSE)*VLOOKUP(SOYLD2!AN$4,'[1]INTERNAL PARAMETERS-1'!$B$5:$J$44,7,FALSE)*SOYLD2!$F175 + SOYLD1!AN175*(1-VLOOKUP(SOYLD2!AN$4,'[1]INTERNAL PARAMETERS-1'!$B$5:$J$44,5,FALSE))*VLOOKUP(SOYLD2!AN$4,'[1]INTERNAL PARAMETERS-1'!$B$5:$J$44,9,FALSE)*SOYLD2!$F175</f>
        <v>0</v>
      </c>
      <c r="AO175" s="44">
        <f>SOYLD1!AO175*VLOOKUP(SOYLD2!AO$4,'[1]INTERNAL PARAMETERS-1'!$B$5:$J$44,5,FALSE)*VLOOKUP(SOYLD2!AO$4,'[1]INTERNAL PARAMETERS-1'!$B$5:$J$44,7,FALSE)*SOYLD2!$F175 + SOYLD1!AO175*(1-VLOOKUP(SOYLD2!AO$4,'[1]INTERNAL PARAMETERS-1'!$B$5:$J$44,5,FALSE))*VLOOKUP(SOYLD2!AO$4,'[1]INTERNAL PARAMETERS-1'!$B$5:$J$44,9,FALSE)*SOYLD2!$F175</f>
        <v>0</v>
      </c>
      <c r="AP175" s="44">
        <f>SOYLD1!AP175*VLOOKUP(SOYLD2!AP$4,'[1]INTERNAL PARAMETERS-1'!$B$5:$J$44,5,FALSE)*VLOOKUP(SOYLD2!AP$4,'[1]INTERNAL PARAMETERS-1'!$B$5:$J$44,7,FALSE)*SOYLD2!$F175 + SOYLD1!AP175*(1-VLOOKUP(SOYLD2!AP$4,'[1]INTERNAL PARAMETERS-1'!$B$5:$J$44,5,FALSE))*VLOOKUP(SOYLD2!AP$4,'[1]INTERNAL PARAMETERS-1'!$B$5:$J$44,9,FALSE)*SOYLD2!$F175</f>
        <v>0</v>
      </c>
      <c r="AQ175" s="44">
        <f>SOYLD1!AQ175*VLOOKUP(SOYLD2!AQ$4,'[1]INTERNAL PARAMETERS-1'!$B$5:$J$44,5,FALSE)*VLOOKUP(SOYLD2!AQ$4,'[1]INTERNAL PARAMETERS-1'!$B$5:$J$44,7,FALSE)*SOYLD2!$F175 + SOYLD1!AQ175*(1-VLOOKUP(SOYLD2!AQ$4,'[1]INTERNAL PARAMETERS-1'!$B$5:$J$44,5,FALSE))*VLOOKUP(SOYLD2!AQ$4,'[1]INTERNAL PARAMETERS-1'!$B$5:$J$44,9,FALSE)*SOYLD2!$F175</f>
        <v>0</v>
      </c>
      <c r="AR175" s="44">
        <f>SOYLD1!AR175*VLOOKUP(SOYLD2!AR$4,'[1]INTERNAL PARAMETERS-1'!$B$5:$J$44,5,FALSE)*VLOOKUP(SOYLD2!AR$4,'[1]INTERNAL PARAMETERS-1'!$B$5:$J$44,7,FALSE)*SOYLD2!$F175 + SOYLD1!AR175*(1-VLOOKUP(SOYLD2!AR$4,'[1]INTERNAL PARAMETERS-1'!$B$5:$J$44,5,FALSE))*VLOOKUP(SOYLD2!AR$4,'[1]INTERNAL PARAMETERS-1'!$B$5:$J$44,9,FALSE)*SOYLD2!$F175</f>
        <v>0</v>
      </c>
      <c r="AS175" s="44">
        <f>SOYLD1!AS175*VLOOKUP(SOYLD2!AS$4,'[1]INTERNAL PARAMETERS-1'!$B$5:$J$44,5,FALSE)*VLOOKUP(SOYLD2!AS$4,'[1]INTERNAL PARAMETERS-1'!$B$5:$J$44,7,FALSE)*SOYLD2!$F175 + SOYLD1!AS175*(1-VLOOKUP(SOYLD2!AS$4,'[1]INTERNAL PARAMETERS-1'!$B$5:$J$44,5,FALSE))*VLOOKUP(SOYLD2!AS$4,'[1]INTERNAL PARAMETERS-1'!$B$5:$J$44,9,FALSE)*SOYLD2!$F175</f>
        <v>0</v>
      </c>
      <c r="AT175" s="43">
        <f>SOYLD1!AT175*VLOOKUP(SOYLD2!AT$4,'[1]INTERNAL PARAMETERS-1'!$B$5:$J$44,5,FALSE)*VLOOKUP(SOYLD2!AT$4,'[1]INTERNAL PARAMETERS-1'!$B$5:$J$44,7,FALSE)*SOYLD2!$F175 + SOYLD1!AT175*(1-VLOOKUP(SOYLD2!AT$4,'[1]INTERNAL PARAMETERS-1'!$B$5:$J$44,5,FALSE))*VLOOKUP(SOYLD2!AT$4,'[1]INTERNAL PARAMETERS-1'!$B$5:$J$44,9,FALSE)*SOYLD2!$F175</f>
        <v>0</v>
      </c>
      <c r="AU175" s="45">
        <f>SOYLD1!AU175*VLOOKUP(SOYLD2!AU$4,'[1]INTERNAL PARAMETERS-1'!$B$5:$J$44,5,FALSE)*VLOOKUP(SOYLD2!AU$4,'[1]INTERNAL PARAMETERS-1'!$B$5:$J$44,6,FALSE)*VLOOKUP(SOYLD2!AU$4,'[1]INTERNAL PARAMETERS-1'!$B$5:$J$44,3,FALSE) + SOYLD1!AU175*(1-VLOOKUP(SOYLD2!AU$4,'[1]INTERNAL PARAMETERS-1'!$B$5:$J$44,5,FALSE))*VLOOKUP(SOYLD2!AU$4,'[1]INTERNAL PARAMETERS-1'!$B$5:$J$44,8,FALSE)*VLOOKUP(SOYLD2!AU$4,'[1]INTERNAL PARAMETERS-1'!$B$5:$J$44,3,FALSE)</f>
        <v>0</v>
      </c>
      <c r="AV175" s="44">
        <f>SOYLD1!AV175*VLOOKUP(SOYLD2!AV$4,'[1]INTERNAL PARAMETERS-1'!$B$5:$J$44,5,FALSE)*VLOOKUP(SOYLD2!AV$4,'[1]INTERNAL PARAMETERS-1'!$B$5:$J$44,6,FALSE)*VLOOKUP(SOYLD2!AV$4,'[1]INTERNAL PARAMETERS-1'!$B$5:$J$44,3,FALSE) + SOYLD1!AV175*(1-VLOOKUP(SOYLD2!AV$4,'[1]INTERNAL PARAMETERS-1'!$B$5:$J$44,5,FALSE))*VLOOKUP(SOYLD2!AV$4,'[1]INTERNAL PARAMETERS-1'!$B$5:$J$44,8,FALSE)*VLOOKUP(SOYLD2!AV$4,'[1]INTERNAL PARAMETERS-1'!$B$5:$J$44,3,FALSE)</f>
        <v>0</v>
      </c>
      <c r="AW175" s="44">
        <f>SOYLD1!AW175*VLOOKUP(SOYLD2!AW$4,'[1]INTERNAL PARAMETERS-1'!$B$5:$J$44,5,FALSE)*VLOOKUP(SOYLD2!AW$4,'[1]INTERNAL PARAMETERS-1'!$B$5:$J$44,6,FALSE)*VLOOKUP(SOYLD2!AW$4,'[1]INTERNAL PARAMETERS-1'!$B$5:$J$44,3,FALSE) + SOYLD1!AW175*(1-VLOOKUP(SOYLD2!AW$4,'[1]INTERNAL PARAMETERS-1'!$B$5:$J$44,5,FALSE))*VLOOKUP(SOYLD2!AW$4,'[1]INTERNAL PARAMETERS-1'!$B$5:$J$44,8,FALSE)*VLOOKUP(SOYLD2!AW$4,'[1]INTERNAL PARAMETERS-1'!$B$5:$J$44,3,FALSE)</f>
        <v>1.2148711674459169</v>
      </c>
      <c r="AX175" s="44">
        <f>SOYLD1!AX175*VLOOKUP(SOYLD2!AX$4,'[1]INTERNAL PARAMETERS-1'!$B$5:$J$44,5,FALSE)*VLOOKUP(SOYLD2!AX$4,'[1]INTERNAL PARAMETERS-1'!$B$5:$J$44,6,FALSE)*VLOOKUP(SOYLD2!AX$4,'[1]INTERNAL PARAMETERS-1'!$B$5:$J$44,3,FALSE) + SOYLD1!AX175*(1-VLOOKUP(SOYLD2!AX$4,'[1]INTERNAL PARAMETERS-1'!$B$5:$J$44,5,FALSE))*VLOOKUP(SOYLD2!AX$4,'[1]INTERNAL PARAMETERS-1'!$B$5:$J$44,8,FALSE)*VLOOKUP(SOYLD2!AX$4,'[1]INTERNAL PARAMETERS-1'!$B$5:$J$44,3,FALSE)</f>
        <v>0</v>
      </c>
      <c r="AY175" s="44">
        <f>SOYLD1!AY175*VLOOKUP(SOYLD2!AY$4,'[1]INTERNAL PARAMETERS-1'!$B$5:$J$44,5,FALSE)*VLOOKUP(SOYLD2!AY$4,'[1]INTERNAL PARAMETERS-1'!$B$5:$J$44,6,FALSE)*VLOOKUP(SOYLD2!AY$4,'[1]INTERNAL PARAMETERS-1'!$B$5:$J$44,3,FALSE) + SOYLD1!AY175*(1-VLOOKUP(SOYLD2!AY$4,'[1]INTERNAL PARAMETERS-1'!$B$5:$J$44,5,FALSE))*VLOOKUP(SOYLD2!AY$4,'[1]INTERNAL PARAMETERS-1'!$B$5:$J$44,8,FALSE)*VLOOKUP(SOYLD2!AY$4,'[1]INTERNAL PARAMETERS-1'!$B$5:$J$44,3,FALSE)</f>
        <v>0</v>
      </c>
      <c r="AZ175" s="44">
        <f>SOYLD1!AZ175*VLOOKUP(SOYLD2!AZ$4,'[1]INTERNAL PARAMETERS-1'!$B$5:$J$44,5,FALSE)*VLOOKUP(SOYLD2!AZ$4,'[1]INTERNAL PARAMETERS-1'!$B$5:$J$44,6,FALSE)*VLOOKUP(SOYLD2!AZ$4,'[1]INTERNAL PARAMETERS-1'!$B$5:$J$44,3,FALSE) + SOYLD1!AZ175*(1-VLOOKUP(SOYLD2!AZ$4,'[1]INTERNAL PARAMETERS-1'!$B$5:$J$44,5,FALSE))*VLOOKUP(SOYLD2!AZ$4,'[1]INTERNAL PARAMETERS-1'!$B$5:$J$44,8,FALSE)*VLOOKUP(SOYLD2!AZ$4,'[1]INTERNAL PARAMETERS-1'!$B$5:$J$44,3,FALSE)</f>
        <v>0</v>
      </c>
      <c r="BA175" s="44">
        <f>SOYLD1!BA175*VLOOKUP(SOYLD2!BA$4,'[1]INTERNAL PARAMETERS-1'!$B$5:$J$44,5,FALSE)*VLOOKUP(SOYLD2!BA$4,'[1]INTERNAL PARAMETERS-1'!$B$5:$J$44,6,FALSE)*VLOOKUP(SOYLD2!BA$4,'[1]INTERNAL PARAMETERS-1'!$B$5:$J$44,3,FALSE) + SOYLD1!BA175*(1-VLOOKUP(SOYLD2!BA$4,'[1]INTERNAL PARAMETERS-1'!$B$5:$J$44,5,FALSE))*VLOOKUP(SOYLD2!BA$4,'[1]INTERNAL PARAMETERS-1'!$B$5:$J$44,8,FALSE)*VLOOKUP(SOYLD2!BA$4,'[1]INTERNAL PARAMETERS-1'!$B$5:$J$44,3,FALSE)</f>
        <v>0.33324004506390786</v>
      </c>
      <c r="BB175" s="44">
        <f>SOYLD1!BB175*VLOOKUP(SOYLD2!BB$4,'[1]INTERNAL PARAMETERS-1'!$B$5:$J$44,5,FALSE)*VLOOKUP(SOYLD2!BB$4,'[1]INTERNAL PARAMETERS-1'!$B$5:$J$44,6,FALSE)*VLOOKUP(SOYLD2!BB$4,'[1]INTERNAL PARAMETERS-1'!$B$5:$J$44,3,FALSE) + SOYLD1!BB175*(1-VLOOKUP(SOYLD2!BB$4,'[1]INTERNAL PARAMETERS-1'!$B$5:$J$44,5,FALSE))*VLOOKUP(SOYLD2!BB$4,'[1]INTERNAL PARAMETERS-1'!$B$5:$J$44,8,FALSE)*VLOOKUP(SOYLD2!BB$4,'[1]INTERNAL PARAMETERS-1'!$B$5:$J$44,3,FALSE)</f>
        <v>0.19969481328651162</v>
      </c>
      <c r="BC175" s="44">
        <f>SOYLD1!BC175*VLOOKUP(SOYLD2!BC$4,'[1]INTERNAL PARAMETERS-1'!$B$5:$J$44,5,FALSE)*VLOOKUP(SOYLD2!BC$4,'[1]INTERNAL PARAMETERS-1'!$B$5:$J$44,6,FALSE)*VLOOKUP(SOYLD2!BC$4,'[1]INTERNAL PARAMETERS-1'!$B$5:$J$44,3,FALSE) + SOYLD1!BC175*(1-VLOOKUP(SOYLD2!BC$4,'[1]INTERNAL PARAMETERS-1'!$B$5:$J$44,5,FALSE))*VLOOKUP(SOYLD2!BC$4,'[1]INTERNAL PARAMETERS-1'!$B$5:$J$44,8,FALSE)*VLOOKUP(SOYLD2!BC$4,'[1]INTERNAL PARAMETERS-1'!$B$5:$J$44,3,FALSE)</f>
        <v>0.39208090251006122</v>
      </c>
      <c r="BD175" s="44">
        <f>SOYLD1!BD175*VLOOKUP(SOYLD2!BD$4,'[1]INTERNAL PARAMETERS-1'!$B$5:$J$44,5,FALSE)*VLOOKUP(SOYLD2!BD$4,'[1]INTERNAL PARAMETERS-1'!$B$5:$J$44,6,FALSE)*VLOOKUP(SOYLD2!BD$4,'[1]INTERNAL PARAMETERS-1'!$B$5:$J$44,3,FALSE) + SOYLD1!BD175*(1-VLOOKUP(SOYLD2!BD$4,'[1]INTERNAL PARAMETERS-1'!$B$5:$J$44,5,FALSE))*VLOOKUP(SOYLD2!BD$4,'[1]INTERNAL PARAMETERS-1'!$B$5:$J$44,8,FALSE)*VLOOKUP(SOYLD2!BD$4,'[1]INTERNAL PARAMETERS-1'!$B$5:$J$44,3,FALSE)</f>
        <v>0.17244316248562847</v>
      </c>
      <c r="BE175" s="44">
        <f>SOYLD1!BE175*VLOOKUP(SOYLD2!BE$4,'[1]INTERNAL PARAMETERS-1'!$B$5:$J$44,5,FALSE)*VLOOKUP(SOYLD2!BE$4,'[1]INTERNAL PARAMETERS-1'!$B$5:$J$44,6,FALSE)*VLOOKUP(SOYLD2!BE$4,'[1]INTERNAL PARAMETERS-1'!$B$5:$J$44,3,FALSE) + SOYLD1!BE175*(1-VLOOKUP(SOYLD2!BE$4,'[1]INTERNAL PARAMETERS-1'!$B$5:$J$44,5,FALSE))*VLOOKUP(SOYLD2!BE$4,'[1]INTERNAL PARAMETERS-1'!$B$5:$J$44,8,FALSE)*VLOOKUP(SOYLD2!BE$4,'[1]INTERNAL PARAMETERS-1'!$B$5:$J$44,3,FALSE)</f>
        <v>0.50913891043191795</v>
      </c>
      <c r="BF175" s="44">
        <f>SOYLD1!BF175*VLOOKUP(SOYLD2!BF$4,'[1]INTERNAL PARAMETERS-1'!$B$5:$J$44,5,FALSE)*VLOOKUP(SOYLD2!BF$4,'[1]INTERNAL PARAMETERS-1'!$B$5:$J$44,6,FALSE)*VLOOKUP(SOYLD2!BF$4,'[1]INTERNAL PARAMETERS-1'!$B$5:$J$44,3,FALSE) + SOYLD1!BF175*(1-VLOOKUP(SOYLD2!BF$4,'[1]INTERNAL PARAMETERS-1'!$B$5:$J$44,5,FALSE))*VLOOKUP(SOYLD2!BF$4,'[1]INTERNAL PARAMETERS-1'!$B$5:$J$44,8,FALSE)*VLOOKUP(SOYLD2!BF$4,'[1]INTERNAL PARAMETERS-1'!$B$5:$J$44,3,FALSE)</f>
        <v>0</v>
      </c>
      <c r="BG175" s="44">
        <f>SOYLD1!BG175*VLOOKUP(SOYLD2!BG$4,'[1]INTERNAL PARAMETERS-1'!$B$5:$J$44,5,FALSE)*VLOOKUP(SOYLD2!BG$4,'[1]INTERNAL PARAMETERS-1'!$B$5:$J$44,6,FALSE)*VLOOKUP(SOYLD2!BG$4,'[1]INTERNAL PARAMETERS-1'!$B$5:$J$44,3,FALSE) + SOYLD1!BG175*(1-VLOOKUP(SOYLD2!BG$4,'[1]INTERNAL PARAMETERS-1'!$B$5:$J$44,5,FALSE))*VLOOKUP(SOYLD2!BG$4,'[1]INTERNAL PARAMETERS-1'!$B$5:$J$44,8,FALSE)*VLOOKUP(SOYLD2!BG$4,'[1]INTERNAL PARAMETERS-1'!$B$5:$J$44,3,FALSE)</f>
        <v>0.25226791695533213</v>
      </c>
      <c r="BH175" s="44">
        <f>SOYLD1!BH175*VLOOKUP(SOYLD2!BH$4,'[1]INTERNAL PARAMETERS-1'!$B$5:$J$44,5,FALSE)*VLOOKUP(SOYLD2!BH$4,'[1]INTERNAL PARAMETERS-1'!$B$5:$J$44,6,FALSE)*VLOOKUP(SOYLD2!BH$4,'[1]INTERNAL PARAMETERS-1'!$B$5:$J$44,3,FALSE) + SOYLD1!BH175*(1-VLOOKUP(SOYLD2!BH$4,'[1]INTERNAL PARAMETERS-1'!$B$5:$J$44,5,FALSE))*VLOOKUP(SOYLD2!BH$4,'[1]INTERNAL PARAMETERS-1'!$B$5:$J$44,8,FALSE)*VLOOKUP(SOYLD2!BH$4,'[1]INTERNAL PARAMETERS-1'!$B$5:$J$44,3,FALSE)</f>
        <v>1.2956096150731743E-3</v>
      </c>
      <c r="BI175" s="44">
        <f>SOYLD1!BI175*VLOOKUP(SOYLD2!BI$4,'[1]INTERNAL PARAMETERS-1'!$B$5:$J$44,5,FALSE)*VLOOKUP(SOYLD2!BI$4,'[1]INTERNAL PARAMETERS-1'!$B$5:$J$44,6,FALSE)*VLOOKUP(SOYLD2!BI$4,'[1]INTERNAL PARAMETERS-1'!$B$5:$J$44,3,FALSE) + SOYLD1!BI175*(1-VLOOKUP(SOYLD2!BI$4,'[1]INTERNAL PARAMETERS-1'!$B$5:$J$44,5,FALSE))*VLOOKUP(SOYLD2!BI$4,'[1]INTERNAL PARAMETERS-1'!$B$5:$J$44,8,FALSE)*VLOOKUP(SOYLD2!BI$4,'[1]INTERNAL PARAMETERS-1'!$B$5:$J$44,3,FALSE)</f>
        <v>0</v>
      </c>
      <c r="BJ175" s="44">
        <f>SOYLD1!BJ175*VLOOKUP(SOYLD2!BJ$4,'[1]INTERNAL PARAMETERS-1'!$B$5:$J$44,5,FALSE)*VLOOKUP(SOYLD2!BJ$4,'[1]INTERNAL PARAMETERS-1'!$B$5:$J$44,6,FALSE)*VLOOKUP(SOYLD2!BJ$4,'[1]INTERNAL PARAMETERS-1'!$B$5:$J$44,3,FALSE) + SOYLD1!BJ175*(1-VLOOKUP(SOYLD2!BJ$4,'[1]INTERNAL PARAMETERS-1'!$B$5:$J$44,5,FALSE))*VLOOKUP(SOYLD2!BJ$4,'[1]INTERNAL PARAMETERS-1'!$B$5:$J$44,8,FALSE)*VLOOKUP(SOYLD2!BJ$4,'[1]INTERNAL PARAMETERS-1'!$B$5:$J$44,3,FALSE)</f>
        <v>5.5276092199540473E-2</v>
      </c>
      <c r="BK175" s="44">
        <f>SOYLD1!BK175*VLOOKUP(SOYLD2!BK$4,'[1]INTERNAL PARAMETERS-1'!$B$5:$J$44,5,FALSE)*VLOOKUP(SOYLD2!BK$4,'[1]INTERNAL PARAMETERS-1'!$B$5:$J$44,6,FALSE)*VLOOKUP(SOYLD2!BK$4,'[1]INTERNAL PARAMETERS-1'!$B$5:$J$44,3,FALSE) + SOYLD1!BK175*(1-VLOOKUP(SOYLD2!BK$4,'[1]INTERNAL PARAMETERS-1'!$B$5:$J$44,5,FALSE))*VLOOKUP(SOYLD2!BK$4,'[1]INTERNAL PARAMETERS-1'!$B$5:$J$44,8,FALSE)*VLOOKUP(SOYLD2!BK$4,'[1]INTERNAL PARAMETERS-1'!$B$5:$J$44,3,FALSE)</f>
        <v>8.4119286599713586E-2</v>
      </c>
      <c r="BL175" s="44">
        <f>SOYLD1!BL175*VLOOKUP(SOYLD2!BL$4,'[1]INTERNAL PARAMETERS-1'!$B$5:$J$44,5,FALSE)*VLOOKUP(SOYLD2!BL$4,'[1]INTERNAL PARAMETERS-1'!$B$5:$J$44,6,FALSE)*VLOOKUP(SOYLD2!BL$4,'[1]INTERNAL PARAMETERS-1'!$B$5:$J$44,3,FALSE) + SOYLD1!BL175*(1-VLOOKUP(SOYLD2!BL$4,'[1]INTERNAL PARAMETERS-1'!$B$5:$J$44,5,FALSE))*VLOOKUP(SOYLD2!BL$4,'[1]INTERNAL PARAMETERS-1'!$B$5:$J$44,8,FALSE)*VLOOKUP(SOYLD2!BL$4,'[1]INTERNAL PARAMETERS-1'!$B$5:$J$44,3,FALSE)</f>
        <v>0.34854495208016262</v>
      </c>
      <c r="BM175" s="44">
        <f>SOYLD1!BM175*VLOOKUP(SOYLD2!BM$4,'[1]INTERNAL PARAMETERS-1'!$B$5:$J$44,5,FALSE)*VLOOKUP(SOYLD2!BM$4,'[1]INTERNAL PARAMETERS-1'!$B$5:$J$44,6,FALSE)*VLOOKUP(SOYLD2!BM$4,'[1]INTERNAL PARAMETERS-1'!$B$5:$J$44,3,FALSE) + SOYLD1!BM175*(1-VLOOKUP(SOYLD2!BM$4,'[1]INTERNAL PARAMETERS-1'!$B$5:$J$44,5,FALSE))*VLOOKUP(SOYLD2!BM$4,'[1]INTERNAL PARAMETERS-1'!$B$5:$J$44,8,FALSE)*VLOOKUP(SOYLD2!BM$4,'[1]INTERNAL PARAMETERS-1'!$B$5:$J$44,3,FALSE)</f>
        <v>0.12493705850716032</v>
      </c>
      <c r="BN175" s="44">
        <f>SOYLD1!BN175*VLOOKUP(SOYLD2!BN$4,'[1]INTERNAL PARAMETERS-1'!$B$5:$J$44,5,FALSE)*VLOOKUP(SOYLD2!BN$4,'[1]INTERNAL PARAMETERS-1'!$B$5:$J$44,6,FALSE)*VLOOKUP(SOYLD2!BN$4,'[1]INTERNAL PARAMETERS-1'!$B$5:$J$44,3,FALSE) + SOYLD1!BN175*(1-VLOOKUP(SOYLD2!BN$4,'[1]INTERNAL PARAMETERS-1'!$B$5:$J$44,5,FALSE))*VLOOKUP(SOYLD2!BN$4,'[1]INTERNAL PARAMETERS-1'!$B$5:$J$44,8,FALSE)*VLOOKUP(SOYLD2!BN$4,'[1]INTERNAL PARAMETERS-1'!$B$5:$J$44,3,FALSE)</f>
        <v>8.8352235688930122E-2</v>
      </c>
      <c r="BO175" s="44">
        <f>SOYLD1!BO175*VLOOKUP(SOYLD2!BO$4,'[1]INTERNAL PARAMETERS-1'!$B$5:$J$44,5,FALSE)*VLOOKUP(SOYLD2!BO$4,'[1]INTERNAL PARAMETERS-1'!$B$5:$J$44,6,FALSE)*VLOOKUP(SOYLD2!BO$4,'[1]INTERNAL PARAMETERS-1'!$B$5:$J$44,3,FALSE) + SOYLD1!BO175*(1-VLOOKUP(SOYLD2!BO$4,'[1]INTERNAL PARAMETERS-1'!$B$5:$J$44,5,FALSE))*VLOOKUP(SOYLD2!BO$4,'[1]INTERNAL PARAMETERS-1'!$B$5:$J$44,8,FALSE)*VLOOKUP(SOYLD2!BO$4,'[1]INTERNAL PARAMETERS-1'!$B$5:$J$44,3,FALSE)</f>
        <v>8.4526687618090623E-2</v>
      </c>
      <c r="BP175" s="44">
        <f>SOYLD1!BP175*VLOOKUP(SOYLD2!BP$4,'[1]INTERNAL PARAMETERS-1'!$B$5:$J$44,5,FALSE)*VLOOKUP(SOYLD2!BP$4,'[1]INTERNAL PARAMETERS-1'!$B$5:$J$44,6,FALSE)*VLOOKUP(SOYLD2!BP$4,'[1]INTERNAL PARAMETERS-1'!$B$5:$J$44,3,FALSE) + SOYLD1!BP175*(1-VLOOKUP(SOYLD2!BP$4,'[1]INTERNAL PARAMETERS-1'!$B$5:$J$44,5,FALSE))*VLOOKUP(SOYLD2!BP$4,'[1]INTERNAL PARAMETERS-1'!$B$5:$J$44,8,FALSE)*VLOOKUP(SOYLD2!BP$4,'[1]INTERNAL PARAMETERS-1'!$B$5:$J$44,3,FALSE)</f>
        <v>4.7748224399061191E-3</v>
      </c>
      <c r="BQ175" s="44">
        <f>SOYLD1!BQ175*VLOOKUP(SOYLD2!BQ$4,'[1]INTERNAL PARAMETERS-1'!$B$5:$J$44,5,FALSE)*VLOOKUP(SOYLD2!BQ$4,'[1]INTERNAL PARAMETERS-1'!$B$5:$J$44,6,FALSE)*VLOOKUP(SOYLD2!BQ$4,'[1]INTERNAL PARAMETERS-1'!$B$5:$J$44,3,FALSE) + SOYLD1!BQ175*(1-VLOOKUP(SOYLD2!BQ$4,'[1]INTERNAL PARAMETERS-1'!$B$5:$J$44,5,FALSE))*VLOOKUP(SOYLD2!BQ$4,'[1]INTERNAL PARAMETERS-1'!$B$5:$J$44,8,FALSE)*VLOOKUP(SOYLD2!BQ$4,'[1]INTERNAL PARAMETERS-1'!$B$5:$J$44,3,FALSE)</f>
        <v>0.33618872828111829</v>
      </c>
      <c r="BR175" s="44">
        <f>SOYLD1!BR175*VLOOKUP(SOYLD2!BR$4,'[1]INTERNAL PARAMETERS-1'!$B$5:$J$44,5,FALSE)*VLOOKUP(SOYLD2!BR$4,'[1]INTERNAL PARAMETERS-1'!$B$5:$J$44,6,FALSE)*VLOOKUP(SOYLD2!BR$4,'[1]INTERNAL PARAMETERS-1'!$B$5:$J$44,3,FALSE) + SOYLD1!BR175*(1-VLOOKUP(SOYLD2!BR$4,'[1]INTERNAL PARAMETERS-1'!$B$5:$J$44,5,FALSE))*VLOOKUP(SOYLD2!BR$4,'[1]INTERNAL PARAMETERS-1'!$B$5:$J$44,8,FALSE)*VLOOKUP(SOYLD2!BR$4,'[1]INTERNAL PARAMETERS-1'!$B$5:$J$44,3,FALSE)</f>
        <v>1.4432005614937815E-2</v>
      </c>
      <c r="BS175" s="44">
        <f>SOYLD1!BS175*VLOOKUP(SOYLD2!BS$4,'[1]INTERNAL PARAMETERS-1'!$B$5:$J$44,5,FALSE)*VLOOKUP(SOYLD2!BS$4,'[1]INTERNAL PARAMETERS-1'!$B$5:$J$44,6,FALSE)*VLOOKUP(SOYLD2!BS$4,'[1]INTERNAL PARAMETERS-1'!$B$5:$J$44,3,FALSE) + SOYLD1!BS175*(1-VLOOKUP(SOYLD2!BS$4,'[1]INTERNAL PARAMETERS-1'!$B$5:$J$44,5,FALSE))*VLOOKUP(SOYLD2!BS$4,'[1]INTERNAL PARAMETERS-1'!$B$5:$J$44,8,FALSE)*VLOOKUP(SOYLD2!BS$4,'[1]INTERNAL PARAMETERS-1'!$B$5:$J$44,3,FALSE)</f>
        <v>7.1566549372575037E-4</v>
      </c>
      <c r="BT175" s="44">
        <f>SOYLD1!BT175*VLOOKUP(SOYLD2!BT$4,'[1]INTERNAL PARAMETERS-1'!$B$5:$J$44,5,FALSE)*VLOOKUP(SOYLD2!BT$4,'[1]INTERNAL PARAMETERS-1'!$B$5:$J$44,6,FALSE)*VLOOKUP(SOYLD2!BT$4,'[1]INTERNAL PARAMETERS-1'!$B$5:$J$44,3,FALSE) + SOYLD1!BT175*(1-VLOOKUP(SOYLD2!BT$4,'[1]INTERNAL PARAMETERS-1'!$B$5:$J$44,5,FALSE))*VLOOKUP(SOYLD2!BT$4,'[1]INTERNAL PARAMETERS-1'!$B$5:$J$44,8,FALSE)*VLOOKUP(SOYLD2!BT$4,'[1]INTERNAL PARAMETERS-1'!$B$5:$J$44,3,FALSE)</f>
        <v>0</v>
      </c>
      <c r="BU175" s="44">
        <f>SOYLD1!BU175*VLOOKUP(SOYLD2!BU$4,'[1]INTERNAL PARAMETERS-1'!$B$5:$J$44,5,FALSE)*VLOOKUP(SOYLD2!BU$4,'[1]INTERNAL PARAMETERS-1'!$B$5:$J$44,6,FALSE)*VLOOKUP(SOYLD2!BU$4,'[1]INTERNAL PARAMETERS-1'!$B$5:$J$44,3,FALSE) + SOYLD1!BU175*(1-VLOOKUP(SOYLD2!BU$4,'[1]INTERNAL PARAMETERS-1'!$B$5:$J$44,5,FALSE))*VLOOKUP(SOYLD2!BU$4,'[1]INTERNAL PARAMETERS-1'!$B$5:$J$44,8,FALSE)*VLOOKUP(SOYLD2!BU$4,'[1]INTERNAL PARAMETERS-1'!$B$5:$J$44,3,FALSE)</f>
        <v>0</v>
      </c>
      <c r="BV175" s="44">
        <f>SOYLD1!BV175*VLOOKUP(SOYLD2!BV$4,'[1]INTERNAL PARAMETERS-1'!$B$5:$J$44,5,FALSE)*VLOOKUP(SOYLD2!BV$4,'[1]INTERNAL PARAMETERS-1'!$B$5:$J$44,6,FALSE)*VLOOKUP(SOYLD2!BV$4,'[1]INTERNAL PARAMETERS-1'!$B$5:$J$44,3,FALSE) + SOYLD1!BV175*(1-VLOOKUP(SOYLD2!BV$4,'[1]INTERNAL PARAMETERS-1'!$B$5:$J$44,5,FALSE))*VLOOKUP(SOYLD2!BV$4,'[1]INTERNAL PARAMETERS-1'!$B$5:$J$44,8,FALSE)*VLOOKUP(SOYLD2!BV$4,'[1]INTERNAL PARAMETERS-1'!$B$5:$J$44,3,FALSE)</f>
        <v>0</v>
      </c>
      <c r="BW175" s="44">
        <f>SOYLD1!BW175*VLOOKUP(SOYLD2!BW$4,'[1]INTERNAL PARAMETERS-1'!$B$5:$J$44,5,FALSE)*VLOOKUP(SOYLD2!BW$4,'[1]INTERNAL PARAMETERS-1'!$B$5:$J$44,6,FALSE)*VLOOKUP(SOYLD2!BW$4,'[1]INTERNAL PARAMETERS-1'!$B$5:$J$44,3,FALSE) + SOYLD1!BW175*(1-VLOOKUP(SOYLD2!BW$4,'[1]INTERNAL PARAMETERS-1'!$B$5:$J$44,5,FALSE))*VLOOKUP(SOYLD2!BW$4,'[1]INTERNAL PARAMETERS-1'!$B$5:$J$44,8,FALSE)*VLOOKUP(SOYLD2!BW$4,'[1]INTERNAL PARAMETERS-1'!$B$5:$J$44,3,FALSE)</f>
        <v>0</v>
      </c>
      <c r="BX175" s="44">
        <f>SOYLD1!BX175*VLOOKUP(SOYLD2!BX$4,'[1]INTERNAL PARAMETERS-1'!$B$5:$J$44,5,FALSE)*VLOOKUP(SOYLD2!BX$4,'[1]INTERNAL PARAMETERS-1'!$B$5:$J$44,6,FALSE)*VLOOKUP(SOYLD2!BX$4,'[1]INTERNAL PARAMETERS-1'!$B$5:$J$44,3,FALSE) + SOYLD1!BX175*(1-VLOOKUP(SOYLD2!BX$4,'[1]INTERNAL PARAMETERS-1'!$B$5:$J$44,5,FALSE))*VLOOKUP(SOYLD2!BX$4,'[1]INTERNAL PARAMETERS-1'!$B$5:$J$44,8,FALSE)*VLOOKUP(SOYLD2!BX$4,'[1]INTERNAL PARAMETERS-1'!$B$5:$J$44,3,FALSE)</f>
        <v>0</v>
      </c>
      <c r="BY175" s="44">
        <f>SOYLD1!BY175*VLOOKUP(SOYLD2!BY$4,'[1]INTERNAL PARAMETERS-1'!$B$5:$J$44,5,FALSE)*VLOOKUP(SOYLD2!BY$4,'[1]INTERNAL PARAMETERS-1'!$B$5:$J$44,6,FALSE)*VLOOKUP(SOYLD2!BY$4,'[1]INTERNAL PARAMETERS-1'!$B$5:$J$44,3,FALSE) + SOYLD1!BY175*(1-VLOOKUP(SOYLD2!BY$4,'[1]INTERNAL PARAMETERS-1'!$B$5:$J$44,5,FALSE))*VLOOKUP(SOYLD2!BY$4,'[1]INTERNAL PARAMETERS-1'!$B$5:$J$44,8,FALSE)*VLOOKUP(SOYLD2!BY$4,'[1]INTERNAL PARAMETERS-1'!$B$5:$J$44,3,FALSE)</f>
        <v>0</v>
      </c>
      <c r="BZ175" s="44">
        <f>SOYLD1!BZ175*VLOOKUP(SOYLD2!BZ$4,'[1]INTERNAL PARAMETERS-1'!$B$5:$J$44,5,FALSE)*VLOOKUP(SOYLD2!BZ$4,'[1]INTERNAL PARAMETERS-1'!$B$5:$J$44,6,FALSE)*VLOOKUP(SOYLD2!BZ$4,'[1]INTERNAL PARAMETERS-1'!$B$5:$J$44,3,FALSE) + SOYLD1!BZ175*(1-VLOOKUP(SOYLD2!BZ$4,'[1]INTERNAL PARAMETERS-1'!$B$5:$J$44,5,FALSE))*VLOOKUP(SOYLD2!BZ$4,'[1]INTERNAL PARAMETERS-1'!$B$5:$J$44,8,FALSE)*VLOOKUP(SOYLD2!BZ$4,'[1]INTERNAL PARAMETERS-1'!$B$5:$J$44,3,FALSE)</f>
        <v>5.1185375448744371E-4</v>
      </c>
      <c r="CA175" s="44">
        <f>SOYLD1!CA175*VLOOKUP(SOYLD2!CA$4,'[1]INTERNAL PARAMETERS-1'!$B$5:$J$44,5,FALSE)*VLOOKUP(SOYLD2!CA$4,'[1]INTERNAL PARAMETERS-1'!$B$5:$J$44,6,FALSE)*VLOOKUP(SOYLD2!CA$4,'[1]INTERNAL PARAMETERS-1'!$B$5:$J$44,3,FALSE) + SOYLD1!CA175*(1-VLOOKUP(SOYLD2!CA$4,'[1]INTERNAL PARAMETERS-1'!$B$5:$J$44,5,FALSE))*VLOOKUP(SOYLD2!CA$4,'[1]INTERNAL PARAMETERS-1'!$B$5:$J$44,8,FALSE)*VLOOKUP(SOYLD2!CA$4,'[1]INTERNAL PARAMETERS-1'!$B$5:$J$44,3,FALSE)</f>
        <v>0</v>
      </c>
      <c r="CB175" s="44">
        <f>SOYLD1!CB175*VLOOKUP(SOYLD2!CB$4,'[1]INTERNAL PARAMETERS-1'!$B$5:$J$44,5,FALSE)*VLOOKUP(SOYLD2!CB$4,'[1]INTERNAL PARAMETERS-1'!$B$5:$J$44,6,FALSE)*VLOOKUP(SOYLD2!CB$4,'[1]INTERNAL PARAMETERS-1'!$B$5:$J$44,3,FALSE) + SOYLD1!CB175*(1-VLOOKUP(SOYLD2!CB$4,'[1]INTERNAL PARAMETERS-1'!$B$5:$J$44,5,FALSE))*VLOOKUP(SOYLD2!CB$4,'[1]INTERNAL PARAMETERS-1'!$B$5:$J$44,8,FALSE)*VLOOKUP(SOYLD2!CB$4,'[1]INTERNAL PARAMETERS-1'!$B$5:$J$44,3,FALSE)</f>
        <v>0</v>
      </c>
      <c r="CC175" s="44">
        <f>SOYLD1!CC175*VLOOKUP(SOYLD2!CC$4,'[1]INTERNAL PARAMETERS-1'!$B$5:$J$44,5,FALSE)*VLOOKUP(SOYLD2!CC$4,'[1]INTERNAL PARAMETERS-1'!$B$5:$J$44,6,FALSE)*VLOOKUP(SOYLD2!CC$4,'[1]INTERNAL PARAMETERS-1'!$B$5:$J$44,3,FALSE) + SOYLD1!CC175*(1-VLOOKUP(SOYLD2!CC$4,'[1]INTERNAL PARAMETERS-1'!$B$5:$J$44,5,FALSE))*VLOOKUP(SOYLD2!CC$4,'[1]INTERNAL PARAMETERS-1'!$B$5:$J$44,8,FALSE)*VLOOKUP(SOYLD2!CC$4,'[1]INTERNAL PARAMETERS-1'!$B$5:$J$44,3,FALSE)</f>
        <v>2.5948091841597925E-3</v>
      </c>
      <c r="CD175" s="44">
        <f>SOYLD1!CD175*VLOOKUP(SOYLD2!CD$4,'[1]INTERNAL PARAMETERS-1'!$B$5:$J$44,5,FALSE)*VLOOKUP(SOYLD2!CD$4,'[1]INTERNAL PARAMETERS-1'!$B$5:$J$44,6,FALSE)*VLOOKUP(SOYLD2!CD$4,'[1]INTERNAL PARAMETERS-1'!$B$5:$J$44,3,FALSE) + SOYLD1!CD175*(1-VLOOKUP(SOYLD2!CD$4,'[1]INTERNAL PARAMETERS-1'!$B$5:$J$44,5,FALSE))*VLOOKUP(SOYLD2!CD$4,'[1]INTERNAL PARAMETERS-1'!$B$5:$J$44,8,FALSE)*VLOOKUP(SOYLD2!CD$4,'[1]INTERNAL PARAMETERS-1'!$B$5:$J$44,3,FALSE)</f>
        <v>3.7855725894935287E-3</v>
      </c>
      <c r="CE175" s="44">
        <f>SOYLD1!CE175*VLOOKUP(SOYLD2!CE$4,'[1]INTERNAL PARAMETERS-1'!$B$5:$J$44,5,FALSE)*VLOOKUP(SOYLD2!CE$4,'[1]INTERNAL PARAMETERS-1'!$B$5:$J$44,6,FALSE)*VLOOKUP(SOYLD2!CE$4,'[1]INTERNAL PARAMETERS-1'!$B$5:$J$44,3,FALSE) + SOYLD1!CE175*(1-VLOOKUP(SOYLD2!CE$4,'[1]INTERNAL PARAMETERS-1'!$B$5:$J$44,5,FALSE))*VLOOKUP(SOYLD2!CE$4,'[1]INTERNAL PARAMETERS-1'!$B$5:$J$44,8,FALSE)*VLOOKUP(SOYLD2!CE$4,'[1]INTERNAL PARAMETERS-1'!$B$5:$J$44,3,FALSE)</f>
        <v>7.7418052804868083E-3</v>
      </c>
      <c r="CF175" s="44">
        <f>SOYLD1!CF175*VLOOKUP(SOYLD2!CF$4,'[1]INTERNAL PARAMETERS-1'!$B$5:$J$44,5,FALSE)*VLOOKUP(SOYLD2!CF$4,'[1]INTERNAL PARAMETERS-1'!$B$5:$J$44,6,FALSE)*VLOOKUP(SOYLD2!CF$4,'[1]INTERNAL PARAMETERS-1'!$B$5:$J$44,3,FALSE) + SOYLD1!CF175*(1-VLOOKUP(SOYLD2!CF$4,'[1]INTERNAL PARAMETERS-1'!$B$5:$J$44,5,FALSE))*VLOOKUP(SOYLD2!CF$4,'[1]INTERNAL PARAMETERS-1'!$B$5:$J$44,8,FALSE)*VLOOKUP(SOYLD2!CF$4,'[1]INTERNAL PARAMETERS-1'!$B$5:$J$44,3,FALSE)</f>
        <v>5.3230627549328419E-3</v>
      </c>
      <c r="CG175" s="44">
        <f>SOYLD1!CG175*VLOOKUP(SOYLD2!CG$4,'[1]INTERNAL PARAMETERS-1'!$B$5:$J$44,5,FALSE)*VLOOKUP(SOYLD2!CG$4,'[1]INTERNAL PARAMETERS-1'!$B$5:$J$44,6,FALSE)*VLOOKUP(SOYLD2!CG$4,'[1]INTERNAL PARAMETERS-1'!$B$5:$J$44,3,FALSE) + SOYLD1!CG175*(1-VLOOKUP(SOYLD2!CG$4,'[1]INTERNAL PARAMETERS-1'!$B$5:$J$44,5,FALSE))*VLOOKUP(SOYLD2!CG$4,'[1]INTERNAL PARAMETERS-1'!$B$5:$J$44,8,FALSE)*VLOOKUP(SOYLD2!CG$4,'[1]INTERNAL PARAMETERS-1'!$B$5:$J$44,3,FALSE)</f>
        <v>0</v>
      </c>
      <c r="CH175" s="43">
        <f>SOYLD1!CH175*VLOOKUP(SOYLD2!CH$4,'[1]INTERNAL PARAMETERS-1'!$B$5:$J$44,5,FALSE)*VLOOKUP(SOYLD2!CH$4,'[1]INTERNAL PARAMETERS-1'!$B$5:$J$44,6,FALSE)*VLOOKUP(SOYLD2!CH$4,'[1]INTERNAL PARAMETERS-1'!$B$5:$J$44,3,FALSE) + SOYLD1!CH175*(1-VLOOKUP(SOYLD2!CH$4,'[1]INTERNAL PARAMETERS-1'!$B$5:$J$44,5,FALSE))*VLOOKUP(SOYLD2!CH$4,'[1]INTERNAL PARAMETERS-1'!$B$5:$J$44,8,FALSE)*VLOOKUP(SOYLD2!CH$4,'[1]INTERNAL PARAMETERS-1'!$B$5:$J$44,3,FALSE)</f>
        <v>0</v>
      </c>
      <c r="CJ175" s="45">
        <f t="shared" si="4"/>
        <v>161.18115859489106</v>
      </c>
      <c r="CK175" s="43">
        <f t="shared" si="5"/>
        <v>4.2368571658811955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'S Opt'!X176</f>
        <v>331.87681902169163</v>
      </c>
      <c r="F176" s="56">
        <f>'[1]INTERNAL PARAMETERS-1'!M14</f>
        <v>39.424999999999997</v>
      </c>
      <c r="G176" s="45">
        <f>SOYLD1!G176*VLOOKUP(SOYLD2!G$4,'[1]INTERNAL PARAMETERS-1'!$B$5:$J$44,5,FALSE)*VLOOKUP(SOYLD2!G$4,'[1]INTERNAL PARAMETERS-1'!$B$5:$J$44,7,FALSE)*SOYLD2!$F176 + SOYLD1!G176*(1-VLOOKUP(SOYLD2!G$4,'[1]INTERNAL PARAMETERS-1'!$B$5:$J$44,5,FALSE))*VLOOKUP(SOYLD2!G$4,'[1]INTERNAL PARAMETERS-1'!$B$5:$J$44,9,FALSE)*SOYLD2!$F176</f>
        <v>32.453345268935912</v>
      </c>
      <c r="H176" s="44">
        <f>SOYLD1!H176*VLOOKUP(SOYLD2!H$4,'[1]INTERNAL PARAMETERS-1'!$B$5:$J$44,5,FALSE)*VLOOKUP(SOYLD2!H$4,'[1]INTERNAL PARAMETERS-1'!$B$5:$J$44,7,FALSE)*SOYLD2!$F176 + SOYLD1!H176*(1-VLOOKUP(SOYLD2!H$4,'[1]INTERNAL PARAMETERS-1'!$B$5:$J$44,5,FALSE))*VLOOKUP(SOYLD2!H$4,'[1]INTERNAL PARAMETERS-1'!$B$5:$J$44,9,FALSE)*SOYLD2!$F176</f>
        <v>19.571108007366295</v>
      </c>
      <c r="I176" s="44">
        <f>SOYLD1!I176*VLOOKUP(SOYLD2!I$4,'[1]INTERNAL PARAMETERS-1'!$B$5:$J$44,5,FALSE)*VLOOKUP(SOYLD2!I$4,'[1]INTERNAL PARAMETERS-1'!$B$5:$J$44,7,FALSE)*SOYLD2!$F176 + SOYLD1!I176*(1-VLOOKUP(SOYLD2!I$4,'[1]INTERNAL PARAMETERS-1'!$B$5:$J$44,5,FALSE))*VLOOKUP(SOYLD2!I$4,'[1]INTERNAL PARAMETERS-1'!$B$5:$J$44,9,FALSE)*SOYLD2!$F176</f>
        <v>30.173387103475907</v>
      </c>
      <c r="J176" s="44">
        <f>SOYLD1!J176*VLOOKUP(SOYLD2!J$4,'[1]INTERNAL PARAMETERS-1'!$B$5:$J$44,5,FALSE)*VLOOKUP(SOYLD2!J$4,'[1]INTERNAL PARAMETERS-1'!$B$5:$J$44,7,FALSE)*SOYLD2!$F176 + SOYLD1!J176*(1-VLOOKUP(SOYLD2!J$4,'[1]INTERNAL PARAMETERS-1'!$B$5:$J$44,5,FALSE))*VLOOKUP(SOYLD2!J$4,'[1]INTERNAL PARAMETERS-1'!$B$5:$J$44,9,FALSE)*SOYLD2!$F176</f>
        <v>0</v>
      </c>
      <c r="K176" s="44">
        <f>SOYLD1!K176*VLOOKUP(SOYLD2!K$4,'[1]INTERNAL PARAMETERS-1'!$B$5:$J$44,5,FALSE)*VLOOKUP(SOYLD2!K$4,'[1]INTERNAL PARAMETERS-1'!$B$5:$J$44,7,FALSE)*SOYLD2!$F176 + SOYLD1!K176*(1-VLOOKUP(SOYLD2!K$4,'[1]INTERNAL PARAMETERS-1'!$B$5:$J$44,5,FALSE))*VLOOKUP(SOYLD2!K$4,'[1]INTERNAL PARAMETERS-1'!$B$5:$J$44,9,FALSE)*SOYLD2!$F176</f>
        <v>0</v>
      </c>
      <c r="L176" s="44">
        <f>SOYLD1!L176*VLOOKUP(SOYLD2!L$4,'[1]INTERNAL PARAMETERS-1'!$B$5:$J$44,5,FALSE)*VLOOKUP(SOYLD2!L$4,'[1]INTERNAL PARAMETERS-1'!$B$5:$J$44,7,FALSE)*SOYLD2!$F176 + SOYLD1!L176*(1-VLOOKUP(SOYLD2!L$4,'[1]INTERNAL PARAMETERS-1'!$B$5:$J$44,5,FALSE))*VLOOKUP(SOYLD2!L$4,'[1]INTERNAL PARAMETERS-1'!$B$5:$J$44,9,FALSE)*SOYLD2!$F176</f>
        <v>0</v>
      </c>
      <c r="M176" s="44">
        <f>SOYLD1!M176*VLOOKUP(SOYLD2!M$4,'[1]INTERNAL PARAMETERS-1'!$B$5:$J$44,5,FALSE)*VLOOKUP(SOYLD2!M$4,'[1]INTERNAL PARAMETERS-1'!$B$5:$J$44,7,FALSE)*SOYLD2!$F176 + SOYLD1!M176*(1-VLOOKUP(SOYLD2!M$4,'[1]INTERNAL PARAMETERS-1'!$B$5:$J$44,5,FALSE))*VLOOKUP(SOYLD2!M$4,'[1]INTERNAL PARAMETERS-1'!$B$5:$J$44,9,FALSE)*SOYLD2!$F176</f>
        <v>0.78828537682303712</v>
      </c>
      <c r="N176" s="44">
        <f>SOYLD1!N176*VLOOKUP(SOYLD2!N$4,'[1]INTERNAL PARAMETERS-1'!$B$5:$J$44,5,FALSE)*VLOOKUP(SOYLD2!N$4,'[1]INTERNAL PARAMETERS-1'!$B$5:$J$44,7,FALSE)*SOYLD2!$F176 + SOYLD1!N176*(1-VLOOKUP(SOYLD2!N$4,'[1]INTERNAL PARAMETERS-1'!$B$5:$J$44,5,FALSE))*VLOOKUP(SOYLD2!N$4,'[1]INTERNAL PARAMETERS-1'!$B$5:$J$44,9,FALSE)*SOYLD2!$F176</f>
        <v>7.8057326196626045E-2</v>
      </c>
      <c r="O176" s="44">
        <f>SOYLD1!O176*VLOOKUP(SOYLD2!O$4,'[1]INTERNAL PARAMETERS-1'!$B$5:$J$44,5,FALSE)*VLOOKUP(SOYLD2!O$4,'[1]INTERNAL PARAMETERS-1'!$B$5:$J$44,7,FALSE)*SOYLD2!$F176 + SOYLD1!O176*(1-VLOOKUP(SOYLD2!O$4,'[1]INTERNAL PARAMETERS-1'!$B$5:$J$44,5,FALSE))*VLOOKUP(SOYLD2!O$4,'[1]INTERNAL PARAMETERS-1'!$B$5:$J$44,9,FALSE)*SOYLD2!$F176</f>
        <v>0</v>
      </c>
      <c r="P176" s="44">
        <f>SOYLD1!P176*VLOOKUP(SOYLD2!P$4,'[1]INTERNAL PARAMETERS-1'!$B$5:$J$44,5,FALSE)*VLOOKUP(SOYLD2!P$4,'[1]INTERNAL PARAMETERS-1'!$B$5:$J$44,7,FALSE)*SOYLD2!$F176 + SOYLD1!P176*(1-VLOOKUP(SOYLD2!P$4,'[1]INTERNAL PARAMETERS-1'!$B$5:$J$44,5,FALSE))*VLOOKUP(SOYLD2!P$4,'[1]INTERNAL PARAMETERS-1'!$B$5:$J$44,9,FALSE)*SOYLD2!$F176</f>
        <v>0</v>
      </c>
      <c r="Q176" s="44">
        <f>SOYLD1!Q176*VLOOKUP(SOYLD2!Q$4,'[1]INTERNAL PARAMETERS-1'!$B$5:$J$44,5,FALSE)*VLOOKUP(SOYLD2!Q$4,'[1]INTERNAL PARAMETERS-1'!$B$5:$J$44,7,FALSE)*SOYLD2!$F176 + SOYLD1!Q176*(1-VLOOKUP(SOYLD2!Q$4,'[1]INTERNAL PARAMETERS-1'!$B$5:$J$44,5,FALSE))*VLOOKUP(SOYLD2!Q$4,'[1]INTERNAL PARAMETERS-1'!$B$5:$J$44,9,FALSE)*SOYLD2!$F176</f>
        <v>0</v>
      </c>
      <c r="R176" s="44">
        <f>SOYLD1!R176*VLOOKUP(SOYLD2!R$4,'[1]INTERNAL PARAMETERS-1'!$B$5:$J$44,5,FALSE)*VLOOKUP(SOYLD2!R$4,'[1]INTERNAL PARAMETERS-1'!$B$5:$J$44,7,FALSE)*SOYLD2!$F176 + SOYLD1!R176*(1-VLOOKUP(SOYLD2!R$4,'[1]INTERNAL PARAMETERS-1'!$B$5:$J$44,5,FALSE))*VLOOKUP(SOYLD2!R$4,'[1]INTERNAL PARAMETERS-1'!$B$5:$J$44,9,FALSE)*SOYLD2!$F176</f>
        <v>0.2350976888238657</v>
      </c>
      <c r="S176" s="44">
        <f>SOYLD1!S176*VLOOKUP(SOYLD2!S$4,'[1]INTERNAL PARAMETERS-1'!$B$5:$J$44,5,FALSE)*VLOOKUP(SOYLD2!S$4,'[1]INTERNAL PARAMETERS-1'!$B$5:$J$44,7,FALSE)*SOYLD2!$F176 + SOYLD1!S176*(1-VLOOKUP(SOYLD2!S$4,'[1]INTERNAL PARAMETERS-1'!$B$5:$J$44,5,FALSE))*VLOOKUP(SOYLD2!S$4,'[1]INTERNAL PARAMETERS-1'!$B$5:$J$44,9,FALSE)*SOYLD2!$F176</f>
        <v>4.9688292985504798</v>
      </c>
      <c r="T176" s="44">
        <f>SOYLD1!T176*VLOOKUP(SOYLD2!T$4,'[1]INTERNAL PARAMETERS-1'!$B$5:$J$44,5,FALSE)*VLOOKUP(SOYLD2!T$4,'[1]INTERNAL PARAMETERS-1'!$B$5:$J$44,7,FALSE)*SOYLD2!$F176 + SOYLD1!T176*(1-VLOOKUP(SOYLD2!T$4,'[1]INTERNAL PARAMETERS-1'!$B$5:$J$44,5,FALSE))*VLOOKUP(SOYLD2!T$4,'[1]INTERNAL PARAMETERS-1'!$B$5:$J$44,9,FALSE)*SOYLD2!$F176</f>
        <v>0.7713946650879242</v>
      </c>
      <c r="U176" s="44">
        <f>SOYLD1!U176*VLOOKUP(SOYLD2!U$4,'[1]INTERNAL PARAMETERS-1'!$B$5:$J$44,5,FALSE)*VLOOKUP(SOYLD2!U$4,'[1]INTERNAL PARAMETERS-1'!$B$5:$J$44,7,FALSE)*SOYLD2!$F176 + SOYLD1!U176*(1-VLOOKUP(SOYLD2!U$4,'[1]INTERNAL PARAMETERS-1'!$B$5:$J$44,5,FALSE))*VLOOKUP(SOYLD2!U$4,'[1]INTERNAL PARAMETERS-1'!$B$5:$J$44,9,FALSE)*SOYLD2!$F176</f>
        <v>0.66412140053690727</v>
      </c>
      <c r="V176" s="44">
        <f>SOYLD1!V176*VLOOKUP(SOYLD2!V$4,'[1]INTERNAL PARAMETERS-1'!$B$5:$J$44,5,FALSE)*VLOOKUP(SOYLD2!V$4,'[1]INTERNAL PARAMETERS-1'!$B$5:$J$44,7,FALSE)*SOYLD2!$F176 + SOYLD1!V176*(1-VLOOKUP(SOYLD2!V$4,'[1]INTERNAL PARAMETERS-1'!$B$5:$J$44,5,FALSE))*VLOOKUP(SOYLD2!V$4,'[1]INTERNAL PARAMETERS-1'!$B$5:$J$44,9,FALSE)*SOYLD2!$F176</f>
        <v>3.0122822324489205</v>
      </c>
      <c r="W176" s="44">
        <f>SOYLD1!W176*VLOOKUP(SOYLD2!W$4,'[1]INTERNAL PARAMETERS-1'!$B$5:$J$44,5,FALSE)*VLOOKUP(SOYLD2!W$4,'[1]INTERNAL PARAMETERS-1'!$B$5:$J$44,7,FALSE)*SOYLD2!$F176 + SOYLD1!W176*(1-VLOOKUP(SOYLD2!W$4,'[1]INTERNAL PARAMETERS-1'!$B$5:$J$44,5,FALSE))*VLOOKUP(SOYLD2!W$4,'[1]INTERNAL PARAMETERS-1'!$B$5:$J$44,9,FALSE)*SOYLD2!$F176</f>
        <v>0</v>
      </c>
      <c r="X176" s="44">
        <f>SOYLD1!X176*VLOOKUP(SOYLD2!X$4,'[1]INTERNAL PARAMETERS-1'!$B$5:$J$44,5,FALSE)*VLOOKUP(SOYLD2!X$4,'[1]INTERNAL PARAMETERS-1'!$B$5:$J$44,7,FALSE)*SOYLD2!$F176 + SOYLD1!X176*(1-VLOOKUP(SOYLD2!X$4,'[1]INTERNAL PARAMETERS-1'!$B$5:$J$44,5,FALSE))*VLOOKUP(SOYLD2!X$4,'[1]INTERNAL PARAMETERS-1'!$B$5:$J$44,9,FALSE)*SOYLD2!$F176</f>
        <v>0</v>
      </c>
      <c r="Y176" s="44">
        <f>SOYLD1!Y176*VLOOKUP(SOYLD2!Y$4,'[1]INTERNAL PARAMETERS-1'!$B$5:$J$44,5,FALSE)*VLOOKUP(SOYLD2!Y$4,'[1]INTERNAL PARAMETERS-1'!$B$5:$J$44,7,FALSE)*SOYLD2!$F176 + SOYLD1!Y176*(1-VLOOKUP(SOYLD2!Y$4,'[1]INTERNAL PARAMETERS-1'!$B$5:$J$44,5,FALSE))*VLOOKUP(SOYLD2!Y$4,'[1]INTERNAL PARAMETERS-1'!$B$5:$J$44,9,FALSE)*SOYLD2!$F176</f>
        <v>0</v>
      </c>
      <c r="Z176" s="44">
        <f>SOYLD1!Z176*VLOOKUP(SOYLD2!Z$4,'[1]INTERNAL PARAMETERS-1'!$B$5:$J$44,5,FALSE)*VLOOKUP(SOYLD2!Z$4,'[1]INTERNAL PARAMETERS-1'!$B$5:$J$44,7,FALSE)*SOYLD2!$F176 + SOYLD1!Z176*(1-VLOOKUP(SOYLD2!Z$4,'[1]INTERNAL PARAMETERS-1'!$B$5:$J$44,5,FALSE))*VLOOKUP(SOYLD2!Z$4,'[1]INTERNAL PARAMETERS-1'!$B$5:$J$44,9,FALSE)*SOYLD2!$F176</f>
        <v>0</v>
      </c>
      <c r="AA176" s="44">
        <f>SOYLD1!AA176*VLOOKUP(SOYLD2!AA$4,'[1]INTERNAL PARAMETERS-1'!$B$5:$J$44,5,FALSE)*VLOOKUP(SOYLD2!AA$4,'[1]INTERNAL PARAMETERS-1'!$B$5:$J$44,7,FALSE)*SOYLD2!$F176 + SOYLD1!AA176*(1-VLOOKUP(SOYLD2!AA$4,'[1]INTERNAL PARAMETERS-1'!$B$5:$J$44,5,FALSE))*VLOOKUP(SOYLD2!AA$4,'[1]INTERNAL PARAMETERS-1'!$B$5:$J$44,9,FALSE)*SOYLD2!$F176</f>
        <v>0</v>
      </c>
      <c r="AB176" s="44">
        <f>SOYLD1!AB176*VLOOKUP(SOYLD2!AB$4,'[1]INTERNAL PARAMETERS-1'!$B$5:$J$44,5,FALSE)*VLOOKUP(SOYLD2!AB$4,'[1]INTERNAL PARAMETERS-1'!$B$5:$J$44,7,FALSE)*SOYLD2!$F176 + SOYLD1!AB176*(1-VLOOKUP(SOYLD2!AB$4,'[1]INTERNAL PARAMETERS-1'!$B$5:$J$44,5,FALSE))*VLOOKUP(SOYLD2!AB$4,'[1]INTERNAL PARAMETERS-1'!$B$5:$J$44,9,FALSE)*SOYLD2!$F176</f>
        <v>0</v>
      </c>
      <c r="AC176" s="44">
        <f>SOYLD1!AC176*VLOOKUP(SOYLD2!AC$4,'[1]INTERNAL PARAMETERS-1'!$B$5:$J$44,5,FALSE)*VLOOKUP(SOYLD2!AC$4,'[1]INTERNAL PARAMETERS-1'!$B$5:$J$44,7,FALSE)*SOYLD2!$F176 + SOYLD1!AC176*(1-VLOOKUP(SOYLD2!AC$4,'[1]INTERNAL PARAMETERS-1'!$B$5:$J$44,5,FALSE))*VLOOKUP(SOYLD2!AC$4,'[1]INTERNAL PARAMETERS-1'!$B$5:$J$44,9,FALSE)*SOYLD2!$F176</f>
        <v>0</v>
      </c>
      <c r="AD176" s="44">
        <f>SOYLD1!AD176*VLOOKUP(SOYLD2!AD$4,'[1]INTERNAL PARAMETERS-1'!$B$5:$J$44,5,FALSE)*VLOOKUP(SOYLD2!AD$4,'[1]INTERNAL PARAMETERS-1'!$B$5:$J$44,7,FALSE)*SOYLD2!$F176 + SOYLD1!AD176*(1-VLOOKUP(SOYLD2!AD$4,'[1]INTERNAL PARAMETERS-1'!$B$5:$J$44,5,FALSE))*VLOOKUP(SOYLD2!AD$4,'[1]INTERNAL PARAMETERS-1'!$B$5:$J$44,9,FALSE)*SOYLD2!$F176</f>
        <v>0</v>
      </c>
      <c r="AE176" s="44">
        <f>SOYLD1!AE176*VLOOKUP(SOYLD2!AE$4,'[1]INTERNAL PARAMETERS-1'!$B$5:$J$44,5,FALSE)*VLOOKUP(SOYLD2!AE$4,'[1]INTERNAL PARAMETERS-1'!$B$5:$J$44,7,FALSE)*SOYLD2!$F176 + SOYLD1!AE176*(1-VLOOKUP(SOYLD2!AE$4,'[1]INTERNAL PARAMETERS-1'!$B$5:$J$44,5,FALSE))*VLOOKUP(SOYLD2!AE$4,'[1]INTERNAL PARAMETERS-1'!$B$5:$J$44,9,FALSE)*SOYLD2!$F176</f>
        <v>0</v>
      </c>
      <c r="AF176" s="44">
        <f>SOYLD1!AF176*VLOOKUP(SOYLD2!AF$4,'[1]INTERNAL PARAMETERS-1'!$B$5:$J$44,5,FALSE)*VLOOKUP(SOYLD2!AF$4,'[1]INTERNAL PARAMETERS-1'!$B$5:$J$44,7,FALSE)*SOYLD2!$F176 + SOYLD1!AF176*(1-VLOOKUP(SOYLD2!AF$4,'[1]INTERNAL PARAMETERS-1'!$B$5:$J$44,5,FALSE))*VLOOKUP(SOYLD2!AF$4,'[1]INTERNAL PARAMETERS-1'!$B$5:$J$44,9,FALSE)*SOYLD2!$F176</f>
        <v>0</v>
      </c>
      <c r="AG176" s="44">
        <f>SOYLD1!AG176*VLOOKUP(SOYLD2!AG$4,'[1]INTERNAL PARAMETERS-1'!$B$5:$J$44,5,FALSE)*VLOOKUP(SOYLD2!AG$4,'[1]INTERNAL PARAMETERS-1'!$B$5:$J$44,7,FALSE)*SOYLD2!$F176 + SOYLD1!AG176*(1-VLOOKUP(SOYLD2!AG$4,'[1]INTERNAL PARAMETERS-1'!$B$5:$J$44,5,FALSE))*VLOOKUP(SOYLD2!AG$4,'[1]INTERNAL PARAMETERS-1'!$B$5:$J$44,9,FALSE)*SOYLD2!$F176</f>
        <v>0</v>
      </c>
      <c r="AH176" s="44">
        <f>SOYLD1!AH176*VLOOKUP(SOYLD2!AH$4,'[1]INTERNAL PARAMETERS-1'!$B$5:$J$44,5,FALSE)*VLOOKUP(SOYLD2!AH$4,'[1]INTERNAL PARAMETERS-1'!$B$5:$J$44,7,FALSE)*SOYLD2!$F176 + SOYLD1!AH176*(1-VLOOKUP(SOYLD2!AH$4,'[1]INTERNAL PARAMETERS-1'!$B$5:$J$44,5,FALSE))*VLOOKUP(SOYLD2!AH$4,'[1]INTERNAL PARAMETERS-1'!$B$5:$J$44,9,FALSE)*SOYLD2!$F176</f>
        <v>0</v>
      </c>
      <c r="AI176" s="44">
        <f>SOYLD1!AI176*VLOOKUP(SOYLD2!AI$4,'[1]INTERNAL PARAMETERS-1'!$B$5:$J$44,5,FALSE)*VLOOKUP(SOYLD2!AI$4,'[1]INTERNAL PARAMETERS-1'!$B$5:$J$44,7,FALSE)*SOYLD2!$F176 + SOYLD1!AI176*(1-VLOOKUP(SOYLD2!AI$4,'[1]INTERNAL PARAMETERS-1'!$B$5:$J$44,5,FALSE))*VLOOKUP(SOYLD2!AI$4,'[1]INTERNAL PARAMETERS-1'!$B$5:$J$44,9,FALSE)*SOYLD2!$F176</f>
        <v>1.8363735878467024E-2</v>
      </c>
      <c r="AJ176" s="44">
        <f>SOYLD1!AJ176*VLOOKUP(SOYLD2!AJ$4,'[1]INTERNAL PARAMETERS-1'!$B$5:$J$44,5,FALSE)*VLOOKUP(SOYLD2!AJ$4,'[1]INTERNAL PARAMETERS-1'!$B$5:$J$44,7,FALSE)*SOYLD2!$F176 + SOYLD1!AJ176*(1-VLOOKUP(SOYLD2!AJ$4,'[1]INTERNAL PARAMETERS-1'!$B$5:$J$44,5,FALSE))*VLOOKUP(SOYLD2!AJ$4,'[1]INTERNAL PARAMETERS-1'!$B$5:$J$44,9,FALSE)*SOYLD2!$F176</f>
        <v>0.71628775636021524</v>
      </c>
      <c r="AK176" s="44">
        <f>SOYLD1!AK176*VLOOKUP(SOYLD2!AK$4,'[1]INTERNAL PARAMETERS-1'!$B$5:$J$44,5,FALSE)*VLOOKUP(SOYLD2!AK$4,'[1]INTERNAL PARAMETERS-1'!$B$5:$J$44,7,FALSE)*SOYLD2!$F176 + SOYLD1!AK176*(1-VLOOKUP(SOYLD2!AK$4,'[1]INTERNAL PARAMETERS-1'!$B$5:$J$44,5,FALSE))*VLOOKUP(SOYLD2!AK$4,'[1]INTERNAL PARAMETERS-1'!$B$5:$J$44,9,FALSE)*SOYLD2!$F176</f>
        <v>0</v>
      </c>
      <c r="AL176" s="44">
        <f>SOYLD1!AL176*VLOOKUP(SOYLD2!AL$4,'[1]INTERNAL PARAMETERS-1'!$B$5:$J$44,5,FALSE)*VLOOKUP(SOYLD2!AL$4,'[1]INTERNAL PARAMETERS-1'!$B$5:$J$44,7,FALSE)*SOYLD2!$F176 + SOYLD1!AL176*(1-VLOOKUP(SOYLD2!AL$4,'[1]INTERNAL PARAMETERS-1'!$B$5:$J$44,5,FALSE))*VLOOKUP(SOYLD2!AL$4,'[1]INTERNAL PARAMETERS-1'!$B$5:$J$44,9,FALSE)*SOYLD2!$F176</f>
        <v>0</v>
      </c>
      <c r="AM176" s="44">
        <f>SOYLD1!AM176*VLOOKUP(SOYLD2!AM$4,'[1]INTERNAL PARAMETERS-1'!$B$5:$J$44,5,FALSE)*VLOOKUP(SOYLD2!AM$4,'[1]INTERNAL PARAMETERS-1'!$B$5:$J$44,7,FALSE)*SOYLD2!$F176 + SOYLD1!AM176*(1-VLOOKUP(SOYLD2!AM$4,'[1]INTERNAL PARAMETERS-1'!$B$5:$J$44,5,FALSE))*VLOOKUP(SOYLD2!AM$4,'[1]INTERNAL PARAMETERS-1'!$B$5:$J$44,9,FALSE)*SOYLD2!$F176</f>
        <v>0</v>
      </c>
      <c r="AN176" s="44">
        <f>SOYLD1!AN176*VLOOKUP(SOYLD2!AN$4,'[1]INTERNAL PARAMETERS-1'!$B$5:$J$44,5,FALSE)*VLOOKUP(SOYLD2!AN$4,'[1]INTERNAL PARAMETERS-1'!$B$5:$J$44,7,FALSE)*SOYLD2!$F176 + SOYLD1!AN176*(1-VLOOKUP(SOYLD2!AN$4,'[1]INTERNAL PARAMETERS-1'!$B$5:$J$44,5,FALSE))*VLOOKUP(SOYLD2!AN$4,'[1]INTERNAL PARAMETERS-1'!$B$5:$J$44,9,FALSE)*SOYLD2!$F176</f>
        <v>0</v>
      </c>
      <c r="AO176" s="44">
        <f>SOYLD1!AO176*VLOOKUP(SOYLD2!AO$4,'[1]INTERNAL PARAMETERS-1'!$B$5:$J$44,5,FALSE)*VLOOKUP(SOYLD2!AO$4,'[1]INTERNAL PARAMETERS-1'!$B$5:$J$44,7,FALSE)*SOYLD2!$F176 + SOYLD1!AO176*(1-VLOOKUP(SOYLD2!AO$4,'[1]INTERNAL PARAMETERS-1'!$B$5:$J$44,5,FALSE))*VLOOKUP(SOYLD2!AO$4,'[1]INTERNAL PARAMETERS-1'!$B$5:$J$44,9,FALSE)*SOYLD2!$F176</f>
        <v>0</v>
      </c>
      <c r="AP176" s="44">
        <f>SOYLD1!AP176*VLOOKUP(SOYLD2!AP$4,'[1]INTERNAL PARAMETERS-1'!$B$5:$J$44,5,FALSE)*VLOOKUP(SOYLD2!AP$4,'[1]INTERNAL PARAMETERS-1'!$B$5:$J$44,7,FALSE)*SOYLD2!$F176 + SOYLD1!AP176*(1-VLOOKUP(SOYLD2!AP$4,'[1]INTERNAL PARAMETERS-1'!$B$5:$J$44,5,FALSE))*VLOOKUP(SOYLD2!AP$4,'[1]INTERNAL PARAMETERS-1'!$B$5:$J$44,9,FALSE)*SOYLD2!$F176</f>
        <v>0</v>
      </c>
      <c r="AQ176" s="44">
        <f>SOYLD1!AQ176*VLOOKUP(SOYLD2!AQ$4,'[1]INTERNAL PARAMETERS-1'!$B$5:$J$44,5,FALSE)*VLOOKUP(SOYLD2!AQ$4,'[1]INTERNAL PARAMETERS-1'!$B$5:$J$44,7,FALSE)*SOYLD2!$F176 + SOYLD1!AQ176*(1-VLOOKUP(SOYLD2!AQ$4,'[1]INTERNAL PARAMETERS-1'!$B$5:$J$44,5,FALSE))*VLOOKUP(SOYLD2!AQ$4,'[1]INTERNAL PARAMETERS-1'!$B$5:$J$44,9,FALSE)*SOYLD2!$F176</f>
        <v>0</v>
      </c>
      <c r="AR176" s="44">
        <f>SOYLD1!AR176*VLOOKUP(SOYLD2!AR$4,'[1]INTERNAL PARAMETERS-1'!$B$5:$J$44,5,FALSE)*VLOOKUP(SOYLD2!AR$4,'[1]INTERNAL PARAMETERS-1'!$B$5:$J$44,7,FALSE)*SOYLD2!$F176 + SOYLD1!AR176*(1-VLOOKUP(SOYLD2!AR$4,'[1]INTERNAL PARAMETERS-1'!$B$5:$J$44,5,FALSE))*VLOOKUP(SOYLD2!AR$4,'[1]INTERNAL PARAMETERS-1'!$B$5:$J$44,9,FALSE)*SOYLD2!$F176</f>
        <v>0</v>
      </c>
      <c r="AS176" s="44">
        <f>SOYLD1!AS176*VLOOKUP(SOYLD2!AS$4,'[1]INTERNAL PARAMETERS-1'!$B$5:$J$44,5,FALSE)*VLOOKUP(SOYLD2!AS$4,'[1]INTERNAL PARAMETERS-1'!$B$5:$J$44,7,FALSE)*SOYLD2!$F176 + SOYLD1!AS176*(1-VLOOKUP(SOYLD2!AS$4,'[1]INTERNAL PARAMETERS-1'!$B$5:$J$44,5,FALSE))*VLOOKUP(SOYLD2!AS$4,'[1]INTERNAL PARAMETERS-1'!$B$5:$J$44,9,FALSE)*SOYLD2!$F176</f>
        <v>0</v>
      </c>
      <c r="AT176" s="43">
        <f>SOYLD1!AT176*VLOOKUP(SOYLD2!AT$4,'[1]INTERNAL PARAMETERS-1'!$B$5:$J$44,5,FALSE)*VLOOKUP(SOYLD2!AT$4,'[1]INTERNAL PARAMETERS-1'!$B$5:$J$44,7,FALSE)*SOYLD2!$F176 + SOYLD1!AT176*(1-VLOOKUP(SOYLD2!AT$4,'[1]INTERNAL PARAMETERS-1'!$B$5:$J$44,5,FALSE))*VLOOKUP(SOYLD2!AT$4,'[1]INTERNAL PARAMETERS-1'!$B$5:$J$44,9,FALSE)*SOYLD2!$F176</f>
        <v>0</v>
      </c>
      <c r="AU176" s="45">
        <f>SOYLD1!AU176*VLOOKUP(SOYLD2!AU$4,'[1]INTERNAL PARAMETERS-1'!$B$5:$J$44,5,FALSE)*VLOOKUP(SOYLD2!AU$4,'[1]INTERNAL PARAMETERS-1'!$B$5:$J$44,6,FALSE)*VLOOKUP(SOYLD2!AU$4,'[1]INTERNAL PARAMETERS-1'!$B$5:$J$44,3,FALSE) + SOYLD1!AU176*(1-VLOOKUP(SOYLD2!AU$4,'[1]INTERNAL PARAMETERS-1'!$B$5:$J$44,5,FALSE))*VLOOKUP(SOYLD2!AU$4,'[1]INTERNAL PARAMETERS-1'!$B$5:$J$44,8,FALSE)*VLOOKUP(SOYLD2!AU$4,'[1]INTERNAL PARAMETERS-1'!$B$5:$J$44,3,FALSE)</f>
        <v>0</v>
      </c>
      <c r="AV176" s="44">
        <f>SOYLD1!AV176*VLOOKUP(SOYLD2!AV$4,'[1]INTERNAL PARAMETERS-1'!$B$5:$J$44,5,FALSE)*VLOOKUP(SOYLD2!AV$4,'[1]INTERNAL PARAMETERS-1'!$B$5:$J$44,6,FALSE)*VLOOKUP(SOYLD2!AV$4,'[1]INTERNAL PARAMETERS-1'!$B$5:$J$44,3,FALSE) + SOYLD1!AV176*(1-VLOOKUP(SOYLD2!AV$4,'[1]INTERNAL PARAMETERS-1'!$B$5:$J$44,5,FALSE))*VLOOKUP(SOYLD2!AV$4,'[1]INTERNAL PARAMETERS-1'!$B$5:$J$44,8,FALSE)*VLOOKUP(SOYLD2!AV$4,'[1]INTERNAL PARAMETERS-1'!$B$5:$J$44,3,FALSE)</f>
        <v>0</v>
      </c>
      <c r="AW176" s="44">
        <f>SOYLD1!AW176*VLOOKUP(SOYLD2!AW$4,'[1]INTERNAL PARAMETERS-1'!$B$5:$J$44,5,FALSE)*VLOOKUP(SOYLD2!AW$4,'[1]INTERNAL PARAMETERS-1'!$B$5:$J$44,6,FALSE)*VLOOKUP(SOYLD2!AW$4,'[1]INTERNAL PARAMETERS-1'!$B$5:$J$44,3,FALSE) + SOYLD1!AW176*(1-VLOOKUP(SOYLD2!AW$4,'[1]INTERNAL PARAMETERS-1'!$B$5:$J$44,5,FALSE))*VLOOKUP(SOYLD2!AW$4,'[1]INTERNAL PARAMETERS-1'!$B$5:$J$44,8,FALSE)*VLOOKUP(SOYLD2!AW$4,'[1]INTERNAL PARAMETERS-1'!$B$5:$J$44,3,FALSE)</f>
        <v>0.90361538506225814</v>
      </c>
      <c r="AX176" s="44">
        <f>SOYLD1!AX176*VLOOKUP(SOYLD2!AX$4,'[1]INTERNAL PARAMETERS-1'!$B$5:$J$44,5,FALSE)*VLOOKUP(SOYLD2!AX$4,'[1]INTERNAL PARAMETERS-1'!$B$5:$J$44,6,FALSE)*VLOOKUP(SOYLD2!AX$4,'[1]INTERNAL PARAMETERS-1'!$B$5:$J$44,3,FALSE) + SOYLD1!AX176*(1-VLOOKUP(SOYLD2!AX$4,'[1]INTERNAL PARAMETERS-1'!$B$5:$J$44,5,FALSE))*VLOOKUP(SOYLD2!AX$4,'[1]INTERNAL PARAMETERS-1'!$B$5:$J$44,8,FALSE)*VLOOKUP(SOYLD2!AX$4,'[1]INTERNAL PARAMETERS-1'!$B$5:$J$44,3,FALSE)</f>
        <v>0</v>
      </c>
      <c r="AY176" s="44">
        <f>SOYLD1!AY176*VLOOKUP(SOYLD2!AY$4,'[1]INTERNAL PARAMETERS-1'!$B$5:$J$44,5,FALSE)*VLOOKUP(SOYLD2!AY$4,'[1]INTERNAL PARAMETERS-1'!$B$5:$J$44,6,FALSE)*VLOOKUP(SOYLD2!AY$4,'[1]INTERNAL PARAMETERS-1'!$B$5:$J$44,3,FALSE) + SOYLD1!AY176*(1-VLOOKUP(SOYLD2!AY$4,'[1]INTERNAL PARAMETERS-1'!$B$5:$J$44,5,FALSE))*VLOOKUP(SOYLD2!AY$4,'[1]INTERNAL PARAMETERS-1'!$B$5:$J$44,8,FALSE)*VLOOKUP(SOYLD2!AY$4,'[1]INTERNAL PARAMETERS-1'!$B$5:$J$44,3,FALSE)</f>
        <v>0</v>
      </c>
      <c r="AZ176" s="44">
        <f>SOYLD1!AZ176*VLOOKUP(SOYLD2!AZ$4,'[1]INTERNAL PARAMETERS-1'!$B$5:$J$44,5,FALSE)*VLOOKUP(SOYLD2!AZ$4,'[1]INTERNAL PARAMETERS-1'!$B$5:$J$44,6,FALSE)*VLOOKUP(SOYLD2!AZ$4,'[1]INTERNAL PARAMETERS-1'!$B$5:$J$44,3,FALSE) + SOYLD1!AZ176*(1-VLOOKUP(SOYLD2!AZ$4,'[1]INTERNAL PARAMETERS-1'!$B$5:$J$44,5,FALSE))*VLOOKUP(SOYLD2!AZ$4,'[1]INTERNAL PARAMETERS-1'!$B$5:$J$44,8,FALSE)*VLOOKUP(SOYLD2!AZ$4,'[1]INTERNAL PARAMETERS-1'!$B$5:$J$44,3,FALSE)</f>
        <v>0</v>
      </c>
      <c r="BA176" s="44">
        <f>SOYLD1!BA176*VLOOKUP(SOYLD2!BA$4,'[1]INTERNAL PARAMETERS-1'!$B$5:$J$44,5,FALSE)*VLOOKUP(SOYLD2!BA$4,'[1]INTERNAL PARAMETERS-1'!$B$5:$J$44,6,FALSE)*VLOOKUP(SOYLD2!BA$4,'[1]INTERNAL PARAMETERS-1'!$B$5:$J$44,3,FALSE) + SOYLD1!BA176*(1-VLOOKUP(SOYLD2!BA$4,'[1]INTERNAL PARAMETERS-1'!$B$5:$J$44,5,FALSE))*VLOOKUP(SOYLD2!BA$4,'[1]INTERNAL PARAMETERS-1'!$B$5:$J$44,8,FALSE)*VLOOKUP(SOYLD2!BA$4,'[1]INTERNAL PARAMETERS-1'!$B$5:$J$44,3,FALSE)</f>
        <v>0.23595926410705534</v>
      </c>
      <c r="BB176" s="44">
        <f>SOYLD1!BB176*VLOOKUP(SOYLD2!BB$4,'[1]INTERNAL PARAMETERS-1'!$B$5:$J$44,5,FALSE)*VLOOKUP(SOYLD2!BB$4,'[1]INTERNAL PARAMETERS-1'!$B$5:$J$44,6,FALSE)*VLOOKUP(SOYLD2!BB$4,'[1]INTERNAL PARAMETERS-1'!$B$5:$J$44,3,FALSE) + SOYLD1!BB176*(1-VLOOKUP(SOYLD2!BB$4,'[1]INTERNAL PARAMETERS-1'!$B$5:$J$44,5,FALSE))*VLOOKUP(SOYLD2!BB$4,'[1]INTERNAL PARAMETERS-1'!$B$5:$J$44,8,FALSE)*VLOOKUP(SOYLD2!BB$4,'[1]INTERNAL PARAMETERS-1'!$B$5:$J$44,3,FALSE)</f>
        <v>0.11660804000537013</v>
      </c>
      <c r="BC176" s="44">
        <f>SOYLD1!BC176*VLOOKUP(SOYLD2!BC$4,'[1]INTERNAL PARAMETERS-1'!$B$5:$J$44,5,FALSE)*VLOOKUP(SOYLD2!BC$4,'[1]INTERNAL PARAMETERS-1'!$B$5:$J$44,6,FALSE)*VLOOKUP(SOYLD2!BC$4,'[1]INTERNAL PARAMETERS-1'!$B$5:$J$44,3,FALSE) + SOYLD1!BC176*(1-VLOOKUP(SOYLD2!BC$4,'[1]INTERNAL PARAMETERS-1'!$B$5:$J$44,5,FALSE))*VLOOKUP(SOYLD2!BC$4,'[1]INTERNAL PARAMETERS-1'!$B$5:$J$44,8,FALSE)*VLOOKUP(SOYLD2!BC$4,'[1]INTERNAL PARAMETERS-1'!$B$5:$J$44,3,FALSE)</f>
        <v>0.28742001508122611</v>
      </c>
      <c r="BD176" s="44">
        <f>SOYLD1!BD176*VLOOKUP(SOYLD2!BD$4,'[1]INTERNAL PARAMETERS-1'!$B$5:$J$44,5,FALSE)*VLOOKUP(SOYLD2!BD$4,'[1]INTERNAL PARAMETERS-1'!$B$5:$J$44,6,FALSE)*VLOOKUP(SOYLD2!BD$4,'[1]INTERNAL PARAMETERS-1'!$B$5:$J$44,3,FALSE) + SOYLD1!BD176*(1-VLOOKUP(SOYLD2!BD$4,'[1]INTERNAL PARAMETERS-1'!$B$5:$J$44,5,FALSE))*VLOOKUP(SOYLD2!BD$4,'[1]INTERNAL PARAMETERS-1'!$B$5:$J$44,8,FALSE)*VLOOKUP(SOYLD2!BD$4,'[1]INTERNAL PARAMETERS-1'!$B$5:$J$44,3,FALSE)</f>
        <v>0.15027525733362126</v>
      </c>
      <c r="BE176" s="44">
        <f>SOYLD1!BE176*VLOOKUP(SOYLD2!BE$4,'[1]INTERNAL PARAMETERS-1'!$B$5:$J$44,5,FALSE)*VLOOKUP(SOYLD2!BE$4,'[1]INTERNAL PARAMETERS-1'!$B$5:$J$44,6,FALSE)*VLOOKUP(SOYLD2!BE$4,'[1]INTERNAL PARAMETERS-1'!$B$5:$J$44,3,FALSE) + SOYLD1!BE176*(1-VLOOKUP(SOYLD2!BE$4,'[1]INTERNAL PARAMETERS-1'!$B$5:$J$44,5,FALSE))*VLOOKUP(SOYLD2!BE$4,'[1]INTERNAL PARAMETERS-1'!$B$5:$J$44,8,FALSE)*VLOOKUP(SOYLD2!BE$4,'[1]INTERNAL PARAMETERS-1'!$B$5:$J$44,3,FALSE)</f>
        <v>0.5565494604557204</v>
      </c>
      <c r="BF176" s="44">
        <f>SOYLD1!BF176*VLOOKUP(SOYLD2!BF$4,'[1]INTERNAL PARAMETERS-1'!$B$5:$J$44,5,FALSE)*VLOOKUP(SOYLD2!BF$4,'[1]INTERNAL PARAMETERS-1'!$B$5:$J$44,6,FALSE)*VLOOKUP(SOYLD2!BF$4,'[1]INTERNAL PARAMETERS-1'!$B$5:$J$44,3,FALSE) + SOYLD1!BF176*(1-VLOOKUP(SOYLD2!BF$4,'[1]INTERNAL PARAMETERS-1'!$B$5:$J$44,5,FALSE))*VLOOKUP(SOYLD2!BF$4,'[1]INTERNAL PARAMETERS-1'!$B$5:$J$44,8,FALSE)*VLOOKUP(SOYLD2!BF$4,'[1]INTERNAL PARAMETERS-1'!$B$5:$J$44,3,FALSE)</f>
        <v>0</v>
      </c>
      <c r="BG176" s="44">
        <f>SOYLD1!BG176*VLOOKUP(SOYLD2!BG$4,'[1]INTERNAL PARAMETERS-1'!$B$5:$J$44,5,FALSE)*VLOOKUP(SOYLD2!BG$4,'[1]INTERNAL PARAMETERS-1'!$B$5:$J$44,6,FALSE)*VLOOKUP(SOYLD2!BG$4,'[1]INTERNAL PARAMETERS-1'!$B$5:$J$44,3,FALSE) + SOYLD1!BG176*(1-VLOOKUP(SOYLD2!BG$4,'[1]INTERNAL PARAMETERS-1'!$B$5:$J$44,5,FALSE))*VLOOKUP(SOYLD2!BG$4,'[1]INTERNAL PARAMETERS-1'!$B$5:$J$44,8,FALSE)*VLOOKUP(SOYLD2!BG$4,'[1]INTERNAL PARAMETERS-1'!$B$5:$J$44,3,FALSE)</f>
        <v>0.18796486075675559</v>
      </c>
      <c r="BH176" s="44">
        <f>SOYLD1!BH176*VLOOKUP(SOYLD2!BH$4,'[1]INTERNAL PARAMETERS-1'!$B$5:$J$44,5,FALSE)*VLOOKUP(SOYLD2!BH$4,'[1]INTERNAL PARAMETERS-1'!$B$5:$J$44,6,FALSE)*VLOOKUP(SOYLD2!BH$4,'[1]INTERNAL PARAMETERS-1'!$B$5:$J$44,3,FALSE) + SOYLD1!BH176*(1-VLOOKUP(SOYLD2!BH$4,'[1]INTERNAL PARAMETERS-1'!$B$5:$J$44,5,FALSE))*VLOOKUP(SOYLD2!BH$4,'[1]INTERNAL PARAMETERS-1'!$B$5:$J$44,8,FALSE)*VLOOKUP(SOYLD2!BH$4,'[1]INTERNAL PARAMETERS-1'!$B$5:$J$44,3,FALSE)</f>
        <v>6.0747408973862809E-4</v>
      </c>
      <c r="BI176" s="44">
        <f>SOYLD1!BI176*VLOOKUP(SOYLD2!BI$4,'[1]INTERNAL PARAMETERS-1'!$B$5:$J$44,5,FALSE)*VLOOKUP(SOYLD2!BI$4,'[1]INTERNAL PARAMETERS-1'!$B$5:$J$44,6,FALSE)*VLOOKUP(SOYLD2!BI$4,'[1]INTERNAL PARAMETERS-1'!$B$5:$J$44,3,FALSE) + SOYLD1!BI176*(1-VLOOKUP(SOYLD2!BI$4,'[1]INTERNAL PARAMETERS-1'!$B$5:$J$44,5,FALSE))*VLOOKUP(SOYLD2!BI$4,'[1]INTERNAL PARAMETERS-1'!$B$5:$J$44,8,FALSE)*VLOOKUP(SOYLD2!BI$4,'[1]INTERNAL PARAMETERS-1'!$B$5:$J$44,3,FALSE)</f>
        <v>0</v>
      </c>
      <c r="BJ176" s="44">
        <f>SOYLD1!BJ176*VLOOKUP(SOYLD2!BJ$4,'[1]INTERNAL PARAMETERS-1'!$B$5:$J$44,5,FALSE)*VLOOKUP(SOYLD2!BJ$4,'[1]INTERNAL PARAMETERS-1'!$B$5:$J$44,6,FALSE)*VLOOKUP(SOYLD2!BJ$4,'[1]INTERNAL PARAMETERS-1'!$B$5:$J$44,3,FALSE) + SOYLD1!BJ176*(1-VLOOKUP(SOYLD2!BJ$4,'[1]INTERNAL PARAMETERS-1'!$B$5:$J$44,5,FALSE))*VLOOKUP(SOYLD2!BJ$4,'[1]INTERNAL PARAMETERS-1'!$B$5:$J$44,8,FALSE)*VLOOKUP(SOYLD2!BJ$4,'[1]INTERNAL PARAMETERS-1'!$B$5:$J$44,3,FALSE)</f>
        <v>4.6230225013050734E-2</v>
      </c>
      <c r="BK176" s="44">
        <f>SOYLD1!BK176*VLOOKUP(SOYLD2!BK$4,'[1]INTERNAL PARAMETERS-1'!$B$5:$J$44,5,FALSE)*VLOOKUP(SOYLD2!BK$4,'[1]INTERNAL PARAMETERS-1'!$B$5:$J$44,6,FALSE)*VLOOKUP(SOYLD2!BK$4,'[1]INTERNAL PARAMETERS-1'!$B$5:$J$44,3,FALSE) + SOYLD1!BK176*(1-VLOOKUP(SOYLD2!BK$4,'[1]INTERNAL PARAMETERS-1'!$B$5:$J$44,5,FALSE))*VLOOKUP(SOYLD2!BK$4,'[1]INTERNAL PARAMETERS-1'!$B$5:$J$44,8,FALSE)*VLOOKUP(SOYLD2!BK$4,'[1]INTERNAL PARAMETERS-1'!$B$5:$J$44,3,FALSE)</f>
        <v>6.0997752222281196E-2</v>
      </c>
      <c r="BL176" s="44">
        <f>SOYLD1!BL176*VLOOKUP(SOYLD2!BL$4,'[1]INTERNAL PARAMETERS-1'!$B$5:$J$44,5,FALSE)*VLOOKUP(SOYLD2!BL$4,'[1]INTERNAL PARAMETERS-1'!$B$5:$J$44,6,FALSE)*VLOOKUP(SOYLD2!BL$4,'[1]INTERNAL PARAMETERS-1'!$B$5:$J$44,3,FALSE) + SOYLD1!BL176*(1-VLOOKUP(SOYLD2!BL$4,'[1]INTERNAL PARAMETERS-1'!$B$5:$J$44,5,FALSE))*VLOOKUP(SOYLD2!BL$4,'[1]INTERNAL PARAMETERS-1'!$B$5:$J$44,8,FALSE)*VLOOKUP(SOYLD2!BL$4,'[1]INTERNAL PARAMETERS-1'!$B$5:$J$44,3,FALSE)</f>
        <v>0.24693446115107964</v>
      </c>
      <c r="BM176" s="44">
        <f>SOYLD1!BM176*VLOOKUP(SOYLD2!BM$4,'[1]INTERNAL PARAMETERS-1'!$B$5:$J$44,5,FALSE)*VLOOKUP(SOYLD2!BM$4,'[1]INTERNAL PARAMETERS-1'!$B$5:$J$44,6,FALSE)*VLOOKUP(SOYLD2!BM$4,'[1]INTERNAL PARAMETERS-1'!$B$5:$J$44,3,FALSE) + SOYLD1!BM176*(1-VLOOKUP(SOYLD2!BM$4,'[1]INTERNAL PARAMETERS-1'!$B$5:$J$44,5,FALSE))*VLOOKUP(SOYLD2!BM$4,'[1]INTERNAL PARAMETERS-1'!$B$5:$J$44,8,FALSE)*VLOOKUP(SOYLD2!BM$4,'[1]INTERNAL PARAMETERS-1'!$B$5:$J$44,3,FALSE)</f>
        <v>0.11255881093648649</v>
      </c>
      <c r="BN176" s="44">
        <f>SOYLD1!BN176*VLOOKUP(SOYLD2!BN$4,'[1]INTERNAL PARAMETERS-1'!$B$5:$J$44,5,FALSE)*VLOOKUP(SOYLD2!BN$4,'[1]INTERNAL PARAMETERS-1'!$B$5:$J$44,6,FALSE)*VLOOKUP(SOYLD2!BN$4,'[1]INTERNAL PARAMETERS-1'!$B$5:$J$44,3,FALSE) + SOYLD1!BN176*(1-VLOOKUP(SOYLD2!BN$4,'[1]INTERNAL PARAMETERS-1'!$B$5:$J$44,5,FALSE))*VLOOKUP(SOYLD2!BN$4,'[1]INTERNAL PARAMETERS-1'!$B$5:$J$44,8,FALSE)*VLOOKUP(SOYLD2!BN$4,'[1]INTERNAL PARAMETERS-1'!$B$5:$J$44,3,FALSE)</f>
        <v>6.7353897494184481E-2</v>
      </c>
      <c r="BO176" s="44">
        <f>SOYLD1!BO176*VLOOKUP(SOYLD2!BO$4,'[1]INTERNAL PARAMETERS-1'!$B$5:$J$44,5,FALSE)*VLOOKUP(SOYLD2!BO$4,'[1]INTERNAL PARAMETERS-1'!$B$5:$J$44,6,FALSE)*VLOOKUP(SOYLD2!BO$4,'[1]INTERNAL PARAMETERS-1'!$B$5:$J$44,3,FALSE) + SOYLD1!BO176*(1-VLOOKUP(SOYLD2!BO$4,'[1]INTERNAL PARAMETERS-1'!$B$5:$J$44,5,FALSE))*VLOOKUP(SOYLD2!BO$4,'[1]INTERNAL PARAMETERS-1'!$B$5:$J$44,8,FALSE)*VLOOKUP(SOYLD2!BO$4,'[1]INTERNAL PARAMETERS-1'!$B$5:$J$44,3,FALSE)</f>
        <v>6.2668368155645568E-2</v>
      </c>
      <c r="BP176" s="44">
        <f>SOYLD1!BP176*VLOOKUP(SOYLD2!BP$4,'[1]INTERNAL PARAMETERS-1'!$B$5:$J$44,5,FALSE)*VLOOKUP(SOYLD2!BP$4,'[1]INTERNAL PARAMETERS-1'!$B$5:$J$44,6,FALSE)*VLOOKUP(SOYLD2!BP$4,'[1]INTERNAL PARAMETERS-1'!$B$5:$J$44,3,FALSE) + SOYLD1!BP176*(1-VLOOKUP(SOYLD2!BP$4,'[1]INTERNAL PARAMETERS-1'!$B$5:$J$44,5,FALSE))*VLOOKUP(SOYLD2!BP$4,'[1]INTERNAL PARAMETERS-1'!$B$5:$J$44,8,FALSE)*VLOOKUP(SOYLD2!BP$4,'[1]INTERNAL PARAMETERS-1'!$B$5:$J$44,3,FALSE)</f>
        <v>3.5776402867167272E-3</v>
      </c>
      <c r="BQ176" s="44">
        <f>SOYLD1!BQ176*VLOOKUP(SOYLD2!BQ$4,'[1]INTERNAL PARAMETERS-1'!$B$5:$J$44,5,FALSE)*VLOOKUP(SOYLD2!BQ$4,'[1]INTERNAL PARAMETERS-1'!$B$5:$J$44,6,FALSE)*VLOOKUP(SOYLD2!BQ$4,'[1]INTERNAL PARAMETERS-1'!$B$5:$J$44,3,FALSE) + SOYLD1!BQ176*(1-VLOOKUP(SOYLD2!BQ$4,'[1]INTERNAL PARAMETERS-1'!$B$5:$J$44,5,FALSE))*VLOOKUP(SOYLD2!BQ$4,'[1]INTERNAL PARAMETERS-1'!$B$5:$J$44,8,FALSE)*VLOOKUP(SOYLD2!BQ$4,'[1]INTERNAL PARAMETERS-1'!$B$5:$J$44,3,FALSE)</f>
        <v>0.26095665091809761</v>
      </c>
      <c r="BR176" s="44">
        <f>SOYLD1!BR176*VLOOKUP(SOYLD2!BR$4,'[1]INTERNAL PARAMETERS-1'!$B$5:$J$44,5,FALSE)*VLOOKUP(SOYLD2!BR$4,'[1]INTERNAL PARAMETERS-1'!$B$5:$J$44,6,FALSE)*VLOOKUP(SOYLD2!BR$4,'[1]INTERNAL PARAMETERS-1'!$B$5:$J$44,3,FALSE) + SOYLD1!BR176*(1-VLOOKUP(SOYLD2!BR$4,'[1]INTERNAL PARAMETERS-1'!$B$5:$J$44,5,FALSE))*VLOOKUP(SOYLD2!BR$4,'[1]INTERNAL PARAMETERS-1'!$B$5:$J$44,8,FALSE)*VLOOKUP(SOYLD2!BR$4,'[1]INTERNAL PARAMETERS-1'!$B$5:$J$44,3,FALSE)</f>
        <v>9.8423747341873317E-3</v>
      </c>
      <c r="BS176" s="44">
        <f>SOYLD1!BS176*VLOOKUP(SOYLD2!BS$4,'[1]INTERNAL PARAMETERS-1'!$B$5:$J$44,5,FALSE)*VLOOKUP(SOYLD2!BS$4,'[1]INTERNAL PARAMETERS-1'!$B$5:$J$44,6,FALSE)*VLOOKUP(SOYLD2!BS$4,'[1]INTERNAL PARAMETERS-1'!$B$5:$J$44,3,FALSE) + SOYLD1!BS176*(1-VLOOKUP(SOYLD2!BS$4,'[1]INTERNAL PARAMETERS-1'!$B$5:$J$44,5,FALSE))*VLOOKUP(SOYLD2!BS$4,'[1]INTERNAL PARAMETERS-1'!$B$5:$J$44,8,FALSE)*VLOOKUP(SOYLD2!BS$4,'[1]INTERNAL PARAMETERS-1'!$B$5:$J$44,3,FALSE)</f>
        <v>2.6146577858029692E-4</v>
      </c>
      <c r="BT176" s="44">
        <f>SOYLD1!BT176*VLOOKUP(SOYLD2!BT$4,'[1]INTERNAL PARAMETERS-1'!$B$5:$J$44,5,FALSE)*VLOOKUP(SOYLD2!BT$4,'[1]INTERNAL PARAMETERS-1'!$B$5:$J$44,6,FALSE)*VLOOKUP(SOYLD2!BT$4,'[1]INTERNAL PARAMETERS-1'!$B$5:$J$44,3,FALSE) + SOYLD1!BT176*(1-VLOOKUP(SOYLD2!BT$4,'[1]INTERNAL PARAMETERS-1'!$B$5:$J$44,5,FALSE))*VLOOKUP(SOYLD2!BT$4,'[1]INTERNAL PARAMETERS-1'!$B$5:$J$44,8,FALSE)*VLOOKUP(SOYLD2!BT$4,'[1]INTERNAL PARAMETERS-1'!$B$5:$J$44,3,FALSE)</f>
        <v>0</v>
      </c>
      <c r="BU176" s="44">
        <f>SOYLD1!BU176*VLOOKUP(SOYLD2!BU$4,'[1]INTERNAL PARAMETERS-1'!$B$5:$J$44,5,FALSE)*VLOOKUP(SOYLD2!BU$4,'[1]INTERNAL PARAMETERS-1'!$B$5:$J$44,6,FALSE)*VLOOKUP(SOYLD2!BU$4,'[1]INTERNAL PARAMETERS-1'!$B$5:$J$44,3,FALSE) + SOYLD1!BU176*(1-VLOOKUP(SOYLD2!BU$4,'[1]INTERNAL PARAMETERS-1'!$B$5:$J$44,5,FALSE))*VLOOKUP(SOYLD2!BU$4,'[1]INTERNAL PARAMETERS-1'!$B$5:$J$44,8,FALSE)*VLOOKUP(SOYLD2!BU$4,'[1]INTERNAL PARAMETERS-1'!$B$5:$J$44,3,FALSE)</f>
        <v>0</v>
      </c>
      <c r="BV176" s="44">
        <f>SOYLD1!BV176*VLOOKUP(SOYLD2!BV$4,'[1]INTERNAL PARAMETERS-1'!$B$5:$J$44,5,FALSE)*VLOOKUP(SOYLD2!BV$4,'[1]INTERNAL PARAMETERS-1'!$B$5:$J$44,6,FALSE)*VLOOKUP(SOYLD2!BV$4,'[1]INTERNAL PARAMETERS-1'!$B$5:$J$44,3,FALSE) + SOYLD1!BV176*(1-VLOOKUP(SOYLD2!BV$4,'[1]INTERNAL PARAMETERS-1'!$B$5:$J$44,5,FALSE))*VLOOKUP(SOYLD2!BV$4,'[1]INTERNAL PARAMETERS-1'!$B$5:$J$44,8,FALSE)*VLOOKUP(SOYLD2!BV$4,'[1]INTERNAL PARAMETERS-1'!$B$5:$J$44,3,FALSE)</f>
        <v>0</v>
      </c>
      <c r="BW176" s="44">
        <f>SOYLD1!BW176*VLOOKUP(SOYLD2!BW$4,'[1]INTERNAL PARAMETERS-1'!$B$5:$J$44,5,FALSE)*VLOOKUP(SOYLD2!BW$4,'[1]INTERNAL PARAMETERS-1'!$B$5:$J$44,6,FALSE)*VLOOKUP(SOYLD2!BW$4,'[1]INTERNAL PARAMETERS-1'!$B$5:$J$44,3,FALSE) + SOYLD1!BW176*(1-VLOOKUP(SOYLD2!BW$4,'[1]INTERNAL PARAMETERS-1'!$B$5:$J$44,5,FALSE))*VLOOKUP(SOYLD2!BW$4,'[1]INTERNAL PARAMETERS-1'!$B$5:$J$44,8,FALSE)*VLOOKUP(SOYLD2!BW$4,'[1]INTERNAL PARAMETERS-1'!$B$5:$J$44,3,FALSE)</f>
        <v>0</v>
      </c>
      <c r="BX176" s="44">
        <f>SOYLD1!BX176*VLOOKUP(SOYLD2!BX$4,'[1]INTERNAL PARAMETERS-1'!$B$5:$J$44,5,FALSE)*VLOOKUP(SOYLD2!BX$4,'[1]INTERNAL PARAMETERS-1'!$B$5:$J$44,6,FALSE)*VLOOKUP(SOYLD2!BX$4,'[1]INTERNAL PARAMETERS-1'!$B$5:$J$44,3,FALSE) + SOYLD1!BX176*(1-VLOOKUP(SOYLD2!BX$4,'[1]INTERNAL PARAMETERS-1'!$B$5:$J$44,5,FALSE))*VLOOKUP(SOYLD2!BX$4,'[1]INTERNAL PARAMETERS-1'!$B$5:$J$44,8,FALSE)*VLOOKUP(SOYLD2!BX$4,'[1]INTERNAL PARAMETERS-1'!$B$5:$J$44,3,FALSE)</f>
        <v>0</v>
      </c>
      <c r="BY176" s="44">
        <f>SOYLD1!BY176*VLOOKUP(SOYLD2!BY$4,'[1]INTERNAL PARAMETERS-1'!$B$5:$J$44,5,FALSE)*VLOOKUP(SOYLD2!BY$4,'[1]INTERNAL PARAMETERS-1'!$B$5:$J$44,6,FALSE)*VLOOKUP(SOYLD2!BY$4,'[1]INTERNAL PARAMETERS-1'!$B$5:$J$44,3,FALSE) + SOYLD1!BY176*(1-VLOOKUP(SOYLD2!BY$4,'[1]INTERNAL PARAMETERS-1'!$B$5:$J$44,5,FALSE))*VLOOKUP(SOYLD2!BY$4,'[1]INTERNAL PARAMETERS-1'!$B$5:$J$44,8,FALSE)*VLOOKUP(SOYLD2!BY$4,'[1]INTERNAL PARAMETERS-1'!$B$5:$J$44,3,FALSE)</f>
        <v>0</v>
      </c>
      <c r="BZ176" s="44">
        <f>SOYLD1!BZ176*VLOOKUP(SOYLD2!BZ$4,'[1]INTERNAL PARAMETERS-1'!$B$5:$J$44,5,FALSE)*VLOOKUP(SOYLD2!BZ$4,'[1]INTERNAL PARAMETERS-1'!$B$5:$J$44,6,FALSE)*VLOOKUP(SOYLD2!BZ$4,'[1]INTERNAL PARAMETERS-1'!$B$5:$J$44,3,FALSE) + SOYLD1!BZ176*(1-VLOOKUP(SOYLD2!BZ$4,'[1]INTERNAL PARAMETERS-1'!$B$5:$J$44,5,FALSE))*VLOOKUP(SOYLD2!BZ$4,'[1]INTERNAL PARAMETERS-1'!$B$5:$J$44,8,FALSE)*VLOOKUP(SOYLD2!BZ$4,'[1]INTERNAL PARAMETERS-1'!$B$5:$J$44,3,FALSE)</f>
        <v>5.6569539134445474E-4</v>
      </c>
      <c r="CA176" s="44">
        <f>SOYLD1!CA176*VLOOKUP(SOYLD2!CA$4,'[1]INTERNAL PARAMETERS-1'!$B$5:$J$44,5,FALSE)*VLOOKUP(SOYLD2!CA$4,'[1]INTERNAL PARAMETERS-1'!$B$5:$J$44,6,FALSE)*VLOOKUP(SOYLD2!CA$4,'[1]INTERNAL PARAMETERS-1'!$B$5:$J$44,3,FALSE) + SOYLD1!CA176*(1-VLOOKUP(SOYLD2!CA$4,'[1]INTERNAL PARAMETERS-1'!$B$5:$J$44,5,FALSE))*VLOOKUP(SOYLD2!CA$4,'[1]INTERNAL PARAMETERS-1'!$B$5:$J$44,8,FALSE)*VLOOKUP(SOYLD2!CA$4,'[1]INTERNAL PARAMETERS-1'!$B$5:$J$44,3,FALSE)</f>
        <v>0</v>
      </c>
      <c r="CB176" s="44">
        <f>SOYLD1!CB176*VLOOKUP(SOYLD2!CB$4,'[1]INTERNAL PARAMETERS-1'!$B$5:$J$44,5,FALSE)*VLOOKUP(SOYLD2!CB$4,'[1]INTERNAL PARAMETERS-1'!$B$5:$J$44,6,FALSE)*VLOOKUP(SOYLD2!CB$4,'[1]INTERNAL PARAMETERS-1'!$B$5:$J$44,3,FALSE) + SOYLD1!CB176*(1-VLOOKUP(SOYLD2!CB$4,'[1]INTERNAL PARAMETERS-1'!$B$5:$J$44,5,FALSE))*VLOOKUP(SOYLD2!CB$4,'[1]INTERNAL PARAMETERS-1'!$B$5:$J$44,8,FALSE)*VLOOKUP(SOYLD2!CB$4,'[1]INTERNAL PARAMETERS-1'!$B$5:$J$44,3,FALSE)</f>
        <v>0</v>
      </c>
      <c r="CC176" s="44">
        <f>SOYLD1!CC176*VLOOKUP(SOYLD2!CC$4,'[1]INTERNAL PARAMETERS-1'!$B$5:$J$44,5,FALSE)*VLOOKUP(SOYLD2!CC$4,'[1]INTERNAL PARAMETERS-1'!$B$5:$J$44,6,FALSE)*VLOOKUP(SOYLD2!CC$4,'[1]INTERNAL PARAMETERS-1'!$B$5:$J$44,3,FALSE) + SOYLD1!CC176*(1-VLOOKUP(SOYLD2!CC$4,'[1]INTERNAL PARAMETERS-1'!$B$5:$J$44,5,FALSE))*VLOOKUP(SOYLD2!CC$4,'[1]INTERNAL PARAMETERS-1'!$B$5:$J$44,8,FALSE)*VLOOKUP(SOYLD2!CC$4,'[1]INTERNAL PARAMETERS-1'!$B$5:$J$44,3,FALSE)</f>
        <v>2.2284618405152587E-3</v>
      </c>
      <c r="CD176" s="44">
        <f>SOYLD1!CD176*VLOOKUP(SOYLD2!CD$4,'[1]INTERNAL PARAMETERS-1'!$B$5:$J$44,5,FALSE)*VLOOKUP(SOYLD2!CD$4,'[1]INTERNAL PARAMETERS-1'!$B$5:$J$44,6,FALSE)*VLOOKUP(SOYLD2!CD$4,'[1]INTERNAL PARAMETERS-1'!$B$5:$J$44,3,FALSE) + SOYLD1!CD176*(1-VLOOKUP(SOYLD2!CD$4,'[1]INTERNAL PARAMETERS-1'!$B$5:$J$44,5,FALSE))*VLOOKUP(SOYLD2!CD$4,'[1]INTERNAL PARAMETERS-1'!$B$5:$J$44,8,FALSE)*VLOOKUP(SOYLD2!CD$4,'[1]INTERNAL PARAMETERS-1'!$B$5:$J$44,3,FALSE)</f>
        <v>2.7212939647332751E-3</v>
      </c>
      <c r="CE176" s="44">
        <f>SOYLD1!CE176*VLOOKUP(SOYLD2!CE$4,'[1]INTERNAL PARAMETERS-1'!$B$5:$J$44,5,FALSE)*VLOOKUP(SOYLD2!CE$4,'[1]INTERNAL PARAMETERS-1'!$B$5:$J$44,6,FALSE)*VLOOKUP(SOYLD2!CE$4,'[1]INTERNAL PARAMETERS-1'!$B$5:$J$44,3,FALSE) + SOYLD1!CE176*(1-VLOOKUP(SOYLD2!CE$4,'[1]INTERNAL PARAMETERS-1'!$B$5:$J$44,5,FALSE))*VLOOKUP(SOYLD2!CE$4,'[1]INTERNAL PARAMETERS-1'!$B$5:$J$44,8,FALSE)*VLOOKUP(SOYLD2!CE$4,'[1]INTERNAL PARAMETERS-1'!$B$5:$J$44,3,FALSE)</f>
        <v>7.4077719121676336E-3</v>
      </c>
      <c r="CF176" s="44">
        <f>SOYLD1!CF176*VLOOKUP(SOYLD2!CF$4,'[1]INTERNAL PARAMETERS-1'!$B$5:$J$44,5,FALSE)*VLOOKUP(SOYLD2!CF$4,'[1]INTERNAL PARAMETERS-1'!$B$5:$J$44,6,FALSE)*VLOOKUP(SOYLD2!CF$4,'[1]INTERNAL PARAMETERS-1'!$B$5:$J$44,3,FALSE) + SOYLD1!CF176*(1-VLOOKUP(SOYLD2!CF$4,'[1]INTERNAL PARAMETERS-1'!$B$5:$J$44,5,FALSE))*VLOOKUP(SOYLD2!CF$4,'[1]INTERNAL PARAMETERS-1'!$B$5:$J$44,8,FALSE)*VLOOKUP(SOYLD2!CF$4,'[1]INTERNAL PARAMETERS-1'!$B$5:$J$44,3,FALSE)</f>
        <v>1.426174655087397E-2</v>
      </c>
      <c r="CG176" s="44">
        <f>SOYLD1!CG176*VLOOKUP(SOYLD2!CG$4,'[1]INTERNAL PARAMETERS-1'!$B$5:$J$44,5,FALSE)*VLOOKUP(SOYLD2!CG$4,'[1]INTERNAL PARAMETERS-1'!$B$5:$J$44,6,FALSE)*VLOOKUP(SOYLD2!CG$4,'[1]INTERNAL PARAMETERS-1'!$B$5:$J$44,3,FALSE) + SOYLD1!CG176*(1-VLOOKUP(SOYLD2!CG$4,'[1]INTERNAL PARAMETERS-1'!$B$5:$J$44,5,FALSE))*VLOOKUP(SOYLD2!CG$4,'[1]INTERNAL PARAMETERS-1'!$B$5:$J$44,8,FALSE)*VLOOKUP(SOYLD2!CG$4,'[1]INTERNAL PARAMETERS-1'!$B$5:$J$44,3,FALSE)</f>
        <v>3.7805471842733407E-4</v>
      </c>
      <c r="CH176" s="43">
        <f>SOYLD1!CH176*VLOOKUP(SOYLD2!CH$4,'[1]INTERNAL PARAMETERS-1'!$B$5:$J$44,5,FALSE)*VLOOKUP(SOYLD2!CH$4,'[1]INTERNAL PARAMETERS-1'!$B$5:$J$44,6,FALSE)*VLOOKUP(SOYLD2!CH$4,'[1]INTERNAL PARAMETERS-1'!$B$5:$J$44,3,FALSE) + SOYLD1!CH176*(1-VLOOKUP(SOYLD2!CH$4,'[1]INTERNAL PARAMETERS-1'!$B$5:$J$44,5,FALSE))*VLOOKUP(SOYLD2!CH$4,'[1]INTERNAL PARAMETERS-1'!$B$5:$J$44,8,FALSE)*VLOOKUP(SOYLD2!CH$4,'[1]INTERNAL PARAMETERS-1'!$B$5:$J$44,3,FALSE)</f>
        <v>0</v>
      </c>
      <c r="CJ176" s="45">
        <f t="shared" si="4"/>
        <v>93.450559860484574</v>
      </c>
      <c r="CK176" s="43">
        <f t="shared" si="5"/>
        <v>3.3379444279601174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'S Opt'!X177</f>
        <v>249.07222817613851</v>
      </c>
      <c r="F177" s="56">
        <f>'[1]INTERNAL PARAMETERS-1'!M15</f>
        <v>34.72</v>
      </c>
      <c r="G177" s="45">
        <f>SOYLD1!G177*VLOOKUP(SOYLD2!G$4,'[1]INTERNAL PARAMETERS-1'!$B$5:$J$44,5,FALSE)*VLOOKUP(SOYLD2!G$4,'[1]INTERNAL PARAMETERS-1'!$B$5:$J$44,7,FALSE)*SOYLD2!$F177 + SOYLD1!G177*(1-VLOOKUP(SOYLD2!G$4,'[1]INTERNAL PARAMETERS-1'!$B$5:$J$44,5,FALSE))*VLOOKUP(SOYLD2!G$4,'[1]INTERNAL PARAMETERS-1'!$B$5:$J$44,9,FALSE)*SOYLD2!$F177</f>
        <v>18.610292644598371</v>
      </c>
      <c r="H177" s="44">
        <f>SOYLD1!H177*VLOOKUP(SOYLD2!H$4,'[1]INTERNAL PARAMETERS-1'!$B$5:$J$44,5,FALSE)*VLOOKUP(SOYLD2!H$4,'[1]INTERNAL PARAMETERS-1'!$B$5:$J$44,7,FALSE)*SOYLD2!$F177 + SOYLD1!H177*(1-VLOOKUP(SOYLD2!H$4,'[1]INTERNAL PARAMETERS-1'!$B$5:$J$44,5,FALSE))*VLOOKUP(SOYLD2!H$4,'[1]INTERNAL PARAMETERS-1'!$B$5:$J$44,9,FALSE)*SOYLD2!$F177</f>
        <v>8.6332525606046957</v>
      </c>
      <c r="I177" s="44">
        <f>SOYLD1!I177*VLOOKUP(SOYLD2!I$4,'[1]INTERNAL PARAMETERS-1'!$B$5:$J$44,5,FALSE)*VLOOKUP(SOYLD2!I$4,'[1]INTERNAL PARAMETERS-1'!$B$5:$J$44,7,FALSE)*SOYLD2!$F177 + SOYLD1!I177*(1-VLOOKUP(SOYLD2!I$4,'[1]INTERNAL PARAMETERS-1'!$B$5:$J$44,5,FALSE))*VLOOKUP(SOYLD2!I$4,'[1]INTERNAL PARAMETERS-1'!$B$5:$J$44,9,FALSE)*SOYLD2!$F177</f>
        <v>19.396215443903206</v>
      </c>
      <c r="J177" s="44">
        <f>SOYLD1!J177*VLOOKUP(SOYLD2!J$4,'[1]INTERNAL PARAMETERS-1'!$B$5:$J$44,5,FALSE)*VLOOKUP(SOYLD2!J$4,'[1]INTERNAL PARAMETERS-1'!$B$5:$J$44,7,FALSE)*SOYLD2!$F177 + SOYLD1!J177*(1-VLOOKUP(SOYLD2!J$4,'[1]INTERNAL PARAMETERS-1'!$B$5:$J$44,5,FALSE))*VLOOKUP(SOYLD2!J$4,'[1]INTERNAL PARAMETERS-1'!$B$5:$J$44,9,FALSE)*SOYLD2!$F177</f>
        <v>0</v>
      </c>
      <c r="K177" s="44">
        <f>SOYLD1!K177*VLOOKUP(SOYLD2!K$4,'[1]INTERNAL PARAMETERS-1'!$B$5:$J$44,5,FALSE)*VLOOKUP(SOYLD2!K$4,'[1]INTERNAL PARAMETERS-1'!$B$5:$J$44,7,FALSE)*SOYLD2!$F177 + SOYLD1!K177*(1-VLOOKUP(SOYLD2!K$4,'[1]INTERNAL PARAMETERS-1'!$B$5:$J$44,5,FALSE))*VLOOKUP(SOYLD2!K$4,'[1]INTERNAL PARAMETERS-1'!$B$5:$J$44,9,FALSE)*SOYLD2!$F177</f>
        <v>0</v>
      </c>
      <c r="L177" s="44">
        <f>SOYLD1!L177*VLOOKUP(SOYLD2!L$4,'[1]INTERNAL PARAMETERS-1'!$B$5:$J$44,5,FALSE)*VLOOKUP(SOYLD2!L$4,'[1]INTERNAL PARAMETERS-1'!$B$5:$J$44,7,FALSE)*SOYLD2!$F177 + SOYLD1!L177*(1-VLOOKUP(SOYLD2!L$4,'[1]INTERNAL PARAMETERS-1'!$B$5:$J$44,5,FALSE))*VLOOKUP(SOYLD2!L$4,'[1]INTERNAL PARAMETERS-1'!$B$5:$J$44,9,FALSE)*SOYLD2!$F177</f>
        <v>0</v>
      </c>
      <c r="M177" s="44">
        <f>SOYLD1!M177*VLOOKUP(SOYLD2!M$4,'[1]INTERNAL PARAMETERS-1'!$B$5:$J$44,5,FALSE)*VLOOKUP(SOYLD2!M$4,'[1]INTERNAL PARAMETERS-1'!$B$5:$J$44,7,FALSE)*SOYLD2!$F177 + SOYLD1!M177*(1-VLOOKUP(SOYLD2!M$4,'[1]INTERNAL PARAMETERS-1'!$B$5:$J$44,5,FALSE))*VLOOKUP(SOYLD2!M$4,'[1]INTERNAL PARAMETERS-1'!$B$5:$J$44,9,FALSE)*SOYLD2!$F177</f>
        <v>0.86696666653140864</v>
      </c>
      <c r="N177" s="44">
        <f>SOYLD1!N177*VLOOKUP(SOYLD2!N$4,'[1]INTERNAL PARAMETERS-1'!$B$5:$J$44,5,FALSE)*VLOOKUP(SOYLD2!N$4,'[1]INTERNAL PARAMETERS-1'!$B$5:$J$44,7,FALSE)*SOYLD2!$F177 + SOYLD1!N177*(1-VLOOKUP(SOYLD2!N$4,'[1]INTERNAL PARAMETERS-1'!$B$5:$J$44,5,FALSE))*VLOOKUP(SOYLD2!N$4,'[1]INTERNAL PARAMETERS-1'!$B$5:$J$44,9,FALSE)*SOYLD2!$F177</f>
        <v>6.3801216163128283E-2</v>
      </c>
      <c r="O177" s="44">
        <f>SOYLD1!O177*VLOOKUP(SOYLD2!O$4,'[1]INTERNAL PARAMETERS-1'!$B$5:$J$44,5,FALSE)*VLOOKUP(SOYLD2!O$4,'[1]INTERNAL PARAMETERS-1'!$B$5:$J$44,7,FALSE)*SOYLD2!$F177 + SOYLD1!O177*(1-VLOOKUP(SOYLD2!O$4,'[1]INTERNAL PARAMETERS-1'!$B$5:$J$44,5,FALSE))*VLOOKUP(SOYLD2!O$4,'[1]INTERNAL PARAMETERS-1'!$B$5:$J$44,9,FALSE)*SOYLD2!$F177</f>
        <v>0</v>
      </c>
      <c r="P177" s="44">
        <f>SOYLD1!P177*VLOOKUP(SOYLD2!P$4,'[1]INTERNAL PARAMETERS-1'!$B$5:$J$44,5,FALSE)*VLOOKUP(SOYLD2!P$4,'[1]INTERNAL PARAMETERS-1'!$B$5:$J$44,7,FALSE)*SOYLD2!$F177 + SOYLD1!P177*(1-VLOOKUP(SOYLD2!P$4,'[1]INTERNAL PARAMETERS-1'!$B$5:$J$44,5,FALSE))*VLOOKUP(SOYLD2!P$4,'[1]INTERNAL PARAMETERS-1'!$B$5:$J$44,9,FALSE)*SOYLD2!$F177</f>
        <v>0</v>
      </c>
      <c r="Q177" s="44">
        <f>SOYLD1!Q177*VLOOKUP(SOYLD2!Q$4,'[1]INTERNAL PARAMETERS-1'!$B$5:$J$44,5,FALSE)*VLOOKUP(SOYLD2!Q$4,'[1]INTERNAL PARAMETERS-1'!$B$5:$J$44,7,FALSE)*SOYLD2!$F177 + SOYLD1!Q177*(1-VLOOKUP(SOYLD2!Q$4,'[1]INTERNAL PARAMETERS-1'!$B$5:$J$44,5,FALSE))*VLOOKUP(SOYLD2!Q$4,'[1]INTERNAL PARAMETERS-1'!$B$5:$J$44,9,FALSE)*SOYLD2!$F177</f>
        <v>0</v>
      </c>
      <c r="R177" s="44">
        <f>SOYLD1!R177*VLOOKUP(SOYLD2!R$4,'[1]INTERNAL PARAMETERS-1'!$B$5:$J$44,5,FALSE)*VLOOKUP(SOYLD2!R$4,'[1]INTERNAL PARAMETERS-1'!$B$5:$J$44,7,FALSE)*SOYLD2!$F177 + SOYLD1!R177*(1-VLOOKUP(SOYLD2!R$4,'[1]INTERNAL PARAMETERS-1'!$B$5:$J$44,5,FALSE))*VLOOKUP(SOYLD2!R$4,'[1]INTERNAL PARAMETERS-1'!$B$5:$J$44,9,FALSE)*SOYLD2!$F177</f>
        <v>3.889429023961042E-2</v>
      </c>
      <c r="S177" s="44">
        <f>SOYLD1!S177*VLOOKUP(SOYLD2!S$4,'[1]INTERNAL PARAMETERS-1'!$B$5:$J$44,5,FALSE)*VLOOKUP(SOYLD2!S$4,'[1]INTERNAL PARAMETERS-1'!$B$5:$J$44,7,FALSE)*SOYLD2!$F177 + SOYLD1!S177*(1-VLOOKUP(SOYLD2!S$4,'[1]INTERNAL PARAMETERS-1'!$B$5:$J$44,5,FALSE))*VLOOKUP(SOYLD2!S$4,'[1]INTERNAL PARAMETERS-1'!$B$5:$J$44,9,FALSE)*SOYLD2!$F177</f>
        <v>2.8794709273467749</v>
      </c>
      <c r="T177" s="44">
        <f>SOYLD1!T177*VLOOKUP(SOYLD2!T$4,'[1]INTERNAL PARAMETERS-1'!$B$5:$J$44,5,FALSE)*VLOOKUP(SOYLD2!T$4,'[1]INTERNAL PARAMETERS-1'!$B$5:$J$44,7,FALSE)*SOYLD2!$F177 + SOYLD1!T177*(1-VLOOKUP(SOYLD2!T$4,'[1]INTERNAL PARAMETERS-1'!$B$5:$J$44,5,FALSE))*VLOOKUP(SOYLD2!T$4,'[1]INTERNAL PARAMETERS-1'!$B$5:$J$44,9,FALSE)*SOYLD2!$F177</f>
        <v>0.58333652350429577</v>
      </c>
      <c r="U177" s="44">
        <f>SOYLD1!U177*VLOOKUP(SOYLD2!U$4,'[1]INTERNAL PARAMETERS-1'!$B$5:$J$44,5,FALSE)*VLOOKUP(SOYLD2!U$4,'[1]INTERNAL PARAMETERS-1'!$B$5:$J$44,7,FALSE)*SOYLD2!$F177 + SOYLD1!U177*(1-VLOOKUP(SOYLD2!U$4,'[1]INTERNAL PARAMETERS-1'!$B$5:$J$44,5,FALSE))*VLOOKUP(SOYLD2!U$4,'[1]INTERNAL PARAMETERS-1'!$B$5:$J$44,9,FALSE)*SOYLD2!$F177</f>
        <v>0.27465183681656308</v>
      </c>
      <c r="V177" s="44">
        <f>SOYLD1!V177*VLOOKUP(SOYLD2!V$4,'[1]INTERNAL PARAMETERS-1'!$B$5:$J$44,5,FALSE)*VLOOKUP(SOYLD2!V$4,'[1]INTERNAL PARAMETERS-1'!$B$5:$J$44,7,FALSE)*SOYLD2!$F177 + SOYLD1!V177*(1-VLOOKUP(SOYLD2!V$4,'[1]INTERNAL PARAMETERS-1'!$B$5:$J$44,5,FALSE))*VLOOKUP(SOYLD2!V$4,'[1]INTERNAL PARAMETERS-1'!$B$5:$J$44,9,FALSE)*SOYLD2!$F177</f>
        <v>1.8637233530203576</v>
      </c>
      <c r="W177" s="44">
        <f>SOYLD1!W177*VLOOKUP(SOYLD2!W$4,'[1]INTERNAL PARAMETERS-1'!$B$5:$J$44,5,FALSE)*VLOOKUP(SOYLD2!W$4,'[1]INTERNAL PARAMETERS-1'!$B$5:$J$44,7,FALSE)*SOYLD2!$F177 + SOYLD1!W177*(1-VLOOKUP(SOYLD2!W$4,'[1]INTERNAL PARAMETERS-1'!$B$5:$J$44,5,FALSE))*VLOOKUP(SOYLD2!W$4,'[1]INTERNAL PARAMETERS-1'!$B$5:$J$44,9,FALSE)*SOYLD2!$F177</f>
        <v>0</v>
      </c>
      <c r="X177" s="44">
        <f>SOYLD1!X177*VLOOKUP(SOYLD2!X$4,'[1]INTERNAL PARAMETERS-1'!$B$5:$J$44,5,FALSE)*VLOOKUP(SOYLD2!X$4,'[1]INTERNAL PARAMETERS-1'!$B$5:$J$44,7,FALSE)*SOYLD2!$F177 + SOYLD1!X177*(1-VLOOKUP(SOYLD2!X$4,'[1]INTERNAL PARAMETERS-1'!$B$5:$J$44,5,FALSE))*VLOOKUP(SOYLD2!X$4,'[1]INTERNAL PARAMETERS-1'!$B$5:$J$44,9,FALSE)*SOYLD2!$F177</f>
        <v>0</v>
      </c>
      <c r="Y177" s="44">
        <f>SOYLD1!Y177*VLOOKUP(SOYLD2!Y$4,'[1]INTERNAL PARAMETERS-1'!$B$5:$J$44,5,FALSE)*VLOOKUP(SOYLD2!Y$4,'[1]INTERNAL PARAMETERS-1'!$B$5:$J$44,7,FALSE)*SOYLD2!$F177 + SOYLD1!Y177*(1-VLOOKUP(SOYLD2!Y$4,'[1]INTERNAL PARAMETERS-1'!$B$5:$J$44,5,FALSE))*VLOOKUP(SOYLD2!Y$4,'[1]INTERNAL PARAMETERS-1'!$B$5:$J$44,9,FALSE)*SOYLD2!$F177</f>
        <v>0</v>
      </c>
      <c r="Z177" s="44">
        <f>SOYLD1!Z177*VLOOKUP(SOYLD2!Z$4,'[1]INTERNAL PARAMETERS-1'!$B$5:$J$44,5,FALSE)*VLOOKUP(SOYLD2!Z$4,'[1]INTERNAL PARAMETERS-1'!$B$5:$J$44,7,FALSE)*SOYLD2!$F177 + SOYLD1!Z177*(1-VLOOKUP(SOYLD2!Z$4,'[1]INTERNAL PARAMETERS-1'!$B$5:$J$44,5,FALSE))*VLOOKUP(SOYLD2!Z$4,'[1]INTERNAL PARAMETERS-1'!$B$5:$J$44,9,FALSE)*SOYLD2!$F177</f>
        <v>0</v>
      </c>
      <c r="AA177" s="44">
        <f>SOYLD1!AA177*VLOOKUP(SOYLD2!AA$4,'[1]INTERNAL PARAMETERS-1'!$B$5:$J$44,5,FALSE)*VLOOKUP(SOYLD2!AA$4,'[1]INTERNAL PARAMETERS-1'!$B$5:$J$44,7,FALSE)*SOYLD2!$F177 + SOYLD1!AA177*(1-VLOOKUP(SOYLD2!AA$4,'[1]INTERNAL PARAMETERS-1'!$B$5:$J$44,5,FALSE))*VLOOKUP(SOYLD2!AA$4,'[1]INTERNAL PARAMETERS-1'!$B$5:$J$44,9,FALSE)*SOYLD2!$F177</f>
        <v>0</v>
      </c>
      <c r="AB177" s="44">
        <f>SOYLD1!AB177*VLOOKUP(SOYLD2!AB$4,'[1]INTERNAL PARAMETERS-1'!$B$5:$J$44,5,FALSE)*VLOOKUP(SOYLD2!AB$4,'[1]INTERNAL PARAMETERS-1'!$B$5:$J$44,7,FALSE)*SOYLD2!$F177 + SOYLD1!AB177*(1-VLOOKUP(SOYLD2!AB$4,'[1]INTERNAL PARAMETERS-1'!$B$5:$J$44,5,FALSE))*VLOOKUP(SOYLD2!AB$4,'[1]INTERNAL PARAMETERS-1'!$B$5:$J$44,9,FALSE)*SOYLD2!$F177</f>
        <v>0</v>
      </c>
      <c r="AC177" s="44">
        <f>SOYLD1!AC177*VLOOKUP(SOYLD2!AC$4,'[1]INTERNAL PARAMETERS-1'!$B$5:$J$44,5,FALSE)*VLOOKUP(SOYLD2!AC$4,'[1]INTERNAL PARAMETERS-1'!$B$5:$J$44,7,FALSE)*SOYLD2!$F177 + SOYLD1!AC177*(1-VLOOKUP(SOYLD2!AC$4,'[1]INTERNAL PARAMETERS-1'!$B$5:$J$44,5,FALSE))*VLOOKUP(SOYLD2!AC$4,'[1]INTERNAL PARAMETERS-1'!$B$5:$J$44,9,FALSE)*SOYLD2!$F177</f>
        <v>0</v>
      </c>
      <c r="AD177" s="44">
        <f>SOYLD1!AD177*VLOOKUP(SOYLD2!AD$4,'[1]INTERNAL PARAMETERS-1'!$B$5:$J$44,5,FALSE)*VLOOKUP(SOYLD2!AD$4,'[1]INTERNAL PARAMETERS-1'!$B$5:$J$44,7,FALSE)*SOYLD2!$F177 + SOYLD1!AD177*(1-VLOOKUP(SOYLD2!AD$4,'[1]INTERNAL PARAMETERS-1'!$B$5:$J$44,5,FALSE))*VLOOKUP(SOYLD2!AD$4,'[1]INTERNAL PARAMETERS-1'!$B$5:$J$44,9,FALSE)*SOYLD2!$F177</f>
        <v>0</v>
      </c>
      <c r="AE177" s="44">
        <f>SOYLD1!AE177*VLOOKUP(SOYLD2!AE$4,'[1]INTERNAL PARAMETERS-1'!$B$5:$J$44,5,FALSE)*VLOOKUP(SOYLD2!AE$4,'[1]INTERNAL PARAMETERS-1'!$B$5:$J$44,7,FALSE)*SOYLD2!$F177 + SOYLD1!AE177*(1-VLOOKUP(SOYLD2!AE$4,'[1]INTERNAL PARAMETERS-1'!$B$5:$J$44,5,FALSE))*VLOOKUP(SOYLD2!AE$4,'[1]INTERNAL PARAMETERS-1'!$B$5:$J$44,9,FALSE)*SOYLD2!$F177</f>
        <v>0</v>
      </c>
      <c r="AF177" s="44">
        <f>SOYLD1!AF177*VLOOKUP(SOYLD2!AF$4,'[1]INTERNAL PARAMETERS-1'!$B$5:$J$44,5,FALSE)*VLOOKUP(SOYLD2!AF$4,'[1]INTERNAL PARAMETERS-1'!$B$5:$J$44,7,FALSE)*SOYLD2!$F177 + SOYLD1!AF177*(1-VLOOKUP(SOYLD2!AF$4,'[1]INTERNAL PARAMETERS-1'!$B$5:$J$44,5,FALSE))*VLOOKUP(SOYLD2!AF$4,'[1]INTERNAL PARAMETERS-1'!$B$5:$J$44,9,FALSE)*SOYLD2!$F177</f>
        <v>9.48048324590504E-2</v>
      </c>
      <c r="AG177" s="44">
        <f>SOYLD1!AG177*VLOOKUP(SOYLD2!AG$4,'[1]INTERNAL PARAMETERS-1'!$B$5:$J$44,5,FALSE)*VLOOKUP(SOYLD2!AG$4,'[1]INTERNAL PARAMETERS-1'!$B$5:$J$44,7,FALSE)*SOYLD2!$F177 + SOYLD1!AG177*(1-VLOOKUP(SOYLD2!AG$4,'[1]INTERNAL PARAMETERS-1'!$B$5:$J$44,5,FALSE))*VLOOKUP(SOYLD2!AG$4,'[1]INTERNAL PARAMETERS-1'!$B$5:$J$44,9,FALSE)*SOYLD2!$F177</f>
        <v>0</v>
      </c>
      <c r="AH177" s="44">
        <f>SOYLD1!AH177*VLOOKUP(SOYLD2!AH$4,'[1]INTERNAL PARAMETERS-1'!$B$5:$J$44,5,FALSE)*VLOOKUP(SOYLD2!AH$4,'[1]INTERNAL PARAMETERS-1'!$B$5:$J$44,7,FALSE)*SOYLD2!$F177 + SOYLD1!AH177*(1-VLOOKUP(SOYLD2!AH$4,'[1]INTERNAL PARAMETERS-1'!$B$5:$J$44,5,FALSE))*VLOOKUP(SOYLD2!AH$4,'[1]INTERNAL PARAMETERS-1'!$B$5:$J$44,9,FALSE)*SOYLD2!$F177</f>
        <v>0</v>
      </c>
      <c r="AI177" s="44">
        <f>SOYLD1!AI177*VLOOKUP(SOYLD2!AI$4,'[1]INTERNAL PARAMETERS-1'!$B$5:$J$44,5,FALSE)*VLOOKUP(SOYLD2!AI$4,'[1]INTERNAL PARAMETERS-1'!$B$5:$J$44,7,FALSE)*SOYLD2!$F177 + SOYLD1!AI177*(1-VLOOKUP(SOYLD2!AI$4,'[1]INTERNAL PARAMETERS-1'!$B$5:$J$44,5,FALSE))*VLOOKUP(SOYLD2!AI$4,'[1]INTERNAL PARAMETERS-1'!$B$5:$J$44,9,FALSE)*SOYLD2!$F177</f>
        <v>0</v>
      </c>
      <c r="AJ177" s="44">
        <f>SOYLD1!AJ177*VLOOKUP(SOYLD2!AJ$4,'[1]INTERNAL PARAMETERS-1'!$B$5:$J$44,5,FALSE)*VLOOKUP(SOYLD2!AJ$4,'[1]INTERNAL PARAMETERS-1'!$B$5:$J$44,7,FALSE)*SOYLD2!$F177 + SOYLD1!AJ177*(1-VLOOKUP(SOYLD2!AJ$4,'[1]INTERNAL PARAMETERS-1'!$B$5:$J$44,5,FALSE))*VLOOKUP(SOYLD2!AJ$4,'[1]INTERNAL PARAMETERS-1'!$B$5:$J$44,9,FALSE)*SOYLD2!$F177</f>
        <v>9.48048324590504E-2</v>
      </c>
      <c r="AK177" s="44">
        <f>SOYLD1!AK177*VLOOKUP(SOYLD2!AK$4,'[1]INTERNAL PARAMETERS-1'!$B$5:$J$44,5,FALSE)*VLOOKUP(SOYLD2!AK$4,'[1]INTERNAL PARAMETERS-1'!$B$5:$J$44,7,FALSE)*SOYLD2!$F177 + SOYLD1!AK177*(1-VLOOKUP(SOYLD2!AK$4,'[1]INTERNAL PARAMETERS-1'!$B$5:$J$44,5,FALSE))*VLOOKUP(SOYLD2!AK$4,'[1]INTERNAL PARAMETERS-1'!$B$5:$J$44,9,FALSE)*SOYLD2!$F177</f>
        <v>0</v>
      </c>
      <c r="AL177" s="44">
        <f>SOYLD1!AL177*VLOOKUP(SOYLD2!AL$4,'[1]INTERNAL PARAMETERS-1'!$B$5:$J$44,5,FALSE)*VLOOKUP(SOYLD2!AL$4,'[1]INTERNAL PARAMETERS-1'!$B$5:$J$44,7,FALSE)*SOYLD2!$F177 + SOYLD1!AL177*(1-VLOOKUP(SOYLD2!AL$4,'[1]INTERNAL PARAMETERS-1'!$B$5:$J$44,5,FALSE))*VLOOKUP(SOYLD2!AL$4,'[1]INTERNAL PARAMETERS-1'!$B$5:$J$44,9,FALSE)*SOYLD2!$F177</f>
        <v>0</v>
      </c>
      <c r="AM177" s="44">
        <f>SOYLD1!AM177*VLOOKUP(SOYLD2!AM$4,'[1]INTERNAL PARAMETERS-1'!$B$5:$J$44,5,FALSE)*VLOOKUP(SOYLD2!AM$4,'[1]INTERNAL PARAMETERS-1'!$B$5:$J$44,7,FALSE)*SOYLD2!$F177 + SOYLD1!AM177*(1-VLOOKUP(SOYLD2!AM$4,'[1]INTERNAL PARAMETERS-1'!$B$5:$J$44,5,FALSE))*VLOOKUP(SOYLD2!AM$4,'[1]INTERNAL PARAMETERS-1'!$B$5:$J$44,9,FALSE)*SOYLD2!$F177</f>
        <v>0</v>
      </c>
      <c r="AN177" s="44">
        <f>SOYLD1!AN177*VLOOKUP(SOYLD2!AN$4,'[1]INTERNAL PARAMETERS-1'!$B$5:$J$44,5,FALSE)*VLOOKUP(SOYLD2!AN$4,'[1]INTERNAL PARAMETERS-1'!$B$5:$J$44,7,FALSE)*SOYLD2!$F177 + SOYLD1!AN177*(1-VLOOKUP(SOYLD2!AN$4,'[1]INTERNAL PARAMETERS-1'!$B$5:$J$44,5,FALSE))*VLOOKUP(SOYLD2!AN$4,'[1]INTERNAL PARAMETERS-1'!$B$5:$J$44,9,FALSE)*SOYLD2!$F177</f>
        <v>0</v>
      </c>
      <c r="AO177" s="44">
        <f>SOYLD1!AO177*VLOOKUP(SOYLD2!AO$4,'[1]INTERNAL PARAMETERS-1'!$B$5:$J$44,5,FALSE)*VLOOKUP(SOYLD2!AO$4,'[1]INTERNAL PARAMETERS-1'!$B$5:$J$44,7,FALSE)*SOYLD2!$F177 + SOYLD1!AO177*(1-VLOOKUP(SOYLD2!AO$4,'[1]INTERNAL PARAMETERS-1'!$B$5:$J$44,5,FALSE))*VLOOKUP(SOYLD2!AO$4,'[1]INTERNAL PARAMETERS-1'!$B$5:$J$44,9,FALSE)*SOYLD2!$F177</f>
        <v>0</v>
      </c>
      <c r="AP177" s="44">
        <f>SOYLD1!AP177*VLOOKUP(SOYLD2!AP$4,'[1]INTERNAL PARAMETERS-1'!$B$5:$J$44,5,FALSE)*VLOOKUP(SOYLD2!AP$4,'[1]INTERNAL PARAMETERS-1'!$B$5:$J$44,7,FALSE)*SOYLD2!$F177 + SOYLD1!AP177*(1-VLOOKUP(SOYLD2!AP$4,'[1]INTERNAL PARAMETERS-1'!$B$5:$J$44,5,FALSE))*VLOOKUP(SOYLD2!AP$4,'[1]INTERNAL PARAMETERS-1'!$B$5:$J$44,9,FALSE)*SOYLD2!$F177</f>
        <v>0</v>
      </c>
      <c r="AQ177" s="44">
        <f>SOYLD1!AQ177*VLOOKUP(SOYLD2!AQ$4,'[1]INTERNAL PARAMETERS-1'!$B$5:$J$44,5,FALSE)*VLOOKUP(SOYLD2!AQ$4,'[1]INTERNAL PARAMETERS-1'!$B$5:$J$44,7,FALSE)*SOYLD2!$F177 + SOYLD1!AQ177*(1-VLOOKUP(SOYLD2!AQ$4,'[1]INTERNAL PARAMETERS-1'!$B$5:$J$44,5,FALSE))*VLOOKUP(SOYLD2!AQ$4,'[1]INTERNAL PARAMETERS-1'!$B$5:$J$44,9,FALSE)*SOYLD2!$F177</f>
        <v>0</v>
      </c>
      <c r="AR177" s="44">
        <f>SOYLD1!AR177*VLOOKUP(SOYLD2!AR$4,'[1]INTERNAL PARAMETERS-1'!$B$5:$J$44,5,FALSE)*VLOOKUP(SOYLD2!AR$4,'[1]INTERNAL PARAMETERS-1'!$B$5:$J$44,7,FALSE)*SOYLD2!$F177 + SOYLD1!AR177*(1-VLOOKUP(SOYLD2!AR$4,'[1]INTERNAL PARAMETERS-1'!$B$5:$J$44,5,FALSE))*VLOOKUP(SOYLD2!AR$4,'[1]INTERNAL PARAMETERS-1'!$B$5:$J$44,9,FALSE)*SOYLD2!$F177</f>
        <v>0</v>
      </c>
      <c r="AS177" s="44">
        <f>SOYLD1!AS177*VLOOKUP(SOYLD2!AS$4,'[1]INTERNAL PARAMETERS-1'!$B$5:$J$44,5,FALSE)*VLOOKUP(SOYLD2!AS$4,'[1]INTERNAL PARAMETERS-1'!$B$5:$J$44,7,FALSE)*SOYLD2!$F177 + SOYLD1!AS177*(1-VLOOKUP(SOYLD2!AS$4,'[1]INTERNAL PARAMETERS-1'!$B$5:$J$44,5,FALSE))*VLOOKUP(SOYLD2!AS$4,'[1]INTERNAL PARAMETERS-1'!$B$5:$J$44,9,FALSE)*SOYLD2!$F177</f>
        <v>0</v>
      </c>
      <c r="AT177" s="43">
        <f>SOYLD1!AT177*VLOOKUP(SOYLD2!AT$4,'[1]INTERNAL PARAMETERS-1'!$B$5:$J$44,5,FALSE)*VLOOKUP(SOYLD2!AT$4,'[1]INTERNAL PARAMETERS-1'!$B$5:$J$44,7,FALSE)*SOYLD2!$F177 + SOYLD1!AT177*(1-VLOOKUP(SOYLD2!AT$4,'[1]INTERNAL PARAMETERS-1'!$B$5:$J$44,5,FALSE))*VLOOKUP(SOYLD2!AT$4,'[1]INTERNAL PARAMETERS-1'!$B$5:$J$44,9,FALSE)*SOYLD2!$F177</f>
        <v>0</v>
      </c>
      <c r="AU177" s="45">
        <f>SOYLD1!AU177*VLOOKUP(SOYLD2!AU$4,'[1]INTERNAL PARAMETERS-1'!$B$5:$J$44,5,FALSE)*VLOOKUP(SOYLD2!AU$4,'[1]INTERNAL PARAMETERS-1'!$B$5:$J$44,6,FALSE)*VLOOKUP(SOYLD2!AU$4,'[1]INTERNAL PARAMETERS-1'!$B$5:$J$44,3,FALSE) + SOYLD1!AU177*(1-VLOOKUP(SOYLD2!AU$4,'[1]INTERNAL PARAMETERS-1'!$B$5:$J$44,5,FALSE))*VLOOKUP(SOYLD2!AU$4,'[1]INTERNAL PARAMETERS-1'!$B$5:$J$44,8,FALSE)*VLOOKUP(SOYLD2!AU$4,'[1]INTERNAL PARAMETERS-1'!$B$5:$J$44,3,FALSE)</f>
        <v>0</v>
      </c>
      <c r="AV177" s="44">
        <f>SOYLD1!AV177*VLOOKUP(SOYLD2!AV$4,'[1]INTERNAL PARAMETERS-1'!$B$5:$J$44,5,FALSE)*VLOOKUP(SOYLD2!AV$4,'[1]INTERNAL PARAMETERS-1'!$B$5:$J$44,6,FALSE)*VLOOKUP(SOYLD2!AV$4,'[1]INTERNAL PARAMETERS-1'!$B$5:$J$44,3,FALSE) + SOYLD1!AV177*(1-VLOOKUP(SOYLD2!AV$4,'[1]INTERNAL PARAMETERS-1'!$B$5:$J$44,5,FALSE))*VLOOKUP(SOYLD2!AV$4,'[1]INTERNAL PARAMETERS-1'!$B$5:$J$44,8,FALSE)*VLOOKUP(SOYLD2!AV$4,'[1]INTERNAL PARAMETERS-1'!$B$5:$J$44,3,FALSE)</f>
        <v>0</v>
      </c>
      <c r="AW177" s="44">
        <f>SOYLD1!AW177*VLOOKUP(SOYLD2!AW$4,'[1]INTERNAL PARAMETERS-1'!$B$5:$J$44,5,FALSE)*VLOOKUP(SOYLD2!AW$4,'[1]INTERNAL PARAMETERS-1'!$B$5:$J$44,6,FALSE)*VLOOKUP(SOYLD2!AW$4,'[1]INTERNAL PARAMETERS-1'!$B$5:$J$44,3,FALSE) + SOYLD1!AW177*(1-VLOOKUP(SOYLD2!AW$4,'[1]INTERNAL PARAMETERS-1'!$B$5:$J$44,5,FALSE))*VLOOKUP(SOYLD2!AW$4,'[1]INTERNAL PARAMETERS-1'!$B$5:$J$44,8,FALSE)*VLOOKUP(SOYLD2!AW$4,'[1]INTERNAL PARAMETERS-1'!$B$5:$J$44,3,FALSE)</f>
        <v>0.65958160791620268</v>
      </c>
      <c r="AX177" s="44">
        <f>SOYLD1!AX177*VLOOKUP(SOYLD2!AX$4,'[1]INTERNAL PARAMETERS-1'!$B$5:$J$44,5,FALSE)*VLOOKUP(SOYLD2!AX$4,'[1]INTERNAL PARAMETERS-1'!$B$5:$J$44,6,FALSE)*VLOOKUP(SOYLD2!AX$4,'[1]INTERNAL PARAMETERS-1'!$B$5:$J$44,3,FALSE) + SOYLD1!AX177*(1-VLOOKUP(SOYLD2!AX$4,'[1]INTERNAL PARAMETERS-1'!$B$5:$J$44,5,FALSE))*VLOOKUP(SOYLD2!AX$4,'[1]INTERNAL PARAMETERS-1'!$B$5:$J$44,8,FALSE)*VLOOKUP(SOYLD2!AX$4,'[1]INTERNAL PARAMETERS-1'!$B$5:$J$44,3,FALSE)</f>
        <v>0</v>
      </c>
      <c r="AY177" s="44">
        <f>SOYLD1!AY177*VLOOKUP(SOYLD2!AY$4,'[1]INTERNAL PARAMETERS-1'!$B$5:$J$44,5,FALSE)*VLOOKUP(SOYLD2!AY$4,'[1]INTERNAL PARAMETERS-1'!$B$5:$J$44,6,FALSE)*VLOOKUP(SOYLD2!AY$4,'[1]INTERNAL PARAMETERS-1'!$B$5:$J$44,3,FALSE) + SOYLD1!AY177*(1-VLOOKUP(SOYLD2!AY$4,'[1]INTERNAL PARAMETERS-1'!$B$5:$J$44,5,FALSE))*VLOOKUP(SOYLD2!AY$4,'[1]INTERNAL PARAMETERS-1'!$B$5:$J$44,8,FALSE)*VLOOKUP(SOYLD2!AY$4,'[1]INTERNAL PARAMETERS-1'!$B$5:$J$44,3,FALSE)</f>
        <v>0</v>
      </c>
      <c r="AZ177" s="44">
        <f>SOYLD1!AZ177*VLOOKUP(SOYLD2!AZ$4,'[1]INTERNAL PARAMETERS-1'!$B$5:$J$44,5,FALSE)*VLOOKUP(SOYLD2!AZ$4,'[1]INTERNAL PARAMETERS-1'!$B$5:$J$44,6,FALSE)*VLOOKUP(SOYLD2!AZ$4,'[1]INTERNAL PARAMETERS-1'!$B$5:$J$44,3,FALSE) + SOYLD1!AZ177*(1-VLOOKUP(SOYLD2!AZ$4,'[1]INTERNAL PARAMETERS-1'!$B$5:$J$44,5,FALSE))*VLOOKUP(SOYLD2!AZ$4,'[1]INTERNAL PARAMETERS-1'!$B$5:$J$44,8,FALSE)*VLOOKUP(SOYLD2!AZ$4,'[1]INTERNAL PARAMETERS-1'!$B$5:$J$44,3,FALSE)</f>
        <v>0</v>
      </c>
      <c r="BA177" s="44">
        <f>SOYLD1!BA177*VLOOKUP(SOYLD2!BA$4,'[1]INTERNAL PARAMETERS-1'!$B$5:$J$44,5,FALSE)*VLOOKUP(SOYLD2!BA$4,'[1]INTERNAL PARAMETERS-1'!$B$5:$J$44,6,FALSE)*VLOOKUP(SOYLD2!BA$4,'[1]INTERNAL PARAMETERS-1'!$B$5:$J$44,3,FALSE) + SOYLD1!BA177*(1-VLOOKUP(SOYLD2!BA$4,'[1]INTERNAL PARAMETERS-1'!$B$5:$J$44,5,FALSE))*VLOOKUP(SOYLD2!BA$4,'[1]INTERNAL PARAMETERS-1'!$B$5:$J$44,8,FALSE)*VLOOKUP(SOYLD2!BA$4,'[1]INTERNAL PARAMETERS-1'!$B$5:$J$44,3,FALSE)</f>
        <v>0.29467815918769785</v>
      </c>
      <c r="BB177" s="44">
        <f>SOYLD1!BB177*VLOOKUP(SOYLD2!BB$4,'[1]INTERNAL PARAMETERS-1'!$B$5:$J$44,5,FALSE)*VLOOKUP(SOYLD2!BB$4,'[1]INTERNAL PARAMETERS-1'!$B$5:$J$44,6,FALSE)*VLOOKUP(SOYLD2!BB$4,'[1]INTERNAL PARAMETERS-1'!$B$5:$J$44,3,FALSE) + SOYLD1!BB177*(1-VLOOKUP(SOYLD2!BB$4,'[1]INTERNAL PARAMETERS-1'!$B$5:$J$44,5,FALSE))*VLOOKUP(SOYLD2!BB$4,'[1]INTERNAL PARAMETERS-1'!$B$5:$J$44,8,FALSE)*VLOOKUP(SOYLD2!BB$4,'[1]INTERNAL PARAMETERS-1'!$B$5:$J$44,3,FALSE)</f>
        <v>0.10822703673845505</v>
      </c>
      <c r="BC177" s="44">
        <f>SOYLD1!BC177*VLOOKUP(SOYLD2!BC$4,'[1]INTERNAL PARAMETERS-1'!$B$5:$J$44,5,FALSE)*VLOOKUP(SOYLD2!BC$4,'[1]INTERNAL PARAMETERS-1'!$B$5:$J$44,6,FALSE)*VLOOKUP(SOYLD2!BC$4,'[1]INTERNAL PARAMETERS-1'!$B$5:$J$44,3,FALSE) + SOYLD1!BC177*(1-VLOOKUP(SOYLD2!BC$4,'[1]INTERNAL PARAMETERS-1'!$B$5:$J$44,5,FALSE))*VLOOKUP(SOYLD2!BC$4,'[1]INTERNAL PARAMETERS-1'!$B$5:$J$44,8,FALSE)*VLOOKUP(SOYLD2!BC$4,'[1]INTERNAL PARAMETERS-1'!$B$5:$J$44,3,FALSE)</f>
        <v>0.27404838784463137</v>
      </c>
      <c r="BD177" s="44">
        <f>SOYLD1!BD177*VLOOKUP(SOYLD2!BD$4,'[1]INTERNAL PARAMETERS-1'!$B$5:$J$44,5,FALSE)*VLOOKUP(SOYLD2!BD$4,'[1]INTERNAL PARAMETERS-1'!$B$5:$J$44,6,FALSE)*VLOOKUP(SOYLD2!BD$4,'[1]INTERNAL PARAMETERS-1'!$B$5:$J$44,3,FALSE) + SOYLD1!BD177*(1-VLOOKUP(SOYLD2!BD$4,'[1]INTERNAL PARAMETERS-1'!$B$5:$J$44,5,FALSE))*VLOOKUP(SOYLD2!BD$4,'[1]INTERNAL PARAMETERS-1'!$B$5:$J$44,8,FALSE)*VLOOKUP(SOYLD2!BD$4,'[1]INTERNAL PARAMETERS-1'!$B$5:$J$44,3,FALSE)</f>
        <v>8.5502978439733854E-2</v>
      </c>
      <c r="BE177" s="44">
        <f>SOYLD1!BE177*VLOOKUP(SOYLD2!BE$4,'[1]INTERNAL PARAMETERS-1'!$B$5:$J$44,5,FALSE)*VLOOKUP(SOYLD2!BE$4,'[1]INTERNAL PARAMETERS-1'!$B$5:$J$44,6,FALSE)*VLOOKUP(SOYLD2!BE$4,'[1]INTERNAL PARAMETERS-1'!$B$5:$J$44,3,FALSE) + SOYLD1!BE177*(1-VLOOKUP(SOYLD2!BE$4,'[1]INTERNAL PARAMETERS-1'!$B$5:$J$44,5,FALSE))*VLOOKUP(SOYLD2!BE$4,'[1]INTERNAL PARAMETERS-1'!$B$5:$J$44,8,FALSE)*VLOOKUP(SOYLD2!BE$4,'[1]INTERNAL PARAMETERS-1'!$B$5:$J$44,3,FALSE)</f>
        <v>0.3296065873797655</v>
      </c>
      <c r="BF177" s="44">
        <f>SOYLD1!BF177*VLOOKUP(SOYLD2!BF$4,'[1]INTERNAL PARAMETERS-1'!$B$5:$J$44,5,FALSE)*VLOOKUP(SOYLD2!BF$4,'[1]INTERNAL PARAMETERS-1'!$B$5:$J$44,6,FALSE)*VLOOKUP(SOYLD2!BF$4,'[1]INTERNAL PARAMETERS-1'!$B$5:$J$44,3,FALSE) + SOYLD1!BF177*(1-VLOOKUP(SOYLD2!BF$4,'[1]INTERNAL PARAMETERS-1'!$B$5:$J$44,5,FALSE))*VLOOKUP(SOYLD2!BF$4,'[1]INTERNAL PARAMETERS-1'!$B$5:$J$44,8,FALSE)*VLOOKUP(SOYLD2!BF$4,'[1]INTERNAL PARAMETERS-1'!$B$5:$J$44,3,FALSE)</f>
        <v>0</v>
      </c>
      <c r="BG177" s="44">
        <f>SOYLD1!BG177*VLOOKUP(SOYLD2!BG$4,'[1]INTERNAL PARAMETERS-1'!$B$5:$J$44,5,FALSE)*VLOOKUP(SOYLD2!BG$4,'[1]INTERNAL PARAMETERS-1'!$B$5:$J$44,6,FALSE)*VLOOKUP(SOYLD2!BG$4,'[1]INTERNAL PARAMETERS-1'!$B$5:$J$44,3,FALSE) + SOYLD1!BG177*(1-VLOOKUP(SOYLD2!BG$4,'[1]INTERNAL PARAMETERS-1'!$B$5:$J$44,5,FALSE))*VLOOKUP(SOYLD2!BG$4,'[1]INTERNAL PARAMETERS-1'!$B$5:$J$44,8,FALSE)*VLOOKUP(SOYLD2!BG$4,'[1]INTERNAL PARAMETERS-1'!$B$5:$J$44,3,FALSE)</f>
        <v>0.12368791644729131</v>
      </c>
      <c r="BH177" s="44">
        <f>SOYLD1!BH177*VLOOKUP(SOYLD2!BH$4,'[1]INTERNAL PARAMETERS-1'!$B$5:$J$44,5,FALSE)*VLOOKUP(SOYLD2!BH$4,'[1]INTERNAL PARAMETERS-1'!$B$5:$J$44,6,FALSE)*VLOOKUP(SOYLD2!BH$4,'[1]INTERNAL PARAMETERS-1'!$B$5:$J$44,3,FALSE) + SOYLD1!BH177*(1-VLOOKUP(SOYLD2!BH$4,'[1]INTERNAL PARAMETERS-1'!$B$5:$J$44,5,FALSE))*VLOOKUP(SOYLD2!BH$4,'[1]INTERNAL PARAMETERS-1'!$B$5:$J$44,8,FALSE)*VLOOKUP(SOYLD2!BH$4,'[1]INTERNAL PARAMETERS-1'!$B$5:$J$44,3,FALSE)</f>
        <v>5.2162966598052541E-4</v>
      </c>
      <c r="BI177" s="44">
        <f>SOYLD1!BI177*VLOOKUP(SOYLD2!BI$4,'[1]INTERNAL PARAMETERS-1'!$B$5:$J$44,5,FALSE)*VLOOKUP(SOYLD2!BI$4,'[1]INTERNAL PARAMETERS-1'!$B$5:$J$44,6,FALSE)*VLOOKUP(SOYLD2!BI$4,'[1]INTERNAL PARAMETERS-1'!$B$5:$J$44,3,FALSE) + SOYLD1!BI177*(1-VLOOKUP(SOYLD2!BI$4,'[1]INTERNAL PARAMETERS-1'!$B$5:$J$44,5,FALSE))*VLOOKUP(SOYLD2!BI$4,'[1]INTERNAL PARAMETERS-1'!$B$5:$J$44,8,FALSE)*VLOOKUP(SOYLD2!BI$4,'[1]INTERNAL PARAMETERS-1'!$B$5:$J$44,3,FALSE)</f>
        <v>0</v>
      </c>
      <c r="BJ177" s="44">
        <f>SOYLD1!BJ177*VLOOKUP(SOYLD2!BJ$4,'[1]INTERNAL PARAMETERS-1'!$B$5:$J$44,5,FALSE)*VLOOKUP(SOYLD2!BJ$4,'[1]INTERNAL PARAMETERS-1'!$B$5:$J$44,6,FALSE)*VLOOKUP(SOYLD2!BJ$4,'[1]INTERNAL PARAMETERS-1'!$B$5:$J$44,3,FALSE) + SOYLD1!BJ177*(1-VLOOKUP(SOYLD2!BJ$4,'[1]INTERNAL PARAMETERS-1'!$B$5:$J$44,5,FALSE))*VLOOKUP(SOYLD2!BJ$4,'[1]INTERNAL PARAMETERS-1'!$B$5:$J$44,8,FALSE)*VLOOKUP(SOYLD2!BJ$4,'[1]INTERNAL PARAMETERS-1'!$B$5:$J$44,3,FALSE)</f>
        <v>3.2479084540408452E-2</v>
      </c>
      <c r="BK177" s="44">
        <f>SOYLD1!BK177*VLOOKUP(SOYLD2!BK$4,'[1]INTERNAL PARAMETERS-1'!$B$5:$J$44,5,FALSE)*VLOOKUP(SOYLD2!BK$4,'[1]INTERNAL PARAMETERS-1'!$B$5:$J$44,6,FALSE)*VLOOKUP(SOYLD2!BK$4,'[1]INTERNAL PARAMETERS-1'!$B$5:$J$44,3,FALSE) + SOYLD1!BK177*(1-VLOOKUP(SOYLD2!BK$4,'[1]INTERNAL PARAMETERS-1'!$B$5:$J$44,5,FALSE))*VLOOKUP(SOYLD2!BK$4,'[1]INTERNAL PARAMETERS-1'!$B$5:$J$44,8,FALSE)*VLOOKUP(SOYLD2!BK$4,'[1]INTERNAL PARAMETERS-1'!$B$5:$J$44,3,FALSE)</f>
        <v>4.6382297022990404E-2</v>
      </c>
      <c r="BL177" s="44">
        <f>SOYLD1!BL177*VLOOKUP(SOYLD2!BL$4,'[1]INTERNAL PARAMETERS-1'!$B$5:$J$44,5,FALSE)*VLOOKUP(SOYLD2!BL$4,'[1]INTERNAL PARAMETERS-1'!$B$5:$J$44,6,FALSE)*VLOOKUP(SOYLD2!BL$4,'[1]INTERNAL PARAMETERS-1'!$B$5:$J$44,3,FALSE) + SOYLD1!BL177*(1-VLOOKUP(SOYLD2!BL$4,'[1]INTERNAL PARAMETERS-1'!$B$5:$J$44,5,FALSE))*VLOOKUP(SOYLD2!BL$4,'[1]INTERNAL PARAMETERS-1'!$B$5:$J$44,8,FALSE)*VLOOKUP(SOYLD2!BL$4,'[1]INTERNAL PARAMETERS-1'!$B$5:$J$44,3,FALSE)</f>
        <v>0.18553178723993607</v>
      </c>
      <c r="BM177" s="44">
        <f>SOYLD1!BM177*VLOOKUP(SOYLD2!BM$4,'[1]INTERNAL PARAMETERS-1'!$B$5:$J$44,5,FALSE)*VLOOKUP(SOYLD2!BM$4,'[1]INTERNAL PARAMETERS-1'!$B$5:$J$44,6,FALSE)*VLOOKUP(SOYLD2!BM$4,'[1]INTERNAL PARAMETERS-1'!$B$5:$J$44,3,FALSE) + SOYLD1!BM177*(1-VLOOKUP(SOYLD2!BM$4,'[1]INTERNAL PARAMETERS-1'!$B$5:$J$44,5,FALSE))*VLOOKUP(SOYLD2!BM$4,'[1]INTERNAL PARAMETERS-1'!$B$5:$J$44,8,FALSE)*VLOOKUP(SOYLD2!BM$4,'[1]INTERNAL PARAMETERS-1'!$B$5:$J$44,3,FALSE)</f>
        <v>9.7835770485369733E-2</v>
      </c>
      <c r="BN177" s="44">
        <f>SOYLD1!BN177*VLOOKUP(SOYLD2!BN$4,'[1]INTERNAL PARAMETERS-1'!$B$5:$J$44,5,FALSE)*VLOOKUP(SOYLD2!BN$4,'[1]INTERNAL PARAMETERS-1'!$B$5:$J$44,6,FALSE)*VLOOKUP(SOYLD2!BN$4,'[1]INTERNAL PARAMETERS-1'!$B$5:$J$44,3,FALSE) + SOYLD1!BN177*(1-VLOOKUP(SOYLD2!BN$4,'[1]INTERNAL PARAMETERS-1'!$B$5:$J$44,5,FALSE))*VLOOKUP(SOYLD2!BN$4,'[1]INTERNAL PARAMETERS-1'!$B$5:$J$44,8,FALSE)*VLOOKUP(SOYLD2!BN$4,'[1]INTERNAL PARAMETERS-1'!$B$5:$J$44,3,FALSE)</f>
        <v>5.0055539709992353E-2</v>
      </c>
      <c r="BO177" s="44">
        <f>SOYLD1!BO177*VLOOKUP(SOYLD2!BO$4,'[1]INTERNAL PARAMETERS-1'!$B$5:$J$44,5,FALSE)*VLOOKUP(SOYLD2!BO$4,'[1]INTERNAL PARAMETERS-1'!$B$5:$J$44,6,FALSE)*VLOOKUP(SOYLD2!BO$4,'[1]INTERNAL PARAMETERS-1'!$B$5:$J$44,3,FALSE) + SOYLD1!BO177*(1-VLOOKUP(SOYLD2!BO$4,'[1]INTERNAL PARAMETERS-1'!$B$5:$J$44,5,FALSE))*VLOOKUP(SOYLD2!BO$4,'[1]INTERNAL PARAMETERS-1'!$B$5:$J$44,8,FALSE)*VLOOKUP(SOYLD2!BO$4,'[1]INTERNAL PARAMETERS-1'!$B$5:$J$44,3,FALSE)</f>
        <v>4.6425183953357742E-2</v>
      </c>
      <c r="BP177" s="44">
        <f>SOYLD1!BP177*VLOOKUP(SOYLD2!BP$4,'[1]INTERNAL PARAMETERS-1'!$B$5:$J$44,5,FALSE)*VLOOKUP(SOYLD2!BP$4,'[1]INTERNAL PARAMETERS-1'!$B$5:$J$44,6,FALSE)*VLOOKUP(SOYLD2!BP$4,'[1]INTERNAL PARAMETERS-1'!$B$5:$J$44,3,FALSE) + SOYLD1!BP177*(1-VLOOKUP(SOYLD2!BP$4,'[1]INTERNAL PARAMETERS-1'!$B$5:$J$44,5,FALSE))*VLOOKUP(SOYLD2!BP$4,'[1]INTERNAL PARAMETERS-1'!$B$5:$J$44,8,FALSE)*VLOOKUP(SOYLD2!BP$4,'[1]INTERNAL PARAMETERS-1'!$B$5:$J$44,3,FALSE)</f>
        <v>3.616604446525683E-3</v>
      </c>
      <c r="BQ177" s="44">
        <f>SOYLD1!BQ177*VLOOKUP(SOYLD2!BQ$4,'[1]INTERNAL PARAMETERS-1'!$B$5:$J$44,5,FALSE)*VLOOKUP(SOYLD2!BQ$4,'[1]INTERNAL PARAMETERS-1'!$B$5:$J$44,6,FALSE)*VLOOKUP(SOYLD2!BQ$4,'[1]INTERNAL PARAMETERS-1'!$B$5:$J$44,3,FALSE) + SOYLD1!BQ177*(1-VLOOKUP(SOYLD2!BQ$4,'[1]INTERNAL PARAMETERS-1'!$B$5:$J$44,5,FALSE))*VLOOKUP(SOYLD2!BQ$4,'[1]INTERNAL PARAMETERS-1'!$B$5:$J$44,8,FALSE)*VLOOKUP(SOYLD2!BQ$4,'[1]INTERNAL PARAMETERS-1'!$B$5:$J$44,3,FALSE)</f>
        <v>0.20492177706918668</v>
      </c>
      <c r="BR177" s="44">
        <f>SOYLD1!BR177*VLOOKUP(SOYLD2!BR$4,'[1]INTERNAL PARAMETERS-1'!$B$5:$J$44,5,FALSE)*VLOOKUP(SOYLD2!BR$4,'[1]INTERNAL PARAMETERS-1'!$B$5:$J$44,6,FALSE)*VLOOKUP(SOYLD2!BR$4,'[1]INTERNAL PARAMETERS-1'!$B$5:$J$44,3,FALSE) + SOYLD1!BR177*(1-VLOOKUP(SOYLD2!BR$4,'[1]INTERNAL PARAMETERS-1'!$B$5:$J$44,5,FALSE))*VLOOKUP(SOYLD2!BR$4,'[1]INTERNAL PARAMETERS-1'!$B$5:$J$44,8,FALSE)*VLOOKUP(SOYLD2!BR$4,'[1]INTERNAL PARAMETERS-1'!$B$5:$J$44,3,FALSE)</f>
        <v>5.6782607581369856E-3</v>
      </c>
      <c r="BS177" s="44">
        <f>SOYLD1!BS177*VLOOKUP(SOYLD2!BS$4,'[1]INTERNAL PARAMETERS-1'!$B$5:$J$44,5,FALSE)*VLOOKUP(SOYLD2!BS$4,'[1]INTERNAL PARAMETERS-1'!$B$5:$J$44,6,FALSE)*VLOOKUP(SOYLD2!BS$4,'[1]INTERNAL PARAMETERS-1'!$B$5:$J$44,3,FALSE) + SOYLD1!BS177*(1-VLOOKUP(SOYLD2!BS$4,'[1]INTERNAL PARAMETERS-1'!$B$5:$J$44,5,FALSE))*VLOOKUP(SOYLD2!BS$4,'[1]INTERNAL PARAMETERS-1'!$B$5:$J$44,8,FALSE)*VLOOKUP(SOYLD2!BS$4,'[1]INTERNAL PARAMETERS-1'!$B$5:$J$44,3,FALSE)</f>
        <v>3.5360925733105047E-4</v>
      </c>
      <c r="BT177" s="44">
        <f>SOYLD1!BT177*VLOOKUP(SOYLD2!BT$4,'[1]INTERNAL PARAMETERS-1'!$B$5:$J$44,5,FALSE)*VLOOKUP(SOYLD2!BT$4,'[1]INTERNAL PARAMETERS-1'!$B$5:$J$44,6,FALSE)*VLOOKUP(SOYLD2!BT$4,'[1]INTERNAL PARAMETERS-1'!$B$5:$J$44,3,FALSE) + SOYLD1!BT177*(1-VLOOKUP(SOYLD2!BT$4,'[1]INTERNAL PARAMETERS-1'!$B$5:$J$44,5,FALSE))*VLOOKUP(SOYLD2!BT$4,'[1]INTERNAL PARAMETERS-1'!$B$5:$J$44,8,FALSE)*VLOOKUP(SOYLD2!BT$4,'[1]INTERNAL PARAMETERS-1'!$B$5:$J$44,3,FALSE)</f>
        <v>0</v>
      </c>
      <c r="BU177" s="44">
        <f>SOYLD1!BU177*VLOOKUP(SOYLD2!BU$4,'[1]INTERNAL PARAMETERS-1'!$B$5:$J$44,5,FALSE)*VLOOKUP(SOYLD2!BU$4,'[1]INTERNAL PARAMETERS-1'!$B$5:$J$44,6,FALSE)*VLOOKUP(SOYLD2!BU$4,'[1]INTERNAL PARAMETERS-1'!$B$5:$J$44,3,FALSE) + SOYLD1!BU177*(1-VLOOKUP(SOYLD2!BU$4,'[1]INTERNAL PARAMETERS-1'!$B$5:$J$44,5,FALSE))*VLOOKUP(SOYLD2!BU$4,'[1]INTERNAL PARAMETERS-1'!$B$5:$J$44,8,FALSE)*VLOOKUP(SOYLD2!BU$4,'[1]INTERNAL PARAMETERS-1'!$B$5:$J$44,3,FALSE)</f>
        <v>0</v>
      </c>
      <c r="BV177" s="44">
        <f>SOYLD1!BV177*VLOOKUP(SOYLD2!BV$4,'[1]INTERNAL PARAMETERS-1'!$B$5:$J$44,5,FALSE)*VLOOKUP(SOYLD2!BV$4,'[1]INTERNAL PARAMETERS-1'!$B$5:$J$44,6,FALSE)*VLOOKUP(SOYLD2!BV$4,'[1]INTERNAL PARAMETERS-1'!$B$5:$J$44,3,FALSE) + SOYLD1!BV177*(1-VLOOKUP(SOYLD2!BV$4,'[1]INTERNAL PARAMETERS-1'!$B$5:$J$44,5,FALSE))*VLOOKUP(SOYLD2!BV$4,'[1]INTERNAL PARAMETERS-1'!$B$5:$J$44,8,FALSE)*VLOOKUP(SOYLD2!BV$4,'[1]INTERNAL PARAMETERS-1'!$B$5:$J$44,3,FALSE)</f>
        <v>0</v>
      </c>
      <c r="BW177" s="44">
        <f>SOYLD1!BW177*VLOOKUP(SOYLD2!BW$4,'[1]INTERNAL PARAMETERS-1'!$B$5:$J$44,5,FALSE)*VLOOKUP(SOYLD2!BW$4,'[1]INTERNAL PARAMETERS-1'!$B$5:$J$44,6,FALSE)*VLOOKUP(SOYLD2!BW$4,'[1]INTERNAL PARAMETERS-1'!$B$5:$J$44,3,FALSE) + SOYLD1!BW177*(1-VLOOKUP(SOYLD2!BW$4,'[1]INTERNAL PARAMETERS-1'!$B$5:$J$44,5,FALSE))*VLOOKUP(SOYLD2!BW$4,'[1]INTERNAL PARAMETERS-1'!$B$5:$J$44,8,FALSE)*VLOOKUP(SOYLD2!BW$4,'[1]INTERNAL PARAMETERS-1'!$B$5:$J$44,3,FALSE)</f>
        <v>0</v>
      </c>
      <c r="BX177" s="44">
        <f>SOYLD1!BX177*VLOOKUP(SOYLD2!BX$4,'[1]INTERNAL PARAMETERS-1'!$B$5:$J$44,5,FALSE)*VLOOKUP(SOYLD2!BX$4,'[1]INTERNAL PARAMETERS-1'!$B$5:$J$44,6,FALSE)*VLOOKUP(SOYLD2!BX$4,'[1]INTERNAL PARAMETERS-1'!$B$5:$J$44,3,FALSE) + SOYLD1!BX177*(1-VLOOKUP(SOYLD2!BX$4,'[1]INTERNAL PARAMETERS-1'!$B$5:$J$44,5,FALSE))*VLOOKUP(SOYLD2!BX$4,'[1]INTERNAL PARAMETERS-1'!$B$5:$J$44,8,FALSE)*VLOOKUP(SOYLD2!BX$4,'[1]INTERNAL PARAMETERS-1'!$B$5:$J$44,3,FALSE)</f>
        <v>0</v>
      </c>
      <c r="BY177" s="44">
        <f>SOYLD1!BY177*VLOOKUP(SOYLD2!BY$4,'[1]INTERNAL PARAMETERS-1'!$B$5:$J$44,5,FALSE)*VLOOKUP(SOYLD2!BY$4,'[1]INTERNAL PARAMETERS-1'!$B$5:$J$44,6,FALSE)*VLOOKUP(SOYLD2!BY$4,'[1]INTERNAL PARAMETERS-1'!$B$5:$J$44,3,FALSE) + SOYLD1!BY177*(1-VLOOKUP(SOYLD2!BY$4,'[1]INTERNAL PARAMETERS-1'!$B$5:$J$44,5,FALSE))*VLOOKUP(SOYLD2!BY$4,'[1]INTERNAL PARAMETERS-1'!$B$5:$J$44,8,FALSE)*VLOOKUP(SOYLD2!BY$4,'[1]INTERNAL PARAMETERS-1'!$B$5:$J$44,3,FALSE)</f>
        <v>0</v>
      </c>
      <c r="BZ177" s="44">
        <f>SOYLD1!BZ177*VLOOKUP(SOYLD2!BZ$4,'[1]INTERNAL PARAMETERS-1'!$B$5:$J$44,5,FALSE)*VLOOKUP(SOYLD2!BZ$4,'[1]INTERNAL PARAMETERS-1'!$B$5:$J$44,6,FALSE)*VLOOKUP(SOYLD2!BZ$4,'[1]INTERNAL PARAMETERS-1'!$B$5:$J$44,3,FALSE) + SOYLD1!BZ177*(1-VLOOKUP(SOYLD2!BZ$4,'[1]INTERNAL PARAMETERS-1'!$B$5:$J$44,5,FALSE))*VLOOKUP(SOYLD2!BZ$4,'[1]INTERNAL PARAMETERS-1'!$B$5:$J$44,8,FALSE)*VLOOKUP(SOYLD2!BZ$4,'[1]INTERNAL PARAMETERS-1'!$B$5:$J$44,3,FALSE)</f>
        <v>2.704694862847062E-4</v>
      </c>
      <c r="CA177" s="44">
        <f>SOYLD1!CA177*VLOOKUP(SOYLD2!CA$4,'[1]INTERNAL PARAMETERS-1'!$B$5:$J$44,5,FALSE)*VLOOKUP(SOYLD2!CA$4,'[1]INTERNAL PARAMETERS-1'!$B$5:$J$44,6,FALSE)*VLOOKUP(SOYLD2!CA$4,'[1]INTERNAL PARAMETERS-1'!$B$5:$J$44,3,FALSE) + SOYLD1!CA177*(1-VLOOKUP(SOYLD2!CA$4,'[1]INTERNAL PARAMETERS-1'!$B$5:$J$44,5,FALSE))*VLOOKUP(SOYLD2!CA$4,'[1]INTERNAL PARAMETERS-1'!$B$5:$J$44,8,FALSE)*VLOOKUP(SOYLD2!CA$4,'[1]INTERNAL PARAMETERS-1'!$B$5:$J$44,3,FALSE)</f>
        <v>0</v>
      </c>
      <c r="CB177" s="44">
        <f>SOYLD1!CB177*VLOOKUP(SOYLD2!CB$4,'[1]INTERNAL PARAMETERS-1'!$B$5:$J$44,5,FALSE)*VLOOKUP(SOYLD2!CB$4,'[1]INTERNAL PARAMETERS-1'!$B$5:$J$44,6,FALSE)*VLOOKUP(SOYLD2!CB$4,'[1]INTERNAL PARAMETERS-1'!$B$5:$J$44,3,FALSE) + SOYLD1!CB177*(1-VLOOKUP(SOYLD2!CB$4,'[1]INTERNAL PARAMETERS-1'!$B$5:$J$44,5,FALSE))*VLOOKUP(SOYLD2!CB$4,'[1]INTERNAL PARAMETERS-1'!$B$5:$J$44,8,FALSE)*VLOOKUP(SOYLD2!CB$4,'[1]INTERNAL PARAMETERS-1'!$B$5:$J$44,3,FALSE)</f>
        <v>0</v>
      </c>
      <c r="CC177" s="44">
        <f>SOYLD1!CC177*VLOOKUP(SOYLD2!CC$4,'[1]INTERNAL PARAMETERS-1'!$B$5:$J$44,5,FALSE)*VLOOKUP(SOYLD2!CC$4,'[1]INTERNAL PARAMETERS-1'!$B$5:$J$44,6,FALSE)*VLOOKUP(SOYLD2!CC$4,'[1]INTERNAL PARAMETERS-1'!$B$5:$J$44,3,FALSE) + SOYLD1!CC177*(1-VLOOKUP(SOYLD2!CC$4,'[1]INTERNAL PARAMETERS-1'!$B$5:$J$44,5,FALSE))*VLOOKUP(SOYLD2!CC$4,'[1]INTERNAL PARAMETERS-1'!$B$5:$J$44,8,FALSE)*VLOOKUP(SOYLD2!CC$4,'[1]INTERNAL PARAMETERS-1'!$B$5:$J$44,3,FALSE)</f>
        <v>1.245017179123288E-3</v>
      </c>
      <c r="CD177" s="44">
        <f>SOYLD1!CD177*VLOOKUP(SOYLD2!CD$4,'[1]INTERNAL PARAMETERS-1'!$B$5:$J$44,5,FALSE)*VLOOKUP(SOYLD2!CD$4,'[1]INTERNAL PARAMETERS-1'!$B$5:$J$44,6,FALSE)*VLOOKUP(SOYLD2!CD$4,'[1]INTERNAL PARAMETERS-1'!$B$5:$J$44,3,FALSE) + SOYLD1!CD177*(1-VLOOKUP(SOYLD2!CD$4,'[1]INTERNAL PARAMETERS-1'!$B$5:$J$44,5,FALSE))*VLOOKUP(SOYLD2!CD$4,'[1]INTERNAL PARAMETERS-1'!$B$5:$J$44,8,FALSE)*VLOOKUP(SOYLD2!CD$4,'[1]INTERNAL PARAMETERS-1'!$B$5:$J$44,3,FALSE)</f>
        <v>2.189510797435856E-3</v>
      </c>
      <c r="CE177" s="44">
        <f>SOYLD1!CE177*VLOOKUP(SOYLD2!CE$4,'[1]INTERNAL PARAMETERS-1'!$B$5:$J$44,5,FALSE)*VLOOKUP(SOYLD2!CE$4,'[1]INTERNAL PARAMETERS-1'!$B$5:$J$44,6,FALSE)*VLOOKUP(SOYLD2!CE$4,'[1]INTERNAL PARAMETERS-1'!$B$5:$J$44,3,FALSE) + SOYLD1!CE177*(1-VLOOKUP(SOYLD2!CE$4,'[1]INTERNAL PARAMETERS-1'!$B$5:$J$44,5,FALSE))*VLOOKUP(SOYLD2!CE$4,'[1]INTERNAL PARAMETERS-1'!$B$5:$J$44,8,FALSE)*VLOOKUP(SOYLD2!CE$4,'[1]INTERNAL PARAMETERS-1'!$B$5:$J$44,3,FALSE)</f>
        <v>5.3431749325183291E-3</v>
      </c>
      <c r="CF177" s="44">
        <f>SOYLD1!CF177*VLOOKUP(SOYLD2!CF$4,'[1]INTERNAL PARAMETERS-1'!$B$5:$J$44,5,FALSE)*VLOOKUP(SOYLD2!CF$4,'[1]INTERNAL PARAMETERS-1'!$B$5:$J$44,6,FALSE)*VLOOKUP(SOYLD2!CF$4,'[1]INTERNAL PARAMETERS-1'!$B$5:$J$44,3,FALSE) + SOYLD1!CF177*(1-VLOOKUP(SOYLD2!CF$4,'[1]INTERNAL PARAMETERS-1'!$B$5:$J$44,5,FALSE))*VLOOKUP(SOYLD2!CF$4,'[1]INTERNAL PARAMETERS-1'!$B$5:$J$44,8,FALSE)*VLOOKUP(SOYLD2!CF$4,'[1]INTERNAL PARAMETERS-1'!$B$5:$J$44,3,FALSE)</f>
        <v>4.2860811231685446E-3</v>
      </c>
      <c r="CG177" s="44">
        <f>SOYLD1!CG177*VLOOKUP(SOYLD2!CG$4,'[1]INTERNAL PARAMETERS-1'!$B$5:$J$44,5,FALSE)*VLOOKUP(SOYLD2!CG$4,'[1]INTERNAL PARAMETERS-1'!$B$5:$J$44,6,FALSE)*VLOOKUP(SOYLD2!CG$4,'[1]INTERNAL PARAMETERS-1'!$B$5:$J$44,3,FALSE) + SOYLD1!CG177*(1-VLOOKUP(SOYLD2!CG$4,'[1]INTERNAL PARAMETERS-1'!$B$5:$J$44,5,FALSE))*VLOOKUP(SOYLD2!CG$4,'[1]INTERNAL PARAMETERS-1'!$B$5:$J$44,8,FALSE)*VLOOKUP(SOYLD2!CG$4,'[1]INTERNAL PARAMETERS-1'!$B$5:$J$44,3,FALSE)</f>
        <v>0</v>
      </c>
      <c r="CH177" s="43">
        <f>SOYLD1!CH177*VLOOKUP(SOYLD2!CH$4,'[1]INTERNAL PARAMETERS-1'!$B$5:$J$44,5,FALSE)*VLOOKUP(SOYLD2!CH$4,'[1]INTERNAL PARAMETERS-1'!$B$5:$J$44,6,FALSE)*VLOOKUP(SOYLD2!CH$4,'[1]INTERNAL PARAMETERS-1'!$B$5:$J$44,3,FALSE) + SOYLD1!CH177*(1-VLOOKUP(SOYLD2!CH$4,'[1]INTERNAL PARAMETERS-1'!$B$5:$J$44,5,FALSE))*VLOOKUP(SOYLD2!CH$4,'[1]INTERNAL PARAMETERS-1'!$B$5:$J$44,8,FALSE)*VLOOKUP(SOYLD2!CH$4,'[1]INTERNAL PARAMETERS-1'!$B$5:$J$44,3,FALSE)</f>
        <v>0</v>
      </c>
      <c r="CJ177" s="45">
        <f t="shared" si="4"/>
        <v>53.400215127646497</v>
      </c>
      <c r="CK177" s="43">
        <f t="shared" si="5"/>
        <v>2.5624684716215236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'S Opt'!X178</f>
        <v>196.54697378286662</v>
      </c>
      <c r="F178" s="56">
        <f>'[1]INTERNAL PARAMETERS-1'!M16</f>
        <v>30.094999999999999</v>
      </c>
      <c r="G178" s="45">
        <f>SOYLD1!G178*VLOOKUP(SOYLD2!G$4,'[1]INTERNAL PARAMETERS-1'!$B$5:$J$44,5,FALSE)*VLOOKUP(SOYLD2!G$4,'[1]INTERNAL PARAMETERS-1'!$B$5:$J$44,7,FALSE)*SOYLD2!$F178 + SOYLD1!G178*(1-VLOOKUP(SOYLD2!G$4,'[1]INTERNAL PARAMETERS-1'!$B$5:$J$44,5,FALSE))*VLOOKUP(SOYLD2!G$4,'[1]INTERNAL PARAMETERS-1'!$B$5:$J$44,9,FALSE)*SOYLD2!$F178</f>
        <v>11.291588295835187</v>
      </c>
      <c r="H178" s="44">
        <f>SOYLD1!H178*VLOOKUP(SOYLD2!H$4,'[1]INTERNAL PARAMETERS-1'!$B$5:$J$44,5,FALSE)*VLOOKUP(SOYLD2!H$4,'[1]INTERNAL PARAMETERS-1'!$B$5:$J$44,7,FALSE)*SOYLD2!$F178 + SOYLD1!H178*(1-VLOOKUP(SOYLD2!H$4,'[1]INTERNAL PARAMETERS-1'!$B$5:$J$44,5,FALSE))*VLOOKUP(SOYLD2!H$4,'[1]INTERNAL PARAMETERS-1'!$B$5:$J$44,9,FALSE)*SOYLD2!$F178</f>
        <v>10.317491544756034</v>
      </c>
      <c r="I178" s="44">
        <f>SOYLD1!I178*VLOOKUP(SOYLD2!I$4,'[1]INTERNAL PARAMETERS-1'!$B$5:$J$44,5,FALSE)*VLOOKUP(SOYLD2!I$4,'[1]INTERNAL PARAMETERS-1'!$B$5:$J$44,7,FALSE)*SOYLD2!$F178 + SOYLD1!I178*(1-VLOOKUP(SOYLD2!I$4,'[1]INTERNAL PARAMETERS-1'!$B$5:$J$44,5,FALSE))*VLOOKUP(SOYLD2!I$4,'[1]INTERNAL PARAMETERS-1'!$B$5:$J$44,9,FALSE)*SOYLD2!$F178</f>
        <v>11.325845606767588</v>
      </c>
      <c r="J178" s="44">
        <f>SOYLD1!J178*VLOOKUP(SOYLD2!J$4,'[1]INTERNAL PARAMETERS-1'!$B$5:$J$44,5,FALSE)*VLOOKUP(SOYLD2!J$4,'[1]INTERNAL PARAMETERS-1'!$B$5:$J$44,7,FALSE)*SOYLD2!$F178 + SOYLD1!J178*(1-VLOOKUP(SOYLD2!J$4,'[1]INTERNAL PARAMETERS-1'!$B$5:$J$44,5,FALSE))*VLOOKUP(SOYLD2!J$4,'[1]INTERNAL PARAMETERS-1'!$B$5:$J$44,9,FALSE)*SOYLD2!$F178</f>
        <v>0</v>
      </c>
      <c r="K178" s="44">
        <f>SOYLD1!K178*VLOOKUP(SOYLD2!K$4,'[1]INTERNAL PARAMETERS-1'!$B$5:$J$44,5,FALSE)*VLOOKUP(SOYLD2!K$4,'[1]INTERNAL PARAMETERS-1'!$B$5:$J$44,7,FALSE)*SOYLD2!$F178 + SOYLD1!K178*(1-VLOOKUP(SOYLD2!K$4,'[1]INTERNAL PARAMETERS-1'!$B$5:$J$44,5,FALSE))*VLOOKUP(SOYLD2!K$4,'[1]INTERNAL PARAMETERS-1'!$B$5:$J$44,9,FALSE)*SOYLD2!$F178</f>
        <v>0</v>
      </c>
      <c r="L178" s="44">
        <f>SOYLD1!L178*VLOOKUP(SOYLD2!L$4,'[1]INTERNAL PARAMETERS-1'!$B$5:$J$44,5,FALSE)*VLOOKUP(SOYLD2!L$4,'[1]INTERNAL PARAMETERS-1'!$B$5:$J$44,7,FALSE)*SOYLD2!$F178 + SOYLD1!L178*(1-VLOOKUP(SOYLD2!L$4,'[1]INTERNAL PARAMETERS-1'!$B$5:$J$44,5,FALSE))*VLOOKUP(SOYLD2!L$4,'[1]INTERNAL PARAMETERS-1'!$B$5:$J$44,9,FALSE)*SOYLD2!$F178</f>
        <v>0</v>
      </c>
      <c r="M178" s="44">
        <f>SOYLD1!M178*VLOOKUP(SOYLD2!M$4,'[1]INTERNAL PARAMETERS-1'!$B$5:$J$44,5,FALSE)*VLOOKUP(SOYLD2!M$4,'[1]INTERNAL PARAMETERS-1'!$B$5:$J$44,7,FALSE)*SOYLD2!$F178 + SOYLD1!M178*(1-VLOOKUP(SOYLD2!M$4,'[1]INTERNAL PARAMETERS-1'!$B$5:$J$44,5,FALSE))*VLOOKUP(SOYLD2!M$4,'[1]INTERNAL PARAMETERS-1'!$B$5:$J$44,9,FALSE)*SOYLD2!$F178</f>
        <v>0.83898576817492532</v>
      </c>
      <c r="N178" s="44">
        <f>SOYLD1!N178*VLOOKUP(SOYLD2!N$4,'[1]INTERNAL PARAMETERS-1'!$B$5:$J$44,5,FALSE)*VLOOKUP(SOYLD2!N$4,'[1]INTERNAL PARAMETERS-1'!$B$5:$J$44,7,FALSE)*SOYLD2!$F178 + SOYLD1!N178*(1-VLOOKUP(SOYLD2!N$4,'[1]INTERNAL PARAMETERS-1'!$B$5:$J$44,5,FALSE))*VLOOKUP(SOYLD2!N$4,'[1]INTERNAL PARAMETERS-1'!$B$5:$J$44,9,FALSE)*SOYLD2!$F178</f>
        <v>3.8341704059831394E-2</v>
      </c>
      <c r="O178" s="44">
        <f>SOYLD1!O178*VLOOKUP(SOYLD2!O$4,'[1]INTERNAL PARAMETERS-1'!$B$5:$J$44,5,FALSE)*VLOOKUP(SOYLD2!O$4,'[1]INTERNAL PARAMETERS-1'!$B$5:$J$44,7,FALSE)*SOYLD2!$F178 + SOYLD1!O178*(1-VLOOKUP(SOYLD2!O$4,'[1]INTERNAL PARAMETERS-1'!$B$5:$J$44,5,FALSE))*VLOOKUP(SOYLD2!O$4,'[1]INTERNAL PARAMETERS-1'!$B$5:$J$44,9,FALSE)*SOYLD2!$F178</f>
        <v>0</v>
      </c>
      <c r="P178" s="44">
        <f>SOYLD1!P178*VLOOKUP(SOYLD2!P$4,'[1]INTERNAL PARAMETERS-1'!$B$5:$J$44,5,FALSE)*VLOOKUP(SOYLD2!P$4,'[1]INTERNAL PARAMETERS-1'!$B$5:$J$44,7,FALSE)*SOYLD2!$F178 + SOYLD1!P178*(1-VLOOKUP(SOYLD2!P$4,'[1]INTERNAL PARAMETERS-1'!$B$5:$J$44,5,FALSE))*VLOOKUP(SOYLD2!P$4,'[1]INTERNAL PARAMETERS-1'!$B$5:$J$44,9,FALSE)*SOYLD2!$F178</f>
        <v>0</v>
      </c>
      <c r="Q178" s="44">
        <f>SOYLD1!Q178*VLOOKUP(SOYLD2!Q$4,'[1]INTERNAL PARAMETERS-1'!$B$5:$J$44,5,FALSE)*VLOOKUP(SOYLD2!Q$4,'[1]INTERNAL PARAMETERS-1'!$B$5:$J$44,7,FALSE)*SOYLD2!$F178 + SOYLD1!Q178*(1-VLOOKUP(SOYLD2!Q$4,'[1]INTERNAL PARAMETERS-1'!$B$5:$J$44,5,FALSE))*VLOOKUP(SOYLD2!Q$4,'[1]INTERNAL PARAMETERS-1'!$B$5:$J$44,9,FALSE)*SOYLD2!$F178</f>
        <v>0</v>
      </c>
      <c r="R178" s="44">
        <f>SOYLD1!R178*VLOOKUP(SOYLD2!R$4,'[1]INTERNAL PARAMETERS-1'!$B$5:$J$44,5,FALSE)*VLOOKUP(SOYLD2!R$4,'[1]INTERNAL PARAMETERS-1'!$B$5:$J$44,7,FALSE)*SOYLD2!$F178 + SOYLD1!R178*(1-VLOOKUP(SOYLD2!R$4,'[1]INTERNAL PARAMETERS-1'!$B$5:$J$44,5,FALSE))*VLOOKUP(SOYLD2!R$4,'[1]INTERNAL PARAMETERS-1'!$B$5:$J$44,9,FALSE)*SOYLD2!$F178</f>
        <v>0.11154423478445029</v>
      </c>
      <c r="S178" s="44">
        <f>SOYLD1!S178*VLOOKUP(SOYLD2!S$4,'[1]INTERNAL PARAMETERS-1'!$B$5:$J$44,5,FALSE)*VLOOKUP(SOYLD2!S$4,'[1]INTERNAL PARAMETERS-1'!$B$5:$J$44,7,FALSE)*SOYLD2!$F178 + SOYLD1!S178*(1-VLOOKUP(SOYLD2!S$4,'[1]INTERNAL PARAMETERS-1'!$B$5:$J$44,5,FALSE))*VLOOKUP(SOYLD2!S$4,'[1]INTERNAL PARAMETERS-1'!$B$5:$J$44,9,FALSE)*SOYLD2!$F178</f>
        <v>1.6165156174556117</v>
      </c>
      <c r="T178" s="44">
        <f>SOYLD1!T178*VLOOKUP(SOYLD2!T$4,'[1]INTERNAL PARAMETERS-1'!$B$5:$J$44,5,FALSE)*VLOOKUP(SOYLD2!T$4,'[1]INTERNAL PARAMETERS-1'!$B$5:$J$44,7,FALSE)*SOYLD2!$F178 + SOYLD1!T178*(1-VLOOKUP(SOYLD2!T$4,'[1]INTERNAL PARAMETERS-1'!$B$5:$J$44,5,FALSE))*VLOOKUP(SOYLD2!T$4,'[1]INTERNAL PARAMETERS-1'!$B$5:$J$44,9,FALSE)*SOYLD2!$F178</f>
        <v>0.41827313519816067</v>
      </c>
      <c r="U178" s="44">
        <f>SOYLD1!U178*VLOOKUP(SOYLD2!U$4,'[1]INTERNAL PARAMETERS-1'!$B$5:$J$44,5,FALSE)*VLOOKUP(SOYLD2!U$4,'[1]INTERNAL PARAMETERS-1'!$B$5:$J$44,7,FALSE)*SOYLD2!$F178 + SOYLD1!U178*(1-VLOOKUP(SOYLD2!U$4,'[1]INTERNAL PARAMETERS-1'!$B$5:$J$44,5,FALSE))*VLOOKUP(SOYLD2!U$4,'[1]INTERNAL PARAMETERS-1'!$B$5:$J$44,9,FALSE)*SOYLD2!$F178</f>
        <v>0.19693860549956621</v>
      </c>
      <c r="V178" s="44">
        <f>SOYLD1!V178*VLOOKUP(SOYLD2!V$4,'[1]INTERNAL PARAMETERS-1'!$B$5:$J$44,5,FALSE)*VLOOKUP(SOYLD2!V$4,'[1]INTERNAL PARAMETERS-1'!$B$5:$J$44,7,FALSE)*SOYLD2!$F178 + SOYLD1!V178*(1-VLOOKUP(SOYLD2!V$4,'[1]INTERNAL PARAMETERS-1'!$B$5:$J$44,5,FALSE))*VLOOKUP(SOYLD2!V$4,'[1]INTERNAL PARAMETERS-1'!$B$5:$J$44,9,FALSE)*SOYLD2!$F178</f>
        <v>1.5405514536315437</v>
      </c>
      <c r="W178" s="44">
        <f>SOYLD1!W178*VLOOKUP(SOYLD2!W$4,'[1]INTERNAL PARAMETERS-1'!$B$5:$J$44,5,FALSE)*VLOOKUP(SOYLD2!W$4,'[1]INTERNAL PARAMETERS-1'!$B$5:$J$44,7,FALSE)*SOYLD2!$F178 + SOYLD1!W178*(1-VLOOKUP(SOYLD2!W$4,'[1]INTERNAL PARAMETERS-1'!$B$5:$J$44,5,FALSE))*VLOOKUP(SOYLD2!W$4,'[1]INTERNAL PARAMETERS-1'!$B$5:$J$44,9,FALSE)*SOYLD2!$F178</f>
        <v>0</v>
      </c>
      <c r="X178" s="44">
        <f>SOYLD1!X178*VLOOKUP(SOYLD2!X$4,'[1]INTERNAL PARAMETERS-1'!$B$5:$J$44,5,FALSE)*VLOOKUP(SOYLD2!X$4,'[1]INTERNAL PARAMETERS-1'!$B$5:$J$44,7,FALSE)*SOYLD2!$F178 + SOYLD1!X178*(1-VLOOKUP(SOYLD2!X$4,'[1]INTERNAL PARAMETERS-1'!$B$5:$J$44,5,FALSE))*VLOOKUP(SOYLD2!X$4,'[1]INTERNAL PARAMETERS-1'!$B$5:$J$44,9,FALSE)*SOYLD2!$F178</f>
        <v>0</v>
      </c>
      <c r="Y178" s="44">
        <f>SOYLD1!Y178*VLOOKUP(SOYLD2!Y$4,'[1]INTERNAL PARAMETERS-1'!$B$5:$J$44,5,FALSE)*VLOOKUP(SOYLD2!Y$4,'[1]INTERNAL PARAMETERS-1'!$B$5:$J$44,7,FALSE)*SOYLD2!$F178 + SOYLD1!Y178*(1-VLOOKUP(SOYLD2!Y$4,'[1]INTERNAL PARAMETERS-1'!$B$5:$J$44,5,FALSE))*VLOOKUP(SOYLD2!Y$4,'[1]INTERNAL PARAMETERS-1'!$B$5:$J$44,9,FALSE)*SOYLD2!$F178</f>
        <v>0</v>
      </c>
      <c r="Z178" s="44">
        <f>SOYLD1!Z178*VLOOKUP(SOYLD2!Z$4,'[1]INTERNAL PARAMETERS-1'!$B$5:$J$44,5,FALSE)*VLOOKUP(SOYLD2!Z$4,'[1]INTERNAL PARAMETERS-1'!$B$5:$J$44,7,FALSE)*SOYLD2!$F178 + SOYLD1!Z178*(1-VLOOKUP(SOYLD2!Z$4,'[1]INTERNAL PARAMETERS-1'!$B$5:$J$44,5,FALSE))*VLOOKUP(SOYLD2!Z$4,'[1]INTERNAL PARAMETERS-1'!$B$5:$J$44,9,FALSE)*SOYLD2!$F178</f>
        <v>0</v>
      </c>
      <c r="AA178" s="44">
        <f>SOYLD1!AA178*VLOOKUP(SOYLD2!AA$4,'[1]INTERNAL PARAMETERS-1'!$B$5:$J$44,5,FALSE)*VLOOKUP(SOYLD2!AA$4,'[1]INTERNAL PARAMETERS-1'!$B$5:$J$44,7,FALSE)*SOYLD2!$F178 + SOYLD1!AA178*(1-VLOOKUP(SOYLD2!AA$4,'[1]INTERNAL PARAMETERS-1'!$B$5:$J$44,5,FALSE))*VLOOKUP(SOYLD2!AA$4,'[1]INTERNAL PARAMETERS-1'!$B$5:$J$44,9,FALSE)*SOYLD2!$F178</f>
        <v>0</v>
      </c>
      <c r="AB178" s="44">
        <f>SOYLD1!AB178*VLOOKUP(SOYLD2!AB$4,'[1]INTERNAL PARAMETERS-1'!$B$5:$J$44,5,FALSE)*VLOOKUP(SOYLD2!AB$4,'[1]INTERNAL PARAMETERS-1'!$B$5:$J$44,7,FALSE)*SOYLD2!$F178 + SOYLD1!AB178*(1-VLOOKUP(SOYLD2!AB$4,'[1]INTERNAL PARAMETERS-1'!$B$5:$J$44,5,FALSE))*VLOOKUP(SOYLD2!AB$4,'[1]INTERNAL PARAMETERS-1'!$B$5:$J$44,9,FALSE)*SOYLD2!$F178</f>
        <v>0</v>
      </c>
      <c r="AC178" s="44">
        <f>SOYLD1!AC178*VLOOKUP(SOYLD2!AC$4,'[1]INTERNAL PARAMETERS-1'!$B$5:$J$44,5,FALSE)*VLOOKUP(SOYLD2!AC$4,'[1]INTERNAL PARAMETERS-1'!$B$5:$J$44,7,FALSE)*SOYLD2!$F178 + SOYLD1!AC178*(1-VLOOKUP(SOYLD2!AC$4,'[1]INTERNAL PARAMETERS-1'!$B$5:$J$44,5,FALSE))*VLOOKUP(SOYLD2!AC$4,'[1]INTERNAL PARAMETERS-1'!$B$5:$J$44,9,FALSE)*SOYLD2!$F178</f>
        <v>0</v>
      </c>
      <c r="AD178" s="44">
        <f>SOYLD1!AD178*VLOOKUP(SOYLD2!AD$4,'[1]INTERNAL PARAMETERS-1'!$B$5:$J$44,5,FALSE)*VLOOKUP(SOYLD2!AD$4,'[1]INTERNAL PARAMETERS-1'!$B$5:$J$44,7,FALSE)*SOYLD2!$F178 + SOYLD1!AD178*(1-VLOOKUP(SOYLD2!AD$4,'[1]INTERNAL PARAMETERS-1'!$B$5:$J$44,5,FALSE))*VLOOKUP(SOYLD2!AD$4,'[1]INTERNAL PARAMETERS-1'!$B$5:$J$44,9,FALSE)*SOYLD2!$F178</f>
        <v>0</v>
      </c>
      <c r="AE178" s="44">
        <f>SOYLD1!AE178*VLOOKUP(SOYLD2!AE$4,'[1]INTERNAL PARAMETERS-1'!$B$5:$J$44,5,FALSE)*VLOOKUP(SOYLD2!AE$4,'[1]INTERNAL PARAMETERS-1'!$B$5:$J$44,7,FALSE)*SOYLD2!$F178 + SOYLD1!AE178*(1-VLOOKUP(SOYLD2!AE$4,'[1]INTERNAL PARAMETERS-1'!$B$5:$J$44,5,FALSE))*VLOOKUP(SOYLD2!AE$4,'[1]INTERNAL PARAMETERS-1'!$B$5:$J$44,9,FALSE)*SOYLD2!$F178</f>
        <v>0</v>
      </c>
      <c r="AF178" s="44">
        <f>SOYLD1!AF178*VLOOKUP(SOYLD2!AF$4,'[1]INTERNAL PARAMETERS-1'!$B$5:$J$44,5,FALSE)*VLOOKUP(SOYLD2!AF$4,'[1]INTERNAL PARAMETERS-1'!$B$5:$J$44,7,FALSE)*SOYLD2!$F178 + SOYLD1!AF178*(1-VLOOKUP(SOYLD2!AF$4,'[1]INTERNAL PARAMETERS-1'!$B$5:$J$44,5,FALSE))*VLOOKUP(SOYLD2!AF$4,'[1]INTERNAL PARAMETERS-1'!$B$5:$J$44,9,FALSE)*SOYLD2!$F178</f>
        <v>6.796073366348121E-2</v>
      </c>
      <c r="AG178" s="44">
        <f>SOYLD1!AG178*VLOOKUP(SOYLD2!AG$4,'[1]INTERNAL PARAMETERS-1'!$B$5:$J$44,5,FALSE)*VLOOKUP(SOYLD2!AG$4,'[1]INTERNAL PARAMETERS-1'!$B$5:$J$44,7,FALSE)*SOYLD2!$F178 + SOYLD1!AG178*(1-VLOOKUP(SOYLD2!AG$4,'[1]INTERNAL PARAMETERS-1'!$B$5:$J$44,5,FALSE))*VLOOKUP(SOYLD2!AG$4,'[1]INTERNAL PARAMETERS-1'!$B$5:$J$44,9,FALSE)*SOYLD2!$F178</f>
        <v>0</v>
      </c>
      <c r="AH178" s="44">
        <f>SOYLD1!AH178*VLOOKUP(SOYLD2!AH$4,'[1]INTERNAL PARAMETERS-1'!$B$5:$J$44,5,FALSE)*VLOOKUP(SOYLD2!AH$4,'[1]INTERNAL PARAMETERS-1'!$B$5:$J$44,7,FALSE)*SOYLD2!$F178 + SOYLD1!AH178*(1-VLOOKUP(SOYLD2!AH$4,'[1]INTERNAL PARAMETERS-1'!$B$5:$J$44,5,FALSE))*VLOOKUP(SOYLD2!AH$4,'[1]INTERNAL PARAMETERS-1'!$B$5:$J$44,9,FALSE)*SOYLD2!$F178</f>
        <v>1.9168412058930596E-2</v>
      </c>
      <c r="AI178" s="44">
        <f>SOYLD1!AI178*VLOOKUP(SOYLD2!AI$4,'[1]INTERNAL PARAMETERS-1'!$B$5:$J$44,5,FALSE)*VLOOKUP(SOYLD2!AI$4,'[1]INTERNAL PARAMETERS-1'!$B$5:$J$44,7,FALSE)*SOYLD2!$F178 + SOYLD1!AI178*(1-VLOOKUP(SOYLD2!AI$4,'[1]INTERNAL PARAMETERS-1'!$B$5:$J$44,5,FALSE))*VLOOKUP(SOYLD2!AI$4,'[1]INTERNAL PARAMETERS-1'!$B$5:$J$44,9,FALSE)*SOYLD2!$F178</f>
        <v>1.742878668507036E-2</v>
      </c>
      <c r="AJ178" s="44">
        <f>SOYLD1!AJ178*VLOOKUP(SOYLD2!AJ$4,'[1]INTERNAL PARAMETERS-1'!$B$5:$J$44,5,FALSE)*VLOOKUP(SOYLD2!AJ$4,'[1]INTERNAL PARAMETERS-1'!$B$5:$J$44,7,FALSE)*SOYLD2!$F178 + SOYLD1!AJ178*(1-VLOOKUP(SOYLD2!AJ$4,'[1]INTERNAL PARAMETERS-1'!$B$5:$J$44,5,FALSE))*VLOOKUP(SOYLD2!AJ$4,'[1]INTERNAL PARAMETERS-1'!$B$5:$J$44,9,FALSE)*SOYLD2!$F178</f>
        <v>0.13594453614354879</v>
      </c>
      <c r="AK178" s="44">
        <f>SOYLD1!AK178*VLOOKUP(SOYLD2!AK$4,'[1]INTERNAL PARAMETERS-1'!$B$5:$J$44,5,FALSE)*VLOOKUP(SOYLD2!AK$4,'[1]INTERNAL PARAMETERS-1'!$B$5:$J$44,7,FALSE)*SOYLD2!$F178 + SOYLD1!AK178*(1-VLOOKUP(SOYLD2!AK$4,'[1]INTERNAL PARAMETERS-1'!$B$5:$J$44,5,FALSE))*VLOOKUP(SOYLD2!AK$4,'[1]INTERNAL PARAMETERS-1'!$B$5:$J$44,9,FALSE)*SOYLD2!$F178</f>
        <v>0</v>
      </c>
      <c r="AL178" s="44">
        <f>SOYLD1!AL178*VLOOKUP(SOYLD2!AL$4,'[1]INTERNAL PARAMETERS-1'!$B$5:$J$44,5,FALSE)*VLOOKUP(SOYLD2!AL$4,'[1]INTERNAL PARAMETERS-1'!$B$5:$J$44,7,FALSE)*SOYLD2!$F178 + SOYLD1!AL178*(1-VLOOKUP(SOYLD2!AL$4,'[1]INTERNAL PARAMETERS-1'!$B$5:$J$44,5,FALSE))*VLOOKUP(SOYLD2!AL$4,'[1]INTERNAL PARAMETERS-1'!$B$5:$J$44,9,FALSE)*SOYLD2!$F178</f>
        <v>0</v>
      </c>
      <c r="AM178" s="44">
        <f>SOYLD1!AM178*VLOOKUP(SOYLD2!AM$4,'[1]INTERNAL PARAMETERS-1'!$B$5:$J$44,5,FALSE)*VLOOKUP(SOYLD2!AM$4,'[1]INTERNAL PARAMETERS-1'!$B$5:$J$44,7,FALSE)*SOYLD2!$F178 + SOYLD1!AM178*(1-VLOOKUP(SOYLD2!AM$4,'[1]INTERNAL PARAMETERS-1'!$B$5:$J$44,5,FALSE))*VLOOKUP(SOYLD2!AM$4,'[1]INTERNAL PARAMETERS-1'!$B$5:$J$44,9,FALSE)*SOYLD2!$F178</f>
        <v>0</v>
      </c>
      <c r="AN178" s="44">
        <f>SOYLD1!AN178*VLOOKUP(SOYLD2!AN$4,'[1]INTERNAL PARAMETERS-1'!$B$5:$J$44,5,FALSE)*VLOOKUP(SOYLD2!AN$4,'[1]INTERNAL PARAMETERS-1'!$B$5:$J$44,7,FALSE)*SOYLD2!$F178 + SOYLD1!AN178*(1-VLOOKUP(SOYLD2!AN$4,'[1]INTERNAL PARAMETERS-1'!$B$5:$J$44,5,FALSE))*VLOOKUP(SOYLD2!AN$4,'[1]INTERNAL PARAMETERS-1'!$B$5:$J$44,9,FALSE)*SOYLD2!$F178</f>
        <v>0</v>
      </c>
      <c r="AO178" s="44">
        <f>SOYLD1!AO178*VLOOKUP(SOYLD2!AO$4,'[1]INTERNAL PARAMETERS-1'!$B$5:$J$44,5,FALSE)*VLOOKUP(SOYLD2!AO$4,'[1]INTERNAL PARAMETERS-1'!$B$5:$J$44,7,FALSE)*SOYLD2!$F178 + SOYLD1!AO178*(1-VLOOKUP(SOYLD2!AO$4,'[1]INTERNAL PARAMETERS-1'!$B$5:$J$44,5,FALSE))*VLOOKUP(SOYLD2!AO$4,'[1]INTERNAL PARAMETERS-1'!$B$5:$J$44,9,FALSE)*SOYLD2!$F178</f>
        <v>0</v>
      </c>
      <c r="AP178" s="44">
        <f>SOYLD1!AP178*VLOOKUP(SOYLD2!AP$4,'[1]INTERNAL PARAMETERS-1'!$B$5:$J$44,5,FALSE)*VLOOKUP(SOYLD2!AP$4,'[1]INTERNAL PARAMETERS-1'!$B$5:$J$44,7,FALSE)*SOYLD2!$F178 + SOYLD1!AP178*(1-VLOOKUP(SOYLD2!AP$4,'[1]INTERNAL PARAMETERS-1'!$B$5:$J$44,5,FALSE))*VLOOKUP(SOYLD2!AP$4,'[1]INTERNAL PARAMETERS-1'!$B$5:$J$44,9,FALSE)*SOYLD2!$F178</f>
        <v>0</v>
      </c>
      <c r="AQ178" s="44">
        <f>SOYLD1!AQ178*VLOOKUP(SOYLD2!AQ$4,'[1]INTERNAL PARAMETERS-1'!$B$5:$J$44,5,FALSE)*VLOOKUP(SOYLD2!AQ$4,'[1]INTERNAL PARAMETERS-1'!$B$5:$J$44,7,FALSE)*SOYLD2!$F178 + SOYLD1!AQ178*(1-VLOOKUP(SOYLD2!AQ$4,'[1]INTERNAL PARAMETERS-1'!$B$5:$J$44,5,FALSE))*VLOOKUP(SOYLD2!AQ$4,'[1]INTERNAL PARAMETERS-1'!$B$5:$J$44,9,FALSE)*SOYLD2!$F178</f>
        <v>0</v>
      </c>
      <c r="AR178" s="44">
        <f>SOYLD1!AR178*VLOOKUP(SOYLD2!AR$4,'[1]INTERNAL PARAMETERS-1'!$B$5:$J$44,5,FALSE)*VLOOKUP(SOYLD2!AR$4,'[1]INTERNAL PARAMETERS-1'!$B$5:$J$44,7,FALSE)*SOYLD2!$F178 + SOYLD1!AR178*(1-VLOOKUP(SOYLD2!AR$4,'[1]INTERNAL PARAMETERS-1'!$B$5:$J$44,5,FALSE))*VLOOKUP(SOYLD2!AR$4,'[1]INTERNAL PARAMETERS-1'!$B$5:$J$44,9,FALSE)*SOYLD2!$F178</f>
        <v>0</v>
      </c>
      <c r="AS178" s="44">
        <f>SOYLD1!AS178*VLOOKUP(SOYLD2!AS$4,'[1]INTERNAL PARAMETERS-1'!$B$5:$J$44,5,FALSE)*VLOOKUP(SOYLD2!AS$4,'[1]INTERNAL PARAMETERS-1'!$B$5:$J$44,7,FALSE)*SOYLD2!$F178 + SOYLD1!AS178*(1-VLOOKUP(SOYLD2!AS$4,'[1]INTERNAL PARAMETERS-1'!$B$5:$J$44,5,FALSE))*VLOOKUP(SOYLD2!AS$4,'[1]INTERNAL PARAMETERS-1'!$B$5:$J$44,9,FALSE)*SOYLD2!$F178</f>
        <v>0</v>
      </c>
      <c r="AT178" s="43">
        <f>SOYLD1!AT178*VLOOKUP(SOYLD2!AT$4,'[1]INTERNAL PARAMETERS-1'!$B$5:$J$44,5,FALSE)*VLOOKUP(SOYLD2!AT$4,'[1]INTERNAL PARAMETERS-1'!$B$5:$J$44,7,FALSE)*SOYLD2!$F178 + SOYLD1!AT178*(1-VLOOKUP(SOYLD2!AT$4,'[1]INTERNAL PARAMETERS-1'!$B$5:$J$44,5,FALSE))*VLOOKUP(SOYLD2!AT$4,'[1]INTERNAL PARAMETERS-1'!$B$5:$J$44,9,FALSE)*SOYLD2!$F178</f>
        <v>0</v>
      </c>
      <c r="AU178" s="45">
        <f>SOYLD1!AU178*VLOOKUP(SOYLD2!AU$4,'[1]INTERNAL PARAMETERS-1'!$B$5:$J$44,5,FALSE)*VLOOKUP(SOYLD2!AU$4,'[1]INTERNAL PARAMETERS-1'!$B$5:$J$44,6,FALSE)*VLOOKUP(SOYLD2!AU$4,'[1]INTERNAL PARAMETERS-1'!$B$5:$J$44,3,FALSE) + SOYLD1!AU178*(1-VLOOKUP(SOYLD2!AU$4,'[1]INTERNAL PARAMETERS-1'!$B$5:$J$44,5,FALSE))*VLOOKUP(SOYLD2!AU$4,'[1]INTERNAL PARAMETERS-1'!$B$5:$J$44,8,FALSE)*VLOOKUP(SOYLD2!AU$4,'[1]INTERNAL PARAMETERS-1'!$B$5:$J$44,3,FALSE)</f>
        <v>0</v>
      </c>
      <c r="AV178" s="44">
        <f>SOYLD1!AV178*VLOOKUP(SOYLD2!AV$4,'[1]INTERNAL PARAMETERS-1'!$B$5:$J$44,5,FALSE)*VLOOKUP(SOYLD2!AV$4,'[1]INTERNAL PARAMETERS-1'!$B$5:$J$44,6,FALSE)*VLOOKUP(SOYLD2!AV$4,'[1]INTERNAL PARAMETERS-1'!$B$5:$J$44,3,FALSE) + SOYLD1!AV178*(1-VLOOKUP(SOYLD2!AV$4,'[1]INTERNAL PARAMETERS-1'!$B$5:$J$44,5,FALSE))*VLOOKUP(SOYLD2!AV$4,'[1]INTERNAL PARAMETERS-1'!$B$5:$J$44,8,FALSE)*VLOOKUP(SOYLD2!AV$4,'[1]INTERNAL PARAMETERS-1'!$B$5:$J$44,3,FALSE)</f>
        <v>0</v>
      </c>
      <c r="AW178" s="44">
        <f>SOYLD1!AW178*VLOOKUP(SOYLD2!AW$4,'[1]INTERNAL PARAMETERS-1'!$B$5:$J$44,5,FALSE)*VLOOKUP(SOYLD2!AW$4,'[1]INTERNAL PARAMETERS-1'!$B$5:$J$44,6,FALSE)*VLOOKUP(SOYLD2!AW$4,'[1]INTERNAL PARAMETERS-1'!$B$5:$J$44,3,FALSE) + SOYLD1!AW178*(1-VLOOKUP(SOYLD2!AW$4,'[1]INTERNAL PARAMETERS-1'!$B$5:$J$44,5,FALSE))*VLOOKUP(SOYLD2!AW$4,'[1]INTERNAL PARAMETERS-1'!$B$5:$J$44,8,FALSE)*VLOOKUP(SOYLD2!AW$4,'[1]INTERNAL PARAMETERS-1'!$B$5:$J$44,3,FALSE)</f>
        <v>0.44433195097185307</v>
      </c>
      <c r="AX178" s="44">
        <f>SOYLD1!AX178*VLOOKUP(SOYLD2!AX$4,'[1]INTERNAL PARAMETERS-1'!$B$5:$J$44,5,FALSE)*VLOOKUP(SOYLD2!AX$4,'[1]INTERNAL PARAMETERS-1'!$B$5:$J$44,6,FALSE)*VLOOKUP(SOYLD2!AX$4,'[1]INTERNAL PARAMETERS-1'!$B$5:$J$44,3,FALSE) + SOYLD1!AX178*(1-VLOOKUP(SOYLD2!AX$4,'[1]INTERNAL PARAMETERS-1'!$B$5:$J$44,5,FALSE))*VLOOKUP(SOYLD2!AX$4,'[1]INTERNAL PARAMETERS-1'!$B$5:$J$44,8,FALSE)*VLOOKUP(SOYLD2!AX$4,'[1]INTERNAL PARAMETERS-1'!$B$5:$J$44,3,FALSE)</f>
        <v>0</v>
      </c>
      <c r="AY178" s="44">
        <f>SOYLD1!AY178*VLOOKUP(SOYLD2!AY$4,'[1]INTERNAL PARAMETERS-1'!$B$5:$J$44,5,FALSE)*VLOOKUP(SOYLD2!AY$4,'[1]INTERNAL PARAMETERS-1'!$B$5:$J$44,6,FALSE)*VLOOKUP(SOYLD2!AY$4,'[1]INTERNAL PARAMETERS-1'!$B$5:$J$44,3,FALSE) + SOYLD1!AY178*(1-VLOOKUP(SOYLD2!AY$4,'[1]INTERNAL PARAMETERS-1'!$B$5:$J$44,5,FALSE))*VLOOKUP(SOYLD2!AY$4,'[1]INTERNAL PARAMETERS-1'!$B$5:$J$44,8,FALSE)*VLOOKUP(SOYLD2!AY$4,'[1]INTERNAL PARAMETERS-1'!$B$5:$J$44,3,FALSE)</f>
        <v>0</v>
      </c>
      <c r="AZ178" s="44">
        <f>SOYLD1!AZ178*VLOOKUP(SOYLD2!AZ$4,'[1]INTERNAL PARAMETERS-1'!$B$5:$J$44,5,FALSE)*VLOOKUP(SOYLD2!AZ$4,'[1]INTERNAL PARAMETERS-1'!$B$5:$J$44,6,FALSE)*VLOOKUP(SOYLD2!AZ$4,'[1]INTERNAL PARAMETERS-1'!$B$5:$J$44,3,FALSE) + SOYLD1!AZ178*(1-VLOOKUP(SOYLD2!AZ$4,'[1]INTERNAL PARAMETERS-1'!$B$5:$J$44,5,FALSE))*VLOOKUP(SOYLD2!AZ$4,'[1]INTERNAL PARAMETERS-1'!$B$5:$J$44,8,FALSE)*VLOOKUP(SOYLD2!AZ$4,'[1]INTERNAL PARAMETERS-1'!$B$5:$J$44,3,FALSE)</f>
        <v>0</v>
      </c>
      <c r="BA178" s="44">
        <f>SOYLD1!BA178*VLOOKUP(SOYLD2!BA$4,'[1]INTERNAL PARAMETERS-1'!$B$5:$J$44,5,FALSE)*VLOOKUP(SOYLD2!BA$4,'[1]INTERNAL PARAMETERS-1'!$B$5:$J$44,6,FALSE)*VLOOKUP(SOYLD2!BA$4,'[1]INTERNAL PARAMETERS-1'!$B$5:$J$44,3,FALSE) + SOYLD1!BA178*(1-VLOOKUP(SOYLD2!BA$4,'[1]INTERNAL PARAMETERS-1'!$B$5:$J$44,5,FALSE))*VLOOKUP(SOYLD2!BA$4,'[1]INTERNAL PARAMETERS-1'!$B$5:$J$44,8,FALSE)*VLOOKUP(SOYLD2!BA$4,'[1]INTERNAL PARAMETERS-1'!$B$5:$J$44,3,FALSE)</f>
        <v>0.32899213151645024</v>
      </c>
      <c r="BB178" s="44">
        <f>SOYLD1!BB178*VLOOKUP(SOYLD2!BB$4,'[1]INTERNAL PARAMETERS-1'!$B$5:$J$44,5,FALSE)*VLOOKUP(SOYLD2!BB$4,'[1]INTERNAL PARAMETERS-1'!$B$5:$J$44,6,FALSE)*VLOOKUP(SOYLD2!BB$4,'[1]INTERNAL PARAMETERS-1'!$B$5:$J$44,3,FALSE) + SOYLD1!BB178*(1-VLOOKUP(SOYLD2!BB$4,'[1]INTERNAL PARAMETERS-1'!$B$5:$J$44,5,FALSE))*VLOOKUP(SOYLD2!BB$4,'[1]INTERNAL PARAMETERS-1'!$B$5:$J$44,8,FALSE)*VLOOKUP(SOYLD2!BB$4,'[1]INTERNAL PARAMETERS-1'!$B$5:$J$44,3,FALSE)</f>
        <v>7.5034948707989907E-2</v>
      </c>
      <c r="BC178" s="44">
        <f>SOYLD1!BC178*VLOOKUP(SOYLD2!BC$4,'[1]INTERNAL PARAMETERS-1'!$B$5:$J$44,5,FALSE)*VLOOKUP(SOYLD2!BC$4,'[1]INTERNAL PARAMETERS-1'!$B$5:$J$44,6,FALSE)*VLOOKUP(SOYLD2!BC$4,'[1]INTERNAL PARAMETERS-1'!$B$5:$J$44,3,FALSE) + SOYLD1!BC178*(1-VLOOKUP(SOYLD2!BC$4,'[1]INTERNAL PARAMETERS-1'!$B$5:$J$44,5,FALSE))*VLOOKUP(SOYLD2!BC$4,'[1]INTERNAL PARAMETERS-1'!$B$5:$J$44,8,FALSE)*VLOOKUP(SOYLD2!BC$4,'[1]INTERNAL PARAMETERS-1'!$B$5:$J$44,3,FALSE)</f>
        <v>0.19950107391093119</v>
      </c>
      <c r="BD178" s="44">
        <f>SOYLD1!BD178*VLOOKUP(SOYLD2!BD$4,'[1]INTERNAL PARAMETERS-1'!$B$5:$J$44,5,FALSE)*VLOOKUP(SOYLD2!BD$4,'[1]INTERNAL PARAMETERS-1'!$B$5:$J$44,6,FALSE)*VLOOKUP(SOYLD2!BD$4,'[1]INTERNAL PARAMETERS-1'!$B$5:$J$44,3,FALSE) + SOYLD1!BD178*(1-VLOOKUP(SOYLD2!BD$4,'[1]INTERNAL PARAMETERS-1'!$B$5:$J$44,5,FALSE))*VLOOKUP(SOYLD2!BD$4,'[1]INTERNAL PARAMETERS-1'!$B$5:$J$44,8,FALSE)*VLOOKUP(SOYLD2!BD$4,'[1]INTERNAL PARAMETERS-1'!$B$5:$J$44,3,FALSE)</f>
        <v>7.1639082151430958E-2</v>
      </c>
      <c r="BE178" s="44">
        <f>SOYLD1!BE178*VLOOKUP(SOYLD2!BE$4,'[1]INTERNAL PARAMETERS-1'!$B$5:$J$44,5,FALSE)*VLOOKUP(SOYLD2!BE$4,'[1]INTERNAL PARAMETERS-1'!$B$5:$J$44,6,FALSE)*VLOOKUP(SOYLD2!BE$4,'[1]INTERNAL PARAMETERS-1'!$B$5:$J$44,3,FALSE) + SOYLD1!BE178*(1-VLOOKUP(SOYLD2!BE$4,'[1]INTERNAL PARAMETERS-1'!$B$5:$J$44,5,FALSE))*VLOOKUP(SOYLD2!BE$4,'[1]INTERNAL PARAMETERS-1'!$B$5:$J$44,8,FALSE)*VLOOKUP(SOYLD2!BE$4,'[1]INTERNAL PARAMETERS-1'!$B$5:$J$44,3,FALSE)</f>
        <v>0.28080545875368035</v>
      </c>
      <c r="BF178" s="44">
        <f>SOYLD1!BF178*VLOOKUP(SOYLD2!BF$4,'[1]INTERNAL PARAMETERS-1'!$B$5:$J$44,5,FALSE)*VLOOKUP(SOYLD2!BF$4,'[1]INTERNAL PARAMETERS-1'!$B$5:$J$44,6,FALSE)*VLOOKUP(SOYLD2!BF$4,'[1]INTERNAL PARAMETERS-1'!$B$5:$J$44,3,FALSE) + SOYLD1!BF178*(1-VLOOKUP(SOYLD2!BF$4,'[1]INTERNAL PARAMETERS-1'!$B$5:$J$44,5,FALSE))*VLOOKUP(SOYLD2!BF$4,'[1]INTERNAL PARAMETERS-1'!$B$5:$J$44,8,FALSE)*VLOOKUP(SOYLD2!BF$4,'[1]INTERNAL PARAMETERS-1'!$B$5:$J$44,3,FALSE)</f>
        <v>0</v>
      </c>
      <c r="BG178" s="44">
        <f>SOYLD1!BG178*VLOOKUP(SOYLD2!BG$4,'[1]INTERNAL PARAMETERS-1'!$B$5:$J$44,5,FALSE)*VLOOKUP(SOYLD2!BG$4,'[1]INTERNAL PARAMETERS-1'!$B$5:$J$44,6,FALSE)*VLOOKUP(SOYLD2!BG$4,'[1]INTERNAL PARAMETERS-1'!$B$5:$J$44,3,FALSE) + SOYLD1!BG178*(1-VLOOKUP(SOYLD2!BG$4,'[1]INTERNAL PARAMETERS-1'!$B$5:$J$44,5,FALSE))*VLOOKUP(SOYLD2!BG$4,'[1]INTERNAL PARAMETERS-1'!$B$5:$J$44,8,FALSE)*VLOOKUP(SOYLD2!BG$4,'[1]INTERNAL PARAMETERS-1'!$B$5:$J$44,3,FALSE)</f>
        <v>8.0108730489153845E-2</v>
      </c>
      <c r="BH178" s="44">
        <f>SOYLD1!BH178*VLOOKUP(SOYLD2!BH$4,'[1]INTERNAL PARAMETERS-1'!$B$5:$J$44,5,FALSE)*VLOOKUP(SOYLD2!BH$4,'[1]INTERNAL PARAMETERS-1'!$B$5:$J$44,6,FALSE)*VLOOKUP(SOYLD2!BH$4,'[1]INTERNAL PARAMETERS-1'!$B$5:$J$44,3,FALSE) + SOYLD1!BH178*(1-VLOOKUP(SOYLD2!BH$4,'[1]INTERNAL PARAMETERS-1'!$B$5:$J$44,5,FALSE))*VLOOKUP(SOYLD2!BH$4,'[1]INTERNAL PARAMETERS-1'!$B$5:$J$44,8,FALSE)*VLOOKUP(SOYLD2!BH$4,'[1]INTERNAL PARAMETERS-1'!$B$5:$J$44,3,FALSE)</f>
        <v>4.3150760471349209E-4</v>
      </c>
      <c r="BI178" s="44">
        <f>SOYLD1!BI178*VLOOKUP(SOYLD2!BI$4,'[1]INTERNAL PARAMETERS-1'!$B$5:$J$44,5,FALSE)*VLOOKUP(SOYLD2!BI$4,'[1]INTERNAL PARAMETERS-1'!$B$5:$J$44,6,FALSE)*VLOOKUP(SOYLD2!BI$4,'[1]INTERNAL PARAMETERS-1'!$B$5:$J$44,3,FALSE) + SOYLD1!BI178*(1-VLOOKUP(SOYLD2!BI$4,'[1]INTERNAL PARAMETERS-1'!$B$5:$J$44,5,FALSE))*VLOOKUP(SOYLD2!BI$4,'[1]INTERNAL PARAMETERS-1'!$B$5:$J$44,8,FALSE)*VLOOKUP(SOYLD2!BI$4,'[1]INTERNAL PARAMETERS-1'!$B$5:$J$44,3,FALSE)</f>
        <v>0</v>
      </c>
      <c r="BJ178" s="44">
        <f>SOYLD1!BJ178*VLOOKUP(SOYLD2!BJ$4,'[1]INTERNAL PARAMETERS-1'!$B$5:$J$44,5,FALSE)*VLOOKUP(SOYLD2!BJ$4,'[1]INTERNAL PARAMETERS-1'!$B$5:$J$44,6,FALSE)*VLOOKUP(SOYLD2!BJ$4,'[1]INTERNAL PARAMETERS-1'!$B$5:$J$44,3,FALSE) + SOYLD1!BJ178*(1-VLOOKUP(SOYLD2!BJ$4,'[1]INTERNAL PARAMETERS-1'!$B$5:$J$44,5,FALSE))*VLOOKUP(SOYLD2!BJ$4,'[1]INTERNAL PARAMETERS-1'!$B$5:$J$44,8,FALSE)*VLOOKUP(SOYLD2!BJ$4,'[1]INTERNAL PARAMETERS-1'!$B$5:$J$44,3,FALSE)</f>
        <v>3.0973045429384283E-2</v>
      </c>
      <c r="BK178" s="44">
        <f>SOYLD1!BK178*VLOOKUP(SOYLD2!BK$4,'[1]INTERNAL PARAMETERS-1'!$B$5:$J$44,5,FALSE)*VLOOKUP(SOYLD2!BK$4,'[1]INTERNAL PARAMETERS-1'!$B$5:$J$44,6,FALSE)*VLOOKUP(SOYLD2!BK$4,'[1]INTERNAL PARAMETERS-1'!$B$5:$J$44,3,FALSE) + SOYLD1!BK178*(1-VLOOKUP(SOYLD2!BK$4,'[1]INTERNAL PARAMETERS-1'!$B$5:$J$44,5,FALSE))*VLOOKUP(SOYLD2!BK$4,'[1]INTERNAL PARAMETERS-1'!$B$5:$J$44,8,FALSE)*VLOOKUP(SOYLD2!BK$4,'[1]INTERNAL PARAMETERS-1'!$B$5:$J$44,3,FALSE)</f>
        <v>2.9233942602694199E-2</v>
      </c>
      <c r="BL178" s="44">
        <f>SOYLD1!BL178*VLOOKUP(SOYLD2!BL$4,'[1]INTERNAL PARAMETERS-1'!$B$5:$J$44,5,FALSE)*VLOOKUP(SOYLD2!BL$4,'[1]INTERNAL PARAMETERS-1'!$B$5:$J$44,6,FALSE)*VLOOKUP(SOYLD2!BL$4,'[1]INTERNAL PARAMETERS-1'!$B$5:$J$44,3,FALSE) + SOYLD1!BL178*(1-VLOOKUP(SOYLD2!BL$4,'[1]INTERNAL PARAMETERS-1'!$B$5:$J$44,5,FALSE))*VLOOKUP(SOYLD2!BL$4,'[1]INTERNAL PARAMETERS-1'!$B$5:$J$44,8,FALSE)*VLOOKUP(SOYLD2!BL$4,'[1]INTERNAL PARAMETERS-1'!$B$5:$J$44,3,FALSE)</f>
        <v>0.15617314244584662</v>
      </c>
      <c r="BM178" s="44">
        <f>SOYLD1!BM178*VLOOKUP(SOYLD2!BM$4,'[1]INTERNAL PARAMETERS-1'!$B$5:$J$44,5,FALSE)*VLOOKUP(SOYLD2!BM$4,'[1]INTERNAL PARAMETERS-1'!$B$5:$J$44,6,FALSE)*VLOOKUP(SOYLD2!BM$4,'[1]INTERNAL PARAMETERS-1'!$B$5:$J$44,3,FALSE) + SOYLD1!BM178*(1-VLOOKUP(SOYLD2!BM$4,'[1]INTERNAL PARAMETERS-1'!$B$5:$J$44,5,FALSE))*VLOOKUP(SOYLD2!BM$4,'[1]INTERNAL PARAMETERS-1'!$B$5:$J$44,8,FALSE)*VLOOKUP(SOYLD2!BM$4,'[1]INTERNAL PARAMETERS-1'!$B$5:$J$44,3,FALSE)</f>
        <v>9.3966020884827431E-2</v>
      </c>
      <c r="BN178" s="44">
        <f>SOYLD1!BN178*VLOOKUP(SOYLD2!BN$4,'[1]INTERNAL PARAMETERS-1'!$B$5:$J$44,5,FALSE)*VLOOKUP(SOYLD2!BN$4,'[1]INTERNAL PARAMETERS-1'!$B$5:$J$44,6,FALSE)*VLOOKUP(SOYLD2!BN$4,'[1]INTERNAL PARAMETERS-1'!$B$5:$J$44,3,FALSE) + SOYLD1!BN178*(1-VLOOKUP(SOYLD2!BN$4,'[1]INTERNAL PARAMETERS-1'!$B$5:$J$44,5,FALSE))*VLOOKUP(SOYLD2!BN$4,'[1]INTERNAL PARAMETERS-1'!$B$5:$J$44,8,FALSE)*VLOOKUP(SOYLD2!BN$4,'[1]INTERNAL PARAMETERS-1'!$B$5:$J$44,3,FALSE)</f>
        <v>4.7551342819787942E-2</v>
      </c>
      <c r="BO178" s="44">
        <f>SOYLD1!BO178*VLOOKUP(SOYLD2!BO$4,'[1]INTERNAL PARAMETERS-1'!$B$5:$J$44,5,FALSE)*VLOOKUP(SOYLD2!BO$4,'[1]INTERNAL PARAMETERS-1'!$B$5:$J$44,6,FALSE)*VLOOKUP(SOYLD2!BO$4,'[1]INTERNAL PARAMETERS-1'!$B$5:$J$44,3,FALSE) + SOYLD1!BO178*(1-VLOOKUP(SOYLD2!BO$4,'[1]INTERNAL PARAMETERS-1'!$B$5:$J$44,5,FALSE))*VLOOKUP(SOYLD2!BO$4,'[1]INTERNAL PARAMETERS-1'!$B$5:$J$44,8,FALSE)*VLOOKUP(SOYLD2!BO$4,'[1]INTERNAL PARAMETERS-1'!$B$5:$J$44,3,FALSE)</f>
        <v>5.0782075535429148E-2</v>
      </c>
      <c r="BP178" s="44">
        <f>SOYLD1!BP178*VLOOKUP(SOYLD2!BP$4,'[1]INTERNAL PARAMETERS-1'!$B$5:$J$44,5,FALSE)*VLOOKUP(SOYLD2!BP$4,'[1]INTERNAL PARAMETERS-1'!$B$5:$J$44,6,FALSE)*VLOOKUP(SOYLD2!BP$4,'[1]INTERNAL PARAMETERS-1'!$B$5:$J$44,3,FALSE) + SOYLD1!BP178*(1-VLOOKUP(SOYLD2!BP$4,'[1]INTERNAL PARAMETERS-1'!$B$5:$J$44,5,FALSE))*VLOOKUP(SOYLD2!BP$4,'[1]INTERNAL PARAMETERS-1'!$B$5:$J$44,8,FALSE)*VLOOKUP(SOYLD2!BP$4,'[1]INTERNAL PARAMETERS-1'!$B$5:$J$44,3,FALSE)</f>
        <v>3.0322524514744763E-3</v>
      </c>
      <c r="BQ178" s="44">
        <f>SOYLD1!BQ178*VLOOKUP(SOYLD2!BQ$4,'[1]INTERNAL PARAMETERS-1'!$B$5:$J$44,5,FALSE)*VLOOKUP(SOYLD2!BQ$4,'[1]INTERNAL PARAMETERS-1'!$B$5:$J$44,6,FALSE)*VLOOKUP(SOYLD2!BQ$4,'[1]INTERNAL PARAMETERS-1'!$B$5:$J$44,3,FALSE) + SOYLD1!BQ178*(1-VLOOKUP(SOYLD2!BQ$4,'[1]INTERNAL PARAMETERS-1'!$B$5:$J$44,5,FALSE))*VLOOKUP(SOYLD2!BQ$4,'[1]INTERNAL PARAMETERS-1'!$B$5:$J$44,8,FALSE)*VLOOKUP(SOYLD2!BQ$4,'[1]INTERNAL PARAMETERS-1'!$B$5:$J$44,3,FALSE)</f>
        <v>0.16298072195895019</v>
      </c>
      <c r="BR178" s="44">
        <f>SOYLD1!BR178*VLOOKUP(SOYLD2!BR$4,'[1]INTERNAL PARAMETERS-1'!$B$5:$J$44,5,FALSE)*VLOOKUP(SOYLD2!BR$4,'[1]INTERNAL PARAMETERS-1'!$B$5:$J$44,6,FALSE)*VLOOKUP(SOYLD2!BR$4,'[1]INTERNAL PARAMETERS-1'!$B$5:$J$44,3,FALSE) + SOYLD1!BR178*(1-VLOOKUP(SOYLD2!BR$4,'[1]INTERNAL PARAMETERS-1'!$B$5:$J$44,5,FALSE))*VLOOKUP(SOYLD2!BR$4,'[1]INTERNAL PARAMETERS-1'!$B$5:$J$44,8,FALSE)*VLOOKUP(SOYLD2!BR$4,'[1]INTERNAL PARAMETERS-1'!$B$5:$J$44,3,FALSE)</f>
        <v>2.5125436698548082E-3</v>
      </c>
      <c r="BS178" s="44">
        <f>SOYLD1!BS178*VLOOKUP(SOYLD2!BS$4,'[1]INTERNAL PARAMETERS-1'!$B$5:$J$44,5,FALSE)*VLOOKUP(SOYLD2!BS$4,'[1]INTERNAL PARAMETERS-1'!$B$5:$J$44,6,FALSE)*VLOOKUP(SOYLD2!BS$4,'[1]INTERNAL PARAMETERS-1'!$B$5:$J$44,3,FALSE) + SOYLD1!BS178*(1-VLOOKUP(SOYLD2!BS$4,'[1]INTERNAL PARAMETERS-1'!$B$5:$J$44,5,FALSE))*VLOOKUP(SOYLD2!BS$4,'[1]INTERNAL PARAMETERS-1'!$B$5:$J$44,8,FALSE)*VLOOKUP(SOYLD2!BS$4,'[1]INTERNAL PARAMETERS-1'!$B$5:$J$44,3,FALSE)</f>
        <v>5.8504944413079749E-4</v>
      </c>
      <c r="BT178" s="44">
        <f>SOYLD1!BT178*VLOOKUP(SOYLD2!BT$4,'[1]INTERNAL PARAMETERS-1'!$B$5:$J$44,5,FALSE)*VLOOKUP(SOYLD2!BT$4,'[1]INTERNAL PARAMETERS-1'!$B$5:$J$44,6,FALSE)*VLOOKUP(SOYLD2!BT$4,'[1]INTERNAL PARAMETERS-1'!$B$5:$J$44,3,FALSE) + SOYLD1!BT178*(1-VLOOKUP(SOYLD2!BT$4,'[1]INTERNAL PARAMETERS-1'!$B$5:$J$44,5,FALSE))*VLOOKUP(SOYLD2!BT$4,'[1]INTERNAL PARAMETERS-1'!$B$5:$J$44,8,FALSE)*VLOOKUP(SOYLD2!BT$4,'[1]INTERNAL PARAMETERS-1'!$B$5:$J$44,3,FALSE)</f>
        <v>0</v>
      </c>
      <c r="BU178" s="44">
        <f>SOYLD1!BU178*VLOOKUP(SOYLD2!BU$4,'[1]INTERNAL PARAMETERS-1'!$B$5:$J$44,5,FALSE)*VLOOKUP(SOYLD2!BU$4,'[1]INTERNAL PARAMETERS-1'!$B$5:$J$44,6,FALSE)*VLOOKUP(SOYLD2!BU$4,'[1]INTERNAL PARAMETERS-1'!$B$5:$J$44,3,FALSE) + SOYLD1!BU178*(1-VLOOKUP(SOYLD2!BU$4,'[1]INTERNAL PARAMETERS-1'!$B$5:$J$44,5,FALSE))*VLOOKUP(SOYLD2!BU$4,'[1]INTERNAL PARAMETERS-1'!$B$5:$J$44,8,FALSE)*VLOOKUP(SOYLD2!BU$4,'[1]INTERNAL PARAMETERS-1'!$B$5:$J$44,3,FALSE)</f>
        <v>0</v>
      </c>
      <c r="BV178" s="44">
        <f>SOYLD1!BV178*VLOOKUP(SOYLD2!BV$4,'[1]INTERNAL PARAMETERS-1'!$B$5:$J$44,5,FALSE)*VLOOKUP(SOYLD2!BV$4,'[1]INTERNAL PARAMETERS-1'!$B$5:$J$44,6,FALSE)*VLOOKUP(SOYLD2!BV$4,'[1]INTERNAL PARAMETERS-1'!$B$5:$J$44,3,FALSE) + SOYLD1!BV178*(1-VLOOKUP(SOYLD2!BV$4,'[1]INTERNAL PARAMETERS-1'!$B$5:$J$44,5,FALSE))*VLOOKUP(SOYLD2!BV$4,'[1]INTERNAL PARAMETERS-1'!$B$5:$J$44,8,FALSE)*VLOOKUP(SOYLD2!BV$4,'[1]INTERNAL PARAMETERS-1'!$B$5:$J$44,3,FALSE)</f>
        <v>0</v>
      </c>
      <c r="BW178" s="44">
        <f>SOYLD1!BW178*VLOOKUP(SOYLD2!BW$4,'[1]INTERNAL PARAMETERS-1'!$B$5:$J$44,5,FALSE)*VLOOKUP(SOYLD2!BW$4,'[1]INTERNAL PARAMETERS-1'!$B$5:$J$44,6,FALSE)*VLOOKUP(SOYLD2!BW$4,'[1]INTERNAL PARAMETERS-1'!$B$5:$J$44,3,FALSE) + SOYLD1!BW178*(1-VLOOKUP(SOYLD2!BW$4,'[1]INTERNAL PARAMETERS-1'!$B$5:$J$44,5,FALSE))*VLOOKUP(SOYLD2!BW$4,'[1]INTERNAL PARAMETERS-1'!$B$5:$J$44,8,FALSE)*VLOOKUP(SOYLD2!BW$4,'[1]INTERNAL PARAMETERS-1'!$B$5:$J$44,3,FALSE)</f>
        <v>0</v>
      </c>
      <c r="BX178" s="44">
        <f>SOYLD1!BX178*VLOOKUP(SOYLD2!BX$4,'[1]INTERNAL PARAMETERS-1'!$B$5:$J$44,5,FALSE)*VLOOKUP(SOYLD2!BX$4,'[1]INTERNAL PARAMETERS-1'!$B$5:$J$44,6,FALSE)*VLOOKUP(SOYLD2!BX$4,'[1]INTERNAL PARAMETERS-1'!$B$5:$J$44,3,FALSE) + SOYLD1!BX178*(1-VLOOKUP(SOYLD2!BX$4,'[1]INTERNAL PARAMETERS-1'!$B$5:$J$44,5,FALSE))*VLOOKUP(SOYLD2!BX$4,'[1]INTERNAL PARAMETERS-1'!$B$5:$J$44,8,FALSE)*VLOOKUP(SOYLD2!BX$4,'[1]INTERNAL PARAMETERS-1'!$B$5:$J$44,3,FALSE)</f>
        <v>0</v>
      </c>
      <c r="BY178" s="44">
        <f>SOYLD1!BY178*VLOOKUP(SOYLD2!BY$4,'[1]INTERNAL PARAMETERS-1'!$B$5:$J$44,5,FALSE)*VLOOKUP(SOYLD2!BY$4,'[1]INTERNAL PARAMETERS-1'!$B$5:$J$44,6,FALSE)*VLOOKUP(SOYLD2!BY$4,'[1]INTERNAL PARAMETERS-1'!$B$5:$J$44,3,FALSE) + SOYLD1!BY178*(1-VLOOKUP(SOYLD2!BY$4,'[1]INTERNAL PARAMETERS-1'!$B$5:$J$44,5,FALSE))*VLOOKUP(SOYLD2!BY$4,'[1]INTERNAL PARAMETERS-1'!$B$5:$J$44,8,FALSE)*VLOOKUP(SOYLD2!BY$4,'[1]INTERNAL PARAMETERS-1'!$B$5:$J$44,3,FALSE)</f>
        <v>0</v>
      </c>
      <c r="BZ178" s="44">
        <f>SOYLD1!BZ178*VLOOKUP(SOYLD2!BZ$4,'[1]INTERNAL PARAMETERS-1'!$B$5:$J$44,5,FALSE)*VLOOKUP(SOYLD2!BZ$4,'[1]INTERNAL PARAMETERS-1'!$B$5:$J$44,6,FALSE)*VLOOKUP(SOYLD2!BZ$4,'[1]INTERNAL PARAMETERS-1'!$B$5:$J$44,3,FALSE) + SOYLD1!BZ178*(1-VLOOKUP(SOYLD2!BZ$4,'[1]INTERNAL PARAMETERS-1'!$B$5:$J$44,5,FALSE))*VLOOKUP(SOYLD2!BZ$4,'[1]INTERNAL PARAMETERS-1'!$B$5:$J$44,8,FALSE)*VLOOKUP(SOYLD2!BZ$4,'[1]INTERNAL PARAMETERS-1'!$B$5:$J$44,3,FALSE)</f>
        <v>2.5570821020058789E-4</v>
      </c>
      <c r="CA178" s="44">
        <f>SOYLD1!CA178*VLOOKUP(SOYLD2!CA$4,'[1]INTERNAL PARAMETERS-1'!$B$5:$J$44,5,FALSE)*VLOOKUP(SOYLD2!CA$4,'[1]INTERNAL PARAMETERS-1'!$B$5:$J$44,6,FALSE)*VLOOKUP(SOYLD2!CA$4,'[1]INTERNAL PARAMETERS-1'!$B$5:$J$44,3,FALSE) + SOYLD1!CA178*(1-VLOOKUP(SOYLD2!CA$4,'[1]INTERNAL PARAMETERS-1'!$B$5:$J$44,5,FALSE))*VLOOKUP(SOYLD2!CA$4,'[1]INTERNAL PARAMETERS-1'!$B$5:$J$44,8,FALSE)*VLOOKUP(SOYLD2!CA$4,'[1]INTERNAL PARAMETERS-1'!$B$5:$J$44,3,FALSE)</f>
        <v>0</v>
      </c>
      <c r="CB178" s="44">
        <f>SOYLD1!CB178*VLOOKUP(SOYLD2!CB$4,'[1]INTERNAL PARAMETERS-1'!$B$5:$J$44,5,FALSE)*VLOOKUP(SOYLD2!CB$4,'[1]INTERNAL PARAMETERS-1'!$B$5:$J$44,6,FALSE)*VLOOKUP(SOYLD2!CB$4,'[1]INTERNAL PARAMETERS-1'!$B$5:$J$44,3,FALSE) + SOYLD1!CB178*(1-VLOOKUP(SOYLD2!CB$4,'[1]INTERNAL PARAMETERS-1'!$B$5:$J$44,5,FALSE))*VLOOKUP(SOYLD2!CB$4,'[1]INTERNAL PARAMETERS-1'!$B$5:$J$44,8,FALSE)*VLOOKUP(SOYLD2!CB$4,'[1]INTERNAL PARAMETERS-1'!$B$5:$J$44,3,FALSE)</f>
        <v>0</v>
      </c>
      <c r="CC178" s="44">
        <f>SOYLD1!CC178*VLOOKUP(SOYLD2!CC$4,'[1]INTERNAL PARAMETERS-1'!$B$5:$J$44,5,FALSE)*VLOOKUP(SOYLD2!CC$4,'[1]INTERNAL PARAMETERS-1'!$B$5:$J$44,6,FALSE)*VLOOKUP(SOYLD2!CC$4,'[1]INTERNAL PARAMETERS-1'!$B$5:$J$44,3,FALSE) + SOYLD1!CC178*(1-VLOOKUP(SOYLD2!CC$4,'[1]INTERNAL PARAMETERS-1'!$B$5:$J$44,5,FALSE))*VLOOKUP(SOYLD2!CC$4,'[1]INTERNAL PARAMETERS-1'!$B$5:$J$44,8,FALSE)*VLOOKUP(SOYLD2!CC$4,'[1]INTERNAL PARAMETERS-1'!$B$5:$J$44,3,FALSE)</f>
        <v>1.0832091437958475E-3</v>
      </c>
      <c r="CD178" s="44">
        <f>SOYLD1!CD178*VLOOKUP(SOYLD2!CD$4,'[1]INTERNAL PARAMETERS-1'!$B$5:$J$44,5,FALSE)*VLOOKUP(SOYLD2!CD$4,'[1]INTERNAL PARAMETERS-1'!$B$5:$J$44,6,FALSE)*VLOOKUP(SOYLD2!CD$4,'[1]INTERNAL PARAMETERS-1'!$B$5:$J$44,3,FALSE) + SOYLD1!CD178*(1-VLOOKUP(SOYLD2!CD$4,'[1]INTERNAL PARAMETERS-1'!$B$5:$J$44,5,FALSE))*VLOOKUP(SOYLD2!CD$4,'[1]INTERNAL PARAMETERS-1'!$B$5:$J$44,8,FALSE)*VLOOKUP(SOYLD2!CD$4,'[1]INTERNAL PARAMETERS-1'!$B$5:$J$44,3,FALSE)</f>
        <v>1.0787673167174266E-3</v>
      </c>
      <c r="CE178" s="44">
        <f>SOYLD1!CE178*VLOOKUP(SOYLD2!CE$4,'[1]INTERNAL PARAMETERS-1'!$B$5:$J$44,5,FALSE)*VLOOKUP(SOYLD2!CE$4,'[1]INTERNAL PARAMETERS-1'!$B$5:$J$44,6,FALSE)*VLOOKUP(SOYLD2!CE$4,'[1]INTERNAL PARAMETERS-1'!$B$5:$J$44,3,FALSE) + SOYLD1!CE178*(1-VLOOKUP(SOYLD2!CE$4,'[1]INTERNAL PARAMETERS-1'!$B$5:$J$44,5,FALSE))*VLOOKUP(SOYLD2!CE$4,'[1]INTERNAL PARAMETERS-1'!$B$5:$J$44,8,FALSE)*VLOOKUP(SOYLD2!CE$4,'[1]INTERNAL PARAMETERS-1'!$B$5:$J$44,3,FALSE)</f>
        <v>2.7625853541196656E-3</v>
      </c>
      <c r="CF178" s="44">
        <f>SOYLD1!CF178*VLOOKUP(SOYLD2!CF$4,'[1]INTERNAL PARAMETERS-1'!$B$5:$J$44,5,FALSE)*VLOOKUP(SOYLD2!CF$4,'[1]INTERNAL PARAMETERS-1'!$B$5:$J$44,6,FALSE)*VLOOKUP(SOYLD2!CF$4,'[1]INTERNAL PARAMETERS-1'!$B$5:$J$44,3,FALSE) + SOYLD1!CF178*(1-VLOOKUP(SOYLD2!CF$4,'[1]INTERNAL PARAMETERS-1'!$B$5:$J$44,5,FALSE))*VLOOKUP(SOYLD2!CF$4,'[1]INTERNAL PARAMETERS-1'!$B$5:$J$44,8,FALSE)*VLOOKUP(SOYLD2!CF$4,'[1]INTERNAL PARAMETERS-1'!$B$5:$J$44,3,FALSE)</f>
        <v>1.7729410774629574E-3</v>
      </c>
      <c r="CG178" s="44">
        <f>SOYLD1!CG178*VLOOKUP(SOYLD2!CG$4,'[1]INTERNAL PARAMETERS-1'!$B$5:$J$44,5,FALSE)*VLOOKUP(SOYLD2!CG$4,'[1]INTERNAL PARAMETERS-1'!$B$5:$J$44,6,FALSE)*VLOOKUP(SOYLD2!CG$4,'[1]INTERNAL PARAMETERS-1'!$B$5:$J$44,3,FALSE) + SOYLD1!CG178*(1-VLOOKUP(SOYLD2!CG$4,'[1]INTERNAL PARAMETERS-1'!$B$5:$J$44,5,FALSE))*VLOOKUP(SOYLD2!CG$4,'[1]INTERNAL PARAMETERS-1'!$B$5:$J$44,8,FALSE)*VLOOKUP(SOYLD2!CG$4,'[1]INTERNAL PARAMETERS-1'!$B$5:$J$44,3,FALSE)</f>
        <v>1.1747003206307047E-4</v>
      </c>
      <c r="CH178" s="43">
        <f>SOYLD1!CH178*VLOOKUP(SOYLD2!CH$4,'[1]INTERNAL PARAMETERS-1'!$B$5:$J$44,5,FALSE)*VLOOKUP(SOYLD2!CH$4,'[1]INTERNAL PARAMETERS-1'!$B$5:$J$44,6,FALSE)*VLOOKUP(SOYLD2!CH$4,'[1]INTERNAL PARAMETERS-1'!$B$5:$J$44,3,FALSE) + SOYLD1!CH178*(1-VLOOKUP(SOYLD2!CH$4,'[1]INTERNAL PARAMETERS-1'!$B$5:$J$44,5,FALSE))*VLOOKUP(SOYLD2!CH$4,'[1]INTERNAL PARAMETERS-1'!$B$5:$J$44,8,FALSE)*VLOOKUP(SOYLD2!CH$4,'[1]INTERNAL PARAMETERS-1'!$B$5:$J$44,3,FALSE)</f>
        <v>0</v>
      </c>
      <c r="CJ178" s="45">
        <f t="shared" si="4"/>
        <v>37.936578434713937</v>
      </c>
      <c r="CK178" s="43">
        <f t="shared" si="5"/>
        <v>2.0657057024829419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'S Opt'!X179</f>
        <v>139.11909947802286</v>
      </c>
      <c r="F179" s="56">
        <f>'[1]INTERNAL PARAMETERS-1'!M17</f>
        <v>25.55</v>
      </c>
      <c r="G179" s="45">
        <f>SOYLD1!G179*VLOOKUP(SOYLD2!G$4,'[1]INTERNAL PARAMETERS-1'!$B$5:$J$44,5,FALSE)*VLOOKUP(SOYLD2!G$4,'[1]INTERNAL PARAMETERS-1'!$B$5:$J$44,7,FALSE)*SOYLD2!$F179 + SOYLD1!G179*(1-VLOOKUP(SOYLD2!G$4,'[1]INTERNAL PARAMETERS-1'!$B$5:$J$44,5,FALSE))*VLOOKUP(SOYLD2!G$4,'[1]INTERNAL PARAMETERS-1'!$B$5:$J$44,9,FALSE)*SOYLD2!$F179</f>
        <v>8.4334249060521014</v>
      </c>
      <c r="H179" s="44">
        <f>SOYLD1!H179*VLOOKUP(SOYLD2!H$4,'[1]INTERNAL PARAMETERS-1'!$B$5:$J$44,5,FALSE)*VLOOKUP(SOYLD2!H$4,'[1]INTERNAL PARAMETERS-1'!$B$5:$J$44,7,FALSE)*SOYLD2!$F179 + SOYLD1!H179*(1-VLOOKUP(SOYLD2!H$4,'[1]INTERNAL PARAMETERS-1'!$B$5:$J$44,5,FALSE))*VLOOKUP(SOYLD2!H$4,'[1]INTERNAL PARAMETERS-1'!$B$5:$J$44,9,FALSE)*SOYLD2!$F179</f>
        <v>1.4126948510123418</v>
      </c>
      <c r="I179" s="44">
        <f>SOYLD1!I179*VLOOKUP(SOYLD2!I$4,'[1]INTERNAL PARAMETERS-1'!$B$5:$J$44,5,FALSE)*VLOOKUP(SOYLD2!I$4,'[1]INTERNAL PARAMETERS-1'!$B$5:$J$44,7,FALSE)*SOYLD2!$F179 + SOYLD1!I179*(1-VLOOKUP(SOYLD2!I$4,'[1]INTERNAL PARAMETERS-1'!$B$5:$J$44,5,FALSE))*VLOOKUP(SOYLD2!I$4,'[1]INTERNAL PARAMETERS-1'!$B$5:$J$44,9,FALSE)*SOYLD2!$F179</f>
        <v>7.6318024771756185</v>
      </c>
      <c r="J179" s="44">
        <f>SOYLD1!J179*VLOOKUP(SOYLD2!J$4,'[1]INTERNAL PARAMETERS-1'!$B$5:$J$44,5,FALSE)*VLOOKUP(SOYLD2!J$4,'[1]INTERNAL PARAMETERS-1'!$B$5:$J$44,7,FALSE)*SOYLD2!$F179 + SOYLD1!J179*(1-VLOOKUP(SOYLD2!J$4,'[1]INTERNAL PARAMETERS-1'!$B$5:$J$44,5,FALSE))*VLOOKUP(SOYLD2!J$4,'[1]INTERNAL PARAMETERS-1'!$B$5:$J$44,9,FALSE)*SOYLD2!$F179</f>
        <v>0</v>
      </c>
      <c r="K179" s="44">
        <f>SOYLD1!K179*VLOOKUP(SOYLD2!K$4,'[1]INTERNAL PARAMETERS-1'!$B$5:$J$44,5,FALSE)*VLOOKUP(SOYLD2!K$4,'[1]INTERNAL PARAMETERS-1'!$B$5:$J$44,7,FALSE)*SOYLD2!$F179 + SOYLD1!K179*(1-VLOOKUP(SOYLD2!K$4,'[1]INTERNAL PARAMETERS-1'!$B$5:$J$44,5,FALSE))*VLOOKUP(SOYLD2!K$4,'[1]INTERNAL PARAMETERS-1'!$B$5:$J$44,9,FALSE)*SOYLD2!$F179</f>
        <v>0</v>
      </c>
      <c r="L179" s="44">
        <f>SOYLD1!L179*VLOOKUP(SOYLD2!L$4,'[1]INTERNAL PARAMETERS-1'!$B$5:$J$44,5,FALSE)*VLOOKUP(SOYLD2!L$4,'[1]INTERNAL PARAMETERS-1'!$B$5:$J$44,7,FALSE)*SOYLD2!$F179 + SOYLD1!L179*(1-VLOOKUP(SOYLD2!L$4,'[1]INTERNAL PARAMETERS-1'!$B$5:$J$44,5,FALSE))*VLOOKUP(SOYLD2!L$4,'[1]INTERNAL PARAMETERS-1'!$B$5:$J$44,9,FALSE)*SOYLD2!$F179</f>
        <v>0</v>
      </c>
      <c r="M179" s="44">
        <f>SOYLD1!M179*VLOOKUP(SOYLD2!M$4,'[1]INTERNAL PARAMETERS-1'!$B$5:$J$44,5,FALSE)*VLOOKUP(SOYLD2!M$4,'[1]INTERNAL PARAMETERS-1'!$B$5:$J$44,7,FALSE)*SOYLD2!$F179 + SOYLD1!M179*(1-VLOOKUP(SOYLD2!M$4,'[1]INTERNAL PARAMETERS-1'!$B$5:$J$44,5,FALSE))*VLOOKUP(SOYLD2!M$4,'[1]INTERNAL PARAMETERS-1'!$B$5:$J$44,9,FALSE)*SOYLD2!$F179</f>
        <v>0.6816658792503778</v>
      </c>
      <c r="N179" s="44">
        <f>SOYLD1!N179*VLOOKUP(SOYLD2!N$4,'[1]INTERNAL PARAMETERS-1'!$B$5:$J$44,5,FALSE)*VLOOKUP(SOYLD2!N$4,'[1]INTERNAL PARAMETERS-1'!$B$5:$J$44,7,FALSE)*SOYLD2!$F179 + SOYLD1!N179*(1-VLOOKUP(SOYLD2!N$4,'[1]INTERNAL PARAMETERS-1'!$B$5:$J$44,5,FALSE))*VLOOKUP(SOYLD2!N$4,'[1]INTERNAL PARAMETERS-1'!$B$5:$J$44,9,FALSE)*SOYLD2!$F179</f>
        <v>2.2670467438504913E-2</v>
      </c>
      <c r="O179" s="44">
        <f>SOYLD1!O179*VLOOKUP(SOYLD2!O$4,'[1]INTERNAL PARAMETERS-1'!$B$5:$J$44,5,FALSE)*VLOOKUP(SOYLD2!O$4,'[1]INTERNAL PARAMETERS-1'!$B$5:$J$44,7,FALSE)*SOYLD2!$F179 + SOYLD1!O179*(1-VLOOKUP(SOYLD2!O$4,'[1]INTERNAL PARAMETERS-1'!$B$5:$J$44,5,FALSE))*VLOOKUP(SOYLD2!O$4,'[1]INTERNAL PARAMETERS-1'!$B$5:$J$44,9,FALSE)*SOYLD2!$F179</f>
        <v>0</v>
      </c>
      <c r="P179" s="44">
        <f>SOYLD1!P179*VLOOKUP(SOYLD2!P$4,'[1]INTERNAL PARAMETERS-1'!$B$5:$J$44,5,FALSE)*VLOOKUP(SOYLD2!P$4,'[1]INTERNAL PARAMETERS-1'!$B$5:$J$44,7,FALSE)*SOYLD2!$F179 + SOYLD1!P179*(1-VLOOKUP(SOYLD2!P$4,'[1]INTERNAL PARAMETERS-1'!$B$5:$J$44,5,FALSE))*VLOOKUP(SOYLD2!P$4,'[1]INTERNAL PARAMETERS-1'!$B$5:$J$44,9,FALSE)*SOYLD2!$F179</f>
        <v>0</v>
      </c>
      <c r="Q179" s="44">
        <f>SOYLD1!Q179*VLOOKUP(SOYLD2!Q$4,'[1]INTERNAL PARAMETERS-1'!$B$5:$J$44,5,FALSE)*VLOOKUP(SOYLD2!Q$4,'[1]INTERNAL PARAMETERS-1'!$B$5:$J$44,7,FALSE)*SOYLD2!$F179 + SOYLD1!Q179*(1-VLOOKUP(SOYLD2!Q$4,'[1]INTERNAL PARAMETERS-1'!$B$5:$J$44,5,FALSE))*VLOOKUP(SOYLD2!Q$4,'[1]INTERNAL PARAMETERS-1'!$B$5:$J$44,9,FALSE)*SOYLD2!$F179</f>
        <v>0</v>
      </c>
      <c r="R179" s="44">
        <f>SOYLD1!R179*VLOOKUP(SOYLD2!R$4,'[1]INTERNAL PARAMETERS-1'!$B$5:$J$44,5,FALSE)*VLOOKUP(SOYLD2!R$4,'[1]INTERNAL PARAMETERS-1'!$B$5:$J$44,7,FALSE)*SOYLD2!$F179 + SOYLD1!R179*(1-VLOOKUP(SOYLD2!R$4,'[1]INTERNAL PARAMETERS-1'!$B$5:$J$44,5,FALSE))*VLOOKUP(SOYLD2!R$4,'[1]INTERNAL PARAMETERS-1'!$B$5:$J$44,9,FALSE)*SOYLD2!$F179</f>
        <v>1.9091892756822906E-2</v>
      </c>
      <c r="S179" s="44">
        <f>SOYLD1!S179*VLOOKUP(SOYLD2!S$4,'[1]INTERNAL PARAMETERS-1'!$B$5:$J$44,5,FALSE)*VLOOKUP(SOYLD2!S$4,'[1]INTERNAL PARAMETERS-1'!$B$5:$J$44,7,FALSE)*SOYLD2!$F179 + SOYLD1!S179*(1-VLOOKUP(SOYLD2!S$4,'[1]INTERNAL PARAMETERS-1'!$B$5:$J$44,5,FALSE))*VLOOKUP(SOYLD2!S$4,'[1]INTERNAL PARAMETERS-1'!$B$5:$J$44,9,FALSE)*SOYLD2!$F179</f>
        <v>0.80316829565102243</v>
      </c>
      <c r="T179" s="44">
        <f>SOYLD1!T179*VLOOKUP(SOYLD2!T$4,'[1]INTERNAL PARAMETERS-1'!$B$5:$J$44,5,FALSE)*VLOOKUP(SOYLD2!T$4,'[1]INTERNAL PARAMETERS-1'!$B$5:$J$44,7,FALSE)*SOYLD2!$F179 + SOYLD1!T179*(1-VLOOKUP(SOYLD2!T$4,'[1]INTERNAL PARAMETERS-1'!$B$5:$J$44,5,FALSE))*VLOOKUP(SOYLD2!T$4,'[1]INTERNAL PARAMETERS-1'!$B$5:$J$44,9,FALSE)*SOYLD2!$F179</f>
        <v>0.10738123327815385</v>
      </c>
      <c r="U179" s="44">
        <f>SOYLD1!U179*VLOOKUP(SOYLD2!U$4,'[1]INTERNAL PARAMETERS-1'!$B$5:$J$44,5,FALSE)*VLOOKUP(SOYLD2!U$4,'[1]INTERNAL PARAMETERS-1'!$B$5:$J$44,7,FALSE)*SOYLD2!$F179 + SOYLD1!U179*(1-VLOOKUP(SOYLD2!U$4,'[1]INTERNAL PARAMETERS-1'!$B$5:$J$44,5,FALSE))*VLOOKUP(SOYLD2!U$4,'[1]INTERNAL PARAMETERS-1'!$B$5:$J$44,9,FALSE)*SOYLD2!$F179</f>
        <v>2.6967298519012355E-2</v>
      </c>
      <c r="V179" s="44">
        <f>SOYLD1!V179*VLOOKUP(SOYLD2!V$4,'[1]INTERNAL PARAMETERS-1'!$B$5:$J$44,5,FALSE)*VLOOKUP(SOYLD2!V$4,'[1]INTERNAL PARAMETERS-1'!$B$5:$J$44,7,FALSE)*SOYLD2!$F179 + SOYLD1!V179*(1-VLOOKUP(SOYLD2!V$4,'[1]INTERNAL PARAMETERS-1'!$B$5:$J$44,5,FALSE))*VLOOKUP(SOYLD2!V$4,'[1]INTERNAL PARAMETERS-1'!$B$5:$J$44,9,FALSE)*SOYLD2!$F179</f>
        <v>0.69890819157898831</v>
      </c>
      <c r="W179" s="44">
        <f>SOYLD1!W179*VLOOKUP(SOYLD2!W$4,'[1]INTERNAL PARAMETERS-1'!$B$5:$J$44,5,FALSE)*VLOOKUP(SOYLD2!W$4,'[1]INTERNAL PARAMETERS-1'!$B$5:$J$44,7,FALSE)*SOYLD2!$F179 + SOYLD1!W179*(1-VLOOKUP(SOYLD2!W$4,'[1]INTERNAL PARAMETERS-1'!$B$5:$J$44,5,FALSE))*VLOOKUP(SOYLD2!W$4,'[1]INTERNAL PARAMETERS-1'!$B$5:$J$44,9,FALSE)*SOYLD2!$F179</f>
        <v>0</v>
      </c>
      <c r="X179" s="44">
        <f>SOYLD1!X179*VLOOKUP(SOYLD2!X$4,'[1]INTERNAL PARAMETERS-1'!$B$5:$J$44,5,FALSE)*VLOOKUP(SOYLD2!X$4,'[1]INTERNAL PARAMETERS-1'!$B$5:$J$44,7,FALSE)*SOYLD2!$F179 + SOYLD1!X179*(1-VLOOKUP(SOYLD2!X$4,'[1]INTERNAL PARAMETERS-1'!$B$5:$J$44,5,FALSE))*VLOOKUP(SOYLD2!X$4,'[1]INTERNAL PARAMETERS-1'!$B$5:$J$44,9,FALSE)*SOYLD2!$F179</f>
        <v>0</v>
      </c>
      <c r="Y179" s="44">
        <f>SOYLD1!Y179*VLOOKUP(SOYLD2!Y$4,'[1]INTERNAL PARAMETERS-1'!$B$5:$J$44,5,FALSE)*VLOOKUP(SOYLD2!Y$4,'[1]INTERNAL PARAMETERS-1'!$B$5:$J$44,7,FALSE)*SOYLD2!$F179 + SOYLD1!Y179*(1-VLOOKUP(SOYLD2!Y$4,'[1]INTERNAL PARAMETERS-1'!$B$5:$J$44,5,FALSE))*VLOOKUP(SOYLD2!Y$4,'[1]INTERNAL PARAMETERS-1'!$B$5:$J$44,9,FALSE)*SOYLD2!$F179</f>
        <v>0</v>
      </c>
      <c r="Z179" s="44">
        <f>SOYLD1!Z179*VLOOKUP(SOYLD2!Z$4,'[1]INTERNAL PARAMETERS-1'!$B$5:$J$44,5,FALSE)*VLOOKUP(SOYLD2!Z$4,'[1]INTERNAL PARAMETERS-1'!$B$5:$J$44,7,FALSE)*SOYLD2!$F179 + SOYLD1!Z179*(1-VLOOKUP(SOYLD2!Z$4,'[1]INTERNAL PARAMETERS-1'!$B$5:$J$44,5,FALSE))*VLOOKUP(SOYLD2!Z$4,'[1]INTERNAL PARAMETERS-1'!$B$5:$J$44,9,FALSE)*SOYLD2!$F179</f>
        <v>0</v>
      </c>
      <c r="AA179" s="44">
        <f>SOYLD1!AA179*VLOOKUP(SOYLD2!AA$4,'[1]INTERNAL PARAMETERS-1'!$B$5:$J$44,5,FALSE)*VLOOKUP(SOYLD2!AA$4,'[1]INTERNAL PARAMETERS-1'!$B$5:$J$44,7,FALSE)*SOYLD2!$F179 + SOYLD1!AA179*(1-VLOOKUP(SOYLD2!AA$4,'[1]INTERNAL PARAMETERS-1'!$B$5:$J$44,5,FALSE))*VLOOKUP(SOYLD2!AA$4,'[1]INTERNAL PARAMETERS-1'!$B$5:$J$44,9,FALSE)*SOYLD2!$F179</f>
        <v>0</v>
      </c>
      <c r="AB179" s="44">
        <f>SOYLD1!AB179*VLOOKUP(SOYLD2!AB$4,'[1]INTERNAL PARAMETERS-1'!$B$5:$J$44,5,FALSE)*VLOOKUP(SOYLD2!AB$4,'[1]INTERNAL PARAMETERS-1'!$B$5:$J$44,7,FALSE)*SOYLD2!$F179 + SOYLD1!AB179*(1-VLOOKUP(SOYLD2!AB$4,'[1]INTERNAL PARAMETERS-1'!$B$5:$J$44,5,FALSE))*VLOOKUP(SOYLD2!AB$4,'[1]INTERNAL PARAMETERS-1'!$B$5:$J$44,9,FALSE)*SOYLD2!$F179</f>
        <v>0</v>
      </c>
      <c r="AC179" s="44">
        <f>SOYLD1!AC179*VLOOKUP(SOYLD2!AC$4,'[1]INTERNAL PARAMETERS-1'!$B$5:$J$44,5,FALSE)*VLOOKUP(SOYLD2!AC$4,'[1]INTERNAL PARAMETERS-1'!$B$5:$J$44,7,FALSE)*SOYLD2!$F179 + SOYLD1!AC179*(1-VLOOKUP(SOYLD2!AC$4,'[1]INTERNAL PARAMETERS-1'!$B$5:$J$44,5,FALSE))*VLOOKUP(SOYLD2!AC$4,'[1]INTERNAL PARAMETERS-1'!$B$5:$J$44,9,FALSE)*SOYLD2!$F179</f>
        <v>0</v>
      </c>
      <c r="AD179" s="44">
        <f>SOYLD1!AD179*VLOOKUP(SOYLD2!AD$4,'[1]INTERNAL PARAMETERS-1'!$B$5:$J$44,5,FALSE)*VLOOKUP(SOYLD2!AD$4,'[1]INTERNAL PARAMETERS-1'!$B$5:$J$44,7,FALSE)*SOYLD2!$F179 + SOYLD1!AD179*(1-VLOOKUP(SOYLD2!AD$4,'[1]INTERNAL PARAMETERS-1'!$B$5:$J$44,5,FALSE))*VLOOKUP(SOYLD2!AD$4,'[1]INTERNAL PARAMETERS-1'!$B$5:$J$44,9,FALSE)*SOYLD2!$F179</f>
        <v>0</v>
      </c>
      <c r="AE179" s="44">
        <f>SOYLD1!AE179*VLOOKUP(SOYLD2!AE$4,'[1]INTERNAL PARAMETERS-1'!$B$5:$J$44,5,FALSE)*VLOOKUP(SOYLD2!AE$4,'[1]INTERNAL PARAMETERS-1'!$B$5:$J$44,7,FALSE)*SOYLD2!$F179 + SOYLD1!AE179*(1-VLOOKUP(SOYLD2!AE$4,'[1]INTERNAL PARAMETERS-1'!$B$5:$J$44,5,FALSE))*VLOOKUP(SOYLD2!AE$4,'[1]INTERNAL PARAMETERS-1'!$B$5:$J$44,9,FALSE)*SOYLD2!$F179</f>
        <v>0</v>
      </c>
      <c r="AF179" s="44">
        <f>SOYLD1!AF179*VLOOKUP(SOYLD2!AF$4,'[1]INTERNAL PARAMETERS-1'!$B$5:$J$44,5,FALSE)*VLOOKUP(SOYLD2!AF$4,'[1]INTERNAL PARAMETERS-1'!$B$5:$J$44,7,FALSE)*SOYLD2!$F179 + SOYLD1!AF179*(1-VLOOKUP(SOYLD2!AF$4,'[1]INTERNAL PARAMETERS-1'!$B$5:$J$44,5,FALSE))*VLOOKUP(SOYLD2!AF$4,'[1]INTERNAL PARAMETERS-1'!$B$5:$J$44,9,FALSE)*SOYLD2!$F179</f>
        <v>0</v>
      </c>
      <c r="AG179" s="44">
        <f>SOYLD1!AG179*VLOOKUP(SOYLD2!AG$4,'[1]INTERNAL PARAMETERS-1'!$B$5:$J$44,5,FALSE)*VLOOKUP(SOYLD2!AG$4,'[1]INTERNAL PARAMETERS-1'!$B$5:$J$44,7,FALSE)*SOYLD2!$F179 + SOYLD1!AG179*(1-VLOOKUP(SOYLD2!AG$4,'[1]INTERNAL PARAMETERS-1'!$B$5:$J$44,5,FALSE))*VLOOKUP(SOYLD2!AG$4,'[1]INTERNAL PARAMETERS-1'!$B$5:$J$44,9,FALSE)*SOYLD2!$F179</f>
        <v>0</v>
      </c>
      <c r="AH179" s="44">
        <f>SOYLD1!AH179*VLOOKUP(SOYLD2!AH$4,'[1]INTERNAL PARAMETERS-1'!$B$5:$J$44,5,FALSE)*VLOOKUP(SOYLD2!AH$4,'[1]INTERNAL PARAMETERS-1'!$B$5:$J$44,7,FALSE)*SOYLD2!$F179 + SOYLD1!AH179*(1-VLOOKUP(SOYLD2!AH$4,'[1]INTERNAL PARAMETERS-1'!$B$5:$J$44,5,FALSE))*VLOOKUP(SOYLD2!AH$4,'[1]INTERNAL PARAMETERS-1'!$B$5:$J$44,9,FALSE)*SOYLD2!$F179</f>
        <v>0</v>
      </c>
      <c r="AI179" s="44">
        <f>SOYLD1!AI179*VLOOKUP(SOYLD2!AI$4,'[1]INTERNAL PARAMETERS-1'!$B$5:$J$44,5,FALSE)*VLOOKUP(SOYLD2!AI$4,'[1]INTERNAL PARAMETERS-1'!$B$5:$J$44,7,FALSE)*SOYLD2!$F179 + SOYLD1!AI179*(1-VLOOKUP(SOYLD2!AI$4,'[1]INTERNAL PARAMETERS-1'!$B$5:$J$44,5,FALSE))*VLOOKUP(SOYLD2!AI$4,'[1]INTERNAL PARAMETERS-1'!$B$5:$J$44,9,FALSE)*SOYLD2!$F179</f>
        <v>0</v>
      </c>
      <c r="AJ179" s="44">
        <f>SOYLD1!AJ179*VLOOKUP(SOYLD2!AJ$4,'[1]INTERNAL PARAMETERS-1'!$B$5:$J$44,5,FALSE)*VLOOKUP(SOYLD2!AJ$4,'[1]INTERNAL PARAMETERS-1'!$B$5:$J$44,7,FALSE)*SOYLD2!$F179 + SOYLD1!AJ179*(1-VLOOKUP(SOYLD2!AJ$4,'[1]INTERNAL PARAMETERS-1'!$B$5:$J$44,5,FALSE))*VLOOKUP(SOYLD2!AJ$4,'[1]INTERNAL PARAMETERS-1'!$B$5:$J$44,9,FALSE)*SOYLD2!$F179</f>
        <v>4.6536488594755829E-2</v>
      </c>
      <c r="AK179" s="44">
        <f>SOYLD1!AK179*VLOOKUP(SOYLD2!AK$4,'[1]INTERNAL PARAMETERS-1'!$B$5:$J$44,5,FALSE)*VLOOKUP(SOYLD2!AK$4,'[1]INTERNAL PARAMETERS-1'!$B$5:$J$44,7,FALSE)*SOYLD2!$F179 + SOYLD1!AK179*(1-VLOOKUP(SOYLD2!AK$4,'[1]INTERNAL PARAMETERS-1'!$B$5:$J$44,5,FALSE))*VLOOKUP(SOYLD2!AK$4,'[1]INTERNAL PARAMETERS-1'!$B$5:$J$44,9,FALSE)*SOYLD2!$F179</f>
        <v>0.10500541016252596</v>
      </c>
      <c r="AL179" s="44">
        <f>SOYLD1!AL179*VLOOKUP(SOYLD2!AL$4,'[1]INTERNAL PARAMETERS-1'!$B$5:$J$44,5,FALSE)*VLOOKUP(SOYLD2!AL$4,'[1]INTERNAL PARAMETERS-1'!$B$5:$J$44,7,FALSE)*SOYLD2!$F179 + SOYLD1!AL179*(1-VLOOKUP(SOYLD2!AL$4,'[1]INTERNAL PARAMETERS-1'!$B$5:$J$44,5,FALSE))*VLOOKUP(SOYLD2!AL$4,'[1]INTERNAL PARAMETERS-1'!$B$5:$J$44,9,FALSE)*SOYLD2!$F179</f>
        <v>0</v>
      </c>
      <c r="AM179" s="44">
        <f>SOYLD1!AM179*VLOOKUP(SOYLD2!AM$4,'[1]INTERNAL PARAMETERS-1'!$B$5:$J$44,5,FALSE)*VLOOKUP(SOYLD2!AM$4,'[1]INTERNAL PARAMETERS-1'!$B$5:$J$44,7,FALSE)*SOYLD2!$F179 + SOYLD1!AM179*(1-VLOOKUP(SOYLD2!AM$4,'[1]INTERNAL PARAMETERS-1'!$B$5:$J$44,5,FALSE))*VLOOKUP(SOYLD2!AM$4,'[1]INTERNAL PARAMETERS-1'!$B$5:$J$44,9,FALSE)*SOYLD2!$F179</f>
        <v>0</v>
      </c>
      <c r="AN179" s="44">
        <f>SOYLD1!AN179*VLOOKUP(SOYLD2!AN$4,'[1]INTERNAL PARAMETERS-1'!$B$5:$J$44,5,FALSE)*VLOOKUP(SOYLD2!AN$4,'[1]INTERNAL PARAMETERS-1'!$B$5:$J$44,7,FALSE)*SOYLD2!$F179 + SOYLD1!AN179*(1-VLOOKUP(SOYLD2!AN$4,'[1]INTERNAL PARAMETERS-1'!$B$5:$J$44,5,FALSE))*VLOOKUP(SOYLD2!AN$4,'[1]INTERNAL PARAMETERS-1'!$B$5:$J$44,9,FALSE)*SOYLD2!$F179</f>
        <v>0</v>
      </c>
      <c r="AO179" s="44">
        <f>SOYLD1!AO179*VLOOKUP(SOYLD2!AO$4,'[1]INTERNAL PARAMETERS-1'!$B$5:$J$44,5,FALSE)*VLOOKUP(SOYLD2!AO$4,'[1]INTERNAL PARAMETERS-1'!$B$5:$J$44,7,FALSE)*SOYLD2!$F179 + SOYLD1!AO179*(1-VLOOKUP(SOYLD2!AO$4,'[1]INTERNAL PARAMETERS-1'!$B$5:$J$44,5,FALSE))*VLOOKUP(SOYLD2!AO$4,'[1]INTERNAL PARAMETERS-1'!$B$5:$J$44,9,FALSE)*SOYLD2!$F179</f>
        <v>0</v>
      </c>
      <c r="AP179" s="44">
        <f>SOYLD1!AP179*VLOOKUP(SOYLD2!AP$4,'[1]INTERNAL PARAMETERS-1'!$B$5:$J$44,5,FALSE)*VLOOKUP(SOYLD2!AP$4,'[1]INTERNAL PARAMETERS-1'!$B$5:$J$44,7,FALSE)*SOYLD2!$F179 + SOYLD1!AP179*(1-VLOOKUP(SOYLD2!AP$4,'[1]INTERNAL PARAMETERS-1'!$B$5:$J$44,5,FALSE))*VLOOKUP(SOYLD2!AP$4,'[1]INTERNAL PARAMETERS-1'!$B$5:$J$44,9,FALSE)*SOYLD2!$F179</f>
        <v>0</v>
      </c>
      <c r="AQ179" s="44">
        <f>SOYLD1!AQ179*VLOOKUP(SOYLD2!AQ$4,'[1]INTERNAL PARAMETERS-1'!$B$5:$J$44,5,FALSE)*VLOOKUP(SOYLD2!AQ$4,'[1]INTERNAL PARAMETERS-1'!$B$5:$J$44,7,FALSE)*SOYLD2!$F179 + SOYLD1!AQ179*(1-VLOOKUP(SOYLD2!AQ$4,'[1]INTERNAL PARAMETERS-1'!$B$5:$J$44,5,FALSE))*VLOOKUP(SOYLD2!AQ$4,'[1]INTERNAL PARAMETERS-1'!$B$5:$J$44,9,FALSE)*SOYLD2!$F179</f>
        <v>0</v>
      </c>
      <c r="AR179" s="44">
        <f>SOYLD1!AR179*VLOOKUP(SOYLD2!AR$4,'[1]INTERNAL PARAMETERS-1'!$B$5:$J$44,5,FALSE)*VLOOKUP(SOYLD2!AR$4,'[1]INTERNAL PARAMETERS-1'!$B$5:$J$44,7,FALSE)*SOYLD2!$F179 + SOYLD1!AR179*(1-VLOOKUP(SOYLD2!AR$4,'[1]INTERNAL PARAMETERS-1'!$B$5:$J$44,5,FALSE))*VLOOKUP(SOYLD2!AR$4,'[1]INTERNAL PARAMETERS-1'!$B$5:$J$44,9,FALSE)*SOYLD2!$F179</f>
        <v>0</v>
      </c>
      <c r="AS179" s="44">
        <f>SOYLD1!AS179*VLOOKUP(SOYLD2!AS$4,'[1]INTERNAL PARAMETERS-1'!$B$5:$J$44,5,FALSE)*VLOOKUP(SOYLD2!AS$4,'[1]INTERNAL PARAMETERS-1'!$B$5:$J$44,7,FALSE)*SOYLD2!$F179 + SOYLD1!AS179*(1-VLOOKUP(SOYLD2!AS$4,'[1]INTERNAL PARAMETERS-1'!$B$5:$J$44,5,FALSE))*VLOOKUP(SOYLD2!AS$4,'[1]INTERNAL PARAMETERS-1'!$B$5:$J$44,9,FALSE)*SOYLD2!$F179</f>
        <v>0</v>
      </c>
      <c r="AT179" s="43">
        <f>SOYLD1!AT179*VLOOKUP(SOYLD2!AT$4,'[1]INTERNAL PARAMETERS-1'!$B$5:$J$44,5,FALSE)*VLOOKUP(SOYLD2!AT$4,'[1]INTERNAL PARAMETERS-1'!$B$5:$J$44,7,FALSE)*SOYLD2!$F179 + SOYLD1!AT179*(1-VLOOKUP(SOYLD2!AT$4,'[1]INTERNAL PARAMETERS-1'!$B$5:$J$44,5,FALSE))*VLOOKUP(SOYLD2!AT$4,'[1]INTERNAL PARAMETERS-1'!$B$5:$J$44,9,FALSE)*SOYLD2!$F179</f>
        <v>0</v>
      </c>
      <c r="AU179" s="45">
        <f>SOYLD1!AU179*VLOOKUP(SOYLD2!AU$4,'[1]INTERNAL PARAMETERS-1'!$B$5:$J$44,5,FALSE)*VLOOKUP(SOYLD2!AU$4,'[1]INTERNAL PARAMETERS-1'!$B$5:$J$44,6,FALSE)*VLOOKUP(SOYLD2!AU$4,'[1]INTERNAL PARAMETERS-1'!$B$5:$J$44,3,FALSE) + SOYLD1!AU179*(1-VLOOKUP(SOYLD2!AU$4,'[1]INTERNAL PARAMETERS-1'!$B$5:$J$44,5,FALSE))*VLOOKUP(SOYLD2!AU$4,'[1]INTERNAL PARAMETERS-1'!$B$5:$J$44,8,FALSE)*VLOOKUP(SOYLD2!AU$4,'[1]INTERNAL PARAMETERS-1'!$B$5:$J$44,3,FALSE)</f>
        <v>0</v>
      </c>
      <c r="AV179" s="44">
        <f>SOYLD1!AV179*VLOOKUP(SOYLD2!AV$4,'[1]INTERNAL PARAMETERS-1'!$B$5:$J$44,5,FALSE)*VLOOKUP(SOYLD2!AV$4,'[1]INTERNAL PARAMETERS-1'!$B$5:$J$44,6,FALSE)*VLOOKUP(SOYLD2!AV$4,'[1]INTERNAL PARAMETERS-1'!$B$5:$J$44,3,FALSE) + SOYLD1!AV179*(1-VLOOKUP(SOYLD2!AV$4,'[1]INTERNAL PARAMETERS-1'!$B$5:$J$44,5,FALSE))*VLOOKUP(SOYLD2!AV$4,'[1]INTERNAL PARAMETERS-1'!$B$5:$J$44,8,FALSE)*VLOOKUP(SOYLD2!AV$4,'[1]INTERNAL PARAMETERS-1'!$B$5:$J$44,3,FALSE)</f>
        <v>0</v>
      </c>
      <c r="AW179" s="44">
        <f>SOYLD1!AW179*VLOOKUP(SOYLD2!AW$4,'[1]INTERNAL PARAMETERS-1'!$B$5:$J$44,5,FALSE)*VLOOKUP(SOYLD2!AW$4,'[1]INTERNAL PARAMETERS-1'!$B$5:$J$44,6,FALSE)*VLOOKUP(SOYLD2!AW$4,'[1]INTERNAL PARAMETERS-1'!$B$5:$J$44,3,FALSE) + SOYLD1!AW179*(1-VLOOKUP(SOYLD2!AW$4,'[1]INTERNAL PARAMETERS-1'!$B$5:$J$44,5,FALSE))*VLOOKUP(SOYLD2!AW$4,'[1]INTERNAL PARAMETERS-1'!$B$5:$J$44,8,FALSE)*VLOOKUP(SOYLD2!AW$4,'[1]INTERNAL PARAMETERS-1'!$B$5:$J$44,3,FALSE)</f>
        <v>0.35266915019164169</v>
      </c>
      <c r="AX179" s="44">
        <f>SOYLD1!AX179*VLOOKUP(SOYLD2!AX$4,'[1]INTERNAL PARAMETERS-1'!$B$5:$J$44,5,FALSE)*VLOOKUP(SOYLD2!AX$4,'[1]INTERNAL PARAMETERS-1'!$B$5:$J$44,6,FALSE)*VLOOKUP(SOYLD2!AX$4,'[1]INTERNAL PARAMETERS-1'!$B$5:$J$44,3,FALSE) + SOYLD1!AX179*(1-VLOOKUP(SOYLD2!AX$4,'[1]INTERNAL PARAMETERS-1'!$B$5:$J$44,5,FALSE))*VLOOKUP(SOYLD2!AX$4,'[1]INTERNAL PARAMETERS-1'!$B$5:$J$44,8,FALSE)*VLOOKUP(SOYLD2!AX$4,'[1]INTERNAL PARAMETERS-1'!$B$5:$J$44,3,FALSE)</f>
        <v>0</v>
      </c>
      <c r="AY179" s="44">
        <f>SOYLD1!AY179*VLOOKUP(SOYLD2!AY$4,'[1]INTERNAL PARAMETERS-1'!$B$5:$J$44,5,FALSE)*VLOOKUP(SOYLD2!AY$4,'[1]INTERNAL PARAMETERS-1'!$B$5:$J$44,6,FALSE)*VLOOKUP(SOYLD2!AY$4,'[1]INTERNAL PARAMETERS-1'!$B$5:$J$44,3,FALSE) + SOYLD1!AY179*(1-VLOOKUP(SOYLD2!AY$4,'[1]INTERNAL PARAMETERS-1'!$B$5:$J$44,5,FALSE))*VLOOKUP(SOYLD2!AY$4,'[1]INTERNAL PARAMETERS-1'!$B$5:$J$44,8,FALSE)*VLOOKUP(SOYLD2!AY$4,'[1]INTERNAL PARAMETERS-1'!$B$5:$J$44,3,FALSE)</f>
        <v>0</v>
      </c>
      <c r="AZ179" s="44">
        <f>SOYLD1!AZ179*VLOOKUP(SOYLD2!AZ$4,'[1]INTERNAL PARAMETERS-1'!$B$5:$J$44,5,FALSE)*VLOOKUP(SOYLD2!AZ$4,'[1]INTERNAL PARAMETERS-1'!$B$5:$J$44,6,FALSE)*VLOOKUP(SOYLD2!AZ$4,'[1]INTERNAL PARAMETERS-1'!$B$5:$J$44,3,FALSE) + SOYLD1!AZ179*(1-VLOOKUP(SOYLD2!AZ$4,'[1]INTERNAL PARAMETERS-1'!$B$5:$J$44,5,FALSE))*VLOOKUP(SOYLD2!AZ$4,'[1]INTERNAL PARAMETERS-1'!$B$5:$J$44,8,FALSE)*VLOOKUP(SOYLD2!AZ$4,'[1]INTERNAL PARAMETERS-1'!$B$5:$J$44,3,FALSE)</f>
        <v>0</v>
      </c>
      <c r="BA179" s="44">
        <f>SOYLD1!BA179*VLOOKUP(SOYLD2!BA$4,'[1]INTERNAL PARAMETERS-1'!$B$5:$J$44,5,FALSE)*VLOOKUP(SOYLD2!BA$4,'[1]INTERNAL PARAMETERS-1'!$B$5:$J$44,6,FALSE)*VLOOKUP(SOYLD2!BA$4,'[1]INTERNAL PARAMETERS-1'!$B$5:$J$44,3,FALSE) + SOYLD1!BA179*(1-VLOOKUP(SOYLD2!BA$4,'[1]INTERNAL PARAMETERS-1'!$B$5:$J$44,5,FALSE))*VLOOKUP(SOYLD2!BA$4,'[1]INTERNAL PARAMETERS-1'!$B$5:$J$44,8,FALSE)*VLOOKUP(SOYLD2!BA$4,'[1]INTERNAL PARAMETERS-1'!$B$5:$J$44,3,FALSE)</f>
        <v>0.31485160848614191</v>
      </c>
      <c r="BB179" s="44">
        <f>SOYLD1!BB179*VLOOKUP(SOYLD2!BB$4,'[1]INTERNAL PARAMETERS-1'!$B$5:$J$44,5,FALSE)*VLOOKUP(SOYLD2!BB$4,'[1]INTERNAL PARAMETERS-1'!$B$5:$J$44,6,FALSE)*VLOOKUP(SOYLD2!BB$4,'[1]INTERNAL PARAMETERS-1'!$B$5:$J$44,3,FALSE) + SOYLD1!BB179*(1-VLOOKUP(SOYLD2!BB$4,'[1]INTERNAL PARAMETERS-1'!$B$5:$J$44,5,FALSE))*VLOOKUP(SOYLD2!BB$4,'[1]INTERNAL PARAMETERS-1'!$B$5:$J$44,8,FALSE)*VLOOKUP(SOYLD2!BB$4,'[1]INTERNAL PARAMETERS-1'!$B$5:$J$44,3,FALSE)</f>
        <v>5.2258398619140556E-2</v>
      </c>
      <c r="BC179" s="44">
        <f>SOYLD1!BC179*VLOOKUP(SOYLD2!BC$4,'[1]INTERNAL PARAMETERS-1'!$B$5:$J$44,5,FALSE)*VLOOKUP(SOYLD2!BC$4,'[1]INTERNAL PARAMETERS-1'!$B$5:$J$44,6,FALSE)*VLOOKUP(SOYLD2!BC$4,'[1]INTERNAL PARAMETERS-1'!$B$5:$J$44,3,FALSE) + SOYLD1!BC179*(1-VLOOKUP(SOYLD2!BC$4,'[1]INTERNAL PARAMETERS-1'!$B$5:$J$44,5,FALSE))*VLOOKUP(SOYLD2!BC$4,'[1]INTERNAL PARAMETERS-1'!$B$5:$J$44,8,FALSE)*VLOOKUP(SOYLD2!BC$4,'[1]INTERNAL PARAMETERS-1'!$B$5:$J$44,3,FALSE)</f>
        <v>0.16234419659302268</v>
      </c>
      <c r="BD179" s="44">
        <f>SOYLD1!BD179*VLOOKUP(SOYLD2!BD$4,'[1]INTERNAL PARAMETERS-1'!$B$5:$J$44,5,FALSE)*VLOOKUP(SOYLD2!BD$4,'[1]INTERNAL PARAMETERS-1'!$B$5:$J$44,6,FALSE)*VLOOKUP(SOYLD2!BD$4,'[1]INTERNAL PARAMETERS-1'!$B$5:$J$44,3,FALSE) + SOYLD1!BD179*(1-VLOOKUP(SOYLD2!BD$4,'[1]INTERNAL PARAMETERS-1'!$B$5:$J$44,5,FALSE))*VLOOKUP(SOYLD2!BD$4,'[1]INTERNAL PARAMETERS-1'!$B$5:$J$44,8,FALSE)*VLOOKUP(SOYLD2!BD$4,'[1]INTERNAL PARAMETERS-1'!$B$5:$J$44,3,FALSE)</f>
        <v>3.8026546982747385E-2</v>
      </c>
      <c r="BE179" s="44">
        <f>SOYLD1!BE179*VLOOKUP(SOYLD2!BE$4,'[1]INTERNAL PARAMETERS-1'!$B$5:$J$44,5,FALSE)*VLOOKUP(SOYLD2!BE$4,'[1]INTERNAL PARAMETERS-1'!$B$5:$J$44,6,FALSE)*VLOOKUP(SOYLD2!BE$4,'[1]INTERNAL PARAMETERS-1'!$B$5:$J$44,3,FALSE) + SOYLD1!BE179*(1-VLOOKUP(SOYLD2!BE$4,'[1]INTERNAL PARAMETERS-1'!$B$5:$J$44,5,FALSE))*VLOOKUP(SOYLD2!BE$4,'[1]INTERNAL PARAMETERS-1'!$B$5:$J$44,8,FALSE)*VLOOKUP(SOYLD2!BE$4,'[1]INTERNAL PARAMETERS-1'!$B$5:$J$44,3,FALSE)</f>
        <v>0.20675636697498007</v>
      </c>
      <c r="BF179" s="44">
        <f>SOYLD1!BF179*VLOOKUP(SOYLD2!BF$4,'[1]INTERNAL PARAMETERS-1'!$B$5:$J$44,5,FALSE)*VLOOKUP(SOYLD2!BF$4,'[1]INTERNAL PARAMETERS-1'!$B$5:$J$44,6,FALSE)*VLOOKUP(SOYLD2!BF$4,'[1]INTERNAL PARAMETERS-1'!$B$5:$J$44,3,FALSE) + SOYLD1!BF179*(1-VLOOKUP(SOYLD2!BF$4,'[1]INTERNAL PARAMETERS-1'!$B$5:$J$44,5,FALSE))*VLOOKUP(SOYLD2!BF$4,'[1]INTERNAL PARAMETERS-1'!$B$5:$J$44,8,FALSE)*VLOOKUP(SOYLD2!BF$4,'[1]INTERNAL PARAMETERS-1'!$B$5:$J$44,3,FALSE)</f>
        <v>0</v>
      </c>
      <c r="BG179" s="44">
        <f>SOYLD1!BG179*VLOOKUP(SOYLD2!BG$4,'[1]INTERNAL PARAMETERS-1'!$B$5:$J$44,5,FALSE)*VLOOKUP(SOYLD2!BG$4,'[1]INTERNAL PARAMETERS-1'!$B$5:$J$44,6,FALSE)*VLOOKUP(SOYLD2!BG$4,'[1]INTERNAL PARAMETERS-1'!$B$5:$J$44,3,FALSE) + SOYLD1!BG179*(1-VLOOKUP(SOYLD2!BG$4,'[1]INTERNAL PARAMETERS-1'!$B$5:$J$44,5,FALSE))*VLOOKUP(SOYLD2!BG$4,'[1]INTERNAL PARAMETERS-1'!$B$5:$J$44,8,FALSE)*VLOOKUP(SOYLD2!BG$4,'[1]INTERNAL PARAMETERS-1'!$B$5:$J$44,3,FALSE)</f>
        <v>4.6882411724059825E-2</v>
      </c>
      <c r="BH179" s="44">
        <f>SOYLD1!BH179*VLOOKUP(SOYLD2!BH$4,'[1]INTERNAL PARAMETERS-1'!$B$5:$J$44,5,FALSE)*VLOOKUP(SOYLD2!BH$4,'[1]INTERNAL PARAMETERS-1'!$B$5:$J$44,6,FALSE)*VLOOKUP(SOYLD2!BH$4,'[1]INTERNAL PARAMETERS-1'!$B$5:$J$44,3,FALSE) + SOYLD1!BH179*(1-VLOOKUP(SOYLD2!BH$4,'[1]INTERNAL PARAMETERS-1'!$B$5:$J$44,5,FALSE))*VLOOKUP(SOYLD2!BH$4,'[1]INTERNAL PARAMETERS-1'!$B$5:$J$44,8,FALSE)*VLOOKUP(SOYLD2!BH$4,'[1]INTERNAL PARAMETERS-1'!$B$5:$J$44,3,FALSE)</f>
        <v>1.3048491681292359E-4</v>
      </c>
      <c r="BI179" s="44">
        <f>SOYLD1!BI179*VLOOKUP(SOYLD2!BI$4,'[1]INTERNAL PARAMETERS-1'!$B$5:$J$44,5,FALSE)*VLOOKUP(SOYLD2!BI$4,'[1]INTERNAL PARAMETERS-1'!$B$5:$J$44,6,FALSE)*VLOOKUP(SOYLD2!BI$4,'[1]INTERNAL PARAMETERS-1'!$B$5:$J$44,3,FALSE) + SOYLD1!BI179*(1-VLOOKUP(SOYLD2!BI$4,'[1]INTERNAL PARAMETERS-1'!$B$5:$J$44,5,FALSE))*VLOOKUP(SOYLD2!BI$4,'[1]INTERNAL PARAMETERS-1'!$B$5:$J$44,8,FALSE)*VLOOKUP(SOYLD2!BI$4,'[1]INTERNAL PARAMETERS-1'!$B$5:$J$44,3,FALSE)</f>
        <v>0</v>
      </c>
      <c r="BJ179" s="44">
        <f>SOYLD1!BJ179*VLOOKUP(SOYLD2!BJ$4,'[1]INTERNAL PARAMETERS-1'!$B$5:$J$44,5,FALSE)*VLOOKUP(SOYLD2!BJ$4,'[1]INTERNAL PARAMETERS-1'!$B$5:$J$44,6,FALSE)*VLOOKUP(SOYLD2!BJ$4,'[1]INTERNAL PARAMETERS-1'!$B$5:$J$44,3,FALSE) + SOYLD1!BJ179*(1-VLOOKUP(SOYLD2!BJ$4,'[1]INTERNAL PARAMETERS-1'!$B$5:$J$44,5,FALSE))*VLOOKUP(SOYLD2!BJ$4,'[1]INTERNAL PARAMETERS-1'!$B$5:$J$44,8,FALSE)*VLOOKUP(SOYLD2!BJ$4,'[1]INTERNAL PARAMETERS-1'!$B$5:$J$44,3,FALSE)</f>
        <v>1.6551268167550728E-2</v>
      </c>
      <c r="BK179" s="44">
        <f>SOYLD1!BK179*VLOOKUP(SOYLD2!BK$4,'[1]INTERNAL PARAMETERS-1'!$B$5:$J$44,5,FALSE)*VLOOKUP(SOYLD2!BK$4,'[1]INTERNAL PARAMETERS-1'!$B$5:$J$44,6,FALSE)*VLOOKUP(SOYLD2!BK$4,'[1]INTERNAL PARAMETERS-1'!$B$5:$J$44,3,FALSE) + SOYLD1!BK179*(1-VLOOKUP(SOYLD2!BK$4,'[1]INTERNAL PARAMETERS-1'!$B$5:$J$44,5,FALSE))*VLOOKUP(SOYLD2!BK$4,'[1]INTERNAL PARAMETERS-1'!$B$5:$J$44,8,FALSE)*VLOOKUP(SOYLD2!BK$4,'[1]INTERNAL PARAMETERS-1'!$B$5:$J$44,3,FALSE)</f>
        <v>2.0996325231881788E-2</v>
      </c>
      <c r="BL179" s="44">
        <f>SOYLD1!BL179*VLOOKUP(SOYLD2!BL$4,'[1]INTERNAL PARAMETERS-1'!$B$5:$J$44,5,FALSE)*VLOOKUP(SOYLD2!BL$4,'[1]INTERNAL PARAMETERS-1'!$B$5:$J$44,6,FALSE)*VLOOKUP(SOYLD2!BL$4,'[1]INTERNAL PARAMETERS-1'!$B$5:$J$44,3,FALSE) + SOYLD1!BL179*(1-VLOOKUP(SOYLD2!BL$4,'[1]INTERNAL PARAMETERS-1'!$B$5:$J$44,5,FALSE))*VLOOKUP(SOYLD2!BL$4,'[1]INTERNAL PARAMETERS-1'!$B$5:$J$44,8,FALSE)*VLOOKUP(SOYLD2!BL$4,'[1]INTERNAL PARAMETERS-1'!$B$5:$J$44,3,FALSE)</f>
        <v>9.3370283186504935E-2</v>
      </c>
      <c r="BM179" s="44">
        <f>SOYLD1!BM179*VLOOKUP(SOYLD2!BM$4,'[1]INTERNAL PARAMETERS-1'!$B$5:$J$44,5,FALSE)*VLOOKUP(SOYLD2!BM$4,'[1]INTERNAL PARAMETERS-1'!$B$5:$J$44,6,FALSE)*VLOOKUP(SOYLD2!BM$4,'[1]INTERNAL PARAMETERS-1'!$B$5:$J$44,3,FALSE) + SOYLD1!BM179*(1-VLOOKUP(SOYLD2!BM$4,'[1]INTERNAL PARAMETERS-1'!$B$5:$J$44,5,FALSE))*VLOOKUP(SOYLD2!BM$4,'[1]INTERNAL PARAMETERS-1'!$B$5:$J$44,8,FALSE)*VLOOKUP(SOYLD2!BM$4,'[1]INTERNAL PARAMETERS-1'!$B$5:$J$44,3,FALSE)</f>
        <v>5.7523504588640674E-2</v>
      </c>
      <c r="BN179" s="44">
        <f>SOYLD1!BN179*VLOOKUP(SOYLD2!BN$4,'[1]INTERNAL PARAMETERS-1'!$B$5:$J$44,5,FALSE)*VLOOKUP(SOYLD2!BN$4,'[1]INTERNAL PARAMETERS-1'!$B$5:$J$44,6,FALSE)*VLOOKUP(SOYLD2!BN$4,'[1]INTERNAL PARAMETERS-1'!$B$5:$J$44,3,FALSE) + SOYLD1!BN179*(1-VLOOKUP(SOYLD2!BN$4,'[1]INTERNAL PARAMETERS-1'!$B$5:$J$44,5,FALSE))*VLOOKUP(SOYLD2!BN$4,'[1]INTERNAL PARAMETERS-1'!$B$5:$J$44,8,FALSE)*VLOOKUP(SOYLD2!BN$4,'[1]INTERNAL PARAMETERS-1'!$B$5:$J$44,3,FALSE)</f>
        <v>3.2658630816077838E-2</v>
      </c>
      <c r="BO179" s="44">
        <f>SOYLD1!BO179*VLOOKUP(SOYLD2!BO$4,'[1]INTERNAL PARAMETERS-1'!$B$5:$J$44,5,FALSE)*VLOOKUP(SOYLD2!BO$4,'[1]INTERNAL PARAMETERS-1'!$B$5:$J$44,6,FALSE)*VLOOKUP(SOYLD2!BO$4,'[1]INTERNAL PARAMETERS-1'!$B$5:$J$44,3,FALSE) + SOYLD1!BO179*(1-VLOOKUP(SOYLD2!BO$4,'[1]INTERNAL PARAMETERS-1'!$B$5:$J$44,5,FALSE))*VLOOKUP(SOYLD2!BO$4,'[1]INTERNAL PARAMETERS-1'!$B$5:$J$44,8,FALSE)*VLOOKUP(SOYLD2!BO$4,'[1]INTERNAL PARAMETERS-1'!$B$5:$J$44,3,FALSE)</f>
        <v>3.2878790552264253E-2</v>
      </c>
      <c r="BP179" s="44">
        <f>SOYLD1!BP179*VLOOKUP(SOYLD2!BP$4,'[1]INTERNAL PARAMETERS-1'!$B$5:$J$44,5,FALSE)*VLOOKUP(SOYLD2!BP$4,'[1]INTERNAL PARAMETERS-1'!$B$5:$J$44,6,FALSE)*VLOOKUP(SOYLD2!BP$4,'[1]INTERNAL PARAMETERS-1'!$B$5:$J$44,3,FALSE) + SOYLD1!BP179*(1-VLOOKUP(SOYLD2!BP$4,'[1]INTERNAL PARAMETERS-1'!$B$5:$J$44,5,FALSE))*VLOOKUP(SOYLD2!BP$4,'[1]INTERNAL PARAMETERS-1'!$B$5:$J$44,8,FALSE)*VLOOKUP(SOYLD2!BP$4,'[1]INTERNAL PARAMETERS-1'!$B$5:$J$44,3,FALSE)</f>
        <v>1.5649761742579579E-3</v>
      </c>
      <c r="BQ179" s="44">
        <f>SOYLD1!BQ179*VLOOKUP(SOYLD2!BQ$4,'[1]INTERNAL PARAMETERS-1'!$B$5:$J$44,5,FALSE)*VLOOKUP(SOYLD2!BQ$4,'[1]INTERNAL PARAMETERS-1'!$B$5:$J$44,6,FALSE)*VLOOKUP(SOYLD2!BQ$4,'[1]INTERNAL PARAMETERS-1'!$B$5:$J$44,3,FALSE) + SOYLD1!BQ179*(1-VLOOKUP(SOYLD2!BQ$4,'[1]INTERNAL PARAMETERS-1'!$B$5:$J$44,5,FALSE))*VLOOKUP(SOYLD2!BQ$4,'[1]INTERNAL PARAMETERS-1'!$B$5:$J$44,8,FALSE)*VLOOKUP(SOYLD2!BQ$4,'[1]INTERNAL PARAMETERS-1'!$B$5:$J$44,3,FALSE)</f>
        <v>0.1232034117196238</v>
      </c>
      <c r="BR179" s="44">
        <f>SOYLD1!BR179*VLOOKUP(SOYLD2!BR$4,'[1]INTERNAL PARAMETERS-1'!$B$5:$J$44,5,FALSE)*VLOOKUP(SOYLD2!BR$4,'[1]INTERNAL PARAMETERS-1'!$B$5:$J$44,6,FALSE)*VLOOKUP(SOYLD2!BR$4,'[1]INTERNAL PARAMETERS-1'!$B$5:$J$44,3,FALSE) + SOYLD1!BR179*(1-VLOOKUP(SOYLD2!BR$4,'[1]INTERNAL PARAMETERS-1'!$B$5:$J$44,5,FALSE))*VLOOKUP(SOYLD2!BR$4,'[1]INTERNAL PARAMETERS-1'!$B$5:$J$44,8,FALSE)*VLOOKUP(SOYLD2!BR$4,'[1]INTERNAL PARAMETERS-1'!$B$5:$J$44,3,FALSE)</f>
        <v>2.0261539131916223E-3</v>
      </c>
      <c r="BS179" s="44">
        <f>SOYLD1!BS179*VLOOKUP(SOYLD2!BS$4,'[1]INTERNAL PARAMETERS-1'!$B$5:$J$44,5,FALSE)*VLOOKUP(SOYLD2!BS$4,'[1]INTERNAL PARAMETERS-1'!$B$5:$J$44,6,FALSE)*VLOOKUP(SOYLD2!BS$4,'[1]INTERNAL PARAMETERS-1'!$B$5:$J$44,3,FALSE) + SOYLD1!BS179*(1-VLOOKUP(SOYLD2!BS$4,'[1]INTERNAL PARAMETERS-1'!$B$5:$J$44,5,FALSE))*VLOOKUP(SOYLD2!BS$4,'[1]INTERNAL PARAMETERS-1'!$B$5:$J$44,8,FALSE)*VLOOKUP(SOYLD2!BS$4,'[1]INTERNAL PARAMETERS-1'!$B$5:$J$44,3,FALSE)</f>
        <v>1.3105266747598162E-4</v>
      </c>
      <c r="BT179" s="44">
        <f>SOYLD1!BT179*VLOOKUP(SOYLD2!BT$4,'[1]INTERNAL PARAMETERS-1'!$B$5:$J$44,5,FALSE)*VLOOKUP(SOYLD2!BT$4,'[1]INTERNAL PARAMETERS-1'!$B$5:$J$44,6,FALSE)*VLOOKUP(SOYLD2!BT$4,'[1]INTERNAL PARAMETERS-1'!$B$5:$J$44,3,FALSE) + SOYLD1!BT179*(1-VLOOKUP(SOYLD2!BT$4,'[1]INTERNAL PARAMETERS-1'!$B$5:$J$44,5,FALSE))*VLOOKUP(SOYLD2!BT$4,'[1]INTERNAL PARAMETERS-1'!$B$5:$J$44,8,FALSE)*VLOOKUP(SOYLD2!BT$4,'[1]INTERNAL PARAMETERS-1'!$B$5:$J$44,3,FALSE)</f>
        <v>0</v>
      </c>
      <c r="BU179" s="44">
        <f>SOYLD1!BU179*VLOOKUP(SOYLD2!BU$4,'[1]INTERNAL PARAMETERS-1'!$B$5:$J$44,5,FALSE)*VLOOKUP(SOYLD2!BU$4,'[1]INTERNAL PARAMETERS-1'!$B$5:$J$44,6,FALSE)*VLOOKUP(SOYLD2!BU$4,'[1]INTERNAL PARAMETERS-1'!$B$5:$J$44,3,FALSE) + SOYLD1!BU179*(1-VLOOKUP(SOYLD2!BU$4,'[1]INTERNAL PARAMETERS-1'!$B$5:$J$44,5,FALSE))*VLOOKUP(SOYLD2!BU$4,'[1]INTERNAL PARAMETERS-1'!$B$5:$J$44,8,FALSE)*VLOOKUP(SOYLD2!BU$4,'[1]INTERNAL PARAMETERS-1'!$B$5:$J$44,3,FALSE)</f>
        <v>0</v>
      </c>
      <c r="BV179" s="44">
        <f>SOYLD1!BV179*VLOOKUP(SOYLD2!BV$4,'[1]INTERNAL PARAMETERS-1'!$B$5:$J$44,5,FALSE)*VLOOKUP(SOYLD2!BV$4,'[1]INTERNAL PARAMETERS-1'!$B$5:$J$44,6,FALSE)*VLOOKUP(SOYLD2!BV$4,'[1]INTERNAL PARAMETERS-1'!$B$5:$J$44,3,FALSE) + SOYLD1!BV179*(1-VLOOKUP(SOYLD2!BV$4,'[1]INTERNAL PARAMETERS-1'!$B$5:$J$44,5,FALSE))*VLOOKUP(SOYLD2!BV$4,'[1]INTERNAL PARAMETERS-1'!$B$5:$J$44,8,FALSE)*VLOOKUP(SOYLD2!BV$4,'[1]INTERNAL PARAMETERS-1'!$B$5:$J$44,3,FALSE)</f>
        <v>0</v>
      </c>
      <c r="BW179" s="44">
        <f>SOYLD1!BW179*VLOOKUP(SOYLD2!BW$4,'[1]INTERNAL PARAMETERS-1'!$B$5:$J$44,5,FALSE)*VLOOKUP(SOYLD2!BW$4,'[1]INTERNAL PARAMETERS-1'!$B$5:$J$44,6,FALSE)*VLOOKUP(SOYLD2!BW$4,'[1]INTERNAL PARAMETERS-1'!$B$5:$J$44,3,FALSE) + SOYLD1!BW179*(1-VLOOKUP(SOYLD2!BW$4,'[1]INTERNAL PARAMETERS-1'!$B$5:$J$44,5,FALSE))*VLOOKUP(SOYLD2!BW$4,'[1]INTERNAL PARAMETERS-1'!$B$5:$J$44,8,FALSE)*VLOOKUP(SOYLD2!BW$4,'[1]INTERNAL PARAMETERS-1'!$B$5:$J$44,3,FALSE)</f>
        <v>0</v>
      </c>
      <c r="BX179" s="44">
        <f>SOYLD1!BX179*VLOOKUP(SOYLD2!BX$4,'[1]INTERNAL PARAMETERS-1'!$B$5:$J$44,5,FALSE)*VLOOKUP(SOYLD2!BX$4,'[1]INTERNAL PARAMETERS-1'!$B$5:$J$44,6,FALSE)*VLOOKUP(SOYLD2!BX$4,'[1]INTERNAL PARAMETERS-1'!$B$5:$J$44,3,FALSE) + SOYLD1!BX179*(1-VLOOKUP(SOYLD2!BX$4,'[1]INTERNAL PARAMETERS-1'!$B$5:$J$44,5,FALSE))*VLOOKUP(SOYLD2!BX$4,'[1]INTERNAL PARAMETERS-1'!$B$5:$J$44,8,FALSE)*VLOOKUP(SOYLD2!BX$4,'[1]INTERNAL PARAMETERS-1'!$B$5:$J$44,3,FALSE)</f>
        <v>0</v>
      </c>
      <c r="BY179" s="44">
        <f>SOYLD1!BY179*VLOOKUP(SOYLD2!BY$4,'[1]INTERNAL PARAMETERS-1'!$B$5:$J$44,5,FALSE)*VLOOKUP(SOYLD2!BY$4,'[1]INTERNAL PARAMETERS-1'!$B$5:$J$44,6,FALSE)*VLOOKUP(SOYLD2!BY$4,'[1]INTERNAL PARAMETERS-1'!$B$5:$J$44,3,FALSE) + SOYLD1!BY179*(1-VLOOKUP(SOYLD2!BY$4,'[1]INTERNAL PARAMETERS-1'!$B$5:$J$44,5,FALSE))*VLOOKUP(SOYLD2!BY$4,'[1]INTERNAL PARAMETERS-1'!$B$5:$J$44,8,FALSE)*VLOOKUP(SOYLD2!BY$4,'[1]INTERNAL PARAMETERS-1'!$B$5:$J$44,3,FALSE)</f>
        <v>0</v>
      </c>
      <c r="BZ179" s="44">
        <f>SOYLD1!BZ179*VLOOKUP(SOYLD2!BZ$4,'[1]INTERNAL PARAMETERS-1'!$B$5:$J$44,5,FALSE)*VLOOKUP(SOYLD2!BZ$4,'[1]INTERNAL PARAMETERS-1'!$B$5:$J$44,6,FALSE)*VLOOKUP(SOYLD2!BZ$4,'[1]INTERNAL PARAMETERS-1'!$B$5:$J$44,3,FALSE) + SOYLD1!BZ179*(1-VLOOKUP(SOYLD2!BZ$4,'[1]INTERNAL PARAMETERS-1'!$B$5:$J$44,5,FALSE))*VLOOKUP(SOYLD2!BZ$4,'[1]INTERNAL PARAMETERS-1'!$B$5:$J$44,8,FALSE)*VLOOKUP(SOYLD2!BZ$4,'[1]INTERNAL PARAMETERS-1'!$B$5:$J$44,3,FALSE)</f>
        <v>1.0310175309409686E-4</v>
      </c>
      <c r="CA179" s="44">
        <f>SOYLD1!CA179*VLOOKUP(SOYLD2!CA$4,'[1]INTERNAL PARAMETERS-1'!$B$5:$J$44,5,FALSE)*VLOOKUP(SOYLD2!CA$4,'[1]INTERNAL PARAMETERS-1'!$B$5:$J$44,6,FALSE)*VLOOKUP(SOYLD2!CA$4,'[1]INTERNAL PARAMETERS-1'!$B$5:$J$44,3,FALSE) + SOYLD1!CA179*(1-VLOOKUP(SOYLD2!CA$4,'[1]INTERNAL PARAMETERS-1'!$B$5:$J$44,5,FALSE))*VLOOKUP(SOYLD2!CA$4,'[1]INTERNAL PARAMETERS-1'!$B$5:$J$44,8,FALSE)*VLOOKUP(SOYLD2!CA$4,'[1]INTERNAL PARAMETERS-1'!$B$5:$J$44,3,FALSE)</f>
        <v>0</v>
      </c>
      <c r="CB179" s="44">
        <f>SOYLD1!CB179*VLOOKUP(SOYLD2!CB$4,'[1]INTERNAL PARAMETERS-1'!$B$5:$J$44,5,FALSE)*VLOOKUP(SOYLD2!CB$4,'[1]INTERNAL PARAMETERS-1'!$B$5:$J$44,6,FALSE)*VLOOKUP(SOYLD2!CB$4,'[1]INTERNAL PARAMETERS-1'!$B$5:$J$44,3,FALSE) + SOYLD1!CB179*(1-VLOOKUP(SOYLD2!CB$4,'[1]INTERNAL PARAMETERS-1'!$B$5:$J$44,5,FALSE))*VLOOKUP(SOYLD2!CB$4,'[1]INTERNAL PARAMETERS-1'!$B$5:$J$44,8,FALSE)*VLOOKUP(SOYLD2!CB$4,'[1]INTERNAL PARAMETERS-1'!$B$5:$J$44,3,FALSE)</f>
        <v>0</v>
      </c>
      <c r="CC179" s="44">
        <f>SOYLD1!CC179*VLOOKUP(SOYLD2!CC$4,'[1]INTERNAL PARAMETERS-1'!$B$5:$J$44,5,FALSE)*VLOOKUP(SOYLD2!CC$4,'[1]INTERNAL PARAMETERS-1'!$B$5:$J$44,6,FALSE)*VLOOKUP(SOYLD2!CC$4,'[1]INTERNAL PARAMETERS-1'!$B$5:$J$44,3,FALSE) + SOYLD1!CC179*(1-VLOOKUP(SOYLD2!CC$4,'[1]INTERNAL PARAMETERS-1'!$B$5:$J$44,5,FALSE))*VLOOKUP(SOYLD2!CC$4,'[1]INTERNAL PARAMETERS-1'!$B$5:$J$44,8,FALSE)*VLOOKUP(SOYLD2!CC$4,'[1]INTERNAL PARAMETERS-1'!$B$5:$J$44,3,FALSE)</f>
        <v>5.1552156328497434E-4</v>
      </c>
      <c r="CD179" s="44">
        <f>SOYLD1!CD179*VLOOKUP(SOYLD2!CD$4,'[1]INTERNAL PARAMETERS-1'!$B$5:$J$44,5,FALSE)*VLOOKUP(SOYLD2!CD$4,'[1]INTERNAL PARAMETERS-1'!$B$5:$J$44,6,FALSE)*VLOOKUP(SOYLD2!CD$4,'[1]INTERNAL PARAMETERS-1'!$B$5:$J$44,3,FALSE) + SOYLD1!CD179*(1-VLOOKUP(SOYLD2!CD$4,'[1]INTERNAL PARAMETERS-1'!$B$5:$J$44,5,FALSE))*VLOOKUP(SOYLD2!CD$4,'[1]INTERNAL PARAMETERS-1'!$B$5:$J$44,8,FALSE)*VLOOKUP(SOYLD2!CD$4,'[1]INTERNAL PARAMETERS-1'!$B$5:$J$44,3,FALSE)</f>
        <v>8.3772254033808325E-4</v>
      </c>
      <c r="CE179" s="44">
        <f>SOYLD1!CE179*VLOOKUP(SOYLD2!CE$4,'[1]INTERNAL PARAMETERS-1'!$B$5:$J$44,5,FALSE)*VLOOKUP(SOYLD2!CE$4,'[1]INTERNAL PARAMETERS-1'!$B$5:$J$44,6,FALSE)*VLOOKUP(SOYLD2!CE$4,'[1]INTERNAL PARAMETERS-1'!$B$5:$J$44,3,FALSE) + SOYLD1!CE179*(1-VLOOKUP(SOYLD2!CE$4,'[1]INTERNAL PARAMETERS-1'!$B$5:$J$44,5,FALSE))*VLOOKUP(SOYLD2!CE$4,'[1]INTERNAL PARAMETERS-1'!$B$5:$J$44,8,FALSE)*VLOOKUP(SOYLD2!CE$4,'[1]INTERNAL PARAMETERS-1'!$B$5:$J$44,3,FALSE)</f>
        <v>3.5644633804275379E-3</v>
      </c>
      <c r="CF179" s="44">
        <f>SOYLD1!CF179*VLOOKUP(SOYLD2!CF$4,'[1]INTERNAL PARAMETERS-1'!$B$5:$J$44,5,FALSE)*VLOOKUP(SOYLD2!CF$4,'[1]INTERNAL PARAMETERS-1'!$B$5:$J$44,6,FALSE)*VLOOKUP(SOYLD2!CF$4,'[1]INTERNAL PARAMETERS-1'!$B$5:$J$44,3,FALSE) + SOYLD1!CF179*(1-VLOOKUP(SOYLD2!CF$4,'[1]INTERNAL PARAMETERS-1'!$B$5:$J$44,5,FALSE))*VLOOKUP(SOYLD2!CF$4,'[1]INTERNAL PARAMETERS-1'!$B$5:$J$44,8,FALSE)*VLOOKUP(SOYLD2!CF$4,'[1]INTERNAL PARAMETERS-1'!$B$5:$J$44,3,FALSE)</f>
        <v>7.1487415941766537E-4</v>
      </c>
      <c r="CG179" s="44">
        <f>SOYLD1!CG179*VLOOKUP(SOYLD2!CG$4,'[1]INTERNAL PARAMETERS-1'!$B$5:$J$44,5,FALSE)*VLOOKUP(SOYLD2!CG$4,'[1]INTERNAL PARAMETERS-1'!$B$5:$J$44,6,FALSE)*VLOOKUP(SOYLD2!CG$4,'[1]INTERNAL PARAMETERS-1'!$B$5:$J$44,3,FALSE) + SOYLD1!CG179*(1-VLOOKUP(SOYLD2!CG$4,'[1]INTERNAL PARAMETERS-1'!$B$5:$J$44,5,FALSE))*VLOOKUP(SOYLD2!CG$4,'[1]INTERNAL PARAMETERS-1'!$B$5:$J$44,8,FALSE)*VLOOKUP(SOYLD2!CG$4,'[1]INTERNAL PARAMETERS-1'!$B$5:$J$44,3,FALSE)</f>
        <v>1.8949426823176594E-4</v>
      </c>
      <c r="CH179" s="43">
        <f>SOYLD1!CH179*VLOOKUP(SOYLD2!CH$4,'[1]INTERNAL PARAMETERS-1'!$B$5:$J$44,5,FALSE)*VLOOKUP(SOYLD2!CH$4,'[1]INTERNAL PARAMETERS-1'!$B$5:$J$44,6,FALSE)*VLOOKUP(SOYLD2!CH$4,'[1]INTERNAL PARAMETERS-1'!$B$5:$J$44,3,FALSE) + SOYLD1!CH179*(1-VLOOKUP(SOYLD2!CH$4,'[1]INTERNAL PARAMETERS-1'!$B$5:$J$44,5,FALSE))*VLOOKUP(SOYLD2!CH$4,'[1]INTERNAL PARAMETERS-1'!$B$5:$J$44,8,FALSE)*VLOOKUP(SOYLD2!CH$4,'[1]INTERNAL PARAMETERS-1'!$B$5:$J$44,3,FALSE)</f>
        <v>0</v>
      </c>
      <c r="CJ179" s="45">
        <f t="shared" si="4"/>
        <v>19.989317391470227</v>
      </c>
      <c r="CK179" s="43">
        <f t="shared" si="5"/>
        <v>1.5607487391708108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'S Opt'!X180</f>
        <v>90.752531580849848</v>
      </c>
      <c r="F180" s="56">
        <f>'[1]INTERNAL PARAMETERS-1'!M18</f>
        <v>21.115000000000002</v>
      </c>
      <c r="G180" s="45">
        <f>SOYLD1!G180*VLOOKUP(SOYLD2!G$4,'[1]INTERNAL PARAMETERS-1'!$B$5:$J$44,5,FALSE)*VLOOKUP(SOYLD2!G$4,'[1]INTERNAL PARAMETERS-1'!$B$5:$J$44,7,FALSE)*SOYLD2!$F180 + SOYLD1!G180*(1-VLOOKUP(SOYLD2!G$4,'[1]INTERNAL PARAMETERS-1'!$B$5:$J$44,5,FALSE))*VLOOKUP(SOYLD2!G$4,'[1]INTERNAL PARAMETERS-1'!$B$5:$J$44,9,FALSE)*SOYLD2!$F180</f>
        <v>3.1438968751856229</v>
      </c>
      <c r="H180" s="44">
        <f>SOYLD1!H180*VLOOKUP(SOYLD2!H$4,'[1]INTERNAL PARAMETERS-1'!$B$5:$J$44,5,FALSE)*VLOOKUP(SOYLD2!H$4,'[1]INTERNAL PARAMETERS-1'!$B$5:$J$44,7,FALSE)*SOYLD2!$F180 + SOYLD1!H180*(1-VLOOKUP(SOYLD2!H$4,'[1]INTERNAL PARAMETERS-1'!$B$5:$J$44,5,FALSE))*VLOOKUP(SOYLD2!H$4,'[1]INTERNAL PARAMETERS-1'!$B$5:$J$44,9,FALSE)*SOYLD2!$F180</f>
        <v>1.1849520444292581</v>
      </c>
      <c r="I180" s="44">
        <f>SOYLD1!I180*VLOOKUP(SOYLD2!I$4,'[1]INTERNAL PARAMETERS-1'!$B$5:$J$44,5,FALSE)*VLOOKUP(SOYLD2!I$4,'[1]INTERNAL PARAMETERS-1'!$B$5:$J$44,7,FALSE)*SOYLD2!$F180 + SOYLD1!I180*(1-VLOOKUP(SOYLD2!I$4,'[1]INTERNAL PARAMETERS-1'!$B$5:$J$44,5,FALSE))*VLOOKUP(SOYLD2!I$4,'[1]INTERNAL PARAMETERS-1'!$B$5:$J$44,9,FALSE)*SOYLD2!$F180</f>
        <v>3.745397198339028</v>
      </c>
      <c r="J180" s="44">
        <f>SOYLD1!J180*VLOOKUP(SOYLD2!J$4,'[1]INTERNAL PARAMETERS-1'!$B$5:$J$44,5,FALSE)*VLOOKUP(SOYLD2!J$4,'[1]INTERNAL PARAMETERS-1'!$B$5:$J$44,7,FALSE)*SOYLD2!$F180 + SOYLD1!J180*(1-VLOOKUP(SOYLD2!J$4,'[1]INTERNAL PARAMETERS-1'!$B$5:$J$44,5,FALSE))*VLOOKUP(SOYLD2!J$4,'[1]INTERNAL PARAMETERS-1'!$B$5:$J$44,9,FALSE)*SOYLD2!$F180</f>
        <v>0</v>
      </c>
      <c r="K180" s="44">
        <f>SOYLD1!K180*VLOOKUP(SOYLD2!K$4,'[1]INTERNAL PARAMETERS-1'!$B$5:$J$44,5,FALSE)*VLOOKUP(SOYLD2!K$4,'[1]INTERNAL PARAMETERS-1'!$B$5:$J$44,7,FALSE)*SOYLD2!$F180 + SOYLD1!K180*(1-VLOOKUP(SOYLD2!K$4,'[1]INTERNAL PARAMETERS-1'!$B$5:$J$44,5,FALSE))*VLOOKUP(SOYLD2!K$4,'[1]INTERNAL PARAMETERS-1'!$B$5:$J$44,9,FALSE)*SOYLD2!$F180</f>
        <v>0</v>
      </c>
      <c r="L180" s="44">
        <f>SOYLD1!L180*VLOOKUP(SOYLD2!L$4,'[1]INTERNAL PARAMETERS-1'!$B$5:$J$44,5,FALSE)*VLOOKUP(SOYLD2!L$4,'[1]INTERNAL PARAMETERS-1'!$B$5:$J$44,7,FALSE)*SOYLD2!$F180 + SOYLD1!L180*(1-VLOOKUP(SOYLD2!L$4,'[1]INTERNAL PARAMETERS-1'!$B$5:$J$44,5,FALSE))*VLOOKUP(SOYLD2!L$4,'[1]INTERNAL PARAMETERS-1'!$B$5:$J$44,9,FALSE)*SOYLD2!$F180</f>
        <v>0</v>
      </c>
      <c r="M180" s="44">
        <f>SOYLD1!M180*VLOOKUP(SOYLD2!M$4,'[1]INTERNAL PARAMETERS-1'!$B$5:$J$44,5,FALSE)*VLOOKUP(SOYLD2!M$4,'[1]INTERNAL PARAMETERS-1'!$B$5:$J$44,7,FALSE)*SOYLD2!$F180 + SOYLD1!M180*(1-VLOOKUP(SOYLD2!M$4,'[1]INTERNAL PARAMETERS-1'!$B$5:$J$44,5,FALSE))*VLOOKUP(SOYLD2!M$4,'[1]INTERNAL PARAMETERS-1'!$B$5:$J$44,9,FALSE)*SOYLD2!$F180</f>
        <v>0.58434633694421645</v>
      </c>
      <c r="N180" s="44">
        <f>SOYLD1!N180*VLOOKUP(SOYLD2!N$4,'[1]INTERNAL PARAMETERS-1'!$B$5:$J$44,5,FALSE)*VLOOKUP(SOYLD2!N$4,'[1]INTERNAL PARAMETERS-1'!$B$5:$J$44,7,FALSE)*SOYLD2!$F180 + SOYLD1!N180*(1-VLOOKUP(SOYLD2!N$4,'[1]INTERNAL PARAMETERS-1'!$B$5:$J$44,5,FALSE))*VLOOKUP(SOYLD2!N$4,'[1]INTERNAL PARAMETERS-1'!$B$5:$J$44,9,FALSE)*SOYLD2!$F180</f>
        <v>1.2009840722915615E-2</v>
      </c>
      <c r="O180" s="44">
        <f>SOYLD1!O180*VLOOKUP(SOYLD2!O$4,'[1]INTERNAL PARAMETERS-1'!$B$5:$J$44,5,FALSE)*VLOOKUP(SOYLD2!O$4,'[1]INTERNAL PARAMETERS-1'!$B$5:$J$44,7,FALSE)*SOYLD2!$F180 + SOYLD1!O180*(1-VLOOKUP(SOYLD2!O$4,'[1]INTERNAL PARAMETERS-1'!$B$5:$J$44,5,FALSE))*VLOOKUP(SOYLD2!O$4,'[1]INTERNAL PARAMETERS-1'!$B$5:$J$44,9,FALSE)*SOYLD2!$F180</f>
        <v>0</v>
      </c>
      <c r="P180" s="44">
        <f>SOYLD1!P180*VLOOKUP(SOYLD2!P$4,'[1]INTERNAL PARAMETERS-1'!$B$5:$J$44,5,FALSE)*VLOOKUP(SOYLD2!P$4,'[1]INTERNAL PARAMETERS-1'!$B$5:$J$44,7,FALSE)*SOYLD2!$F180 + SOYLD1!P180*(1-VLOOKUP(SOYLD2!P$4,'[1]INTERNAL PARAMETERS-1'!$B$5:$J$44,5,FALSE))*VLOOKUP(SOYLD2!P$4,'[1]INTERNAL PARAMETERS-1'!$B$5:$J$44,9,FALSE)*SOYLD2!$F180</f>
        <v>0</v>
      </c>
      <c r="Q180" s="44">
        <f>SOYLD1!Q180*VLOOKUP(SOYLD2!Q$4,'[1]INTERNAL PARAMETERS-1'!$B$5:$J$44,5,FALSE)*VLOOKUP(SOYLD2!Q$4,'[1]INTERNAL PARAMETERS-1'!$B$5:$J$44,7,FALSE)*SOYLD2!$F180 + SOYLD1!Q180*(1-VLOOKUP(SOYLD2!Q$4,'[1]INTERNAL PARAMETERS-1'!$B$5:$J$44,5,FALSE))*VLOOKUP(SOYLD2!Q$4,'[1]INTERNAL PARAMETERS-1'!$B$5:$J$44,9,FALSE)*SOYLD2!$F180</f>
        <v>0</v>
      </c>
      <c r="R180" s="44">
        <f>SOYLD1!R180*VLOOKUP(SOYLD2!R$4,'[1]INTERNAL PARAMETERS-1'!$B$5:$J$44,5,FALSE)*VLOOKUP(SOYLD2!R$4,'[1]INTERNAL PARAMETERS-1'!$B$5:$J$44,7,FALSE)*SOYLD2!$F180 + SOYLD1!R180*(1-VLOOKUP(SOYLD2!R$4,'[1]INTERNAL PARAMETERS-1'!$B$5:$J$44,5,FALSE))*VLOOKUP(SOYLD2!R$4,'[1]INTERNAL PARAMETERS-1'!$B$5:$J$44,9,FALSE)*SOYLD2!$F180</f>
        <v>1.0675754640761315E-2</v>
      </c>
      <c r="S180" s="44">
        <f>SOYLD1!S180*VLOOKUP(SOYLD2!S$4,'[1]INTERNAL PARAMETERS-1'!$B$5:$J$44,5,FALSE)*VLOOKUP(SOYLD2!S$4,'[1]INTERNAL PARAMETERS-1'!$B$5:$J$44,7,FALSE)*SOYLD2!$F180 + SOYLD1!S180*(1-VLOOKUP(SOYLD2!S$4,'[1]INTERNAL PARAMETERS-1'!$B$5:$J$44,5,FALSE))*VLOOKUP(SOYLD2!S$4,'[1]INTERNAL PARAMETERS-1'!$B$5:$J$44,9,FALSE)*SOYLD2!$F180</f>
        <v>0.40134623083901405</v>
      </c>
      <c r="T180" s="44">
        <f>SOYLD1!T180*VLOOKUP(SOYLD2!T$4,'[1]INTERNAL PARAMETERS-1'!$B$5:$J$44,5,FALSE)*VLOOKUP(SOYLD2!T$4,'[1]INTERNAL PARAMETERS-1'!$B$5:$J$44,7,FALSE)*SOYLD2!$F180 + SOYLD1!T180*(1-VLOOKUP(SOYLD2!T$4,'[1]INTERNAL PARAMETERS-1'!$B$5:$J$44,5,FALSE))*VLOOKUP(SOYLD2!T$4,'[1]INTERNAL PARAMETERS-1'!$B$5:$J$44,9,FALSE)*SOYLD2!$F180</f>
        <v>0.12009649098945183</v>
      </c>
      <c r="U180" s="44">
        <f>SOYLD1!U180*VLOOKUP(SOYLD2!U$4,'[1]INTERNAL PARAMETERS-1'!$B$5:$J$44,5,FALSE)*VLOOKUP(SOYLD2!U$4,'[1]INTERNAL PARAMETERS-1'!$B$5:$J$44,7,FALSE)*SOYLD2!$F180 + SOYLD1!U180*(1-VLOOKUP(SOYLD2!U$4,'[1]INTERNAL PARAMETERS-1'!$B$5:$J$44,5,FALSE))*VLOOKUP(SOYLD2!U$4,'[1]INTERNAL PARAMETERS-1'!$B$5:$J$44,9,FALSE)*SOYLD2!$F180</f>
        <v>6.0318013720301447E-2</v>
      </c>
      <c r="V180" s="44">
        <f>SOYLD1!V180*VLOOKUP(SOYLD2!V$4,'[1]INTERNAL PARAMETERS-1'!$B$5:$J$44,5,FALSE)*VLOOKUP(SOYLD2!V$4,'[1]INTERNAL PARAMETERS-1'!$B$5:$J$44,7,FALSE)*SOYLD2!$F180 + SOYLD1!V180*(1-VLOOKUP(SOYLD2!V$4,'[1]INTERNAL PARAMETERS-1'!$B$5:$J$44,5,FALSE))*VLOOKUP(SOYLD2!V$4,'[1]INTERNAL PARAMETERS-1'!$B$5:$J$44,9,FALSE)*SOYLD2!$F180</f>
        <v>0.31265596006487151</v>
      </c>
      <c r="W180" s="44">
        <f>SOYLD1!W180*VLOOKUP(SOYLD2!W$4,'[1]INTERNAL PARAMETERS-1'!$B$5:$J$44,5,FALSE)*VLOOKUP(SOYLD2!W$4,'[1]INTERNAL PARAMETERS-1'!$B$5:$J$44,7,FALSE)*SOYLD2!$F180 + SOYLD1!W180*(1-VLOOKUP(SOYLD2!W$4,'[1]INTERNAL PARAMETERS-1'!$B$5:$J$44,5,FALSE))*VLOOKUP(SOYLD2!W$4,'[1]INTERNAL PARAMETERS-1'!$B$5:$J$44,9,FALSE)*SOYLD2!$F180</f>
        <v>0</v>
      </c>
      <c r="X180" s="44">
        <f>SOYLD1!X180*VLOOKUP(SOYLD2!X$4,'[1]INTERNAL PARAMETERS-1'!$B$5:$J$44,5,FALSE)*VLOOKUP(SOYLD2!X$4,'[1]INTERNAL PARAMETERS-1'!$B$5:$J$44,7,FALSE)*SOYLD2!$F180 + SOYLD1!X180*(1-VLOOKUP(SOYLD2!X$4,'[1]INTERNAL PARAMETERS-1'!$B$5:$J$44,5,FALSE))*VLOOKUP(SOYLD2!X$4,'[1]INTERNAL PARAMETERS-1'!$B$5:$J$44,9,FALSE)*SOYLD2!$F180</f>
        <v>0</v>
      </c>
      <c r="Y180" s="44">
        <f>SOYLD1!Y180*VLOOKUP(SOYLD2!Y$4,'[1]INTERNAL PARAMETERS-1'!$B$5:$J$44,5,FALSE)*VLOOKUP(SOYLD2!Y$4,'[1]INTERNAL PARAMETERS-1'!$B$5:$J$44,7,FALSE)*SOYLD2!$F180 + SOYLD1!Y180*(1-VLOOKUP(SOYLD2!Y$4,'[1]INTERNAL PARAMETERS-1'!$B$5:$J$44,5,FALSE))*VLOOKUP(SOYLD2!Y$4,'[1]INTERNAL PARAMETERS-1'!$B$5:$J$44,9,FALSE)*SOYLD2!$F180</f>
        <v>0</v>
      </c>
      <c r="Z180" s="44">
        <f>SOYLD1!Z180*VLOOKUP(SOYLD2!Z$4,'[1]INTERNAL PARAMETERS-1'!$B$5:$J$44,5,FALSE)*VLOOKUP(SOYLD2!Z$4,'[1]INTERNAL PARAMETERS-1'!$B$5:$J$44,7,FALSE)*SOYLD2!$F180 + SOYLD1!Z180*(1-VLOOKUP(SOYLD2!Z$4,'[1]INTERNAL PARAMETERS-1'!$B$5:$J$44,5,FALSE))*VLOOKUP(SOYLD2!Z$4,'[1]INTERNAL PARAMETERS-1'!$B$5:$J$44,9,FALSE)*SOYLD2!$F180</f>
        <v>0</v>
      </c>
      <c r="AA180" s="44">
        <f>SOYLD1!AA180*VLOOKUP(SOYLD2!AA$4,'[1]INTERNAL PARAMETERS-1'!$B$5:$J$44,5,FALSE)*VLOOKUP(SOYLD2!AA$4,'[1]INTERNAL PARAMETERS-1'!$B$5:$J$44,7,FALSE)*SOYLD2!$F180 + SOYLD1!AA180*(1-VLOOKUP(SOYLD2!AA$4,'[1]INTERNAL PARAMETERS-1'!$B$5:$J$44,5,FALSE))*VLOOKUP(SOYLD2!AA$4,'[1]INTERNAL PARAMETERS-1'!$B$5:$J$44,9,FALSE)*SOYLD2!$F180</f>
        <v>0</v>
      </c>
      <c r="AB180" s="44">
        <f>SOYLD1!AB180*VLOOKUP(SOYLD2!AB$4,'[1]INTERNAL PARAMETERS-1'!$B$5:$J$44,5,FALSE)*VLOOKUP(SOYLD2!AB$4,'[1]INTERNAL PARAMETERS-1'!$B$5:$J$44,7,FALSE)*SOYLD2!$F180 + SOYLD1!AB180*(1-VLOOKUP(SOYLD2!AB$4,'[1]INTERNAL PARAMETERS-1'!$B$5:$J$44,5,FALSE))*VLOOKUP(SOYLD2!AB$4,'[1]INTERNAL PARAMETERS-1'!$B$5:$J$44,9,FALSE)*SOYLD2!$F180</f>
        <v>0</v>
      </c>
      <c r="AC180" s="44">
        <f>SOYLD1!AC180*VLOOKUP(SOYLD2!AC$4,'[1]INTERNAL PARAMETERS-1'!$B$5:$J$44,5,FALSE)*VLOOKUP(SOYLD2!AC$4,'[1]INTERNAL PARAMETERS-1'!$B$5:$J$44,7,FALSE)*SOYLD2!$F180 + SOYLD1!AC180*(1-VLOOKUP(SOYLD2!AC$4,'[1]INTERNAL PARAMETERS-1'!$B$5:$J$44,5,FALSE))*VLOOKUP(SOYLD2!AC$4,'[1]INTERNAL PARAMETERS-1'!$B$5:$J$44,9,FALSE)*SOYLD2!$F180</f>
        <v>0</v>
      </c>
      <c r="AD180" s="44">
        <f>SOYLD1!AD180*VLOOKUP(SOYLD2!AD$4,'[1]INTERNAL PARAMETERS-1'!$B$5:$J$44,5,FALSE)*VLOOKUP(SOYLD2!AD$4,'[1]INTERNAL PARAMETERS-1'!$B$5:$J$44,7,FALSE)*SOYLD2!$F180 + SOYLD1!AD180*(1-VLOOKUP(SOYLD2!AD$4,'[1]INTERNAL PARAMETERS-1'!$B$5:$J$44,5,FALSE))*VLOOKUP(SOYLD2!AD$4,'[1]INTERNAL PARAMETERS-1'!$B$5:$J$44,9,FALSE)*SOYLD2!$F180</f>
        <v>0</v>
      </c>
      <c r="AE180" s="44">
        <f>SOYLD1!AE180*VLOOKUP(SOYLD2!AE$4,'[1]INTERNAL PARAMETERS-1'!$B$5:$J$44,5,FALSE)*VLOOKUP(SOYLD2!AE$4,'[1]INTERNAL PARAMETERS-1'!$B$5:$J$44,7,FALSE)*SOYLD2!$F180 + SOYLD1!AE180*(1-VLOOKUP(SOYLD2!AE$4,'[1]INTERNAL PARAMETERS-1'!$B$5:$J$44,5,FALSE))*VLOOKUP(SOYLD2!AE$4,'[1]INTERNAL PARAMETERS-1'!$B$5:$J$44,9,FALSE)*SOYLD2!$F180</f>
        <v>0</v>
      </c>
      <c r="AF180" s="44">
        <f>SOYLD1!AF180*VLOOKUP(SOYLD2!AF$4,'[1]INTERNAL PARAMETERS-1'!$B$5:$J$44,5,FALSE)*VLOOKUP(SOYLD2!AF$4,'[1]INTERNAL PARAMETERS-1'!$B$5:$J$44,7,FALSE)*SOYLD2!$F180 + SOYLD1!AF180*(1-VLOOKUP(SOYLD2!AF$4,'[1]INTERNAL PARAMETERS-1'!$B$5:$J$44,5,FALSE))*VLOOKUP(SOYLD2!AF$4,'[1]INTERNAL PARAMETERS-1'!$B$5:$J$44,9,FALSE)*SOYLD2!$F180</f>
        <v>0</v>
      </c>
      <c r="AG180" s="44">
        <f>SOYLD1!AG180*VLOOKUP(SOYLD2!AG$4,'[1]INTERNAL PARAMETERS-1'!$B$5:$J$44,5,FALSE)*VLOOKUP(SOYLD2!AG$4,'[1]INTERNAL PARAMETERS-1'!$B$5:$J$44,7,FALSE)*SOYLD2!$F180 + SOYLD1!AG180*(1-VLOOKUP(SOYLD2!AG$4,'[1]INTERNAL PARAMETERS-1'!$B$5:$J$44,5,FALSE))*VLOOKUP(SOYLD2!AG$4,'[1]INTERNAL PARAMETERS-1'!$B$5:$J$44,9,FALSE)*SOYLD2!$F180</f>
        <v>0</v>
      </c>
      <c r="AH180" s="44">
        <f>SOYLD1!AH180*VLOOKUP(SOYLD2!AH$4,'[1]INTERNAL PARAMETERS-1'!$B$5:$J$44,5,FALSE)*VLOOKUP(SOYLD2!AH$4,'[1]INTERNAL PARAMETERS-1'!$B$5:$J$44,7,FALSE)*SOYLD2!$F180 + SOYLD1!AH180*(1-VLOOKUP(SOYLD2!AH$4,'[1]INTERNAL PARAMETERS-1'!$B$5:$J$44,5,FALSE))*VLOOKUP(SOYLD2!AH$4,'[1]INTERNAL PARAMETERS-1'!$B$5:$J$44,9,FALSE)*SOYLD2!$F180</f>
        <v>0</v>
      </c>
      <c r="AI180" s="44">
        <f>SOYLD1!AI180*VLOOKUP(SOYLD2!AI$4,'[1]INTERNAL PARAMETERS-1'!$B$5:$J$44,5,FALSE)*VLOOKUP(SOYLD2!AI$4,'[1]INTERNAL PARAMETERS-1'!$B$5:$J$44,7,FALSE)*SOYLD2!$F180 + SOYLD1!AI180*(1-VLOOKUP(SOYLD2!AI$4,'[1]INTERNAL PARAMETERS-1'!$B$5:$J$44,5,FALSE))*VLOOKUP(SOYLD2!AI$4,'[1]INTERNAL PARAMETERS-1'!$B$5:$J$44,9,FALSE)*SOYLD2!$F180</f>
        <v>3.3361733252379108E-3</v>
      </c>
      <c r="AJ180" s="44">
        <f>SOYLD1!AJ180*VLOOKUP(SOYLD2!AJ$4,'[1]INTERNAL PARAMETERS-1'!$B$5:$J$44,5,FALSE)*VLOOKUP(SOYLD2!AJ$4,'[1]INTERNAL PARAMETERS-1'!$B$5:$J$44,7,FALSE)*SOYLD2!$F180 + SOYLD1!AJ180*(1-VLOOKUP(SOYLD2!AJ$4,'[1]INTERNAL PARAMETERS-1'!$B$5:$J$44,5,FALSE))*VLOOKUP(SOYLD2!AJ$4,'[1]INTERNAL PARAMETERS-1'!$B$5:$J$44,9,FALSE)*SOYLD2!$F180</f>
        <v>0.13010328634943169</v>
      </c>
      <c r="AK180" s="44">
        <f>SOYLD1!AK180*VLOOKUP(SOYLD2!AK$4,'[1]INTERNAL PARAMETERS-1'!$B$5:$J$44,5,FALSE)*VLOOKUP(SOYLD2!AK$4,'[1]INTERNAL PARAMETERS-1'!$B$5:$J$44,7,FALSE)*SOYLD2!$F180 + SOYLD1!AK180*(1-VLOOKUP(SOYLD2!AK$4,'[1]INTERNAL PARAMETERS-1'!$B$5:$J$44,5,FALSE))*VLOOKUP(SOYLD2!AK$4,'[1]INTERNAL PARAMETERS-1'!$B$5:$J$44,9,FALSE)*SOYLD2!$F180</f>
        <v>0</v>
      </c>
      <c r="AL180" s="44">
        <f>SOYLD1!AL180*VLOOKUP(SOYLD2!AL$4,'[1]INTERNAL PARAMETERS-1'!$B$5:$J$44,5,FALSE)*VLOOKUP(SOYLD2!AL$4,'[1]INTERNAL PARAMETERS-1'!$B$5:$J$44,7,FALSE)*SOYLD2!$F180 + SOYLD1!AL180*(1-VLOOKUP(SOYLD2!AL$4,'[1]INTERNAL PARAMETERS-1'!$B$5:$J$44,5,FALSE))*VLOOKUP(SOYLD2!AL$4,'[1]INTERNAL PARAMETERS-1'!$B$5:$J$44,9,FALSE)*SOYLD2!$F180</f>
        <v>0</v>
      </c>
      <c r="AM180" s="44">
        <f>SOYLD1!AM180*VLOOKUP(SOYLD2!AM$4,'[1]INTERNAL PARAMETERS-1'!$B$5:$J$44,5,FALSE)*VLOOKUP(SOYLD2!AM$4,'[1]INTERNAL PARAMETERS-1'!$B$5:$J$44,7,FALSE)*SOYLD2!$F180 + SOYLD1!AM180*(1-VLOOKUP(SOYLD2!AM$4,'[1]INTERNAL PARAMETERS-1'!$B$5:$J$44,5,FALSE))*VLOOKUP(SOYLD2!AM$4,'[1]INTERNAL PARAMETERS-1'!$B$5:$J$44,9,FALSE)*SOYLD2!$F180</f>
        <v>0</v>
      </c>
      <c r="AN180" s="44">
        <f>SOYLD1!AN180*VLOOKUP(SOYLD2!AN$4,'[1]INTERNAL PARAMETERS-1'!$B$5:$J$44,5,FALSE)*VLOOKUP(SOYLD2!AN$4,'[1]INTERNAL PARAMETERS-1'!$B$5:$J$44,7,FALSE)*SOYLD2!$F180 + SOYLD1!AN180*(1-VLOOKUP(SOYLD2!AN$4,'[1]INTERNAL PARAMETERS-1'!$B$5:$J$44,5,FALSE))*VLOOKUP(SOYLD2!AN$4,'[1]INTERNAL PARAMETERS-1'!$B$5:$J$44,9,FALSE)*SOYLD2!$F180</f>
        <v>0</v>
      </c>
      <c r="AO180" s="44">
        <f>SOYLD1!AO180*VLOOKUP(SOYLD2!AO$4,'[1]INTERNAL PARAMETERS-1'!$B$5:$J$44,5,FALSE)*VLOOKUP(SOYLD2!AO$4,'[1]INTERNAL PARAMETERS-1'!$B$5:$J$44,7,FALSE)*SOYLD2!$F180 + SOYLD1!AO180*(1-VLOOKUP(SOYLD2!AO$4,'[1]INTERNAL PARAMETERS-1'!$B$5:$J$44,5,FALSE))*VLOOKUP(SOYLD2!AO$4,'[1]INTERNAL PARAMETERS-1'!$B$5:$J$44,9,FALSE)*SOYLD2!$F180</f>
        <v>0</v>
      </c>
      <c r="AP180" s="44">
        <f>SOYLD1!AP180*VLOOKUP(SOYLD2!AP$4,'[1]INTERNAL PARAMETERS-1'!$B$5:$J$44,5,FALSE)*VLOOKUP(SOYLD2!AP$4,'[1]INTERNAL PARAMETERS-1'!$B$5:$J$44,7,FALSE)*SOYLD2!$F180 + SOYLD1!AP180*(1-VLOOKUP(SOYLD2!AP$4,'[1]INTERNAL PARAMETERS-1'!$B$5:$J$44,5,FALSE))*VLOOKUP(SOYLD2!AP$4,'[1]INTERNAL PARAMETERS-1'!$B$5:$J$44,9,FALSE)*SOYLD2!$F180</f>
        <v>0</v>
      </c>
      <c r="AQ180" s="44">
        <f>SOYLD1!AQ180*VLOOKUP(SOYLD2!AQ$4,'[1]INTERNAL PARAMETERS-1'!$B$5:$J$44,5,FALSE)*VLOOKUP(SOYLD2!AQ$4,'[1]INTERNAL PARAMETERS-1'!$B$5:$J$44,7,FALSE)*SOYLD2!$F180 + SOYLD1!AQ180*(1-VLOOKUP(SOYLD2!AQ$4,'[1]INTERNAL PARAMETERS-1'!$B$5:$J$44,5,FALSE))*VLOOKUP(SOYLD2!AQ$4,'[1]INTERNAL PARAMETERS-1'!$B$5:$J$44,9,FALSE)*SOYLD2!$F180</f>
        <v>0</v>
      </c>
      <c r="AR180" s="44">
        <f>SOYLD1!AR180*VLOOKUP(SOYLD2!AR$4,'[1]INTERNAL PARAMETERS-1'!$B$5:$J$44,5,FALSE)*VLOOKUP(SOYLD2!AR$4,'[1]INTERNAL PARAMETERS-1'!$B$5:$J$44,7,FALSE)*SOYLD2!$F180 + SOYLD1!AR180*(1-VLOOKUP(SOYLD2!AR$4,'[1]INTERNAL PARAMETERS-1'!$B$5:$J$44,5,FALSE))*VLOOKUP(SOYLD2!AR$4,'[1]INTERNAL PARAMETERS-1'!$B$5:$J$44,9,FALSE)*SOYLD2!$F180</f>
        <v>0</v>
      </c>
      <c r="AS180" s="44">
        <f>SOYLD1!AS180*VLOOKUP(SOYLD2!AS$4,'[1]INTERNAL PARAMETERS-1'!$B$5:$J$44,5,FALSE)*VLOOKUP(SOYLD2!AS$4,'[1]INTERNAL PARAMETERS-1'!$B$5:$J$44,7,FALSE)*SOYLD2!$F180 + SOYLD1!AS180*(1-VLOOKUP(SOYLD2!AS$4,'[1]INTERNAL PARAMETERS-1'!$B$5:$J$44,5,FALSE))*VLOOKUP(SOYLD2!AS$4,'[1]INTERNAL PARAMETERS-1'!$B$5:$J$44,9,FALSE)*SOYLD2!$F180</f>
        <v>0</v>
      </c>
      <c r="AT180" s="43">
        <f>SOYLD1!AT180*VLOOKUP(SOYLD2!AT$4,'[1]INTERNAL PARAMETERS-1'!$B$5:$J$44,5,FALSE)*VLOOKUP(SOYLD2!AT$4,'[1]INTERNAL PARAMETERS-1'!$B$5:$J$44,7,FALSE)*SOYLD2!$F180 + SOYLD1!AT180*(1-VLOOKUP(SOYLD2!AT$4,'[1]INTERNAL PARAMETERS-1'!$B$5:$J$44,5,FALSE))*VLOOKUP(SOYLD2!AT$4,'[1]INTERNAL PARAMETERS-1'!$B$5:$J$44,9,FALSE)*SOYLD2!$F180</f>
        <v>0</v>
      </c>
      <c r="AU180" s="45">
        <f>SOYLD1!AU180*VLOOKUP(SOYLD2!AU$4,'[1]INTERNAL PARAMETERS-1'!$B$5:$J$44,5,FALSE)*VLOOKUP(SOYLD2!AU$4,'[1]INTERNAL PARAMETERS-1'!$B$5:$J$44,6,FALSE)*VLOOKUP(SOYLD2!AU$4,'[1]INTERNAL PARAMETERS-1'!$B$5:$J$44,3,FALSE) + SOYLD1!AU180*(1-VLOOKUP(SOYLD2!AU$4,'[1]INTERNAL PARAMETERS-1'!$B$5:$J$44,5,FALSE))*VLOOKUP(SOYLD2!AU$4,'[1]INTERNAL PARAMETERS-1'!$B$5:$J$44,8,FALSE)*VLOOKUP(SOYLD2!AU$4,'[1]INTERNAL PARAMETERS-1'!$B$5:$J$44,3,FALSE)</f>
        <v>0</v>
      </c>
      <c r="AV180" s="44">
        <f>SOYLD1!AV180*VLOOKUP(SOYLD2!AV$4,'[1]INTERNAL PARAMETERS-1'!$B$5:$J$44,5,FALSE)*VLOOKUP(SOYLD2!AV$4,'[1]INTERNAL PARAMETERS-1'!$B$5:$J$44,6,FALSE)*VLOOKUP(SOYLD2!AV$4,'[1]INTERNAL PARAMETERS-1'!$B$5:$J$44,3,FALSE) + SOYLD1!AV180*(1-VLOOKUP(SOYLD2!AV$4,'[1]INTERNAL PARAMETERS-1'!$B$5:$J$44,5,FALSE))*VLOOKUP(SOYLD2!AV$4,'[1]INTERNAL PARAMETERS-1'!$B$5:$J$44,8,FALSE)*VLOOKUP(SOYLD2!AV$4,'[1]INTERNAL PARAMETERS-1'!$B$5:$J$44,3,FALSE)</f>
        <v>0</v>
      </c>
      <c r="AW180" s="44">
        <f>SOYLD1!AW180*VLOOKUP(SOYLD2!AW$4,'[1]INTERNAL PARAMETERS-1'!$B$5:$J$44,5,FALSE)*VLOOKUP(SOYLD2!AW$4,'[1]INTERNAL PARAMETERS-1'!$B$5:$J$44,6,FALSE)*VLOOKUP(SOYLD2!AW$4,'[1]INTERNAL PARAMETERS-1'!$B$5:$J$44,3,FALSE) + SOYLD1!AW180*(1-VLOOKUP(SOYLD2!AW$4,'[1]INTERNAL PARAMETERS-1'!$B$5:$J$44,5,FALSE))*VLOOKUP(SOYLD2!AW$4,'[1]INTERNAL PARAMETERS-1'!$B$5:$J$44,8,FALSE)*VLOOKUP(SOYLD2!AW$4,'[1]INTERNAL PARAMETERS-1'!$B$5:$J$44,3,FALSE)</f>
        <v>0.20942959346514059</v>
      </c>
      <c r="AX180" s="44">
        <f>SOYLD1!AX180*VLOOKUP(SOYLD2!AX$4,'[1]INTERNAL PARAMETERS-1'!$B$5:$J$44,5,FALSE)*VLOOKUP(SOYLD2!AX$4,'[1]INTERNAL PARAMETERS-1'!$B$5:$J$44,6,FALSE)*VLOOKUP(SOYLD2!AX$4,'[1]INTERNAL PARAMETERS-1'!$B$5:$J$44,3,FALSE) + SOYLD1!AX180*(1-VLOOKUP(SOYLD2!AX$4,'[1]INTERNAL PARAMETERS-1'!$B$5:$J$44,5,FALSE))*VLOOKUP(SOYLD2!AX$4,'[1]INTERNAL PARAMETERS-1'!$B$5:$J$44,8,FALSE)*VLOOKUP(SOYLD2!AX$4,'[1]INTERNAL PARAMETERS-1'!$B$5:$J$44,3,FALSE)</f>
        <v>0</v>
      </c>
      <c r="AY180" s="44">
        <f>SOYLD1!AY180*VLOOKUP(SOYLD2!AY$4,'[1]INTERNAL PARAMETERS-1'!$B$5:$J$44,5,FALSE)*VLOOKUP(SOYLD2!AY$4,'[1]INTERNAL PARAMETERS-1'!$B$5:$J$44,6,FALSE)*VLOOKUP(SOYLD2!AY$4,'[1]INTERNAL PARAMETERS-1'!$B$5:$J$44,3,FALSE) + SOYLD1!AY180*(1-VLOOKUP(SOYLD2!AY$4,'[1]INTERNAL PARAMETERS-1'!$B$5:$J$44,5,FALSE))*VLOOKUP(SOYLD2!AY$4,'[1]INTERNAL PARAMETERS-1'!$B$5:$J$44,8,FALSE)*VLOOKUP(SOYLD2!AY$4,'[1]INTERNAL PARAMETERS-1'!$B$5:$J$44,3,FALSE)</f>
        <v>0</v>
      </c>
      <c r="AZ180" s="44">
        <f>SOYLD1!AZ180*VLOOKUP(SOYLD2!AZ$4,'[1]INTERNAL PARAMETERS-1'!$B$5:$J$44,5,FALSE)*VLOOKUP(SOYLD2!AZ$4,'[1]INTERNAL PARAMETERS-1'!$B$5:$J$44,6,FALSE)*VLOOKUP(SOYLD2!AZ$4,'[1]INTERNAL PARAMETERS-1'!$B$5:$J$44,3,FALSE) + SOYLD1!AZ180*(1-VLOOKUP(SOYLD2!AZ$4,'[1]INTERNAL PARAMETERS-1'!$B$5:$J$44,5,FALSE))*VLOOKUP(SOYLD2!AZ$4,'[1]INTERNAL PARAMETERS-1'!$B$5:$J$44,8,FALSE)*VLOOKUP(SOYLD2!AZ$4,'[1]INTERNAL PARAMETERS-1'!$B$5:$J$44,3,FALSE)</f>
        <v>0</v>
      </c>
      <c r="BA180" s="44">
        <f>SOYLD1!BA180*VLOOKUP(SOYLD2!BA$4,'[1]INTERNAL PARAMETERS-1'!$B$5:$J$44,5,FALSE)*VLOOKUP(SOYLD2!BA$4,'[1]INTERNAL PARAMETERS-1'!$B$5:$J$44,6,FALSE)*VLOOKUP(SOYLD2!BA$4,'[1]INTERNAL PARAMETERS-1'!$B$5:$J$44,3,FALSE) + SOYLD1!BA180*(1-VLOOKUP(SOYLD2!BA$4,'[1]INTERNAL PARAMETERS-1'!$B$5:$J$44,5,FALSE))*VLOOKUP(SOYLD2!BA$4,'[1]INTERNAL PARAMETERS-1'!$B$5:$J$44,8,FALSE)*VLOOKUP(SOYLD2!BA$4,'[1]INTERNAL PARAMETERS-1'!$B$5:$J$44,3,FALSE)</f>
        <v>0.32659121995825635</v>
      </c>
      <c r="BB180" s="44">
        <f>SOYLD1!BB180*VLOOKUP(SOYLD2!BB$4,'[1]INTERNAL PARAMETERS-1'!$B$5:$J$44,5,FALSE)*VLOOKUP(SOYLD2!BB$4,'[1]INTERNAL PARAMETERS-1'!$B$5:$J$44,6,FALSE)*VLOOKUP(SOYLD2!BB$4,'[1]INTERNAL PARAMETERS-1'!$B$5:$J$44,3,FALSE) + SOYLD1!BB180*(1-VLOOKUP(SOYLD2!BB$4,'[1]INTERNAL PARAMETERS-1'!$B$5:$J$44,5,FALSE))*VLOOKUP(SOYLD2!BB$4,'[1]INTERNAL PARAMETERS-1'!$B$5:$J$44,8,FALSE)*VLOOKUP(SOYLD2!BB$4,'[1]INTERNAL PARAMETERS-1'!$B$5:$J$44,3,FALSE)</f>
        <v>3.3499065258740496E-2</v>
      </c>
      <c r="BC180" s="44">
        <f>SOYLD1!BC180*VLOOKUP(SOYLD2!BC$4,'[1]INTERNAL PARAMETERS-1'!$B$5:$J$44,5,FALSE)*VLOOKUP(SOYLD2!BC$4,'[1]INTERNAL PARAMETERS-1'!$B$5:$J$44,6,FALSE)*VLOOKUP(SOYLD2!BC$4,'[1]INTERNAL PARAMETERS-1'!$B$5:$J$44,3,FALSE) + SOYLD1!BC180*(1-VLOOKUP(SOYLD2!BC$4,'[1]INTERNAL PARAMETERS-1'!$B$5:$J$44,5,FALSE))*VLOOKUP(SOYLD2!BC$4,'[1]INTERNAL PARAMETERS-1'!$B$5:$J$44,8,FALSE)*VLOOKUP(SOYLD2!BC$4,'[1]INTERNAL PARAMETERS-1'!$B$5:$J$44,3,FALSE)</f>
        <v>9.4509542749587908E-2</v>
      </c>
      <c r="BD180" s="44">
        <f>SOYLD1!BD180*VLOOKUP(SOYLD2!BD$4,'[1]INTERNAL PARAMETERS-1'!$B$5:$J$44,5,FALSE)*VLOOKUP(SOYLD2!BD$4,'[1]INTERNAL PARAMETERS-1'!$B$5:$J$44,6,FALSE)*VLOOKUP(SOYLD2!BD$4,'[1]INTERNAL PARAMETERS-1'!$B$5:$J$44,3,FALSE) + SOYLD1!BD180*(1-VLOOKUP(SOYLD2!BD$4,'[1]INTERNAL PARAMETERS-1'!$B$5:$J$44,5,FALSE))*VLOOKUP(SOYLD2!BD$4,'[1]INTERNAL PARAMETERS-1'!$B$5:$J$44,8,FALSE)*VLOOKUP(SOYLD2!BD$4,'[1]INTERNAL PARAMETERS-1'!$B$5:$J$44,3,FALSE)</f>
        <v>1.8308113461148936E-2</v>
      </c>
      <c r="BE180" s="44">
        <f>SOYLD1!BE180*VLOOKUP(SOYLD2!BE$4,'[1]INTERNAL PARAMETERS-1'!$B$5:$J$44,5,FALSE)*VLOOKUP(SOYLD2!BE$4,'[1]INTERNAL PARAMETERS-1'!$B$5:$J$44,6,FALSE)*VLOOKUP(SOYLD2!BE$4,'[1]INTERNAL PARAMETERS-1'!$B$5:$J$44,3,FALSE) + SOYLD1!BE180*(1-VLOOKUP(SOYLD2!BE$4,'[1]INTERNAL PARAMETERS-1'!$B$5:$J$44,5,FALSE))*VLOOKUP(SOYLD2!BE$4,'[1]INTERNAL PARAMETERS-1'!$B$5:$J$44,8,FALSE)*VLOOKUP(SOYLD2!BE$4,'[1]INTERNAL PARAMETERS-1'!$B$5:$J$44,3,FALSE)</f>
        <v>0.14767189146283444</v>
      </c>
      <c r="BF180" s="44">
        <f>SOYLD1!BF180*VLOOKUP(SOYLD2!BF$4,'[1]INTERNAL PARAMETERS-1'!$B$5:$J$44,5,FALSE)*VLOOKUP(SOYLD2!BF$4,'[1]INTERNAL PARAMETERS-1'!$B$5:$J$44,6,FALSE)*VLOOKUP(SOYLD2!BF$4,'[1]INTERNAL PARAMETERS-1'!$B$5:$J$44,3,FALSE) + SOYLD1!BF180*(1-VLOOKUP(SOYLD2!BF$4,'[1]INTERNAL PARAMETERS-1'!$B$5:$J$44,5,FALSE))*VLOOKUP(SOYLD2!BF$4,'[1]INTERNAL PARAMETERS-1'!$B$5:$J$44,8,FALSE)*VLOOKUP(SOYLD2!BF$4,'[1]INTERNAL PARAMETERS-1'!$B$5:$J$44,3,FALSE)</f>
        <v>0</v>
      </c>
      <c r="BG180" s="44">
        <f>SOYLD1!BG180*VLOOKUP(SOYLD2!BG$4,'[1]INTERNAL PARAMETERS-1'!$B$5:$J$44,5,FALSE)*VLOOKUP(SOYLD2!BG$4,'[1]INTERNAL PARAMETERS-1'!$B$5:$J$44,6,FALSE)*VLOOKUP(SOYLD2!BG$4,'[1]INTERNAL PARAMETERS-1'!$B$5:$J$44,3,FALSE) + SOYLD1!BG180*(1-VLOOKUP(SOYLD2!BG$4,'[1]INTERNAL PARAMETERS-1'!$B$5:$J$44,5,FALSE))*VLOOKUP(SOYLD2!BG$4,'[1]INTERNAL PARAMETERS-1'!$B$5:$J$44,8,FALSE)*VLOOKUP(SOYLD2!BG$4,'[1]INTERNAL PARAMETERS-1'!$B$5:$J$44,3,FALSE)</f>
        <v>2.8347998117725634E-2</v>
      </c>
      <c r="BH180" s="44">
        <f>SOYLD1!BH180*VLOOKUP(SOYLD2!BH$4,'[1]INTERNAL PARAMETERS-1'!$B$5:$J$44,5,FALSE)*VLOOKUP(SOYLD2!BH$4,'[1]INTERNAL PARAMETERS-1'!$B$5:$J$44,6,FALSE)*VLOOKUP(SOYLD2!BH$4,'[1]INTERNAL PARAMETERS-1'!$B$5:$J$44,3,FALSE) + SOYLD1!BH180*(1-VLOOKUP(SOYLD2!BH$4,'[1]INTERNAL PARAMETERS-1'!$B$5:$J$44,5,FALSE))*VLOOKUP(SOYLD2!BH$4,'[1]INTERNAL PARAMETERS-1'!$B$5:$J$44,8,FALSE)*VLOOKUP(SOYLD2!BH$4,'[1]INTERNAL PARAMETERS-1'!$B$5:$J$44,3,FALSE)</f>
        <v>1.7658835561788712E-4</v>
      </c>
      <c r="BI180" s="44">
        <f>SOYLD1!BI180*VLOOKUP(SOYLD2!BI$4,'[1]INTERNAL PARAMETERS-1'!$B$5:$J$44,5,FALSE)*VLOOKUP(SOYLD2!BI$4,'[1]INTERNAL PARAMETERS-1'!$B$5:$J$44,6,FALSE)*VLOOKUP(SOYLD2!BI$4,'[1]INTERNAL PARAMETERS-1'!$B$5:$J$44,3,FALSE) + SOYLD1!BI180*(1-VLOOKUP(SOYLD2!BI$4,'[1]INTERNAL PARAMETERS-1'!$B$5:$J$44,5,FALSE))*VLOOKUP(SOYLD2!BI$4,'[1]INTERNAL PARAMETERS-1'!$B$5:$J$44,8,FALSE)*VLOOKUP(SOYLD2!BI$4,'[1]INTERNAL PARAMETERS-1'!$B$5:$J$44,3,FALSE)</f>
        <v>0</v>
      </c>
      <c r="BJ180" s="44">
        <f>SOYLD1!BJ180*VLOOKUP(SOYLD2!BJ$4,'[1]INTERNAL PARAMETERS-1'!$B$5:$J$44,5,FALSE)*VLOOKUP(SOYLD2!BJ$4,'[1]INTERNAL PARAMETERS-1'!$B$5:$J$44,6,FALSE)*VLOOKUP(SOYLD2!BJ$4,'[1]INTERNAL PARAMETERS-1'!$B$5:$J$44,3,FALSE) + SOYLD1!BJ180*(1-VLOOKUP(SOYLD2!BJ$4,'[1]INTERNAL PARAMETERS-1'!$B$5:$J$44,5,FALSE))*VLOOKUP(SOYLD2!BJ$4,'[1]INTERNAL PARAMETERS-1'!$B$5:$J$44,8,FALSE)*VLOOKUP(SOYLD2!BJ$4,'[1]INTERNAL PARAMETERS-1'!$B$5:$J$44,3,FALSE)</f>
        <v>8.9593741873880365E-3</v>
      </c>
      <c r="BK180" s="44">
        <f>SOYLD1!BK180*VLOOKUP(SOYLD2!BK$4,'[1]INTERNAL PARAMETERS-1'!$B$5:$J$44,5,FALSE)*VLOOKUP(SOYLD2!BK$4,'[1]INTERNAL PARAMETERS-1'!$B$5:$J$44,6,FALSE)*VLOOKUP(SOYLD2!BK$4,'[1]INTERNAL PARAMETERS-1'!$B$5:$J$44,3,FALSE) + SOYLD1!BK180*(1-VLOOKUP(SOYLD2!BK$4,'[1]INTERNAL PARAMETERS-1'!$B$5:$J$44,5,FALSE))*VLOOKUP(SOYLD2!BK$4,'[1]INTERNAL PARAMETERS-1'!$B$5:$J$44,8,FALSE)*VLOOKUP(SOYLD2!BK$4,'[1]INTERNAL PARAMETERS-1'!$B$5:$J$44,3,FALSE)</f>
        <v>1.2960731125859996E-2</v>
      </c>
      <c r="BL180" s="44">
        <f>SOYLD1!BL180*VLOOKUP(SOYLD2!BL$4,'[1]INTERNAL PARAMETERS-1'!$B$5:$J$44,5,FALSE)*VLOOKUP(SOYLD2!BL$4,'[1]INTERNAL PARAMETERS-1'!$B$5:$J$44,6,FALSE)*VLOOKUP(SOYLD2!BL$4,'[1]INTERNAL PARAMETERS-1'!$B$5:$J$44,3,FALSE) + SOYLD1!BL180*(1-VLOOKUP(SOYLD2!BL$4,'[1]INTERNAL PARAMETERS-1'!$B$5:$J$44,5,FALSE))*VLOOKUP(SOYLD2!BL$4,'[1]INTERNAL PARAMETERS-1'!$B$5:$J$44,8,FALSE)*VLOOKUP(SOYLD2!BL$4,'[1]INTERNAL PARAMETERS-1'!$B$5:$J$44,3,FALSE)</f>
        <v>5.6321637247269296E-2</v>
      </c>
      <c r="BM180" s="44">
        <f>SOYLD1!BM180*VLOOKUP(SOYLD2!BM$4,'[1]INTERNAL PARAMETERS-1'!$B$5:$J$44,5,FALSE)*VLOOKUP(SOYLD2!BM$4,'[1]INTERNAL PARAMETERS-1'!$B$5:$J$44,6,FALSE)*VLOOKUP(SOYLD2!BM$4,'[1]INTERNAL PARAMETERS-1'!$B$5:$J$44,3,FALSE) + SOYLD1!BM180*(1-VLOOKUP(SOYLD2!BM$4,'[1]INTERNAL PARAMETERS-1'!$B$5:$J$44,5,FALSE))*VLOOKUP(SOYLD2!BM$4,'[1]INTERNAL PARAMETERS-1'!$B$5:$J$44,8,FALSE)*VLOOKUP(SOYLD2!BM$4,'[1]INTERNAL PARAMETERS-1'!$B$5:$J$44,3,FALSE)</f>
        <v>3.1437624940178585E-2</v>
      </c>
      <c r="BN180" s="44">
        <f>SOYLD1!BN180*VLOOKUP(SOYLD2!BN$4,'[1]INTERNAL PARAMETERS-1'!$B$5:$J$44,5,FALSE)*VLOOKUP(SOYLD2!BN$4,'[1]INTERNAL PARAMETERS-1'!$B$5:$J$44,6,FALSE)*VLOOKUP(SOYLD2!BN$4,'[1]INTERNAL PARAMETERS-1'!$B$5:$J$44,3,FALSE) + SOYLD1!BN180*(1-VLOOKUP(SOYLD2!BN$4,'[1]INTERNAL PARAMETERS-1'!$B$5:$J$44,5,FALSE))*VLOOKUP(SOYLD2!BN$4,'[1]INTERNAL PARAMETERS-1'!$B$5:$J$44,8,FALSE)*VLOOKUP(SOYLD2!BN$4,'[1]INTERNAL PARAMETERS-1'!$B$5:$J$44,3,FALSE)</f>
        <v>2.5698411636198112E-2</v>
      </c>
      <c r="BO180" s="44">
        <f>SOYLD1!BO180*VLOOKUP(SOYLD2!BO$4,'[1]INTERNAL PARAMETERS-1'!$B$5:$J$44,5,FALSE)*VLOOKUP(SOYLD2!BO$4,'[1]INTERNAL PARAMETERS-1'!$B$5:$J$44,6,FALSE)*VLOOKUP(SOYLD2!BO$4,'[1]INTERNAL PARAMETERS-1'!$B$5:$J$44,3,FALSE) + SOYLD1!BO180*(1-VLOOKUP(SOYLD2!BO$4,'[1]INTERNAL PARAMETERS-1'!$B$5:$J$44,5,FALSE))*VLOOKUP(SOYLD2!BO$4,'[1]INTERNAL PARAMETERS-1'!$B$5:$J$44,8,FALSE)*VLOOKUP(SOYLD2!BO$4,'[1]INTERNAL PARAMETERS-1'!$B$5:$J$44,3,FALSE)</f>
        <v>2.4134155532429709E-2</v>
      </c>
      <c r="BP180" s="44">
        <f>SOYLD1!BP180*VLOOKUP(SOYLD2!BP$4,'[1]INTERNAL PARAMETERS-1'!$B$5:$J$44,5,FALSE)*VLOOKUP(SOYLD2!BP$4,'[1]INTERNAL PARAMETERS-1'!$B$5:$J$44,6,FALSE)*VLOOKUP(SOYLD2!BP$4,'[1]INTERNAL PARAMETERS-1'!$B$5:$J$44,3,FALSE) + SOYLD1!BP180*(1-VLOOKUP(SOYLD2!BP$4,'[1]INTERNAL PARAMETERS-1'!$B$5:$J$44,5,FALSE))*VLOOKUP(SOYLD2!BP$4,'[1]INTERNAL PARAMETERS-1'!$B$5:$J$44,8,FALSE)*VLOOKUP(SOYLD2!BP$4,'[1]INTERNAL PARAMETERS-1'!$B$5:$J$44,3,FALSE)</f>
        <v>9.0450122529003017E-4</v>
      </c>
      <c r="BQ180" s="44">
        <f>SOYLD1!BQ180*VLOOKUP(SOYLD2!BQ$4,'[1]INTERNAL PARAMETERS-1'!$B$5:$J$44,5,FALSE)*VLOOKUP(SOYLD2!BQ$4,'[1]INTERNAL PARAMETERS-1'!$B$5:$J$44,6,FALSE)*VLOOKUP(SOYLD2!BQ$4,'[1]INTERNAL PARAMETERS-1'!$B$5:$J$44,3,FALSE) + SOYLD1!BQ180*(1-VLOOKUP(SOYLD2!BQ$4,'[1]INTERNAL PARAMETERS-1'!$B$5:$J$44,5,FALSE))*VLOOKUP(SOYLD2!BQ$4,'[1]INTERNAL PARAMETERS-1'!$B$5:$J$44,8,FALSE)*VLOOKUP(SOYLD2!BQ$4,'[1]INTERNAL PARAMETERS-1'!$B$5:$J$44,3,FALSE)</f>
        <v>7.3800364924912293E-2</v>
      </c>
      <c r="BR180" s="44">
        <f>SOYLD1!BR180*VLOOKUP(SOYLD2!BR$4,'[1]INTERNAL PARAMETERS-1'!$B$5:$J$44,5,FALSE)*VLOOKUP(SOYLD2!BR$4,'[1]INTERNAL PARAMETERS-1'!$B$5:$J$44,6,FALSE)*VLOOKUP(SOYLD2!BR$4,'[1]INTERNAL PARAMETERS-1'!$B$5:$J$44,3,FALSE) + SOYLD1!BR180*(1-VLOOKUP(SOYLD2!BR$4,'[1]INTERNAL PARAMETERS-1'!$B$5:$J$44,5,FALSE))*VLOOKUP(SOYLD2!BR$4,'[1]INTERNAL PARAMETERS-1'!$B$5:$J$44,8,FALSE)*VLOOKUP(SOYLD2!BR$4,'[1]INTERNAL PARAMETERS-1'!$B$5:$J$44,3,FALSE)</f>
        <v>1.1325489572106783E-3</v>
      </c>
      <c r="BS180" s="44">
        <f>SOYLD1!BS180*VLOOKUP(SOYLD2!BS$4,'[1]INTERNAL PARAMETERS-1'!$B$5:$J$44,5,FALSE)*VLOOKUP(SOYLD2!BS$4,'[1]INTERNAL PARAMETERS-1'!$B$5:$J$44,6,FALSE)*VLOOKUP(SOYLD2!BS$4,'[1]INTERNAL PARAMETERS-1'!$B$5:$J$44,3,FALSE) + SOYLD1!BS180*(1-VLOOKUP(SOYLD2!BS$4,'[1]INTERNAL PARAMETERS-1'!$B$5:$J$44,5,FALSE))*VLOOKUP(SOYLD2!BS$4,'[1]INTERNAL PARAMETERS-1'!$B$5:$J$44,8,FALSE)*VLOOKUP(SOYLD2!BS$4,'[1]INTERNAL PARAMETERS-1'!$B$5:$J$44,3,FALSE)</f>
        <v>1.0640979688908543E-4</v>
      </c>
      <c r="BT180" s="44">
        <f>SOYLD1!BT180*VLOOKUP(SOYLD2!BT$4,'[1]INTERNAL PARAMETERS-1'!$B$5:$J$44,5,FALSE)*VLOOKUP(SOYLD2!BT$4,'[1]INTERNAL PARAMETERS-1'!$B$5:$J$44,6,FALSE)*VLOOKUP(SOYLD2!BT$4,'[1]INTERNAL PARAMETERS-1'!$B$5:$J$44,3,FALSE) + SOYLD1!BT180*(1-VLOOKUP(SOYLD2!BT$4,'[1]INTERNAL PARAMETERS-1'!$B$5:$J$44,5,FALSE))*VLOOKUP(SOYLD2!BT$4,'[1]INTERNAL PARAMETERS-1'!$B$5:$J$44,8,FALSE)*VLOOKUP(SOYLD2!BT$4,'[1]INTERNAL PARAMETERS-1'!$B$5:$J$44,3,FALSE)</f>
        <v>0</v>
      </c>
      <c r="BU180" s="44">
        <f>SOYLD1!BU180*VLOOKUP(SOYLD2!BU$4,'[1]INTERNAL PARAMETERS-1'!$B$5:$J$44,5,FALSE)*VLOOKUP(SOYLD2!BU$4,'[1]INTERNAL PARAMETERS-1'!$B$5:$J$44,6,FALSE)*VLOOKUP(SOYLD2!BU$4,'[1]INTERNAL PARAMETERS-1'!$B$5:$J$44,3,FALSE) + SOYLD1!BU180*(1-VLOOKUP(SOYLD2!BU$4,'[1]INTERNAL PARAMETERS-1'!$B$5:$J$44,5,FALSE))*VLOOKUP(SOYLD2!BU$4,'[1]INTERNAL PARAMETERS-1'!$B$5:$J$44,8,FALSE)*VLOOKUP(SOYLD2!BU$4,'[1]INTERNAL PARAMETERS-1'!$B$5:$J$44,3,FALSE)</f>
        <v>0</v>
      </c>
      <c r="BV180" s="44">
        <f>SOYLD1!BV180*VLOOKUP(SOYLD2!BV$4,'[1]INTERNAL PARAMETERS-1'!$B$5:$J$44,5,FALSE)*VLOOKUP(SOYLD2!BV$4,'[1]INTERNAL PARAMETERS-1'!$B$5:$J$44,6,FALSE)*VLOOKUP(SOYLD2!BV$4,'[1]INTERNAL PARAMETERS-1'!$B$5:$J$44,3,FALSE) + SOYLD1!BV180*(1-VLOOKUP(SOYLD2!BV$4,'[1]INTERNAL PARAMETERS-1'!$B$5:$J$44,5,FALSE))*VLOOKUP(SOYLD2!BV$4,'[1]INTERNAL PARAMETERS-1'!$B$5:$J$44,8,FALSE)*VLOOKUP(SOYLD2!BV$4,'[1]INTERNAL PARAMETERS-1'!$B$5:$J$44,3,FALSE)</f>
        <v>0</v>
      </c>
      <c r="BW180" s="44">
        <f>SOYLD1!BW180*VLOOKUP(SOYLD2!BW$4,'[1]INTERNAL PARAMETERS-1'!$B$5:$J$44,5,FALSE)*VLOOKUP(SOYLD2!BW$4,'[1]INTERNAL PARAMETERS-1'!$B$5:$J$44,6,FALSE)*VLOOKUP(SOYLD2!BW$4,'[1]INTERNAL PARAMETERS-1'!$B$5:$J$44,3,FALSE) + SOYLD1!BW180*(1-VLOOKUP(SOYLD2!BW$4,'[1]INTERNAL PARAMETERS-1'!$B$5:$J$44,5,FALSE))*VLOOKUP(SOYLD2!BW$4,'[1]INTERNAL PARAMETERS-1'!$B$5:$J$44,8,FALSE)*VLOOKUP(SOYLD2!BW$4,'[1]INTERNAL PARAMETERS-1'!$B$5:$J$44,3,FALSE)</f>
        <v>0</v>
      </c>
      <c r="BX180" s="44">
        <f>SOYLD1!BX180*VLOOKUP(SOYLD2!BX$4,'[1]INTERNAL PARAMETERS-1'!$B$5:$J$44,5,FALSE)*VLOOKUP(SOYLD2!BX$4,'[1]INTERNAL PARAMETERS-1'!$B$5:$J$44,6,FALSE)*VLOOKUP(SOYLD2!BX$4,'[1]INTERNAL PARAMETERS-1'!$B$5:$J$44,3,FALSE) + SOYLD1!BX180*(1-VLOOKUP(SOYLD2!BX$4,'[1]INTERNAL PARAMETERS-1'!$B$5:$J$44,5,FALSE))*VLOOKUP(SOYLD2!BX$4,'[1]INTERNAL PARAMETERS-1'!$B$5:$J$44,8,FALSE)*VLOOKUP(SOYLD2!BX$4,'[1]INTERNAL PARAMETERS-1'!$B$5:$J$44,3,FALSE)</f>
        <v>0</v>
      </c>
      <c r="BY180" s="44">
        <f>SOYLD1!BY180*VLOOKUP(SOYLD2!BY$4,'[1]INTERNAL PARAMETERS-1'!$B$5:$J$44,5,FALSE)*VLOOKUP(SOYLD2!BY$4,'[1]INTERNAL PARAMETERS-1'!$B$5:$J$44,6,FALSE)*VLOOKUP(SOYLD2!BY$4,'[1]INTERNAL PARAMETERS-1'!$B$5:$J$44,3,FALSE) + SOYLD1!BY180*(1-VLOOKUP(SOYLD2!BY$4,'[1]INTERNAL PARAMETERS-1'!$B$5:$J$44,5,FALSE))*VLOOKUP(SOYLD2!BY$4,'[1]INTERNAL PARAMETERS-1'!$B$5:$J$44,8,FALSE)*VLOOKUP(SOYLD2!BY$4,'[1]INTERNAL PARAMETERS-1'!$B$5:$J$44,3,FALSE)</f>
        <v>0</v>
      </c>
      <c r="BZ180" s="44">
        <f>SOYLD1!BZ180*VLOOKUP(SOYLD2!BZ$4,'[1]INTERNAL PARAMETERS-1'!$B$5:$J$44,5,FALSE)*VLOOKUP(SOYLD2!BZ$4,'[1]INTERNAL PARAMETERS-1'!$B$5:$J$44,6,FALSE)*VLOOKUP(SOYLD2!BZ$4,'[1]INTERNAL PARAMETERS-1'!$B$5:$J$44,3,FALSE) + SOYLD1!BZ180*(1-VLOOKUP(SOYLD2!BZ$4,'[1]INTERNAL PARAMETERS-1'!$B$5:$J$44,5,FALSE))*VLOOKUP(SOYLD2!BZ$4,'[1]INTERNAL PARAMETERS-1'!$B$5:$J$44,8,FALSE)*VLOOKUP(SOYLD2!BZ$4,'[1]INTERNAL PARAMETERS-1'!$B$5:$J$44,3,FALSE)</f>
        <v>6.9766640379846192E-5</v>
      </c>
      <c r="CA180" s="44">
        <f>SOYLD1!CA180*VLOOKUP(SOYLD2!CA$4,'[1]INTERNAL PARAMETERS-1'!$B$5:$J$44,5,FALSE)*VLOOKUP(SOYLD2!CA$4,'[1]INTERNAL PARAMETERS-1'!$B$5:$J$44,6,FALSE)*VLOOKUP(SOYLD2!CA$4,'[1]INTERNAL PARAMETERS-1'!$B$5:$J$44,3,FALSE) + SOYLD1!CA180*(1-VLOOKUP(SOYLD2!CA$4,'[1]INTERNAL PARAMETERS-1'!$B$5:$J$44,5,FALSE))*VLOOKUP(SOYLD2!CA$4,'[1]INTERNAL PARAMETERS-1'!$B$5:$J$44,8,FALSE)*VLOOKUP(SOYLD2!CA$4,'[1]INTERNAL PARAMETERS-1'!$B$5:$J$44,3,FALSE)</f>
        <v>0</v>
      </c>
      <c r="CB180" s="44">
        <f>SOYLD1!CB180*VLOOKUP(SOYLD2!CB$4,'[1]INTERNAL PARAMETERS-1'!$B$5:$J$44,5,FALSE)*VLOOKUP(SOYLD2!CB$4,'[1]INTERNAL PARAMETERS-1'!$B$5:$J$44,6,FALSE)*VLOOKUP(SOYLD2!CB$4,'[1]INTERNAL PARAMETERS-1'!$B$5:$J$44,3,FALSE) + SOYLD1!CB180*(1-VLOOKUP(SOYLD2!CB$4,'[1]INTERNAL PARAMETERS-1'!$B$5:$J$44,5,FALSE))*VLOOKUP(SOYLD2!CB$4,'[1]INTERNAL PARAMETERS-1'!$B$5:$J$44,8,FALSE)*VLOOKUP(SOYLD2!CB$4,'[1]INTERNAL PARAMETERS-1'!$B$5:$J$44,3,FALSE)</f>
        <v>0</v>
      </c>
      <c r="CC180" s="44">
        <f>SOYLD1!CC180*VLOOKUP(SOYLD2!CC$4,'[1]INTERNAL PARAMETERS-1'!$B$5:$J$44,5,FALSE)*VLOOKUP(SOYLD2!CC$4,'[1]INTERNAL PARAMETERS-1'!$B$5:$J$44,6,FALSE)*VLOOKUP(SOYLD2!CC$4,'[1]INTERNAL PARAMETERS-1'!$B$5:$J$44,3,FALSE) + SOYLD1!CC180*(1-VLOOKUP(SOYLD2!CC$4,'[1]INTERNAL PARAMETERS-1'!$B$5:$J$44,5,FALSE))*VLOOKUP(SOYLD2!CC$4,'[1]INTERNAL PARAMETERS-1'!$B$5:$J$44,8,FALSE)*VLOOKUP(SOYLD2!CC$4,'[1]INTERNAL PARAMETERS-1'!$B$5:$J$44,3,FALSE)</f>
        <v>2.5192674177305094E-4</v>
      </c>
      <c r="CD180" s="44">
        <f>SOYLD1!CD180*VLOOKUP(SOYLD2!CD$4,'[1]INTERNAL PARAMETERS-1'!$B$5:$J$44,5,FALSE)*VLOOKUP(SOYLD2!CD$4,'[1]INTERNAL PARAMETERS-1'!$B$5:$J$44,6,FALSE)*VLOOKUP(SOYLD2!CD$4,'[1]INTERNAL PARAMETERS-1'!$B$5:$J$44,3,FALSE) + SOYLD1!CD180*(1-VLOOKUP(SOYLD2!CD$4,'[1]INTERNAL PARAMETERS-1'!$B$5:$J$44,5,FALSE))*VLOOKUP(SOYLD2!CD$4,'[1]INTERNAL PARAMETERS-1'!$B$5:$J$44,8,FALSE)*VLOOKUP(SOYLD2!CD$4,'[1]INTERNAL PARAMETERS-1'!$B$5:$J$44,3,FALSE)</f>
        <v>6.1043931922676856E-4</v>
      </c>
      <c r="CE180" s="44">
        <f>SOYLD1!CE180*VLOOKUP(SOYLD2!CE$4,'[1]INTERNAL PARAMETERS-1'!$B$5:$J$44,5,FALSE)*VLOOKUP(SOYLD2!CE$4,'[1]INTERNAL PARAMETERS-1'!$B$5:$J$44,6,FALSE)*VLOOKUP(SOYLD2!CE$4,'[1]INTERNAL PARAMETERS-1'!$B$5:$J$44,3,FALSE) + SOYLD1!CE180*(1-VLOOKUP(SOYLD2!CE$4,'[1]INTERNAL PARAMETERS-1'!$B$5:$J$44,5,FALSE))*VLOOKUP(SOYLD2!CE$4,'[1]INTERNAL PARAMETERS-1'!$B$5:$J$44,8,FALSE)*VLOOKUP(SOYLD2!CE$4,'[1]INTERNAL PARAMETERS-1'!$B$5:$J$44,3,FALSE)</f>
        <v>1.7083944102357247E-3</v>
      </c>
      <c r="CF180" s="44">
        <f>SOYLD1!CF180*VLOOKUP(SOYLD2!CF$4,'[1]INTERNAL PARAMETERS-1'!$B$5:$J$44,5,FALSE)*VLOOKUP(SOYLD2!CF$4,'[1]INTERNAL PARAMETERS-1'!$B$5:$J$44,6,FALSE)*VLOOKUP(SOYLD2!CF$4,'[1]INTERNAL PARAMETERS-1'!$B$5:$J$44,3,FALSE) + SOYLD1!CF180*(1-VLOOKUP(SOYLD2!CF$4,'[1]INTERNAL PARAMETERS-1'!$B$5:$J$44,5,FALSE))*VLOOKUP(SOYLD2!CF$4,'[1]INTERNAL PARAMETERS-1'!$B$5:$J$44,8,FALSE)*VLOOKUP(SOYLD2!CF$4,'[1]INTERNAL PARAMETERS-1'!$B$5:$J$44,3,FALSE)</f>
        <v>4.8370326103631213E-4</v>
      </c>
      <c r="CG180" s="44">
        <f>SOYLD1!CG180*VLOOKUP(SOYLD2!CG$4,'[1]INTERNAL PARAMETERS-1'!$B$5:$J$44,5,FALSE)*VLOOKUP(SOYLD2!CG$4,'[1]INTERNAL PARAMETERS-1'!$B$5:$J$44,6,FALSE)*VLOOKUP(SOYLD2!CG$4,'[1]INTERNAL PARAMETERS-1'!$B$5:$J$44,3,FALSE) + SOYLD1!CG180*(1-VLOOKUP(SOYLD2!CG$4,'[1]INTERNAL PARAMETERS-1'!$B$5:$J$44,5,FALSE))*VLOOKUP(SOYLD2!CG$4,'[1]INTERNAL PARAMETERS-1'!$B$5:$J$44,8,FALSE)*VLOOKUP(SOYLD2!CG$4,'[1]INTERNAL PARAMETERS-1'!$B$5:$J$44,3,FALSE)</f>
        <v>0</v>
      </c>
      <c r="CH180" s="43">
        <f>SOYLD1!CH180*VLOOKUP(SOYLD2!CH$4,'[1]INTERNAL PARAMETERS-1'!$B$5:$J$44,5,FALSE)*VLOOKUP(SOYLD2!CH$4,'[1]INTERNAL PARAMETERS-1'!$B$5:$J$44,6,FALSE)*VLOOKUP(SOYLD2!CH$4,'[1]INTERNAL PARAMETERS-1'!$B$5:$J$44,3,FALSE) + SOYLD1!CH180*(1-VLOOKUP(SOYLD2!CH$4,'[1]INTERNAL PARAMETERS-1'!$B$5:$J$44,5,FALSE))*VLOOKUP(SOYLD2!CH$4,'[1]INTERNAL PARAMETERS-1'!$B$5:$J$44,8,FALSE)*VLOOKUP(SOYLD2!CH$4,'[1]INTERNAL PARAMETERS-1'!$B$5:$J$44,3,FALSE)</f>
        <v>0</v>
      </c>
      <c r="CJ180" s="45">
        <f t="shared" si="4"/>
        <v>9.7091342055501109</v>
      </c>
      <c r="CK180" s="43">
        <f t="shared" si="5"/>
        <v>1.0971140027753297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'S Opt'!X181</f>
        <v>54.562603252001345</v>
      </c>
      <c r="F181" s="56">
        <f>'[1]INTERNAL PARAMETERS-1'!M19</f>
        <v>16.865000000000002</v>
      </c>
      <c r="G181" s="45">
        <f>SOYLD1!G181*VLOOKUP(SOYLD2!G$4,'[1]INTERNAL PARAMETERS-1'!$B$5:$J$44,5,FALSE)*VLOOKUP(SOYLD2!G$4,'[1]INTERNAL PARAMETERS-1'!$B$5:$J$44,7,FALSE)*SOYLD2!$F181 + SOYLD1!G181*(1-VLOOKUP(SOYLD2!G$4,'[1]INTERNAL PARAMETERS-1'!$B$5:$J$44,5,FALSE))*VLOOKUP(SOYLD2!G$4,'[1]INTERNAL PARAMETERS-1'!$B$5:$J$44,9,FALSE)*SOYLD2!$F181</f>
        <v>1.308759675289477</v>
      </c>
      <c r="H181" s="44">
        <f>SOYLD1!H181*VLOOKUP(SOYLD2!H$4,'[1]INTERNAL PARAMETERS-1'!$B$5:$J$44,5,FALSE)*VLOOKUP(SOYLD2!H$4,'[1]INTERNAL PARAMETERS-1'!$B$5:$J$44,7,FALSE)*SOYLD2!$F181 + SOYLD1!H181*(1-VLOOKUP(SOYLD2!H$4,'[1]INTERNAL PARAMETERS-1'!$B$5:$J$44,5,FALSE))*VLOOKUP(SOYLD2!H$4,'[1]INTERNAL PARAMETERS-1'!$B$5:$J$44,9,FALSE)*SOYLD2!$F181</f>
        <v>0.24663891098296836</v>
      </c>
      <c r="I181" s="44">
        <f>SOYLD1!I181*VLOOKUP(SOYLD2!I$4,'[1]INTERNAL PARAMETERS-1'!$B$5:$J$44,5,FALSE)*VLOOKUP(SOYLD2!I$4,'[1]INTERNAL PARAMETERS-1'!$B$5:$J$44,7,FALSE)*SOYLD2!$F181 + SOYLD1!I181*(1-VLOOKUP(SOYLD2!I$4,'[1]INTERNAL PARAMETERS-1'!$B$5:$J$44,5,FALSE))*VLOOKUP(SOYLD2!I$4,'[1]INTERNAL PARAMETERS-1'!$B$5:$J$44,9,FALSE)*SOYLD2!$F181</f>
        <v>1.6580887647298332</v>
      </c>
      <c r="J181" s="44">
        <f>SOYLD1!J181*VLOOKUP(SOYLD2!J$4,'[1]INTERNAL PARAMETERS-1'!$B$5:$J$44,5,FALSE)*VLOOKUP(SOYLD2!J$4,'[1]INTERNAL PARAMETERS-1'!$B$5:$J$44,7,FALSE)*SOYLD2!$F181 + SOYLD1!J181*(1-VLOOKUP(SOYLD2!J$4,'[1]INTERNAL PARAMETERS-1'!$B$5:$J$44,5,FALSE))*VLOOKUP(SOYLD2!J$4,'[1]INTERNAL PARAMETERS-1'!$B$5:$J$44,9,FALSE)*SOYLD2!$F181</f>
        <v>0</v>
      </c>
      <c r="K181" s="44">
        <f>SOYLD1!K181*VLOOKUP(SOYLD2!K$4,'[1]INTERNAL PARAMETERS-1'!$B$5:$J$44,5,FALSE)*VLOOKUP(SOYLD2!K$4,'[1]INTERNAL PARAMETERS-1'!$B$5:$J$44,7,FALSE)*SOYLD2!$F181 + SOYLD1!K181*(1-VLOOKUP(SOYLD2!K$4,'[1]INTERNAL PARAMETERS-1'!$B$5:$J$44,5,FALSE))*VLOOKUP(SOYLD2!K$4,'[1]INTERNAL PARAMETERS-1'!$B$5:$J$44,9,FALSE)*SOYLD2!$F181</f>
        <v>0</v>
      </c>
      <c r="L181" s="44">
        <f>SOYLD1!L181*VLOOKUP(SOYLD2!L$4,'[1]INTERNAL PARAMETERS-1'!$B$5:$J$44,5,FALSE)*VLOOKUP(SOYLD2!L$4,'[1]INTERNAL PARAMETERS-1'!$B$5:$J$44,7,FALSE)*SOYLD2!$F181 + SOYLD1!L181*(1-VLOOKUP(SOYLD2!L$4,'[1]INTERNAL PARAMETERS-1'!$B$5:$J$44,5,FALSE))*VLOOKUP(SOYLD2!L$4,'[1]INTERNAL PARAMETERS-1'!$B$5:$J$44,9,FALSE)*SOYLD2!$F181</f>
        <v>0</v>
      </c>
      <c r="M181" s="44">
        <f>SOYLD1!M181*VLOOKUP(SOYLD2!M$4,'[1]INTERNAL PARAMETERS-1'!$B$5:$J$44,5,FALSE)*VLOOKUP(SOYLD2!M$4,'[1]INTERNAL PARAMETERS-1'!$B$5:$J$44,7,FALSE)*SOYLD2!$F181 + SOYLD1!M181*(1-VLOOKUP(SOYLD2!M$4,'[1]INTERNAL PARAMETERS-1'!$B$5:$J$44,5,FALSE))*VLOOKUP(SOYLD2!M$4,'[1]INTERNAL PARAMETERS-1'!$B$5:$J$44,9,FALSE)*SOYLD2!$F181</f>
        <v>0.40515934712826518</v>
      </c>
      <c r="N181" s="44">
        <f>SOYLD1!N181*VLOOKUP(SOYLD2!N$4,'[1]INTERNAL PARAMETERS-1'!$B$5:$J$44,5,FALSE)*VLOOKUP(SOYLD2!N$4,'[1]INTERNAL PARAMETERS-1'!$B$5:$J$44,7,FALSE)*SOYLD2!$F181 + SOYLD1!N181*(1-VLOOKUP(SOYLD2!N$4,'[1]INTERNAL PARAMETERS-1'!$B$5:$J$44,5,FALSE))*VLOOKUP(SOYLD2!N$4,'[1]INTERNAL PARAMETERS-1'!$B$5:$J$44,9,FALSE)*SOYLD2!$F181</f>
        <v>7.9159829038690406E-3</v>
      </c>
      <c r="O181" s="44">
        <f>SOYLD1!O181*VLOOKUP(SOYLD2!O$4,'[1]INTERNAL PARAMETERS-1'!$B$5:$J$44,5,FALSE)*VLOOKUP(SOYLD2!O$4,'[1]INTERNAL PARAMETERS-1'!$B$5:$J$44,7,FALSE)*SOYLD2!$F181 + SOYLD1!O181*(1-VLOOKUP(SOYLD2!O$4,'[1]INTERNAL PARAMETERS-1'!$B$5:$J$44,5,FALSE))*VLOOKUP(SOYLD2!O$4,'[1]INTERNAL PARAMETERS-1'!$B$5:$J$44,9,FALSE)*SOYLD2!$F181</f>
        <v>0</v>
      </c>
      <c r="P181" s="44">
        <f>SOYLD1!P181*VLOOKUP(SOYLD2!P$4,'[1]INTERNAL PARAMETERS-1'!$B$5:$J$44,5,FALSE)*VLOOKUP(SOYLD2!P$4,'[1]INTERNAL PARAMETERS-1'!$B$5:$J$44,7,FALSE)*SOYLD2!$F181 + SOYLD1!P181*(1-VLOOKUP(SOYLD2!P$4,'[1]INTERNAL PARAMETERS-1'!$B$5:$J$44,5,FALSE))*VLOOKUP(SOYLD2!P$4,'[1]INTERNAL PARAMETERS-1'!$B$5:$J$44,9,FALSE)*SOYLD2!$F181</f>
        <v>0</v>
      </c>
      <c r="Q181" s="44">
        <f>SOYLD1!Q181*VLOOKUP(SOYLD2!Q$4,'[1]INTERNAL PARAMETERS-1'!$B$5:$J$44,5,FALSE)*VLOOKUP(SOYLD2!Q$4,'[1]INTERNAL PARAMETERS-1'!$B$5:$J$44,7,FALSE)*SOYLD2!$F181 + SOYLD1!Q181*(1-VLOOKUP(SOYLD2!Q$4,'[1]INTERNAL PARAMETERS-1'!$B$5:$J$44,5,FALSE))*VLOOKUP(SOYLD2!Q$4,'[1]INTERNAL PARAMETERS-1'!$B$5:$J$44,9,FALSE)*SOYLD2!$F181</f>
        <v>0</v>
      </c>
      <c r="R181" s="44">
        <f>SOYLD1!R181*VLOOKUP(SOYLD2!R$4,'[1]INTERNAL PARAMETERS-1'!$B$5:$J$44,5,FALSE)*VLOOKUP(SOYLD2!R$4,'[1]INTERNAL PARAMETERS-1'!$B$5:$J$44,7,FALSE)*SOYLD2!$F181 + SOYLD1!R181*(1-VLOOKUP(SOYLD2!R$4,'[1]INTERNAL PARAMETERS-1'!$B$5:$J$44,5,FALSE))*VLOOKUP(SOYLD2!R$4,'[1]INTERNAL PARAMETERS-1'!$B$5:$J$44,9,FALSE)*SOYLD2!$F181</f>
        <v>0</v>
      </c>
      <c r="S181" s="44">
        <f>SOYLD1!S181*VLOOKUP(SOYLD2!S$4,'[1]INTERNAL PARAMETERS-1'!$B$5:$J$44,5,FALSE)*VLOOKUP(SOYLD2!S$4,'[1]INTERNAL PARAMETERS-1'!$B$5:$J$44,7,FALSE)*SOYLD2!$F181 + SOYLD1!S181*(1-VLOOKUP(SOYLD2!S$4,'[1]INTERNAL PARAMETERS-1'!$B$5:$J$44,5,FALSE))*VLOOKUP(SOYLD2!S$4,'[1]INTERNAL PARAMETERS-1'!$B$5:$J$44,9,FALSE)*SOYLD2!$F181</f>
        <v>0.19470497995815708</v>
      </c>
      <c r="T181" s="44">
        <f>SOYLD1!T181*VLOOKUP(SOYLD2!T$4,'[1]INTERNAL PARAMETERS-1'!$B$5:$J$44,5,FALSE)*VLOOKUP(SOYLD2!T$4,'[1]INTERNAL PARAMETERS-1'!$B$5:$J$44,7,FALSE)*SOYLD2!$F181 + SOYLD1!T181*(1-VLOOKUP(SOYLD2!T$4,'[1]INTERNAL PARAMETERS-1'!$B$5:$J$44,5,FALSE))*VLOOKUP(SOYLD2!T$4,'[1]INTERNAL PARAMETERS-1'!$B$5:$J$44,9,FALSE)*SOYLD2!$F181</f>
        <v>3.3331422961873691E-2</v>
      </c>
      <c r="U181" s="44">
        <f>SOYLD1!U181*VLOOKUP(SOYLD2!U$4,'[1]INTERNAL PARAMETERS-1'!$B$5:$J$44,5,FALSE)*VLOOKUP(SOYLD2!U$4,'[1]INTERNAL PARAMETERS-1'!$B$5:$J$44,7,FALSE)*SOYLD2!$F181 + SOYLD1!U181*(1-VLOOKUP(SOYLD2!U$4,'[1]INTERNAL PARAMETERS-1'!$B$5:$J$44,5,FALSE))*VLOOKUP(SOYLD2!U$4,'[1]INTERNAL PARAMETERS-1'!$B$5:$J$44,9,FALSE)*SOYLD2!$F181</f>
        <v>1.8831214149375292E-2</v>
      </c>
      <c r="V181" s="44">
        <f>SOYLD1!V181*VLOOKUP(SOYLD2!V$4,'[1]INTERNAL PARAMETERS-1'!$B$5:$J$44,5,FALSE)*VLOOKUP(SOYLD2!V$4,'[1]INTERNAL PARAMETERS-1'!$B$5:$J$44,7,FALSE)*SOYLD2!$F181 + SOYLD1!V181*(1-VLOOKUP(SOYLD2!V$4,'[1]INTERNAL PARAMETERS-1'!$B$5:$J$44,5,FALSE))*VLOOKUP(SOYLD2!V$4,'[1]INTERNAL PARAMETERS-1'!$B$5:$J$44,9,FALSE)*SOYLD2!$F181</f>
        <v>0.20114925750774612</v>
      </c>
      <c r="W181" s="44">
        <f>SOYLD1!W181*VLOOKUP(SOYLD2!W$4,'[1]INTERNAL PARAMETERS-1'!$B$5:$J$44,5,FALSE)*VLOOKUP(SOYLD2!W$4,'[1]INTERNAL PARAMETERS-1'!$B$5:$J$44,7,FALSE)*SOYLD2!$F181 + SOYLD1!W181*(1-VLOOKUP(SOYLD2!W$4,'[1]INTERNAL PARAMETERS-1'!$B$5:$J$44,5,FALSE))*VLOOKUP(SOYLD2!W$4,'[1]INTERNAL PARAMETERS-1'!$B$5:$J$44,9,FALSE)*SOYLD2!$F181</f>
        <v>0</v>
      </c>
      <c r="X181" s="44">
        <f>SOYLD1!X181*VLOOKUP(SOYLD2!X$4,'[1]INTERNAL PARAMETERS-1'!$B$5:$J$44,5,FALSE)*VLOOKUP(SOYLD2!X$4,'[1]INTERNAL PARAMETERS-1'!$B$5:$J$44,7,FALSE)*SOYLD2!$F181 + SOYLD1!X181*(1-VLOOKUP(SOYLD2!X$4,'[1]INTERNAL PARAMETERS-1'!$B$5:$J$44,5,FALSE))*VLOOKUP(SOYLD2!X$4,'[1]INTERNAL PARAMETERS-1'!$B$5:$J$44,9,FALSE)*SOYLD2!$F181</f>
        <v>0</v>
      </c>
      <c r="Y181" s="44">
        <f>SOYLD1!Y181*VLOOKUP(SOYLD2!Y$4,'[1]INTERNAL PARAMETERS-1'!$B$5:$J$44,5,FALSE)*VLOOKUP(SOYLD2!Y$4,'[1]INTERNAL PARAMETERS-1'!$B$5:$J$44,7,FALSE)*SOYLD2!$F181 + SOYLD1!Y181*(1-VLOOKUP(SOYLD2!Y$4,'[1]INTERNAL PARAMETERS-1'!$B$5:$J$44,5,FALSE))*VLOOKUP(SOYLD2!Y$4,'[1]INTERNAL PARAMETERS-1'!$B$5:$J$44,9,FALSE)*SOYLD2!$F181</f>
        <v>0</v>
      </c>
      <c r="Z181" s="44">
        <f>SOYLD1!Z181*VLOOKUP(SOYLD2!Z$4,'[1]INTERNAL PARAMETERS-1'!$B$5:$J$44,5,FALSE)*VLOOKUP(SOYLD2!Z$4,'[1]INTERNAL PARAMETERS-1'!$B$5:$J$44,7,FALSE)*SOYLD2!$F181 + SOYLD1!Z181*(1-VLOOKUP(SOYLD2!Z$4,'[1]INTERNAL PARAMETERS-1'!$B$5:$J$44,5,FALSE))*VLOOKUP(SOYLD2!Z$4,'[1]INTERNAL PARAMETERS-1'!$B$5:$J$44,9,FALSE)*SOYLD2!$F181</f>
        <v>0</v>
      </c>
      <c r="AA181" s="44">
        <f>SOYLD1!AA181*VLOOKUP(SOYLD2!AA$4,'[1]INTERNAL PARAMETERS-1'!$B$5:$J$44,5,FALSE)*VLOOKUP(SOYLD2!AA$4,'[1]INTERNAL PARAMETERS-1'!$B$5:$J$44,7,FALSE)*SOYLD2!$F181 + SOYLD1!AA181*(1-VLOOKUP(SOYLD2!AA$4,'[1]INTERNAL PARAMETERS-1'!$B$5:$J$44,5,FALSE))*VLOOKUP(SOYLD2!AA$4,'[1]INTERNAL PARAMETERS-1'!$B$5:$J$44,9,FALSE)*SOYLD2!$F181</f>
        <v>0</v>
      </c>
      <c r="AB181" s="44">
        <f>SOYLD1!AB181*VLOOKUP(SOYLD2!AB$4,'[1]INTERNAL PARAMETERS-1'!$B$5:$J$44,5,FALSE)*VLOOKUP(SOYLD2!AB$4,'[1]INTERNAL PARAMETERS-1'!$B$5:$J$44,7,FALSE)*SOYLD2!$F181 + SOYLD1!AB181*(1-VLOOKUP(SOYLD2!AB$4,'[1]INTERNAL PARAMETERS-1'!$B$5:$J$44,5,FALSE))*VLOOKUP(SOYLD2!AB$4,'[1]INTERNAL PARAMETERS-1'!$B$5:$J$44,9,FALSE)*SOYLD2!$F181</f>
        <v>0</v>
      </c>
      <c r="AC181" s="44">
        <f>SOYLD1!AC181*VLOOKUP(SOYLD2!AC$4,'[1]INTERNAL PARAMETERS-1'!$B$5:$J$44,5,FALSE)*VLOOKUP(SOYLD2!AC$4,'[1]INTERNAL PARAMETERS-1'!$B$5:$J$44,7,FALSE)*SOYLD2!$F181 + SOYLD1!AC181*(1-VLOOKUP(SOYLD2!AC$4,'[1]INTERNAL PARAMETERS-1'!$B$5:$J$44,5,FALSE))*VLOOKUP(SOYLD2!AC$4,'[1]INTERNAL PARAMETERS-1'!$B$5:$J$44,9,FALSE)*SOYLD2!$F181</f>
        <v>0</v>
      </c>
      <c r="AD181" s="44">
        <f>SOYLD1!AD181*VLOOKUP(SOYLD2!AD$4,'[1]INTERNAL PARAMETERS-1'!$B$5:$J$44,5,FALSE)*VLOOKUP(SOYLD2!AD$4,'[1]INTERNAL PARAMETERS-1'!$B$5:$J$44,7,FALSE)*SOYLD2!$F181 + SOYLD1!AD181*(1-VLOOKUP(SOYLD2!AD$4,'[1]INTERNAL PARAMETERS-1'!$B$5:$J$44,5,FALSE))*VLOOKUP(SOYLD2!AD$4,'[1]INTERNAL PARAMETERS-1'!$B$5:$J$44,9,FALSE)*SOYLD2!$F181</f>
        <v>0</v>
      </c>
      <c r="AE181" s="44">
        <f>SOYLD1!AE181*VLOOKUP(SOYLD2!AE$4,'[1]INTERNAL PARAMETERS-1'!$B$5:$J$44,5,FALSE)*VLOOKUP(SOYLD2!AE$4,'[1]INTERNAL PARAMETERS-1'!$B$5:$J$44,7,FALSE)*SOYLD2!$F181 + SOYLD1!AE181*(1-VLOOKUP(SOYLD2!AE$4,'[1]INTERNAL PARAMETERS-1'!$B$5:$J$44,5,FALSE))*VLOOKUP(SOYLD2!AE$4,'[1]INTERNAL PARAMETERS-1'!$B$5:$J$44,9,FALSE)*SOYLD2!$F181</f>
        <v>0</v>
      </c>
      <c r="AF181" s="44">
        <f>SOYLD1!AF181*VLOOKUP(SOYLD2!AF$4,'[1]INTERNAL PARAMETERS-1'!$B$5:$J$44,5,FALSE)*VLOOKUP(SOYLD2!AF$4,'[1]INTERNAL PARAMETERS-1'!$B$5:$J$44,7,FALSE)*SOYLD2!$F181 + SOYLD1!AF181*(1-VLOOKUP(SOYLD2!AF$4,'[1]INTERNAL PARAMETERS-1'!$B$5:$J$44,5,FALSE))*VLOOKUP(SOYLD2!AF$4,'[1]INTERNAL PARAMETERS-1'!$B$5:$J$44,9,FALSE)*SOYLD2!$F181</f>
        <v>0</v>
      </c>
      <c r="AG181" s="44">
        <f>SOYLD1!AG181*VLOOKUP(SOYLD2!AG$4,'[1]INTERNAL PARAMETERS-1'!$B$5:$J$44,5,FALSE)*VLOOKUP(SOYLD2!AG$4,'[1]INTERNAL PARAMETERS-1'!$B$5:$J$44,7,FALSE)*SOYLD2!$F181 + SOYLD1!AG181*(1-VLOOKUP(SOYLD2!AG$4,'[1]INTERNAL PARAMETERS-1'!$B$5:$J$44,5,FALSE))*VLOOKUP(SOYLD2!AG$4,'[1]INTERNAL PARAMETERS-1'!$B$5:$J$44,9,FALSE)*SOYLD2!$F181</f>
        <v>0</v>
      </c>
      <c r="AH181" s="44">
        <f>SOYLD1!AH181*VLOOKUP(SOYLD2!AH$4,'[1]INTERNAL PARAMETERS-1'!$B$5:$J$44,5,FALSE)*VLOOKUP(SOYLD2!AH$4,'[1]INTERNAL PARAMETERS-1'!$B$5:$J$44,7,FALSE)*SOYLD2!$F181 + SOYLD1!AH181*(1-VLOOKUP(SOYLD2!AH$4,'[1]INTERNAL PARAMETERS-1'!$B$5:$J$44,5,FALSE))*VLOOKUP(SOYLD2!AH$4,'[1]INTERNAL PARAMETERS-1'!$B$5:$J$44,9,FALSE)*SOYLD2!$F181</f>
        <v>0</v>
      </c>
      <c r="AI181" s="44">
        <f>SOYLD1!AI181*VLOOKUP(SOYLD2!AI$4,'[1]INTERNAL PARAMETERS-1'!$B$5:$J$44,5,FALSE)*VLOOKUP(SOYLD2!AI$4,'[1]INTERNAL PARAMETERS-1'!$B$5:$J$44,7,FALSE)*SOYLD2!$F181 + SOYLD1!AI181*(1-VLOOKUP(SOYLD2!AI$4,'[1]INTERNAL PARAMETERS-1'!$B$5:$J$44,5,FALSE))*VLOOKUP(SOYLD2!AI$4,'[1]INTERNAL PARAMETERS-1'!$B$5:$J$44,9,FALSE)*SOYLD2!$F181</f>
        <v>1.3885792405021094E-3</v>
      </c>
      <c r="AJ181" s="44">
        <f>SOYLD1!AJ181*VLOOKUP(SOYLD2!AJ$4,'[1]INTERNAL PARAMETERS-1'!$B$5:$J$44,5,FALSE)*VLOOKUP(SOYLD2!AJ$4,'[1]INTERNAL PARAMETERS-1'!$B$5:$J$44,7,FALSE)*SOYLD2!$F181 + SOYLD1!AJ181*(1-VLOOKUP(SOYLD2!AJ$4,'[1]INTERNAL PARAMETERS-1'!$B$5:$J$44,5,FALSE))*VLOOKUP(SOYLD2!AJ$4,'[1]INTERNAL PARAMETERS-1'!$B$5:$J$44,9,FALSE)*SOYLD2!$F181</f>
        <v>2.1665424925217898E-2</v>
      </c>
      <c r="AK181" s="44">
        <f>SOYLD1!AK181*VLOOKUP(SOYLD2!AK$4,'[1]INTERNAL PARAMETERS-1'!$B$5:$J$44,5,FALSE)*VLOOKUP(SOYLD2!AK$4,'[1]INTERNAL PARAMETERS-1'!$B$5:$J$44,7,FALSE)*SOYLD2!$F181 + SOYLD1!AK181*(1-VLOOKUP(SOYLD2!AK$4,'[1]INTERNAL PARAMETERS-1'!$B$5:$J$44,5,FALSE))*VLOOKUP(SOYLD2!AK$4,'[1]INTERNAL PARAMETERS-1'!$B$5:$J$44,9,FALSE)*SOYLD2!$F181</f>
        <v>0</v>
      </c>
      <c r="AL181" s="44">
        <f>SOYLD1!AL181*VLOOKUP(SOYLD2!AL$4,'[1]INTERNAL PARAMETERS-1'!$B$5:$J$44,5,FALSE)*VLOOKUP(SOYLD2!AL$4,'[1]INTERNAL PARAMETERS-1'!$B$5:$J$44,7,FALSE)*SOYLD2!$F181 + SOYLD1!AL181*(1-VLOOKUP(SOYLD2!AL$4,'[1]INTERNAL PARAMETERS-1'!$B$5:$J$44,5,FALSE))*VLOOKUP(SOYLD2!AL$4,'[1]INTERNAL PARAMETERS-1'!$B$5:$J$44,9,FALSE)*SOYLD2!$F181</f>
        <v>0</v>
      </c>
      <c r="AM181" s="44">
        <f>SOYLD1!AM181*VLOOKUP(SOYLD2!AM$4,'[1]INTERNAL PARAMETERS-1'!$B$5:$J$44,5,FALSE)*VLOOKUP(SOYLD2!AM$4,'[1]INTERNAL PARAMETERS-1'!$B$5:$J$44,7,FALSE)*SOYLD2!$F181 + SOYLD1!AM181*(1-VLOOKUP(SOYLD2!AM$4,'[1]INTERNAL PARAMETERS-1'!$B$5:$J$44,5,FALSE))*VLOOKUP(SOYLD2!AM$4,'[1]INTERNAL PARAMETERS-1'!$B$5:$J$44,9,FALSE)*SOYLD2!$F181</f>
        <v>0</v>
      </c>
      <c r="AN181" s="44">
        <f>SOYLD1!AN181*VLOOKUP(SOYLD2!AN$4,'[1]INTERNAL PARAMETERS-1'!$B$5:$J$44,5,FALSE)*VLOOKUP(SOYLD2!AN$4,'[1]INTERNAL PARAMETERS-1'!$B$5:$J$44,7,FALSE)*SOYLD2!$F181 + SOYLD1!AN181*(1-VLOOKUP(SOYLD2!AN$4,'[1]INTERNAL PARAMETERS-1'!$B$5:$J$44,5,FALSE))*VLOOKUP(SOYLD2!AN$4,'[1]INTERNAL PARAMETERS-1'!$B$5:$J$44,9,FALSE)*SOYLD2!$F181</f>
        <v>0</v>
      </c>
      <c r="AO181" s="44">
        <f>SOYLD1!AO181*VLOOKUP(SOYLD2!AO$4,'[1]INTERNAL PARAMETERS-1'!$B$5:$J$44,5,FALSE)*VLOOKUP(SOYLD2!AO$4,'[1]INTERNAL PARAMETERS-1'!$B$5:$J$44,7,FALSE)*SOYLD2!$F181 + SOYLD1!AO181*(1-VLOOKUP(SOYLD2!AO$4,'[1]INTERNAL PARAMETERS-1'!$B$5:$J$44,5,FALSE))*VLOOKUP(SOYLD2!AO$4,'[1]INTERNAL PARAMETERS-1'!$B$5:$J$44,9,FALSE)*SOYLD2!$F181</f>
        <v>0</v>
      </c>
      <c r="AP181" s="44">
        <f>SOYLD1!AP181*VLOOKUP(SOYLD2!AP$4,'[1]INTERNAL PARAMETERS-1'!$B$5:$J$44,5,FALSE)*VLOOKUP(SOYLD2!AP$4,'[1]INTERNAL PARAMETERS-1'!$B$5:$J$44,7,FALSE)*SOYLD2!$F181 + SOYLD1!AP181*(1-VLOOKUP(SOYLD2!AP$4,'[1]INTERNAL PARAMETERS-1'!$B$5:$J$44,5,FALSE))*VLOOKUP(SOYLD2!AP$4,'[1]INTERNAL PARAMETERS-1'!$B$5:$J$44,9,FALSE)*SOYLD2!$F181</f>
        <v>0</v>
      </c>
      <c r="AQ181" s="44">
        <f>SOYLD1!AQ181*VLOOKUP(SOYLD2!AQ$4,'[1]INTERNAL PARAMETERS-1'!$B$5:$J$44,5,FALSE)*VLOOKUP(SOYLD2!AQ$4,'[1]INTERNAL PARAMETERS-1'!$B$5:$J$44,7,FALSE)*SOYLD2!$F181 + SOYLD1!AQ181*(1-VLOOKUP(SOYLD2!AQ$4,'[1]INTERNAL PARAMETERS-1'!$B$5:$J$44,5,FALSE))*VLOOKUP(SOYLD2!AQ$4,'[1]INTERNAL PARAMETERS-1'!$B$5:$J$44,9,FALSE)*SOYLD2!$F181</f>
        <v>0</v>
      </c>
      <c r="AR181" s="44">
        <f>SOYLD1!AR181*VLOOKUP(SOYLD2!AR$4,'[1]INTERNAL PARAMETERS-1'!$B$5:$J$44,5,FALSE)*VLOOKUP(SOYLD2!AR$4,'[1]INTERNAL PARAMETERS-1'!$B$5:$J$44,7,FALSE)*SOYLD2!$F181 + SOYLD1!AR181*(1-VLOOKUP(SOYLD2!AR$4,'[1]INTERNAL PARAMETERS-1'!$B$5:$J$44,5,FALSE))*VLOOKUP(SOYLD2!AR$4,'[1]INTERNAL PARAMETERS-1'!$B$5:$J$44,9,FALSE)*SOYLD2!$F181</f>
        <v>0</v>
      </c>
      <c r="AS181" s="44">
        <f>SOYLD1!AS181*VLOOKUP(SOYLD2!AS$4,'[1]INTERNAL PARAMETERS-1'!$B$5:$J$44,5,FALSE)*VLOOKUP(SOYLD2!AS$4,'[1]INTERNAL PARAMETERS-1'!$B$5:$J$44,7,FALSE)*SOYLD2!$F181 + SOYLD1!AS181*(1-VLOOKUP(SOYLD2!AS$4,'[1]INTERNAL PARAMETERS-1'!$B$5:$J$44,5,FALSE))*VLOOKUP(SOYLD2!AS$4,'[1]INTERNAL PARAMETERS-1'!$B$5:$J$44,9,FALSE)*SOYLD2!$F181</f>
        <v>0</v>
      </c>
      <c r="AT181" s="43">
        <f>SOYLD1!AT181*VLOOKUP(SOYLD2!AT$4,'[1]INTERNAL PARAMETERS-1'!$B$5:$J$44,5,FALSE)*VLOOKUP(SOYLD2!AT$4,'[1]INTERNAL PARAMETERS-1'!$B$5:$J$44,7,FALSE)*SOYLD2!$F181 + SOYLD1!AT181*(1-VLOOKUP(SOYLD2!AT$4,'[1]INTERNAL PARAMETERS-1'!$B$5:$J$44,5,FALSE))*VLOOKUP(SOYLD2!AT$4,'[1]INTERNAL PARAMETERS-1'!$B$5:$J$44,9,FALSE)*SOYLD2!$F181</f>
        <v>0</v>
      </c>
      <c r="AU181" s="45">
        <f>SOYLD1!AU181*VLOOKUP(SOYLD2!AU$4,'[1]INTERNAL PARAMETERS-1'!$B$5:$J$44,5,FALSE)*VLOOKUP(SOYLD2!AU$4,'[1]INTERNAL PARAMETERS-1'!$B$5:$J$44,6,FALSE)*VLOOKUP(SOYLD2!AU$4,'[1]INTERNAL PARAMETERS-1'!$B$5:$J$44,3,FALSE) + SOYLD1!AU181*(1-VLOOKUP(SOYLD2!AU$4,'[1]INTERNAL PARAMETERS-1'!$B$5:$J$44,5,FALSE))*VLOOKUP(SOYLD2!AU$4,'[1]INTERNAL PARAMETERS-1'!$B$5:$J$44,8,FALSE)*VLOOKUP(SOYLD2!AU$4,'[1]INTERNAL PARAMETERS-1'!$B$5:$J$44,3,FALSE)</f>
        <v>0</v>
      </c>
      <c r="AV181" s="44">
        <f>SOYLD1!AV181*VLOOKUP(SOYLD2!AV$4,'[1]INTERNAL PARAMETERS-1'!$B$5:$J$44,5,FALSE)*VLOOKUP(SOYLD2!AV$4,'[1]INTERNAL PARAMETERS-1'!$B$5:$J$44,6,FALSE)*VLOOKUP(SOYLD2!AV$4,'[1]INTERNAL PARAMETERS-1'!$B$5:$J$44,3,FALSE) + SOYLD1!AV181*(1-VLOOKUP(SOYLD2!AV$4,'[1]INTERNAL PARAMETERS-1'!$B$5:$J$44,5,FALSE))*VLOOKUP(SOYLD2!AV$4,'[1]INTERNAL PARAMETERS-1'!$B$5:$J$44,8,FALSE)*VLOOKUP(SOYLD2!AV$4,'[1]INTERNAL PARAMETERS-1'!$B$5:$J$44,3,FALSE)</f>
        <v>0</v>
      </c>
      <c r="AW181" s="44">
        <f>SOYLD1!AW181*VLOOKUP(SOYLD2!AW$4,'[1]INTERNAL PARAMETERS-1'!$B$5:$J$44,5,FALSE)*VLOOKUP(SOYLD2!AW$4,'[1]INTERNAL PARAMETERS-1'!$B$5:$J$44,6,FALSE)*VLOOKUP(SOYLD2!AW$4,'[1]INTERNAL PARAMETERS-1'!$B$5:$J$44,3,FALSE) + SOYLD1!AW181*(1-VLOOKUP(SOYLD2!AW$4,'[1]INTERNAL PARAMETERS-1'!$B$5:$J$44,5,FALSE))*VLOOKUP(SOYLD2!AW$4,'[1]INTERNAL PARAMETERS-1'!$B$5:$J$44,8,FALSE)*VLOOKUP(SOYLD2!AW$4,'[1]INTERNAL PARAMETERS-1'!$B$5:$J$44,3,FALSE)</f>
        <v>0.11607873995733639</v>
      </c>
      <c r="AX181" s="44">
        <f>SOYLD1!AX181*VLOOKUP(SOYLD2!AX$4,'[1]INTERNAL PARAMETERS-1'!$B$5:$J$44,5,FALSE)*VLOOKUP(SOYLD2!AX$4,'[1]INTERNAL PARAMETERS-1'!$B$5:$J$44,6,FALSE)*VLOOKUP(SOYLD2!AX$4,'[1]INTERNAL PARAMETERS-1'!$B$5:$J$44,3,FALSE) + SOYLD1!AX181*(1-VLOOKUP(SOYLD2!AX$4,'[1]INTERNAL PARAMETERS-1'!$B$5:$J$44,5,FALSE))*VLOOKUP(SOYLD2!AX$4,'[1]INTERNAL PARAMETERS-1'!$B$5:$J$44,8,FALSE)*VLOOKUP(SOYLD2!AX$4,'[1]INTERNAL PARAMETERS-1'!$B$5:$J$44,3,FALSE)</f>
        <v>0</v>
      </c>
      <c r="AY181" s="44">
        <f>SOYLD1!AY181*VLOOKUP(SOYLD2!AY$4,'[1]INTERNAL PARAMETERS-1'!$B$5:$J$44,5,FALSE)*VLOOKUP(SOYLD2!AY$4,'[1]INTERNAL PARAMETERS-1'!$B$5:$J$44,6,FALSE)*VLOOKUP(SOYLD2!AY$4,'[1]INTERNAL PARAMETERS-1'!$B$5:$J$44,3,FALSE) + SOYLD1!AY181*(1-VLOOKUP(SOYLD2!AY$4,'[1]INTERNAL PARAMETERS-1'!$B$5:$J$44,5,FALSE))*VLOOKUP(SOYLD2!AY$4,'[1]INTERNAL PARAMETERS-1'!$B$5:$J$44,8,FALSE)*VLOOKUP(SOYLD2!AY$4,'[1]INTERNAL PARAMETERS-1'!$B$5:$J$44,3,FALSE)</f>
        <v>0</v>
      </c>
      <c r="AZ181" s="44">
        <f>SOYLD1!AZ181*VLOOKUP(SOYLD2!AZ$4,'[1]INTERNAL PARAMETERS-1'!$B$5:$J$44,5,FALSE)*VLOOKUP(SOYLD2!AZ$4,'[1]INTERNAL PARAMETERS-1'!$B$5:$J$44,6,FALSE)*VLOOKUP(SOYLD2!AZ$4,'[1]INTERNAL PARAMETERS-1'!$B$5:$J$44,3,FALSE) + SOYLD1!AZ181*(1-VLOOKUP(SOYLD2!AZ$4,'[1]INTERNAL PARAMETERS-1'!$B$5:$J$44,5,FALSE))*VLOOKUP(SOYLD2!AZ$4,'[1]INTERNAL PARAMETERS-1'!$B$5:$J$44,8,FALSE)*VLOOKUP(SOYLD2!AZ$4,'[1]INTERNAL PARAMETERS-1'!$B$5:$J$44,3,FALSE)</f>
        <v>0</v>
      </c>
      <c r="BA181" s="44">
        <f>SOYLD1!BA181*VLOOKUP(SOYLD2!BA$4,'[1]INTERNAL PARAMETERS-1'!$B$5:$J$44,5,FALSE)*VLOOKUP(SOYLD2!BA$4,'[1]INTERNAL PARAMETERS-1'!$B$5:$J$44,6,FALSE)*VLOOKUP(SOYLD2!BA$4,'[1]INTERNAL PARAMETERS-1'!$B$5:$J$44,3,FALSE) + SOYLD1!BA181*(1-VLOOKUP(SOYLD2!BA$4,'[1]INTERNAL PARAMETERS-1'!$B$5:$J$44,5,FALSE))*VLOOKUP(SOYLD2!BA$4,'[1]INTERNAL PARAMETERS-1'!$B$5:$J$44,8,FALSE)*VLOOKUP(SOYLD2!BA$4,'[1]INTERNAL PARAMETERS-1'!$B$5:$J$44,3,FALSE)</f>
        <v>0.28350764989105887</v>
      </c>
      <c r="BB181" s="44">
        <f>SOYLD1!BB181*VLOOKUP(SOYLD2!BB$4,'[1]INTERNAL PARAMETERS-1'!$B$5:$J$44,5,FALSE)*VLOOKUP(SOYLD2!BB$4,'[1]INTERNAL PARAMETERS-1'!$B$5:$J$44,6,FALSE)*VLOOKUP(SOYLD2!BB$4,'[1]INTERNAL PARAMETERS-1'!$B$5:$J$44,3,FALSE) + SOYLD1!BB181*(1-VLOOKUP(SOYLD2!BB$4,'[1]INTERNAL PARAMETERS-1'!$B$5:$J$44,5,FALSE))*VLOOKUP(SOYLD2!BB$4,'[1]INTERNAL PARAMETERS-1'!$B$5:$J$44,8,FALSE)*VLOOKUP(SOYLD2!BB$4,'[1]INTERNAL PARAMETERS-1'!$B$5:$J$44,3,FALSE)</f>
        <v>2.7644263820121657E-2</v>
      </c>
      <c r="BC181" s="44">
        <f>SOYLD1!BC181*VLOOKUP(SOYLD2!BC$4,'[1]INTERNAL PARAMETERS-1'!$B$5:$J$44,5,FALSE)*VLOOKUP(SOYLD2!BC$4,'[1]INTERNAL PARAMETERS-1'!$B$5:$J$44,6,FALSE)*VLOOKUP(SOYLD2!BC$4,'[1]INTERNAL PARAMETERS-1'!$B$5:$J$44,3,FALSE) + SOYLD1!BC181*(1-VLOOKUP(SOYLD2!BC$4,'[1]INTERNAL PARAMETERS-1'!$B$5:$J$44,5,FALSE))*VLOOKUP(SOYLD2!BC$4,'[1]INTERNAL PARAMETERS-1'!$B$5:$J$44,8,FALSE)*VLOOKUP(SOYLD2!BC$4,'[1]INTERNAL PARAMETERS-1'!$B$5:$J$44,3,FALSE)</f>
        <v>6.6536657834972257E-2</v>
      </c>
      <c r="BD181" s="44">
        <f>SOYLD1!BD181*VLOOKUP(SOYLD2!BD$4,'[1]INTERNAL PARAMETERS-1'!$B$5:$J$44,5,FALSE)*VLOOKUP(SOYLD2!BD$4,'[1]INTERNAL PARAMETERS-1'!$B$5:$J$44,6,FALSE)*VLOOKUP(SOYLD2!BD$4,'[1]INTERNAL PARAMETERS-1'!$B$5:$J$44,3,FALSE) + SOYLD1!BD181*(1-VLOOKUP(SOYLD2!BD$4,'[1]INTERNAL PARAMETERS-1'!$B$5:$J$44,5,FALSE))*VLOOKUP(SOYLD2!BD$4,'[1]INTERNAL PARAMETERS-1'!$B$5:$J$44,8,FALSE)*VLOOKUP(SOYLD2!BD$4,'[1]INTERNAL PARAMETERS-1'!$B$5:$J$44,3,FALSE)</f>
        <v>1.2636795848613889E-2</v>
      </c>
      <c r="BE181" s="44">
        <f>SOYLD1!BE181*VLOOKUP(SOYLD2!BE$4,'[1]INTERNAL PARAMETERS-1'!$B$5:$J$44,5,FALSE)*VLOOKUP(SOYLD2!BE$4,'[1]INTERNAL PARAMETERS-1'!$B$5:$J$44,6,FALSE)*VLOOKUP(SOYLD2!BE$4,'[1]INTERNAL PARAMETERS-1'!$B$5:$J$44,3,FALSE) + SOYLD1!BE181*(1-VLOOKUP(SOYLD2!BE$4,'[1]INTERNAL PARAMETERS-1'!$B$5:$J$44,5,FALSE))*VLOOKUP(SOYLD2!BE$4,'[1]INTERNAL PARAMETERS-1'!$B$5:$J$44,8,FALSE)*VLOOKUP(SOYLD2!BE$4,'[1]INTERNAL PARAMETERS-1'!$B$5:$J$44,3,FALSE)</f>
        <v>0.11342313982439929</v>
      </c>
      <c r="BF181" s="44">
        <f>SOYLD1!BF181*VLOOKUP(SOYLD2!BF$4,'[1]INTERNAL PARAMETERS-1'!$B$5:$J$44,5,FALSE)*VLOOKUP(SOYLD2!BF$4,'[1]INTERNAL PARAMETERS-1'!$B$5:$J$44,6,FALSE)*VLOOKUP(SOYLD2!BF$4,'[1]INTERNAL PARAMETERS-1'!$B$5:$J$44,3,FALSE) + SOYLD1!BF181*(1-VLOOKUP(SOYLD2!BF$4,'[1]INTERNAL PARAMETERS-1'!$B$5:$J$44,5,FALSE))*VLOOKUP(SOYLD2!BF$4,'[1]INTERNAL PARAMETERS-1'!$B$5:$J$44,8,FALSE)*VLOOKUP(SOYLD2!BF$4,'[1]INTERNAL PARAMETERS-1'!$B$5:$J$44,3,FALSE)</f>
        <v>0</v>
      </c>
      <c r="BG181" s="44">
        <f>SOYLD1!BG181*VLOOKUP(SOYLD2!BG$4,'[1]INTERNAL PARAMETERS-1'!$B$5:$J$44,5,FALSE)*VLOOKUP(SOYLD2!BG$4,'[1]INTERNAL PARAMETERS-1'!$B$5:$J$44,6,FALSE)*VLOOKUP(SOYLD2!BG$4,'[1]INTERNAL PARAMETERS-1'!$B$5:$J$44,3,FALSE) + SOYLD1!BG181*(1-VLOOKUP(SOYLD2!BG$4,'[1]INTERNAL PARAMETERS-1'!$B$5:$J$44,5,FALSE))*VLOOKUP(SOYLD2!BG$4,'[1]INTERNAL PARAMETERS-1'!$B$5:$J$44,8,FALSE)*VLOOKUP(SOYLD2!BG$4,'[1]INTERNAL PARAMETERS-1'!$B$5:$J$44,3,FALSE)</f>
        <v>1.7218091298816369E-2</v>
      </c>
      <c r="BH181" s="44">
        <f>SOYLD1!BH181*VLOOKUP(SOYLD2!BH$4,'[1]INTERNAL PARAMETERS-1'!$B$5:$J$44,5,FALSE)*VLOOKUP(SOYLD2!BH$4,'[1]INTERNAL PARAMETERS-1'!$B$5:$J$44,6,FALSE)*VLOOKUP(SOYLD2!BH$4,'[1]INTERNAL PARAMETERS-1'!$B$5:$J$44,3,FALSE) + SOYLD1!BH181*(1-VLOOKUP(SOYLD2!BH$4,'[1]INTERNAL PARAMETERS-1'!$B$5:$J$44,5,FALSE))*VLOOKUP(SOYLD2!BH$4,'[1]INTERNAL PARAMETERS-1'!$B$5:$J$44,8,FALSE)*VLOOKUP(SOYLD2!BH$4,'[1]INTERNAL PARAMETERS-1'!$B$5:$J$44,3,FALSE)</f>
        <v>6.1360704761209795E-5</v>
      </c>
      <c r="BI181" s="44">
        <f>SOYLD1!BI181*VLOOKUP(SOYLD2!BI$4,'[1]INTERNAL PARAMETERS-1'!$B$5:$J$44,5,FALSE)*VLOOKUP(SOYLD2!BI$4,'[1]INTERNAL PARAMETERS-1'!$B$5:$J$44,6,FALSE)*VLOOKUP(SOYLD2!BI$4,'[1]INTERNAL PARAMETERS-1'!$B$5:$J$44,3,FALSE) + SOYLD1!BI181*(1-VLOOKUP(SOYLD2!BI$4,'[1]INTERNAL PARAMETERS-1'!$B$5:$J$44,5,FALSE))*VLOOKUP(SOYLD2!BI$4,'[1]INTERNAL PARAMETERS-1'!$B$5:$J$44,8,FALSE)*VLOOKUP(SOYLD2!BI$4,'[1]INTERNAL PARAMETERS-1'!$B$5:$J$44,3,FALSE)</f>
        <v>0</v>
      </c>
      <c r="BJ181" s="44">
        <f>SOYLD1!BJ181*VLOOKUP(SOYLD2!BJ$4,'[1]INTERNAL PARAMETERS-1'!$B$5:$J$44,5,FALSE)*VLOOKUP(SOYLD2!BJ$4,'[1]INTERNAL PARAMETERS-1'!$B$5:$J$44,6,FALSE)*VLOOKUP(SOYLD2!BJ$4,'[1]INTERNAL PARAMETERS-1'!$B$5:$J$44,3,FALSE) + SOYLD1!BJ181*(1-VLOOKUP(SOYLD2!BJ$4,'[1]INTERNAL PARAMETERS-1'!$B$5:$J$44,5,FALSE))*VLOOKUP(SOYLD2!BJ$4,'[1]INTERNAL PARAMETERS-1'!$B$5:$J$44,8,FALSE)*VLOOKUP(SOYLD2!BJ$4,'[1]INTERNAL PARAMETERS-1'!$B$5:$J$44,3,FALSE)</f>
        <v>7.2166249814820706E-3</v>
      </c>
      <c r="BK181" s="44">
        <f>SOYLD1!BK181*VLOOKUP(SOYLD2!BK$4,'[1]INTERNAL PARAMETERS-1'!$B$5:$J$44,5,FALSE)*VLOOKUP(SOYLD2!BK$4,'[1]INTERNAL PARAMETERS-1'!$B$5:$J$44,6,FALSE)*VLOOKUP(SOYLD2!BK$4,'[1]INTERNAL PARAMETERS-1'!$B$5:$J$44,3,FALSE) + SOYLD1!BK181*(1-VLOOKUP(SOYLD2!BK$4,'[1]INTERNAL PARAMETERS-1'!$B$5:$J$44,5,FALSE))*VLOOKUP(SOYLD2!BK$4,'[1]INTERNAL PARAMETERS-1'!$B$5:$J$44,8,FALSE)*VLOOKUP(SOYLD2!BK$4,'[1]INTERNAL PARAMETERS-1'!$B$5:$J$44,3,FALSE)</f>
        <v>7.0148717332757767E-3</v>
      </c>
      <c r="BL181" s="44">
        <f>SOYLD1!BL181*VLOOKUP(SOYLD2!BL$4,'[1]INTERNAL PARAMETERS-1'!$B$5:$J$44,5,FALSE)*VLOOKUP(SOYLD2!BL$4,'[1]INTERNAL PARAMETERS-1'!$B$5:$J$44,6,FALSE)*VLOOKUP(SOYLD2!BL$4,'[1]INTERNAL PARAMETERS-1'!$B$5:$J$44,3,FALSE) + SOYLD1!BL181*(1-VLOOKUP(SOYLD2!BL$4,'[1]INTERNAL PARAMETERS-1'!$B$5:$J$44,5,FALSE))*VLOOKUP(SOYLD2!BL$4,'[1]INTERNAL PARAMETERS-1'!$B$5:$J$44,8,FALSE)*VLOOKUP(SOYLD2!BL$4,'[1]INTERNAL PARAMETERS-1'!$B$5:$J$44,3,FALSE)</f>
        <v>2.8078169960193203E-2</v>
      </c>
      <c r="BM181" s="44">
        <f>SOYLD1!BM181*VLOOKUP(SOYLD2!BM$4,'[1]INTERNAL PARAMETERS-1'!$B$5:$J$44,5,FALSE)*VLOOKUP(SOYLD2!BM$4,'[1]INTERNAL PARAMETERS-1'!$B$5:$J$44,6,FALSE)*VLOOKUP(SOYLD2!BM$4,'[1]INTERNAL PARAMETERS-1'!$B$5:$J$44,3,FALSE) + SOYLD1!BM181*(1-VLOOKUP(SOYLD2!BM$4,'[1]INTERNAL PARAMETERS-1'!$B$5:$J$44,5,FALSE))*VLOOKUP(SOYLD2!BM$4,'[1]INTERNAL PARAMETERS-1'!$B$5:$J$44,8,FALSE)*VLOOKUP(SOYLD2!BM$4,'[1]INTERNAL PARAMETERS-1'!$B$5:$J$44,3,FALSE)</f>
        <v>1.9506062184842823E-2</v>
      </c>
      <c r="BN181" s="44">
        <f>SOYLD1!BN181*VLOOKUP(SOYLD2!BN$4,'[1]INTERNAL PARAMETERS-1'!$B$5:$J$44,5,FALSE)*VLOOKUP(SOYLD2!BN$4,'[1]INTERNAL PARAMETERS-1'!$B$5:$J$44,6,FALSE)*VLOOKUP(SOYLD2!BN$4,'[1]INTERNAL PARAMETERS-1'!$B$5:$J$44,3,FALSE) + SOYLD1!BN181*(1-VLOOKUP(SOYLD2!BN$4,'[1]INTERNAL PARAMETERS-1'!$B$5:$J$44,5,FALSE))*VLOOKUP(SOYLD2!BN$4,'[1]INTERNAL PARAMETERS-1'!$B$5:$J$44,8,FALSE)*VLOOKUP(SOYLD2!BN$4,'[1]INTERNAL PARAMETERS-1'!$B$5:$J$44,3,FALSE)</f>
        <v>1.3264458282577413E-2</v>
      </c>
      <c r="BO181" s="44">
        <f>SOYLD1!BO181*VLOOKUP(SOYLD2!BO$4,'[1]INTERNAL PARAMETERS-1'!$B$5:$J$44,5,FALSE)*VLOOKUP(SOYLD2!BO$4,'[1]INTERNAL PARAMETERS-1'!$B$5:$J$44,6,FALSE)*VLOOKUP(SOYLD2!BO$4,'[1]INTERNAL PARAMETERS-1'!$B$5:$J$44,3,FALSE) + SOYLD1!BO181*(1-VLOOKUP(SOYLD2!BO$4,'[1]INTERNAL PARAMETERS-1'!$B$5:$J$44,5,FALSE))*VLOOKUP(SOYLD2!BO$4,'[1]INTERNAL PARAMETERS-1'!$B$5:$J$44,8,FALSE)*VLOOKUP(SOYLD2!BO$4,'[1]INTERNAL PARAMETERS-1'!$B$5:$J$44,3,FALSE)</f>
        <v>9.8350971466417726E-3</v>
      </c>
      <c r="BP181" s="44">
        <f>SOYLD1!BP181*VLOOKUP(SOYLD2!BP$4,'[1]INTERNAL PARAMETERS-1'!$B$5:$J$44,5,FALSE)*VLOOKUP(SOYLD2!BP$4,'[1]INTERNAL PARAMETERS-1'!$B$5:$J$44,6,FALSE)*VLOOKUP(SOYLD2!BP$4,'[1]INTERNAL PARAMETERS-1'!$B$5:$J$44,3,FALSE) + SOYLD1!BP181*(1-VLOOKUP(SOYLD2!BP$4,'[1]INTERNAL PARAMETERS-1'!$B$5:$J$44,5,FALSE))*VLOOKUP(SOYLD2!BP$4,'[1]INTERNAL PARAMETERS-1'!$B$5:$J$44,8,FALSE)*VLOOKUP(SOYLD2!BP$4,'[1]INTERNAL PARAMETERS-1'!$B$5:$J$44,3,FALSE)</f>
        <v>3.104464234615277E-4</v>
      </c>
      <c r="BQ181" s="44">
        <f>SOYLD1!BQ181*VLOOKUP(SOYLD2!BQ$4,'[1]INTERNAL PARAMETERS-1'!$B$5:$J$44,5,FALSE)*VLOOKUP(SOYLD2!BQ$4,'[1]INTERNAL PARAMETERS-1'!$B$5:$J$44,6,FALSE)*VLOOKUP(SOYLD2!BQ$4,'[1]INTERNAL PARAMETERS-1'!$B$5:$J$44,3,FALSE) + SOYLD1!BQ181*(1-VLOOKUP(SOYLD2!BQ$4,'[1]INTERNAL PARAMETERS-1'!$B$5:$J$44,5,FALSE))*VLOOKUP(SOYLD2!BQ$4,'[1]INTERNAL PARAMETERS-1'!$B$5:$J$44,8,FALSE)*VLOOKUP(SOYLD2!BQ$4,'[1]INTERNAL PARAMETERS-1'!$B$5:$J$44,3,FALSE)</f>
        <v>4.1068283290860097E-2</v>
      </c>
      <c r="BR181" s="44">
        <f>SOYLD1!BR181*VLOOKUP(SOYLD2!BR$4,'[1]INTERNAL PARAMETERS-1'!$B$5:$J$44,5,FALSE)*VLOOKUP(SOYLD2!BR$4,'[1]INTERNAL PARAMETERS-1'!$B$5:$J$44,6,FALSE)*VLOOKUP(SOYLD2!BR$4,'[1]INTERNAL PARAMETERS-1'!$B$5:$J$44,3,FALSE) + SOYLD1!BR181*(1-VLOOKUP(SOYLD2!BR$4,'[1]INTERNAL PARAMETERS-1'!$B$5:$J$44,5,FALSE))*VLOOKUP(SOYLD2!BR$4,'[1]INTERNAL PARAMETERS-1'!$B$5:$J$44,8,FALSE)*VLOOKUP(SOYLD2!BR$4,'[1]INTERNAL PARAMETERS-1'!$B$5:$J$44,3,FALSE)</f>
        <v>9.9414961799170636E-4</v>
      </c>
      <c r="BS181" s="44">
        <f>SOYLD1!BS181*VLOOKUP(SOYLD2!BS$4,'[1]INTERNAL PARAMETERS-1'!$B$5:$J$44,5,FALSE)*VLOOKUP(SOYLD2!BS$4,'[1]INTERNAL PARAMETERS-1'!$B$5:$J$44,6,FALSE)*VLOOKUP(SOYLD2!BS$4,'[1]INTERNAL PARAMETERS-1'!$B$5:$J$44,3,FALSE) + SOYLD1!BS181*(1-VLOOKUP(SOYLD2!BS$4,'[1]INTERNAL PARAMETERS-1'!$B$5:$J$44,5,FALSE))*VLOOKUP(SOYLD2!BS$4,'[1]INTERNAL PARAMETERS-1'!$B$5:$J$44,8,FALSE)*VLOOKUP(SOYLD2!BS$4,'[1]INTERNAL PARAMETERS-1'!$B$5:$J$44,3,FALSE)</f>
        <v>1.0168011874993049E-4</v>
      </c>
      <c r="BT181" s="44">
        <f>SOYLD1!BT181*VLOOKUP(SOYLD2!BT$4,'[1]INTERNAL PARAMETERS-1'!$B$5:$J$44,5,FALSE)*VLOOKUP(SOYLD2!BT$4,'[1]INTERNAL PARAMETERS-1'!$B$5:$J$44,6,FALSE)*VLOOKUP(SOYLD2!BT$4,'[1]INTERNAL PARAMETERS-1'!$B$5:$J$44,3,FALSE) + SOYLD1!BT181*(1-VLOOKUP(SOYLD2!BT$4,'[1]INTERNAL PARAMETERS-1'!$B$5:$J$44,5,FALSE))*VLOOKUP(SOYLD2!BT$4,'[1]INTERNAL PARAMETERS-1'!$B$5:$J$44,8,FALSE)*VLOOKUP(SOYLD2!BT$4,'[1]INTERNAL PARAMETERS-1'!$B$5:$J$44,3,FALSE)</f>
        <v>0</v>
      </c>
      <c r="BU181" s="44">
        <f>SOYLD1!BU181*VLOOKUP(SOYLD2!BU$4,'[1]INTERNAL PARAMETERS-1'!$B$5:$J$44,5,FALSE)*VLOOKUP(SOYLD2!BU$4,'[1]INTERNAL PARAMETERS-1'!$B$5:$J$44,6,FALSE)*VLOOKUP(SOYLD2!BU$4,'[1]INTERNAL PARAMETERS-1'!$B$5:$J$44,3,FALSE) + SOYLD1!BU181*(1-VLOOKUP(SOYLD2!BU$4,'[1]INTERNAL PARAMETERS-1'!$B$5:$J$44,5,FALSE))*VLOOKUP(SOYLD2!BU$4,'[1]INTERNAL PARAMETERS-1'!$B$5:$J$44,8,FALSE)*VLOOKUP(SOYLD2!BU$4,'[1]INTERNAL PARAMETERS-1'!$B$5:$J$44,3,FALSE)</f>
        <v>0</v>
      </c>
      <c r="BV181" s="44">
        <f>SOYLD1!BV181*VLOOKUP(SOYLD2!BV$4,'[1]INTERNAL PARAMETERS-1'!$B$5:$J$44,5,FALSE)*VLOOKUP(SOYLD2!BV$4,'[1]INTERNAL PARAMETERS-1'!$B$5:$J$44,6,FALSE)*VLOOKUP(SOYLD2!BV$4,'[1]INTERNAL PARAMETERS-1'!$B$5:$J$44,3,FALSE) + SOYLD1!BV181*(1-VLOOKUP(SOYLD2!BV$4,'[1]INTERNAL PARAMETERS-1'!$B$5:$J$44,5,FALSE))*VLOOKUP(SOYLD2!BV$4,'[1]INTERNAL PARAMETERS-1'!$B$5:$J$44,8,FALSE)*VLOOKUP(SOYLD2!BV$4,'[1]INTERNAL PARAMETERS-1'!$B$5:$J$44,3,FALSE)</f>
        <v>0</v>
      </c>
      <c r="BW181" s="44">
        <f>SOYLD1!BW181*VLOOKUP(SOYLD2!BW$4,'[1]INTERNAL PARAMETERS-1'!$B$5:$J$44,5,FALSE)*VLOOKUP(SOYLD2!BW$4,'[1]INTERNAL PARAMETERS-1'!$B$5:$J$44,6,FALSE)*VLOOKUP(SOYLD2!BW$4,'[1]INTERNAL PARAMETERS-1'!$B$5:$J$44,3,FALSE) + SOYLD1!BW181*(1-VLOOKUP(SOYLD2!BW$4,'[1]INTERNAL PARAMETERS-1'!$B$5:$J$44,5,FALSE))*VLOOKUP(SOYLD2!BW$4,'[1]INTERNAL PARAMETERS-1'!$B$5:$J$44,8,FALSE)*VLOOKUP(SOYLD2!BW$4,'[1]INTERNAL PARAMETERS-1'!$B$5:$J$44,3,FALSE)</f>
        <v>0</v>
      </c>
      <c r="BX181" s="44">
        <f>SOYLD1!BX181*VLOOKUP(SOYLD2!BX$4,'[1]INTERNAL PARAMETERS-1'!$B$5:$J$44,5,FALSE)*VLOOKUP(SOYLD2!BX$4,'[1]INTERNAL PARAMETERS-1'!$B$5:$J$44,6,FALSE)*VLOOKUP(SOYLD2!BX$4,'[1]INTERNAL PARAMETERS-1'!$B$5:$J$44,3,FALSE) + SOYLD1!BX181*(1-VLOOKUP(SOYLD2!BX$4,'[1]INTERNAL PARAMETERS-1'!$B$5:$J$44,5,FALSE))*VLOOKUP(SOYLD2!BX$4,'[1]INTERNAL PARAMETERS-1'!$B$5:$J$44,8,FALSE)*VLOOKUP(SOYLD2!BX$4,'[1]INTERNAL PARAMETERS-1'!$B$5:$J$44,3,FALSE)</f>
        <v>0</v>
      </c>
      <c r="BY181" s="44">
        <f>SOYLD1!BY181*VLOOKUP(SOYLD2!BY$4,'[1]INTERNAL PARAMETERS-1'!$B$5:$J$44,5,FALSE)*VLOOKUP(SOYLD2!BY$4,'[1]INTERNAL PARAMETERS-1'!$B$5:$J$44,6,FALSE)*VLOOKUP(SOYLD2!BY$4,'[1]INTERNAL PARAMETERS-1'!$B$5:$J$44,3,FALSE) + SOYLD1!BY181*(1-VLOOKUP(SOYLD2!BY$4,'[1]INTERNAL PARAMETERS-1'!$B$5:$J$44,5,FALSE))*VLOOKUP(SOYLD2!BY$4,'[1]INTERNAL PARAMETERS-1'!$B$5:$J$44,8,FALSE)*VLOOKUP(SOYLD2!BY$4,'[1]INTERNAL PARAMETERS-1'!$B$5:$J$44,3,FALSE)</f>
        <v>0</v>
      </c>
      <c r="BZ181" s="44">
        <f>SOYLD1!BZ181*VLOOKUP(SOYLD2!BZ$4,'[1]INTERNAL PARAMETERS-1'!$B$5:$J$44,5,FALSE)*VLOOKUP(SOYLD2!BZ$4,'[1]INTERNAL PARAMETERS-1'!$B$5:$J$44,6,FALSE)*VLOOKUP(SOYLD2!BZ$4,'[1]INTERNAL PARAMETERS-1'!$B$5:$J$44,3,FALSE) + SOYLD1!BZ181*(1-VLOOKUP(SOYLD2!BZ$4,'[1]INTERNAL PARAMETERS-1'!$B$5:$J$44,5,FALSE))*VLOOKUP(SOYLD2!BZ$4,'[1]INTERNAL PARAMETERS-1'!$B$5:$J$44,8,FALSE)*VLOOKUP(SOYLD2!BZ$4,'[1]INTERNAL PARAMETERS-1'!$B$5:$J$44,3,FALSE)</f>
        <v>1.8180949558876975E-5</v>
      </c>
      <c r="CA181" s="44">
        <f>SOYLD1!CA181*VLOOKUP(SOYLD2!CA$4,'[1]INTERNAL PARAMETERS-1'!$B$5:$J$44,5,FALSE)*VLOOKUP(SOYLD2!CA$4,'[1]INTERNAL PARAMETERS-1'!$B$5:$J$44,6,FALSE)*VLOOKUP(SOYLD2!CA$4,'[1]INTERNAL PARAMETERS-1'!$B$5:$J$44,3,FALSE) + SOYLD1!CA181*(1-VLOOKUP(SOYLD2!CA$4,'[1]INTERNAL PARAMETERS-1'!$B$5:$J$44,5,FALSE))*VLOOKUP(SOYLD2!CA$4,'[1]INTERNAL PARAMETERS-1'!$B$5:$J$44,8,FALSE)*VLOOKUP(SOYLD2!CA$4,'[1]INTERNAL PARAMETERS-1'!$B$5:$J$44,3,FALSE)</f>
        <v>0</v>
      </c>
      <c r="CB181" s="44">
        <f>SOYLD1!CB181*VLOOKUP(SOYLD2!CB$4,'[1]INTERNAL PARAMETERS-1'!$B$5:$J$44,5,FALSE)*VLOOKUP(SOYLD2!CB$4,'[1]INTERNAL PARAMETERS-1'!$B$5:$J$44,6,FALSE)*VLOOKUP(SOYLD2!CB$4,'[1]INTERNAL PARAMETERS-1'!$B$5:$J$44,3,FALSE) + SOYLD1!CB181*(1-VLOOKUP(SOYLD2!CB$4,'[1]INTERNAL PARAMETERS-1'!$B$5:$J$44,5,FALSE))*VLOOKUP(SOYLD2!CB$4,'[1]INTERNAL PARAMETERS-1'!$B$5:$J$44,8,FALSE)*VLOOKUP(SOYLD2!CB$4,'[1]INTERNAL PARAMETERS-1'!$B$5:$J$44,3,FALSE)</f>
        <v>0</v>
      </c>
      <c r="CC181" s="44">
        <f>SOYLD1!CC181*VLOOKUP(SOYLD2!CC$4,'[1]INTERNAL PARAMETERS-1'!$B$5:$J$44,5,FALSE)*VLOOKUP(SOYLD2!CC$4,'[1]INTERNAL PARAMETERS-1'!$B$5:$J$44,6,FALSE)*VLOOKUP(SOYLD2!CC$4,'[1]INTERNAL PARAMETERS-1'!$B$5:$J$44,3,FALSE) + SOYLD1!CC181*(1-VLOOKUP(SOYLD2!CC$4,'[1]INTERNAL PARAMETERS-1'!$B$5:$J$44,5,FALSE))*VLOOKUP(SOYLD2!CC$4,'[1]INTERNAL PARAMETERS-1'!$B$5:$J$44,8,FALSE)*VLOOKUP(SOYLD2!CC$4,'[1]INTERNAL PARAMETERS-1'!$B$5:$J$44,3,FALSE)</f>
        <v>1.4645346646483142E-4</v>
      </c>
      <c r="CD181" s="44">
        <f>SOYLD1!CD181*VLOOKUP(SOYLD2!CD$4,'[1]INTERNAL PARAMETERS-1'!$B$5:$J$44,5,FALSE)*VLOOKUP(SOYLD2!CD$4,'[1]INTERNAL PARAMETERS-1'!$B$5:$J$44,6,FALSE)*VLOOKUP(SOYLD2!CD$4,'[1]INTERNAL PARAMETERS-1'!$B$5:$J$44,3,FALSE) + SOYLD1!CD181*(1-VLOOKUP(SOYLD2!CD$4,'[1]INTERNAL PARAMETERS-1'!$B$5:$J$44,5,FALSE))*VLOOKUP(SOYLD2!CD$4,'[1]INTERNAL PARAMETERS-1'!$B$5:$J$44,8,FALSE)*VLOOKUP(SOYLD2!CD$4,'[1]INTERNAL PARAMETERS-1'!$B$5:$J$44,3,FALSE)</f>
        <v>3.1815783348549087E-4</v>
      </c>
      <c r="CE181" s="44">
        <f>SOYLD1!CE181*VLOOKUP(SOYLD2!CE$4,'[1]INTERNAL PARAMETERS-1'!$B$5:$J$44,5,FALSE)*VLOOKUP(SOYLD2!CE$4,'[1]INTERNAL PARAMETERS-1'!$B$5:$J$44,6,FALSE)*VLOOKUP(SOYLD2!CE$4,'[1]INTERNAL PARAMETERS-1'!$B$5:$J$44,3,FALSE) + SOYLD1!CE181*(1-VLOOKUP(SOYLD2!CE$4,'[1]INTERNAL PARAMETERS-1'!$B$5:$J$44,5,FALSE))*VLOOKUP(SOYLD2!CE$4,'[1]INTERNAL PARAMETERS-1'!$B$5:$J$44,8,FALSE)*VLOOKUP(SOYLD2!CE$4,'[1]INTERNAL PARAMETERS-1'!$B$5:$J$44,3,FALSE)</f>
        <v>6.2852404655909229E-4</v>
      </c>
      <c r="CF181" s="44">
        <f>SOYLD1!CF181*VLOOKUP(SOYLD2!CF$4,'[1]INTERNAL PARAMETERS-1'!$B$5:$J$44,5,FALSE)*VLOOKUP(SOYLD2!CF$4,'[1]INTERNAL PARAMETERS-1'!$B$5:$J$44,6,FALSE)*VLOOKUP(SOYLD2!CF$4,'[1]INTERNAL PARAMETERS-1'!$B$5:$J$44,3,FALSE) + SOYLD1!CF181*(1-VLOOKUP(SOYLD2!CF$4,'[1]INTERNAL PARAMETERS-1'!$B$5:$J$44,5,FALSE))*VLOOKUP(SOYLD2!CF$4,'[1]INTERNAL PARAMETERS-1'!$B$5:$J$44,8,FALSE)*VLOOKUP(SOYLD2!CF$4,'[1]INTERNAL PARAMETERS-1'!$B$5:$J$44,3,FALSE)</f>
        <v>1.0084114175468776E-3</v>
      </c>
      <c r="CG181" s="44">
        <f>SOYLD1!CG181*VLOOKUP(SOYLD2!CG$4,'[1]INTERNAL PARAMETERS-1'!$B$5:$J$44,5,FALSE)*VLOOKUP(SOYLD2!CG$4,'[1]INTERNAL PARAMETERS-1'!$B$5:$J$44,6,FALSE)*VLOOKUP(SOYLD2!CG$4,'[1]INTERNAL PARAMETERS-1'!$B$5:$J$44,3,FALSE) + SOYLD1!CG181*(1-VLOOKUP(SOYLD2!CG$4,'[1]INTERNAL PARAMETERS-1'!$B$5:$J$44,5,FALSE))*VLOOKUP(SOYLD2!CG$4,'[1]INTERNAL PARAMETERS-1'!$B$5:$J$44,8,FALSE)*VLOOKUP(SOYLD2!CG$4,'[1]INTERNAL PARAMETERS-1'!$B$5:$J$44,3,FALSE)</f>
        <v>0</v>
      </c>
      <c r="CH181" s="43">
        <f>SOYLD1!CH181*VLOOKUP(SOYLD2!CH$4,'[1]INTERNAL PARAMETERS-1'!$B$5:$J$44,5,FALSE)*VLOOKUP(SOYLD2!CH$4,'[1]INTERNAL PARAMETERS-1'!$B$5:$J$44,6,FALSE)*VLOOKUP(SOYLD2!CH$4,'[1]INTERNAL PARAMETERS-1'!$B$5:$J$44,3,FALSE) + SOYLD1!CH181*(1-VLOOKUP(SOYLD2!CH$4,'[1]INTERNAL PARAMETERS-1'!$B$5:$J$44,5,FALSE))*VLOOKUP(SOYLD2!CH$4,'[1]INTERNAL PARAMETERS-1'!$B$5:$J$44,8,FALSE)*VLOOKUP(SOYLD2!CH$4,'[1]INTERNAL PARAMETERS-1'!$B$5:$J$44,3,FALSE)</f>
        <v>0</v>
      </c>
      <c r="CJ181" s="45">
        <f t="shared" si="4"/>
        <v>4.0976335597772851</v>
      </c>
      <c r="CK181" s="43">
        <f t="shared" si="5"/>
        <v>0.76661627063377158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'S Opt'!X182</f>
        <v>33.438032697914835</v>
      </c>
      <c r="F182" s="56">
        <f>'[1]INTERNAL PARAMETERS-1'!M20</f>
        <v>12.89</v>
      </c>
      <c r="G182" s="45">
        <f>SOYLD1!G182*VLOOKUP(SOYLD2!G$4,'[1]INTERNAL PARAMETERS-1'!$B$5:$J$44,5,FALSE)*VLOOKUP(SOYLD2!G$4,'[1]INTERNAL PARAMETERS-1'!$B$5:$J$44,7,FALSE)*SOYLD2!$F182 + SOYLD1!G182*(1-VLOOKUP(SOYLD2!G$4,'[1]INTERNAL PARAMETERS-1'!$B$5:$J$44,5,FALSE))*VLOOKUP(SOYLD2!G$4,'[1]INTERNAL PARAMETERS-1'!$B$5:$J$44,9,FALSE)*SOYLD2!$F182</f>
        <v>0.46270084880977003</v>
      </c>
      <c r="H182" s="44">
        <f>SOYLD1!H182*VLOOKUP(SOYLD2!H$4,'[1]INTERNAL PARAMETERS-1'!$B$5:$J$44,5,FALSE)*VLOOKUP(SOYLD2!H$4,'[1]INTERNAL PARAMETERS-1'!$B$5:$J$44,7,FALSE)*SOYLD2!$F182 + SOYLD1!H182*(1-VLOOKUP(SOYLD2!H$4,'[1]INTERNAL PARAMETERS-1'!$B$5:$J$44,5,FALSE))*VLOOKUP(SOYLD2!H$4,'[1]INTERNAL PARAMETERS-1'!$B$5:$J$44,9,FALSE)*SOYLD2!$F182</f>
        <v>0.15502343916522029</v>
      </c>
      <c r="I182" s="44">
        <f>SOYLD1!I182*VLOOKUP(SOYLD2!I$4,'[1]INTERNAL PARAMETERS-1'!$B$5:$J$44,5,FALSE)*VLOOKUP(SOYLD2!I$4,'[1]INTERNAL PARAMETERS-1'!$B$5:$J$44,7,FALSE)*SOYLD2!$F182 + SOYLD1!I182*(1-VLOOKUP(SOYLD2!I$4,'[1]INTERNAL PARAMETERS-1'!$B$5:$J$44,5,FALSE))*VLOOKUP(SOYLD2!I$4,'[1]INTERNAL PARAMETERS-1'!$B$5:$J$44,9,FALSE)*SOYLD2!$F182</f>
        <v>0.84163827063622154</v>
      </c>
      <c r="J182" s="44">
        <f>SOYLD1!J182*VLOOKUP(SOYLD2!J$4,'[1]INTERNAL PARAMETERS-1'!$B$5:$J$44,5,FALSE)*VLOOKUP(SOYLD2!J$4,'[1]INTERNAL PARAMETERS-1'!$B$5:$J$44,7,FALSE)*SOYLD2!$F182 + SOYLD1!J182*(1-VLOOKUP(SOYLD2!J$4,'[1]INTERNAL PARAMETERS-1'!$B$5:$J$44,5,FALSE))*VLOOKUP(SOYLD2!J$4,'[1]INTERNAL PARAMETERS-1'!$B$5:$J$44,9,FALSE)*SOYLD2!$F182</f>
        <v>0</v>
      </c>
      <c r="K182" s="44">
        <f>SOYLD1!K182*VLOOKUP(SOYLD2!K$4,'[1]INTERNAL PARAMETERS-1'!$B$5:$J$44,5,FALSE)*VLOOKUP(SOYLD2!K$4,'[1]INTERNAL PARAMETERS-1'!$B$5:$J$44,7,FALSE)*SOYLD2!$F182 + SOYLD1!K182*(1-VLOOKUP(SOYLD2!K$4,'[1]INTERNAL PARAMETERS-1'!$B$5:$J$44,5,FALSE))*VLOOKUP(SOYLD2!K$4,'[1]INTERNAL PARAMETERS-1'!$B$5:$J$44,9,FALSE)*SOYLD2!$F182</f>
        <v>0</v>
      </c>
      <c r="L182" s="44">
        <f>SOYLD1!L182*VLOOKUP(SOYLD2!L$4,'[1]INTERNAL PARAMETERS-1'!$B$5:$J$44,5,FALSE)*VLOOKUP(SOYLD2!L$4,'[1]INTERNAL PARAMETERS-1'!$B$5:$J$44,7,FALSE)*SOYLD2!$F182 + SOYLD1!L182*(1-VLOOKUP(SOYLD2!L$4,'[1]INTERNAL PARAMETERS-1'!$B$5:$J$44,5,FALSE))*VLOOKUP(SOYLD2!L$4,'[1]INTERNAL PARAMETERS-1'!$B$5:$J$44,9,FALSE)*SOYLD2!$F182</f>
        <v>0</v>
      </c>
      <c r="M182" s="44">
        <f>SOYLD1!M182*VLOOKUP(SOYLD2!M$4,'[1]INTERNAL PARAMETERS-1'!$B$5:$J$44,5,FALSE)*VLOOKUP(SOYLD2!M$4,'[1]INTERNAL PARAMETERS-1'!$B$5:$J$44,7,FALSE)*SOYLD2!$F182 + SOYLD1!M182*(1-VLOOKUP(SOYLD2!M$4,'[1]INTERNAL PARAMETERS-1'!$B$5:$J$44,5,FALSE))*VLOOKUP(SOYLD2!M$4,'[1]INTERNAL PARAMETERS-1'!$B$5:$J$44,9,FALSE)*SOYLD2!$F182</f>
        <v>0.25477359258247551</v>
      </c>
      <c r="N182" s="44">
        <f>SOYLD1!N182*VLOOKUP(SOYLD2!N$4,'[1]INTERNAL PARAMETERS-1'!$B$5:$J$44,5,FALSE)*VLOOKUP(SOYLD2!N$4,'[1]INTERNAL PARAMETERS-1'!$B$5:$J$44,7,FALSE)*SOYLD2!$F182 + SOYLD1!N182*(1-VLOOKUP(SOYLD2!N$4,'[1]INTERNAL PARAMETERS-1'!$B$5:$J$44,5,FALSE))*VLOOKUP(SOYLD2!N$4,'[1]INTERNAL PARAMETERS-1'!$B$5:$J$44,9,FALSE)*SOYLD2!$F182</f>
        <v>3.2077413985317077E-3</v>
      </c>
      <c r="O182" s="44">
        <f>SOYLD1!O182*VLOOKUP(SOYLD2!O$4,'[1]INTERNAL PARAMETERS-1'!$B$5:$J$44,5,FALSE)*VLOOKUP(SOYLD2!O$4,'[1]INTERNAL PARAMETERS-1'!$B$5:$J$44,7,FALSE)*SOYLD2!$F182 + SOYLD1!O182*(1-VLOOKUP(SOYLD2!O$4,'[1]INTERNAL PARAMETERS-1'!$B$5:$J$44,5,FALSE))*VLOOKUP(SOYLD2!O$4,'[1]INTERNAL PARAMETERS-1'!$B$5:$J$44,9,FALSE)*SOYLD2!$F182</f>
        <v>0</v>
      </c>
      <c r="P182" s="44">
        <f>SOYLD1!P182*VLOOKUP(SOYLD2!P$4,'[1]INTERNAL PARAMETERS-1'!$B$5:$J$44,5,FALSE)*VLOOKUP(SOYLD2!P$4,'[1]INTERNAL PARAMETERS-1'!$B$5:$J$44,7,FALSE)*SOYLD2!$F182 + SOYLD1!P182*(1-VLOOKUP(SOYLD2!P$4,'[1]INTERNAL PARAMETERS-1'!$B$5:$J$44,5,FALSE))*VLOOKUP(SOYLD2!P$4,'[1]INTERNAL PARAMETERS-1'!$B$5:$J$44,9,FALSE)*SOYLD2!$F182</f>
        <v>0</v>
      </c>
      <c r="Q182" s="44">
        <f>SOYLD1!Q182*VLOOKUP(SOYLD2!Q$4,'[1]INTERNAL PARAMETERS-1'!$B$5:$J$44,5,FALSE)*VLOOKUP(SOYLD2!Q$4,'[1]INTERNAL PARAMETERS-1'!$B$5:$J$44,7,FALSE)*SOYLD2!$F182 + SOYLD1!Q182*(1-VLOOKUP(SOYLD2!Q$4,'[1]INTERNAL PARAMETERS-1'!$B$5:$J$44,5,FALSE))*VLOOKUP(SOYLD2!Q$4,'[1]INTERNAL PARAMETERS-1'!$B$5:$J$44,9,FALSE)*SOYLD2!$F182</f>
        <v>0</v>
      </c>
      <c r="R182" s="44">
        <f>SOYLD1!R182*VLOOKUP(SOYLD2!R$4,'[1]INTERNAL PARAMETERS-1'!$B$5:$J$44,5,FALSE)*VLOOKUP(SOYLD2!R$4,'[1]INTERNAL PARAMETERS-1'!$B$5:$J$44,7,FALSE)*SOYLD2!$F182 + SOYLD1!R182*(1-VLOOKUP(SOYLD2!R$4,'[1]INTERNAL PARAMETERS-1'!$B$5:$J$44,5,FALSE))*VLOOKUP(SOYLD2!R$4,'[1]INTERNAL PARAMETERS-1'!$B$5:$J$44,9,FALSE)*SOYLD2!$F182</f>
        <v>0</v>
      </c>
      <c r="S182" s="44">
        <f>SOYLD1!S182*VLOOKUP(SOYLD2!S$4,'[1]INTERNAL PARAMETERS-1'!$B$5:$J$44,5,FALSE)*VLOOKUP(SOYLD2!S$4,'[1]INTERNAL PARAMETERS-1'!$B$5:$J$44,7,FALSE)*SOYLD2!$F182 + SOYLD1!S182*(1-VLOOKUP(SOYLD2!S$4,'[1]INTERNAL PARAMETERS-1'!$B$5:$J$44,5,FALSE))*VLOOKUP(SOYLD2!S$4,'[1]INTERNAL PARAMETERS-1'!$B$5:$J$44,9,FALSE)*SOYLD2!$F182</f>
        <v>8.0269969228474847E-2</v>
      </c>
      <c r="T182" s="44">
        <f>SOYLD1!T182*VLOOKUP(SOYLD2!T$4,'[1]INTERNAL PARAMETERS-1'!$B$5:$J$44,5,FALSE)*VLOOKUP(SOYLD2!T$4,'[1]INTERNAL PARAMETERS-1'!$B$5:$J$44,7,FALSE)*SOYLD2!$F182 + SOYLD1!T182*(1-VLOOKUP(SOYLD2!T$4,'[1]INTERNAL PARAMETERS-1'!$B$5:$J$44,5,FALSE))*VLOOKUP(SOYLD2!T$4,'[1]INTERNAL PARAMETERS-1'!$B$5:$J$44,9,FALSE)*SOYLD2!$F182</f>
        <v>5.1062494127676203E-2</v>
      </c>
      <c r="U182" s="44">
        <f>SOYLD1!U182*VLOOKUP(SOYLD2!U$4,'[1]INTERNAL PARAMETERS-1'!$B$5:$J$44,5,FALSE)*VLOOKUP(SOYLD2!U$4,'[1]INTERNAL PARAMETERS-1'!$B$5:$J$44,7,FALSE)*SOYLD2!$F182 + SOYLD1!U182*(1-VLOOKUP(SOYLD2!U$4,'[1]INTERNAL PARAMETERS-1'!$B$5:$J$44,5,FALSE))*VLOOKUP(SOYLD2!U$4,'[1]INTERNAL PARAMETERS-1'!$B$5:$J$44,9,FALSE)*SOYLD2!$F182</f>
        <v>0</v>
      </c>
      <c r="V182" s="44">
        <f>SOYLD1!V182*VLOOKUP(SOYLD2!V$4,'[1]INTERNAL PARAMETERS-1'!$B$5:$J$44,5,FALSE)*VLOOKUP(SOYLD2!V$4,'[1]INTERNAL PARAMETERS-1'!$B$5:$J$44,7,FALSE)*SOYLD2!$F182 + SOYLD1!V182*(1-VLOOKUP(SOYLD2!V$4,'[1]INTERNAL PARAMETERS-1'!$B$5:$J$44,5,FALSE))*VLOOKUP(SOYLD2!V$4,'[1]INTERNAL PARAMETERS-1'!$B$5:$J$44,9,FALSE)*SOYLD2!$F182</f>
        <v>7.2508282629003037E-2</v>
      </c>
      <c r="W182" s="44">
        <f>SOYLD1!W182*VLOOKUP(SOYLD2!W$4,'[1]INTERNAL PARAMETERS-1'!$B$5:$J$44,5,FALSE)*VLOOKUP(SOYLD2!W$4,'[1]INTERNAL PARAMETERS-1'!$B$5:$J$44,7,FALSE)*SOYLD2!$F182 + SOYLD1!W182*(1-VLOOKUP(SOYLD2!W$4,'[1]INTERNAL PARAMETERS-1'!$B$5:$J$44,5,FALSE))*VLOOKUP(SOYLD2!W$4,'[1]INTERNAL PARAMETERS-1'!$B$5:$J$44,9,FALSE)*SOYLD2!$F182</f>
        <v>0</v>
      </c>
      <c r="X182" s="44">
        <f>SOYLD1!X182*VLOOKUP(SOYLD2!X$4,'[1]INTERNAL PARAMETERS-1'!$B$5:$J$44,5,FALSE)*VLOOKUP(SOYLD2!X$4,'[1]INTERNAL PARAMETERS-1'!$B$5:$J$44,7,FALSE)*SOYLD2!$F182 + SOYLD1!X182*(1-VLOOKUP(SOYLD2!X$4,'[1]INTERNAL PARAMETERS-1'!$B$5:$J$44,5,FALSE))*VLOOKUP(SOYLD2!X$4,'[1]INTERNAL PARAMETERS-1'!$B$5:$J$44,9,FALSE)*SOYLD2!$F182</f>
        <v>0</v>
      </c>
      <c r="Y182" s="44">
        <f>SOYLD1!Y182*VLOOKUP(SOYLD2!Y$4,'[1]INTERNAL PARAMETERS-1'!$B$5:$J$44,5,FALSE)*VLOOKUP(SOYLD2!Y$4,'[1]INTERNAL PARAMETERS-1'!$B$5:$J$44,7,FALSE)*SOYLD2!$F182 + SOYLD1!Y182*(1-VLOOKUP(SOYLD2!Y$4,'[1]INTERNAL PARAMETERS-1'!$B$5:$J$44,5,FALSE))*VLOOKUP(SOYLD2!Y$4,'[1]INTERNAL PARAMETERS-1'!$B$5:$J$44,9,FALSE)*SOYLD2!$F182</f>
        <v>0</v>
      </c>
      <c r="Z182" s="44">
        <f>SOYLD1!Z182*VLOOKUP(SOYLD2!Z$4,'[1]INTERNAL PARAMETERS-1'!$B$5:$J$44,5,FALSE)*VLOOKUP(SOYLD2!Z$4,'[1]INTERNAL PARAMETERS-1'!$B$5:$J$44,7,FALSE)*SOYLD2!$F182 + SOYLD1!Z182*(1-VLOOKUP(SOYLD2!Z$4,'[1]INTERNAL PARAMETERS-1'!$B$5:$J$44,5,FALSE))*VLOOKUP(SOYLD2!Z$4,'[1]INTERNAL PARAMETERS-1'!$B$5:$J$44,9,FALSE)*SOYLD2!$F182</f>
        <v>0</v>
      </c>
      <c r="AA182" s="44">
        <f>SOYLD1!AA182*VLOOKUP(SOYLD2!AA$4,'[1]INTERNAL PARAMETERS-1'!$B$5:$J$44,5,FALSE)*VLOOKUP(SOYLD2!AA$4,'[1]INTERNAL PARAMETERS-1'!$B$5:$J$44,7,FALSE)*SOYLD2!$F182 + SOYLD1!AA182*(1-VLOOKUP(SOYLD2!AA$4,'[1]INTERNAL PARAMETERS-1'!$B$5:$J$44,5,FALSE))*VLOOKUP(SOYLD2!AA$4,'[1]INTERNAL PARAMETERS-1'!$B$5:$J$44,9,FALSE)*SOYLD2!$F182</f>
        <v>0</v>
      </c>
      <c r="AB182" s="44">
        <f>SOYLD1!AB182*VLOOKUP(SOYLD2!AB$4,'[1]INTERNAL PARAMETERS-1'!$B$5:$J$44,5,FALSE)*VLOOKUP(SOYLD2!AB$4,'[1]INTERNAL PARAMETERS-1'!$B$5:$J$44,7,FALSE)*SOYLD2!$F182 + SOYLD1!AB182*(1-VLOOKUP(SOYLD2!AB$4,'[1]INTERNAL PARAMETERS-1'!$B$5:$J$44,5,FALSE))*VLOOKUP(SOYLD2!AB$4,'[1]INTERNAL PARAMETERS-1'!$B$5:$J$44,9,FALSE)*SOYLD2!$F182</f>
        <v>0</v>
      </c>
      <c r="AC182" s="44">
        <f>SOYLD1!AC182*VLOOKUP(SOYLD2!AC$4,'[1]INTERNAL PARAMETERS-1'!$B$5:$J$44,5,FALSE)*VLOOKUP(SOYLD2!AC$4,'[1]INTERNAL PARAMETERS-1'!$B$5:$J$44,7,FALSE)*SOYLD2!$F182 + SOYLD1!AC182*(1-VLOOKUP(SOYLD2!AC$4,'[1]INTERNAL PARAMETERS-1'!$B$5:$J$44,5,FALSE))*VLOOKUP(SOYLD2!AC$4,'[1]INTERNAL PARAMETERS-1'!$B$5:$J$44,9,FALSE)*SOYLD2!$F182</f>
        <v>0</v>
      </c>
      <c r="AD182" s="44">
        <f>SOYLD1!AD182*VLOOKUP(SOYLD2!AD$4,'[1]INTERNAL PARAMETERS-1'!$B$5:$J$44,5,FALSE)*VLOOKUP(SOYLD2!AD$4,'[1]INTERNAL PARAMETERS-1'!$B$5:$J$44,7,FALSE)*SOYLD2!$F182 + SOYLD1!AD182*(1-VLOOKUP(SOYLD2!AD$4,'[1]INTERNAL PARAMETERS-1'!$B$5:$J$44,5,FALSE))*VLOOKUP(SOYLD2!AD$4,'[1]INTERNAL PARAMETERS-1'!$B$5:$J$44,9,FALSE)*SOYLD2!$F182</f>
        <v>0</v>
      </c>
      <c r="AE182" s="44">
        <f>SOYLD1!AE182*VLOOKUP(SOYLD2!AE$4,'[1]INTERNAL PARAMETERS-1'!$B$5:$J$44,5,FALSE)*VLOOKUP(SOYLD2!AE$4,'[1]INTERNAL PARAMETERS-1'!$B$5:$J$44,7,FALSE)*SOYLD2!$F182 + SOYLD1!AE182*(1-VLOOKUP(SOYLD2!AE$4,'[1]INTERNAL PARAMETERS-1'!$B$5:$J$44,5,FALSE))*VLOOKUP(SOYLD2!AE$4,'[1]INTERNAL PARAMETERS-1'!$B$5:$J$44,9,FALSE)*SOYLD2!$F182</f>
        <v>0</v>
      </c>
      <c r="AF182" s="44">
        <f>SOYLD1!AF182*VLOOKUP(SOYLD2!AF$4,'[1]INTERNAL PARAMETERS-1'!$B$5:$J$44,5,FALSE)*VLOOKUP(SOYLD2!AF$4,'[1]INTERNAL PARAMETERS-1'!$B$5:$J$44,7,FALSE)*SOYLD2!$F182 + SOYLD1!AF182*(1-VLOOKUP(SOYLD2!AF$4,'[1]INTERNAL PARAMETERS-1'!$B$5:$J$44,5,FALSE))*VLOOKUP(SOYLD2!AF$4,'[1]INTERNAL PARAMETERS-1'!$B$5:$J$44,9,FALSE)*SOYLD2!$F182</f>
        <v>5.1067666322573918E-3</v>
      </c>
      <c r="AG182" s="44">
        <f>SOYLD1!AG182*VLOOKUP(SOYLD2!AG$4,'[1]INTERNAL PARAMETERS-1'!$B$5:$J$44,5,FALSE)*VLOOKUP(SOYLD2!AG$4,'[1]INTERNAL PARAMETERS-1'!$B$5:$J$44,7,FALSE)*SOYLD2!$F182 + SOYLD1!AG182*(1-VLOOKUP(SOYLD2!AG$4,'[1]INTERNAL PARAMETERS-1'!$B$5:$J$44,5,FALSE))*VLOOKUP(SOYLD2!AG$4,'[1]INTERNAL PARAMETERS-1'!$B$5:$J$44,9,FALSE)*SOYLD2!$F182</f>
        <v>0</v>
      </c>
      <c r="AH182" s="44">
        <f>SOYLD1!AH182*VLOOKUP(SOYLD2!AH$4,'[1]INTERNAL PARAMETERS-1'!$B$5:$J$44,5,FALSE)*VLOOKUP(SOYLD2!AH$4,'[1]INTERNAL PARAMETERS-1'!$B$5:$J$44,7,FALSE)*SOYLD2!$F182 + SOYLD1!AH182*(1-VLOOKUP(SOYLD2!AH$4,'[1]INTERNAL PARAMETERS-1'!$B$5:$J$44,5,FALSE))*VLOOKUP(SOYLD2!AH$4,'[1]INTERNAL PARAMETERS-1'!$B$5:$J$44,9,FALSE)*SOYLD2!$F182</f>
        <v>0</v>
      </c>
      <c r="AI182" s="44">
        <f>SOYLD1!AI182*VLOOKUP(SOYLD2!AI$4,'[1]INTERNAL PARAMETERS-1'!$B$5:$J$44,5,FALSE)*VLOOKUP(SOYLD2!AI$4,'[1]INTERNAL PARAMETERS-1'!$B$5:$J$44,7,FALSE)*SOYLD2!$F182 + SOYLD1!AI182*(1-VLOOKUP(SOYLD2!AI$4,'[1]INTERNAL PARAMETERS-1'!$B$5:$J$44,5,FALSE))*VLOOKUP(SOYLD2!AI$4,'[1]INTERNAL PARAMETERS-1'!$B$5:$J$44,9,FALSE)*SOYLD2!$F182</f>
        <v>6.5471367080222975E-4</v>
      </c>
      <c r="AJ182" s="44">
        <f>SOYLD1!AJ182*VLOOKUP(SOYLD2!AJ$4,'[1]INTERNAL PARAMETERS-1'!$B$5:$J$44,5,FALSE)*VLOOKUP(SOYLD2!AJ$4,'[1]INTERNAL PARAMETERS-1'!$B$5:$J$44,7,FALSE)*SOYLD2!$F182 + SOYLD1!AJ182*(1-VLOOKUP(SOYLD2!AJ$4,'[1]INTERNAL PARAMETERS-1'!$B$5:$J$44,5,FALSE))*VLOOKUP(SOYLD2!AJ$4,'[1]INTERNAL PARAMETERS-1'!$B$5:$J$44,9,FALSE)*SOYLD2!$F182</f>
        <v>1.5318618933430419E-2</v>
      </c>
      <c r="AK182" s="44">
        <f>SOYLD1!AK182*VLOOKUP(SOYLD2!AK$4,'[1]INTERNAL PARAMETERS-1'!$B$5:$J$44,5,FALSE)*VLOOKUP(SOYLD2!AK$4,'[1]INTERNAL PARAMETERS-1'!$B$5:$J$44,7,FALSE)*SOYLD2!$F182 + SOYLD1!AK182*(1-VLOOKUP(SOYLD2!AK$4,'[1]INTERNAL PARAMETERS-1'!$B$5:$J$44,5,FALSE))*VLOOKUP(SOYLD2!AK$4,'[1]INTERNAL PARAMETERS-1'!$B$5:$J$44,9,FALSE)*SOYLD2!$F182</f>
        <v>0</v>
      </c>
      <c r="AL182" s="44">
        <f>SOYLD1!AL182*VLOOKUP(SOYLD2!AL$4,'[1]INTERNAL PARAMETERS-1'!$B$5:$J$44,5,FALSE)*VLOOKUP(SOYLD2!AL$4,'[1]INTERNAL PARAMETERS-1'!$B$5:$J$44,7,FALSE)*SOYLD2!$F182 + SOYLD1!AL182*(1-VLOOKUP(SOYLD2!AL$4,'[1]INTERNAL PARAMETERS-1'!$B$5:$J$44,5,FALSE))*VLOOKUP(SOYLD2!AL$4,'[1]INTERNAL PARAMETERS-1'!$B$5:$J$44,9,FALSE)*SOYLD2!$F182</f>
        <v>0</v>
      </c>
      <c r="AM182" s="44">
        <f>SOYLD1!AM182*VLOOKUP(SOYLD2!AM$4,'[1]INTERNAL PARAMETERS-1'!$B$5:$J$44,5,FALSE)*VLOOKUP(SOYLD2!AM$4,'[1]INTERNAL PARAMETERS-1'!$B$5:$J$44,7,FALSE)*SOYLD2!$F182 + SOYLD1!AM182*(1-VLOOKUP(SOYLD2!AM$4,'[1]INTERNAL PARAMETERS-1'!$B$5:$J$44,5,FALSE))*VLOOKUP(SOYLD2!AM$4,'[1]INTERNAL PARAMETERS-1'!$B$5:$J$44,9,FALSE)*SOYLD2!$F182</f>
        <v>0</v>
      </c>
      <c r="AN182" s="44">
        <f>SOYLD1!AN182*VLOOKUP(SOYLD2!AN$4,'[1]INTERNAL PARAMETERS-1'!$B$5:$J$44,5,FALSE)*VLOOKUP(SOYLD2!AN$4,'[1]INTERNAL PARAMETERS-1'!$B$5:$J$44,7,FALSE)*SOYLD2!$F182 + SOYLD1!AN182*(1-VLOOKUP(SOYLD2!AN$4,'[1]INTERNAL PARAMETERS-1'!$B$5:$J$44,5,FALSE))*VLOOKUP(SOYLD2!AN$4,'[1]INTERNAL PARAMETERS-1'!$B$5:$J$44,9,FALSE)*SOYLD2!$F182</f>
        <v>0</v>
      </c>
      <c r="AO182" s="44">
        <f>SOYLD1!AO182*VLOOKUP(SOYLD2!AO$4,'[1]INTERNAL PARAMETERS-1'!$B$5:$J$44,5,FALSE)*VLOOKUP(SOYLD2!AO$4,'[1]INTERNAL PARAMETERS-1'!$B$5:$J$44,7,FALSE)*SOYLD2!$F182 + SOYLD1!AO182*(1-VLOOKUP(SOYLD2!AO$4,'[1]INTERNAL PARAMETERS-1'!$B$5:$J$44,5,FALSE))*VLOOKUP(SOYLD2!AO$4,'[1]INTERNAL PARAMETERS-1'!$B$5:$J$44,9,FALSE)*SOYLD2!$F182</f>
        <v>0</v>
      </c>
      <c r="AP182" s="44">
        <f>SOYLD1!AP182*VLOOKUP(SOYLD2!AP$4,'[1]INTERNAL PARAMETERS-1'!$B$5:$J$44,5,FALSE)*VLOOKUP(SOYLD2!AP$4,'[1]INTERNAL PARAMETERS-1'!$B$5:$J$44,7,FALSE)*SOYLD2!$F182 + SOYLD1!AP182*(1-VLOOKUP(SOYLD2!AP$4,'[1]INTERNAL PARAMETERS-1'!$B$5:$J$44,5,FALSE))*VLOOKUP(SOYLD2!AP$4,'[1]INTERNAL PARAMETERS-1'!$B$5:$J$44,9,FALSE)*SOYLD2!$F182</f>
        <v>0</v>
      </c>
      <c r="AQ182" s="44">
        <f>SOYLD1!AQ182*VLOOKUP(SOYLD2!AQ$4,'[1]INTERNAL PARAMETERS-1'!$B$5:$J$44,5,FALSE)*VLOOKUP(SOYLD2!AQ$4,'[1]INTERNAL PARAMETERS-1'!$B$5:$J$44,7,FALSE)*SOYLD2!$F182 + SOYLD1!AQ182*(1-VLOOKUP(SOYLD2!AQ$4,'[1]INTERNAL PARAMETERS-1'!$B$5:$J$44,5,FALSE))*VLOOKUP(SOYLD2!AQ$4,'[1]INTERNAL PARAMETERS-1'!$B$5:$J$44,9,FALSE)*SOYLD2!$F182</f>
        <v>0</v>
      </c>
      <c r="AR182" s="44">
        <f>SOYLD1!AR182*VLOOKUP(SOYLD2!AR$4,'[1]INTERNAL PARAMETERS-1'!$B$5:$J$44,5,FALSE)*VLOOKUP(SOYLD2!AR$4,'[1]INTERNAL PARAMETERS-1'!$B$5:$J$44,7,FALSE)*SOYLD2!$F182 + SOYLD1!AR182*(1-VLOOKUP(SOYLD2!AR$4,'[1]INTERNAL PARAMETERS-1'!$B$5:$J$44,5,FALSE))*VLOOKUP(SOYLD2!AR$4,'[1]INTERNAL PARAMETERS-1'!$B$5:$J$44,9,FALSE)*SOYLD2!$F182</f>
        <v>0</v>
      </c>
      <c r="AS182" s="44">
        <f>SOYLD1!AS182*VLOOKUP(SOYLD2!AS$4,'[1]INTERNAL PARAMETERS-1'!$B$5:$J$44,5,FALSE)*VLOOKUP(SOYLD2!AS$4,'[1]INTERNAL PARAMETERS-1'!$B$5:$J$44,7,FALSE)*SOYLD2!$F182 + SOYLD1!AS182*(1-VLOOKUP(SOYLD2!AS$4,'[1]INTERNAL PARAMETERS-1'!$B$5:$J$44,5,FALSE))*VLOOKUP(SOYLD2!AS$4,'[1]INTERNAL PARAMETERS-1'!$B$5:$J$44,9,FALSE)*SOYLD2!$F182</f>
        <v>0</v>
      </c>
      <c r="AT182" s="43">
        <f>SOYLD1!AT182*VLOOKUP(SOYLD2!AT$4,'[1]INTERNAL PARAMETERS-1'!$B$5:$J$44,5,FALSE)*VLOOKUP(SOYLD2!AT$4,'[1]INTERNAL PARAMETERS-1'!$B$5:$J$44,7,FALSE)*SOYLD2!$F182 + SOYLD1!AT182*(1-VLOOKUP(SOYLD2!AT$4,'[1]INTERNAL PARAMETERS-1'!$B$5:$J$44,5,FALSE))*VLOOKUP(SOYLD2!AT$4,'[1]INTERNAL PARAMETERS-1'!$B$5:$J$44,9,FALSE)*SOYLD2!$F182</f>
        <v>0</v>
      </c>
      <c r="AU182" s="45">
        <f>SOYLD1!AU182*VLOOKUP(SOYLD2!AU$4,'[1]INTERNAL PARAMETERS-1'!$B$5:$J$44,5,FALSE)*VLOOKUP(SOYLD2!AU$4,'[1]INTERNAL PARAMETERS-1'!$B$5:$J$44,6,FALSE)*VLOOKUP(SOYLD2!AU$4,'[1]INTERNAL PARAMETERS-1'!$B$5:$J$44,3,FALSE) + SOYLD1!AU182*(1-VLOOKUP(SOYLD2!AU$4,'[1]INTERNAL PARAMETERS-1'!$B$5:$J$44,5,FALSE))*VLOOKUP(SOYLD2!AU$4,'[1]INTERNAL PARAMETERS-1'!$B$5:$J$44,8,FALSE)*VLOOKUP(SOYLD2!AU$4,'[1]INTERNAL PARAMETERS-1'!$B$5:$J$44,3,FALSE)</f>
        <v>0</v>
      </c>
      <c r="AV182" s="44">
        <f>SOYLD1!AV182*VLOOKUP(SOYLD2!AV$4,'[1]INTERNAL PARAMETERS-1'!$B$5:$J$44,5,FALSE)*VLOOKUP(SOYLD2!AV$4,'[1]INTERNAL PARAMETERS-1'!$B$5:$J$44,6,FALSE)*VLOOKUP(SOYLD2!AV$4,'[1]INTERNAL PARAMETERS-1'!$B$5:$J$44,3,FALSE) + SOYLD1!AV182*(1-VLOOKUP(SOYLD2!AV$4,'[1]INTERNAL PARAMETERS-1'!$B$5:$J$44,5,FALSE))*VLOOKUP(SOYLD2!AV$4,'[1]INTERNAL PARAMETERS-1'!$B$5:$J$44,8,FALSE)*VLOOKUP(SOYLD2!AV$4,'[1]INTERNAL PARAMETERS-1'!$B$5:$J$44,3,FALSE)</f>
        <v>0</v>
      </c>
      <c r="AW182" s="44">
        <f>SOYLD1!AW182*VLOOKUP(SOYLD2!AW$4,'[1]INTERNAL PARAMETERS-1'!$B$5:$J$44,5,FALSE)*VLOOKUP(SOYLD2!AW$4,'[1]INTERNAL PARAMETERS-1'!$B$5:$J$44,6,FALSE)*VLOOKUP(SOYLD2!AW$4,'[1]INTERNAL PARAMETERS-1'!$B$5:$J$44,3,FALSE) + SOYLD1!AW182*(1-VLOOKUP(SOYLD2!AW$4,'[1]INTERNAL PARAMETERS-1'!$B$5:$J$44,5,FALSE))*VLOOKUP(SOYLD2!AW$4,'[1]INTERNAL PARAMETERS-1'!$B$5:$J$44,8,FALSE)*VLOOKUP(SOYLD2!AW$4,'[1]INTERNAL PARAMETERS-1'!$B$5:$J$44,3,FALSE)</f>
        <v>7.7091023590729682E-2</v>
      </c>
      <c r="AX182" s="44">
        <f>SOYLD1!AX182*VLOOKUP(SOYLD2!AX$4,'[1]INTERNAL PARAMETERS-1'!$B$5:$J$44,5,FALSE)*VLOOKUP(SOYLD2!AX$4,'[1]INTERNAL PARAMETERS-1'!$B$5:$J$44,6,FALSE)*VLOOKUP(SOYLD2!AX$4,'[1]INTERNAL PARAMETERS-1'!$B$5:$J$44,3,FALSE) + SOYLD1!AX182*(1-VLOOKUP(SOYLD2!AX$4,'[1]INTERNAL PARAMETERS-1'!$B$5:$J$44,5,FALSE))*VLOOKUP(SOYLD2!AX$4,'[1]INTERNAL PARAMETERS-1'!$B$5:$J$44,8,FALSE)*VLOOKUP(SOYLD2!AX$4,'[1]INTERNAL PARAMETERS-1'!$B$5:$J$44,3,FALSE)</f>
        <v>0</v>
      </c>
      <c r="AY182" s="44">
        <f>SOYLD1!AY182*VLOOKUP(SOYLD2!AY$4,'[1]INTERNAL PARAMETERS-1'!$B$5:$J$44,5,FALSE)*VLOOKUP(SOYLD2!AY$4,'[1]INTERNAL PARAMETERS-1'!$B$5:$J$44,6,FALSE)*VLOOKUP(SOYLD2!AY$4,'[1]INTERNAL PARAMETERS-1'!$B$5:$J$44,3,FALSE) + SOYLD1!AY182*(1-VLOOKUP(SOYLD2!AY$4,'[1]INTERNAL PARAMETERS-1'!$B$5:$J$44,5,FALSE))*VLOOKUP(SOYLD2!AY$4,'[1]INTERNAL PARAMETERS-1'!$B$5:$J$44,8,FALSE)*VLOOKUP(SOYLD2!AY$4,'[1]INTERNAL PARAMETERS-1'!$B$5:$J$44,3,FALSE)</f>
        <v>0</v>
      </c>
      <c r="AZ182" s="44">
        <f>SOYLD1!AZ182*VLOOKUP(SOYLD2!AZ$4,'[1]INTERNAL PARAMETERS-1'!$B$5:$J$44,5,FALSE)*VLOOKUP(SOYLD2!AZ$4,'[1]INTERNAL PARAMETERS-1'!$B$5:$J$44,6,FALSE)*VLOOKUP(SOYLD2!AZ$4,'[1]INTERNAL PARAMETERS-1'!$B$5:$J$44,3,FALSE) + SOYLD1!AZ182*(1-VLOOKUP(SOYLD2!AZ$4,'[1]INTERNAL PARAMETERS-1'!$B$5:$J$44,5,FALSE))*VLOOKUP(SOYLD2!AZ$4,'[1]INTERNAL PARAMETERS-1'!$B$5:$J$44,8,FALSE)*VLOOKUP(SOYLD2!AZ$4,'[1]INTERNAL PARAMETERS-1'!$B$5:$J$44,3,FALSE)</f>
        <v>0</v>
      </c>
      <c r="BA182" s="44">
        <f>SOYLD1!BA182*VLOOKUP(SOYLD2!BA$4,'[1]INTERNAL PARAMETERS-1'!$B$5:$J$44,5,FALSE)*VLOOKUP(SOYLD2!BA$4,'[1]INTERNAL PARAMETERS-1'!$B$5:$J$44,6,FALSE)*VLOOKUP(SOYLD2!BA$4,'[1]INTERNAL PARAMETERS-1'!$B$5:$J$44,3,FALSE) + SOYLD1!BA182*(1-VLOOKUP(SOYLD2!BA$4,'[1]INTERNAL PARAMETERS-1'!$B$5:$J$44,5,FALSE))*VLOOKUP(SOYLD2!BA$4,'[1]INTERNAL PARAMETERS-1'!$B$5:$J$44,8,FALSE)*VLOOKUP(SOYLD2!BA$4,'[1]INTERNAL PARAMETERS-1'!$B$5:$J$44,3,FALSE)</f>
        <v>0.23325274245239949</v>
      </c>
      <c r="BB182" s="44">
        <f>SOYLD1!BB182*VLOOKUP(SOYLD2!BB$4,'[1]INTERNAL PARAMETERS-1'!$B$5:$J$44,5,FALSE)*VLOOKUP(SOYLD2!BB$4,'[1]INTERNAL PARAMETERS-1'!$B$5:$J$44,6,FALSE)*VLOOKUP(SOYLD2!BB$4,'[1]INTERNAL PARAMETERS-1'!$B$5:$J$44,3,FALSE) + SOYLD1!BB182*(1-VLOOKUP(SOYLD2!BB$4,'[1]INTERNAL PARAMETERS-1'!$B$5:$J$44,5,FALSE))*VLOOKUP(SOYLD2!BB$4,'[1]INTERNAL PARAMETERS-1'!$B$5:$J$44,8,FALSE)*VLOOKUP(SOYLD2!BB$4,'[1]INTERNAL PARAMETERS-1'!$B$5:$J$44,3,FALSE)</f>
        <v>1.4656590657203003E-2</v>
      </c>
      <c r="BC182" s="44">
        <f>SOYLD1!BC182*VLOOKUP(SOYLD2!BC$4,'[1]INTERNAL PARAMETERS-1'!$B$5:$J$44,5,FALSE)*VLOOKUP(SOYLD2!BC$4,'[1]INTERNAL PARAMETERS-1'!$B$5:$J$44,6,FALSE)*VLOOKUP(SOYLD2!BC$4,'[1]INTERNAL PARAMETERS-1'!$B$5:$J$44,3,FALSE) + SOYLD1!BC182*(1-VLOOKUP(SOYLD2!BC$4,'[1]INTERNAL PARAMETERS-1'!$B$5:$J$44,5,FALSE))*VLOOKUP(SOYLD2!BC$4,'[1]INTERNAL PARAMETERS-1'!$B$5:$J$44,8,FALSE)*VLOOKUP(SOYLD2!BC$4,'[1]INTERNAL PARAMETERS-1'!$B$5:$J$44,3,FALSE)</f>
        <v>3.67418189917759E-2</v>
      </c>
      <c r="BD182" s="44">
        <f>SOYLD1!BD182*VLOOKUP(SOYLD2!BD$4,'[1]INTERNAL PARAMETERS-1'!$B$5:$J$44,5,FALSE)*VLOOKUP(SOYLD2!BD$4,'[1]INTERNAL PARAMETERS-1'!$B$5:$J$44,6,FALSE)*VLOOKUP(SOYLD2!BD$4,'[1]INTERNAL PARAMETERS-1'!$B$5:$J$44,3,FALSE) + SOYLD1!BD182*(1-VLOOKUP(SOYLD2!BD$4,'[1]INTERNAL PARAMETERS-1'!$B$5:$J$44,5,FALSE))*VLOOKUP(SOYLD2!BD$4,'[1]INTERNAL PARAMETERS-1'!$B$5:$J$44,8,FALSE)*VLOOKUP(SOYLD2!BD$4,'[1]INTERNAL PARAMETERS-1'!$B$5:$J$44,3,FALSE)</f>
        <v>5.4079042317021165E-3</v>
      </c>
      <c r="BE182" s="44">
        <f>SOYLD1!BE182*VLOOKUP(SOYLD2!BE$4,'[1]INTERNAL PARAMETERS-1'!$B$5:$J$44,5,FALSE)*VLOOKUP(SOYLD2!BE$4,'[1]INTERNAL PARAMETERS-1'!$B$5:$J$44,6,FALSE)*VLOOKUP(SOYLD2!BE$4,'[1]INTERNAL PARAMETERS-1'!$B$5:$J$44,3,FALSE) + SOYLD1!BE182*(1-VLOOKUP(SOYLD2!BE$4,'[1]INTERNAL PARAMETERS-1'!$B$5:$J$44,5,FALSE))*VLOOKUP(SOYLD2!BE$4,'[1]INTERNAL PARAMETERS-1'!$B$5:$J$44,8,FALSE)*VLOOKUP(SOYLD2!BE$4,'[1]INTERNAL PARAMETERS-1'!$B$5:$J$44,3,FALSE)</f>
        <v>7.1024136102554272E-2</v>
      </c>
      <c r="BF182" s="44">
        <f>SOYLD1!BF182*VLOOKUP(SOYLD2!BF$4,'[1]INTERNAL PARAMETERS-1'!$B$5:$J$44,5,FALSE)*VLOOKUP(SOYLD2!BF$4,'[1]INTERNAL PARAMETERS-1'!$B$5:$J$44,6,FALSE)*VLOOKUP(SOYLD2!BF$4,'[1]INTERNAL PARAMETERS-1'!$B$5:$J$44,3,FALSE) + SOYLD1!BF182*(1-VLOOKUP(SOYLD2!BF$4,'[1]INTERNAL PARAMETERS-1'!$B$5:$J$44,5,FALSE))*VLOOKUP(SOYLD2!BF$4,'[1]INTERNAL PARAMETERS-1'!$B$5:$J$44,8,FALSE)*VLOOKUP(SOYLD2!BF$4,'[1]INTERNAL PARAMETERS-1'!$B$5:$J$44,3,FALSE)</f>
        <v>0</v>
      </c>
      <c r="BG182" s="44">
        <f>SOYLD1!BG182*VLOOKUP(SOYLD2!BG$4,'[1]INTERNAL PARAMETERS-1'!$B$5:$J$44,5,FALSE)*VLOOKUP(SOYLD2!BG$4,'[1]INTERNAL PARAMETERS-1'!$B$5:$J$44,6,FALSE)*VLOOKUP(SOYLD2!BG$4,'[1]INTERNAL PARAMETERS-1'!$B$5:$J$44,3,FALSE) + SOYLD1!BG182*(1-VLOOKUP(SOYLD2!BG$4,'[1]INTERNAL PARAMETERS-1'!$B$5:$J$44,5,FALSE))*VLOOKUP(SOYLD2!BG$4,'[1]INTERNAL PARAMETERS-1'!$B$5:$J$44,8,FALSE)*VLOOKUP(SOYLD2!BG$4,'[1]INTERNAL PARAMETERS-1'!$B$5:$J$44,3,FALSE)</f>
        <v>9.287406859908677E-3</v>
      </c>
      <c r="BH182" s="44">
        <f>SOYLD1!BH182*VLOOKUP(SOYLD2!BH$4,'[1]INTERNAL PARAMETERS-1'!$B$5:$J$44,5,FALSE)*VLOOKUP(SOYLD2!BH$4,'[1]INTERNAL PARAMETERS-1'!$B$5:$J$44,6,FALSE)*VLOOKUP(SOYLD2!BH$4,'[1]INTERNAL PARAMETERS-1'!$B$5:$J$44,3,FALSE) + SOYLD1!BH182*(1-VLOOKUP(SOYLD2!BH$4,'[1]INTERNAL PARAMETERS-1'!$B$5:$J$44,5,FALSE))*VLOOKUP(SOYLD2!BH$4,'[1]INTERNAL PARAMETERS-1'!$B$5:$J$44,8,FALSE)*VLOOKUP(SOYLD2!BH$4,'[1]INTERNAL PARAMETERS-1'!$B$5:$J$44,3,FALSE)</f>
        <v>1.2299060462808253E-4</v>
      </c>
      <c r="BI182" s="44">
        <f>SOYLD1!BI182*VLOOKUP(SOYLD2!BI$4,'[1]INTERNAL PARAMETERS-1'!$B$5:$J$44,5,FALSE)*VLOOKUP(SOYLD2!BI$4,'[1]INTERNAL PARAMETERS-1'!$B$5:$J$44,6,FALSE)*VLOOKUP(SOYLD2!BI$4,'[1]INTERNAL PARAMETERS-1'!$B$5:$J$44,3,FALSE) + SOYLD1!BI182*(1-VLOOKUP(SOYLD2!BI$4,'[1]INTERNAL PARAMETERS-1'!$B$5:$J$44,5,FALSE))*VLOOKUP(SOYLD2!BI$4,'[1]INTERNAL PARAMETERS-1'!$B$5:$J$44,8,FALSE)*VLOOKUP(SOYLD2!BI$4,'[1]INTERNAL PARAMETERS-1'!$B$5:$J$44,3,FALSE)</f>
        <v>0</v>
      </c>
      <c r="BJ182" s="44">
        <f>SOYLD1!BJ182*VLOOKUP(SOYLD2!BJ$4,'[1]INTERNAL PARAMETERS-1'!$B$5:$J$44,5,FALSE)*VLOOKUP(SOYLD2!BJ$4,'[1]INTERNAL PARAMETERS-1'!$B$5:$J$44,6,FALSE)*VLOOKUP(SOYLD2!BJ$4,'[1]INTERNAL PARAMETERS-1'!$B$5:$J$44,3,FALSE) + SOYLD1!BJ182*(1-VLOOKUP(SOYLD2!BJ$4,'[1]INTERNAL PARAMETERS-1'!$B$5:$J$44,5,FALSE))*VLOOKUP(SOYLD2!BJ$4,'[1]INTERNAL PARAMETERS-1'!$B$5:$J$44,8,FALSE)*VLOOKUP(SOYLD2!BJ$4,'[1]INTERNAL PARAMETERS-1'!$B$5:$J$44,3,FALSE)</f>
        <v>3.4035861726873728E-3</v>
      </c>
      <c r="BK182" s="44">
        <f>SOYLD1!BK182*VLOOKUP(SOYLD2!BK$4,'[1]INTERNAL PARAMETERS-1'!$B$5:$J$44,5,FALSE)*VLOOKUP(SOYLD2!BK$4,'[1]INTERNAL PARAMETERS-1'!$B$5:$J$44,6,FALSE)*VLOOKUP(SOYLD2!BK$4,'[1]INTERNAL PARAMETERS-1'!$B$5:$J$44,3,FALSE) + SOYLD1!BK182*(1-VLOOKUP(SOYLD2!BK$4,'[1]INTERNAL PARAMETERS-1'!$B$5:$J$44,5,FALSE))*VLOOKUP(SOYLD2!BK$4,'[1]INTERNAL PARAMETERS-1'!$B$5:$J$44,8,FALSE)*VLOOKUP(SOYLD2!BK$4,'[1]INTERNAL PARAMETERS-1'!$B$5:$J$44,3,FALSE)</f>
        <v>3.6053412800128872E-3</v>
      </c>
      <c r="BL182" s="44">
        <f>SOYLD1!BL182*VLOOKUP(SOYLD2!BL$4,'[1]INTERNAL PARAMETERS-1'!$B$5:$J$44,5,FALSE)*VLOOKUP(SOYLD2!BL$4,'[1]INTERNAL PARAMETERS-1'!$B$5:$J$44,6,FALSE)*VLOOKUP(SOYLD2!BL$4,'[1]INTERNAL PARAMETERS-1'!$B$5:$J$44,3,FALSE) + SOYLD1!BL182*(1-VLOOKUP(SOYLD2!BL$4,'[1]INTERNAL PARAMETERS-1'!$B$5:$J$44,5,FALSE))*VLOOKUP(SOYLD2!BL$4,'[1]INTERNAL PARAMETERS-1'!$B$5:$J$44,8,FALSE)*VLOOKUP(SOYLD2!BL$4,'[1]INTERNAL PARAMETERS-1'!$B$5:$J$44,3,FALSE)</f>
        <v>1.7002293914185031E-2</v>
      </c>
      <c r="BM182" s="44">
        <f>SOYLD1!BM182*VLOOKUP(SOYLD2!BM$4,'[1]INTERNAL PARAMETERS-1'!$B$5:$J$44,5,FALSE)*VLOOKUP(SOYLD2!BM$4,'[1]INTERNAL PARAMETERS-1'!$B$5:$J$44,6,FALSE)*VLOOKUP(SOYLD2!BM$4,'[1]INTERNAL PARAMETERS-1'!$B$5:$J$44,3,FALSE) + SOYLD1!BM182*(1-VLOOKUP(SOYLD2!BM$4,'[1]INTERNAL PARAMETERS-1'!$B$5:$J$44,5,FALSE))*VLOOKUP(SOYLD2!BM$4,'[1]INTERNAL PARAMETERS-1'!$B$5:$J$44,8,FALSE)*VLOOKUP(SOYLD2!BM$4,'[1]INTERNAL PARAMETERS-1'!$B$5:$J$44,3,FALSE)</f>
        <v>9.7445579587658281E-3</v>
      </c>
      <c r="BN182" s="44">
        <f>SOYLD1!BN182*VLOOKUP(SOYLD2!BN$4,'[1]INTERNAL PARAMETERS-1'!$B$5:$J$44,5,FALSE)*VLOOKUP(SOYLD2!BN$4,'[1]INTERNAL PARAMETERS-1'!$B$5:$J$44,6,FALSE)*VLOOKUP(SOYLD2!BN$4,'[1]INTERNAL PARAMETERS-1'!$B$5:$J$44,3,FALSE) + SOYLD1!BN182*(1-VLOOKUP(SOYLD2!BN$4,'[1]INTERNAL PARAMETERS-1'!$B$5:$J$44,5,FALSE))*VLOOKUP(SOYLD2!BN$4,'[1]INTERNAL PARAMETERS-1'!$B$5:$J$44,8,FALSE)*VLOOKUP(SOYLD2!BN$4,'[1]INTERNAL PARAMETERS-1'!$B$5:$J$44,3,FALSE)</f>
        <v>8.0610964137520814E-3</v>
      </c>
      <c r="BO182" s="44">
        <f>SOYLD1!BO182*VLOOKUP(SOYLD2!BO$4,'[1]INTERNAL PARAMETERS-1'!$B$5:$J$44,5,FALSE)*VLOOKUP(SOYLD2!BO$4,'[1]INTERNAL PARAMETERS-1'!$B$5:$J$44,6,FALSE)*VLOOKUP(SOYLD2!BO$4,'[1]INTERNAL PARAMETERS-1'!$B$5:$J$44,3,FALSE) + SOYLD1!BO182*(1-VLOOKUP(SOYLD2!BO$4,'[1]INTERNAL PARAMETERS-1'!$B$5:$J$44,5,FALSE))*VLOOKUP(SOYLD2!BO$4,'[1]INTERNAL PARAMETERS-1'!$B$5:$J$44,8,FALSE)*VLOOKUP(SOYLD2!BO$4,'[1]INTERNAL PARAMETERS-1'!$B$5:$J$44,3,FALSE)</f>
        <v>6.2573264291872575E-3</v>
      </c>
      <c r="BP182" s="44">
        <f>SOYLD1!BP182*VLOOKUP(SOYLD2!BP$4,'[1]INTERNAL PARAMETERS-1'!$B$5:$J$44,5,FALSE)*VLOOKUP(SOYLD2!BP$4,'[1]INTERNAL PARAMETERS-1'!$B$5:$J$44,6,FALSE)*VLOOKUP(SOYLD2!BP$4,'[1]INTERNAL PARAMETERS-1'!$B$5:$J$44,3,FALSE) + SOYLD1!BP182*(1-VLOOKUP(SOYLD2!BP$4,'[1]INTERNAL PARAMETERS-1'!$B$5:$J$44,5,FALSE))*VLOOKUP(SOYLD2!BP$4,'[1]INTERNAL PARAMETERS-1'!$B$5:$J$44,8,FALSE)*VLOOKUP(SOYLD2!BP$4,'[1]INTERNAL PARAMETERS-1'!$B$5:$J$44,3,FALSE)</f>
        <v>1.4891899073985894E-4</v>
      </c>
      <c r="BQ182" s="44">
        <f>SOYLD1!BQ182*VLOOKUP(SOYLD2!BQ$4,'[1]INTERNAL PARAMETERS-1'!$B$5:$J$44,5,FALSE)*VLOOKUP(SOYLD2!BQ$4,'[1]INTERNAL PARAMETERS-1'!$B$5:$J$44,6,FALSE)*VLOOKUP(SOYLD2!BQ$4,'[1]INTERNAL PARAMETERS-1'!$B$5:$J$44,3,FALSE) + SOYLD1!BQ182*(1-VLOOKUP(SOYLD2!BQ$4,'[1]INTERNAL PARAMETERS-1'!$B$5:$J$44,5,FALSE))*VLOOKUP(SOYLD2!BQ$4,'[1]INTERNAL PARAMETERS-1'!$B$5:$J$44,8,FALSE)*VLOOKUP(SOYLD2!BQ$4,'[1]INTERNAL PARAMETERS-1'!$B$5:$J$44,3,FALSE)</f>
        <v>1.9363635161323573E-2</v>
      </c>
      <c r="BR182" s="44">
        <f>SOYLD1!BR182*VLOOKUP(SOYLD2!BR$4,'[1]INTERNAL PARAMETERS-1'!$B$5:$J$44,5,FALSE)*VLOOKUP(SOYLD2!BR$4,'[1]INTERNAL PARAMETERS-1'!$B$5:$J$44,6,FALSE)*VLOOKUP(SOYLD2!BR$4,'[1]INTERNAL PARAMETERS-1'!$B$5:$J$44,3,FALSE) + SOYLD1!BR182*(1-VLOOKUP(SOYLD2!BR$4,'[1]INTERNAL PARAMETERS-1'!$B$5:$J$44,5,FALSE))*VLOOKUP(SOYLD2!BR$4,'[1]INTERNAL PARAMETERS-1'!$B$5:$J$44,8,FALSE)*VLOOKUP(SOYLD2!BR$4,'[1]INTERNAL PARAMETERS-1'!$B$5:$J$44,3,FALSE)</f>
        <v>4.9817433070091619E-4</v>
      </c>
      <c r="BS182" s="44">
        <f>SOYLD1!BS182*VLOOKUP(SOYLD2!BS$4,'[1]INTERNAL PARAMETERS-1'!$B$5:$J$44,5,FALSE)*VLOOKUP(SOYLD2!BS$4,'[1]INTERNAL PARAMETERS-1'!$B$5:$J$44,6,FALSE)*VLOOKUP(SOYLD2!BS$4,'[1]INTERNAL PARAMETERS-1'!$B$5:$J$44,3,FALSE) + SOYLD1!BS182*(1-VLOOKUP(SOYLD2!BS$4,'[1]INTERNAL PARAMETERS-1'!$B$5:$J$44,5,FALSE))*VLOOKUP(SOYLD2!BS$4,'[1]INTERNAL PARAMETERS-1'!$B$5:$J$44,8,FALSE)*VLOOKUP(SOYLD2!BS$4,'[1]INTERNAL PARAMETERS-1'!$B$5:$J$44,3,FALSE)</f>
        <v>6.2709425608888667E-5</v>
      </c>
      <c r="BT182" s="44">
        <f>SOYLD1!BT182*VLOOKUP(SOYLD2!BT$4,'[1]INTERNAL PARAMETERS-1'!$B$5:$J$44,5,FALSE)*VLOOKUP(SOYLD2!BT$4,'[1]INTERNAL PARAMETERS-1'!$B$5:$J$44,6,FALSE)*VLOOKUP(SOYLD2!BT$4,'[1]INTERNAL PARAMETERS-1'!$B$5:$J$44,3,FALSE) + SOYLD1!BT182*(1-VLOOKUP(SOYLD2!BT$4,'[1]INTERNAL PARAMETERS-1'!$B$5:$J$44,5,FALSE))*VLOOKUP(SOYLD2!BT$4,'[1]INTERNAL PARAMETERS-1'!$B$5:$J$44,8,FALSE)*VLOOKUP(SOYLD2!BT$4,'[1]INTERNAL PARAMETERS-1'!$B$5:$J$44,3,FALSE)</f>
        <v>0</v>
      </c>
      <c r="BU182" s="44">
        <f>SOYLD1!BU182*VLOOKUP(SOYLD2!BU$4,'[1]INTERNAL PARAMETERS-1'!$B$5:$J$44,5,FALSE)*VLOOKUP(SOYLD2!BU$4,'[1]INTERNAL PARAMETERS-1'!$B$5:$J$44,6,FALSE)*VLOOKUP(SOYLD2!BU$4,'[1]INTERNAL PARAMETERS-1'!$B$5:$J$44,3,FALSE) + SOYLD1!BU182*(1-VLOOKUP(SOYLD2!BU$4,'[1]INTERNAL PARAMETERS-1'!$B$5:$J$44,5,FALSE))*VLOOKUP(SOYLD2!BU$4,'[1]INTERNAL PARAMETERS-1'!$B$5:$J$44,8,FALSE)*VLOOKUP(SOYLD2!BU$4,'[1]INTERNAL PARAMETERS-1'!$B$5:$J$44,3,FALSE)</f>
        <v>0</v>
      </c>
      <c r="BV182" s="44">
        <f>SOYLD1!BV182*VLOOKUP(SOYLD2!BV$4,'[1]INTERNAL PARAMETERS-1'!$B$5:$J$44,5,FALSE)*VLOOKUP(SOYLD2!BV$4,'[1]INTERNAL PARAMETERS-1'!$B$5:$J$44,6,FALSE)*VLOOKUP(SOYLD2!BV$4,'[1]INTERNAL PARAMETERS-1'!$B$5:$J$44,3,FALSE) + SOYLD1!BV182*(1-VLOOKUP(SOYLD2!BV$4,'[1]INTERNAL PARAMETERS-1'!$B$5:$J$44,5,FALSE))*VLOOKUP(SOYLD2!BV$4,'[1]INTERNAL PARAMETERS-1'!$B$5:$J$44,8,FALSE)*VLOOKUP(SOYLD2!BV$4,'[1]INTERNAL PARAMETERS-1'!$B$5:$J$44,3,FALSE)</f>
        <v>0</v>
      </c>
      <c r="BW182" s="44">
        <f>SOYLD1!BW182*VLOOKUP(SOYLD2!BW$4,'[1]INTERNAL PARAMETERS-1'!$B$5:$J$44,5,FALSE)*VLOOKUP(SOYLD2!BW$4,'[1]INTERNAL PARAMETERS-1'!$B$5:$J$44,6,FALSE)*VLOOKUP(SOYLD2!BW$4,'[1]INTERNAL PARAMETERS-1'!$B$5:$J$44,3,FALSE) + SOYLD1!BW182*(1-VLOOKUP(SOYLD2!BW$4,'[1]INTERNAL PARAMETERS-1'!$B$5:$J$44,5,FALSE))*VLOOKUP(SOYLD2!BW$4,'[1]INTERNAL PARAMETERS-1'!$B$5:$J$44,8,FALSE)*VLOOKUP(SOYLD2!BW$4,'[1]INTERNAL PARAMETERS-1'!$B$5:$J$44,3,FALSE)</f>
        <v>0</v>
      </c>
      <c r="BX182" s="44">
        <f>SOYLD1!BX182*VLOOKUP(SOYLD2!BX$4,'[1]INTERNAL PARAMETERS-1'!$B$5:$J$44,5,FALSE)*VLOOKUP(SOYLD2!BX$4,'[1]INTERNAL PARAMETERS-1'!$B$5:$J$44,6,FALSE)*VLOOKUP(SOYLD2!BX$4,'[1]INTERNAL PARAMETERS-1'!$B$5:$J$44,3,FALSE) + SOYLD1!BX182*(1-VLOOKUP(SOYLD2!BX$4,'[1]INTERNAL PARAMETERS-1'!$B$5:$J$44,5,FALSE))*VLOOKUP(SOYLD2!BX$4,'[1]INTERNAL PARAMETERS-1'!$B$5:$J$44,8,FALSE)*VLOOKUP(SOYLD2!BX$4,'[1]INTERNAL PARAMETERS-1'!$B$5:$J$44,3,FALSE)</f>
        <v>0</v>
      </c>
      <c r="BY182" s="44">
        <f>SOYLD1!BY182*VLOOKUP(SOYLD2!BY$4,'[1]INTERNAL PARAMETERS-1'!$B$5:$J$44,5,FALSE)*VLOOKUP(SOYLD2!BY$4,'[1]INTERNAL PARAMETERS-1'!$B$5:$J$44,6,FALSE)*VLOOKUP(SOYLD2!BY$4,'[1]INTERNAL PARAMETERS-1'!$B$5:$J$44,3,FALSE) + SOYLD1!BY182*(1-VLOOKUP(SOYLD2!BY$4,'[1]INTERNAL PARAMETERS-1'!$B$5:$J$44,5,FALSE))*VLOOKUP(SOYLD2!BY$4,'[1]INTERNAL PARAMETERS-1'!$B$5:$J$44,8,FALSE)*VLOOKUP(SOYLD2!BY$4,'[1]INTERNAL PARAMETERS-1'!$B$5:$J$44,3,FALSE)</f>
        <v>0</v>
      </c>
      <c r="BZ182" s="44">
        <f>SOYLD1!BZ182*VLOOKUP(SOYLD2!BZ$4,'[1]INTERNAL PARAMETERS-1'!$B$5:$J$44,5,FALSE)*VLOOKUP(SOYLD2!BZ$4,'[1]INTERNAL PARAMETERS-1'!$B$5:$J$44,6,FALSE)*VLOOKUP(SOYLD2!BZ$4,'[1]INTERNAL PARAMETERS-1'!$B$5:$J$44,3,FALSE) + SOYLD1!BZ182*(1-VLOOKUP(SOYLD2!BZ$4,'[1]INTERNAL PARAMETERS-1'!$B$5:$J$44,5,FALSE))*VLOOKUP(SOYLD2!BZ$4,'[1]INTERNAL PARAMETERS-1'!$B$5:$J$44,8,FALSE)*VLOOKUP(SOYLD2!BZ$4,'[1]INTERNAL PARAMETERS-1'!$B$5:$J$44,3,FALSE)</f>
        <v>1.6819086012972301E-5</v>
      </c>
      <c r="CA182" s="44">
        <f>SOYLD1!CA182*VLOOKUP(SOYLD2!CA$4,'[1]INTERNAL PARAMETERS-1'!$B$5:$J$44,5,FALSE)*VLOOKUP(SOYLD2!CA$4,'[1]INTERNAL PARAMETERS-1'!$B$5:$J$44,6,FALSE)*VLOOKUP(SOYLD2!CA$4,'[1]INTERNAL PARAMETERS-1'!$B$5:$J$44,3,FALSE) + SOYLD1!CA182*(1-VLOOKUP(SOYLD2!CA$4,'[1]INTERNAL PARAMETERS-1'!$B$5:$J$44,5,FALSE))*VLOOKUP(SOYLD2!CA$4,'[1]INTERNAL PARAMETERS-1'!$B$5:$J$44,8,FALSE)*VLOOKUP(SOYLD2!CA$4,'[1]INTERNAL PARAMETERS-1'!$B$5:$J$44,3,FALSE)</f>
        <v>0</v>
      </c>
      <c r="CB182" s="44">
        <f>SOYLD1!CB182*VLOOKUP(SOYLD2!CB$4,'[1]INTERNAL PARAMETERS-1'!$B$5:$J$44,5,FALSE)*VLOOKUP(SOYLD2!CB$4,'[1]INTERNAL PARAMETERS-1'!$B$5:$J$44,6,FALSE)*VLOOKUP(SOYLD2!CB$4,'[1]INTERNAL PARAMETERS-1'!$B$5:$J$44,3,FALSE) + SOYLD1!CB182*(1-VLOOKUP(SOYLD2!CB$4,'[1]INTERNAL PARAMETERS-1'!$B$5:$J$44,5,FALSE))*VLOOKUP(SOYLD2!CB$4,'[1]INTERNAL PARAMETERS-1'!$B$5:$J$44,8,FALSE)*VLOOKUP(SOYLD2!CB$4,'[1]INTERNAL PARAMETERS-1'!$B$5:$J$44,3,FALSE)</f>
        <v>0</v>
      </c>
      <c r="CC182" s="44">
        <f>SOYLD1!CC182*VLOOKUP(SOYLD2!CC$4,'[1]INTERNAL PARAMETERS-1'!$B$5:$J$44,5,FALSE)*VLOOKUP(SOYLD2!CC$4,'[1]INTERNAL PARAMETERS-1'!$B$5:$J$44,6,FALSE)*VLOOKUP(SOYLD2!CC$4,'[1]INTERNAL PARAMETERS-1'!$B$5:$J$44,3,FALSE) + SOYLD1!CC182*(1-VLOOKUP(SOYLD2!CC$4,'[1]INTERNAL PARAMETERS-1'!$B$5:$J$44,5,FALSE))*VLOOKUP(SOYLD2!CC$4,'[1]INTERNAL PARAMETERS-1'!$B$5:$J$44,8,FALSE)*VLOOKUP(SOYLD2!CC$4,'[1]INTERNAL PARAMETERS-1'!$B$5:$J$44,3,FALSE)</f>
        <v>5.6063620043241003E-5</v>
      </c>
      <c r="CD182" s="44">
        <f>SOYLD1!CD182*VLOOKUP(SOYLD2!CD$4,'[1]INTERNAL PARAMETERS-1'!$B$5:$J$44,5,FALSE)*VLOOKUP(SOYLD2!CD$4,'[1]INTERNAL PARAMETERS-1'!$B$5:$J$44,6,FALSE)*VLOOKUP(SOYLD2!CD$4,'[1]INTERNAL PARAMETERS-1'!$B$5:$J$44,3,FALSE) + SOYLD1!CD182*(1-VLOOKUP(SOYLD2!CD$4,'[1]INTERNAL PARAMETERS-1'!$B$5:$J$44,5,FALSE))*VLOOKUP(SOYLD2!CD$4,'[1]INTERNAL PARAMETERS-1'!$B$5:$J$44,8,FALSE)*VLOOKUP(SOYLD2!CD$4,'[1]INTERNAL PARAMETERS-1'!$B$5:$J$44,3,FALSE)</f>
        <v>2.4761457819301138E-4</v>
      </c>
      <c r="CE182" s="44">
        <f>SOYLD1!CE182*VLOOKUP(SOYLD2!CE$4,'[1]INTERNAL PARAMETERS-1'!$B$5:$J$44,5,FALSE)*VLOOKUP(SOYLD2!CE$4,'[1]INTERNAL PARAMETERS-1'!$B$5:$J$44,6,FALSE)*VLOOKUP(SOYLD2!CE$4,'[1]INTERNAL PARAMETERS-1'!$B$5:$J$44,3,FALSE) + SOYLD1!CE182*(1-VLOOKUP(SOYLD2!CE$4,'[1]INTERNAL PARAMETERS-1'!$B$5:$J$44,5,FALSE))*VLOOKUP(SOYLD2!CE$4,'[1]INTERNAL PARAMETERS-1'!$B$5:$J$44,8,FALSE)*VLOOKUP(SOYLD2!CE$4,'[1]INTERNAL PARAMETERS-1'!$B$5:$J$44,3,FALSE)</f>
        <v>4.5224299026359232E-4</v>
      </c>
      <c r="CF182" s="44">
        <f>SOYLD1!CF182*VLOOKUP(SOYLD2!CF$4,'[1]INTERNAL PARAMETERS-1'!$B$5:$J$44,5,FALSE)*VLOOKUP(SOYLD2!CF$4,'[1]INTERNAL PARAMETERS-1'!$B$5:$J$44,6,FALSE)*VLOOKUP(SOYLD2!CF$4,'[1]INTERNAL PARAMETERS-1'!$B$5:$J$44,3,FALSE) + SOYLD1!CF182*(1-VLOOKUP(SOYLD2!CF$4,'[1]INTERNAL PARAMETERS-1'!$B$5:$J$44,5,FALSE))*VLOOKUP(SOYLD2!CF$4,'[1]INTERNAL PARAMETERS-1'!$B$5:$J$44,8,FALSE)*VLOOKUP(SOYLD2!CF$4,'[1]INTERNAL PARAMETERS-1'!$B$5:$J$44,3,FALSE)</f>
        <v>4.6643763883892284E-4</v>
      </c>
      <c r="CG182" s="44">
        <f>SOYLD1!CG182*VLOOKUP(SOYLD2!CG$4,'[1]INTERNAL PARAMETERS-1'!$B$5:$J$44,5,FALSE)*VLOOKUP(SOYLD2!CG$4,'[1]INTERNAL PARAMETERS-1'!$B$5:$J$44,6,FALSE)*VLOOKUP(SOYLD2!CG$4,'[1]INTERNAL PARAMETERS-1'!$B$5:$J$44,3,FALSE) + SOYLD1!CG182*(1-VLOOKUP(SOYLD2!CG$4,'[1]INTERNAL PARAMETERS-1'!$B$5:$J$44,5,FALSE))*VLOOKUP(SOYLD2!CG$4,'[1]INTERNAL PARAMETERS-1'!$B$5:$J$44,8,FALSE)*VLOOKUP(SOYLD2!CG$4,'[1]INTERNAL PARAMETERS-1'!$B$5:$J$44,3,FALSE)</f>
        <v>2.0608978730232056E-5</v>
      </c>
      <c r="CH182" s="43">
        <f>SOYLD1!CH182*VLOOKUP(SOYLD2!CH$4,'[1]INTERNAL PARAMETERS-1'!$B$5:$J$44,5,FALSE)*VLOOKUP(SOYLD2!CH$4,'[1]INTERNAL PARAMETERS-1'!$B$5:$J$44,6,FALSE)*VLOOKUP(SOYLD2!CH$4,'[1]INTERNAL PARAMETERS-1'!$B$5:$J$44,3,FALSE) + SOYLD1!CH182*(1-VLOOKUP(SOYLD2!CH$4,'[1]INTERNAL PARAMETERS-1'!$B$5:$J$44,5,FALSE))*VLOOKUP(SOYLD2!CH$4,'[1]INTERNAL PARAMETERS-1'!$B$5:$J$44,8,FALSE)*VLOOKUP(SOYLD2!CH$4,'[1]INTERNAL PARAMETERS-1'!$B$5:$J$44,3,FALSE)</f>
        <v>0</v>
      </c>
      <c r="CJ182" s="45">
        <f t="shared" si="4"/>
        <v>1.9422647378138633</v>
      </c>
      <c r="CK182" s="43">
        <f t="shared" si="5"/>
        <v>0.51699204045994684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'S Opt'!X183</f>
        <v>12.830849051679813</v>
      </c>
      <c r="F183" s="56">
        <f>'[1]INTERNAL PARAMETERS-1'!M21</f>
        <v>9.3150000000000013</v>
      </c>
      <c r="G183" s="45">
        <f>SOYLD1!G183*VLOOKUP(SOYLD2!G$4,'[1]INTERNAL PARAMETERS-1'!$B$5:$J$44,5,FALSE)*VLOOKUP(SOYLD2!G$4,'[1]INTERNAL PARAMETERS-1'!$B$5:$J$44,7,FALSE)*SOYLD2!$F183 + SOYLD1!G183*(1-VLOOKUP(SOYLD2!G$4,'[1]INTERNAL PARAMETERS-1'!$B$5:$J$44,5,FALSE))*VLOOKUP(SOYLD2!G$4,'[1]INTERNAL PARAMETERS-1'!$B$5:$J$44,9,FALSE)*SOYLD2!$F183</f>
        <v>9.2747918914316316E-2</v>
      </c>
      <c r="H183" s="44">
        <f>SOYLD1!H183*VLOOKUP(SOYLD2!H$4,'[1]INTERNAL PARAMETERS-1'!$B$5:$J$44,5,FALSE)*VLOOKUP(SOYLD2!H$4,'[1]INTERNAL PARAMETERS-1'!$B$5:$J$44,7,FALSE)*SOYLD2!$F183 + SOYLD1!H183*(1-VLOOKUP(SOYLD2!H$4,'[1]INTERNAL PARAMETERS-1'!$B$5:$J$44,5,FALSE))*VLOOKUP(SOYLD2!H$4,'[1]INTERNAL PARAMETERS-1'!$B$5:$J$44,9,FALSE)*SOYLD2!$F183</f>
        <v>7.7685957832377098E-2</v>
      </c>
      <c r="I183" s="44">
        <f>SOYLD1!I183*VLOOKUP(SOYLD2!I$4,'[1]INTERNAL PARAMETERS-1'!$B$5:$J$44,5,FALSE)*VLOOKUP(SOYLD2!I$4,'[1]INTERNAL PARAMETERS-1'!$B$5:$J$44,7,FALSE)*SOYLD2!$F183 + SOYLD1!I183*(1-VLOOKUP(SOYLD2!I$4,'[1]INTERNAL PARAMETERS-1'!$B$5:$J$44,5,FALSE))*VLOOKUP(SOYLD2!I$4,'[1]INTERNAL PARAMETERS-1'!$B$5:$J$44,9,FALSE)*SOYLD2!$F183</f>
        <v>0.21567452436036336</v>
      </c>
      <c r="J183" s="44">
        <f>SOYLD1!J183*VLOOKUP(SOYLD2!J$4,'[1]INTERNAL PARAMETERS-1'!$B$5:$J$44,5,FALSE)*VLOOKUP(SOYLD2!J$4,'[1]INTERNAL PARAMETERS-1'!$B$5:$J$44,7,FALSE)*SOYLD2!$F183 + SOYLD1!J183*(1-VLOOKUP(SOYLD2!J$4,'[1]INTERNAL PARAMETERS-1'!$B$5:$J$44,5,FALSE))*VLOOKUP(SOYLD2!J$4,'[1]INTERNAL PARAMETERS-1'!$B$5:$J$44,9,FALSE)*SOYLD2!$F183</f>
        <v>0</v>
      </c>
      <c r="K183" s="44">
        <f>SOYLD1!K183*VLOOKUP(SOYLD2!K$4,'[1]INTERNAL PARAMETERS-1'!$B$5:$J$44,5,FALSE)*VLOOKUP(SOYLD2!K$4,'[1]INTERNAL PARAMETERS-1'!$B$5:$J$44,7,FALSE)*SOYLD2!$F183 + SOYLD1!K183*(1-VLOOKUP(SOYLD2!K$4,'[1]INTERNAL PARAMETERS-1'!$B$5:$J$44,5,FALSE))*VLOOKUP(SOYLD2!K$4,'[1]INTERNAL PARAMETERS-1'!$B$5:$J$44,9,FALSE)*SOYLD2!$F183</f>
        <v>0</v>
      </c>
      <c r="L183" s="44">
        <f>SOYLD1!L183*VLOOKUP(SOYLD2!L$4,'[1]INTERNAL PARAMETERS-1'!$B$5:$J$44,5,FALSE)*VLOOKUP(SOYLD2!L$4,'[1]INTERNAL PARAMETERS-1'!$B$5:$J$44,7,FALSE)*SOYLD2!$F183 + SOYLD1!L183*(1-VLOOKUP(SOYLD2!L$4,'[1]INTERNAL PARAMETERS-1'!$B$5:$J$44,5,FALSE))*VLOOKUP(SOYLD2!L$4,'[1]INTERNAL PARAMETERS-1'!$B$5:$J$44,9,FALSE)*SOYLD2!$F183</f>
        <v>0</v>
      </c>
      <c r="M183" s="44">
        <f>SOYLD1!M183*VLOOKUP(SOYLD2!M$4,'[1]INTERNAL PARAMETERS-1'!$B$5:$J$44,5,FALSE)*VLOOKUP(SOYLD2!M$4,'[1]INTERNAL PARAMETERS-1'!$B$5:$J$44,7,FALSE)*SOYLD2!$F183 + SOYLD1!M183*(1-VLOOKUP(SOYLD2!M$4,'[1]INTERNAL PARAMETERS-1'!$B$5:$J$44,5,FALSE))*VLOOKUP(SOYLD2!M$4,'[1]INTERNAL PARAMETERS-1'!$B$5:$J$44,9,FALSE)*SOYLD2!$F183</f>
        <v>8.0067994193097569E-2</v>
      </c>
      <c r="N183" s="44">
        <f>SOYLD1!N183*VLOOKUP(SOYLD2!N$4,'[1]INTERNAL PARAMETERS-1'!$B$5:$J$44,5,FALSE)*VLOOKUP(SOYLD2!N$4,'[1]INTERNAL PARAMETERS-1'!$B$5:$J$44,7,FALSE)*SOYLD2!$F183 + SOYLD1!N183*(1-VLOOKUP(SOYLD2!N$4,'[1]INTERNAL PARAMETERS-1'!$B$5:$J$44,5,FALSE))*VLOOKUP(SOYLD2!N$4,'[1]INTERNAL PARAMETERS-1'!$B$5:$J$44,9,FALSE)*SOYLD2!$F183</f>
        <v>9.5793869776300707E-4</v>
      </c>
      <c r="O183" s="44">
        <f>SOYLD1!O183*VLOOKUP(SOYLD2!O$4,'[1]INTERNAL PARAMETERS-1'!$B$5:$J$44,5,FALSE)*VLOOKUP(SOYLD2!O$4,'[1]INTERNAL PARAMETERS-1'!$B$5:$J$44,7,FALSE)*SOYLD2!$F183 + SOYLD1!O183*(1-VLOOKUP(SOYLD2!O$4,'[1]INTERNAL PARAMETERS-1'!$B$5:$J$44,5,FALSE))*VLOOKUP(SOYLD2!O$4,'[1]INTERNAL PARAMETERS-1'!$B$5:$J$44,9,FALSE)*SOYLD2!$F183</f>
        <v>0</v>
      </c>
      <c r="P183" s="44">
        <f>SOYLD1!P183*VLOOKUP(SOYLD2!P$4,'[1]INTERNAL PARAMETERS-1'!$B$5:$J$44,5,FALSE)*VLOOKUP(SOYLD2!P$4,'[1]INTERNAL PARAMETERS-1'!$B$5:$J$44,7,FALSE)*SOYLD2!$F183 + SOYLD1!P183*(1-VLOOKUP(SOYLD2!P$4,'[1]INTERNAL PARAMETERS-1'!$B$5:$J$44,5,FALSE))*VLOOKUP(SOYLD2!P$4,'[1]INTERNAL PARAMETERS-1'!$B$5:$J$44,9,FALSE)*SOYLD2!$F183</f>
        <v>0</v>
      </c>
      <c r="Q183" s="44">
        <f>SOYLD1!Q183*VLOOKUP(SOYLD2!Q$4,'[1]INTERNAL PARAMETERS-1'!$B$5:$J$44,5,FALSE)*VLOOKUP(SOYLD2!Q$4,'[1]INTERNAL PARAMETERS-1'!$B$5:$J$44,7,FALSE)*SOYLD2!$F183 + SOYLD1!Q183*(1-VLOOKUP(SOYLD2!Q$4,'[1]INTERNAL PARAMETERS-1'!$B$5:$J$44,5,FALSE))*VLOOKUP(SOYLD2!Q$4,'[1]INTERNAL PARAMETERS-1'!$B$5:$J$44,9,FALSE)*SOYLD2!$F183</f>
        <v>0</v>
      </c>
      <c r="R183" s="44">
        <f>SOYLD1!R183*VLOOKUP(SOYLD2!R$4,'[1]INTERNAL PARAMETERS-1'!$B$5:$J$44,5,FALSE)*VLOOKUP(SOYLD2!R$4,'[1]INTERNAL PARAMETERS-1'!$B$5:$J$44,7,FALSE)*SOYLD2!$F183 + SOYLD1!R183*(1-VLOOKUP(SOYLD2!R$4,'[1]INTERNAL PARAMETERS-1'!$B$5:$J$44,5,FALSE))*VLOOKUP(SOYLD2!R$4,'[1]INTERNAL PARAMETERS-1'!$B$5:$J$44,9,FALSE)*SOYLD2!$F183</f>
        <v>8.3988643897730825E-4</v>
      </c>
      <c r="S183" s="44">
        <f>SOYLD1!S183*VLOOKUP(SOYLD2!S$4,'[1]INTERNAL PARAMETERS-1'!$B$5:$J$44,5,FALSE)*VLOOKUP(SOYLD2!S$4,'[1]INTERNAL PARAMETERS-1'!$B$5:$J$44,7,FALSE)*SOYLD2!$F183 + SOYLD1!S183*(1-VLOOKUP(SOYLD2!S$4,'[1]INTERNAL PARAMETERS-1'!$B$5:$J$44,5,FALSE))*VLOOKUP(SOYLD2!S$4,'[1]INTERNAL PARAMETERS-1'!$B$5:$J$44,9,FALSE)*SOYLD2!$F183</f>
        <v>1.6344640451442821E-2</v>
      </c>
      <c r="T183" s="44">
        <f>SOYLD1!T183*VLOOKUP(SOYLD2!T$4,'[1]INTERNAL PARAMETERS-1'!$B$5:$J$44,5,FALSE)*VLOOKUP(SOYLD2!T$4,'[1]INTERNAL PARAMETERS-1'!$B$5:$J$44,7,FALSE)*SOYLD2!$F183 + SOYLD1!T183*(1-VLOOKUP(SOYLD2!T$4,'[1]INTERNAL PARAMETERS-1'!$B$5:$J$44,5,FALSE))*VLOOKUP(SOYLD2!T$4,'[1]INTERNAL PARAMETERS-1'!$B$5:$J$44,9,FALSE)*SOYLD2!$F183</f>
        <v>7.8735768073355181E-3</v>
      </c>
      <c r="U183" s="44">
        <f>SOYLD1!U183*VLOOKUP(SOYLD2!U$4,'[1]INTERNAL PARAMETERS-1'!$B$5:$J$44,5,FALSE)*VLOOKUP(SOYLD2!U$4,'[1]INTERNAL PARAMETERS-1'!$B$5:$J$44,7,FALSE)*SOYLD2!$F183 + SOYLD1!U183*(1-VLOOKUP(SOYLD2!U$4,'[1]INTERNAL PARAMETERS-1'!$B$5:$J$44,5,FALSE))*VLOOKUP(SOYLD2!U$4,'[1]INTERNAL PARAMETERS-1'!$B$5:$J$44,9,FALSE)*SOYLD2!$F183</f>
        <v>2.3724090763597456E-3</v>
      </c>
      <c r="V183" s="44">
        <f>SOYLD1!V183*VLOOKUP(SOYLD2!V$4,'[1]INTERNAL PARAMETERS-1'!$B$5:$J$44,5,FALSE)*VLOOKUP(SOYLD2!V$4,'[1]INTERNAL PARAMETERS-1'!$B$5:$J$44,7,FALSE)*SOYLD2!$F183 + SOYLD1!V183*(1-VLOOKUP(SOYLD2!V$4,'[1]INTERNAL PARAMETERS-1'!$B$5:$J$44,5,FALSE))*VLOOKUP(SOYLD2!V$4,'[1]INTERNAL PARAMETERS-1'!$B$5:$J$44,9,FALSE)*SOYLD2!$F183</f>
        <v>2.2360703556598371E-2</v>
      </c>
      <c r="W183" s="44">
        <f>SOYLD1!W183*VLOOKUP(SOYLD2!W$4,'[1]INTERNAL PARAMETERS-1'!$B$5:$J$44,5,FALSE)*VLOOKUP(SOYLD2!W$4,'[1]INTERNAL PARAMETERS-1'!$B$5:$J$44,7,FALSE)*SOYLD2!$F183 + SOYLD1!W183*(1-VLOOKUP(SOYLD2!W$4,'[1]INTERNAL PARAMETERS-1'!$B$5:$J$44,5,FALSE))*VLOOKUP(SOYLD2!W$4,'[1]INTERNAL PARAMETERS-1'!$B$5:$J$44,9,FALSE)*SOYLD2!$F183</f>
        <v>0</v>
      </c>
      <c r="X183" s="44">
        <f>SOYLD1!X183*VLOOKUP(SOYLD2!X$4,'[1]INTERNAL PARAMETERS-1'!$B$5:$J$44,5,FALSE)*VLOOKUP(SOYLD2!X$4,'[1]INTERNAL PARAMETERS-1'!$B$5:$J$44,7,FALSE)*SOYLD2!$F183 + SOYLD1!X183*(1-VLOOKUP(SOYLD2!X$4,'[1]INTERNAL PARAMETERS-1'!$B$5:$J$44,5,FALSE))*VLOOKUP(SOYLD2!X$4,'[1]INTERNAL PARAMETERS-1'!$B$5:$J$44,9,FALSE)*SOYLD2!$F183</f>
        <v>0</v>
      </c>
      <c r="Y183" s="44">
        <f>SOYLD1!Y183*VLOOKUP(SOYLD2!Y$4,'[1]INTERNAL PARAMETERS-1'!$B$5:$J$44,5,FALSE)*VLOOKUP(SOYLD2!Y$4,'[1]INTERNAL PARAMETERS-1'!$B$5:$J$44,7,FALSE)*SOYLD2!$F183 + SOYLD1!Y183*(1-VLOOKUP(SOYLD2!Y$4,'[1]INTERNAL PARAMETERS-1'!$B$5:$J$44,5,FALSE))*VLOOKUP(SOYLD2!Y$4,'[1]INTERNAL PARAMETERS-1'!$B$5:$J$44,9,FALSE)*SOYLD2!$F183</f>
        <v>0</v>
      </c>
      <c r="Z183" s="44">
        <f>SOYLD1!Z183*VLOOKUP(SOYLD2!Z$4,'[1]INTERNAL PARAMETERS-1'!$B$5:$J$44,5,FALSE)*VLOOKUP(SOYLD2!Z$4,'[1]INTERNAL PARAMETERS-1'!$B$5:$J$44,7,FALSE)*SOYLD2!$F183 + SOYLD1!Z183*(1-VLOOKUP(SOYLD2!Z$4,'[1]INTERNAL PARAMETERS-1'!$B$5:$J$44,5,FALSE))*VLOOKUP(SOYLD2!Z$4,'[1]INTERNAL PARAMETERS-1'!$B$5:$J$44,9,FALSE)*SOYLD2!$F183</f>
        <v>0</v>
      </c>
      <c r="AA183" s="44">
        <f>SOYLD1!AA183*VLOOKUP(SOYLD2!AA$4,'[1]INTERNAL PARAMETERS-1'!$B$5:$J$44,5,FALSE)*VLOOKUP(SOYLD2!AA$4,'[1]INTERNAL PARAMETERS-1'!$B$5:$J$44,7,FALSE)*SOYLD2!$F183 + SOYLD1!AA183*(1-VLOOKUP(SOYLD2!AA$4,'[1]INTERNAL PARAMETERS-1'!$B$5:$J$44,5,FALSE))*VLOOKUP(SOYLD2!AA$4,'[1]INTERNAL PARAMETERS-1'!$B$5:$J$44,9,FALSE)*SOYLD2!$F183</f>
        <v>0</v>
      </c>
      <c r="AB183" s="44">
        <f>SOYLD1!AB183*VLOOKUP(SOYLD2!AB$4,'[1]INTERNAL PARAMETERS-1'!$B$5:$J$44,5,FALSE)*VLOOKUP(SOYLD2!AB$4,'[1]INTERNAL PARAMETERS-1'!$B$5:$J$44,7,FALSE)*SOYLD2!$F183 + SOYLD1!AB183*(1-VLOOKUP(SOYLD2!AB$4,'[1]INTERNAL PARAMETERS-1'!$B$5:$J$44,5,FALSE))*VLOOKUP(SOYLD2!AB$4,'[1]INTERNAL PARAMETERS-1'!$B$5:$J$44,9,FALSE)*SOYLD2!$F183</f>
        <v>0</v>
      </c>
      <c r="AC183" s="44">
        <f>SOYLD1!AC183*VLOOKUP(SOYLD2!AC$4,'[1]INTERNAL PARAMETERS-1'!$B$5:$J$44,5,FALSE)*VLOOKUP(SOYLD2!AC$4,'[1]INTERNAL PARAMETERS-1'!$B$5:$J$44,7,FALSE)*SOYLD2!$F183 + SOYLD1!AC183*(1-VLOOKUP(SOYLD2!AC$4,'[1]INTERNAL PARAMETERS-1'!$B$5:$J$44,5,FALSE))*VLOOKUP(SOYLD2!AC$4,'[1]INTERNAL PARAMETERS-1'!$B$5:$J$44,9,FALSE)*SOYLD2!$F183</f>
        <v>0</v>
      </c>
      <c r="AD183" s="44">
        <f>SOYLD1!AD183*VLOOKUP(SOYLD2!AD$4,'[1]INTERNAL PARAMETERS-1'!$B$5:$J$44,5,FALSE)*VLOOKUP(SOYLD2!AD$4,'[1]INTERNAL PARAMETERS-1'!$B$5:$J$44,7,FALSE)*SOYLD2!$F183 + SOYLD1!AD183*(1-VLOOKUP(SOYLD2!AD$4,'[1]INTERNAL PARAMETERS-1'!$B$5:$J$44,5,FALSE))*VLOOKUP(SOYLD2!AD$4,'[1]INTERNAL PARAMETERS-1'!$B$5:$J$44,9,FALSE)*SOYLD2!$F183</f>
        <v>0</v>
      </c>
      <c r="AE183" s="44">
        <f>SOYLD1!AE183*VLOOKUP(SOYLD2!AE$4,'[1]INTERNAL PARAMETERS-1'!$B$5:$J$44,5,FALSE)*VLOOKUP(SOYLD2!AE$4,'[1]INTERNAL PARAMETERS-1'!$B$5:$J$44,7,FALSE)*SOYLD2!$F183 + SOYLD1!AE183*(1-VLOOKUP(SOYLD2!AE$4,'[1]INTERNAL PARAMETERS-1'!$B$5:$J$44,5,FALSE))*VLOOKUP(SOYLD2!AE$4,'[1]INTERNAL PARAMETERS-1'!$B$5:$J$44,9,FALSE)*SOYLD2!$F183</f>
        <v>0</v>
      </c>
      <c r="AF183" s="44">
        <f>SOYLD1!AF183*VLOOKUP(SOYLD2!AF$4,'[1]INTERNAL PARAMETERS-1'!$B$5:$J$44,5,FALSE)*VLOOKUP(SOYLD2!AF$4,'[1]INTERNAL PARAMETERS-1'!$B$5:$J$44,7,FALSE)*SOYLD2!$F183 + SOYLD1!AF183*(1-VLOOKUP(SOYLD2!AF$4,'[1]INTERNAL PARAMETERS-1'!$B$5:$J$44,5,FALSE))*VLOOKUP(SOYLD2!AF$4,'[1]INTERNAL PARAMETERS-1'!$B$5:$J$44,9,FALSE)*SOYLD2!$F183</f>
        <v>0</v>
      </c>
      <c r="AG183" s="44">
        <f>SOYLD1!AG183*VLOOKUP(SOYLD2!AG$4,'[1]INTERNAL PARAMETERS-1'!$B$5:$J$44,5,FALSE)*VLOOKUP(SOYLD2!AG$4,'[1]INTERNAL PARAMETERS-1'!$B$5:$J$44,7,FALSE)*SOYLD2!$F183 + SOYLD1!AG183*(1-VLOOKUP(SOYLD2!AG$4,'[1]INTERNAL PARAMETERS-1'!$B$5:$J$44,5,FALSE))*VLOOKUP(SOYLD2!AG$4,'[1]INTERNAL PARAMETERS-1'!$B$5:$J$44,9,FALSE)*SOYLD2!$F183</f>
        <v>0</v>
      </c>
      <c r="AH183" s="44">
        <f>SOYLD1!AH183*VLOOKUP(SOYLD2!AH$4,'[1]INTERNAL PARAMETERS-1'!$B$5:$J$44,5,FALSE)*VLOOKUP(SOYLD2!AH$4,'[1]INTERNAL PARAMETERS-1'!$B$5:$J$44,7,FALSE)*SOYLD2!$F183 + SOYLD1!AH183*(1-VLOOKUP(SOYLD2!AH$4,'[1]INTERNAL PARAMETERS-1'!$B$5:$J$44,5,FALSE))*VLOOKUP(SOYLD2!AH$4,'[1]INTERNAL PARAMETERS-1'!$B$5:$J$44,9,FALSE)*SOYLD2!$F183</f>
        <v>0</v>
      </c>
      <c r="AI183" s="44">
        <f>SOYLD1!AI183*VLOOKUP(SOYLD2!AI$4,'[1]INTERNAL PARAMETERS-1'!$B$5:$J$44,5,FALSE)*VLOOKUP(SOYLD2!AI$4,'[1]INTERNAL PARAMETERS-1'!$B$5:$J$44,7,FALSE)*SOYLD2!$F183 + SOYLD1!AI183*(1-VLOOKUP(SOYLD2!AI$4,'[1]INTERNAL PARAMETERS-1'!$B$5:$J$44,5,FALSE))*VLOOKUP(SOYLD2!AI$4,'[1]INTERNAL PARAMETERS-1'!$B$5:$J$44,9,FALSE)*SOYLD2!$F183</f>
        <v>2.6246451218040883E-4</v>
      </c>
      <c r="AJ183" s="44">
        <f>SOYLD1!AJ183*VLOOKUP(SOYLD2!AJ$4,'[1]INTERNAL PARAMETERS-1'!$B$5:$J$44,5,FALSE)*VLOOKUP(SOYLD2!AJ$4,'[1]INTERNAL PARAMETERS-1'!$B$5:$J$44,7,FALSE)*SOYLD2!$F183 + SOYLD1!AJ183*(1-VLOOKUP(SOYLD2!AJ$4,'[1]INTERNAL PARAMETERS-1'!$B$5:$J$44,5,FALSE))*VLOOKUP(SOYLD2!AJ$4,'[1]INTERNAL PARAMETERS-1'!$B$5:$J$44,9,FALSE)*SOYLD2!$F183</f>
        <v>4.0939802645146052E-3</v>
      </c>
      <c r="AK183" s="44">
        <f>SOYLD1!AK183*VLOOKUP(SOYLD2!AK$4,'[1]INTERNAL PARAMETERS-1'!$B$5:$J$44,5,FALSE)*VLOOKUP(SOYLD2!AK$4,'[1]INTERNAL PARAMETERS-1'!$B$5:$J$44,7,FALSE)*SOYLD2!$F183 + SOYLD1!AK183*(1-VLOOKUP(SOYLD2!AK$4,'[1]INTERNAL PARAMETERS-1'!$B$5:$J$44,5,FALSE))*VLOOKUP(SOYLD2!AK$4,'[1]INTERNAL PARAMETERS-1'!$B$5:$J$44,9,FALSE)*SOYLD2!$F183</f>
        <v>0</v>
      </c>
      <c r="AL183" s="44">
        <f>SOYLD1!AL183*VLOOKUP(SOYLD2!AL$4,'[1]INTERNAL PARAMETERS-1'!$B$5:$J$44,5,FALSE)*VLOOKUP(SOYLD2!AL$4,'[1]INTERNAL PARAMETERS-1'!$B$5:$J$44,7,FALSE)*SOYLD2!$F183 + SOYLD1!AL183*(1-VLOOKUP(SOYLD2!AL$4,'[1]INTERNAL PARAMETERS-1'!$B$5:$J$44,5,FALSE))*VLOOKUP(SOYLD2!AL$4,'[1]INTERNAL PARAMETERS-1'!$B$5:$J$44,9,FALSE)*SOYLD2!$F183</f>
        <v>0</v>
      </c>
      <c r="AM183" s="44">
        <f>SOYLD1!AM183*VLOOKUP(SOYLD2!AM$4,'[1]INTERNAL PARAMETERS-1'!$B$5:$J$44,5,FALSE)*VLOOKUP(SOYLD2!AM$4,'[1]INTERNAL PARAMETERS-1'!$B$5:$J$44,7,FALSE)*SOYLD2!$F183 + SOYLD1!AM183*(1-VLOOKUP(SOYLD2!AM$4,'[1]INTERNAL PARAMETERS-1'!$B$5:$J$44,5,FALSE))*VLOOKUP(SOYLD2!AM$4,'[1]INTERNAL PARAMETERS-1'!$B$5:$J$44,9,FALSE)*SOYLD2!$F183</f>
        <v>0</v>
      </c>
      <c r="AN183" s="44">
        <f>SOYLD1!AN183*VLOOKUP(SOYLD2!AN$4,'[1]INTERNAL PARAMETERS-1'!$B$5:$J$44,5,FALSE)*VLOOKUP(SOYLD2!AN$4,'[1]INTERNAL PARAMETERS-1'!$B$5:$J$44,7,FALSE)*SOYLD2!$F183 + SOYLD1!AN183*(1-VLOOKUP(SOYLD2!AN$4,'[1]INTERNAL PARAMETERS-1'!$B$5:$J$44,5,FALSE))*VLOOKUP(SOYLD2!AN$4,'[1]INTERNAL PARAMETERS-1'!$B$5:$J$44,9,FALSE)*SOYLD2!$F183</f>
        <v>0</v>
      </c>
      <c r="AO183" s="44">
        <f>SOYLD1!AO183*VLOOKUP(SOYLD2!AO$4,'[1]INTERNAL PARAMETERS-1'!$B$5:$J$44,5,FALSE)*VLOOKUP(SOYLD2!AO$4,'[1]INTERNAL PARAMETERS-1'!$B$5:$J$44,7,FALSE)*SOYLD2!$F183 + SOYLD1!AO183*(1-VLOOKUP(SOYLD2!AO$4,'[1]INTERNAL PARAMETERS-1'!$B$5:$J$44,5,FALSE))*VLOOKUP(SOYLD2!AO$4,'[1]INTERNAL PARAMETERS-1'!$B$5:$J$44,9,FALSE)*SOYLD2!$F183</f>
        <v>0</v>
      </c>
      <c r="AP183" s="44">
        <f>SOYLD1!AP183*VLOOKUP(SOYLD2!AP$4,'[1]INTERNAL PARAMETERS-1'!$B$5:$J$44,5,FALSE)*VLOOKUP(SOYLD2!AP$4,'[1]INTERNAL PARAMETERS-1'!$B$5:$J$44,7,FALSE)*SOYLD2!$F183 + SOYLD1!AP183*(1-VLOOKUP(SOYLD2!AP$4,'[1]INTERNAL PARAMETERS-1'!$B$5:$J$44,5,FALSE))*VLOOKUP(SOYLD2!AP$4,'[1]INTERNAL PARAMETERS-1'!$B$5:$J$44,9,FALSE)*SOYLD2!$F183</f>
        <v>0</v>
      </c>
      <c r="AQ183" s="44">
        <f>SOYLD1!AQ183*VLOOKUP(SOYLD2!AQ$4,'[1]INTERNAL PARAMETERS-1'!$B$5:$J$44,5,FALSE)*VLOOKUP(SOYLD2!AQ$4,'[1]INTERNAL PARAMETERS-1'!$B$5:$J$44,7,FALSE)*SOYLD2!$F183 + SOYLD1!AQ183*(1-VLOOKUP(SOYLD2!AQ$4,'[1]INTERNAL PARAMETERS-1'!$B$5:$J$44,5,FALSE))*VLOOKUP(SOYLD2!AQ$4,'[1]INTERNAL PARAMETERS-1'!$B$5:$J$44,9,FALSE)*SOYLD2!$F183</f>
        <v>0</v>
      </c>
      <c r="AR183" s="44">
        <f>SOYLD1!AR183*VLOOKUP(SOYLD2!AR$4,'[1]INTERNAL PARAMETERS-1'!$B$5:$J$44,5,FALSE)*VLOOKUP(SOYLD2!AR$4,'[1]INTERNAL PARAMETERS-1'!$B$5:$J$44,7,FALSE)*SOYLD2!$F183 + SOYLD1!AR183*(1-VLOOKUP(SOYLD2!AR$4,'[1]INTERNAL PARAMETERS-1'!$B$5:$J$44,5,FALSE))*VLOOKUP(SOYLD2!AR$4,'[1]INTERNAL PARAMETERS-1'!$B$5:$J$44,9,FALSE)*SOYLD2!$F183</f>
        <v>0</v>
      </c>
      <c r="AS183" s="44">
        <f>SOYLD1!AS183*VLOOKUP(SOYLD2!AS$4,'[1]INTERNAL PARAMETERS-1'!$B$5:$J$44,5,FALSE)*VLOOKUP(SOYLD2!AS$4,'[1]INTERNAL PARAMETERS-1'!$B$5:$J$44,7,FALSE)*SOYLD2!$F183 + SOYLD1!AS183*(1-VLOOKUP(SOYLD2!AS$4,'[1]INTERNAL PARAMETERS-1'!$B$5:$J$44,5,FALSE))*VLOOKUP(SOYLD2!AS$4,'[1]INTERNAL PARAMETERS-1'!$B$5:$J$44,9,FALSE)*SOYLD2!$F183</f>
        <v>0</v>
      </c>
      <c r="AT183" s="43">
        <f>SOYLD1!AT183*VLOOKUP(SOYLD2!AT$4,'[1]INTERNAL PARAMETERS-1'!$B$5:$J$44,5,FALSE)*VLOOKUP(SOYLD2!AT$4,'[1]INTERNAL PARAMETERS-1'!$B$5:$J$44,7,FALSE)*SOYLD2!$F183 + SOYLD1!AT183*(1-VLOOKUP(SOYLD2!AT$4,'[1]INTERNAL PARAMETERS-1'!$B$5:$J$44,5,FALSE))*VLOOKUP(SOYLD2!AT$4,'[1]INTERNAL PARAMETERS-1'!$B$5:$J$44,9,FALSE)*SOYLD2!$F183</f>
        <v>0</v>
      </c>
      <c r="AU183" s="45">
        <f>SOYLD1!AU183*VLOOKUP(SOYLD2!AU$4,'[1]INTERNAL PARAMETERS-1'!$B$5:$J$44,5,FALSE)*VLOOKUP(SOYLD2!AU$4,'[1]INTERNAL PARAMETERS-1'!$B$5:$J$44,6,FALSE)*VLOOKUP(SOYLD2!AU$4,'[1]INTERNAL PARAMETERS-1'!$B$5:$J$44,3,FALSE) + SOYLD1!AU183*(1-VLOOKUP(SOYLD2!AU$4,'[1]INTERNAL PARAMETERS-1'!$B$5:$J$44,5,FALSE))*VLOOKUP(SOYLD2!AU$4,'[1]INTERNAL PARAMETERS-1'!$B$5:$J$44,8,FALSE)*VLOOKUP(SOYLD2!AU$4,'[1]INTERNAL PARAMETERS-1'!$B$5:$J$44,3,FALSE)</f>
        <v>0</v>
      </c>
      <c r="AV183" s="44">
        <f>SOYLD1!AV183*VLOOKUP(SOYLD2!AV$4,'[1]INTERNAL PARAMETERS-1'!$B$5:$J$44,5,FALSE)*VLOOKUP(SOYLD2!AV$4,'[1]INTERNAL PARAMETERS-1'!$B$5:$J$44,6,FALSE)*VLOOKUP(SOYLD2!AV$4,'[1]INTERNAL PARAMETERS-1'!$B$5:$J$44,3,FALSE) + SOYLD1!AV183*(1-VLOOKUP(SOYLD2!AV$4,'[1]INTERNAL PARAMETERS-1'!$B$5:$J$44,5,FALSE))*VLOOKUP(SOYLD2!AV$4,'[1]INTERNAL PARAMETERS-1'!$B$5:$J$44,8,FALSE)*VLOOKUP(SOYLD2!AV$4,'[1]INTERNAL PARAMETERS-1'!$B$5:$J$44,3,FALSE)</f>
        <v>0</v>
      </c>
      <c r="AW183" s="44">
        <f>SOYLD1!AW183*VLOOKUP(SOYLD2!AW$4,'[1]INTERNAL PARAMETERS-1'!$B$5:$J$44,5,FALSE)*VLOOKUP(SOYLD2!AW$4,'[1]INTERNAL PARAMETERS-1'!$B$5:$J$44,6,FALSE)*VLOOKUP(SOYLD2!AW$4,'[1]INTERNAL PARAMETERS-1'!$B$5:$J$44,3,FALSE) + SOYLD1!AW183*(1-VLOOKUP(SOYLD2!AW$4,'[1]INTERNAL PARAMETERS-1'!$B$5:$J$44,5,FALSE))*VLOOKUP(SOYLD2!AW$4,'[1]INTERNAL PARAMETERS-1'!$B$5:$J$44,8,FALSE)*VLOOKUP(SOYLD2!AW$4,'[1]INTERNAL PARAMETERS-1'!$B$5:$J$44,3,FALSE)</f>
        <v>2.7336772835904161E-2</v>
      </c>
      <c r="AX183" s="44">
        <f>SOYLD1!AX183*VLOOKUP(SOYLD2!AX$4,'[1]INTERNAL PARAMETERS-1'!$B$5:$J$44,5,FALSE)*VLOOKUP(SOYLD2!AX$4,'[1]INTERNAL PARAMETERS-1'!$B$5:$J$44,6,FALSE)*VLOOKUP(SOYLD2!AX$4,'[1]INTERNAL PARAMETERS-1'!$B$5:$J$44,3,FALSE) + SOYLD1!AX183*(1-VLOOKUP(SOYLD2!AX$4,'[1]INTERNAL PARAMETERS-1'!$B$5:$J$44,5,FALSE))*VLOOKUP(SOYLD2!AX$4,'[1]INTERNAL PARAMETERS-1'!$B$5:$J$44,8,FALSE)*VLOOKUP(SOYLD2!AX$4,'[1]INTERNAL PARAMETERS-1'!$B$5:$J$44,3,FALSE)</f>
        <v>0</v>
      </c>
      <c r="AY183" s="44">
        <f>SOYLD1!AY183*VLOOKUP(SOYLD2!AY$4,'[1]INTERNAL PARAMETERS-1'!$B$5:$J$44,5,FALSE)*VLOOKUP(SOYLD2!AY$4,'[1]INTERNAL PARAMETERS-1'!$B$5:$J$44,6,FALSE)*VLOOKUP(SOYLD2!AY$4,'[1]INTERNAL PARAMETERS-1'!$B$5:$J$44,3,FALSE) + SOYLD1!AY183*(1-VLOOKUP(SOYLD2!AY$4,'[1]INTERNAL PARAMETERS-1'!$B$5:$J$44,5,FALSE))*VLOOKUP(SOYLD2!AY$4,'[1]INTERNAL PARAMETERS-1'!$B$5:$J$44,8,FALSE)*VLOOKUP(SOYLD2!AY$4,'[1]INTERNAL PARAMETERS-1'!$B$5:$J$44,3,FALSE)</f>
        <v>0</v>
      </c>
      <c r="AZ183" s="44">
        <f>SOYLD1!AZ183*VLOOKUP(SOYLD2!AZ$4,'[1]INTERNAL PARAMETERS-1'!$B$5:$J$44,5,FALSE)*VLOOKUP(SOYLD2!AZ$4,'[1]INTERNAL PARAMETERS-1'!$B$5:$J$44,6,FALSE)*VLOOKUP(SOYLD2!AZ$4,'[1]INTERNAL PARAMETERS-1'!$B$5:$J$44,3,FALSE) + SOYLD1!AZ183*(1-VLOOKUP(SOYLD2!AZ$4,'[1]INTERNAL PARAMETERS-1'!$B$5:$J$44,5,FALSE))*VLOOKUP(SOYLD2!AZ$4,'[1]INTERNAL PARAMETERS-1'!$B$5:$J$44,8,FALSE)*VLOOKUP(SOYLD2!AZ$4,'[1]INTERNAL PARAMETERS-1'!$B$5:$J$44,3,FALSE)</f>
        <v>0</v>
      </c>
      <c r="BA183" s="44">
        <f>SOYLD1!BA183*VLOOKUP(SOYLD2!BA$4,'[1]INTERNAL PARAMETERS-1'!$B$5:$J$44,5,FALSE)*VLOOKUP(SOYLD2!BA$4,'[1]INTERNAL PARAMETERS-1'!$B$5:$J$44,6,FALSE)*VLOOKUP(SOYLD2!BA$4,'[1]INTERNAL PARAMETERS-1'!$B$5:$J$44,3,FALSE) + SOYLD1!BA183*(1-VLOOKUP(SOYLD2!BA$4,'[1]INTERNAL PARAMETERS-1'!$B$5:$J$44,5,FALSE))*VLOOKUP(SOYLD2!BA$4,'[1]INTERNAL PARAMETERS-1'!$B$5:$J$44,8,FALSE)*VLOOKUP(SOYLD2!BA$4,'[1]INTERNAL PARAMETERS-1'!$B$5:$J$44,3,FALSE)</f>
        <v>0.10143815806884893</v>
      </c>
      <c r="BB183" s="44">
        <f>SOYLD1!BB183*VLOOKUP(SOYLD2!BB$4,'[1]INTERNAL PARAMETERS-1'!$B$5:$J$44,5,FALSE)*VLOOKUP(SOYLD2!BB$4,'[1]INTERNAL PARAMETERS-1'!$B$5:$J$44,6,FALSE)*VLOOKUP(SOYLD2!BB$4,'[1]INTERNAL PARAMETERS-1'!$B$5:$J$44,3,FALSE) + SOYLD1!BB183*(1-VLOOKUP(SOYLD2!BB$4,'[1]INTERNAL PARAMETERS-1'!$B$5:$J$44,5,FALSE))*VLOOKUP(SOYLD2!BB$4,'[1]INTERNAL PARAMETERS-1'!$B$5:$J$44,8,FALSE)*VLOOKUP(SOYLD2!BB$4,'[1]INTERNAL PARAMETERS-1'!$B$5:$J$44,3,FALSE)</f>
        <v>6.0567742308540937E-3</v>
      </c>
      <c r="BC183" s="44">
        <f>SOYLD1!BC183*VLOOKUP(SOYLD2!BC$4,'[1]INTERNAL PARAMETERS-1'!$B$5:$J$44,5,FALSE)*VLOOKUP(SOYLD2!BC$4,'[1]INTERNAL PARAMETERS-1'!$B$5:$J$44,6,FALSE)*VLOOKUP(SOYLD2!BC$4,'[1]INTERNAL PARAMETERS-1'!$B$5:$J$44,3,FALSE) + SOYLD1!BC183*(1-VLOOKUP(SOYLD2!BC$4,'[1]INTERNAL PARAMETERS-1'!$B$5:$J$44,5,FALSE))*VLOOKUP(SOYLD2!BC$4,'[1]INTERNAL PARAMETERS-1'!$B$5:$J$44,8,FALSE)*VLOOKUP(SOYLD2!BC$4,'[1]INTERNAL PARAMETERS-1'!$B$5:$J$44,3,FALSE)</f>
        <v>1.4647652893725577E-2</v>
      </c>
      <c r="BD183" s="44">
        <f>SOYLD1!BD183*VLOOKUP(SOYLD2!BD$4,'[1]INTERNAL PARAMETERS-1'!$B$5:$J$44,5,FALSE)*VLOOKUP(SOYLD2!BD$4,'[1]INTERNAL PARAMETERS-1'!$B$5:$J$44,6,FALSE)*VLOOKUP(SOYLD2!BD$4,'[1]INTERNAL PARAMETERS-1'!$B$5:$J$44,3,FALSE) + SOYLD1!BD183*(1-VLOOKUP(SOYLD2!BD$4,'[1]INTERNAL PARAMETERS-1'!$B$5:$J$44,5,FALSE))*VLOOKUP(SOYLD2!BD$4,'[1]INTERNAL PARAMETERS-1'!$B$5:$J$44,8,FALSE)*VLOOKUP(SOYLD2!BD$4,'[1]INTERNAL PARAMETERS-1'!$B$5:$J$44,3,FALSE)</f>
        <v>1.5000689479369839E-3</v>
      </c>
      <c r="BE183" s="44">
        <f>SOYLD1!BE183*VLOOKUP(SOYLD2!BE$4,'[1]INTERNAL PARAMETERS-1'!$B$5:$J$44,5,FALSE)*VLOOKUP(SOYLD2!BE$4,'[1]INTERNAL PARAMETERS-1'!$B$5:$J$44,6,FALSE)*VLOOKUP(SOYLD2!BE$4,'[1]INTERNAL PARAMETERS-1'!$B$5:$J$44,3,FALSE) + SOYLD1!BE183*(1-VLOOKUP(SOYLD2!BE$4,'[1]INTERNAL PARAMETERS-1'!$B$5:$J$44,5,FALSE))*VLOOKUP(SOYLD2!BE$4,'[1]INTERNAL PARAMETERS-1'!$B$5:$J$44,8,FALSE)*VLOOKUP(SOYLD2!BE$4,'[1]INTERNAL PARAMETERS-1'!$B$5:$J$44,3,FALSE)</f>
        <v>3.1085939402954357E-2</v>
      </c>
      <c r="BF183" s="44">
        <f>SOYLD1!BF183*VLOOKUP(SOYLD2!BF$4,'[1]INTERNAL PARAMETERS-1'!$B$5:$J$44,5,FALSE)*VLOOKUP(SOYLD2!BF$4,'[1]INTERNAL PARAMETERS-1'!$B$5:$J$44,6,FALSE)*VLOOKUP(SOYLD2!BF$4,'[1]INTERNAL PARAMETERS-1'!$B$5:$J$44,3,FALSE) + SOYLD1!BF183*(1-VLOOKUP(SOYLD2!BF$4,'[1]INTERNAL PARAMETERS-1'!$B$5:$J$44,5,FALSE))*VLOOKUP(SOYLD2!BF$4,'[1]INTERNAL PARAMETERS-1'!$B$5:$J$44,8,FALSE)*VLOOKUP(SOYLD2!BF$4,'[1]INTERNAL PARAMETERS-1'!$B$5:$J$44,3,FALSE)</f>
        <v>0</v>
      </c>
      <c r="BG183" s="44">
        <f>SOYLD1!BG183*VLOOKUP(SOYLD2!BG$4,'[1]INTERNAL PARAMETERS-1'!$B$5:$J$44,5,FALSE)*VLOOKUP(SOYLD2!BG$4,'[1]INTERNAL PARAMETERS-1'!$B$5:$J$44,6,FALSE)*VLOOKUP(SOYLD2!BG$4,'[1]INTERNAL PARAMETERS-1'!$B$5:$J$44,3,FALSE) + SOYLD1!BG183*(1-VLOOKUP(SOYLD2!BG$4,'[1]INTERNAL PARAMETERS-1'!$B$5:$J$44,5,FALSE))*VLOOKUP(SOYLD2!BG$4,'[1]INTERNAL PARAMETERS-1'!$B$5:$J$44,8,FALSE)*VLOOKUP(SOYLD2!BG$4,'[1]INTERNAL PARAMETERS-1'!$B$5:$J$44,3,FALSE)</f>
        <v>2.6168980553817E-3</v>
      </c>
      <c r="BH183" s="44">
        <f>SOYLD1!BH183*VLOOKUP(SOYLD2!BH$4,'[1]INTERNAL PARAMETERS-1'!$B$5:$J$44,5,FALSE)*VLOOKUP(SOYLD2!BH$4,'[1]INTERNAL PARAMETERS-1'!$B$5:$J$44,6,FALSE)*VLOOKUP(SOYLD2!BH$4,'[1]INTERNAL PARAMETERS-1'!$B$5:$J$44,3,FALSE) + SOYLD1!BH183*(1-VLOOKUP(SOYLD2!BH$4,'[1]INTERNAL PARAMETERS-1'!$B$5:$J$44,5,FALSE))*VLOOKUP(SOYLD2!BH$4,'[1]INTERNAL PARAMETERS-1'!$B$5:$J$44,8,FALSE)*VLOOKUP(SOYLD2!BH$4,'[1]INTERNAL PARAMETERS-1'!$B$5:$J$44,3,FALSE)</f>
        <v>2.6242912907227857E-5</v>
      </c>
      <c r="BI183" s="44">
        <f>SOYLD1!BI183*VLOOKUP(SOYLD2!BI$4,'[1]INTERNAL PARAMETERS-1'!$B$5:$J$44,5,FALSE)*VLOOKUP(SOYLD2!BI$4,'[1]INTERNAL PARAMETERS-1'!$B$5:$J$44,6,FALSE)*VLOOKUP(SOYLD2!BI$4,'[1]INTERNAL PARAMETERS-1'!$B$5:$J$44,3,FALSE) + SOYLD1!BI183*(1-VLOOKUP(SOYLD2!BI$4,'[1]INTERNAL PARAMETERS-1'!$B$5:$J$44,5,FALSE))*VLOOKUP(SOYLD2!BI$4,'[1]INTERNAL PARAMETERS-1'!$B$5:$J$44,8,FALSE)*VLOOKUP(SOYLD2!BI$4,'[1]INTERNAL PARAMETERS-1'!$B$5:$J$44,3,FALSE)</f>
        <v>0</v>
      </c>
      <c r="BJ183" s="44">
        <f>SOYLD1!BJ183*VLOOKUP(SOYLD2!BJ$4,'[1]INTERNAL PARAMETERS-1'!$B$5:$J$44,5,FALSE)*VLOOKUP(SOYLD2!BJ$4,'[1]INTERNAL PARAMETERS-1'!$B$5:$J$44,6,FALSE)*VLOOKUP(SOYLD2!BJ$4,'[1]INTERNAL PARAMETERS-1'!$B$5:$J$44,3,FALSE) + SOYLD1!BJ183*(1-VLOOKUP(SOYLD2!BJ$4,'[1]INTERNAL PARAMETERS-1'!$B$5:$J$44,5,FALSE))*VLOOKUP(SOYLD2!BJ$4,'[1]INTERNAL PARAMETERS-1'!$B$5:$J$44,8,FALSE)*VLOOKUP(SOYLD2!BJ$4,'[1]INTERNAL PARAMETERS-1'!$B$5:$J$44,3,FALSE)</f>
        <v>1.4524615816586745E-3</v>
      </c>
      <c r="BK183" s="44">
        <f>SOYLD1!BK183*VLOOKUP(SOYLD2!BK$4,'[1]INTERNAL PARAMETERS-1'!$B$5:$J$44,5,FALSE)*VLOOKUP(SOYLD2!BK$4,'[1]INTERNAL PARAMETERS-1'!$B$5:$J$44,6,FALSE)*VLOOKUP(SOYLD2!BK$4,'[1]INTERNAL PARAMETERS-1'!$B$5:$J$44,3,FALSE) + SOYLD1!BK183*(1-VLOOKUP(SOYLD2!BK$4,'[1]INTERNAL PARAMETERS-1'!$B$5:$J$44,5,FALSE))*VLOOKUP(SOYLD2!BK$4,'[1]INTERNAL PARAMETERS-1'!$B$5:$J$44,8,FALSE)*VLOOKUP(SOYLD2!BK$4,'[1]INTERNAL PARAMETERS-1'!$B$5:$J$44,3,FALSE)</f>
        <v>1.2445262769447665E-3</v>
      </c>
      <c r="BL183" s="44">
        <f>SOYLD1!BL183*VLOOKUP(SOYLD2!BL$4,'[1]INTERNAL PARAMETERS-1'!$B$5:$J$44,5,FALSE)*VLOOKUP(SOYLD2!BL$4,'[1]INTERNAL PARAMETERS-1'!$B$5:$J$44,6,FALSE)*VLOOKUP(SOYLD2!BL$4,'[1]INTERNAL PARAMETERS-1'!$B$5:$J$44,3,FALSE) + SOYLD1!BL183*(1-VLOOKUP(SOYLD2!BL$4,'[1]INTERNAL PARAMETERS-1'!$B$5:$J$44,5,FALSE))*VLOOKUP(SOYLD2!BL$4,'[1]INTERNAL PARAMETERS-1'!$B$5:$J$44,8,FALSE)*VLOOKUP(SOYLD2!BL$4,'[1]INTERNAL PARAMETERS-1'!$B$5:$J$44,3,FALSE)</f>
        <v>5.2401918384868754E-3</v>
      </c>
      <c r="BM183" s="44">
        <f>SOYLD1!BM183*VLOOKUP(SOYLD2!BM$4,'[1]INTERNAL PARAMETERS-1'!$B$5:$J$44,5,FALSE)*VLOOKUP(SOYLD2!BM$4,'[1]INTERNAL PARAMETERS-1'!$B$5:$J$44,6,FALSE)*VLOOKUP(SOYLD2!BM$4,'[1]INTERNAL PARAMETERS-1'!$B$5:$J$44,3,FALSE) + SOYLD1!BM183*(1-VLOOKUP(SOYLD2!BM$4,'[1]INTERNAL PARAMETERS-1'!$B$5:$J$44,5,FALSE))*VLOOKUP(SOYLD2!BM$4,'[1]INTERNAL PARAMETERS-1'!$B$5:$J$44,8,FALSE)*VLOOKUP(SOYLD2!BM$4,'[1]INTERNAL PARAMETERS-1'!$B$5:$J$44,3,FALSE)</f>
        <v>3.8709399780405833E-3</v>
      </c>
      <c r="BN183" s="44">
        <f>SOYLD1!BN183*VLOOKUP(SOYLD2!BN$4,'[1]INTERNAL PARAMETERS-1'!$B$5:$J$44,5,FALSE)*VLOOKUP(SOYLD2!BN$4,'[1]INTERNAL PARAMETERS-1'!$B$5:$J$44,6,FALSE)*VLOOKUP(SOYLD2!BN$4,'[1]INTERNAL PARAMETERS-1'!$B$5:$J$44,3,FALSE) + SOYLD1!BN183*(1-VLOOKUP(SOYLD2!BN$4,'[1]INTERNAL PARAMETERS-1'!$B$5:$J$44,5,FALSE))*VLOOKUP(SOYLD2!BN$4,'[1]INTERNAL PARAMETERS-1'!$B$5:$J$44,8,FALSE)*VLOOKUP(SOYLD2!BN$4,'[1]INTERNAL PARAMETERS-1'!$B$5:$J$44,3,FALSE)</f>
        <v>3.0772911875974886E-3</v>
      </c>
      <c r="BO183" s="44">
        <f>SOYLD1!BO183*VLOOKUP(SOYLD2!BO$4,'[1]INTERNAL PARAMETERS-1'!$B$5:$J$44,5,FALSE)*VLOOKUP(SOYLD2!BO$4,'[1]INTERNAL PARAMETERS-1'!$B$5:$J$44,6,FALSE)*VLOOKUP(SOYLD2!BO$4,'[1]INTERNAL PARAMETERS-1'!$B$5:$J$44,3,FALSE) + SOYLD1!BO183*(1-VLOOKUP(SOYLD2!BO$4,'[1]INTERNAL PARAMETERS-1'!$B$5:$J$44,5,FALSE))*VLOOKUP(SOYLD2!BO$4,'[1]INTERNAL PARAMETERS-1'!$B$5:$J$44,8,FALSE)*VLOOKUP(SOYLD2!BO$4,'[1]INTERNAL PARAMETERS-1'!$B$5:$J$44,3,FALSE)</f>
        <v>2.1076156892005584E-3</v>
      </c>
      <c r="BP183" s="44">
        <f>SOYLD1!BP183*VLOOKUP(SOYLD2!BP$4,'[1]INTERNAL PARAMETERS-1'!$B$5:$J$44,5,FALSE)*VLOOKUP(SOYLD2!BP$4,'[1]INTERNAL PARAMETERS-1'!$B$5:$J$44,6,FALSE)*VLOOKUP(SOYLD2!BP$4,'[1]INTERNAL PARAMETERS-1'!$B$5:$J$44,3,FALSE) + SOYLD1!BP183*(1-VLOOKUP(SOYLD2!BP$4,'[1]INTERNAL PARAMETERS-1'!$B$5:$J$44,5,FALSE))*VLOOKUP(SOYLD2!BP$4,'[1]INTERNAL PARAMETERS-1'!$B$5:$J$44,8,FALSE)*VLOOKUP(SOYLD2!BP$4,'[1]INTERNAL PARAMETERS-1'!$B$5:$J$44,3,FALSE)</f>
        <v>1.022855789832567E-4</v>
      </c>
      <c r="BQ183" s="44">
        <f>SOYLD1!BQ183*VLOOKUP(SOYLD2!BQ$4,'[1]INTERNAL PARAMETERS-1'!$B$5:$J$44,5,FALSE)*VLOOKUP(SOYLD2!BQ$4,'[1]INTERNAL PARAMETERS-1'!$B$5:$J$44,6,FALSE)*VLOOKUP(SOYLD2!BQ$4,'[1]INTERNAL PARAMETERS-1'!$B$5:$J$44,3,FALSE) + SOYLD1!BQ183*(1-VLOOKUP(SOYLD2!BQ$4,'[1]INTERNAL PARAMETERS-1'!$B$5:$J$44,5,FALSE))*VLOOKUP(SOYLD2!BQ$4,'[1]INTERNAL PARAMETERS-1'!$B$5:$J$44,8,FALSE)*VLOOKUP(SOYLD2!BQ$4,'[1]INTERNAL PARAMETERS-1'!$B$5:$J$44,3,FALSE)</f>
        <v>7.1785264950329384E-3</v>
      </c>
      <c r="BR183" s="44">
        <f>SOYLD1!BR183*VLOOKUP(SOYLD2!BR$4,'[1]INTERNAL PARAMETERS-1'!$B$5:$J$44,5,FALSE)*VLOOKUP(SOYLD2!BR$4,'[1]INTERNAL PARAMETERS-1'!$B$5:$J$44,6,FALSE)*VLOOKUP(SOYLD2!BR$4,'[1]INTERNAL PARAMETERS-1'!$B$5:$J$44,3,FALSE) + SOYLD1!BR183*(1-VLOOKUP(SOYLD2!BR$4,'[1]INTERNAL PARAMETERS-1'!$B$5:$J$44,5,FALSE))*VLOOKUP(SOYLD2!BR$4,'[1]INTERNAL PARAMETERS-1'!$B$5:$J$44,8,FALSE)*VLOOKUP(SOYLD2!BR$4,'[1]INTERNAL PARAMETERS-1'!$B$5:$J$44,3,FALSE)</f>
        <v>2.657437141403181E-4</v>
      </c>
      <c r="BS183" s="44">
        <f>SOYLD1!BS183*VLOOKUP(SOYLD2!BS$4,'[1]INTERNAL PARAMETERS-1'!$B$5:$J$44,5,FALSE)*VLOOKUP(SOYLD2!BS$4,'[1]INTERNAL PARAMETERS-1'!$B$5:$J$44,6,FALSE)*VLOOKUP(SOYLD2!BS$4,'[1]INTERNAL PARAMETERS-1'!$B$5:$J$44,3,FALSE) + SOYLD1!BS183*(1-VLOOKUP(SOYLD2!BS$4,'[1]INTERNAL PARAMETERS-1'!$B$5:$J$44,5,FALSE))*VLOOKUP(SOYLD2!BS$4,'[1]INTERNAL PARAMETERS-1'!$B$5:$J$44,8,FALSE)*VLOOKUP(SOYLD2!BS$4,'[1]INTERNAL PARAMETERS-1'!$B$5:$J$44,3,FALSE)</f>
        <v>2.8464391135228678E-5</v>
      </c>
      <c r="BT183" s="44">
        <f>SOYLD1!BT183*VLOOKUP(SOYLD2!BT$4,'[1]INTERNAL PARAMETERS-1'!$B$5:$J$44,5,FALSE)*VLOOKUP(SOYLD2!BT$4,'[1]INTERNAL PARAMETERS-1'!$B$5:$J$44,6,FALSE)*VLOOKUP(SOYLD2!BT$4,'[1]INTERNAL PARAMETERS-1'!$B$5:$J$44,3,FALSE) + SOYLD1!BT183*(1-VLOOKUP(SOYLD2!BT$4,'[1]INTERNAL PARAMETERS-1'!$B$5:$J$44,5,FALSE))*VLOOKUP(SOYLD2!BT$4,'[1]INTERNAL PARAMETERS-1'!$B$5:$J$44,8,FALSE)*VLOOKUP(SOYLD2!BT$4,'[1]INTERNAL PARAMETERS-1'!$B$5:$J$44,3,FALSE)</f>
        <v>0</v>
      </c>
      <c r="BU183" s="44">
        <f>SOYLD1!BU183*VLOOKUP(SOYLD2!BU$4,'[1]INTERNAL PARAMETERS-1'!$B$5:$J$44,5,FALSE)*VLOOKUP(SOYLD2!BU$4,'[1]INTERNAL PARAMETERS-1'!$B$5:$J$44,6,FALSE)*VLOOKUP(SOYLD2!BU$4,'[1]INTERNAL PARAMETERS-1'!$B$5:$J$44,3,FALSE) + SOYLD1!BU183*(1-VLOOKUP(SOYLD2!BU$4,'[1]INTERNAL PARAMETERS-1'!$B$5:$J$44,5,FALSE))*VLOOKUP(SOYLD2!BU$4,'[1]INTERNAL PARAMETERS-1'!$B$5:$J$44,8,FALSE)*VLOOKUP(SOYLD2!BU$4,'[1]INTERNAL PARAMETERS-1'!$B$5:$J$44,3,FALSE)</f>
        <v>0</v>
      </c>
      <c r="BV183" s="44">
        <f>SOYLD1!BV183*VLOOKUP(SOYLD2!BV$4,'[1]INTERNAL PARAMETERS-1'!$B$5:$J$44,5,FALSE)*VLOOKUP(SOYLD2!BV$4,'[1]INTERNAL PARAMETERS-1'!$B$5:$J$44,6,FALSE)*VLOOKUP(SOYLD2!BV$4,'[1]INTERNAL PARAMETERS-1'!$B$5:$J$44,3,FALSE) + SOYLD1!BV183*(1-VLOOKUP(SOYLD2!BV$4,'[1]INTERNAL PARAMETERS-1'!$B$5:$J$44,5,FALSE))*VLOOKUP(SOYLD2!BV$4,'[1]INTERNAL PARAMETERS-1'!$B$5:$J$44,8,FALSE)*VLOOKUP(SOYLD2!BV$4,'[1]INTERNAL PARAMETERS-1'!$B$5:$J$44,3,FALSE)</f>
        <v>0</v>
      </c>
      <c r="BW183" s="44">
        <f>SOYLD1!BW183*VLOOKUP(SOYLD2!BW$4,'[1]INTERNAL PARAMETERS-1'!$B$5:$J$44,5,FALSE)*VLOOKUP(SOYLD2!BW$4,'[1]INTERNAL PARAMETERS-1'!$B$5:$J$44,6,FALSE)*VLOOKUP(SOYLD2!BW$4,'[1]INTERNAL PARAMETERS-1'!$B$5:$J$44,3,FALSE) + SOYLD1!BW183*(1-VLOOKUP(SOYLD2!BW$4,'[1]INTERNAL PARAMETERS-1'!$B$5:$J$44,5,FALSE))*VLOOKUP(SOYLD2!BW$4,'[1]INTERNAL PARAMETERS-1'!$B$5:$J$44,8,FALSE)*VLOOKUP(SOYLD2!BW$4,'[1]INTERNAL PARAMETERS-1'!$B$5:$J$44,3,FALSE)</f>
        <v>0</v>
      </c>
      <c r="BX183" s="44">
        <f>SOYLD1!BX183*VLOOKUP(SOYLD2!BX$4,'[1]INTERNAL PARAMETERS-1'!$B$5:$J$44,5,FALSE)*VLOOKUP(SOYLD2!BX$4,'[1]INTERNAL PARAMETERS-1'!$B$5:$J$44,6,FALSE)*VLOOKUP(SOYLD2!BX$4,'[1]INTERNAL PARAMETERS-1'!$B$5:$J$44,3,FALSE) + SOYLD1!BX183*(1-VLOOKUP(SOYLD2!BX$4,'[1]INTERNAL PARAMETERS-1'!$B$5:$J$44,5,FALSE))*VLOOKUP(SOYLD2!BX$4,'[1]INTERNAL PARAMETERS-1'!$B$5:$J$44,8,FALSE)*VLOOKUP(SOYLD2!BX$4,'[1]INTERNAL PARAMETERS-1'!$B$5:$J$44,3,FALSE)</f>
        <v>0</v>
      </c>
      <c r="BY183" s="44">
        <f>SOYLD1!BY183*VLOOKUP(SOYLD2!BY$4,'[1]INTERNAL PARAMETERS-1'!$B$5:$J$44,5,FALSE)*VLOOKUP(SOYLD2!BY$4,'[1]INTERNAL PARAMETERS-1'!$B$5:$J$44,6,FALSE)*VLOOKUP(SOYLD2!BY$4,'[1]INTERNAL PARAMETERS-1'!$B$5:$J$44,3,FALSE) + SOYLD1!BY183*(1-VLOOKUP(SOYLD2!BY$4,'[1]INTERNAL PARAMETERS-1'!$B$5:$J$44,5,FALSE))*VLOOKUP(SOYLD2!BY$4,'[1]INTERNAL PARAMETERS-1'!$B$5:$J$44,8,FALSE)*VLOOKUP(SOYLD2!BY$4,'[1]INTERNAL PARAMETERS-1'!$B$5:$J$44,3,FALSE)</f>
        <v>0</v>
      </c>
      <c r="BZ183" s="44">
        <f>SOYLD1!BZ183*VLOOKUP(SOYLD2!BZ$4,'[1]INTERNAL PARAMETERS-1'!$B$5:$J$44,5,FALSE)*VLOOKUP(SOYLD2!BZ$4,'[1]INTERNAL PARAMETERS-1'!$B$5:$J$44,6,FALSE)*VLOOKUP(SOYLD2!BZ$4,'[1]INTERNAL PARAMETERS-1'!$B$5:$J$44,3,FALSE) + SOYLD1!BZ183*(1-VLOOKUP(SOYLD2!BZ$4,'[1]INTERNAL PARAMETERS-1'!$B$5:$J$44,5,FALSE))*VLOOKUP(SOYLD2!BZ$4,'[1]INTERNAL PARAMETERS-1'!$B$5:$J$44,8,FALSE)*VLOOKUP(SOYLD2!BZ$4,'[1]INTERNAL PARAMETERS-1'!$B$5:$J$44,3,FALSE)</f>
        <v>3.1104127993022614E-6</v>
      </c>
      <c r="CA183" s="44">
        <f>SOYLD1!CA183*VLOOKUP(SOYLD2!CA$4,'[1]INTERNAL PARAMETERS-1'!$B$5:$J$44,5,FALSE)*VLOOKUP(SOYLD2!CA$4,'[1]INTERNAL PARAMETERS-1'!$B$5:$J$44,6,FALSE)*VLOOKUP(SOYLD2!CA$4,'[1]INTERNAL PARAMETERS-1'!$B$5:$J$44,3,FALSE) + SOYLD1!CA183*(1-VLOOKUP(SOYLD2!CA$4,'[1]INTERNAL PARAMETERS-1'!$B$5:$J$44,5,FALSE))*VLOOKUP(SOYLD2!CA$4,'[1]INTERNAL PARAMETERS-1'!$B$5:$J$44,8,FALSE)*VLOOKUP(SOYLD2!CA$4,'[1]INTERNAL PARAMETERS-1'!$B$5:$J$44,3,FALSE)</f>
        <v>0</v>
      </c>
      <c r="CB183" s="44">
        <f>SOYLD1!CB183*VLOOKUP(SOYLD2!CB$4,'[1]INTERNAL PARAMETERS-1'!$B$5:$J$44,5,FALSE)*VLOOKUP(SOYLD2!CB$4,'[1]INTERNAL PARAMETERS-1'!$B$5:$J$44,6,FALSE)*VLOOKUP(SOYLD2!CB$4,'[1]INTERNAL PARAMETERS-1'!$B$5:$J$44,3,FALSE) + SOYLD1!CB183*(1-VLOOKUP(SOYLD2!CB$4,'[1]INTERNAL PARAMETERS-1'!$B$5:$J$44,5,FALSE))*VLOOKUP(SOYLD2!CB$4,'[1]INTERNAL PARAMETERS-1'!$B$5:$J$44,8,FALSE)*VLOOKUP(SOYLD2!CB$4,'[1]INTERNAL PARAMETERS-1'!$B$5:$J$44,3,FALSE)</f>
        <v>0</v>
      </c>
      <c r="CC183" s="44">
        <f>SOYLD1!CC183*VLOOKUP(SOYLD2!CC$4,'[1]INTERNAL PARAMETERS-1'!$B$5:$J$44,5,FALSE)*VLOOKUP(SOYLD2!CC$4,'[1]INTERNAL PARAMETERS-1'!$B$5:$J$44,6,FALSE)*VLOOKUP(SOYLD2!CC$4,'[1]INTERNAL PARAMETERS-1'!$B$5:$J$44,3,FALSE) + SOYLD1!CC183*(1-VLOOKUP(SOYLD2!CC$4,'[1]INTERNAL PARAMETERS-1'!$B$5:$J$44,5,FALSE))*VLOOKUP(SOYLD2!CC$4,'[1]INTERNAL PARAMETERS-1'!$B$5:$J$44,8,FALSE)*VLOOKUP(SOYLD2!CC$4,'[1]INTERNAL PARAMETERS-1'!$B$5:$J$44,3,FALSE)</f>
        <v>2.0734904995955838E-5</v>
      </c>
      <c r="CD183" s="44">
        <f>SOYLD1!CD183*VLOOKUP(SOYLD2!CD$4,'[1]INTERNAL PARAMETERS-1'!$B$5:$J$44,5,FALSE)*VLOOKUP(SOYLD2!CD$4,'[1]INTERNAL PARAMETERS-1'!$B$5:$J$44,6,FALSE)*VLOOKUP(SOYLD2!CD$4,'[1]INTERNAL PARAMETERS-1'!$B$5:$J$44,3,FALSE) + SOYLD1!CD183*(1-VLOOKUP(SOYLD2!CD$4,'[1]INTERNAL PARAMETERS-1'!$B$5:$J$44,5,FALSE))*VLOOKUP(SOYLD2!CD$4,'[1]INTERNAL PARAMETERS-1'!$B$5:$J$44,8,FALSE)*VLOOKUP(SOYLD2!CD$4,'[1]INTERNAL PARAMETERS-1'!$B$5:$J$44,3,FALSE)</f>
        <v>9.7194793397747638E-5</v>
      </c>
      <c r="CE183" s="44">
        <f>SOYLD1!CE183*VLOOKUP(SOYLD2!CE$4,'[1]INTERNAL PARAMETERS-1'!$B$5:$J$44,5,FALSE)*VLOOKUP(SOYLD2!CE$4,'[1]INTERNAL PARAMETERS-1'!$B$5:$J$44,6,FALSE)*VLOOKUP(SOYLD2!CE$4,'[1]INTERNAL PARAMETERS-1'!$B$5:$J$44,3,FALSE) + SOYLD1!CE183*(1-VLOOKUP(SOYLD2!CE$4,'[1]INTERNAL PARAMETERS-1'!$B$5:$J$44,5,FALSE))*VLOOKUP(SOYLD2!CE$4,'[1]INTERNAL PARAMETERS-1'!$B$5:$J$44,8,FALSE)*VLOOKUP(SOYLD2!CE$4,'[1]INTERNAL PARAMETERS-1'!$B$5:$J$44,3,FALSE)</f>
        <v>1.6128895972039822E-4</v>
      </c>
      <c r="CF183" s="44">
        <f>SOYLD1!CF183*VLOOKUP(SOYLD2!CF$4,'[1]INTERNAL PARAMETERS-1'!$B$5:$J$44,5,FALSE)*VLOOKUP(SOYLD2!CF$4,'[1]INTERNAL PARAMETERS-1'!$B$5:$J$44,6,FALSE)*VLOOKUP(SOYLD2!CF$4,'[1]INTERNAL PARAMETERS-1'!$B$5:$J$44,3,FALSE) + SOYLD1!CF183*(1-VLOOKUP(SOYLD2!CF$4,'[1]INTERNAL PARAMETERS-1'!$B$5:$J$44,5,FALSE))*VLOOKUP(SOYLD2!CF$4,'[1]INTERNAL PARAMETERS-1'!$B$5:$J$44,8,FALSE)*VLOOKUP(SOYLD2!CF$4,'[1]INTERNAL PARAMETERS-1'!$B$5:$J$44,3,FALSE)</f>
        <v>8.6259954958427658E-5</v>
      </c>
      <c r="CG183" s="44">
        <f>SOYLD1!CG183*VLOOKUP(SOYLD2!CG$4,'[1]INTERNAL PARAMETERS-1'!$B$5:$J$44,5,FALSE)*VLOOKUP(SOYLD2!CG$4,'[1]INTERNAL PARAMETERS-1'!$B$5:$J$44,6,FALSE)*VLOOKUP(SOYLD2!CG$4,'[1]INTERNAL PARAMETERS-1'!$B$5:$J$44,3,FALSE) + SOYLD1!CG183*(1-VLOOKUP(SOYLD2!CG$4,'[1]INTERNAL PARAMETERS-1'!$B$5:$J$44,5,FALSE))*VLOOKUP(SOYLD2!CG$4,'[1]INTERNAL PARAMETERS-1'!$B$5:$J$44,8,FALSE)*VLOOKUP(SOYLD2!CG$4,'[1]INTERNAL PARAMETERS-1'!$B$5:$J$44,3,FALSE)</f>
        <v>1.1432618473625874E-5</v>
      </c>
      <c r="CH183" s="43">
        <f>SOYLD1!CH183*VLOOKUP(SOYLD2!CH$4,'[1]INTERNAL PARAMETERS-1'!$B$5:$J$44,5,FALSE)*VLOOKUP(SOYLD2!CH$4,'[1]INTERNAL PARAMETERS-1'!$B$5:$J$44,6,FALSE)*VLOOKUP(SOYLD2!CH$4,'[1]INTERNAL PARAMETERS-1'!$B$5:$J$44,3,FALSE) + SOYLD1!CH183*(1-VLOOKUP(SOYLD2!CH$4,'[1]INTERNAL PARAMETERS-1'!$B$5:$J$44,5,FALSE))*VLOOKUP(SOYLD2!CH$4,'[1]INTERNAL PARAMETERS-1'!$B$5:$J$44,8,FALSE)*VLOOKUP(SOYLD2!CH$4,'[1]INTERNAL PARAMETERS-1'!$B$5:$J$44,3,FALSE)</f>
        <v>0</v>
      </c>
      <c r="CJ183" s="45">
        <f t="shared" si="4"/>
        <v>0.52128199510532613</v>
      </c>
      <c r="CK183" s="43">
        <f t="shared" si="5"/>
        <v>0.2096565757240792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'S Opt'!X184</f>
        <v>5.0925062696309258</v>
      </c>
      <c r="F184" s="56">
        <f>'[1]INTERNAL PARAMETERS-1'!M22</f>
        <v>5.05</v>
      </c>
      <c r="G184" s="45">
        <f>SOYLD1!G184*VLOOKUP(SOYLD2!G$4,'[1]INTERNAL PARAMETERS-1'!$B$5:$J$44,5,FALSE)*VLOOKUP(SOYLD2!G$4,'[1]INTERNAL PARAMETERS-1'!$B$5:$J$44,7,FALSE)*SOYLD2!$F184 + SOYLD1!G184*(1-VLOOKUP(SOYLD2!G$4,'[1]INTERNAL PARAMETERS-1'!$B$5:$J$44,5,FALSE))*VLOOKUP(SOYLD2!G$4,'[1]INTERNAL PARAMETERS-1'!$B$5:$J$44,9,FALSE)*SOYLD2!$F184</f>
        <v>0</v>
      </c>
      <c r="H184" s="44">
        <f>SOYLD1!H184*VLOOKUP(SOYLD2!H$4,'[1]INTERNAL PARAMETERS-1'!$B$5:$J$44,5,FALSE)*VLOOKUP(SOYLD2!H$4,'[1]INTERNAL PARAMETERS-1'!$B$5:$J$44,7,FALSE)*SOYLD2!$F184 + SOYLD1!H184*(1-VLOOKUP(SOYLD2!H$4,'[1]INTERNAL PARAMETERS-1'!$B$5:$J$44,5,FALSE))*VLOOKUP(SOYLD2!H$4,'[1]INTERNAL PARAMETERS-1'!$B$5:$J$44,9,FALSE)*SOYLD2!$F184</f>
        <v>0</v>
      </c>
      <c r="I184" s="44">
        <f>SOYLD1!I184*VLOOKUP(SOYLD2!I$4,'[1]INTERNAL PARAMETERS-1'!$B$5:$J$44,5,FALSE)*VLOOKUP(SOYLD2!I$4,'[1]INTERNAL PARAMETERS-1'!$B$5:$J$44,7,FALSE)*SOYLD2!$F184 + SOYLD1!I184*(1-VLOOKUP(SOYLD2!I$4,'[1]INTERNAL PARAMETERS-1'!$B$5:$J$44,5,FALSE))*VLOOKUP(SOYLD2!I$4,'[1]INTERNAL PARAMETERS-1'!$B$5:$J$44,9,FALSE)*SOYLD2!$F184</f>
        <v>5.0064582584140552E-2</v>
      </c>
      <c r="J184" s="44">
        <f>SOYLD1!J184*VLOOKUP(SOYLD2!J$4,'[1]INTERNAL PARAMETERS-1'!$B$5:$J$44,5,FALSE)*VLOOKUP(SOYLD2!J$4,'[1]INTERNAL PARAMETERS-1'!$B$5:$J$44,7,FALSE)*SOYLD2!$F184 + SOYLD1!J184*(1-VLOOKUP(SOYLD2!J$4,'[1]INTERNAL PARAMETERS-1'!$B$5:$J$44,5,FALSE))*VLOOKUP(SOYLD2!J$4,'[1]INTERNAL PARAMETERS-1'!$B$5:$J$44,9,FALSE)*SOYLD2!$F184</f>
        <v>0</v>
      </c>
      <c r="K184" s="44">
        <f>SOYLD1!K184*VLOOKUP(SOYLD2!K$4,'[1]INTERNAL PARAMETERS-1'!$B$5:$J$44,5,FALSE)*VLOOKUP(SOYLD2!K$4,'[1]INTERNAL PARAMETERS-1'!$B$5:$J$44,7,FALSE)*SOYLD2!$F184 + SOYLD1!K184*(1-VLOOKUP(SOYLD2!K$4,'[1]INTERNAL PARAMETERS-1'!$B$5:$J$44,5,FALSE))*VLOOKUP(SOYLD2!K$4,'[1]INTERNAL PARAMETERS-1'!$B$5:$J$44,9,FALSE)*SOYLD2!$F184</f>
        <v>0</v>
      </c>
      <c r="L184" s="44">
        <f>SOYLD1!L184*VLOOKUP(SOYLD2!L$4,'[1]INTERNAL PARAMETERS-1'!$B$5:$J$44,5,FALSE)*VLOOKUP(SOYLD2!L$4,'[1]INTERNAL PARAMETERS-1'!$B$5:$J$44,7,FALSE)*SOYLD2!$F184 + SOYLD1!L184*(1-VLOOKUP(SOYLD2!L$4,'[1]INTERNAL PARAMETERS-1'!$B$5:$J$44,5,FALSE))*VLOOKUP(SOYLD2!L$4,'[1]INTERNAL PARAMETERS-1'!$B$5:$J$44,9,FALSE)*SOYLD2!$F184</f>
        <v>0</v>
      </c>
      <c r="M184" s="44">
        <f>SOYLD1!M184*VLOOKUP(SOYLD2!M$4,'[1]INTERNAL PARAMETERS-1'!$B$5:$J$44,5,FALSE)*VLOOKUP(SOYLD2!M$4,'[1]INTERNAL PARAMETERS-1'!$B$5:$J$44,7,FALSE)*SOYLD2!$F184 + SOYLD1!M184*(1-VLOOKUP(SOYLD2!M$4,'[1]INTERNAL PARAMETERS-1'!$B$5:$J$44,5,FALSE))*VLOOKUP(SOYLD2!M$4,'[1]INTERNAL PARAMETERS-1'!$B$5:$J$44,9,FALSE)*SOYLD2!$F184</f>
        <v>1.7471910913883847E-2</v>
      </c>
      <c r="N184" s="44">
        <f>SOYLD1!N184*VLOOKUP(SOYLD2!N$4,'[1]INTERNAL PARAMETERS-1'!$B$5:$J$44,5,FALSE)*VLOOKUP(SOYLD2!N$4,'[1]INTERNAL PARAMETERS-1'!$B$5:$J$44,7,FALSE)*SOYLD2!$F184 + SOYLD1!N184*(1-VLOOKUP(SOYLD2!N$4,'[1]INTERNAL PARAMETERS-1'!$B$5:$J$44,5,FALSE))*VLOOKUP(SOYLD2!N$4,'[1]INTERNAL PARAMETERS-1'!$B$5:$J$44,9,FALSE)*SOYLD2!$F184</f>
        <v>2.9272424984324073E-4</v>
      </c>
      <c r="O184" s="44">
        <f>SOYLD1!O184*VLOOKUP(SOYLD2!O$4,'[1]INTERNAL PARAMETERS-1'!$B$5:$J$44,5,FALSE)*VLOOKUP(SOYLD2!O$4,'[1]INTERNAL PARAMETERS-1'!$B$5:$J$44,7,FALSE)*SOYLD2!$F184 + SOYLD1!O184*(1-VLOOKUP(SOYLD2!O$4,'[1]INTERNAL PARAMETERS-1'!$B$5:$J$44,5,FALSE))*VLOOKUP(SOYLD2!O$4,'[1]INTERNAL PARAMETERS-1'!$B$5:$J$44,9,FALSE)*SOYLD2!$F184</f>
        <v>0</v>
      </c>
      <c r="P184" s="44">
        <f>SOYLD1!P184*VLOOKUP(SOYLD2!P$4,'[1]INTERNAL PARAMETERS-1'!$B$5:$J$44,5,FALSE)*VLOOKUP(SOYLD2!P$4,'[1]INTERNAL PARAMETERS-1'!$B$5:$J$44,7,FALSE)*SOYLD2!$F184 + SOYLD1!P184*(1-VLOOKUP(SOYLD2!P$4,'[1]INTERNAL PARAMETERS-1'!$B$5:$J$44,5,FALSE))*VLOOKUP(SOYLD2!P$4,'[1]INTERNAL PARAMETERS-1'!$B$5:$J$44,9,FALSE)*SOYLD2!$F184</f>
        <v>0</v>
      </c>
      <c r="Q184" s="44">
        <f>SOYLD1!Q184*VLOOKUP(SOYLD2!Q$4,'[1]INTERNAL PARAMETERS-1'!$B$5:$J$44,5,FALSE)*VLOOKUP(SOYLD2!Q$4,'[1]INTERNAL PARAMETERS-1'!$B$5:$J$44,7,FALSE)*SOYLD2!$F184 + SOYLD1!Q184*(1-VLOOKUP(SOYLD2!Q$4,'[1]INTERNAL PARAMETERS-1'!$B$5:$J$44,5,FALSE))*VLOOKUP(SOYLD2!Q$4,'[1]INTERNAL PARAMETERS-1'!$B$5:$J$44,9,FALSE)*SOYLD2!$F184</f>
        <v>0</v>
      </c>
      <c r="R184" s="44">
        <f>SOYLD1!R184*VLOOKUP(SOYLD2!R$4,'[1]INTERNAL PARAMETERS-1'!$B$5:$J$44,5,FALSE)*VLOOKUP(SOYLD2!R$4,'[1]INTERNAL PARAMETERS-1'!$B$5:$J$44,7,FALSE)*SOYLD2!$F184 + SOYLD1!R184*(1-VLOOKUP(SOYLD2!R$4,'[1]INTERNAL PARAMETERS-1'!$B$5:$J$44,5,FALSE))*VLOOKUP(SOYLD2!R$4,'[1]INTERNAL PARAMETERS-1'!$B$5:$J$44,9,FALSE)*SOYLD2!$F184</f>
        <v>3.4061859655203878E-4</v>
      </c>
      <c r="S184" s="44">
        <f>SOYLD1!S184*VLOOKUP(SOYLD2!S$4,'[1]INTERNAL PARAMETERS-1'!$B$5:$J$44,5,FALSE)*VLOOKUP(SOYLD2!S$4,'[1]INTERNAL PARAMETERS-1'!$B$5:$J$44,7,FALSE)*SOYLD2!$F184 + SOYLD1!S184*(1-VLOOKUP(SOYLD2!S$4,'[1]INTERNAL PARAMETERS-1'!$B$5:$J$44,5,FALSE))*VLOOKUP(SOYLD2!S$4,'[1]INTERNAL PARAMETERS-1'!$B$5:$J$44,9,FALSE)*SOYLD2!$F184</f>
        <v>5.5425472021080977E-3</v>
      </c>
      <c r="T184" s="44">
        <f>SOYLD1!T184*VLOOKUP(SOYLD2!T$4,'[1]INTERNAL PARAMETERS-1'!$B$5:$J$44,5,FALSE)*VLOOKUP(SOYLD2!T$4,'[1]INTERNAL PARAMETERS-1'!$B$5:$J$44,7,FALSE)*SOYLD2!$F184 + SOYLD1!T184*(1-VLOOKUP(SOYLD2!T$4,'[1]INTERNAL PARAMETERS-1'!$B$5:$J$44,5,FALSE))*VLOOKUP(SOYLD2!T$4,'[1]INTERNAL PARAMETERS-1'!$B$5:$J$44,9,FALSE)*SOYLD2!$F184</f>
        <v>1.2773197370701454E-3</v>
      </c>
      <c r="U184" s="44">
        <f>SOYLD1!U184*VLOOKUP(SOYLD2!U$4,'[1]INTERNAL PARAMETERS-1'!$B$5:$J$44,5,FALSE)*VLOOKUP(SOYLD2!U$4,'[1]INTERNAL PARAMETERS-1'!$B$5:$J$44,7,FALSE)*SOYLD2!$F184 + SOYLD1!U184*(1-VLOOKUP(SOYLD2!U$4,'[1]INTERNAL PARAMETERS-1'!$B$5:$J$44,5,FALSE))*VLOOKUP(SOYLD2!U$4,'[1]INTERNAL PARAMETERS-1'!$B$5:$J$44,9,FALSE)*SOYLD2!$F184</f>
        <v>9.6224753525950952E-4</v>
      </c>
      <c r="V184" s="44">
        <f>SOYLD1!V184*VLOOKUP(SOYLD2!V$4,'[1]INTERNAL PARAMETERS-1'!$B$5:$J$44,5,FALSE)*VLOOKUP(SOYLD2!V$4,'[1]INTERNAL PARAMETERS-1'!$B$5:$J$44,7,FALSE)*SOYLD2!$F184 + SOYLD1!V184*(1-VLOOKUP(SOYLD2!V$4,'[1]INTERNAL PARAMETERS-1'!$B$5:$J$44,5,FALSE))*VLOOKUP(SOYLD2!V$4,'[1]INTERNAL PARAMETERS-1'!$B$5:$J$44,9,FALSE)*SOYLD2!$F184</f>
        <v>3.1741943241630007E-3</v>
      </c>
      <c r="W184" s="44">
        <f>SOYLD1!W184*VLOOKUP(SOYLD2!W$4,'[1]INTERNAL PARAMETERS-1'!$B$5:$J$44,5,FALSE)*VLOOKUP(SOYLD2!W$4,'[1]INTERNAL PARAMETERS-1'!$B$5:$J$44,7,FALSE)*SOYLD2!$F184 + SOYLD1!W184*(1-VLOOKUP(SOYLD2!W$4,'[1]INTERNAL PARAMETERS-1'!$B$5:$J$44,5,FALSE))*VLOOKUP(SOYLD2!W$4,'[1]INTERNAL PARAMETERS-1'!$B$5:$J$44,9,FALSE)*SOYLD2!$F184</f>
        <v>0</v>
      </c>
      <c r="X184" s="44">
        <f>SOYLD1!X184*VLOOKUP(SOYLD2!X$4,'[1]INTERNAL PARAMETERS-1'!$B$5:$J$44,5,FALSE)*VLOOKUP(SOYLD2!X$4,'[1]INTERNAL PARAMETERS-1'!$B$5:$J$44,7,FALSE)*SOYLD2!$F184 + SOYLD1!X184*(1-VLOOKUP(SOYLD2!X$4,'[1]INTERNAL PARAMETERS-1'!$B$5:$J$44,5,FALSE))*VLOOKUP(SOYLD2!X$4,'[1]INTERNAL PARAMETERS-1'!$B$5:$J$44,9,FALSE)*SOYLD2!$F184</f>
        <v>0</v>
      </c>
      <c r="Y184" s="44">
        <f>SOYLD1!Y184*VLOOKUP(SOYLD2!Y$4,'[1]INTERNAL PARAMETERS-1'!$B$5:$J$44,5,FALSE)*VLOOKUP(SOYLD2!Y$4,'[1]INTERNAL PARAMETERS-1'!$B$5:$J$44,7,FALSE)*SOYLD2!$F184 + SOYLD1!Y184*(1-VLOOKUP(SOYLD2!Y$4,'[1]INTERNAL PARAMETERS-1'!$B$5:$J$44,5,FALSE))*VLOOKUP(SOYLD2!Y$4,'[1]INTERNAL PARAMETERS-1'!$B$5:$J$44,9,FALSE)*SOYLD2!$F184</f>
        <v>0</v>
      </c>
      <c r="Z184" s="44">
        <f>SOYLD1!Z184*VLOOKUP(SOYLD2!Z$4,'[1]INTERNAL PARAMETERS-1'!$B$5:$J$44,5,FALSE)*VLOOKUP(SOYLD2!Z$4,'[1]INTERNAL PARAMETERS-1'!$B$5:$J$44,7,FALSE)*SOYLD2!$F184 + SOYLD1!Z184*(1-VLOOKUP(SOYLD2!Z$4,'[1]INTERNAL PARAMETERS-1'!$B$5:$J$44,5,FALSE))*VLOOKUP(SOYLD2!Z$4,'[1]INTERNAL PARAMETERS-1'!$B$5:$J$44,9,FALSE)*SOYLD2!$F184</f>
        <v>0</v>
      </c>
      <c r="AA184" s="44">
        <f>SOYLD1!AA184*VLOOKUP(SOYLD2!AA$4,'[1]INTERNAL PARAMETERS-1'!$B$5:$J$44,5,FALSE)*VLOOKUP(SOYLD2!AA$4,'[1]INTERNAL PARAMETERS-1'!$B$5:$J$44,7,FALSE)*SOYLD2!$F184 + SOYLD1!AA184*(1-VLOOKUP(SOYLD2!AA$4,'[1]INTERNAL PARAMETERS-1'!$B$5:$J$44,5,FALSE))*VLOOKUP(SOYLD2!AA$4,'[1]INTERNAL PARAMETERS-1'!$B$5:$J$44,9,FALSE)*SOYLD2!$F184</f>
        <v>0</v>
      </c>
      <c r="AB184" s="44">
        <f>SOYLD1!AB184*VLOOKUP(SOYLD2!AB$4,'[1]INTERNAL PARAMETERS-1'!$B$5:$J$44,5,FALSE)*VLOOKUP(SOYLD2!AB$4,'[1]INTERNAL PARAMETERS-1'!$B$5:$J$44,7,FALSE)*SOYLD2!$F184 + SOYLD1!AB184*(1-VLOOKUP(SOYLD2!AB$4,'[1]INTERNAL PARAMETERS-1'!$B$5:$J$44,5,FALSE))*VLOOKUP(SOYLD2!AB$4,'[1]INTERNAL PARAMETERS-1'!$B$5:$J$44,9,FALSE)*SOYLD2!$F184</f>
        <v>0</v>
      </c>
      <c r="AC184" s="44">
        <f>SOYLD1!AC184*VLOOKUP(SOYLD2!AC$4,'[1]INTERNAL PARAMETERS-1'!$B$5:$J$44,5,FALSE)*VLOOKUP(SOYLD2!AC$4,'[1]INTERNAL PARAMETERS-1'!$B$5:$J$44,7,FALSE)*SOYLD2!$F184 + SOYLD1!AC184*(1-VLOOKUP(SOYLD2!AC$4,'[1]INTERNAL PARAMETERS-1'!$B$5:$J$44,5,FALSE))*VLOOKUP(SOYLD2!AC$4,'[1]INTERNAL PARAMETERS-1'!$B$5:$J$44,9,FALSE)*SOYLD2!$F184</f>
        <v>0</v>
      </c>
      <c r="AD184" s="44">
        <f>SOYLD1!AD184*VLOOKUP(SOYLD2!AD$4,'[1]INTERNAL PARAMETERS-1'!$B$5:$J$44,5,FALSE)*VLOOKUP(SOYLD2!AD$4,'[1]INTERNAL PARAMETERS-1'!$B$5:$J$44,7,FALSE)*SOYLD2!$F184 + SOYLD1!AD184*(1-VLOOKUP(SOYLD2!AD$4,'[1]INTERNAL PARAMETERS-1'!$B$5:$J$44,5,FALSE))*VLOOKUP(SOYLD2!AD$4,'[1]INTERNAL PARAMETERS-1'!$B$5:$J$44,9,FALSE)*SOYLD2!$F184</f>
        <v>0</v>
      </c>
      <c r="AE184" s="44">
        <f>SOYLD1!AE184*VLOOKUP(SOYLD2!AE$4,'[1]INTERNAL PARAMETERS-1'!$B$5:$J$44,5,FALSE)*VLOOKUP(SOYLD2!AE$4,'[1]INTERNAL PARAMETERS-1'!$B$5:$J$44,7,FALSE)*SOYLD2!$F184 + SOYLD1!AE184*(1-VLOOKUP(SOYLD2!AE$4,'[1]INTERNAL PARAMETERS-1'!$B$5:$J$44,5,FALSE))*VLOOKUP(SOYLD2!AE$4,'[1]INTERNAL PARAMETERS-1'!$B$5:$J$44,9,FALSE)*SOYLD2!$F184</f>
        <v>0</v>
      </c>
      <c r="AF184" s="44">
        <f>SOYLD1!AF184*VLOOKUP(SOYLD2!AF$4,'[1]INTERNAL PARAMETERS-1'!$B$5:$J$44,5,FALSE)*VLOOKUP(SOYLD2!AF$4,'[1]INTERNAL PARAMETERS-1'!$B$5:$J$44,7,FALSE)*SOYLD2!$F184 + SOYLD1!AF184*(1-VLOOKUP(SOYLD2!AF$4,'[1]INTERNAL PARAMETERS-1'!$B$5:$J$44,5,FALSE))*VLOOKUP(SOYLD2!AF$4,'[1]INTERNAL PARAMETERS-1'!$B$5:$J$44,9,FALSE)*SOYLD2!$F184</f>
        <v>0</v>
      </c>
      <c r="AG184" s="44">
        <f>SOYLD1!AG184*VLOOKUP(SOYLD2!AG$4,'[1]INTERNAL PARAMETERS-1'!$B$5:$J$44,5,FALSE)*VLOOKUP(SOYLD2!AG$4,'[1]INTERNAL PARAMETERS-1'!$B$5:$J$44,7,FALSE)*SOYLD2!$F184 + SOYLD1!AG184*(1-VLOOKUP(SOYLD2!AG$4,'[1]INTERNAL PARAMETERS-1'!$B$5:$J$44,5,FALSE))*VLOOKUP(SOYLD2!AG$4,'[1]INTERNAL PARAMETERS-1'!$B$5:$J$44,9,FALSE)*SOYLD2!$F184</f>
        <v>0</v>
      </c>
      <c r="AH184" s="44">
        <f>SOYLD1!AH184*VLOOKUP(SOYLD2!AH$4,'[1]INTERNAL PARAMETERS-1'!$B$5:$J$44,5,FALSE)*VLOOKUP(SOYLD2!AH$4,'[1]INTERNAL PARAMETERS-1'!$B$5:$J$44,7,FALSE)*SOYLD2!$F184 + SOYLD1!AH184*(1-VLOOKUP(SOYLD2!AH$4,'[1]INTERNAL PARAMETERS-1'!$B$5:$J$44,5,FALSE))*VLOOKUP(SOYLD2!AH$4,'[1]INTERNAL PARAMETERS-1'!$B$5:$J$44,9,FALSE)*SOYLD2!$F184</f>
        <v>0</v>
      </c>
      <c r="AI184" s="44">
        <f>SOYLD1!AI184*VLOOKUP(SOYLD2!AI$4,'[1]INTERNAL PARAMETERS-1'!$B$5:$J$44,5,FALSE)*VLOOKUP(SOYLD2!AI$4,'[1]INTERNAL PARAMETERS-1'!$B$5:$J$44,7,FALSE)*SOYLD2!$F184 + SOYLD1!AI184*(1-VLOOKUP(SOYLD2!AI$4,'[1]INTERNAL PARAMETERS-1'!$B$5:$J$44,5,FALSE))*VLOOKUP(SOYLD2!AI$4,'[1]INTERNAL PARAMETERS-1'!$B$5:$J$44,9,FALSE)*SOYLD2!$F184</f>
        <v>0</v>
      </c>
      <c r="AJ184" s="44">
        <f>SOYLD1!AJ184*VLOOKUP(SOYLD2!AJ$4,'[1]INTERNAL PARAMETERS-1'!$B$5:$J$44,5,FALSE)*VLOOKUP(SOYLD2!AJ$4,'[1]INTERNAL PARAMETERS-1'!$B$5:$J$44,7,FALSE)*SOYLD2!$F184 + SOYLD1!AJ184*(1-VLOOKUP(SOYLD2!AJ$4,'[1]INTERNAL PARAMETERS-1'!$B$5:$J$44,5,FALSE))*VLOOKUP(SOYLD2!AJ$4,'[1]INTERNAL PARAMETERS-1'!$B$5:$J$44,9,FALSE)*SOYLD2!$F184</f>
        <v>2.4907734872867838E-3</v>
      </c>
      <c r="AK184" s="44">
        <f>SOYLD1!AK184*VLOOKUP(SOYLD2!AK$4,'[1]INTERNAL PARAMETERS-1'!$B$5:$J$44,5,FALSE)*VLOOKUP(SOYLD2!AK$4,'[1]INTERNAL PARAMETERS-1'!$B$5:$J$44,7,FALSE)*SOYLD2!$F184 + SOYLD1!AK184*(1-VLOOKUP(SOYLD2!AK$4,'[1]INTERNAL PARAMETERS-1'!$B$5:$J$44,5,FALSE))*VLOOKUP(SOYLD2!AK$4,'[1]INTERNAL PARAMETERS-1'!$B$5:$J$44,9,FALSE)*SOYLD2!$F184</f>
        <v>0</v>
      </c>
      <c r="AL184" s="44">
        <f>SOYLD1!AL184*VLOOKUP(SOYLD2!AL$4,'[1]INTERNAL PARAMETERS-1'!$B$5:$J$44,5,FALSE)*VLOOKUP(SOYLD2!AL$4,'[1]INTERNAL PARAMETERS-1'!$B$5:$J$44,7,FALSE)*SOYLD2!$F184 + SOYLD1!AL184*(1-VLOOKUP(SOYLD2!AL$4,'[1]INTERNAL PARAMETERS-1'!$B$5:$J$44,5,FALSE))*VLOOKUP(SOYLD2!AL$4,'[1]INTERNAL PARAMETERS-1'!$B$5:$J$44,9,FALSE)*SOYLD2!$F184</f>
        <v>0</v>
      </c>
      <c r="AM184" s="44">
        <f>SOYLD1!AM184*VLOOKUP(SOYLD2!AM$4,'[1]INTERNAL PARAMETERS-1'!$B$5:$J$44,5,FALSE)*VLOOKUP(SOYLD2!AM$4,'[1]INTERNAL PARAMETERS-1'!$B$5:$J$44,7,FALSE)*SOYLD2!$F184 + SOYLD1!AM184*(1-VLOOKUP(SOYLD2!AM$4,'[1]INTERNAL PARAMETERS-1'!$B$5:$J$44,5,FALSE))*VLOOKUP(SOYLD2!AM$4,'[1]INTERNAL PARAMETERS-1'!$B$5:$J$44,9,FALSE)*SOYLD2!$F184</f>
        <v>0</v>
      </c>
      <c r="AN184" s="44">
        <f>SOYLD1!AN184*VLOOKUP(SOYLD2!AN$4,'[1]INTERNAL PARAMETERS-1'!$B$5:$J$44,5,FALSE)*VLOOKUP(SOYLD2!AN$4,'[1]INTERNAL PARAMETERS-1'!$B$5:$J$44,7,FALSE)*SOYLD2!$F184 + SOYLD1!AN184*(1-VLOOKUP(SOYLD2!AN$4,'[1]INTERNAL PARAMETERS-1'!$B$5:$J$44,5,FALSE))*VLOOKUP(SOYLD2!AN$4,'[1]INTERNAL PARAMETERS-1'!$B$5:$J$44,9,FALSE)*SOYLD2!$F184</f>
        <v>0</v>
      </c>
      <c r="AO184" s="44">
        <f>SOYLD1!AO184*VLOOKUP(SOYLD2!AO$4,'[1]INTERNAL PARAMETERS-1'!$B$5:$J$44,5,FALSE)*VLOOKUP(SOYLD2!AO$4,'[1]INTERNAL PARAMETERS-1'!$B$5:$J$44,7,FALSE)*SOYLD2!$F184 + SOYLD1!AO184*(1-VLOOKUP(SOYLD2!AO$4,'[1]INTERNAL PARAMETERS-1'!$B$5:$J$44,5,FALSE))*VLOOKUP(SOYLD2!AO$4,'[1]INTERNAL PARAMETERS-1'!$B$5:$J$44,9,FALSE)*SOYLD2!$F184</f>
        <v>0</v>
      </c>
      <c r="AP184" s="44">
        <f>SOYLD1!AP184*VLOOKUP(SOYLD2!AP$4,'[1]INTERNAL PARAMETERS-1'!$B$5:$J$44,5,FALSE)*VLOOKUP(SOYLD2!AP$4,'[1]INTERNAL PARAMETERS-1'!$B$5:$J$44,7,FALSE)*SOYLD2!$F184 + SOYLD1!AP184*(1-VLOOKUP(SOYLD2!AP$4,'[1]INTERNAL PARAMETERS-1'!$B$5:$J$44,5,FALSE))*VLOOKUP(SOYLD2!AP$4,'[1]INTERNAL PARAMETERS-1'!$B$5:$J$44,9,FALSE)*SOYLD2!$F184</f>
        <v>0</v>
      </c>
      <c r="AQ184" s="44">
        <f>SOYLD1!AQ184*VLOOKUP(SOYLD2!AQ$4,'[1]INTERNAL PARAMETERS-1'!$B$5:$J$44,5,FALSE)*VLOOKUP(SOYLD2!AQ$4,'[1]INTERNAL PARAMETERS-1'!$B$5:$J$44,7,FALSE)*SOYLD2!$F184 + SOYLD1!AQ184*(1-VLOOKUP(SOYLD2!AQ$4,'[1]INTERNAL PARAMETERS-1'!$B$5:$J$44,5,FALSE))*VLOOKUP(SOYLD2!AQ$4,'[1]INTERNAL PARAMETERS-1'!$B$5:$J$44,9,FALSE)*SOYLD2!$F184</f>
        <v>0</v>
      </c>
      <c r="AR184" s="44">
        <f>SOYLD1!AR184*VLOOKUP(SOYLD2!AR$4,'[1]INTERNAL PARAMETERS-1'!$B$5:$J$44,5,FALSE)*VLOOKUP(SOYLD2!AR$4,'[1]INTERNAL PARAMETERS-1'!$B$5:$J$44,7,FALSE)*SOYLD2!$F184 + SOYLD1!AR184*(1-VLOOKUP(SOYLD2!AR$4,'[1]INTERNAL PARAMETERS-1'!$B$5:$J$44,5,FALSE))*VLOOKUP(SOYLD2!AR$4,'[1]INTERNAL PARAMETERS-1'!$B$5:$J$44,9,FALSE)*SOYLD2!$F184</f>
        <v>0</v>
      </c>
      <c r="AS184" s="44">
        <f>SOYLD1!AS184*VLOOKUP(SOYLD2!AS$4,'[1]INTERNAL PARAMETERS-1'!$B$5:$J$44,5,FALSE)*VLOOKUP(SOYLD2!AS$4,'[1]INTERNAL PARAMETERS-1'!$B$5:$J$44,7,FALSE)*SOYLD2!$F184 + SOYLD1!AS184*(1-VLOOKUP(SOYLD2!AS$4,'[1]INTERNAL PARAMETERS-1'!$B$5:$J$44,5,FALSE))*VLOOKUP(SOYLD2!AS$4,'[1]INTERNAL PARAMETERS-1'!$B$5:$J$44,9,FALSE)*SOYLD2!$F184</f>
        <v>0</v>
      </c>
      <c r="AT184" s="43">
        <f>SOYLD1!AT184*VLOOKUP(SOYLD2!AT$4,'[1]INTERNAL PARAMETERS-1'!$B$5:$J$44,5,FALSE)*VLOOKUP(SOYLD2!AT$4,'[1]INTERNAL PARAMETERS-1'!$B$5:$J$44,7,FALSE)*SOYLD2!$F184 + SOYLD1!AT184*(1-VLOOKUP(SOYLD2!AT$4,'[1]INTERNAL PARAMETERS-1'!$B$5:$J$44,5,FALSE))*VLOOKUP(SOYLD2!AT$4,'[1]INTERNAL PARAMETERS-1'!$B$5:$J$44,9,FALSE)*SOYLD2!$F184</f>
        <v>0</v>
      </c>
      <c r="AU184" s="45">
        <f>SOYLD1!AU184*VLOOKUP(SOYLD2!AU$4,'[1]INTERNAL PARAMETERS-1'!$B$5:$J$44,5,FALSE)*VLOOKUP(SOYLD2!AU$4,'[1]INTERNAL PARAMETERS-1'!$B$5:$J$44,6,FALSE)*VLOOKUP(SOYLD2!AU$4,'[1]INTERNAL PARAMETERS-1'!$B$5:$J$44,3,FALSE) + SOYLD1!AU184*(1-VLOOKUP(SOYLD2!AU$4,'[1]INTERNAL PARAMETERS-1'!$B$5:$J$44,5,FALSE))*VLOOKUP(SOYLD2!AU$4,'[1]INTERNAL PARAMETERS-1'!$B$5:$J$44,8,FALSE)*VLOOKUP(SOYLD2!AU$4,'[1]INTERNAL PARAMETERS-1'!$B$5:$J$44,3,FALSE)</f>
        <v>0</v>
      </c>
      <c r="AV184" s="44">
        <f>SOYLD1!AV184*VLOOKUP(SOYLD2!AV$4,'[1]INTERNAL PARAMETERS-1'!$B$5:$J$44,5,FALSE)*VLOOKUP(SOYLD2!AV$4,'[1]INTERNAL PARAMETERS-1'!$B$5:$J$44,6,FALSE)*VLOOKUP(SOYLD2!AV$4,'[1]INTERNAL PARAMETERS-1'!$B$5:$J$44,3,FALSE) + SOYLD1!AV184*(1-VLOOKUP(SOYLD2!AV$4,'[1]INTERNAL PARAMETERS-1'!$B$5:$J$44,5,FALSE))*VLOOKUP(SOYLD2!AV$4,'[1]INTERNAL PARAMETERS-1'!$B$5:$J$44,8,FALSE)*VLOOKUP(SOYLD2!AV$4,'[1]INTERNAL PARAMETERS-1'!$B$5:$J$44,3,FALSE)</f>
        <v>0</v>
      </c>
      <c r="AW184" s="44">
        <f>SOYLD1!AW184*VLOOKUP(SOYLD2!AW$4,'[1]INTERNAL PARAMETERS-1'!$B$5:$J$44,5,FALSE)*VLOOKUP(SOYLD2!AW$4,'[1]INTERNAL PARAMETERS-1'!$B$5:$J$44,6,FALSE)*VLOOKUP(SOYLD2!AW$4,'[1]INTERNAL PARAMETERS-1'!$B$5:$J$44,3,FALSE) + SOYLD1!AW184*(1-VLOOKUP(SOYLD2!AW$4,'[1]INTERNAL PARAMETERS-1'!$B$5:$J$44,5,FALSE))*VLOOKUP(SOYLD2!AW$4,'[1]INTERNAL PARAMETERS-1'!$B$5:$J$44,8,FALSE)*VLOOKUP(SOYLD2!AW$4,'[1]INTERNAL PARAMETERS-1'!$B$5:$J$44,3,FALSE)</f>
        <v>1.1704974600209986E-2</v>
      </c>
      <c r="AX184" s="44">
        <f>SOYLD1!AX184*VLOOKUP(SOYLD2!AX$4,'[1]INTERNAL PARAMETERS-1'!$B$5:$J$44,5,FALSE)*VLOOKUP(SOYLD2!AX$4,'[1]INTERNAL PARAMETERS-1'!$B$5:$J$44,6,FALSE)*VLOOKUP(SOYLD2!AX$4,'[1]INTERNAL PARAMETERS-1'!$B$5:$J$44,3,FALSE) + SOYLD1!AX184*(1-VLOOKUP(SOYLD2!AX$4,'[1]INTERNAL PARAMETERS-1'!$B$5:$J$44,5,FALSE))*VLOOKUP(SOYLD2!AX$4,'[1]INTERNAL PARAMETERS-1'!$B$5:$J$44,8,FALSE)*VLOOKUP(SOYLD2!AX$4,'[1]INTERNAL PARAMETERS-1'!$B$5:$J$44,3,FALSE)</f>
        <v>0</v>
      </c>
      <c r="AY184" s="44">
        <f>SOYLD1!AY184*VLOOKUP(SOYLD2!AY$4,'[1]INTERNAL PARAMETERS-1'!$B$5:$J$44,5,FALSE)*VLOOKUP(SOYLD2!AY$4,'[1]INTERNAL PARAMETERS-1'!$B$5:$J$44,6,FALSE)*VLOOKUP(SOYLD2!AY$4,'[1]INTERNAL PARAMETERS-1'!$B$5:$J$44,3,FALSE) + SOYLD1!AY184*(1-VLOOKUP(SOYLD2!AY$4,'[1]INTERNAL PARAMETERS-1'!$B$5:$J$44,5,FALSE))*VLOOKUP(SOYLD2!AY$4,'[1]INTERNAL PARAMETERS-1'!$B$5:$J$44,8,FALSE)*VLOOKUP(SOYLD2!AY$4,'[1]INTERNAL PARAMETERS-1'!$B$5:$J$44,3,FALSE)</f>
        <v>0</v>
      </c>
      <c r="AZ184" s="44">
        <f>SOYLD1!AZ184*VLOOKUP(SOYLD2!AZ$4,'[1]INTERNAL PARAMETERS-1'!$B$5:$J$44,5,FALSE)*VLOOKUP(SOYLD2!AZ$4,'[1]INTERNAL PARAMETERS-1'!$B$5:$J$44,6,FALSE)*VLOOKUP(SOYLD2!AZ$4,'[1]INTERNAL PARAMETERS-1'!$B$5:$J$44,3,FALSE) + SOYLD1!AZ184*(1-VLOOKUP(SOYLD2!AZ$4,'[1]INTERNAL PARAMETERS-1'!$B$5:$J$44,5,FALSE))*VLOOKUP(SOYLD2!AZ$4,'[1]INTERNAL PARAMETERS-1'!$B$5:$J$44,8,FALSE)*VLOOKUP(SOYLD2!AZ$4,'[1]INTERNAL PARAMETERS-1'!$B$5:$J$44,3,FALSE)</f>
        <v>0</v>
      </c>
      <c r="BA184" s="44">
        <f>SOYLD1!BA184*VLOOKUP(SOYLD2!BA$4,'[1]INTERNAL PARAMETERS-1'!$B$5:$J$44,5,FALSE)*VLOOKUP(SOYLD2!BA$4,'[1]INTERNAL PARAMETERS-1'!$B$5:$J$44,6,FALSE)*VLOOKUP(SOYLD2!BA$4,'[1]INTERNAL PARAMETERS-1'!$B$5:$J$44,3,FALSE) + SOYLD1!BA184*(1-VLOOKUP(SOYLD2!BA$4,'[1]INTERNAL PARAMETERS-1'!$B$5:$J$44,5,FALSE))*VLOOKUP(SOYLD2!BA$4,'[1]INTERNAL PARAMETERS-1'!$B$5:$J$44,8,FALSE)*VLOOKUP(SOYLD2!BA$4,'[1]INTERNAL PARAMETERS-1'!$B$5:$J$44,3,FALSE)</f>
        <v>4.0829521792556528E-2</v>
      </c>
      <c r="BB184" s="44">
        <f>SOYLD1!BB184*VLOOKUP(SOYLD2!BB$4,'[1]INTERNAL PARAMETERS-1'!$B$5:$J$44,5,FALSE)*VLOOKUP(SOYLD2!BB$4,'[1]INTERNAL PARAMETERS-1'!$B$5:$J$44,6,FALSE)*VLOOKUP(SOYLD2!BB$4,'[1]INTERNAL PARAMETERS-1'!$B$5:$J$44,3,FALSE) + SOYLD1!BB184*(1-VLOOKUP(SOYLD2!BB$4,'[1]INTERNAL PARAMETERS-1'!$B$5:$J$44,5,FALSE))*VLOOKUP(SOYLD2!BB$4,'[1]INTERNAL PARAMETERS-1'!$B$5:$J$44,8,FALSE)*VLOOKUP(SOYLD2!BB$4,'[1]INTERNAL PARAMETERS-1'!$B$5:$J$44,3,FALSE)</f>
        <v>3.4139240139483057E-3</v>
      </c>
      <c r="BC184" s="44">
        <f>SOYLD1!BC184*VLOOKUP(SOYLD2!BC$4,'[1]INTERNAL PARAMETERS-1'!$B$5:$J$44,5,FALSE)*VLOOKUP(SOYLD2!BC$4,'[1]INTERNAL PARAMETERS-1'!$B$5:$J$44,6,FALSE)*VLOOKUP(SOYLD2!BC$4,'[1]INTERNAL PARAMETERS-1'!$B$5:$J$44,3,FALSE) + SOYLD1!BC184*(1-VLOOKUP(SOYLD2!BC$4,'[1]INTERNAL PARAMETERS-1'!$B$5:$J$44,5,FALSE))*VLOOKUP(SOYLD2!BC$4,'[1]INTERNAL PARAMETERS-1'!$B$5:$J$44,8,FALSE)*VLOOKUP(SOYLD2!BC$4,'[1]INTERNAL PARAMETERS-1'!$B$5:$J$44,3,FALSE)</f>
        <v>5.9412102494940154E-3</v>
      </c>
      <c r="BD184" s="44">
        <f>SOYLD1!BD184*VLOOKUP(SOYLD2!BD$4,'[1]INTERNAL PARAMETERS-1'!$B$5:$J$44,5,FALSE)*VLOOKUP(SOYLD2!BD$4,'[1]INTERNAL PARAMETERS-1'!$B$5:$J$44,6,FALSE)*VLOOKUP(SOYLD2!BD$4,'[1]INTERNAL PARAMETERS-1'!$B$5:$J$44,3,FALSE) + SOYLD1!BD184*(1-VLOOKUP(SOYLD2!BD$4,'[1]INTERNAL PARAMETERS-1'!$B$5:$J$44,5,FALSE))*VLOOKUP(SOYLD2!BD$4,'[1]INTERNAL PARAMETERS-1'!$B$5:$J$44,8,FALSE)*VLOOKUP(SOYLD2!BD$4,'[1]INTERNAL PARAMETERS-1'!$B$5:$J$44,3,FALSE)</f>
        <v>3.3006945120123111E-4</v>
      </c>
      <c r="BE184" s="44">
        <f>SOYLD1!BE184*VLOOKUP(SOYLD2!BE$4,'[1]INTERNAL PARAMETERS-1'!$B$5:$J$44,5,FALSE)*VLOOKUP(SOYLD2!BE$4,'[1]INTERNAL PARAMETERS-1'!$B$5:$J$44,6,FALSE)*VLOOKUP(SOYLD2!BE$4,'[1]INTERNAL PARAMETERS-1'!$B$5:$J$44,3,FALSE) + SOYLD1!BE184*(1-VLOOKUP(SOYLD2!BE$4,'[1]INTERNAL PARAMETERS-1'!$B$5:$J$44,5,FALSE))*VLOOKUP(SOYLD2!BE$4,'[1]INTERNAL PARAMETERS-1'!$B$5:$J$44,8,FALSE)*VLOOKUP(SOYLD2!BE$4,'[1]INTERNAL PARAMETERS-1'!$B$5:$J$44,3,FALSE)</f>
        <v>1.2887120717937468E-2</v>
      </c>
      <c r="BF184" s="44">
        <f>SOYLD1!BF184*VLOOKUP(SOYLD2!BF$4,'[1]INTERNAL PARAMETERS-1'!$B$5:$J$44,5,FALSE)*VLOOKUP(SOYLD2!BF$4,'[1]INTERNAL PARAMETERS-1'!$B$5:$J$44,6,FALSE)*VLOOKUP(SOYLD2!BF$4,'[1]INTERNAL PARAMETERS-1'!$B$5:$J$44,3,FALSE) + SOYLD1!BF184*(1-VLOOKUP(SOYLD2!BF$4,'[1]INTERNAL PARAMETERS-1'!$B$5:$J$44,5,FALSE))*VLOOKUP(SOYLD2!BF$4,'[1]INTERNAL PARAMETERS-1'!$B$5:$J$44,8,FALSE)*VLOOKUP(SOYLD2!BF$4,'[1]INTERNAL PARAMETERS-1'!$B$5:$J$44,3,FALSE)</f>
        <v>0</v>
      </c>
      <c r="BG184" s="44">
        <f>SOYLD1!BG184*VLOOKUP(SOYLD2!BG$4,'[1]INTERNAL PARAMETERS-1'!$B$5:$J$44,5,FALSE)*VLOOKUP(SOYLD2!BG$4,'[1]INTERNAL PARAMETERS-1'!$B$5:$J$44,6,FALSE)*VLOOKUP(SOYLD2!BG$4,'[1]INTERNAL PARAMETERS-1'!$B$5:$J$44,3,FALSE) + SOYLD1!BG184*(1-VLOOKUP(SOYLD2!BG$4,'[1]INTERNAL PARAMETERS-1'!$B$5:$J$44,5,FALSE))*VLOOKUP(SOYLD2!BG$4,'[1]INTERNAL PARAMETERS-1'!$B$5:$J$44,8,FALSE)*VLOOKUP(SOYLD2!BG$4,'[1]INTERNAL PARAMETERS-1'!$B$5:$J$44,3,FALSE)</f>
        <v>1.6368629344860632E-3</v>
      </c>
      <c r="BH184" s="44">
        <f>SOYLD1!BH184*VLOOKUP(SOYLD2!BH$4,'[1]INTERNAL PARAMETERS-1'!$B$5:$J$44,5,FALSE)*VLOOKUP(SOYLD2!BH$4,'[1]INTERNAL PARAMETERS-1'!$B$5:$J$44,6,FALSE)*VLOOKUP(SOYLD2!BH$4,'[1]INTERNAL PARAMETERS-1'!$B$5:$J$44,3,FALSE) + SOYLD1!BH184*(1-VLOOKUP(SOYLD2!BH$4,'[1]INTERNAL PARAMETERS-1'!$B$5:$J$44,5,FALSE))*VLOOKUP(SOYLD2!BH$4,'[1]INTERNAL PARAMETERS-1'!$B$5:$J$44,8,FALSE)*VLOOKUP(SOYLD2!BH$4,'[1]INTERNAL PARAMETERS-1'!$B$5:$J$44,3,FALSE)</f>
        <v>7.8529182200583871E-6</v>
      </c>
      <c r="BI184" s="44">
        <f>SOYLD1!BI184*VLOOKUP(SOYLD2!BI$4,'[1]INTERNAL PARAMETERS-1'!$B$5:$J$44,5,FALSE)*VLOOKUP(SOYLD2!BI$4,'[1]INTERNAL PARAMETERS-1'!$B$5:$J$44,6,FALSE)*VLOOKUP(SOYLD2!BI$4,'[1]INTERNAL PARAMETERS-1'!$B$5:$J$44,3,FALSE) + SOYLD1!BI184*(1-VLOOKUP(SOYLD2!BI$4,'[1]INTERNAL PARAMETERS-1'!$B$5:$J$44,5,FALSE))*VLOOKUP(SOYLD2!BI$4,'[1]INTERNAL PARAMETERS-1'!$B$5:$J$44,8,FALSE)*VLOOKUP(SOYLD2!BI$4,'[1]INTERNAL PARAMETERS-1'!$B$5:$J$44,3,FALSE)</f>
        <v>0</v>
      </c>
      <c r="BJ184" s="44">
        <f>SOYLD1!BJ184*VLOOKUP(SOYLD2!BJ$4,'[1]INTERNAL PARAMETERS-1'!$B$5:$J$44,5,FALSE)*VLOOKUP(SOYLD2!BJ$4,'[1]INTERNAL PARAMETERS-1'!$B$5:$J$44,6,FALSE)*VLOOKUP(SOYLD2!BJ$4,'[1]INTERNAL PARAMETERS-1'!$B$5:$J$44,3,FALSE) + SOYLD1!BJ184*(1-VLOOKUP(SOYLD2!BJ$4,'[1]INTERNAL PARAMETERS-1'!$B$5:$J$44,5,FALSE))*VLOOKUP(SOYLD2!BJ$4,'[1]INTERNAL PARAMETERS-1'!$B$5:$J$44,8,FALSE)*VLOOKUP(SOYLD2!BJ$4,'[1]INTERNAL PARAMETERS-1'!$B$5:$J$44,3,FALSE)</f>
        <v>3.8031563659233705E-4</v>
      </c>
      <c r="BK184" s="44">
        <f>SOYLD1!BK184*VLOOKUP(SOYLD2!BK$4,'[1]INTERNAL PARAMETERS-1'!$B$5:$J$44,5,FALSE)*VLOOKUP(SOYLD2!BK$4,'[1]INTERNAL PARAMETERS-1'!$B$5:$J$44,6,FALSE)*VLOOKUP(SOYLD2!BK$4,'[1]INTERNAL PARAMETERS-1'!$B$5:$J$44,3,FALSE) + SOYLD1!BK184*(1-VLOOKUP(SOYLD2!BK$4,'[1]INTERNAL PARAMETERS-1'!$B$5:$J$44,5,FALSE))*VLOOKUP(SOYLD2!BK$4,'[1]INTERNAL PARAMETERS-1'!$B$5:$J$44,8,FALSE)*VLOOKUP(SOYLD2!BK$4,'[1]INTERNAL PARAMETERS-1'!$B$5:$J$44,3,FALSE)</f>
        <v>5.98537378352399E-4</v>
      </c>
      <c r="BL184" s="44">
        <f>SOYLD1!BL184*VLOOKUP(SOYLD2!BL$4,'[1]INTERNAL PARAMETERS-1'!$B$5:$J$44,5,FALSE)*VLOOKUP(SOYLD2!BL$4,'[1]INTERNAL PARAMETERS-1'!$B$5:$J$44,6,FALSE)*VLOOKUP(SOYLD2!BL$4,'[1]INTERNAL PARAMETERS-1'!$B$5:$J$44,3,FALSE) + SOYLD1!BL184*(1-VLOOKUP(SOYLD2!BL$4,'[1]INTERNAL PARAMETERS-1'!$B$5:$J$44,5,FALSE))*VLOOKUP(SOYLD2!BL$4,'[1]INTERNAL PARAMETERS-1'!$B$5:$J$44,8,FALSE)*VLOOKUP(SOYLD2!BL$4,'[1]INTERNAL PARAMETERS-1'!$B$5:$J$44,3,FALSE)</f>
        <v>1.2414287797485539E-3</v>
      </c>
      <c r="BM184" s="44">
        <f>SOYLD1!BM184*VLOOKUP(SOYLD2!BM$4,'[1]INTERNAL PARAMETERS-1'!$B$5:$J$44,5,FALSE)*VLOOKUP(SOYLD2!BM$4,'[1]INTERNAL PARAMETERS-1'!$B$5:$J$44,6,FALSE)*VLOOKUP(SOYLD2!BM$4,'[1]INTERNAL PARAMETERS-1'!$B$5:$J$44,3,FALSE) + SOYLD1!BM184*(1-VLOOKUP(SOYLD2!BM$4,'[1]INTERNAL PARAMETERS-1'!$B$5:$J$44,5,FALSE))*VLOOKUP(SOYLD2!BM$4,'[1]INTERNAL PARAMETERS-1'!$B$5:$J$44,8,FALSE)*VLOOKUP(SOYLD2!BM$4,'[1]INTERNAL PARAMETERS-1'!$B$5:$J$44,3,FALSE)</f>
        <v>1.1983212767569028E-3</v>
      </c>
      <c r="BN184" s="44">
        <f>SOYLD1!BN184*VLOOKUP(SOYLD2!BN$4,'[1]INTERNAL PARAMETERS-1'!$B$5:$J$44,5,FALSE)*VLOOKUP(SOYLD2!BN$4,'[1]INTERNAL PARAMETERS-1'!$B$5:$J$44,6,FALSE)*VLOOKUP(SOYLD2!BN$4,'[1]INTERNAL PARAMETERS-1'!$B$5:$J$44,3,FALSE) + SOYLD1!BN184*(1-VLOOKUP(SOYLD2!BN$4,'[1]INTERNAL PARAMETERS-1'!$B$5:$J$44,5,FALSE))*VLOOKUP(SOYLD2!BN$4,'[1]INTERNAL PARAMETERS-1'!$B$5:$J$44,8,FALSE)*VLOOKUP(SOYLD2!BN$4,'[1]INTERNAL PARAMETERS-1'!$B$5:$J$44,3,FALSE)</f>
        <v>1.0268759345138673E-3</v>
      </c>
      <c r="BO184" s="44">
        <f>SOYLD1!BO184*VLOOKUP(SOYLD2!BO$4,'[1]INTERNAL PARAMETERS-1'!$B$5:$J$44,5,FALSE)*VLOOKUP(SOYLD2!BO$4,'[1]INTERNAL PARAMETERS-1'!$B$5:$J$44,6,FALSE)*VLOOKUP(SOYLD2!BO$4,'[1]INTERNAL PARAMETERS-1'!$B$5:$J$44,3,FALSE) + SOYLD1!BO184*(1-VLOOKUP(SOYLD2!BO$4,'[1]INTERNAL PARAMETERS-1'!$B$5:$J$44,5,FALSE))*VLOOKUP(SOYLD2!BO$4,'[1]INTERNAL PARAMETERS-1'!$B$5:$J$44,8,FALSE)*VLOOKUP(SOYLD2!BO$4,'[1]INTERNAL PARAMETERS-1'!$B$5:$J$44,3,FALSE)</f>
        <v>7.8175140847252654E-4</v>
      </c>
      <c r="BP184" s="44">
        <f>SOYLD1!BP184*VLOOKUP(SOYLD2!BP$4,'[1]INTERNAL PARAMETERS-1'!$B$5:$J$44,5,FALSE)*VLOOKUP(SOYLD2!BP$4,'[1]INTERNAL PARAMETERS-1'!$B$5:$J$44,6,FALSE)*VLOOKUP(SOYLD2!BP$4,'[1]INTERNAL PARAMETERS-1'!$B$5:$J$44,3,FALSE) + SOYLD1!BP184*(1-VLOOKUP(SOYLD2!BP$4,'[1]INTERNAL PARAMETERS-1'!$B$5:$J$44,5,FALSE))*VLOOKUP(SOYLD2!BP$4,'[1]INTERNAL PARAMETERS-1'!$B$5:$J$44,8,FALSE)*VLOOKUP(SOYLD2!BP$4,'[1]INTERNAL PARAMETERS-1'!$B$5:$J$44,3,FALSE)</f>
        <v>3.2374955053445852E-5</v>
      </c>
      <c r="BQ184" s="44">
        <f>SOYLD1!BQ184*VLOOKUP(SOYLD2!BQ$4,'[1]INTERNAL PARAMETERS-1'!$B$5:$J$44,5,FALSE)*VLOOKUP(SOYLD2!BQ$4,'[1]INTERNAL PARAMETERS-1'!$B$5:$J$44,6,FALSE)*VLOOKUP(SOYLD2!BQ$4,'[1]INTERNAL PARAMETERS-1'!$B$5:$J$44,3,FALSE) + SOYLD1!BQ184*(1-VLOOKUP(SOYLD2!BQ$4,'[1]INTERNAL PARAMETERS-1'!$B$5:$J$44,5,FALSE))*VLOOKUP(SOYLD2!BQ$4,'[1]INTERNAL PARAMETERS-1'!$B$5:$J$44,8,FALSE)*VLOOKUP(SOYLD2!BQ$4,'[1]INTERNAL PARAMETERS-1'!$B$5:$J$44,3,FALSE)</f>
        <v>2.5518958827276156E-3</v>
      </c>
      <c r="BR184" s="44">
        <f>SOYLD1!BR184*VLOOKUP(SOYLD2!BR$4,'[1]INTERNAL PARAMETERS-1'!$B$5:$J$44,5,FALSE)*VLOOKUP(SOYLD2!BR$4,'[1]INTERNAL PARAMETERS-1'!$B$5:$J$44,6,FALSE)*VLOOKUP(SOYLD2!BR$4,'[1]INTERNAL PARAMETERS-1'!$B$5:$J$44,3,FALSE) + SOYLD1!BR184*(1-VLOOKUP(SOYLD2!BR$4,'[1]INTERNAL PARAMETERS-1'!$B$5:$J$44,5,FALSE))*VLOOKUP(SOYLD2!BR$4,'[1]INTERNAL PARAMETERS-1'!$B$5:$J$44,8,FALSE)*VLOOKUP(SOYLD2!BR$4,'[1]INTERNAL PARAMETERS-1'!$B$5:$J$44,3,FALSE)</f>
        <v>7.1570546005133339E-5</v>
      </c>
      <c r="BS184" s="44">
        <f>SOYLD1!BS184*VLOOKUP(SOYLD2!BS$4,'[1]INTERNAL PARAMETERS-1'!$B$5:$J$44,5,FALSE)*VLOOKUP(SOYLD2!BS$4,'[1]INTERNAL PARAMETERS-1'!$B$5:$J$44,6,FALSE)*VLOOKUP(SOYLD2!BS$4,'[1]INTERNAL PARAMETERS-1'!$B$5:$J$44,3,FALSE) + SOYLD1!BS184*(1-VLOOKUP(SOYLD2!BS$4,'[1]INTERNAL PARAMETERS-1'!$B$5:$J$44,5,FALSE))*VLOOKUP(SOYLD2!BS$4,'[1]INTERNAL PARAMETERS-1'!$B$5:$J$44,8,FALSE)*VLOOKUP(SOYLD2!BS$4,'[1]INTERNAL PARAMETERS-1'!$B$5:$J$44,3,FALSE)</f>
        <v>2.3660320915813784E-6</v>
      </c>
      <c r="BT184" s="44">
        <f>SOYLD1!BT184*VLOOKUP(SOYLD2!BT$4,'[1]INTERNAL PARAMETERS-1'!$B$5:$J$44,5,FALSE)*VLOOKUP(SOYLD2!BT$4,'[1]INTERNAL PARAMETERS-1'!$B$5:$J$44,6,FALSE)*VLOOKUP(SOYLD2!BT$4,'[1]INTERNAL PARAMETERS-1'!$B$5:$J$44,3,FALSE) + SOYLD1!BT184*(1-VLOOKUP(SOYLD2!BT$4,'[1]INTERNAL PARAMETERS-1'!$B$5:$J$44,5,FALSE))*VLOOKUP(SOYLD2!BT$4,'[1]INTERNAL PARAMETERS-1'!$B$5:$J$44,8,FALSE)*VLOOKUP(SOYLD2!BT$4,'[1]INTERNAL PARAMETERS-1'!$B$5:$J$44,3,FALSE)</f>
        <v>0</v>
      </c>
      <c r="BU184" s="44">
        <f>SOYLD1!BU184*VLOOKUP(SOYLD2!BU$4,'[1]INTERNAL PARAMETERS-1'!$B$5:$J$44,5,FALSE)*VLOOKUP(SOYLD2!BU$4,'[1]INTERNAL PARAMETERS-1'!$B$5:$J$44,6,FALSE)*VLOOKUP(SOYLD2!BU$4,'[1]INTERNAL PARAMETERS-1'!$B$5:$J$44,3,FALSE) + SOYLD1!BU184*(1-VLOOKUP(SOYLD2!BU$4,'[1]INTERNAL PARAMETERS-1'!$B$5:$J$44,5,FALSE))*VLOOKUP(SOYLD2!BU$4,'[1]INTERNAL PARAMETERS-1'!$B$5:$J$44,8,FALSE)*VLOOKUP(SOYLD2!BU$4,'[1]INTERNAL PARAMETERS-1'!$B$5:$J$44,3,FALSE)</f>
        <v>0</v>
      </c>
      <c r="BV184" s="44">
        <f>SOYLD1!BV184*VLOOKUP(SOYLD2!BV$4,'[1]INTERNAL PARAMETERS-1'!$B$5:$J$44,5,FALSE)*VLOOKUP(SOYLD2!BV$4,'[1]INTERNAL PARAMETERS-1'!$B$5:$J$44,6,FALSE)*VLOOKUP(SOYLD2!BV$4,'[1]INTERNAL PARAMETERS-1'!$B$5:$J$44,3,FALSE) + SOYLD1!BV184*(1-VLOOKUP(SOYLD2!BV$4,'[1]INTERNAL PARAMETERS-1'!$B$5:$J$44,5,FALSE))*VLOOKUP(SOYLD2!BV$4,'[1]INTERNAL PARAMETERS-1'!$B$5:$J$44,8,FALSE)*VLOOKUP(SOYLD2!BV$4,'[1]INTERNAL PARAMETERS-1'!$B$5:$J$44,3,FALSE)</f>
        <v>0</v>
      </c>
      <c r="BW184" s="44">
        <f>SOYLD1!BW184*VLOOKUP(SOYLD2!BW$4,'[1]INTERNAL PARAMETERS-1'!$B$5:$J$44,5,FALSE)*VLOOKUP(SOYLD2!BW$4,'[1]INTERNAL PARAMETERS-1'!$B$5:$J$44,6,FALSE)*VLOOKUP(SOYLD2!BW$4,'[1]INTERNAL PARAMETERS-1'!$B$5:$J$44,3,FALSE) + SOYLD1!BW184*(1-VLOOKUP(SOYLD2!BW$4,'[1]INTERNAL PARAMETERS-1'!$B$5:$J$44,5,FALSE))*VLOOKUP(SOYLD2!BW$4,'[1]INTERNAL PARAMETERS-1'!$B$5:$J$44,8,FALSE)*VLOOKUP(SOYLD2!BW$4,'[1]INTERNAL PARAMETERS-1'!$B$5:$J$44,3,FALSE)</f>
        <v>0</v>
      </c>
      <c r="BX184" s="44">
        <f>SOYLD1!BX184*VLOOKUP(SOYLD2!BX$4,'[1]INTERNAL PARAMETERS-1'!$B$5:$J$44,5,FALSE)*VLOOKUP(SOYLD2!BX$4,'[1]INTERNAL PARAMETERS-1'!$B$5:$J$44,6,FALSE)*VLOOKUP(SOYLD2!BX$4,'[1]INTERNAL PARAMETERS-1'!$B$5:$J$44,3,FALSE) + SOYLD1!BX184*(1-VLOOKUP(SOYLD2!BX$4,'[1]INTERNAL PARAMETERS-1'!$B$5:$J$44,5,FALSE))*VLOOKUP(SOYLD2!BX$4,'[1]INTERNAL PARAMETERS-1'!$B$5:$J$44,8,FALSE)*VLOOKUP(SOYLD2!BX$4,'[1]INTERNAL PARAMETERS-1'!$B$5:$J$44,3,FALSE)</f>
        <v>0</v>
      </c>
      <c r="BY184" s="44">
        <f>SOYLD1!BY184*VLOOKUP(SOYLD2!BY$4,'[1]INTERNAL PARAMETERS-1'!$B$5:$J$44,5,FALSE)*VLOOKUP(SOYLD2!BY$4,'[1]INTERNAL PARAMETERS-1'!$B$5:$J$44,6,FALSE)*VLOOKUP(SOYLD2!BY$4,'[1]INTERNAL PARAMETERS-1'!$B$5:$J$44,3,FALSE) + SOYLD1!BY184*(1-VLOOKUP(SOYLD2!BY$4,'[1]INTERNAL PARAMETERS-1'!$B$5:$J$44,5,FALSE))*VLOOKUP(SOYLD2!BY$4,'[1]INTERNAL PARAMETERS-1'!$B$5:$J$44,8,FALSE)*VLOOKUP(SOYLD2!BY$4,'[1]INTERNAL PARAMETERS-1'!$B$5:$J$44,3,FALSE)</f>
        <v>0</v>
      </c>
      <c r="BZ184" s="44">
        <f>SOYLD1!BZ184*VLOOKUP(SOYLD2!BZ$4,'[1]INTERNAL PARAMETERS-1'!$B$5:$J$44,5,FALSE)*VLOOKUP(SOYLD2!BZ$4,'[1]INTERNAL PARAMETERS-1'!$B$5:$J$44,6,FALSE)*VLOOKUP(SOYLD2!BZ$4,'[1]INTERNAL PARAMETERS-1'!$B$5:$J$44,3,FALSE) + SOYLD1!BZ184*(1-VLOOKUP(SOYLD2!BZ$4,'[1]INTERNAL PARAMETERS-1'!$B$5:$J$44,5,FALSE))*VLOOKUP(SOYLD2!BZ$4,'[1]INTERNAL PARAMETERS-1'!$B$5:$J$44,8,FALSE)*VLOOKUP(SOYLD2!BZ$4,'[1]INTERNAL PARAMETERS-1'!$B$5:$J$44,3,FALSE)</f>
        <v>0</v>
      </c>
      <c r="CA184" s="44">
        <f>SOYLD1!CA184*VLOOKUP(SOYLD2!CA$4,'[1]INTERNAL PARAMETERS-1'!$B$5:$J$44,5,FALSE)*VLOOKUP(SOYLD2!CA$4,'[1]INTERNAL PARAMETERS-1'!$B$5:$J$44,6,FALSE)*VLOOKUP(SOYLD2!CA$4,'[1]INTERNAL PARAMETERS-1'!$B$5:$J$44,3,FALSE) + SOYLD1!CA184*(1-VLOOKUP(SOYLD2!CA$4,'[1]INTERNAL PARAMETERS-1'!$B$5:$J$44,5,FALSE))*VLOOKUP(SOYLD2!CA$4,'[1]INTERNAL PARAMETERS-1'!$B$5:$J$44,8,FALSE)*VLOOKUP(SOYLD2!CA$4,'[1]INTERNAL PARAMETERS-1'!$B$5:$J$44,3,FALSE)</f>
        <v>0</v>
      </c>
      <c r="CB184" s="44">
        <f>SOYLD1!CB184*VLOOKUP(SOYLD2!CB$4,'[1]INTERNAL PARAMETERS-1'!$B$5:$J$44,5,FALSE)*VLOOKUP(SOYLD2!CB$4,'[1]INTERNAL PARAMETERS-1'!$B$5:$J$44,6,FALSE)*VLOOKUP(SOYLD2!CB$4,'[1]INTERNAL PARAMETERS-1'!$B$5:$J$44,3,FALSE) + SOYLD1!CB184*(1-VLOOKUP(SOYLD2!CB$4,'[1]INTERNAL PARAMETERS-1'!$B$5:$J$44,5,FALSE))*VLOOKUP(SOYLD2!CB$4,'[1]INTERNAL PARAMETERS-1'!$B$5:$J$44,8,FALSE)*VLOOKUP(SOYLD2!CB$4,'[1]INTERNAL PARAMETERS-1'!$B$5:$J$44,3,FALSE)</f>
        <v>0</v>
      </c>
      <c r="CC184" s="44">
        <f>SOYLD1!CC184*VLOOKUP(SOYLD2!CC$4,'[1]INTERNAL PARAMETERS-1'!$B$5:$J$44,5,FALSE)*VLOOKUP(SOYLD2!CC$4,'[1]INTERNAL PARAMETERS-1'!$B$5:$J$44,6,FALSE)*VLOOKUP(SOYLD2!CC$4,'[1]INTERNAL PARAMETERS-1'!$B$5:$J$44,3,FALSE) + SOYLD1!CC184*(1-VLOOKUP(SOYLD2!CC$4,'[1]INTERNAL PARAMETERS-1'!$B$5:$J$44,5,FALSE))*VLOOKUP(SOYLD2!CC$4,'[1]INTERNAL PARAMETERS-1'!$B$5:$J$44,8,FALSE)*VLOOKUP(SOYLD2!CC$4,'[1]INTERNAL PARAMETERS-1'!$B$5:$J$44,3,FALSE)</f>
        <v>1.5512249537306186E-5</v>
      </c>
      <c r="CD184" s="44">
        <f>SOYLD1!CD184*VLOOKUP(SOYLD2!CD$4,'[1]INTERNAL PARAMETERS-1'!$B$5:$J$44,5,FALSE)*VLOOKUP(SOYLD2!CD$4,'[1]INTERNAL PARAMETERS-1'!$B$5:$J$44,6,FALSE)*VLOOKUP(SOYLD2!CD$4,'[1]INTERNAL PARAMETERS-1'!$B$5:$J$44,3,FALSE) + SOYLD1!CD184*(1-VLOOKUP(SOYLD2!CD$4,'[1]INTERNAL PARAMETERS-1'!$B$5:$J$44,5,FALSE))*VLOOKUP(SOYLD2!CD$4,'[1]INTERNAL PARAMETERS-1'!$B$5:$J$44,8,FALSE)*VLOOKUP(SOYLD2!CD$4,'[1]INTERNAL PARAMETERS-1'!$B$5:$J$44,3,FALSE)</f>
        <v>4.6536631494731259E-5</v>
      </c>
      <c r="CE184" s="44">
        <f>SOYLD1!CE184*VLOOKUP(SOYLD2!CE$4,'[1]INTERNAL PARAMETERS-1'!$B$5:$J$44,5,FALSE)*VLOOKUP(SOYLD2!CE$4,'[1]INTERNAL PARAMETERS-1'!$B$5:$J$44,6,FALSE)*VLOOKUP(SOYLD2!CE$4,'[1]INTERNAL PARAMETERS-1'!$B$5:$J$44,3,FALSE) + SOYLD1!CE184*(1-VLOOKUP(SOYLD2!CE$4,'[1]INTERNAL PARAMETERS-1'!$B$5:$J$44,5,FALSE))*VLOOKUP(SOYLD2!CE$4,'[1]INTERNAL PARAMETERS-1'!$B$5:$J$44,8,FALSE)*VLOOKUP(SOYLD2!CE$4,'[1]INTERNAL PARAMETERS-1'!$B$5:$J$44,3,FALSE)</f>
        <v>1.3406745744297215E-5</v>
      </c>
      <c r="CF184" s="44">
        <f>SOYLD1!CF184*VLOOKUP(SOYLD2!CF$4,'[1]INTERNAL PARAMETERS-1'!$B$5:$J$44,5,FALSE)*VLOOKUP(SOYLD2!CF$4,'[1]INTERNAL PARAMETERS-1'!$B$5:$J$44,6,FALSE)*VLOOKUP(SOYLD2!CF$4,'[1]INTERNAL PARAMETERS-1'!$B$5:$J$44,3,FALSE) + SOYLD1!CF184*(1-VLOOKUP(SOYLD2!CF$4,'[1]INTERNAL PARAMETERS-1'!$B$5:$J$44,5,FALSE))*VLOOKUP(SOYLD2!CF$4,'[1]INTERNAL PARAMETERS-1'!$B$5:$J$44,8,FALSE)*VLOOKUP(SOYLD2!CF$4,'[1]INTERNAL PARAMETERS-1'!$B$5:$J$44,3,FALSE)</f>
        <v>0</v>
      </c>
      <c r="CG184" s="44">
        <f>SOYLD1!CG184*VLOOKUP(SOYLD2!CG$4,'[1]INTERNAL PARAMETERS-1'!$B$5:$J$44,5,FALSE)*VLOOKUP(SOYLD2!CG$4,'[1]INTERNAL PARAMETERS-1'!$B$5:$J$44,6,FALSE)*VLOOKUP(SOYLD2!CG$4,'[1]INTERNAL PARAMETERS-1'!$B$5:$J$44,3,FALSE) + SOYLD1!CG184*(1-VLOOKUP(SOYLD2!CG$4,'[1]INTERNAL PARAMETERS-1'!$B$5:$J$44,5,FALSE))*VLOOKUP(SOYLD2!CG$4,'[1]INTERNAL PARAMETERS-1'!$B$5:$J$44,8,FALSE)*VLOOKUP(SOYLD2!CG$4,'[1]INTERNAL PARAMETERS-1'!$B$5:$J$44,3,FALSE)</f>
        <v>0</v>
      </c>
      <c r="CH184" s="43">
        <f>SOYLD1!CH184*VLOOKUP(SOYLD2!CH$4,'[1]INTERNAL PARAMETERS-1'!$B$5:$J$44,5,FALSE)*VLOOKUP(SOYLD2!CH$4,'[1]INTERNAL PARAMETERS-1'!$B$5:$J$44,6,FALSE)*VLOOKUP(SOYLD2!CH$4,'[1]INTERNAL PARAMETERS-1'!$B$5:$J$44,3,FALSE) + SOYLD1!CH184*(1-VLOOKUP(SOYLD2!CH$4,'[1]INTERNAL PARAMETERS-1'!$B$5:$J$44,5,FALSE))*VLOOKUP(SOYLD2!CH$4,'[1]INTERNAL PARAMETERS-1'!$B$5:$J$44,8,FALSE)*VLOOKUP(SOYLD2!CH$4,'[1]INTERNAL PARAMETERS-1'!$B$5:$J$44,3,FALSE)</f>
        <v>0</v>
      </c>
      <c r="CJ184" s="45">
        <f t="shared" si="4"/>
        <v>8.161691863030722E-2</v>
      </c>
      <c r="CK184" s="43">
        <f t="shared" si="5"/>
        <v>8.4712430135144345E-2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'S Opt'!X185</f>
        <v>0</v>
      </c>
      <c r="F185" s="56">
        <f>'[1]INTERNAL PARAMETERS-1'!M5</f>
        <v>85.012</v>
      </c>
      <c r="G185" s="45">
        <f>SOYLD1!G185*VLOOKUP(SOYLD2!G$4,'[1]INTERNAL PARAMETERS-1'!$B$5:$J$44,5,FALSE)*VLOOKUP(SOYLD2!G$4,'[1]INTERNAL PARAMETERS-1'!$B$5:$J$44,7,FALSE)*SOYLD2!$F185 + SOYLD1!G185*(1-VLOOKUP(SOYLD2!G$4,'[1]INTERNAL PARAMETERS-1'!$B$5:$J$44,5,FALSE))*VLOOKUP(SOYLD2!G$4,'[1]INTERNAL PARAMETERS-1'!$B$5:$J$44,9,FALSE)*SOYLD2!$F185</f>
        <v>0</v>
      </c>
      <c r="H185" s="44">
        <f>SOYLD1!H185*VLOOKUP(SOYLD2!H$4,'[1]INTERNAL PARAMETERS-1'!$B$5:$J$44,5,FALSE)*VLOOKUP(SOYLD2!H$4,'[1]INTERNAL PARAMETERS-1'!$B$5:$J$44,7,FALSE)*SOYLD2!$F185 + SOYLD1!H185*(1-VLOOKUP(SOYLD2!H$4,'[1]INTERNAL PARAMETERS-1'!$B$5:$J$44,5,FALSE))*VLOOKUP(SOYLD2!H$4,'[1]INTERNAL PARAMETERS-1'!$B$5:$J$44,9,FALSE)*SOYLD2!$F185</f>
        <v>0</v>
      </c>
      <c r="I185" s="44">
        <f>SOYLD1!I185*VLOOKUP(SOYLD2!I$4,'[1]INTERNAL PARAMETERS-1'!$B$5:$J$44,5,FALSE)*VLOOKUP(SOYLD2!I$4,'[1]INTERNAL PARAMETERS-1'!$B$5:$J$44,7,FALSE)*SOYLD2!$F185 + SOYLD1!I185*(1-VLOOKUP(SOYLD2!I$4,'[1]INTERNAL PARAMETERS-1'!$B$5:$J$44,5,FALSE))*VLOOKUP(SOYLD2!I$4,'[1]INTERNAL PARAMETERS-1'!$B$5:$J$44,9,FALSE)*SOYLD2!$F185</f>
        <v>0</v>
      </c>
      <c r="J185" s="44">
        <f>SOYLD1!J185*VLOOKUP(SOYLD2!J$4,'[1]INTERNAL PARAMETERS-1'!$B$5:$J$44,5,FALSE)*VLOOKUP(SOYLD2!J$4,'[1]INTERNAL PARAMETERS-1'!$B$5:$J$44,7,FALSE)*SOYLD2!$F185 + SOYLD1!J185*(1-VLOOKUP(SOYLD2!J$4,'[1]INTERNAL PARAMETERS-1'!$B$5:$J$44,5,FALSE))*VLOOKUP(SOYLD2!J$4,'[1]INTERNAL PARAMETERS-1'!$B$5:$J$44,9,FALSE)*SOYLD2!$F185</f>
        <v>0</v>
      </c>
      <c r="K185" s="44">
        <f>SOYLD1!K185*VLOOKUP(SOYLD2!K$4,'[1]INTERNAL PARAMETERS-1'!$B$5:$J$44,5,FALSE)*VLOOKUP(SOYLD2!K$4,'[1]INTERNAL PARAMETERS-1'!$B$5:$J$44,7,FALSE)*SOYLD2!$F185 + SOYLD1!K185*(1-VLOOKUP(SOYLD2!K$4,'[1]INTERNAL PARAMETERS-1'!$B$5:$J$44,5,FALSE))*VLOOKUP(SOYLD2!K$4,'[1]INTERNAL PARAMETERS-1'!$B$5:$J$44,9,FALSE)*SOYLD2!$F185</f>
        <v>0</v>
      </c>
      <c r="L185" s="44">
        <f>SOYLD1!L185*VLOOKUP(SOYLD2!L$4,'[1]INTERNAL PARAMETERS-1'!$B$5:$J$44,5,FALSE)*VLOOKUP(SOYLD2!L$4,'[1]INTERNAL PARAMETERS-1'!$B$5:$J$44,7,FALSE)*SOYLD2!$F185 + SOYLD1!L185*(1-VLOOKUP(SOYLD2!L$4,'[1]INTERNAL PARAMETERS-1'!$B$5:$J$44,5,FALSE))*VLOOKUP(SOYLD2!L$4,'[1]INTERNAL PARAMETERS-1'!$B$5:$J$44,9,FALSE)*SOYLD2!$F185</f>
        <v>0</v>
      </c>
      <c r="M185" s="44">
        <f>SOYLD1!M185*VLOOKUP(SOYLD2!M$4,'[1]INTERNAL PARAMETERS-1'!$B$5:$J$44,5,FALSE)*VLOOKUP(SOYLD2!M$4,'[1]INTERNAL PARAMETERS-1'!$B$5:$J$44,7,FALSE)*SOYLD2!$F185 + SOYLD1!M185*(1-VLOOKUP(SOYLD2!M$4,'[1]INTERNAL PARAMETERS-1'!$B$5:$J$44,5,FALSE))*VLOOKUP(SOYLD2!M$4,'[1]INTERNAL PARAMETERS-1'!$B$5:$J$44,9,FALSE)*SOYLD2!$F185</f>
        <v>0</v>
      </c>
      <c r="N185" s="44">
        <f>SOYLD1!N185*VLOOKUP(SOYLD2!N$4,'[1]INTERNAL PARAMETERS-1'!$B$5:$J$44,5,FALSE)*VLOOKUP(SOYLD2!N$4,'[1]INTERNAL PARAMETERS-1'!$B$5:$J$44,7,FALSE)*SOYLD2!$F185 + SOYLD1!N185*(1-VLOOKUP(SOYLD2!N$4,'[1]INTERNAL PARAMETERS-1'!$B$5:$J$44,5,FALSE))*VLOOKUP(SOYLD2!N$4,'[1]INTERNAL PARAMETERS-1'!$B$5:$J$44,9,FALSE)*SOYLD2!$F185</f>
        <v>0</v>
      </c>
      <c r="O185" s="44">
        <f>SOYLD1!O185*VLOOKUP(SOYLD2!O$4,'[1]INTERNAL PARAMETERS-1'!$B$5:$J$44,5,FALSE)*VLOOKUP(SOYLD2!O$4,'[1]INTERNAL PARAMETERS-1'!$B$5:$J$44,7,FALSE)*SOYLD2!$F185 + SOYLD1!O185*(1-VLOOKUP(SOYLD2!O$4,'[1]INTERNAL PARAMETERS-1'!$B$5:$J$44,5,FALSE))*VLOOKUP(SOYLD2!O$4,'[1]INTERNAL PARAMETERS-1'!$B$5:$J$44,9,FALSE)*SOYLD2!$F185</f>
        <v>0</v>
      </c>
      <c r="P185" s="44">
        <f>SOYLD1!P185*VLOOKUP(SOYLD2!P$4,'[1]INTERNAL PARAMETERS-1'!$B$5:$J$44,5,FALSE)*VLOOKUP(SOYLD2!P$4,'[1]INTERNAL PARAMETERS-1'!$B$5:$J$44,7,FALSE)*SOYLD2!$F185 + SOYLD1!P185*(1-VLOOKUP(SOYLD2!P$4,'[1]INTERNAL PARAMETERS-1'!$B$5:$J$44,5,FALSE))*VLOOKUP(SOYLD2!P$4,'[1]INTERNAL PARAMETERS-1'!$B$5:$J$44,9,FALSE)*SOYLD2!$F185</f>
        <v>0</v>
      </c>
      <c r="Q185" s="44">
        <f>SOYLD1!Q185*VLOOKUP(SOYLD2!Q$4,'[1]INTERNAL PARAMETERS-1'!$B$5:$J$44,5,FALSE)*VLOOKUP(SOYLD2!Q$4,'[1]INTERNAL PARAMETERS-1'!$B$5:$J$44,7,FALSE)*SOYLD2!$F185 + SOYLD1!Q185*(1-VLOOKUP(SOYLD2!Q$4,'[1]INTERNAL PARAMETERS-1'!$B$5:$J$44,5,FALSE))*VLOOKUP(SOYLD2!Q$4,'[1]INTERNAL PARAMETERS-1'!$B$5:$J$44,9,FALSE)*SOYLD2!$F185</f>
        <v>0</v>
      </c>
      <c r="R185" s="44">
        <f>SOYLD1!R185*VLOOKUP(SOYLD2!R$4,'[1]INTERNAL PARAMETERS-1'!$B$5:$J$44,5,FALSE)*VLOOKUP(SOYLD2!R$4,'[1]INTERNAL PARAMETERS-1'!$B$5:$J$44,7,FALSE)*SOYLD2!$F185 + SOYLD1!R185*(1-VLOOKUP(SOYLD2!R$4,'[1]INTERNAL PARAMETERS-1'!$B$5:$J$44,5,FALSE))*VLOOKUP(SOYLD2!R$4,'[1]INTERNAL PARAMETERS-1'!$B$5:$J$44,9,FALSE)*SOYLD2!$F185</f>
        <v>0</v>
      </c>
      <c r="S185" s="44">
        <f>SOYLD1!S185*VLOOKUP(SOYLD2!S$4,'[1]INTERNAL PARAMETERS-1'!$B$5:$J$44,5,FALSE)*VLOOKUP(SOYLD2!S$4,'[1]INTERNAL PARAMETERS-1'!$B$5:$J$44,7,FALSE)*SOYLD2!$F185 + SOYLD1!S185*(1-VLOOKUP(SOYLD2!S$4,'[1]INTERNAL PARAMETERS-1'!$B$5:$J$44,5,FALSE))*VLOOKUP(SOYLD2!S$4,'[1]INTERNAL PARAMETERS-1'!$B$5:$J$44,9,FALSE)*SOYLD2!$F185</f>
        <v>0</v>
      </c>
      <c r="T185" s="44">
        <f>SOYLD1!T185*VLOOKUP(SOYLD2!T$4,'[1]INTERNAL PARAMETERS-1'!$B$5:$J$44,5,FALSE)*VLOOKUP(SOYLD2!T$4,'[1]INTERNAL PARAMETERS-1'!$B$5:$J$44,7,FALSE)*SOYLD2!$F185 + SOYLD1!T185*(1-VLOOKUP(SOYLD2!T$4,'[1]INTERNAL PARAMETERS-1'!$B$5:$J$44,5,FALSE))*VLOOKUP(SOYLD2!T$4,'[1]INTERNAL PARAMETERS-1'!$B$5:$J$44,9,FALSE)*SOYLD2!$F185</f>
        <v>0</v>
      </c>
      <c r="U185" s="44">
        <f>SOYLD1!U185*VLOOKUP(SOYLD2!U$4,'[1]INTERNAL PARAMETERS-1'!$B$5:$J$44,5,FALSE)*VLOOKUP(SOYLD2!U$4,'[1]INTERNAL PARAMETERS-1'!$B$5:$J$44,7,FALSE)*SOYLD2!$F185 + SOYLD1!U185*(1-VLOOKUP(SOYLD2!U$4,'[1]INTERNAL PARAMETERS-1'!$B$5:$J$44,5,FALSE))*VLOOKUP(SOYLD2!U$4,'[1]INTERNAL PARAMETERS-1'!$B$5:$J$44,9,FALSE)*SOYLD2!$F185</f>
        <v>0</v>
      </c>
      <c r="V185" s="44">
        <f>SOYLD1!V185*VLOOKUP(SOYLD2!V$4,'[1]INTERNAL PARAMETERS-1'!$B$5:$J$44,5,FALSE)*VLOOKUP(SOYLD2!V$4,'[1]INTERNAL PARAMETERS-1'!$B$5:$J$44,7,FALSE)*SOYLD2!$F185 + SOYLD1!V185*(1-VLOOKUP(SOYLD2!V$4,'[1]INTERNAL PARAMETERS-1'!$B$5:$J$44,5,FALSE))*VLOOKUP(SOYLD2!V$4,'[1]INTERNAL PARAMETERS-1'!$B$5:$J$44,9,FALSE)*SOYLD2!$F185</f>
        <v>0</v>
      </c>
      <c r="W185" s="44">
        <f>SOYLD1!W185*VLOOKUP(SOYLD2!W$4,'[1]INTERNAL PARAMETERS-1'!$B$5:$J$44,5,FALSE)*VLOOKUP(SOYLD2!W$4,'[1]INTERNAL PARAMETERS-1'!$B$5:$J$44,7,FALSE)*SOYLD2!$F185 + SOYLD1!W185*(1-VLOOKUP(SOYLD2!W$4,'[1]INTERNAL PARAMETERS-1'!$B$5:$J$44,5,FALSE))*VLOOKUP(SOYLD2!W$4,'[1]INTERNAL PARAMETERS-1'!$B$5:$J$44,9,FALSE)*SOYLD2!$F185</f>
        <v>0</v>
      </c>
      <c r="X185" s="44">
        <f>SOYLD1!X185*VLOOKUP(SOYLD2!X$4,'[1]INTERNAL PARAMETERS-1'!$B$5:$J$44,5,FALSE)*VLOOKUP(SOYLD2!X$4,'[1]INTERNAL PARAMETERS-1'!$B$5:$J$44,7,FALSE)*SOYLD2!$F185 + SOYLD1!X185*(1-VLOOKUP(SOYLD2!X$4,'[1]INTERNAL PARAMETERS-1'!$B$5:$J$44,5,FALSE))*VLOOKUP(SOYLD2!X$4,'[1]INTERNAL PARAMETERS-1'!$B$5:$J$44,9,FALSE)*SOYLD2!$F185</f>
        <v>0</v>
      </c>
      <c r="Y185" s="44">
        <f>SOYLD1!Y185*VLOOKUP(SOYLD2!Y$4,'[1]INTERNAL PARAMETERS-1'!$B$5:$J$44,5,FALSE)*VLOOKUP(SOYLD2!Y$4,'[1]INTERNAL PARAMETERS-1'!$B$5:$J$44,7,FALSE)*SOYLD2!$F185 + SOYLD1!Y185*(1-VLOOKUP(SOYLD2!Y$4,'[1]INTERNAL PARAMETERS-1'!$B$5:$J$44,5,FALSE))*VLOOKUP(SOYLD2!Y$4,'[1]INTERNAL PARAMETERS-1'!$B$5:$J$44,9,FALSE)*SOYLD2!$F185</f>
        <v>0</v>
      </c>
      <c r="Z185" s="44">
        <f>SOYLD1!Z185*VLOOKUP(SOYLD2!Z$4,'[1]INTERNAL PARAMETERS-1'!$B$5:$J$44,5,FALSE)*VLOOKUP(SOYLD2!Z$4,'[1]INTERNAL PARAMETERS-1'!$B$5:$J$44,7,FALSE)*SOYLD2!$F185 + SOYLD1!Z185*(1-VLOOKUP(SOYLD2!Z$4,'[1]INTERNAL PARAMETERS-1'!$B$5:$J$44,5,FALSE))*VLOOKUP(SOYLD2!Z$4,'[1]INTERNAL PARAMETERS-1'!$B$5:$J$44,9,FALSE)*SOYLD2!$F185</f>
        <v>0</v>
      </c>
      <c r="AA185" s="44">
        <f>SOYLD1!AA185*VLOOKUP(SOYLD2!AA$4,'[1]INTERNAL PARAMETERS-1'!$B$5:$J$44,5,FALSE)*VLOOKUP(SOYLD2!AA$4,'[1]INTERNAL PARAMETERS-1'!$B$5:$J$44,7,FALSE)*SOYLD2!$F185 + SOYLD1!AA185*(1-VLOOKUP(SOYLD2!AA$4,'[1]INTERNAL PARAMETERS-1'!$B$5:$J$44,5,FALSE))*VLOOKUP(SOYLD2!AA$4,'[1]INTERNAL PARAMETERS-1'!$B$5:$J$44,9,FALSE)*SOYLD2!$F185</f>
        <v>0</v>
      </c>
      <c r="AB185" s="44">
        <f>SOYLD1!AB185*VLOOKUP(SOYLD2!AB$4,'[1]INTERNAL PARAMETERS-1'!$B$5:$J$44,5,FALSE)*VLOOKUP(SOYLD2!AB$4,'[1]INTERNAL PARAMETERS-1'!$B$5:$J$44,7,FALSE)*SOYLD2!$F185 + SOYLD1!AB185*(1-VLOOKUP(SOYLD2!AB$4,'[1]INTERNAL PARAMETERS-1'!$B$5:$J$44,5,FALSE))*VLOOKUP(SOYLD2!AB$4,'[1]INTERNAL PARAMETERS-1'!$B$5:$J$44,9,FALSE)*SOYLD2!$F185</f>
        <v>0</v>
      </c>
      <c r="AC185" s="44">
        <f>SOYLD1!AC185*VLOOKUP(SOYLD2!AC$4,'[1]INTERNAL PARAMETERS-1'!$B$5:$J$44,5,FALSE)*VLOOKUP(SOYLD2!AC$4,'[1]INTERNAL PARAMETERS-1'!$B$5:$J$44,7,FALSE)*SOYLD2!$F185 + SOYLD1!AC185*(1-VLOOKUP(SOYLD2!AC$4,'[1]INTERNAL PARAMETERS-1'!$B$5:$J$44,5,FALSE))*VLOOKUP(SOYLD2!AC$4,'[1]INTERNAL PARAMETERS-1'!$B$5:$J$44,9,FALSE)*SOYLD2!$F185</f>
        <v>0</v>
      </c>
      <c r="AD185" s="44">
        <f>SOYLD1!AD185*VLOOKUP(SOYLD2!AD$4,'[1]INTERNAL PARAMETERS-1'!$B$5:$J$44,5,FALSE)*VLOOKUP(SOYLD2!AD$4,'[1]INTERNAL PARAMETERS-1'!$B$5:$J$44,7,FALSE)*SOYLD2!$F185 + SOYLD1!AD185*(1-VLOOKUP(SOYLD2!AD$4,'[1]INTERNAL PARAMETERS-1'!$B$5:$J$44,5,FALSE))*VLOOKUP(SOYLD2!AD$4,'[1]INTERNAL PARAMETERS-1'!$B$5:$J$44,9,FALSE)*SOYLD2!$F185</f>
        <v>0</v>
      </c>
      <c r="AE185" s="44">
        <f>SOYLD1!AE185*VLOOKUP(SOYLD2!AE$4,'[1]INTERNAL PARAMETERS-1'!$B$5:$J$44,5,FALSE)*VLOOKUP(SOYLD2!AE$4,'[1]INTERNAL PARAMETERS-1'!$B$5:$J$44,7,FALSE)*SOYLD2!$F185 + SOYLD1!AE185*(1-VLOOKUP(SOYLD2!AE$4,'[1]INTERNAL PARAMETERS-1'!$B$5:$J$44,5,FALSE))*VLOOKUP(SOYLD2!AE$4,'[1]INTERNAL PARAMETERS-1'!$B$5:$J$44,9,FALSE)*SOYLD2!$F185</f>
        <v>0</v>
      </c>
      <c r="AF185" s="44">
        <f>SOYLD1!AF185*VLOOKUP(SOYLD2!AF$4,'[1]INTERNAL PARAMETERS-1'!$B$5:$J$44,5,FALSE)*VLOOKUP(SOYLD2!AF$4,'[1]INTERNAL PARAMETERS-1'!$B$5:$J$44,7,FALSE)*SOYLD2!$F185 + SOYLD1!AF185*(1-VLOOKUP(SOYLD2!AF$4,'[1]INTERNAL PARAMETERS-1'!$B$5:$J$44,5,FALSE))*VLOOKUP(SOYLD2!AF$4,'[1]INTERNAL PARAMETERS-1'!$B$5:$J$44,9,FALSE)*SOYLD2!$F185</f>
        <v>0</v>
      </c>
      <c r="AG185" s="44">
        <f>SOYLD1!AG185*VLOOKUP(SOYLD2!AG$4,'[1]INTERNAL PARAMETERS-1'!$B$5:$J$44,5,FALSE)*VLOOKUP(SOYLD2!AG$4,'[1]INTERNAL PARAMETERS-1'!$B$5:$J$44,7,FALSE)*SOYLD2!$F185 + SOYLD1!AG185*(1-VLOOKUP(SOYLD2!AG$4,'[1]INTERNAL PARAMETERS-1'!$B$5:$J$44,5,FALSE))*VLOOKUP(SOYLD2!AG$4,'[1]INTERNAL PARAMETERS-1'!$B$5:$J$44,9,FALSE)*SOYLD2!$F185</f>
        <v>0</v>
      </c>
      <c r="AH185" s="44">
        <f>SOYLD1!AH185*VLOOKUP(SOYLD2!AH$4,'[1]INTERNAL PARAMETERS-1'!$B$5:$J$44,5,FALSE)*VLOOKUP(SOYLD2!AH$4,'[1]INTERNAL PARAMETERS-1'!$B$5:$J$44,7,FALSE)*SOYLD2!$F185 + SOYLD1!AH185*(1-VLOOKUP(SOYLD2!AH$4,'[1]INTERNAL PARAMETERS-1'!$B$5:$J$44,5,FALSE))*VLOOKUP(SOYLD2!AH$4,'[1]INTERNAL PARAMETERS-1'!$B$5:$J$44,9,FALSE)*SOYLD2!$F185</f>
        <v>0</v>
      </c>
      <c r="AI185" s="44">
        <f>SOYLD1!AI185*VLOOKUP(SOYLD2!AI$4,'[1]INTERNAL PARAMETERS-1'!$B$5:$J$44,5,FALSE)*VLOOKUP(SOYLD2!AI$4,'[1]INTERNAL PARAMETERS-1'!$B$5:$J$44,7,FALSE)*SOYLD2!$F185 + SOYLD1!AI185*(1-VLOOKUP(SOYLD2!AI$4,'[1]INTERNAL PARAMETERS-1'!$B$5:$J$44,5,FALSE))*VLOOKUP(SOYLD2!AI$4,'[1]INTERNAL PARAMETERS-1'!$B$5:$J$44,9,FALSE)*SOYLD2!$F185</f>
        <v>0</v>
      </c>
      <c r="AJ185" s="44">
        <f>SOYLD1!AJ185*VLOOKUP(SOYLD2!AJ$4,'[1]INTERNAL PARAMETERS-1'!$B$5:$J$44,5,FALSE)*VLOOKUP(SOYLD2!AJ$4,'[1]INTERNAL PARAMETERS-1'!$B$5:$J$44,7,FALSE)*SOYLD2!$F185 + SOYLD1!AJ185*(1-VLOOKUP(SOYLD2!AJ$4,'[1]INTERNAL PARAMETERS-1'!$B$5:$J$44,5,FALSE))*VLOOKUP(SOYLD2!AJ$4,'[1]INTERNAL PARAMETERS-1'!$B$5:$J$44,9,FALSE)*SOYLD2!$F185</f>
        <v>0</v>
      </c>
      <c r="AK185" s="44">
        <f>SOYLD1!AK185*VLOOKUP(SOYLD2!AK$4,'[1]INTERNAL PARAMETERS-1'!$B$5:$J$44,5,FALSE)*VLOOKUP(SOYLD2!AK$4,'[1]INTERNAL PARAMETERS-1'!$B$5:$J$44,7,FALSE)*SOYLD2!$F185 + SOYLD1!AK185*(1-VLOOKUP(SOYLD2!AK$4,'[1]INTERNAL PARAMETERS-1'!$B$5:$J$44,5,FALSE))*VLOOKUP(SOYLD2!AK$4,'[1]INTERNAL PARAMETERS-1'!$B$5:$J$44,9,FALSE)*SOYLD2!$F185</f>
        <v>0</v>
      </c>
      <c r="AL185" s="44">
        <f>SOYLD1!AL185*VLOOKUP(SOYLD2!AL$4,'[1]INTERNAL PARAMETERS-1'!$B$5:$J$44,5,FALSE)*VLOOKUP(SOYLD2!AL$4,'[1]INTERNAL PARAMETERS-1'!$B$5:$J$44,7,FALSE)*SOYLD2!$F185 + SOYLD1!AL185*(1-VLOOKUP(SOYLD2!AL$4,'[1]INTERNAL PARAMETERS-1'!$B$5:$J$44,5,FALSE))*VLOOKUP(SOYLD2!AL$4,'[1]INTERNAL PARAMETERS-1'!$B$5:$J$44,9,FALSE)*SOYLD2!$F185</f>
        <v>0</v>
      </c>
      <c r="AM185" s="44">
        <f>SOYLD1!AM185*VLOOKUP(SOYLD2!AM$4,'[1]INTERNAL PARAMETERS-1'!$B$5:$J$44,5,FALSE)*VLOOKUP(SOYLD2!AM$4,'[1]INTERNAL PARAMETERS-1'!$B$5:$J$44,7,FALSE)*SOYLD2!$F185 + SOYLD1!AM185*(1-VLOOKUP(SOYLD2!AM$4,'[1]INTERNAL PARAMETERS-1'!$B$5:$J$44,5,FALSE))*VLOOKUP(SOYLD2!AM$4,'[1]INTERNAL PARAMETERS-1'!$B$5:$J$44,9,FALSE)*SOYLD2!$F185</f>
        <v>0</v>
      </c>
      <c r="AN185" s="44">
        <f>SOYLD1!AN185*VLOOKUP(SOYLD2!AN$4,'[1]INTERNAL PARAMETERS-1'!$B$5:$J$44,5,FALSE)*VLOOKUP(SOYLD2!AN$4,'[1]INTERNAL PARAMETERS-1'!$B$5:$J$44,7,FALSE)*SOYLD2!$F185 + SOYLD1!AN185*(1-VLOOKUP(SOYLD2!AN$4,'[1]INTERNAL PARAMETERS-1'!$B$5:$J$44,5,FALSE))*VLOOKUP(SOYLD2!AN$4,'[1]INTERNAL PARAMETERS-1'!$B$5:$J$44,9,FALSE)*SOYLD2!$F185</f>
        <v>0</v>
      </c>
      <c r="AO185" s="44">
        <f>SOYLD1!AO185*VLOOKUP(SOYLD2!AO$4,'[1]INTERNAL PARAMETERS-1'!$B$5:$J$44,5,FALSE)*VLOOKUP(SOYLD2!AO$4,'[1]INTERNAL PARAMETERS-1'!$B$5:$J$44,7,FALSE)*SOYLD2!$F185 + SOYLD1!AO185*(1-VLOOKUP(SOYLD2!AO$4,'[1]INTERNAL PARAMETERS-1'!$B$5:$J$44,5,FALSE))*VLOOKUP(SOYLD2!AO$4,'[1]INTERNAL PARAMETERS-1'!$B$5:$J$44,9,FALSE)*SOYLD2!$F185</f>
        <v>0</v>
      </c>
      <c r="AP185" s="44">
        <f>SOYLD1!AP185*VLOOKUP(SOYLD2!AP$4,'[1]INTERNAL PARAMETERS-1'!$B$5:$J$44,5,FALSE)*VLOOKUP(SOYLD2!AP$4,'[1]INTERNAL PARAMETERS-1'!$B$5:$J$44,7,FALSE)*SOYLD2!$F185 + SOYLD1!AP185*(1-VLOOKUP(SOYLD2!AP$4,'[1]INTERNAL PARAMETERS-1'!$B$5:$J$44,5,FALSE))*VLOOKUP(SOYLD2!AP$4,'[1]INTERNAL PARAMETERS-1'!$B$5:$J$44,9,FALSE)*SOYLD2!$F185</f>
        <v>0</v>
      </c>
      <c r="AQ185" s="44">
        <f>SOYLD1!AQ185*VLOOKUP(SOYLD2!AQ$4,'[1]INTERNAL PARAMETERS-1'!$B$5:$J$44,5,FALSE)*VLOOKUP(SOYLD2!AQ$4,'[1]INTERNAL PARAMETERS-1'!$B$5:$J$44,7,FALSE)*SOYLD2!$F185 + SOYLD1!AQ185*(1-VLOOKUP(SOYLD2!AQ$4,'[1]INTERNAL PARAMETERS-1'!$B$5:$J$44,5,FALSE))*VLOOKUP(SOYLD2!AQ$4,'[1]INTERNAL PARAMETERS-1'!$B$5:$J$44,9,FALSE)*SOYLD2!$F185</f>
        <v>0</v>
      </c>
      <c r="AR185" s="44">
        <f>SOYLD1!AR185*VLOOKUP(SOYLD2!AR$4,'[1]INTERNAL PARAMETERS-1'!$B$5:$J$44,5,FALSE)*VLOOKUP(SOYLD2!AR$4,'[1]INTERNAL PARAMETERS-1'!$B$5:$J$44,7,FALSE)*SOYLD2!$F185 + SOYLD1!AR185*(1-VLOOKUP(SOYLD2!AR$4,'[1]INTERNAL PARAMETERS-1'!$B$5:$J$44,5,FALSE))*VLOOKUP(SOYLD2!AR$4,'[1]INTERNAL PARAMETERS-1'!$B$5:$J$44,9,FALSE)*SOYLD2!$F185</f>
        <v>0</v>
      </c>
      <c r="AS185" s="44">
        <f>SOYLD1!AS185*VLOOKUP(SOYLD2!AS$4,'[1]INTERNAL PARAMETERS-1'!$B$5:$J$44,5,FALSE)*VLOOKUP(SOYLD2!AS$4,'[1]INTERNAL PARAMETERS-1'!$B$5:$J$44,7,FALSE)*SOYLD2!$F185 + SOYLD1!AS185*(1-VLOOKUP(SOYLD2!AS$4,'[1]INTERNAL PARAMETERS-1'!$B$5:$J$44,5,FALSE))*VLOOKUP(SOYLD2!AS$4,'[1]INTERNAL PARAMETERS-1'!$B$5:$J$44,9,FALSE)*SOYLD2!$F185</f>
        <v>0</v>
      </c>
      <c r="AT185" s="43">
        <f>SOYLD1!AT185*VLOOKUP(SOYLD2!AT$4,'[1]INTERNAL PARAMETERS-1'!$B$5:$J$44,5,FALSE)*VLOOKUP(SOYLD2!AT$4,'[1]INTERNAL PARAMETERS-1'!$B$5:$J$44,7,FALSE)*SOYLD2!$F185 + SOYLD1!AT185*(1-VLOOKUP(SOYLD2!AT$4,'[1]INTERNAL PARAMETERS-1'!$B$5:$J$44,5,FALSE))*VLOOKUP(SOYLD2!AT$4,'[1]INTERNAL PARAMETERS-1'!$B$5:$J$44,9,FALSE)*SOYLD2!$F185</f>
        <v>0</v>
      </c>
      <c r="AU185" s="45">
        <f>SOYLD1!AU185*VLOOKUP(SOYLD2!AU$4,'[1]INTERNAL PARAMETERS-1'!$B$5:$J$44,5,FALSE)*VLOOKUP(SOYLD2!AU$4,'[1]INTERNAL PARAMETERS-1'!$B$5:$J$44,6,FALSE)*VLOOKUP(SOYLD2!AU$4,'[1]INTERNAL PARAMETERS-1'!$B$5:$J$44,3,FALSE) + SOYLD1!AU185*(1-VLOOKUP(SOYLD2!AU$4,'[1]INTERNAL PARAMETERS-1'!$B$5:$J$44,5,FALSE))*VLOOKUP(SOYLD2!AU$4,'[1]INTERNAL PARAMETERS-1'!$B$5:$J$44,8,FALSE)*VLOOKUP(SOYLD2!AU$4,'[1]INTERNAL PARAMETERS-1'!$B$5:$J$44,3,FALSE)</f>
        <v>0</v>
      </c>
      <c r="AV185" s="44">
        <f>SOYLD1!AV185*VLOOKUP(SOYLD2!AV$4,'[1]INTERNAL PARAMETERS-1'!$B$5:$J$44,5,FALSE)*VLOOKUP(SOYLD2!AV$4,'[1]INTERNAL PARAMETERS-1'!$B$5:$J$44,6,FALSE)*VLOOKUP(SOYLD2!AV$4,'[1]INTERNAL PARAMETERS-1'!$B$5:$J$44,3,FALSE) + SOYLD1!AV185*(1-VLOOKUP(SOYLD2!AV$4,'[1]INTERNAL PARAMETERS-1'!$B$5:$J$44,5,FALSE))*VLOOKUP(SOYLD2!AV$4,'[1]INTERNAL PARAMETERS-1'!$B$5:$J$44,8,FALSE)*VLOOKUP(SOYLD2!AV$4,'[1]INTERNAL PARAMETERS-1'!$B$5:$J$44,3,FALSE)</f>
        <v>0</v>
      </c>
      <c r="AW185" s="44">
        <f>SOYLD1!AW185*VLOOKUP(SOYLD2!AW$4,'[1]INTERNAL PARAMETERS-1'!$B$5:$J$44,5,FALSE)*VLOOKUP(SOYLD2!AW$4,'[1]INTERNAL PARAMETERS-1'!$B$5:$J$44,6,FALSE)*VLOOKUP(SOYLD2!AW$4,'[1]INTERNAL PARAMETERS-1'!$B$5:$J$44,3,FALSE) + SOYLD1!AW185*(1-VLOOKUP(SOYLD2!AW$4,'[1]INTERNAL PARAMETERS-1'!$B$5:$J$44,5,FALSE))*VLOOKUP(SOYLD2!AW$4,'[1]INTERNAL PARAMETERS-1'!$B$5:$J$44,8,FALSE)*VLOOKUP(SOYLD2!AW$4,'[1]INTERNAL PARAMETERS-1'!$B$5:$J$44,3,FALSE)</f>
        <v>0</v>
      </c>
      <c r="AX185" s="44">
        <f>SOYLD1!AX185*VLOOKUP(SOYLD2!AX$4,'[1]INTERNAL PARAMETERS-1'!$B$5:$J$44,5,FALSE)*VLOOKUP(SOYLD2!AX$4,'[1]INTERNAL PARAMETERS-1'!$B$5:$J$44,6,FALSE)*VLOOKUP(SOYLD2!AX$4,'[1]INTERNAL PARAMETERS-1'!$B$5:$J$44,3,FALSE) + SOYLD1!AX185*(1-VLOOKUP(SOYLD2!AX$4,'[1]INTERNAL PARAMETERS-1'!$B$5:$J$44,5,FALSE))*VLOOKUP(SOYLD2!AX$4,'[1]INTERNAL PARAMETERS-1'!$B$5:$J$44,8,FALSE)*VLOOKUP(SOYLD2!AX$4,'[1]INTERNAL PARAMETERS-1'!$B$5:$J$44,3,FALSE)</f>
        <v>0</v>
      </c>
      <c r="AY185" s="44">
        <f>SOYLD1!AY185*VLOOKUP(SOYLD2!AY$4,'[1]INTERNAL PARAMETERS-1'!$B$5:$J$44,5,FALSE)*VLOOKUP(SOYLD2!AY$4,'[1]INTERNAL PARAMETERS-1'!$B$5:$J$44,6,FALSE)*VLOOKUP(SOYLD2!AY$4,'[1]INTERNAL PARAMETERS-1'!$B$5:$J$44,3,FALSE) + SOYLD1!AY185*(1-VLOOKUP(SOYLD2!AY$4,'[1]INTERNAL PARAMETERS-1'!$B$5:$J$44,5,FALSE))*VLOOKUP(SOYLD2!AY$4,'[1]INTERNAL PARAMETERS-1'!$B$5:$J$44,8,FALSE)*VLOOKUP(SOYLD2!AY$4,'[1]INTERNAL PARAMETERS-1'!$B$5:$J$44,3,FALSE)</f>
        <v>0</v>
      </c>
      <c r="AZ185" s="44">
        <f>SOYLD1!AZ185*VLOOKUP(SOYLD2!AZ$4,'[1]INTERNAL PARAMETERS-1'!$B$5:$J$44,5,FALSE)*VLOOKUP(SOYLD2!AZ$4,'[1]INTERNAL PARAMETERS-1'!$B$5:$J$44,6,FALSE)*VLOOKUP(SOYLD2!AZ$4,'[1]INTERNAL PARAMETERS-1'!$B$5:$J$44,3,FALSE) + SOYLD1!AZ185*(1-VLOOKUP(SOYLD2!AZ$4,'[1]INTERNAL PARAMETERS-1'!$B$5:$J$44,5,FALSE))*VLOOKUP(SOYLD2!AZ$4,'[1]INTERNAL PARAMETERS-1'!$B$5:$J$44,8,FALSE)*VLOOKUP(SOYLD2!AZ$4,'[1]INTERNAL PARAMETERS-1'!$B$5:$J$44,3,FALSE)</f>
        <v>0</v>
      </c>
      <c r="BA185" s="44">
        <f>SOYLD1!BA185*VLOOKUP(SOYLD2!BA$4,'[1]INTERNAL PARAMETERS-1'!$B$5:$J$44,5,FALSE)*VLOOKUP(SOYLD2!BA$4,'[1]INTERNAL PARAMETERS-1'!$B$5:$J$44,6,FALSE)*VLOOKUP(SOYLD2!BA$4,'[1]INTERNAL PARAMETERS-1'!$B$5:$J$44,3,FALSE) + SOYLD1!BA185*(1-VLOOKUP(SOYLD2!BA$4,'[1]INTERNAL PARAMETERS-1'!$B$5:$J$44,5,FALSE))*VLOOKUP(SOYLD2!BA$4,'[1]INTERNAL PARAMETERS-1'!$B$5:$J$44,8,FALSE)*VLOOKUP(SOYLD2!BA$4,'[1]INTERNAL PARAMETERS-1'!$B$5:$J$44,3,FALSE)</f>
        <v>0</v>
      </c>
      <c r="BB185" s="44">
        <f>SOYLD1!BB185*VLOOKUP(SOYLD2!BB$4,'[1]INTERNAL PARAMETERS-1'!$B$5:$J$44,5,FALSE)*VLOOKUP(SOYLD2!BB$4,'[1]INTERNAL PARAMETERS-1'!$B$5:$J$44,6,FALSE)*VLOOKUP(SOYLD2!BB$4,'[1]INTERNAL PARAMETERS-1'!$B$5:$J$44,3,FALSE) + SOYLD1!BB185*(1-VLOOKUP(SOYLD2!BB$4,'[1]INTERNAL PARAMETERS-1'!$B$5:$J$44,5,FALSE))*VLOOKUP(SOYLD2!BB$4,'[1]INTERNAL PARAMETERS-1'!$B$5:$J$44,8,FALSE)*VLOOKUP(SOYLD2!BB$4,'[1]INTERNAL PARAMETERS-1'!$B$5:$J$44,3,FALSE)</f>
        <v>0</v>
      </c>
      <c r="BC185" s="44">
        <f>SOYLD1!BC185*VLOOKUP(SOYLD2!BC$4,'[1]INTERNAL PARAMETERS-1'!$B$5:$J$44,5,FALSE)*VLOOKUP(SOYLD2!BC$4,'[1]INTERNAL PARAMETERS-1'!$B$5:$J$44,6,FALSE)*VLOOKUP(SOYLD2!BC$4,'[1]INTERNAL PARAMETERS-1'!$B$5:$J$44,3,FALSE) + SOYLD1!BC185*(1-VLOOKUP(SOYLD2!BC$4,'[1]INTERNAL PARAMETERS-1'!$B$5:$J$44,5,FALSE))*VLOOKUP(SOYLD2!BC$4,'[1]INTERNAL PARAMETERS-1'!$B$5:$J$44,8,FALSE)*VLOOKUP(SOYLD2!BC$4,'[1]INTERNAL PARAMETERS-1'!$B$5:$J$44,3,FALSE)</f>
        <v>0</v>
      </c>
      <c r="BD185" s="44">
        <f>SOYLD1!BD185*VLOOKUP(SOYLD2!BD$4,'[1]INTERNAL PARAMETERS-1'!$B$5:$J$44,5,FALSE)*VLOOKUP(SOYLD2!BD$4,'[1]INTERNAL PARAMETERS-1'!$B$5:$J$44,6,FALSE)*VLOOKUP(SOYLD2!BD$4,'[1]INTERNAL PARAMETERS-1'!$B$5:$J$44,3,FALSE) + SOYLD1!BD185*(1-VLOOKUP(SOYLD2!BD$4,'[1]INTERNAL PARAMETERS-1'!$B$5:$J$44,5,FALSE))*VLOOKUP(SOYLD2!BD$4,'[1]INTERNAL PARAMETERS-1'!$B$5:$J$44,8,FALSE)*VLOOKUP(SOYLD2!BD$4,'[1]INTERNAL PARAMETERS-1'!$B$5:$J$44,3,FALSE)</f>
        <v>0</v>
      </c>
      <c r="BE185" s="44">
        <f>SOYLD1!BE185*VLOOKUP(SOYLD2!BE$4,'[1]INTERNAL PARAMETERS-1'!$B$5:$J$44,5,FALSE)*VLOOKUP(SOYLD2!BE$4,'[1]INTERNAL PARAMETERS-1'!$B$5:$J$44,6,FALSE)*VLOOKUP(SOYLD2!BE$4,'[1]INTERNAL PARAMETERS-1'!$B$5:$J$44,3,FALSE) + SOYLD1!BE185*(1-VLOOKUP(SOYLD2!BE$4,'[1]INTERNAL PARAMETERS-1'!$B$5:$J$44,5,FALSE))*VLOOKUP(SOYLD2!BE$4,'[1]INTERNAL PARAMETERS-1'!$B$5:$J$44,8,FALSE)*VLOOKUP(SOYLD2!BE$4,'[1]INTERNAL PARAMETERS-1'!$B$5:$J$44,3,FALSE)</f>
        <v>0</v>
      </c>
      <c r="BF185" s="44">
        <f>SOYLD1!BF185*VLOOKUP(SOYLD2!BF$4,'[1]INTERNAL PARAMETERS-1'!$B$5:$J$44,5,FALSE)*VLOOKUP(SOYLD2!BF$4,'[1]INTERNAL PARAMETERS-1'!$B$5:$J$44,6,FALSE)*VLOOKUP(SOYLD2!BF$4,'[1]INTERNAL PARAMETERS-1'!$B$5:$J$44,3,FALSE) + SOYLD1!BF185*(1-VLOOKUP(SOYLD2!BF$4,'[1]INTERNAL PARAMETERS-1'!$B$5:$J$44,5,FALSE))*VLOOKUP(SOYLD2!BF$4,'[1]INTERNAL PARAMETERS-1'!$B$5:$J$44,8,FALSE)*VLOOKUP(SOYLD2!BF$4,'[1]INTERNAL PARAMETERS-1'!$B$5:$J$44,3,FALSE)</f>
        <v>0</v>
      </c>
      <c r="BG185" s="44">
        <f>SOYLD1!BG185*VLOOKUP(SOYLD2!BG$4,'[1]INTERNAL PARAMETERS-1'!$B$5:$J$44,5,FALSE)*VLOOKUP(SOYLD2!BG$4,'[1]INTERNAL PARAMETERS-1'!$B$5:$J$44,6,FALSE)*VLOOKUP(SOYLD2!BG$4,'[1]INTERNAL PARAMETERS-1'!$B$5:$J$44,3,FALSE) + SOYLD1!BG185*(1-VLOOKUP(SOYLD2!BG$4,'[1]INTERNAL PARAMETERS-1'!$B$5:$J$44,5,FALSE))*VLOOKUP(SOYLD2!BG$4,'[1]INTERNAL PARAMETERS-1'!$B$5:$J$44,8,FALSE)*VLOOKUP(SOYLD2!BG$4,'[1]INTERNAL PARAMETERS-1'!$B$5:$J$44,3,FALSE)</f>
        <v>0</v>
      </c>
      <c r="BH185" s="44">
        <f>SOYLD1!BH185*VLOOKUP(SOYLD2!BH$4,'[1]INTERNAL PARAMETERS-1'!$B$5:$J$44,5,FALSE)*VLOOKUP(SOYLD2!BH$4,'[1]INTERNAL PARAMETERS-1'!$B$5:$J$44,6,FALSE)*VLOOKUP(SOYLD2!BH$4,'[1]INTERNAL PARAMETERS-1'!$B$5:$J$44,3,FALSE) + SOYLD1!BH185*(1-VLOOKUP(SOYLD2!BH$4,'[1]INTERNAL PARAMETERS-1'!$B$5:$J$44,5,FALSE))*VLOOKUP(SOYLD2!BH$4,'[1]INTERNAL PARAMETERS-1'!$B$5:$J$44,8,FALSE)*VLOOKUP(SOYLD2!BH$4,'[1]INTERNAL PARAMETERS-1'!$B$5:$J$44,3,FALSE)</f>
        <v>0</v>
      </c>
      <c r="BI185" s="44">
        <f>SOYLD1!BI185*VLOOKUP(SOYLD2!BI$4,'[1]INTERNAL PARAMETERS-1'!$B$5:$J$44,5,FALSE)*VLOOKUP(SOYLD2!BI$4,'[1]INTERNAL PARAMETERS-1'!$B$5:$J$44,6,FALSE)*VLOOKUP(SOYLD2!BI$4,'[1]INTERNAL PARAMETERS-1'!$B$5:$J$44,3,FALSE) + SOYLD1!BI185*(1-VLOOKUP(SOYLD2!BI$4,'[1]INTERNAL PARAMETERS-1'!$B$5:$J$44,5,FALSE))*VLOOKUP(SOYLD2!BI$4,'[1]INTERNAL PARAMETERS-1'!$B$5:$J$44,8,FALSE)*VLOOKUP(SOYLD2!BI$4,'[1]INTERNAL PARAMETERS-1'!$B$5:$J$44,3,FALSE)</f>
        <v>0</v>
      </c>
      <c r="BJ185" s="44">
        <f>SOYLD1!BJ185*VLOOKUP(SOYLD2!BJ$4,'[1]INTERNAL PARAMETERS-1'!$B$5:$J$44,5,FALSE)*VLOOKUP(SOYLD2!BJ$4,'[1]INTERNAL PARAMETERS-1'!$B$5:$J$44,6,FALSE)*VLOOKUP(SOYLD2!BJ$4,'[1]INTERNAL PARAMETERS-1'!$B$5:$J$44,3,FALSE) + SOYLD1!BJ185*(1-VLOOKUP(SOYLD2!BJ$4,'[1]INTERNAL PARAMETERS-1'!$B$5:$J$44,5,FALSE))*VLOOKUP(SOYLD2!BJ$4,'[1]INTERNAL PARAMETERS-1'!$B$5:$J$44,8,FALSE)*VLOOKUP(SOYLD2!BJ$4,'[1]INTERNAL PARAMETERS-1'!$B$5:$J$44,3,FALSE)</f>
        <v>0</v>
      </c>
      <c r="BK185" s="44">
        <f>SOYLD1!BK185*VLOOKUP(SOYLD2!BK$4,'[1]INTERNAL PARAMETERS-1'!$B$5:$J$44,5,FALSE)*VLOOKUP(SOYLD2!BK$4,'[1]INTERNAL PARAMETERS-1'!$B$5:$J$44,6,FALSE)*VLOOKUP(SOYLD2!BK$4,'[1]INTERNAL PARAMETERS-1'!$B$5:$J$44,3,FALSE) + SOYLD1!BK185*(1-VLOOKUP(SOYLD2!BK$4,'[1]INTERNAL PARAMETERS-1'!$B$5:$J$44,5,FALSE))*VLOOKUP(SOYLD2!BK$4,'[1]INTERNAL PARAMETERS-1'!$B$5:$J$44,8,FALSE)*VLOOKUP(SOYLD2!BK$4,'[1]INTERNAL PARAMETERS-1'!$B$5:$J$44,3,FALSE)</f>
        <v>0</v>
      </c>
      <c r="BL185" s="44">
        <f>SOYLD1!BL185*VLOOKUP(SOYLD2!BL$4,'[1]INTERNAL PARAMETERS-1'!$B$5:$J$44,5,FALSE)*VLOOKUP(SOYLD2!BL$4,'[1]INTERNAL PARAMETERS-1'!$B$5:$J$44,6,FALSE)*VLOOKUP(SOYLD2!BL$4,'[1]INTERNAL PARAMETERS-1'!$B$5:$J$44,3,FALSE) + SOYLD1!BL185*(1-VLOOKUP(SOYLD2!BL$4,'[1]INTERNAL PARAMETERS-1'!$B$5:$J$44,5,FALSE))*VLOOKUP(SOYLD2!BL$4,'[1]INTERNAL PARAMETERS-1'!$B$5:$J$44,8,FALSE)*VLOOKUP(SOYLD2!BL$4,'[1]INTERNAL PARAMETERS-1'!$B$5:$J$44,3,FALSE)</f>
        <v>0</v>
      </c>
      <c r="BM185" s="44">
        <f>SOYLD1!BM185*VLOOKUP(SOYLD2!BM$4,'[1]INTERNAL PARAMETERS-1'!$B$5:$J$44,5,FALSE)*VLOOKUP(SOYLD2!BM$4,'[1]INTERNAL PARAMETERS-1'!$B$5:$J$44,6,FALSE)*VLOOKUP(SOYLD2!BM$4,'[1]INTERNAL PARAMETERS-1'!$B$5:$J$44,3,FALSE) + SOYLD1!BM185*(1-VLOOKUP(SOYLD2!BM$4,'[1]INTERNAL PARAMETERS-1'!$B$5:$J$44,5,FALSE))*VLOOKUP(SOYLD2!BM$4,'[1]INTERNAL PARAMETERS-1'!$B$5:$J$44,8,FALSE)*VLOOKUP(SOYLD2!BM$4,'[1]INTERNAL PARAMETERS-1'!$B$5:$J$44,3,FALSE)</f>
        <v>0</v>
      </c>
      <c r="BN185" s="44">
        <f>SOYLD1!BN185*VLOOKUP(SOYLD2!BN$4,'[1]INTERNAL PARAMETERS-1'!$B$5:$J$44,5,FALSE)*VLOOKUP(SOYLD2!BN$4,'[1]INTERNAL PARAMETERS-1'!$B$5:$J$44,6,FALSE)*VLOOKUP(SOYLD2!BN$4,'[1]INTERNAL PARAMETERS-1'!$B$5:$J$44,3,FALSE) + SOYLD1!BN185*(1-VLOOKUP(SOYLD2!BN$4,'[1]INTERNAL PARAMETERS-1'!$B$5:$J$44,5,FALSE))*VLOOKUP(SOYLD2!BN$4,'[1]INTERNAL PARAMETERS-1'!$B$5:$J$44,8,FALSE)*VLOOKUP(SOYLD2!BN$4,'[1]INTERNAL PARAMETERS-1'!$B$5:$J$44,3,FALSE)</f>
        <v>0</v>
      </c>
      <c r="BO185" s="44">
        <f>SOYLD1!BO185*VLOOKUP(SOYLD2!BO$4,'[1]INTERNAL PARAMETERS-1'!$B$5:$J$44,5,FALSE)*VLOOKUP(SOYLD2!BO$4,'[1]INTERNAL PARAMETERS-1'!$B$5:$J$44,6,FALSE)*VLOOKUP(SOYLD2!BO$4,'[1]INTERNAL PARAMETERS-1'!$B$5:$J$44,3,FALSE) + SOYLD1!BO185*(1-VLOOKUP(SOYLD2!BO$4,'[1]INTERNAL PARAMETERS-1'!$B$5:$J$44,5,FALSE))*VLOOKUP(SOYLD2!BO$4,'[1]INTERNAL PARAMETERS-1'!$B$5:$J$44,8,FALSE)*VLOOKUP(SOYLD2!BO$4,'[1]INTERNAL PARAMETERS-1'!$B$5:$J$44,3,FALSE)</f>
        <v>0</v>
      </c>
      <c r="BP185" s="44">
        <f>SOYLD1!BP185*VLOOKUP(SOYLD2!BP$4,'[1]INTERNAL PARAMETERS-1'!$B$5:$J$44,5,FALSE)*VLOOKUP(SOYLD2!BP$4,'[1]INTERNAL PARAMETERS-1'!$B$5:$J$44,6,FALSE)*VLOOKUP(SOYLD2!BP$4,'[1]INTERNAL PARAMETERS-1'!$B$5:$J$44,3,FALSE) + SOYLD1!BP185*(1-VLOOKUP(SOYLD2!BP$4,'[1]INTERNAL PARAMETERS-1'!$B$5:$J$44,5,FALSE))*VLOOKUP(SOYLD2!BP$4,'[1]INTERNAL PARAMETERS-1'!$B$5:$J$44,8,FALSE)*VLOOKUP(SOYLD2!BP$4,'[1]INTERNAL PARAMETERS-1'!$B$5:$J$44,3,FALSE)</f>
        <v>0</v>
      </c>
      <c r="BQ185" s="44">
        <f>SOYLD1!BQ185*VLOOKUP(SOYLD2!BQ$4,'[1]INTERNAL PARAMETERS-1'!$B$5:$J$44,5,FALSE)*VLOOKUP(SOYLD2!BQ$4,'[1]INTERNAL PARAMETERS-1'!$B$5:$J$44,6,FALSE)*VLOOKUP(SOYLD2!BQ$4,'[1]INTERNAL PARAMETERS-1'!$B$5:$J$44,3,FALSE) + SOYLD1!BQ185*(1-VLOOKUP(SOYLD2!BQ$4,'[1]INTERNAL PARAMETERS-1'!$B$5:$J$44,5,FALSE))*VLOOKUP(SOYLD2!BQ$4,'[1]INTERNAL PARAMETERS-1'!$B$5:$J$44,8,FALSE)*VLOOKUP(SOYLD2!BQ$4,'[1]INTERNAL PARAMETERS-1'!$B$5:$J$44,3,FALSE)</f>
        <v>0</v>
      </c>
      <c r="BR185" s="44">
        <f>SOYLD1!BR185*VLOOKUP(SOYLD2!BR$4,'[1]INTERNAL PARAMETERS-1'!$B$5:$J$44,5,FALSE)*VLOOKUP(SOYLD2!BR$4,'[1]INTERNAL PARAMETERS-1'!$B$5:$J$44,6,FALSE)*VLOOKUP(SOYLD2!BR$4,'[1]INTERNAL PARAMETERS-1'!$B$5:$J$44,3,FALSE) + SOYLD1!BR185*(1-VLOOKUP(SOYLD2!BR$4,'[1]INTERNAL PARAMETERS-1'!$B$5:$J$44,5,FALSE))*VLOOKUP(SOYLD2!BR$4,'[1]INTERNAL PARAMETERS-1'!$B$5:$J$44,8,FALSE)*VLOOKUP(SOYLD2!BR$4,'[1]INTERNAL PARAMETERS-1'!$B$5:$J$44,3,FALSE)</f>
        <v>0</v>
      </c>
      <c r="BS185" s="44">
        <f>SOYLD1!BS185*VLOOKUP(SOYLD2!BS$4,'[1]INTERNAL PARAMETERS-1'!$B$5:$J$44,5,FALSE)*VLOOKUP(SOYLD2!BS$4,'[1]INTERNAL PARAMETERS-1'!$B$5:$J$44,6,FALSE)*VLOOKUP(SOYLD2!BS$4,'[1]INTERNAL PARAMETERS-1'!$B$5:$J$44,3,FALSE) + SOYLD1!BS185*(1-VLOOKUP(SOYLD2!BS$4,'[1]INTERNAL PARAMETERS-1'!$B$5:$J$44,5,FALSE))*VLOOKUP(SOYLD2!BS$4,'[1]INTERNAL PARAMETERS-1'!$B$5:$J$44,8,FALSE)*VLOOKUP(SOYLD2!BS$4,'[1]INTERNAL PARAMETERS-1'!$B$5:$J$44,3,FALSE)</f>
        <v>0</v>
      </c>
      <c r="BT185" s="44">
        <f>SOYLD1!BT185*VLOOKUP(SOYLD2!BT$4,'[1]INTERNAL PARAMETERS-1'!$B$5:$J$44,5,FALSE)*VLOOKUP(SOYLD2!BT$4,'[1]INTERNAL PARAMETERS-1'!$B$5:$J$44,6,FALSE)*VLOOKUP(SOYLD2!BT$4,'[1]INTERNAL PARAMETERS-1'!$B$5:$J$44,3,FALSE) + SOYLD1!BT185*(1-VLOOKUP(SOYLD2!BT$4,'[1]INTERNAL PARAMETERS-1'!$B$5:$J$44,5,FALSE))*VLOOKUP(SOYLD2!BT$4,'[1]INTERNAL PARAMETERS-1'!$B$5:$J$44,8,FALSE)*VLOOKUP(SOYLD2!BT$4,'[1]INTERNAL PARAMETERS-1'!$B$5:$J$44,3,FALSE)</f>
        <v>0</v>
      </c>
      <c r="BU185" s="44">
        <f>SOYLD1!BU185*VLOOKUP(SOYLD2!BU$4,'[1]INTERNAL PARAMETERS-1'!$B$5:$J$44,5,FALSE)*VLOOKUP(SOYLD2!BU$4,'[1]INTERNAL PARAMETERS-1'!$B$5:$J$44,6,FALSE)*VLOOKUP(SOYLD2!BU$4,'[1]INTERNAL PARAMETERS-1'!$B$5:$J$44,3,FALSE) + SOYLD1!BU185*(1-VLOOKUP(SOYLD2!BU$4,'[1]INTERNAL PARAMETERS-1'!$B$5:$J$44,5,FALSE))*VLOOKUP(SOYLD2!BU$4,'[1]INTERNAL PARAMETERS-1'!$B$5:$J$44,8,FALSE)*VLOOKUP(SOYLD2!BU$4,'[1]INTERNAL PARAMETERS-1'!$B$5:$J$44,3,FALSE)</f>
        <v>0</v>
      </c>
      <c r="BV185" s="44">
        <f>SOYLD1!BV185*VLOOKUP(SOYLD2!BV$4,'[1]INTERNAL PARAMETERS-1'!$B$5:$J$44,5,FALSE)*VLOOKUP(SOYLD2!BV$4,'[1]INTERNAL PARAMETERS-1'!$B$5:$J$44,6,FALSE)*VLOOKUP(SOYLD2!BV$4,'[1]INTERNAL PARAMETERS-1'!$B$5:$J$44,3,FALSE) + SOYLD1!BV185*(1-VLOOKUP(SOYLD2!BV$4,'[1]INTERNAL PARAMETERS-1'!$B$5:$J$44,5,FALSE))*VLOOKUP(SOYLD2!BV$4,'[1]INTERNAL PARAMETERS-1'!$B$5:$J$44,8,FALSE)*VLOOKUP(SOYLD2!BV$4,'[1]INTERNAL PARAMETERS-1'!$B$5:$J$44,3,FALSE)</f>
        <v>0</v>
      </c>
      <c r="BW185" s="44">
        <f>SOYLD1!BW185*VLOOKUP(SOYLD2!BW$4,'[1]INTERNAL PARAMETERS-1'!$B$5:$J$44,5,FALSE)*VLOOKUP(SOYLD2!BW$4,'[1]INTERNAL PARAMETERS-1'!$B$5:$J$44,6,FALSE)*VLOOKUP(SOYLD2!BW$4,'[1]INTERNAL PARAMETERS-1'!$B$5:$J$44,3,FALSE) + SOYLD1!BW185*(1-VLOOKUP(SOYLD2!BW$4,'[1]INTERNAL PARAMETERS-1'!$B$5:$J$44,5,FALSE))*VLOOKUP(SOYLD2!BW$4,'[1]INTERNAL PARAMETERS-1'!$B$5:$J$44,8,FALSE)*VLOOKUP(SOYLD2!BW$4,'[1]INTERNAL PARAMETERS-1'!$B$5:$J$44,3,FALSE)</f>
        <v>0</v>
      </c>
      <c r="BX185" s="44">
        <f>SOYLD1!BX185*VLOOKUP(SOYLD2!BX$4,'[1]INTERNAL PARAMETERS-1'!$B$5:$J$44,5,FALSE)*VLOOKUP(SOYLD2!BX$4,'[1]INTERNAL PARAMETERS-1'!$B$5:$J$44,6,FALSE)*VLOOKUP(SOYLD2!BX$4,'[1]INTERNAL PARAMETERS-1'!$B$5:$J$44,3,FALSE) + SOYLD1!BX185*(1-VLOOKUP(SOYLD2!BX$4,'[1]INTERNAL PARAMETERS-1'!$B$5:$J$44,5,FALSE))*VLOOKUP(SOYLD2!BX$4,'[1]INTERNAL PARAMETERS-1'!$B$5:$J$44,8,FALSE)*VLOOKUP(SOYLD2!BX$4,'[1]INTERNAL PARAMETERS-1'!$B$5:$J$44,3,FALSE)</f>
        <v>0</v>
      </c>
      <c r="BY185" s="44">
        <f>SOYLD1!BY185*VLOOKUP(SOYLD2!BY$4,'[1]INTERNAL PARAMETERS-1'!$B$5:$J$44,5,FALSE)*VLOOKUP(SOYLD2!BY$4,'[1]INTERNAL PARAMETERS-1'!$B$5:$J$44,6,FALSE)*VLOOKUP(SOYLD2!BY$4,'[1]INTERNAL PARAMETERS-1'!$B$5:$J$44,3,FALSE) + SOYLD1!BY185*(1-VLOOKUP(SOYLD2!BY$4,'[1]INTERNAL PARAMETERS-1'!$B$5:$J$44,5,FALSE))*VLOOKUP(SOYLD2!BY$4,'[1]INTERNAL PARAMETERS-1'!$B$5:$J$44,8,FALSE)*VLOOKUP(SOYLD2!BY$4,'[1]INTERNAL PARAMETERS-1'!$B$5:$J$44,3,FALSE)</f>
        <v>0</v>
      </c>
      <c r="BZ185" s="44">
        <f>SOYLD1!BZ185*VLOOKUP(SOYLD2!BZ$4,'[1]INTERNAL PARAMETERS-1'!$B$5:$J$44,5,FALSE)*VLOOKUP(SOYLD2!BZ$4,'[1]INTERNAL PARAMETERS-1'!$B$5:$J$44,6,FALSE)*VLOOKUP(SOYLD2!BZ$4,'[1]INTERNAL PARAMETERS-1'!$B$5:$J$44,3,FALSE) + SOYLD1!BZ185*(1-VLOOKUP(SOYLD2!BZ$4,'[1]INTERNAL PARAMETERS-1'!$B$5:$J$44,5,FALSE))*VLOOKUP(SOYLD2!BZ$4,'[1]INTERNAL PARAMETERS-1'!$B$5:$J$44,8,FALSE)*VLOOKUP(SOYLD2!BZ$4,'[1]INTERNAL PARAMETERS-1'!$B$5:$J$44,3,FALSE)</f>
        <v>0</v>
      </c>
      <c r="CA185" s="44">
        <f>SOYLD1!CA185*VLOOKUP(SOYLD2!CA$4,'[1]INTERNAL PARAMETERS-1'!$B$5:$J$44,5,FALSE)*VLOOKUP(SOYLD2!CA$4,'[1]INTERNAL PARAMETERS-1'!$B$5:$J$44,6,FALSE)*VLOOKUP(SOYLD2!CA$4,'[1]INTERNAL PARAMETERS-1'!$B$5:$J$44,3,FALSE) + SOYLD1!CA185*(1-VLOOKUP(SOYLD2!CA$4,'[1]INTERNAL PARAMETERS-1'!$B$5:$J$44,5,FALSE))*VLOOKUP(SOYLD2!CA$4,'[1]INTERNAL PARAMETERS-1'!$B$5:$J$44,8,FALSE)*VLOOKUP(SOYLD2!CA$4,'[1]INTERNAL PARAMETERS-1'!$B$5:$J$44,3,FALSE)</f>
        <v>0</v>
      </c>
      <c r="CB185" s="44">
        <f>SOYLD1!CB185*VLOOKUP(SOYLD2!CB$4,'[1]INTERNAL PARAMETERS-1'!$B$5:$J$44,5,FALSE)*VLOOKUP(SOYLD2!CB$4,'[1]INTERNAL PARAMETERS-1'!$B$5:$J$44,6,FALSE)*VLOOKUP(SOYLD2!CB$4,'[1]INTERNAL PARAMETERS-1'!$B$5:$J$44,3,FALSE) + SOYLD1!CB185*(1-VLOOKUP(SOYLD2!CB$4,'[1]INTERNAL PARAMETERS-1'!$B$5:$J$44,5,FALSE))*VLOOKUP(SOYLD2!CB$4,'[1]INTERNAL PARAMETERS-1'!$B$5:$J$44,8,FALSE)*VLOOKUP(SOYLD2!CB$4,'[1]INTERNAL PARAMETERS-1'!$B$5:$J$44,3,FALSE)</f>
        <v>0</v>
      </c>
      <c r="CC185" s="44">
        <f>SOYLD1!CC185*VLOOKUP(SOYLD2!CC$4,'[1]INTERNAL PARAMETERS-1'!$B$5:$J$44,5,FALSE)*VLOOKUP(SOYLD2!CC$4,'[1]INTERNAL PARAMETERS-1'!$B$5:$J$44,6,FALSE)*VLOOKUP(SOYLD2!CC$4,'[1]INTERNAL PARAMETERS-1'!$B$5:$J$44,3,FALSE) + SOYLD1!CC185*(1-VLOOKUP(SOYLD2!CC$4,'[1]INTERNAL PARAMETERS-1'!$B$5:$J$44,5,FALSE))*VLOOKUP(SOYLD2!CC$4,'[1]INTERNAL PARAMETERS-1'!$B$5:$J$44,8,FALSE)*VLOOKUP(SOYLD2!CC$4,'[1]INTERNAL PARAMETERS-1'!$B$5:$J$44,3,FALSE)</f>
        <v>0</v>
      </c>
      <c r="CD185" s="44">
        <f>SOYLD1!CD185*VLOOKUP(SOYLD2!CD$4,'[1]INTERNAL PARAMETERS-1'!$B$5:$J$44,5,FALSE)*VLOOKUP(SOYLD2!CD$4,'[1]INTERNAL PARAMETERS-1'!$B$5:$J$44,6,FALSE)*VLOOKUP(SOYLD2!CD$4,'[1]INTERNAL PARAMETERS-1'!$B$5:$J$44,3,FALSE) + SOYLD1!CD185*(1-VLOOKUP(SOYLD2!CD$4,'[1]INTERNAL PARAMETERS-1'!$B$5:$J$44,5,FALSE))*VLOOKUP(SOYLD2!CD$4,'[1]INTERNAL PARAMETERS-1'!$B$5:$J$44,8,FALSE)*VLOOKUP(SOYLD2!CD$4,'[1]INTERNAL PARAMETERS-1'!$B$5:$J$44,3,FALSE)</f>
        <v>0</v>
      </c>
      <c r="CE185" s="44">
        <f>SOYLD1!CE185*VLOOKUP(SOYLD2!CE$4,'[1]INTERNAL PARAMETERS-1'!$B$5:$J$44,5,FALSE)*VLOOKUP(SOYLD2!CE$4,'[1]INTERNAL PARAMETERS-1'!$B$5:$J$44,6,FALSE)*VLOOKUP(SOYLD2!CE$4,'[1]INTERNAL PARAMETERS-1'!$B$5:$J$44,3,FALSE) + SOYLD1!CE185*(1-VLOOKUP(SOYLD2!CE$4,'[1]INTERNAL PARAMETERS-1'!$B$5:$J$44,5,FALSE))*VLOOKUP(SOYLD2!CE$4,'[1]INTERNAL PARAMETERS-1'!$B$5:$J$44,8,FALSE)*VLOOKUP(SOYLD2!CE$4,'[1]INTERNAL PARAMETERS-1'!$B$5:$J$44,3,FALSE)</f>
        <v>0</v>
      </c>
      <c r="CF185" s="44">
        <f>SOYLD1!CF185*VLOOKUP(SOYLD2!CF$4,'[1]INTERNAL PARAMETERS-1'!$B$5:$J$44,5,FALSE)*VLOOKUP(SOYLD2!CF$4,'[1]INTERNAL PARAMETERS-1'!$B$5:$J$44,6,FALSE)*VLOOKUP(SOYLD2!CF$4,'[1]INTERNAL PARAMETERS-1'!$B$5:$J$44,3,FALSE) + SOYLD1!CF185*(1-VLOOKUP(SOYLD2!CF$4,'[1]INTERNAL PARAMETERS-1'!$B$5:$J$44,5,FALSE))*VLOOKUP(SOYLD2!CF$4,'[1]INTERNAL PARAMETERS-1'!$B$5:$J$44,8,FALSE)*VLOOKUP(SOYLD2!CF$4,'[1]INTERNAL PARAMETERS-1'!$B$5:$J$44,3,FALSE)</f>
        <v>0</v>
      </c>
      <c r="CG185" s="44">
        <f>SOYLD1!CG185*VLOOKUP(SOYLD2!CG$4,'[1]INTERNAL PARAMETERS-1'!$B$5:$J$44,5,FALSE)*VLOOKUP(SOYLD2!CG$4,'[1]INTERNAL PARAMETERS-1'!$B$5:$J$44,6,FALSE)*VLOOKUP(SOYLD2!CG$4,'[1]INTERNAL PARAMETERS-1'!$B$5:$J$44,3,FALSE) + SOYLD1!CG185*(1-VLOOKUP(SOYLD2!CG$4,'[1]INTERNAL PARAMETERS-1'!$B$5:$J$44,5,FALSE))*VLOOKUP(SOYLD2!CG$4,'[1]INTERNAL PARAMETERS-1'!$B$5:$J$44,8,FALSE)*VLOOKUP(SOYLD2!CG$4,'[1]INTERNAL PARAMETERS-1'!$B$5:$J$44,3,FALSE)</f>
        <v>0</v>
      </c>
      <c r="CH185" s="43">
        <f>SOYLD1!CH185*VLOOKUP(SOYLD2!CH$4,'[1]INTERNAL PARAMETERS-1'!$B$5:$J$44,5,FALSE)*VLOOKUP(SOYLD2!CH$4,'[1]INTERNAL PARAMETERS-1'!$B$5:$J$44,6,FALSE)*VLOOKUP(SOYLD2!CH$4,'[1]INTERNAL PARAMETERS-1'!$B$5:$J$44,3,FALSE) + SOYLD1!CH185*(1-VLOOKUP(SOYLD2!CH$4,'[1]INTERNAL PARAMETERS-1'!$B$5:$J$44,5,FALSE))*VLOOKUP(SOYLD2!CH$4,'[1]INTERNAL PARAMETERS-1'!$B$5:$J$44,8,FALSE)*VLOOKUP(SOYLD2!CH$4,'[1]INTERNAL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'S Opt'!X186</f>
        <v>0</v>
      </c>
      <c r="F186" s="56">
        <f>'[1]INTERNAL PARAMETERS-1'!M6</f>
        <v>78.760000000000005</v>
      </c>
      <c r="G186" s="45">
        <f>SOYLD1!G186*VLOOKUP(SOYLD2!G$4,'[1]INTERNAL PARAMETERS-1'!$B$5:$J$44,5,FALSE)*VLOOKUP(SOYLD2!G$4,'[1]INTERNAL PARAMETERS-1'!$B$5:$J$44,7,FALSE)*SOYLD2!$F186 + SOYLD1!G186*(1-VLOOKUP(SOYLD2!G$4,'[1]INTERNAL PARAMETERS-1'!$B$5:$J$44,5,FALSE))*VLOOKUP(SOYLD2!G$4,'[1]INTERNAL PARAMETERS-1'!$B$5:$J$44,9,FALSE)*SOYLD2!$F186</f>
        <v>0</v>
      </c>
      <c r="H186" s="44">
        <f>SOYLD1!H186*VLOOKUP(SOYLD2!H$4,'[1]INTERNAL PARAMETERS-1'!$B$5:$J$44,5,FALSE)*VLOOKUP(SOYLD2!H$4,'[1]INTERNAL PARAMETERS-1'!$B$5:$J$44,7,FALSE)*SOYLD2!$F186 + SOYLD1!H186*(1-VLOOKUP(SOYLD2!H$4,'[1]INTERNAL PARAMETERS-1'!$B$5:$J$44,5,FALSE))*VLOOKUP(SOYLD2!H$4,'[1]INTERNAL PARAMETERS-1'!$B$5:$J$44,9,FALSE)*SOYLD2!$F186</f>
        <v>0</v>
      </c>
      <c r="I186" s="44">
        <f>SOYLD1!I186*VLOOKUP(SOYLD2!I$4,'[1]INTERNAL PARAMETERS-1'!$B$5:$J$44,5,FALSE)*VLOOKUP(SOYLD2!I$4,'[1]INTERNAL PARAMETERS-1'!$B$5:$J$44,7,FALSE)*SOYLD2!$F186 + SOYLD1!I186*(1-VLOOKUP(SOYLD2!I$4,'[1]INTERNAL PARAMETERS-1'!$B$5:$J$44,5,FALSE))*VLOOKUP(SOYLD2!I$4,'[1]INTERNAL PARAMETERS-1'!$B$5:$J$44,9,FALSE)*SOYLD2!$F186</f>
        <v>0</v>
      </c>
      <c r="J186" s="44">
        <f>SOYLD1!J186*VLOOKUP(SOYLD2!J$4,'[1]INTERNAL PARAMETERS-1'!$B$5:$J$44,5,FALSE)*VLOOKUP(SOYLD2!J$4,'[1]INTERNAL PARAMETERS-1'!$B$5:$J$44,7,FALSE)*SOYLD2!$F186 + SOYLD1!J186*(1-VLOOKUP(SOYLD2!J$4,'[1]INTERNAL PARAMETERS-1'!$B$5:$J$44,5,FALSE))*VLOOKUP(SOYLD2!J$4,'[1]INTERNAL PARAMETERS-1'!$B$5:$J$44,9,FALSE)*SOYLD2!$F186</f>
        <v>0</v>
      </c>
      <c r="K186" s="44">
        <f>SOYLD1!K186*VLOOKUP(SOYLD2!K$4,'[1]INTERNAL PARAMETERS-1'!$B$5:$J$44,5,FALSE)*VLOOKUP(SOYLD2!K$4,'[1]INTERNAL PARAMETERS-1'!$B$5:$J$44,7,FALSE)*SOYLD2!$F186 + SOYLD1!K186*(1-VLOOKUP(SOYLD2!K$4,'[1]INTERNAL PARAMETERS-1'!$B$5:$J$44,5,FALSE))*VLOOKUP(SOYLD2!K$4,'[1]INTERNAL PARAMETERS-1'!$B$5:$J$44,9,FALSE)*SOYLD2!$F186</f>
        <v>0</v>
      </c>
      <c r="L186" s="44">
        <f>SOYLD1!L186*VLOOKUP(SOYLD2!L$4,'[1]INTERNAL PARAMETERS-1'!$B$5:$J$44,5,FALSE)*VLOOKUP(SOYLD2!L$4,'[1]INTERNAL PARAMETERS-1'!$B$5:$J$44,7,FALSE)*SOYLD2!$F186 + SOYLD1!L186*(1-VLOOKUP(SOYLD2!L$4,'[1]INTERNAL PARAMETERS-1'!$B$5:$J$44,5,FALSE))*VLOOKUP(SOYLD2!L$4,'[1]INTERNAL PARAMETERS-1'!$B$5:$J$44,9,FALSE)*SOYLD2!$F186</f>
        <v>0</v>
      </c>
      <c r="M186" s="44">
        <f>SOYLD1!M186*VLOOKUP(SOYLD2!M$4,'[1]INTERNAL PARAMETERS-1'!$B$5:$J$44,5,FALSE)*VLOOKUP(SOYLD2!M$4,'[1]INTERNAL PARAMETERS-1'!$B$5:$J$44,7,FALSE)*SOYLD2!$F186 + SOYLD1!M186*(1-VLOOKUP(SOYLD2!M$4,'[1]INTERNAL PARAMETERS-1'!$B$5:$J$44,5,FALSE))*VLOOKUP(SOYLD2!M$4,'[1]INTERNAL PARAMETERS-1'!$B$5:$J$44,9,FALSE)*SOYLD2!$F186</f>
        <v>0</v>
      </c>
      <c r="N186" s="44">
        <f>SOYLD1!N186*VLOOKUP(SOYLD2!N$4,'[1]INTERNAL PARAMETERS-1'!$B$5:$J$44,5,FALSE)*VLOOKUP(SOYLD2!N$4,'[1]INTERNAL PARAMETERS-1'!$B$5:$J$44,7,FALSE)*SOYLD2!$F186 + SOYLD1!N186*(1-VLOOKUP(SOYLD2!N$4,'[1]INTERNAL PARAMETERS-1'!$B$5:$J$44,5,FALSE))*VLOOKUP(SOYLD2!N$4,'[1]INTERNAL PARAMETERS-1'!$B$5:$J$44,9,FALSE)*SOYLD2!$F186</f>
        <v>0</v>
      </c>
      <c r="O186" s="44">
        <f>SOYLD1!O186*VLOOKUP(SOYLD2!O$4,'[1]INTERNAL PARAMETERS-1'!$B$5:$J$44,5,FALSE)*VLOOKUP(SOYLD2!O$4,'[1]INTERNAL PARAMETERS-1'!$B$5:$J$44,7,FALSE)*SOYLD2!$F186 + SOYLD1!O186*(1-VLOOKUP(SOYLD2!O$4,'[1]INTERNAL PARAMETERS-1'!$B$5:$J$44,5,FALSE))*VLOOKUP(SOYLD2!O$4,'[1]INTERNAL PARAMETERS-1'!$B$5:$J$44,9,FALSE)*SOYLD2!$F186</f>
        <v>0</v>
      </c>
      <c r="P186" s="44">
        <f>SOYLD1!P186*VLOOKUP(SOYLD2!P$4,'[1]INTERNAL PARAMETERS-1'!$B$5:$J$44,5,FALSE)*VLOOKUP(SOYLD2!P$4,'[1]INTERNAL PARAMETERS-1'!$B$5:$J$44,7,FALSE)*SOYLD2!$F186 + SOYLD1!P186*(1-VLOOKUP(SOYLD2!P$4,'[1]INTERNAL PARAMETERS-1'!$B$5:$J$44,5,FALSE))*VLOOKUP(SOYLD2!P$4,'[1]INTERNAL PARAMETERS-1'!$B$5:$J$44,9,FALSE)*SOYLD2!$F186</f>
        <v>0</v>
      </c>
      <c r="Q186" s="44">
        <f>SOYLD1!Q186*VLOOKUP(SOYLD2!Q$4,'[1]INTERNAL PARAMETERS-1'!$B$5:$J$44,5,FALSE)*VLOOKUP(SOYLD2!Q$4,'[1]INTERNAL PARAMETERS-1'!$B$5:$J$44,7,FALSE)*SOYLD2!$F186 + SOYLD1!Q186*(1-VLOOKUP(SOYLD2!Q$4,'[1]INTERNAL PARAMETERS-1'!$B$5:$J$44,5,FALSE))*VLOOKUP(SOYLD2!Q$4,'[1]INTERNAL PARAMETERS-1'!$B$5:$J$44,9,FALSE)*SOYLD2!$F186</f>
        <v>0</v>
      </c>
      <c r="R186" s="44">
        <f>SOYLD1!R186*VLOOKUP(SOYLD2!R$4,'[1]INTERNAL PARAMETERS-1'!$B$5:$J$44,5,FALSE)*VLOOKUP(SOYLD2!R$4,'[1]INTERNAL PARAMETERS-1'!$B$5:$J$44,7,FALSE)*SOYLD2!$F186 + SOYLD1!R186*(1-VLOOKUP(SOYLD2!R$4,'[1]INTERNAL PARAMETERS-1'!$B$5:$J$44,5,FALSE))*VLOOKUP(SOYLD2!R$4,'[1]INTERNAL PARAMETERS-1'!$B$5:$J$44,9,FALSE)*SOYLD2!$F186</f>
        <v>0</v>
      </c>
      <c r="S186" s="44">
        <f>SOYLD1!S186*VLOOKUP(SOYLD2!S$4,'[1]INTERNAL PARAMETERS-1'!$B$5:$J$44,5,FALSE)*VLOOKUP(SOYLD2!S$4,'[1]INTERNAL PARAMETERS-1'!$B$5:$J$44,7,FALSE)*SOYLD2!$F186 + SOYLD1!S186*(1-VLOOKUP(SOYLD2!S$4,'[1]INTERNAL PARAMETERS-1'!$B$5:$J$44,5,FALSE))*VLOOKUP(SOYLD2!S$4,'[1]INTERNAL PARAMETERS-1'!$B$5:$J$44,9,FALSE)*SOYLD2!$F186</f>
        <v>0</v>
      </c>
      <c r="T186" s="44">
        <f>SOYLD1!T186*VLOOKUP(SOYLD2!T$4,'[1]INTERNAL PARAMETERS-1'!$B$5:$J$44,5,FALSE)*VLOOKUP(SOYLD2!T$4,'[1]INTERNAL PARAMETERS-1'!$B$5:$J$44,7,FALSE)*SOYLD2!$F186 + SOYLD1!T186*(1-VLOOKUP(SOYLD2!T$4,'[1]INTERNAL PARAMETERS-1'!$B$5:$J$44,5,FALSE))*VLOOKUP(SOYLD2!T$4,'[1]INTERNAL PARAMETERS-1'!$B$5:$J$44,9,FALSE)*SOYLD2!$F186</f>
        <v>0</v>
      </c>
      <c r="U186" s="44">
        <f>SOYLD1!U186*VLOOKUP(SOYLD2!U$4,'[1]INTERNAL PARAMETERS-1'!$B$5:$J$44,5,FALSE)*VLOOKUP(SOYLD2!U$4,'[1]INTERNAL PARAMETERS-1'!$B$5:$J$44,7,FALSE)*SOYLD2!$F186 + SOYLD1!U186*(1-VLOOKUP(SOYLD2!U$4,'[1]INTERNAL PARAMETERS-1'!$B$5:$J$44,5,FALSE))*VLOOKUP(SOYLD2!U$4,'[1]INTERNAL PARAMETERS-1'!$B$5:$J$44,9,FALSE)*SOYLD2!$F186</f>
        <v>0</v>
      </c>
      <c r="V186" s="44">
        <f>SOYLD1!V186*VLOOKUP(SOYLD2!V$4,'[1]INTERNAL PARAMETERS-1'!$B$5:$J$44,5,FALSE)*VLOOKUP(SOYLD2!V$4,'[1]INTERNAL PARAMETERS-1'!$B$5:$J$44,7,FALSE)*SOYLD2!$F186 + SOYLD1!V186*(1-VLOOKUP(SOYLD2!V$4,'[1]INTERNAL PARAMETERS-1'!$B$5:$J$44,5,FALSE))*VLOOKUP(SOYLD2!V$4,'[1]INTERNAL PARAMETERS-1'!$B$5:$J$44,9,FALSE)*SOYLD2!$F186</f>
        <v>0</v>
      </c>
      <c r="W186" s="44">
        <f>SOYLD1!W186*VLOOKUP(SOYLD2!W$4,'[1]INTERNAL PARAMETERS-1'!$B$5:$J$44,5,FALSE)*VLOOKUP(SOYLD2!W$4,'[1]INTERNAL PARAMETERS-1'!$B$5:$J$44,7,FALSE)*SOYLD2!$F186 + SOYLD1!W186*(1-VLOOKUP(SOYLD2!W$4,'[1]INTERNAL PARAMETERS-1'!$B$5:$J$44,5,FALSE))*VLOOKUP(SOYLD2!W$4,'[1]INTERNAL PARAMETERS-1'!$B$5:$J$44,9,FALSE)*SOYLD2!$F186</f>
        <v>0</v>
      </c>
      <c r="X186" s="44">
        <f>SOYLD1!X186*VLOOKUP(SOYLD2!X$4,'[1]INTERNAL PARAMETERS-1'!$B$5:$J$44,5,FALSE)*VLOOKUP(SOYLD2!X$4,'[1]INTERNAL PARAMETERS-1'!$B$5:$J$44,7,FALSE)*SOYLD2!$F186 + SOYLD1!X186*(1-VLOOKUP(SOYLD2!X$4,'[1]INTERNAL PARAMETERS-1'!$B$5:$J$44,5,FALSE))*VLOOKUP(SOYLD2!X$4,'[1]INTERNAL PARAMETERS-1'!$B$5:$J$44,9,FALSE)*SOYLD2!$F186</f>
        <v>0</v>
      </c>
      <c r="Y186" s="44">
        <f>SOYLD1!Y186*VLOOKUP(SOYLD2!Y$4,'[1]INTERNAL PARAMETERS-1'!$B$5:$J$44,5,FALSE)*VLOOKUP(SOYLD2!Y$4,'[1]INTERNAL PARAMETERS-1'!$B$5:$J$44,7,FALSE)*SOYLD2!$F186 + SOYLD1!Y186*(1-VLOOKUP(SOYLD2!Y$4,'[1]INTERNAL PARAMETERS-1'!$B$5:$J$44,5,FALSE))*VLOOKUP(SOYLD2!Y$4,'[1]INTERNAL PARAMETERS-1'!$B$5:$J$44,9,FALSE)*SOYLD2!$F186</f>
        <v>0</v>
      </c>
      <c r="Z186" s="44">
        <f>SOYLD1!Z186*VLOOKUP(SOYLD2!Z$4,'[1]INTERNAL PARAMETERS-1'!$B$5:$J$44,5,FALSE)*VLOOKUP(SOYLD2!Z$4,'[1]INTERNAL PARAMETERS-1'!$B$5:$J$44,7,FALSE)*SOYLD2!$F186 + SOYLD1!Z186*(1-VLOOKUP(SOYLD2!Z$4,'[1]INTERNAL PARAMETERS-1'!$B$5:$J$44,5,FALSE))*VLOOKUP(SOYLD2!Z$4,'[1]INTERNAL PARAMETERS-1'!$B$5:$J$44,9,FALSE)*SOYLD2!$F186</f>
        <v>0</v>
      </c>
      <c r="AA186" s="44">
        <f>SOYLD1!AA186*VLOOKUP(SOYLD2!AA$4,'[1]INTERNAL PARAMETERS-1'!$B$5:$J$44,5,FALSE)*VLOOKUP(SOYLD2!AA$4,'[1]INTERNAL PARAMETERS-1'!$B$5:$J$44,7,FALSE)*SOYLD2!$F186 + SOYLD1!AA186*(1-VLOOKUP(SOYLD2!AA$4,'[1]INTERNAL PARAMETERS-1'!$B$5:$J$44,5,FALSE))*VLOOKUP(SOYLD2!AA$4,'[1]INTERNAL PARAMETERS-1'!$B$5:$J$44,9,FALSE)*SOYLD2!$F186</f>
        <v>0</v>
      </c>
      <c r="AB186" s="44">
        <f>SOYLD1!AB186*VLOOKUP(SOYLD2!AB$4,'[1]INTERNAL PARAMETERS-1'!$B$5:$J$44,5,FALSE)*VLOOKUP(SOYLD2!AB$4,'[1]INTERNAL PARAMETERS-1'!$B$5:$J$44,7,FALSE)*SOYLD2!$F186 + SOYLD1!AB186*(1-VLOOKUP(SOYLD2!AB$4,'[1]INTERNAL PARAMETERS-1'!$B$5:$J$44,5,FALSE))*VLOOKUP(SOYLD2!AB$4,'[1]INTERNAL PARAMETERS-1'!$B$5:$J$44,9,FALSE)*SOYLD2!$F186</f>
        <v>0</v>
      </c>
      <c r="AC186" s="44">
        <f>SOYLD1!AC186*VLOOKUP(SOYLD2!AC$4,'[1]INTERNAL PARAMETERS-1'!$B$5:$J$44,5,FALSE)*VLOOKUP(SOYLD2!AC$4,'[1]INTERNAL PARAMETERS-1'!$B$5:$J$44,7,FALSE)*SOYLD2!$F186 + SOYLD1!AC186*(1-VLOOKUP(SOYLD2!AC$4,'[1]INTERNAL PARAMETERS-1'!$B$5:$J$44,5,FALSE))*VLOOKUP(SOYLD2!AC$4,'[1]INTERNAL PARAMETERS-1'!$B$5:$J$44,9,FALSE)*SOYLD2!$F186</f>
        <v>0</v>
      </c>
      <c r="AD186" s="44">
        <f>SOYLD1!AD186*VLOOKUP(SOYLD2!AD$4,'[1]INTERNAL PARAMETERS-1'!$B$5:$J$44,5,FALSE)*VLOOKUP(SOYLD2!AD$4,'[1]INTERNAL PARAMETERS-1'!$B$5:$J$44,7,FALSE)*SOYLD2!$F186 + SOYLD1!AD186*(1-VLOOKUP(SOYLD2!AD$4,'[1]INTERNAL PARAMETERS-1'!$B$5:$J$44,5,FALSE))*VLOOKUP(SOYLD2!AD$4,'[1]INTERNAL PARAMETERS-1'!$B$5:$J$44,9,FALSE)*SOYLD2!$F186</f>
        <v>0</v>
      </c>
      <c r="AE186" s="44">
        <f>SOYLD1!AE186*VLOOKUP(SOYLD2!AE$4,'[1]INTERNAL PARAMETERS-1'!$B$5:$J$44,5,FALSE)*VLOOKUP(SOYLD2!AE$4,'[1]INTERNAL PARAMETERS-1'!$B$5:$J$44,7,FALSE)*SOYLD2!$F186 + SOYLD1!AE186*(1-VLOOKUP(SOYLD2!AE$4,'[1]INTERNAL PARAMETERS-1'!$B$5:$J$44,5,FALSE))*VLOOKUP(SOYLD2!AE$4,'[1]INTERNAL PARAMETERS-1'!$B$5:$J$44,9,FALSE)*SOYLD2!$F186</f>
        <v>0</v>
      </c>
      <c r="AF186" s="44">
        <f>SOYLD1!AF186*VLOOKUP(SOYLD2!AF$4,'[1]INTERNAL PARAMETERS-1'!$B$5:$J$44,5,FALSE)*VLOOKUP(SOYLD2!AF$4,'[1]INTERNAL PARAMETERS-1'!$B$5:$J$44,7,FALSE)*SOYLD2!$F186 + SOYLD1!AF186*(1-VLOOKUP(SOYLD2!AF$4,'[1]INTERNAL PARAMETERS-1'!$B$5:$J$44,5,FALSE))*VLOOKUP(SOYLD2!AF$4,'[1]INTERNAL PARAMETERS-1'!$B$5:$J$44,9,FALSE)*SOYLD2!$F186</f>
        <v>0</v>
      </c>
      <c r="AG186" s="44">
        <f>SOYLD1!AG186*VLOOKUP(SOYLD2!AG$4,'[1]INTERNAL PARAMETERS-1'!$B$5:$J$44,5,FALSE)*VLOOKUP(SOYLD2!AG$4,'[1]INTERNAL PARAMETERS-1'!$B$5:$J$44,7,FALSE)*SOYLD2!$F186 + SOYLD1!AG186*(1-VLOOKUP(SOYLD2!AG$4,'[1]INTERNAL PARAMETERS-1'!$B$5:$J$44,5,FALSE))*VLOOKUP(SOYLD2!AG$4,'[1]INTERNAL PARAMETERS-1'!$B$5:$J$44,9,FALSE)*SOYLD2!$F186</f>
        <v>0</v>
      </c>
      <c r="AH186" s="44">
        <f>SOYLD1!AH186*VLOOKUP(SOYLD2!AH$4,'[1]INTERNAL PARAMETERS-1'!$B$5:$J$44,5,FALSE)*VLOOKUP(SOYLD2!AH$4,'[1]INTERNAL PARAMETERS-1'!$B$5:$J$44,7,FALSE)*SOYLD2!$F186 + SOYLD1!AH186*(1-VLOOKUP(SOYLD2!AH$4,'[1]INTERNAL PARAMETERS-1'!$B$5:$J$44,5,FALSE))*VLOOKUP(SOYLD2!AH$4,'[1]INTERNAL PARAMETERS-1'!$B$5:$J$44,9,FALSE)*SOYLD2!$F186</f>
        <v>0</v>
      </c>
      <c r="AI186" s="44">
        <f>SOYLD1!AI186*VLOOKUP(SOYLD2!AI$4,'[1]INTERNAL PARAMETERS-1'!$B$5:$J$44,5,FALSE)*VLOOKUP(SOYLD2!AI$4,'[1]INTERNAL PARAMETERS-1'!$B$5:$J$44,7,FALSE)*SOYLD2!$F186 + SOYLD1!AI186*(1-VLOOKUP(SOYLD2!AI$4,'[1]INTERNAL PARAMETERS-1'!$B$5:$J$44,5,FALSE))*VLOOKUP(SOYLD2!AI$4,'[1]INTERNAL PARAMETERS-1'!$B$5:$J$44,9,FALSE)*SOYLD2!$F186</f>
        <v>0</v>
      </c>
      <c r="AJ186" s="44">
        <f>SOYLD1!AJ186*VLOOKUP(SOYLD2!AJ$4,'[1]INTERNAL PARAMETERS-1'!$B$5:$J$44,5,FALSE)*VLOOKUP(SOYLD2!AJ$4,'[1]INTERNAL PARAMETERS-1'!$B$5:$J$44,7,FALSE)*SOYLD2!$F186 + SOYLD1!AJ186*(1-VLOOKUP(SOYLD2!AJ$4,'[1]INTERNAL PARAMETERS-1'!$B$5:$J$44,5,FALSE))*VLOOKUP(SOYLD2!AJ$4,'[1]INTERNAL PARAMETERS-1'!$B$5:$J$44,9,FALSE)*SOYLD2!$F186</f>
        <v>0</v>
      </c>
      <c r="AK186" s="44">
        <f>SOYLD1!AK186*VLOOKUP(SOYLD2!AK$4,'[1]INTERNAL PARAMETERS-1'!$B$5:$J$44,5,FALSE)*VLOOKUP(SOYLD2!AK$4,'[1]INTERNAL PARAMETERS-1'!$B$5:$J$44,7,FALSE)*SOYLD2!$F186 + SOYLD1!AK186*(1-VLOOKUP(SOYLD2!AK$4,'[1]INTERNAL PARAMETERS-1'!$B$5:$J$44,5,FALSE))*VLOOKUP(SOYLD2!AK$4,'[1]INTERNAL PARAMETERS-1'!$B$5:$J$44,9,FALSE)*SOYLD2!$F186</f>
        <v>0</v>
      </c>
      <c r="AL186" s="44">
        <f>SOYLD1!AL186*VLOOKUP(SOYLD2!AL$4,'[1]INTERNAL PARAMETERS-1'!$B$5:$J$44,5,FALSE)*VLOOKUP(SOYLD2!AL$4,'[1]INTERNAL PARAMETERS-1'!$B$5:$J$44,7,FALSE)*SOYLD2!$F186 + SOYLD1!AL186*(1-VLOOKUP(SOYLD2!AL$4,'[1]INTERNAL PARAMETERS-1'!$B$5:$J$44,5,FALSE))*VLOOKUP(SOYLD2!AL$4,'[1]INTERNAL PARAMETERS-1'!$B$5:$J$44,9,FALSE)*SOYLD2!$F186</f>
        <v>0</v>
      </c>
      <c r="AM186" s="44">
        <f>SOYLD1!AM186*VLOOKUP(SOYLD2!AM$4,'[1]INTERNAL PARAMETERS-1'!$B$5:$J$44,5,FALSE)*VLOOKUP(SOYLD2!AM$4,'[1]INTERNAL PARAMETERS-1'!$B$5:$J$44,7,FALSE)*SOYLD2!$F186 + SOYLD1!AM186*(1-VLOOKUP(SOYLD2!AM$4,'[1]INTERNAL PARAMETERS-1'!$B$5:$J$44,5,FALSE))*VLOOKUP(SOYLD2!AM$4,'[1]INTERNAL PARAMETERS-1'!$B$5:$J$44,9,FALSE)*SOYLD2!$F186</f>
        <v>0</v>
      </c>
      <c r="AN186" s="44">
        <f>SOYLD1!AN186*VLOOKUP(SOYLD2!AN$4,'[1]INTERNAL PARAMETERS-1'!$B$5:$J$44,5,FALSE)*VLOOKUP(SOYLD2!AN$4,'[1]INTERNAL PARAMETERS-1'!$B$5:$J$44,7,FALSE)*SOYLD2!$F186 + SOYLD1!AN186*(1-VLOOKUP(SOYLD2!AN$4,'[1]INTERNAL PARAMETERS-1'!$B$5:$J$44,5,FALSE))*VLOOKUP(SOYLD2!AN$4,'[1]INTERNAL PARAMETERS-1'!$B$5:$J$44,9,FALSE)*SOYLD2!$F186</f>
        <v>0</v>
      </c>
      <c r="AO186" s="44">
        <f>SOYLD1!AO186*VLOOKUP(SOYLD2!AO$4,'[1]INTERNAL PARAMETERS-1'!$B$5:$J$44,5,FALSE)*VLOOKUP(SOYLD2!AO$4,'[1]INTERNAL PARAMETERS-1'!$B$5:$J$44,7,FALSE)*SOYLD2!$F186 + SOYLD1!AO186*(1-VLOOKUP(SOYLD2!AO$4,'[1]INTERNAL PARAMETERS-1'!$B$5:$J$44,5,FALSE))*VLOOKUP(SOYLD2!AO$4,'[1]INTERNAL PARAMETERS-1'!$B$5:$J$44,9,FALSE)*SOYLD2!$F186</f>
        <v>0</v>
      </c>
      <c r="AP186" s="44">
        <f>SOYLD1!AP186*VLOOKUP(SOYLD2!AP$4,'[1]INTERNAL PARAMETERS-1'!$B$5:$J$44,5,FALSE)*VLOOKUP(SOYLD2!AP$4,'[1]INTERNAL PARAMETERS-1'!$B$5:$J$44,7,FALSE)*SOYLD2!$F186 + SOYLD1!AP186*(1-VLOOKUP(SOYLD2!AP$4,'[1]INTERNAL PARAMETERS-1'!$B$5:$J$44,5,FALSE))*VLOOKUP(SOYLD2!AP$4,'[1]INTERNAL PARAMETERS-1'!$B$5:$J$44,9,FALSE)*SOYLD2!$F186</f>
        <v>0</v>
      </c>
      <c r="AQ186" s="44">
        <f>SOYLD1!AQ186*VLOOKUP(SOYLD2!AQ$4,'[1]INTERNAL PARAMETERS-1'!$B$5:$J$44,5,FALSE)*VLOOKUP(SOYLD2!AQ$4,'[1]INTERNAL PARAMETERS-1'!$B$5:$J$44,7,FALSE)*SOYLD2!$F186 + SOYLD1!AQ186*(1-VLOOKUP(SOYLD2!AQ$4,'[1]INTERNAL PARAMETERS-1'!$B$5:$J$44,5,FALSE))*VLOOKUP(SOYLD2!AQ$4,'[1]INTERNAL PARAMETERS-1'!$B$5:$J$44,9,FALSE)*SOYLD2!$F186</f>
        <v>0</v>
      </c>
      <c r="AR186" s="44">
        <f>SOYLD1!AR186*VLOOKUP(SOYLD2!AR$4,'[1]INTERNAL PARAMETERS-1'!$B$5:$J$44,5,FALSE)*VLOOKUP(SOYLD2!AR$4,'[1]INTERNAL PARAMETERS-1'!$B$5:$J$44,7,FALSE)*SOYLD2!$F186 + SOYLD1!AR186*(1-VLOOKUP(SOYLD2!AR$4,'[1]INTERNAL PARAMETERS-1'!$B$5:$J$44,5,FALSE))*VLOOKUP(SOYLD2!AR$4,'[1]INTERNAL PARAMETERS-1'!$B$5:$J$44,9,FALSE)*SOYLD2!$F186</f>
        <v>0</v>
      </c>
      <c r="AS186" s="44">
        <f>SOYLD1!AS186*VLOOKUP(SOYLD2!AS$4,'[1]INTERNAL PARAMETERS-1'!$B$5:$J$44,5,FALSE)*VLOOKUP(SOYLD2!AS$4,'[1]INTERNAL PARAMETERS-1'!$B$5:$J$44,7,FALSE)*SOYLD2!$F186 + SOYLD1!AS186*(1-VLOOKUP(SOYLD2!AS$4,'[1]INTERNAL PARAMETERS-1'!$B$5:$J$44,5,FALSE))*VLOOKUP(SOYLD2!AS$4,'[1]INTERNAL PARAMETERS-1'!$B$5:$J$44,9,FALSE)*SOYLD2!$F186</f>
        <v>0</v>
      </c>
      <c r="AT186" s="43">
        <f>SOYLD1!AT186*VLOOKUP(SOYLD2!AT$4,'[1]INTERNAL PARAMETERS-1'!$B$5:$J$44,5,FALSE)*VLOOKUP(SOYLD2!AT$4,'[1]INTERNAL PARAMETERS-1'!$B$5:$J$44,7,FALSE)*SOYLD2!$F186 + SOYLD1!AT186*(1-VLOOKUP(SOYLD2!AT$4,'[1]INTERNAL PARAMETERS-1'!$B$5:$J$44,5,FALSE))*VLOOKUP(SOYLD2!AT$4,'[1]INTERNAL PARAMETERS-1'!$B$5:$J$44,9,FALSE)*SOYLD2!$F186</f>
        <v>0</v>
      </c>
      <c r="AU186" s="45">
        <f>SOYLD1!AU186*VLOOKUP(SOYLD2!AU$4,'[1]INTERNAL PARAMETERS-1'!$B$5:$J$44,5,FALSE)*VLOOKUP(SOYLD2!AU$4,'[1]INTERNAL PARAMETERS-1'!$B$5:$J$44,6,FALSE)*VLOOKUP(SOYLD2!AU$4,'[1]INTERNAL PARAMETERS-1'!$B$5:$J$44,3,FALSE) + SOYLD1!AU186*(1-VLOOKUP(SOYLD2!AU$4,'[1]INTERNAL PARAMETERS-1'!$B$5:$J$44,5,FALSE))*VLOOKUP(SOYLD2!AU$4,'[1]INTERNAL PARAMETERS-1'!$B$5:$J$44,8,FALSE)*VLOOKUP(SOYLD2!AU$4,'[1]INTERNAL PARAMETERS-1'!$B$5:$J$44,3,FALSE)</f>
        <v>0</v>
      </c>
      <c r="AV186" s="44">
        <f>SOYLD1!AV186*VLOOKUP(SOYLD2!AV$4,'[1]INTERNAL PARAMETERS-1'!$B$5:$J$44,5,FALSE)*VLOOKUP(SOYLD2!AV$4,'[1]INTERNAL PARAMETERS-1'!$B$5:$J$44,6,FALSE)*VLOOKUP(SOYLD2!AV$4,'[1]INTERNAL PARAMETERS-1'!$B$5:$J$44,3,FALSE) + SOYLD1!AV186*(1-VLOOKUP(SOYLD2!AV$4,'[1]INTERNAL PARAMETERS-1'!$B$5:$J$44,5,FALSE))*VLOOKUP(SOYLD2!AV$4,'[1]INTERNAL PARAMETERS-1'!$B$5:$J$44,8,FALSE)*VLOOKUP(SOYLD2!AV$4,'[1]INTERNAL PARAMETERS-1'!$B$5:$J$44,3,FALSE)</f>
        <v>0</v>
      </c>
      <c r="AW186" s="44">
        <f>SOYLD1!AW186*VLOOKUP(SOYLD2!AW$4,'[1]INTERNAL PARAMETERS-1'!$B$5:$J$44,5,FALSE)*VLOOKUP(SOYLD2!AW$4,'[1]INTERNAL PARAMETERS-1'!$B$5:$J$44,6,FALSE)*VLOOKUP(SOYLD2!AW$4,'[1]INTERNAL PARAMETERS-1'!$B$5:$J$44,3,FALSE) + SOYLD1!AW186*(1-VLOOKUP(SOYLD2!AW$4,'[1]INTERNAL PARAMETERS-1'!$B$5:$J$44,5,FALSE))*VLOOKUP(SOYLD2!AW$4,'[1]INTERNAL PARAMETERS-1'!$B$5:$J$44,8,FALSE)*VLOOKUP(SOYLD2!AW$4,'[1]INTERNAL PARAMETERS-1'!$B$5:$J$44,3,FALSE)</f>
        <v>0</v>
      </c>
      <c r="AX186" s="44">
        <f>SOYLD1!AX186*VLOOKUP(SOYLD2!AX$4,'[1]INTERNAL PARAMETERS-1'!$B$5:$J$44,5,FALSE)*VLOOKUP(SOYLD2!AX$4,'[1]INTERNAL PARAMETERS-1'!$B$5:$J$44,6,FALSE)*VLOOKUP(SOYLD2!AX$4,'[1]INTERNAL PARAMETERS-1'!$B$5:$J$44,3,FALSE) + SOYLD1!AX186*(1-VLOOKUP(SOYLD2!AX$4,'[1]INTERNAL PARAMETERS-1'!$B$5:$J$44,5,FALSE))*VLOOKUP(SOYLD2!AX$4,'[1]INTERNAL PARAMETERS-1'!$B$5:$J$44,8,FALSE)*VLOOKUP(SOYLD2!AX$4,'[1]INTERNAL PARAMETERS-1'!$B$5:$J$44,3,FALSE)</f>
        <v>0</v>
      </c>
      <c r="AY186" s="44">
        <f>SOYLD1!AY186*VLOOKUP(SOYLD2!AY$4,'[1]INTERNAL PARAMETERS-1'!$B$5:$J$44,5,FALSE)*VLOOKUP(SOYLD2!AY$4,'[1]INTERNAL PARAMETERS-1'!$B$5:$J$44,6,FALSE)*VLOOKUP(SOYLD2!AY$4,'[1]INTERNAL PARAMETERS-1'!$B$5:$J$44,3,FALSE) + SOYLD1!AY186*(1-VLOOKUP(SOYLD2!AY$4,'[1]INTERNAL PARAMETERS-1'!$B$5:$J$44,5,FALSE))*VLOOKUP(SOYLD2!AY$4,'[1]INTERNAL PARAMETERS-1'!$B$5:$J$44,8,FALSE)*VLOOKUP(SOYLD2!AY$4,'[1]INTERNAL PARAMETERS-1'!$B$5:$J$44,3,FALSE)</f>
        <v>0</v>
      </c>
      <c r="AZ186" s="44">
        <f>SOYLD1!AZ186*VLOOKUP(SOYLD2!AZ$4,'[1]INTERNAL PARAMETERS-1'!$B$5:$J$44,5,FALSE)*VLOOKUP(SOYLD2!AZ$4,'[1]INTERNAL PARAMETERS-1'!$B$5:$J$44,6,FALSE)*VLOOKUP(SOYLD2!AZ$4,'[1]INTERNAL PARAMETERS-1'!$B$5:$J$44,3,FALSE) + SOYLD1!AZ186*(1-VLOOKUP(SOYLD2!AZ$4,'[1]INTERNAL PARAMETERS-1'!$B$5:$J$44,5,FALSE))*VLOOKUP(SOYLD2!AZ$4,'[1]INTERNAL PARAMETERS-1'!$B$5:$J$44,8,FALSE)*VLOOKUP(SOYLD2!AZ$4,'[1]INTERNAL PARAMETERS-1'!$B$5:$J$44,3,FALSE)</f>
        <v>0</v>
      </c>
      <c r="BA186" s="44">
        <f>SOYLD1!BA186*VLOOKUP(SOYLD2!BA$4,'[1]INTERNAL PARAMETERS-1'!$B$5:$J$44,5,FALSE)*VLOOKUP(SOYLD2!BA$4,'[1]INTERNAL PARAMETERS-1'!$B$5:$J$44,6,FALSE)*VLOOKUP(SOYLD2!BA$4,'[1]INTERNAL PARAMETERS-1'!$B$5:$J$44,3,FALSE) + SOYLD1!BA186*(1-VLOOKUP(SOYLD2!BA$4,'[1]INTERNAL PARAMETERS-1'!$B$5:$J$44,5,FALSE))*VLOOKUP(SOYLD2!BA$4,'[1]INTERNAL PARAMETERS-1'!$B$5:$J$44,8,FALSE)*VLOOKUP(SOYLD2!BA$4,'[1]INTERNAL PARAMETERS-1'!$B$5:$J$44,3,FALSE)</f>
        <v>0</v>
      </c>
      <c r="BB186" s="44">
        <f>SOYLD1!BB186*VLOOKUP(SOYLD2!BB$4,'[1]INTERNAL PARAMETERS-1'!$B$5:$J$44,5,FALSE)*VLOOKUP(SOYLD2!BB$4,'[1]INTERNAL PARAMETERS-1'!$B$5:$J$44,6,FALSE)*VLOOKUP(SOYLD2!BB$4,'[1]INTERNAL PARAMETERS-1'!$B$5:$J$44,3,FALSE) + SOYLD1!BB186*(1-VLOOKUP(SOYLD2!BB$4,'[1]INTERNAL PARAMETERS-1'!$B$5:$J$44,5,FALSE))*VLOOKUP(SOYLD2!BB$4,'[1]INTERNAL PARAMETERS-1'!$B$5:$J$44,8,FALSE)*VLOOKUP(SOYLD2!BB$4,'[1]INTERNAL PARAMETERS-1'!$B$5:$J$44,3,FALSE)</f>
        <v>0</v>
      </c>
      <c r="BC186" s="44">
        <f>SOYLD1!BC186*VLOOKUP(SOYLD2!BC$4,'[1]INTERNAL PARAMETERS-1'!$B$5:$J$44,5,FALSE)*VLOOKUP(SOYLD2!BC$4,'[1]INTERNAL PARAMETERS-1'!$B$5:$J$44,6,FALSE)*VLOOKUP(SOYLD2!BC$4,'[1]INTERNAL PARAMETERS-1'!$B$5:$J$44,3,FALSE) + SOYLD1!BC186*(1-VLOOKUP(SOYLD2!BC$4,'[1]INTERNAL PARAMETERS-1'!$B$5:$J$44,5,FALSE))*VLOOKUP(SOYLD2!BC$4,'[1]INTERNAL PARAMETERS-1'!$B$5:$J$44,8,FALSE)*VLOOKUP(SOYLD2!BC$4,'[1]INTERNAL PARAMETERS-1'!$B$5:$J$44,3,FALSE)</f>
        <v>0</v>
      </c>
      <c r="BD186" s="44">
        <f>SOYLD1!BD186*VLOOKUP(SOYLD2!BD$4,'[1]INTERNAL PARAMETERS-1'!$B$5:$J$44,5,FALSE)*VLOOKUP(SOYLD2!BD$4,'[1]INTERNAL PARAMETERS-1'!$B$5:$J$44,6,FALSE)*VLOOKUP(SOYLD2!BD$4,'[1]INTERNAL PARAMETERS-1'!$B$5:$J$44,3,FALSE) + SOYLD1!BD186*(1-VLOOKUP(SOYLD2!BD$4,'[1]INTERNAL PARAMETERS-1'!$B$5:$J$44,5,FALSE))*VLOOKUP(SOYLD2!BD$4,'[1]INTERNAL PARAMETERS-1'!$B$5:$J$44,8,FALSE)*VLOOKUP(SOYLD2!BD$4,'[1]INTERNAL PARAMETERS-1'!$B$5:$J$44,3,FALSE)</f>
        <v>0</v>
      </c>
      <c r="BE186" s="44">
        <f>SOYLD1!BE186*VLOOKUP(SOYLD2!BE$4,'[1]INTERNAL PARAMETERS-1'!$B$5:$J$44,5,FALSE)*VLOOKUP(SOYLD2!BE$4,'[1]INTERNAL PARAMETERS-1'!$B$5:$J$44,6,FALSE)*VLOOKUP(SOYLD2!BE$4,'[1]INTERNAL PARAMETERS-1'!$B$5:$J$44,3,FALSE) + SOYLD1!BE186*(1-VLOOKUP(SOYLD2!BE$4,'[1]INTERNAL PARAMETERS-1'!$B$5:$J$44,5,FALSE))*VLOOKUP(SOYLD2!BE$4,'[1]INTERNAL PARAMETERS-1'!$B$5:$J$44,8,FALSE)*VLOOKUP(SOYLD2!BE$4,'[1]INTERNAL PARAMETERS-1'!$B$5:$J$44,3,FALSE)</f>
        <v>0</v>
      </c>
      <c r="BF186" s="44">
        <f>SOYLD1!BF186*VLOOKUP(SOYLD2!BF$4,'[1]INTERNAL PARAMETERS-1'!$B$5:$J$44,5,FALSE)*VLOOKUP(SOYLD2!BF$4,'[1]INTERNAL PARAMETERS-1'!$B$5:$J$44,6,FALSE)*VLOOKUP(SOYLD2!BF$4,'[1]INTERNAL PARAMETERS-1'!$B$5:$J$44,3,FALSE) + SOYLD1!BF186*(1-VLOOKUP(SOYLD2!BF$4,'[1]INTERNAL PARAMETERS-1'!$B$5:$J$44,5,FALSE))*VLOOKUP(SOYLD2!BF$4,'[1]INTERNAL PARAMETERS-1'!$B$5:$J$44,8,FALSE)*VLOOKUP(SOYLD2!BF$4,'[1]INTERNAL PARAMETERS-1'!$B$5:$J$44,3,FALSE)</f>
        <v>0</v>
      </c>
      <c r="BG186" s="44">
        <f>SOYLD1!BG186*VLOOKUP(SOYLD2!BG$4,'[1]INTERNAL PARAMETERS-1'!$B$5:$J$44,5,FALSE)*VLOOKUP(SOYLD2!BG$4,'[1]INTERNAL PARAMETERS-1'!$B$5:$J$44,6,FALSE)*VLOOKUP(SOYLD2!BG$4,'[1]INTERNAL PARAMETERS-1'!$B$5:$J$44,3,FALSE) + SOYLD1!BG186*(1-VLOOKUP(SOYLD2!BG$4,'[1]INTERNAL PARAMETERS-1'!$B$5:$J$44,5,FALSE))*VLOOKUP(SOYLD2!BG$4,'[1]INTERNAL PARAMETERS-1'!$B$5:$J$44,8,FALSE)*VLOOKUP(SOYLD2!BG$4,'[1]INTERNAL PARAMETERS-1'!$B$5:$J$44,3,FALSE)</f>
        <v>0</v>
      </c>
      <c r="BH186" s="44">
        <f>SOYLD1!BH186*VLOOKUP(SOYLD2!BH$4,'[1]INTERNAL PARAMETERS-1'!$B$5:$J$44,5,FALSE)*VLOOKUP(SOYLD2!BH$4,'[1]INTERNAL PARAMETERS-1'!$B$5:$J$44,6,FALSE)*VLOOKUP(SOYLD2!BH$4,'[1]INTERNAL PARAMETERS-1'!$B$5:$J$44,3,FALSE) + SOYLD1!BH186*(1-VLOOKUP(SOYLD2!BH$4,'[1]INTERNAL PARAMETERS-1'!$B$5:$J$44,5,FALSE))*VLOOKUP(SOYLD2!BH$4,'[1]INTERNAL PARAMETERS-1'!$B$5:$J$44,8,FALSE)*VLOOKUP(SOYLD2!BH$4,'[1]INTERNAL PARAMETERS-1'!$B$5:$J$44,3,FALSE)</f>
        <v>0</v>
      </c>
      <c r="BI186" s="44">
        <f>SOYLD1!BI186*VLOOKUP(SOYLD2!BI$4,'[1]INTERNAL PARAMETERS-1'!$B$5:$J$44,5,FALSE)*VLOOKUP(SOYLD2!BI$4,'[1]INTERNAL PARAMETERS-1'!$B$5:$J$44,6,FALSE)*VLOOKUP(SOYLD2!BI$4,'[1]INTERNAL PARAMETERS-1'!$B$5:$J$44,3,FALSE) + SOYLD1!BI186*(1-VLOOKUP(SOYLD2!BI$4,'[1]INTERNAL PARAMETERS-1'!$B$5:$J$44,5,FALSE))*VLOOKUP(SOYLD2!BI$4,'[1]INTERNAL PARAMETERS-1'!$B$5:$J$44,8,FALSE)*VLOOKUP(SOYLD2!BI$4,'[1]INTERNAL PARAMETERS-1'!$B$5:$J$44,3,FALSE)</f>
        <v>0</v>
      </c>
      <c r="BJ186" s="44">
        <f>SOYLD1!BJ186*VLOOKUP(SOYLD2!BJ$4,'[1]INTERNAL PARAMETERS-1'!$B$5:$J$44,5,FALSE)*VLOOKUP(SOYLD2!BJ$4,'[1]INTERNAL PARAMETERS-1'!$B$5:$J$44,6,FALSE)*VLOOKUP(SOYLD2!BJ$4,'[1]INTERNAL PARAMETERS-1'!$B$5:$J$44,3,FALSE) + SOYLD1!BJ186*(1-VLOOKUP(SOYLD2!BJ$4,'[1]INTERNAL PARAMETERS-1'!$B$5:$J$44,5,FALSE))*VLOOKUP(SOYLD2!BJ$4,'[1]INTERNAL PARAMETERS-1'!$B$5:$J$44,8,FALSE)*VLOOKUP(SOYLD2!BJ$4,'[1]INTERNAL PARAMETERS-1'!$B$5:$J$44,3,FALSE)</f>
        <v>0</v>
      </c>
      <c r="BK186" s="44">
        <f>SOYLD1!BK186*VLOOKUP(SOYLD2!BK$4,'[1]INTERNAL PARAMETERS-1'!$B$5:$J$44,5,FALSE)*VLOOKUP(SOYLD2!BK$4,'[1]INTERNAL PARAMETERS-1'!$B$5:$J$44,6,FALSE)*VLOOKUP(SOYLD2!BK$4,'[1]INTERNAL PARAMETERS-1'!$B$5:$J$44,3,FALSE) + SOYLD1!BK186*(1-VLOOKUP(SOYLD2!BK$4,'[1]INTERNAL PARAMETERS-1'!$B$5:$J$44,5,FALSE))*VLOOKUP(SOYLD2!BK$4,'[1]INTERNAL PARAMETERS-1'!$B$5:$J$44,8,FALSE)*VLOOKUP(SOYLD2!BK$4,'[1]INTERNAL PARAMETERS-1'!$B$5:$J$44,3,FALSE)</f>
        <v>0</v>
      </c>
      <c r="BL186" s="44">
        <f>SOYLD1!BL186*VLOOKUP(SOYLD2!BL$4,'[1]INTERNAL PARAMETERS-1'!$B$5:$J$44,5,FALSE)*VLOOKUP(SOYLD2!BL$4,'[1]INTERNAL PARAMETERS-1'!$B$5:$J$44,6,FALSE)*VLOOKUP(SOYLD2!BL$4,'[1]INTERNAL PARAMETERS-1'!$B$5:$J$44,3,FALSE) + SOYLD1!BL186*(1-VLOOKUP(SOYLD2!BL$4,'[1]INTERNAL PARAMETERS-1'!$B$5:$J$44,5,FALSE))*VLOOKUP(SOYLD2!BL$4,'[1]INTERNAL PARAMETERS-1'!$B$5:$J$44,8,FALSE)*VLOOKUP(SOYLD2!BL$4,'[1]INTERNAL PARAMETERS-1'!$B$5:$J$44,3,FALSE)</f>
        <v>0</v>
      </c>
      <c r="BM186" s="44">
        <f>SOYLD1!BM186*VLOOKUP(SOYLD2!BM$4,'[1]INTERNAL PARAMETERS-1'!$B$5:$J$44,5,FALSE)*VLOOKUP(SOYLD2!BM$4,'[1]INTERNAL PARAMETERS-1'!$B$5:$J$44,6,FALSE)*VLOOKUP(SOYLD2!BM$4,'[1]INTERNAL PARAMETERS-1'!$B$5:$J$44,3,FALSE) + SOYLD1!BM186*(1-VLOOKUP(SOYLD2!BM$4,'[1]INTERNAL PARAMETERS-1'!$B$5:$J$44,5,FALSE))*VLOOKUP(SOYLD2!BM$4,'[1]INTERNAL PARAMETERS-1'!$B$5:$J$44,8,FALSE)*VLOOKUP(SOYLD2!BM$4,'[1]INTERNAL PARAMETERS-1'!$B$5:$J$44,3,FALSE)</f>
        <v>0</v>
      </c>
      <c r="BN186" s="44">
        <f>SOYLD1!BN186*VLOOKUP(SOYLD2!BN$4,'[1]INTERNAL PARAMETERS-1'!$B$5:$J$44,5,FALSE)*VLOOKUP(SOYLD2!BN$4,'[1]INTERNAL PARAMETERS-1'!$B$5:$J$44,6,FALSE)*VLOOKUP(SOYLD2!BN$4,'[1]INTERNAL PARAMETERS-1'!$B$5:$J$44,3,FALSE) + SOYLD1!BN186*(1-VLOOKUP(SOYLD2!BN$4,'[1]INTERNAL PARAMETERS-1'!$B$5:$J$44,5,FALSE))*VLOOKUP(SOYLD2!BN$4,'[1]INTERNAL PARAMETERS-1'!$B$5:$J$44,8,FALSE)*VLOOKUP(SOYLD2!BN$4,'[1]INTERNAL PARAMETERS-1'!$B$5:$J$44,3,FALSE)</f>
        <v>0</v>
      </c>
      <c r="BO186" s="44">
        <f>SOYLD1!BO186*VLOOKUP(SOYLD2!BO$4,'[1]INTERNAL PARAMETERS-1'!$B$5:$J$44,5,FALSE)*VLOOKUP(SOYLD2!BO$4,'[1]INTERNAL PARAMETERS-1'!$B$5:$J$44,6,FALSE)*VLOOKUP(SOYLD2!BO$4,'[1]INTERNAL PARAMETERS-1'!$B$5:$J$44,3,FALSE) + SOYLD1!BO186*(1-VLOOKUP(SOYLD2!BO$4,'[1]INTERNAL PARAMETERS-1'!$B$5:$J$44,5,FALSE))*VLOOKUP(SOYLD2!BO$4,'[1]INTERNAL PARAMETERS-1'!$B$5:$J$44,8,FALSE)*VLOOKUP(SOYLD2!BO$4,'[1]INTERNAL PARAMETERS-1'!$B$5:$J$44,3,FALSE)</f>
        <v>0</v>
      </c>
      <c r="BP186" s="44">
        <f>SOYLD1!BP186*VLOOKUP(SOYLD2!BP$4,'[1]INTERNAL PARAMETERS-1'!$B$5:$J$44,5,FALSE)*VLOOKUP(SOYLD2!BP$4,'[1]INTERNAL PARAMETERS-1'!$B$5:$J$44,6,FALSE)*VLOOKUP(SOYLD2!BP$4,'[1]INTERNAL PARAMETERS-1'!$B$5:$J$44,3,FALSE) + SOYLD1!BP186*(1-VLOOKUP(SOYLD2!BP$4,'[1]INTERNAL PARAMETERS-1'!$B$5:$J$44,5,FALSE))*VLOOKUP(SOYLD2!BP$4,'[1]INTERNAL PARAMETERS-1'!$B$5:$J$44,8,FALSE)*VLOOKUP(SOYLD2!BP$4,'[1]INTERNAL PARAMETERS-1'!$B$5:$J$44,3,FALSE)</f>
        <v>0</v>
      </c>
      <c r="BQ186" s="44">
        <f>SOYLD1!BQ186*VLOOKUP(SOYLD2!BQ$4,'[1]INTERNAL PARAMETERS-1'!$B$5:$J$44,5,FALSE)*VLOOKUP(SOYLD2!BQ$4,'[1]INTERNAL PARAMETERS-1'!$B$5:$J$44,6,FALSE)*VLOOKUP(SOYLD2!BQ$4,'[1]INTERNAL PARAMETERS-1'!$B$5:$J$44,3,FALSE) + SOYLD1!BQ186*(1-VLOOKUP(SOYLD2!BQ$4,'[1]INTERNAL PARAMETERS-1'!$B$5:$J$44,5,FALSE))*VLOOKUP(SOYLD2!BQ$4,'[1]INTERNAL PARAMETERS-1'!$B$5:$J$44,8,FALSE)*VLOOKUP(SOYLD2!BQ$4,'[1]INTERNAL PARAMETERS-1'!$B$5:$J$44,3,FALSE)</f>
        <v>0</v>
      </c>
      <c r="BR186" s="44">
        <f>SOYLD1!BR186*VLOOKUP(SOYLD2!BR$4,'[1]INTERNAL PARAMETERS-1'!$B$5:$J$44,5,FALSE)*VLOOKUP(SOYLD2!BR$4,'[1]INTERNAL PARAMETERS-1'!$B$5:$J$44,6,FALSE)*VLOOKUP(SOYLD2!BR$4,'[1]INTERNAL PARAMETERS-1'!$B$5:$J$44,3,FALSE) + SOYLD1!BR186*(1-VLOOKUP(SOYLD2!BR$4,'[1]INTERNAL PARAMETERS-1'!$B$5:$J$44,5,FALSE))*VLOOKUP(SOYLD2!BR$4,'[1]INTERNAL PARAMETERS-1'!$B$5:$J$44,8,FALSE)*VLOOKUP(SOYLD2!BR$4,'[1]INTERNAL PARAMETERS-1'!$B$5:$J$44,3,FALSE)</f>
        <v>0</v>
      </c>
      <c r="BS186" s="44">
        <f>SOYLD1!BS186*VLOOKUP(SOYLD2!BS$4,'[1]INTERNAL PARAMETERS-1'!$B$5:$J$44,5,FALSE)*VLOOKUP(SOYLD2!BS$4,'[1]INTERNAL PARAMETERS-1'!$B$5:$J$44,6,FALSE)*VLOOKUP(SOYLD2!BS$4,'[1]INTERNAL PARAMETERS-1'!$B$5:$J$44,3,FALSE) + SOYLD1!BS186*(1-VLOOKUP(SOYLD2!BS$4,'[1]INTERNAL PARAMETERS-1'!$B$5:$J$44,5,FALSE))*VLOOKUP(SOYLD2!BS$4,'[1]INTERNAL PARAMETERS-1'!$B$5:$J$44,8,FALSE)*VLOOKUP(SOYLD2!BS$4,'[1]INTERNAL PARAMETERS-1'!$B$5:$J$44,3,FALSE)</f>
        <v>0</v>
      </c>
      <c r="BT186" s="44">
        <f>SOYLD1!BT186*VLOOKUP(SOYLD2!BT$4,'[1]INTERNAL PARAMETERS-1'!$B$5:$J$44,5,FALSE)*VLOOKUP(SOYLD2!BT$4,'[1]INTERNAL PARAMETERS-1'!$B$5:$J$44,6,FALSE)*VLOOKUP(SOYLD2!BT$4,'[1]INTERNAL PARAMETERS-1'!$B$5:$J$44,3,FALSE) + SOYLD1!BT186*(1-VLOOKUP(SOYLD2!BT$4,'[1]INTERNAL PARAMETERS-1'!$B$5:$J$44,5,FALSE))*VLOOKUP(SOYLD2!BT$4,'[1]INTERNAL PARAMETERS-1'!$B$5:$J$44,8,FALSE)*VLOOKUP(SOYLD2!BT$4,'[1]INTERNAL PARAMETERS-1'!$B$5:$J$44,3,FALSE)</f>
        <v>0</v>
      </c>
      <c r="BU186" s="44">
        <f>SOYLD1!BU186*VLOOKUP(SOYLD2!BU$4,'[1]INTERNAL PARAMETERS-1'!$B$5:$J$44,5,FALSE)*VLOOKUP(SOYLD2!BU$4,'[1]INTERNAL PARAMETERS-1'!$B$5:$J$44,6,FALSE)*VLOOKUP(SOYLD2!BU$4,'[1]INTERNAL PARAMETERS-1'!$B$5:$J$44,3,FALSE) + SOYLD1!BU186*(1-VLOOKUP(SOYLD2!BU$4,'[1]INTERNAL PARAMETERS-1'!$B$5:$J$44,5,FALSE))*VLOOKUP(SOYLD2!BU$4,'[1]INTERNAL PARAMETERS-1'!$B$5:$J$44,8,FALSE)*VLOOKUP(SOYLD2!BU$4,'[1]INTERNAL PARAMETERS-1'!$B$5:$J$44,3,FALSE)</f>
        <v>0</v>
      </c>
      <c r="BV186" s="44">
        <f>SOYLD1!BV186*VLOOKUP(SOYLD2!BV$4,'[1]INTERNAL PARAMETERS-1'!$B$5:$J$44,5,FALSE)*VLOOKUP(SOYLD2!BV$4,'[1]INTERNAL PARAMETERS-1'!$B$5:$J$44,6,FALSE)*VLOOKUP(SOYLD2!BV$4,'[1]INTERNAL PARAMETERS-1'!$B$5:$J$44,3,FALSE) + SOYLD1!BV186*(1-VLOOKUP(SOYLD2!BV$4,'[1]INTERNAL PARAMETERS-1'!$B$5:$J$44,5,FALSE))*VLOOKUP(SOYLD2!BV$4,'[1]INTERNAL PARAMETERS-1'!$B$5:$J$44,8,FALSE)*VLOOKUP(SOYLD2!BV$4,'[1]INTERNAL PARAMETERS-1'!$B$5:$J$44,3,FALSE)</f>
        <v>0</v>
      </c>
      <c r="BW186" s="44">
        <f>SOYLD1!BW186*VLOOKUP(SOYLD2!BW$4,'[1]INTERNAL PARAMETERS-1'!$B$5:$J$44,5,FALSE)*VLOOKUP(SOYLD2!BW$4,'[1]INTERNAL PARAMETERS-1'!$B$5:$J$44,6,FALSE)*VLOOKUP(SOYLD2!BW$4,'[1]INTERNAL PARAMETERS-1'!$B$5:$J$44,3,FALSE) + SOYLD1!BW186*(1-VLOOKUP(SOYLD2!BW$4,'[1]INTERNAL PARAMETERS-1'!$B$5:$J$44,5,FALSE))*VLOOKUP(SOYLD2!BW$4,'[1]INTERNAL PARAMETERS-1'!$B$5:$J$44,8,FALSE)*VLOOKUP(SOYLD2!BW$4,'[1]INTERNAL PARAMETERS-1'!$B$5:$J$44,3,FALSE)</f>
        <v>0</v>
      </c>
      <c r="BX186" s="44">
        <f>SOYLD1!BX186*VLOOKUP(SOYLD2!BX$4,'[1]INTERNAL PARAMETERS-1'!$B$5:$J$44,5,FALSE)*VLOOKUP(SOYLD2!BX$4,'[1]INTERNAL PARAMETERS-1'!$B$5:$J$44,6,FALSE)*VLOOKUP(SOYLD2!BX$4,'[1]INTERNAL PARAMETERS-1'!$B$5:$J$44,3,FALSE) + SOYLD1!BX186*(1-VLOOKUP(SOYLD2!BX$4,'[1]INTERNAL PARAMETERS-1'!$B$5:$J$44,5,FALSE))*VLOOKUP(SOYLD2!BX$4,'[1]INTERNAL PARAMETERS-1'!$B$5:$J$44,8,FALSE)*VLOOKUP(SOYLD2!BX$4,'[1]INTERNAL PARAMETERS-1'!$B$5:$J$44,3,FALSE)</f>
        <v>0</v>
      </c>
      <c r="BY186" s="44">
        <f>SOYLD1!BY186*VLOOKUP(SOYLD2!BY$4,'[1]INTERNAL PARAMETERS-1'!$B$5:$J$44,5,FALSE)*VLOOKUP(SOYLD2!BY$4,'[1]INTERNAL PARAMETERS-1'!$B$5:$J$44,6,FALSE)*VLOOKUP(SOYLD2!BY$4,'[1]INTERNAL PARAMETERS-1'!$B$5:$J$44,3,FALSE) + SOYLD1!BY186*(1-VLOOKUP(SOYLD2!BY$4,'[1]INTERNAL PARAMETERS-1'!$B$5:$J$44,5,FALSE))*VLOOKUP(SOYLD2!BY$4,'[1]INTERNAL PARAMETERS-1'!$B$5:$J$44,8,FALSE)*VLOOKUP(SOYLD2!BY$4,'[1]INTERNAL PARAMETERS-1'!$B$5:$J$44,3,FALSE)</f>
        <v>0</v>
      </c>
      <c r="BZ186" s="44">
        <f>SOYLD1!BZ186*VLOOKUP(SOYLD2!BZ$4,'[1]INTERNAL PARAMETERS-1'!$B$5:$J$44,5,FALSE)*VLOOKUP(SOYLD2!BZ$4,'[1]INTERNAL PARAMETERS-1'!$B$5:$J$44,6,FALSE)*VLOOKUP(SOYLD2!BZ$4,'[1]INTERNAL PARAMETERS-1'!$B$5:$J$44,3,FALSE) + SOYLD1!BZ186*(1-VLOOKUP(SOYLD2!BZ$4,'[1]INTERNAL PARAMETERS-1'!$B$5:$J$44,5,FALSE))*VLOOKUP(SOYLD2!BZ$4,'[1]INTERNAL PARAMETERS-1'!$B$5:$J$44,8,FALSE)*VLOOKUP(SOYLD2!BZ$4,'[1]INTERNAL PARAMETERS-1'!$B$5:$J$44,3,FALSE)</f>
        <v>0</v>
      </c>
      <c r="CA186" s="44">
        <f>SOYLD1!CA186*VLOOKUP(SOYLD2!CA$4,'[1]INTERNAL PARAMETERS-1'!$B$5:$J$44,5,FALSE)*VLOOKUP(SOYLD2!CA$4,'[1]INTERNAL PARAMETERS-1'!$B$5:$J$44,6,FALSE)*VLOOKUP(SOYLD2!CA$4,'[1]INTERNAL PARAMETERS-1'!$B$5:$J$44,3,FALSE) + SOYLD1!CA186*(1-VLOOKUP(SOYLD2!CA$4,'[1]INTERNAL PARAMETERS-1'!$B$5:$J$44,5,FALSE))*VLOOKUP(SOYLD2!CA$4,'[1]INTERNAL PARAMETERS-1'!$B$5:$J$44,8,FALSE)*VLOOKUP(SOYLD2!CA$4,'[1]INTERNAL PARAMETERS-1'!$B$5:$J$44,3,FALSE)</f>
        <v>0</v>
      </c>
      <c r="CB186" s="44">
        <f>SOYLD1!CB186*VLOOKUP(SOYLD2!CB$4,'[1]INTERNAL PARAMETERS-1'!$B$5:$J$44,5,FALSE)*VLOOKUP(SOYLD2!CB$4,'[1]INTERNAL PARAMETERS-1'!$B$5:$J$44,6,FALSE)*VLOOKUP(SOYLD2!CB$4,'[1]INTERNAL PARAMETERS-1'!$B$5:$J$44,3,FALSE) + SOYLD1!CB186*(1-VLOOKUP(SOYLD2!CB$4,'[1]INTERNAL PARAMETERS-1'!$B$5:$J$44,5,FALSE))*VLOOKUP(SOYLD2!CB$4,'[1]INTERNAL PARAMETERS-1'!$B$5:$J$44,8,FALSE)*VLOOKUP(SOYLD2!CB$4,'[1]INTERNAL PARAMETERS-1'!$B$5:$J$44,3,FALSE)</f>
        <v>0</v>
      </c>
      <c r="CC186" s="44">
        <f>SOYLD1!CC186*VLOOKUP(SOYLD2!CC$4,'[1]INTERNAL PARAMETERS-1'!$B$5:$J$44,5,FALSE)*VLOOKUP(SOYLD2!CC$4,'[1]INTERNAL PARAMETERS-1'!$B$5:$J$44,6,FALSE)*VLOOKUP(SOYLD2!CC$4,'[1]INTERNAL PARAMETERS-1'!$B$5:$J$44,3,FALSE) + SOYLD1!CC186*(1-VLOOKUP(SOYLD2!CC$4,'[1]INTERNAL PARAMETERS-1'!$B$5:$J$44,5,FALSE))*VLOOKUP(SOYLD2!CC$4,'[1]INTERNAL PARAMETERS-1'!$B$5:$J$44,8,FALSE)*VLOOKUP(SOYLD2!CC$4,'[1]INTERNAL PARAMETERS-1'!$B$5:$J$44,3,FALSE)</f>
        <v>0</v>
      </c>
      <c r="CD186" s="44">
        <f>SOYLD1!CD186*VLOOKUP(SOYLD2!CD$4,'[1]INTERNAL PARAMETERS-1'!$B$5:$J$44,5,FALSE)*VLOOKUP(SOYLD2!CD$4,'[1]INTERNAL PARAMETERS-1'!$B$5:$J$44,6,FALSE)*VLOOKUP(SOYLD2!CD$4,'[1]INTERNAL PARAMETERS-1'!$B$5:$J$44,3,FALSE) + SOYLD1!CD186*(1-VLOOKUP(SOYLD2!CD$4,'[1]INTERNAL PARAMETERS-1'!$B$5:$J$44,5,FALSE))*VLOOKUP(SOYLD2!CD$4,'[1]INTERNAL PARAMETERS-1'!$B$5:$J$44,8,FALSE)*VLOOKUP(SOYLD2!CD$4,'[1]INTERNAL PARAMETERS-1'!$B$5:$J$44,3,FALSE)</f>
        <v>0</v>
      </c>
      <c r="CE186" s="44">
        <f>SOYLD1!CE186*VLOOKUP(SOYLD2!CE$4,'[1]INTERNAL PARAMETERS-1'!$B$5:$J$44,5,FALSE)*VLOOKUP(SOYLD2!CE$4,'[1]INTERNAL PARAMETERS-1'!$B$5:$J$44,6,FALSE)*VLOOKUP(SOYLD2!CE$4,'[1]INTERNAL PARAMETERS-1'!$B$5:$J$44,3,FALSE) + SOYLD1!CE186*(1-VLOOKUP(SOYLD2!CE$4,'[1]INTERNAL PARAMETERS-1'!$B$5:$J$44,5,FALSE))*VLOOKUP(SOYLD2!CE$4,'[1]INTERNAL PARAMETERS-1'!$B$5:$J$44,8,FALSE)*VLOOKUP(SOYLD2!CE$4,'[1]INTERNAL PARAMETERS-1'!$B$5:$J$44,3,FALSE)</f>
        <v>0</v>
      </c>
      <c r="CF186" s="44">
        <f>SOYLD1!CF186*VLOOKUP(SOYLD2!CF$4,'[1]INTERNAL PARAMETERS-1'!$B$5:$J$44,5,FALSE)*VLOOKUP(SOYLD2!CF$4,'[1]INTERNAL PARAMETERS-1'!$B$5:$J$44,6,FALSE)*VLOOKUP(SOYLD2!CF$4,'[1]INTERNAL PARAMETERS-1'!$B$5:$J$44,3,FALSE) + SOYLD1!CF186*(1-VLOOKUP(SOYLD2!CF$4,'[1]INTERNAL PARAMETERS-1'!$B$5:$J$44,5,FALSE))*VLOOKUP(SOYLD2!CF$4,'[1]INTERNAL PARAMETERS-1'!$B$5:$J$44,8,FALSE)*VLOOKUP(SOYLD2!CF$4,'[1]INTERNAL PARAMETERS-1'!$B$5:$J$44,3,FALSE)</f>
        <v>0</v>
      </c>
      <c r="CG186" s="44">
        <f>SOYLD1!CG186*VLOOKUP(SOYLD2!CG$4,'[1]INTERNAL PARAMETERS-1'!$B$5:$J$44,5,FALSE)*VLOOKUP(SOYLD2!CG$4,'[1]INTERNAL PARAMETERS-1'!$B$5:$J$44,6,FALSE)*VLOOKUP(SOYLD2!CG$4,'[1]INTERNAL PARAMETERS-1'!$B$5:$J$44,3,FALSE) + SOYLD1!CG186*(1-VLOOKUP(SOYLD2!CG$4,'[1]INTERNAL PARAMETERS-1'!$B$5:$J$44,5,FALSE))*VLOOKUP(SOYLD2!CG$4,'[1]INTERNAL PARAMETERS-1'!$B$5:$J$44,8,FALSE)*VLOOKUP(SOYLD2!CG$4,'[1]INTERNAL PARAMETERS-1'!$B$5:$J$44,3,FALSE)</f>
        <v>0</v>
      </c>
      <c r="CH186" s="43">
        <f>SOYLD1!CH186*VLOOKUP(SOYLD2!CH$4,'[1]INTERNAL PARAMETERS-1'!$B$5:$J$44,5,FALSE)*VLOOKUP(SOYLD2!CH$4,'[1]INTERNAL PARAMETERS-1'!$B$5:$J$44,6,FALSE)*VLOOKUP(SOYLD2!CH$4,'[1]INTERNAL PARAMETERS-1'!$B$5:$J$44,3,FALSE) + SOYLD1!CH186*(1-VLOOKUP(SOYLD2!CH$4,'[1]INTERNAL PARAMETERS-1'!$B$5:$J$44,5,FALSE))*VLOOKUP(SOYLD2!CH$4,'[1]INTERNAL PARAMETERS-1'!$B$5:$J$44,8,FALSE)*VLOOKUP(SOYLD2!CH$4,'[1]INTERNAL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'S Opt'!X187</f>
        <v>0</v>
      </c>
      <c r="F187" s="59">
        <f>'[1]INTERNAL PARAMETERS-1'!M7</f>
        <v>73.784999999999997</v>
      </c>
      <c r="G187" s="45">
        <f>SOYLD1!G187*VLOOKUP(SOYLD2!G$4,'[1]INTERNAL PARAMETERS-1'!$B$5:$J$44,5,FALSE)*VLOOKUP(SOYLD2!G$4,'[1]INTERNAL PARAMETERS-1'!$B$5:$J$44,7,FALSE)*SOYLD2!$F187 + SOYLD1!G187*(1-VLOOKUP(SOYLD2!G$4,'[1]INTERNAL PARAMETERS-1'!$B$5:$J$44,5,FALSE))*VLOOKUP(SOYLD2!G$4,'[1]INTERNAL PARAMETERS-1'!$B$5:$J$44,9,FALSE)*SOYLD2!$F187</f>
        <v>0</v>
      </c>
      <c r="H187" s="44">
        <f>SOYLD1!H187*VLOOKUP(SOYLD2!H$4,'[1]INTERNAL PARAMETERS-1'!$B$5:$J$44,5,FALSE)*VLOOKUP(SOYLD2!H$4,'[1]INTERNAL PARAMETERS-1'!$B$5:$J$44,7,FALSE)*SOYLD2!$F187 + SOYLD1!H187*(1-VLOOKUP(SOYLD2!H$4,'[1]INTERNAL PARAMETERS-1'!$B$5:$J$44,5,FALSE))*VLOOKUP(SOYLD2!H$4,'[1]INTERNAL PARAMETERS-1'!$B$5:$J$44,9,FALSE)*SOYLD2!$F187</f>
        <v>0</v>
      </c>
      <c r="I187" s="44">
        <f>SOYLD1!I187*VLOOKUP(SOYLD2!I$4,'[1]INTERNAL PARAMETERS-1'!$B$5:$J$44,5,FALSE)*VLOOKUP(SOYLD2!I$4,'[1]INTERNAL PARAMETERS-1'!$B$5:$J$44,7,FALSE)*SOYLD2!$F187 + SOYLD1!I187*(1-VLOOKUP(SOYLD2!I$4,'[1]INTERNAL PARAMETERS-1'!$B$5:$J$44,5,FALSE))*VLOOKUP(SOYLD2!I$4,'[1]INTERNAL PARAMETERS-1'!$B$5:$J$44,9,FALSE)*SOYLD2!$F187</f>
        <v>0</v>
      </c>
      <c r="J187" s="44">
        <f>SOYLD1!J187*VLOOKUP(SOYLD2!J$4,'[1]INTERNAL PARAMETERS-1'!$B$5:$J$44,5,FALSE)*VLOOKUP(SOYLD2!J$4,'[1]INTERNAL PARAMETERS-1'!$B$5:$J$44,7,FALSE)*SOYLD2!$F187 + SOYLD1!J187*(1-VLOOKUP(SOYLD2!J$4,'[1]INTERNAL PARAMETERS-1'!$B$5:$J$44,5,FALSE))*VLOOKUP(SOYLD2!J$4,'[1]INTERNAL PARAMETERS-1'!$B$5:$J$44,9,FALSE)*SOYLD2!$F187</f>
        <v>0</v>
      </c>
      <c r="K187" s="44">
        <f>SOYLD1!K187*VLOOKUP(SOYLD2!K$4,'[1]INTERNAL PARAMETERS-1'!$B$5:$J$44,5,FALSE)*VLOOKUP(SOYLD2!K$4,'[1]INTERNAL PARAMETERS-1'!$B$5:$J$44,7,FALSE)*SOYLD2!$F187 + SOYLD1!K187*(1-VLOOKUP(SOYLD2!K$4,'[1]INTERNAL PARAMETERS-1'!$B$5:$J$44,5,FALSE))*VLOOKUP(SOYLD2!K$4,'[1]INTERNAL PARAMETERS-1'!$B$5:$J$44,9,FALSE)*SOYLD2!$F187</f>
        <v>0</v>
      </c>
      <c r="L187" s="44">
        <f>SOYLD1!L187*VLOOKUP(SOYLD2!L$4,'[1]INTERNAL PARAMETERS-1'!$B$5:$J$44,5,FALSE)*VLOOKUP(SOYLD2!L$4,'[1]INTERNAL PARAMETERS-1'!$B$5:$J$44,7,FALSE)*SOYLD2!$F187 + SOYLD1!L187*(1-VLOOKUP(SOYLD2!L$4,'[1]INTERNAL PARAMETERS-1'!$B$5:$J$44,5,FALSE))*VLOOKUP(SOYLD2!L$4,'[1]INTERNAL PARAMETERS-1'!$B$5:$J$44,9,FALSE)*SOYLD2!$F187</f>
        <v>0</v>
      </c>
      <c r="M187" s="44">
        <f>SOYLD1!M187*VLOOKUP(SOYLD2!M$4,'[1]INTERNAL PARAMETERS-1'!$B$5:$J$44,5,FALSE)*VLOOKUP(SOYLD2!M$4,'[1]INTERNAL PARAMETERS-1'!$B$5:$J$44,7,FALSE)*SOYLD2!$F187 + SOYLD1!M187*(1-VLOOKUP(SOYLD2!M$4,'[1]INTERNAL PARAMETERS-1'!$B$5:$J$44,5,FALSE))*VLOOKUP(SOYLD2!M$4,'[1]INTERNAL PARAMETERS-1'!$B$5:$J$44,9,FALSE)*SOYLD2!$F187</f>
        <v>0</v>
      </c>
      <c r="N187" s="44">
        <f>SOYLD1!N187*VLOOKUP(SOYLD2!N$4,'[1]INTERNAL PARAMETERS-1'!$B$5:$J$44,5,FALSE)*VLOOKUP(SOYLD2!N$4,'[1]INTERNAL PARAMETERS-1'!$B$5:$J$44,7,FALSE)*SOYLD2!$F187 + SOYLD1!N187*(1-VLOOKUP(SOYLD2!N$4,'[1]INTERNAL PARAMETERS-1'!$B$5:$J$44,5,FALSE))*VLOOKUP(SOYLD2!N$4,'[1]INTERNAL PARAMETERS-1'!$B$5:$J$44,9,FALSE)*SOYLD2!$F187</f>
        <v>0</v>
      </c>
      <c r="O187" s="44">
        <f>SOYLD1!O187*VLOOKUP(SOYLD2!O$4,'[1]INTERNAL PARAMETERS-1'!$B$5:$J$44,5,FALSE)*VLOOKUP(SOYLD2!O$4,'[1]INTERNAL PARAMETERS-1'!$B$5:$J$44,7,FALSE)*SOYLD2!$F187 + SOYLD1!O187*(1-VLOOKUP(SOYLD2!O$4,'[1]INTERNAL PARAMETERS-1'!$B$5:$J$44,5,FALSE))*VLOOKUP(SOYLD2!O$4,'[1]INTERNAL PARAMETERS-1'!$B$5:$J$44,9,FALSE)*SOYLD2!$F187</f>
        <v>0</v>
      </c>
      <c r="P187" s="44">
        <f>SOYLD1!P187*VLOOKUP(SOYLD2!P$4,'[1]INTERNAL PARAMETERS-1'!$B$5:$J$44,5,FALSE)*VLOOKUP(SOYLD2!P$4,'[1]INTERNAL PARAMETERS-1'!$B$5:$J$44,7,FALSE)*SOYLD2!$F187 + SOYLD1!P187*(1-VLOOKUP(SOYLD2!P$4,'[1]INTERNAL PARAMETERS-1'!$B$5:$J$44,5,FALSE))*VLOOKUP(SOYLD2!P$4,'[1]INTERNAL PARAMETERS-1'!$B$5:$J$44,9,FALSE)*SOYLD2!$F187</f>
        <v>0</v>
      </c>
      <c r="Q187" s="44">
        <f>SOYLD1!Q187*VLOOKUP(SOYLD2!Q$4,'[1]INTERNAL PARAMETERS-1'!$B$5:$J$44,5,FALSE)*VLOOKUP(SOYLD2!Q$4,'[1]INTERNAL PARAMETERS-1'!$B$5:$J$44,7,FALSE)*SOYLD2!$F187 + SOYLD1!Q187*(1-VLOOKUP(SOYLD2!Q$4,'[1]INTERNAL PARAMETERS-1'!$B$5:$J$44,5,FALSE))*VLOOKUP(SOYLD2!Q$4,'[1]INTERNAL PARAMETERS-1'!$B$5:$J$44,9,FALSE)*SOYLD2!$F187</f>
        <v>0</v>
      </c>
      <c r="R187" s="44">
        <f>SOYLD1!R187*VLOOKUP(SOYLD2!R$4,'[1]INTERNAL PARAMETERS-1'!$B$5:$J$44,5,FALSE)*VLOOKUP(SOYLD2!R$4,'[1]INTERNAL PARAMETERS-1'!$B$5:$J$44,7,FALSE)*SOYLD2!$F187 + SOYLD1!R187*(1-VLOOKUP(SOYLD2!R$4,'[1]INTERNAL PARAMETERS-1'!$B$5:$J$44,5,FALSE))*VLOOKUP(SOYLD2!R$4,'[1]INTERNAL PARAMETERS-1'!$B$5:$J$44,9,FALSE)*SOYLD2!$F187</f>
        <v>0</v>
      </c>
      <c r="S187" s="44">
        <f>SOYLD1!S187*VLOOKUP(SOYLD2!S$4,'[1]INTERNAL PARAMETERS-1'!$B$5:$J$44,5,FALSE)*VLOOKUP(SOYLD2!S$4,'[1]INTERNAL PARAMETERS-1'!$B$5:$J$44,7,FALSE)*SOYLD2!$F187 + SOYLD1!S187*(1-VLOOKUP(SOYLD2!S$4,'[1]INTERNAL PARAMETERS-1'!$B$5:$J$44,5,FALSE))*VLOOKUP(SOYLD2!S$4,'[1]INTERNAL PARAMETERS-1'!$B$5:$J$44,9,FALSE)*SOYLD2!$F187</f>
        <v>0</v>
      </c>
      <c r="T187" s="44">
        <f>SOYLD1!T187*VLOOKUP(SOYLD2!T$4,'[1]INTERNAL PARAMETERS-1'!$B$5:$J$44,5,FALSE)*VLOOKUP(SOYLD2!T$4,'[1]INTERNAL PARAMETERS-1'!$B$5:$J$44,7,FALSE)*SOYLD2!$F187 + SOYLD1!T187*(1-VLOOKUP(SOYLD2!T$4,'[1]INTERNAL PARAMETERS-1'!$B$5:$J$44,5,FALSE))*VLOOKUP(SOYLD2!T$4,'[1]INTERNAL PARAMETERS-1'!$B$5:$J$44,9,FALSE)*SOYLD2!$F187</f>
        <v>0</v>
      </c>
      <c r="U187" s="44">
        <f>SOYLD1!U187*VLOOKUP(SOYLD2!U$4,'[1]INTERNAL PARAMETERS-1'!$B$5:$J$44,5,FALSE)*VLOOKUP(SOYLD2!U$4,'[1]INTERNAL PARAMETERS-1'!$B$5:$J$44,7,FALSE)*SOYLD2!$F187 + SOYLD1!U187*(1-VLOOKUP(SOYLD2!U$4,'[1]INTERNAL PARAMETERS-1'!$B$5:$J$44,5,FALSE))*VLOOKUP(SOYLD2!U$4,'[1]INTERNAL PARAMETERS-1'!$B$5:$J$44,9,FALSE)*SOYLD2!$F187</f>
        <v>0</v>
      </c>
      <c r="V187" s="44">
        <f>SOYLD1!V187*VLOOKUP(SOYLD2!V$4,'[1]INTERNAL PARAMETERS-1'!$B$5:$J$44,5,FALSE)*VLOOKUP(SOYLD2!V$4,'[1]INTERNAL PARAMETERS-1'!$B$5:$J$44,7,FALSE)*SOYLD2!$F187 + SOYLD1!V187*(1-VLOOKUP(SOYLD2!V$4,'[1]INTERNAL PARAMETERS-1'!$B$5:$J$44,5,FALSE))*VLOOKUP(SOYLD2!V$4,'[1]INTERNAL PARAMETERS-1'!$B$5:$J$44,9,FALSE)*SOYLD2!$F187</f>
        <v>0</v>
      </c>
      <c r="W187" s="44">
        <f>SOYLD1!W187*VLOOKUP(SOYLD2!W$4,'[1]INTERNAL PARAMETERS-1'!$B$5:$J$44,5,FALSE)*VLOOKUP(SOYLD2!W$4,'[1]INTERNAL PARAMETERS-1'!$B$5:$J$44,7,FALSE)*SOYLD2!$F187 + SOYLD1!W187*(1-VLOOKUP(SOYLD2!W$4,'[1]INTERNAL PARAMETERS-1'!$B$5:$J$44,5,FALSE))*VLOOKUP(SOYLD2!W$4,'[1]INTERNAL PARAMETERS-1'!$B$5:$J$44,9,FALSE)*SOYLD2!$F187</f>
        <v>0</v>
      </c>
      <c r="X187" s="44">
        <f>SOYLD1!X187*VLOOKUP(SOYLD2!X$4,'[1]INTERNAL PARAMETERS-1'!$B$5:$J$44,5,FALSE)*VLOOKUP(SOYLD2!X$4,'[1]INTERNAL PARAMETERS-1'!$B$5:$J$44,7,FALSE)*SOYLD2!$F187 + SOYLD1!X187*(1-VLOOKUP(SOYLD2!X$4,'[1]INTERNAL PARAMETERS-1'!$B$5:$J$44,5,FALSE))*VLOOKUP(SOYLD2!X$4,'[1]INTERNAL PARAMETERS-1'!$B$5:$J$44,9,FALSE)*SOYLD2!$F187</f>
        <v>0</v>
      </c>
      <c r="Y187" s="44">
        <f>SOYLD1!Y187*VLOOKUP(SOYLD2!Y$4,'[1]INTERNAL PARAMETERS-1'!$B$5:$J$44,5,FALSE)*VLOOKUP(SOYLD2!Y$4,'[1]INTERNAL PARAMETERS-1'!$B$5:$J$44,7,FALSE)*SOYLD2!$F187 + SOYLD1!Y187*(1-VLOOKUP(SOYLD2!Y$4,'[1]INTERNAL PARAMETERS-1'!$B$5:$J$44,5,FALSE))*VLOOKUP(SOYLD2!Y$4,'[1]INTERNAL PARAMETERS-1'!$B$5:$J$44,9,FALSE)*SOYLD2!$F187</f>
        <v>0</v>
      </c>
      <c r="Z187" s="44">
        <f>SOYLD1!Z187*VLOOKUP(SOYLD2!Z$4,'[1]INTERNAL PARAMETERS-1'!$B$5:$J$44,5,FALSE)*VLOOKUP(SOYLD2!Z$4,'[1]INTERNAL PARAMETERS-1'!$B$5:$J$44,7,FALSE)*SOYLD2!$F187 + SOYLD1!Z187*(1-VLOOKUP(SOYLD2!Z$4,'[1]INTERNAL PARAMETERS-1'!$B$5:$J$44,5,FALSE))*VLOOKUP(SOYLD2!Z$4,'[1]INTERNAL PARAMETERS-1'!$B$5:$J$44,9,FALSE)*SOYLD2!$F187</f>
        <v>0</v>
      </c>
      <c r="AA187" s="44">
        <f>SOYLD1!AA187*VLOOKUP(SOYLD2!AA$4,'[1]INTERNAL PARAMETERS-1'!$B$5:$J$44,5,FALSE)*VLOOKUP(SOYLD2!AA$4,'[1]INTERNAL PARAMETERS-1'!$B$5:$J$44,7,FALSE)*SOYLD2!$F187 + SOYLD1!AA187*(1-VLOOKUP(SOYLD2!AA$4,'[1]INTERNAL PARAMETERS-1'!$B$5:$J$44,5,FALSE))*VLOOKUP(SOYLD2!AA$4,'[1]INTERNAL PARAMETERS-1'!$B$5:$J$44,9,FALSE)*SOYLD2!$F187</f>
        <v>0</v>
      </c>
      <c r="AB187" s="44">
        <f>SOYLD1!AB187*VLOOKUP(SOYLD2!AB$4,'[1]INTERNAL PARAMETERS-1'!$B$5:$J$44,5,FALSE)*VLOOKUP(SOYLD2!AB$4,'[1]INTERNAL PARAMETERS-1'!$B$5:$J$44,7,FALSE)*SOYLD2!$F187 + SOYLD1!AB187*(1-VLOOKUP(SOYLD2!AB$4,'[1]INTERNAL PARAMETERS-1'!$B$5:$J$44,5,FALSE))*VLOOKUP(SOYLD2!AB$4,'[1]INTERNAL PARAMETERS-1'!$B$5:$J$44,9,FALSE)*SOYLD2!$F187</f>
        <v>0</v>
      </c>
      <c r="AC187" s="44">
        <f>SOYLD1!AC187*VLOOKUP(SOYLD2!AC$4,'[1]INTERNAL PARAMETERS-1'!$B$5:$J$44,5,FALSE)*VLOOKUP(SOYLD2!AC$4,'[1]INTERNAL PARAMETERS-1'!$B$5:$J$44,7,FALSE)*SOYLD2!$F187 + SOYLD1!AC187*(1-VLOOKUP(SOYLD2!AC$4,'[1]INTERNAL PARAMETERS-1'!$B$5:$J$44,5,FALSE))*VLOOKUP(SOYLD2!AC$4,'[1]INTERNAL PARAMETERS-1'!$B$5:$J$44,9,FALSE)*SOYLD2!$F187</f>
        <v>0</v>
      </c>
      <c r="AD187" s="44">
        <f>SOYLD1!AD187*VLOOKUP(SOYLD2!AD$4,'[1]INTERNAL PARAMETERS-1'!$B$5:$J$44,5,FALSE)*VLOOKUP(SOYLD2!AD$4,'[1]INTERNAL PARAMETERS-1'!$B$5:$J$44,7,FALSE)*SOYLD2!$F187 + SOYLD1!AD187*(1-VLOOKUP(SOYLD2!AD$4,'[1]INTERNAL PARAMETERS-1'!$B$5:$J$44,5,FALSE))*VLOOKUP(SOYLD2!AD$4,'[1]INTERNAL PARAMETERS-1'!$B$5:$J$44,9,FALSE)*SOYLD2!$F187</f>
        <v>0</v>
      </c>
      <c r="AE187" s="44">
        <f>SOYLD1!AE187*VLOOKUP(SOYLD2!AE$4,'[1]INTERNAL PARAMETERS-1'!$B$5:$J$44,5,FALSE)*VLOOKUP(SOYLD2!AE$4,'[1]INTERNAL PARAMETERS-1'!$B$5:$J$44,7,FALSE)*SOYLD2!$F187 + SOYLD1!AE187*(1-VLOOKUP(SOYLD2!AE$4,'[1]INTERNAL PARAMETERS-1'!$B$5:$J$44,5,FALSE))*VLOOKUP(SOYLD2!AE$4,'[1]INTERNAL PARAMETERS-1'!$B$5:$J$44,9,FALSE)*SOYLD2!$F187</f>
        <v>0</v>
      </c>
      <c r="AF187" s="44">
        <f>SOYLD1!AF187*VLOOKUP(SOYLD2!AF$4,'[1]INTERNAL PARAMETERS-1'!$B$5:$J$44,5,FALSE)*VLOOKUP(SOYLD2!AF$4,'[1]INTERNAL PARAMETERS-1'!$B$5:$J$44,7,FALSE)*SOYLD2!$F187 + SOYLD1!AF187*(1-VLOOKUP(SOYLD2!AF$4,'[1]INTERNAL PARAMETERS-1'!$B$5:$J$44,5,FALSE))*VLOOKUP(SOYLD2!AF$4,'[1]INTERNAL PARAMETERS-1'!$B$5:$J$44,9,FALSE)*SOYLD2!$F187</f>
        <v>0</v>
      </c>
      <c r="AG187" s="44">
        <f>SOYLD1!AG187*VLOOKUP(SOYLD2!AG$4,'[1]INTERNAL PARAMETERS-1'!$B$5:$J$44,5,FALSE)*VLOOKUP(SOYLD2!AG$4,'[1]INTERNAL PARAMETERS-1'!$B$5:$J$44,7,FALSE)*SOYLD2!$F187 + SOYLD1!AG187*(1-VLOOKUP(SOYLD2!AG$4,'[1]INTERNAL PARAMETERS-1'!$B$5:$J$44,5,FALSE))*VLOOKUP(SOYLD2!AG$4,'[1]INTERNAL PARAMETERS-1'!$B$5:$J$44,9,FALSE)*SOYLD2!$F187</f>
        <v>0</v>
      </c>
      <c r="AH187" s="44">
        <f>SOYLD1!AH187*VLOOKUP(SOYLD2!AH$4,'[1]INTERNAL PARAMETERS-1'!$B$5:$J$44,5,FALSE)*VLOOKUP(SOYLD2!AH$4,'[1]INTERNAL PARAMETERS-1'!$B$5:$J$44,7,FALSE)*SOYLD2!$F187 + SOYLD1!AH187*(1-VLOOKUP(SOYLD2!AH$4,'[1]INTERNAL PARAMETERS-1'!$B$5:$J$44,5,FALSE))*VLOOKUP(SOYLD2!AH$4,'[1]INTERNAL PARAMETERS-1'!$B$5:$J$44,9,FALSE)*SOYLD2!$F187</f>
        <v>0</v>
      </c>
      <c r="AI187" s="44">
        <f>SOYLD1!AI187*VLOOKUP(SOYLD2!AI$4,'[1]INTERNAL PARAMETERS-1'!$B$5:$J$44,5,FALSE)*VLOOKUP(SOYLD2!AI$4,'[1]INTERNAL PARAMETERS-1'!$B$5:$J$44,7,FALSE)*SOYLD2!$F187 + SOYLD1!AI187*(1-VLOOKUP(SOYLD2!AI$4,'[1]INTERNAL PARAMETERS-1'!$B$5:$J$44,5,FALSE))*VLOOKUP(SOYLD2!AI$4,'[1]INTERNAL PARAMETERS-1'!$B$5:$J$44,9,FALSE)*SOYLD2!$F187</f>
        <v>0</v>
      </c>
      <c r="AJ187" s="44">
        <f>SOYLD1!AJ187*VLOOKUP(SOYLD2!AJ$4,'[1]INTERNAL PARAMETERS-1'!$B$5:$J$44,5,FALSE)*VLOOKUP(SOYLD2!AJ$4,'[1]INTERNAL PARAMETERS-1'!$B$5:$J$44,7,FALSE)*SOYLD2!$F187 + SOYLD1!AJ187*(1-VLOOKUP(SOYLD2!AJ$4,'[1]INTERNAL PARAMETERS-1'!$B$5:$J$44,5,FALSE))*VLOOKUP(SOYLD2!AJ$4,'[1]INTERNAL PARAMETERS-1'!$B$5:$J$44,9,FALSE)*SOYLD2!$F187</f>
        <v>0</v>
      </c>
      <c r="AK187" s="44">
        <f>SOYLD1!AK187*VLOOKUP(SOYLD2!AK$4,'[1]INTERNAL PARAMETERS-1'!$B$5:$J$44,5,FALSE)*VLOOKUP(SOYLD2!AK$4,'[1]INTERNAL PARAMETERS-1'!$B$5:$J$44,7,FALSE)*SOYLD2!$F187 + SOYLD1!AK187*(1-VLOOKUP(SOYLD2!AK$4,'[1]INTERNAL PARAMETERS-1'!$B$5:$J$44,5,FALSE))*VLOOKUP(SOYLD2!AK$4,'[1]INTERNAL PARAMETERS-1'!$B$5:$J$44,9,FALSE)*SOYLD2!$F187</f>
        <v>0</v>
      </c>
      <c r="AL187" s="44">
        <f>SOYLD1!AL187*VLOOKUP(SOYLD2!AL$4,'[1]INTERNAL PARAMETERS-1'!$B$5:$J$44,5,FALSE)*VLOOKUP(SOYLD2!AL$4,'[1]INTERNAL PARAMETERS-1'!$B$5:$J$44,7,FALSE)*SOYLD2!$F187 + SOYLD1!AL187*(1-VLOOKUP(SOYLD2!AL$4,'[1]INTERNAL PARAMETERS-1'!$B$5:$J$44,5,FALSE))*VLOOKUP(SOYLD2!AL$4,'[1]INTERNAL PARAMETERS-1'!$B$5:$J$44,9,FALSE)*SOYLD2!$F187</f>
        <v>0</v>
      </c>
      <c r="AM187" s="44">
        <f>SOYLD1!AM187*VLOOKUP(SOYLD2!AM$4,'[1]INTERNAL PARAMETERS-1'!$B$5:$J$44,5,FALSE)*VLOOKUP(SOYLD2!AM$4,'[1]INTERNAL PARAMETERS-1'!$B$5:$J$44,7,FALSE)*SOYLD2!$F187 + SOYLD1!AM187*(1-VLOOKUP(SOYLD2!AM$4,'[1]INTERNAL PARAMETERS-1'!$B$5:$J$44,5,FALSE))*VLOOKUP(SOYLD2!AM$4,'[1]INTERNAL PARAMETERS-1'!$B$5:$J$44,9,FALSE)*SOYLD2!$F187</f>
        <v>0</v>
      </c>
      <c r="AN187" s="44">
        <f>SOYLD1!AN187*VLOOKUP(SOYLD2!AN$4,'[1]INTERNAL PARAMETERS-1'!$B$5:$J$44,5,FALSE)*VLOOKUP(SOYLD2!AN$4,'[1]INTERNAL PARAMETERS-1'!$B$5:$J$44,7,FALSE)*SOYLD2!$F187 + SOYLD1!AN187*(1-VLOOKUP(SOYLD2!AN$4,'[1]INTERNAL PARAMETERS-1'!$B$5:$J$44,5,FALSE))*VLOOKUP(SOYLD2!AN$4,'[1]INTERNAL PARAMETERS-1'!$B$5:$J$44,9,FALSE)*SOYLD2!$F187</f>
        <v>0</v>
      </c>
      <c r="AO187" s="44">
        <f>SOYLD1!AO187*VLOOKUP(SOYLD2!AO$4,'[1]INTERNAL PARAMETERS-1'!$B$5:$J$44,5,FALSE)*VLOOKUP(SOYLD2!AO$4,'[1]INTERNAL PARAMETERS-1'!$B$5:$J$44,7,FALSE)*SOYLD2!$F187 + SOYLD1!AO187*(1-VLOOKUP(SOYLD2!AO$4,'[1]INTERNAL PARAMETERS-1'!$B$5:$J$44,5,FALSE))*VLOOKUP(SOYLD2!AO$4,'[1]INTERNAL PARAMETERS-1'!$B$5:$J$44,9,FALSE)*SOYLD2!$F187</f>
        <v>0</v>
      </c>
      <c r="AP187" s="44">
        <f>SOYLD1!AP187*VLOOKUP(SOYLD2!AP$4,'[1]INTERNAL PARAMETERS-1'!$B$5:$J$44,5,FALSE)*VLOOKUP(SOYLD2!AP$4,'[1]INTERNAL PARAMETERS-1'!$B$5:$J$44,7,FALSE)*SOYLD2!$F187 + SOYLD1!AP187*(1-VLOOKUP(SOYLD2!AP$4,'[1]INTERNAL PARAMETERS-1'!$B$5:$J$44,5,FALSE))*VLOOKUP(SOYLD2!AP$4,'[1]INTERNAL PARAMETERS-1'!$B$5:$J$44,9,FALSE)*SOYLD2!$F187</f>
        <v>0</v>
      </c>
      <c r="AQ187" s="44">
        <f>SOYLD1!AQ187*VLOOKUP(SOYLD2!AQ$4,'[1]INTERNAL PARAMETERS-1'!$B$5:$J$44,5,FALSE)*VLOOKUP(SOYLD2!AQ$4,'[1]INTERNAL PARAMETERS-1'!$B$5:$J$44,7,FALSE)*SOYLD2!$F187 + SOYLD1!AQ187*(1-VLOOKUP(SOYLD2!AQ$4,'[1]INTERNAL PARAMETERS-1'!$B$5:$J$44,5,FALSE))*VLOOKUP(SOYLD2!AQ$4,'[1]INTERNAL PARAMETERS-1'!$B$5:$J$44,9,FALSE)*SOYLD2!$F187</f>
        <v>0</v>
      </c>
      <c r="AR187" s="44">
        <f>SOYLD1!AR187*VLOOKUP(SOYLD2!AR$4,'[1]INTERNAL PARAMETERS-1'!$B$5:$J$44,5,FALSE)*VLOOKUP(SOYLD2!AR$4,'[1]INTERNAL PARAMETERS-1'!$B$5:$J$44,7,FALSE)*SOYLD2!$F187 + SOYLD1!AR187*(1-VLOOKUP(SOYLD2!AR$4,'[1]INTERNAL PARAMETERS-1'!$B$5:$J$44,5,FALSE))*VLOOKUP(SOYLD2!AR$4,'[1]INTERNAL PARAMETERS-1'!$B$5:$J$44,9,FALSE)*SOYLD2!$F187</f>
        <v>0</v>
      </c>
      <c r="AS187" s="44">
        <f>SOYLD1!AS187*VLOOKUP(SOYLD2!AS$4,'[1]INTERNAL PARAMETERS-1'!$B$5:$J$44,5,FALSE)*VLOOKUP(SOYLD2!AS$4,'[1]INTERNAL PARAMETERS-1'!$B$5:$J$44,7,FALSE)*SOYLD2!$F187 + SOYLD1!AS187*(1-VLOOKUP(SOYLD2!AS$4,'[1]INTERNAL PARAMETERS-1'!$B$5:$J$44,5,FALSE))*VLOOKUP(SOYLD2!AS$4,'[1]INTERNAL PARAMETERS-1'!$B$5:$J$44,9,FALSE)*SOYLD2!$F187</f>
        <v>0</v>
      </c>
      <c r="AT187" s="43">
        <f>SOYLD1!AT187*VLOOKUP(SOYLD2!AT$4,'[1]INTERNAL PARAMETERS-1'!$B$5:$J$44,5,FALSE)*VLOOKUP(SOYLD2!AT$4,'[1]INTERNAL PARAMETERS-1'!$B$5:$J$44,7,FALSE)*SOYLD2!$F187 + SOYLD1!AT187*(1-VLOOKUP(SOYLD2!AT$4,'[1]INTERNAL PARAMETERS-1'!$B$5:$J$44,5,FALSE))*VLOOKUP(SOYLD2!AT$4,'[1]INTERNAL PARAMETERS-1'!$B$5:$J$44,9,FALSE)*SOYLD2!$F187</f>
        <v>0</v>
      </c>
      <c r="AU187" s="45">
        <f>SOYLD1!AU187*VLOOKUP(SOYLD2!AU$4,'[1]INTERNAL PARAMETERS-1'!$B$5:$J$44,5,FALSE)*VLOOKUP(SOYLD2!AU$4,'[1]INTERNAL PARAMETERS-1'!$B$5:$J$44,6,FALSE)*VLOOKUP(SOYLD2!AU$4,'[1]INTERNAL PARAMETERS-1'!$B$5:$J$44,3,FALSE) + SOYLD1!AU187*(1-VLOOKUP(SOYLD2!AU$4,'[1]INTERNAL PARAMETERS-1'!$B$5:$J$44,5,FALSE))*VLOOKUP(SOYLD2!AU$4,'[1]INTERNAL PARAMETERS-1'!$B$5:$J$44,8,FALSE)*VLOOKUP(SOYLD2!AU$4,'[1]INTERNAL PARAMETERS-1'!$B$5:$J$44,3,FALSE)</f>
        <v>0</v>
      </c>
      <c r="AV187" s="44">
        <f>SOYLD1!AV187*VLOOKUP(SOYLD2!AV$4,'[1]INTERNAL PARAMETERS-1'!$B$5:$J$44,5,FALSE)*VLOOKUP(SOYLD2!AV$4,'[1]INTERNAL PARAMETERS-1'!$B$5:$J$44,6,FALSE)*VLOOKUP(SOYLD2!AV$4,'[1]INTERNAL PARAMETERS-1'!$B$5:$J$44,3,FALSE) + SOYLD1!AV187*(1-VLOOKUP(SOYLD2!AV$4,'[1]INTERNAL PARAMETERS-1'!$B$5:$J$44,5,FALSE))*VLOOKUP(SOYLD2!AV$4,'[1]INTERNAL PARAMETERS-1'!$B$5:$J$44,8,FALSE)*VLOOKUP(SOYLD2!AV$4,'[1]INTERNAL PARAMETERS-1'!$B$5:$J$44,3,FALSE)</f>
        <v>0</v>
      </c>
      <c r="AW187" s="44">
        <f>SOYLD1!AW187*VLOOKUP(SOYLD2!AW$4,'[1]INTERNAL PARAMETERS-1'!$B$5:$J$44,5,FALSE)*VLOOKUP(SOYLD2!AW$4,'[1]INTERNAL PARAMETERS-1'!$B$5:$J$44,6,FALSE)*VLOOKUP(SOYLD2!AW$4,'[1]INTERNAL PARAMETERS-1'!$B$5:$J$44,3,FALSE) + SOYLD1!AW187*(1-VLOOKUP(SOYLD2!AW$4,'[1]INTERNAL PARAMETERS-1'!$B$5:$J$44,5,FALSE))*VLOOKUP(SOYLD2!AW$4,'[1]INTERNAL PARAMETERS-1'!$B$5:$J$44,8,FALSE)*VLOOKUP(SOYLD2!AW$4,'[1]INTERNAL PARAMETERS-1'!$B$5:$J$44,3,FALSE)</f>
        <v>0</v>
      </c>
      <c r="AX187" s="44">
        <f>SOYLD1!AX187*VLOOKUP(SOYLD2!AX$4,'[1]INTERNAL PARAMETERS-1'!$B$5:$J$44,5,FALSE)*VLOOKUP(SOYLD2!AX$4,'[1]INTERNAL PARAMETERS-1'!$B$5:$J$44,6,FALSE)*VLOOKUP(SOYLD2!AX$4,'[1]INTERNAL PARAMETERS-1'!$B$5:$J$44,3,FALSE) + SOYLD1!AX187*(1-VLOOKUP(SOYLD2!AX$4,'[1]INTERNAL PARAMETERS-1'!$B$5:$J$44,5,FALSE))*VLOOKUP(SOYLD2!AX$4,'[1]INTERNAL PARAMETERS-1'!$B$5:$J$44,8,FALSE)*VLOOKUP(SOYLD2!AX$4,'[1]INTERNAL PARAMETERS-1'!$B$5:$J$44,3,FALSE)</f>
        <v>0</v>
      </c>
      <c r="AY187" s="44">
        <f>SOYLD1!AY187*VLOOKUP(SOYLD2!AY$4,'[1]INTERNAL PARAMETERS-1'!$B$5:$J$44,5,FALSE)*VLOOKUP(SOYLD2!AY$4,'[1]INTERNAL PARAMETERS-1'!$B$5:$J$44,6,FALSE)*VLOOKUP(SOYLD2!AY$4,'[1]INTERNAL PARAMETERS-1'!$B$5:$J$44,3,FALSE) + SOYLD1!AY187*(1-VLOOKUP(SOYLD2!AY$4,'[1]INTERNAL PARAMETERS-1'!$B$5:$J$44,5,FALSE))*VLOOKUP(SOYLD2!AY$4,'[1]INTERNAL PARAMETERS-1'!$B$5:$J$44,8,FALSE)*VLOOKUP(SOYLD2!AY$4,'[1]INTERNAL PARAMETERS-1'!$B$5:$J$44,3,FALSE)</f>
        <v>0</v>
      </c>
      <c r="AZ187" s="44">
        <f>SOYLD1!AZ187*VLOOKUP(SOYLD2!AZ$4,'[1]INTERNAL PARAMETERS-1'!$B$5:$J$44,5,FALSE)*VLOOKUP(SOYLD2!AZ$4,'[1]INTERNAL PARAMETERS-1'!$B$5:$J$44,6,FALSE)*VLOOKUP(SOYLD2!AZ$4,'[1]INTERNAL PARAMETERS-1'!$B$5:$J$44,3,FALSE) + SOYLD1!AZ187*(1-VLOOKUP(SOYLD2!AZ$4,'[1]INTERNAL PARAMETERS-1'!$B$5:$J$44,5,FALSE))*VLOOKUP(SOYLD2!AZ$4,'[1]INTERNAL PARAMETERS-1'!$B$5:$J$44,8,FALSE)*VLOOKUP(SOYLD2!AZ$4,'[1]INTERNAL PARAMETERS-1'!$B$5:$J$44,3,FALSE)</f>
        <v>0</v>
      </c>
      <c r="BA187" s="44">
        <f>SOYLD1!BA187*VLOOKUP(SOYLD2!BA$4,'[1]INTERNAL PARAMETERS-1'!$B$5:$J$44,5,FALSE)*VLOOKUP(SOYLD2!BA$4,'[1]INTERNAL PARAMETERS-1'!$B$5:$J$44,6,FALSE)*VLOOKUP(SOYLD2!BA$4,'[1]INTERNAL PARAMETERS-1'!$B$5:$J$44,3,FALSE) + SOYLD1!BA187*(1-VLOOKUP(SOYLD2!BA$4,'[1]INTERNAL PARAMETERS-1'!$B$5:$J$44,5,FALSE))*VLOOKUP(SOYLD2!BA$4,'[1]INTERNAL PARAMETERS-1'!$B$5:$J$44,8,FALSE)*VLOOKUP(SOYLD2!BA$4,'[1]INTERNAL PARAMETERS-1'!$B$5:$J$44,3,FALSE)</f>
        <v>0</v>
      </c>
      <c r="BB187" s="44">
        <f>SOYLD1!BB187*VLOOKUP(SOYLD2!BB$4,'[1]INTERNAL PARAMETERS-1'!$B$5:$J$44,5,FALSE)*VLOOKUP(SOYLD2!BB$4,'[1]INTERNAL PARAMETERS-1'!$B$5:$J$44,6,FALSE)*VLOOKUP(SOYLD2!BB$4,'[1]INTERNAL PARAMETERS-1'!$B$5:$J$44,3,FALSE) + SOYLD1!BB187*(1-VLOOKUP(SOYLD2!BB$4,'[1]INTERNAL PARAMETERS-1'!$B$5:$J$44,5,FALSE))*VLOOKUP(SOYLD2!BB$4,'[1]INTERNAL PARAMETERS-1'!$B$5:$J$44,8,FALSE)*VLOOKUP(SOYLD2!BB$4,'[1]INTERNAL PARAMETERS-1'!$B$5:$J$44,3,FALSE)</f>
        <v>0</v>
      </c>
      <c r="BC187" s="44">
        <f>SOYLD1!BC187*VLOOKUP(SOYLD2!BC$4,'[1]INTERNAL PARAMETERS-1'!$B$5:$J$44,5,FALSE)*VLOOKUP(SOYLD2!BC$4,'[1]INTERNAL PARAMETERS-1'!$B$5:$J$44,6,FALSE)*VLOOKUP(SOYLD2!BC$4,'[1]INTERNAL PARAMETERS-1'!$B$5:$J$44,3,FALSE) + SOYLD1!BC187*(1-VLOOKUP(SOYLD2!BC$4,'[1]INTERNAL PARAMETERS-1'!$B$5:$J$44,5,FALSE))*VLOOKUP(SOYLD2!BC$4,'[1]INTERNAL PARAMETERS-1'!$B$5:$J$44,8,FALSE)*VLOOKUP(SOYLD2!BC$4,'[1]INTERNAL PARAMETERS-1'!$B$5:$J$44,3,FALSE)</f>
        <v>0</v>
      </c>
      <c r="BD187" s="44">
        <f>SOYLD1!BD187*VLOOKUP(SOYLD2!BD$4,'[1]INTERNAL PARAMETERS-1'!$B$5:$J$44,5,FALSE)*VLOOKUP(SOYLD2!BD$4,'[1]INTERNAL PARAMETERS-1'!$B$5:$J$44,6,FALSE)*VLOOKUP(SOYLD2!BD$4,'[1]INTERNAL PARAMETERS-1'!$B$5:$J$44,3,FALSE) + SOYLD1!BD187*(1-VLOOKUP(SOYLD2!BD$4,'[1]INTERNAL PARAMETERS-1'!$B$5:$J$44,5,FALSE))*VLOOKUP(SOYLD2!BD$4,'[1]INTERNAL PARAMETERS-1'!$B$5:$J$44,8,FALSE)*VLOOKUP(SOYLD2!BD$4,'[1]INTERNAL PARAMETERS-1'!$B$5:$J$44,3,FALSE)</f>
        <v>0</v>
      </c>
      <c r="BE187" s="44">
        <f>SOYLD1!BE187*VLOOKUP(SOYLD2!BE$4,'[1]INTERNAL PARAMETERS-1'!$B$5:$J$44,5,FALSE)*VLOOKUP(SOYLD2!BE$4,'[1]INTERNAL PARAMETERS-1'!$B$5:$J$44,6,FALSE)*VLOOKUP(SOYLD2!BE$4,'[1]INTERNAL PARAMETERS-1'!$B$5:$J$44,3,FALSE) + SOYLD1!BE187*(1-VLOOKUP(SOYLD2!BE$4,'[1]INTERNAL PARAMETERS-1'!$B$5:$J$44,5,FALSE))*VLOOKUP(SOYLD2!BE$4,'[1]INTERNAL PARAMETERS-1'!$B$5:$J$44,8,FALSE)*VLOOKUP(SOYLD2!BE$4,'[1]INTERNAL PARAMETERS-1'!$B$5:$J$44,3,FALSE)</f>
        <v>0</v>
      </c>
      <c r="BF187" s="44">
        <f>SOYLD1!BF187*VLOOKUP(SOYLD2!BF$4,'[1]INTERNAL PARAMETERS-1'!$B$5:$J$44,5,FALSE)*VLOOKUP(SOYLD2!BF$4,'[1]INTERNAL PARAMETERS-1'!$B$5:$J$44,6,FALSE)*VLOOKUP(SOYLD2!BF$4,'[1]INTERNAL PARAMETERS-1'!$B$5:$J$44,3,FALSE) + SOYLD1!BF187*(1-VLOOKUP(SOYLD2!BF$4,'[1]INTERNAL PARAMETERS-1'!$B$5:$J$44,5,FALSE))*VLOOKUP(SOYLD2!BF$4,'[1]INTERNAL PARAMETERS-1'!$B$5:$J$44,8,FALSE)*VLOOKUP(SOYLD2!BF$4,'[1]INTERNAL PARAMETERS-1'!$B$5:$J$44,3,FALSE)</f>
        <v>0</v>
      </c>
      <c r="BG187" s="44">
        <f>SOYLD1!BG187*VLOOKUP(SOYLD2!BG$4,'[1]INTERNAL PARAMETERS-1'!$B$5:$J$44,5,FALSE)*VLOOKUP(SOYLD2!BG$4,'[1]INTERNAL PARAMETERS-1'!$B$5:$J$44,6,FALSE)*VLOOKUP(SOYLD2!BG$4,'[1]INTERNAL PARAMETERS-1'!$B$5:$J$44,3,FALSE) + SOYLD1!BG187*(1-VLOOKUP(SOYLD2!BG$4,'[1]INTERNAL PARAMETERS-1'!$B$5:$J$44,5,FALSE))*VLOOKUP(SOYLD2!BG$4,'[1]INTERNAL PARAMETERS-1'!$B$5:$J$44,8,FALSE)*VLOOKUP(SOYLD2!BG$4,'[1]INTERNAL PARAMETERS-1'!$B$5:$J$44,3,FALSE)</f>
        <v>0</v>
      </c>
      <c r="BH187" s="44">
        <f>SOYLD1!BH187*VLOOKUP(SOYLD2!BH$4,'[1]INTERNAL PARAMETERS-1'!$B$5:$J$44,5,FALSE)*VLOOKUP(SOYLD2!BH$4,'[1]INTERNAL PARAMETERS-1'!$B$5:$J$44,6,FALSE)*VLOOKUP(SOYLD2!BH$4,'[1]INTERNAL PARAMETERS-1'!$B$5:$J$44,3,FALSE) + SOYLD1!BH187*(1-VLOOKUP(SOYLD2!BH$4,'[1]INTERNAL PARAMETERS-1'!$B$5:$J$44,5,FALSE))*VLOOKUP(SOYLD2!BH$4,'[1]INTERNAL PARAMETERS-1'!$B$5:$J$44,8,FALSE)*VLOOKUP(SOYLD2!BH$4,'[1]INTERNAL PARAMETERS-1'!$B$5:$J$44,3,FALSE)</f>
        <v>0</v>
      </c>
      <c r="BI187" s="44">
        <f>SOYLD1!BI187*VLOOKUP(SOYLD2!BI$4,'[1]INTERNAL PARAMETERS-1'!$B$5:$J$44,5,FALSE)*VLOOKUP(SOYLD2!BI$4,'[1]INTERNAL PARAMETERS-1'!$B$5:$J$44,6,FALSE)*VLOOKUP(SOYLD2!BI$4,'[1]INTERNAL PARAMETERS-1'!$B$5:$J$44,3,FALSE) + SOYLD1!BI187*(1-VLOOKUP(SOYLD2!BI$4,'[1]INTERNAL PARAMETERS-1'!$B$5:$J$44,5,FALSE))*VLOOKUP(SOYLD2!BI$4,'[1]INTERNAL PARAMETERS-1'!$B$5:$J$44,8,FALSE)*VLOOKUP(SOYLD2!BI$4,'[1]INTERNAL PARAMETERS-1'!$B$5:$J$44,3,FALSE)</f>
        <v>0</v>
      </c>
      <c r="BJ187" s="44">
        <f>SOYLD1!BJ187*VLOOKUP(SOYLD2!BJ$4,'[1]INTERNAL PARAMETERS-1'!$B$5:$J$44,5,FALSE)*VLOOKUP(SOYLD2!BJ$4,'[1]INTERNAL PARAMETERS-1'!$B$5:$J$44,6,FALSE)*VLOOKUP(SOYLD2!BJ$4,'[1]INTERNAL PARAMETERS-1'!$B$5:$J$44,3,FALSE) + SOYLD1!BJ187*(1-VLOOKUP(SOYLD2!BJ$4,'[1]INTERNAL PARAMETERS-1'!$B$5:$J$44,5,FALSE))*VLOOKUP(SOYLD2!BJ$4,'[1]INTERNAL PARAMETERS-1'!$B$5:$J$44,8,FALSE)*VLOOKUP(SOYLD2!BJ$4,'[1]INTERNAL PARAMETERS-1'!$B$5:$J$44,3,FALSE)</f>
        <v>0</v>
      </c>
      <c r="BK187" s="44">
        <f>SOYLD1!BK187*VLOOKUP(SOYLD2!BK$4,'[1]INTERNAL PARAMETERS-1'!$B$5:$J$44,5,FALSE)*VLOOKUP(SOYLD2!BK$4,'[1]INTERNAL PARAMETERS-1'!$B$5:$J$44,6,FALSE)*VLOOKUP(SOYLD2!BK$4,'[1]INTERNAL PARAMETERS-1'!$B$5:$J$44,3,FALSE) + SOYLD1!BK187*(1-VLOOKUP(SOYLD2!BK$4,'[1]INTERNAL PARAMETERS-1'!$B$5:$J$44,5,FALSE))*VLOOKUP(SOYLD2!BK$4,'[1]INTERNAL PARAMETERS-1'!$B$5:$J$44,8,FALSE)*VLOOKUP(SOYLD2!BK$4,'[1]INTERNAL PARAMETERS-1'!$B$5:$J$44,3,FALSE)</f>
        <v>0</v>
      </c>
      <c r="BL187" s="44">
        <f>SOYLD1!BL187*VLOOKUP(SOYLD2!BL$4,'[1]INTERNAL PARAMETERS-1'!$B$5:$J$44,5,FALSE)*VLOOKUP(SOYLD2!BL$4,'[1]INTERNAL PARAMETERS-1'!$B$5:$J$44,6,FALSE)*VLOOKUP(SOYLD2!BL$4,'[1]INTERNAL PARAMETERS-1'!$B$5:$J$44,3,FALSE) + SOYLD1!BL187*(1-VLOOKUP(SOYLD2!BL$4,'[1]INTERNAL PARAMETERS-1'!$B$5:$J$44,5,FALSE))*VLOOKUP(SOYLD2!BL$4,'[1]INTERNAL PARAMETERS-1'!$B$5:$J$44,8,FALSE)*VLOOKUP(SOYLD2!BL$4,'[1]INTERNAL PARAMETERS-1'!$B$5:$J$44,3,FALSE)</f>
        <v>0</v>
      </c>
      <c r="BM187" s="44">
        <f>SOYLD1!BM187*VLOOKUP(SOYLD2!BM$4,'[1]INTERNAL PARAMETERS-1'!$B$5:$J$44,5,FALSE)*VLOOKUP(SOYLD2!BM$4,'[1]INTERNAL PARAMETERS-1'!$B$5:$J$44,6,FALSE)*VLOOKUP(SOYLD2!BM$4,'[1]INTERNAL PARAMETERS-1'!$B$5:$J$44,3,FALSE) + SOYLD1!BM187*(1-VLOOKUP(SOYLD2!BM$4,'[1]INTERNAL PARAMETERS-1'!$B$5:$J$44,5,FALSE))*VLOOKUP(SOYLD2!BM$4,'[1]INTERNAL PARAMETERS-1'!$B$5:$J$44,8,FALSE)*VLOOKUP(SOYLD2!BM$4,'[1]INTERNAL PARAMETERS-1'!$B$5:$J$44,3,FALSE)</f>
        <v>0</v>
      </c>
      <c r="BN187" s="44">
        <f>SOYLD1!BN187*VLOOKUP(SOYLD2!BN$4,'[1]INTERNAL PARAMETERS-1'!$B$5:$J$44,5,FALSE)*VLOOKUP(SOYLD2!BN$4,'[1]INTERNAL PARAMETERS-1'!$B$5:$J$44,6,FALSE)*VLOOKUP(SOYLD2!BN$4,'[1]INTERNAL PARAMETERS-1'!$B$5:$J$44,3,FALSE) + SOYLD1!BN187*(1-VLOOKUP(SOYLD2!BN$4,'[1]INTERNAL PARAMETERS-1'!$B$5:$J$44,5,FALSE))*VLOOKUP(SOYLD2!BN$4,'[1]INTERNAL PARAMETERS-1'!$B$5:$J$44,8,FALSE)*VLOOKUP(SOYLD2!BN$4,'[1]INTERNAL PARAMETERS-1'!$B$5:$J$44,3,FALSE)</f>
        <v>0</v>
      </c>
      <c r="BO187" s="44">
        <f>SOYLD1!BO187*VLOOKUP(SOYLD2!BO$4,'[1]INTERNAL PARAMETERS-1'!$B$5:$J$44,5,FALSE)*VLOOKUP(SOYLD2!BO$4,'[1]INTERNAL PARAMETERS-1'!$B$5:$J$44,6,FALSE)*VLOOKUP(SOYLD2!BO$4,'[1]INTERNAL PARAMETERS-1'!$B$5:$J$44,3,FALSE) + SOYLD1!BO187*(1-VLOOKUP(SOYLD2!BO$4,'[1]INTERNAL PARAMETERS-1'!$B$5:$J$44,5,FALSE))*VLOOKUP(SOYLD2!BO$4,'[1]INTERNAL PARAMETERS-1'!$B$5:$J$44,8,FALSE)*VLOOKUP(SOYLD2!BO$4,'[1]INTERNAL PARAMETERS-1'!$B$5:$J$44,3,FALSE)</f>
        <v>0</v>
      </c>
      <c r="BP187" s="44">
        <f>SOYLD1!BP187*VLOOKUP(SOYLD2!BP$4,'[1]INTERNAL PARAMETERS-1'!$B$5:$J$44,5,FALSE)*VLOOKUP(SOYLD2!BP$4,'[1]INTERNAL PARAMETERS-1'!$B$5:$J$44,6,FALSE)*VLOOKUP(SOYLD2!BP$4,'[1]INTERNAL PARAMETERS-1'!$B$5:$J$44,3,FALSE) + SOYLD1!BP187*(1-VLOOKUP(SOYLD2!BP$4,'[1]INTERNAL PARAMETERS-1'!$B$5:$J$44,5,FALSE))*VLOOKUP(SOYLD2!BP$4,'[1]INTERNAL PARAMETERS-1'!$B$5:$J$44,8,FALSE)*VLOOKUP(SOYLD2!BP$4,'[1]INTERNAL PARAMETERS-1'!$B$5:$J$44,3,FALSE)</f>
        <v>0</v>
      </c>
      <c r="BQ187" s="44">
        <f>SOYLD1!BQ187*VLOOKUP(SOYLD2!BQ$4,'[1]INTERNAL PARAMETERS-1'!$B$5:$J$44,5,FALSE)*VLOOKUP(SOYLD2!BQ$4,'[1]INTERNAL PARAMETERS-1'!$B$5:$J$44,6,FALSE)*VLOOKUP(SOYLD2!BQ$4,'[1]INTERNAL PARAMETERS-1'!$B$5:$J$44,3,FALSE) + SOYLD1!BQ187*(1-VLOOKUP(SOYLD2!BQ$4,'[1]INTERNAL PARAMETERS-1'!$B$5:$J$44,5,FALSE))*VLOOKUP(SOYLD2!BQ$4,'[1]INTERNAL PARAMETERS-1'!$B$5:$J$44,8,FALSE)*VLOOKUP(SOYLD2!BQ$4,'[1]INTERNAL PARAMETERS-1'!$B$5:$J$44,3,FALSE)</f>
        <v>0</v>
      </c>
      <c r="BR187" s="44">
        <f>SOYLD1!BR187*VLOOKUP(SOYLD2!BR$4,'[1]INTERNAL PARAMETERS-1'!$B$5:$J$44,5,FALSE)*VLOOKUP(SOYLD2!BR$4,'[1]INTERNAL PARAMETERS-1'!$B$5:$J$44,6,FALSE)*VLOOKUP(SOYLD2!BR$4,'[1]INTERNAL PARAMETERS-1'!$B$5:$J$44,3,FALSE) + SOYLD1!BR187*(1-VLOOKUP(SOYLD2!BR$4,'[1]INTERNAL PARAMETERS-1'!$B$5:$J$44,5,FALSE))*VLOOKUP(SOYLD2!BR$4,'[1]INTERNAL PARAMETERS-1'!$B$5:$J$44,8,FALSE)*VLOOKUP(SOYLD2!BR$4,'[1]INTERNAL PARAMETERS-1'!$B$5:$J$44,3,FALSE)</f>
        <v>0</v>
      </c>
      <c r="BS187" s="44">
        <f>SOYLD1!BS187*VLOOKUP(SOYLD2!BS$4,'[1]INTERNAL PARAMETERS-1'!$B$5:$J$44,5,FALSE)*VLOOKUP(SOYLD2!BS$4,'[1]INTERNAL PARAMETERS-1'!$B$5:$J$44,6,FALSE)*VLOOKUP(SOYLD2!BS$4,'[1]INTERNAL PARAMETERS-1'!$B$5:$J$44,3,FALSE) + SOYLD1!BS187*(1-VLOOKUP(SOYLD2!BS$4,'[1]INTERNAL PARAMETERS-1'!$B$5:$J$44,5,FALSE))*VLOOKUP(SOYLD2!BS$4,'[1]INTERNAL PARAMETERS-1'!$B$5:$J$44,8,FALSE)*VLOOKUP(SOYLD2!BS$4,'[1]INTERNAL PARAMETERS-1'!$B$5:$J$44,3,FALSE)</f>
        <v>0</v>
      </c>
      <c r="BT187" s="44">
        <f>SOYLD1!BT187*VLOOKUP(SOYLD2!BT$4,'[1]INTERNAL PARAMETERS-1'!$B$5:$J$44,5,FALSE)*VLOOKUP(SOYLD2!BT$4,'[1]INTERNAL PARAMETERS-1'!$B$5:$J$44,6,FALSE)*VLOOKUP(SOYLD2!BT$4,'[1]INTERNAL PARAMETERS-1'!$B$5:$J$44,3,FALSE) + SOYLD1!BT187*(1-VLOOKUP(SOYLD2!BT$4,'[1]INTERNAL PARAMETERS-1'!$B$5:$J$44,5,FALSE))*VLOOKUP(SOYLD2!BT$4,'[1]INTERNAL PARAMETERS-1'!$B$5:$J$44,8,FALSE)*VLOOKUP(SOYLD2!BT$4,'[1]INTERNAL PARAMETERS-1'!$B$5:$J$44,3,FALSE)</f>
        <v>0</v>
      </c>
      <c r="BU187" s="44">
        <f>SOYLD1!BU187*VLOOKUP(SOYLD2!BU$4,'[1]INTERNAL PARAMETERS-1'!$B$5:$J$44,5,FALSE)*VLOOKUP(SOYLD2!BU$4,'[1]INTERNAL PARAMETERS-1'!$B$5:$J$44,6,FALSE)*VLOOKUP(SOYLD2!BU$4,'[1]INTERNAL PARAMETERS-1'!$B$5:$J$44,3,FALSE) + SOYLD1!BU187*(1-VLOOKUP(SOYLD2!BU$4,'[1]INTERNAL PARAMETERS-1'!$B$5:$J$44,5,FALSE))*VLOOKUP(SOYLD2!BU$4,'[1]INTERNAL PARAMETERS-1'!$B$5:$J$44,8,FALSE)*VLOOKUP(SOYLD2!BU$4,'[1]INTERNAL PARAMETERS-1'!$B$5:$J$44,3,FALSE)</f>
        <v>0</v>
      </c>
      <c r="BV187" s="44">
        <f>SOYLD1!BV187*VLOOKUP(SOYLD2!BV$4,'[1]INTERNAL PARAMETERS-1'!$B$5:$J$44,5,FALSE)*VLOOKUP(SOYLD2!BV$4,'[1]INTERNAL PARAMETERS-1'!$B$5:$J$44,6,FALSE)*VLOOKUP(SOYLD2!BV$4,'[1]INTERNAL PARAMETERS-1'!$B$5:$J$44,3,FALSE) + SOYLD1!BV187*(1-VLOOKUP(SOYLD2!BV$4,'[1]INTERNAL PARAMETERS-1'!$B$5:$J$44,5,FALSE))*VLOOKUP(SOYLD2!BV$4,'[1]INTERNAL PARAMETERS-1'!$B$5:$J$44,8,FALSE)*VLOOKUP(SOYLD2!BV$4,'[1]INTERNAL PARAMETERS-1'!$B$5:$J$44,3,FALSE)</f>
        <v>0</v>
      </c>
      <c r="BW187" s="44">
        <f>SOYLD1!BW187*VLOOKUP(SOYLD2!BW$4,'[1]INTERNAL PARAMETERS-1'!$B$5:$J$44,5,FALSE)*VLOOKUP(SOYLD2!BW$4,'[1]INTERNAL PARAMETERS-1'!$B$5:$J$44,6,FALSE)*VLOOKUP(SOYLD2!BW$4,'[1]INTERNAL PARAMETERS-1'!$B$5:$J$44,3,FALSE) + SOYLD1!BW187*(1-VLOOKUP(SOYLD2!BW$4,'[1]INTERNAL PARAMETERS-1'!$B$5:$J$44,5,FALSE))*VLOOKUP(SOYLD2!BW$4,'[1]INTERNAL PARAMETERS-1'!$B$5:$J$44,8,FALSE)*VLOOKUP(SOYLD2!BW$4,'[1]INTERNAL PARAMETERS-1'!$B$5:$J$44,3,FALSE)</f>
        <v>0</v>
      </c>
      <c r="BX187" s="44">
        <f>SOYLD1!BX187*VLOOKUP(SOYLD2!BX$4,'[1]INTERNAL PARAMETERS-1'!$B$5:$J$44,5,FALSE)*VLOOKUP(SOYLD2!BX$4,'[1]INTERNAL PARAMETERS-1'!$B$5:$J$44,6,FALSE)*VLOOKUP(SOYLD2!BX$4,'[1]INTERNAL PARAMETERS-1'!$B$5:$J$44,3,FALSE) + SOYLD1!BX187*(1-VLOOKUP(SOYLD2!BX$4,'[1]INTERNAL PARAMETERS-1'!$B$5:$J$44,5,FALSE))*VLOOKUP(SOYLD2!BX$4,'[1]INTERNAL PARAMETERS-1'!$B$5:$J$44,8,FALSE)*VLOOKUP(SOYLD2!BX$4,'[1]INTERNAL PARAMETERS-1'!$B$5:$J$44,3,FALSE)</f>
        <v>0</v>
      </c>
      <c r="BY187" s="44">
        <f>SOYLD1!BY187*VLOOKUP(SOYLD2!BY$4,'[1]INTERNAL PARAMETERS-1'!$B$5:$J$44,5,FALSE)*VLOOKUP(SOYLD2!BY$4,'[1]INTERNAL PARAMETERS-1'!$B$5:$J$44,6,FALSE)*VLOOKUP(SOYLD2!BY$4,'[1]INTERNAL PARAMETERS-1'!$B$5:$J$44,3,FALSE) + SOYLD1!BY187*(1-VLOOKUP(SOYLD2!BY$4,'[1]INTERNAL PARAMETERS-1'!$B$5:$J$44,5,FALSE))*VLOOKUP(SOYLD2!BY$4,'[1]INTERNAL PARAMETERS-1'!$B$5:$J$44,8,FALSE)*VLOOKUP(SOYLD2!BY$4,'[1]INTERNAL PARAMETERS-1'!$B$5:$J$44,3,FALSE)</f>
        <v>0</v>
      </c>
      <c r="BZ187" s="44">
        <f>SOYLD1!BZ187*VLOOKUP(SOYLD2!BZ$4,'[1]INTERNAL PARAMETERS-1'!$B$5:$J$44,5,FALSE)*VLOOKUP(SOYLD2!BZ$4,'[1]INTERNAL PARAMETERS-1'!$B$5:$J$44,6,FALSE)*VLOOKUP(SOYLD2!BZ$4,'[1]INTERNAL PARAMETERS-1'!$B$5:$J$44,3,FALSE) + SOYLD1!BZ187*(1-VLOOKUP(SOYLD2!BZ$4,'[1]INTERNAL PARAMETERS-1'!$B$5:$J$44,5,FALSE))*VLOOKUP(SOYLD2!BZ$4,'[1]INTERNAL PARAMETERS-1'!$B$5:$J$44,8,FALSE)*VLOOKUP(SOYLD2!BZ$4,'[1]INTERNAL PARAMETERS-1'!$B$5:$J$44,3,FALSE)</f>
        <v>0</v>
      </c>
      <c r="CA187" s="44">
        <f>SOYLD1!CA187*VLOOKUP(SOYLD2!CA$4,'[1]INTERNAL PARAMETERS-1'!$B$5:$J$44,5,FALSE)*VLOOKUP(SOYLD2!CA$4,'[1]INTERNAL PARAMETERS-1'!$B$5:$J$44,6,FALSE)*VLOOKUP(SOYLD2!CA$4,'[1]INTERNAL PARAMETERS-1'!$B$5:$J$44,3,FALSE) + SOYLD1!CA187*(1-VLOOKUP(SOYLD2!CA$4,'[1]INTERNAL PARAMETERS-1'!$B$5:$J$44,5,FALSE))*VLOOKUP(SOYLD2!CA$4,'[1]INTERNAL PARAMETERS-1'!$B$5:$J$44,8,FALSE)*VLOOKUP(SOYLD2!CA$4,'[1]INTERNAL PARAMETERS-1'!$B$5:$J$44,3,FALSE)</f>
        <v>0</v>
      </c>
      <c r="CB187" s="44">
        <f>SOYLD1!CB187*VLOOKUP(SOYLD2!CB$4,'[1]INTERNAL PARAMETERS-1'!$B$5:$J$44,5,FALSE)*VLOOKUP(SOYLD2!CB$4,'[1]INTERNAL PARAMETERS-1'!$B$5:$J$44,6,FALSE)*VLOOKUP(SOYLD2!CB$4,'[1]INTERNAL PARAMETERS-1'!$B$5:$J$44,3,FALSE) + SOYLD1!CB187*(1-VLOOKUP(SOYLD2!CB$4,'[1]INTERNAL PARAMETERS-1'!$B$5:$J$44,5,FALSE))*VLOOKUP(SOYLD2!CB$4,'[1]INTERNAL PARAMETERS-1'!$B$5:$J$44,8,FALSE)*VLOOKUP(SOYLD2!CB$4,'[1]INTERNAL PARAMETERS-1'!$B$5:$J$44,3,FALSE)</f>
        <v>0</v>
      </c>
      <c r="CC187" s="44">
        <f>SOYLD1!CC187*VLOOKUP(SOYLD2!CC$4,'[1]INTERNAL PARAMETERS-1'!$B$5:$J$44,5,FALSE)*VLOOKUP(SOYLD2!CC$4,'[1]INTERNAL PARAMETERS-1'!$B$5:$J$44,6,FALSE)*VLOOKUP(SOYLD2!CC$4,'[1]INTERNAL PARAMETERS-1'!$B$5:$J$44,3,FALSE) + SOYLD1!CC187*(1-VLOOKUP(SOYLD2!CC$4,'[1]INTERNAL PARAMETERS-1'!$B$5:$J$44,5,FALSE))*VLOOKUP(SOYLD2!CC$4,'[1]INTERNAL PARAMETERS-1'!$B$5:$J$44,8,FALSE)*VLOOKUP(SOYLD2!CC$4,'[1]INTERNAL PARAMETERS-1'!$B$5:$J$44,3,FALSE)</f>
        <v>0</v>
      </c>
      <c r="CD187" s="44">
        <f>SOYLD1!CD187*VLOOKUP(SOYLD2!CD$4,'[1]INTERNAL PARAMETERS-1'!$B$5:$J$44,5,FALSE)*VLOOKUP(SOYLD2!CD$4,'[1]INTERNAL PARAMETERS-1'!$B$5:$J$44,6,FALSE)*VLOOKUP(SOYLD2!CD$4,'[1]INTERNAL PARAMETERS-1'!$B$5:$J$44,3,FALSE) + SOYLD1!CD187*(1-VLOOKUP(SOYLD2!CD$4,'[1]INTERNAL PARAMETERS-1'!$B$5:$J$44,5,FALSE))*VLOOKUP(SOYLD2!CD$4,'[1]INTERNAL PARAMETERS-1'!$B$5:$J$44,8,FALSE)*VLOOKUP(SOYLD2!CD$4,'[1]INTERNAL PARAMETERS-1'!$B$5:$J$44,3,FALSE)</f>
        <v>0</v>
      </c>
      <c r="CE187" s="44">
        <f>SOYLD1!CE187*VLOOKUP(SOYLD2!CE$4,'[1]INTERNAL PARAMETERS-1'!$B$5:$J$44,5,FALSE)*VLOOKUP(SOYLD2!CE$4,'[1]INTERNAL PARAMETERS-1'!$B$5:$J$44,6,FALSE)*VLOOKUP(SOYLD2!CE$4,'[1]INTERNAL PARAMETERS-1'!$B$5:$J$44,3,FALSE) + SOYLD1!CE187*(1-VLOOKUP(SOYLD2!CE$4,'[1]INTERNAL PARAMETERS-1'!$B$5:$J$44,5,FALSE))*VLOOKUP(SOYLD2!CE$4,'[1]INTERNAL PARAMETERS-1'!$B$5:$J$44,8,FALSE)*VLOOKUP(SOYLD2!CE$4,'[1]INTERNAL PARAMETERS-1'!$B$5:$J$44,3,FALSE)</f>
        <v>0</v>
      </c>
      <c r="CF187" s="44">
        <f>SOYLD1!CF187*VLOOKUP(SOYLD2!CF$4,'[1]INTERNAL PARAMETERS-1'!$B$5:$J$44,5,FALSE)*VLOOKUP(SOYLD2!CF$4,'[1]INTERNAL PARAMETERS-1'!$B$5:$J$44,6,FALSE)*VLOOKUP(SOYLD2!CF$4,'[1]INTERNAL PARAMETERS-1'!$B$5:$J$44,3,FALSE) + SOYLD1!CF187*(1-VLOOKUP(SOYLD2!CF$4,'[1]INTERNAL PARAMETERS-1'!$B$5:$J$44,5,FALSE))*VLOOKUP(SOYLD2!CF$4,'[1]INTERNAL PARAMETERS-1'!$B$5:$J$44,8,FALSE)*VLOOKUP(SOYLD2!CF$4,'[1]INTERNAL PARAMETERS-1'!$B$5:$J$44,3,FALSE)</f>
        <v>0</v>
      </c>
      <c r="CG187" s="44">
        <f>SOYLD1!CG187*VLOOKUP(SOYLD2!CG$4,'[1]INTERNAL PARAMETERS-1'!$B$5:$J$44,5,FALSE)*VLOOKUP(SOYLD2!CG$4,'[1]INTERNAL PARAMETERS-1'!$B$5:$J$44,6,FALSE)*VLOOKUP(SOYLD2!CG$4,'[1]INTERNAL PARAMETERS-1'!$B$5:$J$44,3,FALSE) + SOYLD1!CG187*(1-VLOOKUP(SOYLD2!CG$4,'[1]INTERNAL PARAMETERS-1'!$B$5:$J$44,5,FALSE))*VLOOKUP(SOYLD2!CG$4,'[1]INTERNAL PARAMETERS-1'!$B$5:$J$44,8,FALSE)*VLOOKUP(SOYLD2!CG$4,'[1]INTERNAL PARAMETERS-1'!$B$5:$J$44,3,FALSE)</f>
        <v>0</v>
      </c>
      <c r="CH187" s="43">
        <f>SOYLD1!CH187*VLOOKUP(SOYLD2!CH$4,'[1]INTERNAL PARAMETERS-1'!$B$5:$J$44,5,FALSE)*VLOOKUP(SOYLD2!CH$4,'[1]INTERNAL PARAMETERS-1'!$B$5:$J$44,6,FALSE)*VLOOKUP(SOYLD2!CH$4,'[1]INTERNAL PARAMETERS-1'!$B$5:$J$44,3,FALSE) + SOYLD1!CH187*(1-VLOOKUP(SOYLD2!CH$4,'[1]INTERNAL PARAMETERS-1'!$B$5:$J$44,5,FALSE))*VLOOKUP(SOYLD2!CH$4,'[1]INTERNAL PARAMETERS-1'!$B$5:$J$44,8,FALSE)*VLOOKUP(SOYLD2!CH$4,'[1]INTERNAL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'S Opt'!X188</f>
        <v>0</v>
      </c>
      <c r="F188" s="59">
        <f>'[1]INTERNAL PARAMETERS-1'!M8</f>
        <v>68.824999999999989</v>
      </c>
      <c r="G188" s="45">
        <f>SOYLD1!G188*VLOOKUP(SOYLD2!G$4,'[1]INTERNAL PARAMETERS-1'!$B$5:$J$44,5,FALSE)*VLOOKUP(SOYLD2!G$4,'[1]INTERNAL PARAMETERS-1'!$B$5:$J$44,7,FALSE)*SOYLD2!$F188 + SOYLD1!G188*(1-VLOOKUP(SOYLD2!G$4,'[1]INTERNAL PARAMETERS-1'!$B$5:$J$44,5,FALSE))*VLOOKUP(SOYLD2!G$4,'[1]INTERNAL PARAMETERS-1'!$B$5:$J$44,9,FALSE)*SOYLD2!$F188</f>
        <v>0</v>
      </c>
      <c r="H188" s="44">
        <f>SOYLD1!H188*VLOOKUP(SOYLD2!H$4,'[1]INTERNAL PARAMETERS-1'!$B$5:$J$44,5,FALSE)*VLOOKUP(SOYLD2!H$4,'[1]INTERNAL PARAMETERS-1'!$B$5:$J$44,7,FALSE)*SOYLD2!$F188 + SOYLD1!H188*(1-VLOOKUP(SOYLD2!H$4,'[1]INTERNAL PARAMETERS-1'!$B$5:$J$44,5,FALSE))*VLOOKUP(SOYLD2!H$4,'[1]INTERNAL PARAMETERS-1'!$B$5:$J$44,9,FALSE)*SOYLD2!$F188</f>
        <v>0</v>
      </c>
      <c r="I188" s="44">
        <f>SOYLD1!I188*VLOOKUP(SOYLD2!I$4,'[1]INTERNAL PARAMETERS-1'!$B$5:$J$44,5,FALSE)*VLOOKUP(SOYLD2!I$4,'[1]INTERNAL PARAMETERS-1'!$B$5:$J$44,7,FALSE)*SOYLD2!$F188 + SOYLD1!I188*(1-VLOOKUP(SOYLD2!I$4,'[1]INTERNAL PARAMETERS-1'!$B$5:$J$44,5,FALSE))*VLOOKUP(SOYLD2!I$4,'[1]INTERNAL PARAMETERS-1'!$B$5:$J$44,9,FALSE)*SOYLD2!$F188</f>
        <v>0</v>
      </c>
      <c r="J188" s="44">
        <f>SOYLD1!J188*VLOOKUP(SOYLD2!J$4,'[1]INTERNAL PARAMETERS-1'!$B$5:$J$44,5,FALSE)*VLOOKUP(SOYLD2!J$4,'[1]INTERNAL PARAMETERS-1'!$B$5:$J$44,7,FALSE)*SOYLD2!$F188 + SOYLD1!J188*(1-VLOOKUP(SOYLD2!J$4,'[1]INTERNAL PARAMETERS-1'!$B$5:$J$44,5,FALSE))*VLOOKUP(SOYLD2!J$4,'[1]INTERNAL PARAMETERS-1'!$B$5:$J$44,9,FALSE)*SOYLD2!$F188</f>
        <v>0</v>
      </c>
      <c r="K188" s="44">
        <f>SOYLD1!K188*VLOOKUP(SOYLD2!K$4,'[1]INTERNAL PARAMETERS-1'!$B$5:$J$44,5,FALSE)*VLOOKUP(SOYLD2!K$4,'[1]INTERNAL PARAMETERS-1'!$B$5:$J$44,7,FALSE)*SOYLD2!$F188 + SOYLD1!K188*(1-VLOOKUP(SOYLD2!K$4,'[1]INTERNAL PARAMETERS-1'!$B$5:$J$44,5,FALSE))*VLOOKUP(SOYLD2!K$4,'[1]INTERNAL PARAMETERS-1'!$B$5:$J$44,9,FALSE)*SOYLD2!$F188</f>
        <v>0</v>
      </c>
      <c r="L188" s="44">
        <f>SOYLD1!L188*VLOOKUP(SOYLD2!L$4,'[1]INTERNAL PARAMETERS-1'!$B$5:$J$44,5,FALSE)*VLOOKUP(SOYLD2!L$4,'[1]INTERNAL PARAMETERS-1'!$B$5:$J$44,7,FALSE)*SOYLD2!$F188 + SOYLD1!L188*(1-VLOOKUP(SOYLD2!L$4,'[1]INTERNAL PARAMETERS-1'!$B$5:$J$44,5,FALSE))*VLOOKUP(SOYLD2!L$4,'[1]INTERNAL PARAMETERS-1'!$B$5:$J$44,9,FALSE)*SOYLD2!$F188</f>
        <v>0</v>
      </c>
      <c r="M188" s="44">
        <f>SOYLD1!M188*VLOOKUP(SOYLD2!M$4,'[1]INTERNAL PARAMETERS-1'!$B$5:$J$44,5,FALSE)*VLOOKUP(SOYLD2!M$4,'[1]INTERNAL PARAMETERS-1'!$B$5:$J$44,7,FALSE)*SOYLD2!$F188 + SOYLD1!M188*(1-VLOOKUP(SOYLD2!M$4,'[1]INTERNAL PARAMETERS-1'!$B$5:$J$44,5,FALSE))*VLOOKUP(SOYLD2!M$4,'[1]INTERNAL PARAMETERS-1'!$B$5:$J$44,9,FALSE)*SOYLD2!$F188</f>
        <v>0</v>
      </c>
      <c r="N188" s="44">
        <f>SOYLD1!N188*VLOOKUP(SOYLD2!N$4,'[1]INTERNAL PARAMETERS-1'!$B$5:$J$44,5,FALSE)*VLOOKUP(SOYLD2!N$4,'[1]INTERNAL PARAMETERS-1'!$B$5:$J$44,7,FALSE)*SOYLD2!$F188 + SOYLD1!N188*(1-VLOOKUP(SOYLD2!N$4,'[1]INTERNAL PARAMETERS-1'!$B$5:$J$44,5,FALSE))*VLOOKUP(SOYLD2!N$4,'[1]INTERNAL PARAMETERS-1'!$B$5:$J$44,9,FALSE)*SOYLD2!$F188</f>
        <v>0</v>
      </c>
      <c r="O188" s="44">
        <f>SOYLD1!O188*VLOOKUP(SOYLD2!O$4,'[1]INTERNAL PARAMETERS-1'!$B$5:$J$44,5,FALSE)*VLOOKUP(SOYLD2!O$4,'[1]INTERNAL PARAMETERS-1'!$B$5:$J$44,7,FALSE)*SOYLD2!$F188 + SOYLD1!O188*(1-VLOOKUP(SOYLD2!O$4,'[1]INTERNAL PARAMETERS-1'!$B$5:$J$44,5,FALSE))*VLOOKUP(SOYLD2!O$4,'[1]INTERNAL PARAMETERS-1'!$B$5:$J$44,9,FALSE)*SOYLD2!$F188</f>
        <v>0</v>
      </c>
      <c r="P188" s="44">
        <f>SOYLD1!P188*VLOOKUP(SOYLD2!P$4,'[1]INTERNAL PARAMETERS-1'!$B$5:$J$44,5,FALSE)*VLOOKUP(SOYLD2!P$4,'[1]INTERNAL PARAMETERS-1'!$B$5:$J$44,7,FALSE)*SOYLD2!$F188 + SOYLD1!P188*(1-VLOOKUP(SOYLD2!P$4,'[1]INTERNAL PARAMETERS-1'!$B$5:$J$44,5,FALSE))*VLOOKUP(SOYLD2!P$4,'[1]INTERNAL PARAMETERS-1'!$B$5:$J$44,9,FALSE)*SOYLD2!$F188</f>
        <v>0</v>
      </c>
      <c r="Q188" s="44">
        <f>SOYLD1!Q188*VLOOKUP(SOYLD2!Q$4,'[1]INTERNAL PARAMETERS-1'!$B$5:$J$44,5,FALSE)*VLOOKUP(SOYLD2!Q$4,'[1]INTERNAL PARAMETERS-1'!$B$5:$J$44,7,FALSE)*SOYLD2!$F188 + SOYLD1!Q188*(1-VLOOKUP(SOYLD2!Q$4,'[1]INTERNAL PARAMETERS-1'!$B$5:$J$44,5,FALSE))*VLOOKUP(SOYLD2!Q$4,'[1]INTERNAL PARAMETERS-1'!$B$5:$J$44,9,FALSE)*SOYLD2!$F188</f>
        <v>0</v>
      </c>
      <c r="R188" s="44">
        <f>SOYLD1!R188*VLOOKUP(SOYLD2!R$4,'[1]INTERNAL PARAMETERS-1'!$B$5:$J$44,5,FALSE)*VLOOKUP(SOYLD2!R$4,'[1]INTERNAL PARAMETERS-1'!$B$5:$J$44,7,FALSE)*SOYLD2!$F188 + SOYLD1!R188*(1-VLOOKUP(SOYLD2!R$4,'[1]INTERNAL PARAMETERS-1'!$B$5:$J$44,5,FALSE))*VLOOKUP(SOYLD2!R$4,'[1]INTERNAL PARAMETERS-1'!$B$5:$J$44,9,FALSE)*SOYLD2!$F188</f>
        <v>0</v>
      </c>
      <c r="S188" s="44">
        <f>SOYLD1!S188*VLOOKUP(SOYLD2!S$4,'[1]INTERNAL PARAMETERS-1'!$B$5:$J$44,5,FALSE)*VLOOKUP(SOYLD2!S$4,'[1]INTERNAL PARAMETERS-1'!$B$5:$J$44,7,FALSE)*SOYLD2!$F188 + SOYLD1!S188*(1-VLOOKUP(SOYLD2!S$4,'[1]INTERNAL PARAMETERS-1'!$B$5:$J$44,5,FALSE))*VLOOKUP(SOYLD2!S$4,'[1]INTERNAL PARAMETERS-1'!$B$5:$J$44,9,FALSE)*SOYLD2!$F188</f>
        <v>0</v>
      </c>
      <c r="T188" s="44">
        <f>SOYLD1!T188*VLOOKUP(SOYLD2!T$4,'[1]INTERNAL PARAMETERS-1'!$B$5:$J$44,5,FALSE)*VLOOKUP(SOYLD2!T$4,'[1]INTERNAL PARAMETERS-1'!$B$5:$J$44,7,FALSE)*SOYLD2!$F188 + SOYLD1!T188*(1-VLOOKUP(SOYLD2!T$4,'[1]INTERNAL PARAMETERS-1'!$B$5:$J$44,5,FALSE))*VLOOKUP(SOYLD2!T$4,'[1]INTERNAL PARAMETERS-1'!$B$5:$J$44,9,FALSE)*SOYLD2!$F188</f>
        <v>0</v>
      </c>
      <c r="U188" s="44">
        <f>SOYLD1!U188*VLOOKUP(SOYLD2!U$4,'[1]INTERNAL PARAMETERS-1'!$B$5:$J$44,5,FALSE)*VLOOKUP(SOYLD2!U$4,'[1]INTERNAL PARAMETERS-1'!$B$5:$J$44,7,FALSE)*SOYLD2!$F188 + SOYLD1!U188*(1-VLOOKUP(SOYLD2!U$4,'[1]INTERNAL PARAMETERS-1'!$B$5:$J$44,5,FALSE))*VLOOKUP(SOYLD2!U$4,'[1]INTERNAL PARAMETERS-1'!$B$5:$J$44,9,FALSE)*SOYLD2!$F188</f>
        <v>0</v>
      </c>
      <c r="V188" s="44">
        <f>SOYLD1!V188*VLOOKUP(SOYLD2!V$4,'[1]INTERNAL PARAMETERS-1'!$B$5:$J$44,5,FALSE)*VLOOKUP(SOYLD2!V$4,'[1]INTERNAL PARAMETERS-1'!$B$5:$J$44,7,FALSE)*SOYLD2!$F188 + SOYLD1!V188*(1-VLOOKUP(SOYLD2!V$4,'[1]INTERNAL PARAMETERS-1'!$B$5:$J$44,5,FALSE))*VLOOKUP(SOYLD2!V$4,'[1]INTERNAL PARAMETERS-1'!$B$5:$J$44,9,FALSE)*SOYLD2!$F188</f>
        <v>0</v>
      </c>
      <c r="W188" s="44">
        <f>SOYLD1!W188*VLOOKUP(SOYLD2!W$4,'[1]INTERNAL PARAMETERS-1'!$B$5:$J$44,5,FALSE)*VLOOKUP(SOYLD2!W$4,'[1]INTERNAL PARAMETERS-1'!$B$5:$J$44,7,FALSE)*SOYLD2!$F188 + SOYLD1!W188*(1-VLOOKUP(SOYLD2!W$4,'[1]INTERNAL PARAMETERS-1'!$B$5:$J$44,5,FALSE))*VLOOKUP(SOYLD2!W$4,'[1]INTERNAL PARAMETERS-1'!$B$5:$J$44,9,FALSE)*SOYLD2!$F188</f>
        <v>0</v>
      </c>
      <c r="X188" s="44">
        <f>SOYLD1!X188*VLOOKUP(SOYLD2!X$4,'[1]INTERNAL PARAMETERS-1'!$B$5:$J$44,5,FALSE)*VLOOKUP(SOYLD2!X$4,'[1]INTERNAL PARAMETERS-1'!$B$5:$J$44,7,FALSE)*SOYLD2!$F188 + SOYLD1!X188*(1-VLOOKUP(SOYLD2!X$4,'[1]INTERNAL PARAMETERS-1'!$B$5:$J$44,5,FALSE))*VLOOKUP(SOYLD2!X$4,'[1]INTERNAL PARAMETERS-1'!$B$5:$J$44,9,FALSE)*SOYLD2!$F188</f>
        <v>0</v>
      </c>
      <c r="Y188" s="44">
        <f>SOYLD1!Y188*VLOOKUP(SOYLD2!Y$4,'[1]INTERNAL PARAMETERS-1'!$B$5:$J$44,5,FALSE)*VLOOKUP(SOYLD2!Y$4,'[1]INTERNAL PARAMETERS-1'!$B$5:$J$44,7,FALSE)*SOYLD2!$F188 + SOYLD1!Y188*(1-VLOOKUP(SOYLD2!Y$4,'[1]INTERNAL PARAMETERS-1'!$B$5:$J$44,5,FALSE))*VLOOKUP(SOYLD2!Y$4,'[1]INTERNAL PARAMETERS-1'!$B$5:$J$44,9,FALSE)*SOYLD2!$F188</f>
        <v>0</v>
      </c>
      <c r="Z188" s="44">
        <f>SOYLD1!Z188*VLOOKUP(SOYLD2!Z$4,'[1]INTERNAL PARAMETERS-1'!$B$5:$J$44,5,FALSE)*VLOOKUP(SOYLD2!Z$4,'[1]INTERNAL PARAMETERS-1'!$B$5:$J$44,7,FALSE)*SOYLD2!$F188 + SOYLD1!Z188*(1-VLOOKUP(SOYLD2!Z$4,'[1]INTERNAL PARAMETERS-1'!$B$5:$J$44,5,FALSE))*VLOOKUP(SOYLD2!Z$4,'[1]INTERNAL PARAMETERS-1'!$B$5:$J$44,9,FALSE)*SOYLD2!$F188</f>
        <v>0</v>
      </c>
      <c r="AA188" s="44">
        <f>SOYLD1!AA188*VLOOKUP(SOYLD2!AA$4,'[1]INTERNAL PARAMETERS-1'!$B$5:$J$44,5,FALSE)*VLOOKUP(SOYLD2!AA$4,'[1]INTERNAL PARAMETERS-1'!$B$5:$J$44,7,FALSE)*SOYLD2!$F188 + SOYLD1!AA188*(1-VLOOKUP(SOYLD2!AA$4,'[1]INTERNAL PARAMETERS-1'!$B$5:$J$44,5,FALSE))*VLOOKUP(SOYLD2!AA$4,'[1]INTERNAL PARAMETERS-1'!$B$5:$J$44,9,FALSE)*SOYLD2!$F188</f>
        <v>0</v>
      </c>
      <c r="AB188" s="44">
        <f>SOYLD1!AB188*VLOOKUP(SOYLD2!AB$4,'[1]INTERNAL PARAMETERS-1'!$B$5:$J$44,5,FALSE)*VLOOKUP(SOYLD2!AB$4,'[1]INTERNAL PARAMETERS-1'!$B$5:$J$44,7,FALSE)*SOYLD2!$F188 + SOYLD1!AB188*(1-VLOOKUP(SOYLD2!AB$4,'[1]INTERNAL PARAMETERS-1'!$B$5:$J$44,5,FALSE))*VLOOKUP(SOYLD2!AB$4,'[1]INTERNAL PARAMETERS-1'!$B$5:$J$44,9,FALSE)*SOYLD2!$F188</f>
        <v>0</v>
      </c>
      <c r="AC188" s="44">
        <f>SOYLD1!AC188*VLOOKUP(SOYLD2!AC$4,'[1]INTERNAL PARAMETERS-1'!$B$5:$J$44,5,FALSE)*VLOOKUP(SOYLD2!AC$4,'[1]INTERNAL PARAMETERS-1'!$B$5:$J$44,7,FALSE)*SOYLD2!$F188 + SOYLD1!AC188*(1-VLOOKUP(SOYLD2!AC$4,'[1]INTERNAL PARAMETERS-1'!$B$5:$J$44,5,FALSE))*VLOOKUP(SOYLD2!AC$4,'[1]INTERNAL PARAMETERS-1'!$B$5:$J$44,9,FALSE)*SOYLD2!$F188</f>
        <v>0</v>
      </c>
      <c r="AD188" s="44">
        <f>SOYLD1!AD188*VLOOKUP(SOYLD2!AD$4,'[1]INTERNAL PARAMETERS-1'!$B$5:$J$44,5,FALSE)*VLOOKUP(SOYLD2!AD$4,'[1]INTERNAL PARAMETERS-1'!$B$5:$J$44,7,FALSE)*SOYLD2!$F188 + SOYLD1!AD188*(1-VLOOKUP(SOYLD2!AD$4,'[1]INTERNAL PARAMETERS-1'!$B$5:$J$44,5,FALSE))*VLOOKUP(SOYLD2!AD$4,'[1]INTERNAL PARAMETERS-1'!$B$5:$J$44,9,FALSE)*SOYLD2!$F188</f>
        <v>0</v>
      </c>
      <c r="AE188" s="44">
        <f>SOYLD1!AE188*VLOOKUP(SOYLD2!AE$4,'[1]INTERNAL PARAMETERS-1'!$B$5:$J$44,5,FALSE)*VLOOKUP(SOYLD2!AE$4,'[1]INTERNAL PARAMETERS-1'!$B$5:$J$44,7,FALSE)*SOYLD2!$F188 + SOYLD1!AE188*(1-VLOOKUP(SOYLD2!AE$4,'[1]INTERNAL PARAMETERS-1'!$B$5:$J$44,5,FALSE))*VLOOKUP(SOYLD2!AE$4,'[1]INTERNAL PARAMETERS-1'!$B$5:$J$44,9,FALSE)*SOYLD2!$F188</f>
        <v>0</v>
      </c>
      <c r="AF188" s="44">
        <f>SOYLD1!AF188*VLOOKUP(SOYLD2!AF$4,'[1]INTERNAL PARAMETERS-1'!$B$5:$J$44,5,FALSE)*VLOOKUP(SOYLD2!AF$4,'[1]INTERNAL PARAMETERS-1'!$B$5:$J$44,7,FALSE)*SOYLD2!$F188 + SOYLD1!AF188*(1-VLOOKUP(SOYLD2!AF$4,'[1]INTERNAL PARAMETERS-1'!$B$5:$J$44,5,FALSE))*VLOOKUP(SOYLD2!AF$4,'[1]INTERNAL PARAMETERS-1'!$B$5:$J$44,9,FALSE)*SOYLD2!$F188</f>
        <v>0</v>
      </c>
      <c r="AG188" s="44">
        <f>SOYLD1!AG188*VLOOKUP(SOYLD2!AG$4,'[1]INTERNAL PARAMETERS-1'!$B$5:$J$44,5,FALSE)*VLOOKUP(SOYLD2!AG$4,'[1]INTERNAL PARAMETERS-1'!$B$5:$J$44,7,FALSE)*SOYLD2!$F188 + SOYLD1!AG188*(1-VLOOKUP(SOYLD2!AG$4,'[1]INTERNAL PARAMETERS-1'!$B$5:$J$44,5,FALSE))*VLOOKUP(SOYLD2!AG$4,'[1]INTERNAL PARAMETERS-1'!$B$5:$J$44,9,FALSE)*SOYLD2!$F188</f>
        <v>0</v>
      </c>
      <c r="AH188" s="44">
        <f>SOYLD1!AH188*VLOOKUP(SOYLD2!AH$4,'[1]INTERNAL PARAMETERS-1'!$B$5:$J$44,5,FALSE)*VLOOKUP(SOYLD2!AH$4,'[1]INTERNAL PARAMETERS-1'!$B$5:$J$44,7,FALSE)*SOYLD2!$F188 + SOYLD1!AH188*(1-VLOOKUP(SOYLD2!AH$4,'[1]INTERNAL PARAMETERS-1'!$B$5:$J$44,5,FALSE))*VLOOKUP(SOYLD2!AH$4,'[1]INTERNAL PARAMETERS-1'!$B$5:$J$44,9,FALSE)*SOYLD2!$F188</f>
        <v>0</v>
      </c>
      <c r="AI188" s="44">
        <f>SOYLD1!AI188*VLOOKUP(SOYLD2!AI$4,'[1]INTERNAL PARAMETERS-1'!$B$5:$J$44,5,FALSE)*VLOOKUP(SOYLD2!AI$4,'[1]INTERNAL PARAMETERS-1'!$B$5:$J$44,7,FALSE)*SOYLD2!$F188 + SOYLD1!AI188*(1-VLOOKUP(SOYLD2!AI$4,'[1]INTERNAL PARAMETERS-1'!$B$5:$J$44,5,FALSE))*VLOOKUP(SOYLD2!AI$4,'[1]INTERNAL PARAMETERS-1'!$B$5:$J$44,9,FALSE)*SOYLD2!$F188</f>
        <v>0</v>
      </c>
      <c r="AJ188" s="44">
        <f>SOYLD1!AJ188*VLOOKUP(SOYLD2!AJ$4,'[1]INTERNAL PARAMETERS-1'!$B$5:$J$44,5,FALSE)*VLOOKUP(SOYLD2!AJ$4,'[1]INTERNAL PARAMETERS-1'!$B$5:$J$44,7,FALSE)*SOYLD2!$F188 + SOYLD1!AJ188*(1-VLOOKUP(SOYLD2!AJ$4,'[1]INTERNAL PARAMETERS-1'!$B$5:$J$44,5,FALSE))*VLOOKUP(SOYLD2!AJ$4,'[1]INTERNAL PARAMETERS-1'!$B$5:$J$44,9,FALSE)*SOYLD2!$F188</f>
        <v>0</v>
      </c>
      <c r="AK188" s="44">
        <f>SOYLD1!AK188*VLOOKUP(SOYLD2!AK$4,'[1]INTERNAL PARAMETERS-1'!$B$5:$J$44,5,FALSE)*VLOOKUP(SOYLD2!AK$4,'[1]INTERNAL PARAMETERS-1'!$B$5:$J$44,7,FALSE)*SOYLD2!$F188 + SOYLD1!AK188*(1-VLOOKUP(SOYLD2!AK$4,'[1]INTERNAL PARAMETERS-1'!$B$5:$J$44,5,FALSE))*VLOOKUP(SOYLD2!AK$4,'[1]INTERNAL PARAMETERS-1'!$B$5:$J$44,9,FALSE)*SOYLD2!$F188</f>
        <v>0</v>
      </c>
      <c r="AL188" s="44">
        <f>SOYLD1!AL188*VLOOKUP(SOYLD2!AL$4,'[1]INTERNAL PARAMETERS-1'!$B$5:$J$44,5,FALSE)*VLOOKUP(SOYLD2!AL$4,'[1]INTERNAL PARAMETERS-1'!$B$5:$J$44,7,FALSE)*SOYLD2!$F188 + SOYLD1!AL188*(1-VLOOKUP(SOYLD2!AL$4,'[1]INTERNAL PARAMETERS-1'!$B$5:$J$44,5,FALSE))*VLOOKUP(SOYLD2!AL$4,'[1]INTERNAL PARAMETERS-1'!$B$5:$J$44,9,FALSE)*SOYLD2!$F188</f>
        <v>0</v>
      </c>
      <c r="AM188" s="44">
        <f>SOYLD1!AM188*VLOOKUP(SOYLD2!AM$4,'[1]INTERNAL PARAMETERS-1'!$B$5:$J$44,5,FALSE)*VLOOKUP(SOYLD2!AM$4,'[1]INTERNAL PARAMETERS-1'!$B$5:$J$44,7,FALSE)*SOYLD2!$F188 + SOYLD1!AM188*(1-VLOOKUP(SOYLD2!AM$4,'[1]INTERNAL PARAMETERS-1'!$B$5:$J$44,5,FALSE))*VLOOKUP(SOYLD2!AM$4,'[1]INTERNAL PARAMETERS-1'!$B$5:$J$44,9,FALSE)*SOYLD2!$F188</f>
        <v>0</v>
      </c>
      <c r="AN188" s="44">
        <f>SOYLD1!AN188*VLOOKUP(SOYLD2!AN$4,'[1]INTERNAL PARAMETERS-1'!$B$5:$J$44,5,FALSE)*VLOOKUP(SOYLD2!AN$4,'[1]INTERNAL PARAMETERS-1'!$B$5:$J$44,7,FALSE)*SOYLD2!$F188 + SOYLD1!AN188*(1-VLOOKUP(SOYLD2!AN$4,'[1]INTERNAL PARAMETERS-1'!$B$5:$J$44,5,FALSE))*VLOOKUP(SOYLD2!AN$4,'[1]INTERNAL PARAMETERS-1'!$B$5:$J$44,9,FALSE)*SOYLD2!$F188</f>
        <v>0</v>
      </c>
      <c r="AO188" s="44">
        <f>SOYLD1!AO188*VLOOKUP(SOYLD2!AO$4,'[1]INTERNAL PARAMETERS-1'!$B$5:$J$44,5,FALSE)*VLOOKUP(SOYLD2!AO$4,'[1]INTERNAL PARAMETERS-1'!$B$5:$J$44,7,FALSE)*SOYLD2!$F188 + SOYLD1!AO188*(1-VLOOKUP(SOYLD2!AO$4,'[1]INTERNAL PARAMETERS-1'!$B$5:$J$44,5,FALSE))*VLOOKUP(SOYLD2!AO$4,'[1]INTERNAL PARAMETERS-1'!$B$5:$J$44,9,FALSE)*SOYLD2!$F188</f>
        <v>0</v>
      </c>
      <c r="AP188" s="44">
        <f>SOYLD1!AP188*VLOOKUP(SOYLD2!AP$4,'[1]INTERNAL PARAMETERS-1'!$B$5:$J$44,5,FALSE)*VLOOKUP(SOYLD2!AP$4,'[1]INTERNAL PARAMETERS-1'!$B$5:$J$44,7,FALSE)*SOYLD2!$F188 + SOYLD1!AP188*(1-VLOOKUP(SOYLD2!AP$4,'[1]INTERNAL PARAMETERS-1'!$B$5:$J$44,5,FALSE))*VLOOKUP(SOYLD2!AP$4,'[1]INTERNAL PARAMETERS-1'!$B$5:$J$44,9,FALSE)*SOYLD2!$F188</f>
        <v>0</v>
      </c>
      <c r="AQ188" s="44">
        <f>SOYLD1!AQ188*VLOOKUP(SOYLD2!AQ$4,'[1]INTERNAL PARAMETERS-1'!$B$5:$J$44,5,FALSE)*VLOOKUP(SOYLD2!AQ$4,'[1]INTERNAL PARAMETERS-1'!$B$5:$J$44,7,FALSE)*SOYLD2!$F188 + SOYLD1!AQ188*(1-VLOOKUP(SOYLD2!AQ$4,'[1]INTERNAL PARAMETERS-1'!$B$5:$J$44,5,FALSE))*VLOOKUP(SOYLD2!AQ$4,'[1]INTERNAL PARAMETERS-1'!$B$5:$J$44,9,FALSE)*SOYLD2!$F188</f>
        <v>0</v>
      </c>
      <c r="AR188" s="44">
        <f>SOYLD1!AR188*VLOOKUP(SOYLD2!AR$4,'[1]INTERNAL PARAMETERS-1'!$B$5:$J$44,5,FALSE)*VLOOKUP(SOYLD2!AR$4,'[1]INTERNAL PARAMETERS-1'!$B$5:$J$44,7,FALSE)*SOYLD2!$F188 + SOYLD1!AR188*(1-VLOOKUP(SOYLD2!AR$4,'[1]INTERNAL PARAMETERS-1'!$B$5:$J$44,5,FALSE))*VLOOKUP(SOYLD2!AR$4,'[1]INTERNAL PARAMETERS-1'!$B$5:$J$44,9,FALSE)*SOYLD2!$F188</f>
        <v>0</v>
      </c>
      <c r="AS188" s="44">
        <f>SOYLD1!AS188*VLOOKUP(SOYLD2!AS$4,'[1]INTERNAL PARAMETERS-1'!$B$5:$J$44,5,FALSE)*VLOOKUP(SOYLD2!AS$4,'[1]INTERNAL PARAMETERS-1'!$B$5:$J$44,7,FALSE)*SOYLD2!$F188 + SOYLD1!AS188*(1-VLOOKUP(SOYLD2!AS$4,'[1]INTERNAL PARAMETERS-1'!$B$5:$J$44,5,FALSE))*VLOOKUP(SOYLD2!AS$4,'[1]INTERNAL PARAMETERS-1'!$B$5:$J$44,9,FALSE)*SOYLD2!$F188</f>
        <v>0</v>
      </c>
      <c r="AT188" s="43">
        <f>SOYLD1!AT188*VLOOKUP(SOYLD2!AT$4,'[1]INTERNAL PARAMETERS-1'!$B$5:$J$44,5,FALSE)*VLOOKUP(SOYLD2!AT$4,'[1]INTERNAL PARAMETERS-1'!$B$5:$J$44,7,FALSE)*SOYLD2!$F188 + SOYLD1!AT188*(1-VLOOKUP(SOYLD2!AT$4,'[1]INTERNAL PARAMETERS-1'!$B$5:$J$44,5,FALSE))*VLOOKUP(SOYLD2!AT$4,'[1]INTERNAL PARAMETERS-1'!$B$5:$J$44,9,FALSE)*SOYLD2!$F188</f>
        <v>0</v>
      </c>
      <c r="AU188" s="45">
        <f>SOYLD1!AU188*VLOOKUP(SOYLD2!AU$4,'[1]INTERNAL PARAMETERS-1'!$B$5:$J$44,5,FALSE)*VLOOKUP(SOYLD2!AU$4,'[1]INTERNAL PARAMETERS-1'!$B$5:$J$44,6,FALSE)*VLOOKUP(SOYLD2!AU$4,'[1]INTERNAL PARAMETERS-1'!$B$5:$J$44,3,FALSE) + SOYLD1!AU188*(1-VLOOKUP(SOYLD2!AU$4,'[1]INTERNAL PARAMETERS-1'!$B$5:$J$44,5,FALSE))*VLOOKUP(SOYLD2!AU$4,'[1]INTERNAL PARAMETERS-1'!$B$5:$J$44,8,FALSE)*VLOOKUP(SOYLD2!AU$4,'[1]INTERNAL PARAMETERS-1'!$B$5:$J$44,3,FALSE)</f>
        <v>0</v>
      </c>
      <c r="AV188" s="44">
        <f>SOYLD1!AV188*VLOOKUP(SOYLD2!AV$4,'[1]INTERNAL PARAMETERS-1'!$B$5:$J$44,5,FALSE)*VLOOKUP(SOYLD2!AV$4,'[1]INTERNAL PARAMETERS-1'!$B$5:$J$44,6,FALSE)*VLOOKUP(SOYLD2!AV$4,'[1]INTERNAL PARAMETERS-1'!$B$5:$J$44,3,FALSE) + SOYLD1!AV188*(1-VLOOKUP(SOYLD2!AV$4,'[1]INTERNAL PARAMETERS-1'!$B$5:$J$44,5,FALSE))*VLOOKUP(SOYLD2!AV$4,'[1]INTERNAL PARAMETERS-1'!$B$5:$J$44,8,FALSE)*VLOOKUP(SOYLD2!AV$4,'[1]INTERNAL PARAMETERS-1'!$B$5:$J$44,3,FALSE)</f>
        <v>0</v>
      </c>
      <c r="AW188" s="44">
        <f>SOYLD1!AW188*VLOOKUP(SOYLD2!AW$4,'[1]INTERNAL PARAMETERS-1'!$B$5:$J$44,5,FALSE)*VLOOKUP(SOYLD2!AW$4,'[1]INTERNAL PARAMETERS-1'!$B$5:$J$44,6,FALSE)*VLOOKUP(SOYLD2!AW$4,'[1]INTERNAL PARAMETERS-1'!$B$5:$J$44,3,FALSE) + SOYLD1!AW188*(1-VLOOKUP(SOYLD2!AW$4,'[1]INTERNAL PARAMETERS-1'!$B$5:$J$44,5,FALSE))*VLOOKUP(SOYLD2!AW$4,'[1]INTERNAL PARAMETERS-1'!$B$5:$J$44,8,FALSE)*VLOOKUP(SOYLD2!AW$4,'[1]INTERNAL PARAMETERS-1'!$B$5:$J$44,3,FALSE)</f>
        <v>0</v>
      </c>
      <c r="AX188" s="44">
        <f>SOYLD1!AX188*VLOOKUP(SOYLD2!AX$4,'[1]INTERNAL PARAMETERS-1'!$B$5:$J$44,5,FALSE)*VLOOKUP(SOYLD2!AX$4,'[1]INTERNAL PARAMETERS-1'!$B$5:$J$44,6,FALSE)*VLOOKUP(SOYLD2!AX$4,'[1]INTERNAL PARAMETERS-1'!$B$5:$J$44,3,FALSE) + SOYLD1!AX188*(1-VLOOKUP(SOYLD2!AX$4,'[1]INTERNAL PARAMETERS-1'!$B$5:$J$44,5,FALSE))*VLOOKUP(SOYLD2!AX$4,'[1]INTERNAL PARAMETERS-1'!$B$5:$J$44,8,FALSE)*VLOOKUP(SOYLD2!AX$4,'[1]INTERNAL PARAMETERS-1'!$B$5:$J$44,3,FALSE)</f>
        <v>0</v>
      </c>
      <c r="AY188" s="44">
        <f>SOYLD1!AY188*VLOOKUP(SOYLD2!AY$4,'[1]INTERNAL PARAMETERS-1'!$B$5:$J$44,5,FALSE)*VLOOKUP(SOYLD2!AY$4,'[1]INTERNAL PARAMETERS-1'!$B$5:$J$44,6,FALSE)*VLOOKUP(SOYLD2!AY$4,'[1]INTERNAL PARAMETERS-1'!$B$5:$J$44,3,FALSE) + SOYLD1!AY188*(1-VLOOKUP(SOYLD2!AY$4,'[1]INTERNAL PARAMETERS-1'!$B$5:$J$44,5,FALSE))*VLOOKUP(SOYLD2!AY$4,'[1]INTERNAL PARAMETERS-1'!$B$5:$J$44,8,FALSE)*VLOOKUP(SOYLD2!AY$4,'[1]INTERNAL PARAMETERS-1'!$B$5:$J$44,3,FALSE)</f>
        <v>0</v>
      </c>
      <c r="AZ188" s="44">
        <f>SOYLD1!AZ188*VLOOKUP(SOYLD2!AZ$4,'[1]INTERNAL PARAMETERS-1'!$B$5:$J$44,5,FALSE)*VLOOKUP(SOYLD2!AZ$4,'[1]INTERNAL PARAMETERS-1'!$B$5:$J$44,6,FALSE)*VLOOKUP(SOYLD2!AZ$4,'[1]INTERNAL PARAMETERS-1'!$B$5:$J$44,3,FALSE) + SOYLD1!AZ188*(1-VLOOKUP(SOYLD2!AZ$4,'[1]INTERNAL PARAMETERS-1'!$B$5:$J$44,5,FALSE))*VLOOKUP(SOYLD2!AZ$4,'[1]INTERNAL PARAMETERS-1'!$B$5:$J$44,8,FALSE)*VLOOKUP(SOYLD2!AZ$4,'[1]INTERNAL PARAMETERS-1'!$B$5:$J$44,3,FALSE)</f>
        <v>0</v>
      </c>
      <c r="BA188" s="44">
        <f>SOYLD1!BA188*VLOOKUP(SOYLD2!BA$4,'[1]INTERNAL PARAMETERS-1'!$B$5:$J$44,5,FALSE)*VLOOKUP(SOYLD2!BA$4,'[1]INTERNAL PARAMETERS-1'!$B$5:$J$44,6,FALSE)*VLOOKUP(SOYLD2!BA$4,'[1]INTERNAL PARAMETERS-1'!$B$5:$J$44,3,FALSE) + SOYLD1!BA188*(1-VLOOKUP(SOYLD2!BA$4,'[1]INTERNAL PARAMETERS-1'!$B$5:$J$44,5,FALSE))*VLOOKUP(SOYLD2!BA$4,'[1]INTERNAL PARAMETERS-1'!$B$5:$J$44,8,FALSE)*VLOOKUP(SOYLD2!BA$4,'[1]INTERNAL PARAMETERS-1'!$B$5:$J$44,3,FALSE)</f>
        <v>0</v>
      </c>
      <c r="BB188" s="44">
        <f>SOYLD1!BB188*VLOOKUP(SOYLD2!BB$4,'[1]INTERNAL PARAMETERS-1'!$B$5:$J$44,5,FALSE)*VLOOKUP(SOYLD2!BB$4,'[1]INTERNAL PARAMETERS-1'!$B$5:$J$44,6,FALSE)*VLOOKUP(SOYLD2!BB$4,'[1]INTERNAL PARAMETERS-1'!$B$5:$J$44,3,FALSE) + SOYLD1!BB188*(1-VLOOKUP(SOYLD2!BB$4,'[1]INTERNAL PARAMETERS-1'!$B$5:$J$44,5,FALSE))*VLOOKUP(SOYLD2!BB$4,'[1]INTERNAL PARAMETERS-1'!$B$5:$J$44,8,FALSE)*VLOOKUP(SOYLD2!BB$4,'[1]INTERNAL PARAMETERS-1'!$B$5:$J$44,3,FALSE)</f>
        <v>0</v>
      </c>
      <c r="BC188" s="44">
        <f>SOYLD1!BC188*VLOOKUP(SOYLD2!BC$4,'[1]INTERNAL PARAMETERS-1'!$B$5:$J$44,5,FALSE)*VLOOKUP(SOYLD2!BC$4,'[1]INTERNAL PARAMETERS-1'!$B$5:$J$44,6,FALSE)*VLOOKUP(SOYLD2!BC$4,'[1]INTERNAL PARAMETERS-1'!$B$5:$J$44,3,FALSE) + SOYLD1!BC188*(1-VLOOKUP(SOYLD2!BC$4,'[1]INTERNAL PARAMETERS-1'!$B$5:$J$44,5,FALSE))*VLOOKUP(SOYLD2!BC$4,'[1]INTERNAL PARAMETERS-1'!$B$5:$J$44,8,FALSE)*VLOOKUP(SOYLD2!BC$4,'[1]INTERNAL PARAMETERS-1'!$B$5:$J$44,3,FALSE)</f>
        <v>0</v>
      </c>
      <c r="BD188" s="44">
        <f>SOYLD1!BD188*VLOOKUP(SOYLD2!BD$4,'[1]INTERNAL PARAMETERS-1'!$B$5:$J$44,5,FALSE)*VLOOKUP(SOYLD2!BD$4,'[1]INTERNAL PARAMETERS-1'!$B$5:$J$44,6,FALSE)*VLOOKUP(SOYLD2!BD$4,'[1]INTERNAL PARAMETERS-1'!$B$5:$J$44,3,FALSE) + SOYLD1!BD188*(1-VLOOKUP(SOYLD2!BD$4,'[1]INTERNAL PARAMETERS-1'!$B$5:$J$44,5,FALSE))*VLOOKUP(SOYLD2!BD$4,'[1]INTERNAL PARAMETERS-1'!$B$5:$J$44,8,FALSE)*VLOOKUP(SOYLD2!BD$4,'[1]INTERNAL PARAMETERS-1'!$B$5:$J$44,3,FALSE)</f>
        <v>0</v>
      </c>
      <c r="BE188" s="44">
        <f>SOYLD1!BE188*VLOOKUP(SOYLD2!BE$4,'[1]INTERNAL PARAMETERS-1'!$B$5:$J$44,5,FALSE)*VLOOKUP(SOYLD2!BE$4,'[1]INTERNAL PARAMETERS-1'!$B$5:$J$44,6,FALSE)*VLOOKUP(SOYLD2!BE$4,'[1]INTERNAL PARAMETERS-1'!$B$5:$J$44,3,FALSE) + SOYLD1!BE188*(1-VLOOKUP(SOYLD2!BE$4,'[1]INTERNAL PARAMETERS-1'!$B$5:$J$44,5,FALSE))*VLOOKUP(SOYLD2!BE$4,'[1]INTERNAL PARAMETERS-1'!$B$5:$J$44,8,FALSE)*VLOOKUP(SOYLD2!BE$4,'[1]INTERNAL PARAMETERS-1'!$B$5:$J$44,3,FALSE)</f>
        <v>0</v>
      </c>
      <c r="BF188" s="44">
        <f>SOYLD1!BF188*VLOOKUP(SOYLD2!BF$4,'[1]INTERNAL PARAMETERS-1'!$B$5:$J$44,5,FALSE)*VLOOKUP(SOYLD2!BF$4,'[1]INTERNAL PARAMETERS-1'!$B$5:$J$44,6,FALSE)*VLOOKUP(SOYLD2!BF$4,'[1]INTERNAL PARAMETERS-1'!$B$5:$J$44,3,FALSE) + SOYLD1!BF188*(1-VLOOKUP(SOYLD2!BF$4,'[1]INTERNAL PARAMETERS-1'!$B$5:$J$44,5,FALSE))*VLOOKUP(SOYLD2!BF$4,'[1]INTERNAL PARAMETERS-1'!$B$5:$J$44,8,FALSE)*VLOOKUP(SOYLD2!BF$4,'[1]INTERNAL PARAMETERS-1'!$B$5:$J$44,3,FALSE)</f>
        <v>0</v>
      </c>
      <c r="BG188" s="44">
        <f>SOYLD1!BG188*VLOOKUP(SOYLD2!BG$4,'[1]INTERNAL PARAMETERS-1'!$B$5:$J$44,5,FALSE)*VLOOKUP(SOYLD2!BG$4,'[1]INTERNAL PARAMETERS-1'!$B$5:$J$44,6,FALSE)*VLOOKUP(SOYLD2!BG$4,'[1]INTERNAL PARAMETERS-1'!$B$5:$J$44,3,FALSE) + SOYLD1!BG188*(1-VLOOKUP(SOYLD2!BG$4,'[1]INTERNAL PARAMETERS-1'!$B$5:$J$44,5,FALSE))*VLOOKUP(SOYLD2!BG$4,'[1]INTERNAL PARAMETERS-1'!$B$5:$J$44,8,FALSE)*VLOOKUP(SOYLD2!BG$4,'[1]INTERNAL PARAMETERS-1'!$B$5:$J$44,3,FALSE)</f>
        <v>0</v>
      </c>
      <c r="BH188" s="44">
        <f>SOYLD1!BH188*VLOOKUP(SOYLD2!BH$4,'[1]INTERNAL PARAMETERS-1'!$B$5:$J$44,5,FALSE)*VLOOKUP(SOYLD2!BH$4,'[1]INTERNAL PARAMETERS-1'!$B$5:$J$44,6,FALSE)*VLOOKUP(SOYLD2!BH$4,'[1]INTERNAL PARAMETERS-1'!$B$5:$J$44,3,FALSE) + SOYLD1!BH188*(1-VLOOKUP(SOYLD2!BH$4,'[1]INTERNAL PARAMETERS-1'!$B$5:$J$44,5,FALSE))*VLOOKUP(SOYLD2!BH$4,'[1]INTERNAL PARAMETERS-1'!$B$5:$J$44,8,FALSE)*VLOOKUP(SOYLD2!BH$4,'[1]INTERNAL PARAMETERS-1'!$B$5:$J$44,3,FALSE)</f>
        <v>0</v>
      </c>
      <c r="BI188" s="44">
        <f>SOYLD1!BI188*VLOOKUP(SOYLD2!BI$4,'[1]INTERNAL PARAMETERS-1'!$B$5:$J$44,5,FALSE)*VLOOKUP(SOYLD2!BI$4,'[1]INTERNAL PARAMETERS-1'!$B$5:$J$44,6,FALSE)*VLOOKUP(SOYLD2!BI$4,'[1]INTERNAL PARAMETERS-1'!$B$5:$J$44,3,FALSE) + SOYLD1!BI188*(1-VLOOKUP(SOYLD2!BI$4,'[1]INTERNAL PARAMETERS-1'!$B$5:$J$44,5,FALSE))*VLOOKUP(SOYLD2!BI$4,'[1]INTERNAL PARAMETERS-1'!$B$5:$J$44,8,FALSE)*VLOOKUP(SOYLD2!BI$4,'[1]INTERNAL PARAMETERS-1'!$B$5:$J$44,3,FALSE)</f>
        <v>0</v>
      </c>
      <c r="BJ188" s="44">
        <f>SOYLD1!BJ188*VLOOKUP(SOYLD2!BJ$4,'[1]INTERNAL PARAMETERS-1'!$B$5:$J$44,5,FALSE)*VLOOKUP(SOYLD2!BJ$4,'[1]INTERNAL PARAMETERS-1'!$B$5:$J$44,6,FALSE)*VLOOKUP(SOYLD2!BJ$4,'[1]INTERNAL PARAMETERS-1'!$B$5:$J$44,3,FALSE) + SOYLD1!BJ188*(1-VLOOKUP(SOYLD2!BJ$4,'[1]INTERNAL PARAMETERS-1'!$B$5:$J$44,5,FALSE))*VLOOKUP(SOYLD2!BJ$4,'[1]INTERNAL PARAMETERS-1'!$B$5:$J$44,8,FALSE)*VLOOKUP(SOYLD2!BJ$4,'[1]INTERNAL PARAMETERS-1'!$B$5:$J$44,3,FALSE)</f>
        <v>0</v>
      </c>
      <c r="BK188" s="44">
        <f>SOYLD1!BK188*VLOOKUP(SOYLD2!BK$4,'[1]INTERNAL PARAMETERS-1'!$B$5:$J$44,5,FALSE)*VLOOKUP(SOYLD2!BK$4,'[1]INTERNAL PARAMETERS-1'!$B$5:$J$44,6,FALSE)*VLOOKUP(SOYLD2!BK$4,'[1]INTERNAL PARAMETERS-1'!$B$5:$J$44,3,FALSE) + SOYLD1!BK188*(1-VLOOKUP(SOYLD2!BK$4,'[1]INTERNAL PARAMETERS-1'!$B$5:$J$44,5,FALSE))*VLOOKUP(SOYLD2!BK$4,'[1]INTERNAL PARAMETERS-1'!$B$5:$J$44,8,FALSE)*VLOOKUP(SOYLD2!BK$4,'[1]INTERNAL PARAMETERS-1'!$B$5:$J$44,3,FALSE)</f>
        <v>0</v>
      </c>
      <c r="BL188" s="44">
        <f>SOYLD1!BL188*VLOOKUP(SOYLD2!BL$4,'[1]INTERNAL PARAMETERS-1'!$B$5:$J$44,5,FALSE)*VLOOKUP(SOYLD2!BL$4,'[1]INTERNAL PARAMETERS-1'!$B$5:$J$44,6,FALSE)*VLOOKUP(SOYLD2!BL$4,'[1]INTERNAL PARAMETERS-1'!$B$5:$J$44,3,FALSE) + SOYLD1!BL188*(1-VLOOKUP(SOYLD2!BL$4,'[1]INTERNAL PARAMETERS-1'!$B$5:$J$44,5,FALSE))*VLOOKUP(SOYLD2!BL$4,'[1]INTERNAL PARAMETERS-1'!$B$5:$J$44,8,FALSE)*VLOOKUP(SOYLD2!BL$4,'[1]INTERNAL PARAMETERS-1'!$B$5:$J$44,3,FALSE)</f>
        <v>0</v>
      </c>
      <c r="BM188" s="44">
        <f>SOYLD1!BM188*VLOOKUP(SOYLD2!BM$4,'[1]INTERNAL PARAMETERS-1'!$B$5:$J$44,5,FALSE)*VLOOKUP(SOYLD2!BM$4,'[1]INTERNAL PARAMETERS-1'!$B$5:$J$44,6,FALSE)*VLOOKUP(SOYLD2!BM$4,'[1]INTERNAL PARAMETERS-1'!$B$5:$J$44,3,FALSE) + SOYLD1!BM188*(1-VLOOKUP(SOYLD2!BM$4,'[1]INTERNAL PARAMETERS-1'!$B$5:$J$44,5,FALSE))*VLOOKUP(SOYLD2!BM$4,'[1]INTERNAL PARAMETERS-1'!$B$5:$J$44,8,FALSE)*VLOOKUP(SOYLD2!BM$4,'[1]INTERNAL PARAMETERS-1'!$B$5:$J$44,3,FALSE)</f>
        <v>0</v>
      </c>
      <c r="BN188" s="44">
        <f>SOYLD1!BN188*VLOOKUP(SOYLD2!BN$4,'[1]INTERNAL PARAMETERS-1'!$B$5:$J$44,5,FALSE)*VLOOKUP(SOYLD2!BN$4,'[1]INTERNAL PARAMETERS-1'!$B$5:$J$44,6,FALSE)*VLOOKUP(SOYLD2!BN$4,'[1]INTERNAL PARAMETERS-1'!$B$5:$J$44,3,FALSE) + SOYLD1!BN188*(1-VLOOKUP(SOYLD2!BN$4,'[1]INTERNAL PARAMETERS-1'!$B$5:$J$44,5,FALSE))*VLOOKUP(SOYLD2!BN$4,'[1]INTERNAL PARAMETERS-1'!$B$5:$J$44,8,FALSE)*VLOOKUP(SOYLD2!BN$4,'[1]INTERNAL PARAMETERS-1'!$B$5:$J$44,3,FALSE)</f>
        <v>0</v>
      </c>
      <c r="BO188" s="44">
        <f>SOYLD1!BO188*VLOOKUP(SOYLD2!BO$4,'[1]INTERNAL PARAMETERS-1'!$B$5:$J$44,5,FALSE)*VLOOKUP(SOYLD2!BO$4,'[1]INTERNAL PARAMETERS-1'!$B$5:$J$44,6,FALSE)*VLOOKUP(SOYLD2!BO$4,'[1]INTERNAL PARAMETERS-1'!$B$5:$J$44,3,FALSE) + SOYLD1!BO188*(1-VLOOKUP(SOYLD2!BO$4,'[1]INTERNAL PARAMETERS-1'!$B$5:$J$44,5,FALSE))*VLOOKUP(SOYLD2!BO$4,'[1]INTERNAL PARAMETERS-1'!$B$5:$J$44,8,FALSE)*VLOOKUP(SOYLD2!BO$4,'[1]INTERNAL PARAMETERS-1'!$B$5:$J$44,3,FALSE)</f>
        <v>0</v>
      </c>
      <c r="BP188" s="44">
        <f>SOYLD1!BP188*VLOOKUP(SOYLD2!BP$4,'[1]INTERNAL PARAMETERS-1'!$B$5:$J$44,5,FALSE)*VLOOKUP(SOYLD2!BP$4,'[1]INTERNAL PARAMETERS-1'!$B$5:$J$44,6,FALSE)*VLOOKUP(SOYLD2!BP$4,'[1]INTERNAL PARAMETERS-1'!$B$5:$J$44,3,FALSE) + SOYLD1!BP188*(1-VLOOKUP(SOYLD2!BP$4,'[1]INTERNAL PARAMETERS-1'!$B$5:$J$44,5,FALSE))*VLOOKUP(SOYLD2!BP$4,'[1]INTERNAL PARAMETERS-1'!$B$5:$J$44,8,FALSE)*VLOOKUP(SOYLD2!BP$4,'[1]INTERNAL PARAMETERS-1'!$B$5:$J$44,3,FALSE)</f>
        <v>0</v>
      </c>
      <c r="BQ188" s="44">
        <f>SOYLD1!BQ188*VLOOKUP(SOYLD2!BQ$4,'[1]INTERNAL PARAMETERS-1'!$B$5:$J$44,5,FALSE)*VLOOKUP(SOYLD2!BQ$4,'[1]INTERNAL PARAMETERS-1'!$B$5:$J$44,6,FALSE)*VLOOKUP(SOYLD2!BQ$4,'[1]INTERNAL PARAMETERS-1'!$B$5:$J$44,3,FALSE) + SOYLD1!BQ188*(1-VLOOKUP(SOYLD2!BQ$4,'[1]INTERNAL PARAMETERS-1'!$B$5:$J$44,5,FALSE))*VLOOKUP(SOYLD2!BQ$4,'[1]INTERNAL PARAMETERS-1'!$B$5:$J$44,8,FALSE)*VLOOKUP(SOYLD2!BQ$4,'[1]INTERNAL PARAMETERS-1'!$B$5:$J$44,3,FALSE)</f>
        <v>0</v>
      </c>
      <c r="BR188" s="44">
        <f>SOYLD1!BR188*VLOOKUP(SOYLD2!BR$4,'[1]INTERNAL PARAMETERS-1'!$B$5:$J$44,5,FALSE)*VLOOKUP(SOYLD2!BR$4,'[1]INTERNAL PARAMETERS-1'!$B$5:$J$44,6,FALSE)*VLOOKUP(SOYLD2!BR$4,'[1]INTERNAL PARAMETERS-1'!$B$5:$J$44,3,FALSE) + SOYLD1!BR188*(1-VLOOKUP(SOYLD2!BR$4,'[1]INTERNAL PARAMETERS-1'!$B$5:$J$44,5,FALSE))*VLOOKUP(SOYLD2!BR$4,'[1]INTERNAL PARAMETERS-1'!$B$5:$J$44,8,FALSE)*VLOOKUP(SOYLD2!BR$4,'[1]INTERNAL PARAMETERS-1'!$B$5:$J$44,3,FALSE)</f>
        <v>0</v>
      </c>
      <c r="BS188" s="44">
        <f>SOYLD1!BS188*VLOOKUP(SOYLD2!BS$4,'[1]INTERNAL PARAMETERS-1'!$B$5:$J$44,5,FALSE)*VLOOKUP(SOYLD2!BS$4,'[1]INTERNAL PARAMETERS-1'!$B$5:$J$44,6,FALSE)*VLOOKUP(SOYLD2!BS$4,'[1]INTERNAL PARAMETERS-1'!$B$5:$J$44,3,FALSE) + SOYLD1!BS188*(1-VLOOKUP(SOYLD2!BS$4,'[1]INTERNAL PARAMETERS-1'!$B$5:$J$44,5,FALSE))*VLOOKUP(SOYLD2!BS$4,'[1]INTERNAL PARAMETERS-1'!$B$5:$J$44,8,FALSE)*VLOOKUP(SOYLD2!BS$4,'[1]INTERNAL PARAMETERS-1'!$B$5:$J$44,3,FALSE)</f>
        <v>0</v>
      </c>
      <c r="BT188" s="44">
        <f>SOYLD1!BT188*VLOOKUP(SOYLD2!BT$4,'[1]INTERNAL PARAMETERS-1'!$B$5:$J$44,5,FALSE)*VLOOKUP(SOYLD2!BT$4,'[1]INTERNAL PARAMETERS-1'!$B$5:$J$44,6,FALSE)*VLOOKUP(SOYLD2!BT$4,'[1]INTERNAL PARAMETERS-1'!$B$5:$J$44,3,FALSE) + SOYLD1!BT188*(1-VLOOKUP(SOYLD2!BT$4,'[1]INTERNAL PARAMETERS-1'!$B$5:$J$44,5,FALSE))*VLOOKUP(SOYLD2!BT$4,'[1]INTERNAL PARAMETERS-1'!$B$5:$J$44,8,FALSE)*VLOOKUP(SOYLD2!BT$4,'[1]INTERNAL PARAMETERS-1'!$B$5:$J$44,3,FALSE)</f>
        <v>0</v>
      </c>
      <c r="BU188" s="44">
        <f>SOYLD1!BU188*VLOOKUP(SOYLD2!BU$4,'[1]INTERNAL PARAMETERS-1'!$B$5:$J$44,5,FALSE)*VLOOKUP(SOYLD2!BU$4,'[1]INTERNAL PARAMETERS-1'!$B$5:$J$44,6,FALSE)*VLOOKUP(SOYLD2!BU$4,'[1]INTERNAL PARAMETERS-1'!$B$5:$J$44,3,FALSE) + SOYLD1!BU188*(1-VLOOKUP(SOYLD2!BU$4,'[1]INTERNAL PARAMETERS-1'!$B$5:$J$44,5,FALSE))*VLOOKUP(SOYLD2!BU$4,'[1]INTERNAL PARAMETERS-1'!$B$5:$J$44,8,FALSE)*VLOOKUP(SOYLD2!BU$4,'[1]INTERNAL PARAMETERS-1'!$B$5:$J$44,3,FALSE)</f>
        <v>0</v>
      </c>
      <c r="BV188" s="44">
        <f>SOYLD1!BV188*VLOOKUP(SOYLD2!BV$4,'[1]INTERNAL PARAMETERS-1'!$B$5:$J$44,5,FALSE)*VLOOKUP(SOYLD2!BV$4,'[1]INTERNAL PARAMETERS-1'!$B$5:$J$44,6,FALSE)*VLOOKUP(SOYLD2!BV$4,'[1]INTERNAL PARAMETERS-1'!$B$5:$J$44,3,FALSE) + SOYLD1!BV188*(1-VLOOKUP(SOYLD2!BV$4,'[1]INTERNAL PARAMETERS-1'!$B$5:$J$44,5,FALSE))*VLOOKUP(SOYLD2!BV$4,'[1]INTERNAL PARAMETERS-1'!$B$5:$J$44,8,FALSE)*VLOOKUP(SOYLD2!BV$4,'[1]INTERNAL PARAMETERS-1'!$B$5:$J$44,3,FALSE)</f>
        <v>0</v>
      </c>
      <c r="BW188" s="44">
        <f>SOYLD1!BW188*VLOOKUP(SOYLD2!BW$4,'[1]INTERNAL PARAMETERS-1'!$B$5:$J$44,5,FALSE)*VLOOKUP(SOYLD2!BW$4,'[1]INTERNAL PARAMETERS-1'!$B$5:$J$44,6,FALSE)*VLOOKUP(SOYLD2!BW$4,'[1]INTERNAL PARAMETERS-1'!$B$5:$J$44,3,FALSE) + SOYLD1!BW188*(1-VLOOKUP(SOYLD2!BW$4,'[1]INTERNAL PARAMETERS-1'!$B$5:$J$44,5,FALSE))*VLOOKUP(SOYLD2!BW$4,'[1]INTERNAL PARAMETERS-1'!$B$5:$J$44,8,FALSE)*VLOOKUP(SOYLD2!BW$4,'[1]INTERNAL PARAMETERS-1'!$B$5:$J$44,3,FALSE)</f>
        <v>0</v>
      </c>
      <c r="BX188" s="44">
        <f>SOYLD1!BX188*VLOOKUP(SOYLD2!BX$4,'[1]INTERNAL PARAMETERS-1'!$B$5:$J$44,5,FALSE)*VLOOKUP(SOYLD2!BX$4,'[1]INTERNAL PARAMETERS-1'!$B$5:$J$44,6,FALSE)*VLOOKUP(SOYLD2!BX$4,'[1]INTERNAL PARAMETERS-1'!$B$5:$J$44,3,FALSE) + SOYLD1!BX188*(1-VLOOKUP(SOYLD2!BX$4,'[1]INTERNAL PARAMETERS-1'!$B$5:$J$44,5,FALSE))*VLOOKUP(SOYLD2!BX$4,'[1]INTERNAL PARAMETERS-1'!$B$5:$J$44,8,FALSE)*VLOOKUP(SOYLD2!BX$4,'[1]INTERNAL PARAMETERS-1'!$B$5:$J$44,3,FALSE)</f>
        <v>0</v>
      </c>
      <c r="BY188" s="44">
        <f>SOYLD1!BY188*VLOOKUP(SOYLD2!BY$4,'[1]INTERNAL PARAMETERS-1'!$B$5:$J$44,5,FALSE)*VLOOKUP(SOYLD2!BY$4,'[1]INTERNAL PARAMETERS-1'!$B$5:$J$44,6,FALSE)*VLOOKUP(SOYLD2!BY$4,'[1]INTERNAL PARAMETERS-1'!$B$5:$J$44,3,FALSE) + SOYLD1!BY188*(1-VLOOKUP(SOYLD2!BY$4,'[1]INTERNAL PARAMETERS-1'!$B$5:$J$44,5,FALSE))*VLOOKUP(SOYLD2!BY$4,'[1]INTERNAL PARAMETERS-1'!$B$5:$J$44,8,FALSE)*VLOOKUP(SOYLD2!BY$4,'[1]INTERNAL PARAMETERS-1'!$B$5:$J$44,3,FALSE)</f>
        <v>0</v>
      </c>
      <c r="BZ188" s="44">
        <f>SOYLD1!BZ188*VLOOKUP(SOYLD2!BZ$4,'[1]INTERNAL PARAMETERS-1'!$B$5:$J$44,5,FALSE)*VLOOKUP(SOYLD2!BZ$4,'[1]INTERNAL PARAMETERS-1'!$B$5:$J$44,6,FALSE)*VLOOKUP(SOYLD2!BZ$4,'[1]INTERNAL PARAMETERS-1'!$B$5:$J$44,3,FALSE) + SOYLD1!BZ188*(1-VLOOKUP(SOYLD2!BZ$4,'[1]INTERNAL PARAMETERS-1'!$B$5:$J$44,5,FALSE))*VLOOKUP(SOYLD2!BZ$4,'[1]INTERNAL PARAMETERS-1'!$B$5:$J$44,8,FALSE)*VLOOKUP(SOYLD2!BZ$4,'[1]INTERNAL PARAMETERS-1'!$B$5:$J$44,3,FALSE)</f>
        <v>0</v>
      </c>
      <c r="CA188" s="44">
        <f>SOYLD1!CA188*VLOOKUP(SOYLD2!CA$4,'[1]INTERNAL PARAMETERS-1'!$B$5:$J$44,5,FALSE)*VLOOKUP(SOYLD2!CA$4,'[1]INTERNAL PARAMETERS-1'!$B$5:$J$44,6,FALSE)*VLOOKUP(SOYLD2!CA$4,'[1]INTERNAL PARAMETERS-1'!$B$5:$J$44,3,FALSE) + SOYLD1!CA188*(1-VLOOKUP(SOYLD2!CA$4,'[1]INTERNAL PARAMETERS-1'!$B$5:$J$44,5,FALSE))*VLOOKUP(SOYLD2!CA$4,'[1]INTERNAL PARAMETERS-1'!$B$5:$J$44,8,FALSE)*VLOOKUP(SOYLD2!CA$4,'[1]INTERNAL PARAMETERS-1'!$B$5:$J$44,3,FALSE)</f>
        <v>0</v>
      </c>
      <c r="CB188" s="44">
        <f>SOYLD1!CB188*VLOOKUP(SOYLD2!CB$4,'[1]INTERNAL PARAMETERS-1'!$B$5:$J$44,5,FALSE)*VLOOKUP(SOYLD2!CB$4,'[1]INTERNAL PARAMETERS-1'!$B$5:$J$44,6,FALSE)*VLOOKUP(SOYLD2!CB$4,'[1]INTERNAL PARAMETERS-1'!$B$5:$J$44,3,FALSE) + SOYLD1!CB188*(1-VLOOKUP(SOYLD2!CB$4,'[1]INTERNAL PARAMETERS-1'!$B$5:$J$44,5,FALSE))*VLOOKUP(SOYLD2!CB$4,'[1]INTERNAL PARAMETERS-1'!$B$5:$J$44,8,FALSE)*VLOOKUP(SOYLD2!CB$4,'[1]INTERNAL PARAMETERS-1'!$B$5:$J$44,3,FALSE)</f>
        <v>0</v>
      </c>
      <c r="CC188" s="44">
        <f>SOYLD1!CC188*VLOOKUP(SOYLD2!CC$4,'[1]INTERNAL PARAMETERS-1'!$B$5:$J$44,5,FALSE)*VLOOKUP(SOYLD2!CC$4,'[1]INTERNAL PARAMETERS-1'!$B$5:$J$44,6,FALSE)*VLOOKUP(SOYLD2!CC$4,'[1]INTERNAL PARAMETERS-1'!$B$5:$J$44,3,FALSE) + SOYLD1!CC188*(1-VLOOKUP(SOYLD2!CC$4,'[1]INTERNAL PARAMETERS-1'!$B$5:$J$44,5,FALSE))*VLOOKUP(SOYLD2!CC$4,'[1]INTERNAL PARAMETERS-1'!$B$5:$J$44,8,FALSE)*VLOOKUP(SOYLD2!CC$4,'[1]INTERNAL PARAMETERS-1'!$B$5:$J$44,3,FALSE)</f>
        <v>0</v>
      </c>
      <c r="CD188" s="44">
        <f>SOYLD1!CD188*VLOOKUP(SOYLD2!CD$4,'[1]INTERNAL PARAMETERS-1'!$B$5:$J$44,5,FALSE)*VLOOKUP(SOYLD2!CD$4,'[1]INTERNAL PARAMETERS-1'!$B$5:$J$44,6,FALSE)*VLOOKUP(SOYLD2!CD$4,'[1]INTERNAL PARAMETERS-1'!$B$5:$J$44,3,FALSE) + SOYLD1!CD188*(1-VLOOKUP(SOYLD2!CD$4,'[1]INTERNAL PARAMETERS-1'!$B$5:$J$44,5,FALSE))*VLOOKUP(SOYLD2!CD$4,'[1]INTERNAL PARAMETERS-1'!$B$5:$J$44,8,FALSE)*VLOOKUP(SOYLD2!CD$4,'[1]INTERNAL PARAMETERS-1'!$B$5:$J$44,3,FALSE)</f>
        <v>0</v>
      </c>
      <c r="CE188" s="44">
        <f>SOYLD1!CE188*VLOOKUP(SOYLD2!CE$4,'[1]INTERNAL PARAMETERS-1'!$B$5:$J$44,5,FALSE)*VLOOKUP(SOYLD2!CE$4,'[1]INTERNAL PARAMETERS-1'!$B$5:$J$44,6,FALSE)*VLOOKUP(SOYLD2!CE$4,'[1]INTERNAL PARAMETERS-1'!$B$5:$J$44,3,FALSE) + SOYLD1!CE188*(1-VLOOKUP(SOYLD2!CE$4,'[1]INTERNAL PARAMETERS-1'!$B$5:$J$44,5,FALSE))*VLOOKUP(SOYLD2!CE$4,'[1]INTERNAL PARAMETERS-1'!$B$5:$J$44,8,FALSE)*VLOOKUP(SOYLD2!CE$4,'[1]INTERNAL PARAMETERS-1'!$B$5:$J$44,3,FALSE)</f>
        <v>0</v>
      </c>
      <c r="CF188" s="44">
        <f>SOYLD1!CF188*VLOOKUP(SOYLD2!CF$4,'[1]INTERNAL PARAMETERS-1'!$B$5:$J$44,5,FALSE)*VLOOKUP(SOYLD2!CF$4,'[1]INTERNAL PARAMETERS-1'!$B$5:$J$44,6,FALSE)*VLOOKUP(SOYLD2!CF$4,'[1]INTERNAL PARAMETERS-1'!$B$5:$J$44,3,FALSE) + SOYLD1!CF188*(1-VLOOKUP(SOYLD2!CF$4,'[1]INTERNAL PARAMETERS-1'!$B$5:$J$44,5,FALSE))*VLOOKUP(SOYLD2!CF$4,'[1]INTERNAL PARAMETERS-1'!$B$5:$J$44,8,FALSE)*VLOOKUP(SOYLD2!CF$4,'[1]INTERNAL PARAMETERS-1'!$B$5:$J$44,3,FALSE)</f>
        <v>0</v>
      </c>
      <c r="CG188" s="44">
        <f>SOYLD1!CG188*VLOOKUP(SOYLD2!CG$4,'[1]INTERNAL PARAMETERS-1'!$B$5:$J$44,5,FALSE)*VLOOKUP(SOYLD2!CG$4,'[1]INTERNAL PARAMETERS-1'!$B$5:$J$44,6,FALSE)*VLOOKUP(SOYLD2!CG$4,'[1]INTERNAL PARAMETERS-1'!$B$5:$J$44,3,FALSE) + SOYLD1!CG188*(1-VLOOKUP(SOYLD2!CG$4,'[1]INTERNAL PARAMETERS-1'!$B$5:$J$44,5,FALSE))*VLOOKUP(SOYLD2!CG$4,'[1]INTERNAL PARAMETERS-1'!$B$5:$J$44,8,FALSE)*VLOOKUP(SOYLD2!CG$4,'[1]INTERNAL PARAMETERS-1'!$B$5:$J$44,3,FALSE)</f>
        <v>0</v>
      </c>
      <c r="CH188" s="43">
        <f>SOYLD1!CH188*VLOOKUP(SOYLD2!CH$4,'[1]INTERNAL PARAMETERS-1'!$B$5:$J$44,5,FALSE)*VLOOKUP(SOYLD2!CH$4,'[1]INTERNAL PARAMETERS-1'!$B$5:$J$44,6,FALSE)*VLOOKUP(SOYLD2!CH$4,'[1]INTERNAL PARAMETERS-1'!$B$5:$J$44,3,FALSE) + SOYLD1!CH188*(1-VLOOKUP(SOYLD2!CH$4,'[1]INTERNAL PARAMETERS-1'!$B$5:$J$44,5,FALSE))*VLOOKUP(SOYLD2!CH$4,'[1]INTERNAL PARAMETERS-1'!$B$5:$J$44,8,FALSE)*VLOOKUP(SOYLD2!CH$4,'[1]INTERNAL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'S Opt'!X189</f>
        <v>0</v>
      </c>
      <c r="F189" s="59">
        <f>'[1]INTERNAL PARAMETERS-1'!M9</f>
        <v>63.875</v>
      </c>
      <c r="G189" s="45">
        <f>SOYLD1!G189*VLOOKUP(SOYLD2!G$4,'[1]INTERNAL PARAMETERS-1'!$B$5:$J$44,5,FALSE)*VLOOKUP(SOYLD2!G$4,'[1]INTERNAL PARAMETERS-1'!$B$5:$J$44,7,FALSE)*SOYLD2!$F189 + SOYLD1!G189*(1-VLOOKUP(SOYLD2!G$4,'[1]INTERNAL PARAMETERS-1'!$B$5:$J$44,5,FALSE))*VLOOKUP(SOYLD2!G$4,'[1]INTERNAL PARAMETERS-1'!$B$5:$J$44,9,FALSE)*SOYLD2!$F189</f>
        <v>0</v>
      </c>
      <c r="H189" s="44">
        <f>SOYLD1!H189*VLOOKUP(SOYLD2!H$4,'[1]INTERNAL PARAMETERS-1'!$B$5:$J$44,5,FALSE)*VLOOKUP(SOYLD2!H$4,'[1]INTERNAL PARAMETERS-1'!$B$5:$J$44,7,FALSE)*SOYLD2!$F189 + SOYLD1!H189*(1-VLOOKUP(SOYLD2!H$4,'[1]INTERNAL PARAMETERS-1'!$B$5:$J$44,5,FALSE))*VLOOKUP(SOYLD2!H$4,'[1]INTERNAL PARAMETERS-1'!$B$5:$J$44,9,FALSE)*SOYLD2!$F189</f>
        <v>0</v>
      </c>
      <c r="I189" s="44">
        <f>SOYLD1!I189*VLOOKUP(SOYLD2!I$4,'[1]INTERNAL PARAMETERS-1'!$B$5:$J$44,5,FALSE)*VLOOKUP(SOYLD2!I$4,'[1]INTERNAL PARAMETERS-1'!$B$5:$J$44,7,FALSE)*SOYLD2!$F189 + SOYLD1!I189*(1-VLOOKUP(SOYLD2!I$4,'[1]INTERNAL PARAMETERS-1'!$B$5:$J$44,5,FALSE))*VLOOKUP(SOYLD2!I$4,'[1]INTERNAL PARAMETERS-1'!$B$5:$J$44,9,FALSE)*SOYLD2!$F189</f>
        <v>0</v>
      </c>
      <c r="J189" s="44">
        <f>SOYLD1!J189*VLOOKUP(SOYLD2!J$4,'[1]INTERNAL PARAMETERS-1'!$B$5:$J$44,5,FALSE)*VLOOKUP(SOYLD2!J$4,'[1]INTERNAL PARAMETERS-1'!$B$5:$J$44,7,FALSE)*SOYLD2!$F189 + SOYLD1!J189*(1-VLOOKUP(SOYLD2!J$4,'[1]INTERNAL PARAMETERS-1'!$B$5:$J$44,5,FALSE))*VLOOKUP(SOYLD2!J$4,'[1]INTERNAL PARAMETERS-1'!$B$5:$J$44,9,FALSE)*SOYLD2!$F189</f>
        <v>0</v>
      </c>
      <c r="K189" s="44">
        <f>SOYLD1!K189*VLOOKUP(SOYLD2!K$4,'[1]INTERNAL PARAMETERS-1'!$B$5:$J$44,5,FALSE)*VLOOKUP(SOYLD2!K$4,'[1]INTERNAL PARAMETERS-1'!$B$5:$J$44,7,FALSE)*SOYLD2!$F189 + SOYLD1!K189*(1-VLOOKUP(SOYLD2!K$4,'[1]INTERNAL PARAMETERS-1'!$B$5:$J$44,5,FALSE))*VLOOKUP(SOYLD2!K$4,'[1]INTERNAL PARAMETERS-1'!$B$5:$J$44,9,FALSE)*SOYLD2!$F189</f>
        <v>0</v>
      </c>
      <c r="L189" s="44">
        <f>SOYLD1!L189*VLOOKUP(SOYLD2!L$4,'[1]INTERNAL PARAMETERS-1'!$B$5:$J$44,5,FALSE)*VLOOKUP(SOYLD2!L$4,'[1]INTERNAL PARAMETERS-1'!$B$5:$J$44,7,FALSE)*SOYLD2!$F189 + SOYLD1!L189*(1-VLOOKUP(SOYLD2!L$4,'[1]INTERNAL PARAMETERS-1'!$B$5:$J$44,5,FALSE))*VLOOKUP(SOYLD2!L$4,'[1]INTERNAL PARAMETERS-1'!$B$5:$J$44,9,FALSE)*SOYLD2!$F189</f>
        <v>0</v>
      </c>
      <c r="M189" s="44">
        <f>SOYLD1!M189*VLOOKUP(SOYLD2!M$4,'[1]INTERNAL PARAMETERS-1'!$B$5:$J$44,5,FALSE)*VLOOKUP(SOYLD2!M$4,'[1]INTERNAL PARAMETERS-1'!$B$5:$J$44,7,FALSE)*SOYLD2!$F189 + SOYLD1!M189*(1-VLOOKUP(SOYLD2!M$4,'[1]INTERNAL PARAMETERS-1'!$B$5:$J$44,5,FALSE))*VLOOKUP(SOYLD2!M$4,'[1]INTERNAL PARAMETERS-1'!$B$5:$J$44,9,FALSE)*SOYLD2!$F189</f>
        <v>0</v>
      </c>
      <c r="N189" s="44">
        <f>SOYLD1!N189*VLOOKUP(SOYLD2!N$4,'[1]INTERNAL PARAMETERS-1'!$B$5:$J$44,5,FALSE)*VLOOKUP(SOYLD2!N$4,'[1]INTERNAL PARAMETERS-1'!$B$5:$J$44,7,FALSE)*SOYLD2!$F189 + SOYLD1!N189*(1-VLOOKUP(SOYLD2!N$4,'[1]INTERNAL PARAMETERS-1'!$B$5:$J$44,5,FALSE))*VLOOKUP(SOYLD2!N$4,'[1]INTERNAL PARAMETERS-1'!$B$5:$J$44,9,FALSE)*SOYLD2!$F189</f>
        <v>0</v>
      </c>
      <c r="O189" s="44">
        <f>SOYLD1!O189*VLOOKUP(SOYLD2!O$4,'[1]INTERNAL PARAMETERS-1'!$B$5:$J$44,5,FALSE)*VLOOKUP(SOYLD2!O$4,'[1]INTERNAL PARAMETERS-1'!$B$5:$J$44,7,FALSE)*SOYLD2!$F189 + SOYLD1!O189*(1-VLOOKUP(SOYLD2!O$4,'[1]INTERNAL PARAMETERS-1'!$B$5:$J$44,5,FALSE))*VLOOKUP(SOYLD2!O$4,'[1]INTERNAL PARAMETERS-1'!$B$5:$J$44,9,FALSE)*SOYLD2!$F189</f>
        <v>0</v>
      </c>
      <c r="P189" s="44">
        <f>SOYLD1!P189*VLOOKUP(SOYLD2!P$4,'[1]INTERNAL PARAMETERS-1'!$B$5:$J$44,5,FALSE)*VLOOKUP(SOYLD2!P$4,'[1]INTERNAL PARAMETERS-1'!$B$5:$J$44,7,FALSE)*SOYLD2!$F189 + SOYLD1!P189*(1-VLOOKUP(SOYLD2!P$4,'[1]INTERNAL PARAMETERS-1'!$B$5:$J$44,5,FALSE))*VLOOKUP(SOYLD2!P$4,'[1]INTERNAL PARAMETERS-1'!$B$5:$J$44,9,FALSE)*SOYLD2!$F189</f>
        <v>0</v>
      </c>
      <c r="Q189" s="44">
        <f>SOYLD1!Q189*VLOOKUP(SOYLD2!Q$4,'[1]INTERNAL PARAMETERS-1'!$B$5:$J$44,5,FALSE)*VLOOKUP(SOYLD2!Q$4,'[1]INTERNAL PARAMETERS-1'!$B$5:$J$44,7,FALSE)*SOYLD2!$F189 + SOYLD1!Q189*(1-VLOOKUP(SOYLD2!Q$4,'[1]INTERNAL PARAMETERS-1'!$B$5:$J$44,5,FALSE))*VLOOKUP(SOYLD2!Q$4,'[1]INTERNAL PARAMETERS-1'!$B$5:$J$44,9,FALSE)*SOYLD2!$F189</f>
        <v>0</v>
      </c>
      <c r="R189" s="44">
        <f>SOYLD1!R189*VLOOKUP(SOYLD2!R$4,'[1]INTERNAL PARAMETERS-1'!$B$5:$J$44,5,FALSE)*VLOOKUP(SOYLD2!R$4,'[1]INTERNAL PARAMETERS-1'!$B$5:$J$44,7,FALSE)*SOYLD2!$F189 + SOYLD1!R189*(1-VLOOKUP(SOYLD2!R$4,'[1]INTERNAL PARAMETERS-1'!$B$5:$J$44,5,FALSE))*VLOOKUP(SOYLD2!R$4,'[1]INTERNAL PARAMETERS-1'!$B$5:$J$44,9,FALSE)*SOYLD2!$F189</f>
        <v>0</v>
      </c>
      <c r="S189" s="44">
        <f>SOYLD1!S189*VLOOKUP(SOYLD2!S$4,'[1]INTERNAL PARAMETERS-1'!$B$5:$J$44,5,FALSE)*VLOOKUP(SOYLD2!S$4,'[1]INTERNAL PARAMETERS-1'!$B$5:$J$44,7,FALSE)*SOYLD2!$F189 + SOYLD1!S189*(1-VLOOKUP(SOYLD2!S$4,'[1]INTERNAL PARAMETERS-1'!$B$5:$J$44,5,FALSE))*VLOOKUP(SOYLD2!S$4,'[1]INTERNAL PARAMETERS-1'!$B$5:$J$44,9,FALSE)*SOYLD2!$F189</f>
        <v>0</v>
      </c>
      <c r="T189" s="44">
        <f>SOYLD1!T189*VLOOKUP(SOYLD2!T$4,'[1]INTERNAL PARAMETERS-1'!$B$5:$J$44,5,FALSE)*VLOOKUP(SOYLD2!T$4,'[1]INTERNAL PARAMETERS-1'!$B$5:$J$44,7,FALSE)*SOYLD2!$F189 + SOYLD1!T189*(1-VLOOKUP(SOYLD2!T$4,'[1]INTERNAL PARAMETERS-1'!$B$5:$J$44,5,FALSE))*VLOOKUP(SOYLD2!T$4,'[1]INTERNAL PARAMETERS-1'!$B$5:$J$44,9,FALSE)*SOYLD2!$F189</f>
        <v>0</v>
      </c>
      <c r="U189" s="44">
        <f>SOYLD1!U189*VLOOKUP(SOYLD2!U$4,'[1]INTERNAL PARAMETERS-1'!$B$5:$J$44,5,FALSE)*VLOOKUP(SOYLD2!U$4,'[1]INTERNAL PARAMETERS-1'!$B$5:$J$44,7,FALSE)*SOYLD2!$F189 + SOYLD1!U189*(1-VLOOKUP(SOYLD2!U$4,'[1]INTERNAL PARAMETERS-1'!$B$5:$J$44,5,FALSE))*VLOOKUP(SOYLD2!U$4,'[1]INTERNAL PARAMETERS-1'!$B$5:$J$44,9,FALSE)*SOYLD2!$F189</f>
        <v>0</v>
      </c>
      <c r="V189" s="44">
        <f>SOYLD1!V189*VLOOKUP(SOYLD2!V$4,'[1]INTERNAL PARAMETERS-1'!$B$5:$J$44,5,FALSE)*VLOOKUP(SOYLD2!V$4,'[1]INTERNAL PARAMETERS-1'!$B$5:$J$44,7,FALSE)*SOYLD2!$F189 + SOYLD1!V189*(1-VLOOKUP(SOYLD2!V$4,'[1]INTERNAL PARAMETERS-1'!$B$5:$J$44,5,FALSE))*VLOOKUP(SOYLD2!V$4,'[1]INTERNAL PARAMETERS-1'!$B$5:$J$44,9,FALSE)*SOYLD2!$F189</f>
        <v>0</v>
      </c>
      <c r="W189" s="44">
        <f>SOYLD1!W189*VLOOKUP(SOYLD2!W$4,'[1]INTERNAL PARAMETERS-1'!$B$5:$J$44,5,FALSE)*VLOOKUP(SOYLD2!W$4,'[1]INTERNAL PARAMETERS-1'!$B$5:$J$44,7,FALSE)*SOYLD2!$F189 + SOYLD1!W189*(1-VLOOKUP(SOYLD2!W$4,'[1]INTERNAL PARAMETERS-1'!$B$5:$J$44,5,FALSE))*VLOOKUP(SOYLD2!W$4,'[1]INTERNAL PARAMETERS-1'!$B$5:$J$44,9,FALSE)*SOYLD2!$F189</f>
        <v>0</v>
      </c>
      <c r="X189" s="44">
        <f>SOYLD1!X189*VLOOKUP(SOYLD2!X$4,'[1]INTERNAL PARAMETERS-1'!$B$5:$J$44,5,FALSE)*VLOOKUP(SOYLD2!X$4,'[1]INTERNAL PARAMETERS-1'!$B$5:$J$44,7,FALSE)*SOYLD2!$F189 + SOYLD1!X189*(1-VLOOKUP(SOYLD2!X$4,'[1]INTERNAL PARAMETERS-1'!$B$5:$J$44,5,FALSE))*VLOOKUP(SOYLD2!X$4,'[1]INTERNAL PARAMETERS-1'!$B$5:$J$44,9,FALSE)*SOYLD2!$F189</f>
        <v>0</v>
      </c>
      <c r="Y189" s="44">
        <f>SOYLD1!Y189*VLOOKUP(SOYLD2!Y$4,'[1]INTERNAL PARAMETERS-1'!$B$5:$J$44,5,FALSE)*VLOOKUP(SOYLD2!Y$4,'[1]INTERNAL PARAMETERS-1'!$B$5:$J$44,7,FALSE)*SOYLD2!$F189 + SOYLD1!Y189*(1-VLOOKUP(SOYLD2!Y$4,'[1]INTERNAL PARAMETERS-1'!$B$5:$J$44,5,FALSE))*VLOOKUP(SOYLD2!Y$4,'[1]INTERNAL PARAMETERS-1'!$B$5:$J$44,9,FALSE)*SOYLD2!$F189</f>
        <v>0</v>
      </c>
      <c r="Z189" s="44">
        <f>SOYLD1!Z189*VLOOKUP(SOYLD2!Z$4,'[1]INTERNAL PARAMETERS-1'!$B$5:$J$44,5,FALSE)*VLOOKUP(SOYLD2!Z$4,'[1]INTERNAL PARAMETERS-1'!$B$5:$J$44,7,FALSE)*SOYLD2!$F189 + SOYLD1!Z189*(1-VLOOKUP(SOYLD2!Z$4,'[1]INTERNAL PARAMETERS-1'!$B$5:$J$44,5,FALSE))*VLOOKUP(SOYLD2!Z$4,'[1]INTERNAL PARAMETERS-1'!$B$5:$J$44,9,FALSE)*SOYLD2!$F189</f>
        <v>0</v>
      </c>
      <c r="AA189" s="44">
        <f>SOYLD1!AA189*VLOOKUP(SOYLD2!AA$4,'[1]INTERNAL PARAMETERS-1'!$B$5:$J$44,5,FALSE)*VLOOKUP(SOYLD2!AA$4,'[1]INTERNAL PARAMETERS-1'!$B$5:$J$44,7,FALSE)*SOYLD2!$F189 + SOYLD1!AA189*(1-VLOOKUP(SOYLD2!AA$4,'[1]INTERNAL PARAMETERS-1'!$B$5:$J$44,5,FALSE))*VLOOKUP(SOYLD2!AA$4,'[1]INTERNAL PARAMETERS-1'!$B$5:$J$44,9,FALSE)*SOYLD2!$F189</f>
        <v>0</v>
      </c>
      <c r="AB189" s="44">
        <f>SOYLD1!AB189*VLOOKUP(SOYLD2!AB$4,'[1]INTERNAL PARAMETERS-1'!$B$5:$J$44,5,FALSE)*VLOOKUP(SOYLD2!AB$4,'[1]INTERNAL PARAMETERS-1'!$B$5:$J$44,7,FALSE)*SOYLD2!$F189 + SOYLD1!AB189*(1-VLOOKUP(SOYLD2!AB$4,'[1]INTERNAL PARAMETERS-1'!$B$5:$J$44,5,FALSE))*VLOOKUP(SOYLD2!AB$4,'[1]INTERNAL PARAMETERS-1'!$B$5:$J$44,9,FALSE)*SOYLD2!$F189</f>
        <v>0</v>
      </c>
      <c r="AC189" s="44">
        <f>SOYLD1!AC189*VLOOKUP(SOYLD2!AC$4,'[1]INTERNAL PARAMETERS-1'!$B$5:$J$44,5,FALSE)*VLOOKUP(SOYLD2!AC$4,'[1]INTERNAL PARAMETERS-1'!$B$5:$J$44,7,FALSE)*SOYLD2!$F189 + SOYLD1!AC189*(1-VLOOKUP(SOYLD2!AC$4,'[1]INTERNAL PARAMETERS-1'!$B$5:$J$44,5,FALSE))*VLOOKUP(SOYLD2!AC$4,'[1]INTERNAL PARAMETERS-1'!$B$5:$J$44,9,FALSE)*SOYLD2!$F189</f>
        <v>0</v>
      </c>
      <c r="AD189" s="44">
        <f>SOYLD1!AD189*VLOOKUP(SOYLD2!AD$4,'[1]INTERNAL PARAMETERS-1'!$B$5:$J$44,5,FALSE)*VLOOKUP(SOYLD2!AD$4,'[1]INTERNAL PARAMETERS-1'!$B$5:$J$44,7,FALSE)*SOYLD2!$F189 + SOYLD1!AD189*(1-VLOOKUP(SOYLD2!AD$4,'[1]INTERNAL PARAMETERS-1'!$B$5:$J$44,5,FALSE))*VLOOKUP(SOYLD2!AD$4,'[1]INTERNAL PARAMETERS-1'!$B$5:$J$44,9,FALSE)*SOYLD2!$F189</f>
        <v>0</v>
      </c>
      <c r="AE189" s="44">
        <f>SOYLD1!AE189*VLOOKUP(SOYLD2!AE$4,'[1]INTERNAL PARAMETERS-1'!$B$5:$J$44,5,FALSE)*VLOOKUP(SOYLD2!AE$4,'[1]INTERNAL PARAMETERS-1'!$B$5:$J$44,7,FALSE)*SOYLD2!$F189 + SOYLD1!AE189*(1-VLOOKUP(SOYLD2!AE$4,'[1]INTERNAL PARAMETERS-1'!$B$5:$J$44,5,FALSE))*VLOOKUP(SOYLD2!AE$4,'[1]INTERNAL PARAMETERS-1'!$B$5:$J$44,9,FALSE)*SOYLD2!$F189</f>
        <v>0</v>
      </c>
      <c r="AF189" s="44">
        <f>SOYLD1!AF189*VLOOKUP(SOYLD2!AF$4,'[1]INTERNAL PARAMETERS-1'!$B$5:$J$44,5,FALSE)*VLOOKUP(SOYLD2!AF$4,'[1]INTERNAL PARAMETERS-1'!$B$5:$J$44,7,FALSE)*SOYLD2!$F189 + SOYLD1!AF189*(1-VLOOKUP(SOYLD2!AF$4,'[1]INTERNAL PARAMETERS-1'!$B$5:$J$44,5,FALSE))*VLOOKUP(SOYLD2!AF$4,'[1]INTERNAL PARAMETERS-1'!$B$5:$J$44,9,FALSE)*SOYLD2!$F189</f>
        <v>0</v>
      </c>
      <c r="AG189" s="44">
        <f>SOYLD1!AG189*VLOOKUP(SOYLD2!AG$4,'[1]INTERNAL PARAMETERS-1'!$B$5:$J$44,5,FALSE)*VLOOKUP(SOYLD2!AG$4,'[1]INTERNAL PARAMETERS-1'!$B$5:$J$44,7,FALSE)*SOYLD2!$F189 + SOYLD1!AG189*(1-VLOOKUP(SOYLD2!AG$4,'[1]INTERNAL PARAMETERS-1'!$B$5:$J$44,5,FALSE))*VLOOKUP(SOYLD2!AG$4,'[1]INTERNAL PARAMETERS-1'!$B$5:$J$44,9,FALSE)*SOYLD2!$F189</f>
        <v>0</v>
      </c>
      <c r="AH189" s="44">
        <f>SOYLD1!AH189*VLOOKUP(SOYLD2!AH$4,'[1]INTERNAL PARAMETERS-1'!$B$5:$J$44,5,FALSE)*VLOOKUP(SOYLD2!AH$4,'[1]INTERNAL PARAMETERS-1'!$B$5:$J$44,7,FALSE)*SOYLD2!$F189 + SOYLD1!AH189*(1-VLOOKUP(SOYLD2!AH$4,'[1]INTERNAL PARAMETERS-1'!$B$5:$J$44,5,FALSE))*VLOOKUP(SOYLD2!AH$4,'[1]INTERNAL PARAMETERS-1'!$B$5:$J$44,9,FALSE)*SOYLD2!$F189</f>
        <v>0</v>
      </c>
      <c r="AI189" s="44">
        <f>SOYLD1!AI189*VLOOKUP(SOYLD2!AI$4,'[1]INTERNAL PARAMETERS-1'!$B$5:$J$44,5,FALSE)*VLOOKUP(SOYLD2!AI$4,'[1]INTERNAL PARAMETERS-1'!$B$5:$J$44,7,FALSE)*SOYLD2!$F189 + SOYLD1!AI189*(1-VLOOKUP(SOYLD2!AI$4,'[1]INTERNAL PARAMETERS-1'!$B$5:$J$44,5,FALSE))*VLOOKUP(SOYLD2!AI$4,'[1]INTERNAL PARAMETERS-1'!$B$5:$J$44,9,FALSE)*SOYLD2!$F189</f>
        <v>0</v>
      </c>
      <c r="AJ189" s="44">
        <f>SOYLD1!AJ189*VLOOKUP(SOYLD2!AJ$4,'[1]INTERNAL PARAMETERS-1'!$B$5:$J$44,5,FALSE)*VLOOKUP(SOYLD2!AJ$4,'[1]INTERNAL PARAMETERS-1'!$B$5:$J$44,7,FALSE)*SOYLD2!$F189 + SOYLD1!AJ189*(1-VLOOKUP(SOYLD2!AJ$4,'[1]INTERNAL PARAMETERS-1'!$B$5:$J$44,5,FALSE))*VLOOKUP(SOYLD2!AJ$4,'[1]INTERNAL PARAMETERS-1'!$B$5:$J$44,9,FALSE)*SOYLD2!$F189</f>
        <v>0</v>
      </c>
      <c r="AK189" s="44">
        <f>SOYLD1!AK189*VLOOKUP(SOYLD2!AK$4,'[1]INTERNAL PARAMETERS-1'!$B$5:$J$44,5,FALSE)*VLOOKUP(SOYLD2!AK$4,'[1]INTERNAL PARAMETERS-1'!$B$5:$J$44,7,FALSE)*SOYLD2!$F189 + SOYLD1!AK189*(1-VLOOKUP(SOYLD2!AK$4,'[1]INTERNAL PARAMETERS-1'!$B$5:$J$44,5,FALSE))*VLOOKUP(SOYLD2!AK$4,'[1]INTERNAL PARAMETERS-1'!$B$5:$J$44,9,FALSE)*SOYLD2!$F189</f>
        <v>0</v>
      </c>
      <c r="AL189" s="44">
        <f>SOYLD1!AL189*VLOOKUP(SOYLD2!AL$4,'[1]INTERNAL PARAMETERS-1'!$B$5:$J$44,5,FALSE)*VLOOKUP(SOYLD2!AL$4,'[1]INTERNAL PARAMETERS-1'!$B$5:$J$44,7,FALSE)*SOYLD2!$F189 + SOYLD1!AL189*(1-VLOOKUP(SOYLD2!AL$4,'[1]INTERNAL PARAMETERS-1'!$B$5:$J$44,5,FALSE))*VLOOKUP(SOYLD2!AL$4,'[1]INTERNAL PARAMETERS-1'!$B$5:$J$44,9,FALSE)*SOYLD2!$F189</f>
        <v>0</v>
      </c>
      <c r="AM189" s="44">
        <f>SOYLD1!AM189*VLOOKUP(SOYLD2!AM$4,'[1]INTERNAL PARAMETERS-1'!$B$5:$J$44,5,FALSE)*VLOOKUP(SOYLD2!AM$4,'[1]INTERNAL PARAMETERS-1'!$B$5:$J$44,7,FALSE)*SOYLD2!$F189 + SOYLD1!AM189*(1-VLOOKUP(SOYLD2!AM$4,'[1]INTERNAL PARAMETERS-1'!$B$5:$J$44,5,FALSE))*VLOOKUP(SOYLD2!AM$4,'[1]INTERNAL PARAMETERS-1'!$B$5:$J$44,9,FALSE)*SOYLD2!$F189</f>
        <v>0</v>
      </c>
      <c r="AN189" s="44">
        <f>SOYLD1!AN189*VLOOKUP(SOYLD2!AN$4,'[1]INTERNAL PARAMETERS-1'!$B$5:$J$44,5,FALSE)*VLOOKUP(SOYLD2!AN$4,'[1]INTERNAL PARAMETERS-1'!$B$5:$J$44,7,FALSE)*SOYLD2!$F189 + SOYLD1!AN189*(1-VLOOKUP(SOYLD2!AN$4,'[1]INTERNAL PARAMETERS-1'!$B$5:$J$44,5,FALSE))*VLOOKUP(SOYLD2!AN$4,'[1]INTERNAL PARAMETERS-1'!$B$5:$J$44,9,FALSE)*SOYLD2!$F189</f>
        <v>0</v>
      </c>
      <c r="AO189" s="44">
        <f>SOYLD1!AO189*VLOOKUP(SOYLD2!AO$4,'[1]INTERNAL PARAMETERS-1'!$B$5:$J$44,5,FALSE)*VLOOKUP(SOYLD2!AO$4,'[1]INTERNAL PARAMETERS-1'!$B$5:$J$44,7,FALSE)*SOYLD2!$F189 + SOYLD1!AO189*(1-VLOOKUP(SOYLD2!AO$4,'[1]INTERNAL PARAMETERS-1'!$B$5:$J$44,5,FALSE))*VLOOKUP(SOYLD2!AO$4,'[1]INTERNAL PARAMETERS-1'!$B$5:$J$44,9,FALSE)*SOYLD2!$F189</f>
        <v>0</v>
      </c>
      <c r="AP189" s="44">
        <f>SOYLD1!AP189*VLOOKUP(SOYLD2!AP$4,'[1]INTERNAL PARAMETERS-1'!$B$5:$J$44,5,FALSE)*VLOOKUP(SOYLD2!AP$4,'[1]INTERNAL PARAMETERS-1'!$B$5:$J$44,7,FALSE)*SOYLD2!$F189 + SOYLD1!AP189*(1-VLOOKUP(SOYLD2!AP$4,'[1]INTERNAL PARAMETERS-1'!$B$5:$J$44,5,FALSE))*VLOOKUP(SOYLD2!AP$4,'[1]INTERNAL PARAMETERS-1'!$B$5:$J$44,9,FALSE)*SOYLD2!$F189</f>
        <v>0</v>
      </c>
      <c r="AQ189" s="44">
        <f>SOYLD1!AQ189*VLOOKUP(SOYLD2!AQ$4,'[1]INTERNAL PARAMETERS-1'!$B$5:$J$44,5,FALSE)*VLOOKUP(SOYLD2!AQ$4,'[1]INTERNAL PARAMETERS-1'!$B$5:$J$44,7,FALSE)*SOYLD2!$F189 + SOYLD1!AQ189*(1-VLOOKUP(SOYLD2!AQ$4,'[1]INTERNAL PARAMETERS-1'!$B$5:$J$44,5,FALSE))*VLOOKUP(SOYLD2!AQ$4,'[1]INTERNAL PARAMETERS-1'!$B$5:$J$44,9,FALSE)*SOYLD2!$F189</f>
        <v>0</v>
      </c>
      <c r="AR189" s="44">
        <f>SOYLD1!AR189*VLOOKUP(SOYLD2!AR$4,'[1]INTERNAL PARAMETERS-1'!$B$5:$J$44,5,FALSE)*VLOOKUP(SOYLD2!AR$4,'[1]INTERNAL PARAMETERS-1'!$B$5:$J$44,7,FALSE)*SOYLD2!$F189 + SOYLD1!AR189*(1-VLOOKUP(SOYLD2!AR$4,'[1]INTERNAL PARAMETERS-1'!$B$5:$J$44,5,FALSE))*VLOOKUP(SOYLD2!AR$4,'[1]INTERNAL PARAMETERS-1'!$B$5:$J$44,9,FALSE)*SOYLD2!$F189</f>
        <v>0</v>
      </c>
      <c r="AS189" s="44">
        <f>SOYLD1!AS189*VLOOKUP(SOYLD2!AS$4,'[1]INTERNAL PARAMETERS-1'!$B$5:$J$44,5,FALSE)*VLOOKUP(SOYLD2!AS$4,'[1]INTERNAL PARAMETERS-1'!$B$5:$J$44,7,FALSE)*SOYLD2!$F189 + SOYLD1!AS189*(1-VLOOKUP(SOYLD2!AS$4,'[1]INTERNAL PARAMETERS-1'!$B$5:$J$44,5,FALSE))*VLOOKUP(SOYLD2!AS$4,'[1]INTERNAL PARAMETERS-1'!$B$5:$J$44,9,FALSE)*SOYLD2!$F189</f>
        <v>0</v>
      </c>
      <c r="AT189" s="43">
        <f>SOYLD1!AT189*VLOOKUP(SOYLD2!AT$4,'[1]INTERNAL PARAMETERS-1'!$B$5:$J$44,5,FALSE)*VLOOKUP(SOYLD2!AT$4,'[1]INTERNAL PARAMETERS-1'!$B$5:$J$44,7,FALSE)*SOYLD2!$F189 + SOYLD1!AT189*(1-VLOOKUP(SOYLD2!AT$4,'[1]INTERNAL PARAMETERS-1'!$B$5:$J$44,5,FALSE))*VLOOKUP(SOYLD2!AT$4,'[1]INTERNAL PARAMETERS-1'!$B$5:$J$44,9,FALSE)*SOYLD2!$F189</f>
        <v>0</v>
      </c>
      <c r="AU189" s="45">
        <f>SOYLD1!AU189*VLOOKUP(SOYLD2!AU$4,'[1]INTERNAL PARAMETERS-1'!$B$5:$J$44,5,FALSE)*VLOOKUP(SOYLD2!AU$4,'[1]INTERNAL PARAMETERS-1'!$B$5:$J$44,6,FALSE)*VLOOKUP(SOYLD2!AU$4,'[1]INTERNAL PARAMETERS-1'!$B$5:$J$44,3,FALSE) + SOYLD1!AU189*(1-VLOOKUP(SOYLD2!AU$4,'[1]INTERNAL PARAMETERS-1'!$B$5:$J$44,5,FALSE))*VLOOKUP(SOYLD2!AU$4,'[1]INTERNAL PARAMETERS-1'!$B$5:$J$44,8,FALSE)*VLOOKUP(SOYLD2!AU$4,'[1]INTERNAL PARAMETERS-1'!$B$5:$J$44,3,FALSE)</f>
        <v>0</v>
      </c>
      <c r="AV189" s="44">
        <f>SOYLD1!AV189*VLOOKUP(SOYLD2!AV$4,'[1]INTERNAL PARAMETERS-1'!$B$5:$J$44,5,FALSE)*VLOOKUP(SOYLD2!AV$4,'[1]INTERNAL PARAMETERS-1'!$B$5:$J$44,6,FALSE)*VLOOKUP(SOYLD2!AV$4,'[1]INTERNAL PARAMETERS-1'!$B$5:$J$44,3,FALSE) + SOYLD1!AV189*(1-VLOOKUP(SOYLD2!AV$4,'[1]INTERNAL PARAMETERS-1'!$B$5:$J$44,5,FALSE))*VLOOKUP(SOYLD2!AV$4,'[1]INTERNAL PARAMETERS-1'!$B$5:$J$44,8,FALSE)*VLOOKUP(SOYLD2!AV$4,'[1]INTERNAL PARAMETERS-1'!$B$5:$J$44,3,FALSE)</f>
        <v>0</v>
      </c>
      <c r="AW189" s="44">
        <f>SOYLD1!AW189*VLOOKUP(SOYLD2!AW$4,'[1]INTERNAL PARAMETERS-1'!$B$5:$J$44,5,FALSE)*VLOOKUP(SOYLD2!AW$4,'[1]INTERNAL PARAMETERS-1'!$B$5:$J$44,6,FALSE)*VLOOKUP(SOYLD2!AW$4,'[1]INTERNAL PARAMETERS-1'!$B$5:$J$44,3,FALSE) + SOYLD1!AW189*(1-VLOOKUP(SOYLD2!AW$4,'[1]INTERNAL PARAMETERS-1'!$B$5:$J$44,5,FALSE))*VLOOKUP(SOYLD2!AW$4,'[1]INTERNAL PARAMETERS-1'!$B$5:$J$44,8,FALSE)*VLOOKUP(SOYLD2!AW$4,'[1]INTERNAL PARAMETERS-1'!$B$5:$J$44,3,FALSE)</f>
        <v>0</v>
      </c>
      <c r="AX189" s="44">
        <f>SOYLD1!AX189*VLOOKUP(SOYLD2!AX$4,'[1]INTERNAL PARAMETERS-1'!$B$5:$J$44,5,FALSE)*VLOOKUP(SOYLD2!AX$4,'[1]INTERNAL PARAMETERS-1'!$B$5:$J$44,6,FALSE)*VLOOKUP(SOYLD2!AX$4,'[1]INTERNAL PARAMETERS-1'!$B$5:$J$44,3,FALSE) + SOYLD1!AX189*(1-VLOOKUP(SOYLD2!AX$4,'[1]INTERNAL PARAMETERS-1'!$B$5:$J$44,5,FALSE))*VLOOKUP(SOYLD2!AX$4,'[1]INTERNAL PARAMETERS-1'!$B$5:$J$44,8,FALSE)*VLOOKUP(SOYLD2!AX$4,'[1]INTERNAL PARAMETERS-1'!$B$5:$J$44,3,FALSE)</f>
        <v>0</v>
      </c>
      <c r="AY189" s="44">
        <f>SOYLD1!AY189*VLOOKUP(SOYLD2!AY$4,'[1]INTERNAL PARAMETERS-1'!$B$5:$J$44,5,FALSE)*VLOOKUP(SOYLD2!AY$4,'[1]INTERNAL PARAMETERS-1'!$B$5:$J$44,6,FALSE)*VLOOKUP(SOYLD2!AY$4,'[1]INTERNAL PARAMETERS-1'!$B$5:$J$44,3,FALSE) + SOYLD1!AY189*(1-VLOOKUP(SOYLD2!AY$4,'[1]INTERNAL PARAMETERS-1'!$B$5:$J$44,5,FALSE))*VLOOKUP(SOYLD2!AY$4,'[1]INTERNAL PARAMETERS-1'!$B$5:$J$44,8,FALSE)*VLOOKUP(SOYLD2!AY$4,'[1]INTERNAL PARAMETERS-1'!$B$5:$J$44,3,FALSE)</f>
        <v>0</v>
      </c>
      <c r="AZ189" s="44">
        <f>SOYLD1!AZ189*VLOOKUP(SOYLD2!AZ$4,'[1]INTERNAL PARAMETERS-1'!$B$5:$J$44,5,FALSE)*VLOOKUP(SOYLD2!AZ$4,'[1]INTERNAL PARAMETERS-1'!$B$5:$J$44,6,FALSE)*VLOOKUP(SOYLD2!AZ$4,'[1]INTERNAL PARAMETERS-1'!$B$5:$J$44,3,FALSE) + SOYLD1!AZ189*(1-VLOOKUP(SOYLD2!AZ$4,'[1]INTERNAL PARAMETERS-1'!$B$5:$J$44,5,FALSE))*VLOOKUP(SOYLD2!AZ$4,'[1]INTERNAL PARAMETERS-1'!$B$5:$J$44,8,FALSE)*VLOOKUP(SOYLD2!AZ$4,'[1]INTERNAL PARAMETERS-1'!$B$5:$J$44,3,FALSE)</f>
        <v>0</v>
      </c>
      <c r="BA189" s="44">
        <f>SOYLD1!BA189*VLOOKUP(SOYLD2!BA$4,'[1]INTERNAL PARAMETERS-1'!$B$5:$J$44,5,FALSE)*VLOOKUP(SOYLD2!BA$4,'[1]INTERNAL PARAMETERS-1'!$B$5:$J$44,6,FALSE)*VLOOKUP(SOYLD2!BA$4,'[1]INTERNAL PARAMETERS-1'!$B$5:$J$44,3,FALSE) + SOYLD1!BA189*(1-VLOOKUP(SOYLD2!BA$4,'[1]INTERNAL PARAMETERS-1'!$B$5:$J$44,5,FALSE))*VLOOKUP(SOYLD2!BA$4,'[1]INTERNAL PARAMETERS-1'!$B$5:$J$44,8,FALSE)*VLOOKUP(SOYLD2!BA$4,'[1]INTERNAL PARAMETERS-1'!$B$5:$J$44,3,FALSE)</f>
        <v>0</v>
      </c>
      <c r="BB189" s="44">
        <f>SOYLD1!BB189*VLOOKUP(SOYLD2!BB$4,'[1]INTERNAL PARAMETERS-1'!$B$5:$J$44,5,FALSE)*VLOOKUP(SOYLD2!BB$4,'[1]INTERNAL PARAMETERS-1'!$B$5:$J$44,6,FALSE)*VLOOKUP(SOYLD2!BB$4,'[1]INTERNAL PARAMETERS-1'!$B$5:$J$44,3,FALSE) + SOYLD1!BB189*(1-VLOOKUP(SOYLD2!BB$4,'[1]INTERNAL PARAMETERS-1'!$B$5:$J$44,5,FALSE))*VLOOKUP(SOYLD2!BB$4,'[1]INTERNAL PARAMETERS-1'!$B$5:$J$44,8,FALSE)*VLOOKUP(SOYLD2!BB$4,'[1]INTERNAL PARAMETERS-1'!$B$5:$J$44,3,FALSE)</f>
        <v>0</v>
      </c>
      <c r="BC189" s="44">
        <f>SOYLD1!BC189*VLOOKUP(SOYLD2!BC$4,'[1]INTERNAL PARAMETERS-1'!$B$5:$J$44,5,FALSE)*VLOOKUP(SOYLD2!BC$4,'[1]INTERNAL PARAMETERS-1'!$B$5:$J$44,6,FALSE)*VLOOKUP(SOYLD2!BC$4,'[1]INTERNAL PARAMETERS-1'!$B$5:$J$44,3,FALSE) + SOYLD1!BC189*(1-VLOOKUP(SOYLD2!BC$4,'[1]INTERNAL PARAMETERS-1'!$B$5:$J$44,5,FALSE))*VLOOKUP(SOYLD2!BC$4,'[1]INTERNAL PARAMETERS-1'!$B$5:$J$44,8,FALSE)*VLOOKUP(SOYLD2!BC$4,'[1]INTERNAL PARAMETERS-1'!$B$5:$J$44,3,FALSE)</f>
        <v>0</v>
      </c>
      <c r="BD189" s="44">
        <f>SOYLD1!BD189*VLOOKUP(SOYLD2!BD$4,'[1]INTERNAL PARAMETERS-1'!$B$5:$J$44,5,FALSE)*VLOOKUP(SOYLD2!BD$4,'[1]INTERNAL PARAMETERS-1'!$B$5:$J$44,6,FALSE)*VLOOKUP(SOYLD2!BD$4,'[1]INTERNAL PARAMETERS-1'!$B$5:$J$44,3,FALSE) + SOYLD1!BD189*(1-VLOOKUP(SOYLD2!BD$4,'[1]INTERNAL PARAMETERS-1'!$B$5:$J$44,5,FALSE))*VLOOKUP(SOYLD2!BD$4,'[1]INTERNAL PARAMETERS-1'!$B$5:$J$44,8,FALSE)*VLOOKUP(SOYLD2!BD$4,'[1]INTERNAL PARAMETERS-1'!$B$5:$J$44,3,FALSE)</f>
        <v>0</v>
      </c>
      <c r="BE189" s="44">
        <f>SOYLD1!BE189*VLOOKUP(SOYLD2!BE$4,'[1]INTERNAL PARAMETERS-1'!$B$5:$J$44,5,FALSE)*VLOOKUP(SOYLD2!BE$4,'[1]INTERNAL PARAMETERS-1'!$B$5:$J$44,6,FALSE)*VLOOKUP(SOYLD2!BE$4,'[1]INTERNAL PARAMETERS-1'!$B$5:$J$44,3,FALSE) + SOYLD1!BE189*(1-VLOOKUP(SOYLD2!BE$4,'[1]INTERNAL PARAMETERS-1'!$B$5:$J$44,5,FALSE))*VLOOKUP(SOYLD2!BE$4,'[1]INTERNAL PARAMETERS-1'!$B$5:$J$44,8,FALSE)*VLOOKUP(SOYLD2!BE$4,'[1]INTERNAL PARAMETERS-1'!$B$5:$J$44,3,FALSE)</f>
        <v>0</v>
      </c>
      <c r="BF189" s="44">
        <f>SOYLD1!BF189*VLOOKUP(SOYLD2!BF$4,'[1]INTERNAL PARAMETERS-1'!$B$5:$J$44,5,FALSE)*VLOOKUP(SOYLD2!BF$4,'[1]INTERNAL PARAMETERS-1'!$B$5:$J$44,6,FALSE)*VLOOKUP(SOYLD2!BF$4,'[1]INTERNAL PARAMETERS-1'!$B$5:$J$44,3,FALSE) + SOYLD1!BF189*(1-VLOOKUP(SOYLD2!BF$4,'[1]INTERNAL PARAMETERS-1'!$B$5:$J$44,5,FALSE))*VLOOKUP(SOYLD2!BF$4,'[1]INTERNAL PARAMETERS-1'!$B$5:$J$44,8,FALSE)*VLOOKUP(SOYLD2!BF$4,'[1]INTERNAL PARAMETERS-1'!$B$5:$J$44,3,FALSE)</f>
        <v>0</v>
      </c>
      <c r="BG189" s="44">
        <f>SOYLD1!BG189*VLOOKUP(SOYLD2!BG$4,'[1]INTERNAL PARAMETERS-1'!$B$5:$J$44,5,FALSE)*VLOOKUP(SOYLD2!BG$4,'[1]INTERNAL PARAMETERS-1'!$B$5:$J$44,6,FALSE)*VLOOKUP(SOYLD2!BG$4,'[1]INTERNAL PARAMETERS-1'!$B$5:$J$44,3,FALSE) + SOYLD1!BG189*(1-VLOOKUP(SOYLD2!BG$4,'[1]INTERNAL PARAMETERS-1'!$B$5:$J$44,5,FALSE))*VLOOKUP(SOYLD2!BG$4,'[1]INTERNAL PARAMETERS-1'!$B$5:$J$44,8,FALSE)*VLOOKUP(SOYLD2!BG$4,'[1]INTERNAL PARAMETERS-1'!$B$5:$J$44,3,FALSE)</f>
        <v>0</v>
      </c>
      <c r="BH189" s="44">
        <f>SOYLD1!BH189*VLOOKUP(SOYLD2!BH$4,'[1]INTERNAL PARAMETERS-1'!$B$5:$J$44,5,FALSE)*VLOOKUP(SOYLD2!BH$4,'[1]INTERNAL PARAMETERS-1'!$B$5:$J$44,6,FALSE)*VLOOKUP(SOYLD2!BH$4,'[1]INTERNAL PARAMETERS-1'!$B$5:$J$44,3,FALSE) + SOYLD1!BH189*(1-VLOOKUP(SOYLD2!BH$4,'[1]INTERNAL PARAMETERS-1'!$B$5:$J$44,5,FALSE))*VLOOKUP(SOYLD2!BH$4,'[1]INTERNAL PARAMETERS-1'!$B$5:$J$44,8,FALSE)*VLOOKUP(SOYLD2!BH$4,'[1]INTERNAL PARAMETERS-1'!$B$5:$J$44,3,FALSE)</f>
        <v>0</v>
      </c>
      <c r="BI189" s="44">
        <f>SOYLD1!BI189*VLOOKUP(SOYLD2!BI$4,'[1]INTERNAL PARAMETERS-1'!$B$5:$J$44,5,FALSE)*VLOOKUP(SOYLD2!BI$4,'[1]INTERNAL PARAMETERS-1'!$B$5:$J$44,6,FALSE)*VLOOKUP(SOYLD2!BI$4,'[1]INTERNAL PARAMETERS-1'!$B$5:$J$44,3,FALSE) + SOYLD1!BI189*(1-VLOOKUP(SOYLD2!BI$4,'[1]INTERNAL PARAMETERS-1'!$B$5:$J$44,5,FALSE))*VLOOKUP(SOYLD2!BI$4,'[1]INTERNAL PARAMETERS-1'!$B$5:$J$44,8,FALSE)*VLOOKUP(SOYLD2!BI$4,'[1]INTERNAL PARAMETERS-1'!$B$5:$J$44,3,FALSE)</f>
        <v>0</v>
      </c>
      <c r="BJ189" s="44">
        <f>SOYLD1!BJ189*VLOOKUP(SOYLD2!BJ$4,'[1]INTERNAL PARAMETERS-1'!$B$5:$J$44,5,FALSE)*VLOOKUP(SOYLD2!BJ$4,'[1]INTERNAL PARAMETERS-1'!$B$5:$J$44,6,FALSE)*VLOOKUP(SOYLD2!BJ$4,'[1]INTERNAL PARAMETERS-1'!$B$5:$J$44,3,FALSE) + SOYLD1!BJ189*(1-VLOOKUP(SOYLD2!BJ$4,'[1]INTERNAL PARAMETERS-1'!$B$5:$J$44,5,FALSE))*VLOOKUP(SOYLD2!BJ$4,'[1]INTERNAL PARAMETERS-1'!$B$5:$J$44,8,FALSE)*VLOOKUP(SOYLD2!BJ$4,'[1]INTERNAL PARAMETERS-1'!$B$5:$J$44,3,FALSE)</f>
        <v>0</v>
      </c>
      <c r="BK189" s="44">
        <f>SOYLD1!BK189*VLOOKUP(SOYLD2!BK$4,'[1]INTERNAL PARAMETERS-1'!$B$5:$J$44,5,FALSE)*VLOOKUP(SOYLD2!BK$4,'[1]INTERNAL PARAMETERS-1'!$B$5:$J$44,6,FALSE)*VLOOKUP(SOYLD2!BK$4,'[1]INTERNAL PARAMETERS-1'!$B$5:$J$44,3,FALSE) + SOYLD1!BK189*(1-VLOOKUP(SOYLD2!BK$4,'[1]INTERNAL PARAMETERS-1'!$B$5:$J$44,5,FALSE))*VLOOKUP(SOYLD2!BK$4,'[1]INTERNAL PARAMETERS-1'!$B$5:$J$44,8,FALSE)*VLOOKUP(SOYLD2!BK$4,'[1]INTERNAL PARAMETERS-1'!$B$5:$J$44,3,FALSE)</f>
        <v>0</v>
      </c>
      <c r="BL189" s="44">
        <f>SOYLD1!BL189*VLOOKUP(SOYLD2!BL$4,'[1]INTERNAL PARAMETERS-1'!$B$5:$J$44,5,FALSE)*VLOOKUP(SOYLD2!BL$4,'[1]INTERNAL PARAMETERS-1'!$B$5:$J$44,6,FALSE)*VLOOKUP(SOYLD2!BL$4,'[1]INTERNAL PARAMETERS-1'!$B$5:$J$44,3,FALSE) + SOYLD1!BL189*(1-VLOOKUP(SOYLD2!BL$4,'[1]INTERNAL PARAMETERS-1'!$B$5:$J$44,5,FALSE))*VLOOKUP(SOYLD2!BL$4,'[1]INTERNAL PARAMETERS-1'!$B$5:$J$44,8,FALSE)*VLOOKUP(SOYLD2!BL$4,'[1]INTERNAL PARAMETERS-1'!$B$5:$J$44,3,FALSE)</f>
        <v>0</v>
      </c>
      <c r="BM189" s="44">
        <f>SOYLD1!BM189*VLOOKUP(SOYLD2!BM$4,'[1]INTERNAL PARAMETERS-1'!$B$5:$J$44,5,FALSE)*VLOOKUP(SOYLD2!BM$4,'[1]INTERNAL PARAMETERS-1'!$B$5:$J$44,6,FALSE)*VLOOKUP(SOYLD2!BM$4,'[1]INTERNAL PARAMETERS-1'!$B$5:$J$44,3,FALSE) + SOYLD1!BM189*(1-VLOOKUP(SOYLD2!BM$4,'[1]INTERNAL PARAMETERS-1'!$B$5:$J$44,5,FALSE))*VLOOKUP(SOYLD2!BM$4,'[1]INTERNAL PARAMETERS-1'!$B$5:$J$44,8,FALSE)*VLOOKUP(SOYLD2!BM$4,'[1]INTERNAL PARAMETERS-1'!$B$5:$J$44,3,FALSE)</f>
        <v>0</v>
      </c>
      <c r="BN189" s="44">
        <f>SOYLD1!BN189*VLOOKUP(SOYLD2!BN$4,'[1]INTERNAL PARAMETERS-1'!$B$5:$J$44,5,FALSE)*VLOOKUP(SOYLD2!BN$4,'[1]INTERNAL PARAMETERS-1'!$B$5:$J$44,6,FALSE)*VLOOKUP(SOYLD2!BN$4,'[1]INTERNAL PARAMETERS-1'!$B$5:$J$44,3,FALSE) + SOYLD1!BN189*(1-VLOOKUP(SOYLD2!BN$4,'[1]INTERNAL PARAMETERS-1'!$B$5:$J$44,5,FALSE))*VLOOKUP(SOYLD2!BN$4,'[1]INTERNAL PARAMETERS-1'!$B$5:$J$44,8,FALSE)*VLOOKUP(SOYLD2!BN$4,'[1]INTERNAL PARAMETERS-1'!$B$5:$J$44,3,FALSE)</f>
        <v>0</v>
      </c>
      <c r="BO189" s="44">
        <f>SOYLD1!BO189*VLOOKUP(SOYLD2!BO$4,'[1]INTERNAL PARAMETERS-1'!$B$5:$J$44,5,FALSE)*VLOOKUP(SOYLD2!BO$4,'[1]INTERNAL PARAMETERS-1'!$B$5:$J$44,6,FALSE)*VLOOKUP(SOYLD2!BO$4,'[1]INTERNAL PARAMETERS-1'!$B$5:$J$44,3,FALSE) + SOYLD1!BO189*(1-VLOOKUP(SOYLD2!BO$4,'[1]INTERNAL PARAMETERS-1'!$B$5:$J$44,5,FALSE))*VLOOKUP(SOYLD2!BO$4,'[1]INTERNAL PARAMETERS-1'!$B$5:$J$44,8,FALSE)*VLOOKUP(SOYLD2!BO$4,'[1]INTERNAL PARAMETERS-1'!$B$5:$J$44,3,FALSE)</f>
        <v>0</v>
      </c>
      <c r="BP189" s="44">
        <f>SOYLD1!BP189*VLOOKUP(SOYLD2!BP$4,'[1]INTERNAL PARAMETERS-1'!$B$5:$J$44,5,FALSE)*VLOOKUP(SOYLD2!BP$4,'[1]INTERNAL PARAMETERS-1'!$B$5:$J$44,6,FALSE)*VLOOKUP(SOYLD2!BP$4,'[1]INTERNAL PARAMETERS-1'!$B$5:$J$44,3,FALSE) + SOYLD1!BP189*(1-VLOOKUP(SOYLD2!BP$4,'[1]INTERNAL PARAMETERS-1'!$B$5:$J$44,5,FALSE))*VLOOKUP(SOYLD2!BP$4,'[1]INTERNAL PARAMETERS-1'!$B$5:$J$44,8,FALSE)*VLOOKUP(SOYLD2!BP$4,'[1]INTERNAL PARAMETERS-1'!$B$5:$J$44,3,FALSE)</f>
        <v>0</v>
      </c>
      <c r="BQ189" s="44">
        <f>SOYLD1!BQ189*VLOOKUP(SOYLD2!BQ$4,'[1]INTERNAL PARAMETERS-1'!$B$5:$J$44,5,FALSE)*VLOOKUP(SOYLD2!BQ$4,'[1]INTERNAL PARAMETERS-1'!$B$5:$J$44,6,FALSE)*VLOOKUP(SOYLD2!BQ$4,'[1]INTERNAL PARAMETERS-1'!$B$5:$J$44,3,FALSE) + SOYLD1!BQ189*(1-VLOOKUP(SOYLD2!BQ$4,'[1]INTERNAL PARAMETERS-1'!$B$5:$J$44,5,FALSE))*VLOOKUP(SOYLD2!BQ$4,'[1]INTERNAL PARAMETERS-1'!$B$5:$J$44,8,FALSE)*VLOOKUP(SOYLD2!BQ$4,'[1]INTERNAL PARAMETERS-1'!$B$5:$J$44,3,FALSE)</f>
        <v>0</v>
      </c>
      <c r="BR189" s="44">
        <f>SOYLD1!BR189*VLOOKUP(SOYLD2!BR$4,'[1]INTERNAL PARAMETERS-1'!$B$5:$J$44,5,FALSE)*VLOOKUP(SOYLD2!BR$4,'[1]INTERNAL PARAMETERS-1'!$B$5:$J$44,6,FALSE)*VLOOKUP(SOYLD2!BR$4,'[1]INTERNAL PARAMETERS-1'!$B$5:$J$44,3,FALSE) + SOYLD1!BR189*(1-VLOOKUP(SOYLD2!BR$4,'[1]INTERNAL PARAMETERS-1'!$B$5:$J$44,5,FALSE))*VLOOKUP(SOYLD2!BR$4,'[1]INTERNAL PARAMETERS-1'!$B$5:$J$44,8,FALSE)*VLOOKUP(SOYLD2!BR$4,'[1]INTERNAL PARAMETERS-1'!$B$5:$J$44,3,FALSE)</f>
        <v>0</v>
      </c>
      <c r="BS189" s="44">
        <f>SOYLD1!BS189*VLOOKUP(SOYLD2!BS$4,'[1]INTERNAL PARAMETERS-1'!$B$5:$J$44,5,FALSE)*VLOOKUP(SOYLD2!BS$4,'[1]INTERNAL PARAMETERS-1'!$B$5:$J$44,6,FALSE)*VLOOKUP(SOYLD2!BS$4,'[1]INTERNAL PARAMETERS-1'!$B$5:$J$44,3,FALSE) + SOYLD1!BS189*(1-VLOOKUP(SOYLD2!BS$4,'[1]INTERNAL PARAMETERS-1'!$B$5:$J$44,5,FALSE))*VLOOKUP(SOYLD2!BS$4,'[1]INTERNAL PARAMETERS-1'!$B$5:$J$44,8,FALSE)*VLOOKUP(SOYLD2!BS$4,'[1]INTERNAL PARAMETERS-1'!$B$5:$J$44,3,FALSE)</f>
        <v>0</v>
      </c>
      <c r="BT189" s="44">
        <f>SOYLD1!BT189*VLOOKUP(SOYLD2!BT$4,'[1]INTERNAL PARAMETERS-1'!$B$5:$J$44,5,FALSE)*VLOOKUP(SOYLD2!BT$4,'[1]INTERNAL PARAMETERS-1'!$B$5:$J$44,6,FALSE)*VLOOKUP(SOYLD2!BT$4,'[1]INTERNAL PARAMETERS-1'!$B$5:$J$44,3,FALSE) + SOYLD1!BT189*(1-VLOOKUP(SOYLD2!BT$4,'[1]INTERNAL PARAMETERS-1'!$B$5:$J$44,5,FALSE))*VLOOKUP(SOYLD2!BT$4,'[1]INTERNAL PARAMETERS-1'!$B$5:$J$44,8,FALSE)*VLOOKUP(SOYLD2!BT$4,'[1]INTERNAL PARAMETERS-1'!$B$5:$J$44,3,FALSE)</f>
        <v>0</v>
      </c>
      <c r="BU189" s="44">
        <f>SOYLD1!BU189*VLOOKUP(SOYLD2!BU$4,'[1]INTERNAL PARAMETERS-1'!$B$5:$J$44,5,FALSE)*VLOOKUP(SOYLD2!BU$4,'[1]INTERNAL PARAMETERS-1'!$B$5:$J$44,6,FALSE)*VLOOKUP(SOYLD2!BU$4,'[1]INTERNAL PARAMETERS-1'!$B$5:$J$44,3,FALSE) + SOYLD1!BU189*(1-VLOOKUP(SOYLD2!BU$4,'[1]INTERNAL PARAMETERS-1'!$B$5:$J$44,5,FALSE))*VLOOKUP(SOYLD2!BU$4,'[1]INTERNAL PARAMETERS-1'!$B$5:$J$44,8,FALSE)*VLOOKUP(SOYLD2!BU$4,'[1]INTERNAL PARAMETERS-1'!$B$5:$J$44,3,FALSE)</f>
        <v>0</v>
      </c>
      <c r="BV189" s="44">
        <f>SOYLD1!BV189*VLOOKUP(SOYLD2!BV$4,'[1]INTERNAL PARAMETERS-1'!$B$5:$J$44,5,FALSE)*VLOOKUP(SOYLD2!BV$4,'[1]INTERNAL PARAMETERS-1'!$B$5:$J$44,6,FALSE)*VLOOKUP(SOYLD2!BV$4,'[1]INTERNAL PARAMETERS-1'!$B$5:$J$44,3,FALSE) + SOYLD1!BV189*(1-VLOOKUP(SOYLD2!BV$4,'[1]INTERNAL PARAMETERS-1'!$B$5:$J$44,5,FALSE))*VLOOKUP(SOYLD2!BV$4,'[1]INTERNAL PARAMETERS-1'!$B$5:$J$44,8,FALSE)*VLOOKUP(SOYLD2!BV$4,'[1]INTERNAL PARAMETERS-1'!$B$5:$J$44,3,FALSE)</f>
        <v>0</v>
      </c>
      <c r="BW189" s="44">
        <f>SOYLD1!BW189*VLOOKUP(SOYLD2!BW$4,'[1]INTERNAL PARAMETERS-1'!$B$5:$J$44,5,FALSE)*VLOOKUP(SOYLD2!BW$4,'[1]INTERNAL PARAMETERS-1'!$B$5:$J$44,6,FALSE)*VLOOKUP(SOYLD2!BW$4,'[1]INTERNAL PARAMETERS-1'!$B$5:$J$44,3,FALSE) + SOYLD1!BW189*(1-VLOOKUP(SOYLD2!BW$4,'[1]INTERNAL PARAMETERS-1'!$B$5:$J$44,5,FALSE))*VLOOKUP(SOYLD2!BW$4,'[1]INTERNAL PARAMETERS-1'!$B$5:$J$44,8,FALSE)*VLOOKUP(SOYLD2!BW$4,'[1]INTERNAL PARAMETERS-1'!$B$5:$J$44,3,FALSE)</f>
        <v>0</v>
      </c>
      <c r="BX189" s="44">
        <f>SOYLD1!BX189*VLOOKUP(SOYLD2!BX$4,'[1]INTERNAL PARAMETERS-1'!$B$5:$J$44,5,FALSE)*VLOOKUP(SOYLD2!BX$4,'[1]INTERNAL PARAMETERS-1'!$B$5:$J$44,6,FALSE)*VLOOKUP(SOYLD2!BX$4,'[1]INTERNAL PARAMETERS-1'!$B$5:$J$44,3,FALSE) + SOYLD1!BX189*(1-VLOOKUP(SOYLD2!BX$4,'[1]INTERNAL PARAMETERS-1'!$B$5:$J$44,5,FALSE))*VLOOKUP(SOYLD2!BX$4,'[1]INTERNAL PARAMETERS-1'!$B$5:$J$44,8,FALSE)*VLOOKUP(SOYLD2!BX$4,'[1]INTERNAL PARAMETERS-1'!$B$5:$J$44,3,FALSE)</f>
        <v>0</v>
      </c>
      <c r="BY189" s="44">
        <f>SOYLD1!BY189*VLOOKUP(SOYLD2!BY$4,'[1]INTERNAL PARAMETERS-1'!$B$5:$J$44,5,FALSE)*VLOOKUP(SOYLD2!BY$4,'[1]INTERNAL PARAMETERS-1'!$B$5:$J$44,6,FALSE)*VLOOKUP(SOYLD2!BY$4,'[1]INTERNAL PARAMETERS-1'!$B$5:$J$44,3,FALSE) + SOYLD1!BY189*(1-VLOOKUP(SOYLD2!BY$4,'[1]INTERNAL PARAMETERS-1'!$B$5:$J$44,5,FALSE))*VLOOKUP(SOYLD2!BY$4,'[1]INTERNAL PARAMETERS-1'!$B$5:$J$44,8,FALSE)*VLOOKUP(SOYLD2!BY$4,'[1]INTERNAL PARAMETERS-1'!$B$5:$J$44,3,FALSE)</f>
        <v>0</v>
      </c>
      <c r="BZ189" s="44">
        <f>SOYLD1!BZ189*VLOOKUP(SOYLD2!BZ$4,'[1]INTERNAL PARAMETERS-1'!$B$5:$J$44,5,FALSE)*VLOOKUP(SOYLD2!BZ$4,'[1]INTERNAL PARAMETERS-1'!$B$5:$J$44,6,FALSE)*VLOOKUP(SOYLD2!BZ$4,'[1]INTERNAL PARAMETERS-1'!$B$5:$J$44,3,FALSE) + SOYLD1!BZ189*(1-VLOOKUP(SOYLD2!BZ$4,'[1]INTERNAL PARAMETERS-1'!$B$5:$J$44,5,FALSE))*VLOOKUP(SOYLD2!BZ$4,'[1]INTERNAL PARAMETERS-1'!$B$5:$J$44,8,FALSE)*VLOOKUP(SOYLD2!BZ$4,'[1]INTERNAL PARAMETERS-1'!$B$5:$J$44,3,FALSE)</f>
        <v>0</v>
      </c>
      <c r="CA189" s="44">
        <f>SOYLD1!CA189*VLOOKUP(SOYLD2!CA$4,'[1]INTERNAL PARAMETERS-1'!$B$5:$J$44,5,FALSE)*VLOOKUP(SOYLD2!CA$4,'[1]INTERNAL PARAMETERS-1'!$B$5:$J$44,6,FALSE)*VLOOKUP(SOYLD2!CA$4,'[1]INTERNAL PARAMETERS-1'!$B$5:$J$44,3,FALSE) + SOYLD1!CA189*(1-VLOOKUP(SOYLD2!CA$4,'[1]INTERNAL PARAMETERS-1'!$B$5:$J$44,5,FALSE))*VLOOKUP(SOYLD2!CA$4,'[1]INTERNAL PARAMETERS-1'!$B$5:$J$44,8,FALSE)*VLOOKUP(SOYLD2!CA$4,'[1]INTERNAL PARAMETERS-1'!$B$5:$J$44,3,FALSE)</f>
        <v>0</v>
      </c>
      <c r="CB189" s="44">
        <f>SOYLD1!CB189*VLOOKUP(SOYLD2!CB$4,'[1]INTERNAL PARAMETERS-1'!$B$5:$J$44,5,FALSE)*VLOOKUP(SOYLD2!CB$4,'[1]INTERNAL PARAMETERS-1'!$B$5:$J$44,6,FALSE)*VLOOKUP(SOYLD2!CB$4,'[1]INTERNAL PARAMETERS-1'!$B$5:$J$44,3,FALSE) + SOYLD1!CB189*(1-VLOOKUP(SOYLD2!CB$4,'[1]INTERNAL PARAMETERS-1'!$B$5:$J$44,5,FALSE))*VLOOKUP(SOYLD2!CB$4,'[1]INTERNAL PARAMETERS-1'!$B$5:$J$44,8,FALSE)*VLOOKUP(SOYLD2!CB$4,'[1]INTERNAL PARAMETERS-1'!$B$5:$J$44,3,FALSE)</f>
        <v>0</v>
      </c>
      <c r="CC189" s="44">
        <f>SOYLD1!CC189*VLOOKUP(SOYLD2!CC$4,'[1]INTERNAL PARAMETERS-1'!$B$5:$J$44,5,FALSE)*VLOOKUP(SOYLD2!CC$4,'[1]INTERNAL PARAMETERS-1'!$B$5:$J$44,6,FALSE)*VLOOKUP(SOYLD2!CC$4,'[1]INTERNAL PARAMETERS-1'!$B$5:$J$44,3,FALSE) + SOYLD1!CC189*(1-VLOOKUP(SOYLD2!CC$4,'[1]INTERNAL PARAMETERS-1'!$B$5:$J$44,5,FALSE))*VLOOKUP(SOYLD2!CC$4,'[1]INTERNAL PARAMETERS-1'!$B$5:$J$44,8,FALSE)*VLOOKUP(SOYLD2!CC$4,'[1]INTERNAL PARAMETERS-1'!$B$5:$J$44,3,FALSE)</f>
        <v>0</v>
      </c>
      <c r="CD189" s="44">
        <f>SOYLD1!CD189*VLOOKUP(SOYLD2!CD$4,'[1]INTERNAL PARAMETERS-1'!$B$5:$J$44,5,FALSE)*VLOOKUP(SOYLD2!CD$4,'[1]INTERNAL PARAMETERS-1'!$B$5:$J$44,6,FALSE)*VLOOKUP(SOYLD2!CD$4,'[1]INTERNAL PARAMETERS-1'!$B$5:$J$44,3,FALSE) + SOYLD1!CD189*(1-VLOOKUP(SOYLD2!CD$4,'[1]INTERNAL PARAMETERS-1'!$B$5:$J$44,5,FALSE))*VLOOKUP(SOYLD2!CD$4,'[1]INTERNAL PARAMETERS-1'!$B$5:$J$44,8,FALSE)*VLOOKUP(SOYLD2!CD$4,'[1]INTERNAL PARAMETERS-1'!$B$5:$J$44,3,FALSE)</f>
        <v>0</v>
      </c>
      <c r="CE189" s="44">
        <f>SOYLD1!CE189*VLOOKUP(SOYLD2!CE$4,'[1]INTERNAL PARAMETERS-1'!$B$5:$J$44,5,FALSE)*VLOOKUP(SOYLD2!CE$4,'[1]INTERNAL PARAMETERS-1'!$B$5:$J$44,6,FALSE)*VLOOKUP(SOYLD2!CE$4,'[1]INTERNAL PARAMETERS-1'!$B$5:$J$44,3,FALSE) + SOYLD1!CE189*(1-VLOOKUP(SOYLD2!CE$4,'[1]INTERNAL PARAMETERS-1'!$B$5:$J$44,5,FALSE))*VLOOKUP(SOYLD2!CE$4,'[1]INTERNAL PARAMETERS-1'!$B$5:$J$44,8,FALSE)*VLOOKUP(SOYLD2!CE$4,'[1]INTERNAL PARAMETERS-1'!$B$5:$J$44,3,FALSE)</f>
        <v>0</v>
      </c>
      <c r="CF189" s="44">
        <f>SOYLD1!CF189*VLOOKUP(SOYLD2!CF$4,'[1]INTERNAL PARAMETERS-1'!$B$5:$J$44,5,FALSE)*VLOOKUP(SOYLD2!CF$4,'[1]INTERNAL PARAMETERS-1'!$B$5:$J$44,6,FALSE)*VLOOKUP(SOYLD2!CF$4,'[1]INTERNAL PARAMETERS-1'!$B$5:$J$44,3,FALSE) + SOYLD1!CF189*(1-VLOOKUP(SOYLD2!CF$4,'[1]INTERNAL PARAMETERS-1'!$B$5:$J$44,5,FALSE))*VLOOKUP(SOYLD2!CF$4,'[1]INTERNAL PARAMETERS-1'!$B$5:$J$44,8,FALSE)*VLOOKUP(SOYLD2!CF$4,'[1]INTERNAL PARAMETERS-1'!$B$5:$J$44,3,FALSE)</f>
        <v>0</v>
      </c>
      <c r="CG189" s="44">
        <f>SOYLD1!CG189*VLOOKUP(SOYLD2!CG$4,'[1]INTERNAL PARAMETERS-1'!$B$5:$J$44,5,FALSE)*VLOOKUP(SOYLD2!CG$4,'[1]INTERNAL PARAMETERS-1'!$B$5:$J$44,6,FALSE)*VLOOKUP(SOYLD2!CG$4,'[1]INTERNAL PARAMETERS-1'!$B$5:$J$44,3,FALSE) + SOYLD1!CG189*(1-VLOOKUP(SOYLD2!CG$4,'[1]INTERNAL PARAMETERS-1'!$B$5:$J$44,5,FALSE))*VLOOKUP(SOYLD2!CG$4,'[1]INTERNAL PARAMETERS-1'!$B$5:$J$44,8,FALSE)*VLOOKUP(SOYLD2!CG$4,'[1]INTERNAL PARAMETERS-1'!$B$5:$J$44,3,FALSE)</f>
        <v>0</v>
      </c>
      <c r="CH189" s="43">
        <f>SOYLD1!CH189*VLOOKUP(SOYLD2!CH$4,'[1]INTERNAL PARAMETERS-1'!$B$5:$J$44,5,FALSE)*VLOOKUP(SOYLD2!CH$4,'[1]INTERNAL PARAMETERS-1'!$B$5:$J$44,6,FALSE)*VLOOKUP(SOYLD2!CH$4,'[1]INTERNAL PARAMETERS-1'!$B$5:$J$44,3,FALSE) + SOYLD1!CH189*(1-VLOOKUP(SOYLD2!CH$4,'[1]INTERNAL PARAMETERS-1'!$B$5:$J$44,5,FALSE))*VLOOKUP(SOYLD2!CH$4,'[1]INTERNAL PARAMETERS-1'!$B$5:$J$44,8,FALSE)*VLOOKUP(SOYLD2!CH$4,'[1]INTERNAL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'S Opt'!X190</f>
        <v>0</v>
      </c>
      <c r="F190" s="59">
        <f>'[1]INTERNAL PARAMETERS-1'!M10</f>
        <v>58.935000000000002</v>
      </c>
      <c r="G190" s="45">
        <f>SOYLD1!G190*VLOOKUP(SOYLD2!G$4,'[1]INTERNAL PARAMETERS-1'!$B$5:$J$44,5,FALSE)*VLOOKUP(SOYLD2!G$4,'[1]INTERNAL PARAMETERS-1'!$B$5:$J$44,7,FALSE)*SOYLD2!$F190 + SOYLD1!G190*(1-VLOOKUP(SOYLD2!G$4,'[1]INTERNAL PARAMETERS-1'!$B$5:$J$44,5,FALSE))*VLOOKUP(SOYLD2!G$4,'[1]INTERNAL PARAMETERS-1'!$B$5:$J$44,9,FALSE)*SOYLD2!$F190</f>
        <v>0</v>
      </c>
      <c r="H190" s="44">
        <f>SOYLD1!H190*VLOOKUP(SOYLD2!H$4,'[1]INTERNAL PARAMETERS-1'!$B$5:$J$44,5,FALSE)*VLOOKUP(SOYLD2!H$4,'[1]INTERNAL PARAMETERS-1'!$B$5:$J$44,7,FALSE)*SOYLD2!$F190 + SOYLD1!H190*(1-VLOOKUP(SOYLD2!H$4,'[1]INTERNAL PARAMETERS-1'!$B$5:$J$44,5,FALSE))*VLOOKUP(SOYLD2!H$4,'[1]INTERNAL PARAMETERS-1'!$B$5:$J$44,9,FALSE)*SOYLD2!$F190</f>
        <v>0</v>
      </c>
      <c r="I190" s="44">
        <f>SOYLD1!I190*VLOOKUP(SOYLD2!I$4,'[1]INTERNAL PARAMETERS-1'!$B$5:$J$44,5,FALSE)*VLOOKUP(SOYLD2!I$4,'[1]INTERNAL PARAMETERS-1'!$B$5:$J$44,7,FALSE)*SOYLD2!$F190 + SOYLD1!I190*(1-VLOOKUP(SOYLD2!I$4,'[1]INTERNAL PARAMETERS-1'!$B$5:$J$44,5,FALSE))*VLOOKUP(SOYLD2!I$4,'[1]INTERNAL PARAMETERS-1'!$B$5:$J$44,9,FALSE)*SOYLD2!$F190</f>
        <v>0</v>
      </c>
      <c r="J190" s="44">
        <f>SOYLD1!J190*VLOOKUP(SOYLD2!J$4,'[1]INTERNAL PARAMETERS-1'!$B$5:$J$44,5,FALSE)*VLOOKUP(SOYLD2!J$4,'[1]INTERNAL PARAMETERS-1'!$B$5:$J$44,7,FALSE)*SOYLD2!$F190 + SOYLD1!J190*(1-VLOOKUP(SOYLD2!J$4,'[1]INTERNAL PARAMETERS-1'!$B$5:$J$44,5,FALSE))*VLOOKUP(SOYLD2!J$4,'[1]INTERNAL PARAMETERS-1'!$B$5:$J$44,9,FALSE)*SOYLD2!$F190</f>
        <v>0</v>
      </c>
      <c r="K190" s="44">
        <f>SOYLD1!K190*VLOOKUP(SOYLD2!K$4,'[1]INTERNAL PARAMETERS-1'!$B$5:$J$44,5,FALSE)*VLOOKUP(SOYLD2!K$4,'[1]INTERNAL PARAMETERS-1'!$B$5:$J$44,7,FALSE)*SOYLD2!$F190 + SOYLD1!K190*(1-VLOOKUP(SOYLD2!K$4,'[1]INTERNAL PARAMETERS-1'!$B$5:$J$44,5,FALSE))*VLOOKUP(SOYLD2!K$4,'[1]INTERNAL PARAMETERS-1'!$B$5:$J$44,9,FALSE)*SOYLD2!$F190</f>
        <v>0</v>
      </c>
      <c r="L190" s="44">
        <f>SOYLD1!L190*VLOOKUP(SOYLD2!L$4,'[1]INTERNAL PARAMETERS-1'!$B$5:$J$44,5,FALSE)*VLOOKUP(SOYLD2!L$4,'[1]INTERNAL PARAMETERS-1'!$B$5:$J$44,7,FALSE)*SOYLD2!$F190 + SOYLD1!L190*(1-VLOOKUP(SOYLD2!L$4,'[1]INTERNAL PARAMETERS-1'!$B$5:$J$44,5,FALSE))*VLOOKUP(SOYLD2!L$4,'[1]INTERNAL PARAMETERS-1'!$B$5:$J$44,9,FALSE)*SOYLD2!$F190</f>
        <v>0</v>
      </c>
      <c r="M190" s="44">
        <f>SOYLD1!M190*VLOOKUP(SOYLD2!M$4,'[1]INTERNAL PARAMETERS-1'!$B$5:$J$44,5,FALSE)*VLOOKUP(SOYLD2!M$4,'[1]INTERNAL PARAMETERS-1'!$B$5:$J$44,7,FALSE)*SOYLD2!$F190 + SOYLD1!M190*(1-VLOOKUP(SOYLD2!M$4,'[1]INTERNAL PARAMETERS-1'!$B$5:$J$44,5,FALSE))*VLOOKUP(SOYLD2!M$4,'[1]INTERNAL PARAMETERS-1'!$B$5:$J$44,9,FALSE)*SOYLD2!$F190</f>
        <v>0</v>
      </c>
      <c r="N190" s="44">
        <f>SOYLD1!N190*VLOOKUP(SOYLD2!N$4,'[1]INTERNAL PARAMETERS-1'!$B$5:$J$44,5,FALSE)*VLOOKUP(SOYLD2!N$4,'[1]INTERNAL PARAMETERS-1'!$B$5:$J$44,7,FALSE)*SOYLD2!$F190 + SOYLD1!N190*(1-VLOOKUP(SOYLD2!N$4,'[1]INTERNAL PARAMETERS-1'!$B$5:$J$44,5,FALSE))*VLOOKUP(SOYLD2!N$4,'[1]INTERNAL PARAMETERS-1'!$B$5:$J$44,9,FALSE)*SOYLD2!$F190</f>
        <v>0</v>
      </c>
      <c r="O190" s="44">
        <f>SOYLD1!O190*VLOOKUP(SOYLD2!O$4,'[1]INTERNAL PARAMETERS-1'!$B$5:$J$44,5,FALSE)*VLOOKUP(SOYLD2!O$4,'[1]INTERNAL PARAMETERS-1'!$B$5:$J$44,7,FALSE)*SOYLD2!$F190 + SOYLD1!O190*(1-VLOOKUP(SOYLD2!O$4,'[1]INTERNAL PARAMETERS-1'!$B$5:$J$44,5,FALSE))*VLOOKUP(SOYLD2!O$4,'[1]INTERNAL PARAMETERS-1'!$B$5:$J$44,9,FALSE)*SOYLD2!$F190</f>
        <v>0</v>
      </c>
      <c r="P190" s="44">
        <f>SOYLD1!P190*VLOOKUP(SOYLD2!P$4,'[1]INTERNAL PARAMETERS-1'!$B$5:$J$44,5,FALSE)*VLOOKUP(SOYLD2!P$4,'[1]INTERNAL PARAMETERS-1'!$B$5:$J$44,7,FALSE)*SOYLD2!$F190 + SOYLD1!P190*(1-VLOOKUP(SOYLD2!P$4,'[1]INTERNAL PARAMETERS-1'!$B$5:$J$44,5,FALSE))*VLOOKUP(SOYLD2!P$4,'[1]INTERNAL PARAMETERS-1'!$B$5:$J$44,9,FALSE)*SOYLD2!$F190</f>
        <v>0</v>
      </c>
      <c r="Q190" s="44">
        <f>SOYLD1!Q190*VLOOKUP(SOYLD2!Q$4,'[1]INTERNAL PARAMETERS-1'!$B$5:$J$44,5,FALSE)*VLOOKUP(SOYLD2!Q$4,'[1]INTERNAL PARAMETERS-1'!$B$5:$J$44,7,FALSE)*SOYLD2!$F190 + SOYLD1!Q190*(1-VLOOKUP(SOYLD2!Q$4,'[1]INTERNAL PARAMETERS-1'!$B$5:$J$44,5,FALSE))*VLOOKUP(SOYLD2!Q$4,'[1]INTERNAL PARAMETERS-1'!$B$5:$J$44,9,FALSE)*SOYLD2!$F190</f>
        <v>0</v>
      </c>
      <c r="R190" s="44">
        <f>SOYLD1!R190*VLOOKUP(SOYLD2!R$4,'[1]INTERNAL PARAMETERS-1'!$B$5:$J$44,5,FALSE)*VLOOKUP(SOYLD2!R$4,'[1]INTERNAL PARAMETERS-1'!$B$5:$J$44,7,FALSE)*SOYLD2!$F190 + SOYLD1!R190*(1-VLOOKUP(SOYLD2!R$4,'[1]INTERNAL PARAMETERS-1'!$B$5:$J$44,5,FALSE))*VLOOKUP(SOYLD2!R$4,'[1]INTERNAL PARAMETERS-1'!$B$5:$J$44,9,FALSE)*SOYLD2!$F190</f>
        <v>0</v>
      </c>
      <c r="S190" s="44">
        <f>SOYLD1!S190*VLOOKUP(SOYLD2!S$4,'[1]INTERNAL PARAMETERS-1'!$B$5:$J$44,5,FALSE)*VLOOKUP(SOYLD2!S$4,'[1]INTERNAL PARAMETERS-1'!$B$5:$J$44,7,FALSE)*SOYLD2!$F190 + SOYLD1!S190*(1-VLOOKUP(SOYLD2!S$4,'[1]INTERNAL PARAMETERS-1'!$B$5:$J$44,5,FALSE))*VLOOKUP(SOYLD2!S$4,'[1]INTERNAL PARAMETERS-1'!$B$5:$J$44,9,FALSE)*SOYLD2!$F190</f>
        <v>0</v>
      </c>
      <c r="T190" s="44">
        <f>SOYLD1!T190*VLOOKUP(SOYLD2!T$4,'[1]INTERNAL PARAMETERS-1'!$B$5:$J$44,5,FALSE)*VLOOKUP(SOYLD2!T$4,'[1]INTERNAL PARAMETERS-1'!$B$5:$J$44,7,FALSE)*SOYLD2!$F190 + SOYLD1!T190*(1-VLOOKUP(SOYLD2!T$4,'[1]INTERNAL PARAMETERS-1'!$B$5:$J$44,5,FALSE))*VLOOKUP(SOYLD2!T$4,'[1]INTERNAL PARAMETERS-1'!$B$5:$J$44,9,FALSE)*SOYLD2!$F190</f>
        <v>0</v>
      </c>
      <c r="U190" s="44">
        <f>SOYLD1!U190*VLOOKUP(SOYLD2!U$4,'[1]INTERNAL PARAMETERS-1'!$B$5:$J$44,5,FALSE)*VLOOKUP(SOYLD2!U$4,'[1]INTERNAL PARAMETERS-1'!$B$5:$J$44,7,FALSE)*SOYLD2!$F190 + SOYLD1!U190*(1-VLOOKUP(SOYLD2!U$4,'[1]INTERNAL PARAMETERS-1'!$B$5:$J$44,5,FALSE))*VLOOKUP(SOYLD2!U$4,'[1]INTERNAL PARAMETERS-1'!$B$5:$J$44,9,FALSE)*SOYLD2!$F190</f>
        <v>0</v>
      </c>
      <c r="V190" s="44">
        <f>SOYLD1!V190*VLOOKUP(SOYLD2!V$4,'[1]INTERNAL PARAMETERS-1'!$B$5:$J$44,5,FALSE)*VLOOKUP(SOYLD2!V$4,'[1]INTERNAL PARAMETERS-1'!$B$5:$J$44,7,FALSE)*SOYLD2!$F190 + SOYLD1!V190*(1-VLOOKUP(SOYLD2!V$4,'[1]INTERNAL PARAMETERS-1'!$B$5:$J$44,5,FALSE))*VLOOKUP(SOYLD2!V$4,'[1]INTERNAL PARAMETERS-1'!$B$5:$J$44,9,FALSE)*SOYLD2!$F190</f>
        <v>0</v>
      </c>
      <c r="W190" s="44">
        <f>SOYLD1!W190*VLOOKUP(SOYLD2!W$4,'[1]INTERNAL PARAMETERS-1'!$B$5:$J$44,5,FALSE)*VLOOKUP(SOYLD2!W$4,'[1]INTERNAL PARAMETERS-1'!$B$5:$J$44,7,FALSE)*SOYLD2!$F190 + SOYLD1!W190*(1-VLOOKUP(SOYLD2!W$4,'[1]INTERNAL PARAMETERS-1'!$B$5:$J$44,5,FALSE))*VLOOKUP(SOYLD2!W$4,'[1]INTERNAL PARAMETERS-1'!$B$5:$J$44,9,FALSE)*SOYLD2!$F190</f>
        <v>0</v>
      </c>
      <c r="X190" s="44">
        <f>SOYLD1!X190*VLOOKUP(SOYLD2!X$4,'[1]INTERNAL PARAMETERS-1'!$B$5:$J$44,5,FALSE)*VLOOKUP(SOYLD2!X$4,'[1]INTERNAL PARAMETERS-1'!$B$5:$J$44,7,FALSE)*SOYLD2!$F190 + SOYLD1!X190*(1-VLOOKUP(SOYLD2!X$4,'[1]INTERNAL PARAMETERS-1'!$B$5:$J$44,5,FALSE))*VLOOKUP(SOYLD2!X$4,'[1]INTERNAL PARAMETERS-1'!$B$5:$J$44,9,FALSE)*SOYLD2!$F190</f>
        <v>0</v>
      </c>
      <c r="Y190" s="44">
        <f>SOYLD1!Y190*VLOOKUP(SOYLD2!Y$4,'[1]INTERNAL PARAMETERS-1'!$B$5:$J$44,5,FALSE)*VLOOKUP(SOYLD2!Y$4,'[1]INTERNAL PARAMETERS-1'!$B$5:$J$44,7,FALSE)*SOYLD2!$F190 + SOYLD1!Y190*(1-VLOOKUP(SOYLD2!Y$4,'[1]INTERNAL PARAMETERS-1'!$B$5:$J$44,5,FALSE))*VLOOKUP(SOYLD2!Y$4,'[1]INTERNAL PARAMETERS-1'!$B$5:$J$44,9,FALSE)*SOYLD2!$F190</f>
        <v>0</v>
      </c>
      <c r="Z190" s="44">
        <f>SOYLD1!Z190*VLOOKUP(SOYLD2!Z$4,'[1]INTERNAL PARAMETERS-1'!$B$5:$J$44,5,FALSE)*VLOOKUP(SOYLD2!Z$4,'[1]INTERNAL PARAMETERS-1'!$B$5:$J$44,7,FALSE)*SOYLD2!$F190 + SOYLD1!Z190*(1-VLOOKUP(SOYLD2!Z$4,'[1]INTERNAL PARAMETERS-1'!$B$5:$J$44,5,FALSE))*VLOOKUP(SOYLD2!Z$4,'[1]INTERNAL PARAMETERS-1'!$B$5:$J$44,9,FALSE)*SOYLD2!$F190</f>
        <v>0</v>
      </c>
      <c r="AA190" s="44">
        <f>SOYLD1!AA190*VLOOKUP(SOYLD2!AA$4,'[1]INTERNAL PARAMETERS-1'!$B$5:$J$44,5,FALSE)*VLOOKUP(SOYLD2!AA$4,'[1]INTERNAL PARAMETERS-1'!$B$5:$J$44,7,FALSE)*SOYLD2!$F190 + SOYLD1!AA190*(1-VLOOKUP(SOYLD2!AA$4,'[1]INTERNAL PARAMETERS-1'!$B$5:$J$44,5,FALSE))*VLOOKUP(SOYLD2!AA$4,'[1]INTERNAL PARAMETERS-1'!$B$5:$J$44,9,FALSE)*SOYLD2!$F190</f>
        <v>0</v>
      </c>
      <c r="AB190" s="44">
        <f>SOYLD1!AB190*VLOOKUP(SOYLD2!AB$4,'[1]INTERNAL PARAMETERS-1'!$B$5:$J$44,5,FALSE)*VLOOKUP(SOYLD2!AB$4,'[1]INTERNAL PARAMETERS-1'!$B$5:$J$44,7,FALSE)*SOYLD2!$F190 + SOYLD1!AB190*(1-VLOOKUP(SOYLD2!AB$4,'[1]INTERNAL PARAMETERS-1'!$B$5:$J$44,5,FALSE))*VLOOKUP(SOYLD2!AB$4,'[1]INTERNAL PARAMETERS-1'!$B$5:$J$44,9,FALSE)*SOYLD2!$F190</f>
        <v>0</v>
      </c>
      <c r="AC190" s="44">
        <f>SOYLD1!AC190*VLOOKUP(SOYLD2!AC$4,'[1]INTERNAL PARAMETERS-1'!$B$5:$J$44,5,FALSE)*VLOOKUP(SOYLD2!AC$4,'[1]INTERNAL PARAMETERS-1'!$B$5:$J$44,7,FALSE)*SOYLD2!$F190 + SOYLD1!AC190*(1-VLOOKUP(SOYLD2!AC$4,'[1]INTERNAL PARAMETERS-1'!$B$5:$J$44,5,FALSE))*VLOOKUP(SOYLD2!AC$4,'[1]INTERNAL PARAMETERS-1'!$B$5:$J$44,9,FALSE)*SOYLD2!$F190</f>
        <v>0</v>
      </c>
      <c r="AD190" s="44">
        <f>SOYLD1!AD190*VLOOKUP(SOYLD2!AD$4,'[1]INTERNAL PARAMETERS-1'!$B$5:$J$44,5,FALSE)*VLOOKUP(SOYLD2!AD$4,'[1]INTERNAL PARAMETERS-1'!$B$5:$J$44,7,FALSE)*SOYLD2!$F190 + SOYLD1!AD190*(1-VLOOKUP(SOYLD2!AD$4,'[1]INTERNAL PARAMETERS-1'!$B$5:$J$44,5,FALSE))*VLOOKUP(SOYLD2!AD$4,'[1]INTERNAL PARAMETERS-1'!$B$5:$J$44,9,FALSE)*SOYLD2!$F190</f>
        <v>0</v>
      </c>
      <c r="AE190" s="44">
        <f>SOYLD1!AE190*VLOOKUP(SOYLD2!AE$4,'[1]INTERNAL PARAMETERS-1'!$B$5:$J$44,5,FALSE)*VLOOKUP(SOYLD2!AE$4,'[1]INTERNAL PARAMETERS-1'!$B$5:$J$44,7,FALSE)*SOYLD2!$F190 + SOYLD1!AE190*(1-VLOOKUP(SOYLD2!AE$4,'[1]INTERNAL PARAMETERS-1'!$B$5:$J$44,5,FALSE))*VLOOKUP(SOYLD2!AE$4,'[1]INTERNAL PARAMETERS-1'!$B$5:$J$44,9,FALSE)*SOYLD2!$F190</f>
        <v>0</v>
      </c>
      <c r="AF190" s="44">
        <f>SOYLD1!AF190*VLOOKUP(SOYLD2!AF$4,'[1]INTERNAL PARAMETERS-1'!$B$5:$J$44,5,FALSE)*VLOOKUP(SOYLD2!AF$4,'[1]INTERNAL PARAMETERS-1'!$B$5:$J$44,7,FALSE)*SOYLD2!$F190 + SOYLD1!AF190*(1-VLOOKUP(SOYLD2!AF$4,'[1]INTERNAL PARAMETERS-1'!$B$5:$J$44,5,FALSE))*VLOOKUP(SOYLD2!AF$4,'[1]INTERNAL PARAMETERS-1'!$B$5:$J$44,9,FALSE)*SOYLD2!$F190</f>
        <v>0</v>
      </c>
      <c r="AG190" s="44">
        <f>SOYLD1!AG190*VLOOKUP(SOYLD2!AG$4,'[1]INTERNAL PARAMETERS-1'!$B$5:$J$44,5,FALSE)*VLOOKUP(SOYLD2!AG$4,'[1]INTERNAL PARAMETERS-1'!$B$5:$J$44,7,FALSE)*SOYLD2!$F190 + SOYLD1!AG190*(1-VLOOKUP(SOYLD2!AG$4,'[1]INTERNAL PARAMETERS-1'!$B$5:$J$44,5,FALSE))*VLOOKUP(SOYLD2!AG$4,'[1]INTERNAL PARAMETERS-1'!$B$5:$J$44,9,FALSE)*SOYLD2!$F190</f>
        <v>0</v>
      </c>
      <c r="AH190" s="44">
        <f>SOYLD1!AH190*VLOOKUP(SOYLD2!AH$4,'[1]INTERNAL PARAMETERS-1'!$B$5:$J$44,5,FALSE)*VLOOKUP(SOYLD2!AH$4,'[1]INTERNAL PARAMETERS-1'!$B$5:$J$44,7,FALSE)*SOYLD2!$F190 + SOYLD1!AH190*(1-VLOOKUP(SOYLD2!AH$4,'[1]INTERNAL PARAMETERS-1'!$B$5:$J$44,5,FALSE))*VLOOKUP(SOYLD2!AH$4,'[1]INTERNAL PARAMETERS-1'!$B$5:$J$44,9,FALSE)*SOYLD2!$F190</f>
        <v>0</v>
      </c>
      <c r="AI190" s="44">
        <f>SOYLD1!AI190*VLOOKUP(SOYLD2!AI$4,'[1]INTERNAL PARAMETERS-1'!$B$5:$J$44,5,FALSE)*VLOOKUP(SOYLD2!AI$4,'[1]INTERNAL PARAMETERS-1'!$B$5:$J$44,7,FALSE)*SOYLD2!$F190 + SOYLD1!AI190*(1-VLOOKUP(SOYLD2!AI$4,'[1]INTERNAL PARAMETERS-1'!$B$5:$J$44,5,FALSE))*VLOOKUP(SOYLD2!AI$4,'[1]INTERNAL PARAMETERS-1'!$B$5:$J$44,9,FALSE)*SOYLD2!$F190</f>
        <v>0</v>
      </c>
      <c r="AJ190" s="44">
        <f>SOYLD1!AJ190*VLOOKUP(SOYLD2!AJ$4,'[1]INTERNAL PARAMETERS-1'!$B$5:$J$44,5,FALSE)*VLOOKUP(SOYLD2!AJ$4,'[1]INTERNAL PARAMETERS-1'!$B$5:$J$44,7,FALSE)*SOYLD2!$F190 + SOYLD1!AJ190*(1-VLOOKUP(SOYLD2!AJ$4,'[1]INTERNAL PARAMETERS-1'!$B$5:$J$44,5,FALSE))*VLOOKUP(SOYLD2!AJ$4,'[1]INTERNAL PARAMETERS-1'!$B$5:$J$44,9,FALSE)*SOYLD2!$F190</f>
        <v>0</v>
      </c>
      <c r="AK190" s="44">
        <f>SOYLD1!AK190*VLOOKUP(SOYLD2!AK$4,'[1]INTERNAL PARAMETERS-1'!$B$5:$J$44,5,FALSE)*VLOOKUP(SOYLD2!AK$4,'[1]INTERNAL PARAMETERS-1'!$B$5:$J$44,7,FALSE)*SOYLD2!$F190 + SOYLD1!AK190*(1-VLOOKUP(SOYLD2!AK$4,'[1]INTERNAL PARAMETERS-1'!$B$5:$J$44,5,FALSE))*VLOOKUP(SOYLD2!AK$4,'[1]INTERNAL PARAMETERS-1'!$B$5:$J$44,9,FALSE)*SOYLD2!$F190</f>
        <v>0</v>
      </c>
      <c r="AL190" s="44">
        <f>SOYLD1!AL190*VLOOKUP(SOYLD2!AL$4,'[1]INTERNAL PARAMETERS-1'!$B$5:$J$44,5,FALSE)*VLOOKUP(SOYLD2!AL$4,'[1]INTERNAL PARAMETERS-1'!$B$5:$J$44,7,FALSE)*SOYLD2!$F190 + SOYLD1!AL190*(1-VLOOKUP(SOYLD2!AL$4,'[1]INTERNAL PARAMETERS-1'!$B$5:$J$44,5,FALSE))*VLOOKUP(SOYLD2!AL$4,'[1]INTERNAL PARAMETERS-1'!$B$5:$J$44,9,FALSE)*SOYLD2!$F190</f>
        <v>0</v>
      </c>
      <c r="AM190" s="44">
        <f>SOYLD1!AM190*VLOOKUP(SOYLD2!AM$4,'[1]INTERNAL PARAMETERS-1'!$B$5:$J$44,5,FALSE)*VLOOKUP(SOYLD2!AM$4,'[1]INTERNAL PARAMETERS-1'!$B$5:$J$44,7,FALSE)*SOYLD2!$F190 + SOYLD1!AM190*(1-VLOOKUP(SOYLD2!AM$4,'[1]INTERNAL PARAMETERS-1'!$B$5:$J$44,5,FALSE))*VLOOKUP(SOYLD2!AM$4,'[1]INTERNAL PARAMETERS-1'!$B$5:$J$44,9,FALSE)*SOYLD2!$F190</f>
        <v>0</v>
      </c>
      <c r="AN190" s="44">
        <f>SOYLD1!AN190*VLOOKUP(SOYLD2!AN$4,'[1]INTERNAL PARAMETERS-1'!$B$5:$J$44,5,FALSE)*VLOOKUP(SOYLD2!AN$4,'[1]INTERNAL PARAMETERS-1'!$B$5:$J$44,7,FALSE)*SOYLD2!$F190 + SOYLD1!AN190*(1-VLOOKUP(SOYLD2!AN$4,'[1]INTERNAL PARAMETERS-1'!$B$5:$J$44,5,FALSE))*VLOOKUP(SOYLD2!AN$4,'[1]INTERNAL PARAMETERS-1'!$B$5:$J$44,9,FALSE)*SOYLD2!$F190</f>
        <v>0</v>
      </c>
      <c r="AO190" s="44">
        <f>SOYLD1!AO190*VLOOKUP(SOYLD2!AO$4,'[1]INTERNAL PARAMETERS-1'!$B$5:$J$44,5,FALSE)*VLOOKUP(SOYLD2!AO$4,'[1]INTERNAL PARAMETERS-1'!$B$5:$J$44,7,FALSE)*SOYLD2!$F190 + SOYLD1!AO190*(1-VLOOKUP(SOYLD2!AO$4,'[1]INTERNAL PARAMETERS-1'!$B$5:$J$44,5,FALSE))*VLOOKUP(SOYLD2!AO$4,'[1]INTERNAL PARAMETERS-1'!$B$5:$J$44,9,FALSE)*SOYLD2!$F190</f>
        <v>0</v>
      </c>
      <c r="AP190" s="44">
        <f>SOYLD1!AP190*VLOOKUP(SOYLD2!AP$4,'[1]INTERNAL PARAMETERS-1'!$B$5:$J$44,5,FALSE)*VLOOKUP(SOYLD2!AP$4,'[1]INTERNAL PARAMETERS-1'!$B$5:$J$44,7,FALSE)*SOYLD2!$F190 + SOYLD1!AP190*(1-VLOOKUP(SOYLD2!AP$4,'[1]INTERNAL PARAMETERS-1'!$B$5:$J$44,5,FALSE))*VLOOKUP(SOYLD2!AP$4,'[1]INTERNAL PARAMETERS-1'!$B$5:$J$44,9,FALSE)*SOYLD2!$F190</f>
        <v>0</v>
      </c>
      <c r="AQ190" s="44">
        <f>SOYLD1!AQ190*VLOOKUP(SOYLD2!AQ$4,'[1]INTERNAL PARAMETERS-1'!$B$5:$J$44,5,FALSE)*VLOOKUP(SOYLD2!AQ$4,'[1]INTERNAL PARAMETERS-1'!$B$5:$J$44,7,FALSE)*SOYLD2!$F190 + SOYLD1!AQ190*(1-VLOOKUP(SOYLD2!AQ$4,'[1]INTERNAL PARAMETERS-1'!$B$5:$J$44,5,FALSE))*VLOOKUP(SOYLD2!AQ$4,'[1]INTERNAL PARAMETERS-1'!$B$5:$J$44,9,FALSE)*SOYLD2!$F190</f>
        <v>0</v>
      </c>
      <c r="AR190" s="44">
        <f>SOYLD1!AR190*VLOOKUP(SOYLD2!AR$4,'[1]INTERNAL PARAMETERS-1'!$B$5:$J$44,5,FALSE)*VLOOKUP(SOYLD2!AR$4,'[1]INTERNAL PARAMETERS-1'!$B$5:$J$44,7,FALSE)*SOYLD2!$F190 + SOYLD1!AR190*(1-VLOOKUP(SOYLD2!AR$4,'[1]INTERNAL PARAMETERS-1'!$B$5:$J$44,5,FALSE))*VLOOKUP(SOYLD2!AR$4,'[1]INTERNAL PARAMETERS-1'!$B$5:$J$44,9,FALSE)*SOYLD2!$F190</f>
        <v>0</v>
      </c>
      <c r="AS190" s="44">
        <f>SOYLD1!AS190*VLOOKUP(SOYLD2!AS$4,'[1]INTERNAL PARAMETERS-1'!$B$5:$J$44,5,FALSE)*VLOOKUP(SOYLD2!AS$4,'[1]INTERNAL PARAMETERS-1'!$B$5:$J$44,7,FALSE)*SOYLD2!$F190 + SOYLD1!AS190*(1-VLOOKUP(SOYLD2!AS$4,'[1]INTERNAL PARAMETERS-1'!$B$5:$J$44,5,FALSE))*VLOOKUP(SOYLD2!AS$4,'[1]INTERNAL PARAMETERS-1'!$B$5:$J$44,9,FALSE)*SOYLD2!$F190</f>
        <v>0</v>
      </c>
      <c r="AT190" s="43">
        <f>SOYLD1!AT190*VLOOKUP(SOYLD2!AT$4,'[1]INTERNAL PARAMETERS-1'!$B$5:$J$44,5,FALSE)*VLOOKUP(SOYLD2!AT$4,'[1]INTERNAL PARAMETERS-1'!$B$5:$J$44,7,FALSE)*SOYLD2!$F190 + SOYLD1!AT190*(1-VLOOKUP(SOYLD2!AT$4,'[1]INTERNAL PARAMETERS-1'!$B$5:$J$44,5,FALSE))*VLOOKUP(SOYLD2!AT$4,'[1]INTERNAL PARAMETERS-1'!$B$5:$J$44,9,FALSE)*SOYLD2!$F190</f>
        <v>0</v>
      </c>
      <c r="AU190" s="45">
        <f>SOYLD1!AU190*VLOOKUP(SOYLD2!AU$4,'[1]INTERNAL PARAMETERS-1'!$B$5:$J$44,5,FALSE)*VLOOKUP(SOYLD2!AU$4,'[1]INTERNAL PARAMETERS-1'!$B$5:$J$44,6,FALSE)*VLOOKUP(SOYLD2!AU$4,'[1]INTERNAL PARAMETERS-1'!$B$5:$J$44,3,FALSE) + SOYLD1!AU190*(1-VLOOKUP(SOYLD2!AU$4,'[1]INTERNAL PARAMETERS-1'!$B$5:$J$44,5,FALSE))*VLOOKUP(SOYLD2!AU$4,'[1]INTERNAL PARAMETERS-1'!$B$5:$J$44,8,FALSE)*VLOOKUP(SOYLD2!AU$4,'[1]INTERNAL PARAMETERS-1'!$B$5:$J$44,3,FALSE)</f>
        <v>0</v>
      </c>
      <c r="AV190" s="44">
        <f>SOYLD1!AV190*VLOOKUP(SOYLD2!AV$4,'[1]INTERNAL PARAMETERS-1'!$B$5:$J$44,5,FALSE)*VLOOKUP(SOYLD2!AV$4,'[1]INTERNAL PARAMETERS-1'!$B$5:$J$44,6,FALSE)*VLOOKUP(SOYLD2!AV$4,'[1]INTERNAL PARAMETERS-1'!$B$5:$J$44,3,FALSE) + SOYLD1!AV190*(1-VLOOKUP(SOYLD2!AV$4,'[1]INTERNAL PARAMETERS-1'!$B$5:$J$44,5,FALSE))*VLOOKUP(SOYLD2!AV$4,'[1]INTERNAL PARAMETERS-1'!$B$5:$J$44,8,FALSE)*VLOOKUP(SOYLD2!AV$4,'[1]INTERNAL PARAMETERS-1'!$B$5:$J$44,3,FALSE)</f>
        <v>0</v>
      </c>
      <c r="AW190" s="44">
        <f>SOYLD1!AW190*VLOOKUP(SOYLD2!AW$4,'[1]INTERNAL PARAMETERS-1'!$B$5:$J$44,5,FALSE)*VLOOKUP(SOYLD2!AW$4,'[1]INTERNAL PARAMETERS-1'!$B$5:$J$44,6,FALSE)*VLOOKUP(SOYLD2!AW$4,'[1]INTERNAL PARAMETERS-1'!$B$5:$J$44,3,FALSE) + SOYLD1!AW190*(1-VLOOKUP(SOYLD2!AW$4,'[1]INTERNAL PARAMETERS-1'!$B$5:$J$44,5,FALSE))*VLOOKUP(SOYLD2!AW$4,'[1]INTERNAL PARAMETERS-1'!$B$5:$J$44,8,FALSE)*VLOOKUP(SOYLD2!AW$4,'[1]INTERNAL PARAMETERS-1'!$B$5:$J$44,3,FALSE)</f>
        <v>0</v>
      </c>
      <c r="AX190" s="44">
        <f>SOYLD1!AX190*VLOOKUP(SOYLD2!AX$4,'[1]INTERNAL PARAMETERS-1'!$B$5:$J$44,5,FALSE)*VLOOKUP(SOYLD2!AX$4,'[1]INTERNAL PARAMETERS-1'!$B$5:$J$44,6,FALSE)*VLOOKUP(SOYLD2!AX$4,'[1]INTERNAL PARAMETERS-1'!$B$5:$J$44,3,FALSE) + SOYLD1!AX190*(1-VLOOKUP(SOYLD2!AX$4,'[1]INTERNAL PARAMETERS-1'!$B$5:$J$44,5,FALSE))*VLOOKUP(SOYLD2!AX$4,'[1]INTERNAL PARAMETERS-1'!$B$5:$J$44,8,FALSE)*VLOOKUP(SOYLD2!AX$4,'[1]INTERNAL PARAMETERS-1'!$B$5:$J$44,3,FALSE)</f>
        <v>0</v>
      </c>
      <c r="AY190" s="44">
        <f>SOYLD1!AY190*VLOOKUP(SOYLD2!AY$4,'[1]INTERNAL PARAMETERS-1'!$B$5:$J$44,5,FALSE)*VLOOKUP(SOYLD2!AY$4,'[1]INTERNAL PARAMETERS-1'!$B$5:$J$44,6,FALSE)*VLOOKUP(SOYLD2!AY$4,'[1]INTERNAL PARAMETERS-1'!$B$5:$J$44,3,FALSE) + SOYLD1!AY190*(1-VLOOKUP(SOYLD2!AY$4,'[1]INTERNAL PARAMETERS-1'!$B$5:$J$44,5,FALSE))*VLOOKUP(SOYLD2!AY$4,'[1]INTERNAL PARAMETERS-1'!$B$5:$J$44,8,FALSE)*VLOOKUP(SOYLD2!AY$4,'[1]INTERNAL PARAMETERS-1'!$B$5:$J$44,3,FALSE)</f>
        <v>0</v>
      </c>
      <c r="AZ190" s="44">
        <f>SOYLD1!AZ190*VLOOKUP(SOYLD2!AZ$4,'[1]INTERNAL PARAMETERS-1'!$B$5:$J$44,5,FALSE)*VLOOKUP(SOYLD2!AZ$4,'[1]INTERNAL PARAMETERS-1'!$B$5:$J$44,6,FALSE)*VLOOKUP(SOYLD2!AZ$4,'[1]INTERNAL PARAMETERS-1'!$B$5:$J$44,3,FALSE) + SOYLD1!AZ190*(1-VLOOKUP(SOYLD2!AZ$4,'[1]INTERNAL PARAMETERS-1'!$B$5:$J$44,5,FALSE))*VLOOKUP(SOYLD2!AZ$4,'[1]INTERNAL PARAMETERS-1'!$B$5:$J$44,8,FALSE)*VLOOKUP(SOYLD2!AZ$4,'[1]INTERNAL PARAMETERS-1'!$B$5:$J$44,3,FALSE)</f>
        <v>0</v>
      </c>
      <c r="BA190" s="44">
        <f>SOYLD1!BA190*VLOOKUP(SOYLD2!BA$4,'[1]INTERNAL PARAMETERS-1'!$B$5:$J$44,5,FALSE)*VLOOKUP(SOYLD2!BA$4,'[1]INTERNAL PARAMETERS-1'!$B$5:$J$44,6,FALSE)*VLOOKUP(SOYLD2!BA$4,'[1]INTERNAL PARAMETERS-1'!$B$5:$J$44,3,FALSE) + SOYLD1!BA190*(1-VLOOKUP(SOYLD2!BA$4,'[1]INTERNAL PARAMETERS-1'!$B$5:$J$44,5,FALSE))*VLOOKUP(SOYLD2!BA$4,'[1]INTERNAL PARAMETERS-1'!$B$5:$J$44,8,FALSE)*VLOOKUP(SOYLD2!BA$4,'[1]INTERNAL PARAMETERS-1'!$B$5:$J$44,3,FALSE)</f>
        <v>0</v>
      </c>
      <c r="BB190" s="44">
        <f>SOYLD1!BB190*VLOOKUP(SOYLD2!BB$4,'[1]INTERNAL PARAMETERS-1'!$B$5:$J$44,5,FALSE)*VLOOKUP(SOYLD2!BB$4,'[1]INTERNAL PARAMETERS-1'!$B$5:$J$44,6,FALSE)*VLOOKUP(SOYLD2!BB$4,'[1]INTERNAL PARAMETERS-1'!$B$5:$J$44,3,FALSE) + SOYLD1!BB190*(1-VLOOKUP(SOYLD2!BB$4,'[1]INTERNAL PARAMETERS-1'!$B$5:$J$44,5,FALSE))*VLOOKUP(SOYLD2!BB$4,'[1]INTERNAL PARAMETERS-1'!$B$5:$J$44,8,FALSE)*VLOOKUP(SOYLD2!BB$4,'[1]INTERNAL PARAMETERS-1'!$B$5:$J$44,3,FALSE)</f>
        <v>0</v>
      </c>
      <c r="BC190" s="44">
        <f>SOYLD1!BC190*VLOOKUP(SOYLD2!BC$4,'[1]INTERNAL PARAMETERS-1'!$B$5:$J$44,5,FALSE)*VLOOKUP(SOYLD2!BC$4,'[1]INTERNAL PARAMETERS-1'!$B$5:$J$44,6,FALSE)*VLOOKUP(SOYLD2!BC$4,'[1]INTERNAL PARAMETERS-1'!$B$5:$J$44,3,FALSE) + SOYLD1!BC190*(1-VLOOKUP(SOYLD2!BC$4,'[1]INTERNAL PARAMETERS-1'!$B$5:$J$44,5,FALSE))*VLOOKUP(SOYLD2!BC$4,'[1]INTERNAL PARAMETERS-1'!$B$5:$J$44,8,FALSE)*VLOOKUP(SOYLD2!BC$4,'[1]INTERNAL PARAMETERS-1'!$B$5:$J$44,3,FALSE)</f>
        <v>0</v>
      </c>
      <c r="BD190" s="44">
        <f>SOYLD1!BD190*VLOOKUP(SOYLD2!BD$4,'[1]INTERNAL PARAMETERS-1'!$B$5:$J$44,5,FALSE)*VLOOKUP(SOYLD2!BD$4,'[1]INTERNAL PARAMETERS-1'!$B$5:$J$44,6,FALSE)*VLOOKUP(SOYLD2!BD$4,'[1]INTERNAL PARAMETERS-1'!$B$5:$J$44,3,FALSE) + SOYLD1!BD190*(1-VLOOKUP(SOYLD2!BD$4,'[1]INTERNAL PARAMETERS-1'!$B$5:$J$44,5,FALSE))*VLOOKUP(SOYLD2!BD$4,'[1]INTERNAL PARAMETERS-1'!$B$5:$J$44,8,FALSE)*VLOOKUP(SOYLD2!BD$4,'[1]INTERNAL PARAMETERS-1'!$B$5:$J$44,3,FALSE)</f>
        <v>0</v>
      </c>
      <c r="BE190" s="44">
        <f>SOYLD1!BE190*VLOOKUP(SOYLD2!BE$4,'[1]INTERNAL PARAMETERS-1'!$B$5:$J$44,5,FALSE)*VLOOKUP(SOYLD2!BE$4,'[1]INTERNAL PARAMETERS-1'!$B$5:$J$44,6,FALSE)*VLOOKUP(SOYLD2!BE$4,'[1]INTERNAL PARAMETERS-1'!$B$5:$J$44,3,FALSE) + SOYLD1!BE190*(1-VLOOKUP(SOYLD2!BE$4,'[1]INTERNAL PARAMETERS-1'!$B$5:$J$44,5,FALSE))*VLOOKUP(SOYLD2!BE$4,'[1]INTERNAL PARAMETERS-1'!$B$5:$J$44,8,FALSE)*VLOOKUP(SOYLD2!BE$4,'[1]INTERNAL PARAMETERS-1'!$B$5:$J$44,3,FALSE)</f>
        <v>0</v>
      </c>
      <c r="BF190" s="44">
        <f>SOYLD1!BF190*VLOOKUP(SOYLD2!BF$4,'[1]INTERNAL PARAMETERS-1'!$B$5:$J$44,5,FALSE)*VLOOKUP(SOYLD2!BF$4,'[1]INTERNAL PARAMETERS-1'!$B$5:$J$44,6,FALSE)*VLOOKUP(SOYLD2!BF$4,'[1]INTERNAL PARAMETERS-1'!$B$5:$J$44,3,FALSE) + SOYLD1!BF190*(1-VLOOKUP(SOYLD2!BF$4,'[1]INTERNAL PARAMETERS-1'!$B$5:$J$44,5,FALSE))*VLOOKUP(SOYLD2!BF$4,'[1]INTERNAL PARAMETERS-1'!$B$5:$J$44,8,FALSE)*VLOOKUP(SOYLD2!BF$4,'[1]INTERNAL PARAMETERS-1'!$B$5:$J$44,3,FALSE)</f>
        <v>0</v>
      </c>
      <c r="BG190" s="44">
        <f>SOYLD1!BG190*VLOOKUP(SOYLD2!BG$4,'[1]INTERNAL PARAMETERS-1'!$B$5:$J$44,5,FALSE)*VLOOKUP(SOYLD2!BG$4,'[1]INTERNAL PARAMETERS-1'!$B$5:$J$44,6,FALSE)*VLOOKUP(SOYLD2!BG$4,'[1]INTERNAL PARAMETERS-1'!$B$5:$J$44,3,FALSE) + SOYLD1!BG190*(1-VLOOKUP(SOYLD2!BG$4,'[1]INTERNAL PARAMETERS-1'!$B$5:$J$44,5,FALSE))*VLOOKUP(SOYLD2!BG$4,'[1]INTERNAL PARAMETERS-1'!$B$5:$J$44,8,FALSE)*VLOOKUP(SOYLD2!BG$4,'[1]INTERNAL PARAMETERS-1'!$B$5:$J$44,3,FALSE)</f>
        <v>0</v>
      </c>
      <c r="BH190" s="44">
        <f>SOYLD1!BH190*VLOOKUP(SOYLD2!BH$4,'[1]INTERNAL PARAMETERS-1'!$B$5:$J$44,5,FALSE)*VLOOKUP(SOYLD2!BH$4,'[1]INTERNAL PARAMETERS-1'!$B$5:$J$44,6,FALSE)*VLOOKUP(SOYLD2!BH$4,'[1]INTERNAL PARAMETERS-1'!$B$5:$J$44,3,FALSE) + SOYLD1!BH190*(1-VLOOKUP(SOYLD2!BH$4,'[1]INTERNAL PARAMETERS-1'!$B$5:$J$44,5,FALSE))*VLOOKUP(SOYLD2!BH$4,'[1]INTERNAL PARAMETERS-1'!$B$5:$J$44,8,FALSE)*VLOOKUP(SOYLD2!BH$4,'[1]INTERNAL PARAMETERS-1'!$B$5:$J$44,3,FALSE)</f>
        <v>0</v>
      </c>
      <c r="BI190" s="44">
        <f>SOYLD1!BI190*VLOOKUP(SOYLD2!BI$4,'[1]INTERNAL PARAMETERS-1'!$B$5:$J$44,5,FALSE)*VLOOKUP(SOYLD2!BI$4,'[1]INTERNAL PARAMETERS-1'!$B$5:$J$44,6,FALSE)*VLOOKUP(SOYLD2!BI$4,'[1]INTERNAL PARAMETERS-1'!$B$5:$J$44,3,FALSE) + SOYLD1!BI190*(1-VLOOKUP(SOYLD2!BI$4,'[1]INTERNAL PARAMETERS-1'!$B$5:$J$44,5,FALSE))*VLOOKUP(SOYLD2!BI$4,'[1]INTERNAL PARAMETERS-1'!$B$5:$J$44,8,FALSE)*VLOOKUP(SOYLD2!BI$4,'[1]INTERNAL PARAMETERS-1'!$B$5:$J$44,3,FALSE)</f>
        <v>0</v>
      </c>
      <c r="BJ190" s="44">
        <f>SOYLD1!BJ190*VLOOKUP(SOYLD2!BJ$4,'[1]INTERNAL PARAMETERS-1'!$B$5:$J$44,5,FALSE)*VLOOKUP(SOYLD2!BJ$4,'[1]INTERNAL PARAMETERS-1'!$B$5:$J$44,6,FALSE)*VLOOKUP(SOYLD2!BJ$4,'[1]INTERNAL PARAMETERS-1'!$B$5:$J$44,3,FALSE) + SOYLD1!BJ190*(1-VLOOKUP(SOYLD2!BJ$4,'[1]INTERNAL PARAMETERS-1'!$B$5:$J$44,5,FALSE))*VLOOKUP(SOYLD2!BJ$4,'[1]INTERNAL PARAMETERS-1'!$B$5:$J$44,8,FALSE)*VLOOKUP(SOYLD2!BJ$4,'[1]INTERNAL PARAMETERS-1'!$B$5:$J$44,3,FALSE)</f>
        <v>0</v>
      </c>
      <c r="BK190" s="44">
        <f>SOYLD1!BK190*VLOOKUP(SOYLD2!BK$4,'[1]INTERNAL PARAMETERS-1'!$B$5:$J$44,5,FALSE)*VLOOKUP(SOYLD2!BK$4,'[1]INTERNAL PARAMETERS-1'!$B$5:$J$44,6,FALSE)*VLOOKUP(SOYLD2!BK$4,'[1]INTERNAL PARAMETERS-1'!$B$5:$J$44,3,FALSE) + SOYLD1!BK190*(1-VLOOKUP(SOYLD2!BK$4,'[1]INTERNAL PARAMETERS-1'!$B$5:$J$44,5,FALSE))*VLOOKUP(SOYLD2!BK$4,'[1]INTERNAL PARAMETERS-1'!$B$5:$J$44,8,FALSE)*VLOOKUP(SOYLD2!BK$4,'[1]INTERNAL PARAMETERS-1'!$B$5:$J$44,3,FALSE)</f>
        <v>0</v>
      </c>
      <c r="BL190" s="44">
        <f>SOYLD1!BL190*VLOOKUP(SOYLD2!BL$4,'[1]INTERNAL PARAMETERS-1'!$B$5:$J$44,5,FALSE)*VLOOKUP(SOYLD2!BL$4,'[1]INTERNAL PARAMETERS-1'!$B$5:$J$44,6,FALSE)*VLOOKUP(SOYLD2!BL$4,'[1]INTERNAL PARAMETERS-1'!$B$5:$J$44,3,FALSE) + SOYLD1!BL190*(1-VLOOKUP(SOYLD2!BL$4,'[1]INTERNAL PARAMETERS-1'!$B$5:$J$44,5,FALSE))*VLOOKUP(SOYLD2!BL$4,'[1]INTERNAL PARAMETERS-1'!$B$5:$J$44,8,FALSE)*VLOOKUP(SOYLD2!BL$4,'[1]INTERNAL PARAMETERS-1'!$B$5:$J$44,3,FALSE)</f>
        <v>0</v>
      </c>
      <c r="BM190" s="44">
        <f>SOYLD1!BM190*VLOOKUP(SOYLD2!BM$4,'[1]INTERNAL PARAMETERS-1'!$B$5:$J$44,5,FALSE)*VLOOKUP(SOYLD2!BM$4,'[1]INTERNAL PARAMETERS-1'!$B$5:$J$44,6,FALSE)*VLOOKUP(SOYLD2!BM$4,'[1]INTERNAL PARAMETERS-1'!$B$5:$J$44,3,FALSE) + SOYLD1!BM190*(1-VLOOKUP(SOYLD2!BM$4,'[1]INTERNAL PARAMETERS-1'!$B$5:$J$44,5,FALSE))*VLOOKUP(SOYLD2!BM$4,'[1]INTERNAL PARAMETERS-1'!$B$5:$J$44,8,FALSE)*VLOOKUP(SOYLD2!BM$4,'[1]INTERNAL PARAMETERS-1'!$B$5:$J$44,3,FALSE)</f>
        <v>0</v>
      </c>
      <c r="BN190" s="44">
        <f>SOYLD1!BN190*VLOOKUP(SOYLD2!BN$4,'[1]INTERNAL PARAMETERS-1'!$B$5:$J$44,5,FALSE)*VLOOKUP(SOYLD2!BN$4,'[1]INTERNAL PARAMETERS-1'!$B$5:$J$44,6,FALSE)*VLOOKUP(SOYLD2!BN$4,'[1]INTERNAL PARAMETERS-1'!$B$5:$J$44,3,FALSE) + SOYLD1!BN190*(1-VLOOKUP(SOYLD2!BN$4,'[1]INTERNAL PARAMETERS-1'!$B$5:$J$44,5,FALSE))*VLOOKUP(SOYLD2!BN$4,'[1]INTERNAL PARAMETERS-1'!$B$5:$J$44,8,FALSE)*VLOOKUP(SOYLD2!BN$4,'[1]INTERNAL PARAMETERS-1'!$B$5:$J$44,3,FALSE)</f>
        <v>0</v>
      </c>
      <c r="BO190" s="44">
        <f>SOYLD1!BO190*VLOOKUP(SOYLD2!BO$4,'[1]INTERNAL PARAMETERS-1'!$B$5:$J$44,5,FALSE)*VLOOKUP(SOYLD2!BO$4,'[1]INTERNAL PARAMETERS-1'!$B$5:$J$44,6,FALSE)*VLOOKUP(SOYLD2!BO$4,'[1]INTERNAL PARAMETERS-1'!$B$5:$J$44,3,FALSE) + SOYLD1!BO190*(1-VLOOKUP(SOYLD2!BO$4,'[1]INTERNAL PARAMETERS-1'!$B$5:$J$44,5,FALSE))*VLOOKUP(SOYLD2!BO$4,'[1]INTERNAL PARAMETERS-1'!$B$5:$J$44,8,FALSE)*VLOOKUP(SOYLD2!BO$4,'[1]INTERNAL PARAMETERS-1'!$B$5:$J$44,3,FALSE)</f>
        <v>0</v>
      </c>
      <c r="BP190" s="44">
        <f>SOYLD1!BP190*VLOOKUP(SOYLD2!BP$4,'[1]INTERNAL PARAMETERS-1'!$B$5:$J$44,5,FALSE)*VLOOKUP(SOYLD2!BP$4,'[1]INTERNAL PARAMETERS-1'!$B$5:$J$44,6,FALSE)*VLOOKUP(SOYLD2!BP$4,'[1]INTERNAL PARAMETERS-1'!$B$5:$J$44,3,FALSE) + SOYLD1!BP190*(1-VLOOKUP(SOYLD2!BP$4,'[1]INTERNAL PARAMETERS-1'!$B$5:$J$44,5,FALSE))*VLOOKUP(SOYLD2!BP$4,'[1]INTERNAL PARAMETERS-1'!$B$5:$J$44,8,FALSE)*VLOOKUP(SOYLD2!BP$4,'[1]INTERNAL PARAMETERS-1'!$B$5:$J$44,3,FALSE)</f>
        <v>0</v>
      </c>
      <c r="BQ190" s="44">
        <f>SOYLD1!BQ190*VLOOKUP(SOYLD2!BQ$4,'[1]INTERNAL PARAMETERS-1'!$B$5:$J$44,5,FALSE)*VLOOKUP(SOYLD2!BQ$4,'[1]INTERNAL PARAMETERS-1'!$B$5:$J$44,6,FALSE)*VLOOKUP(SOYLD2!BQ$4,'[1]INTERNAL PARAMETERS-1'!$B$5:$J$44,3,FALSE) + SOYLD1!BQ190*(1-VLOOKUP(SOYLD2!BQ$4,'[1]INTERNAL PARAMETERS-1'!$B$5:$J$44,5,FALSE))*VLOOKUP(SOYLD2!BQ$4,'[1]INTERNAL PARAMETERS-1'!$B$5:$J$44,8,FALSE)*VLOOKUP(SOYLD2!BQ$4,'[1]INTERNAL PARAMETERS-1'!$B$5:$J$44,3,FALSE)</f>
        <v>0</v>
      </c>
      <c r="BR190" s="44">
        <f>SOYLD1!BR190*VLOOKUP(SOYLD2!BR$4,'[1]INTERNAL PARAMETERS-1'!$B$5:$J$44,5,FALSE)*VLOOKUP(SOYLD2!BR$4,'[1]INTERNAL PARAMETERS-1'!$B$5:$J$44,6,FALSE)*VLOOKUP(SOYLD2!BR$4,'[1]INTERNAL PARAMETERS-1'!$B$5:$J$44,3,FALSE) + SOYLD1!BR190*(1-VLOOKUP(SOYLD2!BR$4,'[1]INTERNAL PARAMETERS-1'!$B$5:$J$44,5,FALSE))*VLOOKUP(SOYLD2!BR$4,'[1]INTERNAL PARAMETERS-1'!$B$5:$J$44,8,FALSE)*VLOOKUP(SOYLD2!BR$4,'[1]INTERNAL PARAMETERS-1'!$B$5:$J$44,3,FALSE)</f>
        <v>0</v>
      </c>
      <c r="BS190" s="44">
        <f>SOYLD1!BS190*VLOOKUP(SOYLD2!BS$4,'[1]INTERNAL PARAMETERS-1'!$B$5:$J$44,5,FALSE)*VLOOKUP(SOYLD2!BS$4,'[1]INTERNAL PARAMETERS-1'!$B$5:$J$44,6,FALSE)*VLOOKUP(SOYLD2!BS$4,'[1]INTERNAL PARAMETERS-1'!$B$5:$J$44,3,FALSE) + SOYLD1!BS190*(1-VLOOKUP(SOYLD2!BS$4,'[1]INTERNAL PARAMETERS-1'!$B$5:$J$44,5,FALSE))*VLOOKUP(SOYLD2!BS$4,'[1]INTERNAL PARAMETERS-1'!$B$5:$J$44,8,FALSE)*VLOOKUP(SOYLD2!BS$4,'[1]INTERNAL PARAMETERS-1'!$B$5:$J$44,3,FALSE)</f>
        <v>0</v>
      </c>
      <c r="BT190" s="44">
        <f>SOYLD1!BT190*VLOOKUP(SOYLD2!BT$4,'[1]INTERNAL PARAMETERS-1'!$B$5:$J$44,5,FALSE)*VLOOKUP(SOYLD2!BT$4,'[1]INTERNAL PARAMETERS-1'!$B$5:$J$44,6,FALSE)*VLOOKUP(SOYLD2!BT$4,'[1]INTERNAL PARAMETERS-1'!$B$5:$J$44,3,FALSE) + SOYLD1!BT190*(1-VLOOKUP(SOYLD2!BT$4,'[1]INTERNAL PARAMETERS-1'!$B$5:$J$44,5,FALSE))*VLOOKUP(SOYLD2!BT$4,'[1]INTERNAL PARAMETERS-1'!$B$5:$J$44,8,FALSE)*VLOOKUP(SOYLD2!BT$4,'[1]INTERNAL PARAMETERS-1'!$B$5:$J$44,3,FALSE)</f>
        <v>0</v>
      </c>
      <c r="BU190" s="44">
        <f>SOYLD1!BU190*VLOOKUP(SOYLD2!BU$4,'[1]INTERNAL PARAMETERS-1'!$B$5:$J$44,5,FALSE)*VLOOKUP(SOYLD2!BU$4,'[1]INTERNAL PARAMETERS-1'!$B$5:$J$44,6,FALSE)*VLOOKUP(SOYLD2!BU$4,'[1]INTERNAL PARAMETERS-1'!$B$5:$J$44,3,FALSE) + SOYLD1!BU190*(1-VLOOKUP(SOYLD2!BU$4,'[1]INTERNAL PARAMETERS-1'!$B$5:$J$44,5,FALSE))*VLOOKUP(SOYLD2!BU$4,'[1]INTERNAL PARAMETERS-1'!$B$5:$J$44,8,FALSE)*VLOOKUP(SOYLD2!BU$4,'[1]INTERNAL PARAMETERS-1'!$B$5:$J$44,3,FALSE)</f>
        <v>0</v>
      </c>
      <c r="BV190" s="44">
        <f>SOYLD1!BV190*VLOOKUP(SOYLD2!BV$4,'[1]INTERNAL PARAMETERS-1'!$B$5:$J$44,5,FALSE)*VLOOKUP(SOYLD2!BV$4,'[1]INTERNAL PARAMETERS-1'!$B$5:$J$44,6,FALSE)*VLOOKUP(SOYLD2!BV$4,'[1]INTERNAL PARAMETERS-1'!$B$5:$J$44,3,FALSE) + SOYLD1!BV190*(1-VLOOKUP(SOYLD2!BV$4,'[1]INTERNAL PARAMETERS-1'!$B$5:$J$44,5,FALSE))*VLOOKUP(SOYLD2!BV$4,'[1]INTERNAL PARAMETERS-1'!$B$5:$J$44,8,FALSE)*VLOOKUP(SOYLD2!BV$4,'[1]INTERNAL PARAMETERS-1'!$B$5:$J$44,3,FALSE)</f>
        <v>0</v>
      </c>
      <c r="BW190" s="44">
        <f>SOYLD1!BW190*VLOOKUP(SOYLD2!BW$4,'[1]INTERNAL PARAMETERS-1'!$B$5:$J$44,5,FALSE)*VLOOKUP(SOYLD2!BW$4,'[1]INTERNAL PARAMETERS-1'!$B$5:$J$44,6,FALSE)*VLOOKUP(SOYLD2!BW$4,'[1]INTERNAL PARAMETERS-1'!$B$5:$J$44,3,FALSE) + SOYLD1!BW190*(1-VLOOKUP(SOYLD2!BW$4,'[1]INTERNAL PARAMETERS-1'!$B$5:$J$44,5,FALSE))*VLOOKUP(SOYLD2!BW$4,'[1]INTERNAL PARAMETERS-1'!$B$5:$J$44,8,FALSE)*VLOOKUP(SOYLD2!BW$4,'[1]INTERNAL PARAMETERS-1'!$B$5:$J$44,3,FALSE)</f>
        <v>0</v>
      </c>
      <c r="BX190" s="44">
        <f>SOYLD1!BX190*VLOOKUP(SOYLD2!BX$4,'[1]INTERNAL PARAMETERS-1'!$B$5:$J$44,5,FALSE)*VLOOKUP(SOYLD2!BX$4,'[1]INTERNAL PARAMETERS-1'!$B$5:$J$44,6,FALSE)*VLOOKUP(SOYLD2!BX$4,'[1]INTERNAL PARAMETERS-1'!$B$5:$J$44,3,FALSE) + SOYLD1!BX190*(1-VLOOKUP(SOYLD2!BX$4,'[1]INTERNAL PARAMETERS-1'!$B$5:$J$44,5,FALSE))*VLOOKUP(SOYLD2!BX$4,'[1]INTERNAL PARAMETERS-1'!$B$5:$J$44,8,FALSE)*VLOOKUP(SOYLD2!BX$4,'[1]INTERNAL PARAMETERS-1'!$B$5:$J$44,3,FALSE)</f>
        <v>0</v>
      </c>
      <c r="BY190" s="44">
        <f>SOYLD1!BY190*VLOOKUP(SOYLD2!BY$4,'[1]INTERNAL PARAMETERS-1'!$B$5:$J$44,5,FALSE)*VLOOKUP(SOYLD2!BY$4,'[1]INTERNAL PARAMETERS-1'!$B$5:$J$44,6,FALSE)*VLOOKUP(SOYLD2!BY$4,'[1]INTERNAL PARAMETERS-1'!$B$5:$J$44,3,FALSE) + SOYLD1!BY190*(1-VLOOKUP(SOYLD2!BY$4,'[1]INTERNAL PARAMETERS-1'!$B$5:$J$44,5,FALSE))*VLOOKUP(SOYLD2!BY$4,'[1]INTERNAL PARAMETERS-1'!$B$5:$J$44,8,FALSE)*VLOOKUP(SOYLD2!BY$4,'[1]INTERNAL PARAMETERS-1'!$B$5:$J$44,3,FALSE)</f>
        <v>0</v>
      </c>
      <c r="BZ190" s="44">
        <f>SOYLD1!BZ190*VLOOKUP(SOYLD2!BZ$4,'[1]INTERNAL PARAMETERS-1'!$B$5:$J$44,5,FALSE)*VLOOKUP(SOYLD2!BZ$4,'[1]INTERNAL PARAMETERS-1'!$B$5:$J$44,6,FALSE)*VLOOKUP(SOYLD2!BZ$4,'[1]INTERNAL PARAMETERS-1'!$B$5:$J$44,3,FALSE) + SOYLD1!BZ190*(1-VLOOKUP(SOYLD2!BZ$4,'[1]INTERNAL PARAMETERS-1'!$B$5:$J$44,5,FALSE))*VLOOKUP(SOYLD2!BZ$4,'[1]INTERNAL PARAMETERS-1'!$B$5:$J$44,8,FALSE)*VLOOKUP(SOYLD2!BZ$4,'[1]INTERNAL PARAMETERS-1'!$B$5:$J$44,3,FALSE)</f>
        <v>0</v>
      </c>
      <c r="CA190" s="44">
        <f>SOYLD1!CA190*VLOOKUP(SOYLD2!CA$4,'[1]INTERNAL PARAMETERS-1'!$B$5:$J$44,5,FALSE)*VLOOKUP(SOYLD2!CA$4,'[1]INTERNAL PARAMETERS-1'!$B$5:$J$44,6,FALSE)*VLOOKUP(SOYLD2!CA$4,'[1]INTERNAL PARAMETERS-1'!$B$5:$J$44,3,FALSE) + SOYLD1!CA190*(1-VLOOKUP(SOYLD2!CA$4,'[1]INTERNAL PARAMETERS-1'!$B$5:$J$44,5,FALSE))*VLOOKUP(SOYLD2!CA$4,'[1]INTERNAL PARAMETERS-1'!$B$5:$J$44,8,FALSE)*VLOOKUP(SOYLD2!CA$4,'[1]INTERNAL PARAMETERS-1'!$B$5:$J$44,3,FALSE)</f>
        <v>0</v>
      </c>
      <c r="CB190" s="44">
        <f>SOYLD1!CB190*VLOOKUP(SOYLD2!CB$4,'[1]INTERNAL PARAMETERS-1'!$B$5:$J$44,5,FALSE)*VLOOKUP(SOYLD2!CB$4,'[1]INTERNAL PARAMETERS-1'!$B$5:$J$44,6,FALSE)*VLOOKUP(SOYLD2!CB$4,'[1]INTERNAL PARAMETERS-1'!$B$5:$J$44,3,FALSE) + SOYLD1!CB190*(1-VLOOKUP(SOYLD2!CB$4,'[1]INTERNAL PARAMETERS-1'!$B$5:$J$44,5,FALSE))*VLOOKUP(SOYLD2!CB$4,'[1]INTERNAL PARAMETERS-1'!$B$5:$J$44,8,FALSE)*VLOOKUP(SOYLD2!CB$4,'[1]INTERNAL PARAMETERS-1'!$B$5:$J$44,3,FALSE)</f>
        <v>0</v>
      </c>
      <c r="CC190" s="44">
        <f>SOYLD1!CC190*VLOOKUP(SOYLD2!CC$4,'[1]INTERNAL PARAMETERS-1'!$B$5:$J$44,5,FALSE)*VLOOKUP(SOYLD2!CC$4,'[1]INTERNAL PARAMETERS-1'!$B$5:$J$44,6,FALSE)*VLOOKUP(SOYLD2!CC$4,'[1]INTERNAL PARAMETERS-1'!$B$5:$J$44,3,FALSE) + SOYLD1!CC190*(1-VLOOKUP(SOYLD2!CC$4,'[1]INTERNAL PARAMETERS-1'!$B$5:$J$44,5,FALSE))*VLOOKUP(SOYLD2!CC$4,'[1]INTERNAL PARAMETERS-1'!$B$5:$J$44,8,FALSE)*VLOOKUP(SOYLD2!CC$4,'[1]INTERNAL PARAMETERS-1'!$B$5:$J$44,3,FALSE)</f>
        <v>0</v>
      </c>
      <c r="CD190" s="44">
        <f>SOYLD1!CD190*VLOOKUP(SOYLD2!CD$4,'[1]INTERNAL PARAMETERS-1'!$B$5:$J$44,5,FALSE)*VLOOKUP(SOYLD2!CD$4,'[1]INTERNAL PARAMETERS-1'!$B$5:$J$44,6,FALSE)*VLOOKUP(SOYLD2!CD$4,'[1]INTERNAL PARAMETERS-1'!$B$5:$J$44,3,FALSE) + SOYLD1!CD190*(1-VLOOKUP(SOYLD2!CD$4,'[1]INTERNAL PARAMETERS-1'!$B$5:$J$44,5,FALSE))*VLOOKUP(SOYLD2!CD$4,'[1]INTERNAL PARAMETERS-1'!$B$5:$J$44,8,FALSE)*VLOOKUP(SOYLD2!CD$4,'[1]INTERNAL PARAMETERS-1'!$B$5:$J$44,3,FALSE)</f>
        <v>0</v>
      </c>
      <c r="CE190" s="44">
        <f>SOYLD1!CE190*VLOOKUP(SOYLD2!CE$4,'[1]INTERNAL PARAMETERS-1'!$B$5:$J$44,5,FALSE)*VLOOKUP(SOYLD2!CE$4,'[1]INTERNAL PARAMETERS-1'!$B$5:$J$44,6,FALSE)*VLOOKUP(SOYLD2!CE$4,'[1]INTERNAL PARAMETERS-1'!$B$5:$J$44,3,FALSE) + SOYLD1!CE190*(1-VLOOKUP(SOYLD2!CE$4,'[1]INTERNAL PARAMETERS-1'!$B$5:$J$44,5,FALSE))*VLOOKUP(SOYLD2!CE$4,'[1]INTERNAL PARAMETERS-1'!$B$5:$J$44,8,FALSE)*VLOOKUP(SOYLD2!CE$4,'[1]INTERNAL PARAMETERS-1'!$B$5:$J$44,3,FALSE)</f>
        <v>0</v>
      </c>
      <c r="CF190" s="44">
        <f>SOYLD1!CF190*VLOOKUP(SOYLD2!CF$4,'[1]INTERNAL PARAMETERS-1'!$B$5:$J$44,5,FALSE)*VLOOKUP(SOYLD2!CF$4,'[1]INTERNAL PARAMETERS-1'!$B$5:$J$44,6,FALSE)*VLOOKUP(SOYLD2!CF$4,'[1]INTERNAL PARAMETERS-1'!$B$5:$J$44,3,FALSE) + SOYLD1!CF190*(1-VLOOKUP(SOYLD2!CF$4,'[1]INTERNAL PARAMETERS-1'!$B$5:$J$44,5,FALSE))*VLOOKUP(SOYLD2!CF$4,'[1]INTERNAL PARAMETERS-1'!$B$5:$J$44,8,FALSE)*VLOOKUP(SOYLD2!CF$4,'[1]INTERNAL PARAMETERS-1'!$B$5:$J$44,3,FALSE)</f>
        <v>0</v>
      </c>
      <c r="CG190" s="44">
        <f>SOYLD1!CG190*VLOOKUP(SOYLD2!CG$4,'[1]INTERNAL PARAMETERS-1'!$B$5:$J$44,5,FALSE)*VLOOKUP(SOYLD2!CG$4,'[1]INTERNAL PARAMETERS-1'!$B$5:$J$44,6,FALSE)*VLOOKUP(SOYLD2!CG$4,'[1]INTERNAL PARAMETERS-1'!$B$5:$J$44,3,FALSE) + SOYLD1!CG190*(1-VLOOKUP(SOYLD2!CG$4,'[1]INTERNAL PARAMETERS-1'!$B$5:$J$44,5,FALSE))*VLOOKUP(SOYLD2!CG$4,'[1]INTERNAL PARAMETERS-1'!$B$5:$J$44,8,FALSE)*VLOOKUP(SOYLD2!CG$4,'[1]INTERNAL PARAMETERS-1'!$B$5:$J$44,3,FALSE)</f>
        <v>0</v>
      </c>
      <c r="CH190" s="43">
        <f>SOYLD1!CH190*VLOOKUP(SOYLD2!CH$4,'[1]INTERNAL PARAMETERS-1'!$B$5:$J$44,5,FALSE)*VLOOKUP(SOYLD2!CH$4,'[1]INTERNAL PARAMETERS-1'!$B$5:$J$44,6,FALSE)*VLOOKUP(SOYLD2!CH$4,'[1]INTERNAL PARAMETERS-1'!$B$5:$J$44,3,FALSE) + SOYLD1!CH190*(1-VLOOKUP(SOYLD2!CH$4,'[1]INTERNAL PARAMETERS-1'!$B$5:$J$44,5,FALSE))*VLOOKUP(SOYLD2!CH$4,'[1]INTERNAL PARAMETERS-1'!$B$5:$J$44,8,FALSE)*VLOOKUP(SOYLD2!CH$4,'[1]INTERNAL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'S Opt'!X191</f>
        <v>0</v>
      </c>
      <c r="F191" s="59">
        <f>'[1]INTERNAL PARAMETERS-1'!M11</f>
        <v>53.995000000000005</v>
      </c>
      <c r="G191" s="45">
        <f>SOYLD1!G191*VLOOKUP(SOYLD2!G$4,'[1]INTERNAL PARAMETERS-1'!$B$5:$J$44,5,FALSE)*VLOOKUP(SOYLD2!G$4,'[1]INTERNAL PARAMETERS-1'!$B$5:$J$44,7,FALSE)*SOYLD2!$F191 + SOYLD1!G191*(1-VLOOKUP(SOYLD2!G$4,'[1]INTERNAL PARAMETERS-1'!$B$5:$J$44,5,FALSE))*VLOOKUP(SOYLD2!G$4,'[1]INTERNAL PARAMETERS-1'!$B$5:$J$44,9,FALSE)*SOYLD2!$F191</f>
        <v>0</v>
      </c>
      <c r="H191" s="44">
        <f>SOYLD1!H191*VLOOKUP(SOYLD2!H$4,'[1]INTERNAL PARAMETERS-1'!$B$5:$J$44,5,FALSE)*VLOOKUP(SOYLD2!H$4,'[1]INTERNAL PARAMETERS-1'!$B$5:$J$44,7,FALSE)*SOYLD2!$F191 + SOYLD1!H191*(1-VLOOKUP(SOYLD2!H$4,'[1]INTERNAL PARAMETERS-1'!$B$5:$J$44,5,FALSE))*VLOOKUP(SOYLD2!H$4,'[1]INTERNAL PARAMETERS-1'!$B$5:$J$44,9,FALSE)*SOYLD2!$F191</f>
        <v>0</v>
      </c>
      <c r="I191" s="44">
        <f>SOYLD1!I191*VLOOKUP(SOYLD2!I$4,'[1]INTERNAL PARAMETERS-1'!$B$5:$J$44,5,FALSE)*VLOOKUP(SOYLD2!I$4,'[1]INTERNAL PARAMETERS-1'!$B$5:$J$44,7,FALSE)*SOYLD2!$F191 + SOYLD1!I191*(1-VLOOKUP(SOYLD2!I$4,'[1]INTERNAL PARAMETERS-1'!$B$5:$J$44,5,FALSE))*VLOOKUP(SOYLD2!I$4,'[1]INTERNAL PARAMETERS-1'!$B$5:$J$44,9,FALSE)*SOYLD2!$F191</f>
        <v>0</v>
      </c>
      <c r="J191" s="44">
        <f>SOYLD1!J191*VLOOKUP(SOYLD2!J$4,'[1]INTERNAL PARAMETERS-1'!$B$5:$J$44,5,FALSE)*VLOOKUP(SOYLD2!J$4,'[1]INTERNAL PARAMETERS-1'!$B$5:$J$44,7,FALSE)*SOYLD2!$F191 + SOYLD1!J191*(1-VLOOKUP(SOYLD2!J$4,'[1]INTERNAL PARAMETERS-1'!$B$5:$J$44,5,FALSE))*VLOOKUP(SOYLD2!J$4,'[1]INTERNAL PARAMETERS-1'!$B$5:$J$44,9,FALSE)*SOYLD2!$F191</f>
        <v>0</v>
      </c>
      <c r="K191" s="44">
        <f>SOYLD1!K191*VLOOKUP(SOYLD2!K$4,'[1]INTERNAL PARAMETERS-1'!$B$5:$J$44,5,FALSE)*VLOOKUP(SOYLD2!K$4,'[1]INTERNAL PARAMETERS-1'!$B$5:$J$44,7,FALSE)*SOYLD2!$F191 + SOYLD1!K191*(1-VLOOKUP(SOYLD2!K$4,'[1]INTERNAL PARAMETERS-1'!$B$5:$J$44,5,FALSE))*VLOOKUP(SOYLD2!K$4,'[1]INTERNAL PARAMETERS-1'!$B$5:$J$44,9,FALSE)*SOYLD2!$F191</f>
        <v>0</v>
      </c>
      <c r="L191" s="44">
        <f>SOYLD1!L191*VLOOKUP(SOYLD2!L$4,'[1]INTERNAL PARAMETERS-1'!$B$5:$J$44,5,FALSE)*VLOOKUP(SOYLD2!L$4,'[1]INTERNAL PARAMETERS-1'!$B$5:$J$44,7,FALSE)*SOYLD2!$F191 + SOYLD1!L191*(1-VLOOKUP(SOYLD2!L$4,'[1]INTERNAL PARAMETERS-1'!$B$5:$J$44,5,FALSE))*VLOOKUP(SOYLD2!L$4,'[1]INTERNAL PARAMETERS-1'!$B$5:$J$44,9,FALSE)*SOYLD2!$F191</f>
        <v>0</v>
      </c>
      <c r="M191" s="44">
        <f>SOYLD1!M191*VLOOKUP(SOYLD2!M$4,'[1]INTERNAL PARAMETERS-1'!$B$5:$J$44,5,FALSE)*VLOOKUP(SOYLD2!M$4,'[1]INTERNAL PARAMETERS-1'!$B$5:$J$44,7,FALSE)*SOYLD2!$F191 + SOYLD1!M191*(1-VLOOKUP(SOYLD2!M$4,'[1]INTERNAL PARAMETERS-1'!$B$5:$J$44,5,FALSE))*VLOOKUP(SOYLD2!M$4,'[1]INTERNAL PARAMETERS-1'!$B$5:$J$44,9,FALSE)*SOYLD2!$F191</f>
        <v>0</v>
      </c>
      <c r="N191" s="44">
        <f>SOYLD1!N191*VLOOKUP(SOYLD2!N$4,'[1]INTERNAL PARAMETERS-1'!$B$5:$J$44,5,FALSE)*VLOOKUP(SOYLD2!N$4,'[1]INTERNAL PARAMETERS-1'!$B$5:$J$44,7,FALSE)*SOYLD2!$F191 + SOYLD1!N191*(1-VLOOKUP(SOYLD2!N$4,'[1]INTERNAL PARAMETERS-1'!$B$5:$J$44,5,FALSE))*VLOOKUP(SOYLD2!N$4,'[1]INTERNAL PARAMETERS-1'!$B$5:$J$44,9,FALSE)*SOYLD2!$F191</f>
        <v>0</v>
      </c>
      <c r="O191" s="44">
        <f>SOYLD1!O191*VLOOKUP(SOYLD2!O$4,'[1]INTERNAL PARAMETERS-1'!$B$5:$J$44,5,FALSE)*VLOOKUP(SOYLD2!O$4,'[1]INTERNAL PARAMETERS-1'!$B$5:$J$44,7,FALSE)*SOYLD2!$F191 + SOYLD1!O191*(1-VLOOKUP(SOYLD2!O$4,'[1]INTERNAL PARAMETERS-1'!$B$5:$J$44,5,FALSE))*VLOOKUP(SOYLD2!O$4,'[1]INTERNAL PARAMETERS-1'!$B$5:$J$44,9,FALSE)*SOYLD2!$F191</f>
        <v>0</v>
      </c>
      <c r="P191" s="44">
        <f>SOYLD1!P191*VLOOKUP(SOYLD2!P$4,'[1]INTERNAL PARAMETERS-1'!$B$5:$J$44,5,FALSE)*VLOOKUP(SOYLD2!P$4,'[1]INTERNAL PARAMETERS-1'!$B$5:$J$44,7,FALSE)*SOYLD2!$F191 + SOYLD1!P191*(1-VLOOKUP(SOYLD2!P$4,'[1]INTERNAL PARAMETERS-1'!$B$5:$J$44,5,FALSE))*VLOOKUP(SOYLD2!P$4,'[1]INTERNAL PARAMETERS-1'!$B$5:$J$44,9,FALSE)*SOYLD2!$F191</f>
        <v>0</v>
      </c>
      <c r="Q191" s="44">
        <f>SOYLD1!Q191*VLOOKUP(SOYLD2!Q$4,'[1]INTERNAL PARAMETERS-1'!$B$5:$J$44,5,FALSE)*VLOOKUP(SOYLD2!Q$4,'[1]INTERNAL PARAMETERS-1'!$B$5:$J$44,7,FALSE)*SOYLD2!$F191 + SOYLD1!Q191*(1-VLOOKUP(SOYLD2!Q$4,'[1]INTERNAL PARAMETERS-1'!$B$5:$J$44,5,FALSE))*VLOOKUP(SOYLD2!Q$4,'[1]INTERNAL PARAMETERS-1'!$B$5:$J$44,9,FALSE)*SOYLD2!$F191</f>
        <v>0</v>
      </c>
      <c r="R191" s="44">
        <f>SOYLD1!R191*VLOOKUP(SOYLD2!R$4,'[1]INTERNAL PARAMETERS-1'!$B$5:$J$44,5,FALSE)*VLOOKUP(SOYLD2!R$4,'[1]INTERNAL PARAMETERS-1'!$B$5:$J$44,7,FALSE)*SOYLD2!$F191 + SOYLD1!R191*(1-VLOOKUP(SOYLD2!R$4,'[1]INTERNAL PARAMETERS-1'!$B$5:$J$44,5,FALSE))*VLOOKUP(SOYLD2!R$4,'[1]INTERNAL PARAMETERS-1'!$B$5:$J$44,9,FALSE)*SOYLD2!$F191</f>
        <v>0</v>
      </c>
      <c r="S191" s="44">
        <f>SOYLD1!S191*VLOOKUP(SOYLD2!S$4,'[1]INTERNAL PARAMETERS-1'!$B$5:$J$44,5,FALSE)*VLOOKUP(SOYLD2!S$4,'[1]INTERNAL PARAMETERS-1'!$B$5:$J$44,7,FALSE)*SOYLD2!$F191 + SOYLD1!S191*(1-VLOOKUP(SOYLD2!S$4,'[1]INTERNAL PARAMETERS-1'!$B$5:$J$44,5,FALSE))*VLOOKUP(SOYLD2!S$4,'[1]INTERNAL PARAMETERS-1'!$B$5:$J$44,9,FALSE)*SOYLD2!$F191</f>
        <v>0</v>
      </c>
      <c r="T191" s="44">
        <f>SOYLD1!T191*VLOOKUP(SOYLD2!T$4,'[1]INTERNAL PARAMETERS-1'!$B$5:$J$44,5,FALSE)*VLOOKUP(SOYLD2!T$4,'[1]INTERNAL PARAMETERS-1'!$B$5:$J$44,7,FALSE)*SOYLD2!$F191 + SOYLD1!T191*(1-VLOOKUP(SOYLD2!T$4,'[1]INTERNAL PARAMETERS-1'!$B$5:$J$44,5,FALSE))*VLOOKUP(SOYLD2!T$4,'[1]INTERNAL PARAMETERS-1'!$B$5:$J$44,9,FALSE)*SOYLD2!$F191</f>
        <v>0</v>
      </c>
      <c r="U191" s="44">
        <f>SOYLD1!U191*VLOOKUP(SOYLD2!U$4,'[1]INTERNAL PARAMETERS-1'!$B$5:$J$44,5,FALSE)*VLOOKUP(SOYLD2!U$4,'[1]INTERNAL PARAMETERS-1'!$B$5:$J$44,7,FALSE)*SOYLD2!$F191 + SOYLD1!U191*(1-VLOOKUP(SOYLD2!U$4,'[1]INTERNAL PARAMETERS-1'!$B$5:$J$44,5,FALSE))*VLOOKUP(SOYLD2!U$4,'[1]INTERNAL PARAMETERS-1'!$B$5:$J$44,9,FALSE)*SOYLD2!$F191</f>
        <v>0</v>
      </c>
      <c r="V191" s="44">
        <f>SOYLD1!V191*VLOOKUP(SOYLD2!V$4,'[1]INTERNAL PARAMETERS-1'!$B$5:$J$44,5,FALSE)*VLOOKUP(SOYLD2!V$4,'[1]INTERNAL PARAMETERS-1'!$B$5:$J$44,7,FALSE)*SOYLD2!$F191 + SOYLD1!V191*(1-VLOOKUP(SOYLD2!V$4,'[1]INTERNAL PARAMETERS-1'!$B$5:$J$44,5,FALSE))*VLOOKUP(SOYLD2!V$4,'[1]INTERNAL PARAMETERS-1'!$B$5:$J$44,9,FALSE)*SOYLD2!$F191</f>
        <v>0</v>
      </c>
      <c r="W191" s="44">
        <f>SOYLD1!W191*VLOOKUP(SOYLD2!W$4,'[1]INTERNAL PARAMETERS-1'!$B$5:$J$44,5,FALSE)*VLOOKUP(SOYLD2!W$4,'[1]INTERNAL PARAMETERS-1'!$B$5:$J$44,7,FALSE)*SOYLD2!$F191 + SOYLD1!W191*(1-VLOOKUP(SOYLD2!W$4,'[1]INTERNAL PARAMETERS-1'!$B$5:$J$44,5,FALSE))*VLOOKUP(SOYLD2!W$4,'[1]INTERNAL PARAMETERS-1'!$B$5:$J$44,9,FALSE)*SOYLD2!$F191</f>
        <v>0</v>
      </c>
      <c r="X191" s="44">
        <f>SOYLD1!X191*VLOOKUP(SOYLD2!X$4,'[1]INTERNAL PARAMETERS-1'!$B$5:$J$44,5,FALSE)*VLOOKUP(SOYLD2!X$4,'[1]INTERNAL PARAMETERS-1'!$B$5:$J$44,7,FALSE)*SOYLD2!$F191 + SOYLD1!X191*(1-VLOOKUP(SOYLD2!X$4,'[1]INTERNAL PARAMETERS-1'!$B$5:$J$44,5,FALSE))*VLOOKUP(SOYLD2!X$4,'[1]INTERNAL PARAMETERS-1'!$B$5:$J$44,9,FALSE)*SOYLD2!$F191</f>
        <v>0</v>
      </c>
      <c r="Y191" s="44">
        <f>SOYLD1!Y191*VLOOKUP(SOYLD2!Y$4,'[1]INTERNAL PARAMETERS-1'!$B$5:$J$44,5,FALSE)*VLOOKUP(SOYLD2!Y$4,'[1]INTERNAL PARAMETERS-1'!$B$5:$J$44,7,FALSE)*SOYLD2!$F191 + SOYLD1!Y191*(1-VLOOKUP(SOYLD2!Y$4,'[1]INTERNAL PARAMETERS-1'!$B$5:$J$44,5,FALSE))*VLOOKUP(SOYLD2!Y$4,'[1]INTERNAL PARAMETERS-1'!$B$5:$J$44,9,FALSE)*SOYLD2!$F191</f>
        <v>0</v>
      </c>
      <c r="Z191" s="44">
        <f>SOYLD1!Z191*VLOOKUP(SOYLD2!Z$4,'[1]INTERNAL PARAMETERS-1'!$B$5:$J$44,5,FALSE)*VLOOKUP(SOYLD2!Z$4,'[1]INTERNAL PARAMETERS-1'!$B$5:$J$44,7,FALSE)*SOYLD2!$F191 + SOYLD1!Z191*(1-VLOOKUP(SOYLD2!Z$4,'[1]INTERNAL PARAMETERS-1'!$B$5:$J$44,5,FALSE))*VLOOKUP(SOYLD2!Z$4,'[1]INTERNAL PARAMETERS-1'!$B$5:$J$44,9,FALSE)*SOYLD2!$F191</f>
        <v>0</v>
      </c>
      <c r="AA191" s="44">
        <f>SOYLD1!AA191*VLOOKUP(SOYLD2!AA$4,'[1]INTERNAL PARAMETERS-1'!$B$5:$J$44,5,FALSE)*VLOOKUP(SOYLD2!AA$4,'[1]INTERNAL PARAMETERS-1'!$B$5:$J$44,7,FALSE)*SOYLD2!$F191 + SOYLD1!AA191*(1-VLOOKUP(SOYLD2!AA$4,'[1]INTERNAL PARAMETERS-1'!$B$5:$J$44,5,FALSE))*VLOOKUP(SOYLD2!AA$4,'[1]INTERNAL PARAMETERS-1'!$B$5:$J$44,9,FALSE)*SOYLD2!$F191</f>
        <v>0</v>
      </c>
      <c r="AB191" s="44">
        <f>SOYLD1!AB191*VLOOKUP(SOYLD2!AB$4,'[1]INTERNAL PARAMETERS-1'!$B$5:$J$44,5,FALSE)*VLOOKUP(SOYLD2!AB$4,'[1]INTERNAL PARAMETERS-1'!$B$5:$J$44,7,FALSE)*SOYLD2!$F191 + SOYLD1!AB191*(1-VLOOKUP(SOYLD2!AB$4,'[1]INTERNAL PARAMETERS-1'!$B$5:$J$44,5,FALSE))*VLOOKUP(SOYLD2!AB$4,'[1]INTERNAL PARAMETERS-1'!$B$5:$J$44,9,FALSE)*SOYLD2!$F191</f>
        <v>0</v>
      </c>
      <c r="AC191" s="44">
        <f>SOYLD1!AC191*VLOOKUP(SOYLD2!AC$4,'[1]INTERNAL PARAMETERS-1'!$B$5:$J$44,5,FALSE)*VLOOKUP(SOYLD2!AC$4,'[1]INTERNAL PARAMETERS-1'!$B$5:$J$44,7,FALSE)*SOYLD2!$F191 + SOYLD1!AC191*(1-VLOOKUP(SOYLD2!AC$4,'[1]INTERNAL PARAMETERS-1'!$B$5:$J$44,5,FALSE))*VLOOKUP(SOYLD2!AC$4,'[1]INTERNAL PARAMETERS-1'!$B$5:$J$44,9,FALSE)*SOYLD2!$F191</f>
        <v>0</v>
      </c>
      <c r="AD191" s="44">
        <f>SOYLD1!AD191*VLOOKUP(SOYLD2!AD$4,'[1]INTERNAL PARAMETERS-1'!$B$5:$J$44,5,FALSE)*VLOOKUP(SOYLD2!AD$4,'[1]INTERNAL PARAMETERS-1'!$B$5:$J$44,7,FALSE)*SOYLD2!$F191 + SOYLD1!AD191*(1-VLOOKUP(SOYLD2!AD$4,'[1]INTERNAL PARAMETERS-1'!$B$5:$J$44,5,FALSE))*VLOOKUP(SOYLD2!AD$4,'[1]INTERNAL PARAMETERS-1'!$B$5:$J$44,9,FALSE)*SOYLD2!$F191</f>
        <v>0</v>
      </c>
      <c r="AE191" s="44">
        <f>SOYLD1!AE191*VLOOKUP(SOYLD2!AE$4,'[1]INTERNAL PARAMETERS-1'!$B$5:$J$44,5,FALSE)*VLOOKUP(SOYLD2!AE$4,'[1]INTERNAL PARAMETERS-1'!$B$5:$J$44,7,FALSE)*SOYLD2!$F191 + SOYLD1!AE191*(1-VLOOKUP(SOYLD2!AE$4,'[1]INTERNAL PARAMETERS-1'!$B$5:$J$44,5,FALSE))*VLOOKUP(SOYLD2!AE$4,'[1]INTERNAL PARAMETERS-1'!$B$5:$J$44,9,FALSE)*SOYLD2!$F191</f>
        <v>0</v>
      </c>
      <c r="AF191" s="44">
        <f>SOYLD1!AF191*VLOOKUP(SOYLD2!AF$4,'[1]INTERNAL PARAMETERS-1'!$B$5:$J$44,5,FALSE)*VLOOKUP(SOYLD2!AF$4,'[1]INTERNAL PARAMETERS-1'!$B$5:$J$44,7,FALSE)*SOYLD2!$F191 + SOYLD1!AF191*(1-VLOOKUP(SOYLD2!AF$4,'[1]INTERNAL PARAMETERS-1'!$B$5:$J$44,5,FALSE))*VLOOKUP(SOYLD2!AF$4,'[1]INTERNAL PARAMETERS-1'!$B$5:$J$44,9,FALSE)*SOYLD2!$F191</f>
        <v>0</v>
      </c>
      <c r="AG191" s="44">
        <f>SOYLD1!AG191*VLOOKUP(SOYLD2!AG$4,'[1]INTERNAL PARAMETERS-1'!$B$5:$J$44,5,FALSE)*VLOOKUP(SOYLD2!AG$4,'[1]INTERNAL PARAMETERS-1'!$B$5:$J$44,7,FALSE)*SOYLD2!$F191 + SOYLD1!AG191*(1-VLOOKUP(SOYLD2!AG$4,'[1]INTERNAL PARAMETERS-1'!$B$5:$J$44,5,FALSE))*VLOOKUP(SOYLD2!AG$4,'[1]INTERNAL PARAMETERS-1'!$B$5:$J$44,9,FALSE)*SOYLD2!$F191</f>
        <v>0</v>
      </c>
      <c r="AH191" s="44">
        <f>SOYLD1!AH191*VLOOKUP(SOYLD2!AH$4,'[1]INTERNAL PARAMETERS-1'!$B$5:$J$44,5,FALSE)*VLOOKUP(SOYLD2!AH$4,'[1]INTERNAL PARAMETERS-1'!$B$5:$J$44,7,FALSE)*SOYLD2!$F191 + SOYLD1!AH191*(1-VLOOKUP(SOYLD2!AH$4,'[1]INTERNAL PARAMETERS-1'!$B$5:$J$44,5,FALSE))*VLOOKUP(SOYLD2!AH$4,'[1]INTERNAL PARAMETERS-1'!$B$5:$J$44,9,FALSE)*SOYLD2!$F191</f>
        <v>0</v>
      </c>
      <c r="AI191" s="44">
        <f>SOYLD1!AI191*VLOOKUP(SOYLD2!AI$4,'[1]INTERNAL PARAMETERS-1'!$B$5:$J$44,5,FALSE)*VLOOKUP(SOYLD2!AI$4,'[1]INTERNAL PARAMETERS-1'!$B$5:$J$44,7,FALSE)*SOYLD2!$F191 + SOYLD1!AI191*(1-VLOOKUP(SOYLD2!AI$4,'[1]INTERNAL PARAMETERS-1'!$B$5:$J$44,5,FALSE))*VLOOKUP(SOYLD2!AI$4,'[1]INTERNAL PARAMETERS-1'!$B$5:$J$44,9,FALSE)*SOYLD2!$F191</f>
        <v>0</v>
      </c>
      <c r="AJ191" s="44">
        <f>SOYLD1!AJ191*VLOOKUP(SOYLD2!AJ$4,'[1]INTERNAL PARAMETERS-1'!$B$5:$J$44,5,FALSE)*VLOOKUP(SOYLD2!AJ$4,'[1]INTERNAL PARAMETERS-1'!$B$5:$J$44,7,FALSE)*SOYLD2!$F191 + SOYLD1!AJ191*(1-VLOOKUP(SOYLD2!AJ$4,'[1]INTERNAL PARAMETERS-1'!$B$5:$J$44,5,FALSE))*VLOOKUP(SOYLD2!AJ$4,'[1]INTERNAL PARAMETERS-1'!$B$5:$J$44,9,FALSE)*SOYLD2!$F191</f>
        <v>0</v>
      </c>
      <c r="AK191" s="44">
        <f>SOYLD1!AK191*VLOOKUP(SOYLD2!AK$4,'[1]INTERNAL PARAMETERS-1'!$B$5:$J$44,5,FALSE)*VLOOKUP(SOYLD2!AK$4,'[1]INTERNAL PARAMETERS-1'!$B$5:$J$44,7,FALSE)*SOYLD2!$F191 + SOYLD1!AK191*(1-VLOOKUP(SOYLD2!AK$4,'[1]INTERNAL PARAMETERS-1'!$B$5:$J$44,5,FALSE))*VLOOKUP(SOYLD2!AK$4,'[1]INTERNAL PARAMETERS-1'!$B$5:$J$44,9,FALSE)*SOYLD2!$F191</f>
        <v>0</v>
      </c>
      <c r="AL191" s="44">
        <f>SOYLD1!AL191*VLOOKUP(SOYLD2!AL$4,'[1]INTERNAL PARAMETERS-1'!$B$5:$J$44,5,FALSE)*VLOOKUP(SOYLD2!AL$4,'[1]INTERNAL PARAMETERS-1'!$B$5:$J$44,7,FALSE)*SOYLD2!$F191 + SOYLD1!AL191*(1-VLOOKUP(SOYLD2!AL$4,'[1]INTERNAL PARAMETERS-1'!$B$5:$J$44,5,FALSE))*VLOOKUP(SOYLD2!AL$4,'[1]INTERNAL PARAMETERS-1'!$B$5:$J$44,9,FALSE)*SOYLD2!$F191</f>
        <v>0</v>
      </c>
      <c r="AM191" s="44">
        <f>SOYLD1!AM191*VLOOKUP(SOYLD2!AM$4,'[1]INTERNAL PARAMETERS-1'!$B$5:$J$44,5,FALSE)*VLOOKUP(SOYLD2!AM$4,'[1]INTERNAL PARAMETERS-1'!$B$5:$J$44,7,FALSE)*SOYLD2!$F191 + SOYLD1!AM191*(1-VLOOKUP(SOYLD2!AM$4,'[1]INTERNAL PARAMETERS-1'!$B$5:$J$44,5,FALSE))*VLOOKUP(SOYLD2!AM$4,'[1]INTERNAL PARAMETERS-1'!$B$5:$J$44,9,FALSE)*SOYLD2!$F191</f>
        <v>0</v>
      </c>
      <c r="AN191" s="44">
        <f>SOYLD1!AN191*VLOOKUP(SOYLD2!AN$4,'[1]INTERNAL PARAMETERS-1'!$B$5:$J$44,5,FALSE)*VLOOKUP(SOYLD2!AN$4,'[1]INTERNAL PARAMETERS-1'!$B$5:$J$44,7,FALSE)*SOYLD2!$F191 + SOYLD1!AN191*(1-VLOOKUP(SOYLD2!AN$4,'[1]INTERNAL PARAMETERS-1'!$B$5:$J$44,5,FALSE))*VLOOKUP(SOYLD2!AN$4,'[1]INTERNAL PARAMETERS-1'!$B$5:$J$44,9,FALSE)*SOYLD2!$F191</f>
        <v>0</v>
      </c>
      <c r="AO191" s="44">
        <f>SOYLD1!AO191*VLOOKUP(SOYLD2!AO$4,'[1]INTERNAL PARAMETERS-1'!$B$5:$J$44,5,FALSE)*VLOOKUP(SOYLD2!AO$4,'[1]INTERNAL PARAMETERS-1'!$B$5:$J$44,7,FALSE)*SOYLD2!$F191 + SOYLD1!AO191*(1-VLOOKUP(SOYLD2!AO$4,'[1]INTERNAL PARAMETERS-1'!$B$5:$J$44,5,FALSE))*VLOOKUP(SOYLD2!AO$4,'[1]INTERNAL PARAMETERS-1'!$B$5:$J$44,9,FALSE)*SOYLD2!$F191</f>
        <v>0</v>
      </c>
      <c r="AP191" s="44">
        <f>SOYLD1!AP191*VLOOKUP(SOYLD2!AP$4,'[1]INTERNAL PARAMETERS-1'!$B$5:$J$44,5,FALSE)*VLOOKUP(SOYLD2!AP$4,'[1]INTERNAL PARAMETERS-1'!$B$5:$J$44,7,FALSE)*SOYLD2!$F191 + SOYLD1!AP191*(1-VLOOKUP(SOYLD2!AP$4,'[1]INTERNAL PARAMETERS-1'!$B$5:$J$44,5,FALSE))*VLOOKUP(SOYLD2!AP$4,'[1]INTERNAL PARAMETERS-1'!$B$5:$J$44,9,FALSE)*SOYLD2!$F191</f>
        <v>0</v>
      </c>
      <c r="AQ191" s="44">
        <f>SOYLD1!AQ191*VLOOKUP(SOYLD2!AQ$4,'[1]INTERNAL PARAMETERS-1'!$B$5:$J$44,5,FALSE)*VLOOKUP(SOYLD2!AQ$4,'[1]INTERNAL PARAMETERS-1'!$B$5:$J$44,7,FALSE)*SOYLD2!$F191 + SOYLD1!AQ191*(1-VLOOKUP(SOYLD2!AQ$4,'[1]INTERNAL PARAMETERS-1'!$B$5:$J$44,5,FALSE))*VLOOKUP(SOYLD2!AQ$4,'[1]INTERNAL PARAMETERS-1'!$B$5:$J$44,9,FALSE)*SOYLD2!$F191</f>
        <v>0</v>
      </c>
      <c r="AR191" s="44">
        <f>SOYLD1!AR191*VLOOKUP(SOYLD2!AR$4,'[1]INTERNAL PARAMETERS-1'!$B$5:$J$44,5,FALSE)*VLOOKUP(SOYLD2!AR$4,'[1]INTERNAL PARAMETERS-1'!$B$5:$J$44,7,FALSE)*SOYLD2!$F191 + SOYLD1!AR191*(1-VLOOKUP(SOYLD2!AR$4,'[1]INTERNAL PARAMETERS-1'!$B$5:$J$44,5,FALSE))*VLOOKUP(SOYLD2!AR$4,'[1]INTERNAL PARAMETERS-1'!$B$5:$J$44,9,FALSE)*SOYLD2!$F191</f>
        <v>0</v>
      </c>
      <c r="AS191" s="44">
        <f>SOYLD1!AS191*VLOOKUP(SOYLD2!AS$4,'[1]INTERNAL PARAMETERS-1'!$B$5:$J$44,5,FALSE)*VLOOKUP(SOYLD2!AS$4,'[1]INTERNAL PARAMETERS-1'!$B$5:$J$44,7,FALSE)*SOYLD2!$F191 + SOYLD1!AS191*(1-VLOOKUP(SOYLD2!AS$4,'[1]INTERNAL PARAMETERS-1'!$B$5:$J$44,5,FALSE))*VLOOKUP(SOYLD2!AS$4,'[1]INTERNAL PARAMETERS-1'!$B$5:$J$44,9,FALSE)*SOYLD2!$F191</f>
        <v>0</v>
      </c>
      <c r="AT191" s="43">
        <f>SOYLD1!AT191*VLOOKUP(SOYLD2!AT$4,'[1]INTERNAL PARAMETERS-1'!$B$5:$J$44,5,FALSE)*VLOOKUP(SOYLD2!AT$4,'[1]INTERNAL PARAMETERS-1'!$B$5:$J$44,7,FALSE)*SOYLD2!$F191 + SOYLD1!AT191*(1-VLOOKUP(SOYLD2!AT$4,'[1]INTERNAL PARAMETERS-1'!$B$5:$J$44,5,FALSE))*VLOOKUP(SOYLD2!AT$4,'[1]INTERNAL PARAMETERS-1'!$B$5:$J$44,9,FALSE)*SOYLD2!$F191</f>
        <v>0</v>
      </c>
      <c r="AU191" s="45">
        <f>SOYLD1!AU191*VLOOKUP(SOYLD2!AU$4,'[1]INTERNAL PARAMETERS-1'!$B$5:$J$44,5,FALSE)*VLOOKUP(SOYLD2!AU$4,'[1]INTERNAL PARAMETERS-1'!$B$5:$J$44,6,FALSE)*VLOOKUP(SOYLD2!AU$4,'[1]INTERNAL PARAMETERS-1'!$B$5:$J$44,3,FALSE) + SOYLD1!AU191*(1-VLOOKUP(SOYLD2!AU$4,'[1]INTERNAL PARAMETERS-1'!$B$5:$J$44,5,FALSE))*VLOOKUP(SOYLD2!AU$4,'[1]INTERNAL PARAMETERS-1'!$B$5:$J$44,8,FALSE)*VLOOKUP(SOYLD2!AU$4,'[1]INTERNAL PARAMETERS-1'!$B$5:$J$44,3,FALSE)</f>
        <v>0</v>
      </c>
      <c r="AV191" s="44">
        <f>SOYLD1!AV191*VLOOKUP(SOYLD2!AV$4,'[1]INTERNAL PARAMETERS-1'!$B$5:$J$44,5,FALSE)*VLOOKUP(SOYLD2!AV$4,'[1]INTERNAL PARAMETERS-1'!$B$5:$J$44,6,FALSE)*VLOOKUP(SOYLD2!AV$4,'[1]INTERNAL PARAMETERS-1'!$B$5:$J$44,3,FALSE) + SOYLD1!AV191*(1-VLOOKUP(SOYLD2!AV$4,'[1]INTERNAL PARAMETERS-1'!$B$5:$J$44,5,FALSE))*VLOOKUP(SOYLD2!AV$4,'[1]INTERNAL PARAMETERS-1'!$B$5:$J$44,8,FALSE)*VLOOKUP(SOYLD2!AV$4,'[1]INTERNAL PARAMETERS-1'!$B$5:$J$44,3,FALSE)</f>
        <v>0</v>
      </c>
      <c r="AW191" s="44">
        <f>SOYLD1!AW191*VLOOKUP(SOYLD2!AW$4,'[1]INTERNAL PARAMETERS-1'!$B$5:$J$44,5,FALSE)*VLOOKUP(SOYLD2!AW$4,'[1]INTERNAL PARAMETERS-1'!$B$5:$J$44,6,FALSE)*VLOOKUP(SOYLD2!AW$4,'[1]INTERNAL PARAMETERS-1'!$B$5:$J$44,3,FALSE) + SOYLD1!AW191*(1-VLOOKUP(SOYLD2!AW$4,'[1]INTERNAL PARAMETERS-1'!$B$5:$J$44,5,FALSE))*VLOOKUP(SOYLD2!AW$4,'[1]INTERNAL PARAMETERS-1'!$B$5:$J$44,8,FALSE)*VLOOKUP(SOYLD2!AW$4,'[1]INTERNAL PARAMETERS-1'!$B$5:$J$44,3,FALSE)</f>
        <v>0</v>
      </c>
      <c r="AX191" s="44">
        <f>SOYLD1!AX191*VLOOKUP(SOYLD2!AX$4,'[1]INTERNAL PARAMETERS-1'!$B$5:$J$44,5,FALSE)*VLOOKUP(SOYLD2!AX$4,'[1]INTERNAL PARAMETERS-1'!$B$5:$J$44,6,FALSE)*VLOOKUP(SOYLD2!AX$4,'[1]INTERNAL PARAMETERS-1'!$B$5:$J$44,3,FALSE) + SOYLD1!AX191*(1-VLOOKUP(SOYLD2!AX$4,'[1]INTERNAL PARAMETERS-1'!$B$5:$J$44,5,FALSE))*VLOOKUP(SOYLD2!AX$4,'[1]INTERNAL PARAMETERS-1'!$B$5:$J$44,8,FALSE)*VLOOKUP(SOYLD2!AX$4,'[1]INTERNAL PARAMETERS-1'!$B$5:$J$44,3,FALSE)</f>
        <v>0</v>
      </c>
      <c r="AY191" s="44">
        <f>SOYLD1!AY191*VLOOKUP(SOYLD2!AY$4,'[1]INTERNAL PARAMETERS-1'!$B$5:$J$44,5,FALSE)*VLOOKUP(SOYLD2!AY$4,'[1]INTERNAL PARAMETERS-1'!$B$5:$J$44,6,FALSE)*VLOOKUP(SOYLD2!AY$4,'[1]INTERNAL PARAMETERS-1'!$B$5:$J$44,3,FALSE) + SOYLD1!AY191*(1-VLOOKUP(SOYLD2!AY$4,'[1]INTERNAL PARAMETERS-1'!$B$5:$J$44,5,FALSE))*VLOOKUP(SOYLD2!AY$4,'[1]INTERNAL PARAMETERS-1'!$B$5:$J$44,8,FALSE)*VLOOKUP(SOYLD2!AY$4,'[1]INTERNAL PARAMETERS-1'!$B$5:$J$44,3,FALSE)</f>
        <v>0</v>
      </c>
      <c r="AZ191" s="44">
        <f>SOYLD1!AZ191*VLOOKUP(SOYLD2!AZ$4,'[1]INTERNAL PARAMETERS-1'!$B$5:$J$44,5,FALSE)*VLOOKUP(SOYLD2!AZ$4,'[1]INTERNAL PARAMETERS-1'!$B$5:$J$44,6,FALSE)*VLOOKUP(SOYLD2!AZ$4,'[1]INTERNAL PARAMETERS-1'!$B$5:$J$44,3,FALSE) + SOYLD1!AZ191*(1-VLOOKUP(SOYLD2!AZ$4,'[1]INTERNAL PARAMETERS-1'!$B$5:$J$44,5,FALSE))*VLOOKUP(SOYLD2!AZ$4,'[1]INTERNAL PARAMETERS-1'!$B$5:$J$44,8,FALSE)*VLOOKUP(SOYLD2!AZ$4,'[1]INTERNAL PARAMETERS-1'!$B$5:$J$44,3,FALSE)</f>
        <v>0</v>
      </c>
      <c r="BA191" s="44">
        <f>SOYLD1!BA191*VLOOKUP(SOYLD2!BA$4,'[1]INTERNAL PARAMETERS-1'!$B$5:$J$44,5,FALSE)*VLOOKUP(SOYLD2!BA$4,'[1]INTERNAL PARAMETERS-1'!$B$5:$J$44,6,FALSE)*VLOOKUP(SOYLD2!BA$4,'[1]INTERNAL PARAMETERS-1'!$B$5:$J$44,3,FALSE) + SOYLD1!BA191*(1-VLOOKUP(SOYLD2!BA$4,'[1]INTERNAL PARAMETERS-1'!$B$5:$J$44,5,FALSE))*VLOOKUP(SOYLD2!BA$4,'[1]INTERNAL PARAMETERS-1'!$B$5:$J$44,8,FALSE)*VLOOKUP(SOYLD2!BA$4,'[1]INTERNAL PARAMETERS-1'!$B$5:$J$44,3,FALSE)</f>
        <v>0</v>
      </c>
      <c r="BB191" s="44">
        <f>SOYLD1!BB191*VLOOKUP(SOYLD2!BB$4,'[1]INTERNAL PARAMETERS-1'!$B$5:$J$44,5,FALSE)*VLOOKUP(SOYLD2!BB$4,'[1]INTERNAL PARAMETERS-1'!$B$5:$J$44,6,FALSE)*VLOOKUP(SOYLD2!BB$4,'[1]INTERNAL PARAMETERS-1'!$B$5:$J$44,3,FALSE) + SOYLD1!BB191*(1-VLOOKUP(SOYLD2!BB$4,'[1]INTERNAL PARAMETERS-1'!$B$5:$J$44,5,FALSE))*VLOOKUP(SOYLD2!BB$4,'[1]INTERNAL PARAMETERS-1'!$B$5:$J$44,8,FALSE)*VLOOKUP(SOYLD2!BB$4,'[1]INTERNAL PARAMETERS-1'!$B$5:$J$44,3,FALSE)</f>
        <v>0</v>
      </c>
      <c r="BC191" s="44">
        <f>SOYLD1!BC191*VLOOKUP(SOYLD2!BC$4,'[1]INTERNAL PARAMETERS-1'!$B$5:$J$44,5,FALSE)*VLOOKUP(SOYLD2!BC$4,'[1]INTERNAL PARAMETERS-1'!$B$5:$J$44,6,FALSE)*VLOOKUP(SOYLD2!BC$4,'[1]INTERNAL PARAMETERS-1'!$B$5:$J$44,3,FALSE) + SOYLD1!BC191*(1-VLOOKUP(SOYLD2!BC$4,'[1]INTERNAL PARAMETERS-1'!$B$5:$J$44,5,FALSE))*VLOOKUP(SOYLD2!BC$4,'[1]INTERNAL PARAMETERS-1'!$B$5:$J$44,8,FALSE)*VLOOKUP(SOYLD2!BC$4,'[1]INTERNAL PARAMETERS-1'!$B$5:$J$44,3,FALSE)</f>
        <v>0</v>
      </c>
      <c r="BD191" s="44">
        <f>SOYLD1!BD191*VLOOKUP(SOYLD2!BD$4,'[1]INTERNAL PARAMETERS-1'!$B$5:$J$44,5,FALSE)*VLOOKUP(SOYLD2!BD$4,'[1]INTERNAL PARAMETERS-1'!$B$5:$J$44,6,FALSE)*VLOOKUP(SOYLD2!BD$4,'[1]INTERNAL PARAMETERS-1'!$B$5:$J$44,3,FALSE) + SOYLD1!BD191*(1-VLOOKUP(SOYLD2!BD$4,'[1]INTERNAL PARAMETERS-1'!$B$5:$J$44,5,FALSE))*VLOOKUP(SOYLD2!BD$4,'[1]INTERNAL PARAMETERS-1'!$B$5:$J$44,8,FALSE)*VLOOKUP(SOYLD2!BD$4,'[1]INTERNAL PARAMETERS-1'!$B$5:$J$44,3,FALSE)</f>
        <v>0</v>
      </c>
      <c r="BE191" s="44">
        <f>SOYLD1!BE191*VLOOKUP(SOYLD2!BE$4,'[1]INTERNAL PARAMETERS-1'!$B$5:$J$44,5,FALSE)*VLOOKUP(SOYLD2!BE$4,'[1]INTERNAL PARAMETERS-1'!$B$5:$J$44,6,FALSE)*VLOOKUP(SOYLD2!BE$4,'[1]INTERNAL PARAMETERS-1'!$B$5:$J$44,3,FALSE) + SOYLD1!BE191*(1-VLOOKUP(SOYLD2!BE$4,'[1]INTERNAL PARAMETERS-1'!$B$5:$J$44,5,FALSE))*VLOOKUP(SOYLD2!BE$4,'[1]INTERNAL PARAMETERS-1'!$B$5:$J$44,8,FALSE)*VLOOKUP(SOYLD2!BE$4,'[1]INTERNAL PARAMETERS-1'!$B$5:$J$44,3,FALSE)</f>
        <v>0</v>
      </c>
      <c r="BF191" s="44">
        <f>SOYLD1!BF191*VLOOKUP(SOYLD2!BF$4,'[1]INTERNAL PARAMETERS-1'!$B$5:$J$44,5,FALSE)*VLOOKUP(SOYLD2!BF$4,'[1]INTERNAL PARAMETERS-1'!$B$5:$J$44,6,FALSE)*VLOOKUP(SOYLD2!BF$4,'[1]INTERNAL PARAMETERS-1'!$B$5:$J$44,3,FALSE) + SOYLD1!BF191*(1-VLOOKUP(SOYLD2!BF$4,'[1]INTERNAL PARAMETERS-1'!$B$5:$J$44,5,FALSE))*VLOOKUP(SOYLD2!BF$4,'[1]INTERNAL PARAMETERS-1'!$B$5:$J$44,8,FALSE)*VLOOKUP(SOYLD2!BF$4,'[1]INTERNAL PARAMETERS-1'!$B$5:$J$44,3,FALSE)</f>
        <v>0</v>
      </c>
      <c r="BG191" s="44">
        <f>SOYLD1!BG191*VLOOKUP(SOYLD2!BG$4,'[1]INTERNAL PARAMETERS-1'!$B$5:$J$44,5,FALSE)*VLOOKUP(SOYLD2!BG$4,'[1]INTERNAL PARAMETERS-1'!$B$5:$J$44,6,FALSE)*VLOOKUP(SOYLD2!BG$4,'[1]INTERNAL PARAMETERS-1'!$B$5:$J$44,3,FALSE) + SOYLD1!BG191*(1-VLOOKUP(SOYLD2!BG$4,'[1]INTERNAL PARAMETERS-1'!$B$5:$J$44,5,FALSE))*VLOOKUP(SOYLD2!BG$4,'[1]INTERNAL PARAMETERS-1'!$B$5:$J$44,8,FALSE)*VLOOKUP(SOYLD2!BG$4,'[1]INTERNAL PARAMETERS-1'!$B$5:$J$44,3,FALSE)</f>
        <v>0</v>
      </c>
      <c r="BH191" s="44">
        <f>SOYLD1!BH191*VLOOKUP(SOYLD2!BH$4,'[1]INTERNAL PARAMETERS-1'!$B$5:$J$44,5,FALSE)*VLOOKUP(SOYLD2!BH$4,'[1]INTERNAL PARAMETERS-1'!$B$5:$J$44,6,FALSE)*VLOOKUP(SOYLD2!BH$4,'[1]INTERNAL PARAMETERS-1'!$B$5:$J$44,3,FALSE) + SOYLD1!BH191*(1-VLOOKUP(SOYLD2!BH$4,'[1]INTERNAL PARAMETERS-1'!$B$5:$J$44,5,FALSE))*VLOOKUP(SOYLD2!BH$4,'[1]INTERNAL PARAMETERS-1'!$B$5:$J$44,8,FALSE)*VLOOKUP(SOYLD2!BH$4,'[1]INTERNAL PARAMETERS-1'!$B$5:$J$44,3,FALSE)</f>
        <v>0</v>
      </c>
      <c r="BI191" s="44">
        <f>SOYLD1!BI191*VLOOKUP(SOYLD2!BI$4,'[1]INTERNAL PARAMETERS-1'!$B$5:$J$44,5,FALSE)*VLOOKUP(SOYLD2!BI$4,'[1]INTERNAL PARAMETERS-1'!$B$5:$J$44,6,FALSE)*VLOOKUP(SOYLD2!BI$4,'[1]INTERNAL PARAMETERS-1'!$B$5:$J$44,3,FALSE) + SOYLD1!BI191*(1-VLOOKUP(SOYLD2!BI$4,'[1]INTERNAL PARAMETERS-1'!$B$5:$J$44,5,FALSE))*VLOOKUP(SOYLD2!BI$4,'[1]INTERNAL PARAMETERS-1'!$B$5:$J$44,8,FALSE)*VLOOKUP(SOYLD2!BI$4,'[1]INTERNAL PARAMETERS-1'!$B$5:$J$44,3,FALSE)</f>
        <v>0</v>
      </c>
      <c r="BJ191" s="44">
        <f>SOYLD1!BJ191*VLOOKUP(SOYLD2!BJ$4,'[1]INTERNAL PARAMETERS-1'!$B$5:$J$44,5,FALSE)*VLOOKUP(SOYLD2!BJ$4,'[1]INTERNAL PARAMETERS-1'!$B$5:$J$44,6,FALSE)*VLOOKUP(SOYLD2!BJ$4,'[1]INTERNAL PARAMETERS-1'!$B$5:$J$44,3,FALSE) + SOYLD1!BJ191*(1-VLOOKUP(SOYLD2!BJ$4,'[1]INTERNAL PARAMETERS-1'!$B$5:$J$44,5,FALSE))*VLOOKUP(SOYLD2!BJ$4,'[1]INTERNAL PARAMETERS-1'!$B$5:$J$44,8,FALSE)*VLOOKUP(SOYLD2!BJ$4,'[1]INTERNAL PARAMETERS-1'!$B$5:$J$44,3,FALSE)</f>
        <v>0</v>
      </c>
      <c r="BK191" s="44">
        <f>SOYLD1!BK191*VLOOKUP(SOYLD2!BK$4,'[1]INTERNAL PARAMETERS-1'!$B$5:$J$44,5,FALSE)*VLOOKUP(SOYLD2!BK$4,'[1]INTERNAL PARAMETERS-1'!$B$5:$J$44,6,FALSE)*VLOOKUP(SOYLD2!BK$4,'[1]INTERNAL PARAMETERS-1'!$B$5:$J$44,3,FALSE) + SOYLD1!BK191*(1-VLOOKUP(SOYLD2!BK$4,'[1]INTERNAL PARAMETERS-1'!$B$5:$J$44,5,FALSE))*VLOOKUP(SOYLD2!BK$4,'[1]INTERNAL PARAMETERS-1'!$B$5:$J$44,8,FALSE)*VLOOKUP(SOYLD2!BK$4,'[1]INTERNAL PARAMETERS-1'!$B$5:$J$44,3,FALSE)</f>
        <v>0</v>
      </c>
      <c r="BL191" s="44">
        <f>SOYLD1!BL191*VLOOKUP(SOYLD2!BL$4,'[1]INTERNAL PARAMETERS-1'!$B$5:$J$44,5,FALSE)*VLOOKUP(SOYLD2!BL$4,'[1]INTERNAL PARAMETERS-1'!$B$5:$J$44,6,FALSE)*VLOOKUP(SOYLD2!BL$4,'[1]INTERNAL PARAMETERS-1'!$B$5:$J$44,3,FALSE) + SOYLD1!BL191*(1-VLOOKUP(SOYLD2!BL$4,'[1]INTERNAL PARAMETERS-1'!$B$5:$J$44,5,FALSE))*VLOOKUP(SOYLD2!BL$4,'[1]INTERNAL PARAMETERS-1'!$B$5:$J$44,8,FALSE)*VLOOKUP(SOYLD2!BL$4,'[1]INTERNAL PARAMETERS-1'!$B$5:$J$44,3,FALSE)</f>
        <v>0</v>
      </c>
      <c r="BM191" s="44">
        <f>SOYLD1!BM191*VLOOKUP(SOYLD2!BM$4,'[1]INTERNAL PARAMETERS-1'!$B$5:$J$44,5,FALSE)*VLOOKUP(SOYLD2!BM$4,'[1]INTERNAL PARAMETERS-1'!$B$5:$J$44,6,FALSE)*VLOOKUP(SOYLD2!BM$4,'[1]INTERNAL PARAMETERS-1'!$B$5:$J$44,3,FALSE) + SOYLD1!BM191*(1-VLOOKUP(SOYLD2!BM$4,'[1]INTERNAL PARAMETERS-1'!$B$5:$J$44,5,FALSE))*VLOOKUP(SOYLD2!BM$4,'[1]INTERNAL PARAMETERS-1'!$B$5:$J$44,8,FALSE)*VLOOKUP(SOYLD2!BM$4,'[1]INTERNAL PARAMETERS-1'!$B$5:$J$44,3,FALSE)</f>
        <v>0</v>
      </c>
      <c r="BN191" s="44">
        <f>SOYLD1!BN191*VLOOKUP(SOYLD2!BN$4,'[1]INTERNAL PARAMETERS-1'!$B$5:$J$44,5,FALSE)*VLOOKUP(SOYLD2!BN$4,'[1]INTERNAL PARAMETERS-1'!$B$5:$J$44,6,FALSE)*VLOOKUP(SOYLD2!BN$4,'[1]INTERNAL PARAMETERS-1'!$B$5:$J$44,3,FALSE) + SOYLD1!BN191*(1-VLOOKUP(SOYLD2!BN$4,'[1]INTERNAL PARAMETERS-1'!$B$5:$J$44,5,FALSE))*VLOOKUP(SOYLD2!BN$4,'[1]INTERNAL PARAMETERS-1'!$B$5:$J$44,8,FALSE)*VLOOKUP(SOYLD2!BN$4,'[1]INTERNAL PARAMETERS-1'!$B$5:$J$44,3,FALSE)</f>
        <v>0</v>
      </c>
      <c r="BO191" s="44">
        <f>SOYLD1!BO191*VLOOKUP(SOYLD2!BO$4,'[1]INTERNAL PARAMETERS-1'!$B$5:$J$44,5,FALSE)*VLOOKUP(SOYLD2!BO$4,'[1]INTERNAL PARAMETERS-1'!$B$5:$J$44,6,FALSE)*VLOOKUP(SOYLD2!BO$4,'[1]INTERNAL PARAMETERS-1'!$B$5:$J$44,3,FALSE) + SOYLD1!BO191*(1-VLOOKUP(SOYLD2!BO$4,'[1]INTERNAL PARAMETERS-1'!$B$5:$J$44,5,FALSE))*VLOOKUP(SOYLD2!BO$4,'[1]INTERNAL PARAMETERS-1'!$B$5:$J$44,8,FALSE)*VLOOKUP(SOYLD2!BO$4,'[1]INTERNAL PARAMETERS-1'!$B$5:$J$44,3,FALSE)</f>
        <v>0</v>
      </c>
      <c r="BP191" s="44">
        <f>SOYLD1!BP191*VLOOKUP(SOYLD2!BP$4,'[1]INTERNAL PARAMETERS-1'!$B$5:$J$44,5,FALSE)*VLOOKUP(SOYLD2!BP$4,'[1]INTERNAL PARAMETERS-1'!$B$5:$J$44,6,FALSE)*VLOOKUP(SOYLD2!BP$4,'[1]INTERNAL PARAMETERS-1'!$B$5:$J$44,3,FALSE) + SOYLD1!BP191*(1-VLOOKUP(SOYLD2!BP$4,'[1]INTERNAL PARAMETERS-1'!$B$5:$J$44,5,FALSE))*VLOOKUP(SOYLD2!BP$4,'[1]INTERNAL PARAMETERS-1'!$B$5:$J$44,8,FALSE)*VLOOKUP(SOYLD2!BP$4,'[1]INTERNAL PARAMETERS-1'!$B$5:$J$44,3,FALSE)</f>
        <v>0</v>
      </c>
      <c r="BQ191" s="44">
        <f>SOYLD1!BQ191*VLOOKUP(SOYLD2!BQ$4,'[1]INTERNAL PARAMETERS-1'!$B$5:$J$44,5,FALSE)*VLOOKUP(SOYLD2!BQ$4,'[1]INTERNAL PARAMETERS-1'!$B$5:$J$44,6,FALSE)*VLOOKUP(SOYLD2!BQ$4,'[1]INTERNAL PARAMETERS-1'!$B$5:$J$44,3,FALSE) + SOYLD1!BQ191*(1-VLOOKUP(SOYLD2!BQ$4,'[1]INTERNAL PARAMETERS-1'!$B$5:$J$44,5,FALSE))*VLOOKUP(SOYLD2!BQ$4,'[1]INTERNAL PARAMETERS-1'!$B$5:$J$44,8,FALSE)*VLOOKUP(SOYLD2!BQ$4,'[1]INTERNAL PARAMETERS-1'!$B$5:$J$44,3,FALSE)</f>
        <v>0</v>
      </c>
      <c r="BR191" s="44">
        <f>SOYLD1!BR191*VLOOKUP(SOYLD2!BR$4,'[1]INTERNAL PARAMETERS-1'!$B$5:$J$44,5,FALSE)*VLOOKUP(SOYLD2!BR$4,'[1]INTERNAL PARAMETERS-1'!$B$5:$J$44,6,FALSE)*VLOOKUP(SOYLD2!BR$4,'[1]INTERNAL PARAMETERS-1'!$B$5:$J$44,3,FALSE) + SOYLD1!BR191*(1-VLOOKUP(SOYLD2!BR$4,'[1]INTERNAL PARAMETERS-1'!$B$5:$J$44,5,FALSE))*VLOOKUP(SOYLD2!BR$4,'[1]INTERNAL PARAMETERS-1'!$B$5:$J$44,8,FALSE)*VLOOKUP(SOYLD2!BR$4,'[1]INTERNAL PARAMETERS-1'!$B$5:$J$44,3,FALSE)</f>
        <v>0</v>
      </c>
      <c r="BS191" s="44">
        <f>SOYLD1!BS191*VLOOKUP(SOYLD2!BS$4,'[1]INTERNAL PARAMETERS-1'!$B$5:$J$44,5,FALSE)*VLOOKUP(SOYLD2!BS$4,'[1]INTERNAL PARAMETERS-1'!$B$5:$J$44,6,FALSE)*VLOOKUP(SOYLD2!BS$4,'[1]INTERNAL PARAMETERS-1'!$B$5:$J$44,3,FALSE) + SOYLD1!BS191*(1-VLOOKUP(SOYLD2!BS$4,'[1]INTERNAL PARAMETERS-1'!$B$5:$J$44,5,FALSE))*VLOOKUP(SOYLD2!BS$4,'[1]INTERNAL PARAMETERS-1'!$B$5:$J$44,8,FALSE)*VLOOKUP(SOYLD2!BS$4,'[1]INTERNAL PARAMETERS-1'!$B$5:$J$44,3,FALSE)</f>
        <v>0</v>
      </c>
      <c r="BT191" s="44">
        <f>SOYLD1!BT191*VLOOKUP(SOYLD2!BT$4,'[1]INTERNAL PARAMETERS-1'!$B$5:$J$44,5,FALSE)*VLOOKUP(SOYLD2!BT$4,'[1]INTERNAL PARAMETERS-1'!$B$5:$J$44,6,FALSE)*VLOOKUP(SOYLD2!BT$4,'[1]INTERNAL PARAMETERS-1'!$B$5:$J$44,3,FALSE) + SOYLD1!BT191*(1-VLOOKUP(SOYLD2!BT$4,'[1]INTERNAL PARAMETERS-1'!$B$5:$J$44,5,FALSE))*VLOOKUP(SOYLD2!BT$4,'[1]INTERNAL PARAMETERS-1'!$B$5:$J$44,8,FALSE)*VLOOKUP(SOYLD2!BT$4,'[1]INTERNAL PARAMETERS-1'!$B$5:$J$44,3,FALSE)</f>
        <v>0</v>
      </c>
      <c r="BU191" s="44">
        <f>SOYLD1!BU191*VLOOKUP(SOYLD2!BU$4,'[1]INTERNAL PARAMETERS-1'!$B$5:$J$44,5,FALSE)*VLOOKUP(SOYLD2!BU$4,'[1]INTERNAL PARAMETERS-1'!$B$5:$J$44,6,FALSE)*VLOOKUP(SOYLD2!BU$4,'[1]INTERNAL PARAMETERS-1'!$B$5:$J$44,3,FALSE) + SOYLD1!BU191*(1-VLOOKUP(SOYLD2!BU$4,'[1]INTERNAL PARAMETERS-1'!$B$5:$J$44,5,FALSE))*VLOOKUP(SOYLD2!BU$4,'[1]INTERNAL PARAMETERS-1'!$B$5:$J$44,8,FALSE)*VLOOKUP(SOYLD2!BU$4,'[1]INTERNAL PARAMETERS-1'!$B$5:$J$44,3,FALSE)</f>
        <v>0</v>
      </c>
      <c r="BV191" s="44">
        <f>SOYLD1!BV191*VLOOKUP(SOYLD2!BV$4,'[1]INTERNAL PARAMETERS-1'!$B$5:$J$44,5,FALSE)*VLOOKUP(SOYLD2!BV$4,'[1]INTERNAL PARAMETERS-1'!$B$5:$J$44,6,FALSE)*VLOOKUP(SOYLD2!BV$4,'[1]INTERNAL PARAMETERS-1'!$B$5:$J$44,3,FALSE) + SOYLD1!BV191*(1-VLOOKUP(SOYLD2!BV$4,'[1]INTERNAL PARAMETERS-1'!$B$5:$J$44,5,FALSE))*VLOOKUP(SOYLD2!BV$4,'[1]INTERNAL PARAMETERS-1'!$B$5:$J$44,8,FALSE)*VLOOKUP(SOYLD2!BV$4,'[1]INTERNAL PARAMETERS-1'!$B$5:$J$44,3,FALSE)</f>
        <v>0</v>
      </c>
      <c r="BW191" s="44">
        <f>SOYLD1!BW191*VLOOKUP(SOYLD2!BW$4,'[1]INTERNAL PARAMETERS-1'!$B$5:$J$44,5,FALSE)*VLOOKUP(SOYLD2!BW$4,'[1]INTERNAL PARAMETERS-1'!$B$5:$J$44,6,FALSE)*VLOOKUP(SOYLD2!BW$4,'[1]INTERNAL PARAMETERS-1'!$B$5:$J$44,3,FALSE) + SOYLD1!BW191*(1-VLOOKUP(SOYLD2!BW$4,'[1]INTERNAL PARAMETERS-1'!$B$5:$J$44,5,FALSE))*VLOOKUP(SOYLD2!BW$4,'[1]INTERNAL PARAMETERS-1'!$B$5:$J$44,8,FALSE)*VLOOKUP(SOYLD2!BW$4,'[1]INTERNAL PARAMETERS-1'!$B$5:$J$44,3,FALSE)</f>
        <v>0</v>
      </c>
      <c r="BX191" s="44">
        <f>SOYLD1!BX191*VLOOKUP(SOYLD2!BX$4,'[1]INTERNAL PARAMETERS-1'!$B$5:$J$44,5,FALSE)*VLOOKUP(SOYLD2!BX$4,'[1]INTERNAL PARAMETERS-1'!$B$5:$J$44,6,FALSE)*VLOOKUP(SOYLD2!BX$4,'[1]INTERNAL PARAMETERS-1'!$B$5:$J$44,3,FALSE) + SOYLD1!BX191*(1-VLOOKUP(SOYLD2!BX$4,'[1]INTERNAL PARAMETERS-1'!$B$5:$J$44,5,FALSE))*VLOOKUP(SOYLD2!BX$4,'[1]INTERNAL PARAMETERS-1'!$B$5:$J$44,8,FALSE)*VLOOKUP(SOYLD2!BX$4,'[1]INTERNAL PARAMETERS-1'!$B$5:$J$44,3,FALSE)</f>
        <v>0</v>
      </c>
      <c r="BY191" s="44">
        <f>SOYLD1!BY191*VLOOKUP(SOYLD2!BY$4,'[1]INTERNAL PARAMETERS-1'!$B$5:$J$44,5,FALSE)*VLOOKUP(SOYLD2!BY$4,'[1]INTERNAL PARAMETERS-1'!$B$5:$J$44,6,FALSE)*VLOOKUP(SOYLD2!BY$4,'[1]INTERNAL PARAMETERS-1'!$B$5:$J$44,3,FALSE) + SOYLD1!BY191*(1-VLOOKUP(SOYLD2!BY$4,'[1]INTERNAL PARAMETERS-1'!$B$5:$J$44,5,FALSE))*VLOOKUP(SOYLD2!BY$4,'[1]INTERNAL PARAMETERS-1'!$B$5:$J$44,8,FALSE)*VLOOKUP(SOYLD2!BY$4,'[1]INTERNAL PARAMETERS-1'!$B$5:$J$44,3,FALSE)</f>
        <v>0</v>
      </c>
      <c r="BZ191" s="44">
        <f>SOYLD1!BZ191*VLOOKUP(SOYLD2!BZ$4,'[1]INTERNAL PARAMETERS-1'!$B$5:$J$44,5,FALSE)*VLOOKUP(SOYLD2!BZ$4,'[1]INTERNAL PARAMETERS-1'!$B$5:$J$44,6,FALSE)*VLOOKUP(SOYLD2!BZ$4,'[1]INTERNAL PARAMETERS-1'!$B$5:$J$44,3,FALSE) + SOYLD1!BZ191*(1-VLOOKUP(SOYLD2!BZ$4,'[1]INTERNAL PARAMETERS-1'!$B$5:$J$44,5,FALSE))*VLOOKUP(SOYLD2!BZ$4,'[1]INTERNAL PARAMETERS-1'!$B$5:$J$44,8,FALSE)*VLOOKUP(SOYLD2!BZ$4,'[1]INTERNAL PARAMETERS-1'!$B$5:$J$44,3,FALSE)</f>
        <v>0</v>
      </c>
      <c r="CA191" s="44">
        <f>SOYLD1!CA191*VLOOKUP(SOYLD2!CA$4,'[1]INTERNAL PARAMETERS-1'!$B$5:$J$44,5,FALSE)*VLOOKUP(SOYLD2!CA$4,'[1]INTERNAL PARAMETERS-1'!$B$5:$J$44,6,FALSE)*VLOOKUP(SOYLD2!CA$4,'[1]INTERNAL PARAMETERS-1'!$B$5:$J$44,3,FALSE) + SOYLD1!CA191*(1-VLOOKUP(SOYLD2!CA$4,'[1]INTERNAL PARAMETERS-1'!$B$5:$J$44,5,FALSE))*VLOOKUP(SOYLD2!CA$4,'[1]INTERNAL PARAMETERS-1'!$B$5:$J$44,8,FALSE)*VLOOKUP(SOYLD2!CA$4,'[1]INTERNAL PARAMETERS-1'!$B$5:$J$44,3,FALSE)</f>
        <v>0</v>
      </c>
      <c r="CB191" s="44">
        <f>SOYLD1!CB191*VLOOKUP(SOYLD2!CB$4,'[1]INTERNAL PARAMETERS-1'!$B$5:$J$44,5,FALSE)*VLOOKUP(SOYLD2!CB$4,'[1]INTERNAL PARAMETERS-1'!$B$5:$J$44,6,FALSE)*VLOOKUP(SOYLD2!CB$4,'[1]INTERNAL PARAMETERS-1'!$B$5:$J$44,3,FALSE) + SOYLD1!CB191*(1-VLOOKUP(SOYLD2!CB$4,'[1]INTERNAL PARAMETERS-1'!$B$5:$J$44,5,FALSE))*VLOOKUP(SOYLD2!CB$4,'[1]INTERNAL PARAMETERS-1'!$B$5:$J$44,8,FALSE)*VLOOKUP(SOYLD2!CB$4,'[1]INTERNAL PARAMETERS-1'!$B$5:$J$44,3,FALSE)</f>
        <v>0</v>
      </c>
      <c r="CC191" s="44">
        <f>SOYLD1!CC191*VLOOKUP(SOYLD2!CC$4,'[1]INTERNAL PARAMETERS-1'!$B$5:$J$44,5,FALSE)*VLOOKUP(SOYLD2!CC$4,'[1]INTERNAL PARAMETERS-1'!$B$5:$J$44,6,FALSE)*VLOOKUP(SOYLD2!CC$4,'[1]INTERNAL PARAMETERS-1'!$B$5:$J$44,3,FALSE) + SOYLD1!CC191*(1-VLOOKUP(SOYLD2!CC$4,'[1]INTERNAL PARAMETERS-1'!$B$5:$J$44,5,FALSE))*VLOOKUP(SOYLD2!CC$4,'[1]INTERNAL PARAMETERS-1'!$B$5:$J$44,8,FALSE)*VLOOKUP(SOYLD2!CC$4,'[1]INTERNAL PARAMETERS-1'!$B$5:$J$44,3,FALSE)</f>
        <v>0</v>
      </c>
      <c r="CD191" s="44">
        <f>SOYLD1!CD191*VLOOKUP(SOYLD2!CD$4,'[1]INTERNAL PARAMETERS-1'!$B$5:$J$44,5,FALSE)*VLOOKUP(SOYLD2!CD$4,'[1]INTERNAL PARAMETERS-1'!$B$5:$J$44,6,FALSE)*VLOOKUP(SOYLD2!CD$4,'[1]INTERNAL PARAMETERS-1'!$B$5:$J$44,3,FALSE) + SOYLD1!CD191*(1-VLOOKUP(SOYLD2!CD$4,'[1]INTERNAL PARAMETERS-1'!$B$5:$J$44,5,FALSE))*VLOOKUP(SOYLD2!CD$4,'[1]INTERNAL PARAMETERS-1'!$B$5:$J$44,8,FALSE)*VLOOKUP(SOYLD2!CD$4,'[1]INTERNAL PARAMETERS-1'!$B$5:$J$44,3,FALSE)</f>
        <v>0</v>
      </c>
      <c r="CE191" s="44">
        <f>SOYLD1!CE191*VLOOKUP(SOYLD2!CE$4,'[1]INTERNAL PARAMETERS-1'!$B$5:$J$44,5,FALSE)*VLOOKUP(SOYLD2!CE$4,'[1]INTERNAL PARAMETERS-1'!$B$5:$J$44,6,FALSE)*VLOOKUP(SOYLD2!CE$4,'[1]INTERNAL PARAMETERS-1'!$B$5:$J$44,3,FALSE) + SOYLD1!CE191*(1-VLOOKUP(SOYLD2!CE$4,'[1]INTERNAL PARAMETERS-1'!$B$5:$J$44,5,FALSE))*VLOOKUP(SOYLD2!CE$4,'[1]INTERNAL PARAMETERS-1'!$B$5:$J$44,8,FALSE)*VLOOKUP(SOYLD2!CE$4,'[1]INTERNAL PARAMETERS-1'!$B$5:$J$44,3,FALSE)</f>
        <v>0</v>
      </c>
      <c r="CF191" s="44">
        <f>SOYLD1!CF191*VLOOKUP(SOYLD2!CF$4,'[1]INTERNAL PARAMETERS-1'!$B$5:$J$44,5,FALSE)*VLOOKUP(SOYLD2!CF$4,'[1]INTERNAL PARAMETERS-1'!$B$5:$J$44,6,FALSE)*VLOOKUP(SOYLD2!CF$4,'[1]INTERNAL PARAMETERS-1'!$B$5:$J$44,3,FALSE) + SOYLD1!CF191*(1-VLOOKUP(SOYLD2!CF$4,'[1]INTERNAL PARAMETERS-1'!$B$5:$J$44,5,FALSE))*VLOOKUP(SOYLD2!CF$4,'[1]INTERNAL PARAMETERS-1'!$B$5:$J$44,8,FALSE)*VLOOKUP(SOYLD2!CF$4,'[1]INTERNAL PARAMETERS-1'!$B$5:$J$44,3,FALSE)</f>
        <v>0</v>
      </c>
      <c r="CG191" s="44">
        <f>SOYLD1!CG191*VLOOKUP(SOYLD2!CG$4,'[1]INTERNAL PARAMETERS-1'!$B$5:$J$44,5,FALSE)*VLOOKUP(SOYLD2!CG$4,'[1]INTERNAL PARAMETERS-1'!$B$5:$J$44,6,FALSE)*VLOOKUP(SOYLD2!CG$4,'[1]INTERNAL PARAMETERS-1'!$B$5:$J$44,3,FALSE) + SOYLD1!CG191*(1-VLOOKUP(SOYLD2!CG$4,'[1]INTERNAL PARAMETERS-1'!$B$5:$J$44,5,FALSE))*VLOOKUP(SOYLD2!CG$4,'[1]INTERNAL PARAMETERS-1'!$B$5:$J$44,8,FALSE)*VLOOKUP(SOYLD2!CG$4,'[1]INTERNAL PARAMETERS-1'!$B$5:$J$44,3,FALSE)</f>
        <v>0</v>
      </c>
      <c r="CH191" s="43">
        <f>SOYLD1!CH191*VLOOKUP(SOYLD2!CH$4,'[1]INTERNAL PARAMETERS-1'!$B$5:$J$44,5,FALSE)*VLOOKUP(SOYLD2!CH$4,'[1]INTERNAL PARAMETERS-1'!$B$5:$J$44,6,FALSE)*VLOOKUP(SOYLD2!CH$4,'[1]INTERNAL PARAMETERS-1'!$B$5:$J$44,3,FALSE) + SOYLD1!CH191*(1-VLOOKUP(SOYLD2!CH$4,'[1]INTERNAL PARAMETERS-1'!$B$5:$J$44,5,FALSE))*VLOOKUP(SOYLD2!CH$4,'[1]INTERNAL PARAMETERS-1'!$B$5:$J$44,8,FALSE)*VLOOKUP(SOYLD2!CH$4,'[1]INTERNAL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'S Opt'!X192</f>
        <v>0</v>
      </c>
      <c r="F192" s="59">
        <f>'[1]INTERNAL PARAMETERS-1'!M12</f>
        <v>49.09</v>
      </c>
      <c r="G192" s="45">
        <f>SOYLD1!G192*VLOOKUP(SOYLD2!G$4,'[1]INTERNAL PARAMETERS-1'!$B$5:$J$44,5,FALSE)*VLOOKUP(SOYLD2!G$4,'[1]INTERNAL PARAMETERS-1'!$B$5:$J$44,7,FALSE)*SOYLD2!$F192 + SOYLD1!G192*(1-VLOOKUP(SOYLD2!G$4,'[1]INTERNAL PARAMETERS-1'!$B$5:$J$44,5,FALSE))*VLOOKUP(SOYLD2!G$4,'[1]INTERNAL PARAMETERS-1'!$B$5:$J$44,9,FALSE)*SOYLD2!$F192</f>
        <v>0</v>
      </c>
      <c r="H192" s="44">
        <f>SOYLD1!H192*VLOOKUP(SOYLD2!H$4,'[1]INTERNAL PARAMETERS-1'!$B$5:$J$44,5,FALSE)*VLOOKUP(SOYLD2!H$4,'[1]INTERNAL PARAMETERS-1'!$B$5:$J$44,7,FALSE)*SOYLD2!$F192 + SOYLD1!H192*(1-VLOOKUP(SOYLD2!H$4,'[1]INTERNAL PARAMETERS-1'!$B$5:$J$44,5,FALSE))*VLOOKUP(SOYLD2!H$4,'[1]INTERNAL PARAMETERS-1'!$B$5:$J$44,9,FALSE)*SOYLD2!$F192</f>
        <v>0</v>
      </c>
      <c r="I192" s="44">
        <f>SOYLD1!I192*VLOOKUP(SOYLD2!I$4,'[1]INTERNAL PARAMETERS-1'!$B$5:$J$44,5,FALSE)*VLOOKUP(SOYLD2!I$4,'[1]INTERNAL PARAMETERS-1'!$B$5:$J$44,7,FALSE)*SOYLD2!$F192 + SOYLD1!I192*(1-VLOOKUP(SOYLD2!I$4,'[1]INTERNAL PARAMETERS-1'!$B$5:$J$44,5,FALSE))*VLOOKUP(SOYLD2!I$4,'[1]INTERNAL PARAMETERS-1'!$B$5:$J$44,9,FALSE)*SOYLD2!$F192</f>
        <v>0</v>
      </c>
      <c r="J192" s="44">
        <f>SOYLD1!J192*VLOOKUP(SOYLD2!J$4,'[1]INTERNAL PARAMETERS-1'!$B$5:$J$44,5,FALSE)*VLOOKUP(SOYLD2!J$4,'[1]INTERNAL PARAMETERS-1'!$B$5:$J$44,7,FALSE)*SOYLD2!$F192 + SOYLD1!J192*(1-VLOOKUP(SOYLD2!J$4,'[1]INTERNAL PARAMETERS-1'!$B$5:$J$44,5,FALSE))*VLOOKUP(SOYLD2!J$4,'[1]INTERNAL PARAMETERS-1'!$B$5:$J$44,9,FALSE)*SOYLD2!$F192</f>
        <v>0</v>
      </c>
      <c r="K192" s="44">
        <f>SOYLD1!K192*VLOOKUP(SOYLD2!K$4,'[1]INTERNAL PARAMETERS-1'!$B$5:$J$44,5,FALSE)*VLOOKUP(SOYLD2!K$4,'[1]INTERNAL PARAMETERS-1'!$B$5:$J$44,7,FALSE)*SOYLD2!$F192 + SOYLD1!K192*(1-VLOOKUP(SOYLD2!K$4,'[1]INTERNAL PARAMETERS-1'!$B$5:$J$44,5,FALSE))*VLOOKUP(SOYLD2!K$4,'[1]INTERNAL PARAMETERS-1'!$B$5:$J$44,9,FALSE)*SOYLD2!$F192</f>
        <v>0</v>
      </c>
      <c r="L192" s="44">
        <f>SOYLD1!L192*VLOOKUP(SOYLD2!L$4,'[1]INTERNAL PARAMETERS-1'!$B$5:$J$44,5,FALSE)*VLOOKUP(SOYLD2!L$4,'[1]INTERNAL PARAMETERS-1'!$B$5:$J$44,7,FALSE)*SOYLD2!$F192 + SOYLD1!L192*(1-VLOOKUP(SOYLD2!L$4,'[1]INTERNAL PARAMETERS-1'!$B$5:$J$44,5,FALSE))*VLOOKUP(SOYLD2!L$4,'[1]INTERNAL PARAMETERS-1'!$B$5:$J$44,9,FALSE)*SOYLD2!$F192</f>
        <v>0</v>
      </c>
      <c r="M192" s="44">
        <f>SOYLD1!M192*VLOOKUP(SOYLD2!M$4,'[1]INTERNAL PARAMETERS-1'!$B$5:$J$44,5,FALSE)*VLOOKUP(SOYLD2!M$4,'[1]INTERNAL PARAMETERS-1'!$B$5:$J$44,7,FALSE)*SOYLD2!$F192 + SOYLD1!M192*(1-VLOOKUP(SOYLD2!M$4,'[1]INTERNAL PARAMETERS-1'!$B$5:$J$44,5,FALSE))*VLOOKUP(SOYLD2!M$4,'[1]INTERNAL PARAMETERS-1'!$B$5:$J$44,9,FALSE)*SOYLD2!$F192</f>
        <v>0</v>
      </c>
      <c r="N192" s="44">
        <f>SOYLD1!N192*VLOOKUP(SOYLD2!N$4,'[1]INTERNAL PARAMETERS-1'!$B$5:$J$44,5,FALSE)*VLOOKUP(SOYLD2!N$4,'[1]INTERNAL PARAMETERS-1'!$B$5:$J$44,7,FALSE)*SOYLD2!$F192 + SOYLD1!N192*(1-VLOOKUP(SOYLD2!N$4,'[1]INTERNAL PARAMETERS-1'!$B$5:$J$44,5,FALSE))*VLOOKUP(SOYLD2!N$4,'[1]INTERNAL PARAMETERS-1'!$B$5:$J$44,9,FALSE)*SOYLD2!$F192</f>
        <v>0</v>
      </c>
      <c r="O192" s="44">
        <f>SOYLD1!O192*VLOOKUP(SOYLD2!O$4,'[1]INTERNAL PARAMETERS-1'!$B$5:$J$44,5,FALSE)*VLOOKUP(SOYLD2!O$4,'[1]INTERNAL PARAMETERS-1'!$B$5:$J$44,7,FALSE)*SOYLD2!$F192 + SOYLD1!O192*(1-VLOOKUP(SOYLD2!O$4,'[1]INTERNAL PARAMETERS-1'!$B$5:$J$44,5,FALSE))*VLOOKUP(SOYLD2!O$4,'[1]INTERNAL PARAMETERS-1'!$B$5:$J$44,9,FALSE)*SOYLD2!$F192</f>
        <v>0</v>
      </c>
      <c r="P192" s="44">
        <f>SOYLD1!P192*VLOOKUP(SOYLD2!P$4,'[1]INTERNAL PARAMETERS-1'!$B$5:$J$44,5,FALSE)*VLOOKUP(SOYLD2!P$4,'[1]INTERNAL PARAMETERS-1'!$B$5:$J$44,7,FALSE)*SOYLD2!$F192 + SOYLD1!P192*(1-VLOOKUP(SOYLD2!P$4,'[1]INTERNAL PARAMETERS-1'!$B$5:$J$44,5,FALSE))*VLOOKUP(SOYLD2!P$4,'[1]INTERNAL PARAMETERS-1'!$B$5:$J$44,9,FALSE)*SOYLD2!$F192</f>
        <v>0</v>
      </c>
      <c r="Q192" s="44">
        <f>SOYLD1!Q192*VLOOKUP(SOYLD2!Q$4,'[1]INTERNAL PARAMETERS-1'!$B$5:$J$44,5,FALSE)*VLOOKUP(SOYLD2!Q$4,'[1]INTERNAL PARAMETERS-1'!$B$5:$J$44,7,FALSE)*SOYLD2!$F192 + SOYLD1!Q192*(1-VLOOKUP(SOYLD2!Q$4,'[1]INTERNAL PARAMETERS-1'!$B$5:$J$44,5,FALSE))*VLOOKUP(SOYLD2!Q$4,'[1]INTERNAL PARAMETERS-1'!$B$5:$J$44,9,FALSE)*SOYLD2!$F192</f>
        <v>0</v>
      </c>
      <c r="R192" s="44">
        <f>SOYLD1!R192*VLOOKUP(SOYLD2!R$4,'[1]INTERNAL PARAMETERS-1'!$B$5:$J$44,5,FALSE)*VLOOKUP(SOYLD2!R$4,'[1]INTERNAL PARAMETERS-1'!$B$5:$J$44,7,FALSE)*SOYLD2!$F192 + SOYLD1!R192*(1-VLOOKUP(SOYLD2!R$4,'[1]INTERNAL PARAMETERS-1'!$B$5:$J$44,5,FALSE))*VLOOKUP(SOYLD2!R$4,'[1]INTERNAL PARAMETERS-1'!$B$5:$J$44,9,FALSE)*SOYLD2!$F192</f>
        <v>0</v>
      </c>
      <c r="S192" s="44">
        <f>SOYLD1!S192*VLOOKUP(SOYLD2!S$4,'[1]INTERNAL PARAMETERS-1'!$B$5:$J$44,5,FALSE)*VLOOKUP(SOYLD2!S$4,'[1]INTERNAL PARAMETERS-1'!$B$5:$J$44,7,FALSE)*SOYLD2!$F192 + SOYLD1!S192*(1-VLOOKUP(SOYLD2!S$4,'[1]INTERNAL PARAMETERS-1'!$B$5:$J$44,5,FALSE))*VLOOKUP(SOYLD2!S$4,'[1]INTERNAL PARAMETERS-1'!$B$5:$J$44,9,FALSE)*SOYLD2!$F192</f>
        <v>0</v>
      </c>
      <c r="T192" s="44">
        <f>SOYLD1!T192*VLOOKUP(SOYLD2!T$4,'[1]INTERNAL PARAMETERS-1'!$B$5:$J$44,5,FALSE)*VLOOKUP(SOYLD2!T$4,'[1]INTERNAL PARAMETERS-1'!$B$5:$J$44,7,FALSE)*SOYLD2!$F192 + SOYLD1!T192*(1-VLOOKUP(SOYLD2!T$4,'[1]INTERNAL PARAMETERS-1'!$B$5:$J$44,5,FALSE))*VLOOKUP(SOYLD2!T$4,'[1]INTERNAL PARAMETERS-1'!$B$5:$J$44,9,FALSE)*SOYLD2!$F192</f>
        <v>0</v>
      </c>
      <c r="U192" s="44">
        <f>SOYLD1!U192*VLOOKUP(SOYLD2!U$4,'[1]INTERNAL PARAMETERS-1'!$B$5:$J$44,5,FALSE)*VLOOKUP(SOYLD2!U$4,'[1]INTERNAL PARAMETERS-1'!$B$5:$J$44,7,FALSE)*SOYLD2!$F192 + SOYLD1!U192*(1-VLOOKUP(SOYLD2!U$4,'[1]INTERNAL PARAMETERS-1'!$B$5:$J$44,5,FALSE))*VLOOKUP(SOYLD2!U$4,'[1]INTERNAL PARAMETERS-1'!$B$5:$J$44,9,FALSE)*SOYLD2!$F192</f>
        <v>0</v>
      </c>
      <c r="V192" s="44">
        <f>SOYLD1!V192*VLOOKUP(SOYLD2!V$4,'[1]INTERNAL PARAMETERS-1'!$B$5:$J$44,5,FALSE)*VLOOKUP(SOYLD2!V$4,'[1]INTERNAL PARAMETERS-1'!$B$5:$J$44,7,FALSE)*SOYLD2!$F192 + SOYLD1!V192*(1-VLOOKUP(SOYLD2!V$4,'[1]INTERNAL PARAMETERS-1'!$B$5:$J$44,5,FALSE))*VLOOKUP(SOYLD2!V$4,'[1]INTERNAL PARAMETERS-1'!$B$5:$J$44,9,FALSE)*SOYLD2!$F192</f>
        <v>0</v>
      </c>
      <c r="W192" s="44">
        <f>SOYLD1!W192*VLOOKUP(SOYLD2!W$4,'[1]INTERNAL PARAMETERS-1'!$B$5:$J$44,5,FALSE)*VLOOKUP(SOYLD2!W$4,'[1]INTERNAL PARAMETERS-1'!$B$5:$J$44,7,FALSE)*SOYLD2!$F192 + SOYLD1!W192*(1-VLOOKUP(SOYLD2!W$4,'[1]INTERNAL PARAMETERS-1'!$B$5:$J$44,5,FALSE))*VLOOKUP(SOYLD2!W$4,'[1]INTERNAL PARAMETERS-1'!$B$5:$J$44,9,FALSE)*SOYLD2!$F192</f>
        <v>0</v>
      </c>
      <c r="X192" s="44">
        <f>SOYLD1!X192*VLOOKUP(SOYLD2!X$4,'[1]INTERNAL PARAMETERS-1'!$B$5:$J$44,5,FALSE)*VLOOKUP(SOYLD2!X$4,'[1]INTERNAL PARAMETERS-1'!$B$5:$J$44,7,FALSE)*SOYLD2!$F192 + SOYLD1!X192*(1-VLOOKUP(SOYLD2!X$4,'[1]INTERNAL PARAMETERS-1'!$B$5:$J$44,5,FALSE))*VLOOKUP(SOYLD2!X$4,'[1]INTERNAL PARAMETERS-1'!$B$5:$J$44,9,FALSE)*SOYLD2!$F192</f>
        <v>0</v>
      </c>
      <c r="Y192" s="44">
        <f>SOYLD1!Y192*VLOOKUP(SOYLD2!Y$4,'[1]INTERNAL PARAMETERS-1'!$B$5:$J$44,5,FALSE)*VLOOKUP(SOYLD2!Y$4,'[1]INTERNAL PARAMETERS-1'!$B$5:$J$44,7,FALSE)*SOYLD2!$F192 + SOYLD1!Y192*(1-VLOOKUP(SOYLD2!Y$4,'[1]INTERNAL PARAMETERS-1'!$B$5:$J$44,5,FALSE))*VLOOKUP(SOYLD2!Y$4,'[1]INTERNAL PARAMETERS-1'!$B$5:$J$44,9,FALSE)*SOYLD2!$F192</f>
        <v>0</v>
      </c>
      <c r="Z192" s="44">
        <f>SOYLD1!Z192*VLOOKUP(SOYLD2!Z$4,'[1]INTERNAL PARAMETERS-1'!$B$5:$J$44,5,FALSE)*VLOOKUP(SOYLD2!Z$4,'[1]INTERNAL PARAMETERS-1'!$B$5:$J$44,7,FALSE)*SOYLD2!$F192 + SOYLD1!Z192*(1-VLOOKUP(SOYLD2!Z$4,'[1]INTERNAL PARAMETERS-1'!$B$5:$J$44,5,FALSE))*VLOOKUP(SOYLD2!Z$4,'[1]INTERNAL PARAMETERS-1'!$B$5:$J$44,9,FALSE)*SOYLD2!$F192</f>
        <v>0</v>
      </c>
      <c r="AA192" s="44">
        <f>SOYLD1!AA192*VLOOKUP(SOYLD2!AA$4,'[1]INTERNAL PARAMETERS-1'!$B$5:$J$44,5,FALSE)*VLOOKUP(SOYLD2!AA$4,'[1]INTERNAL PARAMETERS-1'!$B$5:$J$44,7,FALSE)*SOYLD2!$F192 + SOYLD1!AA192*(1-VLOOKUP(SOYLD2!AA$4,'[1]INTERNAL PARAMETERS-1'!$B$5:$J$44,5,FALSE))*VLOOKUP(SOYLD2!AA$4,'[1]INTERNAL PARAMETERS-1'!$B$5:$J$44,9,FALSE)*SOYLD2!$F192</f>
        <v>0</v>
      </c>
      <c r="AB192" s="44">
        <f>SOYLD1!AB192*VLOOKUP(SOYLD2!AB$4,'[1]INTERNAL PARAMETERS-1'!$B$5:$J$44,5,FALSE)*VLOOKUP(SOYLD2!AB$4,'[1]INTERNAL PARAMETERS-1'!$B$5:$J$44,7,FALSE)*SOYLD2!$F192 + SOYLD1!AB192*(1-VLOOKUP(SOYLD2!AB$4,'[1]INTERNAL PARAMETERS-1'!$B$5:$J$44,5,FALSE))*VLOOKUP(SOYLD2!AB$4,'[1]INTERNAL PARAMETERS-1'!$B$5:$J$44,9,FALSE)*SOYLD2!$F192</f>
        <v>0</v>
      </c>
      <c r="AC192" s="44">
        <f>SOYLD1!AC192*VLOOKUP(SOYLD2!AC$4,'[1]INTERNAL PARAMETERS-1'!$B$5:$J$44,5,FALSE)*VLOOKUP(SOYLD2!AC$4,'[1]INTERNAL PARAMETERS-1'!$B$5:$J$44,7,FALSE)*SOYLD2!$F192 + SOYLD1!AC192*(1-VLOOKUP(SOYLD2!AC$4,'[1]INTERNAL PARAMETERS-1'!$B$5:$J$44,5,FALSE))*VLOOKUP(SOYLD2!AC$4,'[1]INTERNAL PARAMETERS-1'!$B$5:$J$44,9,FALSE)*SOYLD2!$F192</f>
        <v>0</v>
      </c>
      <c r="AD192" s="44">
        <f>SOYLD1!AD192*VLOOKUP(SOYLD2!AD$4,'[1]INTERNAL PARAMETERS-1'!$B$5:$J$44,5,FALSE)*VLOOKUP(SOYLD2!AD$4,'[1]INTERNAL PARAMETERS-1'!$B$5:$J$44,7,FALSE)*SOYLD2!$F192 + SOYLD1!AD192*(1-VLOOKUP(SOYLD2!AD$4,'[1]INTERNAL PARAMETERS-1'!$B$5:$J$44,5,FALSE))*VLOOKUP(SOYLD2!AD$4,'[1]INTERNAL PARAMETERS-1'!$B$5:$J$44,9,FALSE)*SOYLD2!$F192</f>
        <v>0</v>
      </c>
      <c r="AE192" s="44">
        <f>SOYLD1!AE192*VLOOKUP(SOYLD2!AE$4,'[1]INTERNAL PARAMETERS-1'!$B$5:$J$44,5,FALSE)*VLOOKUP(SOYLD2!AE$4,'[1]INTERNAL PARAMETERS-1'!$B$5:$J$44,7,FALSE)*SOYLD2!$F192 + SOYLD1!AE192*(1-VLOOKUP(SOYLD2!AE$4,'[1]INTERNAL PARAMETERS-1'!$B$5:$J$44,5,FALSE))*VLOOKUP(SOYLD2!AE$4,'[1]INTERNAL PARAMETERS-1'!$B$5:$J$44,9,FALSE)*SOYLD2!$F192</f>
        <v>0</v>
      </c>
      <c r="AF192" s="44">
        <f>SOYLD1!AF192*VLOOKUP(SOYLD2!AF$4,'[1]INTERNAL PARAMETERS-1'!$B$5:$J$44,5,FALSE)*VLOOKUP(SOYLD2!AF$4,'[1]INTERNAL PARAMETERS-1'!$B$5:$J$44,7,FALSE)*SOYLD2!$F192 + SOYLD1!AF192*(1-VLOOKUP(SOYLD2!AF$4,'[1]INTERNAL PARAMETERS-1'!$B$5:$J$44,5,FALSE))*VLOOKUP(SOYLD2!AF$4,'[1]INTERNAL PARAMETERS-1'!$B$5:$J$44,9,FALSE)*SOYLD2!$F192</f>
        <v>0</v>
      </c>
      <c r="AG192" s="44">
        <f>SOYLD1!AG192*VLOOKUP(SOYLD2!AG$4,'[1]INTERNAL PARAMETERS-1'!$B$5:$J$44,5,FALSE)*VLOOKUP(SOYLD2!AG$4,'[1]INTERNAL PARAMETERS-1'!$B$5:$J$44,7,FALSE)*SOYLD2!$F192 + SOYLD1!AG192*(1-VLOOKUP(SOYLD2!AG$4,'[1]INTERNAL PARAMETERS-1'!$B$5:$J$44,5,FALSE))*VLOOKUP(SOYLD2!AG$4,'[1]INTERNAL PARAMETERS-1'!$B$5:$J$44,9,FALSE)*SOYLD2!$F192</f>
        <v>0</v>
      </c>
      <c r="AH192" s="44">
        <f>SOYLD1!AH192*VLOOKUP(SOYLD2!AH$4,'[1]INTERNAL PARAMETERS-1'!$B$5:$J$44,5,FALSE)*VLOOKUP(SOYLD2!AH$4,'[1]INTERNAL PARAMETERS-1'!$B$5:$J$44,7,FALSE)*SOYLD2!$F192 + SOYLD1!AH192*(1-VLOOKUP(SOYLD2!AH$4,'[1]INTERNAL PARAMETERS-1'!$B$5:$J$44,5,FALSE))*VLOOKUP(SOYLD2!AH$4,'[1]INTERNAL PARAMETERS-1'!$B$5:$J$44,9,FALSE)*SOYLD2!$F192</f>
        <v>0</v>
      </c>
      <c r="AI192" s="44">
        <f>SOYLD1!AI192*VLOOKUP(SOYLD2!AI$4,'[1]INTERNAL PARAMETERS-1'!$B$5:$J$44,5,FALSE)*VLOOKUP(SOYLD2!AI$4,'[1]INTERNAL PARAMETERS-1'!$B$5:$J$44,7,FALSE)*SOYLD2!$F192 + SOYLD1!AI192*(1-VLOOKUP(SOYLD2!AI$4,'[1]INTERNAL PARAMETERS-1'!$B$5:$J$44,5,FALSE))*VLOOKUP(SOYLD2!AI$4,'[1]INTERNAL PARAMETERS-1'!$B$5:$J$44,9,FALSE)*SOYLD2!$F192</f>
        <v>0</v>
      </c>
      <c r="AJ192" s="44">
        <f>SOYLD1!AJ192*VLOOKUP(SOYLD2!AJ$4,'[1]INTERNAL PARAMETERS-1'!$B$5:$J$44,5,FALSE)*VLOOKUP(SOYLD2!AJ$4,'[1]INTERNAL PARAMETERS-1'!$B$5:$J$44,7,FALSE)*SOYLD2!$F192 + SOYLD1!AJ192*(1-VLOOKUP(SOYLD2!AJ$4,'[1]INTERNAL PARAMETERS-1'!$B$5:$J$44,5,FALSE))*VLOOKUP(SOYLD2!AJ$4,'[1]INTERNAL PARAMETERS-1'!$B$5:$J$44,9,FALSE)*SOYLD2!$F192</f>
        <v>0</v>
      </c>
      <c r="AK192" s="44">
        <f>SOYLD1!AK192*VLOOKUP(SOYLD2!AK$4,'[1]INTERNAL PARAMETERS-1'!$B$5:$J$44,5,FALSE)*VLOOKUP(SOYLD2!AK$4,'[1]INTERNAL PARAMETERS-1'!$B$5:$J$44,7,FALSE)*SOYLD2!$F192 + SOYLD1!AK192*(1-VLOOKUP(SOYLD2!AK$4,'[1]INTERNAL PARAMETERS-1'!$B$5:$J$44,5,FALSE))*VLOOKUP(SOYLD2!AK$4,'[1]INTERNAL PARAMETERS-1'!$B$5:$J$44,9,FALSE)*SOYLD2!$F192</f>
        <v>0</v>
      </c>
      <c r="AL192" s="44">
        <f>SOYLD1!AL192*VLOOKUP(SOYLD2!AL$4,'[1]INTERNAL PARAMETERS-1'!$B$5:$J$44,5,FALSE)*VLOOKUP(SOYLD2!AL$4,'[1]INTERNAL PARAMETERS-1'!$B$5:$J$44,7,FALSE)*SOYLD2!$F192 + SOYLD1!AL192*(1-VLOOKUP(SOYLD2!AL$4,'[1]INTERNAL PARAMETERS-1'!$B$5:$J$44,5,FALSE))*VLOOKUP(SOYLD2!AL$4,'[1]INTERNAL PARAMETERS-1'!$B$5:$J$44,9,FALSE)*SOYLD2!$F192</f>
        <v>0</v>
      </c>
      <c r="AM192" s="44">
        <f>SOYLD1!AM192*VLOOKUP(SOYLD2!AM$4,'[1]INTERNAL PARAMETERS-1'!$B$5:$J$44,5,FALSE)*VLOOKUP(SOYLD2!AM$4,'[1]INTERNAL PARAMETERS-1'!$B$5:$J$44,7,FALSE)*SOYLD2!$F192 + SOYLD1!AM192*(1-VLOOKUP(SOYLD2!AM$4,'[1]INTERNAL PARAMETERS-1'!$B$5:$J$44,5,FALSE))*VLOOKUP(SOYLD2!AM$4,'[1]INTERNAL PARAMETERS-1'!$B$5:$J$44,9,FALSE)*SOYLD2!$F192</f>
        <v>0</v>
      </c>
      <c r="AN192" s="44">
        <f>SOYLD1!AN192*VLOOKUP(SOYLD2!AN$4,'[1]INTERNAL PARAMETERS-1'!$B$5:$J$44,5,FALSE)*VLOOKUP(SOYLD2!AN$4,'[1]INTERNAL PARAMETERS-1'!$B$5:$J$44,7,FALSE)*SOYLD2!$F192 + SOYLD1!AN192*(1-VLOOKUP(SOYLD2!AN$4,'[1]INTERNAL PARAMETERS-1'!$B$5:$J$44,5,FALSE))*VLOOKUP(SOYLD2!AN$4,'[1]INTERNAL PARAMETERS-1'!$B$5:$J$44,9,FALSE)*SOYLD2!$F192</f>
        <v>0</v>
      </c>
      <c r="AO192" s="44">
        <f>SOYLD1!AO192*VLOOKUP(SOYLD2!AO$4,'[1]INTERNAL PARAMETERS-1'!$B$5:$J$44,5,FALSE)*VLOOKUP(SOYLD2!AO$4,'[1]INTERNAL PARAMETERS-1'!$B$5:$J$44,7,FALSE)*SOYLD2!$F192 + SOYLD1!AO192*(1-VLOOKUP(SOYLD2!AO$4,'[1]INTERNAL PARAMETERS-1'!$B$5:$J$44,5,FALSE))*VLOOKUP(SOYLD2!AO$4,'[1]INTERNAL PARAMETERS-1'!$B$5:$J$44,9,FALSE)*SOYLD2!$F192</f>
        <v>0</v>
      </c>
      <c r="AP192" s="44">
        <f>SOYLD1!AP192*VLOOKUP(SOYLD2!AP$4,'[1]INTERNAL PARAMETERS-1'!$B$5:$J$44,5,FALSE)*VLOOKUP(SOYLD2!AP$4,'[1]INTERNAL PARAMETERS-1'!$B$5:$J$44,7,FALSE)*SOYLD2!$F192 + SOYLD1!AP192*(1-VLOOKUP(SOYLD2!AP$4,'[1]INTERNAL PARAMETERS-1'!$B$5:$J$44,5,FALSE))*VLOOKUP(SOYLD2!AP$4,'[1]INTERNAL PARAMETERS-1'!$B$5:$J$44,9,FALSE)*SOYLD2!$F192</f>
        <v>0</v>
      </c>
      <c r="AQ192" s="44">
        <f>SOYLD1!AQ192*VLOOKUP(SOYLD2!AQ$4,'[1]INTERNAL PARAMETERS-1'!$B$5:$J$44,5,FALSE)*VLOOKUP(SOYLD2!AQ$4,'[1]INTERNAL PARAMETERS-1'!$B$5:$J$44,7,FALSE)*SOYLD2!$F192 + SOYLD1!AQ192*(1-VLOOKUP(SOYLD2!AQ$4,'[1]INTERNAL PARAMETERS-1'!$B$5:$J$44,5,FALSE))*VLOOKUP(SOYLD2!AQ$4,'[1]INTERNAL PARAMETERS-1'!$B$5:$J$44,9,FALSE)*SOYLD2!$F192</f>
        <v>0</v>
      </c>
      <c r="AR192" s="44">
        <f>SOYLD1!AR192*VLOOKUP(SOYLD2!AR$4,'[1]INTERNAL PARAMETERS-1'!$B$5:$J$44,5,FALSE)*VLOOKUP(SOYLD2!AR$4,'[1]INTERNAL PARAMETERS-1'!$B$5:$J$44,7,FALSE)*SOYLD2!$F192 + SOYLD1!AR192*(1-VLOOKUP(SOYLD2!AR$4,'[1]INTERNAL PARAMETERS-1'!$B$5:$J$44,5,FALSE))*VLOOKUP(SOYLD2!AR$4,'[1]INTERNAL PARAMETERS-1'!$B$5:$J$44,9,FALSE)*SOYLD2!$F192</f>
        <v>0</v>
      </c>
      <c r="AS192" s="44">
        <f>SOYLD1!AS192*VLOOKUP(SOYLD2!AS$4,'[1]INTERNAL PARAMETERS-1'!$B$5:$J$44,5,FALSE)*VLOOKUP(SOYLD2!AS$4,'[1]INTERNAL PARAMETERS-1'!$B$5:$J$44,7,FALSE)*SOYLD2!$F192 + SOYLD1!AS192*(1-VLOOKUP(SOYLD2!AS$4,'[1]INTERNAL PARAMETERS-1'!$B$5:$J$44,5,FALSE))*VLOOKUP(SOYLD2!AS$4,'[1]INTERNAL PARAMETERS-1'!$B$5:$J$44,9,FALSE)*SOYLD2!$F192</f>
        <v>0</v>
      </c>
      <c r="AT192" s="43">
        <f>SOYLD1!AT192*VLOOKUP(SOYLD2!AT$4,'[1]INTERNAL PARAMETERS-1'!$B$5:$J$44,5,FALSE)*VLOOKUP(SOYLD2!AT$4,'[1]INTERNAL PARAMETERS-1'!$B$5:$J$44,7,FALSE)*SOYLD2!$F192 + SOYLD1!AT192*(1-VLOOKUP(SOYLD2!AT$4,'[1]INTERNAL PARAMETERS-1'!$B$5:$J$44,5,FALSE))*VLOOKUP(SOYLD2!AT$4,'[1]INTERNAL PARAMETERS-1'!$B$5:$J$44,9,FALSE)*SOYLD2!$F192</f>
        <v>0</v>
      </c>
      <c r="AU192" s="45">
        <f>SOYLD1!AU192*VLOOKUP(SOYLD2!AU$4,'[1]INTERNAL PARAMETERS-1'!$B$5:$J$44,5,FALSE)*VLOOKUP(SOYLD2!AU$4,'[1]INTERNAL PARAMETERS-1'!$B$5:$J$44,6,FALSE)*VLOOKUP(SOYLD2!AU$4,'[1]INTERNAL PARAMETERS-1'!$B$5:$J$44,3,FALSE) + SOYLD1!AU192*(1-VLOOKUP(SOYLD2!AU$4,'[1]INTERNAL PARAMETERS-1'!$B$5:$J$44,5,FALSE))*VLOOKUP(SOYLD2!AU$4,'[1]INTERNAL PARAMETERS-1'!$B$5:$J$44,8,FALSE)*VLOOKUP(SOYLD2!AU$4,'[1]INTERNAL PARAMETERS-1'!$B$5:$J$44,3,FALSE)</f>
        <v>0</v>
      </c>
      <c r="AV192" s="44">
        <f>SOYLD1!AV192*VLOOKUP(SOYLD2!AV$4,'[1]INTERNAL PARAMETERS-1'!$B$5:$J$44,5,FALSE)*VLOOKUP(SOYLD2!AV$4,'[1]INTERNAL PARAMETERS-1'!$B$5:$J$44,6,FALSE)*VLOOKUP(SOYLD2!AV$4,'[1]INTERNAL PARAMETERS-1'!$B$5:$J$44,3,FALSE) + SOYLD1!AV192*(1-VLOOKUP(SOYLD2!AV$4,'[1]INTERNAL PARAMETERS-1'!$B$5:$J$44,5,FALSE))*VLOOKUP(SOYLD2!AV$4,'[1]INTERNAL PARAMETERS-1'!$B$5:$J$44,8,FALSE)*VLOOKUP(SOYLD2!AV$4,'[1]INTERNAL PARAMETERS-1'!$B$5:$J$44,3,FALSE)</f>
        <v>0</v>
      </c>
      <c r="AW192" s="44">
        <f>SOYLD1!AW192*VLOOKUP(SOYLD2!AW$4,'[1]INTERNAL PARAMETERS-1'!$B$5:$J$44,5,FALSE)*VLOOKUP(SOYLD2!AW$4,'[1]INTERNAL PARAMETERS-1'!$B$5:$J$44,6,FALSE)*VLOOKUP(SOYLD2!AW$4,'[1]INTERNAL PARAMETERS-1'!$B$5:$J$44,3,FALSE) + SOYLD1!AW192*(1-VLOOKUP(SOYLD2!AW$4,'[1]INTERNAL PARAMETERS-1'!$B$5:$J$44,5,FALSE))*VLOOKUP(SOYLD2!AW$4,'[1]INTERNAL PARAMETERS-1'!$B$5:$J$44,8,FALSE)*VLOOKUP(SOYLD2!AW$4,'[1]INTERNAL PARAMETERS-1'!$B$5:$J$44,3,FALSE)</f>
        <v>0</v>
      </c>
      <c r="AX192" s="44">
        <f>SOYLD1!AX192*VLOOKUP(SOYLD2!AX$4,'[1]INTERNAL PARAMETERS-1'!$B$5:$J$44,5,FALSE)*VLOOKUP(SOYLD2!AX$4,'[1]INTERNAL PARAMETERS-1'!$B$5:$J$44,6,FALSE)*VLOOKUP(SOYLD2!AX$4,'[1]INTERNAL PARAMETERS-1'!$B$5:$J$44,3,FALSE) + SOYLD1!AX192*(1-VLOOKUP(SOYLD2!AX$4,'[1]INTERNAL PARAMETERS-1'!$B$5:$J$44,5,FALSE))*VLOOKUP(SOYLD2!AX$4,'[1]INTERNAL PARAMETERS-1'!$B$5:$J$44,8,FALSE)*VLOOKUP(SOYLD2!AX$4,'[1]INTERNAL PARAMETERS-1'!$B$5:$J$44,3,FALSE)</f>
        <v>0</v>
      </c>
      <c r="AY192" s="44">
        <f>SOYLD1!AY192*VLOOKUP(SOYLD2!AY$4,'[1]INTERNAL PARAMETERS-1'!$B$5:$J$44,5,FALSE)*VLOOKUP(SOYLD2!AY$4,'[1]INTERNAL PARAMETERS-1'!$B$5:$J$44,6,FALSE)*VLOOKUP(SOYLD2!AY$4,'[1]INTERNAL PARAMETERS-1'!$B$5:$J$44,3,FALSE) + SOYLD1!AY192*(1-VLOOKUP(SOYLD2!AY$4,'[1]INTERNAL PARAMETERS-1'!$B$5:$J$44,5,FALSE))*VLOOKUP(SOYLD2!AY$4,'[1]INTERNAL PARAMETERS-1'!$B$5:$J$44,8,FALSE)*VLOOKUP(SOYLD2!AY$4,'[1]INTERNAL PARAMETERS-1'!$B$5:$J$44,3,FALSE)</f>
        <v>0</v>
      </c>
      <c r="AZ192" s="44">
        <f>SOYLD1!AZ192*VLOOKUP(SOYLD2!AZ$4,'[1]INTERNAL PARAMETERS-1'!$B$5:$J$44,5,FALSE)*VLOOKUP(SOYLD2!AZ$4,'[1]INTERNAL PARAMETERS-1'!$B$5:$J$44,6,FALSE)*VLOOKUP(SOYLD2!AZ$4,'[1]INTERNAL PARAMETERS-1'!$B$5:$J$44,3,FALSE) + SOYLD1!AZ192*(1-VLOOKUP(SOYLD2!AZ$4,'[1]INTERNAL PARAMETERS-1'!$B$5:$J$44,5,FALSE))*VLOOKUP(SOYLD2!AZ$4,'[1]INTERNAL PARAMETERS-1'!$B$5:$J$44,8,FALSE)*VLOOKUP(SOYLD2!AZ$4,'[1]INTERNAL PARAMETERS-1'!$B$5:$J$44,3,FALSE)</f>
        <v>0</v>
      </c>
      <c r="BA192" s="44">
        <f>SOYLD1!BA192*VLOOKUP(SOYLD2!BA$4,'[1]INTERNAL PARAMETERS-1'!$B$5:$J$44,5,FALSE)*VLOOKUP(SOYLD2!BA$4,'[1]INTERNAL PARAMETERS-1'!$B$5:$J$44,6,FALSE)*VLOOKUP(SOYLD2!BA$4,'[1]INTERNAL PARAMETERS-1'!$B$5:$J$44,3,FALSE) + SOYLD1!BA192*(1-VLOOKUP(SOYLD2!BA$4,'[1]INTERNAL PARAMETERS-1'!$B$5:$J$44,5,FALSE))*VLOOKUP(SOYLD2!BA$4,'[1]INTERNAL PARAMETERS-1'!$B$5:$J$44,8,FALSE)*VLOOKUP(SOYLD2!BA$4,'[1]INTERNAL PARAMETERS-1'!$B$5:$J$44,3,FALSE)</f>
        <v>0</v>
      </c>
      <c r="BB192" s="44">
        <f>SOYLD1!BB192*VLOOKUP(SOYLD2!BB$4,'[1]INTERNAL PARAMETERS-1'!$B$5:$J$44,5,FALSE)*VLOOKUP(SOYLD2!BB$4,'[1]INTERNAL PARAMETERS-1'!$B$5:$J$44,6,FALSE)*VLOOKUP(SOYLD2!BB$4,'[1]INTERNAL PARAMETERS-1'!$B$5:$J$44,3,FALSE) + SOYLD1!BB192*(1-VLOOKUP(SOYLD2!BB$4,'[1]INTERNAL PARAMETERS-1'!$B$5:$J$44,5,FALSE))*VLOOKUP(SOYLD2!BB$4,'[1]INTERNAL PARAMETERS-1'!$B$5:$J$44,8,FALSE)*VLOOKUP(SOYLD2!BB$4,'[1]INTERNAL PARAMETERS-1'!$B$5:$J$44,3,FALSE)</f>
        <v>0</v>
      </c>
      <c r="BC192" s="44">
        <f>SOYLD1!BC192*VLOOKUP(SOYLD2!BC$4,'[1]INTERNAL PARAMETERS-1'!$B$5:$J$44,5,FALSE)*VLOOKUP(SOYLD2!BC$4,'[1]INTERNAL PARAMETERS-1'!$B$5:$J$44,6,FALSE)*VLOOKUP(SOYLD2!BC$4,'[1]INTERNAL PARAMETERS-1'!$B$5:$J$44,3,FALSE) + SOYLD1!BC192*(1-VLOOKUP(SOYLD2!BC$4,'[1]INTERNAL PARAMETERS-1'!$B$5:$J$44,5,FALSE))*VLOOKUP(SOYLD2!BC$4,'[1]INTERNAL PARAMETERS-1'!$B$5:$J$44,8,FALSE)*VLOOKUP(SOYLD2!BC$4,'[1]INTERNAL PARAMETERS-1'!$B$5:$J$44,3,FALSE)</f>
        <v>0</v>
      </c>
      <c r="BD192" s="44">
        <f>SOYLD1!BD192*VLOOKUP(SOYLD2!BD$4,'[1]INTERNAL PARAMETERS-1'!$B$5:$J$44,5,FALSE)*VLOOKUP(SOYLD2!BD$4,'[1]INTERNAL PARAMETERS-1'!$B$5:$J$44,6,FALSE)*VLOOKUP(SOYLD2!BD$4,'[1]INTERNAL PARAMETERS-1'!$B$5:$J$44,3,FALSE) + SOYLD1!BD192*(1-VLOOKUP(SOYLD2!BD$4,'[1]INTERNAL PARAMETERS-1'!$B$5:$J$44,5,FALSE))*VLOOKUP(SOYLD2!BD$4,'[1]INTERNAL PARAMETERS-1'!$B$5:$J$44,8,FALSE)*VLOOKUP(SOYLD2!BD$4,'[1]INTERNAL PARAMETERS-1'!$B$5:$J$44,3,FALSE)</f>
        <v>0</v>
      </c>
      <c r="BE192" s="44">
        <f>SOYLD1!BE192*VLOOKUP(SOYLD2!BE$4,'[1]INTERNAL PARAMETERS-1'!$B$5:$J$44,5,FALSE)*VLOOKUP(SOYLD2!BE$4,'[1]INTERNAL PARAMETERS-1'!$B$5:$J$44,6,FALSE)*VLOOKUP(SOYLD2!BE$4,'[1]INTERNAL PARAMETERS-1'!$B$5:$J$44,3,FALSE) + SOYLD1!BE192*(1-VLOOKUP(SOYLD2!BE$4,'[1]INTERNAL PARAMETERS-1'!$B$5:$J$44,5,FALSE))*VLOOKUP(SOYLD2!BE$4,'[1]INTERNAL PARAMETERS-1'!$B$5:$J$44,8,FALSE)*VLOOKUP(SOYLD2!BE$4,'[1]INTERNAL PARAMETERS-1'!$B$5:$J$44,3,FALSE)</f>
        <v>0</v>
      </c>
      <c r="BF192" s="44">
        <f>SOYLD1!BF192*VLOOKUP(SOYLD2!BF$4,'[1]INTERNAL PARAMETERS-1'!$B$5:$J$44,5,FALSE)*VLOOKUP(SOYLD2!BF$4,'[1]INTERNAL PARAMETERS-1'!$B$5:$J$44,6,FALSE)*VLOOKUP(SOYLD2!BF$4,'[1]INTERNAL PARAMETERS-1'!$B$5:$J$44,3,FALSE) + SOYLD1!BF192*(1-VLOOKUP(SOYLD2!BF$4,'[1]INTERNAL PARAMETERS-1'!$B$5:$J$44,5,FALSE))*VLOOKUP(SOYLD2!BF$4,'[1]INTERNAL PARAMETERS-1'!$B$5:$J$44,8,FALSE)*VLOOKUP(SOYLD2!BF$4,'[1]INTERNAL PARAMETERS-1'!$B$5:$J$44,3,FALSE)</f>
        <v>0</v>
      </c>
      <c r="BG192" s="44">
        <f>SOYLD1!BG192*VLOOKUP(SOYLD2!BG$4,'[1]INTERNAL PARAMETERS-1'!$B$5:$J$44,5,FALSE)*VLOOKUP(SOYLD2!BG$4,'[1]INTERNAL PARAMETERS-1'!$B$5:$J$44,6,FALSE)*VLOOKUP(SOYLD2!BG$4,'[1]INTERNAL PARAMETERS-1'!$B$5:$J$44,3,FALSE) + SOYLD1!BG192*(1-VLOOKUP(SOYLD2!BG$4,'[1]INTERNAL PARAMETERS-1'!$B$5:$J$44,5,FALSE))*VLOOKUP(SOYLD2!BG$4,'[1]INTERNAL PARAMETERS-1'!$B$5:$J$44,8,FALSE)*VLOOKUP(SOYLD2!BG$4,'[1]INTERNAL PARAMETERS-1'!$B$5:$J$44,3,FALSE)</f>
        <v>0</v>
      </c>
      <c r="BH192" s="44">
        <f>SOYLD1!BH192*VLOOKUP(SOYLD2!BH$4,'[1]INTERNAL PARAMETERS-1'!$B$5:$J$44,5,FALSE)*VLOOKUP(SOYLD2!BH$4,'[1]INTERNAL PARAMETERS-1'!$B$5:$J$44,6,FALSE)*VLOOKUP(SOYLD2!BH$4,'[1]INTERNAL PARAMETERS-1'!$B$5:$J$44,3,FALSE) + SOYLD1!BH192*(1-VLOOKUP(SOYLD2!BH$4,'[1]INTERNAL PARAMETERS-1'!$B$5:$J$44,5,FALSE))*VLOOKUP(SOYLD2!BH$4,'[1]INTERNAL PARAMETERS-1'!$B$5:$J$44,8,FALSE)*VLOOKUP(SOYLD2!BH$4,'[1]INTERNAL PARAMETERS-1'!$B$5:$J$44,3,FALSE)</f>
        <v>0</v>
      </c>
      <c r="BI192" s="44">
        <f>SOYLD1!BI192*VLOOKUP(SOYLD2!BI$4,'[1]INTERNAL PARAMETERS-1'!$B$5:$J$44,5,FALSE)*VLOOKUP(SOYLD2!BI$4,'[1]INTERNAL PARAMETERS-1'!$B$5:$J$44,6,FALSE)*VLOOKUP(SOYLD2!BI$4,'[1]INTERNAL PARAMETERS-1'!$B$5:$J$44,3,FALSE) + SOYLD1!BI192*(1-VLOOKUP(SOYLD2!BI$4,'[1]INTERNAL PARAMETERS-1'!$B$5:$J$44,5,FALSE))*VLOOKUP(SOYLD2!BI$4,'[1]INTERNAL PARAMETERS-1'!$B$5:$J$44,8,FALSE)*VLOOKUP(SOYLD2!BI$4,'[1]INTERNAL PARAMETERS-1'!$B$5:$J$44,3,FALSE)</f>
        <v>0</v>
      </c>
      <c r="BJ192" s="44">
        <f>SOYLD1!BJ192*VLOOKUP(SOYLD2!BJ$4,'[1]INTERNAL PARAMETERS-1'!$B$5:$J$44,5,FALSE)*VLOOKUP(SOYLD2!BJ$4,'[1]INTERNAL PARAMETERS-1'!$B$5:$J$44,6,FALSE)*VLOOKUP(SOYLD2!BJ$4,'[1]INTERNAL PARAMETERS-1'!$B$5:$J$44,3,FALSE) + SOYLD1!BJ192*(1-VLOOKUP(SOYLD2!BJ$4,'[1]INTERNAL PARAMETERS-1'!$B$5:$J$44,5,FALSE))*VLOOKUP(SOYLD2!BJ$4,'[1]INTERNAL PARAMETERS-1'!$B$5:$J$44,8,FALSE)*VLOOKUP(SOYLD2!BJ$4,'[1]INTERNAL PARAMETERS-1'!$B$5:$J$44,3,FALSE)</f>
        <v>0</v>
      </c>
      <c r="BK192" s="44">
        <f>SOYLD1!BK192*VLOOKUP(SOYLD2!BK$4,'[1]INTERNAL PARAMETERS-1'!$B$5:$J$44,5,FALSE)*VLOOKUP(SOYLD2!BK$4,'[1]INTERNAL PARAMETERS-1'!$B$5:$J$44,6,FALSE)*VLOOKUP(SOYLD2!BK$4,'[1]INTERNAL PARAMETERS-1'!$B$5:$J$44,3,FALSE) + SOYLD1!BK192*(1-VLOOKUP(SOYLD2!BK$4,'[1]INTERNAL PARAMETERS-1'!$B$5:$J$44,5,FALSE))*VLOOKUP(SOYLD2!BK$4,'[1]INTERNAL PARAMETERS-1'!$B$5:$J$44,8,FALSE)*VLOOKUP(SOYLD2!BK$4,'[1]INTERNAL PARAMETERS-1'!$B$5:$J$44,3,FALSE)</f>
        <v>0</v>
      </c>
      <c r="BL192" s="44">
        <f>SOYLD1!BL192*VLOOKUP(SOYLD2!BL$4,'[1]INTERNAL PARAMETERS-1'!$B$5:$J$44,5,FALSE)*VLOOKUP(SOYLD2!BL$4,'[1]INTERNAL PARAMETERS-1'!$B$5:$J$44,6,FALSE)*VLOOKUP(SOYLD2!BL$4,'[1]INTERNAL PARAMETERS-1'!$B$5:$J$44,3,FALSE) + SOYLD1!BL192*(1-VLOOKUP(SOYLD2!BL$4,'[1]INTERNAL PARAMETERS-1'!$B$5:$J$44,5,FALSE))*VLOOKUP(SOYLD2!BL$4,'[1]INTERNAL PARAMETERS-1'!$B$5:$J$44,8,FALSE)*VLOOKUP(SOYLD2!BL$4,'[1]INTERNAL PARAMETERS-1'!$B$5:$J$44,3,FALSE)</f>
        <v>0</v>
      </c>
      <c r="BM192" s="44">
        <f>SOYLD1!BM192*VLOOKUP(SOYLD2!BM$4,'[1]INTERNAL PARAMETERS-1'!$B$5:$J$44,5,FALSE)*VLOOKUP(SOYLD2!BM$4,'[1]INTERNAL PARAMETERS-1'!$B$5:$J$44,6,FALSE)*VLOOKUP(SOYLD2!BM$4,'[1]INTERNAL PARAMETERS-1'!$B$5:$J$44,3,FALSE) + SOYLD1!BM192*(1-VLOOKUP(SOYLD2!BM$4,'[1]INTERNAL PARAMETERS-1'!$B$5:$J$44,5,FALSE))*VLOOKUP(SOYLD2!BM$4,'[1]INTERNAL PARAMETERS-1'!$B$5:$J$44,8,FALSE)*VLOOKUP(SOYLD2!BM$4,'[1]INTERNAL PARAMETERS-1'!$B$5:$J$44,3,FALSE)</f>
        <v>0</v>
      </c>
      <c r="BN192" s="44">
        <f>SOYLD1!BN192*VLOOKUP(SOYLD2!BN$4,'[1]INTERNAL PARAMETERS-1'!$B$5:$J$44,5,FALSE)*VLOOKUP(SOYLD2!BN$4,'[1]INTERNAL PARAMETERS-1'!$B$5:$J$44,6,FALSE)*VLOOKUP(SOYLD2!BN$4,'[1]INTERNAL PARAMETERS-1'!$B$5:$J$44,3,FALSE) + SOYLD1!BN192*(1-VLOOKUP(SOYLD2!BN$4,'[1]INTERNAL PARAMETERS-1'!$B$5:$J$44,5,FALSE))*VLOOKUP(SOYLD2!BN$4,'[1]INTERNAL PARAMETERS-1'!$B$5:$J$44,8,FALSE)*VLOOKUP(SOYLD2!BN$4,'[1]INTERNAL PARAMETERS-1'!$B$5:$J$44,3,FALSE)</f>
        <v>0</v>
      </c>
      <c r="BO192" s="44">
        <f>SOYLD1!BO192*VLOOKUP(SOYLD2!BO$4,'[1]INTERNAL PARAMETERS-1'!$B$5:$J$44,5,FALSE)*VLOOKUP(SOYLD2!BO$4,'[1]INTERNAL PARAMETERS-1'!$B$5:$J$44,6,FALSE)*VLOOKUP(SOYLD2!BO$4,'[1]INTERNAL PARAMETERS-1'!$B$5:$J$44,3,FALSE) + SOYLD1!BO192*(1-VLOOKUP(SOYLD2!BO$4,'[1]INTERNAL PARAMETERS-1'!$B$5:$J$44,5,FALSE))*VLOOKUP(SOYLD2!BO$4,'[1]INTERNAL PARAMETERS-1'!$B$5:$J$44,8,FALSE)*VLOOKUP(SOYLD2!BO$4,'[1]INTERNAL PARAMETERS-1'!$B$5:$J$44,3,FALSE)</f>
        <v>0</v>
      </c>
      <c r="BP192" s="44">
        <f>SOYLD1!BP192*VLOOKUP(SOYLD2!BP$4,'[1]INTERNAL PARAMETERS-1'!$B$5:$J$44,5,FALSE)*VLOOKUP(SOYLD2!BP$4,'[1]INTERNAL PARAMETERS-1'!$B$5:$J$44,6,FALSE)*VLOOKUP(SOYLD2!BP$4,'[1]INTERNAL PARAMETERS-1'!$B$5:$J$44,3,FALSE) + SOYLD1!BP192*(1-VLOOKUP(SOYLD2!BP$4,'[1]INTERNAL PARAMETERS-1'!$B$5:$J$44,5,FALSE))*VLOOKUP(SOYLD2!BP$4,'[1]INTERNAL PARAMETERS-1'!$B$5:$J$44,8,FALSE)*VLOOKUP(SOYLD2!BP$4,'[1]INTERNAL PARAMETERS-1'!$B$5:$J$44,3,FALSE)</f>
        <v>0</v>
      </c>
      <c r="BQ192" s="44">
        <f>SOYLD1!BQ192*VLOOKUP(SOYLD2!BQ$4,'[1]INTERNAL PARAMETERS-1'!$B$5:$J$44,5,FALSE)*VLOOKUP(SOYLD2!BQ$4,'[1]INTERNAL PARAMETERS-1'!$B$5:$J$44,6,FALSE)*VLOOKUP(SOYLD2!BQ$4,'[1]INTERNAL PARAMETERS-1'!$B$5:$J$44,3,FALSE) + SOYLD1!BQ192*(1-VLOOKUP(SOYLD2!BQ$4,'[1]INTERNAL PARAMETERS-1'!$B$5:$J$44,5,FALSE))*VLOOKUP(SOYLD2!BQ$4,'[1]INTERNAL PARAMETERS-1'!$B$5:$J$44,8,FALSE)*VLOOKUP(SOYLD2!BQ$4,'[1]INTERNAL PARAMETERS-1'!$B$5:$J$44,3,FALSE)</f>
        <v>0</v>
      </c>
      <c r="BR192" s="44">
        <f>SOYLD1!BR192*VLOOKUP(SOYLD2!BR$4,'[1]INTERNAL PARAMETERS-1'!$B$5:$J$44,5,FALSE)*VLOOKUP(SOYLD2!BR$4,'[1]INTERNAL PARAMETERS-1'!$B$5:$J$44,6,FALSE)*VLOOKUP(SOYLD2!BR$4,'[1]INTERNAL PARAMETERS-1'!$B$5:$J$44,3,FALSE) + SOYLD1!BR192*(1-VLOOKUP(SOYLD2!BR$4,'[1]INTERNAL PARAMETERS-1'!$B$5:$J$44,5,FALSE))*VLOOKUP(SOYLD2!BR$4,'[1]INTERNAL PARAMETERS-1'!$B$5:$J$44,8,FALSE)*VLOOKUP(SOYLD2!BR$4,'[1]INTERNAL PARAMETERS-1'!$B$5:$J$44,3,FALSE)</f>
        <v>0</v>
      </c>
      <c r="BS192" s="44">
        <f>SOYLD1!BS192*VLOOKUP(SOYLD2!BS$4,'[1]INTERNAL PARAMETERS-1'!$B$5:$J$44,5,FALSE)*VLOOKUP(SOYLD2!BS$4,'[1]INTERNAL PARAMETERS-1'!$B$5:$J$44,6,FALSE)*VLOOKUP(SOYLD2!BS$4,'[1]INTERNAL PARAMETERS-1'!$B$5:$J$44,3,FALSE) + SOYLD1!BS192*(1-VLOOKUP(SOYLD2!BS$4,'[1]INTERNAL PARAMETERS-1'!$B$5:$J$44,5,FALSE))*VLOOKUP(SOYLD2!BS$4,'[1]INTERNAL PARAMETERS-1'!$B$5:$J$44,8,FALSE)*VLOOKUP(SOYLD2!BS$4,'[1]INTERNAL PARAMETERS-1'!$B$5:$J$44,3,FALSE)</f>
        <v>0</v>
      </c>
      <c r="BT192" s="44">
        <f>SOYLD1!BT192*VLOOKUP(SOYLD2!BT$4,'[1]INTERNAL PARAMETERS-1'!$B$5:$J$44,5,FALSE)*VLOOKUP(SOYLD2!BT$4,'[1]INTERNAL PARAMETERS-1'!$B$5:$J$44,6,FALSE)*VLOOKUP(SOYLD2!BT$4,'[1]INTERNAL PARAMETERS-1'!$B$5:$J$44,3,FALSE) + SOYLD1!BT192*(1-VLOOKUP(SOYLD2!BT$4,'[1]INTERNAL PARAMETERS-1'!$B$5:$J$44,5,FALSE))*VLOOKUP(SOYLD2!BT$4,'[1]INTERNAL PARAMETERS-1'!$B$5:$J$44,8,FALSE)*VLOOKUP(SOYLD2!BT$4,'[1]INTERNAL PARAMETERS-1'!$B$5:$J$44,3,FALSE)</f>
        <v>0</v>
      </c>
      <c r="BU192" s="44">
        <f>SOYLD1!BU192*VLOOKUP(SOYLD2!BU$4,'[1]INTERNAL PARAMETERS-1'!$B$5:$J$44,5,FALSE)*VLOOKUP(SOYLD2!BU$4,'[1]INTERNAL PARAMETERS-1'!$B$5:$J$44,6,FALSE)*VLOOKUP(SOYLD2!BU$4,'[1]INTERNAL PARAMETERS-1'!$B$5:$J$44,3,FALSE) + SOYLD1!BU192*(1-VLOOKUP(SOYLD2!BU$4,'[1]INTERNAL PARAMETERS-1'!$B$5:$J$44,5,FALSE))*VLOOKUP(SOYLD2!BU$4,'[1]INTERNAL PARAMETERS-1'!$B$5:$J$44,8,FALSE)*VLOOKUP(SOYLD2!BU$4,'[1]INTERNAL PARAMETERS-1'!$B$5:$J$44,3,FALSE)</f>
        <v>0</v>
      </c>
      <c r="BV192" s="44">
        <f>SOYLD1!BV192*VLOOKUP(SOYLD2!BV$4,'[1]INTERNAL PARAMETERS-1'!$B$5:$J$44,5,FALSE)*VLOOKUP(SOYLD2!BV$4,'[1]INTERNAL PARAMETERS-1'!$B$5:$J$44,6,FALSE)*VLOOKUP(SOYLD2!BV$4,'[1]INTERNAL PARAMETERS-1'!$B$5:$J$44,3,FALSE) + SOYLD1!BV192*(1-VLOOKUP(SOYLD2!BV$4,'[1]INTERNAL PARAMETERS-1'!$B$5:$J$44,5,FALSE))*VLOOKUP(SOYLD2!BV$4,'[1]INTERNAL PARAMETERS-1'!$B$5:$J$44,8,FALSE)*VLOOKUP(SOYLD2!BV$4,'[1]INTERNAL PARAMETERS-1'!$B$5:$J$44,3,FALSE)</f>
        <v>0</v>
      </c>
      <c r="BW192" s="44">
        <f>SOYLD1!BW192*VLOOKUP(SOYLD2!BW$4,'[1]INTERNAL PARAMETERS-1'!$B$5:$J$44,5,FALSE)*VLOOKUP(SOYLD2!BW$4,'[1]INTERNAL PARAMETERS-1'!$B$5:$J$44,6,FALSE)*VLOOKUP(SOYLD2!BW$4,'[1]INTERNAL PARAMETERS-1'!$B$5:$J$44,3,FALSE) + SOYLD1!BW192*(1-VLOOKUP(SOYLD2!BW$4,'[1]INTERNAL PARAMETERS-1'!$B$5:$J$44,5,FALSE))*VLOOKUP(SOYLD2!BW$4,'[1]INTERNAL PARAMETERS-1'!$B$5:$J$44,8,FALSE)*VLOOKUP(SOYLD2!BW$4,'[1]INTERNAL PARAMETERS-1'!$B$5:$J$44,3,FALSE)</f>
        <v>0</v>
      </c>
      <c r="BX192" s="44">
        <f>SOYLD1!BX192*VLOOKUP(SOYLD2!BX$4,'[1]INTERNAL PARAMETERS-1'!$B$5:$J$44,5,FALSE)*VLOOKUP(SOYLD2!BX$4,'[1]INTERNAL PARAMETERS-1'!$B$5:$J$44,6,FALSE)*VLOOKUP(SOYLD2!BX$4,'[1]INTERNAL PARAMETERS-1'!$B$5:$J$44,3,FALSE) + SOYLD1!BX192*(1-VLOOKUP(SOYLD2!BX$4,'[1]INTERNAL PARAMETERS-1'!$B$5:$J$44,5,FALSE))*VLOOKUP(SOYLD2!BX$4,'[1]INTERNAL PARAMETERS-1'!$B$5:$J$44,8,FALSE)*VLOOKUP(SOYLD2!BX$4,'[1]INTERNAL PARAMETERS-1'!$B$5:$J$44,3,FALSE)</f>
        <v>0</v>
      </c>
      <c r="BY192" s="44">
        <f>SOYLD1!BY192*VLOOKUP(SOYLD2!BY$4,'[1]INTERNAL PARAMETERS-1'!$B$5:$J$44,5,FALSE)*VLOOKUP(SOYLD2!BY$4,'[1]INTERNAL PARAMETERS-1'!$B$5:$J$44,6,FALSE)*VLOOKUP(SOYLD2!BY$4,'[1]INTERNAL PARAMETERS-1'!$B$5:$J$44,3,FALSE) + SOYLD1!BY192*(1-VLOOKUP(SOYLD2!BY$4,'[1]INTERNAL PARAMETERS-1'!$B$5:$J$44,5,FALSE))*VLOOKUP(SOYLD2!BY$4,'[1]INTERNAL PARAMETERS-1'!$B$5:$J$44,8,FALSE)*VLOOKUP(SOYLD2!BY$4,'[1]INTERNAL PARAMETERS-1'!$B$5:$J$44,3,FALSE)</f>
        <v>0</v>
      </c>
      <c r="BZ192" s="44">
        <f>SOYLD1!BZ192*VLOOKUP(SOYLD2!BZ$4,'[1]INTERNAL PARAMETERS-1'!$B$5:$J$44,5,FALSE)*VLOOKUP(SOYLD2!BZ$4,'[1]INTERNAL PARAMETERS-1'!$B$5:$J$44,6,FALSE)*VLOOKUP(SOYLD2!BZ$4,'[1]INTERNAL PARAMETERS-1'!$B$5:$J$44,3,FALSE) + SOYLD1!BZ192*(1-VLOOKUP(SOYLD2!BZ$4,'[1]INTERNAL PARAMETERS-1'!$B$5:$J$44,5,FALSE))*VLOOKUP(SOYLD2!BZ$4,'[1]INTERNAL PARAMETERS-1'!$B$5:$J$44,8,FALSE)*VLOOKUP(SOYLD2!BZ$4,'[1]INTERNAL PARAMETERS-1'!$B$5:$J$44,3,FALSE)</f>
        <v>0</v>
      </c>
      <c r="CA192" s="44">
        <f>SOYLD1!CA192*VLOOKUP(SOYLD2!CA$4,'[1]INTERNAL PARAMETERS-1'!$B$5:$J$44,5,FALSE)*VLOOKUP(SOYLD2!CA$4,'[1]INTERNAL PARAMETERS-1'!$B$5:$J$44,6,FALSE)*VLOOKUP(SOYLD2!CA$4,'[1]INTERNAL PARAMETERS-1'!$B$5:$J$44,3,FALSE) + SOYLD1!CA192*(1-VLOOKUP(SOYLD2!CA$4,'[1]INTERNAL PARAMETERS-1'!$B$5:$J$44,5,FALSE))*VLOOKUP(SOYLD2!CA$4,'[1]INTERNAL PARAMETERS-1'!$B$5:$J$44,8,FALSE)*VLOOKUP(SOYLD2!CA$4,'[1]INTERNAL PARAMETERS-1'!$B$5:$J$44,3,FALSE)</f>
        <v>0</v>
      </c>
      <c r="CB192" s="44">
        <f>SOYLD1!CB192*VLOOKUP(SOYLD2!CB$4,'[1]INTERNAL PARAMETERS-1'!$B$5:$J$44,5,FALSE)*VLOOKUP(SOYLD2!CB$4,'[1]INTERNAL PARAMETERS-1'!$B$5:$J$44,6,FALSE)*VLOOKUP(SOYLD2!CB$4,'[1]INTERNAL PARAMETERS-1'!$B$5:$J$44,3,FALSE) + SOYLD1!CB192*(1-VLOOKUP(SOYLD2!CB$4,'[1]INTERNAL PARAMETERS-1'!$B$5:$J$44,5,FALSE))*VLOOKUP(SOYLD2!CB$4,'[1]INTERNAL PARAMETERS-1'!$B$5:$J$44,8,FALSE)*VLOOKUP(SOYLD2!CB$4,'[1]INTERNAL PARAMETERS-1'!$B$5:$J$44,3,FALSE)</f>
        <v>0</v>
      </c>
      <c r="CC192" s="44">
        <f>SOYLD1!CC192*VLOOKUP(SOYLD2!CC$4,'[1]INTERNAL PARAMETERS-1'!$B$5:$J$44,5,FALSE)*VLOOKUP(SOYLD2!CC$4,'[1]INTERNAL PARAMETERS-1'!$B$5:$J$44,6,FALSE)*VLOOKUP(SOYLD2!CC$4,'[1]INTERNAL PARAMETERS-1'!$B$5:$J$44,3,FALSE) + SOYLD1!CC192*(1-VLOOKUP(SOYLD2!CC$4,'[1]INTERNAL PARAMETERS-1'!$B$5:$J$44,5,FALSE))*VLOOKUP(SOYLD2!CC$4,'[1]INTERNAL PARAMETERS-1'!$B$5:$J$44,8,FALSE)*VLOOKUP(SOYLD2!CC$4,'[1]INTERNAL PARAMETERS-1'!$B$5:$J$44,3,FALSE)</f>
        <v>0</v>
      </c>
      <c r="CD192" s="44">
        <f>SOYLD1!CD192*VLOOKUP(SOYLD2!CD$4,'[1]INTERNAL PARAMETERS-1'!$B$5:$J$44,5,FALSE)*VLOOKUP(SOYLD2!CD$4,'[1]INTERNAL PARAMETERS-1'!$B$5:$J$44,6,FALSE)*VLOOKUP(SOYLD2!CD$4,'[1]INTERNAL PARAMETERS-1'!$B$5:$J$44,3,FALSE) + SOYLD1!CD192*(1-VLOOKUP(SOYLD2!CD$4,'[1]INTERNAL PARAMETERS-1'!$B$5:$J$44,5,FALSE))*VLOOKUP(SOYLD2!CD$4,'[1]INTERNAL PARAMETERS-1'!$B$5:$J$44,8,FALSE)*VLOOKUP(SOYLD2!CD$4,'[1]INTERNAL PARAMETERS-1'!$B$5:$J$44,3,FALSE)</f>
        <v>0</v>
      </c>
      <c r="CE192" s="44">
        <f>SOYLD1!CE192*VLOOKUP(SOYLD2!CE$4,'[1]INTERNAL PARAMETERS-1'!$B$5:$J$44,5,FALSE)*VLOOKUP(SOYLD2!CE$4,'[1]INTERNAL PARAMETERS-1'!$B$5:$J$44,6,FALSE)*VLOOKUP(SOYLD2!CE$4,'[1]INTERNAL PARAMETERS-1'!$B$5:$J$44,3,FALSE) + SOYLD1!CE192*(1-VLOOKUP(SOYLD2!CE$4,'[1]INTERNAL PARAMETERS-1'!$B$5:$J$44,5,FALSE))*VLOOKUP(SOYLD2!CE$4,'[1]INTERNAL PARAMETERS-1'!$B$5:$J$44,8,FALSE)*VLOOKUP(SOYLD2!CE$4,'[1]INTERNAL PARAMETERS-1'!$B$5:$J$44,3,FALSE)</f>
        <v>0</v>
      </c>
      <c r="CF192" s="44">
        <f>SOYLD1!CF192*VLOOKUP(SOYLD2!CF$4,'[1]INTERNAL PARAMETERS-1'!$B$5:$J$44,5,FALSE)*VLOOKUP(SOYLD2!CF$4,'[1]INTERNAL PARAMETERS-1'!$B$5:$J$44,6,FALSE)*VLOOKUP(SOYLD2!CF$4,'[1]INTERNAL PARAMETERS-1'!$B$5:$J$44,3,FALSE) + SOYLD1!CF192*(1-VLOOKUP(SOYLD2!CF$4,'[1]INTERNAL PARAMETERS-1'!$B$5:$J$44,5,FALSE))*VLOOKUP(SOYLD2!CF$4,'[1]INTERNAL PARAMETERS-1'!$B$5:$J$44,8,FALSE)*VLOOKUP(SOYLD2!CF$4,'[1]INTERNAL PARAMETERS-1'!$B$5:$J$44,3,FALSE)</f>
        <v>0</v>
      </c>
      <c r="CG192" s="44">
        <f>SOYLD1!CG192*VLOOKUP(SOYLD2!CG$4,'[1]INTERNAL PARAMETERS-1'!$B$5:$J$44,5,FALSE)*VLOOKUP(SOYLD2!CG$4,'[1]INTERNAL PARAMETERS-1'!$B$5:$J$44,6,FALSE)*VLOOKUP(SOYLD2!CG$4,'[1]INTERNAL PARAMETERS-1'!$B$5:$J$44,3,FALSE) + SOYLD1!CG192*(1-VLOOKUP(SOYLD2!CG$4,'[1]INTERNAL PARAMETERS-1'!$B$5:$J$44,5,FALSE))*VLOOKUP(SOYLD2!CG$4,'[1]INTERNAL PARAMETERS-1'!$B$5:$J$44,8,FALSE)*VLOOKUP(SOYLD2!CG$4,'[1]INTERNAL PARAMETERS-1'!$B$5:$J$44,3,FALSE)</f>
        <v>0</v>
      </c>
      <c r="CH192" s="43">
        <f>SOYLD1!CH192*VLOOKUP(SOYLD2!CH$4,'[1]INTERNAL PARAMETERS-1'!$B$5:$J$44,5,FALSE)*VLOOKUP(SOYLD2!CH$4,'[1]INTERNAL PARAMETERS-1'!$B$5:$J$44,6,FALSE)*VLOOKUP(SOYLD2!CH$4,'[1]INTERNAL PARAMETERS-1'!$B$5:$J$44,3,FALSE) + SOYLD1!CH192*(1-VLOOKUP(SOYLD2!CH$4,'[1]INTERNAL PARAMETERS-1'!$B$5:$J$44,5,FALSE))*VLOOKUP(SOYLD2!CH$4,'[1]INTERNAL PARAMETERS-1'!$B$5:$J$44,8,FALSE)*VLOOKUP(SOYLD2!CH$4,'[1]INTERNAL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'S Opt'!X193</f>
        <v>0</v>
      </c>
      <c r="F193" s="59">
        <f>'[1]INTERNAL PARAMETERS-1'!M13</f>
        <v>44.225000000000001</v>
      </c>
      <c r="G193" s="45">
        <f>SOYLD1!G193*VLOOKUP(SOYLD2!G$4,'[1]INTERNAL PARAMETERS-1'!$B$5:$J$44,5,FALSE)*VLOOKUP(SOYLD2!G$4,'[1]INTERNAL PARAMETERS-1'!$B$5:$J$44,7,FALSE)*SOYLD2!$F193 + SOYLD1!G193*(1-VLOOKUP(SOYLD2!G$4,'[1]INTERNAL PARAMETERS-1'!$B$5:$J$44,5,FALSE))*VLOOKUP(SOYLD2!G$4,'[1]INTERNAL PARAMETERS-1'!$B$5:$J$44,9,FALSE)*SOYLD2!$F193</f>
        <v>0</v>
      </c>
      <c r="H193" s="44">
        <f>SOYLD1!H193*VLOOKUP(SOYLD2!H$4,'[1]INTERNAL PARAMETERS-1'!$B$5:$J$44,5,FALSE)*VLOOKUP(SOYLD2!H$4,'[1]INTERNAL PARAMETERS-1'!$B$5:$J$44,7,FALSE)*SOYLD2!$F193 + SOYLD1!H193*(1-VLOOKUP(SOYLD2!H$4,'[1]INTERNAL PARAMETERS-1'!$B$5:$J$44,5,FALSE))*VLOOKUP(SOYLD2!H$4,'[1]INTERNAL PARAMETERS-1'!$B$5:$J$44,9,FALSE)*SOYLD2!$F193</f>
        <v>0</v>
      </c>
      <c r="I193" s="44">
        <f>SOYLD1!I193*VLOOKUP(SOYLD2!I$4,'[1]INTERNAL PARAMETERS-1'!$B$5:$J$44,5,FALSE)*VLOOKUP(SOYLD2!I$4,'[1]INTERNAL PARAMETERS-1'!$B$5:$J$44,7,FALSE)*SOYLD2!$F193 + SOYLD1!I193*(1-VLOOKUP(SOYLD2!I$4,'[1]INTERNAL PARAMETERS-1'!$B$5:$J$44,5,FALSE))*VLOOKUP(SOYLD2!I$4,'[1]INTERNAL PARAMETERS-1'!$B$5:$J$44,9,FALSE)*SOYLD2!$F193</f>
        <v>0</v>
      </c>
      <c r="J193" s="44">
        <f>SOYLD1!J193*VLOOKUP(SOYLD2!J$4,'[1]INTERNAL PARAMETERS-1'!$B$5:$J$44,5,FALSE)*VLOOKUP(SOYLD2!J$4,'[1]INTERNAL PARAMETERS-1'!$B$5:$J$44,7,FALSE)*SOYLD2!$F193 + SOYLD1!J193*(1-VLOOKUP(SOYLD2!J$4,'[1]INTERNAL PARAMETERS-1'!$B$5:$J$44,5,FALSE))*VLOOKUP(SOYLD2!J$4,'[1]INTERNAL PARAMETERS-1'!$B$5:$J$44,9,FALSE)*SOYLD2!$F193</f>
        <v>0</v>
      </c>
      <c r="K193" s="44">
        <f>SOYLD1!K193*VLOOKUP(SOYLD2!K$4,'[1]INTERNAL PARAMETERS-1'!$B$5:$J$44,5,FALSE)*VLOOKUP(SOYLD2!K$4,'[1]INTERNAL PARAMETERS-1'!$B$5:$J$44,7,FALSE)*SOYLD2!$F193 + SOYLD1!K193*(1-VLOOKUP(SOYLD2!K$4,'[1]INTERNAL PARAMETERS-1'!$B$5:$J$44,5,FALSE))*VLOOKUP(SOYLD2!K$4,'[1]INTERNAL PARAMETERS-1'!$B$5:$J$44,9,FALSE)*SOYLD2!$F193</f>
        <v>0</v>
      </c>
      <c r="L193" s="44">
        <f>SOYLD1!L193*VLOOKUP(SOYLD2!L$4,'[1]INTERNAL PARAMETERS-1'!$B$5:$J$44,5,FALSE)*VLOOKUP(SOYLD2!L$4,'[1]INTERNAL PARAMETERS-1'!$B$5:$J$44,7,FALSE)*SOYLD2!$F193 + SOYLD1!L193*(1-VLOOKUP(SOYLD2!L$4,'[1]INTERNAL PARAMETERS-1'!$B$5:$J$44,5,FALSE))*VLOOKUP(SOYLD2!L$4,'[1]INTERNAL PARAMETERS-1'!$B$5:$J$44,9,FALSE)*SOYLD2!$F193</f>
        <v>0</v>
      </c>
      <c r="M193" s="44">
        <f>SOYLD1!M193*VLOOKUP(SOYLD2!M$4,'[1]INTERNAL PARAMETERS-1'!$B$5:$J$44,5,FALSE)*VLOOKUP(SOYLD2!M$4,'[1]INTERNAL PARAMETERS-1'!$B$5:$J$44,7,FALSE)*SOYLD2!$F193 + SOYLD1!M193*(1-VLOOKUP(SOYLD2!M$4,'[1]INTERNAL PARAMETERS-1'!$B$5:$J$44,5,FALSE))*VLOOKUP(SOYLD2!M$4,'[1]INTERNAL PARAMETERS-1'!$B$5:$J$44,9,FALSE)*SOYLD2!$F193</f>
        <v>0</v>
      </c>
      <c r="N193" s="44">
        <f>SOYLD1!N193*VLOOKUP(SOYLD2!N$4,'[1]INTERNAL PARAMETERS-1'!$B$5:$J$44,5,FALSE)*VLOOKUP(SOYLD2!N$4,'[1]INTERNAL PARAMETERS-1'!$B$5:$J$44,7,FALSE)*SOYLD2!$F193 + SOYLD1!N193*(1-VLOOKUP(SOYLD2!N$4,'[1]INTERNAL PARAMETERS-1'!$B$5:$J$44,5,FALSE))*VLOOKUP(SOYLD2!N$4,'[1]INTERNAL PARAMETERS-1'!$B$5:$J$44,9,FALSE)*SOYLD2!$F193</f>
        <v>0</v>
      </c>
      <c r="O193" s="44">
        <f>SOYLD1!O193*VLOOKUP(SOYLD2!O$4,'[1]INTERNAL PARAMETERS-1'!$B$5:$J$44,5,FALSE)*VLOOKUP(SOYLD2!O$4,'[1]INTERNAL PARAMETERS-1'!$B$5:$J$44,7,FALSE)*SOYLD2!$F193 + SOYLD1!O193*(1-VLOOKUP(SOYLD2!O$4,'[1]INTERNAL PARAMETERS-1'!$B$5:$J$44,5,FALSE))*VLOOKUP(SOYLD2!O$4,'[1]INTERNAL PARAMETERS-1'!$B$5:$J$44,9,FALSE)*SOYLD2!$F193</f>
        <v>0</v>
      </c>
      <c r="P193" s="44">
        <f>SOYLD1!P193*VLOOKUP(SOYLD2!P$4,'[1]INTERNAL PARAMETERS-1'!$B$5:$J$44,5,FALSE)*VLOOKUP(SOYLD2!P$4,'[1]INTERNAL PARAMETERS-1'!$B$5:$J$44,7,FALSE)*SOYLD2!$F193 + SOYLD1!P193*(1-VLOOKUP(SOYLD2!P$4,'[1]INTERNAL PARAMETERS-1'!$B$5:$J$44,5,FALSE))*VLOOKUP(SOYLD2!P$4,'[1]INTERNAL PARAMETERS-1'!$B$5:$J$44,9,FALSE)*SOYLD2!$F193</f>
        <v>0</v>
      </c>
      <c r="Q193" s="44">
        <f>SOYLD1!Q193*VLOOKUP(SOYLD2!Q$4,'[1]INTERNAL PARAMETERS-1'!$B$5:$J$44,5,FALSE)*VLOOKUP(SOYLD2!Q$4,'[1]INTERNAL PARAMETERS-1'!$B$5:$J$44,7,FALSE)*SOYLD2!$F193 + SOYLD1!Q193*(1-VLOOKUP(SOYLD2!Q$4,'[1]INTERNAL PARAMETERS-1'!$B$5:$J$44,5,FALSE))*VLOOKUP(SOYLD2!Q$4,'[1]INTERNAL PARAMETERS-1'!$B$5:$J$44,9,FALSE)*SOYLD2!$F193</f>
        <v>0</v>
      </c>
      <c r="R193" s="44">
        <f>SOYLD1!R193*VLOOKUP(SOYLD2!R$4,'[1]INTERNAL PARAMETERS-1'!$B$5:$J$44,5,FALSE)*VLOOKUP(SOYLD2!R$4,'[1]INTERNAL PARAMETERS-1'!$B$5:$J$44,7,FALSE)*SOYLD2!$F193 + SOYLD1!R193*(1-VLOOKUP(SOYLD2!R$4,'[1]INTERNAL PARAMETERS-1'!$B$5:$J$44,5,FALSE))*VLOOKUP(SOYLD2!R$4,'[1]INTERNAL PARAMETERS-1'!$B$5:$J$44,9,FALSE)*SOYLD2!$F193</f>
        <v>0</v>
      </c>
      <c r="S193" s="44">
        <f>SOYLD1!S193*VLOOKUP(SOYLD2!S$4,'[1]INTERNAL PARAMETERS-1'!$B$5:$J$44,5,FALSE)*VLOOKUP(SOYLD2!S$4,'[1]INTERNAL PARAMETERS-1'!$B$5:$J$44,7,FALSE)*SOYLD2!$F193 + SOYLD1!S193*(1-VLOOKUP(SOYLD2!S$4,'[1]INTERNAL PARAMETERS-1'!$B$5:$J$44,5,FALSE))*VLOOKUP(SOYLD2!S$4,'[1]INTERNAL PARAMETERS-1'!$B$5:$J$44,9,FALSE)*SOYLD2!$F193</f>
        <v>0</v>
      </c>
      <c r="T193" s="44">
        <f>SOYLD1!T193*VLOOKUP(SOYLD2!T$4,'[1]INTERNAL PARAMETERS-1'!$B$5:$J$44,5,FALSE)*VLOOKUP(SOYLD2!T$4,'[1]INTERNAL PARAMETERS-1'!$B$5:$J$44,7,FALSE)*SOYLD2!$F193 + SOYLD1!T193*(1-VLOOKUP(SOYLD2!T$4,'[1]INTERNAL PARAMETERS-1'!$B$5:$J$44,5,FALSE))*VLOOKUP(SOYLD2!T$4,'[1]INTERNAL PARAMETERS-1'!$B$5:$J$44,9,FALSE)*SOYLD2!$F193</f>
        <v>0</v>
      </c>
      <c r="U193" s="44">
        <f>SOYLD1!U193*VLOOKUP(SOYLD2!U$4,'[1]INTERNAL PARAMETERS-1'!$B$5:$J$44,5,FALSE)*VLOOKUP(SOYLD2!U$4,'[1]INTERNAL PARAMETERS-1'!$B$5:$J$44,7,FALSE)*SOYLD2!$F193 + SOYLD1!U193*(1-VLOOKUP(SOYLD2!U$4,'[1]INTERNAL PARAMETERS-1'!$B$5:$J$44,5,FALSE))*VLOOKUP(SOYLD2!U$4,'[1]INTERNAL PARAMETERS-1'!$B$5:$J$44,9,FALSE)*SOYLD2!$F193</f>
        <v>0</v>
      </c>
      <c r="V193" s="44">
        <f>SOYLD1!V193*VLOOKUP(SOYLD2!V$4,'[1]INTERNAL PARAMETERS-1'!$B$5:$J$44,5,FALSE)*VLOOKUP(SOYLD2!V$4,'[1]INTERNAL PARAMETERS-1'!$B$5:$J$44,7,FALSE)*SOYLD2!$F193 + SOYLD1!V193*(1-VLOOKUP(SOYLD2!V$4,'[1]INTERNAL PARAMETERS-1'!$B$5:$J$44,5,FALSE))*VLOOKUP(SOYLD2!V$4,'[1]INTERNAL PARAMETERS-1'!$B$5:$J$44,9,FALSE)*SOYLD2!$F193</f>
        <v>0</v>
      </c>
      <c r="W193" s="44">
        <f>SOYLD1!W193*VLOOKUP(SOYLD2!W$4,'[1]INTERNAL PARAMETERS-1'!$B$5:$J$44,5,FALSE)*VLOOKUP(SOYLD2!W$4,'[1]INTERNAL PARAMETERS-1'!$B$5:$J$44,7,FALSE)*SOYLD2!$F193 + SOYLD1!W193*(1-VLOOKUP(SOYLD2!W$4,'[1]INTERNAL PARAMETERS-1'!$B$5:$J$44,5,FALSE))*VLOOKUP(SOYLD2!W$4,'[1]INTERNAL PARAMETERS-1'!$B$5:$J$44,9,FALSE)*SOYLD2!$F193</f>
        <v>0</v>
      </c>
      <c r="X193" s="44">
        <f>SOYLD1!X193*VLOOKUP(SOYLD2!X$4,'[1]INTERNAL PARAMETERS-1'!$B$5:$J$44,5,FALSE)*VLOOKUP(SOYLD2!X$4,'[1]INTERNAL PARAMETERS-1'!$B$5:$J$44,7,FALSE)*SOYLD2!$F193 + SOYLD1!X193*(1-VLOOKUP(SOYLD2!X$4,'[1]INTERNAL PARAMETERS-1'!$B$5:$J$44,5,FALSE))*VLOOKUP(SOYLD2!X$4,'[1]INTERNAL PARAMETERS-1'!$B$5:$J$44,9,FALSE)*SOYLD2!$F193</f>
        <v>0</v>
      </c>
      <c r="Y193" s="44">
        <f>SOYLD1!Y193*VLOOKUP(SOYLD2!Y$4,'[1]INTERNAL PARAMETERS-1'!$B$5:$J$44,5,FALSE)*VLOOKUP(SOYLD2!Y$4,'[1]INTERNAL PARAMETERS-1'!$B$5:$J$44,7,FALSE)*SOYLD2!$F193 + SOYLD1!Y193*(1-VLOOKUP(SOYLD2!Y$4,'[1]INTERNAL PARAMETERS-1'!$B$5:$J$44,5,FALSE))*VLOOKUP(SOYLD2!Y$4,'[1]INTERNAL PARAMETERS-1'!$B$5:$J$44,9,FALSE)*SOYLD2!$F193</f>
        <v>0</v>
      </c>
      <c r="Z193" s="44">
        <f>SOYLD1!Z193*VLOOKUP(SOYLD2!Z$4,'[1]INTERNAL PARAMETERS-1'!$B$5:$J$44,5,FALSE)*VLOOKUP(SOYLD2!Z$4,'[1]INTERNAL PARAMETERS-1'!$B$5:$J$44,7,FALSE)*SOYLD2!$F193 + SOYLD1!Z193*(1-VLOOKUP(SOYLD2!Z$4,'[1]INTERNAL PARAMETERS-1'!$B$5:$J$44,5,FALSE))*VLOOKUP(SOYLD2!Z$4,'[1]INTERNAL PARAMETERS-1'!$B$5:$J$44,9,FALSE)*SOYLD2!$F193</f>
        <v>0</v>
      </c>
      <c r="AA193" s="44">
        <f>SOYLD1!AA193*VLOOKUP(SOYLD2!AA$4,'[1]INTERNAL PARAMETERS-1'!$B$5:$J$44,5,FALSE)*VLOOKUP(SOYLD2!AA$4,'[1]INTERNAL PARAMETERS-1'!$B$5:$J$44,7,FALSE)*SOYLD2!$F193 + SOYLD1!AA193*(1-VLOOKUP(SOYLD2!AA$4,'[1]INTERNAL PARAMETERS-1'!$B$5:$J$44,5,FALSE))*VLOOKUP(SOYLD2!AA$4,'[1]INTERNAL PARAMETERS-1'!$B$5:$J$44,9,FALSE)*SOYLD2!$F193</f>
        <v>0</v>
      </c>
      <c r="AB193" s="44">
        <f>SOYLD1!AB193*VLOOKUP(SOYLD2!AB$4,'[1]INTERNAL PARAMETERS-1'!$B$5:$J$44,5,FALSE)*VLOOKUP(SOYLD2!AB$4,'[1]INTERNAL PARAMETERS-1'!$B$5:$J$44,7,FALSE)*SOYLD2!$F193 + SOYLD1!AB193*(1-VLOOKUP(SOYLD2!AB$4,'[1]INTERNAL PARAMETERS-1'!$B$5:$J$44,5,FALSE))*VLOOKUP(SOYLD2!AB$4,'[1]INTERNAL PARAMETERS-1'!$B$5:$J$44,9,FALSE)*SOYLD2!$F193</f>
        <v>0</v>
      </c>
      <c r="AC193" s="44">
        <f>SOYLD1!AC193*VLOOKUP(SOYLD2!AC$4,'[1]INTERNAL PARAMETERS-1'!$B$5:$J$44,5,FALSE)*VLOOKUP(SOYLD2!AC$4,'[1]INTERNAL PARAMETERS-1'!$B$5:$J$44,7,FALSE)*SOYLD2!$F193 + SOYLD1!AC193*(1-VLOOKUP(SOYLD2!AC$4,'[1]INTERNAL PARAMETERS-1'!$B$5:$J$44,5,FALSE))*VLOOKUP(SOYLD2!AC$4,'[1]INTERNAL PARAMETERS-1'!$B$5:$J$44,9,FALSE)*SOYLD2!$F193</f>
        <v>0</v>
      </c>
      <c r="AD193" s="44">
        <f>SOYLD1!AD193*VLOOKUP(SOYLD2!AD$4,'[1]INTERNAL PARAMETERS-1'!$B$5:$J$44,5,FALSE)*VLOOKUP(SOYLD2!AD$4,'[1]INTERNAL PARAMETERS-1'!$B$5:$J$44,7,FALSE)*SOYLD2!$F193 + SOYLD1!AD193*(1-VLOOKUP(SOYLD2!AD$4,'[1]INTERNAL PARAMETERS-1'!$B$5:$J$44,5,FALSE))*VLOOKUP(SOYLD2!AD$4,'[1]INTERNAL PARAMETERS-1'!$B$5:$J$44,9,FALSE)*SOYLD2!$F193</f>
        <v>0</v>
      </c>
      <c r="AE193" s="44">
        <f>SOYLD1!AE193*VLOOKUP(SOYLD2!AE$4,'[1]INTERNAL PARAMETERS-1'!$B$5:$J$44,5,FALSE)*VLOOKUP(SOYLD2!AE$4,'[1]INTERNAL PARAMETERS-1'!$B$5:$J$44,7,FALSE)*SOYLD2!$F193 + SOYLD1!AE193*(1-VLOOKUP(SOYLD2!AE$4,'[1]INTERNAL PARAMETERS-1'!$B$5:$J$44,5,FALSE))*VLOOKUP(SOYLD2!AE$4,'[1]INTERNAL PARAMETERS-1'!$B$5:$J$44,9,FALSE)*SOYLD2!$F193</f>
        <v>0</v>
      </c>
      <c r="AF193" s="44">
        <f>SOYLD1!AF193*VLOOKUP(SOYLD2!AF$4,'[1]INTERNAL PARAMETERS-1'!$B$5:$J$44,5,FALSE)*VLOOKUP(SOYLD2!AF$4,'[1]INTERNAL PARAMETERS-1'!$B$5:$J$44,7,FALSE)*SOYLD2!$F193 + SOYLD1!AF193*(1-VLOOKUP(SOYLD2!AF$4,'[1]INTERNAL PARAMETERS-1'!$B$5:$J$44,5,FALSE))*VLOOKUP(SOYLD2!AF$4,'[1]INTERNAL PARAMETERS-1'!$B$5:$J$44,9,FALSE)*SOYLD2!$F193</f>
        <v>0</v>
      </c>
      <c r="AG193" s="44">
        <f>SOYLD1!AG193*VLOOKUP(SOYLD2!AG$4,'[1]INTERNAL PARAMETERS-1'!$B$5:$J$44,5,FALSE)*VLOOKUP(SOYLD2!AG$4,'[1]INTERNAL PARAMETERS-1'!$B$5:$J$44,7,FALSE)*SOYLD2!$F193 + SOYLD1!AG193*(1-VLOOKUP(SOYLD2!AG$4,'[1]INTERNAL PARAMETERS-1'!$B$5:$J$44,5,FALSE))*VLOOKUP(SOYLD2!AG$4,'[1]INTERNAL PARAMETERS-1'!$B$5:$J$44,9,FALSE)*SOYLD2!$F193</f>
        <v>0</v>
      </c>
      <c r="AH193" s="44">
        <f>SOYLD1!AH193*VLOOKUP(SOYLD2!AH$4,'[1]INTERNAL PARAMETERS-1'!$B$5:$J$44,5,FALSE)*VLOOKUP(SOYLD2!AH$4,'[1]INTERNAL PARAMETERS-1'!$B$5:$J$44,7,FALSE)*SOYLD2!$F193 + SOYLD1!AH193*(1-VLOOKUP(SOYLD2!AH$4,'[1]INTERNAL PARAMETERS-1'!$B$5:$J$44,5,FALSE))*VLOOKUP(SOYLD2!AH$4,'[1]INTERNAL PARAMETERS-1'!$B$5:$J$44,9,FALSE)*SOYLD2!$F193</f>
        <v>0</v>
      </c>
      <c r="AI193" s="44">
        <f>SOYLD1!AI193*VLOOKUP(SOYLD2!AI$4,'[1]INTERNAL PARAMETERS-1'!$B$5:$J$44,5,FALSE)*VLOOKUP(SOYLD2!AI$4,'[1]INTERNAL PARAMETERS-1'!$B$5:$J$44,7,FALSE)*SOYLD2!$F193 + SOYLD1!AI193*(1-VLOOKUP(SOYLD2!AI$4,'[1]INTERNAL PARAMETERS-1'!$B$5:$J$44,5,FALSE))*VLOOKUP(SOYLD2!AI$4,'[1]INTERNAL PARAMETERS-1'!$B$5:$J$44,9,FALSE)*SOYLD2!$F193</f>
        <v>0</v>
      </c>
      <c r="AJ193" s="44">
        <f>SOYLD1!AJ193*VLOOKUP(SOYLD2!AJ$4,'[1]INTERNAL PARAMETERS-1'!$B$5:$J$44,5,FALSE)*VLOOKUP(SOYLD2!AJ$4,'[1]INTERNAL PARAMETERS-1'!$B$5:$J$44,7,FALSE)*SOYLD2!$F193 + SOYLD1!AJ193*(1-VLOOKUP(SOYLD2!AJ$4,'[1]INTERNAL PARAMETERS-1'!$B$5:$J$44,5,FALSE))*VLOOKUP(SOYLD2!AJ$4,'[1]INTERNAL PARAMETERS-1'!$B$5:$J$44,9,FALSE)*SOYLD2!$F193</f>
        <v>0</v>
      </c>
      <c r="AK193" s="44">
        <f>SOYLD1!AK193*VLOOKUP(SOYLD2!AK$4,'[1]INTERNAL PARAMETERS-1'!$B$5:$J$44,5,FALSE)*VLOOKUP(SOYLD2!AK$4,'[1]INTERNAL PARAMETERS-1'!$B$5:$J$44,7,FALSE)*SOYLD2!$F193 + SOYLD1!AK193*(1-VLOOKUP(SOYLD2!AK$4,'[1]INTERNAL PARAMETERS-1'!$B$5:$J$44,5,FALSE))*VLOOKUP(SOYLD2!AK$4,'[1]INTERNAL PARAMETERS-1'!$B$5:$J$44,9,FALSE)*SOYLD2!$F193</f>
        <v>0</v>
      </c>
      <c r="AL193" s="44">
        <f>SOYLD1!AL193*VLOOKUP(SOYLD2!AL$4,'[1]INTERNAL PARAMETERS-1'!$B$5:$J$44,5,FALSE)*VLOOKUP(SOYLD2!AL$4,'[1]INTERNAL PARAMETERS-1'!$B$5:$J$44,7,FALSE)*SOYLD2!$F193 + SOYLD1!AL193*(1-VLOOKUP(SOYLD2!AL$4,'[1]INTERNAL PARAMETERS-1'!$B$5:$J$44,5,FALSE))*VLOOKUP(SOYLD2!AL$4,'[1]INTERNAL PARAMETERS-1'!$B$5:$J$44,9,FALSE)*SOYLD2!$F193</f>
        <v>0</v>
      </c>
      <c r="AM193" s="44">
        <f>SOYLD1!AM193*VLOOKUP(SOYLD2!AM$4,'[1]INTERNAL PARAMETERS-1'!$B$5:$J$44,5,FALSE)*VLOOKUP(SOYLD2!AM$4,'[1]INTERNAL PARAMETERS-1'!$B$5:$J$44,7,FALSE)*SOYLD2!$F193 + SOYLD1!AM193*(1-VLOOKUP(SOYLD2!AM$4,'[1]INTERNAL PARAMETERS-1'!$B$5:$J$44,5,FALSE))*VLOOKUP(SOYLD2!AM$4,'[1]INTERNAL PARAMETERS-1'!$B$5:$J$44,9,FALSE)*SOYLD2!$F193</f>
        <v>0</v>
      </c>
      <c r="AN193" s="44">
        <f>SOYLD1!AN193*VLOOKUP(SOYLD2!AN$4,'[1]INTERNAL PARAMETERS-1'!$B$5:$J$44,5,FALSE)*VLOOKUP(SOYLD2!AN$4,'[1]INTERNAL PARAMETERS-1'!$B$5:$J$44,7,FALSE)*SOYLD2!$F193 + SOYLD1!AN193*(1-VLOOKUP(SOYLD2!AN$4,'[1]INTERNAL PARAMETERS-1'!$B$5:$J$44,5,FALSE))*VLOOKUP(SOYLD2!AN$4,'[1]INTERNAL PARAMETERS-1'!$B$5:$J$44,9,FALSE)*SOYLD2!$F193</f>
        <v>0</v>
      </c>
      <c r="AO193" s="44">
        <f>SOYLD1!AO193*VLOOKUP(SOYLD2!AO$4,'[1]INTERNAL PARAMETERS-1'!$B$5:$J$44,5,FALSE)*VLOOKUP(SOYLD2!AO$4,'[1]INTERNAL PARAMETERS-1'!$B$5:$J$44,7,FALSE)*SOYLD2!$F193 + SOYLD1!AO193*(1-VLOOKUP(SOYLD2!AO$4,'[1]INTERNAL PARAMETERS-1'!$B$5:$J$44,5,FALSE))*VLOOKUP(SOYLD2!AO$4,'[1]INTERNAL PARAMETERS-1'!$B$5:$J$44,9,FALSE)*SOYLD2!$F193</f>
        <v>0</v>
      </c>
      <c r="AP193" s="44">
        <f>SOYLD1!AP193*VLOOKUP(SOYLD2!AP$4,'[1]INTERNAL PARAMETERS-1'!$B$5:$J$44,5,FALSE)*VLOOKUP(SOYLD2!AP$4,'[1]INTERNAL PARAMETERS-1'!$B$5:$J$44,7,FALSE)*SOYLD2!$F193 + SOYLD1!AP193*(1-VLOOKUP(SOYLD2!AP$4,'[1]INTERNAL PARAMETERS-1'!$B$5:$J$44,5,FALSE))*VLOOKUP(SOYLD2!AP$4,'[1]INTERNAL PARAMETERS-1'!$B$5:$J$44,9,FALSE)*SOYLD2!$F193</f>
        <v>0</v>
      </c>
      <c r="AQ193" s="44">
        <f>SOYLD1!AQ193*VLOOKUP(SOYLD2!AQ$4,'[1]INTERNAL PARAMETERS-1'!$B$5:$J$44,5,FALSE)*VLOOKUP(SOYLD2!AQ$4,'[1]INTERNAL PARAMETERS-1'!$B$5:$J$44,7,FALSE)*SOYLD2!$F193 + SOYLD1!AQ193*(1-VLOOKUP(SOYLD2!AQ$4,'[1]INTERNAL PARAMETERS-1'!$B$5:$J$44,5,FALSE))*VLOOKUP(SOYLD2!AQ$4,'[1]INTERNAL PARAMETERS-1'!$B$5:$J$44,9,FALSE)*SOYLD2!$F193</f>
        <v>0</v>
      </c>
      <c r="AR193" s="44">
        <f>SOYLD1!AR193*VLOOKUP(SOYLD2!AR$4,'[1]INTERNAL PARAMETERS-1'!$B$5:$J$44,5,FALSE)*VLOOKUP(SOYLD2!AR$4,'[1]INTERNAL PARAMETERS-1'!$B$5:$J$44,7,FALSE)*SOYLD2!$F193 + SOYLD1!AR193*(1-VLOOKUP(SOYLD2!AR$4,'[1]INTERNAL PARAMETERS-1'!$B$5:$J$44,5,FALSE))*VLOOKUP(SOYLD2!AR$4,'[1]INTERNAL PARAMETERS-1'!$B$5:$J$44,9,FALSE)*SOYLD2!$F193</f>
        <v>0</v>
      </c>
      <c r="AS193" s="44">
        <f>SOYLD1!AS193*VLOOKUP(SOYLD2!AS$4,'[1]INTERNAL PARAMETERS-1'!$B$5:$J$44,5,FALSE)*VLOOKUP(SOYLD2!AS$4,'[1]INTERNAL PARAMETERS-1'!$B$5:$J$44,7,FALSE)*SOYLD2!$F193 + SOYLD1!AS193*(1-VLOOKUP(SOYLD2!AS$4,'[1]INTERNAL PARAMETERS-1'!$B$5:$J$44,5,FALSE))*VLOOKUP(SOYLD2!AS$4,'[1]INTERNAL PARAMETERS-1'!$B$5:$J$44,9,FALSE)*SOYLD2!$F193</f>
        <v>0</v>
      </c>
      <c r="AT193" s="43">
        <f>SOYLD1!AT193*VLOOKUP(SOYLD2!AT$4,'[1]INTERNAL PARAMETERS-1'!$B$5:$J$44,5,FALSE)*VLOOKUP(SOYLD2!AT$4,'[1]INTERNAL PARAMETERS-1'!$B$5:$J$44,7,FALSE)*SOYLD2!$F193 + SOYLD1!AT193*(1-VLOOKUP(SOYLD2!AT$4,'[1]INTERNAL PARAMETERS-1'!$B$5:$J$44,5,FALSE))*VLOOKUP(SOYLD2!AT$4,'[1]INTERNAL PARAMETERS-1'!$B$5:$J$44,9,FALSE)*SOYLD2!$F193</f>
        <v>0</v>
      </c>
      <c r="AU193" s="45">
        <f>SOYLD1!AU193*VLOOKUP(SOYLD2!AU$4,'[1]INTERNAL PARAMETERS-1'!$B$5:$J$44,5,FALSE)*VLOOKUP(SOYLD2!AU$4,'[1]INTERNAL PARAMETERS-1'!$B$5:$J$44,6,FALSE)*VLOOKUP(SOYLD2!AU$4,'[1]INTERNAL PARAMETERS-1'!$B$5:$J$44,3,FALSE) + SOYLD1!AU193*(1-VLOOKUP(SOYLD2!AU$4,'[1]INTERNAL PARAMETERS-1'!$B$5:$J$44,5,FALSE))*VLOOKUP(SOYLD2!AU$4,'[1]INTERNAL PARAMETERS-1'!$B$5:$J$44,8,FALSE)*VLOOKUP(SOYLD2!AU$4,'[1]INTERNAL PARAMETERS-1'!$B$5:$J$44,3,FALSE)</f>
        <v>0</v>
      </c>
      <c r="AV193" s="44">
        <f>SOYLD1!AV193*VLOOKUP(SOYLD2!AV$4,'[1]INTERNAL PARAMETERS-1'!$B$5:$J$44,5,FALSE)*VLOOKUP(SOYLD2!AV$4,'[1]INTERNAL PARAMETERS-1'!$B$5:$J$44,6,FALSE)*VLOOKUP(SOYLD2!AV$4,'[1]INTERNAL PARAMETERS-1'!$B$5:$J$44,3,FALSE) + SOYLD1!AV193*(1-VLOOKUP(SOYLD2!AV$4,'[1]INTERNAL PARAMETERS-1'!$B$5:$J$44,5,FALSE))*VLOOKUP(SOYLD2!AV$4,'[1]INTERNAL PARAMETERS-1'!$B$5:$J$44,8,FALSE)*VLOOKUP(SOYLD2!AV$4,'[1]INTERNAL PARAMETERS-1'!$B$5:$J$44,3,FALSE)</f>
        <v>0</v>
      </c>
      <c r="AW193" s="44">
        <f>SOYLD1!AW193*VLOOKUP(SOYLD2!AW$4,'[1]INTERNAL PARAMETERS-1'!$B$5:$J$44,5,FALSE)*VLOOKUP(SOYLD2!AW$4,'[1]INTERNAL PARAMETERS-1'!$B$5:$J$44,6,FALSE)*VLOOKUP(SOYLD2!AW$4,'[1]INTERNAL PARAMETERS-1'!$B$5:$J$44,3,FALSE) + SOYLD1!AW193*(1-VLOOKUP(SOYLD2!AW$4,'[1]INTERNAL PARAMETERS-1'!$B$5:$J$44,5,FALSE))*VLOOKUP(SOYLD2!AW$4,'[1]INTERNAL PARAMETERS-1'!$B$5:$J$44,8,FALSE)*VLOOKUP(SOYLD2!AW$4,'[1]INTERNAL PARAMETERS-1'!$B$5:$J$44,3,FALSE)</f>
        <v>0</v>
      </c>
      <c r="AX193" s="44">
        <f>SOYLD1!AX193*VLOOKUP(SOYLD2!AX$4,'[1]INTERNAL PARAMETERS-1'!$B$5:$J$44,5,FALSE)*VLOOKUP(SOYLD2!AX$4,'[1]INTERNAL PARAMETERS-1'!$B$5:$J$44,6,FALSE)*VLOOKUP(SOYLD2!AX$4,'[1]INTERNAL PARAMETERS-1'!$B$5:$J$44,3,FALSE) + SOYLD1!AX193*(1-VLOOKUP(SOYLD2!AX$4,'[1]INTERNAL PARAMETERS-1'!$B$5:$J$44,5,FALSE))*VLOOKUP(SOYLD2!AX$4,'[1]INTERNAL PARAMETERS-1'!$B$5:$J$44,8,FALSE)*VLOOKUP(SOYLD2!AX$4,'[1]INTERNAL PARAMETERS-1'!$B$5:$J$44,3,FALSE)</f>
        <v>0</v>
      </c>
      <c r="AY193" s="44">
        <f>SOYLD1!AY193*VLOOKUP(SOYLD2!AY$4,'[1]INTERNAL PARAMETERS-1'!$B$5:$J$44,5,FALSE)*VLOOKUP(SOYLD2!AY$4,'[1]INTERNAL PARAMETERS-1'!$B$5:$J$44,6,FALSE)*VLOOKUP(SOYLD2!AY$4,'[1]INTERNAL PARAMETERS-1'!$B$5:$J$44,3,FALSE) + SOYLD1!AY193*(1-VLOOKUP(SOYLD2!AY$4,'[1]INTERNAL PARAMETERS-1'!$B$5:$J$44,5,FALSE))*VLOOKUP(SOYLD2!AY$4,'[1]INTERNAL PARAMETERS-1'!$B$5:$J$44,8,FALSE)*VLOOKUP(SOYLD2!AY$4,'[1]INTERNAL PARAMETERS-1'!$B$5:$J$44,3,FALSE)</f>
        <v>0</v>
      </c>
      <c r="AZ193" s="44">
        <f>SOYLD1!AZ193*VLOOKUP(SOYLD2!AZ$4,'[1]INTERNAL PARAMETERS-1'!$B$5:$J$44,5,FALSE)*VLOOKUP(SOYLD2!AZ$4,'[1]INTERNAL PARAMETERS-1'!$B$5:$J$44,6,FALSE)*VLOOKUP(SOYLD2!AZ$4,'[1]INTERNAL PARAMETERS-1'!$B$5:$J$44,3,FALSE) + SOYLD1!AZ193*(1-VLOOKUP(SOYLD2!AZ$4,'[1]INTERNAL PARAMETERS-1'!$B$5:$J$44,5,FALSE))*VLOOKUP(SOYLD2!AZ$4,'[1]INTERNAL PARAMETERS-1'!$B$5:$J$44,8,FALSE)*VLOOKUP(SOYLD2!AZ$4,'[1]INTERNAL PARAMETERS-1'!$B$5:$J$44,3,FALSE)</f>
        <v>0</v>
      </c>
      <c r="BA193" s="44">
        <f>SOYLD1!BA193*VLOOKUP(SOYLD2!BA$4,'[1]INTERNAL PARAMETERS-1'!$B$5:$J$44,5,FALSE)*VLOOKUP(SOYLD2!BA$4,'[1]INTERNAL PARAMETERS-1'!$B$5:$J$44,6,FALSE)*VLOOKUP(SOYLD2!BA$4,'[1]INTERNAL PARAMETERS-1'!$B$5:$J$44,3,FALSE) + SOYLD1!BA193*(1-VLOOKUP(SOYLD2!BA$4,'[1]INTERNAL PARAMETERS-1'!$B$5:$J$44,5,FALSE))*VLOOKUP(SOYLD2!BA$4,'[1]INTERNAL PARAMETERS-1'!$B$5:$J$44,8,FALSE)*VLOOKUP(SOYLD2!BA$4,'[1]INTERNAL PARAMETERS-1'!$B$5:$J$44,3,FALSE)</f>
        <v>0</v>
      </c>
      <c r="BB193" s="44">
        <f>SOYLD1!BB193*VLOOKUP(SOYLD2!BB$4,'[1]INTERNAL PARAMETERS-1'!$B$5:$J$44,5,FALSE)*VLOOKUP(SOYLD2!BB$4,'[1]INTERNAL PARAMETERS-1'!$B$5:$J$44,6,FALSE)*VLOOKUP(SOYLD2!BB$4,'[1]INTERNAL PARAMETERS-1'!$B$5:$J$44,3,FALSE) + SOYLD1!BB193*(1-VLOOKUP(SOYLD2!BB$4,'[1]INTERNAL PARAMETERS-1'!$B$5:$J$44,5,FALSE))*VLOOKUP(SOYLD2!BB$4,'[1]INTERNAL PARAMETERS-1'!$B$5:$J$44,8,FALSE)*VLOOKUP(SOYLD2!BB$4,'[1]INTERNAL PARAMETERS-1'!$B$5:$J$44,3,FALSE)</f>
        <v>0</v>
      </c>
      <c r="BC193" s="44">
        <f>SOYLD1!BC193*VLOOKUP(SOYLD2!BC$4,'[1]INTERNAL PARAMETERS-1'!$B$5:$J$44,5,FALSE)*VLOOKUP(SOYLD2!BC$4,'[1]INTERNAL PARAMETERS-1'!$B$5:$J$44,6,FALSE)*VLOOKUP(SOYLD2!BC$4,'[1]INTERNAL PARAMETERS-1'!$B$5:$J$44,3,FALSE) + SOYLD1!BC193*(1-VLOOKUP(SOYLD2!BC$4,'[1]INTERNAL PARAMETERS-1'!$B$5:$J$44,5,FALSE))*VLOOKUP(SOYLD2!BC$4,'[1]INTERNAL PARAMETERS-1'!$B$5:$J$44,8,FALSE)*VLOOKUP(SOYLD2!BC$4,'[1]INTERNAL PARAMETERS-1'!$B$5:$J$44,3,FALSE)</f>
        <v>0</v>
      </c>
      <c r="BD193" s="44">
        <f>SOYLD1!BD193*VLOOKUP(SOYLD2!BD$4,'[1]INTERNAL PARAMETERS-1'!$B$5:$J$44,5,FALSE)*VLOOKUP(SOYLD2!BD$4,'[1]INTERNAL PARAMETERS-1'!$B$5:$J$44,6,FALSE)*VLOOKUP(SOYLD2!BD$4,'[1]INTERNAL PARAMETERS-1'!$B$5:$J$44,3,FALSE) + SOYLD1!BD193*(1-VLOOKUP(SOYLD2!BD$4,'[1]INTERNAL PARAMETERS-1'!$B$5:$J$44,5,FALSE))*VLOOKUP(SOYLD2!BD$4,'[1]INTERNAL PARAMETERS-1'!$B$5:$J$44,8,FALSE)*VLOOKUP(SOYLD2!BD$4,'[1]INTERNAL PARAMETERS-1'!$B$5:$J$44,3,FALSE)</f>
        <v>0</v>
      </c>
      <c r="BE193" s="44">
        <f>SOYLD1!BE193*VLOOKUP(SOYLD2!BE$4,'[1]INTERNAL PARAMETERS-1'!$B$5:$J$44,5,FALSE)*VLOOKUP(SOYLD2!BE$4,'[1]INTERNAL PARAMETERS-1'!$B$5:$J$44,6,FALSE)*VLOOKUP(SOYLD2!BE$4,'[1]INTERNAL PARAMETERS-1'!$B$5:$J$44,3,FALSE) + SOYLD1!BE193*(1-VLOOKUP(SOYLD2!BE$4,'[1]INTERNAL PARAMETERS-1'!$B$5:$J$44,5,FALSE))*VLOOKUP(SOYLD2!BE$4,'[1]INTERNAL PARAMETERS-1'!$B$5:$J$44,8,FALSE)*VLOOKUP(SOYLD2!BE$4,'[1]INTERNAL PARAMETERS-1'!$B$5:$J$44,3,FALSE)</f>
        <v>0</v>
      </c>
      <c r="BF193" s="44">
        <f>SOYLD1!BF193*VLOOKUP(SOYLD2!BF$4,'[1]INTERNAL PARAMETERS-1'!$B$5:$J$44,5,FALSE)*VLOOKUP(SOYLD2!BF$4,'[1]INTERNAL PARAMETERS-1'!$B$5:$J$44,6,FALSE)*VLOOKUP(SOYLD2!BF$4,'[1]INTERNAL PARAMETERS-1'!$B$5:$J$44,3,FALSE) + SOYLD1!BF193*(1-VLOOKUP(SOYLD2!BF$4,'[1]INTERNAL PARAMETERS-1'!$B$5:$J$44,5,FALSE))*VLOOKUP(SOYLD2!BF$4,'[1]INTERNAL PARAMETERS-1'!$B$5:$J$44,8,FALSE)*VLOOKUP(SOYLD2!BF$4,'[1]INTERNAL PARAMETERS-1'!$B$5:$J$44,3,FALSE)</f>
        <v>0</v>
      </c>
      <c r="BG193" s="44">
        <f>SOYLD1!BG193*VLOOKUP(SOYLD2!BG$4,'[1]INTERNAL PARAMETERS-1'!$B$5:$J$44,5,FALSE)*VLOOKUP(SOYLD2!BG$4,'[1]INTERNAL PARAMETERS-1'!$B$5:$J$44,6,FALSE)*VLOOKUP(SOYLD2!BG$4,'[1]INTERNAL PARAMETERS-1'!$B$5:$J$44,3,FALSE) + SOYLD1!BG193*(1-VLOOKUP(SOYLD2!BG$4,'[1]INTERNAL PARAMETERS-1'!$B$5:$J$44,5,FALSE))*VLOOKUP(SOYLD2!BG$4,'[1]INTERNAL PARAMETERS-1'!$B$5:$J$44,8,FALSE)*VLOOKUP(SOYLD2!BG$4,'[1]INTERNAL PARAMETERS-1'!$B$5:$J$44,3,FALSE)</f>
        <v>0</v>
      </c>
      <c r="BH193" s="44">
        <f>SOYLD1!BH193*VLOOKUP(SOYLD2!BH$4,'[1]INTERNAL PARAMETERS-1'!$B$5:$J$44,5,FALSE)*VLOOKUP(SOYLD2!BH$4,'[1]INTERNAL PARAMETERS-1'!$B$5:$J$44,6,FALSE)*VLOOKUP(SOYLD2!BH$4,'[1]INTERNAL PARAMETERS-1'!$B$5:$J$44,3,FALSE) + SOYLD1!BH193*(1-VLOOKUP(SOYLD2!BH$4,'[1]INTERNAL PARAMETERS-1'!$B$5:$J$44,5,FALSE))*VLOOKUP(SOYLD2!BH$4,'[1]INTERNAL PARAMETERS-1'!$B$5:$J$44,8,FALSE)*VLOOKUP(SOYLD2!BH$4,'[1]INTERNAL PARAMETERS-1'!$B$5:$J$44,3,FALSE)</f>
        <v>0</v>
      </c>
      <c r="BI193" s="44">
        <f>SOYLD1!BI193*VLOOKUP(SOYLD2!BI$4,'[1]INTERNAL PARAMETERS-1'!$B$5:$J$44,5,FALSE)*VLOOKUP(SOYLD2!BI$4,'[1]INTERNAL PARAMETERS-1'!$B$5:$J$44,6,FALSE)*VLOOKUP(SOYLD2!BI$4,'[1]INTERNAL PARAMETERS-1'!$B$5:$J$44,3,FALSE) + SOYLD1!BI193*(1-VLOOKUP(SOYLD2!BI$4,'[1]INTERNAL PARAMETERS-1'!$B$5:$J$44,5,FALSE))*VLOOKUP(SOYLD2!BI$4,'[1]INTERNAL PARAMETERS-1'!$B$5:$J$44,8,FALSE)*VLOOKUP(SOYLD2!BI$4,'[1]INTERNAL PARAMETERS-1'!$B$5:$J$44,3,FALSE)</f>
        <v>0</v>
      </c>
      <c r="BJ193" s="44">
        <f>SOYLD1!BJ193*VLOOKUP(SOYLD2!BJ$4,'[1]INTERNAL PARAMETERS-1'!$B$5:$J$44,5,FALSE)*VLOOKUP(SOYLD2!BJ$4,'[1]INTERNAL PARAMETERS-1'!$B$5:$J$44,6,FALSE)*VLOOKUP(SOYLD2!BJ$4,'[1]INTERNAL PARAMETERS-1'!$B$5:$J$44,3,FALSE) + SOYLD1!BJ193*(1-VLOOKUP(SOYLD2!BJ$4,'[1]INTERNAL PARAMETERS-1'!$B$5:$J$44,5,FALSE))*VLOOKUP(SOYLD2!BJ$4,'[1]INTERNAL PARAMETERS-1'!$B$5:$J$44,8,FALSE)*VLOOKUP(SOYLD2!BJ$4,'[1]INTERNAL PARAMETERS-1'!$B$5:$J$44,3,FALSE)</f>
        <v>0</v>
      </c>
      <c r="BK193" s="44">
        <f>SOYLD1!BK193*VLOOKUP(SOYLD2!BK$4,'[1]INTERNAL PARAMETERS-1'!$B$5:$J$44,5,FALSE)*VLOOKUP(SOYLD2!BK$4,'[1]INTERNAL PARAMETERS-1'!$B$5:$J$44,6,FALSE)*VLOOKUP(SOYLD2!BK$4,'[1]INTERNAL PARAMETERS-1'!$B$5:$J$44,3,FALSE) + SOYLD1!BK193*(1-VLOOKUP(SOYLD2!BK$4,'[1]INTERNAL PARAMETERS-1'!$B$5:$J$44,5,FALSE))*VLOOKUP(SOYLD2!BK$4,'[1]INTERNAL PARAMETERS-1'!$B$5:$J$44,8,FALSE)*VLOOKUP(SOYLD2!BK$4,'[1]INTERNAL PARAMETERS-1'!$B$5:$J$44,3,FALSE)</f>
        <v>0</v>
      </c>
      <c r="BL193" s="44">
        <f>SOYLD1!BL193*VLOOKUP(SOYLD2!BL$4,'[1]INTERNAL PARAMETERS-1'!$B$5:$J$44,5,FALSE)*VLOOKUP(SOYLD2!BL$4,'[1]INTERNAL PARAMETERS-1'!$B$5:$J$44,6,FALSE)*VLOOKUP(SOYLD2!BL$4,'[1]INTERNAL PARAMETERS-1'!$B$5:$J$44,3,FALSE) + SOYLD1!BL193*(1-VLOOKUP(SOYLD2!BL$4,'[1]INTERNAL PARAMETERS-1'!$B$5:$J$44,5,FALSE))*VLOOKUP(SOYLD2!BL$4,'[1]INTERNAL PARAMETERS-1'!$B$5:$J$44,8,FALSE)*VLOOKUP(SOYLD2!BL$4,'[1]INTERNAL PARAMETERS-1'!$B$5:$J$44,3,FALSE)</f>
        <v>0</v>
      </c>
      <c r="BM193" s="44">
        <f>SOYLD1!BM193*VLOOKUP(SOYLD2!BM$4,'[1]INTERNAL PARAMETERS-1'!$B$5:$J$44,5,FALSE)*VLOOKUP(SOYLD2!BM$4,'[1]INTERNAL PARAMETERS-1'!$B$5:$J$44,6,FALSE)*VLOOKUP(SOYLD2!BM$4,'[1]INTERNAL PARAMETERS-1'!$B$5:$J$44,3,FALSE) + SOYLD1!BM193*(1-VLOOKUP(SOYLD2!BM$4,'[1]INTERNAL PARAMETERS-1'!$B$5:$J$44,5,FALSE))*VLOOKUP(SOYLD2!BM$4,'[1]INTERNAL PARAMETERS-1'!$B$5:$J$44,8,FALSE)*VLOOKUP(SOYLD2!BM$4,'[1]INTERNAL PARAMETERS-1'!$B$5:$J$44,3,FALSE)</f>
        <v>0</v>
      </c>
      <c r="BN193" s="44">
        <f>SOYLD1!BN193*VLOOKUP(SOYLD2!BN$4,'[1]INTERNAL PARAMETERS-1'!$B$5:$J$44,5,FALSE)*VLOOKUP(SOYLD2!BN$4,'[1]INTERNAL PARAMETERS-1'!$B$5:$J$44,6,FALSE)*VLOOKUP(SOYLD2!BN$4,'[1]INTERNAL PARAMETERS-1'!$B$5:$J$44,3,FALSE) + SOYLD1!BN193*(1-VLOOKUP(SOYLD2!BN$4,'[1]INTERNAL PARAMETERS-1'!$B$5:$J$44,5,FALSE))*VLOOKUP(SOYLD2!BN$4,'[1]INTERNAL PARAMETERS-1'!$B$5:$J$44,8,FALSE)*VLOOKUP(SOYLD2!BN$4,'[1]INTERNAL PARAMETERS-1'!$B$5:$J$44,3,FALSE)</f>
        <v>0</v>
      </c>
      <c r="BO193" s="44">
        <f>SOYLD1!BO193*VLOOKUP(SOYLD2!BO$4,'[1]INTERNAL PARAMETERS-1'!$B$5:$J$44,5,FALSE)*VLOOKUP(SOYLD2!BO$4,'[1]INTERNAL PARAMETERS-1'!$B$5:$J$44,6,FALSE)*VLOOKUP(SOYLD2!BO$4,'[1]INTERNAL PARAMETERS-1'!$B$5:$J$44,3,FALSE) + SOYLD1!BO193*(1-VLOOKUP(SOYLD2!BO$4,'[1]INTERNAL PARAMETERS-1'!$B$5:$J$44,5,FALSE))*VLOOKUP(SOYLD2!BO$4,'[1]INTERNAL PARAMETERS-1'!$B$5:$J$44,8,FALSE)*VLOOKUP(SOYLD2!BO$4,'[1]INTERNAL PARAMETERS-1'!$B$5:$J$44,3,FALSE)</f>
        <v>0</v>
      </c>
      <c r="BP193" s="44">
        <f>SOYLD1!BP193*VLOOKUP(SOYLD2!BP$4,'[1]INTERNAL PARAMETERS-1'!$B$5:$J$44,5,FALSE)*VLOOKUP(SOYLD2!BP$4,'[1]INTERNAL PARAMETERS-1'!$B$5:$J$44,6,FALSE)*VLOOKUP(SOYLD2!BP$4,'[1]INTERNAL PARAMETERS-1'!$B$5:$J$44,3,FALSE) + SOYLD1!BP193*(1-VLOOKUP(SOYLD2!BP$4,'[1]INTERNAL PARAMETERS-1'!$B$5:$J$44,5,FALSE))*VLOOKUP(SOYLD2!BP$4,'[1]INTERNAL PARAMETERS-1'!$B$5:$J$44,8,FALSE)*VLOOKUP(SOYLD2!BP$4,'[1]INTERNAL PARAMETERS-1'!$B$5:$J$44,3,FALSE)</f>
        <v>0</v>
      </c>
      <c r="BQ193" s="44">
        <f>SOYLD1!BQ193*VLOOKUP(SOYLD2!BQ$4,'[1]INTERNAL PARAMETERS-1'!$B$5:$J$44,5,FALSE)*VLOOKUP(SOYLD2!BQ$4,'[1]INTERNAL PARAMETERS-1'!$B$5:$J$44,6,FALSE)*VLOOKUP(SOYLD2!BQ$4,'[1]INTERNAL PARAMETERS-1'!$B$5:$J$44,3,FALSE) + SOYLD1!BQ193*(1-VLOOKUP(SOYLD2!BQ$4,'[1]INTERNAL PARAMETERS-1'!$B$5:$J$44,5,FALSE))*VLOOKUP(SOYLD2!BQ$4,'[1]INTERNAL PARAMETERS-1'!$B$5:$J$44,8,FALSE)*VLOOKUP(SOYLD2!BQ$4,'[1]INTERNAL PARAMETERS-1'!$B$5:$J$44,3,FALSE)</f>
        <v>0</v>
      </c>
      <c r="BR193" s="44">
        <f>SOYLD1!BR193*VLOOKUP(SOYLD2!BR$4,'[1]INTERNAL PARAMETERS-1'!$B$5:$J$44,5,FALSE)*VLOOKUP(SOYLD2!BR$4,'[1]INTERNAL PARAMETERS-1'!$B$5:$J$44,6,FALSE)*VLOOKUP(SOYLD2!BR$4,'[1]INTERNAL PARAMETERS-1'!$B$5:$J$44,3,FALSE) + SOYLD1!BR193*(1-VLOOKUP(SOYLD2!BR$4,'[1]INTERNAL PARAMETERS-1'!$B$5:$J$44,5,FALSE))*VLOOKUP(SOYLD2!BR$4,'[1]INTERNAL PARAMETERS-1'!$B$5:$J$44,8,FALSE)*VLOOKUP(SOYLD2!BR$4,'[1]INTERNAL PARAMETERS-1'!$B$5:$J$44,3,FALSE)</f>
        <v>0</v>
      </c>
      <c r="BS193" s="44">
        <f>SOYLD1!BS193*VLOOKUP(SOYLD2!BS$4,'[1]INTERNAL PARAMETERS-1'!$B$5:$J$44,5,FALSE)*VLOOKUP(SOYLD2!BS$4,'[1]INTERNAL PARAMETERS-1'!$B$5:$J$44,6,FALSE)*VLOOKUP(SOYLD2!BS$4,'[1]INTERNAL PARAMETERS-1'!$B$5:$J$44,3,FALSE) + SOYLD1!BS193*(1-VLOOKUP(SOYLD2!BS$4,'[1]INTERNAL PARAMETERS-1'!$B$5:$J$44,5,FALSE))*VLOOKUP(SOYLD2!BS$4,'[1]INTERNAL PARAMETERS-1'!$B$5:$J$44,8,FALSE)*VLOOKUP(SOYLD2!BS$4,'[1]INTERNAL PARAMETERS-1'!$B$5:$J$44,3,FALSE)</f>
        <v>0</v>
      </c>
      <c r="BT193" s="44">
        <f>SOYLD1!BT193*VLOOKUP(SOYLD2!BT$4,'[1]INTERNAL PARAMETERS-1'!$B$5:$J$44,5,FALSE)*VLOOKUP(SOYLD2!BT$4,'[1]INTERNAL PARAMETERS-1'!$B$5:$J$44,6,FALSE)*VLOOKUP(SOYLD2!BT$4,'[1]INTERNAL PARAMETERS-1'!$B$5:$J$44,3,FALSE) + SOYLD1!BT193*(1-VLOOKUP(SOYLD2!BT$4,'[1]INTERNAL PARAMETERS-1'!$B$5:$J$44,5,FALSE))*VLOOKUP(SOYLD2!BT$4,'[1]INTERNAL PARAMETERS-1'!$B$5:$J$44,8,FALSE)*VLOOKUP(SOYLD2!BT$4,'[1]INTERNAL PARAMETERS-1'!$B$5:$J$44,3,FALSE)</f>
        <v>0</v>
      </c>
      <c r="BU193" s="44">
        <f>SOYLD1!BU193*VLOOKUP(SOYLD2!BU$4,'[1]INTERNAL PARAMETERS-1'!$B$5:$J$44,5,FALSE)*VLOOKUP(SOYLD2!BU$4,'[1]INTERNAL PARAMETERS-1'!$B$5:$J$44,6,FALSE)*VLOOKUP(SOYLD2!BU$4,'[1]INTERNAL PARAMETERS-1'!$B$5:$J$44,3,FALSE) + SOYLD1!BU193*(1-VLOOKUP(SOYLD2!BU$4,'[1]INTERNAL PARAMETERS-1'!$B$5:$J$44,5,FALSE))*VLOOKUP(SOYLD2!BU$4,'[1]INTERNAL PARAMETERS-1'!$B$5:$J$44,8,FALSE)*VLOOKUP(SOYLD2!BU$4,'[1]INTERNAL PARAMETERS-1'!$B$5:$J$44,3,FALSE)</f>
        <v>0</v>
      </c>
      <c r="BV193" s="44">
        <f>SOYLD1!BV193*VLOOKUP(SOYLD2!BV$4,'[1]INTERNAL PARAMETERS-1'!$B$5:$J$44,5,FALSE)*VLOOKUP(SOYLD2!BV$4,'[1]INTERNAL PARAMETERS-1'!$B$5:$J$44,6,FALSE)*VLOOKUP(SOYLD2!BV$4,'[1]INTERNAL PARAMETERS-1'!$B$5:$J$44,3,FALSE) + SOYLD1!BV193*(1-VLOOKUP(SOYLD2!BV$4,'[1]INTERNAL PARAMETERS-1'!$B$5:$J$44,5,FALSE))*VLOOKUP(SOYLD2!BV$4,'[1]INTERNAL PARAMETERS-1'!$B$5:$J$44,8,FALSE)*VLOOKUP(SOYLD2!BV$4,'[1]INTERNAL PARAMETERS-1'!$B$5:$J$44,3,FALSE)</f>
        <v>0</v>
      </c>
      <c r="BW193" s="44">
        <f>SOYLD1!BW193*VLOOKUP(SOYLD2!BW$4,'[1]INTERNAL PARAMETERS-1'!$B$5:$J$44,5,FALSE)*VLOOKUP(SOYLD2!BW$4,'[1]INTERNAL PARAMETERS-1'!$B$5:$J$44,6,FALSE)*VLOOKUP(SOYLD2!BW$4,'[1]INTERNAL PARAMETERS-1'!$B$5:$J$44,3,FALSE) + SOYLD1!BW193*(1-VLOOKUP(SOYLD2!BW$4,'[1]INTERNAL PARAMETERS-1'!$B$5:$J$44,5,FALSE))*VLOOKUP(SOYLD2!BW$4,'[1]INTERNAL PARAMETERS-1'!$B$5:$J$44,8,FALSE)*VLOOKUP(SOYLD2!BW$4,'[1]INTERNAL PARAMETERS-1'!$B$5:$J$44,3,FALSE)</f>
        <v>0</v>
      </c>
      <c r="BX193" s="44">
        <f>SOYLD1!BX193*VLOOKUP(SOYLD2!BX$4,'[1]INTERNAL PARAMETERS-1'!$B$5:$J$44,5,FALSE)*VLOOKUP(SOYLD2!BX$4,'[1]INTERNAL PARAMETERS-1'!$B$5:$J$44,6,FALSE)*VLOOKUP(SOYLD2!BX$4,'[1]INTERNAL PARAMETERS-1'!$B$5:$J$44,3,FALSE) + SOYLD1!BX193*(1-VLOOKUP(SOYLD2!BX$4,'[1]INTERNAL PARAMETERS-1'!$B$5:$J$44,5,FALSE))*VLOOKUP(SOYLD2!BX$4,'[1]INTERNAL PARAMETERS-1'!$B$5:$J$44,8,FALSE)*VLOOKUP(SOYLD2!BX$4,'[1]INTERNAL PARAMETERS-1'!$B$5:$J$44,3,FALSE)</f>
        <v>0</v>
      </c>
      <c r="BY193" s="44">
        <f>SOYLD1!BY193*VLOOKUP(SOYLD2!BY$4,'[1]INTERNAL PARAMETERS-1'!$B$5:$J$44,5,FALSE)*VLOOKUP(SOYLD2!BY$4,'[1]INTERNAL PARAMETERS-1'!$B$5:$J$44,6,FALSE)*VLOOKUP(SOYLD2!BY$4,'[1]INTERNAL PARAMETERS-1'!$B$5:$J$44,3,FALSE) + SOYLD1!BY193*(1-VLOOKUP(SOYLD2!BY$4,'[1]INTERNAL PARAMETERS-1'!$B$5:$J$44,5,FALSE))*VLOOKUP(SOYLD2!BY$4,'[1]INTERNAL PARAMETERS-1'!$B$5:$J$44,8,FALSE)*VLOOKUP(SOYLD2!BY$4,'[1]INTERNAL PARAMETERS-1'!$B$5:$J$44,3,FALSE)</f>
        <v>0</v>
      </c>
      <c r="BZ193" s="44">
        <f>SOYLD1!BZ193*VLOOKUP(SOYLD2!BZ$4,'[1]INTERNAL PARAMETERS-1'!$B$5:$J$44,5,FALSE)*VLOOKUP(SOYLD2!BZ$4,'[1]INTERNAL PARAMETERS-1'!$B$5:$J$44,6,FALSE)*VLOOKUP(SOYLD2!BZ$4,'[1]INTERNAL PARAMETERS-1'!$B$5:$J$44,3,FALSE) + SOYLD1!BZ193*(1-VLOOKUP(SOYLD2!BZ$4,'[1]INTERNAL PARAMETERS-1'!$B$5:$J$44,5,FALSE))*VLOOKUP(SOYLD2!BZ$4,'[1]INTERNAL PARAMETERS-1'!$B$5:$J$44,8,FALSE)*VLOOKUP(SOYLD2!BZ$4,'[1]INTERNAL PARAMETERS-1'!$B$5:$J$44,3,FALSE)</f>
        <v>0</v>
      </c>
      <c r="CA193" s="44">
        <f>SOYLD1!CA193*VLOOKUP(SOYLD2!CA$4,'[1]INTERNAL PARAMETERS-1'!$B$5:$J$44,5,FALSE)*VLOOKUP(SOYLD2!CA$4,'[1]INTERNAL PARAMETERS-1'!$B$5:$J$44,6,FALSE)*VLOOKUP(SOYLD2!CA$4,'[1]INTERNAL PARAMETERS-1'!$B$5:$J$44,3,FALSE) + SOYLD1!CA193*(1-VLOOKUP(SOYLD2!CA$4,'[1]INTERNAL PARAMETERS-1'!$B$5:$J$44,5,FALSE))*VLOOKUP(SOYLD2!CA$4,'[1]INTERNAL PARAMETERS-1'!$B$5:$J$44,8,FALSE)*VLOOKUP(SOYLD2!CA$4,'[1]INTERNAL PARAMETERS-1'!$B$5:$J$44,3,FALSE)</f>
        <v>0</v>
      </c>
      <c r="CB193" s="44">
        <f>SOYLD1!CB193*VLOOKUP(SOYLD2!CB$4,'[1]INTERNAL PARAMETERS-1'!$B$5:$J$44,5,FALSE)*VLOOKUP(SOYLD2!CB$4,'[1]INTERNAL PARAMETERS-1'!$B$5:$J$44,6,FALSE)*VLOOKUP(SOYLD2!CB$4,'[1]INTERNAL PARAMETERS-1'!$B$5:$J$44,3,FALSE) + SOYLD1!CB193*(1-VLOOKUP(SOYLD2!CB$4,'[1]INTERNAL PARAMETERS-1'!$B$5:$J$44,5,FALSE))*VLOOKUP(SOYLD2!CB$4,'[1]INTERNAL PARAMETERS-1'!$B$5:$J$44,8,FALSE)*VLOOKUP(SOYLD2!CB$4,'[1]INTERNAL PARAMETERS-1'!$B$5:$J$44,3,FALSE)</f>
        <v>0</v>
      </c>
      <c r="CC193" s="44">
        <f>SOYLD1!CC193*VLOOKUP(SOYLD2!CC$4,'[1]INTERNAL PARAMETERS-1'!$B$5:$J$44,5,FALSE)*VLOOKUP(SOYLD2!CC$4,'[1]INTERNAL PARAMETERS-1'!$B$5:$J$44,6,FALSE)*VLOOKUP(SOYLD2!CC$4,'[1]INTERNAL PARAMETERS-1'!$B$5:$J$44,3,FALSE) + SOYLD1!CC193*(1-VLOOKUP(SOYLD2!CC$4,'[1]INTERNAL PARAMETERS-1'!$B$5:$J$44,5,FALSE))*VLOOKUP(SOYLD2!CC$4,'[1]INTERNAL PARAMETERS-1'!$B$5:$J$44,8,FALSE)*VLOOKUP(SOYLD2!CC$4,'[1]INTERNAL PARAMETERS-1'!$B$5:$J$44,3,FALSE)</f>
        <v>0</v>
      </c>
      <c r="CD193" s="44">
        <f>SOYLD1!CD193*VLOOKUP(SOYLD2!CD$4,'[1]INTERNAL PARAMETERS-1'!$B$5:$J$44,5,FALSE)*VLOOKUP(SOYLD2!CD$4,'[1]INTERNAL PARAMETERS-1'!$B$5:$J$44,6,FALSE)*VLOOKUP(SOYLD2!CD$4,'[1]INTERNAL PARAMETERS-1'!$B$5:$J$44,3,FALSE) + SOYLD1!CD193*(1-VLOOKUP(SOYLD2!CD$4,'[1]INTERNAL PARAMETERS-1'!$B$5:$J$44,5,FALSE))*VLOOKUP(SOYLD2!CD$4,'[1]INTERNAL PARAMETERS-1'!$B$5:$J$44,8,FALSE)*VLOOKUP(SOYLD2!CD$4,'[1]INTERNAL PARAMETERS-1'!$B$5:$J$44,3,FALSE)</f>
        <v>0</v>
      </c>
      <c r="CE193" s="44">
        <f>SOYLD1!CE193*VLOOKUP(SOYLD2!CE$4,'[1]INTERNAL PARAMETERS-1'!$B$5:$J$44,5,FALSE)*VLOOKUP(SOYLD2!CE$4,'[1]INTERNAL PARAMETERS-1'!$B$5:$J$44,6,FALSE)*VLOOKUP(SOYLD2!CE$4,'[1]INTERNAL PARAMETERS-1'!$B$5:$J$44,3,FALSE) + SOYLD1!CE193*(1-VLOOKUP(SOYLD2!CE$4,'[1]INTERNAL PARAMETERS-1'!$B$5:$J$44,5,FALSE))*VLOOKUP(SOYLD2!CE$4,'[1]INTERNAL PARAMETERS-1'!$B$5:$J$44,8,FALSE)*VLOOKUP(SOYLD2!CE$4,'[1]INTERNAL PARAMETERS-1'!$B$5:$J$44,3,FALSE)</f>
        <v>0</v>
      </c>
      <c r="CF193" s="44">
        <f>SOYLD1!CF193*VLOOKUP(SOYLD2!CF$4,'[1]INTERNAL PARAMETERS-1'!$B$5:$J$44,5,FALSE)*VLOOKUP(SOYLD2!CF$4,'[1]INTERNAL PARAMETERS-1'!$B$5:$J$44,6,FALSE)*VLOOKUP(SOYLD2!CF$4,'[1]INTERNAL PARAMETERS-1'!$B$5:$J$44,3,FALSE) + SOYLD1!CF193*(1-VLOOKUP(SOYLD2!CF$4,'[1]INTERNAL PARAMETERS-1'!$B$5:$J$44,5,FALSE))*VLOOKUP(SOYLD2!CF$4,'[1]INTERNAL PARAMETERS-1'!$B$5:$J$44,8,FALSE)*VLOOKUP(SOYLD2!CF$4,'[1]INTERNAL PARAMETERS-1'!$B$5:$J$44,3,FALSE)</f>
        <v>0</v>
      </c>
      <c r="CG193" s="44">
        <f>SOYLD1!CG193*VLOOKUP(SOYLD2!CG$4,'[1]INTERNAL PARAMETERS-1'!$B$5:$J$44,5,FALSE)*VLOOKUP(SOYLD2!CG$4,'[1]INTERNAL PARAMETERS-1'!$B$5:$J$44,6,FALSE)*VLOOKUP(SOYLD2!CG$4,'[1]INTERNAL PARAMETERS-1'!$B$5:$J$44,3,FALSE) + SOYLD1!CG193*(1-VLOOKUP(SOYLD2!CG$4,'[1]INTERNAL PARAMETERS-1'!$B$5:$J$44,5,FALSE))*VLOOKUP(SOYLD2!CG$4,'[1]INTERNAL PARAMETERS-1'!$B$5:$J$44,8,FALSE)*VLOOKUP(SOYLD2!CG$4,'[1]INTERNAL PARAMETERS-1'!$B$5:$J$44,3,FALSE)</f>
        <v>0</v>
      </c>
      <c r="CH193" s="43">
        <f>SOYLD1!CH193*VLOOKUP(SOYLD2!CH$4,'[1]INTERNAL PARAMETERS-1'!$B$5:$J$44,5,FALSE)*VLOOKUP(SOYLD2!CH$4,'[1]INTERNAL PARAMETERS-1'!$B$5:$J$44,6,FALSE)*VLOOKUP(SOYLD2!CH$4,'[1]INTERNAL PARAMETERS-1'!$B$5:$J$44,3,FALSE) + SOYLD1!CH193*(1-VLOOKUP(SOYLD2!CH$4,'[1]INTERNAL PARAMETERS-1'!$B$5:$J$44,5,FALSE))*VLOOKUP(SOYLD2!CH$4,'[1]INTERNAL PARAMETERS-1'!$B$5:$J$44,8,FALSE)*VLOOKUP(SOYLD2!CH$4,'[1]INTERNAL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'S Opt'!X194</f>
        <v>0</v>
      </c>
      <c r="F194" s="59">
        <f>'[1]INTERNAL PARAMETERS-1'!M14</f>
        <v>39.424999999999997</v>
      </c>
      <c r="G194" s="45">
        <f>SOYLD1!G194*VLOOKUP(SOYLD2!G$4,'[1]INTERNAL PARAMETERS-1'!$B$5:$J$44,5,FALSE)*VLOOKUP(SOYLD2!G$4,'[1]INTERNAL PARAMETERS-1'!$B$5:$J$44,7,FALSE)*SOYLD2!$F194 + SOYLD1!G194*(1-VLOOKUP(SOYLD2!G$4,'[1]INTERNAL PARAMETERS-1'!$B$5:$J$44,5,FALSE))*VLOOKUP(SOYLD2!G$4,'[1]INTERNAL PARAMETERS-1'!$B$5:$J$44,9,FALSE)*SOYLD2!$F194</f>
        <v>0</v>
      </c>
      <c r="H194" s="44">
        <f>SOYLD1!H194*VLOOKUP(SOYLD2!H$4,'[1]INTERNAL PARAMETERS-1'!$B$5:$J$44,5,FALSE)*VLOOKUP(SOYLD2!H$4,'[1]INTERNAL PARAMETERS-1'!$B$5:$J$44,7,FALSE)*SOYLD2!$F194 + SOYLD1!H194*(1-VLOOKUP(SOYLD2!H$4,'[1]INTERNAL PARAMETERS-1'!$B$5:$J$44,5,FALSE))*VLOOKUP(SOYLD2!H$4,'[1]INTERNAL PARAMETERS-1'!$B$5:$J$44,9,FALSE)*SOYLD2!$F194</f>
        <v>0</v>
      </c>
      <c r="I194" s="44">
        <f>SOYLD1!I194*VLOOKUP(SOYLD2!I$4,'[1]INTERNAL PARAMETERS-1'!$B$5:$J$44,5,FALSE)*VLOOKUP(SOYLD2!I$4,'[1]INTERNAL PARAMETERS-1'!$B$5:$J$44,7,FALSE)*SOYLD2!$F194 + SOYLD1!I194*(1-VLOOKUP(SOYLD2!I$4,'[1]INTERNAL PARAMETERS-1'!$B$5:$J$44,5,FALSE))*VLOOKUP(SOYLD2!I$4,'[1]INTERNAL PARAMETERS-1'!$B$5:$J$44,9,FALSE)*SOYLD2!$F194</f>
        <v>0</v>
      </c>
      <c r="J194" s="44">
        <f>SOYLD1!J194*VLOOKUP(SOYLD2!J$4,'[1]INTERNAL PARAMETERS-1'!$B$5:$J$44,5,FALSE)*VLOOKUP(SOYLD2!J$4,'[1]INTERNAL PARAMETERS-1'!$B$5:$J$44,7,FALSE)*SOYLD2!$F194 + SOYLD1!J194*(1-VLOOKUP(SOYLD2!J$4,'[1]INTERNAL PARAMETERS-1'!$B$5:$J$44,5,FALSE))*VLOOKUP(SOYLD2!J$4,'[1]INTERNAL PARAMETERS-1'!$B$5:$J$44,9,FALSE)*SOYLD2!$F194</f>
        <v>0</v>
      </c>
      <c r="K194" s="44">
        <f>SOYLD1!K194*VLOOKUP(SOYLD2!K$4,'[1]INTERNAL PARAMETERS-1'!$B$5:$J$44,5,FALSE)*VLOOKUP(SOYLD2!K$4,'[1]INTERNAL PARAMETERS-1'!$B$5:$J$44,7,FALSE)*SOYLD2!$F194 + SOYLD1!K194*(1-VLOOKUP(SOYLD2!K$4,'[1]INTERNAL PARAMETERS-1'!$B$5:$J$44,5,FALSE))*VLOOKUP(SOYLD2!K$4,'[1]INTERNAL PARAMETERS-1'!$B$5:$J$44,9,FALSE)*SOYLD2!$F194</f>
        <v>0</v>
      </c>
      <c r="L194" s="44">
        <f>SOYLD1!L194*VLOOKUP(SOYLD2!L$4,'[1]INTERNAL PARAMETERS-1'!$B$5:$J$44,5,FALSE)*VLOOKUP(SOYLD2!L$4,'[1]INTERNAL PARAMETERS-1'!$B$5:$J$44,7,FALSE)*SOYLD2!$F194 + SOYLD1!L194*(1-VLOOKUP(SOYLD2!L$4,'[1]INTERNAL PARAMETERS-1'!$B$5:$J$44,5,FALSE))*VLOOKUP(SOYLD2!L$4,'[1]INTERNAL PARAMETERS-1'!$B$5:$J$44,9,FALSE)*SOYLD2!$F194</f>
        <v>0</v>
      </c>
      <c r="M194" s="44">
        <f>SOYLD1!M194*VLOOKUP(SOYLD2!M$4,'[1]INTERNAL PARAMETERS-1'!$B$5:$J$44,5,FALSE)*VLOOKUP(SOYLD2!M$4,'[1]INTERNAL PARAMETERS-1'!$B$5:$J$44,7,FALSE)*SOYLD2!$F194 + SOYLD1!M194*(1-VLOOKUP(SOYLD2!M$4,'[1]INTERNAL PARAMETERS-1'!$B$5:$J$44,5,FALSE))*VLOOKUP(SOYLD2!M$4,'[1]INTERNAL PARAMETERS-1'!$B$5:$J$44,9,FALSE)*SOYLD2!$F194</f>
        <v>0</v>
      </c>
      <c r="N194" s="44">
        <f>SOYLD1!N194*VLOOKUP(SOYLD2!N$4,'[1]INTERNAL PARAMETERS-1'!$B$5:$J$44,5,FALSE)*VLOOKUP(SOYLD2!N$4,'[1]INTERNAL PARAMETERS-1'!$B$5:$J$44,7,FALSE)*SOYLD2!$F194 + SOYLD1!N194*(1-VLOOKUP(SOYLD2!N$4,'[1]INTERNAL PARAMETERS-1'!$B$5:$J$44,5,FALSE))*VLOOKUP(SOYLD2!N$4,'[1]INTERNAL PARAMETERS-1'!$B$5:$J$44,9,FALSE)*SOYLD2!$F194</f>
        <v>0</v>
      </c>
      <c r="O194" s="44">
        <f>SOYLD1!O194*VLOOKUP(SOYLD2!O$4,'[1]INTERNAL PARAMETERS-1'!$B$5:$J$44,5,FALSE)*VLOOKUP(SOYLD2!O$4,'[1]INTERNAL PARAMETERS-1'!$B$5:$J$44,7,FALSE)*SOYLD2!$F194 + SOYLD1!O194*(1-VLOOKUP(SOYLD2!O$4,'[1]INTERNAL PARAMETERS-1'!$B$5:$J$44,5,FALSE))*VLOOKUP(SOYLD2!O$4,'[1]INTERNAL PARAMETERS-1'!$B$5:$J$44,9,FALSE)*SOYLD2!$F194</f>
        <v>0</v>
      </c>
      <c r="P194" s="44">
        <f>SOYLD1!P194*VLOOKUP(SOYLD2!P$4,'[1]INTERNAL PARAMETERS-1'!$B$5:$J$44,5,FALSE)*VLOOKUP(SOYLD2!P$4,'[1]INTERNAL PARAMETERS-1'!$B$5:$J$44,7,FALSE)*SOYLD2!$F194 + SOYLD1!P194*(1-VLOOKUP(SOYLD2!P$4,'[1]INTERNAL PARAMETERS-1'!$B$5:$J$44,5,FALSE))*VLOOKUP(SOYLD2!P$4,'[1]INTERNAL PARAMETERS-1'!$B$5:$J$44,9,FALSE)*SOYLD2!$F194</f>
        <v>0</v>
      </c>
      <c r="Q194" s="44">
        <f>SOYLD1!Q194*VLOOKUP(SOYLD2!Q$4,'[1]INTERNAL PARAMETERS-1'!$B$5:$J$44,5,FALSE)*VLOOKUP(SOYLD2!Q$4,'[1]INTERNAL PARAMETERS-1'!$B$5:$J$44,7,FALSE)*SOYLD2!$F194 + SOYLD1!Q194*(1-VLOOKUP(SOYLD2!Q$4,'[1]INTERNAL PARAMETERS-1'!$B$5:$J$44,5,FALSE))*VLOOKUP(SOYLD2!Q$4,'[1]INTERNAL PARAMETERS-1'!$B$5:$J$44,9,FALSE)*SOYLD2!$F194</f>
        <v>0</v>
      </c>
      <c r="R194" s="44">
        <f>SOYLD1!R194*VLOOKUP(SOYLD2!R$4,'[1]INTERNAL PARAMETERS-1'!$B$5:$J$44,5,FALSE)*VLOOKUP(SOYLD2!R$4,'[1]INTERNAL PARAMETERS-1'!$B$5:$J$44,7,FALSE)*SOYLD2!$F194 + SOYLD1!R194*(1-VLOOKUP(SOYLD2!R$4,'[1]INTERNAL PARAMETERS-1'!$B$5:$J$44,5,FALSE))*VLOOKUP(SOYLD2!R$4,'[1]INTERNAL PARAMETERS-1'!$B$5:$J$44,9,FALSE)*SOYLD2!$F194</f>
        <v>0</v>
      </c>
      <c r="S194" s="44">
        <f>SOYLD1!S194*VLOOKUP(SOYLD2!S$4,'[1]INTERNAL PARAMETERS-1'!$B$5:$J$44,5,FALSE)*VLOOKUP(SOYLD2!S$4,'[1]INTERNAL PARAMETERS-1'!$B$5:$J$44,7,FALSE)*SOYLD2!$F194 + SOYLD1!S194*(1-VLOOKUP(SOYLD2!S$4,'[1]INTERNAL PARAMETERS-1'!$B$5:$J$44,5,FALSE))*VLOOKUP(SOYLD2!S$4,'[1]INTERNAL PARAMETERS-1'!$B$5:$J$44,9,FALSE)*SOYLD2!$F194</f>
        <v>0</v>
      </c>
      <c r="T194" s="44">
        <f>SOYLD1!T194*VLOOKUP(SOYLD2!T$4,'[1]INTERNAL PARAMETERS-1'!$B$5:$J$44,5,FALSE)*VLOOKUP(SOYLD2!T$4,'[1]INTERNAL PARAMETERS-1'!$B$5:$J$44,7,FALSE)*SOYLD2!$F194 + SOYLD1!T194*(1-VLOOKUP(SOYLD2!T$4,'[1]INTERNAL PARAMETERS-1'!$B$5:$J$44,5,FALSE))*VLOOKUP(SOYLD2!T$4,'[1]INTERNAL PARAMETERS-1'!$B$5:$J$44,9,FALSE)*SOYLD2!$F194</f>
        <v>0</v>
      </c>
      <c r="U194" s="44">
        <f>SOYLD1!U194*VLOOKUP(SOYLD2!U$4,'[1]INTERNAL PARAMETERS-1'!$B$5:$J$44,5,FALSE)*VLOOKUP(SOYLD2!U$4,'[1]INTERNAL PARAMETERS-1'!$B$5:$J$44,7,FALSE)*SOYLD2!$F194 + SOYLD1!U194*(1-VLOOKUP(SOYLD2!U$4,'[1]INTERNAL PARAMETERS-1'!$B$5:$J$44,5,FALSE))*VLOOKUP(SOYLD2!U$4,'[1]INTERNAL PARAMETERS-1'!$B$5:$J$44,9,FALSE)*SOYLD2!$F194</f>
        <v>0</v>
      </c>
      <c r="V194" s="44">
        <f>SOYLD1!V194*VLOOKUP(SOYLD2!V$4,'[1]INTERNAL PARAMETERS-1'!$B$5:$J$44,5,FALSE)*VLOOKUP(SOYLD2!V$4,'[1]INTERNAL PARAMETERS-1'!$B$5:$J$44,7,FALSE)*SOYLD2!$F194 + SOYLD1!V194*(1-VLOOKUP(SOYLD2!V$4,'[1]INTERNAL PARAMETERS-1'!$B$5:$J$44,5,FALSE))*VLOOKUP(SOYLD2!V$4,'[1]INTERNAL PARAMETERS-1'!$B$5:$J$44,9,FALSE)*SOYLD2!$F194</f>
        <v>0</v>
      </c>
      <c r="W194" s="44">
        <f>SOYLD1!W194*VLOOKUP(SOYLD2!W$4,'[1]INTERNAL PARAMETERS-1'!$B$5:$J$44,5,FALSE)*VLOOKUP(SOYLD2!W$4,'[1]INTERNAL PARAMETERS-1'!$B$5:$J$44,7,FALSE)*SOYLD2!$F194 + SOYLD1!W194*(1-VLOOKUP(SOYLD2!W$4,'[1]INTERNAL PARAMETERS-1'!$B$5:$J$44,5,FALSE))*VLOOKUP(SOYLD2!W$4,'[1]INTERNAL PARAMETERS-1'!$B$5:$J$44,9,FALSE)*SOYLD2!$F194</f>
        <v>0</v>
      </c>
      <c r="X194" s="44">
        <f>SOYLD1!X194*VLOOKUP(SOYLD2!X$4,'[1]INTERNAL PARAMETERS-1'!$B$5:$J$44,5,FALSE)*VLOOKUP(SOYLD2!X$4,'[1]INTERNAL PARAMETERS-1'!$B$5:$J$44,7,FALSE)*SOYLD2!$F194 + SOYLD1!X194*(1-VLOOKUP(SOYLD2!X$4,'[1]INTERNAL PARAMETERS-1'!$B$5:$J$44,5,FALSE))*VLOOKUP(SOYLD2!X$4,'[1]INTERNAL PARAMETERS-1'!$B$5:$J$44,9,FALSE)*SOYLD2!$F194</f>
        <v>0</v>
      </c>
      <c r="Y194" s="44">
        <f>SOYLD1!Y194*VLOOKUP(SOYLD2!Y$4,'[1]INTERNAL PARAMETERS-1'!$B$5:$J$44,5,FALSE)*VLOOKUP(SOYLD2!Y$4,'[1]INTERNAL PARAMETERS-1'!$B$5:$J$44,7,FALSE)*SOYLD2!$F194 + SOYLD1!Y194*(1-VLOOKUP(SOYLD2!Y$4,'[1]INTERNAL PARAMETERS-1'!$B$5:$J$44,5,FALSE))*VLOOKUP(SOYLD2!Y$4,'[1]INTERNAL PARAMETERS-1'!$B$5:$J$44,9,FALSE)*SOYLD2!$F194</f>
        <v>0</v>
      </c>
      <c r="Z194" s="44">
        <f>SOYLD1!Z194*VLOOKUP(SOYLD2!Z$4,'[1]INTERNAL PARAMETERS-1'!$B$5:$J$44,5,FALSE)*VLOOKUP(SOYLD2!Z$4,'[1]INTERNAL PARAMETERS-1'!$B$5:$J$44,7,FALSE)*SOYLD2!$F194 + SOYLD1!Z194*(1-VLOOKUP(SOYLD2!Z$4,'[1]INTERNAL PARAMETERS-1'!$B$5:$J$44,5,FALSE))*VLOOKUP(SOYLD2!Z$4,'[1]INTERNAL PARAMETERS-1'!$B$5:$J$44,9,FALSE)*SOYLD2!$F194</f>
        <v>0</v>
      </c>
      <c r="AA194" s="44">
        <f>SOYLD1!AA194*VLOOKUP(SOYLD2!AA$4,'[1]INTERNAL PARAMETERS-1'!$B$5:$J$44,5,FALSE)*VLOOKUP(SOYLD2!AA$4,'[1]INTERNAL PARAMETERS-1'!$B$5:$J$44,7,FALSE)*SOYLD2!$F194 + SOYLD1!AA194*(1-VLOOKUP(SOYLD2!AA$4,'[1]INTERNAL PARAMETERS-1'!$B$5:$J$44,5,FALSE))*VLOOKUP(SOYLD2!AA$4,'[1]INTERNAL PARAMETERS-1'!$B$5:$J$44,9,FALSE)*SOYLD2!$F194</f>
        <v>0</v>
      </c>
      <c r="AB194" s="44">
        <f>SOYLD1!AB194*VLOOKUP(SOYLD2!AB$4,'[1]INTERNAL PARAMETERS-1'!$B$5:$J$44,5,FALSE)*VLOOKUP(SOYLD2!AB$4,'[1]INTERNAL PARAMETERS-1'!$B$5:$J$44,7,FALSE)*SOYLD2!$F194 + SOYLD1!AB194*(1-VLOOKUP(SOYLD2!AB$4,'[1]INTERNAL PARAMETERS-1'!$B$5:$J$44,5,FALSE))*VLOOKUP(SOYLD2!AB$4,'[1]INTERNAL PARAMETERS-1'!$B$5:$J$44,9,FALSE)*SOYLD2!$F194</f>
        <v>0</v>
      </c>
      <c r="AC194" s="44">
        <f>SOYLD1!AC194*VLOOKUP(SOYLD2!AC$4,'[1]INTERNAL PARAMETERS-1'!$B$5:$J$44,5,FALSE)*VLOOKUP(SOYLD2!AC$4,'[1]INTERNAL PARAMETERS-1'!$B$5:$J$44,7,FALSE)*SOYLD2!$F194 + SOYLD1!AC194*(1-VLOOKUP(SOYLD2!AC$4,'[1]INTERNAL PARAMETERS-1'!$B$5:$J$44,5,FALSE))*VLOOKUP(SOYLD2!AC$4,'[1]INTERNAL PARAMETERS-1'!$B$5:$J$44,9,FALSE)*SOYLD2!$F194</f>
        <v>0</v>
      </c>
      <c r="AD194" s="44">
        <f>SOYLD1!AD194*VLOOKUP(SOYLD2!AD$4,'[1]INTERNAL PARAMETERS-1'!$B$5:$J$44,5,FALSE)*VLOOKUP(SOYLD2!AD$4,'[1]INTERNAL PARAMETERS-1'!$B$5:$J$44,7,FALSE)*SOYLD2!$F194 + SOYLD1!AD194*(1-VLOOKUP(SOYLD2!AD$4,'[1]INTERNAL PARAMETERS-1'!$B$5:$J$44,5,FALSE))*VLOOKUP(SOYLD2!AD$4,'[1]INTERNAL PARAMETERS-1'!$B$5:$J$44,9,FALSE)*SOYLD2!$F194</f>
        <v>0</v>
      </c>
      <c r="AE194" s="44">
        <f>SOYLD1!AE194*VLOOKUP(SOYLD2!AE$4,'[1]INTERNAL PARAMETERS-1'!$B$5:$J$44,5,FALSE)*VLOOKUP(SOYLD2!AE$4,'[1]INTERNAL PARAMETERS-1'!$B$5:$J$44,7,FALSE)*SOYLD2!$F194 + SOYLD1!AE194*(1-VLOOKUP(SOYLD2!AE$4,'[1]INTERNAL PARAMETERS-1'!$B$5:$J$44,5,FALSE))*VLOOKUP(SOYLD2!AE$4,'[1]INTERNAL PARAMETERS-1'!$B$5:$J$44,9,FALSE)*SOYLD2!$F194</f>
        <v>0</v>
      </c>
      <c r="AF194" s="44">
        <f>SOYLD1!AF194*VLOOKUP(SOYLD2!AF$4,'[1]INTERNAL PARAMETERS-1'!$B$5:$J$44,5,FALSE)*VLOOKUP(SOYLD2!AF$4,'[1]INTERNAL PARAMETERS-1'!$B$5:$J$44,7,FALSE)*SOYLD2!$F194 + SOYLD1!AF194*(1-VLOOKUP(SOYLD2!AF$4,'[1]INTERNAL PARAMETERS-1'!$B$5:$J$44,5,FALSE))*VLOOKUP(SOYLD2!AF$4,'[1]INTERNAL PARAMETERS-1'!$B$5:$J$44,9,FALSE)*SOYLD2!$F194</f>
        <v>0</v>
      </c>
      <c r="AG194" s="44">
        <f>SOYLD1!AG194*VLOOKUP(SOYLD2!AG$4,'[1]INTERNAL PARAMETERS-1'!$B$5:$J$44,5,FALSE)*VLOOKUP(SOYLD2!AG$4,'[1]INTERNAL PARAMETERS-1'!$B$5:$J$44,7,FALSE)*SOYLD2!$F194 + SOYLD1!AG194*(1-VLOOKUP(SOYLD2!AG$4,'[1]INTERNAL PARAMETERS-1'!$B$5:$J$44,5,FALSE))*VLOOKUP(SOYLD2!AG$4,'[1]INTERNAL PARAMETERS-1'!$B$5:$J$44,9,FALSE)*SOYLD2!$F194</f>
        <v>0</v>
      </c>
      <c r="AH194" s="44">
        <f>SOYLD1!AH194*VLOOKUP(SOYLD2!AH$4,'[1]INTERNAL PARAMETERS-1'!$B$5:$J$44,5,FALSE)*VLOOKUP(SOYLD2!AH$4,'[1]INTERNAL PARAMETERS-1'!$B$5:$J$44,7,FALSE)*SOYLD2!$F194 + SOYLD1!AH194*(1-VLOOKUP(SOYLD2!AH$4,'[1]INTERNAL PARAMETERS-1'!$B$5:$J$44,5,FALSE))*VLOOKUP(SOYLD2!AH$4,'[1]INTERNAL PARAMETERS-1'!$B$5:$J$44,9,FALSE)*SOYLD2!$F194</f>
        <v>0</v>
      </c>
      <c r="AI194" s="44">
        <f>SOYLD1!AI194*VLOOKUP(SOYLD2!AI$4,'[1]INTERNAL PARAMETERS-1'!$B$5:$J$44,5,FALSE)*VLOOKUP(SOYLD2!AI$4,'[1]INTERNAL PARAMETERS-1'!$B$5:$J$44,7,FALSE)*SOYLD2!$F194 + SOYLD1!AI194*(1-VLOOKUP(SOYLD2!AI$4,'[1]INTERNAL PARAMETERS-1'!$B$5:$J$44,5,FALSE))*VLOOKUP(SOYLD2!AI$4,'[1]INTERNAL PARAMETERS-1'!$B$5:$J$44,9,FALSE)*SOYLD2!$F194</f>
        <v>0</v>
      </c>
      <c r="AJ194" s="44">
        <f>SOYLD1!AJ194*VLOOKUP(SOYLD2!AJ$4,'[1]INTERNAL PARAMETERS-1'!$B$5:$J$44,5,FALSE)*VLOOKUP(SOYLD2!AJ$4,'[1]INTERNAL PARAMETERS-1'!$B$5:$J$44,7,FALSE)*SOYLD2!$F194 + SOYLD1!AJ194*(1-VLOOKUP(SOYLD2!AJ$4,'[1]INTERNAL PARAMETERS-1'!$B$5:$J$44,5,FALSE))*VLOOKUP(SOYLD2!AJ$4,'[1]INTERNAL PARAMETERS-1'!$B$5:$J$44,9,FALSE)*SOYLD2!$F194</f>
        <v>0</v>
      </c>
      <c r="AK194" s="44">
        <f>SOYLD1!AK194*VLOOKUP(SOYLD2!AK$4,'[1]INTERNAL PARAMETERS-1'!$B$5:$J$44,5,FALSE)*VLOOKUP(SOYLD2!AK$4,'[1]INTERNAL PARAMETERS-1'!$B$5:$J$44,7,FALSE)*SOYLD2!$F194 + SOYLD1!AK194*(1-VLOOKUP(SOYLD2!AK$4,'[1]INTERNAL PARAMETERS-1'!$B$5:$J$44,5,FALSE))*VLOOKUP(SOYLD2!AK$4,'[1]INTERNAL PARAMETERS-1'!$B$5:$J$44,9,FALSE)*SOYLD2!$F194</f>
        <v>0</v>
      </c>
      <c r="AL194" s="44">
        <f>SOYLD1!AL194*VLOOKUP(SOYLD2!AL$4,'[1]INTERNAL PARAMETERS-1'!$B$5:$J$44,5,FALSE)*VLOOKUP(SOYLD2!AL$4,'[1]INTERNAL PARAMETERS-1'!$B$5:$J$44,7,FALSE)*SOYLD2!$F194 + SOYLD1!AL194*(1-VLOOKUP(SOYLD2!AL$4,'[1]INTERNAL PARAMETERS-1'!$B$5:$J$44,5,FALSE))*VLOOKUP(SOYLD2!AL$4,'[1]INTERNAL PARAMETERS-1'!$B$5:$J$44,9,FALSE)*SOYLD2!$F194</f>
        <v>0</v>
      </c>
      <c r="AM194" s="44">
        <f>SOYLD1!AM194*VLOOKUP(SOYLD2!AM$4,'[1]INTERNAL PARAMETERS-1'!$B$5:$J$44,5,FALSE)*VLOOKUP(SOYLD2!AM$4,'[1]INTERNAL PARAMETERS-1'!$B$5:$J$44,7,FALSE)*SOYLD2!$F194 + SOYLD1!AM194*(1-VLOOKUP(SOYLD2!AM$4,'[1]INTERNAL PARAMETERS-1'!$B$5:$J$44,5,FALSE))*VLOOKUP(SOYLD2!AM$4,'[1]INTERNAL PARAMETERS-1'!$B$5:$J$44,9,FALSE)*SOYLD2!$F194</f>
        <v>0</v>
      </c>
      <c r="AN194" s="44">
        <f>SOYLD1!AN194*VLOOKUP(SOYLD2!AN$4,'[1]INTERNAL PARAMETERS-1'!$B$5:$J$44,5,FALSE)*VLOOKUP(SOYLD2!AN$4,'[1]INTERNAL PARAMETERS-1'!$B$5:$J$44,7,FALSE)*SOYLD2!$F194 + SOYLD1!AN194*(1-VLOOKUP(SOYLD2!AN$4,'[1]INTERNAL PARAMETERS-1'!$B$5:$J$44,5,FALSE))*VLOOKUP(SOYLD2!AN$4,'[1]INTERNAL PARAMETERS-1'!$B$5:$J$44,9,FALSE)*SOYLD2!$F194</f>
        <v>0</v>
      </c>
      <c r="AO194" s="44">
        <f>SOYLD1!AO194*VLOOKUP(SOYLD2!AO$4,'[1]INTERNAL PARAMETERS-1'!$B$5:$J$44,5,FALSE)*VLOOKUP(SOYLD2!AO$4,'[1]INTERNAL PARAMETERS-1'!$B$5:$J$44,7,FALSE)*SOYLD2!$F194 + SOYLD1!AO194*(1-VLOOKUP(SOYLD2!AO$4,'[1]INTERNAL PARAMETERS-1'!$B$5:$J$44,5,FALSE))*VLOOKUP(SOYLD2!AO$4,'[1]INTERNAL PARAMETERS-1'!$B$5:$J$44,9,FALSE)*SOYLD2!$F194</f>
        <v>0</v>
      </c>
      <c r="AP194" s="44">
        <f>SOYLD1!AP194*VLOOKUP(SOYLD2!AP$4,'[1]INTERNAL PARAMETERS-1'!$B$5:$J$44,5,FALSE)*VLOOKUP(SOYLD2!AP$4,'[1]INTERNAL PARAMETERS-1'!$B$5:$J$44,7,FALSE)*SOYLD2!$F194 + SOYLD1!AP194*(1-VLOOKUP(SOYLD2!AP$4,'[1]INTERNAL PARAMETERS-1'!$B$5:$J$44,5,FALSE))*VLOOKUP(SOYLD2!AP$4,'[1]INTERNAL PARAMETERS-1'!$B$5:$J$44,9,FALSE)*SOYLD2!$F194</f>
        <v>0</v>
      </c>
      <c r="AQ194" s="44">
        <f>SOYLD1!AQ194*VLOOKUP(SOYLD2!AQ$4,'[1]INTERNAL PARAMETERS-1'!$B$5:$J$44,5,FALSE)*VLOOKUP(SOYLD2!AQ$4,'[1]INTERNAL PARAMETERS-1'!$B$5:$J$44,7,FALSE)*SOYLD2!$F194 + SOYLD1!AQ194*(1-VLOOKUP(SOYLD2!AQ$4,'[1]INTERNAL PARAMETERS-1'!$B$5:$J$44,5,FALSE))*VLOOKUP(SOYLD2!AQ$4,'[1]INTERNAL PARAMETERS-1'!$B$5:$J$44,9,FALSE)*SOYLD2!$F194</f>
        <v>0</v>
      </c>
      <c r="AR194" s="44">
        <f>SOYLD1!AR194*VLOOKUP(SOYLD2!AR$4,'[1]INTERNAL PARAMETERS-1'!$B$5:$J$44,5,FALSE)*VLOOKUP(SOYLD2!AR$4,'[1]INTERNAL PARAMETERS-1'!$B$5:$J$44,7,FALSE)*SOYLD2!$F194 + SOYLD1!AR194*(1-VLOOKUP(SOYLD2!AR$4,'[1]INTERNAL PARAMETERS-1'!$B$5:$J$44,5,FALSE))*VLOOKUP(SOYLD2!AR$4,'[1]INTERNAL PARAMETERS-1'!$B$5:$J$44,9,FALSE)*SOYLD2!$F194</f>
        <v>0</v>
      </c>
      <c r="AS194" s="44">
        <f>SOYLD1!AS194*VLOOKUP(SOYLD2!AS$4,'[1]INTERNAL PARAMETERS-1'!$B$5:$J$44,5,FALSE)*VLOOKUP(SOYLD2!AS$4,'[1]INTERNAL PARAMETERS-1'!$B$5:$J$44,7,FALSE)*SOYLD2!$F194 + SOYLD1!AS194*(1-VLOOKUP(SOYLD2!AS$4,'[1]INTERNAL PARAMETERS-1'!$B$5:$J$44,5,FALSE))*VLOOKUP(SOYLD2!AS$4,'[1]INTERNAL PARAMETERS-1'!$B$5:$J$44,9,FALSE)*SOYLD2!$F194</f>
        <v>0</v>
      </c>
      <c r="AT194" s="43">
        <f>SOYLD1!AT194*VLOOKUP(SOYLD2!AT$4,'[1]INTERNAL PARAMETERS-1'!$B$5:$J$44,5,FALSE)*VLOOKUP(SOYLD2!AT$4,'[1]INTERNAL PARAMETERS-1'!$B$5:$J$44,7,FALSE)*SOYLD2!$F194 + SOYLD1!AT194*(1-VLOOKUP(SOYLD2!AT$4,'[1]INTERNAL PARAMETERS-1'!$B$5:$J$44,5,FALSE))*VLOOKUP(SOYLD2!AT$4,'[1]INTERNAL PARAMETERS-1'!$B$5:$J$44,9,FALSE)*SOYLD2!$F194</f>
        <v>0</v>
      </c>
      <c r="AU194" s="45">
        <f>SOYLD1!AU194*VLOOKUP(SOYLD2!AU$4,'[1]INTERNAL PARAMETERS-1'!$B$5:$J$44,5,FALSE)*VLOOKUP(SOYLD2!AU$4,'[1]INTERNAL PARAMETERS-1'!$B$5:$J$44,6,FALSE)*VLOOKUP(SOYLD2!AU$4,'[1]INTERNAL PARAMETERS-1'!$B$5:$J$44,3,FALSE) + SOYLD1!AU194*(1-VLOOKUP(SOYLD2!AU$4,'[1]INTERNAL PARAMETERS-1'!$B$5:$J$44,5,FALSE))*VLOOKUP(SOYLD2!AU$4,'[1]INTERNAL PARAMETERS-1'!$B$5:$J$44,8,FALSE)*VLOOKUP(SOYLD2!AU$4,'[1]INTERNAL PARAMETERS-1'!$B$5:$J$44,3,FALSE)</f>
        <v>0</v>
      </c>
      <c r="AV194" s="44">
        <f>SOYLD1!AV194*VLOOKUP(SOYLD2!AV$4,'[1]INTERNAL PARAMETERS-1'!$B$5:$J$44,5,FALSE)*VLOOKUP(SOYLD2!AV$4,'[1]INTERNAL PARAMETERS-1'!$B$5:$J$44,6,FALSE)*VLOOKUP(SOYLD2!AV$4,'[1]INTERNAL PARAMETERS-1'!$B$5:$J$44,3,FALSE) + SOYLD1!AV194*(1-VLOOKUP(SOYLD2!AV$4,'[1]INTERNAL PARAMETERS-1'!$B$5:$J$44,5,FALSE))*VLOOKUP(SOYLD2!AV$4,'[1]INTERNAL PARAMETERS-1'!$B$5:$J$44,8,FALSE)*VLOOKUP(SOYLD2!AV$4,'[1]INTERNAL PARAMETERS-1'!$B$5:$J$44,3,FALSE)</f>
        <v>0</v>
      </c>
      <c r="AW194" s="44">
        <f>SOYLD1!AW194*VLOOKUP(SOYLD2!AW$4,'[1]INTERNAL PARAMETERS-1'!$B$5:$J$44,5,FALSE)*VLOOKUP(SOYLD2!AW$4,'[1]INTERNAL PARAMETERS-1'!$B$5:$J$44,6,FALSE)*VLOOKUP(SOYLD2!AW$4,'[1]INTERNAL PARAMETERS-1'!$B$5:$J$44,3,FALSE) + SOYLD1!AW194*(1-VLOOKUP(SOYLD2!AW$4,'[1]INTERNAL PARAMETERS-1'!$B$5:$J$44,5,FALSE))*VLOOKUP(SOYLD2!AW$4,'[1]INTERNAL PARAMETERS-1'!$B$5:$J$44,8,FALSE)*VLOOKUP(SOYLD2!AW$4,'[1]INTERNAL PARAMETERS-1'!$B$5:$J$44,3,FALSE)</f>
        <v>0</v>
      </c>
      <c r="AX194" s="44">
        <f>SOYLD1!AX194*VLOOKUP(SOYLD2!AX$4,'[1]INTERNAL PARAMETERS-1'!$B$5:$J$44,5,FALSE)*VLOOKUP(SOYLD2!AX$4,'[1]INTERNAL PARAMETERS-1'!$B$5:$J$44,6,FALSE)*VLOOKUP(SOYLD2!AX$4,'[1]INTERNAL PARAMETERS-1'!$B$5:$J$44,3,FALSE) + SOYLD1!AX194*(1-VLOOKUP(SOYLD2!AX$4,'[1]INTERNAL PARAMETERS-1'!$B$5:$J$44,5,FALSE))*VLOOKUP(SOYLD2!AX$4,'[1]INTERNAL PARAMETERS-1'!$B$5:$J$44,8,FALSE)*VLOOKUP(SOYLD2!AX$4,'[1]INTERNAL PARAMETERS-1'!$B$5:$J$44,3,FALSE)</f>
        <v>0</v>
      </c>
      <c r="AY194" s="44">
        <f>SOYLD1!AY194*VLOOKUP(SOYLD2!AY$4,'[1]INTERNAL PARAMETERS-1'!$B$5:$J$44,5,FALSE)*VLOOKUP(SOYLD2!AY$4,'[1]INTERNAL PARAMETERS-1'!$B$5:$J$44,6,FALSE)*VLOOKUP(SOYLD2!AY$4,'[1]INTERNAL PARAMETERS-1'!$B$5:$J$44,3,FALSE) + SOYLD1!AY194*(1-VLOOKUP(SOYLD2!AY$4,'[1]INTERNAL PARAMETERS-1'!$B$5:$J$44,5,FALSE))*VLOOKUP(SOYLD2!AY$4,'[1]INTERNAL PARAMETERS-1'!$B$5:$J$44,8,FALSE)*VLOOKUP(SOYLD2!AY$4,'[1]INTERNAL PARAMETERS-1'!$B$5:$J$44,3,FALSE)</f>
        <v>0</v>
      </c>
      <c r="AZ194" s="44">
        <f>SOYLD1!AZ194*VLOOKUP(SOYLD2!AZ$4,'[1]INTERNAL PARAMETERS-1'!$B$5:$J$44,5,FALSE)*VLOOKUP(SOYLD2!AZ$4,'[1]INTERNAL PARAMETERS-1'!$B$5:$J$44,6,FALSE)*VLOOKUP(SOYLD2!AZ$4,'[1]INTERNAL PARAMETERS-1'!$B$5:$J$44,3,FALSE) + SOYLD1!AZ194*(1-VLOOKUP(SOYLD2!AZ$4,'[1]INTERNAL PARAMETERS-1'!$B$5:$J$44,5,FALSE))*VLOOKUP(SOYLD2!AZ$4,'[1]INTERNAL PARAMETERS-1'!$B$5:$J$44,8,FALSE)*VLOOKUP(SOYLD2!AZ$4,'[1]INTERNAL PARAMETERS-1'!$B$5:$J$44,3,FALSE)</f>
        <v>0</v>
      </c>
      <c r="BA194" s="44">
        <f>SOYLD1!BA194*VLOOKUP(SOYLD2!BA$4,'[1]INTERNAL PARAMETERS-1'!$B$5:$J$44,5,FALSE)*VLOOKUP(SOYLD2!BA$4,'[1]INTERNAL PARAMETERS-1'!$B$5:$J$44,6,FALSE)*VLOOKUP(SOYLD2!BA$4,'[1]INTERNAL PARAMETERS-1'!$B$5:$J$44,3,FALSE) + SOYLD1!BA194*(1-VLOOKUP(SOYLD2!BA$4,'[1]INTERNAL PARAMETERS-1'!$B$5:$J$44,5,FALSE))*VLOOKUP(SOYLD2!BA$4,'[1]INTERNAL PARAMETERS-1'!$B$5:$J$44,8,FALSE)*VLOOKUP(SOYLD2!BA$4,'[1]INTERNAL PARAMETERS-1'!$B$5:$J$44,3,FALSE)</f>
        <v>0</v>
      </c>
      <c r="BB194" s="44">
        <f>SOYLD1!BB194*VLOOKUP(SOYLD2!BB$4,'[1]INTERNAL PARAMETERS-1'!$B$5:$J$44,5,FALSE)*VLOOKUP(SOYLD2!BB$4,'[1]INTERNAL PARAMETERS-1'!$B$5:$J$44,6,FALSE)*VLOOKUP(SOYLD2!BB$4,'[1]INTERNAL PARAMETERS-1'!$B$5:$J$44,3,FALSE) + SOYLD1!BB194*(1-VLOOKUP(SOYLD2!BB$4,'[1]INTERNAL PARAMETERS-1'!$B$5:$J$44,5,FALSE))*VLOOKUP(SOYLD2!BB$4,'[1]INTERNAL PARAMETERS-1'!$B$5:$J$44,8,FALSE)*VLOOKUP(SOYLD2!BB$4,'[1]INTERNAL PARAMETERS-1'!$B$5:$J$44,3,FALSE)</f>
        <v>0</v>
      </c>
      <c r="BC194" s="44">
        <f>SOYLD1!BC194*VLOOKUP(SOYLD2!BC$4,'[1]INTERNAL PARAMETERS-1'!$B$5:$J$44,5,FALSE)*VLOOKUP(SOYLD2!BC$4,'[1]INTERNAL PARAMETERS-1'!$B$5:$J$44,6,FALSE)*VLOOKUP(SOYLD2!BC$4,'[1]INTERNAL PARAMETERS-1'!$B$5:$J$44,3,FALSE) + SOYLD1!BC194*(1-VLOOKUP(SOYLD2!BC$4,'[1]INTERNAL PARAMETERS-1'!$B$5:$J$44,5,FALSE))*VLOOKUP(SOYLD2!BC$4,'[1]INTERNAL PARAMETERS-1'!$B$5:$J$44,8,FALSE)*VLOOKUP(SOYLD2!BC$4,'[1]INTERNAL PARAMETERS-1'!$B$5:$J$44,3,FALSE)</f>
        <v>0</v>
      </c>
      <c r="BD194" s="44">
        <f>SOYLD1!BD194*VLOOKUP(SOYLD2!BD$4,'[1]INTERNAL PARAMETERS-1'!$B$5:$J$44,5,FALSE)*VLOOKUP(SOYLD2!BD$4,'[1]INTERNAL PARAMETERS-1'!$B$5:$J$44,6,FALSE)*VLOOKUP(SOYLD2!BD$4,'[1]INTERNAL PARAMETERS-1'!$B$5:$J$44,3,FALSE) + SOYLD1!BD194*(1-VLOOKUP(SOYLD2!BD$4,'[1]INTERNAL PARAMETERS-1'!$B$5:$J$44,5,FALSE))*VLOOKUP(SOYLD2!BD$4,'[1]INTERNAL PARAMETERS-1'!$B$5:$J$44,8,FALSE)*VLOOKUP(SOYLD2!BD$4,'[1]INTERNAL PARAMETERS-1'!$B$5:$J$44,3,FALSE)</f>
        <v>0</v>
      </c>
      <c r="BE194" s="44">
        <f>SOYLD1!BE194*VLOOKUP(SOYLD2!BE$4,'[1]INTERNAL PARAMETERS-1'!$B$5:$J$44,5,FALSE)*VLOOKUP(SOYLD2!BE$4,'[1]INTERNAL PARAMETERS-1'!$B$5:$J$44,6,FALSE)*VLOOKUP(SOYLD2!BE$4,'[1]INTERNAL PARAMETERS-1'!$B$5:$J$44,3,FALSE) + SOYLD1!BE194*(1-VLOOKUP(SOYLD2!BE$4,'[1]INTERNAL PARAMETERS-1'!$B$5:$J$44,5,FALSE))*VLOOKUP(SOYLD2!BE$4,'[1]INTERNAL PARAMETERS-1'!$B$5:$J$44,8,FALSE)*VLOOKUP(SOYLD2!BE$4,'[1]INTERNAL PARAMETERS-1'!$B$5:$J$44,3,FALSE)</f>
        <v>0</v>
      </c>
      <c r="BF194" s="44">
        <f>SOYLD1!BF194*VLOOKUP(SOYLD2!BF$4,'[1]INTERNAL PARAMETERS-1'!$B$5:$J$44,5,FALSE)*VLOOKUP(SOYLD2!BF$4,'[1]INTERNAL PARAMETERS-1'!$B$5:$J$44,6,FALSE)*VLOOKUP(SOYLD2!BF$4,'[1]INTERNAL PARAMETERS-1'!$B$5:$J$44,3,FALSE) + SOYLD1!BF194*(1-VLOOKUP(SOYLD2!BF$4,'[1]INTERNAL PARAMETERS-1'!$B$5:$J$44,5,FALSE))*VLOOKUP(SOYLD2!BF$4,'[1]INTERNAL PARAMETERS-1'!$B$5:$J$44,8,FALSE)*VLOOKUP(SOYLD2!BF$4,'[1]INTERNAL PARAMETERS-1'!$B$5:$J$44,3,FALSE)</f>
        <v>0</v>
      </c>
      <c r="BG194" s="44">
        <f>SOYLD1!BG194*VLOOKUP(SOYLD2!BG$4,'[1]INTERNAL PARAMETERS-1'!$B$5:$J$44,5,FALSE)*VLOOKUP(SOYLD2!BG$4,'[1]INTERNAL PARAMETERS-1'!$B$5:$J$44,6,FALSE)*VLOOKUP(SOYLD2!BG$4,'[1]INTERNAL PARAMETERS-1'!$B$5:$J$44,3,FALSE) + SOYLD1!BG194*(1-VLOOKUP(SOYLD2!BG$4,'[1]INTERNAL PARAMETERS-1'!$B$5:$J$44,5,FALSE))*VLOOKUP(SOYLD2!BG$4,'[1]INTERNAL PARAMETERS-1'!$B$5:$J$44,8,FALSE)*VLOOKUP(SOYLD2!BG$4,'[1]INTERNAL PARAMETERS-1'!$B$5:$J$44,3,FALSE)</f>
        <v>0</v>
      </c>
      <c r="BH194" s="44">
        <f>SOYLD1!BH194*VLOOKUP(SOYLD2!BH$4,'[1]INTERNAL PARAMETERS-1'!$B$5:$J$44,5,FALSE)*VLOOKUP(SOYLD2!BH$4,'[1]INTERNAL PARAMETERS-1'!$B$5:$J$44,6,FALSE)*VLOOKUP(SOYLD2!BH$4,'[1]INTERNAL PARAMETERS-1'!$B$5:$J$44,3,FALSE) + SOYLD1!BH194*(1-VLOOKUP(SOYLD2!BH$4,'[1]INTERNAL PARAMETERS-1'!$B$5:$J$44,5,FALSE))*VLOOKUP(SOYLD2!BH$4,'[1]INTERNAL PARAMETERS-1'!$B$5:$J$44,8,FALSE)*VLOOKUP(SOYLD2!BH$4,'[1]INTERNAL PARAMETERS-1'!$B$5:$J$44,3,FALSE)</f>
        <v>0</v>
      </c>
      <c r="BI194" s="44">
        <f>SOYLD1!BI194*VLOOKUP(SOYLD2!BI$4,'[1]INTERNAL PARAMETERS-1'!$B$5:$J$44,5,FALSE)*VLOOKUP(SOYLD2!BI$4,'[1]INTERNAL PARAMETERS-1'!$B$5:$J$44,6,FALSE)*VLOOKUP(SOYLD2!BI$4,'[1]INTERNAL PARAMETERS-1'!$B$5:$J$44,3,FALSE) + SOYLD1!BI194*(1-VLOOKUP(SOYLD2!BI$4,'[1]INTERNAL PARAMETERS-1'!$B$5:$J$44,5,FALSE))*VLOOKUP(SOYLD2!BI$4,'[1]INTERNAL PARAMETERS-1'!$B$5:$J$44,8,FALSE)*VLOOKUP(SOYLD2!BI$4,'[1]INTERNAL PARAMETERS-1'!$B$5:$J$44,3,FALSE)</f>
        <v>0</v>
      </c>
      <c r="BJ194" s="44">
        <f>SOYLD1!BJ194*VLOOKUP(SOYLD2!BJ$4,'[1]INTERNAL PARAMETERS-1'!$B$5:$J$44,5,FALSE)*VLOOKUP(SOYLD2!BJ$4,'[1]INTERNAL PARAMETERS-1'!$B$5:$J$44,6,FALSE)*VLOOKUP(SOYLD2!BJ$4,'[1]INTERNAL PARAMETERS-1'!$B$5:$J$44,3,FALSE) + SOYLD1!BJ194*(1-VLOOKUP(SOYLD2!BJ$4,'[1]INTERNAL PARAMETERS-1'!$B$5:$J$44,5,FALSE))*VLOOKUP(SOYLD2!BJ$4,'[1]INTERNAL PARAMETERS-1'!$B$5:$J$44,8,FALSE)*VLOOKUP(SOYLD2!BJ$4,'[1]INTERNAL PARAMETERS-1'!$B$5:$J$44,3,FALSE)</f>
        <v>0</v>
      </c>
      <c r="BK194" s="44">
        <f>SOYLD1!BK194*VLOOKUP(SOYLD2!BK$4,'[1]INTERNAL PARAMETERS-1'!$B$5:$J$44,5,FALSE)*VLOOKUP(SOYLD2!BK$4,'[1]INTERNAL PARAMETERS-1'!$B$5:$J$44,6,FALSE)*VLOOKUP(SOYLD2!BK$4,'[1]INTERNAL PARAMETERS-1'!$B$5:$J$44,3,FALSE) + SOYLD1!BK194*(1-VLOOKUP(SOYLD2!BK$4,'[1]INTERNAL PARAMETERS-1'!$B$5:$J$44,5,FALSE))*VLOOKUP(SOYLD2!BK$4,'[1]INTERNAL PARAMETERS-1'!$B$5:$J$44,8,FALSE)*VLOOKUP(SOYLD2!BK$4,'[1]INTERNAL PARAMETERS-1'!$B$5:$J$44,3,FALSE)</f>
        <v>0</v>
      </c>
      <c r="BL194" s="44">
        <f>SOYLD1!BL194*VLOOKUP(SOYLD2!BL$4,'[1]INTERNAL PARAMETERS-1'!$B$5:$J$44,5,FALSE)*VLOOKUP(SOYLD2!BL$4,'[1]INTERNAL PARAMETERS-1'!$B$5:$J$44,6,FALSE)*VLOOKUP(SOYLD2!BL$4,'[1]INTERNAL PARAMETERS-1'!$B$5:$J$44,3,FALSE) + SOYLD1!BL194*(1-VLOOKUP(SOYLD2!BL$4,'[1]INTERNAL PARAMETERS-1'!$B$5:$J$44,5,FALSE))*VLOOKUP(SOYLD2!BL$4,'[1]INTERNAL PARAMETERS-1'!$B$5:$J$44,8,FALSE)*VLOOKUP(SOYLD2!BL$4,'[1]INTERNAL PARAMETERS-1'!$B$5:$J$44,3,FALSE)</f>
        <v>0</v>
      </c>
      <c r="BM194" s="44">
        <f>SOYLD1!BM194*VLOOKUP(SOYLD2!BM$4,'[1]INTERNAL PARAMETERS-1'!$B$5:$J$44,5,FALSE)*VLOOKUP(SOYLD2!BM$4,'[1]INTERNAL PARAMETERS-1'!$B$5:$J$44,6,FALSE)*VLOOKUP(SOYLD2!BM$4,'[1]INTERNAL PARAMETERS-1'!$B$5:$J$44,3,FALSE) + SOYLD1!BM194*(1-VLOOKUP(SOYLD2!BM$4,'[1]INTERNAL PARAMETERS-1'!$B$5:$J$44,5,FALSE))*VLOOKUP(SOYLD2!BM$4,'[1]INTERNAL PARAMETERS-1'!$B$5:$J$44,8,FALSE)*VLOOKUP(SOYLD2!BM$4,'[1]INTERNAL PARAMETERS-1'!$B$5:$J$44,3,FALSE)</f>
        <v>0</v>
      </c>
      <c r="BN194" s="44">
        <f>SOYLD1!BN194*VLOOKUP(SOYLD2!BN$4,'[1]INTERNAL PARAMETERS-1'!$B$5:$J$44,5,FALSE)*VLOOKUP(SOYLD2!BN$4,'[1]INTERNAL PARAMETERS-1'!$B$5:$J$44,6,FALSE)*VLOOKUP(SOYLD2!BN$4,'[1]INTERNAL PARAMETERS-1'!$B$5:$J$44,3,FALSE) + SOYLD1!BN194*(1-VLOOKUP(SOYLD2!BN$4,'[1]INTERNAL PARAMETERS-1'!$B$5:$J$44,5,FALSE))*VLOOKUP(SOYLD2!BN$4,'[1]INTERNAL PARAMETERS-1'!$B$5:$J$44,8,FALSE)*VLOOKUP(SOYLD2!BN$4,'[1]INTERNAL PARAMETERS-1'!$B$5:$J$44,3,FALSE)</f>
        <v>0</v>
      </c>
      <c r="BO194" s="44">
        <f>SOYLD1!BO194*VLOOKUP(SOYLD2!BO$4,'[1]INTERNAL PARAMETERS-1'!$B$5:$J$44,5,FALSE)*VLOOKUP(SOYLD2!BO$4,'[1]INTERNAL PARAMETERS-1'!$B$5:$J$44,6,FALSE)*VLOOKUP(SOYLD2!BO$4,'[1]INTERNAL PARAMETERS-1'!$B$5:$J$44,3,FALSE) + SOYLD1!BO194*(1-VLOOKUP(SOYLD2!BO$4,'[1]INTERNAL PARAMETERS-1'!$B$5:$J$44,5,FALSE))*VLOOKUP(SOYLD2!BO$4,'[1]INTERNAL PARAMETERS-1'!$B$5:$J$44,8,FALSE)*VLOOKUP(SOYLD2!BO$4,'[1]INTERNAL PARAMETERS-1'!$B$5:$J$44,3,FALSE)</f>
        <v>0</v>
      </c>
      <c r="BP194" s="44">
        <f>SOYLD1!BP194*VLOOKUP(SOYLD2!BP$4,'[1]INTERNAL PARAMETERS-1'!$B$5:$J$44,5,FALSE)*VLOOKUP(SOYLD2!BP$4,'[1]INTERNAL PARAMETERS-1'!$B$5:$J$44,6,FALSE)*VLOOKUP(SOYLD2!BP$4,'[1]INTERNAL PARAMETERS-1'!$B$5:$J$44,3,FALSE) + SOYLD1!BP194*(1-VLOOKUP(SOYLD2!BP$4,'[1]INTERNAL PARAMETERS-1'!$B$5:$J$44,5,FALSE))*VLOOKUP(SOYLD2!BP$4,'[1]INTERNAL PARAMETERS-1'!$B$5:$J$44,8,FALSE)*VLOOKUP(SOYLD2!BP$4,'[1]INTERNAL PARAMETERS-1'!$B$5:$J$44,3,FALSE)</f>
        <v>0</v>
      </c>
      <c r="BQ194" s="44">
        <f>SOYLD1!BQ194*VLOOKUP(SOYLD2!BQ$4,'[1]INTERNAL PARAMETERS-1'!$B$5:$J$44,5,FALSE)*VLOOKUP(SOYLD2!BQ$4,'[1]INTERNAL PARAMETERS-1'!$B$5:$J$44,6,FALSE)*VLOOKUP(SOYLD2!BQ$4,'[1]INTERNAL PARAMETERS-1'!$B$5:$J$44,3,FALSE) + SOYLD1!BQ194*(1-VLOOKUP(SOYLD2!BQ$4,'[1]INTERNAL PARAMETERS-1'!$B$5:$J$44,5,FALSE))*VLOOKUP(SOYLD2!BQ$4,'[1]INTERNAL PARAMETERS-1'!$B$5:$J$44,8,FALSE)*VLOOKUP(SOYLD2!BQ$4,'[1]INTERNAL PARAMETERS-1'!$B$5:$J$44,3,FALSE)</f>
        <v>0</v>
      </c>
      <c r="BR194" s="44">
        <f>SOYLD1!BR194*VLOOKUP(SOYLD2!BR$4,'[1]INTERNAL PARAMETERS-1'!$B$5:$J$44,5,FALSE)*VLOOKUP(SOYLD2!BR$4,'[1]INTERNAL PARAMETERS-1'!$B$5:$J$44,6,FALSE)*VLOOKUP(SOYLD2!BR$4,'[1]INTERNAL PARAMETERS-1'!$B$5:$J$44,3,FALSE) + SOYLD1!BR194*(1-VLOOKUP(SOYLD2!BR$4,'[1]INTERNAL PARAMETERS-1'!$B$5:$J$44,5,FALSE))*VLOOKUP(SOYLD2!BR$4,'[1]INTERNAL PARAMETERS-1'!$B$5:$J$44,8,FALSE)*VLOOKUP(SOYLD2!BR$4,'[1]INTERNAL PARAMETERS-1'!$B$5:$J$44,3,FALSE)</f>
        <v>0</v>
      </c>
      <c r="BS194" s="44">
        <f>SOYLD1!BS194*VLOOKUP(SOYLD2!BS$4,'[1]INTERNAL PARAMETERS-1'!$B$5:$J$44,5,FALSE)*VLOOKUP(SOYLD2!BS$4,'[1]INTERNAL PARAMETERS-1'!$B$5:$J$44,6,FALSE)*VLOOKUP(SOYLD2!BS$4,'[1]INTERNAL PARAMETERS-1'!$B$5:$J$44,3,FALSE) + SOYLD1!BS194*(1-VLOOKUP(SOYLD2!BS$4,'[1]INTERNAL PARAMETERS-1'!$B$5:$J$44,5,FALSE))*VLOOKUP(SOYLD2!BS$4,'[1]INTERNAL PARAMETERS-1'!$B$5:$J$44,8,FALSE)*VLOOKUP(SOYLD2!BS$4,'[1]INTERNAL PARAMETERS-1'!$B$5:$J$44,3,FALSE)</f>
        <v>0</v>
      </c>
      <c r="BT194" s="44">
        <f>SOYLD1!BT194*VLOOKUP(SOYLD2!BT$4,'[1]INTERNAL PARAMETERS-1'!$B$5:$J$44,5,FALSE)*VLOOKUP(SOYLD2!BT$4,'[1]INTERNAL PARAMETERS-1'!$B$5:$J$44,6,FALSE)*VLOOKUP(SOYLD2!BT$4,'[1]INTERNAL PARAMETERS-1'!$B$5:$J$44,3,FALSE) + SOYLD1!BT194*(1-VLOOKUP(SOYLD2!BT$4,'[1]INTERNAL PARAMETERS-1'!$B$5:$J$44,5,FALSE))*VLOOKUP(SOYLD2!BT$4,'[1]INTERNAL PARAMETERS-1'!$B$5:$J$44,8,FALSE)*VLOOKUP(SOYLD2!BT$4,'[1]INTERNAL PARAMETERS-1'!$B$5:$J$44,3,FALSE)</f>
        <v>0</v>
      </c>
      <c r="BU194" s="44">
        <f>SOYLD1!BU194*VLOOKUP(SOYLD2!BU$4,'[1]INTERNAL PARAMETERS-1'!$B$5:$J$44,5,FALSE)*VLOOKUP(SOYLD2!BU$4,'[1]INTERNAL PARAMETERS-1'!$B$5:$J$44,6,FALSE)*VLOOKUP(SOYLD2!BU$4,'[1]INTERNAL PARAMETERS-1'!$B$5:$J$44,3,FALSE) + SOYLD1!BU194*(1-VLOOKUP(SOYLD2!BU$4,'[1]INTERNAL PARAMETERS-1'!$B$5:$J$44,5,FALSE))*VLOOKUP(SOYLD2!BU$4,'[1]INTERNAL PARAMETERS-1'!$B$5:$J$44,8,FALSE)*VLOOKUP(SOYLD2!BU$4,'[1]INTERNAL PARAMETERS-1'!$B$5:$J$44,3,FALSE)</f>
        <v>0</v>
      </c>
      <c r="BV194" s="44">
        <f>SOYLD1!BV194*VLOOKUP(SOYLD2!BV$4,'[1]INTERNAL PARAMETERS-1'!$B$5:$J$44,5,FALSE)*VLOOKUP(SOYLD2!BV$4,'[1]INTERNAL PARAMETERS-1'!$B$5:$J$44,6,FALSE)*VLOOKUP(SOYLD2!BV$4,'[1]INTERNAL PARAMETERS-1'!$B$5:$J$44,3,FALSE) + SOYLD1!BV194*(1-VLOOKUP(SOYLD2!BV$4,'[1]INTERNAL PARAMETERS-1'!$B$5:$J$44,5,FALSE))*VLOOKUP(SOYLD2!BV$4,'[1]INTERNAL PARAMETERS-1'!$B$5:$J$44,8,FALSE)*VLOOKUP(SOYLD2!BV$4,'[1]INTERNAL PARAMETERS-1'!$B$5:$J$44,3,FALSE)</f>
        <v>0</v>
      </c>
      <c r="BW194" s="44">
        <f>SOYLD1!BW194*VLOOKUP(SOYLD2!BW$4,'[1]INTERNAL PARAMETERS-1'!$B$5:$J$44,5,FALSE)*VLOOKUP(SOYLD2!BW$4,'[1]INTERNAL PARAMETERS-1'!$B$5:$J$44,6,FALSE)*VLOOKUP(SOYLD2!BW$4,'[1]INTERNAL PARAMETERS-1'!$B$5:$J$44,3,FALSE) + SOYLD1!BW194*(1-VLOOKUP(SOYLD2!BW$4,'[1]INTERNAL PARAMETERS-1'!$B$5:$J$44,5,FALSE))*VLOOKUP(SOYLD2!BW$4,'[1]INTERNAL PARAMETERS-1'!$B$5:$J$44,8,FALSE)*VLOOKUP(SOYLD2!BW$4,'[1]INTERNAL PARAMETERS-1'!$B$5:$J$44,3,FALSE)</f>
        <v>0</v>
      </c>
      <c r="BX194" s="44">
        <f>SOYLD1!BX194*VLOOKUP(SOYLD2!BX$4,'[1]INTERNAL PARAMETERS-1'!$B$5:$J$44,5,FALSE)*VLOOKUP(SOYLD2!BX$4,'[1]INTERNAL PARAMETERS-1'!$B$5:$J$44,6,FALSE)*VLOOKUP(SOYLD2!BX$4,'[1]INTERNAL PARAMETERS-1'!$B$5:$J$44,3,FALSE) + SOYLD1!BX194*(1-VLOOKUP(SOYLD2!BX$4,'[1]INTERNAL PARAMETERS-1'!$B$5:$J$44,5,FALSE))*VLOOKUP(SOYLD2!BX$4,'[1]INTERNAL PARAMETERS-1'!$B$5:$J$44,8,FALSE)*VLOOKUP(SOYLD2!BX$4,'[1]INTERNAL PARAMETERS-1'!$B$5:$J$44,3,FALSE)</f>
        <v>0</v>
      </c>
      <c r="BY194" s="44">
        <f>SOYLD1!BY194*VLOOKUP(SOYLD2!BY$4,'[1]INTERNAL PARAMETERS-1'!$B$5:$J$44,5,FALSE)*VLOOKUP(SOYLD2!BY$4,'[1]INTERNAL PARAMETERS-1'!$B$5:$J$44,6,FALSE)*VLOOKUP(SOYLD2!BY$4,'[1]INTERNAL PARAMETERS-1'!$B$5:$J$44,3,FALSE) + SOYLD1!BY194*(1-VLOOKUP(SOYLD2!BY$4,'[1]INTERNAL PARAMETERS-1'!$B$5:$J$44,5,FALSE))*VLOOKUP(SOYLD2!BY$4,'[1]INTERNAL PARAMETERS-1'!$B$5:$J$44,8,FALSE)*VLOOKUP(SOYLD2!BY$4,'[1]INTERNAL PARAMETERS-1'!$B$5:$J$44,3,FALSE)</f>
        <v>0</v>
      </c>
      <c r="BZ194" s="44">
        <f>SOYLD1!BZ194*VLOOKUP(SOYLD2!BZ$4,'[1]INTERNAL PARAMETERS-1'!$B$5:$J$44,5,FALSE)*VLOOKUP(SOYLD2!BZ$4,'[1]INTERNAL PARAMETERS-1'!$B$5:$J$44,6,FALSE)*VLOOKUP(SOYLD2!BZ$4,'[1]INTERNAL PARAMETERS-1'!$B$5:$J$44,3,FALSE) + SOYLD1!BZ194*(1-VLOOKUP(SOYLD2!BZ$4,'[1]INTERNAL PARAMETERS-1'!$B$5:$J$44,5,FALSE))*VLOOKUP(SOYLD2!BZ$4,'[1]INTERNAL PARAMETERS-1'!$B$5:$J$44,8,FALSE)*VLOOKUP(SOYLD2!BZ$4,'[1]INTERNAL PARAMETERS-1'!$B$5:$J$44,3,FALSE)</f>
        <v>0</v>
      </c>
      <c r="CA194" s="44">
        <f>SOYLD1!CA194*VLOOKUP(SOYLD2!CA$4,'[1]INTERNAL PARAMETERS-1'!$B$5:$J$44,5,FALSE)*VLOOKUP(SOYLD2!CA$4,'[1]INTERNAL PARAMETERS-1'!$B$5:$J$44,6,FALSE)*VLOOKUP(SOYLD2!CA$4,'[1]INTERNAL PARAMETERS-1'!$B$5:$J$44,3,FALSE) + SOYLD1!CA194*(1-VLOOKUP(SOYLD2!CA$4,'[1]INTERNAL PARAMETERS-1'!$B$5:$J$44,5,FALSE))*VLOOKUP(SOYLD2!CA$4,'[1]INTERNAL PARAMETERS-1'!$B$5:$J$44,8,FALSE)*VLOOKUP(SOYLD2!CA$4,'[1]INTERNAL PARAMETERS-1'!$B$5:$J$44,3,FALSE)</f>
        <v>0</v>
      </c>
      <c r="CB194" s="44">
        <f>SOYLD1!CB194*VLOOKUP(SOYLD2!CB$4,'[1]INTERNAL PARAMETERS-1'!$B$5:$J$44,5,FALSE)*VLOOKUP(SOYLD2!CB$4,'[1]INTERNAL PARAMETERS-1'!$B$5:$J$44,6,FALSE)*VLOOKUP(SOYLD2!CB$4,'[1]INTERNAL PARAMETERS-1'!$B$5:$J$44,3,FALSE) + SOYLD1!CB194*(1-VLOOKUP(SOYLD2!CB$4,'[1]INTERNAL PARAMETERS-1'!$B$5:$J$44,5,FALSE))*VLOOKUP(SOYLD2!CB$4,'[1]INTERNAL PARAMETERS-1'!$B$5:$J$44,8,FALSE)*VLOOKUP(SOYLD2!CB$4,'[1]INTERNAL PARAMETERS-1'!$B$5:$J$44,3,FALSE)</f>
        <v>0</v>
      </c>
      <c r="CC194" s="44">
        <f>SOYLD1!CC194*VLOOKUP(SOYLD2!CC$4,'[1]INTERNAL PARAMETERS-1'!$B$5:$J$44,5,FALSE)*VLOOKUP(SOYLD2!CC$4,'[1]INTERNAL PARAMETERS-1'!$B$5:$J$44,6,FALSE)*VLOOKUP(SOYLD2!CC$4,'[1]INTERNAL PARAMETERS-1'!$B$5:$J$44,3,FALSE) + SOYLD1!CC194*(1-VLOOKUP(SOYLD2!CC$4,'[1]INTERNAL PARAMETERS-1'!$B$5:$J$44,5,FALSE))*VLOOKUP(SOYLD2!CC$4,'[1]INTERNAL PARAMETERS-1'!$B$5:$J$44,8,FALSE)*VLOOKUP(SOYLD2!CC$4,'[1]INTERNAL PARAMETERS-1'!$B$5:$J$44,3,FALSE)</f>
        <v>0</v>
      </c>
      <c r="CD194" s="44">
        <f>SOYLD1!CD194*VLOOKUP(SOYLD2!CD$4,'[1]INTERNAL PARAMETERS-1'!$B$5:$J$44,5,FALSE)*VLOOKUP(SOYLD2!CD$4,'[1]INTERNAL PARAMETERS-1'!$B$5:$J$44,6,FALSE)*VLOOKUP(SOYLD2!CD$4,'[1]INTERNAL PARAMETERS-1'!$B$5:$J$44,3,FALSE) + SOYLD1!CD194*(1-VLOOKUP(SOYLD2!CD$4,'[1]INTERNAL PARAMETERS-1'!$B$5:$J$44,5,FALSE))*VLOOKUP(SOYLD2!CD$4,'[1]INTERNAL PARAMETERS-1'!$B$5:$J$44,8,FALSE)*VLOOKUP(SOYLD2!CD$4,'[1]INTERNAL PARAMETERS-1'!$B$5:$J$44,3,FALSE)</f>
        <v>0</v>
      </c>
      <c r="CE194" s="44">
        <f>SOYLD1!CE194*VLOOKUP(SOYLD2!CE$4,'[1]INTERNAL PARAMETERS-1'!$B$5:$J$44,5,FALSE)*VLOOKUP(SOYLD2!CE$4,'[1]INTERNAL PARAMETERS-1'!$B$5:$J$44,6,FALSE)*VLOOKUP(SOYLD2!CE$4,'[1]INTERNAL PARAMETERS-1'!$B$5:$J$44,3,FALSE) + SOYLD1!CE194*(1-VLOOKUP(SOYLD2!CE$4,'[1]INTERNAL PARAMETERS-1'!$B$5:$J$44,5,FALSE))*VLOOKUP(SOYLD2!CE$4,'[1]INTERNAL PARAMETERS-1'!$B$5:$J$44,8,FALSE)*VLOOKUP(SOYLD2!CE$4,'[1]INTERNAL PARAMETERS-1'!$B$5:$J$44,3,FALSE)</f>
        <v>0</v>
      </c>
      <c r="CF194" s="44">
        <f>SOYLD1!CF194*VLOOKUP(SOYLD2!CF$4,'[1]INTERNAL PARAMETERS-1'!$B$5:$J$44,5,FALSE)*VLOOKUP(SOYLD2!CF$4,'[1]INTERNAL PARAMETERS-1'!$B$5:$J$44,6,FALSE)*VLOOKUP(SOYLD2!CF$4,'[1]INTERNAL PARAMETERS-1'!$B$5:$J$44,3,FALSE) + SOYLD1!CF194*(1-VLOOKUP(SOYLD2!CF$4,'[1]INTERNAL PARAMETERS-1'!$B$5:$J$44,5,FALSE))*VLOOKUP(SOYLD2!CF$4,'[1]INTERNAL PARAMETERS-1'!$B$5:$J$44,8,FALSE)*VLOOKUP(SOYLD2!CF$4,'[1]INTERNAL PARAMETERS-1'!$B$5:$J$44,3,FALSE)</f>
        <v>0</v>
      </c>
      <c r="CG194" s="44">
        <f>SOYLD1!CG194*VLOOKUP(SOYLD2!CG$4,'[1]INTERNAL PARAMETERS-1'!$B$5:$J$44,5,FALSE)*VLOOKUP(SOYLD2!CG$4,'[1]INTERNAL PARAMETERS-1'!$B$5:$J$44,6,FALSE)*VLOOKUP(SOYLD2!CG$4,'[1]INTERNAL PARAMETERS-1'!$B$5:$J$44,3,FALSE) + SOYLD1!CG194*(1-VLOOKUP(SOYLD2!CG$4,'[1]INTERNAL PARAMETERS-1'!$B$5:$J$44,5,FALSE))*VLOOKUP(SOYLD2!CG$4,'[1]INTERNAL PARAMETERS-1'!$B$5:$J$44,8,FALSE)*VLOOKUP(SOYLD2!CG$4,'[1]INTERNAL PARAMETERS-1'!$B$5:$J$44,3,FALSE)</f>
        <v>0</v>
      </c>
      <c r="CH194" s="43">
        <f>SOYLD1!CH194*VLOOKUP(SOYLD2!CH$4,'[1]INTERNAL PARAMETERS-1'!$B$5:$J$44,5,FALSE)*VLOOKUP(SOYLD2!CH$4,'[1]INTERNAL PARAMETERS-1'!$B$5:$J$44,6,FALSE)*VLOOKUP(SOYLD2!CH$4,'[1]INTERNAL PARAMETERS-1'!$B$5:$J$44,3,FALSE) + SOYLD1!CH194*(1-VLOOKUP(SOYLD2!CH$4,'[1]INTERNAL PARAMETERS-1'!$B$5:$J$44,5,FALSE))*VLOOKUP(SOYLD2!CH$4,'[1]INTERNAL PARAMETERS-1'!$B$5:$J$44,8,FALSE)*VLOOKUP(SOYLD2!CH$4,'[1]INTERNAL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'S Opt'!X195</f>
        <v>0</v>
      </c>
      <c r="F195" s="59">
        <f>'[1]INTERNAL PARAMETERS-1'!M15</f>
        <v>34.72</v>
      </c>
      <c r="G195" s="45">
        <f>SOYLD1!G195*VLOOKUP(SOYLD2!G$4,'[1]INTERNAL PARAMETERS-1'!$B$5:$J$44,5,FALSE)*VLOOKUP(SOYLD2!G$4,'[1]INTERNAL PARAMETERS-1'!$B$5:$J$44,7,FALSE)*SOYLD2!$F195 + SOYLD1!G195*(1-VLOOKUP(SOYLD2!G$4,'[1]INTERNAL PARAMETERS-1'!$B$5:$J$44,5,FALSE))*VLOOKUP(SOYLD2!G$4,'[1]INTERNAL PARAMETERS-1'!$B$5:$J$44,9,FALSE)*SOYLD2!$F195</f>
        <v>0</v>
      </c>
      <c r="H195" s="44">
        <f>SOYLD1!H195*VLOOKUP(SOYLD2!H$4,'[1]INTERNAL PARAMETERS-1'!$B$5:$J$44,5,FALSE)*VLOOKUP(SOYLD2!H$4,'[1]INTERNAL PARAMETERS-1'!$B$5:$J$44,7,FALSE)*SOYLD2!$F195 + SOYLD1!H195*(1-VLOOKUP(SOYLD2!H$4,'[1]INTERNAL PARAMETERS-1'!$B$5:$J$44,5,FALSE))*VLOOKUP(SOYLD2!H$4,'[1]INTERNAL PARAMETERS-1'!$B$5:$J$44,9,FALSE)*SOYLD2!$F195</f>
        <v>0</v>
      </c>
      <c r="I195" s="44">
        <f>SOYLD1!I195*VLOOKUP(SOYLD2!I$4,'[1]INTERNAL PARAMETERS-1'!$B$5:$J$44,5,FALSE)*VLOOKUP(SOYLD2!I$4,'[1]INTERNAL PARAMETERS-1'!$B$5:$J$44,7,FALSE)*SOYLD2!$F195 + SOYLD1!I195*(1-VLOOKUP(SOYLD2!I$4,'[1]INTERNAL PARAMETERS-1'!$B$5:$J$44,5,FALSE))*VLOOKUP(SOYLD2!I$4,'[1]INTERNAL PARAMETERS-1'!$B$5:$J$44,9,FALSE)*SOYLD2!$F195</f>
        <v>0</v>
      </c>
      <c r="J195" s="44">
        <f>SOYLD1!J195*VLOOKUP(SOYLD2!J$4,'[1]INTERNAL PARAMETERS-1'!$B$5:$J$44,5,FALSE)*VLOOKUP(SOYLD2!J$4,'[1]INTERNAL PARAMETERS-1'!$B$5:$J$44,7,FALSE)*SOYLD2!$F195 + SOYLD1!J195*(1-VLOOKUP(SOYLD2!J$4,'[1]INTERNAL PARAMETERS-1'!$B$5:$J$44,5,FALSE))*VLOOKUP(SOYLD2!J$4,'[1]INTERNAL PARAMETERS-1'!$B$5:$J$44,9,FALSE)*SOYLD2!$F195</f>
        <v>0</v>
      </c>
      <c r="K195" s="44">
        <f>SOYLD1!K195*VLOOKUP(SOYLD2!K$4,'[1]INTERNAL PARAMETERS-1'!$B$5:$J$44,5,FALSE)*VLOOKUP(SOYLD2!K$4,'[1]INTERNAL PARAMETERS-1'!$B$5:$J$44,7,FALSE)*SOYLD2!$F195 + SOYLD1!K195*(1-VLOOKUP(SOYLD2!K$4,'[1]INTERNAL PARAMETERS-1'!$B$5:$J$44,5,FALSE))*VLOOKUP(SOYLD2!K$4,'[1]INTERNAL PARAMETERS-1'!$B$5:$J$44,9,FALSE)*SOYLD2!$F195</f>
        <v>0</v>
      </c>
      <c r="L195" s="44">
        <f>SOYLD1!L195*VLOOKUP(SOYLD2!L$4,'[1]INTERNAL PARAMETERS-1'!$B$5:$J$44,5,FALSE)*VLOOKUP(SOYLD2!L$4,'[1]INTERNAL PARAMETERS-1'!$B$5:$J$44,7,FALSE)*SOYLD2!$F195 + SOYLD1!L195*(1-VLOOKUP(SOYLD2!L$4,'[1]INTERNAL PARAMETERS-1'!$B$5:$J$44,5,FALSE))*VLOOKUP(SOYLD2!L$4,'[1]INTERNAL PARAMETERS-1'!$B$5:$J$44,9,FALSE)*SOYLD2!$F195</f>
        <v>0</v>
      </c>
      <c r="M195" s="44">
        <f>SOYLD1!M195*VLOOKUP(SOYLD2!M$4,'[1]INTERNAL PARAMETERS-1'!$B$5:$J$44,5,FALSE)*VLOOKUP(SOYLD2!M$4,'[1]INTERNAL PARAMETERS-1'!$B$5:$J$44,7,FALSE)*SOYLD2!$F195 + SOYLD1!M195*(1-VLOOKUP(SOYLD2!M$4,'[1]INTERNAL PARAMETERS-1'!$B$5:$J$44,5,FALSE))*VLOOKUP(SOYLD2!M$4,'[1]INTERNAL PARAMETERS-1'!$B$5:$J$44,9,FALSE)*SOYLD2!$F195</f>
        <v>0</v>
      </c>
      <c r="N195" s="44">
        <f>SOYLD1!N195*VLOOKUP(SOYLD2!N$4,'[1]INTERNAL PARAMETERS-1'!$B$5:$J$44,5,FALSE)*VLOOKUP(SOYLD2!N$4,'[1]INTERNAL PARAMETERS-1'!$B$5:$J$44,7,FALSE)*SOYLD2!$F195 + SOYLD1!N195*(1-VLOOKUP(SOYLD2!N$4,'[1]INTERNAL PARAMETERS-1'!$B$5:$J$44,5,FALSE))*VLOOKUP(SOYLD2!N$4,'[1]INTERNAL PARAMETERS-1'!$B$5:$J$44,9,FALSE)*SOYLD2!$F195</f>
        <v>0</v>
      </c>
      <c r="O195" s="44">
        <f>SOYLD1!O195*VLOOKUP(SOYLD2!O$4,'[1]INTERNAL PARAMETERS-1'!$B$5:$J$44,5,FALSE)*VLOOKUP(SOYLD2!O$4,'[1]INTERNAL PARAMETERS-1'!$B$5:$J$44,7,FALSE)*SOYLD2!$F195 + SOYLD1!O195*(1-VLOOKUP(SOYLD2!O$4,'[1]INTERNAL PARAMETERS-1'!$B$5:$J$44,5,FALSE))*VLOOKUP(SOYLD2!O$4,'[1]INTERNAL PARAMETERS-1'!$B$5:$J$44,9,FALSE)*SOYLD2!$F195</f>
        <v>0</v>
      </c>
      <c r="P195" s="44">
        <f>SOYLD1!P195*VLOOKUP(SOYLD2!P$4,'[1]INTERNAL PARAMETERS-1'!$B$5:$J$44,5,FALSE)*VLOOKUP(SOYLD2!P$4,'[1]INTERNAL PARAMETERS-1'!$B$5:$J$44,7,FALSE)*SOYLD2!$F195 + SOYLD1!P195*(1-VLOOKUP(SOYLD2!P$4,'[1]INTERNAL PARAMETERS-1'!$B$5:$J$44,5,FALSE))*VLOOKUP(SOYLD2!P$4,'[1]INTERNAL PARAMETERS-1'!$B$5:$J$44,9,FALSE)*SOYLD2!$F195</f>
        <v>0</v>
      </c>
      <c r="Q195" s="44">
        <f>SOYLD1!Q195*VLOOKUP(SOYLD2!Q$4,'[1]INTERNAL PARAMETERS-1'!$B$5:$J$44,5,FALSE)*VLOOKUP(SOYLD2!Q$4,'[1]INTERNAL PARAMETERS-1'!$B$5:$J$44,7,FALSE)*SOYLD2!$F195 + SOYLD1!Q195*(1-VLOOKUP(SOYLD2!Q$4,'[1]INTERNAL PARAMETERS-1'!$B$5:$J$44,5,FALSE))*VLOOKUP(SOYLD2!Q$4,'[1]INTERNAL PARAMETERS-1'!$B$5:$J$44,9,FALSE)*SOYLD2!$F195</f>
        <v>0</v>
      </c>
      <c r="R195" s="44">
        <f>SOYLD1!R195*VLOOKUP(SOYLD2!R$4,'[1]INTERNAL PARAMETERS-1'!$B$5:$J$44,5,FALSE)*VLOOKUP(SOYLD2!R$4,'[1]INTERNAL PARAMETERS-1'!$B$5:$J$44,7,FALSE)*SOYLD2!$F195 + SOYLD1!R195*(1-VLOOKUP(SOYLD2!R$4,'[1]INTERNAL PARAMETERS-1'!$B$5:$J$44,5,FALSE))*VLOOKUP(SOYLD2!R$4,'[1]INTERNAL PARAMETERS-1'!$B$5:$J$44,9,FALSE)*SOYLD2!$F195</f>
        <v>0</v>
      </c>
      <c r="S195" s="44">
        <f>SOYLD1!S195*VLOOKUP(SOYLD2!S$4,'[1]INTERNAL PARAMETERS-1'!$B$5:$J$44,5,FALSE)*VLOOKUP(SOYLD2!S$4,'[1]INTERNAL PARAMETERS-1'!$B$5:$J$44,7,FALSE)*SOYLD2!$F195 + SOYLD1!S195*(1-VLOOKUP(SOYLD2!S$4,'[1]INTERNAL PARAMETERS-1'!$B$5:$J$44,5,FALSE))*VLOOKUP(SOYLD2!S$4,'[1]INTERNAL PARAMETERS-1'!$B$5:$J$44,9,FALSE)*SOYLD2!$F195</f>
        <v>0</v>
      </c>
      <c r="T195" s="44">
        <f>SOYLD1!T195*VLOOKUP(SOYLD2!T$4,'[1]INTERNAL PARAMETERS-1'!$B$5:$J$44,5,FALSE)*VLOOKUP(SOYLD2!T$4,'[1]INTERNAL PARAMETERS-1'!$B$5:$J$44,7,FALSE)*SOYLD2!$F195 + SOYLD1!T195*(1-VLOOKUP(SOYLD2!T$4,'[1]INTERNAL PARAMETERS-1'!$B$5:$J$44,5,FALSE))*VLOOKUP(SOYLD2!T$4,'[1]INTERNAL PARAMETERS-1'!$B$5:$J$44,9,FALSE)*SOYLD2!$F195</f>
        <v>0</v>
      </c>
      <c r="U195" s="44">
        <f>SOYLD1!U195*VLOOKUP(SOYLD2!U$4,'[1]INTERNAL PARAMETERS-1'!$B$5:$J$44,5,FALSE)*VLOOKUP(SOYLD2!U$4,'[1]INTERNAL PARAMETERS-1'!$B$5:$J$44,7,FALSE)*SOYLD2!$F195 + SOYLD1!U195*(1-VLOOKUP(SOYLD2!U$4,'[1]INTERNAL PARAMETERS-1'!$B$5:$J$44,5,FALSE))*VLOOKUP(SOYLD2!U$4,'[1]INTERNAL PARAMETERS-1'!$B$5:$J$44,9,FALSE)*SOYLD2!$F195</f>
        <v>0</v>
      </c>
      <c r="V195" s="44">
        <f>SOYLD1!V195*VLOOKUP(SOYLD2!V$4,'[1]INTERNAL PARAMETERS-1'!$B$5:$J$44,5,FALSE)*VLOOKUP(SOYLD2!V$4,'[1]INTERNAL PARAMETERS-1'!$B$5:$J$44,7,FALSE)*SOYLD2!$F195 + SOYLD1!V195*(1-VLOOKUP(SOYLD2!V$4,'[1]INTERNAL PARAMETERS-1'!$B$5:$J$44,5,FALSE))*VLOOKUP(SOYLD2!V$4,'[1]INTERNAL PARAMETERS-1'!$B$5:$J$44,9,FALSE)*SOYLD2!$F195</f>
        <v>0</v>
      </c>
      <c r="W195" s="44">
        <f>SOYLD1!W195*VLOOKUP(SOYLD2!W$4,'[1]INTERNAL PARAMETERS-1'!$B$5:$J$44,5,FALSE)*VLOOKUP(SOYLD2!W$4,'[1]INTERNAL PARAMETERS-1'!$B$5:$J$44,7,FALSE)*SOYLD2!$F195 + SOYLD1!W195*(1-VLOOKUP(SOYLD2!W$4,'[1]INTERNAL PARAMETERS-1'!$B$5:$J$44,5,FALSE))*VLOOKUP(SOYLD2!W$4,'[1]INTERNAL PARAMETERS-1'!$B$5:$J$44,9,FALSE)*SOYLD2!$F195</f>
        <v>0</v>
      </c>
      <c r="X195" s="44">
        <f>SOYLD1!X195*VLOOKUP(SOYLD2!X$4,'[1]INTERNAL PARAMETERS-1'!$B$5:$J$44,5,FALSE)*VLOOKUP(SOYLD2!X$4,'[1]INTERNAL PARAMETERS-1'!$B$5:$J$44,7,FALSE)*SOYLD2!$F195 + SOYLD1!X195*(1-VLOOKUP(SOYLD2!X$4,'[1]INTERNAL PARAMETERS-1'!$B$5:$J$44,5,FALSE))*VLOOKUP(SOYLD2!X$4,'[1]INTERNAL PARAMETERS-1'!$B$5:$J$44,9,FALSE)*SOYLD2!$F195</f>
        <v>0</v>
      </c>
      <c r="Y195" s="44">
        <f>SOYLD1!Y195*VLOOKUP(SOYLD2!Y$4,'[1]INTERNAL PARAMETERS-1'!$B$5:$J$44,5,FALSE)*VLOOKUP(SOYLD2!Y$4,'[1]INTERNAL PARAMETERS-1'!$B$5:$J$44,7,FALSE)*SOYLD2!$F195 + SOYLD1!Y195*(1-VLOOKUP(SOYLD2!Y$4,'[1]INTERNAL PARAMETERS-1'!$B$5:$J$44,5,FALSE))*VLOOKUP(SOYLD2!Y$4,'[1]INTERNAL PARAMETERS-1'!$B$5:$J$44,9,FALSE)*SOYLD2!$F195</f>
        <v>0</v>
      </c>
      <c r="Z195" s="44">
        <f>SOYLD1!Z195*VLOOKUP(SOYLD2!Z$4,'[1]INTERNAL PARAMETERS-1'!$B$5:$J$44,5,FALSE)*VLOOKUP(SOYLD2!Z$4,'[1]INTERNAL PARAMETERS-1'!$B$5:$J$44,7,FALSE)*SOYLD2!$F195 + SOYLD1!Z195*(1-VLOOKUP(SOYLD2!Z$4,'[1]INTERNAL PARAMETERS-1'!$B$5:$J$44,5,FALSE))*VLOOKUP(SOYLD2!Z$4,'[1]INTERNAL PARAMETERS-1'!$B$5:$J$44,9,FALSE)*SOYLD2!$F195</f>
        <v>0</v>
      </c>
      <c r="AA195" s="44">
        <f>SOYLD1!AA195*VLOOKUP(SOYLD2!AA$4,'[1]INTERNAL PARAMETERS-1'!$B$5:$J$44,5,FALSE)*VLOOKUP(SOYLD2!AA$4,'[1]INTERNAL PARAMETERS-1'!$B$5:$J$44,7,FALSE)*SOYLD2!$F195 + SOYLD1!AA195*(1-VLOOKUP(SOYLD2!AA$4,'[1]INTERNAL PARAMETERS-1'!$B$5:$J$44,5,FALSE))*VLOOKUP(SOYLD2!AA$4,'[1]INTERNAL PARAMETERS-1'!$B$5:$J$44,9,FALSE)*SOYLD2!$F195</f>
        <v>0</v>
      </c>
      <c r="AB195" s="44">
        <f>SOYLD1!AB195*VLOOKUP(SOYLD2!AB$4,'[1]INTERNAL PARAMETERS-1'!$B$5:$J$44,5,FALSE)*VLOOKUP(SOYLD2!AB$4,'[1]INTERNAL PARAMETERS-1'!$B$5:$J$44,7,FALSE)*SOYLD2!$F195 + SOYLD1!AB195*(1-VLOOKUP(SOYLD2!AB$4,'[1]INTERNAL PARAMETERS-1'!$B$5:$J$44,5,FALSE))*VLOOKUP(SOYLD2!AB$4,'[1]INTERNAL PARAMETERS-1'!$B$5:$J$44,9,FALSE)*SOYLD2!$F195</f>
        <v>0</v>
      </c>
      <c r="AC195" s="44">
        <f>SOYLD1!AC195*VLOOKUP(SOYLD2!AC$4,'[1]INTERNAL PARAMETERS-1'!$B$5:$J$44,5,FALSE)*VLOOKUP(SOYLD2!AC$4,'[1]INTERNAL PARAMETERS-1'!$B$5:$J$44,7,FALSE)*SOYLD2!$F195 + SOYLD1!AC195*(1-VLOOKUP(SOYLD2!AC$4,'[1]INTERNAL PARAMETERS-1'!$B$5:$J$44,5,FALSE))*VLOOKUP(SOYLD2!AC$4,'[1]INTERNAL PARAMETERS-1'!$B$5:$J$44,9,FALSE)*SOYLD2!$F195</f>
        <v>0</v>
      </c>
      <c r="AD195" s="44">
        <f>SOYLD1!AD195*VLOOKUP(SOYLD2!AD$4,'[1]INTERNAL PARAMETERS-1'!$B$5:$J$44,5,FALSE)*VLOOKUP(SOYLD2!AD$4,'[1]INTERNAL PARAMETERS-1'!$B$5:$J$44,7,FALSE)*SOYLD2!$F195 + SOYLD1!AD195*(1-VLOOKUP(SOYLD2!AD$4,'[1]INTERNAL PARAMETERS-1'!$B$5:$J$44,5,FALSE))*VLOOKUP(SOYLD2!AD$4,'[1]INTERNAL PARAMETERS-1'!$B$5:$J$44,9,FALSE)*SOYLD2!$F195</f>
        <v>0</v>
      </c>
      <c r="AE195" s="44">
        <f>SOYLD1!AE195*VLOOKUP(SOYLD2!AE$4,'[1]INTERNAL PARAMETERS-1'!$B$5:$J$44,5,FALSE)*VLOOKUP(SOYLD2!AE$4,'[1]INTERNAL PARAMETERS-1'!$B$5:$J$44,7,FALSE)*SOYLD2!$F195 + SOYLD1!AE195*(1-VLOOKUP(SOYLD2!AE$4,'[1]INTERNAL PARAMETERS-1'!$B$5:$J$44,5,FALSE))*VLOOKUP(SOYLD2!AE$4,'[1]INTERNAL PARAMETERS-1'!$B$5:$J$44,9,FALSE)*SOYLD2!$F195</f>
        <v>0</v>
      </c>
      <c r="AF195" s="44">
        <f>SOYLD1!AF195*VLOOKUP(SOYLD2!AF$4,'[1]INTERNAL PARAMETERS-1'!$B$5:$J$44,5,FALSE)*VLOOKUP(SOYLD2!AF$4,'[1]INTERNAL PARAMETERS-1'!$B$5:$J$44,7,FALSE)*SOYLD2!$F195 + SOYLD1!AF195*(1-VLOOKUP(SOYLD2!AF$4,'[1]INTERNAL PARAMETERS-1'!$B$5:$J$44,5,FALSE))*VLOOKUP(SOYLD2!AF$4,'[1]INTERNAL PARAMETERS-1'!$B$5:$J$44,9,FALSE)*SOYLD2!$F195</f>
        <v>0</v>
      </c>
      <c r="AG195" s="44">
        <f>SOYLD1!AG195*VLOOKUP(SOYLD2!AG$4,'[1]INTERNAL PARAMETERS-1'!$B$5:$J$44,5,FALSE)*VLOOKUP(SOYLD2!AG$4,'[1]INTERNAL PARAMETERS-1'!$B$5:$J$44,7,FALSE)*SOYLD2!$F195 + SOYLD1!AG195*(1-VLOOKUP(SOYLD2!AG$4,'[1]INTERNAL PARAMETERS-1'!$B$5:$J$44,5,FALSE))*VLOOKUP(SOYLD2!AG$4,'[1]INTERNAL PARAMETERS-1'!$B$5:$J$44,9,FALSE)*SOYLD2!$F195</f>
        <v>0</v>
      </c>
      <c r="AH195" s="44">
        <f>SOYLD1!AH195*VLOOKUP(SOYLD2!AH$4,'[1]INTERNAL PARAMETERS-1'!$B$5:$J$44,5,FALSE)*VLOOKUP(SOYLD2!AH$4,'[1]INTERNAL PARAMETERS-1'!$B$5:$J$44,7,FALSE)*SOYLD2!$F195 + SOYLD1!AH195*(1-VLOOKUP(SOYLD2!AH$4,'[1]INTERNAL PARAMETERS-1'!$B$5:$J$44,5,FALSE))*VLOOKUP(SOYLD2!AH$4,'[1]INTERNAL PARAMETERS-1'!$B$5:$J$44,9,FALSE)*SOYLD2!$F195</f>
        <v>0</v>
      </c>
      <c r="AI195" s="44">
        <f>SOYLD1!AI195*VLOOKUP(SOYLD2!AI$4,'[1]INTERNAL PARAMETERS-1'!$B$5:$J$44,5,FALSE)*VLOOKUP(SOYLD2!AI$4,'[1]INTERNAL PARAMETERS-1'!$B$5:$J$44,7,FALSE)*SOYLD2!$F195 + SOYLD1!AI195*(1-VLOOKUP(SOYLD2!AI$4,'[1]INTERNAL PARAMETERS-1'!$B$5:$J$44,5,FALSE))*VLOOKUP(SOYLD2!AI$4,'[1]INTERNAL PARAMETERS-1'!$B$5:$J$44,9,FALSE)*SOYLD2!$F195</f>
        <v>0</v>
      </c>
      <c r="AJ195" s="44">
        <f>SOYLD1!AJ195*VLOOKUP(SOYLD2!AJ$4,'[1]INTERNAL PARAMETERS-1'!$B$5:$J$44,5,FALSE)*VLOOKUP(SOYLD2!AJ$4,'[1]INTERNAL PARAMETERS-1'!$B$5:$J$44,7,FALSE)*SOYLD2!$F195 + SOYLD1!AJ195*(1-VLOOKUP(SOYLD2!AJ$4,'[1]INTERNAL PARAMETERS-1'!$B$5:$J$44,5,FALSE))*VLOOKUP(SOYLD2!AJ$4,'[1]INTERNAL PARAMETERS-1'!$B$5:$J$44,9,FALSE)*SOYLD2!$F195</f>
        <v>0</v>
      </c>
      <c r="AK195" s="44">
        <f>SOYLD1!AK195*VLOOKUP(SOYLD2!AK$4,'[1]INTERNAL PARAMETERS-1'!$B$5:$J$44,5,FALSE)*VLOOKUP(SOYLD2!AK$4,'[1]INTERNAL PARAMETERS-1'!$B$5:$J$44,7,FALSE)*SOYLD2!$F195 + SOYLD1!AK195*(1-VLOOKUP(SOYLD2!AK$4,'[1]INTERNAL PARAMETERS-1'!$B$5:$J$44,5,FALSE))*VLOOKUP(SOYLD2!AK$4,'[1]INTERNAL PARAMETERS-1'!$B$5:$J$44,9,FALSE)*SOYLD2!$F195</f>
        <v>0</v>
      </c>
      <c r="AL195" s="44">
        <f>SOYLD1!AL195*VLOOKUP(SOYLD2!AL$4,'[1]INTERNAL PARAMETERS-1'!$B$5:$J$44,5,FALSE)*VLOOKUP(SOYLD2!AL$4,'[1]INTERNAL PARAMETERS-1'!$B$5:$J$44,7,FALSE)*SOYLD2!$F195 + SOYLD1!AL195*(1-VLOOKUP(SOYLD2!AL$4,'[1]INTERNAL PARAMETERS-1'!$B$5:$J$44,5,FALSE))*VLOOKUP(SOYLD2!AL$4,'[1]INTERNAL PARAMETERS-1'!$B$5:$J$44,9,FALSE)*SOYLD2!$F195</f>
        <v>0</v>
      </c>
      <c r="AM195" s="44">
        <f>SOYLD1!AM195*VLOOKUP(SOYLD2!AM$4,'[1]INTERNAL PARAMETERS-1'!$B$5:$J$44,5,FALSE)*VLOOKUP(SOYLD2!AM$4,'[1]INTERNAL PARAMETERS-1'!$B$5:$J$44,7,FALSE)*SOYLD2!$F195 + SOYLD1!AM195*(1-VLOOKUP(SOYLD2!AM$4,'[1]INTERNAL PARAMETERS-1'!$B$5:$J$44,5,FALSE))*VLOOKUP(SOYLD2!AM$4,'[1]INTERNAL PARAMETERS-1'!$B$5:$J$44,9,FALSE)*SOYLD2!$F195</f>
        <v>0</v>
      </c>
      <c r="AN195" s="44">
        <f>SOYLD1!AN195*VLOOKUP(SOYLD2!AN$4,'[1]INTERNAL PARAMETERS-1'!$B$5:$J$44,5,FALSE)*VLOOKUP(SOYLD2!AN$4,'[1]INTERNAL PARAMETERS-1'!$B$5:$J$44,7,FALSE)*SOYLD2!$F195 + SOYLD1!AN195*(1-VLOOKUP(SOYLD2!AN$4,'[1]INTERNAL PARAMETERS-1'!$B$5:$J$44,5,FALSE))*VLOOKUP(SOYLD2!AN$4,'[1]INTERNAL PARAMETERS-1'!$B$5:$J$44,9,FALSE)*SOYLD2!$F195</f>
        <v>0</v>
      </c>
      <c r="AO195" s="44">
        <f>SOYLD1!AO195*VLOOKUP(SOYLD2!AO$4,'[1]INTERNAL PARAMETERS-1'!$B$5:$J$44,5,FALSE)*VLOOKUP(SOYLD2!AO$4,'[1]INTERNAL PARAMETERS-1'!$B$5:$J$44,7,FALSE)*SOYLD2!$F195 + SOYLD1!AO195*(1-VLOOKUP(SOYLD2!AO$4,'[1]INTERNAL PARAMETERS-1'!$B$5:$J$44,5,FALSE))*VLOOKUP(SOYLD2!AO$4,'[1]INTERNAL PARAMETERS-1'!$B$5:$J$44,9,FALSE)*SOYLD2!$F195</f>
        <v>0</v>
      </c>
      <c r="AP195" s="44">
        <f>SOYLD1!AP195*VLOOKUP(SOYLD2!AP$4,'[1]INTERNAL PARAMETERS-1'!$B$5:$J$44,5,FALSE)*VLOOKUP(SOYLD2!AP$4,'[1]INTERNAL PARAMETERS-1'!$B$5:$J$44,7,FALSE)*SOYLD2!$F195 + SOYLD1!AP195*(1-VLOOKUP(SOYLD2!AP$4,'[1]INTERNAL PARAMETERS-1'!$B$5:$J$44,5,FALSE))*VLOOKUP(SOYLD2!AP$4,'[1]INTERNAL PARAMETERS-1'!$B$5:$J$44,9,FALSE)*SOYLD2!$F195</f>
        <v>0</v>
      </c>
      <c r="AQ195" s="44">
        <f>SOYLD1!AQ195*VLOOKUP(SOYLD2!AQ$4,'[1]INTERNAL PARAMETERS-1'!$B$5:$J$44,5,FALSE)*VLOOKUP(SOYLD2!AQ$4,'[1]INTERNAL PARAMETERS-1'!$B$5:$J$44,7,FALSE)*SOYLD2!$F195 + SOYLD1!AQ195*(1-VLOOKUP(SOYLD2!AQ$4,'[1]INTERNAL PARAMETERS-1'!$B$5:$J$44,5,FALSE))*VLOOKUP(SOYLD2!AQ$4,'[1]INTERNAL PARAMETERS-1'!$B$5:$J$44,9,FALSE)*SOYLD2!$F195</f>
        <v>0</v>
      </c>
      <c r="AR195" s="44">
        <f>SOYLD1!AR195*VLOOKUP(SOYLD2!AR$4,'[1]INTERNAL PARAMETERS-1'!$B$5:$J$44,5,FALSE)*VLOOKUP(SOYLD2!AR$4,'[1]INTERNAL PARAMETERS-1'!$B$5:$J$44,7,FALSE)*SOYLD2!$F195 + SOYLD1!AR195*(1-VLOOKUP(SOYLD2!AR$4,'[1]INTERNAL PARAMETERS-1'!$B$5:$J$44,5,FALSE))*VLOOKUP(SOYLD2!AR$4,'[1]INTERNAL PARAMETERS-1'!$B$5:$J$44,9,FALSE)*SOYLD2!$F195</f>
        <v>0</v>
      </c>
      <c r="AS195" s="44">
        <f>SOYLD1!AS195*VLOOKUP(SOYLD2!AS$4,'[1]INTERNAL PARAMETERS-1'!$B$5:$J$44,5,FALSE)*VLOOKUP(SOYLD2!AS$4,'[1]INTERNAL PARAMETERS-1'!$B$5:$J$44,7,FALSE)*SOYLD2!$F195 + SOYLD1!AS195*(1-VLOOKUP(SOYLD2!AS$4,'[1]INTERNAL PARAMETERS-1'!$B$5:$J$44,5,FALSE))*VLOOKUP(SOYLD2!AS$4,'[1]INTERNAL PARAMETERS-1'!$B$5:$J$44,9,FALSE)*SOYLD2!$F195</f>
        <v>0</v>
      </c>
      <c r="AT195" s="43">
        <f>SOYLD1!AT195*VLOOKUP(SOYLD2!AT$4,'[1]INTERNAL PARAMETERS-1'!$B$5:$J$44,5,FALSE)*VLOOKUP(SOYLD2!AT$4,'[1]INTERNAL PARAMETERS-1'!$B$5:$J$44,7,FALSE)*SOYLD2!$F195 + SOYLD1!AT195*(1-VLOOKUP(SOYLD2!AT$4,'[1]INTERNAL PARAMETERS-1'!$B$5:$J$44,5,FALSE))*VLOOKUP(SOYLD2!AT$4,'[1]INTERNAL PARAMETERS-1'!$B$5:$J$44,9,FALSE)*SOYLD2!$F195</f>
        <v>0</v>
      </c>
      <c r="AU195" s="45">
        <f>SOYLD1!AU195*VLOOKUP(SOYLD2!AU$4,'[1]INTERNAL PARAMETERS-1'!$B$5:$J$44,5,FALSE)*VLOOKUP(SOYLD2!AU$4,'[1]INTERNAL PARAMETERS-1'!$B$5:$J$44,6,FALSE)*VLOOKUP(SOYLD2!AU$4,'[1]INTERNAL PARAMETERS-1'!$B$5:$J$44,3,FALSE) + SOYLD1!AU195*(1-VLOOKUP(SOYLD2!AU$4,'[1]INTERNAL PARAMETERS-1'!$B$5:$J$44,5,FALSE))*VLOOKUP(SOYLD2!AU$4,'[1]INTERNAL PARAMETERS-1'!$B$5:$J$44,8,FALSE)*VLOOKUP(SOYLD2!AU$4,'[1]INTERNAL PARAMETERS-1'!$B$5:$J$44,3,FALSE)</f>
        <v>0</v>
      </c>
      <c r="AV195" s="44">
        <f>SOYLD1!AV195*VLOOKUP(SOYLD2!AV$4,'[1]INTERNAL PARAMETERS-1'!$B$5:$J$44,5,FALSE)*VLOOKUP(SOYLD2!AV$4,'[1]INTERNAL PARAMETERS-1'!$B$5:$J$44,6,FALSE)*VLOOKUP(SOYLD2!AV$4,'[1]INTERNAL PARAMETERS-1'!$B$5:$J$44,3,FALSE) + SOYLD1!AV195*(1-VLOOKUP(SOYLD2!AV$4,'[1]INTERNAL PARAMETERS-1'!$B$5:$J$44,5,FALSE))*VLOOKUP(SOYLD2!AV$4,'[1]INTERNAL PARAMETERS-1'!$B$5:$J$44,8,FALSE)*VLOOKUP(SOYLD2!AV$4,'[1]INTERNAL PARAMETERS-1'!$B$5:$J$44,3,FALSE)</f>
        <v>0</v>
      </c>
      <c r="AW195" s="44">
        <f>SOYLD1!AW195*VLOOKUP(SOYLD2!AW$4,'[1]INTERNAL PARAMETERS-1'!$B$5:$J$44,5,FALSE)*VLOOKUP(SOYLD2!AW$4,'[1]INTERNAL PARAMETERS-1'!$B$5:$J$44,6,FALSE)*VLOOKUP(SOYLD2!AW$4,'[1]INTERNAL PARAMETERS-1'!$B$5:$J$44,3,FALSE) + SOYLD1!AW195*(1-VLOOKUP(SOYLD2!AW$4,'[1]INTERNAL PARAMETERS-1'!$B$5:$J$44,5,FALSE))*VLOOKUP(SOYLD2!AW$4,'[1]INTERNAL PARAMETERS-1'!$B$5:$J$44,8,FALSE)*VLOOKUP(SOYLD2!AW$4,'[1]INTERNAL PARAMETERS-1'!$B$5:$J$44,3,FALSE)</f>
        <v>0</v>
      </c>
      <c r="AX195" s="44">
        <f>SOYLD1!AX195*VLOOKUP(SOYLD2!AX$4,'[1]INTERNAL PARAMETERS-1'!$B$5:$J$44,5,FALSE)*VLOOKUP(SOYLD2!AX$4,'[1]INTERNAL PARAMETERS-1'!$B$5:$J$44,6,FALSE)*VLOOKUP(SOYLD2!AX$4,'[1]INTERNAL PARAMETERS-1'!$B$5:$J$44,3,FALSE) + SOYLD1!AX195*(1-VLOOKUP(SOYLD2!AX$4,'[1]INTERNAL PARAMETERS-1'!$B$5:$J$44,5,FALSE))*VLOOKUP(SOYLD2!AX$4,'[1]INTERNAL PARAMETERS-1'!$B$5:$J$44,8,FALSE)*VLOOKUP(SOYLD2!AX$4,'[1]INTERNAL PARAMETERS-1'!$B$5:$J$44,3,FALSE)</f>
        <v>0</v>
      </c>
      <c r="AY195" s="44">
        <f>SOYLD1!AY195*VLOOKUP(SOYLD2!AY$4,'[1]INTERNAL PARAMETERS-1'!$B$5:$J$44,5,FALSE)*VLOOKUP(SOYLD2!AY$4,'[1]INTERNAL PARAMETERS-1'!$B$5:$J$44,6,FALSE)*VLOOKUP(SOYLD2!AY$4,'[1]INTERNAL PARAMETERS-1'!$B$5:$J$44,3,FALSE) + SOYLD1!AY195*(1-VLOOKUP(SOYLD2!AY$4,'[1]INTERNAL PARAMETERS-1'!$B$5:$J$44,5,FALSE))*VLOOKUP(SOYLD2!AY$4,'[1]INTERNAL PARAMETERS-1'!$B$5:$J$44,8,FALSE)*VLOOKUP(SOYLD2!AY$4,'[1]INTERNAL PARAMETERS-1'!$B$5:$J$44,3,FALSE)</f>
        <v>0</v>
      </c>
      <c r="AZ195" s="44">
        <f>SOYLD1!AZ195*VLOOKUP(SOYLD2!AZ$4,'[1]INTERNAL PARAMETERS-1'!$B$5:$J$44,5,FALSE)*VLOOKUP(SOYLD2!AZ$4,'[1]INTERNAL PARAMETERS-1'!$B$5:$J$44,6,FALSE)*VLOOKUP(SOYLD2!AZ$4,'[1]INTERNAL PARAMETERS-1'!$B$5:$J$44,3,FALSE) + SOYLD1!AZ195*(1-VLOOKUP(SOYLD2!AZ$4,'[1]INTERNAL PARAMETERS-1'!$B$5:$J$44,5,FALSE))*VLOOKUP(SOYLD2!AZ$4,'[1]INTERNAL PARAMETERS-1'!$B$5:$J$44,8,FALSE)*VLOOKUP(SOYLD2!AZ$4,'[1]INTERNAL PARAMETERS-1'!$B$5:$J$44,3,FALSE)</f>
        <v>0</v>
      </c>
      <c r="BA195" s="44">
        <f>SOYLD1!BA195*VLOOKUP(SOYLD2!BA$4,'[1]INTERNAL PARAMETERS-1'!$B$5:$J$44,5,FALSE)*VLOOKUP(SOYLD2!BA$4,'[1]INTERNAL PARAMETERS-1'!$B$5:$J$44,6,FALSE)*VLOOKUP(SOYLD2!BA$4,'[1]INTERNAL PARAMETERS-1'!$B$5:$J$44,3,FALSE) + SOYLD1!BA195*(1-VLOOKUP(SOYLD2!BA$4,'[1]INTERNAL PARAMETERS-1'!$B$5:$J$44,5,FALSE))*VLOOKUP(SOYLD2!BA$4,'[1]INTERNAL PARAMETERS-1'!$B$5:$J$44,8,FALSE)*VLOOKUP(SOYLD2!BA$4,'[1]INTERNAL PARAMETERS-1'!$B$5:$J$44,3,FALSE)</f>
        <v>0</v>
      </c>
      <c r="BB195" s="44">
        <f>SOYLD1!BB195*VLOOKUP(SOYLD2!BB$4,'[1]INTERNAL PARAMETERS-1'!$B$5:$J$44,5,FALSE)*VLOOKUP(SOYLD2!BB$4,'[1]INTERNAL PARAMETERS-1'!$B$5:$J$44,6,FALSE)*VLOOKUP(SOYLD2!BB$4,'[1]INTERNAL PARAMETERS-1'!$B$5:$J$44,3,FALSE) + SOYLD1!BB195*(1-VLOOKUP(SOYLD2!BB$4,'[1]INTERNAL PARAMETERS-1'!$B$5:$J$44,5,FALSE))*VLOOKUP(SOYLD2!BB$4,'[1]INTERNAL PARAMETERS-1'!$B$5:$J$44,8,FALSE)*VLOOKUP(SOYLD2!BB$4,'[1]INTERNAL PARAMETERS-1'!$B$5:$J$44,3,FALSE)</f>
        <v>0</v>
      </c>
      <c r="BC195" s="44">
        <f>SOYLD1!BC195*VLOOKUP(SOYLD2!BC$4,'[1]INTERNAL PARAMETERS-1'!$B$5:$J$44,5,FALSE)*VLOOKUP(SOYLD2!BC$4,'[1]INTERNAL PARAMETERS-1'!$B$5:$J$44,6,FALSE)*VLOOKUP(SOYLD2!BC$4,'[1]INTERNAL PARAMETERS-1'!$B$5:$J$44,3,FALSE) + SOYLD1!BC195*(1-VLOOKUP(SOYLD2!BC$4,'[1]INTERNAL PARAMETERS-1'!$B$5:$J$44,5,FALSE))*VLOOKUP(SOYLD2!BC$4,'[1]INTERNAL PARAMETERS-1'!$B$5:$J$44,8,FALSE)*VLOOKUP(SOYLD2!BC$4,'[1]INTERNAL PARAMETERS-1'!$B$5:$J$44,3,FALSE)</f>
        <v>0</v>
      </c>
      <c r="BD195" s="44">
        <f>SOYLD1!BD195*VLOOKUP(SOYLD2!BD$4,'[1]INTERNAL PARAMETERS-1'!$B$5:$J$44,5,FALSE)*VLOOKUP(SOYLD2!BD$4,'[1]INTERNAL PARAMETERS-1'!$B$5:$J$44,6,FALSE)*VLOOKUP(SOYLD2!BD$4,'[1]INTERNAL PARAMETERS-1'!$B$5:$J$44,3,FALSE) + SOYLD1!BD195*(1-VLOOKUP(SOYLD2!BD$4,'[1]INTERNAL PARAMETERS-1'!$B$5:$J$44,5,FALSE))*VLOOKUP(SOYLD2!BD$4,'[1]INTERNAL PARAMETERS-1'!$B$5:$J$44,8,FALSE)*VLOOKUP(SOYLD2!BD$4,'[1]INTERNAL PARAMETERS-1'!$B$5:$J$44,3,FALSE)</f>
        <v>0</v>
      </c>
      <c r="BE195" s="44">
        <f>SOYLD1!BE195*VLOOKUP(SOYLD2!BE$4,'[1]INTERNAL PARAMETERS-1'!$B$5:$J$44,5,FALSE)*VLOOKUP(SOYLD2!BE$4,'[1]INTERNAL PARAMETERS-1'!$B$5:$J$44,6,FALSE)*VLOOKUP(SOYLD2!BE$4,'[1]INTERNAL PARAMETERS-1'!$B$5:$J$44,3,FALSE) + SOYLD1!BE195*(1-VLOOKUP(SOYLD2!BE$4,'[1]INTERNAL PARAMETERS-1'!$B$5:$J$44,5,FALSE))*VLOOKUP(SOYLD2!BE$4,'[1]INTERNAL PARAMETERS-1'!$B$5:$J$44,8,FALSE)*VLOOKUP(SOYLD2!BE$4,'[1]INTERNAL PARAMETERS-1'!$B$5:$J$44,3,FALSE)</f>
        <v>0</v>
      </c>
      <c r="BF195" s="44">
        <f>SOYLD1!BF195*VLOOKUP(SOYLD2!BF$4,'[1]INTERNAL PARAMETERS-1'!$B$5:$J$44,5,FALSE)*VLOOKUP(SOYLD2!BF$4,'[1]INTERNAL PARAMETERS-1'!$B$5:$J$44,6,FALSE)*VLOOKUP(SOYLD2!BF$4,'[1]INTERNAL PARAMETERS-1'!$B$5:$J$44,3,FALSE) + SOYLD1!BF195*(1-VLOOKUP(SOYLD2!BF$4,'[1]INTERNAL PARAMETERS-1'!$B$5:$J$44,5,FALSE))*VLOOKUP(SOYLD2!BF$4,'[1]INTERNAL PARAMETERS-1'!$B$5:$J$44,8,FALSE)*VLOOKUP(SOYLD2!BF$4,'[1]INTERNAL PARAMETERS-1'!$B$5:$J$44,3,FALSE)</f>
        <v>0</v>
      </c>
      <c r="BG195" s="44">
        <f>SOYLD1!BG195*VLOOKUP(SOYLD2!BG$4,'[1]INTERNAL PARAMETERS-1'!$B$5:$J$44,5,FALSE)*VLOOKUP(SOYLD2!BG$4,'[1]INTERNAL PARAMETERS-1'!$B$5:$J$44,6,FALSE)*VLOOKUP(SOYLD2!BG$4,'[1]INTERNAL PARAMETERS-1'!$B$5:$J$44,3,FALSE) + SOYLD1!BG195*(1-VLOOKUP(SOYLD2!BG$4,'[1]INTERNAL PARAMETERS-1'!$B$5:$J$44,5,FALSE))*VLOOKUP(SOYLD2!BG$4,'[1]INTERNAL PARAMETERS-1'!$B$5:$J$44,8,FALSE)*VLOOKUP(SOYLD2!BG$4,'[1]INTERNAL PARAMETERS-1'!$B$5:$J$44,3,FALSE)</f>
        <v>0</v>
      </c>
      <c r="BH195" s="44">
        <f>SOYLD1!BH195*VLOOKUP(SOYLD2!BH$4,'[1]INTERNAL PARAMETERS-1'!$B$5:$J$44,5,FALSE)*VLOOKUP(SOYLD2!BH$4,'[1]INTERNAL PARAMETERS-1'!$B$5:$J$44,6,FALSE)*VLOOKUP(SOYLD2!BH$4,'[1]INTERNAL PARAMETERS-1'!$B$5:$J$44,3,FALSE) + SOYLD1!BH195*(1-VLOOKUP(SOYLD2!BH$4,'[1]INTERNAL PARAMETERS-1'!$B$5:$J$44,5,FALSE))*VLOOKUP(SOYLD2!BH$4,'[1]INTERNAL PARAMETERS-1'!$B$5:$J$44,8,FALSE)*VLOOKUP(SOYLD2!BH$4,'[1]INTERNAL PARAMETERS-1'!$B$5:$J$44,3,FALSE)</f>
        <v>0</v>
      </c>
      <c r="BI195" s="44">
        <f>SOYLD1!BI195*VLOOKUP(SOYLD2!BI$4,'[1]INTERNAL PARAMETERS-1'!$B$5:$J$44,5,FALSE)*VLOOKUP(SOYLD2!BI$4,'[1]INTERNAL PARAMETERS-1'!$B$5:$J$44,6,FALSE)*VLOOKUP(SOYLD2!BI$4,'[1]INTERNAL PARAMETERS-1'!$B$5:$J$44,3,FALSE) + SOYLD1!BI195*(1-VLOOKUP(SOYLD2!BI$4,'[1]INTERNAL PARAMETERS-1'!$B$5:$J$44,5,FALSE))*VLOOKUP(SOYLD2!BI$4,'[1]INTERNAL PARAMETERS-1'!$B$5:$J$44,8,FALSE)*VLOOKUP(SOYLD2!BI$4,'[1]INTERNAL PARAMETERS-1'!$B$5:$J$44,3,FALSE)</f>
        <v>0</v>
      </c>
      <c r="BJ195" s="44">
        <f>SOYLD1!BJ195*VLOOKUP(SOYLD2!BJ$4,'[1]INTERNAL PARAMETERS-1'!$B$5:$J$44,5,FALSE)*VLOOKUP(SOYLD2!BJ$4,'[1]INTERNAL PARAMETERS-1'!$B$5:$J$44,6,FALSE)*VLOOKUP(SOYLD2!BJ$4,'[1]INTERNAL PARAMETERS-1'!$B$5:$J$44,3,FALSE) + SOYLD1!BJ195*(1-VLOOKUP(SOYLD2!BJ$4,'[1]INTERNAL PARAMETERS-1'!$B$5:$J$44,5,FALSE))*VLOOKUP(SOYLD2!BJ$4,'[1]INTERNAL PARAMETERS-1'!$B$5:$J$44,8,FALSE)*VLOOKUP(SOYLD2!BJ$4,'[1]INTERNAL PARAMETERS-1'!$B$5:$J$44,3,FALSE)</f>
        <v>0</v>
      </c>
      <c r="BK195" s="44">
        <f>SOYLD1!BK195*VLOOKUP(SOYLD2!BK$4,'[1]INTERNAL PARAMETERS-1'!$B$5:$J$44,5,FALSE)*VLOOKUP(SOYLD2!BK$4,'[1]INTERNAL PARAMETERS-1'!$B$5:$J$44,6,FALSE)*VLOOKUP(SOYLD2!BK$4,'[1]INTERNAL PARAMETERS-1'!$B$5:$J$44,3,FALSE) + SOYLD1!BK195*(1-VLOOKUP(SOYLD2!BK$4,'[1]INTERNAL PARAMETERS-1'!$B$5:$J$44,5,FALSE))*VLOOKUP(SOYLD2!BK$4,'[1]INTERNAL PARAMETERS-1'!$B$5:$J$44,8,FALSE)*VLOOKUP(SOYLD2!BK$4,'[1]INTERNAL PARAMETERS-1'!$B$5:$J$44,3,FALSE)</f>
        <v>0</v>
      </c>
      <c r="BL195" s="44">
        <f>SOYLD1!BL195*VLOOKUP(SOYLD2!BL$4,'[1]INTERNAL PARAMETERS-1'!$B$5:$J$44,5,FALSE)*VLOOKUP(SOYLD2!BL$4,'[1]INTERNAL PARAMETERS-1'!$B$5:$J$44,6,FALSE)*VLOOKUP(SOYLD2!BL$4,'[1]INTERNAL PARAMETERS-1'!$B$5:$J$44,3,FALSE) + SOYLD1!BL195*(1-VLOOKUP(SOYLD2!BL$4,'[1]INTERNAL PARAMETERS-1'!$B$5:$J$44,5,FALSE))*VLOOKUP(SOYLD2!BL$4,'[1]INTERNAL PARAMETERS-1'!$B$5:$J$44,8,FALSE)*VLOOKUP(SOYLD2!BL$4,'[1]INTERNAL PARAMETERS-1'!$B$5:$J$44,3,FALSE)</f>
        <v>0</v>
      </c>
      <c r="BM195" s="44">
        <f>SOYLD1!BM195*VLOOKUP(SOYLD2!BM$4,'[1]INTERNAL PARAMETERS-1'!$B$5:$J$44,5,FALSE)*VLOOKUP(SOYLD2!BM$4,'[1]INTERNAL PARAMETERS-1'!$B$5:$J$44,6,FALSE)*VLOOKUP(SOYLD2!BM$4,'[1]INTERNAL PARAMETERS-1'!$B$5:$J$44,3,FALSE) + SOYLD1!BM195*(1-VLOOKUP(SOYLD2!BM$4,'[1]INTERNAL PARAMETERS-1'!$B$5:$J$44,5,FALSE))*VLOOKUP(SOYLD2!BM$4,'[1]INTERNAL PARAMETERS-1'!$B$5:$J$44,8,FALSE)*VLOOKUP(SOYLD2!BM$4,'[1]INTERNAL PARAMETERS-1'!$B$5:$J$44,3,FALSE)</f>
        <v>0</v>
      </c>
      <c r="BN195" s="44">
        <f>SOYLD1!BN195*VLOOKUP(SOYLD2!BN$4,'[1]INTERNAL PARAMETERS-1'!$B$5:$J$44,5,FALSE)*VLOOKUP(SOYLD2!BN$4,'[1]INTERNAL PARAMETERS-1'!$B$5:$J$44,6,FALSE)*VLOOKUP(SOYLD2!BN$4,'[1]INTERNAL PARAMETERS-1'!$B$5:$J$44,3,FALSE) + SOYLD1!BN195*(1-VLOOKUP(SOYLD2!BN$4,'[1]INTERNAL PARAMETERS-1'!$B$5:$J$44,5,FALSE))*VLOOKUP(SOYLD2!BN$4,'[1]INTERNAL PARAMETERS-1'!$B$5:$J$44,8,FALSE)*VLOOKUP(SOYLD2!BN$4,'[1]INTERNAL PARAMETERS-1'!$B$5:$J$44,3,FALSE)</f>
        <v>0</v>
      </c>
      <c r="BO195" s="44">
        <f>SOYLD1!BO195*VLOOKUP(SOYLD2!BO$4,'[1]INTERNAL PARAMETERS-1'!$B$5:$J$44,5,FALSE)*VLOOKUP(SOYLD2!BO$4,'[1]INTERNAL PARAMETERS-1'!$B$5:$J$44,6,FALSE)*VLOOKUP(SOYLD2!BO$4,'[1]INTERNAL PARAMETERS-1'!$B$5:$J$44,3,FALSE) + SOYLD1!BO195*(1-VLOOKUP(SOYLD2!BO$4,'[1]INTERNAL PARAMETERS-1'!$B$5:$J$44,5,FALSE))*VLOOKUP(SOYLD2!BO$4,'[1]INTERNAL PARAMETERS-1'!$B$5:$J$44,8,FALSE)*VLOOKUP(SOYLD2!BO$4,'[1]INTERNAL PARAMETERS-1'!$B$5:$J$44,3,FALSE)</f>
        <v>0</v>
      </c>
      <c r="BP195" s="44">
        <f>SOYLD1!BP195*VLOOKUP(SOYLD2!BP$4,'[1]INTERNAL PARAMETERS-1'!$B$5:$J$44,5,FALSE)*VLOOKUP(SOYLD2!BP$4,'[1]INTERNAL PARAMETERS-1'!$B$5:$J$44,6,FALSE)*VLOOKUP(SOYLD2!BP$4,'[1]INTERNAL PARAMETERS-1'!$B$5:$J$44,3,FALSE) + SOYLD1!BP195*(1-VLOOKUP(SOYLD2!BP$4,'[1]INTERNAL PARAMETERS-1'!$B$5:$J$44,5,FALSE))*VLOOKUP(SOYLD2!BP$4,'[1]INTERNAL PARAMETERS-1'!$B$5:$J$44,8,FALSE)*VLOOKUP(SOYLD2!BP$4,'[1]INTERNAL PARAMETERS-1'!$B$5:$J$44,3,FALSE)</f>
        <v>0</v>
      </c>
      <c r="BQ195" s="44">
        <f>SOYLD1!BQ195*VLOOKUP(SOYLD2!BQ$4,'[1]INTERNAL PARAMETERS-1'!$B$5:$J$44,5,FALSE)*VLOOKUP(SOYLD2!BQ$4,'[1]INTERNAL PARAMETERS-1'!$B$5:$J$44,6,FALSE)*VLOOKUP(SOYLD2!BQ$4,'[1]INTERNAL PARAMETERS-1'!$B$5:$J$44,3,FALSE) + SOYLD1!BQ195*(1-VLOOKUP(SOYLD2!BQ$4,'[1]INTERNAL PARAMETERS-1'!$B$5:$J$44,5,FALSE))*VLOOKUP(SOYLD2!BQ$4,'[1]INTERNAL PARAMETERS-1'!$B$5:$J$44,8,FALSE)*VLOOKUP(SOYLD2!BQ$4,'[1]INTERNAL PARAMETERS-1'!$B$5:$J$44,3,FALSE)</f>
        <v>0</v>
      </c>
      <c r="BR195" s="44">
        <f>SOYLD1!BR195*VLOOKUP(SOYLD2!BR$4,'[1]INTERNAL PARAMETERS-1'!$B$5:$J$44,5,FALSE)*VLOOKUP(SOYLD2!BR$4,'[1]INTERNAL PARAMETERS-1'!$B$5:$J$44,6,FALSE)*VLOOKUP(SOYLD2!BR$4,'[1]INTERNAL PARAMETERS-1'!$B$5:$J$44,3,FALSE) + SOYLD1!BR195*(1-VLOOKUP(SOYLD2!BR$4,'[1]INTERNAL PARAMETERS-1'!$B$5:$J$44,5,FALSE))*VLOOKUP(SOYLD2!BR$4,'[1]INTERNAL PARAMETERS-1'!$B$5:$J$44,8,FALSE)*VLOOKUP(SOYLD2!BR$4,'[1]INTERNAL PARAMETERS-1'!$B$5:$J$44,3,FALSE)</f>
        <v>0</v>
      </c>
      <c r="BS195" s="44">
        <f>SOYLD1!BS195*VLOOKUP(SOYLD2!BS$4,'[1]INTERNAL PARAMETERS-1'!$B$5:$J$44,5,FALSE)*VLOOKUP(SOYLD2!BS$4,'[1]INTERNAL PARAMETERS-1'!$B$5:$J$44,6,FALSE)*VLOOKUP(SOYLD2!BS$4,'[1]INTERNAL PARAMETERS-1'!$B$5:$J$44,3,FALSE) + SOYLD1!BS195*(1-VLOOKUP(SOYLD2!BS$4,'[1]INTERNAL PARAMETERS-1'!$B$5:$J$44,5,FALSE))*VLOOKUP(SOYLD2!BS$4,'[1]INTERNAL PARAMETERS-1'!$B$5:$J$44,8,FALSE)*VLOOKUP(SOYLD2!BS$4,'[1]INTERNAL PARAMETERS-1'!$B$5:$J$44,3,FALSE)</f>
        <v>0</v>
      </c>
      <c r="BT195" s="44">
        <f>SOYLD1!BT195*VLOOKUP(SOYLD2!BT$4,'[1]INTERNAL PARAMETERS-1'!$B$5:$J$44,5,FALSE)*VLOOKUP(SOYLD2!BT$4,'[1]INTERNAL PARAMETERS-1'!$B$5:$J$44,6,FALSE)*VLOOKUP(SOYLD2!BT$4,'[1]INTERNAL PARAMETERS-1'!$B$5:$J$44,3,FALSE) + SOYLD1!BT195*(1-VLOOKUP(SOYLD2!BT$4,'[1]INTERNAL PARAMETERS-1'!$B$5:$J$44,5,FALSE))*VLOOKUP(SOYLD2!BT$4,'[1]INTERNAL PARAMETERS-1'!$B$5:$J$44,8,FALSE)*VLOOKUP(SOYLD2!BT$4,'[1]INTERNAL PARAMETERS-1'!$B$5:$J$44,3,FALSE)</f>
        <v>0</v>
      </c>
      <c r="BU195" s="44">
        <f>SOYLD1!BU195*VLOOKUP(SOYLD2!BU$4,'[1]INTERNAL PARAMETERS-1'!$B$5:$J$44,5,FALSE)*VLOOKUP(SOYLD2!BU$4,'[1]INTERNAL PARAMETERS-1'!$B$5:$J$44,6,FALSE)*VLOOKUP(SOYLD2!BU$4,'[1]INTERNAL PARAMETERS-1'!$B$5:$J$44,3,FALSE) + SOYLD1!BU195*(1-VLOOKUP(SOYLD2!BU$4,'[1]INTERNAL PARAMETERS-1'!$B$5:$J$44,5,FALSE))*VLOOKUP(SOYLD2!BU$4,'[1]INTERNAL PARAMETERS-1'!$B$5:$J$44,8,FALSE)*VLOOKUP(SOYLD2!BU$4,'[1]INTERNAL PARAMETERS-1'!$B$5:$J$44,3,FALSE)</f>
        <v>0</v>
      </c>
      <c r="BV195" s="44">
        <f>SOYLD1!BV195*VLOOKUP(SOYLD2!BV$4,'[1]INTERNAL PARAMETERS-1'!$B$5:$J$44,5,FALSE)*VLOOKUP(SOYLD2!BV$4,'[1]INTERNAL PARAMETERS-1'!$B$5:$J$44,6,FALSE)*VLOOKUP(SOYLD2!BV$4,'[1]INTERNAL PARAMETERS-1'!$B$5:$J$44,3,FALSE) + SOYLD1!BV195*(1-VLOOKUP(SOYLD2!BV$4,'[1]INTERNAL PARAMETERS-1'!$B$5:$J$44,5,FALSE))*VLOOKUP(SOYLD2!BV$4,'[1]INTERNAL PARAMETERS-1'!$B$5:$J$44,8,FALSE)*VLOOKUP(SOYLD2!BV$4,'[1]INTERNAL PARAMETERS-1'!$B$5:$J$44,3,FALSE)</f>
        <v>0</v>
      </c>
      <c r="BW195" s="44">
        <f>SOYLD1!BW195*VLOOKUP(SOYLD2!BW$4,'[1]INTERNAL PARAMETERS-1'!$B$5:$J$44,5,FALSE)*VLOOKUP(SOYLD2!BW$4,'[1]INTERNAL PARAMETERS-1'!$B$5:$J$44,6,FALSE)*VLOOKUP(SOYLD2!BW$4,'[1]INTERNAL PARAMETERS-1'!$B$5:$J$44,3,FALSE) + SOYLD1!BW195*(1-VLOOKUP(SOYLD2!BW$4,'[1]INTERNAL PARAMETERS-1'!$B$5:$J$44,5,FALSE))*VLOOKUP(SOYLD2!BW$4,'[1]INTERNAL PARAMETERS-1'!$B$5:$J$44,8,FALSE)*VLOOKUP(SOYLD2!BW$4,'[1]INTERNAL PARAMETERS-1'!$B$5:$J$44,3,FALSE)</f>
        <v>0</v>
      </c>
      <c r="BX195" s="44">
        <f>SOYLD1!BX195*VLOOKUP(SOYLD2!BX$4,'[1]INTERNAL PARAMETERS-1'!$B$5:$J$44,5,FALSE)*VLOOKUP(SOYLD2!BX$4,'[1]INTERNAL PARAMETERS-1'!$B$5:$J$44,6,FALSE)*VLOOKUP(SOYLD2!BX$4,'[1]INTERNAL PARAMETERS-1'!$B$5:$J$44,3,FALSE) + SOYLD1!BX195*(1-VLOOKUP(SOYLD2!BX$4,'[1]INTERNAL PARAMETERS-1'!$B$5:$J$44,5,FALSE))*VLOOKUP(SOYLD2!BX$4,'[1]INTERNAL PARAMETERS-1'!$B$5:$J$44,8,FALSE)*VLOOKUP(SOYLD2!BX$4,'[1]INTERNAL PARAMETERS-1'!$B$5:$J$44,3,FALSE)</f>
        <v>0</v>
      </c>
      <c r="BY195" s="44">
        <f>SOYLD1!BY195*VLOOKUP(SOYLD2!BY$4,'[1]INTERNAL PARAMETERS-1'!$B$5:$J$44,5,FALSE)*VLOOKUP(SOYLD2!BY$4,'[1]INTERNAL PARAMETERS-1'!$B$5:$J$44,6,FALSE)*VLOOKUP(SOYLD2!BY$4,'[1]INTERNAL PARAMETERS-1'!$B$5:$J$44,3,FALSE) + SOYLD1!BY195*(1-VLOOKUP(SOYLD2!BY$4,'[1]INTERNAL PARAMETERS-1'!$B$5:$J$44,5,FALSE))*VLOOKUP(SOYLD2!BY$4,'[1]INTERNAL PARAMETERS-1'!$B$5:$J$44,8,FALSE)*VLOOKUP(SOYLD2!BY$4,'[1]INTERNAL PARAMETERS-1'!$B$5:$J$44,3,FALSE)</f>
        <v>0</v>
      </c>
      <c r="BZ195" s="44">
        <f>SOYLD1!BZ195*VLOOKUP(SOYLD2!BZ$4,'[1]INTERNAL PARAMETERS-1'!$B$5:$J$44,5,FALSE)*VLOOKUP(SOYLD2!BZ$4,'[1]INTERNAL PARAMETERS-1'!$B$5:$J$44,6,FALSE)*VLOOKUP(SOYLD2!BZ$4,'[1]INTERNAL PARAMETERS-1'!$B$5:$J$44,3,FALSE) + SOYLD1!BZ195*(1-VLOOKUP(SOYLD2!BZ$4,'[1]INTERNAL PARAMETERS-1'!$B$5:$J$44,5,FALSE))*VLOOKUP(SOYLD2!BZ$4,'[1]INTERNAL PARAMETERS-1'!$B$5:$J$44,8,FALSE)*VLOOKUP(SOYLD2!BZ$4,'[1]INTERNAL PARAMETERS-1'!$B$5:$J$44,3,FALSE)</f>
        <v>0</v>
      </c>
      <c r="CA195" s="44">
        <f>SOYLD1!CA195*VLOOKUP(SOYLD2!CA$4,'[1]INTERNAL PARAMETERS-1'!$B$5:$J$44,5,FALSE)*VLOOKUP(SOYLD2!CA$4,'[1]INTERNAL PARAMETERS-1'!$B$5:$J$44,6,FALSE)*VLOOKUP(SOYLD2!CA$4,'[1]INTERNAL PARAMETERS-1'!$B$5:$J$44,3,FALSE) + SOYLD1!CA195*(1-VLOOKUP(SOYLD2!CA$4,'[1]INTERNAL PARAMETERS-1'!$B$5:$J$44,5,FALSE))*VLOOKUP(SOYLD2!CA$4,'[1]INTERNAL PARAMETERS-1'!$B$5:$J$44,8,FALSE)*VLOOKUP(SOYLD2!CA$4,'[1]INTERNAL PARAMETERS-1'!$B$5:$J$44,3,FALSE)</f>
        <v>0</v>
      </c>
      <c r="CB195" s="44">
        <f>SOYLD1!CB195*VLOOKUP(SOYLD2!CB$4,'[1]INTERNAL PARAMETERS-1'!$B$5:$J$44,5,FALSE)*VLOOKUP(SOYLD2!CB$4,'[1]INTERNAL PARAMETERS-1'!$B$5:$J$44,6,FALSE)*VLOOKUP(SOYLD2!CB$4,'[1]INTERNAL PARAMETERS-1'!$B$5:$J$44,3,FALSE) + SOYLD1!CB195*(1-VLOOKUP(SOYLD2!CB$4,'[1]INTERNAL PARAMETERS-1'!$B$5:$J$44,5,FALSE))*VLOOKUP(SOYLD2!CB$4,'[1]INTERNAL PARAMETERS-1'!$B$5:$J$44,8,FALSE)*VLOOKUP(SOYLD2!CB$4,'[1]INTERNAL PARAMETERS-1'!$B$5:$J$44,3,FALSE)</f>
        <v>0</v>
      </c>
      <c r="CC195" s="44">
        <f>SOYLD1!CC195*VLOOKUP(SOYLD2!CC$4,'[1]INTERNAL PARAMETERS-1'!$B$5:$J$44,5,FALSE)*VLOOKUP(SOYLD2!CC$4,'[1]INTERNAL PARAMETERS-1'!$B$5:$J$44,6,FALSE)*VLOOKUP(SOYLD2!CC$4,'[1]INTERNAL PARAMETERS-1'!$B$5:$J$44,3,FALSE) + SOYLD1!CC195*(1-VLOOKUP(SOYLD2!CC$4,'[1]INTERNAL PARAMETERS-1'!$B$5:$J$44,5,FALSE))*VLOOKUP(SOYLD2!CC$4,'[1]INTERNAL PARAMETERS-1'!$B$5:$J$44,8,FALSE)*VLOOKUP(SOYLD2!CC$4,'[1]INTERNAL PARAMETERS-1'!$B$5:$J$44,3,FALSE)</f>
        <v>0</v>
      </c>
      <c r="CD195" s="44">
        <f>SOYLD1!CD195*VLOOKUP(SOYLD2!CD$4,'[1]INTERNAL PARAMETERS-1'!$B$5:$J$44,5,FALSE)*VLOOKUP(SOYLD2!CD$4,'[1]INTERNAL PARAMETERS-1'!$B$5:$J$44,6,FALSE)*VLOOKUP(SOYLD2!CD$4,'[1]INTERNAL PARAMETERS-1'!$B$5:$J$44,3,FALSE) + SOYLD1!CD195*(1-VLOOKUP(SOYLD2!CD$4,'[1]INTERNAL PARAMETERS-1'!$B$5:$J$44,5,FALSE))*VLOOKUP(SOYLD2!CD$4,'[1]INTERNAL PARAMETERS-1'!$B$5:$J$44,8,FALSE)*VLOOKUP(SOYLD2!CD$4,'[1]INTERNAL PARAMETERS-1'!$B$5:$J$44,3,FALSE)</f>
        <v>0</v>
      </c>
      <c r="CE195" s="44">
        <f>SOYLD1!CE195*VLOOKUP(SOYLD2!CE$4,'[1]INTERNAL PARAMETERS-1'!$B$5:$J$44,5,FALSE)*VLOOKUP(SOYLD2!CE$4,'[1]INTERNAL PARAMETERS-1'!$B$5:$J$44,6,FALSE)*VLOOKUP(SOYLD2!CE$4,'[1]INTERNAL PARAMETERS-1'!$B$5:$J$44,3,FALSE) + SOYLD1!CE195*(1-VLOOKUP(SOYLD2!CE$4,'[1]INTERNAL PARAMETERS-1'!$B$5:$J$44,5,FALSE))*VLOOKUP(SOYLD2!CE$4,'[1]INTERNAL PARAMETERS-1'!$B$5:$J$44,8,FALSE)*VLOOKUP(SOYLD2!CE$4,'[1]INTERNAL PARAMETERS-1'!$B$5:$J$44,3,FALSE)</f>
        <v>0</v>
      </c>
      <c r="CF195" s="44">
        <f>SOYLD1!CF195*VLOOKUP(SOYLD2!CF$4,'[1]INTERNAL PARAMETERS-1'!$B$5:$J$44,5,FALSE)*VLOOKUP(SOYLD2!CF$4,'[1]INTERNAL PARAMETERS-1'!$B$5:$J$44,6,FALSE)*VLOOKUP(SOYLD2!CF$4,'[1]INTERNAL PARAMETERS-1'!$B$5:$J$44,3,FALSE) + SOYLD1!CF195*(1-VLOOKUP(SOYLD2!CF$4,'[1]INTERNAL PARAMETERS-1'!$B$5:$J$44,5,FALSE))*VLOOKUP(SOYLD2!CF$4,'[1]INTERNAL PARAMETERS-1'!$B$5:$J$44,8,FALSE)*VLOOKUP(SOYLD2!CF$4,'[1]INTERNAL PARAMETERS-1'!$B$5:$J$44,3,FALSE)</f>
        <v>0</v>
      </c>
      <c r="CG195" s="44">
        <f>SOYLD1!CG195*VLOOKUP(SOYLD2!CG$4,'[1]INTERNAL PARAMETERS-1'!$B$5:$J$44,5,FALSE)*VLOOKUP(SOYLD2!CG$4,'[1]INTERNAL PARAMETERS-1'!$B$5:$J$44,6,FALSE)*VLOOKUP(SOYLD2!CG$4,'[1]INTERNAL PARAMETERS-1'!$B$5:$J$44,3,FALSE) + SOYLD1!CG195*(1-VLOOKUP(SOYLD2!CG$4,'[1]INTERNAL PARAMETERS-1'!$B$5:$J$44,5,FALSE))*VLOOKUP(SOYLD2!CG$4,'[1]INTERNAL PARAMETERS-1'!$B$5:$J$44,8,FALSE)*VLOOKUP(SOYLD2!CG$4,'[1]INTERNAL PARAMETERS-1'!$B$5:$J$44,3,FALSE)</f>
        <v>0</v>
      </c>
      <c r="CH195" s="43">
        <f>SOYLD1!CH195*VLOOKUP(SOYLD2!CH$4,'[1]INTERNAL PARAMETERS-1'!$B$5:$J$44,5,FALSE)*VLOOKUP(SOYLD2!CH$4,'[1]INTERNAL PARAMETERS-1'!$B$5:$J$44,6,FALSE)*VLOOKUP(SOYLD2!CH$4,'[1]INTERNAL PARAMETERS-1'!$B$5:$J$44,3,FALSE) + SOYLD1!CH195*(1-VLOOKUP(SOYLD2!CH$4,'[1]INTERNAL PARAMETERS-1'!$B$5:$J$44,5,FALSE))*VLOOKUP(SOYLD2!CH$4,'[1]INTERNAL PARAMETERS-1'!$B$5:$J$44,8,FALSE)*VLOOKUP(SOYLD2!CH$4,'[1]INTERNAL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'S Opt'!X196</f>
        <v>0</v>
      </c>
      <c r="F196" s="59">
        <f>'[1]INTERNAL PARAMETERS-1'!M16</f>
        <v>30.094999999999999</v>
      </c>
      <c r="G196" s="45">
        <f>SOYLD1!G196*VLOOKUP(SOYLD2!G$4,'[1]INTERNAL PARAMETERS-1'!$B$5:$J$44,5,FALSE)*VLOOKUP(SOYLD2!G$4,'[1]INTERNAL PARAMETERS-1'!$B$5:$J$44,7,FALSE)*SOYLD2!$F196 + SOYLD1!G196*(1-VLOOKUP(SOYLD2!G$4,'[1]INTERNAL PARAMETERS-1'!$B$5:$J$44,5,FALSE))*VLOOKUP(SOYLD2!G$4,'[1]INTERNAL PARAMETERS-1'!$B$5:$J$44,9,FALSE)*SOYLD2!$F196</f>
        <v>0</v>
      </c>
      <c r="H196" s="44">
        <f>SOYLD1!H196*VLOOKUP(SOYLD2!H$4,'[1]INTERNAL PARAMETERS-1'!$B$5:$J$44,5,FALSE)*VLOOKUP(SOYLD2!H$4,'[1]INTERNAL PARAMETERS-1'!$B$5:$J$44,7,FALSE)*SOYLD2!$F196 + SOYLD1!H196*(1-VLOOKUP(SOYLD2!H$4,'[1]INTERNAL PARAMETERS-1'!$B$5:$J$44,5,FALSE))*VLOOKUP(SOYLD2!H$4,'[1]INTERNAL PARAMETERS-1'!$B$5:$J$44,9,FALSE)*SOYLD2!$F196</f>
        <v>0</v>
      </c>
      <c r="I196" s="44">
        <f>SOYLD1!I196*VLOOKUP(SOYLD2!I$4,'[1]INTERNAL PARAMETERS-1'!$B$5:$J$44,5,FALSE)*VLOOKUP(SOYLD2!I$4,'[1]INTERNAL PARAMETERS-1'!$B$5:$J$44,7,FALSE)*SOYLD2!$F196 + SOYLD1!I196*(1-VLOOKUP(SOYLD2!I$4,'[1]INTERNAL PARAMETERS-1'!$B$5:$J$44,5,FALSE))*VLOOKUP(SOYLD2!I$4,'[1]INTERNAL PARAMETERS-1'!$B$5:$J$44,9,FALSE)*SOYLD2!$F196</f>
        <v>0</v>
      </c>
      <c r="J196" s="44">
        <f>SOYLD1!J196*VLOOKUP(SOYLD2!J$4,'[1]INTERNAL PARAMETERS-1'!$B$5:$J$44,5,FALSE)*VLOOKUP(SOYLD2!J$4,'[1]INTERNAL PARAMETERS-1'!$B$5:$J$44,7,FALSE)*SOYLD2!$F196 + SOYLD1!J196*(1-VLOOKUP(SOYLD2!J$4,'[1]INTERNAL PARAMETERS-1'!$B$5:$J$44,5,FALSE))*VLOOKUP(SOYLD2!J$4,'[1]INTERNAL PARAMETERS-1'!$B$5:$J$44,9,FALSE)*SOYLD2!$F196</f>
        <v>0</v>
      </c>
      <c r="K196" s="44">
        <f>SOYLD1!K196*VLOOKUP(SOYLD2!K$4,'[1]INTERNAL PARAMETERS-1'!$B$5:$J$44,5,FALSE)*VLOOKUP(SOYLD2!K$4,'[1]INTERNAL PARAMETERS-1'!$B$5:$J$44,7,FALSE)*SOYLD2!$F196 + SOYLD1!K196*(1-VLOOKUP(SOYLD2!K$4,'[1]INTERNAL PARAMETERS-1'!$B$5:$J$44,5,FALSE))*VLOOKUP(SOYLD2!K$4,'[1]INTERNAL PARAMETERS-1'!$B$5:$J$44,9,FALSE)*SOYLD2!$F196</f>
        <v>0</v>
      </c>
      <c r="L196" s="44">
        <f>SOYLD1!L196*VLOOKUP(SOYLD2!L$4,'[1]INTERNAL PARAMETERS-1'!$B$5:$J$44,5,FALSE)*VLOOKUP(SOYLD2!L$4,'[1]INTERNAL PARAMETERS-1'!$B$5:$J$44,7,FALSE)*SOYLD2!$F196 + SOYLD1!L196*(1-VLOOKUP(SOYLD2!L$4,'[1]INTERNAL PARAMETERS-1'!$B$5:$J$44,5,FALSE))*VLOOKUP(SOYLD2!L$4,'[1]INTERNAL PARAMETERS-1'!$B$5:$J$44,9,FALSE)*SOYLD2!$F196</f>
        <v>0</v>
      </c>
      <c r="M196" s="44">
        <f>SOYLD1!M196*VLOOKUP(SOYLD2!M$4,'[1]INTERNAL PARAMETERS-1'!$B$5:$J$44,5,FALSE)*VLOOKUP(SOYLD2!M$4,'[1]INTERNAL PARAMETERS-1'!$B$5:$J$44,7,FALSE)*SOYLD2!$F196 + SOYLD1!M196*(1-VLOOKUP(SOYLD2!M$4,'[1]INTERNAL PARAMETERS-1'!$B$5:$J$44,5,FALSE))*VLOOKUP(SOYLD2!M$4,'[1]INTERNAL PARAMETERS-1'!$B$5:$J$44,9,FALSE)*SOYLD2!$F196</f>
        <v>0</v>
      </c>
      <c r="N196" s="44">
        <f>SOYLD1!N196*VLOOKUP(SOYLD2!N$4,'[1]INTERNAL PARAMETERS-1'!$B$5:$J$44,5,FALSE)*VLOOKUP(SOYLD2!N$4,'[1]INTERNAL PARAMETERS-1'!$B$5:$J$44,7,FALSE)*SOYLD2!$F196 + SOYLD1!N196*(1-VLOOKUP(SOYLD2!N$4,'[1]INTERNAL PARAMETERS-1'!$B$5:$J$44,5,FALSE))*VLOOKUP(SOYLD2!N$4,'[1]INTERNAL PARAMETERS-1'!$B$5:$J$44,9,FALSE)*SOYLD2!$F196</f>
        <v>0</v>
      </c>
      <c r="O196" s="44">
        <f>SOYLD1!O196*VLOOKUP(SOYLD2!O$4,'[1]INTERNAL PARAMETERS-1'!$B$5:$J$44,5,FALSE)*VLOOKUP(SOYLD2!O$4,'[1]INTERNAL PARAMETERS-1'!$B$5:$J$44,7,FALSE)*SOYLD2!$F196 + SOYLD1!O196*(1-VLOOKUP(SOYLD2!O$4,'[1]INTERNAL PARAMETERS-1'!$B$5:$J$44,5,FALSE))*VLOOKUP(SOYLD2!O$4,'[1]INTERNAL PARAMETERS-1'!$B$5:$J$44,9,FALSE)*SOYLD2!$F196</f>
        <v>0</v>
      </c>
      <c r="P196" s="44">
        <f>SOYLD1!P196*VLOOKUP(SOYLD2!P$4,'[1]INTERNAL PARAMETERS-1'!$B$5:$J$44,5,FALSE)*VLOOKUP(SOYLD2!P$4,'[1]INTERNAL PARAMETERS-1'!$B$5:$J$44,7,FALSE)*SOYLD2!$F196 + SOYLD1!P196*(1-VLOOKUP(SOYLD2!P$4,'[1]INTERNAL PARAMETERS-1'!$B$5:$J$44,5,FALSE))*VLOOKUP(SOYLD2!P$4,'[1]INTERNAL PARAMETERS-1'!$B$5:$J$44,9,FALSE)*SOYLD2!$F196</f>
        <v>0</v>
      </c>
      <c r="Q196" s="44">
        <f>SOYLD1!Q196*VLOOKUP(SOYLD2!Q$4,'[1]INTERNAL PARAMETERS-1'!$B$5:$J$44,5,FALSE)*VLOOKUP(SOYLD2!Q$4,'[1]INTERNAL PARAMETERS-1'!$B$5:$J$44,7,FALSE)*SOYLD2!$F196 + SOYLD1!Q196*(1-VLOOKUP(SOYLD2!Q$4,'[1]INTERNAL PARAMETERS-1'!$B$5:$J$44,5,FALSE))*VLOOKUP(SOYLD2!Q$4,'[1]INTERNAL PARAMETERS-1'!$B$5:$J$44,9,FALSE)*SOYLD2!$F196</f>
        <v>0</v>
      </c>
      <c r="R196" s="44">
        <f>SOYLD1!R196*VLOOKUP(SOYLD2!R$4,'[1]INTERNAL PARAMETERS-1'!$B$5:$J$44,5,FALSE)*VLOOKUP(SOYLD2!R$4,'[1]INTERNAL PARAMETERS-1'!$B$5:$J$44,7,FALSE)*SOYLD2!$F196 + SOYLD1!R196*(1-VLOOKUP(SOYLD2!R$4,'[1]INTERNAL PARAMETERS-1'!$B$5:$J$44,5,FALSE))*VLOOKUP(SOYLD2!R$4,'[1]INTERNAL PARAMETERS-1'!$B$5:$J$44,9,FALSE)*SOYLD2!$F196</f>
        <v>0</v>
      </c>
      <c r="S196" s="44">
        <f>SOYLD1!S196*VLOOKUP(SOYLD2!S$4,'[1]INTERNAL PARAMETERS-1'!$B$5:$J$44,5,FALSE)*VLOOKUP(SOYLD2!S$4,'[1]INTERNAL PARAMETERS-1'!$B$5:$J$44,7,FALSE)*SOYLD2!$F196 + SOYLD1!S196*(1-VLOOKUP(SOYLD2!S$4,'[1]INTERNAL PARAMETERS-1'!$B$5:$J$44,5,FALSE))*VLOOKUP(SOYLD2!S$4,'[1]INTERNAL PARAMETERS-1'!$B$5:$J$44,9,FALSE)*SOYLD2!$F196</f>
        <v>0</v>
      </c>
      <c r="T196" s="44">
        <f>SOYLD1!T196*VLOOKUP(SOYLD2!T$4,'[1]INTERNAL PARAMETERS-1'!$B$5:$J$44,5,FALSE)*VLOOKUP(SOYLD2!T$4,'[1]INTERNAL PARAMETERS-1'!$B$5:$J$44,7,FALSE)*SOYLD2!$F196 + SOYLD1!T196*(1-VLOOKUP(SOYLD2!T$4,'[1]INTERNAL PARAMETERS-1'!$B$5:$J$44,5,FALSE))*VLOOKUP(SOYLD2!T$4,'[1]INTERNAL PARAMETERS-1'!$B$5:$J$44,9,FALSE)*SOYLD2!$F196</f>
        <v>0</v>
      </c>
      <c r="U196" s="44">
        <f>SOYLD1!U196*VLOOKUP(SOYLD2!U$4,'[1]INTERNAL PARAMETERS-1'!$B$5:$J$44,5,FALSE)*VLOOKUP(SOYLD2!U$4,'[1]INTERNAL PARAMETERS-1'!$B$5:$J$44,7,FALSE)*SOYLD2!$F196 + SOYLD1!U196*(1-VLOOKUP(SOYLD2!U$4,'[1]INTERNAL PARAMETERS-1'!$B$5:$J$44,5,FALSE))*VLOOKUP(SOYLD2!U$4,'[1]INTERNAL PARAMETERS-1'!$B$5:$J$44,9,FALSE)*SOYLD2!$F196</f>
        <v>0</v>
      </c>
      <c r="V196" s="44">
        <f>SOYLD1!V196*VLOOKUP(SOYLD2!V$4,'[1]INTERNAL PARAMETERS-1'!$B$5:$J$44,5,FALSE)*VLOOKUP(SOYLD2!V$4,'[1]INTERNAL PARAMETERS-1'!$B$5:$J$44,7,FALSE)*SOYLD2!$F196 + SOYLD1!V196*(1-VLOOKUP(SOYLD2!V$4,'[1]INTERNAL PARAMETERS-1'!$B$5:$J$44,5,FALSE))*VLOOKUP(SOYLD2!V$4,'[1]INTERNAL PARAMETERS-1'!$B$5:$J$44,9,FALSE)*SOYLD2!$F196</f>
        <v>0</v>
      </c>
      <c r="W196" s="44">
        <f>SOYLD1!W196*VLOOKUP(SOYLD2!W$4,'[1]INTERNAL PARAMETERS-1'!$B$5:$J$44,5,FALSE)*VLOOKUP(SOYLD2!W$4,'[1]INTERNAL PARAMETERS-1'!$B$5:$J$44,7,FALSE)*SOYLD2!$F196 + SOYLD1!W196*(1-VLOOKUP(SOYLD2!W$4,'[1]INTERNAL PARAMETERS-1'!$B$5:$J$44,5,FALSE))*VLOOKUP(SOYLD2!W$4,'[1]INTERNAL PARAMETERS-1'!$B$5:$J$44,9,FALSE)*SOYLD2!$F196</f>
        <v>0</v>
      </c>
      <c r="X196" s="44">
        <f>SOYLD1!X196*VLOOKUP(SOYLD2!X$4,'[1]INTERNAL PARAMETERS-1'!$B$5:$J$44,5,FALSE)*VLOOKUP(SOYLD2!X$4,'[1]INTERNAL PARAMETERS-1'!$B$5:$J$44,7,FALSE)*SOYLD2!$F196 + SOYLD1!X196*(1-VLOOKUP(SOYLD2!X$4,'[1]INTERNAL PARAMETERS-1'!$B$5:$J$44,5,FALSE))*VLOOKUP(SOYLD2!X$4,'[1]INTERNAL PARAMETERS-1'!$B$5:$J$44,9,FALSE)*SOYLD2!$F196</f>
        <v>0</v>
      </c>
      <c r="Y196" s="44">
        <f>SOYLD1!Y196*VLOOKUP(SOYLD2!Y$4,'[1]INTERNAL PARAMETERS-1'!$B$5:$J$44,5,FALSE)*VLOOKUP(SOYLD2!Y$4,'[1]INTERNAL PARAMETERS-1'!$B$5:$J$44,7,FALSE)*SOYLD2!$F196 + SOYLD1!Y196*(1-VLOOKUP(SOYLD2!Y$4,'[1]INTERNAL PARAMETERS-1'!$B$5:$J$44,5,FALSE))*VLOOKUP(SOYLD2!Y$4,'[1]INTERNAL PARAMETERS-1'!$B$5:$J$44,9,FALSE)*SOYLD2!$F196</f>
        <v>0</v>
      </c>
      <c r="Z196" s="44">
        <f>SOYLD1!Z196*VLOOKUP(SOYLD2!Z$4,'[1]INTERNAL PARAMETERS-1'!$B$5:$J$44,5,FALSE)*VLOOKUP(SOYLD2!Z$4,'[1]INTERNAL PARAMETERS-1'!$B$5:$J$44,7,FALSE)*SOYLD2!$F196 + SOYLD1!Z196*(1-VLOOKUP(SOYLD2!Z$4,'[1]INTERNAL PARAMETERS-1'!$B$5:$J$44,5,FALSE))*VLOOKUP(SOYLD2!Z$4,'[1]INTERNAL PARAMETERS-1'!$B$5:$J$44,9,FALSE)*SOYLD2!$F196</f>
        <v>0</v>
      </c>
      <c r="AA196" s="44">
        <f>SOYLD1!AA196*VLOOKUP(SOYLD2!AA$4,'[1]INTERNAL PARAMETERS-1'!$B$5:$J$44,5,FALSE)*VLOOKUP(SOYLD2!AA$4,'[1]INTERNAL PARAMETERS-1'!$B$5:$J$44,7,FALSE)*SOYLD2!$F196 + SOYLD1!AA196*(1-VLOOKUP(SOYLD2!AA$4,'[1]INTERNAL PARAMETERS-1'!$B$5:$J$44,5,FALSE))*VLOOKUP(SOYLD2!AA$4,'[1]INTERNAL PARAMETERS-1'!$B$5:$J$44,9,FALSE)*SOYLD2!$F196</f>
        <v>0</v>
      </c>
      <c r="AB196" s="44">
        <f>SOYLD1!AB196*VLOOKUP(SOYLD2!AB$4,'[1]INTERNAL PARAMETERS-1'!$B$5:$J$44,5,FALSE)*VLOOKUP(SOYLD2!AB$4,'[1]INTERNAL PARAMETERS-1'!$B$5:$J$44,7,FALSE)*SOYLD2!$F196 + SOYLD1!AB196*(1-VLOOKUP(SOYLD2!AB$4,'[1]INTERNAL PARAMETERS-1'!$B$5:$J$44,5,FALSE))*VLOOKUP(SOYLD2!AB$4,'[1]INTERNAL PARAMETERS-1'!$B$5:$J$44,9,FALSE)*SOYLD2!$F196</f>
        <v>0</v>
      </c>
      <c r="AC196" s="44">
        <f>SOYLD1!AC196*VLOOKUP(SOYLD2!AC$4,'[1]INTERNAL PARAMETERS-1'!$B$5:$J$44,5,FALSE)*VLOOKUP(SOYLD2!AC$4,'[1]INTERNAL PARAMETERS-1'!$B$5:$J$44,7,FALSE)*SOYLD2!$F196 + SOYLD1!AC196*(1-VLOOKUP(SOYLD2!AC$4,'[1]INTERNAL PARAMETERS-1'!$B$5:$J$44,5,FALSE))*VLOOKUP(SOYLD2!AC$4,'[1]INTERNAL PARAMETERS-1'!$B$5:$J$44,9,FALSE)*SOYLD2!$F196</f>
        <v>0</v>
      </c>
      <c r="AD196" s="44">
        <f>SOYLD1!AD196*VLOOKUP(SOYLD2!AD$4,'[1]INTERNAL PARAMETERS-1'!$B$5:$J$44,5,FALSE)*VLOOKUP(SOYLD2!AD$4,'[1]INTERNAL PARAMETERS-1'!$B$5:$J$44,7,FALSE)*SOYLD2!$F196 + SOYLD1!AD196*(1-VLOOKUP(SOYLD2!AD$4,'[1]INTERNAL PARAMETERS-1'!$B$5:$J$44,5,FALSE))*VLOOKUP(SOYLD2!AD$4,'[1]INTERNAL PARAMETERS-1'!$B$5:$J$44,9,FALSE)*SOYLD2!$F196</f>
        <v>0</v>
      </c>
      <c r="AE196" s="44">
        <f>SOYLD1!AE196*VLOOKUP(SOYLD2!AE$4,'[1]INTERNAL PARAMETERS-1'!$B$5:$J$44,5,FALSE)*VLOOKUP(SOYLD2!AE$4,'[1]INTERNAL PARAMETERS-1'!$B$5:$J$44,7,FALSE)*SOYLD2!$F196 + SOYLD1!AE196*(1-VLOOKUP(SOYLD2!AE$4,'[1]INTERNAL PARAMETERS-1'!$B$5:$J$44,5,FALSE))*VLOOKUP(SOYLD2!AE$4,'[1]INTERNAL PARAMETERS-1'!$B$5:$J$44,9,FALSE)*SOYLD2!$F196</f>
        <v>0</v>
      </c>
      <c r="AF196" s="44">
        <f>SOYLD1!AF196*VLOOKUP(SOYLD2!AF$4,'[1]INTERNAL PARAMETERS-1'!$B$5:$J$44,5,FALSE)*VLOOKUP(SOYLD2!AF$4,'[1]INTERNAL PARAMETERS-1'!$B$5:$J$44,7,FALSE)*SOYLD2!$F196 + SOYLD1!AF196*(1-VLOOKUP(SOYLD2!AF$4,'[1]INTERNAL PARAMETERS-1'!$B$5:$J$44,5,FALSE))*VLOOKUP(SOYLD2!AF$4,'[1]INTERNAL PARAMETERS-1'!$B$5:$J$44,9,FALSE)*SOYLD2!$F196</f>
        <v>0</v>
      </c>
      <c r="AG196" s="44">
        <f>SOYLD1!AG196*VLOOKUP(SOYLD2!AG$4,'[1]INTERNAL PARAMETERS-1'!$B$5:$J$44,5,FALSE)*VLOOKUP(SOYLD2!AG$4,'[1]INTERNAL PARAMETERS-1'!$B$5:$J$44,7,FALSE)*SOYLD2!$F196 + SOYLD1!AG196*(1-VLOOKUP(SOYLD2!AG$4,'[1]INTERNAL PARAMETERS-1'!$B$5:$J$44,5,FALSE))*VLOOKUP(SOYLD2!AG$4,'[1]INTERNAL PARAMETERS-1'!$B$5:$J$44,9,FALSE)*SOYLD2!$F196</f>
        <v>0</v>
      </c>
      <c r="AH196" s="44">
        <f>SOYLD1!AH196*VLOOKUP(SOYLD2!AH$4,'[1]INTERNAL PARAMETERS-1'!$B$5:$J$44,5,FALSE)*VLOOKUP(SOYLD2!AH$4,'[1]INTERNAL PARAMETERS-1'!$B$5:$J$44,7,FALSE)*SOYLD2!$F196 + SOYLD1!AH196*(1-VLOOKUP(SOYLD2!AH$4,'[1]INTERNAL PARAMETERS-1'!$B$5:$J$44,5,FALSE))*VLOOKUP(SOYLD2!AH$4,'[1]INTERNAL PARAMETERS-1'!$B$5:$J$44,9,FALSE)*SOYLD2!$F196</f>
        <v>0</v>
      </c>
      <c r="AI196" s="44">
        <f>SOYLD1!AI196*VLOOKUP(SOYLD2!AI$4,'[1]INTERNAL PARAMETERS-1'!$B$5:$J$44,5,FALSE)*VLOOKUP(SOYLD2!AI$4,'[1]INTERNAL PARAMETERS-1'!$B$5:$J$44,7,FALSE)*SOYLD2!$F196 + SOYLD1!AI196*(1-VLOOKUP(SOYLD2!AI$4,'[1]INTERNAL PARAMETERS-1'!$B$5:$J$44,5,FALSE))*VLOOKUP(SOYLD2!AI$4,'[1]INTERNAL PARAMETERS-1'!$B$5:$J$44,9,FALSE)*SOYLD2!$F196</f>
        <v>0</v>
      </c>
      <c r="AJ196" s="44">
        <f>SOYLD1!AJ196*VLOOKUP(SOYLD2!AJ$4,'[1]INTERNAL PARAMETERS-1'!$B$5:$J$44,5,FALSE)*VLOOKUP(SOYLD2!AJ$4,'[1]INTERNAL PARAMETERS-1'!$B$5:$J$44,7,FALSE)*SOYLD2!$F196 + SOYLD1!AJ196*(1-VLOOKUP(SOYLD2!AJ$4,'[1]INTERNAL PARAMETERS-1'!$B$5:$J$44,5,FALSE))*VLOOKUP(SOYLD2!AJ$4,'[1]INTERNAL PARAMETERS-1'!$B$5:$J$44,9,FALSE)*SOYLD2!$F196</f>
        <v>0</v>
      </c>
      <c r="AK196" s="44">
        <f>SOYLD1!AK196*VLOOKUP(SOYLD2!AK$4,'[1]INTERNAL PARAMETERS-1'!$B$5:$J$44,5,FALSE)*VLOOKUP(SOYLD2!AK$4,'[1]INTERNAL PARAMETERS-1'!$B$5:$J$44,7,FALSE)*SOYLD2!$F196 + SOYLD1!AK196*(1-VLOOKUP(SOYLD2!AK$4,'[1]INTERNAL PARAMETERS-1'!$B$5:$J$44,5,FALSE))*VLOOKUP(SOYLD2!AK$4,'[1]INTERNAL PARAMETERS-1'!$B$5:$J$44,9,FALSE)*SOYLD2!$F196</f>
        <v>0</v>
      </c>
      <c r="AL196" s="44">
        <f>SOYLD1!AL196*VLOOKUP(SOYLD2!AL$4,'[1]INTERNAL PARAMETERS-1'!$B$5:$J$44,5,FALSE)*VLOOKUP(SOYLD2!AL$4,'[1]INTERNAL PARAMETERS-1'!$B$5:$J$44,7,FALSE)*SOYLD2!$F196 + SOYLD1!AL196*(1-VLOOKUP(SOYLD2!AL$4,'[1]INTERNAL PARAMETERS-1'!$B$5:$J$44,5,FALSE))*VLOOKUP(SOYLD2!AL$4,'[1]INTERNAL PARAMETERS-1'!$B$5:$J$44,9,FALSE)*SOYLD2!$F196</f>
        <v>0</v>
      </c>
      <c r="AM196" s="44">
        <f>SOYLD1!AM196*VLOOKUP(SOYLD2!AM$4,'[1]INTERNAL PARAMETERS-1'!$B$5:$J$44,5,FALSE)*VLOOKUP(SOYLD2!AM$4,'[1]INTERNAL PARAMETERS-1'!$B$5:$J$44,7,FALSE)*SOYLD2!$F196 + SOYLD1!AM196*(1-VLOOKUP(SOYLD2!AM$4,'[1]INTERNAL PARAMETERS-1'!$B$5:$J$44,5,FALSE))*VLOOKUP(SOYLD2!AM$4,'[1]INTERNAL PARAMETERS-1'!$B$5:$J$44,9,FALSE)*SOYLD2!$F196</f>
        <v>0</v>
      </c>
      <c r="AN196" s="44">
        <f>SOYLD1!AN196*VLOOKUP(SOYLD2!AN$4,'[1]INTERNAL PARAMETERS-1'!$B$5:$J$44,5,FALSE)*VLOOKUP(SOYLD2!AN$4,'[1]INTERNAL PARAMETERS-1'!$B$5:$J$44,7,FALSE)*SOYLD2!$F196 + SOYLD1!AN196*(1-VLOOKUP(SOYLD2!AN$4,'[1]INTERNAL PARAMETERS-1'!$B$5:$J$44,5,FALSE))*VLOOKUP(SOYLD2!AN$4,'[1]INTERNAL PARAMETERS-1'!$B$5:$J$44,9,FALSE)*SOYLD2!$F196</f>
        <v>0</v>
      </c>
      <c r="AO196" s="44">
        <f>SOYLD1!AO196*VLOOKUP(SOYLD2!AO$4,'[1]INTERNAL PARAMETERS-1'!$B$5:$J$44,5,FALSE)*VLOOKUP(SOYLD2!AO$4,'[1]INTERNAL PARAMETERS-1'!$B$5:$J$44,7,FALSE)*SOYLD2!$F196 + SOYLD1!AO196*(1-VLOOKUP(SOYLD2!AO$4,'[1]INTERNAL PARAMETERS-1'!$B$5:$J$44,5,FALSE))*VLOOKUP(SOYLD2!AO$4,'[1]INTERNAL PARAMETERS-1'!$B$5:$J$44,9,FALSE)*SOYLD2!$F196</f>
        <v>0</v>
      </c>
      <c r="AP196" s="44">
        <f>SOYLD1!AP196*VLOOKUP(SOYLD2!AP$4,'[1]INTERNAL PARAMETERS-1'!$B$5:$J$44,5,FALSE)*VLOOKUP(SOYLD2!AP$4,'[1]INTERNAL PARAMETERS-1'!$B$5:$J$44,7,FALSE)*SOYLD2!$F196 + SOYLD1!AP196*(1-VLOOKUP(SOYLD2!AP$4,'[1]INTERNAL PARAMETERS-1'!$B$5:$J$44,5,FALSE))*VLOOKUP(SOYLD2!AP$4,'[1]INTERNAL PARAMETERS-1'!$B$5:$J$44,9,FALSE)*SOYLD2!$F196</f>
        <v>0</v>
      </c>
      <c r="AQ196" s="44">
        <f>SOYLD1!AQ196*VLOOKUP(SOYLD2!AQ$4,'[1]INTERNAL PARAMETERS-1'!$B$5:$J$44,5,FALSE)*VLOOKUP(SOYLD2!AQ$4,'[1]INTERNAL PARAMETERS-1'!$B$5:$J$44,7,FALSE)*SOYLD2!$F196 + SOYLD1!AQ196*(1-VLOOKUP(SOYLD2!AQ$4,'[1]INTERNAL PARAMETERS-1'!$B$5:$J$44,5,FALSE))*VLOOKUP(SOYLD2!AQ$4,'[1]INTERNAL PARAMETERS-1'!$B$5:$J$44,9,FALSE)*SOYLD2!$F196</f>
        <v>0</v>
      </c>
      <c r="AR196" s="44">
        <f>SOYLD1!AR196*VLOOKUP(SOYLD2!AR$4,'[1]INTERNAL PARAMETERS-1'!$B$5:$J$44,5,FALSE)*VLOOKUP(SOYLD2!AR$4,'[1]INTERNAL PARAMETERS-1'!$B$5:$J$44,7,FALSE)*SOYLD2!$F196 + SOYLD1!AR196*(1-VLOOKUP(SOYLD2!AR$4,'[1]INTERNAL PARAMETERS-1'!$B$5:$J$44,5,FALSE))*VLOOKUP(SOYLD2!AR$4,'[1]INTERNAL PARAMETERS-1'!$B$5:$J$44,9,FALSE)*SOYLD2!$F196</f>
        <v>0</v>
      </c>
      <c r="AS196" s="44">
        <f>SOYLD1!AS196*VLOOKUP(SOYLD2!AS$4,'[1]INTERNAL PARAMETERS-1'!$B$5:$J$44,5,FALSE)*VLOOKUP(SOYLD2!AS$4,'[1]INTERNAL PARAMETERS-1'!$B$5:$J$44,7,FALSE)*SOYLD2!$F196 + SOYLD1!AS196*(1-VLOOKUP(SOYLD2!AS$4,'[1]INTERNAL PARAMETERS-1'!$B$5:$J$44,5,FALSE))*VLOOKUP(SOYLD2!AS$4,'[1]INTERNAL PARAMETERS-1'!$B$5:$J$44,9,FALSE)*SOYLD2!$F196</f>
        <v>0</v>
      </c>
      <c r="AT196" s="43">
        <f>SOYLD1!AT196*VLOOKUP(SOYLD2!AT$4,'[1]INTERNAL PARAMETERS-1'!$B$5:$J$44,5,FALSE)*VLOOKUP(SOYLD2!AT$4,'[1]INTERNAL PARAMETERS-1'!$B$5:$J$44,7,FALSE)*SOYLD2!$F196 + SOYLD1!AT196*(1-VLOOKUP(SOYLD2!AT$4,'[1]INTERNAL PARAMETERS-1'!$B$5:$J$44,5,FALSE))*VLOOKUP(SOYLD2!AT$4,'[1]INTERNAL PARAMETERS-1'!$B$5:$J$44,9,FALSE)*SOYLD2!$F196</f>
        <v>0</v>
      </c>
      <c r="AU196" s="45">
        <f>SOYLD1!AU196*VLOOKUP(SOYLD2!AU$4,'[1]INTERNAL PARAMETERS-1'!$B$5:$J$44,5,FALSE)*VLOOKUP(SOYLD2!AU$4,'[1]INTERNAL PARAMETERS-1'!$B$5:$J$44,6,FALSE)*VLOOKUP(SOYLD2!AU$4,'[1]INTERNAL PARAMETERS-1'!$B$5:$J$44,3,FALSE) + SOYLD1!AU196*(1-VLOOKUP(SOYLD2!AU$4,'[1]INTERNAL PARAMETERS-1'!$B$5:$J$44,5,FALSE))*VLOOKUP(SOYLD2!AU$4,'[1]INTERNAL PARAMETERS-1'!$B$5:$J$44,8,FALSE)*VLOOKUP(SOYLD2!AU$4,'[1]INTERNAL PARAMETERS-1'!$B$5:$J$44,3,FALSE)</f>
        <v>0</v>
      </c>
      <c r="AV196" s="44">
        <f>SOYLD1!AV196*VLOOKUP(SOYLD2!AV$4,'[1]INTERNAL PARAMETERS-1'!$B$5:$J$44,5,FALSE)*VLOOKUP(SOYLD2!AV$4,'[1]INTERNAL PARAMETERS-1'!$B$5:$J$44,6,FALSE)*VLOOKUP(SOYLD2!AV$4,'[1]INTERNAL PARAMETERS-1'!$B$5:$J$44,3,FALSE) + SOYLD1!AV196*(1-VLOOKUP(SOYLD2!AV$4,'[1]INTERNAL PARAMETERS-1'!$B$5:$J$44,5,FALSE))*VLOOKUP(SOYLD2!AV$4,'[1]INTERNAL PARAMETERS-1'!$B$5:$J$44,8,FALSE)*VLOOKUP(SOYLD2!AV$4,'[1]INTERNAL PARAMETERS-1'!$B$5:$J$44,3,FALSE)</f>
        <v>0</v>
      </c>
      <c r="AW196" s="44">
        <f>SOYLD1!AW196*VLOOKUP(SOYLD2!AW$4,'[1]INTERNAL PARAMETERS-1'!$B$5:$J$44,5,FALSE)*VLOOKUP(SOYLD2!AW$4,'[1]INTERNAL PARAMETERS-1'!$B$5:$J$44,6,FALSE)*VLOOKUP(SOYLD2!AW$4,'[1]INTERNAL PARAMETERS-1'!$B$5:$J$44,3,FALSE) + SOYLD1!AW196*(1-VLOOKUP(SOYLD2!AW$4,'[1]INTERNAL PARAMETERS-1'!$B$5:$J$44,5,FALSE))*VLOOKUP(SOYLD2!AW$4,'[1]INTERNAL PARAMETERS-1'!$B$5:$J$44,8,FALSE)*VLOOKUP(SOYLD2!AW$4,'[1]INTERNAL PARAMETERS-1'!$B$5:$J$44,3,FALSE)</f>
        <v>0</v>
      </c>
      <c r="AX196" s="44">
        <f>SOYLD1!AX196*VLOOKUP(SOYLD2!AX$4,'[1]INTERNAL PARAMETERS-1'!$B$5:$J$44,5,FALSE)*VLOOKUP(SOYLD2!AX$4,'[1]INTERNAL PARAMETERS-1'!$B$5:$J$44,6,FALSE)*VLOOKUP(SOYLD2!AX$4,'[1]INTERNAL PARAMETERS-1'!$B$5:$J$44,3,FALSE) + SOYLD1!AX196*(1-VLOOKUP(SOYLD2!AX$4,'[1]INTERNAL PARAMETERS-1'!$B$5:$J$44,5,FALSE))*VLOOKUP(SOYLD2!AX$4,'[1]INTERNAL PARAMETERS-1'!$B$5:$J$44,8,FALSE)*VLOOKUP(SOYLD2!AX$4,'[1]INTERNAL PARAMETERS-1'!$B$5:$J$44,3,FALSE)</f>
        <v>0</v>
      </c>
      <c r="AY196" s="44">
        <f>SOYLD1!AY196*VLOOKUP(SOYLD2!AY$4,'[1]INTERNAL PARAMETERS-1'!$B$5:$J$44,5,FALSE)*VLOOKUP(SOYLD2!AY$4,'[1]INTERNAL PARAMETERS-1'!$B$5:$J$44,6,FALSE)*VLOOKUP(SOYLD2!AY$4,'[1]INTERNAL PARAMETERS-1'!$B$5:$J$44,3,FALSE) + SOYLD1!AY196*(1-VLOOKUP(SOYLD2!AY$4,'[1]INTERNAL PARAMETERS-1'!$B$5:$J$44,5,FALSE))*VLOOKUP(SOYLD2!AY$4,'[1]INTERNAL PARAMETERS-1'!$B$5:$J$44,8,FALSE)*VLOOKUP(SOYLD2!AY$4,'[1]INTERNAL PARAMETERS-1'!$B$5:$J$44,3,FALSE)</f>
        <v>0</v>
      </c>
      <c r="AZ196" s="44">
        <f>SOYLD1!AZ196*VLOOKUP(SOYLD2!AZ$4,'[1]INTERNAL PARAMETERS-1'!$B$5:$J$44,5,FALSE)*VLOOKUP(SOYLD2!AZ$4,'[1]INTERNAL PARAMETERS-1'!$B$5:$J$44,6,FALSE)*VLOOKUP(SOYLD2!AZ$4,'[1]INTERNAL PARAMETERS-1'!$B$5:$J$44,3,FALSE) + SOYLD1!AZ196*(1-VLOOKUP(SOYLD2!AZ$4,'[1]INTERNAL PARAMETERS-1'!$B$5:$J$44,5,FALSE))*VLOOKUP(SOYLD2!AZ$4,'[1]INTERNAL PARAMETERS-1'!$B$5:$J$44,8,FALSE)*VLOOKUP(SOYLD2!AZ$4,'[1]INTERNAL PARAMETERS-1'!$B$5:$J$44,3,FALSE)</f>
        <v>0</v>
      </c>
      <c r="BA196" s="44">
        <f>SOYLD1!BA196*VLOOKUP(SOYLD2!BA$4,'[1]INTERNAL PARAMETERS-1'!$B$5:$J$44,5,FALSE)*VLOOKUP(SOYLD2!BA$4,'[1]INTERNAL PARAMETERS-1'!$B$5:$J$44,6,FALSE)*VLOOKUP(SOYLD2!BA$4,'[1]INTERNAL PARAMETERS-1'!$B$5:$J$44,3,FALSE) + SOYLD1!BA196*(1-VLOOKUP(SOYLD2!BA$4,'[1]INTERNAL PARAMETERS-1'!$B$5:$J$44,5,FALSE))*VLOOKUP(SOYLD2!BA$4,'[1]INTERNAL PARAMETERS-1'!$B$5:$J$44,8,FALSE)*VLOOKUP(SOYLD2!BA$4,'[1]INTERNAL PARAMETERS-1'!$B$5:$J$44,3,FALSE)</f>
        <v>0</v>
      </c>
      <c r="BB196" s="44">
        <f>SOYLD1!BB196*VLOOKUP(SOYLD2!BB$4,'[1]INTERNAL PARAMETERS-1'!$B$5:$J$44,5,FALSE)*VLOOKUP(SOYLD2!BB$4,'[1]INTERNAL PARAMETERS-1'!$B$5:$J$44,6,FALSE)*VLOOKUP(SOYLD2!BB$4,'[1]INTERNAL PARAMETERS-1'!$B$5:$J$44,3,FALSE) + SOYLD1!BB196*(1-VLOOKUP(SOYLD2!BB$4,'[1]INTERNAL PARAMETERS-1'!$B$5:$J$44,5,FALSE))*VLOOKUP(SOYLD2!BB$4,'[1]INTERNAL PARAMETERS-1'!$B$5:$J$44,8,FALSE)*VLOOKUP(SOYLD2!BB$4,'[1]INTERNAL PARAMETERS-1'!$B$5:$J$44,3,FALSE)</f>
        <v>0</v>
      </c>
      <c r="BC196" s="44">
        <f>SOYLD1!BC196*VLOOKUP(SOYLD2!BC$4,'[1]INTERNAL PARAMETERS-1'!$B$5:$J$44,5,FALSE)*VLOOKUP(SOYLD2!BC$4,'[1]INTERNAL PARAMETERS-1'!$B$5:$J$44,6,FALSE)*VLOOKUP(SOYLD2!BC$4,'[1]INTERNAL PARAMETERS-1'!$B$5:$J$44,3,FALSE) + SOYLD1!BC196*(1-VLOOKUP(SOYLD2!BC$4,'[1]INTERNAL PARAMETERS-1'!$B$5:$J$44,5,FALSE))*VLOOKUP(SOYLD2!BC$4,'[1]INTERNAL PARAMETERS-1'!$B$5:$J$44,8,FALSE)*VLOOKUP(SOYLD2!BC$4,'[1]INTERNAL PARAMETERS-1'!$B$5:$J$44,3,FALSE)</f>
        <v>0</v>
      </c>
      <c r="BD196" s="44">
        <f>SOYLD1!BD196*VLOOKUP(SOYLD2!BD$4,'[1]INTERNAL PARAMETERS-1'!$B$5:$J$44,5,FALSE)*VLOOKUP(SOYLD2!BD$4,'[1]INTERNAL PARAMETERS-1'!$B$5:$J$44,6,FALSE)*VLOOKUP(SOYLD2!BD$4,'[1]INTERNAL PARAMETERS-1'!$B$5:$J$44,3,FALSE) + SOYLD1!BD196*(1-VLOOKUP(SOYLD2!BD$4,'[1]INTERNAL PARAMETERS-1'!$B$5:$J$44,5,FALSE))*VLOOKUP(SOYLD2!BD$4,'[1]INTERNAL PARAMETERS-1'!$B$5:$J$44,8,FALSE)*VLOOKUP(SOYLD2!BD$4,'[1]INTERNAL PARAMETERS-1'!$B$5:$J$44,3,FALSE)</f>
        <v>0</v>
      </c>
      <c r="BE196" s="44">
        <f>SOYLD1!BE196*VLOOKUP(SOYLD2!BE$4,'[1]INTERNAL PARAMETERS-1'!$B$5:$J$44,5,FALSE)*VLOOKUP(SOYLD2!BE$4,'[1]INTERNAL PARAMETERS-1'!$B$5:$J$44,6,FALSE)*VLOOKUP(SOYLD2!BE$4,'[1]INTERNAL PARAMETERS-1'!$B$5:$J$44,3,FALSE) + SOYLD1!BE196*(1-VLOOKUP(SOYLD2!BE$4,'[1]INTERNAL PARAMETERS-1'!$B$5:$J$44,5,FALSE))*VLOOKUP(SOYLD2!BE$4,'[1]INTERNAL PARAMETERS-1'!$B$5:$J$44,8,FALSE)*VLOOKUP(SOYLD2!BE$4,'[1]INTERNAL PARAMETERS-1'!$B$5:$J$44,3,FALSE)</f>
        <v>0</v>
      </c>
      <c r="BF196" s="44">
        <f>SOYLD1!BF196*VLOOKUP(SOYLD2!BF$4,'[1]INTERNAL PARAMETERS-1'!$B$5:$J$44,5,FALSE)*VLOOKUP(SOYLD2!BF$4,'[1]INTERNAL PARAMETERS-1'!$B$5:$J$44,6,FALSE)*VLOOKUP(SOYLD2!BF$4,'[1]INTERNAL PARAMETERS-1'!$B$5:$J$44,3,FALSE) + SOYLD1!BF196*(1-VLOOKUP(SOYLD2!BF$4,'[1]INTERNAL PARAMETERS-1'!$B$5:$J$44,5,FALSE))*VLOOKUP(SOYLD2!BF$4,'[1]INTERNAL PARAMETERS-1'!$B$5:$J$44,8,FALSE)*VLOOKUP(SOYLD2!BF$4,'[1]INTERNAL PARAMETERS-1'!$B$5:$J$44,3,FALSE)</f>
        <v>0</v>
      </c>
      <c r="BG196" s="44">
        <f>SOYLD1!BG196*VLOOKUP(SOYLD2!BG$4,'[1]INTERNAL PARAMETERS-1'!$B$5:$J$44,5,FALSE)*VLOOKUP(SOYLD2!BG$4,'[1]INTERNAL PARAMETERS-1'!$B$5:$J$44,6,FALSE)*VLOOKUP(SOYLD2!BG$4,'[1]INTERNAL PARAMETERS-1'!$B$5:$J$44,3,FALSE) + SOYLD1!BG196*(1-VLOOKUP(SOYLD2!BG$4,'[1]INTERNAL PARAMETERS-1'!$B$5:$J$44,5,FALSE))*VLOOKUP(SOYLD2!BG$4,'[1]INTERNAL PARAMETERS-1'!$B$5:$J$44,8,FALSE)*VLOOKUP(SOYLD2!BG$4,'[1]INTERNAL PARAMETERS-1'!$B$5:$J$44,3,FALSE)</f>
        <v>0</v>
      </c>
      <c r="BH196" s="44">
        <f>SOYLD1!BH196*VLOOKUP(SOYLD2!BH$4,'[1]INTERNAL PARAMETERS-1'!$B$5:$J$44,5,FALSE)*VLOOKUP(SOYLD2!BH$4,'[1]INTERNAL PARAMETERS-1'!$B$5:$J$44,6,FALSE)*VLOOKUP(SOYLD2!BH$4,'[1]INTERNAL PARAMETERS-1'!$B$5:$J$44,3,FALSE) + SOYLD1!BH196*(1-VLOOKUP(SOYLD2!BH$4,'[1]INTERNAL PARAMETERS-1'!$B$5:$J$44,5,FALSE))*VLOOKUP(SOYLD2!BH$4,'[1]INTERNAL PARAMETERS-1'!$B$5:$J$44,8,FALSE)*VLOOKUP(SOYLD2!BH$4,'[1]INTERNAL PARAMETERS-1'!$B$5:$J$44,3,FALSE)</f>
        <v>0</v>
      </c>
      <c r="BI196" s="44">
        <f>SOYLD1!BI196*VLOOKUP(SOYLD2!BI$4,'[1]INTERNAL PARAMETERS-1'!$B$5:$J$44,5,FALSE)*VLOOKUP(SOYLD2!BI$4,'[1]INTERNAL PARAMETERS-1'!$B$5:$J$44,6,FALSE)*VLOOKUP(SOYLD2!BI$4,'[1]INTERNAL PARAMETERS-1'!$B$5:$J$44,3,FALSE) + SOYLD1!BI196*(1-VLOOKUP(SOYLD2!BI$4,'[1]INTERNAL PARAMETERS-1'!$B$5:$J$44,5,FALSE))*VLOOKUP(SOYLD2!BI$4,'[1]INTERNAL PARAMETERS-1'!$B$5:$J$44,8,FALSE)*VLOOKUP(SOYLD2!BI$4,'[1]INTERNAL PARAMETERS-1'!$B$5:$J$44,3,FALSE)</f>
        <v>0</v>
      </c>
      <c r="BJ196" s="44">
        <f>SOYLD1!BJ196*VLOOKUP(SOYLD2!BJ$4,'[1]INTERNAL PARAMETERS-1'!$B$5:$J$44,5,FALSE)*VLOOKUP(SOYLD2!BJ$4,'[1]INTERNAL PARAMETERS-1'!$B$5:$J$44,6,FALSE)*VLOOKUP(SOYLD2!BJ$4,'[1]INTERNAL PARAMETERS-1'!$B$5:$J$44,3,FALSE) + SOYLD1!BJ196*(1-VLOOKUP(SOYLD2!BJ$4,'[1]INTERNAL PARAMETERS-1'!$B$5:$J$44,5,FALSE))*VLOOKUP(SOYLD2!BJ$4,'[1]INTERNAL PARAMETERS-1'!$B$5:$J$44,8,FALSE)*VLOOKUP(SOYLD2!BJ$4,'[1]INTERNAL PARAMETERS-1'!$B$5:$J$44,3,FALSE)</f>
        <v>0</v>
      </c>
      <c r="BK196" s="44">
        <f>SOYLD1!BK196*VLOOKUP(SOYLD2!BK$4,'[1]INTERNAL PARAMETERS-1'!$B$5:$J$44,5,FALSE)*VLOOKUP(SOYLD2!BK$4,'[1]INTERNAL PARAMETERS-1'!$B$5:$J$44,6,FALSE)*VLOOKUP(SOYLD2!BK$4,'[1]INTERNAL PARAMETERS-1'!$B$5:$J$44,3,FALSE) + SOYLD1!BK196*(1-VLOOKUP(SOYLD2!BK$4,'[1]INTERNAL PARAMETERS-1'!$B$5:$J$44,5,FALSE))*VLOOKUP(SOYLD2!BK$4,'[1]INTERNAL PARAMETERS-1'!$B$5:$J$44,8,FALSE)*VLOOKUP(SOYLD2!BK$4,'[1]INTERNAL PARAMETERS-1'!$B$5:$J$44,3,FALSE)</f>
        <v>0</v>
      </c>
      <c r="BL196" s="44">
        <f>SOYLD1!BL196*VLOOKUP(SOYLD2!BL$4,'[1]INTERNAL PARAMETERS-1'!$B$5:$J$44,5,FALSE)*VLOOKUP(SOYLD2!BL$4,'[1]INTERNAL PARAMETERS-1'!$B$5:$J$44,6,FALSE)*VLOOKUP(SOYLD2!BL$4,'[1]INTERNAL PARAMETERS-1'!$B$5:$J$44,3,FALSE) + SOYLD1!BL196*(1-VLOOKUP(SOYLD2!BL$4,'[1]INTERNAL PARAMETERS-1'!$B$5:$J$44,5,FALSE))*VLOOKUP(SOYLD2!BL$4,'[1]INTERNAL PARAMETERS-1'!$B$5:$J$44,8,FALSE)*VLOOKUP(SOYLD2!BL$4,'[1]INTERNAL PARAMETERS-1'!$B$5:$J$44,3,FALSE)</f>
        <v>0</v>
      </c>
      <c r="BM196" s="44">
        <f>SOYLD1!BM196*VLOOKUP(SOYLD2!BM$4,'[1]INTERNAL PARAMETERS-1'!$B$5:$J$44,5,FALSE)*VLOOKUP(SOYLD2!BM$4,'[1]INTERNAL PARAMETERS-1'!$B$5:$J$44,6,FALSE)*VLOOKUP(SOYLD2!BM$4,'[1]INTERNAL PARAMETERS-1'!$B$5:$J$44,3,FALSE) + SOYLD1!BM196*(1-VLOOKUP(SOYLD2!BM$4,'[1]INTERNAL PARAMETERS-1'!$B$5:$J$44,5,FALSE))*VLOOKUP(SOYLD2!BM$4,'[1]INTERNAL PARAMETERS-1'!$B$5:$J$44,8,FALSE)*VLOOKUP(SOYLD2!BM$4,'[1]INTERNAL PARAMETERS-1'!$B$5:$J$44,3,FALSE)</f>
        <v>0</v>
      </c>
      <c r="BN196" s="44">
        <f>SOYLD1!BN196*VLOOKUP(SOYLD2!BN$4,'[1]INTERNAL PARAMETERS-1'!$B$5:$J$44,5,FALSE)*VLOOKUP(SOYLD2!BN$4,'[1]INTERNAL PARAMETERS-1'!$B$5:$J$44,6,FALSE)*VLOOKUP(SOYLD2!BN$4,'[1]INTERNAL PARAMETERS-1'!$B$5:$J$44,3,FALSE) + SOYLD1!BN196*(1-VLOOKUP(SOYLD2!BN$4,'[1]INTERNAL PARAMETERS-1'!$B$5:$J$44,5,FALSE))*VLOOKUP(SOYLD2!BN$4,'[1]INTERNAL PARAMETERS-1'!$B$5:$J$44,8,FALSE)*VLOOKUP(SOYLD2!BN$4,'[1]INTERNAL PARAMETERS-1'!$B$5:$J$44,3,FALSE)</f>
        <v>0</v>
      </c>
      <c r="BO196" s="44">
        <f>SOYLD1!BO196*VLOOKUP(SOYLD2!BO$4,'[1]INTERNAL PARAMETERS-1'!$B$5:$J$44,5,FALSE)*VLOOKUP(SOYLD2!BO$4,'[1]INTERNAL PARAMETERS-1'!$B$5:$J$44,6,FALSE)*VLOOKUP(SOYLD2!BO$4,'[1]INTERNAL PARAMETERS-1'!$B$5:$J$44,3,FALSE) + SOYLD1!BO196*(1-VLOOKUP(SOYLD2!BO$4,'[1]INTERNAL PARAMETERS-1'!$B$5:$J$44,5,FALSE))*VLOOKUP(SOYLD2!BO$4,'[1]INTERNAL PARAMETERS-1'!$B$5:$J$44,8,FALSE)*VLOOKUP(SOYLD2!BO$4,'[1]INTERNAL PARAMETERS-1'!$B$5:$J$44,3,FALSE)</f>
        <v>0</v>
      </c>
      <c r="BP196" s="44">
        <f>SOYLD1!BP196*VLOOKUP(SOYLD2!BP$4,'[1]INTERNAL PARAMETERS-1'!$B$5:$J$44,5,FALSE)*VLOOKUP(SOYLD2!BP$4,'[1]INTERNAL PARAMETERS-1'!$B$5:$J$44,6,FALSE)*VLOOKUP(SOYLD2!BP$4,'[1]INTERNAL PARAMETERS-1'!$B$5:$J$44,3,FALSE) + SOYLD1!BP196*(1-VLOOKUP(SOYLD2!BP$4,'[1]INTERNAL PARAMETERS-1'!$B$5:$J$44,5,FALSE))*VLOOKUP(SOYLD2!BP$4,'[1]INTERNAL PARAMETERS-1'!$B$5:$J$44,8,FALSE)*VLOOKUP(SOYLD2!BP$4,'[1]INTERNAL PARAMETERS-1'!$B$5:$J$44,3,FALSE)</f>
        <v>0</v>
      </c>
      <c r="BQ196" s="44">
        <f>SOYLD1!BQ196*VLOOKUP(SOYLD2!BQ$4,'[1]INTERNAL PARAMETERS-1'!$B$5:$J$44,5,FALSE)*VLOOKUP(SOYLD2!BQ$4,'[1]INTERNAL PARAMETERS-1'!$B$5:$J$44,6,FALSE)*VLOOKUP(SOYLD2!BQ$4,'[1]INTERNAL PARAMETERS-1'!$B$5:$J$44,3,FALSE) + SOYLD1!BQ196*(1-VLOOKUP(SOYLD2!BQ$4,'[1]INTERNAL PARAMETERS-1'!$B$5:$J$44,5,FALSE))*VLOOKUP(SOYLD2!BQ$4,'[1]INTERNAL PARAMETERS-1'!$B$5:$J$44,8,FALSE)*VLOOKUP(SOYLD2!BQ$4,'[1]INTERNAL PARAMETERS-1'!$B$5:$J$44,3,FALSE)</f>
        <v>0</v>
      </c>
      <c r="BR196" s="44">
        <f>SOYLD1!BR196*VLOOKUP(SOYLD2!BR$4,'[1]INTERNAL PARAMETERS-1'!$B$5:$J$44,5,FALSE)*VLOOKUP(SOYLD2!BR$4,'[1]INTERNAL PARAMETERS-1'!$B$5:$J$44,6,FALSE)*VLOOKUP(SOYLD2!BR$4,'[1]INTERNAL PARAMETERS-1'!$B$5:$J$44,3,FALSE) + SOYLD1!BR196*(1-VLOOKUP(SOYLD2!BR$4,'[1]INTERNAL PARAMETERS-1'!$B$5:$J$44,5,FALSE))*VLOOKUP(SOYLD2!BR$4,'[1]INTERNAL PARAMETERS-1'!$B$5:$J$44,8,FALSE)*VLOOKUP(SOYLD2!BR$4,'[1]INTERNAL PARAMETERS-1'!$B$5:$J$44,3,FALSE)</f>
        <v>0</v>
      </c>
      <c r="BS196" s="44">
        <f>SOYLD1!BS196*VLOOKUP(SOYLD2!BS$4,'[1]INTERNAL PARAMETERS-1'!$B$5:$J$44,5,FALSE)*VLOOKUP(SOYLD2!BS$4,'[1]INTERNAL PARAMETERS-1'!$B$5:$J$44,6,FALSE)*VLOOKUP(SOYLD2!BS$4,'[1]INTERNAL PARAMETERS-1'!$B$5:$J$44,3,FALSE) + SOYLD1!BS196*(1-VLOOKUP(SOYLD2!BS$4,'[1]INTERNAL PARAMETERS-1'!$B$5:$J$44,5,FALSE))*VLOOKUP(SOYLD2!BS$4,'[1]INTERNAL PARAMETERS-1'!$B$5:$J$44,8,FALSE)*VLOOKUP(SOYLD2!BS$4,'[1]INTERNAL PARAMETERS-1'!$B$5:$J$44,3,FALSE)</f>
        <v>0</v>
      </c>
      <c r="BT196" s="44">
        <f>SOYLD1!BT196*VLOOKUP(SOYLD2!BT$4,'[1]INTERNAL PARAMETERS-1'!$B$5:$J$44,5,FALSE)*VLOOKUP(SOYLD2!BT$4,'[1]INTERNAL PARAMETERS-1'!$B$5:$J$44,6,FALSE)*VLOOKUP(SOYLD2!BT$4,'[1]INTERNAL PARAMETERS-1'!$B$5:$J$44,3,FALSE) + SOYLD1!BT196*(1-VLOOKUP(SOYLD2!BT$4,'[1]INTERNAL PARAMETERS-1'!$B$5:$J$44,5,FALSE))*VLOOKUP(SOYLD2!BT$4,'[1]INTERNAL PARAMETERS-1'!$B$5:$J$44,8,FALSE)*VLOOKUP(SOYLD2!BT$4,'[1]INTERNAL PARAMETERS-1'!$B$5:$J$44,3,FALSE)</f>
        <v>0</v>
      </c>
      <c r="BU196" s="44">
        <f>SOYLD1!BU196*VLOOKUP(SOYLD2!BU$4,'[1]INTERNAL PARAMETERS-1'!$B$5:$J$44,5,FALSE)*VLOOKUP(SOYLD2!BU$4,'[1]INTERNAL PARAMETERS-1'!$B$5:$J$44,6,FALSE)*VLOOKUP(SOYLD2!BU$4,'[1]INTERNAL PARAMETERS-1'!$B$5:$J$44,3,FALSE) + SOYLD1!BU196*(1-VLOOKUP(SOYLD2!BU$4,'[1]INTERNAL PARAMETERS-1'!$B$5:$J$44,5,FALSE))*VLOOKUP(SOYLD2!BU$4,'[1]INTERNAL PARAMETERS-1'!$B$5:$J$44,8,FALSE)*VLOOKUP(SOYLD2!BU$4,'[1]INTERNAL PARAMETERS-1'!$B$5:$J$44,3,FALSE)</f>
        <v>0</v>
      </c>
      <c r="BV196" s="44">
        <f>SOYLD1!BV196*VLOOKUP(SOYLD2!BV$4,'[1]INTERNAL PARAMETERS-1'!$B$5:$J$44,5,FALSE)*VLOOKUP(SOYLD2!BV$4,'[1]INTERNAL PARAMETERS-1'!$B$5:$J$44,6,FALSE)*VLOOKUP(SOYLD2!BV$4,'[1]INTERNAL PARAMETERS-1'!$B$5:$J$44,3,FALSE) + SOYLD1!BV196*(1-VLOOKUP(SOYLD2!BV$4,'[1]INTERNAL PARAMETERS-1'!$B$5:$J$44,5,FALSE))*VLOOKUP(SOYLD2!BV$4,'[1]INTERNAL PARAMETERS-1'!$B$5:$J$44,8,FALSE)*VLOOKUP(SOYLD2!BV$4,'[1]INTERNAL PARAMETERS-1'!$B$5:$J$44,3,FALSE)</f>
        <v>0</v>
      </c>
      <c r="BW196" s="44">
        <f>SOYLD1!BW196*VLOOKUP(SOYLD2!BW$4,'[1]INTERNAL PARAMETERS-1'!$B$5:$J$44,5,FALSE)*VLOOKUP(SOYLD2!BW$4,'[1]INTERNAL PARAMETERS-1'!$B$5:$J$44,6,FALSE)*VLOOKUP(SOYLD2!BW$4,'[1]INTERNAL PARAMETERS-1'!$B$5:$J$44,3,FALSE) + SOYLD1!BW196*(1-VLOOKUP(SOYLD2!BW$4,'[1]INTERNAL PARAMETERS-1'!$B$5:$J$44,5,FALSE))*VLOOKUP(SOYLD2!BW$4,'[1]INTERNAL PARAMETERS-1'!$B$5:$J$44,8,FALSE)*VLOOKUP(SOYLD2!BW$4,'[1]INTERNAL PARAMETERS-1'!$B$5:$J$44,3,FALSE)</f>
        <v>0</v>
      </c>
      <c r="BX196" s="44">
        <f>SOYLD1!BX196*VLOOKUP(SOYLD2!BX$4,'[1]INTERNAL PARAMETERS-1'!$B$5:$J$44,5,FALSE)*VLOOKUP(SOYLD2!BX$4,'[1]INTERNAL PARAMETERS-1'!$B$5:$J$44,6,FALSE)*VLOOKUP(SOYLD2!BX$4,'[1]INTERNAL PARAMETERS-1'!$B$5:$J$44,3,FALSE) + SOYLD1!BX196*(1-VLOOKUP(SOYLD2!BX$4,'[1]INTERNAL PARAMETERS-1'!$B$5:$J$44,5,FALSE))*VLOOKUP(SOYLD2!BX$4,'[1]INTERNAL PARAMETERS-1'!$B$5:$J$44,8,FALSE)*VLOOKUP(SOYLD2!BX$4,'[1]INTERNAL PARAMETERS-1'!$B$5:$J$44,3,FALSE)</f>
        <v>0</v>
      </c>
      <c r="BY196" s="44">
        <f>SOYLD1!BY196*VLOOKUP(SOYLD2!BY$4,'[1]INTERNAL PARAMETERS-1'!$B$5:$J$44,5,FALSE)*VLOOKUP(SOYLD2!BY$4,'[1]INTERNAL PARAMETERS-1'!$B$5:$J$44,6,FALSE)*VLOOKUP(SOYLD2!BY$4,'[1]INTERNAL PARAMETERS-1'!$B$5:$J$44,3,FALSE) + SOYLD1!BY196*(1-VLOOKUP(SOYLD2!BY$4,'[1]INTERNAL PARAMETERS-1'!$B$5:$J$44,5,FALSE))*VLOOKUP(SOYLD2!BY$4,'[1]INTERNAL PARAMETERS-1'!$B$5:$J$44,8,FALSE)*VLOOKUP(SOYLD2!BY$4,'[1]INTERNAL PARAMETERS-1'!$B$5:$J$44,3,FALSE)</f>
        <v>0</v>
      </c>
      <c r="BZ196" s="44">
        <f>SOYLD1!BZ196*VLOOKUP(SOYLD2!BZ$4,'[1]INTERNAL PARAMETERS-1'!$B$5:$J$44,5,FALSE)*VLOOKUP(SOYLD2!BZ$4,'[1]INTERNAL PARAMETERS-1'!$B$5:$J$44,6,FALSE)*VLOOKUP(SOYLD2!BZ$4,'[1]INTERNAL PARAMETERS-1'!$B$5:$J$44,3,FALSE) + SOYLD1!BZ196*(1-VLOOKUP(SOYLD2!BZ$4,'[1]INTERNAL PARAMETERS-1'!$B$5:$J$44,5,FALSE))*VLOOKUP(SOYLD2!BZ$4,'[1]INTERNAL PARAMETERS-1'!$B$5:$J$44,8,FALSE)*VLOOKUP(SOYLD2!BZ$4,'[1]INTERNAL PARAMETERS-1'!$B$5:$J$44,3,FALSE)</f>
        <v>0</v>
      </c>
      <c r="CA196" s="44">
        <f>SOYLD1!CA196*VLOOKUP(SOYLD2!CA$4,'[1]INTERNAL PARAMETERS-1'!$B$5:$J$44,5,FALSE)*VLOOKUP(SOYLD2!CA$4,'[1]INTERNAL PARAMETERS-1'!$B$5:$J$44,6,FALSE)*VLOOKUP(SOYLD2!CA$4,'[1]INTERNAL PARAMETERS-1'!$B$5:$J$44,3,FALSE) + SOYLD1!CA196*(1-VLOOKUP(SOYLD2!CA$4,'[1]INTERNAL PARAMETERS-1'!$B$5:$J$44,5,FALSE))*VLOOKUP(SOYLD2!CA$4,'[1]INTERNAL PARAMETERS-1'!$B$5:$J$44,8,FALSE)*VLOOKUP(SOYLD2!CA$4,'[1]INTERNAL PARAMETERS-1'!$B$5:$J$44,3,FALSE)</f>
        <v>0</v>
      </c>
      <c r="CB196" s="44">
        <f>SOYLD1!CB196*VLOOKUP(SOYLD2!CB$4,'[1]INTERNAL PARAMETERS-1'!$B$5:$J$44,5,FALSE)*VLOOKUP(SOYLD2!CB$4,'[1]INTERNAL PARAMETERS-1'!$B$5:$J$44,6,FALSE)*VLOOKUP(SOYLD2!CB$4,'[1]INTERNAL PARAMETERS-1'!$B$5:$J$44,3,FALSE) + SOYLD1!CB196*(1-VLOOKUP(SOYLD2!CB$4,'[1]INTERNAL PARAMETERS-1'!$B$5:$J$44,5,FALSE))*VLOOKUP(SOYLD2!CB$4,'[1]INTERNAL PARAMETERS-1'!$B$5:$J$44,8,FALSE)*VLOOKUP(SOYLD2!CB$4,'[1]INTERNAL PARAMETERS-1'!$B$5:$J$44,3,FALSE)</f>
        <v>0</v>
      </c>
      <c r="CC196" s="44">
        <f>SOYLD1!CC196*VLOOKUP(SOYLD2!CC$4,'[1]INTERNAL PARAMETERS-1'!$B$5:$J$44,5,FALSE)*VLOOKUP(SOYLD2!CC$4,'[1]INTERNAL PARAMETERS-1'!$B$5:$J$44,6,FALSE)*VLOOKUP(SOYLD2!CC$4,'[1]INTERNAL PARAMETERS-1'!$B$5:$J$44,3,FALSE) + SOYLD1!CC196*(1-VLOOKUP(SOYLD2!CC$4,'[1]INTERNAL PARAMETERS-1'!$B$5:$J$44,5,FALSE))*VLOOKUP(SOYLD2!CC$4,'[1]INTERNAL PARAMETERS-1'!$B$5:$J$44,8,FALSE)*VLOOKUP(SOYLD2!CC$4,'[1]INTERNAL PARAMETERS-1'!$B$5:$J$44,3,FALSE)</f>
        <v>0</v>
      </c>
      <c r="CD196" s="44">
        <f>SOYLD1!CD196*VLOOKUP(SOYLD2!CD$4,'[1]INTERNAL PARAMETERS-1'!$B$5:$J$44,5,FALSE)*VLOOKUP(SOYLD2!CD$4,'[1]INTERNAL PARAMETERS-1'!$B$5:$J$44,6,FALSE)*VLOOKUP(SOYLD2!CD$4,'[1]INTERNAL PARAMETERS-1'!$B$5:$J$44,3,FALSE) + SOYLD1!CD196*(1-VLOOKUP(SOYLD2!CD$4,'[1]INTERNAL PARAMETERS-1'!$B$5:$J$44,5,FALSE))*VLOOKUP(SOYLD2!CD$4,'[1]INTERNAL PARAMETERS-1'!$B$5:$J$44,8,FALSE)*VLOOKUP(SOYLD2!CD$4,'[1]INTERNAL PARAMETERS-1'!$B$5:$J$44,3,FALSE)</f>
        <v>0</v>
      </c>
      <c r="CE196" s="44">
        <f>SOYLD1!CE196*VLOOKUP(SOYLD2!CE$4,'[1]INTERNAL PARAMETERS-1'!$B$5:$J$44,5,FALSE)*VLOOKUP(SOYLD2!CE$4,'[1]INTERNAL PARAMETERS-1'!$B$5:$J$44,6,FALSE)*VLOOKUP(SOYLD2!CE$4,'[1]INTERNAL PARAMETERS-1'!$B$5:$J$44,3,FALSE) + SOYLD1!CE196*(1-VLOOKUP(SOYLD2!CE$4,'[1]INTERNAL PARAMETERS-1'!$B$5:$J$44,5,FALSE))*VLOOKUP(SOYLD2!CE$4,'[1]INTERNAL PARAMETERS-1'!$B$5:$J$44,8,FALSE)*VLOOKUP(SOYLD2!CE$4,'[1]INTERNAL PARAMETERS-1'!$B$5:$J$44,3,FALSE)</f>
        <v>0</v>
      </c>
      <c r="CF196" s="44">
        <f>SOYLD1!CF196*VLOOKUP(SOYLD2!CF$4,'[1]INTERNAL PARAMETERS-1'!$B$5:$J$44,5,FALSE)*VLOOKUP(SOYLD2!CF$4,'[1]INTERNAL PARAMETERS-1'!$B$5:$J$44,6,FALSE)*VLOOKUP(SOYLD2!CF$4,'[1]INTERNAL PARAMETERS-1'!$B$5:$J$44,3,FALSE) + SOYLD1!CF196*(1-VLOOKUP(SOYLD2!CF$4,'[1]INTERNAL PARAMETERS-1'!$B$5:$J$44,5,FALSE))*VLOOKUP(SOYLD2!CF$4,'[1]INTERNAL PARAMETERS-1'!$B$5:$J$44,8,FALSE)*VLOOKUP(SOYLD2!CF$4,'[1]INTERNAL PARAMETERS-1'!$B$5:$J$44,3,FALSE)</f>
        <v>0</v>
      </c>
      <c r="CG196" s="44">
        <f>SOYLD1!CG196*VLOOKUP(SOYLD2!CG$4,'[1]INTERNAL PARAMETERS-1'!$B$5:$J$44,5,FALSE)*VLOOKUP(SOYLD2!CG$4,'[1]INTERNAL PARAMETERS-1'!$B$5:$J$44,6,FALSE)*VLOOKUP(SOYLD2!CG$4,'[1]INTERNAL PARAMETERS-1'!$B$5:$J$44,3,FALSE) + SOYLD1!CG196*(1-VLOOKUP(SOYLD2!CG$4,'[1]INTERNAL PARAMETERS-1'!$B$5:$J$44,5,FALSE))*VLOOKUP(SOYLD2!CG$4,'[1]INTERNAL PARAMETERS-1'!$B$5:$J$44,8,FALSE)*VLOOKUP(SOYLD2!CG$4,'[1]INTERNAL PARAMETERS-1'!$B$5:$J$44,3,FALSE)</f>
        <v>0</v>
      </c>
      <c r="CH196" s="43">
        <f>SOYLD1!CH196*VLOOKUP(SOYLD2!CH$4,'[1]INTERNAL PARAMETERS-1'!$B$5:$J$44,5,FALSE)*VLOOKUP(SOYLD2!CH$4,'[1]INTERNAL PARAMETERS-1'!$B$5:$J$44,6,FALSE)*VLOOKUP(SOYLD2!CH$4,'[1]INTERNAL PARAMETERS-1'!$B$5:$J$44,3,FALSE) + SOYLD1!CH196*(1-VLOOKUP(SOYLD2!CH$4,'[1]INTERNAL PARAMETERS-1'!$B$5:$J$44,5,FALSE))*VLOOKUP(SOYLD2!CH$4,'[1]INTERNAL PARAMETERS-1'!$B$5:$J$44,8,FALSE)*VLOOKUP(SOYLD2!CH$4,'[1]INTERNAL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'S Opt'!X197</f>
        <v>0</v>
      </c>
      <c r="F197" s="59">
        <f>'[1]INTERNAL PARAMETERS-1'!M17</f>
        <v>25.55</v>
      </c>
      <c r="G197" s="45">
        <f>SOYLD1!G197*VLOOKUP(SOYLD2!G$4,'[1]INTERNAL PARAMETERS-1'!$B$5:$J$44,5,FALSE)*VLOOKUP(SOYLD2!G$4,'[1]INTERNAL PARAMETERS-1'!$B$5:$J$44,7,FALSE)*SOYLD2!$F197 + SOYLD1!G197*(1-VLOOKUP(SOYLD2!G$4,'[1]INTERNAL PARAMETERS-1'!$B$5:$J$44,5,FALSE))*VLOOKUP(SOYLD2!G$4,'[1]INTERNAL PARAMETERS-1'!$B$5:$J$44,9,FALSE)*SOYLD2!$F197</f>
        <v>0</v>
      </c>
      <c r="H197" s="44">
        <f>SOYLD1!H197*VLOOKUP(SOYLD2!H$4,'[1]INTERNAL PARAMETERS-1'!$B$5:$J$44,5,FALSE)*VLOOKUP(SOYLD2!H$4,'[1]INTERNAL PARAMETERS-1'!$B$5:$J$44,7,FALSE)*SOYLD2!$F197 + SOYLD1!H197*(1-VLOOKUP(SOYLD2!H$4,'[1]INTERNAL PARAMETERS-1'!$B$5:$J$44,5,FALSE))*VLOOKUP(SOYLD2!H$4,'[1]INTERNAL PARAMETERS-1'!$B$5:$J$44,9,FALSE)*SOYLD2!$F197</f>
        <v>0</v>
      </c>
      <c r="I197" s="44">
        <f>SOYLD1!I197*VLOOKUP(SOYLD2!I$4,'[1]INTERNAL PARAMETERS-1'!$B$5:$J$44,5,FALSE)*VLOOKUP(SOYLD2!I$4,'[1]INTERNAL PARAMETERS-1'!$B$5:$J$44,7,FALSE)*SOYLD2!$F197 + SOYLD1!I197*(1-VLOOKUP(SOYLD2!I$4,'[1]INTERNAL PARAMETERS-1'!$B$5:$J$44,5,FALSE))*VLOOKUP(SOYLD2!I$4,'[1]INTERNAL PARAMETERS-1'!$B$5:$J$44,9,FALSE)*SOYLD2!$F197</f>
        <v>0</v>
      </c>
      <c r="J197" s="44">
        <f>SOYLD1!J197*VLOOKUP(SOYLD2!J$4,'[1]INTERNAL PARAMETERS-1'!$B$5:$J$44,5,FALSE)*VLOOKUP(SOYLD2!J$4,'[1]INTERNAL PARAMETERS-1'!$B$5:$J$44,7,FALSE)*SOYLD2!$F197 + SOYLD1!J197*(1-VLOOKUP(SOYLD2!J$4,'[1]INTERNAL PARAMETERS-1'!$B$5:$J$44,5,FALSE))*VLOOKUP(SOYLD2!J$4,'[1]INTERNAL PARAMETERS-1'!$B$5:$J$44,9,FALSE)*SOYLD2!$F197</f>
        <v>0</v>
      </c>
      <c r="K197" s="44">
        <f>SOYLD1!K197*VLOOKUP(SOYLD2!K$4,'[1]INTERNAL PARAMETERS-1'!$B$5:$J$44,5,FALSE)*VLOOKUP(SOYLD2!K$4,'[1]INTERNAL PARAMETERS-1'!$B$5:$J$44,7,FALSE)*SOYLD2!$F197 + SOYLD1!K197*(1-VLOOKUP(SOYLD2!K$4,'[1]INTERNAL PARAMETERS-1'!$B$5:$J$44,5,FALSE))*VLOOKUP(SOYLD2!K$4,'[1]INTERNAL PARAMETERS-1'!$B$5:$J$44,9,FALSE)*SOYLD2!$F197</f>
        <v>0</v>
      </c>
      <c r="L197" s="44">
        <f>SOYLD1!L197*VLOOKUP(SOYLD2!L$4,'[1]INTERNAL PARAMETERS-1'!$B$5:$J$44,5,FALSE)*VLOOKUP(SOYLD2!L$4,'[1]INTERNAL PARAMETERS-1'!$B$5:$J$44,7,FALSE)*SOYLD2!$F197 + SOYLD1!L197*(1-VLOOKUP(SOYLD2!L$4,'[1]INTERNAL PARAMETERS-1'!$B$5:$J$44,5,FALSE))*VLOOKUP(SOYLD2!L$4,'[1]INTERNAL PARAMETERS-1'!$B$5:$J$44,9,FALSE)*SOYLD2!$F197</f>
        <v>0</v>
      </c>
      <c r="M197" s="44">
        <f>SOYLD1!M197*VLOOKUP(SOYLD2!M$4,'[1]INTERNAL PARAMETERS-1'!$B$5:$J$44,5,FALSE)*VLOOKUP(SOYLD2!M$4,'[1]INTERNAL PARAMETERS-1'!$B$5:$J$44,7,FALSE)*SOYLD2!$F197 + SOYLD1!M197*(1-VLOOKUP(SOYLD2!M$4,'[1]INTERNAL PARAMETERS-1'!$B$5:$J$44,5,FALSE))*VLOOKUP(SOYLD2!M$4,'[1]INTERNAL PARAMETERS-1'!$B$5:$J$44,9,FALSE)*SOYLD2!$F197</f>
        <v>0</v>
      </c>
      <c r="N197" s="44">
        <f>SOYLD1!N197*VLOOKUP(SOYLD2!N$4,'[1]INTERNAL PARAMETERS-1'!$B$5:$J$44,5,FALSE)*VLOOKUP(SOYLD2!N$4,'[1]INTERNAL PARAMETERS-1'!$B$5:$J$44,7,FALSE)*SOYLD2!$F197 + SOYLD1!N197*(1-VLOOKUP(SOYLD2!N$4,'[1]INTERNAL PARAMETERS-1'!$B$5:$J$44,5,FALSE))*VLOOKUP(SOYLD2!N$4,'[1]INTERNAL PARAMETERS-1'!$B$5:$J$44,9,FALSE)*SOYLD2!$F197</f>
        <v>0</v>
      </c>
      <c r="O197" s="44">
        <f>SOYLD1!O197*VLOOKUP(SOYLD2!O$4,'[1]INTERNAL PARAMETERS-1'!$B$5:$J$44,5,FALSE)*VLOOKUP(SOYLD2!O$4,'[1]INTERNAL PARAMETERS-1'!$B$5:$J$44,7,FALSE)*SOYLD2!$F197 + SOYLD1!O197*(1-VLOOKUP(SOYLD2!O$4,'[1]INTERNAL PARAMETERS-1'!$B$5:$J$44,5,FALSE))*VLOOKUP(SOYLD2!O$4,'[1]INTERNAL PARAMETERS-1'!$B$5:$J$44,9,FALSE)*SOYLD2!$F197</f>
        <v>0</v>
      </c>
      <c r="P197" s="44">
        <f>SOYLD1!P197*VLOOKUP(SOYLD2!P$4,'[1]INTERNAL PARAMETERS-1'!$B$5:$J$44,5,FALSE)*VLOOKUP(SOYLD2!P$4,'[1]INTERNAL PARAMETERS-1'!$B$5:$J$44,7,FALSE)*SOYLD2!$F197 + SOYLD1!P197*(1-VLOOKUP(SOYLD2!P$4,'[1]INTERNAL PARAMETERS-1'!$B$5:$J$44,5,FALSE))*VLOOKUP(SOYLD2!P$4,'[1]INTERNAL PARAMETERS-1'!$B$5:$J$44,9,FALSE)*SOYLD2!$F197</f>
        <v>0</v>
      </c>
      <c r="Q197" s="44">
        <f>SOYLD1!Q197*VLOOKUP(SOYLD2!Q$4,'[1]INTERNAL PARAMETERS-1'!$B$5:$J$44,5,FALSE)*VLOOKUP(SOYLD2!Q$4,'[1]INTERNAL PARAMETERS-1'!$B$5:$J$44,7,FALSE)*SOYLD2!$F197 + SOYLD1!Q197*(1-VLOOKUP(SOYLD2!Q$4,'[1]INTERNAL PARAMETERS-1'!$B$5:$J$44,5,FALSE))*VLOOKUP(SOYLD2!Q$4,'[1]INTERNAL PARAMETERS-1'!$B$5:$J$44,9,FALSE)*SOYLD2!$F197</f>
        <v>0</v>
      </c>
      <c r="R197" s="44">
        <f>SOYLD1!R197*VLOOKUP(SOYLD2!R$4,'[1]INTERNAL PARAMETERS-1'!$B$5:$J$44,5,FALSE)*VLOOKUP(SOYLD2!R$4,'[1]INTERNAL PARAMETERS-1'!$B$5:$J$44,7,FALSE)*SOYLD2!$F197 + SOYLD1!R197*(1-VLOOKUP(SOYLD2!R$4,'[1]INTERNAL PARAMETERS-1'!$B$5:$J$44,5,FALSE))*VLOOKUP(SOYLD2!R$4,'[1]INTERNAL PARAMETERS-1'!$B$5:$J$44,9,FALSE)*SOYLD2!$F197</f>
        <v>0</v>
      </c>
      <c r="S197" s="44">
        <f>SOYLD1!S197*VLOOKUP(SOYLD2!S$4,'[1]INTERNAL PARAMETERS-1'!$B$5:$J$44,5,FALSE)*VLOOKUP(SOYLD2!S$4,'[1]INTERNAL PARAMETERS-1'!$B$5:$J$44,7,FALSE)*SOYLD2!$F197 + SOYLD1!S197*(1-VLOOKUP(SOYLD2!S$4,'[1]INTERNAL PARAMETERS-1'!$B$5:$J$44,5,FALSE))*VLOOKUP(SOYLD2!S$4,'[1]INTERNAL PARAMETERS-1'!$B$5:$J$44,9,FALSE)*SOYLD2!$F197</f>
        <v>0</v>
      </c>
      <c r="T197" s="44">
        <f>SOYLD1!T197*VLOOKUP(SOYLD2!T$4,'[1]INTERNAL PARAMETERS-1'!$B$5:$J$44,5,FALSE)*VLOOKUP(SOYLD2!T$4,'[1]INTERNAL PARAMETERS-1'!$B$5:$J$44,7,FALSE)*SOYLD2!$F197 + SOYLD1!T197*(1-VLOOKUP(SOYLD2!T$4,'[1]INTERNAL PARAMETERS-1'!$B$5:$J$44,5,FALSE))*VLOOKUP(SOYLD2!T$4,'[1]INTERNAL PARAMETERS-1'!$B$5:$J$44,9,FALSE)*SOYLD2!$F197</f>
        <v>0</v>
      </c>
      <c r="U197" s="44">
        <f>SOYLD1!U197*VLOOKUP(SOYLD2!U$4,'[1]INTERNAL PARAMETERS-1'!$B$5:$J$44,5,FALSE)*VLOOKUP(SOYLD2!U$4,'[1]INTERNAL PARAMETERS-1'!$B$5:$J$44,7,FALSE)*SOYLD2!$F197 + SOYLD1!U197*(1-VLOOKUP(SOYLD2!U$4,'[1]INTERNAL PARAMETERS-1'!$B$5:$J$44,5,FALSE))*VLOOKUP(SOYLD2!U$4,'[1]INTERNAL PARAMETERS-1'!$B$5:$J$44,9,FALSE)*SOYLD2!$F197</f>
        <v>0</v>
      </c>
      <c r="V197" s="44">
        <f>SOYLD1!V197*VLOOKUP(SOYLD2!V$4,'[1]INTERNAL PARAMETERS-1'!$B$5:$J$44,5,FALSE)*VLOOKUP(SOYLD2!V$4,'[1]INTERNAL PARAMETERS-1'!$B$5:$J$44,7,FALSE)*SOYLD2!$F197 + SOYLD1!V197*(1-VLOOKUP(SOYLD2!V$4,'[1]INTERNAL PARAMETERS-1'!$B$5:$J$44,5,FALSE))*VLOOKUP(SOYLD2!V$4,'[1]INTERNAL PARAMETERS-1'!$B$5:$J$44,9,FALSE)*SOYLD2!$F197</f>
        <v>0</v>
      </c>
      <c r="W197" s="44">
        <f>SOYLD1!W197*VLOOKUP(SOYLD2!W$4,'[1]INTERNAL PARAMETERS-1'!$B$5:$J$44,5,FALSE)*VLOOKUP(SOYLD2!W$4,'[1]INTERNAL PARAMETERS-1'!$B$5:$J$44,7,FALSE)*SOYLD2!$F197 + SOYLD1!W197*(1-VLOOKUP(SOYLD2!W$4,'[1]INTERNAL PARAMETERS-1'!$B$5:$J$44,5,FALSE))*VLOOKUP(SOYLD2!W$4,'[1]INTERNAL PARAMETERS-1'!$B$5:$J$44,9,FALSE)*SOYLD2!$F197</f>
        <v>0</v>
      </c>
      <c r="X197" s="44">
        <f>SOYLD1!X197*VLOOKUP(SOYLD2!X$4,'[1]INTERNAL PARAMETERS-1'!$B$5:$J$44,5,FALSE)*VLOOKUP(SOYLD2!X$4,'[1]INTERNAL PARAMETERS-1'!$B$5:$J$44,7,FALSE)*SOYLD2!$F197 + SOYLD1!X197*(1-VLOOKUP(SOYLD2!X$4,'[1]INTERNAL PARAMETERS-1'!$B$5:$J$44,5,FALSE))*VLOOKUP(SOYLD2!X$4,'[1]INTERNAL PARAMETERS-1'!$B$5:$J$44,9,FALSE)*SOYLD2!$F197</f>
        <v>0</v>
      </c>
      <c r="Y197" s="44">
        <f>SOYLD1!Y197*VLOOKUP(SOYLD2!Y$4,'[1]INTERNAL PARAMETERS-1'!$B$5:$J$44,5,FALSE)*VLOOKUP(SOYLD2!Y$4,'[1]INTERNAL PARAMETERS-1'!$B$5:$J$44,7,FALSE)*SOYLD2!$F197 + SOYLD1!Y197*(1-VLOOKUP(SOYLD2!Y$4,'[1]INTERNAL PARAMETERS-1'!$B$5:$J$44,5,FALSE))*VLOOKUP(SOYLD2!Y$4,'[1]INTERNAL PARAMETERS-1'!$B$5:$J$44,9,FALSE)*SOYLD2!$F197</f>
        <v>0</v>
      </c>
      <c r="Z197" s="44">
        <f>SOYLD1!Z197*VLOOKUP(SOYLD2!Z$4,'[1]INTERNAL PARAMETERS-1'!$B$5:$J$44,5,FALSE)*VLOOKUP(SOYLD2!Z$4,'[1]INTERNAL PARAMETERS-1'!$B$5:$J$44,7,FALSE)*SOYLD2!$F197 + SOYLD1!Z197*(1-VLOOKUP(SOYLD2!Z$4,'[1]INTERNAL PARAMETERS-1'!$B$5:$J$44,5,FALSE))*VLOOKUP(SOYLD2!Z$4,'[1]INTERNAL PARAMETERS-1'!$B$5:$J$44,9,FALSE)*SOYLD2!$F197</f>
        <v>0</v>
      </c>
      <c r="AA197" s="44">
        <f>SOYLD1!AA197*VLOOKUP(SOYLD2!AA$4,'[1]INTERNAL PARAMETERS-1'!$B$5:$J$44,5,FALSE)*VLOOKUP(SOYLD2!AA$4,'[1]INTERNAL PARAMETERS-1'!$B$5:$J$44,7,FALSE)*SOYLD2!$F197 + SOYLD1!AA197*(1-VLOOKUP(SOYLD2!AA$4,'[1]INTERNAL PARAMETERS-1'!$B$5:$J$44,5,FALSE))*VLOOKUP(SOYLD2!AA$4,'[1]INTERNAL PARAMETERS-1'!$B$5:$J$44,9,FALSE)*SOYLD2!$F197</f>
        <v>0</v>
      </c>
      <c r="AB197" s="44">
        <f>SOYLD1!AB197*VLOOKUP(SOYLD2!AB$4,'[1]INTERNAL PARAMETERS-1'!$B$5:$J$44,5,FALSE)*VLOOKUP(SOYLD2!AB$4,'[1]INTERNAL PARAMETERS-1'!$B$5:$J$44,7,FALSE)*SOYLD2!$F197 + SOYLD1!AB197*(1-VLOOKUP(SOYLD2!AB$4,'[1]INTERNAL PARAMETERS-1'!$B$5:$J$44,5,FALSE))*VLOOKUP(SOYLD2!AB$4,'[1]INTERNAL PARAMETERS-1'!$B$5:$J$44,9,FALSE)*SOYLD2!$F197</f>
        <v>0</v>
      </c>
      <c r="AC197" s="44">
        <f>SOYLD1!AC197*VLOOKUP(SOYLD2!AC$4,'[1]INTERNAL PARAMETERS-1'!$B$5:$J$44,5,FALSE)*VLOOKUP(SOYLD2!AC$4,'[1]INTERNAL PARAMETERS-1'!$B$5:$J$44,7,FALSE)*SOYLD2!$F197 + SOYLD1!AC197*(1-VLOOKUP(SOYLD2!AC$4,'[1]INTERNAL PARAMETERS-1'!$B$5:$J$44,5,FALSE))*VLOOKUP(SOYLD2!AC$4,'[1]INTERNAL PARAMETERS-1'!$B$5:$J$44,9,FALSE)*SOYLD2!$F197</f>
        <v>0</v>
      </c>
      <c r="AD197" s="44">
        <f>SOYLD1!AD197*VLOOKUP(SOYLD2!AD$4,'[1]INTERNAL PARAMETERS-1'!$B$5:$J$44,5,FALSE)*VLOOKUP(SOYLD2!AD$4,'[1]INTERNAL PARAMETERS-1'!$B$5:$J$44,7,FALSE)*SOYLD2!$F197 + SOYLD1!AD197*(1-VLOOKUP(SOYLD2!AD$4,'[1]INTERNAL PARAMETERS-1'!$B$5:$J$44,5,FALSE))*VLOOKUP(SOYLD2!AD$4,'[1]INTERNAL PARAMETERS-1'!$B$5:$J$44,9,FALSE)*SOYLD2!$F197</f>
        <v>0</v>
      </c>
      <c r="AE197" s="44">
        <f>SOYLD1!AE197*VLOOKUP(SOYLD2!AE$4,'[1]INTERNAL PARAMETERS-1'!$B$5:$J$44,5,FALSE)*VLOOKUP(SOYLD2!AE$4,'[1]INTERNAL PARAMETERS-1'!$B$5:$J$44,7,FALSE)*SOYLD2!$F197 + SOYLD1!AE197*(1-VLOOKUP(SOYLD2!AE$4,'[1]INTERNAL PARAMETERS-1'!$B$5:$J$44,5,FALSE))*VLOOKUP(SOYLD2!AE$4,'[1]INTERNAL PARAMETERS-1'!$B$5:$J$44,9,FALSE)*SOYLD2!$F197</f>
        <v>0</v>
      </c>
      <c r="AF197" s="44">
        <f>SOYLD1!AF197*VLOOKUP(SOYLD2!AF$4,'[1]INTERNAL PARAMETERS-1'!$B$5:$J$44,5,FALSE)*VLOOKUP(SOYLD2!AF$4,'[1]INTERNAL PARAMETERS-1'!$B$5:$J$44,7,FALSE)*SOYLD2!$F197 + SOYLD1!AF197*(1-VLOOKUP(SOYLD2!AF$4,'[1]INTERNAL PARAMETERS-1'!$B$5:$J$44,5,FALSE))*VLOOKUP(SOYLD2!AF$4,'[1]INTERNAL PARAMETERS-1'!$B$5:$J$44,9,FALSE)*SOYLD2!$F197</f>
        <v>0</v>
      </c>
      <c r="AG197" s="44">
        <f>SOYLD1!AG197*VLOOKUP(SOYLD2!AG$4,'[1]INTERNAL PARAMETERS-1'!$B$5:$J$44,5,FALSE)*VLOOKUP(SOYLD2!AG$4,'[1]INTERNAL PARAMETERS-1'!$B$5:$J$44,7,FALSE)*SOYLD2!$F197 + SOYLD1!AG197*(1-VLOOKUP(SOYLD2!AG$4,'[1]INTERNAL PARAMETERS-1'!$B$5:$J$44,5,FALSE))*VLOOKUP(SOYLD2!AG$4,'[1]INTERNAL PARAMETERS-1'!$B$5:$J$44,9,FALSE)*SOYLD2!$F197</f>
        <v>0</v>
      </c>
      <c r="AH197" s="44">
        <f>SOYLD1!AH197*VLOOKUP(SOYLD2!AH$4,'[1]INTERNAL PARAMETERS-1'!$B$5:$J$44,5,FALSE)*VLOOKUP(SOYLD2!AH$4,'[1]INTERNAL PARAMETERS-1'!$B$5:$J$44,7,FALSE)*SOYLD2!$F197 + SOYLD1!AH197*(1-VLOOKUP(SOYLD2!AH$4,'[1]INTERNAL PARAMETERS-1'!$B$5:$J$44,5,FALSE))*VLOOKUP(SOYLD2!AH$4,'[1]INTERNAL PARAMETERS-1'!$B$5:$J$44,9,FALSE)*SOYLD2!$F197</f>
        <v>0</v>
      </c>
      <c r="AI197" s="44">
        <f>SOYLD1!AI197*VLOOKUP(SOYLD2!AI$4,'[1]INTERNAL PARAMETERS-1'!$B$5:$J$44,5,FALSE)*VLOOKUP(SOYLD2!AI$4,'[1]INTERNAL PARAMETERS-1'!$B$5:$J$44,7,FALSE)*SOYLD2!$F197 + SOYLD1!AI197*(1-VLOOKUP(SOYLD2!AI$4,'[1]INTERNAL PARAMETERS-1'!$B$5:$J$44,5,FALSE))*VLOOKUP(SOYLD2!AI$4,'[1]INTERNAL PARAMETERS-1'!$B$5:$J$44,9,FALSE)*SOYLD2!$F197</f>
        <v>0</v>
      </c>
      <c r="AJ197" s="44">
        <f>SOYLD1!AJ197*VLOOKUP(SOYLD2!AJ$4,'[1]INTERNAL PARAMETERS-1'!$B$5:$J$44,5,FALSE)*VLOOKUP(SOYLD2!AJ$4,'[1]INTERNAL PARAMETERS-1'!$B$5:$J$44,7,FALSE)*SOYLD2!$F197 + SOYLD1!AJ197*(1-VLOOKUP(SOYLD2!AJ$4,'[1]INTERNAL PARAMETERS-1'!$B$5:$J$44,5,FALSE))*VLOOKUP(SOYLD2!AJ$4,'[1]INTERNAL PARAMETERS-1'!$B$5:$J$44,9,FALSE)*SOYLD2!$F197</f>
        <v>0</v>
      </c>
      <c r="AK197" s="44">
        <f>SOYLD1!AK197*VLOOKUP(SOYLD2!AK$4,'[1]INTERNAL PARAMETERS-1'!$B$5:$J$44,5,FALSE)*VLOOKUP(SOYLD2!AK$4,'[1]INTERNAL PARAMETERS-1'!$B$5:$J$44,7,FALSE)*SOYLD2!$F197 + SOYLD1!AK197*(1-VLOOKUP(SOYLD2!AK$4,'[1]INTERNAL PARAMETERS-1'!$B$5:$J$44,5,FALSE))*VLOOKUP(SOYLD2!AK$4,'[1]INTERNAL PARAMETERS-1'!$B$5:$J$44,9,FALSE)*SOYLD2!$F197</f>
        <v>0</v>
      </c>
      <c r="AL197" s="44">
        <f>SOYLD1!AL197*VLOOKUP(SOYLD2!AL$4,'[1]INTERNAL PARAMETERS-1'!$B$5:$J$44,5,FALSE)*VLOOKUP(SOYLD2!AL$4,'[1]INTERNAL PARAMETERS-1'!$B$5:$J$44,7,FALSE)*SOYLD2!$F197 + SOYLD1!AL197*(1-VLOOKUP(SOYLD2!AL$4,'[1]INTERNAL PARAMETERS-1'!$B$5:$J$44,5,FALSE))*VLOOKUP(SOYLD2!AL$4,'[1]INTERNAL PARAMETERS-1'!$B$5:$J$44,9,FALSE)*SOYLD2!$F197</f>
        <v>0</v>
      </c>
      <c r="AM197" s="44">
        <f>SOYLD1!AM197*VLOOKUP(SOYLD2!AM$4,'[1]INTERNAL PARAMETERS-1'!$B$5:$J$44,5,FALSE)*VLOOKUP(SOYLD2!AM$4,'[1]INTERNAL PARAMETERS-1'!$B$5:$J$44,7,FALSE)*SOYLD2!$F197 + SOYLD1!AM197*(1-VLOOKUP(SOYLD2!AM$4,'[1]INTERNAL PARAMETERS-1'!$B$5:$J$44,5,FALSE))*VLOOKUP(SOYLD2!AM$4,'[1]INTERNAL PARAMETERS-1'!$B$5:$J$44,9,FALSE)*SOYLD2!$F197</f>
        <v>0</v>
      </c>
      <c r="AN197" s="44">
        <f>SOYLD1!AN197*VLOOKUP(SOYLD2!AN$4,'[1]INTERNAL PARAMETERS-1'!$B$5:$J$44,5,FALSE)*VLOOKUP(SOYLD2!AN$4,'[1]INTERNAL PARAMETERS-1'!$B$5:$J$44,7,FALSE)*SOYLD2!$F197 + SOYLD1!AN197*(1-VLOOKUP(SOYLD2!AN$4,'[1]INTERNAL PARAMETERS-1'!$B$5:$J$44,5,FALSE))*VLOOKUP(SOYLD2!AN$4,'[1]INTERNAL PARAMETERS-1'!$B$5:$J$44,9,FALSE)*SOYLD2!$F197</f>
        <v>0</v>
      </c>
      <c r="AO197" s="44">
        <f>SOYLD1!AO197*VLOOKUP(SOYLD2!AO$4,'[1]INTERNAL PARAMETERS-1'!$B$5:$J$44,5,FALSE)*VLOOKUP(SOYLD2!AO$4,'[1]INTERNAL PARAMETERS-1'!$B$5:$J$44,7,FALSE)*SOYLD2!$F197 + SOYLD1!AO197*(1-VLOOKUP(SOYLD2!AO$4,'[1]INTERNAL PARAMETERS-1'!$B$5:$J$44,5,FALSE))*VLOOKUP(SOYLD2!AO$4,'[1]INTERNAL PARAMETERS-1'!$B$5:$J$44,9,FALSE)*SOYLD2!$F197</f>
        <v>0</v>
      </c>
      <c r="AP197" s="44">
        <f>SOYLD1!AP197*VLOOKUP(SOYLD2!AP$4,'[1]INTERNAL PARAMETERS-1'!$B$5:$J$44,5,FALSE)*VLOOKUP(SOYLD2!AP$4,'[1]INTERNAL PARAMETERS-1'!$B$5:$J$44,7,FALSE)*SOYLD2!$F197 + SOYLD1!AP197*(1-VLOOKUP(SOYLD2!AP$4,'[1]INTERNAL PARAMETERS-1'!$B$5:$J$44,5,FALSE))*VLOOKUP(SOYLD2!AP$4,'[1]INTERNAL PARAMETERS-1'!$B$5:$J$44,9,FALSE)*SOYLD2!$F197</f>
        <v>0</v>
      </c>
      <c r="AQ197" s="44">
        <f>SOYLD1!AQ197*VLOOKUP(SOYLD2!AQ$4,'[1]INTERNAL PARAMETERS-1'!$B$5:$J$44,5,FALSE)*VLOOKUP(SOYLD2!AQ$4,'[1]INTERNAL PARAMETERS-1'!$B$5:$J$44,7,FALSE)*SOYLD2!$F197 + SOYLD1!AQ197*(1-VLOOKUP(SOYLD2!AQ$4,'[1]INTERNAL PARAMETERS-1'!$B$5:$J$44,5,FALSE))*VLOOKUP(SOYLD2!AQ$4,'[1]INTERNAL PARAMETERS-1'!$B$5:$J$44,9,FALSE)*SOYLD2!$F197</f>
        <v>0</v>
      </c>
      <c r="AR197" s="44">
        <f>SOYLD1!AR197*VLOOKUP(SOYLD2!AR$4,'[1]INTERNAL PARAMETERS-1'!$B$5:$J$44,5,FALSE)*VLOOKUP(SOYLD2!AR$4,'[1]INTERNAL PARAMETERS-1'!$B$5:$J$44,7,FALSE)*SOYLD2!$F197 + SOYLD1!AR197*(1-VLOOKUP(SOYLD2!AR$4,'[1]INTERNAL PARAMETERS-1'!$B$5:$J$44,5,FALSE))*VLOOKUP(SOYLD2!AR$4,'[1]INTERNAL PARAMETERS-1'!$B$5:$J$44,9,FALSE)*SOYLD2!$F197</f>
        <v>0</v>
      </c>
      <c r="AS197" s="44">
        <f>SOYLD1!AS197*VLOOKUP(SOYLD2!AS$4,'[1]INTERNAL PARAMETERS-1'!$B$5:$J$44,5,FALSE)*VLOOKUP(SOYLD2!AS$4,'[1]INTERNAL PARAMETERS-1'!$B$5:$J$44,7,FALSE)*SOYLD2!$F197 + SOYLD1!AS197*(1-VLOOKUP(SOYLD2!AS$4,'[1]INTERNAL PARAMETERS-1'!$B$5:$J$44,5,FALSE))*VLOOKUP(SOYLD2!AS$4,'[1]INTERNAL PARAMETERS-1'!$B$5:$J$44,9,FALSE)*SOYLD2!$F197</f>
        <v>0</v>
      </c>
      <c r="AT197" s="43">
        <f>SOYLD1!AT197*VLOOKUP(SOYLD2!AT$4,'[1]INTERNAL PARAMETERS-1'!$B$5:$J$44,5,FALSE)*VLOOKUP(SOYLD2!AT$4,'[1]INTERNAL PARAMETERS-1'!$B$5:$J$44,7,FALSE)*SOYLD2!$F197 + SOYLD1!AT197*(1-VLOOKUP(SOYLD2!AT$4,'[1]INTERNAL PARAMETERS-1'!$B$5:$J$44,5,FALSE))*VLOOKUP(SOYLD2!AT$4,'[1]INTERNAL PARAMETERS-1'!$B$5:$J$44,9,FALSE)*SOYLD2!$F197</f>
        <v>0</v>
      </c>
      <c r="AU197" s="45">
        <f>SOYLD1!AU197*VLOOKUP(SOYLD2!AU$4,'[1]INTERNAL PARAMETERS-1'!$B$5:$J$44,5,FALSE)*VLOOKUP(SOYLD2!AU$4,'[1]INTERNAL PARAMETERS-1'!$B$5:$J$44,6,FALSE)*VLOOKUP(SOYLD2!AU$4,'[1]INTERNAL PARAMETERS-1'!$B$5:$J$44,3,FALSE) + SOYLD1!AU197*(1-VLOOKUP(SOYLD2!AU$4,'[1]INTERNAL PARAMETERS-1'!$B$5:$J$44,5,FALSE))*VLOOKUP(SOYLD2!AU$4,'[1]INTERNAL PARAMETERS-1'!$B$5:$J$44,8,FALSE)*VLOOKUP(SOYLD2!AU$4,'[1]INTERNAL PARAMETERS-1'!$B$5:$J$44,3,FALSE)</f>
        <v>0</v>
      </c>
      <c r="AV197" s="44">
        <f>SOYLD1!AV197*VLOOKUP(SOYLD2!AV$4,'[1]INTERNAL PARAMETERS-1'!$B$5:$J$44,5,FALSE)*VLOOKUP(SOYLD2!AV$4,'[1]INTERNAL PARAMETERS-1'!$B$5:$J$44,6,FALSE)*VLOOKUP(SOYLD2!AV$4,'[1]INTERNAL PARAMETERS-1'!$B$5:$J$44,3,FALSE) + SOYLD1!AV197*(1-VLOOKUP(SOYLD2!AV$4,'[1]INTERNAL PARAMETERS-1'!$B$5:$J$44,5,FALSE))*VLOOKUP(SOYLD2!AV$4,'[1]INTERNAL PARAMETERS-1'!$B$5:$J$44,8,FALSE)*VLOOKUP(SOYLD2!AV$4,'[1]INTERNAL PARAMETERS-1'!$B$5:$J$44,3,FALSE)</f>
        <v>0</v>
      </c>
      <c r="AW197" s="44">
        <f>SOYLD1!AW197*VLOOKUP(SOYLD2!AW$4,'[1]INTERNAL PARAMETERS-1'!$B$5:$J$44,5,FALSE)*VLOOKUP(SOYLD2!AW$4,'[1]INTERNAL PARAMETERS-1'!$B$5:$J$44,6,FALSE)*VLOOKUP(SOYLD2!AW$4,'[1]INTERNAL PARAMETERS-1'!$B$5:$J$44,3,FALSE) + SOYLD1!AW197*(1-VLOOKUP(SOYLD2!AW$4,'[1]INTERNAL PARAMETERS-1'!$B$5:$J$44,5,FALSE))*VLOOKUP(SOYLD2!AW$4,'[1]INTERNAL PARAMETERS-1'!$B$5:$J$44,8,FALSE)*VLOOKUP(SOYLD2!AW$4,'[1]INTERNAL PARAMETERS-1'!$B$5:$J$44,3,FALSE)</f>
        <v>0</v>
      </c>
      <c r="AX197" s="44">
        <f>SOYLD1!AX197*VLOOKUP(SOYLD2!AX$4,'[1]INTERNAL PARAMETERS-1'!$B$5:$J$44,5,FALSE)*VLOOKUP(SOYLD2!AX$4,'[1]INTERNAL PARAMETERS-1'!$B$5:$J$44,6,FALSE)*VLOOKUP(SOYLD2!AX$4,'[1]INTERNAL PARAMETERS-1'!$B$5:$J$44,3,FALSE) + SOYLD1!AX197*(1-VLOOKUP(SOYLD2!AX$4,'[1]INTERNAL PARAMETERS-1'!$B$5:$J$44,5,FALSE))*VLOOKUP(SOYLD2!AX$4,'[1]INTERNAL PARAMETERS-1'!$B$5:$J$44,8,FALSE)*VLOOKUP(SOYLD2!AX$4,'[1]INTERNAL PARAMETERS-1'!$B$5:$J$44,3,FALSE)</f>
        <v>0</v>
      </c>
      <c r="AY197" s="44">
        <f>SOYLD1!AY197*VLOOKUP(SOYLD2!AY$4,'[1]INTERNAL PARAMETERS-1'!$B$5:$J$44,5,FALSE)*VLOOKUP(SOYLD2!AY$4,'[1]INTERNAL PARAMETERS-1'!$B$5:$J$44,6,FALSE)*VLOOKUP(SOYLD2!AY$4,'[1]INTERNAL PARAMETERS-1'!$B$5:$J$44,3,FALSE) + SOYLD1!AY197*(1-VLOOKUP(SOYLD2!AY$4,'[1]INTERNAL PARAMETERS-1'!$B$5:$J$44,5,FALSE))*VLOOKUP(SOYLD2!AY$4,'[1]INTERNAL PARAMETERS-1'!$B$5:$J$44,8,FALSE)*VLOOKUP(SOYLD2!AY$4,'[1]INTERNAL PARAMETERS-1'!$B$5:$J$44,3,FALSE)</f>
        <v>0</v>
      </c>
      <c r="AZ197" s="44">
        <f>SOYLD1!AZ197*VLOOKUP(SOYLD2!AZ$4,'[1]INTERNAL PARAMETERS-1'!$B$5:$J$44,5,FALSE)*VLOOKUP(SOYLD2!AZ$4,'[1]INTERNAL PARAMETERS-1'!$B$5:$J$44,6,FALSE)*VLOOKUP(SOYLD2!AZ$4,'[1]INTERNAL PARAMETERS-1'!$B$5:$J$44,3,FALSE) + SOYLD1!AZ197*(1-VLOOKUP(SOYLD2!AZ$4,'[1]INTERNAL PARAMETERS-1'!$B$5:$J$44,5,FALSE))*VLOOKUP(SOYLD2!AZ$4,'[1]INTERNAL PARAMETERS-1'!$B$5:$J$44,8,FALSE)*VLOOKUP(SOYLD2!AZ$4,'[1]INTERNAL PARAMETERS-1'!$B$5:$J$44,3,FALSE)</f>
        <v>0</v>
      </c>
      <c r="BA197" s="44">
        <f>SOYLD1!BA197*VLOOKUP(SOYLD2!BA$4,'[1]INTERNAL PARAMETERS-1'!$B$5:$J$44,5,FALSE)*VLOOKUP(SOYLD2!BA$4,'[1]INTERNAL PARAMETERS-1'!$B$5:$J$44,6,FALSE)*VLOOKUP(SOYLD2!BA$4,'[1]INTERNAL PARAMETERS-1'!$B$5:$J$44,3,FALSE) + SOYLD1!BA197*(1-VLOOKUP(SOYLD2!BA$4,'[1]INTERNAL PARAMETERS-1'!$B$5:$J$44,5,FALSE))*VLOOKUP(SOYLD2!BA$4,'[1]INTERNAL PARAMETERS-1'!$B$5:$J$44,8,FALSE)*VLOOKUP(SOYLD2!BA$4,'[1]INTERNAL PARAMETERS-1'!$B$5:$J$44,3,FALSE)</f>
        <v>0</v>
      </c>
      <c r="BB197" s="44">
        <f>SOYLD1!BB197*VLOOKUP(SOYLD2!BB$4,'[1]INTERNAL PARAMETERS-1'!$B$5:$J$44,5,FALSE)*VLOOKUP(SOYLD2!BB$4,'[1]INTERNAL PARAMETERS-1'!$B$5:$J$44,6,FALSE)*VLOOKUP(SOYLD2!BB$4,'[1]INTERNAL PARAMETERS-1'!$B$5:$J$44,3,FALSE) + SOYLD1!BB197*(1-VLOOKUP(SOYLD2!BB$4,'[1]INTERNAL PARAMETERS-1'!$B$5:$J$44,5,FALSE))*VLOOKUP(SOYLD2!BB$4,'[1]INTERNAL PARAMETERS-1'!$B$5:$J$44,8,FALSE)*VLOOKUP(SOYLD2!BB$4,'[1]INTERNAL PARAMETERS-1'!$B$5:$J$44,3,FALSE)</f>
        <v>0</v>
      </c>
      <c r="BC197" s="44">
        <f>SOYLD1!BC197*VLOOKUP(SOYLD2!BC$4,'[1]INTERNAL PARAMETERS-1'!$B$5:$J$44,5,FALSE)*VLOOKUP(SOYLD2!BC$4,'[1]INTERNAL PARAMETERS-1'!$B$5:$J$44,6,FALSE)*VLOOKUP(SOYLD2!BC$4,'[1]INTERNAL PARAMETERS-1'!$B$5:$J$44,3,FALSE) + SOYLD1!BC197*(1-VLOOKUP(SOYLD2!BC$4,'[1]INTERNAL PARAMETERS-1'!$B$5:$J$44,5,FALSE))*VLOOKUP(SOYLD2!BC$4,'[1]INTERNAL PARAMETERS-1'!$B$5:$J$44,8,FALSE)*VLOOKUP(SOYLD2!BC$4,'[1]INTERNAL PARAMETERS-1'!$B$5:$J$44,3,FALSE)</f>
        <v>0</v>
      </c>
      <c r="BD197" s="44">
        <f>SOYLD1!BD197*VLOOKUP(SOYLD2!BD$4,'[1]INTERNAL PARAMETERS-1'!$B$5:$J$44,5,FALSE)*VLOOKUP(SOYLD2!BD$4,'[1]INTERNAL PARAMETERS-1'!$B$5:$J$44,6,FALSE)*VLOOKUP(SOYLD2!BD$4,'[1]INTERNAL PARAMETERS-1'!$B$5:$J$44,3,FALSE) + SOYLD1!BD197*(1-VLOOKUP(SOYLD2!BD$4,'[1]INTERNAL PARAMETERS-1'!$B$5:$J$44,5,FALSE))*VLOOKUP(SOYLD2!BD$4,'[1]INTERNAL PARAMETERS-1'!$B$5:$J$44,8,FALSE)*VLOOKUP(SOYLD2!BD$4,'[1]INTERNAL PARAMETERS-1'!$B$5:$J$44,3,FALSE)</f>
        <v>0</v>
      </c>
      <c r="BE197" s="44">
        <f>SOYLD1!BE197*VLOOKUP(SOYLD2!BE$4,'[1]INTERNAL PARAMETERS-1'!$B$5:$J$44,5,FALSE)*VLOOKUP(SOYLD2!BE$4,'[1]INTERNAL PARAMETERS-1'!$B$5:$J$44,6,FALSE)*VLOOKUP(SOYLD2!BE$4,'[1]INTERNAL PARAMETERS-1'!$B$5:$J$44,3,FALSE) + SOYLD1!BE197*(1-VLOOKUP(SOYLD2!BE$4,'[1]INTERNAL PARAMETERS-1'!$B$5:$J$44,5,FALSE))*VLOOKUP(SOYLD2!BE$4,'[1]INTERNAL PARAMETERS-1'!$B$5:$J$44,8,FALSE)*VLOOKUP(SOYLD2!BE$4,'[1]INTERNAL PARAMETERS-1'!$B$5:$J$44,3,FALSE)</f>
        <v>0</v>
      </c>
      <c r="BF197" s="44">
        <f>SOYLD1!BF197*VLOOKUP(SOYLD2!BF$4,'[1]INTERNAL PARAMETERS-1'!$B$5:$J$44,5,FALSE)*VLOOKUP(SOYLD2!BF$4,'[1]INTERNAL PARAMETERS-1'!$B$5:$J$44,6,FALSE)*VLOOKUP(SOYLD2!BF$4,'[1]INTERNAL PARAMETERS-1'!$B$5:$J$44,3,FALSE) + SOYLD1!BF197*(1-VLOOKUP(SOYLD2!BF$4,'[1]INTERNAL PARAMETERS-1'!$B$5:$J$44,5,FALSE))*VLOOKUP(SOYLD2!BF$4,'[1]INTERNAL PARAMETERS-1'!$B$5:$J$44,8,FALSE)*VLOOKUP(SOYLD2!BF$4,'[1]INTERNAL PARAMETERS-1'!$B$5:$J$44,3,FALSE)</f>
        <v>0</v>
      </c>
      <c r="BG197" s="44">
        <f>SOYLD1!BG197*VLOOKUP(SOYLD2!BG$4,'[1]INTERNAL PARAMETERS-1'!$B$5:$J$44,5,FALSE)*VLOOKUP(SOYLD2!BG$4,'[1]INTERNAL PARAMETERS-1'!$B$5:$J$44,6,FALSE)*VLOOKUP(SOYLD2!BG$4,'[1]INTERNAL PARAMETERS-1'!$B$5:$J$44,3,FALSE) + SOYLD1!BG197*(1-VLOOKUP(SOYLD2!BG$4,'[1]INTERNAL PARAMETERS-1'!$B$5:$J$44,5,FALSE))*VLOOKUP(SOYLD2!BG$4,'[1]INTERNAL PARAMETERS-1'!$B$5:$J$44,8,FALSE)*VLOOKUP(SOYLD2!BG$4,'[1]INTERNAL PARAMETERS-1'!$B$5:$J$44,3,FALSE)</f>
        <v>0</v>
      </c>
      <c r="BH197" s="44">
        <f>SOYLD1!BH197*VLOOKUP(SOYLD2!BH$4,'[1]INTERNAL PARAMETERS-1'!$B$5:$J$44,5,FALSE)*VLOOKUP(SOYLD2!BH$4,'[1]INTERNAL PARAMETERS-1'!$B$5:$J$44,6,FALSE)*VLOOKUP(SOYLD2!BH$4,'[1]INTERNAL PARAMETERS-1'!$B$5:$J$44,3,FALSE) + SOYLD1!BH197*(1-VLOOKUP(SOYLD2!BH$4,'[1]INTERNAL PARAMETERS-1'!$B$5:$J$44,5,FALSE))*VLOOKUP(SOYLD2!BH$4,'[1]INTERNAL PARAMETERS-1'!$B$5:$J$44,8,FALSE)*VLOOKUP(SOYLD2!BH$4,'[1]INTERNAL PARAMETERS-1'!$B$5:$J$44,3,FALSE)</f>
        <v>0</v>
      </c>
      <c r="BI197" s="44">
        <f>SOYLD1!BI197*VLOOKUP(SOYLD2!BI$4,'[1]INTERNAL PARAMETERS-1'!$B$5:$J$44,5,FALSE)*VLOOKUP(SOYLD2!BI$4,'[1]INTERNAL PARAMETERS-1'!$B$5:$J$44,6,FALSE)*VLOOKUP(SOYLD2!BI$4,'[1]INTERNAL PARAMETERS-1'!$B$5:$J$44,3,FALSE) + SOYLD1!BI197*(1-VLOOKUP(SOYLD2!BI$4,'[1]INTERNAL PARAMETERS-1'!$B$5:$J$44,5,FALSE))*VLOOKUP(SOYLD2!BI$4,'[1]INTERNAL PARAMETERS-1'!$B$5:$J$44,8,FALSE)*VLOOKUP(SOYLD2!BI$4,'[1]INTERNAL PARAMETERS-1'!$B$5:$J$44,3,FALSE)</f>
        <v>0</v>
      </c>
      <c r="BJ197" s="44">
        <f>SOYLD1!BJ197*VLOOKUP(SOYLD2!BJ$4,'[1]INTERNAL PARAMETERS-1'!$B$5:$J$44,5,FALSE)*VLOOKUP(SOYLD2!BJ$4,'[1]INTERNAL PARAMETERS-1'!$B$5:$J$44,6,FALSE)*VLOOKUP(SOYLD2!BJ$4,'[1]INTERNAL PARAMETERS-1'!$B$5:$J$44,3,FALSE) + SOYLD1!BJ197*(1-VLOOKUP(SOYLD2!BJ$4,'[1]INTERNAL PARAMETERS-1'!$B$5:$J$44,5,FALSE))*VLOOKUP(SOYLD2!BJ$4,'[1]INTERNAL PARAMETERS-1'!$B$5:$J$44,8,FALSE)*VLOOKUP(SOYLD2!BJ$4,'[1]INTERNAL PARAMETERS-1'!$B$5:$J$44,3,FALSE)</f>
        <v>0</v>
      </c>
      <c r="BK197" s="44">
        <f>SOYLD1!BK197*VLOOKUP(SOYLD2!BK$4,'[1]INTERNAL PARAMETERS-1'!$B$5:$J$44,5,FALSE)*VLOOKUP(SOYLD2!BK$4,'[1]INTERNAL PARAMETERS-1'!$B$5:$J$44,6,FALSE)*VLOOKUP(SOYLD2!BK$4,'[1]INTERNAL PARAMETERS-1'!$B$5:$J$44,3,FALSE) + SOYLD1!BK197*(1-VLOOKUP(SOYLD2!BK$4,'[1]INTERNAL PARAMETERS-1'!$B$5:$J$44,5,FALSE))*VLOOKUP(SOYLD2!BK$4,'[1]INTERNAL PARAMETERS-1'!$B$5:$J$44,8,FALSE)*VLOOKUP(SOYLD2!BK$4,'[1]INTERNAL PARAMETERS-1'!$B$5:$J$44,3,FALSE)</f>
        <v>0</v>
      </c>
      <c r="BL197" s="44">
        <f>SOYLD1!BL197*VLOOKUP(SOYLD2!BL$4,'[1]INTERNAL PARAMETERS-1'!$B$5:$J$44,5,FALSE)*VLOOKUP(SOYLD2!BL$4,'[1]INTERNAL PARAMETERS-1'!$B$5:$J$44,6,FALSE)*VLOOKUP(SOYLD2!BL$4,'[1]INTERNAL PARAMETERS-1'!$B$5:$J$44,3,FALSE) + SOYLD1!BL197*(1-VLOOKUP(SOYLD2!BL$4,'[1]INTERNAL PARAMETERS-1'!$B$5:$J$44,5,FALSE))*VLOOKUP(SOYLD2!BL$4,'[1]INTERNAL PARAMETERS-1'!$B$5:$J$44,8,FALSE)*VLOOKUP(SOYLD2!BL$4,'[1]INTERNAL PARAMETERS-1'!$B$5:$J$44,3,FALSE)</f>
        <v>0</v>
      </c>
      <c r="BM197" s="44">
        <f>SOYLD1!BM197*VLOOKUP(SOYLD2!BM$4,'[1]INTERNAL PARAMETERS-1'!$B$5:$J$44,5,FALSE)*VLOOKUP(SOYLD2!BM$4,'[1]INTERNAL PARAMETERS-1'!$B$5:$J$44,6,FALSE)*VLOOKUP(SOYLD2!BM$4,'[1]INTERNAL PARAMETERS-1'!$B$5:$J$44,3,FALSE) + SOYLD1!BM197*(1-VLOOKUP(SOYLD2!BM$4,'[1]INTERNAL PARAMETERS-1'!$B$5:$J$44,5,FALSE))*VLOOKUP(SOYLD2!BM$4,'[1]INTERNAL PARAMETERS-1'!$B$5:$J$44,8,FALSE)*VLOOKUP(SOYLD2!BM$4,'[1]INTERNAL PARAMETERS-1'!$B$5:$J$44,3,FALSE)</f>
        <v>0</v>
      </c>
      <c r="BN197" s="44">
        <f>SOYLD1!BN197*VLOOKUP(SOYLD2!BN$4,'[1]INTERNAL PARAMETERS-1'!$B$5:$J$44,5,FALSE)*VLOOKUP(SOYLD2!BN$4,'[1]INTERNAL PARAMETERS-1'!$B$5:$J$44,6,FALSE)*VLOOKUP(SOYLD2!BN$4,'[1]INTERNAL PARAMETERS-1'!$B$5:$J$44,3,FALSE) + SOYLD1!BN197*(1-VLOOKUP(SOYLD2!BN$4,'[1]INTERNAL PARAMETERS-1'!$B$5:$J$44,5,FALSE))*VLOOKUP(SOYLD2!BN$4,'[1]INTERNAL PARAMETERS-1'!$B$5:$J$44,8,FALSE)*VLOOKUP(SOYLD2!BN$4,'[1]INTERNAL PARAMETERS-1'!$B$5:$J$44,3,FALSE)</f>
        <v>0</v>
      </c>
      <c r="BO197" s="44">
        <f>SOYLD1!BO197*VLOOKUP(SOYLD2!BO$4,'[1]INTERNAL PARAMETERS-1'!$B$5:$J$44,5,FALSE)*VLOOKUP(SOYLD2!BO$4,'[1]INTERNAL PARAMETERS-1'!$B$5:$J$44,6,FALSE)*VLOOKUP(SOYLD2!BO$4,'[1]INTERNAL PARAMETERS-1'!$B$5:$J$44,3,FALSE) + SOYLD1!BO197*(1-VLOOKUP(SOYLD2!BO$4,'[1]INTERNAL PARAMETERS-1'!$B$5:$J$44,5,FALSE))*VLOOKUP(SOYLD2!BO$4,'[1]INTERNAL PARAMETERS-1'!$B$5:$J$44,8,FALSE)*VLOOKUP(SOYLD2!BO$4,'[1]INTERNAL PARAMETERS-1'!$B$5:$J$44,3,FALSE)</f>
        <v>0</v>
      </c>
      <c r="BP197" s="44">
        <f>SOYLD1!BP197*VLOOKUP(SOYLD2!BP$4,'[1]INTERNAL PARAMETERS-1'!$B$5:$J$44,5,FALSE)*VLOOKUP(SOYLD2!BP$4,'[1]INTERNAL PARAMETERS-1'!$B$5:$J$44,6,FALSE)*VLOOKUP(SOYLD2!BP$4,'[1]INTERNAL PARAMETERS-1'!$B$5:$J$44,3,FALSE) + SOYLD1!BP197*(1-VLOOKUP(SOYLD2!BP$4,'[1]INTERNAL PARAMETERS-1'!$B$5:$J$44,5,FALSE))*VLOOKUP(SOYLD2!BP$4,'[1]INTERNAL PARAMETERS-1'!$B$5:$J$44,8,FALSE)*VLOOKUP(SOYLD2!BP$4,'[1]INTERNAL PARAMETERS-1'!$B$5:$J$44,3,FALSE)</f>
        <v>0</v>
      </c>
      <c r="BQ197" s="44">
        <f>SOYLD1!BQ197*VLOOKUP(SOYLD2!BQ$4,'[1]INTERNAL PARAMETERS-1'!$B$5:$J$44,5,FALSE)*VLOOKUP(SOYLD2!BQ$4,'[1]INTERNAL PARAMETERS-1'!$B$5:$J$44,6,FALSE)*VLOOKUP(SOYLD2!BQ$4,'[1]INTERNAL PARAMETERS-1'!$B$5:$J$44,3,FALSE) + SOYLD1!BQ197*(1-VLOOKUP(SOYLD2!BQ$4,'[1]INTERNAL PARAMETERS-1'!$B$5:$J$44,5,FALSE))*VLOOKUP(SOYLD2!BQ$4,'[1]INTERNAL PARAMETERS-1'!$B$5:$J$44,8,FALSE)*VLOOKUP(SOYLD2!BQ$4,'[1]INTERNAL PARAMETERS-1'!$B$5:$J$44,3,FALSE)</f>
        <v>0</v>
      </c>
      <c r="BR197" s="44">
        <f>SOYLD1!BR197*VLOOKUP(SOYLD2!BR$4,'[1]INTERNAL PARAMETERS-1'!$B$5:$J$44,5,FALSE)*VLOOKUP(SOYLD2!BR$4,'[1]INTERNAL PARAMETERS-1'!$B$5:$J$44,6,FALSE)*VLOOKUP(SOYLD2!BR$4,'[1]INTERNAL PARAMETERS-1'!$B$5:$J$44,3,FALSE) + SOYLD1!BR197*(1-VLOOKUP(SOYLD2!BR$4,'[1]INTERNAL PARAMETERS-1'!$B$5:$J$44,5,FALSE))*VLOOKUP(SOYLD2!BR$4,'[1]INTERNAL PARAMETERS-1'!$B$5:$J$44,8,FALSE)*VLOOKUP(SOYLD2!BR$4,'[1]INTERNAL PARAMETERS-1'!$B$5:$J$44,3,FALSE)</f>
        <v>0</v>
      </c>
      <c r="BS197" s="44">
        <f>SOYLD1!BS197*VLOOKUP(SOYLD2!BS$4,'[1]INTERNAL PARAMETERS-1'!$B$5:$J$44,5,FALSE)*VLOOKUP(SOYLD2!BS$4,'[1]INTERNAL PARAMETERS-1'!$B$5:$J$44,6,FALSE)*VLOOKUP(SOYLD2!BS$4,'[1]INTERNAL PARAMETERS-1'!$B$5:$J$44,3,FALSE) + SOYLD1!BS197*(1-VLOOKUP(SOYLD2!BS$4,'[1]INTERNAL PARAMETERS-1'!$B$5:$J$44,5,FALSE))*VLOOKUP(SOYLD2!BS$4,'[1]INTERNAL PARAMETERS-1'!$B$5:$J$44,8,FALSE)*VLOOKUP(SOYLD2!BS$4,'[1]INTERNAL PARAMETERS-1'!$B$5:$J$44,3,FALSE)</f>
        <v>0</v>
      </c>
      <c r="BT197" s="44">
        <f>SOYLD1!BT197*VLOOKUP(SOYLD2!BT$4,'[1]INTERNAL PARAMETERS-1'!$B$5:$J$44,5,FALSE)*VLOOKUP(SOYLD2!BT$4,'[1]INTERNAL PARAMETERS-1'!$B$5:$J$44,6,FALSE)*VLOOKUP(SOYLD2!BT$4,'[1]INTERNAL PARAMETERS-1'!$B$5:$J$44,3,FALSE) + SOYLD1!BT197*(1-VLOOKUP(SOYLD2!BT$4,'[1]INTERNAL PARAMETERS-1'!$B$5:$J$44,5,FALSE))*VLOOKUP(SOYLD2!BT$4,'[1]INTERNAL PARAMETERS-1'!$B$5:$J$44,8,FALSE)*VLOOKUP(SOYLD2!BT$4,'[1]INTERNAL PARAMETERS-1'!$B$5:$J$44,3,FALSE)</f>
        <v>0</v>
      </c>
      <c r="BU197" s="44">
        <f>SOYLD1!BU197*VLOOKUP(SOYLD2!BU$4,'[1]INTERNAL PARAMETERS-1'!$B$5:$J$44,5,FALSE)*VLOOKUP(SOYLD2!BU$4,'[1]INTERNAL PARAMETERS-1'!$B$5:$J$44,6,FALSE)*VLOOKUP(SOYLD2!BU$4,'[1]INTERNAL PARAMETERS-1'!$B$5:$J$44,3,FALSE) + SOYLD1!BU197*(1-VLOOKUP(SOYLD2!BU$4,'[1]INTERNAL PARAMETERS-1'!$B$5:$J$44,5,FALSE))*VLOOKUP(SOYLD2!BU$4,'[1]INTERNAL PARAMETERS-1'!$B$5:$J$44,8,FALSE)*VLOOKUP(SOYLD2!BU$4,'[1]INTERNAL PARAMETERS-1'!$B$5:$J$44,3,FALSE)</f>
        <v>0</v>
      </c>
      <c r="BV197" s="44">
        <f>SOYLD1!BV197*VLOOKUP(SOYLD2!BV$4,'[1]INTERNAL PARAMETERS-1'!$B$5:$J$44,5,FALSE)*VLOOKUP(SOYLD2!BV$4,'[1]INTERNAL PARAMETERS-1'!$B$5:$J$44,6,FALSE)*VLOOKUP(SOYLD2!BV$4,'[1]INTERNAL PARAMETERS-1'!$B$5:$J$44,3,FALSE) + SOYLD1!BV197*(1-VLOOKUP(SOYLD2!BV$4,'[1]INTERNAL PARAMETERS-1'!$B$5:$J$44,5,FALSE))*VLOOKUP(SOYLD2!BV$4,'[1]INTERNAL PARAMETERS-1'!$B$5:$J$44,8,FALSE)*VLOOKUP(SOYLD2!BV$4,'[1]INTERNAL PARAMETERS-1'!$B$5:$J$44,3,FALSE)</f>
        <v>0</v>
      </c>
      <c r="BW197" s="44">
        <f>SOYLD1!BW197*VLOOKUP(SOYLD2!BW$4,'[1]INTERNAL PARAMETERS-1'!$B$5:$J$44,5,FALSE)*VLOOKUP(SOYLD2!BW$4,'[1]INTERNAL PARAMETERS-1'!$B$5:$J$44,6,FALSE)*VLOOKUP(SOYLD2!BW$4,'[1]INTERNAL PARAMETERS-1'!$B$5:$J$44,3,FALSE) + SOYLD1!BW197*(1-VLOOKUP(SOYLD2!BW$4,'[1]INTERNAL PARAMETERS-1'!$B$5:$J$44,5,FALSE))*VLOOKUP(SOYLD2!BW$4,'[1]INTERNAL PARAMETERS-1'!$B$5:$J$44,8,FALSE)*VLOOKUP(SOYLD2!BW$4,'[1]INTERNAL PARAMETERS-1'!$B$5:$J$44,3,FALSE)</f>
        <v>0</v>
      </c>
      <c r="BX197" s="44">
        <f>SOYLD1!BX197*VLOOKUP(SOYLD2!BX$4,'[1]INTERNAL PARAMETERS-1'!$B$5:$J$44,5,FALSE)*VLOOKUP(SOYLD2!BX$4,'[1]INTERNAL PARAMETERS-1'!$B$5:$J$44,6,FALSE)*VLOOKUP(SOYLD2!BX$4,'[1]INTERNAL PARAMETERS-1'!$B$5:$J$44,3,FALSE) + SOYLD1!BX197*(1-VLOOKUP(SOYLD2!BX$4,'[1]INTERNAL PARAMETERS-1'!$B$5:$J$44,5,FALSE))*VLOOKUP(SOYLD2!BX$4,'[1]INTERNAL PARAMETERS-1'!$B$5:$J$44,8,FALSE)*VLOOKUP(SOYLD2!BX$4,'[1]INTERNAL PARAMETERS-1'!$B$5:$J$44,3,FALSE)</f>
        <v>0</v>
      </c>
      <c r="BY197" s="44">
        <f>SOYLD1!BY197*VLOOKUP(SOYLD2!BY$4,'[1]INTERNAL PARAMETERS-1'!$B$5:$J$44,5,FALSE)*VLOOKUP(SOYLD2!BY$4,'[1]INTERNAL PARAMETERS-1'!$B$5:$J$44,6,FALSE)*VLOOKUP(SOYLD2!BY$4,'[1]INTERNAL PARAMETERS-1'!$B$5:$J$44,3,FALSE) + SOYLD1!BY197*(1-VLOOKUP(SOYLD2!BY$4,'[1]INTERNAL PARAMETERS-1'!$B$5:$J$44,5,FALSE))*VLOOKUP(SOYLD2!BY$4,'[1]INTERNAL PARAMETERS-1'!$B$5:$J$44,8,FALSE)*VLOOKUP(SOYLD2!BY$4,'[1]INTERNAL PARAMETERS-1'!$B$5:$J$44,3,FALSE)</f>
        <v>0</v>
      </c>
      <c r="BZ197" s="44">
        <f>SOYLD1!BZ197*VLOOKUP(SOYLD2!BZ$4,'[1]INTERNAL PARAMETERS-1'!$B$5:$J$44,5,FALSE)*VLOOKUP(SOYLD2!BZ$4,'[1]INTERNAL PARAMETERS-1'!$B$5:$J$44,6,FALSE)*VLOOKUP(SOYLD2!BZ$4,'[1]INTERNAL PARAMETERS-1'!$B$5:$J$44,3,FALSE) + SOYLD1!BZ197*(1-VLOOKUP(SOYLD2!BZ$4,'[1]INTERNAL PARAMETERS-1'!$B$5:$J$44,5,FALSE))*VLOOKUP(SOYLD2!BZ$4,'[1]INTERNAL PARAMETERS-1'!$B$5:$J$44,8,FALSE)*VLOOKUP(SOYLD2!BZ$4,'[1]INTERNAL PARAMETERS-1'!$B$5:$J$44,3,FALSE)</f>
        <v>0</v>
      </c>
      <c r="CA197" s="44">
        <f>SOYLD1!CA197*VLOOKUP(SOYLD2!CA$4,'[1]INTERNAL PARAMETERS-1'!$B$5:$J$44,5,FALSE)*VLOOKUP(SOYLD2!CA$4,'[1]INTERNAL PARAMETERS-1'!$B$5:$J$44,6,FALSE)*VLOOKUP(SOYLD2!CA$4,'[1]INTERNAL PARAMETERS-1'!$B$5:$J$44,3,FALSE) + SOYLD1!CA197*(1-VLOOKUP(SOYLD2!CA$4,'[1]INTERNAL PARAMETERS-1'!$B$5:$J$44,5,FALSE))*VLOOKUP(SOYLD2!CA$4,'[1]INTERNAL PARAMETERS-1'!$B$5:$J$44,8,FALSE)*VLOOKUP(SOYLD2!CA$4,'[1]INTERNAL PARAMETERS-1'!$B$5:$J$44,3,FALSE)</f>
        <v>0</v>
      </c>
      <c r="CB197" s="44">
        <f>SOYLD1!CB197*VLOOKUP(SOYLD2!CB$4,'[1]INTERNAL PARAMETERS-1'!$B$5:$J$44,5,FALSE)*VLOOKUP(SOYLD2!CB$4,'[1]INTERNAL PARAMETERS-1'!$B$5:$J$44,6,FALSE)*VLOOKUP(SOYLD2!CB$4,'[1]INTERNAL PARAMETERS-1'!$B$5:$J$44,3,FALSE) + SOYLD1!CB197*(1-VLOOKUP(SOYLD2!CB$4,'[1]INTERNAL PARAMETERS-1'!$B$5:$J$44,5,FALSE))*VLOOKUP(SOYLD2!CB$4,'[1]INTERNAL PARAMETERS-1'!$B$5:$J$44,8,FALSE)*VLOOKUP(SOYLD2!CB$4,'[1]INTERNAL PARAMETERS-1'!$B$5:$J$44,3,FALSE)</f>
        <v>0</v>
      </c>
      <c r="CC197" s="44">
        <f>SOYLD1!CC197*VLOOKUP(SOYLD2!CC$4,'[1]INTERNAL PARAMETERS-1'!$B$5:$J$44,5,FALSE)*VLOOKUP(SOYLD2!CC$4,'[1]INTERNAL PARAMETERS-1'!$B$5:$J$44,6,FALSE)*VLOOKUP(SOYLD2!CC$4,'[1]INTERNAL PARAMETERS-1'!$B$5:$J$44,3,FALSE) + SOYLD1!CC197*(1-VLOOKUP(SOYLD2!CC$4,'[1]INTERNAL PARAMETERS-1'!$B$5:$J$44,5,FALSE))*VLOOKUP(SOYLD2!CC$4,'[1]INTERNAL PARAMETERS-1'!$B$5:$J$44,8,FALSE)*VLOOKUP(SOYLD2!CC$4,'[1]INTERNAL PARAMETERS-1'!$B$5:$J$44,3,FALSE)</f>
        <v>0</v>
      </c>
      <c r="CD197" s="44">
        <f>SOYLD1!CD197*VLOOKUP(SOYLD2!CD$4,'[1]INTERNAL PARAMETERS-1'!$B$5:$J$44,5,FALSE)*VLOOKUP(SOYLD2!CD$4,'[1]INTERNAL PARAMETERS-1'!$B$5:$J$44,6,FALSE)*VLOOKUP(SOYLD2!CD$4,'[1]INTERNAL PARAMETERS-1'!$B$5:$J$44,3,FALSE) + SOYLD1!CD197*(1-VLOOKUP(SOYLD2!CD$4,'[1]INTERNAL PARAMETERS-1'!$B$5:$J$44,5,FALSE))*VLOOKUP(SOYLD2!CD$4,'[1]INTERNAL PARAMETERS-1'!$B$5:$J$44,8,FALSE)*VLOOKUP(SOYLD2!CD$4,'[1]INTERNAL PARAMETERS-1'!$B$5:$J$44,3,FALSE)</f>
        <v>0</v>
      </c>
      <c r="CE197" s="44">
        <f>SOYLD1!CE197*VLOOKUP(SOYLD2!CE$4,'[1]INTERNAL PARAMETERS-1'!$B$5:$J$44,5,FALSE)*VLOOKUP(SOYLD2!CE$4,'[1]INTERNAL PARAMETERS-1'!$B$5:$J$44,6,FALSE)*VLOOKUP(SOYLD2!CE$4,'[1]INTERNAL PARAMETERS-1'!$B$5:$J$44,3,FALSE) + SOYLD1!CE197*(1-VLOOKUP(SOYLD2!CE$4,'[1]INTERNAL PARAMETERS-1'!$B$5:$J$44,5,FALSE))*VLOOKUP(SOYLD2!CE$4,'[1]INTERNAL PARAMETERS-1'!$B$5:$J$44,8,FALSE)*VLOOKUP(SOYLD2!CE$4,'[1]INTERNAL PARAMETERS-1'!$B$5:$J$44,3,FALSE)</f>
        <v>0</v>
      </c>
      <c r="CF197" s="44">
        <f>SOYLD1!CF197*VLOOKUP(SOYLD2!CF$4,'[1]INTERNAL PARAMETERS-1'!$B$5:$J$44,5,FALSE)*VLOOKUP(SOYLD2!CF$4,'[1]INTERNAL PARAMETERS-1'!$B$5:$J$44,6,FALSE)*VLOOKUP(SOYLD2!CF$4,'[1]INTERNAL PARAMETERS-1'!$B$5:$J$44,3,FALSE) + SOYLD1!CF197*(1-VLOOKUP(SOYLD2!CF$4,'[1]INTERNAL PARAMETERS-1'!$B$5:$J$44,5,FALSE))*VLOOKUP(SOYLD2!CF$4,'[1]INTERNAL PARAMETERS-1'!$B$5:$J$44,8,FALSE)*VLOOKUP(SOYLD2!CF$4,'[1]INTERNAL PARAMETERS-1'!$B$5:$J$44,3,FALSE)</f>
        <v>0</v>
      </c>
      <c r="CG197" s="44">
        <f>SOYLD1!CG197*VLOOKUP(SOYLD2!CG$4,'[1]INTERNAL PARAMETERS-1'!$B$5:$J$44,5,FALSE)*VLOOKUP(SOYLD2!CG$4,'[1]INTERNAL PARAMETERS-1'!$B$5:$J$44,6,FALSE)*VLOOKUP(SOYLD2!CG$4,'[1]INTERNAL PARAMETERS-1'!$B$5:$J$44,3,FALSE) + SOYLD1!CG197*(1-VLOOKUP(SOYLD2!CG$4,'[1]INTERNAL PARAMETERS-1'!$B$5:$J$44,5,FALSE))*VLOOKUP(SOYLD2!CG$4,'[1]INTERNAL PARAMETERS-1'!$B$5:$J$44,8,FALSE)*VLOOKUP(SOYLD2!CG$4,'[1]INTERNAL PARAMETERS-1'!$B$5:$J$44,3,FALSE)</f>
        <v>0</v>
      </c>
      <c r="CH197" s="43">
        <f>SOYLD1!CH197*VLOOKUP(SOYLD2!CH$4,'[1]INTERNAL PARAMETERS-1'!$B$5:$J$44,5,FALSE)*VLOOKUP(SOYLD2!CH$4,'[1]INTERNAL PARAMETERS-1'!$B$5:$J$44,6,FALSE)*VLOOKUP(SOYLD2!CH$4,'[1]INTERNAL PARAMETERS-1'!$B$5:$J$44,3,FALSE) + SOYLD1!CH197*(1-VLOOKUP(SOYLD2!CH$4,'[1]INTERNAL PARAMETERS-1'!$B$5:$J$44,5,FALSE))*VLOOKUP(SOYLD2!CH$4,'[1]INTERNAL PARAMETERS-1'!$B$5:$J$44,8,FALSE)*VLOOKUP(SOYLD2!CH$4,'[1]INTERNAL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'S Opt'!X198</f>
        <v>0</v>
      </c>
      <c r="F198" s="59">
        <f>'[1]INTERNAL PARAMETERS-1'!M18</f>
        <v>21.115000000000002</v>
      </c>
      <c r="G198" s="45">
        <f>SOYLD1!G198*VLOOKUP(SOYLD2!G$4,'[1]INTERNAL PARAMETERS-1'!$B$5:$J$44,5,FALSE)*VLOOKUP(SOYLD2!G$4,'[1]INTERNAL PARAMETERS-1'!$B$5:$J$44,7,FALSE)*SOYLD2!$F198 + SOYLD1!G198*(1-VLOOKUP(SOYLD2!G$4,'[1]INTERNAL PARAMETERS-1'!$B$5:$J$44,5,FALSE))*VLOOKUP(SOYLD2!G$4,'[1]INTERNAL PARAMETERS-1'!$B$5:$J$44,9,FALSE)*SOYLD2!$F198</f>
        <v>0</v>
      </c>
      <c r="H198" s="44">
        <f>SOYLD1!H198*VLOOKUP(SOYLD2!H$4,'[1]INTERNAL PARAMETERS-1'!$B$5:$J$44,5,FALSE)*VLOOKUP(SOYLD2!H$4,'[1]INTERNAL PARAMETERS-1'!$B$5:$J$44,7,FALSE)*SOYLD2!$F198 + SOYLD1!H198*(1-VLOOKUP(SOYLD2!H$4,'[1]INTERNAL PARAMETERS-1'!$B$5:$J$44,5,FALSE))*VLOOKUP(SOYLD2!H$4,'[1]INTERNAL PARAMETERS-1'!$B$5:$J$44,9,FALSE)*SOYLD2!$F198</f>
        <v>0</v>
      </c>
      <c r="I198" s="44">
        <f>SOYLD1!I198*VLOOKUP(SOYLD2!I$4,'[1]INTERNAL PARAMETERS-1'!$B$5:$J$44,5,FALSE)*VLOOKUP(SOYLD2!I$4,'[1]INTERNAL PARAMETERS-1'!$B$5:$J$44,7,FALSE)*SOYLD2!$F198 + SOYLD1!I198*(1-VLOOKUP(SOYLD2!I$4,'[1]INTERNAL PARAMETERS-1'!$B$5:$J$44,5,FALSE))*VLOOKUP(SOYLD2!I$4,'[1]INTERNAL PARAMETERS-1'!$B$5:$J$44,9,FALSE)*SOYLD2!$F198</f>
        <v>0</v>
      </c>
      <c r="J198" s="44">
        <f>SOYLD1!J198*VLOOKUP(SOYLD2!J$4,'[1]INTERNAL PARAMETERS-1'!$B$5:$J$44,5,FALSE)*VLOOKUP(SOYLD2!J$4,'[1]INTERNAL PARAMETERS-1'!$B$5:$J$44,7,FALSE)*SOYLD2!$F198 + SOYLD1!J198*(1-VLOOKUP(SOYLD2!J$4,'[1]INTERNAL PARAMETERS-1'!$B$5:$J$44,5,FALSE))*VLOOKUP(SOYLD2!J$4,'[1]INTERNAL PARAMETERS-1'!$B$5:$J$44,9,FALSE)*SOYLD2!$F198</f>
        <v>0</v>
      </c>
      <c r="K198" s="44">
        <f>SOYLD1!K198*VLOOKUP(SOYLD2!K$4,'[1]INTERNAL PARAMETERS-1'!$B$5:$J$44,5,FALSE)*VLOOKUP(SOYLD2!K$4,'[1]INTERNAL PARAMETERS-1'!$B$5:$J$44,7,FALSE)*SOYLD2!$F198 + SOYLD1!K198*(1-VLOOKUP(SOYLD2!K$4,'[1]INTERNAL PARAMETERS-1'!$B$5:$J$44,5,FALSE))*VLOOKUP(SOYLD2!K$4,'[1]INTERNAL PARAMETERS-1'!$B$5:$J$44,9,FALSE)*SOYLD2!$F198</f>
        <v>0</v>
      </c>
      <c r="L198" s="44">
        <f>SOYLD1!L198*VLOOKUP(SOYLD2!L$4,'[1]INTERNAL PARAMETERS-1'!$B$5:$J$44,5,FALSE)*VLOOKUP(SOYLD2!L$4,'[1]INTERNAL PARAMETERS-1'!$B$5:$J$44,7,FALSE)*SOYLD2!$F198 + SOYLD1!L198*(1-VLOOKUP(SOYLD2!L$4,'[1]INTERNAL PARAMETERS-1'!$B$5:$J$44,5,FALSE))*VLOOKUP(SOYLD2!L$4,'[1]INTERNAL PARAMETERS-1'!$B$5:$J$44,9,FALSE)*SOYLD2!$F198</f>
        <v>0</v>
      </c>
      <c r="M198" s="44">
        <f>SOYLD1!M198*VLOOKUP(SOYLD2!M$4,'[1]INTERNAL PARAMETERS-1'!$B$5:$J$44,5,FALSE)*VLOOKUP(SOYLD2!M$4,'[1]INTERNAL PARAMETERS-1'!$B$5:$J$44,7,FALSE)*SOYLD2!$F198 + SOYLD1!M198*(1-VLOOKUP(SOYLD2!M$4,'[1]INTERNAL PARAMETERS-1'!$B$5:$J$44,5,FALSE))*VLOOKUP(SOYLD2!M$4,'[1]INTERNAL PARAMETERS-1'!$B$5:$J$44,9,FALSE)*SOYLD2!$F198</f>
        <v>0</v>
      </c>
      <c r="N198" s="44">
        <f>SOYLD1!N198*VLOOKUP(SOYLD2!N$4,'[1]INTERNAL PARAMETERS-1'!$B$5:$J$44,5,FALSE)*VLOOKUP(SOYLD2!N$4,'[1]INTERNAL PARAMETERS-1'!$B$5:$J$44,7,FALSE)*SOYLD2!$F198 + SOYLD1!N198*(1-VLOOKUP(SOYLD2!N$4,'[1]INTERNAL PARAMETERS-1'!$B$5:$J$44,5,FALSE))*VLOOKUP(SOYLD2!N$4,'[1]INTERNAL PARAMETERS-1'!$B$5:$J$44,9,FALSE)*SOYLD2!$F198</f>
        <v>0</v>
      </c>
      <c r="O198" s="44">
        <f>SOYLD1!O198*VLOOKUP(SOYLD2!O$4,'[1]INTERNAL PARAMETERS-1'!$B$5:$J$44,5,FALSE)*VLOOKUP(SOYLD2!O$4,'[1]INTERNAL PARAMETERS-1'!$B$5:$J$44,7,FALSE)*SOYLD2!$F198 + SOYLD1!O198*(1-VLOOKUP(SOYLD2!O$4,'[1]INTERNAL PARAMETERS-1'!$B$5:$J$44,5,FALSE))*VLOOKUP(SOYLD2!O$4,'[1]INTERNAL PARAMETERS-1'!$B$5:$J$44,9,FALSE)*SOYLD2!$F198</f>
        <v>0</v>
      </c>
      <c r="P198" s="44">
        <f>SOYLD1!P198*VLOOKUP(SOYLD2!P$4,'[1]INTERNAL PARAMETERS-1'!$B$5:$J$44,5,FALSE)*VLOOKUP(SOYLD2!P$4,'[1]INTERNAL PARAMETERS-1'!$B$5:$J$44,7,FALSE)*SOYLD2!$F198 + SOYLD1!P198*(1-VLOOKUP(SOYLD2!P$4,'[1]INTERNAL PARAMETERS-1'!$B$5:$J$44,5,FALSE))*VLOOKUP(SOYLD2!P$4,'[1]INTERNAL PARAMETERS-1'!$B$5:$J$44,9,FALSE)*SOYLD2!$F198</f>
        <v>0</v>
      </c>
      <c r="Q198" s="44">
        <f>SOYLD1!Q198*VLOOKUP(SOYLD2!Q$4,'[1]INTERNAL PARAMETERS-1'!$B$5:$J$44,5,FALSE)*VLOOKUP(SOYLD2!Q$4,'[1]INTERNAL PARAMETERS-1'!$B$5:$J$44,7,FALSE)*SOYLD2!$F198 + SOYLD1!Q198*(1-VLOOKUP(SOYLD2!Q$4,'[1]INTERNAL PARAMETERS-1'!$B$5:$J$44,5,FALSE))*VLOOKUP(SOYLD2!Q$4,'[1]INTERNAL PARAMETERS-1'!$B$5:$J$44,9,FALSE)*SOYLD2!$F198</f>
        <v>0</v>
      </c>
      <c r="R198" s="44">
        <f>SOYLD1!R198*VLOOKUP(SOYLD2!R$4,'[1]INTERNAL PARAMETERS-1'!$B$5:$J$44,5,FALSE)*VLOOKUP(SOYLD2!R$4,'[1]INTERNAL PARAMETERS-1'!$B$5:$J$44,7,FALSE)*SOYLD2!$F198 + SOYLD1!R198*(1-VLOOKUP(SOYLD2!R$4,'[1]INTERNAL PARAMETERS-1'!$B$5:$J$44,5,FALSE))*VLOOKUP(SOYLD2!R$4,'[1]INTERNAL PARAMETERS-1'!$B$5:$J$44,9,FALSE)*SOYLD2!$F198</f>
        <v>0</v>
      </c>
      <c r="S198" s="44">
        <f>SOYLD1!S198*VLOOKUP(SOYLD2!S$4,'[1]INTERNAL PARAMETERS-1'!$B$5:$J$44,5,FALSE)*VLOOKUP(SOYLD2!S$4,'[1]INTERNAL PARAMETERS-1'!$B$5:$J$44,7,FALSE)*SOYLD2!$F198 + SOYLD1!S198*(1-VLOOKUP(SOYLD2!S$4,'[1]INTERNAL PARAMETERS-1'!$B$5:$J$44,5,FALSE))*VLOOKUP(SOYLD2!S$4,'[1]INTERNAL PARAMETERS-1'!$B$5:$J$44,9,FALSE)*SOYLD2!$F198</f>
        <v>0</v>
      </c>
      <c r="T198" s="44">
        <f>SOYLD1!T198*VLOOKUP(SOYLD2!T$4,'[1]INTERNAL PARAMETERS-1'!$B$5:$J$44,5,FALSE)*VLOOKUP(SOYLD2!T$4,'[1]INTERNAL PARAMETERS-1'!$B$5:$J$44,7,FALSE)*SOYLD2!$F198 + SOYLD1!T198*(1-VLOOKUP(SOYLD2!T$4,'[1]INTERNAL PARAMETERS-1'!$B$5:$J$44,5,FALSE))*VLOOKUP(SOYLD2!T$4,'[1]INTERNAL PARAMETERS-1'!$B$5:$J$44,9,FALSE)*SOYLD2!$F198</f>
        <v>0</v>
      </c>
      <c r="U198" s="44">
        <f>SOYLD1!U198*VLOOKUP(SOYLD2!U$4,'[1]INTERNAL PARAMETERS-1'!$B$5:$J$44,5,FALSE)*VLOOKUP(SOYLD2!U$4,'[1]INTERNAL PARAMETERS-1'!$B$5:$J$44,7,FALSE)*SOYLD2!$F198 + SOYLD1!U198*(1-VLOOKUP(SOYLD2!U$4,'[1]INTERNAL PARAMETERS-1'!$B$5:$J$44,5,FALSE))*VLOOKUP(SOYLD2!U$4,'[1]INTERNAL PARAMETERS-1'!$B$5:$J$44,9,FALSE)*SOYLD2!$F198</f>
        <v>0</v>
      </c>
      <c r="V198" s="44">
        <f>SOYLD1!V198*VLOOKUP(SOYLD2!V$4,'[1]INTERNAL PARAMETERS-1'!$B$5:$J$44,5,FALSE)*VLOOKUP(SOYLD2!V$4,'[1]INTERNAL PARAMETERS-1'!$B$5:$J$44,7,FALSE)*SOYLD2!$F198 + SOYLD1!V198*(1-VLOOKUP(SOYLD2!V$4,'[1]INTERNAL PARAMETERS-1'!$B$5:$J$44,5,FALSE))*VLOOKUP(SOYLD2!V$4,'[1]INTERNAL PARAMETERS-1'!$B$5:$J$44,9,FALSE)*SOYLD2!$F198</f>
        <v>0</v>
      </c>
      <c r="W198" s="44">
        <f>SOYLD1!W198*VLOOKUP(SOYLD2!W$4,'[1]INTERNAL PARAMETERS-1'!$B$5:$J$44,5,FALSE)*VLOOKUP(SOYLD2!W$4,'[1]INTERNAL PARAMETERS-1'!$B$5:$J$44,7,FALSE)*SOYLD2!$F198 + SOYLD1!W198*(1-VLOOKUP(SOYLD2!W$4,'[1]INTERNAL PARAMETERS-1'!$B$5:$J$44,5,FALSE))*VLOOKUP(SOYLD2!W$4,'[1]INTERNAL PARAMETERS-1'!$B$5:$J$44,9,FALSE)*SOYLD2!$F198</f>
        <v>0</v>
      </c>
      <c r="X198" s="44">
        <f>SOYLD1!X198*VLOOKUP(SOYLD2!X$4,'[1]INTERNAL PARAMETERS-1'!$B$5:$J$44,5,FALSE)*VLOOKUP(SOYLD2!X$4,'[1]INTERNAL PARAMETERS-1'!$B$5:$J$44,7,FALSE)*SOYLD2!$F198 + SOYLD1!X198*(1-VLOOKUP(SOYLD2!X$4,'[1]INTERNAL PARAMETERS-1'!$B$5:$J$44,5,FALSE))*VLOOKUP(SOYLD2!X$4,'[1]INTERNAL PARAMETERS-1'!$B$5:$J$44,9,FALSE)*SOYLD2!$F198</f>
        <v>0</v>
      </c>
      <c r="Y198" s="44">
        <f>SOYLD1!Y198*VLOOKUP(SOYLD2!Y$4,'[1]INTERNAL PARAMETERS-1'!$B$5:$J$44,5,FALSE)*VLOOKUP(SOYLD2!Y$4,'[1]INTERNAL PARAMETERS-1'!$B$5:$J$44,7,FALSE)*SOYLD2!$F198 + SOYLD1!Y198*(1-VLOOKUP(SOYLD2!Y$4,'[1]INTERNAL PARAMETERS-1'!$B$5:$J$44,5,FALSE))*VLOOKUP(SOYLD2!Y$4,'[1]INTERNAL PARAMETERS-1'!$B$5:$J$44,9,FALSE)*SOYLD2!$F198</f>
        <v>0</v>
      </c>
      <c r="Z198" s="44">
        <f>SOYLD1!Z198*VLOOKUP(SOYLD2!Z$4,'[1]INTERNAL PARAMETERS-1'!$B$5:$J$44,5,FALSE)*VLOOKUP(SOYLD2!Z$4,'[1]INTERNAL PARAMETERS-1'!$B$5:$J$44,7,FALSE)*SOYLD2!$F198 + SOYLD1!Z198*(1-VLOOKUP(SOYLD2!Z$4,'[1]INTERNAL PARAMETERS-1'!$B$5:$J$44,5,FALSE))*VLOOKUP(SOYLD2!Z$4,'[1]INTERNAL PARAMETERS-1'!$B$5:$J$44,9,FALSE)*SOYLD2!$F198</f>
        <v>0</v>
      </c>
      <c r="AA198" s="44">
        <f>SOYLD1!AA198*VLOOKUP(SOYLD2!AA$4,'[1]INTERNAL PARAMETERS-1'!$B$5:$J$44,5,FALSE)*VLOOKUP(SOYLD2!AA$4,'[1]INTERNAL PARAMETERS-1'!$B$5:$J$44,7,FALSE)*SOYLD2!$F198 + SOYLD1!AA198*(1-VLOOKUP(SOYLD2!AA$4,'[1]INTERNAL PARAMETERS-1'!$B$5:$J$44,5,FALSE))*VLOOKUP(SOYLD2!AA$4,'[1]INTERNAL PARAMETERS-1'!$B$5:$J$44,9,FALSE)*SOYLD2!$F198</f>
        <v>0</v>
      </c>
      <c r="AB198" s="44">
        <f>SOYLD1!AB198*VLOOKUP(SOYLD2!AB$4,'[1]INTERNAL PARAMETERS-1'!$B$5:$J$44,5,FALSE)*VLOOKUP(SOYLD2!AB$4,'[1]INTERNAL PARAMETERS-1'!$B$5:$J$44,7,FALSE)*SOYLD2!$F198 + SOYLD1!AB198*(1-VLOOKUP(SOYLD2!AB$4,'[1]INTERNAL PARAMETERS-1'!$B$5:$J$44,5,FALSE))*VLOOKUP(SOYLD2!AB$4,'[1]INTERNAL PARAMETERS-1'!$B$5:$J$44,9,FALSE)*SOYLD2!$F198</f>
        <v>0</v>
      </c>
      <c r="AC198" s="44">
        <f>SOYLD1!AC198*VLOOKUP(SOYLD2!AC$4,'[1]INTERNAL PARAMETERS-1'!$B$5:$J$44,5,FALSE)*VLOOKUP(SOYLD2!AC$4,'[1]INTERNAL PARAMETERS-1'!$B$5:$J$44,7,FALSE)*SOYLD2!$F198 + SOYLD1!AC198*(1-VLOOKUP(SOYLD2!AC$4,'[1]INTERNAL PARAMETERS-1'!$B$5:$J$44,5,FALSE))*VLOOKUP(SOYLD2!AC$4,'[1]INTERNAL PARAMETERS-1'!$B$5:$J$44,9,FALSE)*SOYLD2!$F198</f>
        <v>0</v>
      </c>
      <c r="AD198" s="44">
        <f>SOYLD1!AD198*VLOOKUP(SOYLD2!AD$4,'[1]INTERNAL PARAMETERS-1'!$B$5:$J$44,5,FALSE)*VLOOKUP(SOYLD2!AD$4,'[1]INTERNAL PARAMETERS-1'!$B$5:$J$44,7,FALSE)*SOYLD2!$F198 + SOYLD1!AD198*(1-VLOOKUP(SOYLD2!AD$4,'[1]INTERNAL PARAMETERS-1'!$B$5:$J$44,5,FALSE))*VLOOKUP(SOYLD2!AD$4,'[1]INTERNAL PARAMETERS-1'!$B$5:$J$44,9,FALSE)*SOYLD2!$F198</f>
        <v>0</v>
      </c>
      <c r="AE198" s="44">
        <f>SOYLD1!AE198*VLOOKUP(SOYLD2!AE$4,'[1]INTERNAL PARAMETERS-1'!$B$5:$J$44,5,FALSE)*VLOOKUP(SOYLD2!AE$4,'[1]INTERNAL PARAMETERS-1'!$B$5:$J$44,7,FALSE)*SOYLD2!$F198 + SOYLD1!AE198*(1-VLOOKUP(SOYLD2!AE$4,'[1]INTERNAL PARAMETERS-1'!$B$5:$J$44,5,FALSE))*VLOOKUP(SOYLD2!AE$4,'[1]INTERNAL PARAMETERS-1'!$B$5:$J$44,9,FALSE)*SOYLD2!$F198</f>
        <v>0</v>
      </c>
      <c r="AF198" s="44">
        <f>SOYLD1!AF198*VLOOKUP(SOYLD2!AF$4,'[1]INTERNAL PARAMETERS-1'!$B$5:$J$44,5,FALSE)*VLOOKUP(SOYLD2!AF$4,'[1]INTERNAL PARAMETERS-1'!$B$5:$J$44,7,FALSE)*SOYLD2!$F198 + SOYLD1!AF198*(1-VLOOKUP(SOYLD2!AF$4,'[1]INTERNAL PARAMETERS-1'!$B$5:$J$44,5,FALSE))*VLOOKUP(SOYLD2!AF$4,'[1]INTERNAL PARAMETERS-1'!$B$5:$J$44,9,FALSE)*SOYLD2!$F198</f>
        <v>0</v>
      </c>
      <c r="AG198" s="44">
        <f>SOYLD1!AG198*VLOOKUP(SOYLD2!AG$4,'[1]INTERNAL PARAMETERS-1'!$B$5:$J$44,5,FALSE)*VLOOKUP(SOYLD2!AG$4,'[1]INTERNAL PARAMETERS-1'!$B$5:$J$44,7,FALSE)*SOYLD2!$F198 + SOYLD1!AG198*(1-VLOOKUP(SOYLD2!AG$4,'[1]INTERNAL PARAMETERS-1'!$B$5:$J$44,5,FALSE))*VLOOKUP(SOYLD2!AG$4,'[1]INTERNAL PARAMETERS-1'!$B$5:$J$44,9,FALSE)*SOYLD2!$F198</f>
        <v>0</v>
      </c>
      <c r="AH198" s="44">
        <f>SOYLD1!AH198*VLOOKUP(SOYLD2!AH$4,'[1]INTERNAL PARAMETERS-1'!$B$5:$J$44,5,FALSE)*VLOOKUP(SOYLD2!AH$4,'[1]INTERNAL PARAMETERS-1'!$B$5:$J$44,7,FALSE)*SOYLD2!$F198 + SOYLD1!AH198*(1-VLOOKUP(SOYLD2!AH$4,'[1]INTERNAL PARAMETERS-1'!$B$5:$J$44,5,FALSE))*VLOOKUP(SOYLD2!AH$4,'[1]INTERNAL PARAMETERS-1'!$B$5:$J$44,9,FALSE)*SOYLD2!$F198</f>
        <v>0</v>
      </c>
      <c r="AI198" s="44">
        <f>SOYLD1!AI198*VLOOKUP(SOYLD2!AI$4,'[1]INTERNAL PARAMETERS-1'!$B$5:$J$44,5,FALSE)*VLOOKUP(SOYLD2!AI$4,'[1]INTERNAL PARAMETERS-1'!$B$5:$J$44,7,FALSE)*SOYLD2!$F198 + SOYLD1!AI198*(1-VLOOKUP(SOYLD2!AI$4,'[1]INTERNAL PARAMETERS-1'!$B$5:$J$44,5,FALSE))*VLOOKUP(SOYLD2!AI$4,'[1]INTERNAL PARAMETERS-1'!$B$5:$J$44,9,FALSE)*SOYLD2!$F198</f>
        <v>0</v>
      </c>
      <c r="AJ198" s="44">
        <f>SOYLD1!AJ198*VLOOKUP(SOYLD2!AJ$4,'[1]INTERNAL PARAMETERS-1'!$B$5:$J$44,5,FALSE)*VLOOKUP(SOYLD2!AJ$4,'[1]INTERNAL PARAMETERS-1'!$B$5:$J$44,7,FALSE)*SOYLD2!$F198 + SOYLD1!AJ198*(1-VLOOKUP(SOYLD2!AJ$4,'[1]INTERNAL PARAMETERS-1'!$B$5:$J$44,5,FALSE))*VLOOKUP(SOYLD2!AJ$4,'[1]INTERNAL PARAMETERS-1'!$B$5:$J$44,9,FALSE)*SOYLD2!$F198</f>
        <v>0</v>
      </c>
      <c r="AK198" s="44">
        <f>SOYLD1!AK198*VLOOKUP(SOYLD2!AK$4,'[1]INTERNAL PARAMETERS-1'!$B$5:$J$44,5,FALSE)*VLOOKUP(SOYLD2!AK$4,'[1]INTERNAL PARAMETERS-1'!$B$5:$J$44,7,FALSE)*SOYLD2!$F198 + SOYLD1!AK198*(1-VLOOKUP(SOYLD2!AK$4,'[1]INTERNAL PARAMETERS-1'!$B$5:$J$44,5,FALSE))*VLOOKUP(SOYLD2!AK$4,'[1]INTERNAL PARAMETERS-1'!$B$5:$J$44,9,FALSE)*SOYLD2!$F198</f>
        <v>0</v>
      </c>
      <c r="AL198" s="44">
        <f>SOYLD1!AL198*VLOOKUP(SOYLD2!AL$4,'[1]INTERNAL PARAMETERS-1'!$B$5:$J$44,5,FALSE)*VLOOKUP(SOYLD2!AL$4,'[1]INTERNAL PARAMETERS-1'!$B$5:$J$44,7,FALSE)*SOYLD2!$F198 + SOYLD1!AL198*(1-VLOOKUP(SOYLD2!AL$4,'[1]INTERNAL PARAMETERS-1'!$B$5:$J$44,5,FALSE))*VLOOKUP(SOYLD2!AL$4,'[1]INTERNAL PARAMETERS-1'!$B$5:$J$44,9,FALSE)*SOYLD2!$F198</f>
        <v>0</v>
      </c>
      <c r="AM198" s="44">
        <f>SOYLD1!AM198*VLOOKUP(SOYLD2!AM$4,'[1]INTERNAL PARAMETERS-1'!$B$5:$J$44,5,FALSE)*VLOOKUP(SOYLD2!AM$4,'[1]INTERNAL PARAMETERS-1'!$B$5:$J$44,7,FALSE)*SOYLD2!$F198 + SOYLD1!AM198*(1-VLOOKUP(SOYLD2!AM$4,'[1]INTERNAL PARAMETERS-1'!$B$5:$J$44,5,FALSE))*VLOOKUP(SOYLD2!AM$4,'[1]INTERNAL PARAMETERS-1'!$B$5:$J$44,9,FALSE)*SOYLD2!$F198</f>
        <v>0</v>
      </c>
      <c r="AN198" s="44">
        <f>SOYLD1!AN198*VLOOKUP(SOYLD2!AN$4,'[1]INTERNAL PARAMETERS-1'!$B$5:$J$44,5,FALSE)*VLOOKUP(SOYLD2!AN$4,'[1]INTERNAL PARAMETERS-1'!$B$5:$J$44,7,FALSE)*SOYLD2!$F198 + SOYLD1!AN198*(1-VLOOKUP(SOYLD2!AN$4,'[1]INTERNAL PARAMETERS-1'!$B$5:$J$44,5,FALSE))*VLOOKUP(SOYLD2!AN$4,'[1]INTERNAL PARAMETERS-1'!$B$5:$J$44,9,FALSE)*SOYLD2!$F198</f>
        <v>0</v>
      </c>
      <c r="AO198" s="44">
        <f>SOYLD1!AO198*VLOOKUP(SOYLD2!AO$4,'[1]INTERNAL PARAMETERS-1'!$B$5:$J$44,5,FALSE)*VLOOKUP(SOYLD2!AO$4,'[1]INTERNAL PARAMETERS-1'!$B$5:$J$44,7,FALSE)*SOYLD2!$F198 + SOYLD1!AO198*(1-VLOOKUP(SOYLD2!AO$4,'[1]INTERNAL PARAMETERS-1'!$B$5:$J$44,5,FALSE))*VLOOKUP(SOYLD2!AO$4,'[1]INTERNAL PARAMETERS-1'!$B$5:$J$44,9,FALSE)*SOYLD2!$F198</f>
        <v>0</v>
      </c>
      <c r="AP198" s="44">
        <f>SOYLD1!AP198*VLOOKUP(SOYLD2!AP$4,'[1]INTERNAL PARAMETERS-1'!$B$5:$J$44,5,FALSE)*VLOOKUP(SOYLD2!AP$4,'[1]INTERNAL PARAMETERS-1'!$B$5:$J$44,7,FALSE)*SOYLD2!$F198 + SOYLD1!AP198*(1-VLOOKUP(SOYLD2!AP$4,'[1]INTERNAL PARAMETERS-1'!$B$5:$J$44,5,FALSE))*VLOOKUP(SOYLD2!AP$4,'[1]INTERNAL PARAMETERS-1'!$B$5:$J$44,9,FALSE)*SOYLD2!$F198</f>
        <v>0</v>
      </c>
      <c r="AQ198" s="44">
        <f>SOYLD1!AQ198*VLOOKUP(SOYLD2!AQ$4,'[1]INTERNAL PARAMETERS-1'!$B$5:$J$44,5,FALSE)*VLOOKUP(SOYLD2!AQ$4,'[1]INTERNAL PARAMETERS-1'!$B$5:$J$44,7,FALSE)*SOYLD2!$F198 + SOYLD1!AQ198*(1-VLOOKUP(SOYLD2!AQ$4,'[1]INTERNAL PARAMETERS-1'!$B$5:$J$44,5,FALSE))*VLOOKUP(SOYLD2!AQ$4,'[1]INTERNAL PARAMETERS-1'!$B$5:$J$44,9,FALSE)*SOYLD2!$F198</f>
        <v>0</v>
      </c>
      <c r="AR198" s="44">
        <f>SOYLD1!AR198*VLOOKUP(SOYLD2!AR$4,'[1]INTERNAL PARAMETERS-1'!$B$5:$J$44,5,FALSE)*VLOOKUP(SOYLD2!AR$4,'[1]INTERNAL PARAMETERS-1'!$B$5:$J$44,7,FALSE)*SOYLD2!$F198 + SOYLD1!AR198*(1-VLOOKUP(SOYLD2!AR$4,'[1]INTERNAL PARAMETERS-1'!$B$5:$J$44,5,FALSE))*VLOOKUP(SOYLD2!AR$4,'[1]INTERNAL PARAMETERS-1'!$B$5:$J$44,9,FALSE)*SOYLD2!$F198</f>
        <v>0</v>
      </c>
      <c r="AS198" s="44">
        <f>SOYLD1!AS198*VLOOKUP(SOYLD2!AS$4,'[1]INTERNAL PARAMETERS-1'!$B$5:$J$44,5,FALSE)*VLOOKUP(SOYLD2!AS$4,'[1]INTERNAL PARAMETERS-1'!$B$5:$J$44,7,FALSE)*SOYLD2!$F198 + SOYLD1!AS198*(1-VLOOKUP(SOYLD2!AS$4,'[1]INTERNAL PARAMETERS-1'!$B$5:$J$44,5,FALSE))*VLOOKUP(SOYLD2!AS$4,'[1]INTERNAL PARAMETERS-1'!$B$5:$J$44,9,FALSE)*SOYLD2!$F198</f>
        <v>0</v>
      </c>
      <c r="AT198" s="43">
        <f>SOYLD1!AT198*VLOOKUP(SOYLD2!AT$4,'[1]INTERNAL PARAMETERS-1'!$B$5:$J$44,5,FALSE)*VLOOKUP(SOYLD2!AT$4,'[1]INTERNAL PARAMETERS-1'!$B$5:$J$44,7,FALSE)*SOYLD2!$F198 + SOYLD1!AT198*(1-VLOOKUP(SOYLD2!AT$4,'[1]INTERNAL PARAMETERS-1'!$B$5:$J$44,5,FALSE))*VLOOKUP(SOYLD2!AT$4,'[1]INTERNAL PARAMETERS-1'!$B$5:$J$44,9,FALSE)*SOYLD2!$F198</f>
        <v>0</v>
      </c>
      <c r="AU198" s="45">
        <f>SOYLD1!AU198*VLOOKUP(SOYLD2!AU$4,'[1]INTERNAL PARAMETERS-1'!$B$5:$J$44,5,FALSE)*VLOOKUP(SOYLD2!AU$4,'[1]INTERNAL PARAMETERS-1'!$B$5:$J$44,6,FALSE)*VLOOKUP(SOYLD2!AU$4,'[1]INTERNAL PARAMETERS-1'!$B$5:$J$44,3,FALSE) + SOYLD1!AU198*(1-VLOOKUP(SOYLD2!AU$4,'[1]INTERNAL PARAMETERS-1'!$B$5:$J$44,5,FALSE))*VLOOKUP(SOYLD2!AU$4,'[1]INTERNAL PARAMETERS-1'!$B$5:$J$44,8,FALSE)*VLOOKUP(SOYLD2!AU$4,'[1]INTERNAL PARAMETERS-1'!$B$5:$J$44,3,FALSE)</f>
        <v>0</v>
      </c>
      <c r="AV198" s="44">
        <f>SOYLD1!AV198*VLOOKUP(SOYLD2!AV$4,'[1]INTERNAL PARAMETERS-1'!$B$5:$J$44,5,FALSE)*VLOOKUP(SOYLD2!AV$4,'[1]INTERNAL PARAMETERS-1'!$B$5:$J$44,6,FALSE)*VLOOKUP(SOYLD2!AV$4,'[1]INTERNAL PARAMETERS-1'!$B$5:$J$44,3,FALSE) + SOYLD1!AV198*(1-VLOOKUP(SOYLD2!AV$4,'[1]INTERNAL PARAMETERS-1'!$B$5:$J$44,5,FALSE))*VLOOKUP(SOYLD2!AV$4,'[1]INTERNAL PARAMETERS-1'!$B$5:$J$44,8,FALSE)*VLOOKUP(SOYLD2!AV$4,'[1]INTERNAL PARAMETERS-1'!$B$5:$J$44,3,FALSE)</f>
        <v>0</v>
      </c>
      <c r="AW198" s="44">
        <f>SOYLD1!AW198*VLOOKUP(SOYLD2!AW$4,'[1]INTERNAL PARAMETERS-1'!$B$5:$J$44,5,FALSE)*VLOOKUP(SOYLD2!AW$4,'[1]INTERNAL PARAMETERS-1'!$B$5:$J$44,6,FALSE)*VLOOKUP(SOYLD2!AW$4,'[1]INTERNAL PARAMETERS-1'!$B$5:$J$44,3,FALSE) + SOYLD1!AW198*(1-VLOOKUP(SOYLD2!AW$4,'[1]INTERNAL PARAMETERS-1'!$B$5:$J$44,5,FALSE))*VLOOKUP(SOYLD2!AW$4,'[1]INTERNAL PARAMETERS-1'!$B$5:$J$44,8,FALSE)*VLOOKUP(SOYLD2!AW$4,'[1]INTERNAL PARAMETERS-1'!$B$5:$J$44,3,FALSE)</f>
        <v>0</v>
      </c>
      <c r="AX198" s="44">
        <f>SOYLD1!AX198*VLOOKUP(SOYLD2!AX$4,'[1]INTERNAL PARAMETERS-1'!$B$5:$J$44,5,FALSE)*VLOOKUP(SOYLD2!AX$4,'[1]INTERNAL PARAMETERS-1'!$B$5:$J$44,6,FALSE)*VLOOKUP(SOYLD2!AX$4,'[1]INTERNAL PARAMETERS-1'!$B$5:$J$44,3,FALSE) + SOYLD1!AX198*(1-VLOOKUP(SOYLD2!AX$4,'[1]INTERNAL PARAMETERS-1'!$B$5:$J$44,5,FALSE))*VLOOKUP(SOYLD2!AX$4,'[1]INTERNAL PARAMETERS-1'!$B$5:$J$44,8,FALSE)*VLOOKUP(SOYLD2!AX$4,'[1]INTERNAL PARAMETERS-1'!$B$5:$J$44,3,FALSE)</f>
        <v>0</v>
      </c>
      <c r="AY198" s="44">
        <f>SOYLD1!AY198*VLOOKUP(SOYLD2!AY$4,'[1]INTERNAL PARAMETERS-1'!$B$5:$J$44,5,FALSE)*VLOOKUP(SOYLD2!AY$4,'[1]INTERNAL PARAMETERS-1'!$B$5:$J$44,6,FALSE)*VLOOKUP(SOYLD2!AY$4,'[1]INTERNAL PARAMETERS-1'!$B$5:$J$44,3,FALSE) + SOYLD1!AY198*(1-VLOOKUP(SOYLD2!AY$4,'[1]INTERNAL PARAMETERS-1'!$B$5:$J$44,5,FALSE))*VLOOKUP(SOYLD2!AY$4,'[1]INTERNAL PARAMETERS-1'!$B$5:$J$44,8,FALSE)*VLOOKUP(SOYLD2!AY$4,'[1]INTERNAL PARAMETERS-1'!$B$5:$J$44,3,FALSE)</f>
        <v>0</v>
      </c>
      <c r="AZ198" s="44">
        <f>SOYLD1!AZ198*VLOOKUP(SOYLD2!AZ$4,'[1]INTERNAL PARAMETERS-1'!$B$5:$J$44,5,FALSE)*VLOOKUP(SOYLD2!AZ$4,'[1]INTERNAL PARAMETERS-1'!$B$5:$J$44,6,FALSE)*VLOOKUP(SOYLD2!AZ$4,'[1]INTERNAL PARAMETERS-1'!$B$5:$J$44,3,FALSE) + SOYLD1!AZ198*(1-VLOOKUP(SOYLD2!AZ$4,'[1]INTERNAL PARAMETERS-1'!$B$5:$J$44,5,FALSE))*VLOOKUP(SOYLD2!AZ$4,'[1]INTERNAL PARAMETERS-1'!$B$5:$J$44,8,FALSE)*VLOOKUP(SOYLD2!AZ$4,'[1]INTERNAL PARAMETERS-1'!$B$5:$J$44,3,FALSE)</f>
        <v>0</v>
      </c>
      <c r="BA198" s="44">
        <f>SOYLD1!BA198*VLOOKUP(SOYLD2!BA$4,'[1]INTERNAL PARAMETERS-1'!$B$5:$J$44,5,FALSE)*VLOOKUP(SOYLD2!BA$4,'[1]INTERNAL PARAMETERS-1'!$B$5:$J$44,6,FALSE)*VLOOKUP(SOYLD2!BA$4,'[1]INTERNAL PARAMETERS-1'!$B$5:$J$44,3,FALSE) + SOYLD1!BA198*(1-VLOOKUP(SOYLD2!BA$4,'[1]INTERNAL PARAMETERS-1'!$B$5:$J$44,5,FALSE))*VLOOKUP(SOYLD2!BA$4,'[1]INTERNAL PARAMETERS-1'!$B$5:$J$44,8,FALSE)*VLOOKUP(SOYLD2!BA$4,'[1]INTERNAL PARAMETERS-1'!$B$5:$J$44,3,FALSE)</f>
        <v>0</v>
      </c>
      <c r="BB198" s="44">
        <f>SOYLD1!BB198*VLOOKUP(SOYLD2!BB$4,'[1]INTERNAL PARAMETERS-1'!$B$5:$J$44,5,FALSE)*VLOOKUP(SOYLD2!BB$4,'[1]INTERNAL PARAMETERS-1'!$B$5:$J$44,6,FALSE)*VLOOKUP(SOYLD2!BB$4,'[1]INTERNAL PARAMETERS-1'!$B$5:$J$44,3,FALSE) + SOYLD1!BB198*(1-VLOOKUP(SOYLD2!BB$4,'[1]INTERNAL PARAMETERS-1'!$B$5:$J$44,5,FALSE))*VLOOKUP(SOYLD2!BB$4,'[1]INTERNAL PARAMETERS-1'!$B$5:$J$44,8,FALSE)*VLOOKUP(SOYLD2!BB$4,'[1]INTERNAL PARAMETERS-1'!$B$5:$J$44,3,FALSE)</f>
        <v>0</v>
      </c>
      <c r="BC198" s="44">
        <f>SOYLD1!BC198*VLOOKUP(SOYLD2!BC$4,'[1]INTERNAL PARAMETERS-1'!$B$5:$J$44,5,FALSE)*VLOOKUP(SOYLD2!BC$4,'[1]INTERNAL PARAMETERS-1'!$B$5:$J$44,6,FALSE)*VLOOKUP(SOYLD2!BC$4,'[1]INTERNAL PARAMETERS-1'!$B$5:$J$44,3,FALSE) + SOYLD1!BC198*(1-VLOOKUP(SOYLD2!BC$4,'[1]INTERNAL PARAMETERS-1'!$B$5:$J$44,5,FALSE))*VLOOKUP(SOYLD2!BC$4,'[1]INTERNAL PARAMETERS-1'!$B$5:$J$44,8,FALSE)*VLOOKUP(SOYLD2!BC$4,'[1]INTERNAL PARAMETERS-1'!$B$5:$J$44,3,FALSE)</f>
        <v>0</v>
      </c>
      <c r="BD198" s="44">
        <f>SOYLD1!BD198*VLOOKUP(SOYLD2!BD$4,'[1]INTERNAL PARAMETERS-1'!$B$5:$J$44,5,FALSE)*VLOOKUP(SOYLD2!BD$4,'[1]INTERNAL PARAMETERS-1'!$B$5:$J$44,6,FALSE)*VLOOKUP(SOYLD2!BD$4,'[1]INTERNAL PARAMETERS-1'!$B$5:$J$44,3,FALSE) + SOYLD1!BD198*(1-VLOOKUP(SOYLD2!BD$4,'[1]INTERNAL PARAMETERS-1'!$B$5:$J$44,5,FALSE))*VLOOKUP(SOYLD2!BD$4,'[1]INTERNAL PARAMETERS-1'!$B$5:$J$44,8,FALSE)*VLOOKUP(SOYLD2!BD$4,'[1]INTERNAL PARAMETERS-1'!$B$5:$J$44,3,FALSE)</f>
        <v>0</v>
      </c>
      <c r="BE198" s="44">
        <f>SOYLD1!BE198*VLOOKUP(SOYLD2!BE$4,'[1]INTERNAL PARAMETERS-1'!$B$5:$J$44,5,FALSE)*VLOOKUP(SOYLD2!BE$4,'[1]INTERNAL PARAMETERS-1'!$B$5:$J$44,6,FALSE)*VLOOKUP(SOYLD2!BE$4,'[1]INTERNAL PARAMETERS-1'!$B$5:$J$44,3,FALSE) + SOYLD1!BE198*(1-VLOOKUP(SOYLD2!BE$4,'[1]INTERNAL PARAMETERS-1'!$B$5:$J$44,5,FALSE))*VLOOKUP(SOYLD2!BE$4,'[1]INTERNAL PARAMETERS-1'!$B$5:$J$44,8,FALSE)*VLOOKUP(SOYLD2!BE$4,'[1]INTERNAL PARAMETERS-1'!$B$5:$J$44,3,FALSE)</f>
        <v>0</v>
      </c>
      <c r="BF198" s="44">
        <f>SOYLD1!BF198*VLOOKUP(SOYLD2!BF$4,'[1]INTERNAL PARAMETERS-1'!$B$5:$J$44,5,FALSE)*VLOOKUP(SOYLD2!BF$4,'[1]INTERNAL PARAMETERS-1'!$B$5:$J$44,6,FALSE)*VLOOKUP(SOYLD2!BF$4,'[1]INTERNAL PARAMETERS-1'!$B$5:$J$44,3,FALSE) + SOYLD1!BF198*(1-VLOOKUP(SOYLD2!BF$4,'[1]INTERNAL PARAMETERS-1'!$B$5:$J$44,5,FALSE))*VLOOKUP(SOYLD2!BF$4,'[1]INTERNAL PARAMETERS-1'!$B$5:$J$44,8,FALSE)*VLOOKUP(SOYLD2!BF$4,'[1]INTERNAL PARAMETERS-1'!$B$5:$J$44,3,FALSE)</f>
        <v>0</v>
      </c>
      <c r="BG198" s="44">
        <f>SOYLD1!BG198*VLOOKUP(SOYLD2!BG$4,'[1]INTERNAL PARAMETERS-1'!$B$5:$J$44,5,FALSE)*VLOOKUP(SOYLD2!BG$4,'[1]INTERNAL PARAMETERS-1'!$B$5:$J$44,6,FALSE)*VLOOKUP(SOYLD2!BG$4,'[1]INTERNAL PARAMETERS-1'!$B$5:$J$44,3,FALSE) + SOYLD1!BG198*(1-VLOOKUP(SOYLD2!BG$4,'[1]INTERNAL PARAMETERS-1'!$B$5:$J$44,5,FALSE))*VLOOKUP(SOYLD2!BG$4,'[1]INTERNAL PARAMETERS-1'!$B$5:$J$44,8,FALSE)*VLOOKUP(SOYLD2!BG$4,'[1]INTERNAL PARAMETERS-1'!$B$5:$J$44,3,FALSE)</f>
        <v>0</v>
      </c>
      <c r="BH198" s="44">
        <f>SOYLD1!BH198*VLOOKUP(SOYLD2!BH$4,'[1]INTERNAL PARAMETERS-1'!$B$5:$J$44,5,FALSE)*VLOOKUP(SOYLD2!BH$4,'[1]INTERNAL PARAMETERS-1'!$B$5:$J$44,6,FALSE)*VLOOKUP(SOYLD2!BH$4,'[1]INTERNAL PARAMETERS-1'!$B$5:$J$44,3,FALSE) + SOYLD1!BH198*(1-VLOOKUP(SOYLD2!BH$4,'[1]INTERNAL PARAMETERS-1'!$B$5:$J$44,5,FALSE))*VLOOKUP(SOYLD2!BH$4,'[1]INTERNAL PARAMETERS-1'!$B$5:$J$44,8,FALSE)*VLOOKUP(SOYLD2!BH$4,'[1]INTERNAL PARAMETERS-1'!$B$5:$J$44,3,FALSE)</f>
        <v>0</v>
      </c>
      <c r="BI198" s="44">
        <f>SOYLD1!BI198*VLOOKUP(SOYLD2!BI$4,'[1]INTERNAL PARAMETERS-1'!$B$5:$J$44,5,FALSE)*VLOOKUP(SOYLD2!BI$4,'[1]INTERNAL PARAMETERS-1'!$B$5:$J$44,6,FALSE)*VLOOKUP(SOYLD2!BI$4,'[1]INTERNAL PARAMETERS-1'!$B$5:$J$44,3,FALSE) + SOYLD1!BI198*(1-VLOOKUP(SOYLD2!BI$4,'[1]INTERNAL PARAMETERS-1'!$B$5:$J$44,5,FALSE))*VLOOKUP(SOYLD2!BI$4,'[1]INTERNAL PARAMETERS-1'!$B$5:$J$44,8,FALSE)*VLOOKUP(SOYLD2!BI$4,'[1]INTERNAL PARAMETERS-1'!$B$5:$J$44,3,FALSE)</f>
        <v>0</v>
      </c>
      <c r="BJ198" s="44">
        <f>SOYLD1!BJ198*VLOOKUP(SOYLD2!BJ$4,'[1]INTERNAL PARAMETERS-1'!$B$5:$J$44,5,FALSE)*VLOOKUP(SOYLD2!BJ$4,'[1]INTERNAL PARAMETERS-1'!$B$5:$J$44,6,FALSE)*VLOOKUP(SOYLD2!BJ$4,'[1]INTERNAL PARAMETERS-1'!$B$5:$J$44,3,FALSE) + SOYLD1!BJ198*(1-VLOOKUP(SOYLD2!BJ$4,'[1]INTERNAL PARAMETERS-1'!$B$5:$J$44,5,FALSE))*VLOOKUP(SOYLD2!BJ$4,'[1]INTERNAL PARAMETERS-1'!$B$5:$J$44,8,FALSE)*VLOOKUP(SOYLD2!BJ$4,'[1]INTERNAL PARAMETERS-1'!$B$5:$J$44,3,FALSE)</f>
        <v>0</v>
      </c>
      <c r="BK198" s="44">
        <f>SOYLD1!BK198*VLOOKUP(SOYLD2!BK$4,'[1]INTERNAL PARAMETERS-1'!$B$5:$J$44,5,FALSE)*VLOOKUP(SOYLD2!BK$4,'[1]INTERNAL PARAMETERS-1'!$B$5:$J$44,6,FALSE)*VLOOKUP(SOYLD2!BK$4,'[1]INTERNAL PARAMETERS-1'!$B$5:$J$44,3,FALSE) + SOYLD1!BK198*(1-VLOOKUP(SOYLD2!BK$4,'[1]INTERNAL PARAMETERS-1'!$B$5:$J$44,5,FALSE))*VLOOKUP(SOYLD2!BK$4,'[1]INTERNAL PARAMETERS-1'!$B$5:$J$44,8,FALSE)*VLOOKUP(SOYLD2!BK$4,'[1]INTERNAL PARAMETERS-1'!$B$5:$J$44,3,FALSE)</f>
        <v>0</v>
      </c>
      <c r="BL198" s="44">
        <f>SOYLD1!BL198*VLOOKUP(SOYLD2!BL$4,'[1]INTERNAL PARAMETERS-1'!$B$5:$J$44,5,FALSE)*VLOOKUP(SOYLD2!BL$4,'[1]INTERNAL PARAMETERS-1'!$B$5:$J$44,6,FALSE)*VLOOKUP(SOYLD2!BL$4,'[1]INTERNAL PARAMETERS-1'!$B$5:$J$44,3,FALSE) + SOYLD1!BL198*(1-VLOOKUP(SOYLD2!BL$4,'[1]INTERNAL PARAMETERS-1'!$B$5:$J$44,5,FALSE))*VLOOKUP(SOYLD2!BL$4,'[1]INTERNAL PARAMETERS-1'!$B$5:$J$44,8,FALSE)*VLOOKUP(SOYLD2!BL$4,'[1]INTERNAL PARAMETERS-1'!$B$5:$J$44,3,FALSE)</f>
        <v>0</v>
      </c>
      <c r="BM198" s="44">
        <f>SOYLD1!BM198*VLOOKUP(SOYLD2!BM$4,'[1]INTERNAL PARAMETERS-1'!$B$5:$J$44,5,FALSE)*VLOOKUP(SOYLD2!BM$4,'[1]INTERNAL PARAMETERS-1'!$B$5:$J$44,6,FALSE)*VLOOKUP(SOYLD2!BM$4,'[1]INTERNAL PARAMETERS-1'!$B$5:$J$44,3,FALSE) + SOYLD1!BM198*(1-VLOOKUP(SOYLD2!BM$4,'[1]INTERNAL PARAMETERS-1'!$B$5:$J$44,5,FALSE))*VLOOKUP(SOYLD2!BM$4,'[1]INTERNAL PARAMETERS-1'!$B$5:$J$44,8,FALSE)*VLOOKUP(SOYLD2!BM$4,'[1]INTERNAL PARAMETERS-1'!$B$5:$J$44,3,FALSE)</f>
        <v>0</v>
      </c>
      <c r="BN198" s="44">
        <f>SOYLD1!BN198*VLOOKUP(SOYLD2!BN$4,'[1]INTERNAL PARAMETERS-1'!$B$5:$J$44,5,FALSE)*VLOOKUP(SOYLD2!BN$4,'[1]INTERNAL PARAMETERS-1'!$B$5:$J$44,6,FALSE)*VLOOKUP(SOYLD2!BN$4,'[1]INTERNAL PARAMETERS-1'!$B$5:$J$44,3,FALSE) + SOYLD1!BN198*(1-VLOOKUP(SOYLD2!BN$4,'[1]INTERNAL PARAMETERS-1'!$B$5:$J$44,5,FALSE))*VLOOKUP(SOYLD2!BN$4,'[1]INTERNAL PARAMETERS-1'!$B$5:$J$44,8,FALSE)*VLOOKUP(SOYLD2!BN$4,'[1]INTERNAL PARAMETERS-1'!$B$5:$J$44,3,FALSE)</f>
        <v>0</v>
      </c>
      <c r="BO198" s="44">
        <f>SOYLD1!BO198*VLOOKUP(SOYLD2!BO$4,'[1]INTERNAL PARAMETERS-1'!$B$5:$J$44,5,FALSE)*VLOOKUP(SOYLD2!BO$4,'[1]INTERNAL PARAMETERS-1'!$B$5:$J$44,6,FALSE)*VLOOKUP(SOYLD2!BO$4,'[1]INTERNAL PARAMETERS-1'!$B$5:$J$44,3,FALSE) + SOYLD1!BO198*(1-VLOOKUP(SOYLD2!BO$4,'[1]INTERNAL PARAMETERS-1'!$B$5:$J$44,5,FALSE))*VLOOKUP(SOYLD2!BO$4,'[1]INTERNAL PARAMETERS-1'!$B$5:$J$44,8,FALSE)*VLOOKUP(SOYLD2!BO$4,'[1]INTERNAL PARAMETERS-1'!$B$5:$J$44,3,FALSE)</f>
        <v>0</v>
      </c>
      <c r="BP198" s="44">
        <f>SOYLD1!BP198*VLOOKUP(SOYLD2!BP$4,'[1]INTERNAL PARAMETERS-1'!$B$5:$J$44,5,FALSE)*VLOOKUP(SOYLD2!BP$4,'[1]INTERNAL PARAMETERS-1'!$B$5:$J$44,6,FALSE)*VLOOKUP(SOYLD2!BP$4,'[1]INTERNAL PARAMETERS-1'!$B$5:$J$44,3,FALSE) + SOYLD1!BP198*(1-VLOOKUP(SOYLD2!BP$4,'[1]INTERNAL PARAMETERS-1'!$B$5:$J$44,5,FALSE))*VLOOKUP(SOYLD2!BP$4,'[1]INTERNAL PARAMETERS-1'!$B$5:$J$44,8,FALSE)*VLOOKUP(SOYLD2!BP$4,'[1]INTERNAL PARAMETERS-1'!$B$5:$J$44,3,FALSE)</f>
        <v>0</v>
      </c>
      <c r="BQ198" s="44">
        <f>SOYLD1!BQ198*VLOOKUP(SOYLD2!BQ$4,'[1]INTERNAL PARAMETERS-1'!$B$5:$J$44,5,FALSE)*VLOOKUP(SOYLD2!BQ$4,'[1]INTERNAL PARAMETERS-1'!$B$5:$J$44,6,FALSE)*VLOOKUP(SOYLD2!BQ$4,'[1]INTERNAL PARAMETERS-1'!$B$5:$J$44,3,FALSE) + SOYLD1!BQ198*(1-VLOOKUP(SOYLD2!BQ$4,'[1]INTERNAL PARAMETERS-1'!$B$5:$J$44,5,FALSE))*VLOOKUP(SOYLD2!BQ$4,'[1]INTERNAL PARAMETERS-1'!$B$5:$J$44,8,FALSE)*VLOOKUP(SOYLD2!BQ$4,'[1]INTERNAL PARAMETERS-1'!$B$5:$J$44,3,FALSE)</f>
        <v>0</v>
      </c>
      <c r="BR198" s="44">
        <f>SOYLD1!BR198*VLOOKUP(SOYLD2!BR$4,'[1]INTERNAL PARAMETERS-1'!$B$5:$J$44,5,FALSE)*VLOOKUP(SOYLD2!BR$4,'[1]INTERNAL PARAMETERS-1'!$B$5:$J$44,6,FALSE)*VLOOKUP(SOYLD2!BR$4,'[1]INTERNAL PARAMETERS-1'!$B$5:$J$44,3,FALSE) + SOYLD1!BR198*(1-VLOOKUP(SOYLD2!BR$4,'[1]INTERNAL PARAMETERS-1'!$B$5:$J$44,5,FALSE))*VLOOKUP(SOYLD2!BR$4,'[1]INTERNAL PARAMETERS-1'!$B$5:$J$44,8,FALSE)*VLOOKUP(SOYLD2!BR$4,'[1]INTERNAL PARAMETERS-1'!$B$5:$J$44,3,FALSE)</f>
        <v>0</v>
      </c>
      <c r="BS198" s="44">
        <f>SOYLD1!BS198*VLOOKUP(SOYLD2!BS$4,'[1]INTERNAL PARAMETERS-1'!$B$5:$J$44,5,FALSE)*VLOOKUP(SOYLD2!BS$4,'[1]INTERNAL PARAMETERS-1'!$B$5:$J$44,6,FALSE)*VLOOKUP(SOYLD2!BS$4,'[1]INTERNAL PARAMETERS-1'!$B$5:$J$44,3,FALSE) + SOYLD1!BS198*(1-VLOOKUP(SOYLD2!BS$4,'[1]INTERNAL PARAMETERS-1'!$B$5:$J$44,5,FALSE))*VLOOKUP(SOYLD2!BS$4,'[1]INTERNAL PARAMETERS-1'!$B$5:$J$44,8,FALSE)*VLOOKUP(SOYLD2!BS$4,'[1]INTERNAL PARAMETERS-1'!$B$5:$J$44,3,FALSE)</f>
        <v>0</v>
      </c>
      <c r="BT198" s="44">
        <f>SOYLD1!BT198*VLOOKUP(SOYLD2!BT$4,'[1]INTERNAL PARAMETERS-1'!$B$5:$J$44,5,FALSE)*VLOOKUP(SOYLD2!BT$4,'[1]INTERNAL PARAMETERS-1'!$B$5:$J$44,6,FALSE)*VLOOKUP(SOYLD2!BT$4,'[1]INTERNAL PARAMETERS-1'!$B$5:$J$44,3,FALSE) + SOYLD1!BT198*(1-VLOOKUP(SOYLD2!BT$4,'[1]INTERNAL PARAMETERS-1'!$B$5:$J$44,5,FALSE))*VLOOKUP(SOYLD2!BT$4,'[1]INTERNAL PARAMETERS-1'!$B$5:$J$44,8,FALSE)*VLOOKUP(SOYLD2!BT$4,'[1]INTERNAL PARAMETERS-1'!$B$5:$J$44,3,FALSE)</f>
        <v>0</v>
      </c>
      <c r="BU198" s="44">
        <f>SOYLD1!BU198*VLOOKUP(SOYLD2!BU$4,'[1]INTERNAL PARAMETERS-1'!$B$5:$J$44,5,FALSE)*VLOOKUP(SOYLD2!BU$4,'[1]INTERNAL PARAMETERS-1'!$B$5:$J$44,6,FALSE)*VLOOKUP(SOYLD2!BU$4,'[1]INTERNAL PARAMETERS-1'!$B$5:$J$44,3,FALSE) + SOYLD1!BU198*(1-VLOOKUP(SOYLD2!BU$4,'[1]INTERNAL PARAMETERS-1'!$B$5:$J$44,5,FALSE))*VLOOKUP(SOYLD2!BU$4,'[1]INTERNAL PARAMETERS-1'!$B$5:$J$44,8,FALSE)*VLOOKUP(SOYLD2!BU$4,'[1]INTERNAL PARAMETERS-1'!$B$5:$J$44,3,FALSE)</f>
        <v>0</v>
      </c>
      <c r="BV198" s="44">
        <f>SOYLD1!BV198*VLOOKUP(SOYLD2!BV$4,'[1]INTERNAL PARAMETERS-1'!$B$5:$J$44,5,FALSE)*VLOOKUP(SOYLD2!BV$4,'[1]INTERNAL PARAMETERS-1'!$B$5:$J$44,6,FALSE)*VLOOKUP(SOYLD2!BV$4,'[1]INTERNAL PARAMETERS-1'!$B$5:$J$44,3,FALSE) + SOYLD1!BV198*(1-VLOOKUP(SOYLD2!BV$4,'[1]INTERNAL PARAMETERS-1'!$B$5:$J$44,5,FALSE))*VLOOKUP(SOYLD2!BV$4,'[1]INTERNAL PARAMETERS-1'!$B$5:$J$44,8,FALSE)*VLOOKUP(SOYLD2!BV$4,'[1]INTERNAL PARAMETERS-1'!$B$5:$J$44,3,FALSE)</f>
        <v>0</v>
      </c>
      <c r="BW198" s="44">
        <f>SOYLD1!BW198*VLOOKUP(SOYLD2!BW$4,'[1]INTERNAL PARAMETERS-1'!$B$5:$J$44,5,FALSE)*VLOOKUP(SOYLD2!BW$4,'[1]INTERNAL PARAMETERS-1'!$B$5:$J$44,6,FALSE)*VLOOKUP(SOYLD2!BW$4,'[1]INTERNAL PARAMETERS-1'!$B$5:$J$44,3,FALSE) + SOYLD1!BW198*(1-VLOOKUP(SOYLD2!BW$4,'[1]INTERNAL PARAMETERS-1'!$B$5:$J$44,5,FALSE))*VLOOKUP(SOYLD2!BW$4,'[1]INTERNAL PARAMETERS-1'!$B$5:$J$44,8,FALSE)*VLOOKUP(SOYLD2!BW$4,'[1]INTERNAL PARAMETERS-1'!$B$5:$J$44,3,FALSE)</f>
        <v>0</v>
      </c>
      <c r="BX198" s="44">
        <f>SOYLD1!BX198*VLOOKUP(SOYLD2!BX$4,'[1]INTERNAL PARAMETERS-1'!$B$5:$J$44,5,FALSE)*VLOOKUP(SOYLD2!BX$4,'[1]INTERNAL PARAMETERS-1'!$B$5:$J$44,6,FALSE)*VLOOKUP(SOYLD2!BX$4,'[1]INTERNAL PARAMETERS-1'!$B$5:$J$44,3,FALSE) + SOYLD1!BX198*(1-VLOOKUP(SOYLD2!BX$4,'[1]INTERNAL PARAMETERS-1'!$B$5:$J$44,5,FALSE))*VLOOKUP(SOYLD2!BX$4,'[1]INTERNAL PARAMETERS-1'!$B$5:$J$44,8,FALSE)*VLOOKUP(SOYLD2!BX$4,'[1]INTERNAL PARAMETERS-1'!$B$5:$J$44,3,FALSE)</f>
        <v>0</v>
      </c>
      <c r="BY198" s="44">
        <f>SOYLD1!BY198*VLOOKUP(SOYLD2!BY$4,'[1]INTERNAL PARAMETERS-1'!$B$5:$J$44,5,FALSE)*VLOOKUP(SOYLD2!BY$4,'[1]INTERNAL PARAMETERS-1'!$B$5:$J$44,6,FALSE)*VLOOKUP(SOYLD2!BY$4,'[1]INTERNAL PARAMETERS-1'!$B$5:$J$44,3,FALSE) + SOYLD1!BY198*(1-VLOOKUP(SOYLD2!BY$4,'[1]INTERNAL PARAMETERS-1'!$B$5:$J$44,5,FALSE))*VLOOKUP(SOYLD2!BY$4,'[1]INTERNAL PARAMETERS-1'!$B$5:$J$44,8,FALSE)*VLOOKUP(SOYLD2!BY$4,'[1]INTERNAL PARAMETERS-1'!$B$5:$J$44,3,FALSE)</f>
        <v>0</v>
      </c>
      <c r="BZ198" s="44">
        <f>SOYLD1!BZ198*VLOOKUP(SOYLD2!BZ$4,'[1]INTERNAL PARAMETERS-1'!$B$5:$J$44,5,FALSE)*VLOOKUP(SOYLD2!BZ$4,'[1]INTERNAL PARAMETERS-1'!$B$5:$J$44,6,FALSE)*VLOOKUP(SOYLD2!BZ$4,'[1]INTERNAL PARAMETERS-1'!$B$5:$J$44,3,FALSE) + SOYLD1!BZ198*(1-VLOOKUP(SOYLD2!BZ$4,'[1]INTERNAL PARAMETERS-1'!$B$5:$J$44,5,FALSE))*VLOOKUP(SOYLD2!BZ$4,'[1]INTERNAL PARAMETERS-1'!$B$5:$J$44,8,FALSE)*VLOOKUP(SOYLD2!BZ$4,'[1]INTERNAL PARAMETERS-1'!$B$5:$J$44,3,FALSE)</f>
        <v>0</v>
      </c>
      <c r="CA198" s="44">
        <f>SOYLD1!CA198*VLOOKUP(SOYLD2!CA$4,'[1]INTERNAL PARAMETERS-1'!$B$5:$J$44,5,FALSE)*VLOOKUP(SOYLD2!CA$4,'[1]INTERNAL PARAMETERS-1'!$B$5:$J$44,6,FALSE)*VLOOKUP(SOYLD2!CA$4,'[1]INTERNAL PARAMETERS-1'!$B$5:$J$44,3,FALSE) + SOYLD1!CA198*(1-VLOOKUP(SOYLD2!CA$4,'[1]INTERNAL PARAMETERS-1'!$B$5:$J$44,5,FALSE))*VLOOKUP(SOYLD2!CA$4,'[1]INTERNAL PARAMETERS-1'!$B$5:$J$44,8,FALSE)*VLOOKUP(SOYLD2!CA$4,'[1]INTERNAL PARAMETERS-1'!$B$5:$J$44,3,FALSE)</f>
        <v>0</v>
      </c>
      <c r="CB198" s="44">
        <f>SOYLD1!CB198*VLOOKUP(SOYLD2!CB$4,'[1]INTERNAL PARAMETERS-1'!$B$5:$J$44,5,FALSE)*VLOOKUP(SOYLD2!CB$4,'[1]INTERNAL PARAMETERS-1'!$B$5:$J$44,6,FALSE)*VLOOKUP(SOYLD2!CB$4,'[1]INTERNAL PARAMETERS-1'!$B$5:$J$44,3,FALSE) + SOYLD1!CB198*(1-VLOOKUP(SOYLD2!CB$4,'[1]INTERNAL PARAMETERS-1'!$B$5:$J$44,5,FALSE))*VLOOKUP(SOYLD2!CB$4,'[1]INTERNAL PARAMETERS-1'!$B$5:$J$44,8,FALSE)*VLOOKUP(SOYLD2!CB$4,'[1]INTERNAL PARAMETERS-1'!$B$5:$J$44,3,FALSE)</f>
        <v>0</v>
      </c>
      <c r="CC198" s="44">
        <f>SOYLD1!CC198*VLOOKUP(SOYLD2!CC$4,'[1]INTERNAL PARAMETERS-1'!$B$5:$J$44,5,FALSE)*VLOOKUP(SOYLD2!CC$4,'[1]INTERNAL PARAMETERS-1'!$B$5:$J$44,6,FALSE)*VLOOKUP(SOYLD2!CC$4,'[1]INTERNAL PARAMETERS-1'!$B$5:$J$44,3,FALSE) + SOYLD1!CC198*(1-VLOOKUP(SOYLD2!CC$4,'[1]INTERNAL PARAMETERS-1'!$B$5:$J$44,5,FALSE))*VLOOKUP(SOYLD2!CC$4,'[1]INTERNAL PARAMETERS-1'!$B$5:$J$44,8,FALSE)*VLOOKUP(SOYLD2!CC$4,'[1]INTERNAL PARAMETERS-1'!$B$5:$J$44,3,FALSE)</f>
        <v>0</v>
      </c>
      <c r="CD198" s="44">
        <f>SOYLD1!CD198*VLOOKUP(SOYLD2!CD$4,'[1]INTERNAL PARAMETERS-1'!$B$5:$J$44,5,FALSE)*VLOOKUP(SOYLD2!CD$4,'[1]INTERNAL PARAMETERS-1'!$B$5:$J$44,6,FALSE)*VLOOKUP(SOYLD2!CD$4,'[1]INTERNAL PARAMETERS-1'!$B$5:$J$44,3,FALSE) + SOYLD1!CD198*(1-VLOOKUP(SOYLD2!CD$4,'[1]INTERNAL PARAMETERS-1'!$B$5:$J$44,5,FALSE))*VLOOKUP(SOYLD2!CD$4,'[1]INTERNAL PARAMETERS-1'!$B$5:$J$44,8,FALSE)*VLOOKUP(SOYLD2!CD$4,'[1]INTERNAL PARAMETERS-1'!$B$5:$J$44,3,FALSE)</f>
        <v>0</v>
      </c>
      <c r="CE198" s="44">
        <f>SOYLD1!CE198*VLOOKUP(SOYLD2!CE$4,'[1]INTERNAL PARAMETERS-1'!$B$5:$J$44,5,FALSE)*VLOOKUP(SOYLD2!CE$4,'[1]INTERNAL PARAMETERS-1'!$B$5:$J$44,6,FALSE)*VLOOKUP(SOYLD2!CE$4,'[1]INTERNAL PARAMETERS-1'!$B$5:$J$44,3,FALSE) + SOYLD1!CE198*(1-VLOOKUP(SOYLD2!CE$4,'[1]INTERNAL PARAMETERS-1'!$B$5:$J$44,5,FALSE))*VLOOKUP(SOYLD2!CE$4,'[1]INTERNAL PARAMETERS-1'!$B$5:$J$44,8,FALSE)*VLOOKUP(SOYLD2!CE$4,'[1]INTERNAL PARAMETERS-1'!$B$5:$J$44,3,FALSE)</f>
        <v>0</v>
      </c>
      <c r="CF198" s="44">
        <f>SOYLD1!CF198*VLOOKUP(SOYLD2!CF$4,'[1]INTERNAL PARAMETERS-1'!$B$5:$J$44,5,FALSE)*VLOOKUP(SOYLD2!CF$4,'[1]INTERNAL PARAMETERS-1'!$B$5:$J$44,6,FALSE)*VLOOKUP(SOYLD2!CF$4,'[1]INTERNAL PARAMETERS-1'!$B$5:$J$44,3,FALSE) + SOYLD1!CF198*(1-VLOOKUP(SOYLD2!CF$4,'[1]INTERNAL PARAMETERS-1'!$B$5:$J$44,5,FALSE))*VLOOKUP(SOYLD2!CF$4,'[1]INTERNAL PARAMETERS-1'!$B$5:$J$44,8,FALSE)*VLOOKUP(SOYLD2!CF$4,'[1]INTERNAL PARAMETERS-1'!$B$5:$J$44,3,FALSE)</f>
        <v>0</v>
      </c>
      <c r="CG198" s="44">
        <f>SOYLD1!CG198*VLOOKUP(SOYLD2!CG$4,'[1]INTERNAL PARAMETERS-1'!$B$5:$J$44,5,FALSE)*VLOOKUP(SOYLD2!CG$4,'[1]INTERNAL PARAMETERS-1'!$B$5:$J$44,6,FALSE)*VLOOKUP(SOYLD2!CG$4,'[1]INTERNAL PARAMETERS-1'!$B$5:$J$44,3,FALSE) + SOYLD1!CG198*(1-VLOOKUP(SOYLD2!CG$4,'[1]INTERNAL PARAMETERS-1'!$B$5:$J$44,5,FALSE))*VLOOKUP(SOYLD2!CG$4,'[1]INTERNAL PARAMETERS-1'!$B$5:$J$44,8,FALSE)*VLOOKUP(SOYLD2!CG$4,'[1]INTERNAL PARAMETERS-1'!$B$5:$J$44,3,FALSE)</f>
        <v>0</v>
      </c>
      <c r="CH198" s="43">
        <f>SOYLD1!CH198*VLOOKUP(SOYLD2!CH$4,'[1]INTERNAL PARAMETERS-1'!$B$5:$J$44,5,FALSE)*VLOOKUP(SOYLD2!CH$4,'[1]INTERNAL PARAMETERS-1'!$B$5:$J$44,6,FALSE)*VLOOKUP(SOYLD2!CH$4,'[1]INTERNAL PARAMETERS-1'!$B$5:$J$44,3,FALSE) + SOYLD1!CH198*(1-VLOOKUP(SOYLD2!CH$4,'[1]INTERNAL PARAMETERS-1'!$B$5:$J$44,5,FALSE))*VLOOKUP(SOYLD2!CH$4,'[1]INTERNAL PARAMETERS-1'!$B$5:$J$44,8,FALSE)*VLOOKUP(SOYLD2!CH$4,'[1]INTERNAL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'S Opt'!X199</f>
        <v>0</v>
      </c>
      <c r="F199" s="59">
        <f>'[1]INTERNAL PARAMETERS-1'!M19</f>
        <v>16.865000000000002</v>
      </c>
      <c r="G199" s="45">
        <f>SOYLD1!G199*VLOOKUP(SOYLD2!G$4,'[1]INTERNAL PARAMETERS-1'!$B$5:$J$44,5,FALSE)*VLOOKUP(SOYLD2!G$4,'[1]INTERNAL PARAMETERS-1'!$B$5:$J$44,7,FALSE)*SOYLD2!$F199 + SOYLD1!G199*(1-VLOOKUP(SOYLD2!G$4,'[1]INTERNAL PARAMETERS-1'!$B$5:$J$44,5,FALSE))*VLOOKUP(SOYLD2!G$4,'[1]INTERNAL PARAMETERS-1'!$B$5:$J$44,9,FALSE)*SOYLD2!$F199</f>
        <v>0</v>
      </c>
      <c r="H199" s="44">
        <f>SOYLD1!H199*VLOOKUP(SOYLD2!H$4,'[1]INTERNAL PARAMETERS-1'!$B$5:$J$44,5,FALSE)*VLOOKUP(SOYLD2!H$4,'[1]INTERNAL PARAMETERS-1'!$B$5:$J$44,7,FALSE)*SOYLD2!$F199 + SOYLD1!H199*(1-VLOOKUP(SOYLD2!H$4,'[1]INTERNAL PARAMETERS-1'!$B$5:$J$44,5,FALSE))*VLOOKUP(SOYLD2!H$4,'[1]INTERNAL PARAMETERS-1'!$B$5:$J$44,9,FALSE)*SOYLD2!$F199</f>
        <v>0</v>
      </c>
      <c r="I199" s="44">
        <f>SOYLD1!I199*VLOOKUP(SOYLD2!I$4,'[1]INTERNAL PARAMETERS-1'!$B$5:$J$44,5,FALSE)*VLOOKUP(SOYLD2!I$4,'[1]INTERNAL PARAMETERS-1'!$B$5:$J$44,7,FALSE)*SOYLD2!$F199 + SOYLD1!I199*(1-VLOOKUP(SOYLD2!I$4,'[1]INTERNAL PARAMETERS-1'!$B$5:$J$44,5,FALSE))*VLOOKUP(SOYLD2!I$4,'[1]INTERNAL PARAMETERS-1'!$B$5:$J$44,9,FALSE)*SOYLD2!$F199</f>
        <v>0</v>
      </c>
      <c r="J199" s="44">
        <f>SOYLD1!J199*VLOOKUP(SOYLD2!J$4,'[1]INTERNAL PARAMETERS-1'!$B$5:$J$44,5,FALSE)*VLOOKUP(SOYLD2!J$4,'[1]INTERNAL PARAMETERS-1'!$B$5:$J$44,7,FALSE)*SOYLD2!$F199 + SOYLD1!J199*(1-VLOOKUP(SOYLD2!J$4,'[1]INTERNAL PARAMETERS-1'!$B$5:$J$44,5,FALSE))*VLOOKUP(SOYLD2!J$4,'[1]INTERNAL PARAMETERS-1'!$B$5:$J$44,9,FALSE)*SOYLD2!$F199</f>
        <v>0</v>
      </c>
      <c r="K199" s="44">
        <f>SOYLD1!K199*VLOOKUP(SOYLD2!K$4,'[1]INTERNAL PARAMETERS-1'!$B$5:$J$44,5,FALSE)*VLOOKUP(SOYLD2!K$4,'[1]INTERNAL PARAMETERS-1'!$B$5:$J$44,7,FALSE)*SOYLD2!$F199 + SOYLD1!K199*(1-VLOOKUP(SOYLD2!K$4,'[1]INTERNAL PARAMETERS-1'!$B$5:$J$44,5,FALSE))*VLOOKUP(SOYLD2!K$4,'[1]INTERNAL PARAMETERS-1'!$B$5:$J$44,9,FALSE)*SOYLD2!$F199</f>
        <v>0</v>
      </c>
      <c r="L199" s="44">
        <f>SOYLD1!L199*VLOOKUP(SOYLD2!L$4,'[1]INTERNAL PARAMETERS-1'!$B$5:$J$44,5,FALSE)*VLOOKUP(SOYLD2!L$4,'[1]INTERNAL PARAMETERS-1'!$B$5:$J$44,7,FALSE)*SOYLD2!$F199 + SOYLD1!L199*(1-VLOOKUP(SOYLD2!L$4,'[1]INTERNAL PARAMETERS-1'!$B$5:$J$44,5,FALSE))*VLOOKUP(SOYLD2!L$4,'[1]INTERNAL PARAMETERS-1'!$B$5:$J$44,9,FALSE)*SOYLD2!$F199</f>
        <v>0</v>
      </c>
      <c r="M199" s="44">
        <f>SOYLD1!M199*VLOOKUP(SOYLD2!M$4,'[1]INTERNAL PARAMETERS-1'!$B$5:$J$44,5,FALSE)*VLOOKUP(SOYLD2!M$4,'[1]INTERNAL PARAMETERS-1'!$B$5:$J$44,7,FALSE)*SOYLD2!$F199 + SOYLD1!M199*(1-VLOOKUP(SOYLD2!M$4,'[1]INTERNAL PARAMETERS-1'!$B$5:$J$44,5,FALSE))*VLOOKUP(SOYLD2!M$4,'[1]INTERNAL PARAMETERS-1'!$B$5:$J$44,9,FALSE)*SOYLD2!$F199</f>
        <v>0</v>
      </c>
      <c r="N199" s="44">
        <f>SOYLD1!N199*VLOOKUP(SOYLD2!N$4,'[1]INTERNAL PARAMETERS-1'!$B$5:$J$44,5,FALSE)*VLOOKUP(SOYLD2!N$4,'[1]INTERNAL PARAMETERS-1'!$B$5:$J$44,7,FALSE)*SOYLD2!$F199 + SOYLD1!N199*(1-VLOOKUP(SOYLD2!N$4,'[1]INTERNAL PARAMETERS-1'!$B$5:$J$44,5,FALSE))*VLOOKUP(SOYLD2!N$4,'[1]INTERNAL PARAMETERS-1'!$B$5:$J$44,9,FALSE)*SOYLD2!$F199</f>
        <v>0</v>
      </c>
      <c r="O199" s="44">
        <f>SOYLD1!O199*VLOOKUP(SOYLD2!O$4,'[1]INTERNAL PARAMETERS-1'!$B$5:$J$44,5,FALSE)*VLOOKUP(SOYLD2!O$4,'[1]INTERNAL PARAMETERS-1'!$B$5:$J$44,7,FALSE)*SOYLD2!$F199 + SOYLD1!O199*(1-VLOOKUP(SOYLD2!O$4,'[1]INTERNAL PARAMETERS-1'!$B$5:$J$44,5,FALSE))*VLOOKUP(SOYLD2!O$4,'[1]INTERNAL PARAMETERS-1'!$B$5:$J$44,9,FALSE)*SOYLD2!$F199</f>
        <v>0</v>
      </c>
      <c r="P199" s="44">
        <f>SOYLD1!P199*VLOOKUP(SOYLD2!P$4,'[1]INTERNAL PARAMETERS-1'!$B$5:$J$44,5,FALSE)*VLOOKUP(SOYLD2!P$4,'[1]INTERNAL PARAMETERS-1'!$B$5:$J$44,7,FALSE)*SOYLD2!$F199 + SOYLD1!P199*(1-VLOOKUP(SOYLD2!P$4,'[1]INTERNAL PARAMETERS-1'!$B$5:$J$44,5,FALSE))*VLOOKUP(SOYLD2!P$4,'[1]INTERNAL PARAMETERS-1'!$B$5:$J$44,9,FALSE)*SOYLD2!$F199</f>
        <v>0</v>
      </c>
      <c r="Q199" s="44">
        <f>SOYLD1!Q199*VLOOKUP(SOYLD2!Q$4,'[1]INTERNAL PARAMETERS-1'!$B$5:$J$44,5,FALSE)*VLOOKUP(SOYLD2!Q$4,'[1]INTERNAL PARAMETERS-1'!$B$5:$J$44,7,FALSE)*SOYLD2!$F199 + SOYLD1!Q199*(1-VLOOKUP(SOYLD2!Q$4,'[1]INTERNAL PARAMETERS-1'!$B$5:$J$44,5,FALSE))*VLOOKUP(SOYLD2!Q$4,'[1]INTERNAL PARAMETERS-1'!$B$5:$J$44,9,FALSE)*SOYLD2!$F199</f>
        <v>0</v>
      </c>
      <c r="R199" s="44">
        <f>SOYLD1!R199*VLOOKUP(SOYLD2!R$4,'[1]INTERNAL PARAMETERS-1'!$B$5:$J$44,5,FALSE)*VLOOKUP(SOYLD2!R$4,'[1]INTERNAL PARAMETERS-1'!$B$5:$J$44,7,FALSE)*SOYLD2!$F199 + SOYLD1!R199*(1-VLOOKUP(SOYLD2!R$4,'[1]INTERNAL PARAMETERS-1'!$B$5:$J$44,5,FALSE))*VLOOKUP(SOYLD2!R$4,'[1]INTERNAL PARAMETERS-1'!$B$5:$J$44,9,FALSE)*SOYLD2!$F199</f>
        <v>0</v>
      </c>
      <c r="S199" s="44">
        <f>SOYLD1!S199*VLOOKUP(SOYLD2!S$4,'[1]INTERNAL PARAMETERS-1'!$B$5:$J$44,5,FALSE)*VLOOKUP(SOYLD2!S$4,'[1]INTERNAL PARAMETERS-1'!$B$5:$J$44,7,FALSE)*SOYLD2!$F199 + SOYLD1!S199*(1-VLOOKUP(SOYLD2!S$4,'[1]INTERNAL PARAMETERS-1'!$B$5:$J$44,5,FALSE))*VLOOKUP(SOYLD2!S$4,'[1]INTERNAL PARAMETERS-1'!$B$5:$J$44,9,FALSE)*SOYLD2!$F199</f>
        <v>0</v>
      </c>
      <c r="T199" s="44">
        <f>SOYLD1!T199*VLOOKUP(SOYLD2!T$4,'[1]INTERNAL PARAMETERS-1'!$B$5:$J$44,5,FALSE)*VLOOKUP(SOYLD2!T$4,'[1]INTERNAL PARAMETERS-1'!$B$5:$J$44,7,FALSE)*SOYLD2!$F199 + SOYLD1!T199*(1-VLOOKUP(SOYLD2!T$4,'[1]INTERNAL PARAMETERS-1'!$B$5:$J$44,5,FALSE))*VLOOKUP(SOYLD2!T$4,'[1]INTERNAL PARAMETERS-1'!$B$5:$J$44,9,FALSE)*SOYLD2!$F199</f>
        <v>0</v>
      </c>
      <c r="U199" s="44">
        <f>SOYLD1!U199*VLOOKUP(SOYLD2!U$4,'[1]INTERNAL PARAMETERS-1'!$B$5:$J$44,5,FALSE)*VLOOKUP(SOYLD2!U$4,'[1]INTERNAL PARAMETERS-1'!$B$5:$J$44,7,FALSE)*SOYLD2!$F199 + SOYLD1!U199*(1-VLOOKUP(SOYLD2!U$4,'[1]INTERNAL PARAMETERS-1'!$B$5:$J$44,5,FALSE))*VLOOKUP(SOYLD2!U$4,'[1]INTERNAL PARAMETERS-1'!$B$5:$J$44,9,FALSE)*SOYLD2!$F199</f>
        <v>0</v>
      </c>
      <c r="V199" s="44">
        <f>SOYLD1!V199*VLOOKUP(SOYLD2!V$4,'[1]INTERNAL PARAMETERS-1'!$B$5:$J$44,5,FALSE)*VLOOKUP(SOYLD2!V$4,'[1]INTERNAL PARAMETERS-1'!$B$5:$J$44,7,FALSE)*SOYLD2!$F199 + SOYLD1!V199*(1-VLOOKUP(SOYLD2!V$4,'[1]INTERNAL PARAMETERS-1'!$B$5:$J$44,5,FALSE))*VLOOKUP(SOYLD2!V$4,'[1]INTERNAL PARAMETERS-1'!$B$5:$J$44,9,FALSE)*SOYLD2!$F199</f>
        <v>0</v>
      </c>
      <c r="W199" s="44">
        <f>SOYLD1!W199*VLOOKUP(SOYLD2!W$4,'[1]INTERNAL PARAMETERS-1'!$B$5:$J$44,5,FALSE)*VLOOKUP(SOYLD2!W$4,'[1]INTERNAL PARAMETERS-1'!$B$5:$J$44,7,FALSE)*SOYLD2!$F199 + SOYLD1!W199*(1-VLOOKUP(SOYLD2!W$4,'[1]INTERNAL PARAMETERS-1'!$B$5:$J$44,5,FALSE))*VLOOKUP(SOYLD2!W$4,'[1]INTERNAL PARAMETERS-1'!$B$5:$J$44,9,FALSE)*SOYLD2!$F199</f>
        <v>0</v>
      </c>
      <c r="X199" s="44">
        <f>SOYLD1!X199*VLOOKUP(SOYLD2!X$4,'[1]INTERNAL PARAMETERS-1'!$B$5:$J$44,5,FALSE)*VLOOKUP(SOYLD2!X$4,'[1]INTERNAL PARAMETERS-1'!$B$5:$J$44,7,FALSE)*SOYLD2!$F199 + SOYLD1!X199*(1-VLOOKUP(SOYLD2!X$4,'[1]INTERNAL PARAMETERS-1'!$B$5:$J$44,5,FALSE))*VLOOKUP(SOYLD2!X$4,'[1]INTERNAL PARAMETERS-1'!$B$5:$J$44,9,FALSE)*SOYLD2!$F199</f>
        <v>0</v>
      </c>
      <c r="Y199" s="44">
        <f>SOYLD1!Y199*VLOOKUP(SOYLD2!Y$4,'[1]INTERNAL PARAMETERS-1'!$B$5:$J$44,5,FALSE)*VLOOKUP(SOYLD2!Y$4,'[1]INTERNAL PARAMETERS-1'!$B$5:$J$44,7,FALSE)*SOYLD2!$F199 + SOYLD1!Y199*(1-VLOOKUP(SOYLD2!Y$4,'[1]INTERNAL PARAMETERS-1'!$B$5:$J$44,5,FALSE))*VLOOKUP(SOYLD2!Y$4,'[1]INTERNAL PARAMETERS-1'!$B$5:$J$44,9,FALSE)*SOYLD2!$F199</f>
        <v>0</v>
      </c>
      <c r="Z199" s="44">
        <f>SOYLD1!Z199*VLOOKUP(SOYLD2!Z$4,'[1]INTERNAL PARAMETERS-1'!$B$5:$J$44,5,FALSE)*VLOOKUP(SOYLD2!Z$4,'[1]INTERNAL PARAMETERS-1'!$B$5:$J$44,7,FALSE)*SOYLD2!$F199 + SOYLD1!Z199*(1-VLOOKUP(SOYLD2!Z$4,'[1]INTERNAL PARAMETERS-1'!$B$5:$J$44,5,FALSE))*VLOOKUP(SOYLD2!Z$4,'[1]INTERNAL PARAMETERS-1'!$B$5:$J$44,9,FALSE)*SOYLD2!$F199</f>
        <v>0</v>
      </c>
      <c r="AA199" s="44">
        <f>SOYLD1!AA199*VLOOKUP(SOYLD2!AA$4,'[1]INTERNAL PARAMETERS-1'!$B$5:$J$44,5,FALSE)*VLOOKUP(SOYLD2!AA$4,'[1]INTERNAL PARAMETERS-1'!$B$5:$J$44,7,FALSE)*SOYLD2!$F199 + SOYLD1!AA199*(1-VLOOKUP(SOYLD2!AA$4,'[1]INTERNAL PARAMETERS-1'!$B$5:$J$44,5,FALSE))*VLOOKUP(SOYLD2!AA$4,'[1]INTERNAL PARAMETERS-1'!$B$5:$J$44,9,FALSE)*SOYLD2!$F199</f>
        <v>0</v>
      </c>
      <c r="AB199" s="44">
        <f>SOYLD1!AB199*VLOOKUP(SOYLD2!AB$4,'[1]INTERNAL PARAMETERS-1'!$B$5:$J$44,5,FALSE)*VLOOKUP(SOYLD2!AB$4,'[1]INTERNAL PARAMETERS-1'!$B$5:$J$44,7,FALSE)*SOYLD2!$F199 + SOYLD1!AB199*(1-VLOOKUP(SOYLD2!AB$4,'[1]INTERNAL PARAMETERS-1'!$B$5:$J$44,5,FALSE))*VLOOKUP(SOYLD2!AB$4,'[1]INTERNAL PARAMETERS-1'!$B$5:$J$44,9,FALSE)*SOYLD2!$F199</f>
        <v>0</v>
      </c>
      <c r="AC199" s="44">
        <f>SOYLD1!AC199*VLOOKUP(SOYLD2!AC$4,'[1]INTERNAL PARAMETERS-1'!$B$5:$J$44,5,FALSE)*VLOOKUP(SOYLD2!AC$4,'[1]INTERNAL PARAMETERS-1'!$B$5:$J$44,7,FALSE)*SOYLD2!$F199 + SOYLD1!AC199*(1-VLOOKUP(SOYLD2!AC$4,'[1]INTERNAL PARAMETERS-1'!$B$5:$J$44,5,FALSE))*VLOOKUP(SOYLD2!AC$4,'[1]INTERNAL PARAMETERS-1'!$B$5:$J$44,9,FALSE)*SOYLD2!$F199</f>
        <v>0</v>
      </c>
      <c r="AD199" s="44">
        <f>SOYLD1!AD199*VLOOKUP(SOYLD2!AD$4,'[1]INTERNAL PARAMETERS-1'!$B$5:$J$44,5,FALSE)*VLOOKUP(SOYLD2!AD$4,'[1]INTERNAL PARAMETERS-1'!$B$5:$J$44,7,FALSE)*SOYLD2!$F199 + SOYLD1!AD199*(1-VLOOKUP(SOYLD2!AD$4,'[1]INTERNAL PARAMETERS-1'!$B$5:$J$44,5,FALSE))*VLOOKUP(SOYLD2!AD$4,'[1]INTERNAL PARAMETERS-1'!$B$5:$J$44,9,FALSE)*SOYLD2!$F199</f>
        <v>0</v>
      </c>
      <c r="AE199" s="44">
        <f>SOYLD1!AE199*VLOOKUP(SOYLD2!AE$4,'[1]INTERNAL PARAMETERS-1'!$B$5:$J$44,5,FALSE)*VLOOKUP(SOYLD2!AE$4,'[1]INTERNAL PARAMETERS-1'!$B$5:$J$44,7,FALSE)*SOYLD2!$F199 + SOYLD1!AE199*(1-VLOOKUP(SOYLD2!AE$4,'[1]INTERNAL PARAMETERS-1'!$B$5:$J$44,5,FALSE))*VLOOKUP(SOYLD2!AE$4,'[1]INTERNAL PARAMETERS-1'!$B$5:$J$44,9,FALSE)*SOYLD2!$F199</f>
        <v>0</v>
      </c>
      <c r="AF199" s="44">
        <f>SOYLD1!AF199*VLOOKUP(SOYLD2!AF$4,'[1]INTERNAL PARAMETERS-1'!$B$5:$J$44,5,FALSE)*VLOOKUP(SOYLD2!AF$4,'[1]INTERNAL PARAMETERS-1'!$B$5:$J$44,7,FALSE)*SOYLD2!$F199 + SOYLD1!AF199*(1-VLOOKUP(SOYLD2!AF$4,'[1]INTERNAL PARAMETERS-1'!$B$5:$J$44,5,FALSE))*VLOOKUP(SOYLD2!AF$4,'[1]INTERNAL PARAMETERS-1'!$B$5:$J$44,9,FALSE)*SOYLD2!$F199</f>
        <v>0</v>
      </c>
      <c r="AG199" s="44">
        <f>SOYLD1!AG199*VLOOKUP(SOYLD2!AG$4,'[1]INTERNAL PARAMETERS-1'!$B$5:$J$44,5,FALSE)*VLOOKUP(SOYLD2!AG$4,'[1]INTERNAL PARAMETERS-1'!$B$5:$J$44,7,FALSE)*SOYLD2!$F199 + SOYLD1!AG199*(1-VLOOKUP(SOYLD2!AG$4,'[1]INTERNAL PARAMETERS-1'!$B$5:$J$44,5,FALSE))*VLOOKUP(SOYLD2!AG$4,'[1]INTERNAL PARAMETERS-1'!$B$5:$J$44,9,FALSE)*SOYLD2!$F199</f>
        <v>0</v>
      </c>
      <c r="AH199" s="44">
        <f>SOYLD1!AH199*VLOOKUP(SOYLD2!AH$4,'[1]INTERNAL PARAMETERS-1'!$B$5:$J$44,5,FALSE)*VLOOKUP(SOYLD2!AH$4,'[1]INTERNAL PARAMETERS-1'!$B$5:$J$44,7,FALSE)*SOYLD2!$F199 + SOYLD1!AH199*(1-VLOOKUP(SOYLD2!AH$4,'[1]INTERNAL PARAMETERS-1'!$B$5:$J$44,5,FALSE))*VLOOKUP(SOYLD2!AH$4,'[1]INTERNAL PARAMETERS-1'!$B$5:$J$44,9,FALSE)*SOYLD2!$F199</f>
        <v>0</v>
      </c>
      <c r="AI199" s="44">
        <f>SOYLD1!AI199*VLOOKUP(SOYLD2!AI$4,'[1]INTERNAL PARAMETERS-1'!$B$5:$J$44,5,FALSE)*VLOOKUP(SOYLD2!AI$4,'[1]INTERNAL PARAMETERS-1'!$B$5:$J$44,7,FALSE)*SOYLD2!$F199 + SOYLD1!AI199*(1-VLOOKUP(SOYLD2!AI$4,'[1]INTERNAL PARAMETERS-1'!$B$5:$J$44,5,FALSE))*VLOOKUP(SOYLD2!AI$4,'[1]INTERNAL PARAMETERS-1'!$B$5:$J$44,9,FALSE)*SOYLD2!$F199</f>
        <v>0</v>
      </c>
      <c r="AJ199" s="44">
        <f>SOYLD1!AJ199*VLOOKUP(SOYLD2!AJ$4,'[1]INTERNAL PARAMETERS-1'!$B$5:$J$44,5,FALSE)*VLOOKUP(SOYLD2!AJ$4,'[1]INTERNAL PARAMETERS-1'!$B$5:$J$44,7,FALSE)*SOYLD2!$F199 + SOYLD1!AJ199*(1-VLOOKUP(SOYLD2!AJ$4,'[1]INTERNAL PARAMETERS-1'!$B$5:$J$44,5,FALSE))*VLOOKUP(SOYLD2!AJ$4,'[1]INTERNAL PARAMETERS-1'!$B$5:$J$44,9,FALSE)*SOYLD2!$F199</f>
        <v>0</v>
      </c>
      <c r="AK199" s="44">
        <f>SOYLD1!AK199*VLOOKUP(SOYLD2!AK$4,'[1]INTERNAL PARAMETERS-1'!$B$5:$J$44,5,FALSE)*VLOOKUP(SOYLD2!AK$4,'[1]INTERNAL PARAMETERS-1'!$B$5:$J$44,7,FALSE)*SOYLD2!$F199 + SOYLD1!AK199*(1-VLOOKUP(SOYLD2!AK$4,'[1]INTERNAL PARAMETERS-1'!$B$5:$J$44,5,FALSE))*VLOOKUP(SOYLD2!AK$4,'[1]INTERNAL PARAMETERS-1'!$B$5:$J$44,9,FALSE)*SOYLD2!$F199</f>
        <v>0</v>
      </c>
      <c r="AL199" s="44">
        <f>SOYLD1!AL199*VLOOKUP(SOYLD2!AL$4,'[1]INTERNAL PARAMETERS-1'!$B$5:$J$44,5,FALSE)*VLOOKUP(SOYLD2!AL$4,'[1]INTERNAL PARAMETERS-1'!$B$5:$J$44,7,FALSE)*SOYLD2!$F199 + SOYLD1!AL199*(1-VLOOKUP(SOYLD2!AL$4,'[1]INTERNAL PARAMETERS-1'!$B$5:$J$44,5,FALSE))*VLOOKUP(SOYLD2!AL$4,'[1]INTERNAL PARAMETERS-1'!$B$5:$J$44,9,FALSE)*SOYLD2!$F199</f>
        <v>0</v>
      </c>
      <c r="AM199" s="44">
        <f>SOYLD1!AM199*VLOOKUP(SOYLD2!AM$4,'[1]INTERNAL PARAMETERS-1'!$B$5:$J$44,5,FALSE)*VLOOKUP(SOYLD2!AM$4,'[1]INTERNAL PARAMETERS-1'!$B$5:$J$44,7,FALSE)*SOYLD2!$F199 + SOYLD1!AM199*(1-VLOOKUP(SOYLD2!AM$4,'[1]INTERNAL PARAMETERS-1'!$B$5:$J$44,5,FALSE))*VLOOKUP(SOYLD2!AM$4,'[1]INTERNAL PARAMETERS-1'!$B$5:$J$44,9,FALSE)*SOYLD2!$F199</f>
        <v>0</v>
      </c>
      <c r="AN199" s="44">
        <f>SOYLD1!AN199*VLOOKUP(SOYLD2!AN$4,'[1]INTERNAL PARAMETERS-1'!$B$5:$J$44,5,FALSE)*VLOOKUP(SOYLD2!AN$4,'[1]INTERNAL PARAMETERS-1'!$B$5:$J$44,7,FALSE)*SOYLD2!$F199 + SOYLD1!AN199*(1-VLOOKUP(SOYLD2!AN$4,'[1]INTERNAL PARAMETERS-1'!$B$5:$J$44,5,FALSE))*VLOOKUP(SOYLD2!AN$4,'[1]INTERNAL PARAMETERS-1'!$B$5:$J$44,9,FALSE)*SOYLD2!$F199</f>
        <v>0</v>
      </c>
      <c r="AO199" s="44">
        <f>SOYLD1!AO199*VLOOKUP(SOYLD2!AO$4,'[1]INTERNAL PARAMETERS-1'!$B$5:$J$44,5,FALSE)*VLOOKUP(SOYLD2!AO$4,'[1]INTERNAL PARAMETERS-1'!$B$5:$J$44,7,FALSE)*SOYLD2!$F199 + SOYLD1!AO199*(1-VLOOKUP(SOYLD2!AO$4,'[1]INTERNAL PARAMETERS-1'!$B$5:$J$44,5,FALSE))*VLOOKUP(SOYLD2!AO$4,'[1]INTERNAL PARAMETERS-1'!$B$5:$J$44,9,FALSE)*SOYLD2!$F199</f>
        <v>0</v>
      </c>
      <c r="AP199" s="44">
        <f>SOYLD1!AP199*VLOOKUP(SOYLD2!AP$4,'[1]INTERNAL PARAMETERS-1'!$B$5:$J$44,5,FALSE)*VLOOKUP(SOYLD2!AP$4,'[1]INTERNAL PARAMETERS-1'!$B$5:$J$44,7,FALSE)*SOYLD2!$F199 + SOYLD1!AP199*(1-VLOOKUP(SOYLD2!AP$4,'[1]INTERNAL PARAMETERS-1'!$B$5:$J$44,5,FALSE))*VLOOKUP(SOYLD2!AP$4,'[1]INTERNAL PARAMETERS-1'!$B$5:$J$44,9,FALSE)*SOYLD2!$F199</f>
        <v>0</v>
      </c>
      <c r="AQ199" s="44">
        <f>SOYLD1!AQ199*VLOOKUP(SOYLD2!AQ$4,'[1]INTERNAL PARAMETERS-1'!$B$5:$J$44,5,FALSE)*VLOOKUP(SOYLD2!AQ$4,'[1]INTERNAL PARAMETERS-1'!$B$5:$J$44,7,FALSE)*SOYLD2!$F199 + SOYLD1!AQ199*(1-VLOOKUP(SOYLD2!AQ$4,'[1]INTERNAL PARAMETERS-1'!$B$5:$J$44,5,FALSE))*VLOOKUP(SOYLD2!AQ$4,'[1]INTERNAL PARAMETERS-1'!$B$5:$J$44,9,FALSE)*SOYLD2!$F199</f>
        <v>0</v>
      </c>
      <c r="AR199" s="44">
        <f>SOYLD1!AR199*VLOOKUP(SOYLD2!AR$4,'[1]INTERNAL PARAMETERS-1'!$B$5:$J$44,5,FALSE)*VLOOKUP(SOYLD2!AR$4,'[1]INTERNAL PARAMETERS-1'!$B$5:$J$44,7,FALSE)*SOYLD2!$F199 + SOYLD1!AR199*(1-VLOOKUP(SOYLD2!AR$4,'[1]INTERNAL PARAMETERS-1'!$B$5:$J$44,5,FALSE))*VLOOKUP(SOYLD2!AR$4,'[1]INTERNAL PARAMETERS-1'!$B$5:$J$44,9,FALSE)*SOYLD2!$F199</f>
        <v>0</v>
      </c>
      <c r="AS199" s="44">
        <f>SOYLD1!AS199*VLOOKUP(SOYLD2!AS$4,'[1]INTERNAL PARAMETERS-1'!$B$5:$J$44,5,FALSE)*VLOOKUP(SOYLD2!AS$4,'[1]INTERNAL PARAMETERS-1'!$B$5:$J$44,7,FALSE)*SOYLD2!$F199 + SOYLD1!AS199*(1-VLOOKUP(SOYLD2!AS$4,'[1]INTERNAL PARAMETERS-1'!$B$5:$J$44,5,FALSE))*VLOOKUP(SOYLD2!AS$4,'[1]INTERNAL PARAMETERS-1'!$B$5:$J$44,9,FALSE)*SOYLD2!$F199</f>
        <v>0</v>
      </c>
      <c r="AT199" s="43">
        <f>SOYLD1!AT199*VLOOKUP(SOYLD2!AT$4,'[1]INTERNAL PARAMETERS-1'!$B$5:$J$44,5,FALSE)*VLOOKUP(SOYLD2!AT$4,'[1]INTERNAL PARAMETERS-1'!$B$5:$J$44,7,FALSE)*SOYLD2!$F199 + SOYLD1!AT199*(1-VLOOKUP(SOYLD2!AT$4,'[1]INTERNAL PARAMETERS-1'!$B$5:$J$44,5,FALSE))*VLOOKUP(SOYLD2!AT$4,'[1]INTERNAL PARAMETERS-1'!$B$5:$J$44,9,FALSE)*SOYLD2!$F199</f>
        <v>0</v>
      </c>
      <c r="AU199" s="45">
        <f>SOYLD1!AU199*VLOOKUP(SOYLD2!AU$4,'[1]INTERNAL PARAMETERS-1'!$B$5:$J$44,5,FALSE)*VLOOKUP(SOYLD2!AU$4,'[1]INTERNAL PARAMETERS-1'!$B$5:$J$44,6,FALSE)*VLOOKUP(SOYLD2!AU$4,'[1]INTERNAL PARAMETERS-1'!$B$5:$J$44,3,FALSE) + SOYLD1!AU199*(1-VLOOKUP(SOYLD2!AU$4,'[1]INTERNAL PARAMETERS-1'!$B$5:$J$44,5,FALSE))*VLOOKUP(SOYLD2!AU$4,'[1]INTERNAL PARAMETERS-1'!$B$5:$J$44,8,FALSE)*VLOOKUP(SOYLD2!AU$4,'[1]INTERNAL PARAMETERS-1'!$B$5:$J$44,3,FALSE)</f>
        <v>0</v>
      </c>
      <c r="AV199" s="44">
        <f>SOYLD1!AV199*VLOOKUP(SOYLD2!AV$4,'[1]INTERNAL PARAMETERS-1'!$B$5:$J$44,5,FALSE)*VLOOKUP(SOYLD2!AV$4,'[1]INTERNAL PARAMETERS-1'!$B$5:$J$44,6,FALSE)*VLOOKUP(SOYLD2!AV$4,'[1]INTERNAL PARAMETERS-1'!$B$5:$J$44,3,FALSE) + SOYLD1!AV199*(1-VLOOKUP(SOYLD2!AV$4,'[1]INTERNAL PARAMETERS-1'!$B$5:$J$44,5,FALSE))*VLOOKUP(SOYLD2!AV$4,'[1]INTERNAL PARAMETERS-1'!$B$5:$J$44,8,FALSE)*VLOOKUP(SOYLD2!AV$4,'[1]INTERNAL PARAMETERS-1'!$B$5:$J$44,3,FALSE)</f>
        <v>0</v>
      </c>
      <c r="AW199" s="44">
        <f>SOYLD1!AW199*VLOOKUP(SOYLD2!AW$4,'[1]INTERNAL PARAMETERS-1'!$B$5:$J$44,5,FALSE)*VLOOKUP(SOYLD2!AW$4,'[1]INTERNAL PARAMETERS-1'!$B$5:$J$44,6,FALSE)*VLOOKUP(SOYLD2!AW$4,'[1]INTERNAL PARAMETERS-1'!$B$5:$J$44,3,FALSE) + SOYLD1!AW199*(1-VLOOKUP(SOYLD2!AW$4,'[1]INTERNAL PARAMETERS-1'!$B$5:$J$44,5,FALSE))*VLOOKUP(SOYLD2!AW$4,'[1]INTERNAL PARAMETERS-1'!$B$5:$J$44,8,FALSE)*VLOOKUP(SOYLD2!AW$4,'[1]INTERNAL PARAMETERS-1'!$B$5:$J$44,3,FALSE)</f>
        <v>0</v>
      </c>
      <c r="AX199" s="44">
        <f>SOYLD1!AX199*VLOOKUP(SOYLD2!AX$4,'[1]INTERNAL PARAMETERS-1'!$B$5:$J$44,5,FALSE)*VLOOKUP(SOYLD2!AX$4,'[1]INTERNAL PARAMETERS-1'!$B$5:$J$44,6,FALSE)*VLOOKUP(SOYLD2!AX$4,'[1]INTERNAL PARAMETERS-1'!$B$5:$J$44,3,FALSE) + SOYLD1!AX199*(1-VLOOKUP(SOYLD2!AX$4,'[1]INTERNAL PARAMETERS-1'!$B$5:$J$44,5,FALSE))*VLOOKUP(SOYLD2!AX$4,'[1]INTERNAL PARAMETERS-1'!$B$5:$J$44,8,FALSE)*VLOOKUP(SOYLD2!AX$4,'[1]INTERNAL PARAMETERS-1'!$B$5:$J$44,3,FALSE)</f>
        <v>0</v>
      </c>
      <c r="AY199" s="44">
        <f>SOYLD1!AY199*VLOOKUP(SOYLD2!AY$4,'[1]INTERNAL PARAMETERS-1'!$B$5:$J$44,5,FALSE)*VLOOKUP(SOYLD2!AY$4,'[1]INTERNAL PARAMETERS-1'!$B$5:$J$44,6,FALSE)*VLOOKUP(SOYLD2!AY$4,'[1]INTERNAL PARAMETERS-1'!$B$5:$J$44,3,FALSE) + SOYLD1!AY199*(1-VLOOKUP(SOYLD2!AY$4,'[1]INTERNAL PARAMETERS-1'!$B$5:$J$44,5,FALSE))*VLOOKUP(SOYLD2!AY$4,'[1]INTERNAL PARAMETERS-1'!$B$5:$J$44,8,FALSE)*VLOOKUP(SOYLD2!AY$4,'[1]INTERNAL PARAMETERS-1'!$B$5:$J$44,3,FALSE)</f>
        <v>0</v>
      </c>
      <c r="AZ199" s="44">
        <f>SOYLD1!AZ199*VLOOKUP(SOYLD2!AZ$4,'[1]INTERNAL PARAMETERS-1'!$B$5:$J$44,5,FALSE)*VLOOKUP(SOYLD2!AZ$4,'[1]INTERNAL PARAMETERS-1'!$B$5:$J$44,6,FALSE)*VLOOKUP(SOYLD2!AZ$4,'[1]INTERNAL PARAMETERS-1'!$B$5:$J$44,3,FALSE) + SOYLD1!AZ199*(1-VLOOKUP(SOYLD2!AZ$4,'[1]INTERNAL PARAMETERS-1'!$B$5:$J$44,5,FALSE))*VLOOKUP(SOYLD2!AZ$4,'[1]INTERNAL PARAMETERS-1'!$B$5:$J$44,8,FALSE)*VLOOKUP(SOYLD2!AZ$4,'[1]INTERNAL PARAMETERS-1'!$B$5:$J$44,3,FALSE)</f>
        <v>0</v>
      </c>
      <c r="BA199" s="44">
        <f>SOYLD1!BA199*VLOOKUP(SOYLD2!BA$4,'[1]INTERNAL PARAMETERS-1'!$B$5:$J$44,5,FALSE)*VLOOKUP(SOYLD2!BA$4,'[1]INTERNAL PARAMETERS-1'!$B$5:$J$44,6,FALSE)*VLOOKUP(SOYLD2!BA$4,'[1]INTERNAL PARAMETERS-1'!$B$5:$J$44,3,FALSE) + SOYLD1!BA199*(1-VLOOKUP(SOYLD2!BA$4,'[1]INTERNAL PARAMETERS-1'!$B$5:$J$44,5,FALSE))*VLOOKUP(SOYLD2!BA$4,'[1]INTERNAL PARAMETERS-1'!$B$5:$J$44,8,FALSE)*VLOOKUP(SOYLD2!BA$4,'[1]INTERNAL PARAMETERS-1'!$B$5:$J$44,3,FALSE)</f>
        <v>0</v>
      </c>
      <c r="BB199" s="44">
        <f>SOYLD1!BB199*VLOOKUP(SOYLD2!BB$4,'[1]INTERNAL PARAMETERS-1'!$B$5:$J$44,5,FALSE)*VLOOKUP(SOYLD2!BB$4,'[1]INTERNAL PARAMETERS-1'!$B$5:$J$44,6,FALSE)*VLOOKUP(SOYLD2!BB$4,'[1]INTERNAL PARAMETERS-1'!$B$5:$J$44,3,FALSE) + SOYLD1!BB199*(1-VLOOKUP(SOYLD2!BB$4,'[1]INTERNAL PARAMETERS-1'!$B$5:$J$44,5,FALSE))*VLOOKUP(SOYLD2!BB$4,'[1]INTERNAL PARAMETERS-1'!$B$5:$J$44,8,FALSE)*VLOOKUP(SOYLD2!BB$4,'[1]INTERNAL PARAMETERS-1'!$B$5:$J$44,3,FALSE)</f>
        <v>0</v>
      </c>
      <c r="BC199" s="44">
        <f>SOYLD1!BC199*VLOOKUP(SOYLD2!BC$4,'[1]INTERNAL PARAMETERS-1'!$B$5:$J$44,5,FALSE)*VLOOKUP(SOYLD2!BC$4,'[1]INTERNAL PARAMETERS-1'!$B$5:$J$44,6,FALSE)*VLOOKUP(SOYLD2!BC$4,'[1]INTERNAL PARAMETERS-1'!$B$5:$J$44,3,FALSE) + SOYLD1!BC199*(1-VLOOKUP(SOYLD2!BC$4,'[1]INTERNAL PARAMETERS-1'!$B$5:$J$44,5,FALSE))*VLOOKUP(SOYLD2!BC$4,'[1]INTERNAL PARAMETERS-1'!$B$5:$J$44,8,FALSE)*VLOOKUP(SOYLD2!BC$4,'[1]INTERNAL PARAMETERS-1'!$B$5:$J$44,3,FALSE)</f>
        <v>0</v>
      </c>
      <c r="BD199" s="44">
        <f>SOYLD1!BD199*VLOOKUP(SOYLD2!BD$4,'[1]INTERNAL PARAMETERS-1'!$B$5:$J$44,5,FALSE)*VLOOKUP(SOYLD2!BD$4,'[1]INTERNAL PARAMETERS-1'!$B$5:$J$44,6,FALSE)*VLOOKUP(SOYLD2!BD$4,'[1]INTERNAL PARAMETERS-1'!$B$5:$J$44,3,FALSE) + SOYLD1!BD199*(1-VLOOKUP(SOYLD2!BD$4,'[1]INTERNAL PARAMETERS-1'!$B$5:$J$44,5,FALSE))*VLOOKUP(SOYLD2!BD$4,'[1]INTERNAL PARAMETERS-1'!$B$5:$J$44,8,FALSE)*VLOOKUP(SOYLD2!BD$4,'[1]INTERNAL PARAMETERS-1'!$B$5:$J$44,3,FALSE)</f>
        <v>0</v>
      </c>
      <c r="BE199" s="44">
        <f>SOYLD1!BE199*VLOOKUP(SOYLD2!BE$4,'[1]INTERNAL PARAMETERS-1'!$B$5:$J$44,5,FALSE)*VLOOKUP(SOYLD2!BE$4,'[1]INTERNAL PARAMETERS-1'!$B$5:$J$44,6,FALSE)*VLOOKUP(SOYLD2!BE$4,'[1]INTERNAL PARAMETERS-1'!$B$5:$J$44,3,FALSE) + SOYLD1!BE199*(1-VLOOKUP(SOYLD2!BE$4,'[1]INTERNAL PARAMETERS-1'!$B$5:$J$44,5,FALSE))*VLOOKUP(SOYLD2!BE$4,'[1]INTERNAL PARAMETERS-1'!$B$5:$J$44,8,FALSE)*VLOOKUP(SOYLD2!BE$4,'[1]INTERNAL PARAMETERS-1'!$B$5:$J$44,3,FALSE)</f>
        <v>0</v>
      </c>
      <c r="BF199" s="44">
        <f>SOYLD1!BF199*VLOOKUP(SOYLD2!BF$4,'[1]INTERNAL PARAMETERS-1'!$B$5:$J$44,5,FALSE)*VLOOKUP(SOYLD2!BF$4,'[1]INTERNAL PARAMETERS-1'!$B$5:$J$44,6,FALSE)*VLOOKUP(SOYLD2!BF$4,'[1]INTERNAL PARAMETERS-1'!$B$5:$J$44,3,FALSE) + SOYLD1!BF199*(1-VLOOKUP(SOYLD2!BF$4,'[1]INTERNAL PARAMETERS-1'!$B$5:$J$44,5,FALSE))*VLOOKUP(SOYLD2!BF$4,'[1]INTERNAL PARAMETERS-1'!$B$5:$J$44,8,FALSE)*VLOOKUP(SOYLD2!BF$4,'[1]INTERNAL PARAMETERS-1'!$B$5:$J$44,3,FALSE)</f>
        <v>0</v>
      </c>
      <c r="BG199" s="44">
        <f>SOYLD1!BG199*VLOOKUP(SOYLD2!BG$4,'[1]INTERNAL PARAMETERS-1'!$B$5:$J$44,5,FALSE)*VLOOKUP(SOYLD2!BG$4,'[1]INTERNAL PARAMETERS-1'!$B$5:$J$44,6,FALSE)*VLOOKUP(SOYLD2!BG$4,'[1]INTERNAL PARAMETERS-1'!$B$5:$J$44,3,FALSE) + SOYLD1!BG199*(1-VLOOKUP(SOYLD2!BG$4,'[1]INTERNAL PARAMETERS-1'!$B$5:$J$44,5,FALSE))*VLOOKUP(SOYLD2!BG$4,'[1]INTERNAL PARAMETERS-1'!$B$5:$J$44,8,FALSE)*VLOOKUP(SOYLD2!BG$4,'[1]INTERNAL PARAMETERS-1'!$B$5:$J$44,3,FALSE)</f>
        <v>0</v>
      </c>
      <c r="BH199" s="44">
        <f>SOYLD1!BH199*VLOOKUP(SOYLD2!BH$4,'[1]INTERNAL PARAMETERS-1'!$B$5:$J$44,5,FALSE)*VLOOKUP(SOYLD2!BH$4,'[1]INTERNAL PARAMETERS-1'!$B$5:$J$44,6,FALSE)*VLOOKUP(SOYLD2!BH$4,'[1]INTERNAL PARAMETERS-1'!$B$5:$J$44,3,FALSE) + SOYLD1!BH199*(1-VLOOKUP(SOYLD2!BH$4,'[1]INTERNAL PARAMETERS-1'!$B$5:$J$44,5,FALSE))*VLOOKUP(SOYLD2!BH$4,'[1]INTERNAL PARAMETERS-1'!$B$5:$J$44,8,FALSE)*VLOOKUP(SOYLD2!BH$4,'[1]INTERNAL PARAMETERS-1'!$B$5:$J$44,3,FALSE)</f>
        <v>0</v>
      </c>
      <c r="BI199" s="44">
        <f>SOYLD1!BI199*VLOOKUP(SOYLD2!BI$4,'[1]INTERNAL PARAMETERS-1'!$B$5:$J$44,5,FALSE)*VLOOKUP(SOYLD2!BI$4,'[1]INTERNAL PARAMETERS-1'!$B$5:$J$44,6,FALSE)*VLOOKUP(SOYLD2!BI$4,'[1]INTERNAL PARAMETERS-1'!$B$5:$J$44,3,FALSE) + SOYLD1!BI199*(1-VLOOKUP(SOYLD2!BI$4,'[1]INTERNAL PARAMETERS-1'!$B$5:$J$44,5,FALSE))*VLOOKUP(SOYLD2!BI$4,'[1]INTERNAL PARAMETERS-1'!$B$5:$J$44,8,FALSE)*VLOOKUP(SOYLD2!BI$4,'[1]INTERNAL PARAMETERS-1'!$B$5:$J$44,3,FALSE)</f>
        <v>0</v>
      </c>
      <c r="BJ199" s="44">
        <f>SOYLD1!BJ199*VLOOKUP(SOYLD2!BJ$4,'[1]INTERNAL PARAMETERS-1'!$B$5:$J$44,5,FALSE)*VLOOKUP(SOYLD2!BJ$4,'[1]INTERNAL PARAMETERS-1'!$B$5:$J$44,6,FALSE)*VLOOKUP(SOYLD2!BJ$4,'[1]INTERNAL PARAMETERS-1'!$B$5:$J$44,3,FALSE) + SOYLD1!BJ199*(1-VLOOKUP(SOYLD2!BJ$4,'[1]INTERNAL PARAMETERS-1'!$B$5:$J$44,5,FALSE))*VLOOKUP(SOYLD2!BJ$4,'[1]INTERNAL PARAMETERS-1'!$B$5:$J$44,8,FALSE)*VLOOKUP(SOYLD2!BJ$4,'[1]INTERNAL PARAMETERS-1'!$B$5:$J$44,3,FALSE)</f>
        <v>0</v>
      </c>
      <c r="BK199" s="44">
        <f>SOYLD1!BK199*VLOOKUP(SOYLD2!BK$4,'[1]INTERNAL PARAMETERS-1'!$B$5:$J$44,5,FALSE)*VLOOKUP(SOYLD2!BK$4,'[1]INTERNAL PARAMETERS-1'!$B$5:$J$44,6,FALSE)*VLOOKUP(SOYLD2!BK$4,'[1]INTERNAL PARAMETERS-1'!$B$5:$J$44,3,FALSE) + SOYLD1!BK199*(1-VLOOKUP(SOYLD2!BK$4,'[1]INTERNAL PARAMETERS-1'!$B$5:$J$44,5,FALSE))*VLOOKUP(SOYLD2!BK$4,'[1]INTERNAL PARAMETERS-1'!$B$5:$J$44,8,FALSE)*VLOOKUP(SOYLD2!BK$4,'[1]INTERNAL PARAMETERS-1'!$B$5:$J$44,3,FALSE)</f>
        <v>0</v>
      </c>
      <c r="BL199" s="44">
        <f>SOYLD1!BL199*VLOOKUP(SOYLD2!BL$4,'[1]INTERNAL PARAMETERS-1'!$B$5:$J$44,5,FALSE)*VLOOKUP(SOYLD2!BL$4,'[1]INTERNAL PARAMETERS-1'!$B$5:$J$44,6,FALSE)*VLOOKUP(SOYLD2!BL$4,'[1]INTERNAL PARAMETERS-1'!$B$5:$J$44,3,FALSE) + SOYLD1!BL199*(1-VLOOKUP(SOYLD2!BL$4,'[1]INTERNAL PARAMETERS-1'!$B$5:$J$44,5,FALSE))*VLOOKUP(SOYLD2!BL$4,'[1]INTERNAL PARAMETERS-1'!$B$5:$J$44,8,FALSE)*VLOOKUP(SOYLD2!BL$4,'[1]INTERNAL PARAMETERS-1'!$B$5:$J$44,3,FALSE)</f>
        <v>0</v>
      </c>
      <c r="BM199" s="44">
        <f>SOYLD1!BM199*VLOOKUP(SOYLD2!BM$4,'[1]INTERNAL PARAMETERS-1'!$B$5:$J$44,5,FALSE)*VLOOKUP(SOYLD2!BM$4,'[1]INTERNAL PARAMETERS-1'!$B$5:$J$44,6,FALSE)*VLOOKUP(SOYLD2!BM$4,'[1]INTERNAL PARAMETERS-1'!$B$5:$J$44,3,FALSE) + SOYLD1!BM199*(1-VLOOKUP(SOYLD2!BM$4,'[1]INTERNAL PARAMETERS-1'!$B$5:$J$44,5,FALSE))*VLOOKUP(SOYLD2!BM$4,'[1]INTERNAL PARAMETERS-1'!$B$5:$J$44,8,FALSE)*VLOOKUP(SOYLD2!BM$4,'[1]INTERNAL PARAMETERS-1'!$B$5:$J$44,3,FALSE)</f>
        <v>0</v>
      </c>
      <c r="BN199" s="44">
        <f>SOYLD1!BN199*VLOOKUP(SOYLD2!BN$4,'[1]INTERNAL PARAMETERS-1'!$B$5:$J$44,5,FALSE)*VLOOKUP(SOYLD2!BN$4,'[1]INTERNAL PARAMETERS-1'!$B$5:$J$44,6,FALSE)*VLOOKUP(SOYLD2!BN$4,'[1]INTERNAL PARAMETERS-1'!$B$5:$J$44,3,FALSE) + SOYLD1!BN199*(1-VLOOKUP(SOYLD2!BN$4,'[1]INTERNAL PARAMETERS-1'!$B$5:$J$44,5,FALSE))*VLOOKUP(SOYLD2!BN$4,'[1]INTERNAL PARAMETERS-1'!$B$5:$J$44,8,FALSE)*VLOOKUP(SOYLD2!BN$4,'[1]INTERNAL PARAMETERS-1'!$B$5:$J$44,3,FALSE)</f>
        <v>0</v>
      </c>
      <c r="BO199" s="44">
        <f>SOYLD1!BO199*VLOOKUP(SOYLD2!BO$4,'[1]INTERNAL PARAMETERS-1'!$B$5:$J$44,5,FALSE)*VLOOKUP(SOYLD2!BO$4,'[1]INTERNAL PARAMETERS-1'!$B$5:$J$44,6,FALSE)*VLOOKUP(SOYLD2!BO$4,'[1]INTERNAL PARAMETERS-1'!$B$5:$J$44,3,FALSE) + SOYLD1!BO199*(1-VLOOKUP(SOYLD2!BO$4,'[1]INTERNAL PARAMETERS-1'!$B$5:$J$44,5,FALSE))*VLOOKUP(SOYLD2!BO$4,'[1]INTERNAL PARAMETERS-1'!$B$5:$J$44,8,FALSE)*VLOOKUP(SOYLD2!BO$4,'[1]INTERNAL PARAMETERS-1'!$B$5:$J$44,3,FALSE)</f>
        <v>0</v>
      </c>
      <c r="BP199" s="44">
        <f>SOYLD1!BP199*VLOOKUP(SOYLD2!BP$4,'[1]INTERNAL PARAMETERS-1'!$B$5:$J$44,5,FALSE)*VLOOKUP(SOYLD2!BP$4,'[1]INTERNAL PARAMETERS-1'!$B$5:$J$44,6,FALSE)*VLOOKUP(SOYLD2!BP$4,'[1]INTERNAL PARAMETERS-1'!$B$5:$J$44,3,FALSE) + SOYLD1!BP199*(1-VLOOKUP(SOYLD2!BP$4,'[1]INTERNAL PARAMETERS-1'!$B$5:$J$44,5,FALSE))*VLOOKUP(SOYLD2!BP$4,'[1]INTERNAL PARAMETERS-1'!$B$5:$J$44,8,FALSE)*VLOOKUP(SOYLD2!BP$4,'[1]INTERNAL PARAMETERS-1'!$B$5:$J$44,3,FALSE)</f>
        <v>0</v>
      </c>
      <c r="BQ199" s="44">
        <f>SOYLD1!BQ199*VLOOKUP(SOYLD2!BQ$4,'[1]INTERNAL PARAMETERS-1'!$B$5:$J$44,5,FALSE)*VLOOKUP(SOYLD2!BQ$4,'[1]INTERNAL PARAMETERS-1'!$B$5:$J$44,6,FALSE)*VLOOKUP(SOYLD2!BQ$4,'[1]INTERNAL PARAMETERS-1'!$B$5:$J$44,3,FALSE) + SOYLD1!BQ199*(1-VLOOKUP(SOYLD2!BQ$4,'[1]INTERNAL PARAMETERS-1'!$B$5:$J$44,5,FALSE))*VLOOKUP(SOYLD2!BQ$4,'[1]INTERNAL PARAMETERS-1'!$B$5:$J$44,8,FALSE)*VLOOKUP(SOYLD2!BQ$4,'[1]INTERNAL PARAMETERS-1'!$B$5:$J$44,3,FALSE)</f>
        <v>0</v>
      </c>
      <c r="BR199" s="44">
        <f>SOYLD1!BR199*VLOOKUP(SOYLD2!BR$4,'[1]INTERNAL PARAMETERS-1'!$B$5:$J$44,5,FALSE)*VLOOKUP(SOYLD2!BR$4,'[1]INTERNAL PARAMETERS-1'!$B$5:$J$44,6,FALSE)*VLOOKUP(SOYLD2!BR$4,'[1]INTERNAL PARAMETERS-1'!$B$5:$J$44,3,FALSE) + SOYLD1!BR199*(1-VLOOKUP(SOYLD2!BR$4,'[1]INTERNAL PARAMETERS-1'!$B$5:$J$44,5,FALSE))*VLOOKUP(SOYLD2!BR$4,'[1]INTERNAL PARAMETERS-1'!$B$5:$J$44,8,FALSE)*VLOOKUP(SOYLD2!BR$4,'[1]INTERNAL PARAMETERS-1'!$B$5:$J$44,3,FALSE)</f>
        <v>0</v>
      </c>
      <c r="BS199" s="44">
        <f>SOYLD1!BS199*VLOOKUP(SOYLD2!BS$4,'[1]INTERNAL PARAMETERS-1'!$B$5:$J$44,5,FALSE)*VLOOKUP(SOYLD2!BS$4,'[1]INTERNAL PARAMETERS-1'!$B$5:$J$44,6,FALSE)*VLOOKUP(SOYLD2!BS$4,'[1]INTERNAL PARAMETERS-1'!$B$5:$J$44,3,FALSE) + SOYLD1!BS199*(1-VLOOKUP(SOYLD2!BS$4,'[1]INTERNAL PARAMETERS-1'!$B$5:$J$44,5,FALSE))*VLOOKUP(SOYLD2!BS$4,'[1]INTERNAL PARAMETERS-1'!$B$5:$J$44,8,FALSE)*VLOOKUP(SOYLD2!BS$4,'[1]INTERNAL PARAMETERS-1'!$B$5:$J$44,3,FALSE)</f>
        <v>0</v>
      </c>
      <c r="BT199" s="44">
        <f>SOYLD1!BT199*VLOOKUP(SOYLD2!BT$4,'[1]INTERNAL PARAMETERS-1'!$B$5:$J$44,5,FALSE)*VLOOKUP(SOYLD2!BT$4,'[1]INTERNAL PARAMETERS-1'!$B$5:$J$44,6,FALSE)*VLOOKUP(SOYLD2!BT$4,'[1]INTERNAL PARAMETERS-1'!$B$5:$J$44,3,FALSE) + SOYLD1!BT199*(1-VLOOKUP(SOYLD2!BT$4,'[1]INTERNAL PARAMETERS-1'!$B$5:$J$44,5,FALSE))*VLOOKUP(SOYLD2!BT$4,'[1]INTERNAL PARAMETERS-1'!$B$5:$J$44,8,FALSE)*VLOOKUP(SOYLD2!BT$4,'[1]INTERNAL PARAMETERS-1'!$B$5:$J$44,3,FALSE)</f>
        <v>0</v>
      </c>
      <c r="BU199" s="44">
        <f>SOYLD1!BU199*VLOOKUP(SOYLD2!BU$4,'[1]INTERNAL PARAMETERS-1'!$B$5:$J$44,5,FALSE)*VLOOKUP(SOYLD2!BU$4,'[1]INTERNAL PARAMETERS-1'!$B$5:$J$44,6,FALSE)*VLOOKUP(SOYLD2!BU$4,'[1]INTERNAL PARAMETERS-1'!$B$5:$J$44,3,FALSE) + SOYLD1!BU199*(1-VLOOKUP(SOYLD2!BU$4,'[1]INTERNAL PARAMETERS-1'!$B$5:$J$44,5,FALSE))*VLOOKUP(SOYLD2!BU$4,'[1]INTERNAL PARAMETERS-1'!$B$5:$J$44,8,FALSE)*VLOOKUP(SOYLD2!BU$4,'[1]INTERNAL PARAMETERS-1'!$B$5:$J$44,3,FALSE)</f>
        <v>0</v>
      </c>
      <c r="BV199" s="44">
        <f>SOYLD1!BV199*VLOOKUP(SOYLD2!BV$4,'[1]INTERNAL PARAMETERS-1'!$B$5:$J$44,5,FALSE)*VLOOKUP(SOYLD2!BV$4,'[1]INTERNAL PARAMETERS-1'!$B$5:$J$44,6,FALSE)*VLOOKUP(SOYLD2!BV$4,'[1]INTERNAL PARAMETERS-1'!$B$5:$J$44,3,FALSE) + SOYLD1!BV199*(1-VLOOKUP(SOYLD2!BV$4,'[1]INTERNAL PARAMETERS-1'!$B$5:$J$44,5,FALSE))*VLOOKUP(SOYLD2!BV$4,'[1]INTERNAL PARAMETERS-1'!$B$5:$J$44,8,FALSE)*VLOOKUP(SOYLD2!BV$4,'[1]INTERNAL PARAMETERS-1'!$B$5:$J$44,3,FALSE)</f>
        <v>0</v>
      </c>
      <c r="BW199" s="44">
        <f>SOYLD1!BW199*VLOOKUP(SOYLD2!BW$4,'[1]INTERNAL PARAMETERS-1'!$B$5:$J$44,5,FALSE)*VLOOKUP(SOYLD2!BW$4,'[1]INTERNAL PARAMETERS-1'!$B$5:$J$44,6,FALSE)*VLOOKUP(SOYLD2!BW$4,'[1]INTERNAL PARAMETERS-1'!$B$5:$J$44,3,FALSE) + SOYLD1!BW199*(1-VLOOKUP(SOYLD2!BW$4,'[1]INTERNAL PARAMETERS-1'!$B$5:$J$44,5,FALSE))*VLOOKUP(SOYLD2!BW$4,'[1]INTERNAL PARAMETERS-1'!$B$5:$J$44,8,FALSE)*VLOOKUP(SOYLD2!BW$4,'[1]INTERNAL PARAMETERS-1'!$B$5:$J$44,3,FALSE)</f>
        <v>0</v>
      </c>
      <c r="BX199" s="44">
        <f>SOYLD1!BX199*VLOOKUP(SOYLD2!BX$4,'[1]INTERNAL PARAMETERS-1'!$B$5:$J$44,5,FALSE)*VLOOKUP(SOYLD2!BX$4,'[1]INTERNAL PARAMETERS-1'!$B$5:$J$44,6,FALSE)*VLOOKUP(SOYLD2!BX$4,'[1]INTERNAL PARAMETERS-1'!$B$5:$J$44,3,FALSE) + SOYLD1!BX199*(1-VLOOKUP(SOYLD2!BX$4,'[1]INTERNAL PARAMETERS-1'!$B$5:$J$44,5,FALSE))*VLOOKUP(SOYLD2!BX$4,'[1]INTERNAL PARAMETERS-1'!$B$5:$J$44,8,FALSE)*VLOOKUP(SOYLD2!BX$4,'[1]INTERNAL PARAMETERS-1'!$B$5:$J$44,3,FALSE)</f>
        <v>0</v>
      </c>
      <c r="BY199" s="44">
        <f>SOYLD1!BY199*VLOOKUP(SOYLD2!BY$4,'[1]INTERNAL PARAMETERS-1'!$B$5:$J$44,5,FALSE)*VLOOKUP(SOYLD2!BY$4,'[1]INTERNAL PARAMETERS-1'!$B$5:$J$44,6,FALSE)*VLOOKUP(SOYLD2!BY$4,'[1]INTERNAL PARAMETERS-1'!$B$5:$J$44,3,FALSE) + SOYLD1!BY199*(1-VLOOKUP(SOYLD2!BY$4,'[1]INTERNAL PARAMETERS-1'!$B$5:$J$44,5,FALSE))*VLOOKUP(SOYLD2!BY$4,'[1]INTERNAL PARAMETERS-1'!$B$5:$J$44,8,FALSE)*VLOOKUP(SOYLD2!BY$4,'[1]INTERNAL PARAMETERS-1'!$B$5:$J$44,3,FALSE)</f>
        <v>0</v>
      </c>
      <c r="BZ199" s="44">
        <f>SOYLD1!BZ199*VLOOKUP(SOYLD2!BZ$4,'[1]INTERNAL PARAMETERS-1'!$B$5:$J$44,5,FALSE)*VLOOKUP(SOYLD2!BZ$4,'[1]INTERNAL PARAMETERS-1'!$B$5:$J$44,6,FALSE)*VLOOKUP(SOYLD2!BZ$4,'[1]INTERNAL PARAMETERS-1'!$B$5:$J$44,3,FALSE) + SOYLD1!BZ199*(1-VLOOKUP(SOYLD2!BZ$4,'[1]INTERNAL PARAMETERS-1'!$B$5:$J$44,5,FALSE))*VLOOKUP(SOYLD2!BZ$4,'[1]INTERNAL PARAMETERS-1'!$B$5:$J$44,8,FALSE)*VLOOKUP(SOYLD2!BZ$4,'[1]INTERNAL PARAMETERS-1'!$B$5:$J$44,3,FALSE)</f>
        <v>0</v>
      </c>
      <c r="CA199" s="44">
        <f>SOYLD1!CA199*VLOOKUP(SOYLD2!CA$4,'[1]INTERNAL PARAMETERS-1'!$B$5:$J$44,5,FALSE)*VLOOKUP(SOYLD2!CA$4,'[1]INTERNAL PARAMETERS-1'!$B$5:$J$44,6,FALSE)*VLOOKUP(SOYLD2!CA$4,'[1]INTERNAL PARAMETERS-1'!$B$5:$J$44,3,FALSE) + SOYLD1!CA199*(1-VLOOKUP(SOYLD2!CA$4,'[1]INTERNAL PARAMETERS-1'!$B$5:$J$44,5,FALSE))*VLOOKUP(SOYLD2!CA$4,'[1]INTERNAL PARAMETERS-1'!$B$5:$J$44,8,FALSE)*VLOOKUP(SOYLD2!CA$4,'[1]INTERNAL PARAMETERS-1'!$B$5:$J$44,3,FALSE)</f>
        <v>0</v>
      </c>
      <c r="CB199" s="44">
        <f>SOYLD1!CB199*VLOOKUP(SOYLD2!CB$4,'[1]INTERNAL PARAMETERS-1'!$B$5:$J$44,5,FALSE)*VLOOKUP(SOYLD2!CB$4,'[1]INTERNAL PARAMETERS-1'!$B$5:$J$44,6,FALSE)*VLOOKUP(SOYLD2!CB$4,'[1]INTERNAL PARAMETERS-1'!$B$5:$J$44,3,FALSE) + SOYLD1!CB199*(1-VLOOKUP(SOYLD2!CB$4,'[1]INTERNAL PARAMETERS-1'!$B$5:$J$44,5,FALSE))*VLOOKUP(SOYLD2!CB$4,'[1]INTERNAL PARAMETERS-1'!$B$5:$J$44,8,FALSE)*VLOOKUP(SOYLD2!CB$4,'[1]INTERNAL PARAMETERS-1'!$B$5:$J$44,3,FALSE)</f>
        <v>0</v>
      </c>
      <c r="CC199" s="44">
        <f>SOYLD1!CC199*VLOOKUP(SOYLD2!CC$4,'[1]INTERNAL PARAMETERS-1'!$B$5:$J$44,5,FALSE)*VLOOKUP(SOYLD2!CC$4,'[1]INTERNAL PARAMETERS-1'!$B$5:$J$44,6,FALSE)*VLOOKUP(SOYLD2!CC$4,'[1]INTERNAL PARAMETERS-1'!$B$5:$J$44,3,FALSE) + SOYLD1!CC199*(1-VLOOKUP(SOYLD2!CC$4,'[1]INTERNAL PARAMETERS-1'!$B$5:$J$44,5,FALSE))*VLOOKUP(SOYLD2!CC$4,'[1]INTERNAL PARAMETERS-1'!$B$5:$J$44,8,FALSE)*VLOOKUP(SOYLD2!CC$4,'[1]INTERNAL PARAMETERS-1'!$B$5:$J$44,3,FALSE)</f>
        <v>0</v>
      </c>
      <c r="CD199" s="44">
        <f>SOYLD1!CD199*VLOOKUP(SOYLD2!CD$4,'[1]INTERNAL PARAMETERS-1'!$B$5:$J$44,5,FALSE)*VLOOKUP(SOYLD2!CD$4,'[1]INTERNAL PARAMETERS-1'!$B$5:$J$44,6,FALSE)*VLOOKUP(SOYLD2!CD$4,'[1]INTERNAL PARAMETERS-1'!$B$5:$J$44,3,FALSE) + SOYLD1!CD199*(1-VLOOKUP(SOYLD2!CD$4,'[1]INTERNAL PARAMETERS-1'!$B$5:$J$44,5,FALSE))*VLOOKUP(SOYLD2!CD$4,'[1]INTERNAL PARAMETERS-1'!$B$5:$J$44,8,FALSE)*VLOOKUP(SOYLD2!CD$4,'[1]INTERNAL PARAMETERS-1'!$B$5:$J$44,3,FALSE)</f>
        <v>0</v>
      </c>
      <c r="CE199" s="44">
        <f>SOYLD1!CE199*VLOOKUP(SOYLD2!CE$4,'[1]INTERNAL PARAMETERS-1'!$B$5:$J$44,5,FALSE)*VLOOKUP(SOYLD2!CE$4,'[1]INTERNAL PARAMETERS-1'!$B$5:$J$44,6,FALSE)*VLOOKUP(SOYLD2!CE$4,'[1]INTERNAL PARAMETERS-1'!$B$5:$J$44,3,FALSE) + SOYLD1!CE199*(1-VLOOKUP(SOYLD2!CE$4,'[1]INTERNAL PARAMETERS-1'!$B$5:$J$44,5,FALSE))*VLOOKUP(SOYLD2!CE$4,'[1]INTERNAL PARAMETERS-1'!$B$5:$J$44,8,FALSE)*VLOOKUP(SOYLD2!CE$4,'[1]INTERNAL PARAMETERS-1'!$B$5:$J$44,3,FALSE)</f>
        <v>0</v>
      </c>
      <c r="CF199" s="44">
        <f>SOYLD1!CF199*VLOOKUP(SOYLD2!CF$4,'[1]INTERNAL PARAMETERS-1'!$B$5:$J$44,5,FALSE)*VLOOKUP(SOYLD2!CF$4,'[1]INTERNAL PARAMETERS-1'!$B$5:$J$44,6,FALSE)*VLOOKUP(SOYLD2!CF$4,'[1]INTERNAL PARAMETERS-1'!$B$5:$J$44,3,FALSE) + SOYLD1!CF199*(1-VLOOKUP(SOYLD2!CF$4,'[1]INTERNAL PARAMETERS-1'!$B$5:$J$44,5,FALSE))*VLOOKUP(SOYLD2!CF$4,'[1]INTERNAL PARAMETERS-1'!$B$5:$J$44,8,FALSE)*VLOOKUP(SOYLD2!CF$4,'[1]INTERNAL PARAMETERS-1'!$B$5:$J$44,3,FALSE)</f>
        <v>0</v>
      </c>
      <c r="CG199" s="44">
        <f>SOYLD1!CG199*VLOOKUP(SOYLD2!CG$4,'[1]INTERNAL PARAMETERS-1'!$B$5:$J$44,5,FALSE)*VLOOKUP(SOYLD2!CG$4,'[1]INTERNAL PARAMETERS-1'!$B$5:$J$44,6,FALSE)*VLOOKUP(SOYLD2!CG$4,'[1]INTERNAL PARAMETERS-1'!$B$5:$J$44,3,FALSE) + SOYLD1!CG199*(1-VLOOKUP(SOYLD2!CG$4,'[1]INTERNAL PARAMETERS-1'!$B$5:$J$44,5,FALSE))*VLOOKUP(SOYLD2!CG$4,'[1]INTERNAL PARAMETERS-1'!$B$5:$J$44,8,FALSE)*VLOOKUP(SOYLD2!CG$4,'[1]INTERNAL PARAMETERS-1'!$B$5:$J$44,3,FALSE)</f>
        <v>0</v>
      </c>
      <c r="CH199" s="43">
        <f>SOYLD1!CH199*VLOOKUP(SOYLD2!CH$4,'[1]INTERNAL PARAMETERS-1'!$B$5:$J$44,5,FALSE)*VLOOKUP(SOYLD2!CH$4,'[1]INTERNAL PARAMETERS-1'!$B$5:$J$44,6,FALSE)*VLOOKUP(SOYLD2!CH$4,'[1]INTERNAL PARAMETERS-1'!$B$5:$J$44,3,FALSE) + SOYLD1!CH199*(1-VLOOKUP(SOYLD2!CH$4,'[1]INTERNAL PARAMETERS-1'!$B$5:$J$44,5,FALSE))*VLOOKUP(SOYLD2!CH$4,'[1]INTERNAL PARAMETERS-1'!$B$5:$J$44,8,FALSE)*VLOOKUP(SOYLD2!CH$4,'[1]INTERNAL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'S Opt'!X200</f>
        <v>0</v>
      </c>
      <c r="F200" s="59">
        <f>'[1]INTERNAL PARAMETERS-1'!M20</f>
        <v>12.89</v>
      </c>
      <c r="G200" s="45">
        <f>SOYLD1!G200*VLOOKUP(SOYLD2!G$4,'[1]INTERNAL PARAMETERS-1'!$B$5:$J$44,5,FALSE)*VLOOKUP(SOYLD2!G$4,'[1]INTERNAL PARAMETERS-1'!$B$5:$J$44,7,FALSE)*SOYLD2!$F200 + SOYLD1!G200*(1-VLOOKUP(SOYLD2!G$4,'[1]INTERNAL PARAMETERS-1'!$B$5:$J$44,5,FALSE))*VLOOKUP(SOYLD2!G$4,'[1]INTERNAL PARAMETERS-1'!$B$5:$J$44,9,FALSE)*SOYLD2!$F200</f>
        <v>0</v>
      </c>
      <c r="H200" s="44">
        <f>SOYLD1!H200*VLOOKUP(SOYLD2!H$4,'[1]INTERNAL PARAMETERS-1'!$B$5:$J$44,5,FALSE)*VLOOKUP(SOYLD2!H$4,'[1]INTERNAL PARAMETERS-1'!$B$5:$J$44,7,FALSE)*SOYLD2!$F200 + SOYLD1!H200*(1-VLOOKUP(SOYLD2!H$4,'[1]INTERNAL PARAMETERS-1'!$B$5:$J$44,5,FALSE))*VLOOKUP(SOYLD2!H$4,'[1]INTERNAL PARAMETERS-1'!$B$5:$J$44,9,FALSE)*SOYLD2!$F200</f>
        <v>0</v>
      </c>
      <c r="I200" s="44">
        <f>SOYLD1!I200*VLOOKUP(SOYLD2!I$4,'[1]INTERNAL PARAMETERS-1'!$B$5:$J$44,5,FALSE)*VLOOKUP(SOYLD2!I$4,'[1]INTERNAL PARAMETERS-1'!$B$5:$J$44,7,FALSE)*SOYLD2!$F200 + SOYLD1!I200*(1-VLOOKUP(SOYLD2!I$4,'[1]INTERNAL PARAMETERS-1'!$B$5:$J$44,5,FALSE))*VLOOKUP(SOYLD2!I$4,'[1]INTERNAL PARAMETERS-1'!$B$5:$J$44,9,FALSE)*SOYLD2!$F200</f>
        <v>0</v>
      </c>
      <c r="J200" s="44">
        <f>SOYLD1!J200*VLOOKUP(SOYLD2!J$4,'[1]INTERNAL PARAMETERS-1'!$B$5:$J$44,5,FALSE)*VLOOKUP(SOYLD2!J$4,'[1]INTERNAL PARAMETERS-1'!$B$5:$J$44,7,FALSE)*SOYLD2!$F200 + SOYLD1!J200*(1-VLOOKUP(SOYLD2!J$4,'[1]INTERNAL PARAMETERS-1'!$B$5:$J$44,5,FALSE))*VLOOKUP(SOYLD2!J$4,'[1]INTERNAL PARAMETERS-1'!$B$5:$J$44,9,FALSE)*SOYLD2!$F200</f>
        <v>0</v>
      </c>
      <c r="K200" s="44">
        <f>SOYLD1!K200*VLOOKUP(SOYLD2!K$4,'[1]INTERNAL PARAMETERS-1'!$B$5:$J$44,5,FALSE)*VLOOKUP(SOYLD2!K$4,'[1]INTERNAL PARAMETERS-1'!$B$5:$J$44,7,FALSE)*SOYLD2!$F200 + SOYLD1!K200*(1-VLOOKUP(SOYLD2!K$4,'[1]INTERNAL PARAMETERS-1'!$B$5:$J$44,5,FALSE))*VLOOKUP(SOYLD2!K$4,'[1]INTERNAL PARAMETERS-1'!$B$5:$J$44,9,FALSE)*SOYLD2!$F200</f>
        <v>0</v>
      </c>
      <c r="L200" s="44">
        <f>SOYLD1!L200*VLOOKUP(SOYLD2!L$4,'[1]INTERNAL PARAMETERS-1'!$B$5:$J$44,5,FALSE)*VLOOKUP(SOYLD2!L$4,'[1]INTERNAL PARAMETERS-1'!$B$5:$J$44,7,FALSE)*SOYLD2!$F200 + SOYLD1!L200*(1-VLOOKUP(SOYLD2!L$4,'[1]INTERNAL PARAMETERS-1'!$B$5:$J$44,5,FALSE))*VLOOKUP(SOYLD2!L$4,'[1]INTERNAL PARAMETERS-1'!$B$5:$J$44,9,FALSE)*SOYLD2!$F200</f>
        <v>0</v>
      </c>
      <c r="M200" s="44">
        <f>SOYLD1!M200*VLOOKUP(SOYLD2!M$4,'[1]INTERNAL PARAMETERS-1'!$B$5:$J$44,5,FALSE)*VLOOKUP(SOYLD2!M$4,'[1]INTERNAL PARAMETERS-1'!$B$5:$J$44,7,FALSE)*SOYLD2!$F200 + SOYLD1!M200*(1-VLOOKUP(SOYLD2!M$4,'[1]INTERNAL PARAMETERS-1'!$B$5:$J$44,5,FALSE))*VLOOKUP(SOYLD2!M$4,'[1]INTERNAL PARAMETERS-1'!$B$5:$J$44,9,FALSE)*SOYLD2!$F200</f>
        <v>0</v>
      </c>
      <c r="N200" s="44">
        <f>SOYLD1!N200*VLOOKUP(SOYLD2!N$4,'[1]INTERNAL PARAMETERS-1'!$B$5:$J$44,5,FALSE)*VLOOKUP(SOYLD2!N$4,'[1]INTERNAL PARAMETERS-1'!$B$5:$J$44,7,FALSE)*SOYLD2!$F200 + SOYLD1!N200*(1-VLOOKUP(SOYLD2!N$4,'[1]INTERNAL PARAMETERS-1'!$B$5:$J$44,5,FALSE))*VLOOKUP(SOYLD2!N$4,'[1]INTERNAL PARAMETERS-1'!$B$5:$J$44,9,FALSE)*SOYLD2!$F200</f>
        <v>0</v>
      </c>
      <c r="O200" s="44">
        <f>SOYLD1!O200*VLOOKUP(SOYLD2!O$4,'[1]INTERNAL PARAMETERS-1'!$B$5:$J$44,5,FALSE)*VLOOKUP(SOYLD2!O$4,'[1]INTERNAL PARAMETERS-1'!$B$5:$J$44,7,FALSE)*SOYLD2!$F200 + SOYLD1!O200*(1-VLOOKUP(SOYLD2!O$4,'[1]INTERNAL PARAMETERS-1'!$B$5:$J$44,5,FALSE))*VLOOKUP(SOYLD2!O$4,'[1]INTERNAL PARAMETERS-1'!$B$5:$J$44,9,FALSE)*SOYLD2!$F200</f>
        <v>0</v>
      </c>
      <c r="P200" s="44">
        <f>SOYLD1!P200*VLOOKUP(SOYLD2!P$4,'[1]INTERNAL PARAMETERS-1'!$B$5:$J$44,5,FALSE)*VLOOKUP(SOYLD2!P$4,'[1]INTERNAL PARAMETERS-1'!$B$5:$J$44,7,FALSE)*SOYLD2!$F200 + SOYLD1!P200*(1-VLOOKUP(SOYLD2!P$4,'[1]INTERNAL PARAMETERS-1'!$B$5:$J$44,5,FALSE))*VLOOKUP(SOYLD2!P$4,'[1]INTERNAL PARAMETERS-1'!$B$5:$J$44,9,FALSE)*SOYLD2!$F200</f>
        <v>0</v>
      </c>
      <c r="Q200" s="44">
        <f>SOYLD1!Q200*VLOOKUP(SOYLD2!Q$4,'[1]INTERNAL PARAMETERS-1'!$B$5:$J$44,5,FALSE)*VLOOKUP(SOYLD2!Q$4,'[1]INTERNAL PARAMETERS-1'!$B$5:$J$44,7,FALSE)*SOYLD2!$F200 + SOYLD1!Q200*(1-VLOOKUP(SOYLD2!Q$4,'[1]INTERNAL PARAMETERS-1'!$B$5:$J$44,5,FALSE))*VLOOKUP(SOYLD2!Q$4,'[1]INTERNAL PARAMETERS-1'!$B$5:$J$44,9,FALSE)*SOYLD2!$F200</f>
        <v>0</v>
      </c>
      <c r="R200" s="44">
        <f>SOYLD1!R200*VLOOKUP(SOYLD2!R$4,'[1]INTERNAL PARAMETERS-1'!$B$5:$J$44,5,FALSE)*VLOOKUP(SOYLD2!R$4,'[1]INTERNAL PARAMETERS-1'!$B$5:$J$44,7,FALSE)*SOYLD2!$F200 + SOYLD1!R200*(1-VLOOKUP(SOYLD2!R$4,'[1]INTERNAL PARAMETERS-1'!$B$5:$J$44,5,FALSE))*VLOOKUP(SOYLD2!R$4,'[1]INTERNAL PARAMETERS-1'!$B$5:$J$44,9,FALSE)*SOYLD2!$F200</f>
        <v>0</v>
      </c>
      <c r="S200" s="44">
        <f>SOYLD1!S200*VLOOKUP(SOYLD2!S$4,'[1]INTERNAL PARAMETERS-1'!$B$5:$J$44,5,FALSE)*VLOOKUP(SOYLD2!S$4,'[1]INTERNAL PARAMETERS-1'!$B$5:$J$44,7,FALSE)*SOYLD2!$F200 + SOYLD1!S200*(1-VLOOKUP(SOYLD2!S$4,'[1]INTERNAL PARAMETERS-1'!$B$5:$J$44,5,FALSE))*VLOOKUP(SOYLD2!S$4,'[1]INTERNAL PARAMETERS-1'!$B$5:$J$44,9,FALSE)*SOYLD2!$F200</f>
        <v>0</v>
      </c>
      <c r="T200" s="44">
        <f>SOYLD1!T200*VLOOKUP(SOYLD2!T$4,'[1]INTERNAL PARAMETERS-1'!$B$5:$J$44,5,FALSE)*VLOOKUP(SOYLD2!T$4,'[1]INTERNAL PARAMETERS-1'!$B$5:$J$44,7,FALSE)*SOYLD2!$F200 + SOYLD1!T200*(1-VLOOKUP(SOYLD2!T$4,'[1]INTERNAL PARAMETERS-1'!$B$5:$J$44,5,FALSE))*VLOOKUP(SOYLD2!T$4,'[1]INTERNAL PARAMETERS-1'!$B$5:$J$44,9,FALSE)*SOYLD2!$F200</f>
        <v>0</v>
      </c>
      <c r="U200" s="44">
        <f>SOYLD1!U200*VLOOKUP(SOYLD2!U$4,'[1]INTERNAL PARAMETERS-1'!$B$5:$J$44,5,FALSE)*VLOOKUP(SOYLD2!U$4,'[1]INTERNAL PARAMETERS-1'!$B$5:$J$44,7,FALSE)*SOYLD2!$F200 + SOYLD1!U200*(1-VLOOKUP(SOYLD2!U$4,'[1]INTERNAL PARAMETERS-1'!$B$5:$J$44,5,FALSE))*VLOOKUP(SOYLD2!U$4,'[1]INTERNAL PARAMETERS-1'!$B$5:$J$44,9,FALSE)*SOYLD2!$F200</f>
        <v>0</v>
      </c>
      <c r="V200" s="44">
        <f>SOYLD1!V200*VLOOKUP(SOYLD2!V$4,'[1]INTERNAL PARAMETERS-1'!$B$5:$J$44,5,FALSE)*VLOOKUP(SOYLD2!V$4,'[1]INTERNAL PARAMETERS-1'!$B$5:$J$44,7,FALSE)*SOYLD2!$F200 + SOYLD1!V200*(1-VLOOKUP(SOYLD2!V$4,'[1]INTERNAL PARAMETERS-1'!$B$5:$J$44,5,FALSE))*VLOOKUP(SOYLD2!V$4,'[1]INTERNAL PARAMETERS-1'!$B$5:$J$44,9,FALSE)*SOYLD2!$F200</f>
        <v>0</v>
      </c>
      <c r="W200" s="44">
        <f>SOYLD1!W200*VLOOKUP(SOYLD2!W$4,'[1]INTERNAL PARAMETERS-1'!$B$5:$J$44,5,FALSE)*VLOOKUP(SOYLD2!W$4,'[1]INTERNAL PARAMETERS-1'!$B$5:$J$44,7,FALSE)*SOYLD2!$F200 + SOYLD1!W200*(1-VLOOKUP(SOYLD2!W$4,'[1]INTERNAL PARAMETERS-1'!$B$5:$J$44,5,FALSE))*VLOOKUP(SOYLD2!W$4,'[1]INTERNAL PARAMETERS-1'!$B$5:$J$44,9,FALSE)*SOYLD2!$F200</f>
        <v>0</v>
      </c>
      <c r="X200" s="44">
        <f>SOYLD1!X200*VLOOKUP(SOYLD2!X$4,'[1]INTERNAL PARAMETERS-1'!$B$5:$J$44,5,FALSE)*VLOOKUP(SOYLD2!X$4,'[1]INTERNAL PARAMETERS-1'!$B$5:$J$44,7,FALSE)*SOYLD2!$F200 + SOYLD1!X200*(1-VLOOKUP(SOYLD2!X$4,'[1]INTERNAL PARAMETERS-1'!$B$5:$J$44,5,FALSE))*VLOOKUP(SOYLD2!X$4,'[1]INTERNAL PARAMETERS-1'!$B$5:$J$44,9,FALSE)*SOYLD2!$F200</f>
        <v>0</v>
      </c>
      <c r="Y200" s="44">
        <f>SOYLD1!Y200*VLOOKUP(SOYLD2!Y$4,'[1]INTERNAL PARAMETERS-1'!$B$5:$J$44,5,FALSE)*VLOOKUP(SOYLD2!Y$4,'[1]INTERNAL PARAMETERS-1'!$B$5:$J$44,7,FALSE)*SOYLD2!$F200 + SOYLD1!Y200*(1-VLOOKUP(SOYLD2!Y$4,'[1]INTERNAL PARAMETERS-1'!$B$5:$J$44,5,FALSE))*VLOOKUP(SOYLD2!Y$4,'[1]INTERNAL PARAMETERS-1'!$B$5:$J$44,9,FALSE)*SOYLD2!$F200</f>
        <v>0</v>
      </c>
      <c r="Z200" s="44">
        <f>SOYLD1!Z200*VLOOKUP(SOYLD2!Z$4,'[1]INTERNAL PARAMETERS-1'!$B$5:$J$44,5,FALSE)*VLOOKUP(SOYLD2!Z$4,'[1]INTERNAL PARAMETERS-1'!$B$5:$J$44,7,FALSE)*SOYLD2!$F200 + SOYLD1!Z200*(1-VLOOKUP(SOYLD2!Z$4,'[1]INTERNAL PARAMETERS-1'!$B$5:$J$44,5,FALSE))*VLOOKUP(SOYLD2!Z$4,'[1]INTERNAL PARAMETERS-1'!$B$5:$J$44,9,FALSE)*SOYLD2!$F200</f>
        <v>0</v>
      </c>
      <c r="AA200" s="44">
        <f>SOYLD1!AA200*VLOOKUP(SOYLD2!AA$4,'[1]INTERNAL PARAMETERS-1'!$B$5:$J$44,5,FALSE)*VLOOKUP(SOYLD2!AA$4,'[1]INTERNAL PARAMETERS-1'!$B$5:$J$44,7,FALSE)*SOYLD2!$F200 + SOYLD1!AA200*(1-VLOOKUP(SOYLD2!AA$4,'[1]INTERNAL PARAMETERS-1'!$B$5:$J$44,5,FALSE))*VLOOKUP(SOYLD2!AA$4,'[1]INTERNAL PARAMETERS-1'!$B$5:$J$44,9,FALSE)*SOYLD2!$F200</f>
        <v>0</v>
      </c>
      <c r="AB200" s="44">
        <f>SOYLD1!AB200*VLOOKUP(SOYLD2!AB$4,'[1]INTERNAL PARAMETERS-1'!$B$5:$J$44,5,FALSE)*VLOOKUP(SOYLD2!AB$4,'[1]INTERNAL PARAMETERS-1'!$B$5:$J$44,7,FALSE)*SOYLD2!$F200 + SOYLD1!AB200*(1-VLOOKUP(SOYLD2!AB$4,'[1]INTERNAL PARAMETERS-1'!$B$5:$J$44,5,FALSE))*VLOOKUP(SOYLD2!AB$4,'[1]INTERNAL PARAMETERS-1'!$B$5:$J$44,9,FALSE)*SOYLD2!$F200</f>
        <v>0</v>
      </c>
      <c r="AC200" s="44">
        <f>SOYLD1!AC200*VLOOKUP(SOYLD2!AC$4,'[1]INTERNAL PARAMETERS-1'!$B$5:$J$44,5,FALSE)*VLOOKUP(SOYLD2!AC$4,'[1]INTERNAL PARAMETERS-1'!$B$5:$J$44,7,FALSE)*SOYLD2!$F200 + SOYLD1!AC200*(1-VLOOKUP(SOYLD2!AC$4,'[1]INTERNAL PARAMETERS-1'!$B$5:$J$44,5,FALSE))*VLOOKUP(SOYLD2!AC$4,'[1]INTERNAL PARAMETERS-1'!$B$5:$J$44,9,FALSE)*SOYLD2!$F200</f>
        <v>0</v>
      </c>
      <c r="AD200" s="44">
        <f>SOYLD1!AD200*VLOOKUP(SOYLD2!AD$4,'[1]INTERNAL PARAMETERS-1'!$B$5:$J$44,5,FALSE)*VLOOKUP(SOYLD2!AD$4,'[1]INTERNAL PARAMETERS-1'!$B$5:$J$44,7,FALSE)*SOYLD2!$F200 + SOYLD1!AD200*(1-VLOOKUP(SOYLD2!AD$4,'[1]INTERNAL PARAMETERS-1'!$B$5:$J$44,5,FALSE))*VLOOKUP(SOYLD2!AD$4,'[1]INTERNAL PARAMETERS-1'!$B$5:$J$44,9,FALSE)*SOYLD2!$F200</f>
        <v>0</v>
      </c>
      <c r="AE200" s="44">
        <f>SOYLD1!AE200*VLOOKUP(SOYLD2!AE$4,'[1]INTERNAL PARAMETERS-1'!$B$5:$J$44,5,FALSE)*VLOOKUP(SOYLD2!AE$4,'[1]INTERNAL PARAMETERS-1'!$B$5:$J$44,7,FALSE)*SOYLD2!$F200 + SOYLD1!AE200*(1-VLOOKUP(SOYLD2!AE$4,'[1]INTERNAL PARAMETERS-1'!$B$5:$J$44,5,FALSE))*VLOOKUP(SOYLD2!AE$4,'[1]INTERNAL PARAMETERS-1'!$B$5:$J$44,9,FALSE)*SOYLD2!$F200</f>
        <v>0</v>
      </c>
      <c r="AF200" s="44">
        <f>SOYLD1!AF200*VLOOKUP(SOYLD2!AF$4,'[1]INTERNAL PARAMETERS-1'!$B$5:$J$44,5,FALSE)*VLOOKUP(SOYLD2!AF$4,'[1]INTERNAL PARAMETERS-1'!$B$5:$J$44,7,FALSE)*SOYLD2!$F200 + SOYLD1!AF200*(1-VLOOKUP(SOYLD2!AF$4,'[1]INTERNAL PARAMETERS-1'!$B$5:$J$44,5,FALSE))*VLOOKUP(SOYLD2!AF$4,'[1]INTERNAL PARAMETERS-1'!$B$5:$J$44,9,FALSE)*SOYLD2!$F200</f>
        <v>0</v>
      </c>
      <c r="AG200" s="44">
        <f>SOYLD1!AG200*VLOOKUP(SOYLD2!AG$4,'[1]INTERNAL PARAMETERS-1'!$B$5:$J$44,5,FALSE)*VLOOKUP(SOYLD2!AG$4,'[1]INTERNAL PARAMETERS-1'!$B$5:$J$44,7,FALSE)*SOYLD2!$F200 + SOYLD1!AG200*(1-VLOOKUP(SOYLD2!AG$4,'[1]INTERNAL PARAMETERS-1'!$B$5:$J$44,5,FALSE))*VLOOKUP(SOYLD2!AG$4,'[1]INTERNAL PARAMETERS-1'!$B$5:$J$44,9,FALSE)*SOYLD2!$F200</f>
        <v>0</v>
      </c>
      <c r="AH200" s="44">
        <f>SOYLD1!AH200*VLOOKUP(SOYLD2!AH$4,'[1]INTERNAL PARAMETERS-1'!$B$5:$J$44,5,FALSE)*VLOOKUP(SOYLD2!AH$4,'[1]INTERNAL PARAMETERS-1'!$B$5:$J$44,7,FALSE)*SOYLD2!$F200 + SOYLD1!AH200*(1-VLOOKUP(SOYLD2!AH$4,'[1]INTERNAL PARAMETERS-1'!$B$5:$J$44,5,FALSE))*VLOOKUP(SOYLD2!AH$4,'[1]INTERNAL PARAMETERS-1'!$B$5:$J$44,9,FALSE)*SOYLD2!$F200</f>
        <v>0</v>
      </c>
      <c r="AI200" s="44">
        <f>SOYLD1!AI200*VLOOKUP(SOYLD2!AI$4,'[1]INTERNAL PARAMETERS-1'!$B$5:$J$44,5,FALSE)*VLOOKUP(SOYLD2!AI$4,'[1]INTERNAL PARAMETERS-1'!$B$5:$J$44,7,FALSE)*SOYLD2!$F200 + SOYLD1!AI200*(1-VLOOKUP(SOYLD2!AI$4,'[1]INTERNAL PARAMETERS-1'!$B$5:$J$44,5,FALSE))*VLOOKUP(SOYLD2!AI$4,'[1]INTERNAL PARAMETERS-1'!$B$5:$J$44,9,FALSE)*SOYLD2!$F200</f>
        <v>0</v>
      </c>
      <c r="AJ200" s="44">
        <f>SOYLD1!AJ200*VLOOKUP(SOYLD2!AJ$4,'[1]INTERNAL PARAMETERS-1'!$B$5:$J$44,5,FALSE)*VLOOKUP(SOYLD2!AJ$4,'[1]INTERNAL PARAMETERS-1'!$B$5:$J$44,7,FALSE)*SOYLD2!$F200 + SOYLD1!AJ200*(1-VLOOKUP(SOYLD2!AJ$4,'[1]INTERNAL PARAMETERS-1'!$B$5:$J$44,5,FALSE))*VLOOKUP(SOYLD2!AJ$4,'[1]INTERNAL PARAMETERS-1'!$B$5:$J$44,9,FALSE)*SOYLD2!$F200</f>
        <v>0</v>
      </c>
      <c r="AK200" s="44">
        <f>SOYLD1!AK200*VLOOKUP(SOYLD2!AK$4,'[1]INTERNAL PARAMETERS-1'!$B$5:$J$44,5,FALSE)*VLOOKUP(SOYLD2!AK$4,'[1]INTERNAL PARAMETERS-1'!$B$5:$J$44,7,FALSE)*SOYLD2!$F200 + SOYLD1!AK200*(1-VLOOKUP(SOYLD2!AK$4,'[1]INTERNAL PARAMETERS-1'!$B$5:$J$44,5,FALSE))*VLOOKUP(SOYLD2!AK$4,'[1]INTERNAL PARAMETERS-1'!$B$5:$J$44,9,FALSE)*SOYLD2!$F200</f>
        <v>0</v>
      </c>
      <c r="AL200" s="44">
        <f>SOYLD1!AL200*VLOOKUP(SOYLD2!AL$4,'[1]INTERNAL PARAMETERS-1'!$B$5:$J$44,5,FALSE)*VLOOKUP(SOYLD2!AL$4,'[1]INTERNAL PARAMETERS-1'!$B$5:$J$44,7,FALSE)*SOYLD2!$F200 + SOYLD1!AL200*(1-VLOOKUP(SOYLD2!AL$4,'[1]INTERNAL PARAMETERS-1'!$B$5:$J$44,5,FALSE))*VLOOKUP(SOYLD2!AL$4,'[1]INTERNAL PARAMETERS-1'!$B$5:$J$44,9,FALSE)*SOYLD2!$F200</f>
        <v>0</v>
      </c>
      <c r="AM200" s="44">
        <f>SOYLD1!AM200*VLOOKUP(SOYLD2!AM$4,'[1]INTERNAL PARAMETERS-1'!$B$5:$J$44,5,FALSE)*VLOOKUP(SOYLD2!AM$4,'[1]INTERNAL PARAMETERS-1'!$B$5:$J$44,7,FALSE)*SOYLD2!$F200 + SOYLD1!AM200*(1-VLOOKUP(SOYLD2!AM$4,'[1]INTERNAL PARAMETERS-1'!$B$5:$J$44,5,FALSE))*VLOOKUP(SOYLD2!AM$4,'[1]INTERNAL PARAMETERS-1'!$B$5:$J$44,9,FALSE)*SOYLD2!$F200</f>
        <v>0</v>
      </c>
      <c r="AN200" s="44">
        <f>SOYLD1!AN200*VLOOKUP(SOYLD2!AN$4,'[1]INTERNAL PARAMETERS-1'!$B$5:$J$44,5,FALSE)*VLOOKUP(SOYLD2!AN$4,'[1]INTERNAL PARAMETERS-1'!$B$5:$J$44,7,FALSE)*SOYLD2!$F200 + SOYLD1!AN200*(1-VLOOKUP(SOYLD2!AN$4,'[1]INTERNAL PARAMETERS-1'!$B$5:$J$44,5,FALSE))*VLOOKUP(SOYLD2!AN$4,'[1]INTERNAL PARAMETERS-1'!$B$5:$J$44,9,FALSE)*SOYLD2!$F200</f>
        <v>0</v>
      </c>
      <c r="AO200" s="44">
        <f>SOYLD1!AO200*VLOOKUP(SOYLD2!AO$4,'[1]INTERNAL PARAMETERS-1'!$B$5:$J$44,5,FALSE)*VLOOKUP(SOYLD2!AO$4,'[1]INTERNAL PARAMETERS-1'!$B$5:$J$44,7,FALSE)*SOYLD2!$F200 + SOYLD1!AO200*(1-VLOOKUP(SOYLD2!AO$4,'[1]INTERNAL PARAMETERS-1'!$B$5:$J$44,5,FALSE))*VLOOKUP(SOYLD2!AO$4,'[1]INTERNAL PARAMETERS-1'!$B$5:$J$44,9,FALSE)*SOYLD2!$F200</f>
        <v>0</v>
      </c>
      <c r="AP200" s="44">
        <f>SOYLD1!AP200*VLOOKUP(SOYLD2!AP$4,'[1]INTERNAL PARAMETERS-1'!$B$5:$J$44,5,FALSE)*VLOOKUP(SOYLD2!AP$4,'[1]INTERNAL PARAMETERS-1'!$B$5:$J$44,7,FALSE)*SOYLD2!$F200 + SOYLD1!AP200*(1-VLOOKUP(SOYLD2!AP$4,'[1]INTERNAL PARAMETERS-1'!$B$5:$J$44,5,FALSE))*VLOOKUP(SOYLD2!AP$4,'[1]INTERNAL PARAMETERS-1'!$B$5:$J$44,9,FALSE)*SOYLD2!$F200</f>
        <v>0</v>
      </c>
      <c r="AQ200" s="44">
        <f>SOYLD1!AQ200*VLOOKUP(SOYLD2!AQ$4,'[1]INTERNAL PARAMETERS-1'!$B$5:$J$44,5,FALSE)*VLOOKUP(SOYLD2!AQ$4,'[1]INTERNAL PARAMETERS-1'!$B$5:$J$44,7,FALSE)*SOYLD2!$F200 + SOYLD1!AQ200*(1-VLOOKUP(SOYLD2!AQ$4,'[1]INTERNAL PARAMETERS-1'!$B$5:$J$44,5,FALSE))*VLOOKUP(SOYLD2!AQ$4,'[1]INTERNAL PARAMETERS-1'!$B$5:$J$44,9,FALSE)*SOYLD2!$F200</f>
        <v>0</v>
      </c>
      <c r="AR200" s="44">
        <f>SOYLD1!AR200*VLOOKUP(SOYLD2!AR$4,'[1]INTERNAL PARAMETERS-1'!$B$5:$J$44,5,FALSE)*VLOOKUP(SOYLD2!AR$4,'[1]INTERNAL PARAMETERS-1'!$B$5:$J$44,7,FALSE)*SOYLD2!$F200 + SOYLD1!AR200*(1-VLOOKUP(SOYLD2!AR$4,'[1]INTERNAL PARAMETERS-1'!$B$5:$J$44,5,FALSE))*VLOOKUP(SOYLD2!AR$4,'[1]INTERNAL PARAMETERS-1'!$B$5:$J$44,9,FALSE)*SOYLD2!$F200</f>
        <v>0</v>
      </c>
      <c r="AS200" s="44">
        <f>SOYLD1!AS200*VLOOKUP(SOYLD2!AS$4,'[1]INTERNAL PARAMETERS-1'!$B$5:$J$44,5,FALSE)*VLOOKUP(SOYLD2!AS$4,'[1]INTERNAL PARAMETERS-1'!$B$5:$J$44,7,FALSE)*SOYLD2!$F200 + SOYLD1!AS200*(1-VLOOKUP(SOYLD2!AS$4,'[1]INTERNAL PARAMETERS-1'!$B$5:$J$44,5,FALSE))*VLOOKUP(SOYLD2!AS$4,'[1]INTERNAL PARAMETERS-1'!$B$5:$J$44,9,FALSE)*SOYLD2!$F200</f>
        <v>0</v>
      </c>
      <c r="AT200" s="43">
        <f>SOYLD1!AT200*VLOOKUP(SOYLD2!AT$4,'[1]INTERNAL PARAMETERS-1'!$B$5:$J$44,5,FALSE)*VLOOKUP(SOYLD2!AT$4,'[1]INTERNAL PARAMETERS-1'!$B$5:$J$44,7,FALSE)*SOYLD2!$F200 + SOYLD1!AT200*(1-VLOOKUP(SOYLD2!AT$4,'[1]INTERNAL PARAMETERS-1'!$B$5:$J$44,5,FALSE))*VLOOKUP(SOYLD2!AT$4,'[1]INTERNAL PARAMETERS-1'!$B$5:$J$44,9,FALSE)*SOYLD2!$F200</f>
        <v>0</v>
      </c>
      <c r="AU200" s="45">
        <f>SOYLD1!AU200*VLOOKUP(SOYLD2!AU$4,'[1]INTERNAL PARAMETERS-1'!$B$5:$J$44,5,FALSE)*VLOOKUP(SOYLD2!AU$4,'[1]INTERNAL PARAMETERS-1'!$B$5:$J$44,6,FALSE)*VLOOKUP(SOYLD2!AU$4,'[1]INTERNAL PARAMETERS-1'!$B$5:$J$44,3,FALSE) + SOYLD1!AU200*(1-VLOOKUP(SOYLD2!AU$4,'[1]INTERNAL PARAMETERS-1'!$B$5:$J$44,5,FALSE))*VLOOKUP(SOYLD2!AU$4,'[1]INTERNAL PARAMETERS-1'!$B$5:$J$44,8,FALSE)*VLOOKUP(SOYLD2!AU$4,'[1]INTERNAL PARAMETERS-1'!$B$5:$J$44,3,FALSE)</f>
        <v>0</v>
      </c>
      <c r="AV200" s="44">
        <f>SOYLD1!AV200*VLOOKUP(SOYLD2!AV$4,'[1]INTERNAL PARAMETERS-1'!$B$5:$J$44,5,FALSE)*VLOOKUP(SOYLD2!AV$4,'[1]INTERNAL PARAMETERS-1'!$B$5:$J$44,6,FALSE)*VLOOKUP(SOYLD2!AV$4,'[1]INTERNAL PARAMETERS-1'!$B$5:$J$44,3,FALSE) + SOYLD1!AV200*(1-VLOOKUP(SOYLD2!AV$4,'[1]INTERNAL PARAMETERS-1'!$B$5:$J$44,5,FALSE))*VLOOKUP(SOYLD2!AV$4,'[1]INTERNAL PARAMETERS-1'!$B$5:$J$44,8,FALSE)*VLOOKUP(SOYLD2!AV$4,'[1]INTERNAL PARAMETERS-1'!$B$5:$J$44,3,FALSE)</f>
        <v>0</v>
      </c>
      <c r="AW200" s="44">
        <f>SOYLD1!AW200*VLOOKUP(SOYLD2!AW$4,'[1]INTERNAL PARAMETERS-1'!$B$5:$J$44,5,FALSE)*VLOOKUP(SOYLD2!AW$4,'[1]INTERNAL PARAMETERS-1'!$B$5:$J$44,6,FALSE)*VLOOKUP(SOYLD2!AW$4,'[1]INTERNAL PARAMETERS-1'!$B$5:$J$44,3,FALSE) + SOYLD1!AW200*(1-VLOOKUP(SOYLD2!AW$4,'[1]INTERNAL PARAMETERS-1'!$B$5:$J$44,5,FALSE))*VLOOKUP(SOYLD2!AW$4,'[1]INTERNAL PARAMETERS-1'!$B$5:$J$44,8,FALSE)*VLOOKUP(SOYLD2!AW$4,'[1]INTERNAL PARAMETERS-1'!$B$5:$J$44,3,FALSE)</f>
        <v>0</v>
      </c>
      <c r="AX200" s="44">
        <f>SOYLD1!AX200*VLOOKUP(SOYLD2!AX$4,'[1]INTERNAL PARAMETERS-1'!$B$5:$J$44,5,FALSE)*VLOOKUP(SOYLD2!AX$4,'[1]INTERNAL PARAMETERS-1'!$B$5:$J$44,6,FALSE)*VLOOKUP(SOYLD2!AX$4,'[1]INTERNAL PARAMETERS-1'!$B$5:$J$44,3,FALSE) + SOYLD1!AX200*(1-VLOOKUP(SOYLD2!AX$4,'[1]INTERNAL PARAMETERS-1'!$B$5:$J$44,5,FALSE))*VLOOKUP(SOYLD2!AX$4,'[1]INTERNAL PARAMETERS-1'!$B$5:$J$44,8,FALSE)*VLOOKUP(SOYLD2!AX$4,'[1]INTERNAL PARAMETERS-1'!$B$5:$J$44,3,FALSE)</f>
        <v>0</v>
      </c>
      <c r="AY200" s="44">
        <f>SOYLD1!AY200*VLOOKUP(SOYLD2!AY$4,'[1]INTERNAL PARAMETERS-1'!$B$5:$J$44,5,FALSE)*VLOOKUP(SOYLD2!AY$4,'[1]INTERNAL PARAMETERS-1'!$B$5:$J$44,6,FALSE)*VLOOKUP(SOYLD2!AY$4,'[1]INTERNAL PARAMETERS-1'!$B$5:$J$44,3,FALSE) + SOYLD1!AY200*(1-VLOOKUP(SOYLD2!AY$4,'[1]INTERNAL PARAMETERS-1'!$B$5:$J$44,5,FALSE))*VLOOKUP(SOYLD2!AY$4,'[1]INTERNAL PARAMETERS-1'!$B$5:$J$44,8,FALSE)*VLOOKUP(SOYLD2!AY$4,'[1]INTERNAL PARAMETERS-1'!$B$5:$J$44,3,FALSE)</f>
        <v>0</v>
      </c>
      <c r="AZ200" s="44">
        <f>SOYLD1!AZ200*VLOOKUP(SOYLD2!AZ$4,'[1]INTERNAL PARAMETERS-1'!$B$5:$J$44,5,FALSE)*VLOOKUP(SOYLD2!AZ$4,'[1]INTERNAL PARAMETERS-1'!$B$5:$J$44,6,FALSE)*VLOOKUP(SOYLD2!AZ$4,'[1]INTERNAL PARAMETERS-1'!$B$5:$J$44,3,FALSE) + SOYLD1!AZ200*(1-VLOOKUP(SOYLD2!AZ$4,'[1]INTERNAL PARAMETERS-1'!$B$5:$J$44,5,FALSE))*VLOOKUP(SOYLD2!AZ$4,'[1]INTERNAL PARAMETERS-1'!$B$5:$J$44,8,FALSE)*VLOOKUP(SOYLD2!AZ$4,'[1]INTERNAL PARAMETERS-1'!$B$5:$J$44,3,FALSE)</f>
        <v>0</v>
      </c>
      <c r="BA200" s="44">
        <f>SOYLD1!BA200*VLOOKUP(SOYLD2!BA$4,'[1]INTERNAL PARAMETERS-1'!$B$5:$J$44,5,FALSE)*VLOOKUP(SOYLD2!BA$4,'[1]INTERNAL PARAMETERS-1'!$B$5:$J$44,6,FALSE)*VLOOKUP(SOYLD2!BA$4,'[1]INTERNAL PARAMETERS-1'!$B$5:$J$44,3,FALSE) + SOYLD1!BA200*(1-VLOOKUP(SOYLD2!BA$4,'[1]INTERNAL PARAMETERS-1'!$B$5:$J$44,5,FALSE))*VLOOKUP(SOYLD2!BA$4,'[1]INTERNAL PARAMETERS-1'!$B$5:$J$44,8,FALSE)*VLOOKUP(SOYLD2!BA$4,'[1]INTERNAL PARAMETERS-1'!$B$5:$J$44,3,FALSE)</f>
        <v>0</v>
      </c>
      <c r="BB200" s="44">
        <f>SOYLD1!BB200*VLOOKUP(SOYLD2!BB$4,'[1]INTERNAL PARAMETERS-1'!$B$5:$J$44,5,FALSE)*VLOOKUP(SOYLD2!BB$4,'[1]INTERNAL PARAMETERS-1'!$B$5:$J$44,6,FALSE)*VLOOKUP(SOYLD2!BB$4,'[1]INTERNAL PARAMETERS-1'!$B$5:$J$44,3,FALSE) + SOYLD1!BB200*(1-VLOOKUP(SOYLD2!BB$4,'[1]INTERNAL PARAMETERS-1'!$B$5:$J$44,5,FALSE))*VLOOKUP(SOYLD2!BB$4,'[1]INTERNAL PARAMETERS-1'!$B$5:$J$44,8,FALSE)*VLOOKUP(SOYLD2!BB$4,'[1]INTERNAL PARAMETERS-1'!$B$5:$J$44,3,FALSE)</f>
        <v>0</v>
      </c>
      <c r="BC200" s="44">
        <f>SOYLD1!BC200*VLOOKUP(SOYLD2!BC$4,'[1]INTERNAL PARAMETERS-1'!$B$5:$J$44,5,FALSE)*VLOOKUP(SOYLD2!BC$4,'[1]INTERNAL PARAMETERS-1'!$B$5:$J$44,6,FALSE)*VLOOKUP(SOYLD2!BC$4,'[1]INTERNAL PARAMETERS-1'!$B$5:$J$44,3,FALSE) + SOYLD1!BC200*(1-VLOOKUP(SOYLD2!BC$4,'[1]INTERNAL PARAMETERS-1'!$B$5:$J$44,5,FALSE))*VLOOKUP(SOYLD2!BC$4,'[1]INTERNAL PARAMETERS-1'!$B$5:$J$44,8,FALSE)*VLOOKUP(SOYLD2!BC$4,'[1]INTERNAL PARAMETERS-1'!$B$5:$J$44,3,FALSE)</f>
        <v>0</v>
      </c>
      <c r="BD200" s="44">
        <f>SOYLD1!BD200*VLOOKUP(SOYLD2!BD$4,'[1]INTERNAL PARAMETERS-1'!$B$5:$J$44,5,FALSE)*VLOOKUP(SOYLD2!BD$4,'[1]INTERNAL PARAMETERS-1'!$B$5:$J$44,6,FALSE)*VLOOKUP(SOYLD2!BD$4,'[1]INTERNAL PARAMETERS-1'!$B$5:$J$44,3,FALSE) + SOYLD1!BD200*(1-VLOOKUP(SOYLD2!BD$4,'[1]INTERNAL PARAMETERS-1'!$B$5:$J$44,5,FALSE))*VLOOKUP(SOYLD2!BD$4,'[1]INTERNAL PARAMETERS-1'!$B$5:$J$44,8,FALSE)*VLOOKUP(SOYLD2!BD$4,'[1]INTERNAL PARAMETERS-1'!$B$5:$J$44,3,FALSE)</f>
        <v>0</v>
      </c>
      <c r="BE200" s="44">
        <f>SOYLD1!BE200*VLOOKUP(SOYLD2!BE$4,'[1]INTERNAL PARAMETERS-1'!$B$5:$J$44,5,FALSE)*VLOOKUP(SOYLD2!BE$4,'[1]INTERNAL PARAMETERS-1'!$B$5:$J$44,6,FALSE)*VLOOKUP(SOYLD2!BE$4,'[1]INTERNAL PARAMETERS-1'!$B$5:$J$44,3,FALSE) + SOYLD1!BE200*(1-VLOOKUP(SOYLD2!BE$4,'[1]INTERNAL PARAMETERS-1'!$B$5:$J$44,5,FALSE))*VLOOKUP(SOYLD2!BE$4,'[1]INTERNAL PARAMETERS-1'!$B$5:$J$44,8,FALSE)*VLOOKUP(SOYLD2!BE$4,'[1]INTERNAL PARAMETERS-1'!$B$5:$J$44,3,FALSE)</f>
        <v>0</v>
      </c>
      <c r="BF200" s="44">
        <f>SOYLD1!BF200*VLOOKUP(SOYLD2!BF$4,'[1]INTERNAL PARAMETERS-1'!$B$5:$J$44,5,FALSE)*VLOOKUP(SOYLD2!BF$4,'[1]INTERNAL PARAMETERS-1'!$B$5:$J$44,6,FALSE)*VLOOKUP(SOYLD2!BF$4,'[1]INTERNAL PARAMETERS-1'!$B$5:$J$44,3,FALSE) + SOYLD1!BF200*(1-VLOOKUP(SOYLD2!BF$4,'[1]INTERNAL PARAMETERS-1'!$B$5:$J$44,5,FALSE))*VLOOKUP(SOYLD2!BF$4,'[1]INTERNAL PARAMETERS-1'!$B$5:$J$44,8,FALSE)*VLOOKUP(SOYLD2!BF$4,'[1]INTERNAL PARAMETERS-1'!$B$5:$J$44,3,FALSE)</f>
        <v>0</v>
      </c>
      <c r="BG200" s="44">
        <f>SOYLD1!BG200*VLOOKUP(SOYLD2!BG$4,'[1]INTERNAL PARAMETERS-1'!$B$5:$J$44,5,FALSE)*VLOOKUP(SOYLD2!BG$4,'[1]INTERNAL PARAMETERS-1'!$B$5:$J$44,6,FALSE)*VLOOKUP(SOYLD2!BG$4,'[1]INTERNAL PARAMETERS-1'!$B$5:$J$44,3,FALSE) + SOYLD1!BG200*(1-VLOOKUP(SOYLD2!BG$4,'[1]INTERNAL PARAMETERS-1'!$B$5:$J$44,5,FALSE))*VLOOKUP(SOYLD2!BG$4,'[1]INTERNAL PARAMETERS-1'!$B$5:$J$44,8,FALSE)*VLOOKUP(SOYLD2!BG$4,'[1]INTERNAL PARAMETERS-1'!$B$5:$J$44,3,FALSE)</f>
        <v>0</v>
      </c>
      <c r="BH200" s="44">
        <f>SOYLD1!BH200*VLOOKUP(SOYLD2!BH$4,'[1]INTERNAL PARAMETERS-1'!$B$5:$J$44,5,FALSE)*VLOOKUP(SOYLD2!BH$4,'[1]INTERNAL PARAMETERS-1'!$B$5:$J$44,6,FALSE)*VLOOKUP(SOYLD2!BH$4,'[1]INTERNAL PARAMETERS-1'!$B$5:$J$44,3,FALSE) + SOYLD1!BH200*(1-VLOOKUP(SOYLD2!BH$4,'[1]INTERNAL PARAMETERS-1'!$B$5:$J$44,5,FALSE))*VLOOKUP(SOYLD2!BH$4,'[1]INTERNAL PARAMETERS-1'!$B$5:$J$44,8,FALSE)*VLOOKUP(SOYLD2!BH$4,'[1]INTERNAL PARAMETERS-1'!$B$5:$J$44,3,FALSE)</f>
        <v>0</v>
      </c>
      <c r="BI200" s="44">
        <f>SOYLD1!BI200*VLOOKUP(SOYLD2!BI$4,'[1]INTERNAL PARAMETERS-1'!$B$5:$J$44,5,FALSE)*VLOOKUP(SOYLD2!BI$4,'[1]INTERNAL PARAMETERS-1'!$B$5:$J$44,6,FALSE)*VLOOKUP(SOYLD2!BI$4,'[1]INTERNAL PARAMETERS-1'!$B$5:$J$44,3,FALSE) + SOYLD1!BI200*(1-VLOOKUP(SOYLD2!BI$4,'[1]INTERNAL PARAMETERS-1'!$B$5:$J$44,5,FALSE))*VLOOKUP(SOYLD2!BI$4,'[1]INTERNAL PARAMETERS-1'!$B$5:$J$44,8,FALSE)*VLOOKUP(SOYLD2!BI$4,'[1]INTERNAL PARAMETERS-1'!$B$5:$J$44,3,FALSE)</f>
        <v>0</v>
      </c>
      <c r="BJ200" s="44">
        <f>SOYLD1!BJ200*VLOOKUP(SOYLD2!BJ$4,'[1]INTERNAL PARAMETERS-1'!$B$5:$J$44,5,FALSE)*VLOOKUP(SOYLD2!BJ$4,'[1]INTERNAL PARAMETERS-1'!$B$5:$J$44,6,FALSE)*VLOOKUP(SOYLD2!BJ$4,'[1]INTERNAL PARAMETERS-1'!$B$5:$J$44,3,FALSE) + SOYLD1!BJ200*(1-VLOOKUP(SOYLD2!BJ$4,'[1]INTERNAL PARAMETERS-1'!$B$5:$J$44,5,FALSE))*VLOOKUP(SOYLD2!BJ$4,'[1]INTERNAL PARAMETERS-1'!$B$5:$J$44,8,FALSE)*VLOOKUP(SOYLD2!BJ$4,'[1]INTERNAL PARAMETERS-1'!$B$5:$J$44,3,FALSE)</f>
        <v>0</v>
      </c>
      <c r="BK200" s="44">
        <f>SOYLD1!BK200*VLOOKUP(SOYLD2!BK$4,'[1]INTERNAL PARAMETERS-1'!$B$5:$J$44,5,FALSE)*VLOOKUP(SOYLD2!BK$4,'[1]INTERNAL PARAMETERS-1'!$B$5:$J$44,6,FALSE)*VLOOKUP(SOYLD2!BK$4,'[1]INTERNAL PARAMETERS-1'!$B$5:$J$44,3,FALSE) + SOYLD1!BK200*(1-VLOOKUP(SOYLD2!BK$4,'[1]INTERNAL PARAMETERS-1'!$B$5:$J$44,5,FALSE))*VLOOKUP(SOYLD2!BK$4,'[1]INTERNAL PARAMETERS-1'!$B$5:$J$44,8,FALSE)*VLOOKUP(SOYLD2!BK$4,'[1]INTERNAL PARAMETERS-1'!$B$5:$J$44,3,FALSE)</f>
        <v>0</v>
      </c>
      <c r="BL200" s="44">
        <f>SOYLD1!BL200*VLOOKUP(SOYLD2!BL$4,'[1]INTERNAL PARAMETERS-1'!$B$5:$J$44,5,FALSE)*VLOOKUP(SOYLD2!BL$4,'[1]INTERNAL PARAMETERS-1'!$B$5:$J$44,6,FALSE)*VLOOKUP(SOYLD2!BL$4,'[1]INTERNAL PARAMETERS-1'!$B$5:$J$44,3,FALSE) + SOYLD1!BL200*(1-VLOOKUP(SOYLD2!BL$4,'[1]INTERNAL PARAMETERS-1'!$B$5:$J$44,5,FALSE))*VLOOKUP(SOYLD2!BL$4,'[1]INTERNAL PARAMETERS-1'!$B$5:$J$44,8,FALSE)*VLOOKUP(SOYLD2!BL$4,'[1]INTERNAL PARAMETERS-1'!$B$5:$J$44,3,FALSE)</f>
        <v>0</v>
      </c>
      <c r="BM200" s="44">
        <f>SOYLD1!BM200*VLOOKUP(SOYLD2!BM$4,'[1]INTERNAL PARAMETERS-1'!$B$5:$J$44,5,FALSE)*VLOOKUP(SOYLD2!BM$4,'[1]INTERNAL PARAMETERS-1'!$B$5:$J$44,6,FALSE)*VLOOKUP(SOYLD2!BM$4,'[1]INTERNAL PARAMETERS-1'!$B$5:$J$44,3,FALSE) + SOYLD1!BM200*(1-VLOOKUP(SOYLD2!BM$4,'[1]INTERNAL PARAMETERS-1'!$B$5:$J$44,5,FALSE))*VLOOKUP(SOYLD2!BM$4,'[1]INTERNAL PARAMETERS-1'!$B$5:$J$44,8,FALSE)*VLOOKUP(SOYLD2!BM$4,'[1]INTERNAL PARAMETERS-1'!$B$5:$J$44,3,FALSE)</f>
        <v>0</v>
      </c>
      <c r="BN200" s="44">
        <f>SOYLD1!BN200*VLOOKUP(SOYLD2!BN$4,'[1]INTERNAL PARAMETERS-1'!$B$5:$J$44,5,FALSE)*VLOOKUP(SOYLD2!BN$4,'[1]INTERNAL PARAMETERS-1'!$B$5:$J$44,6,FALSE)*VLOOKUP(SOYLD2!BN$4,'[1]INTERNAL PARAMETERS-1'!$B$5:$J$44,3,FALSE) + SOYLD1!BN200*(1-VLOOKUP(SOYLD2!BN$4,'[1]INTERNAL PARAMETERS-1'!$B$5:$J$44,5,FALSE))*VLOOKUP(SOYLD2!BN$4,'[1]INTERNAL PARAMETERS-1'!$B$5:$J$44,8,FALSE)*VLOOKUP(SOYLD2!BN$4,'[1]INTERNAL PARAMETERS-1'!$B$5:$J$44,3,FALSE)</f>
        <v>0</v>
      </c>
      <c r="BO200" s="44">
        <f>SOYLD1!BO200*VLOOKUP(SOYLD2!BO$4,'[1]INTERNAL PARAMETERS-1'!$B$5:$J$44,5,FALSE)*VLOOKUP(SOYLD2!BO$4,'[1]INTERNAL PARAMETERS-1'!$B$5:$J$44,6,FALSE)*VLOOKUP(SOYLD2!BO$4,'[1]INTERNAL PARAMETERS-1'!$B$5:$J$44,3,FALSE) + SOYLD1!BO200*(1-VLOOKUP(SOYLD2!BO$4,'[1]INTERNAL PARAMETERS-1'!$B$5:$J$44,5,FALSE))*VLOOKUP(SOYLD2!BO$4,'[1]INTERNAL PARAMETERS-1'!$B$5:$J$44,8,FALSE)*VLOOKUP(SOYLD2!BO$4,'[1]INTERNAL PARAMETERS-1'!$B$5:$J$44,3,FALSE)</f>
        <v>0</v>
      </c>
      <c r="BP200" s="44">
        <f>SOYLD1!BP200*VLOOKUP(SOYLD2!BP$4,'[1]INTERNAL PARAMETERS-1'!$B$5:$J$44,5,FALSE)*VLOOKUP(SOYLD2!BP$4,'[1]INTERNAL PARAMETERS-1'!$B$5:$J$44,6,FALSE)*VLOOKUP(SOYLD2!BP$4,'[1]INTERNAL PARAMETERS-1'!$B$5:$J$44,3,FALSE) + SOYLD1!BP200*(1-VLOOKUP(SOYLD2!BP$4,'[1]INTERNAL PARAMETERS-1'!$B$5:$J$44,5,FALSE))*VLOOKUP(SOYLD2!BP$4,'[1]INTERNAL PARAMETERS-1'!$B$5:$J$44,8,FALSE)*VLOOKUP(SOYLD2!BP$4,'[1]INTERNAL PARAMETERS-1'!$B$5:$J$44,3,FALSE)</f>
        <v>0</v>
      </c>
      <c r="BQ200" s="44">
        <f>SOYLD1!BQ200*VLOOKUP(SOYLD2!BQ$4,'[1]INTERNAL PARAMETERS-1'!$B$5:$J$44,5,FALSE)*VLOOKUP(SOYLD2!BQ$4,'[1]INTERNAL PARAMETERS-1'!$B$5:$J$44,6,FALSE)*VLOOKUP(SOYLD2!BQ$4,'[1]INTERNAL PARAMETERS-1'!$B$5:$J$44,3,FALSE) + SOYLD1!BQ200*(1-VLOOKUP(SOYLD2!BQ$4,'[1]INTERNAL PARAMETERS-1'!$B$5:$J$44,5,FALSE))*VLOOKUP(SOYLD2!BQ$4,'[1]INTERNAL PARAMETERS-1'!$B$5:$J$44,8,FALSE)*VLOOKUP(SOYLD2!BQ$4,'[1]INTERNAL PARAMETERS-1'!$B$5:$J$44,3,FALSE)</f>
        <v>0</v>
      </c>
      <c r="BR200" s="44">
        <f>SOYLD1!BR200*VLOOKUP(SOYLD2!BR$4,'[1]INTERNAL PARAMETERS-1'!$B$5:$J$44,5,FALSE)*VLOOKUP(SOYLD2!BR$4,'[1]INTERNAL PARAMETERS-1'!$B$5:$J$44,6,FALSE)*VLOOKUP(SOYLD2!BR$4,'[1]INTERNAL PARAMETERS-1'!$B$5:$J$44,3,FALSE) + SOYLD1!BR200*(1-VLOOKUP(SOYLD2!BR$4,'[1]INTERNAL PARAMETERS-1'!$B$5:$J$44,5,FALSE))*VLOOKUP(SOYLD2!BR$4,'[1]INTERNAL PARAMETERS-1'!$B$5:$J$44,8,FALSE)*VLOOKUP(SOYLD2!BR$4,'[1]INTERNAL PARAMETERS-1'!$B$5:$J$44,3,FALSE)</f>
        <v>0</v>
      </c>
      <c r="BS200" s="44">
        <f>SOYLD1!BS200*VLOOKUP(SOYLD2!BS$4,'[1]INTERNAL PARAMETERS-1'!$B$5:$J$44,5,FALSE)*VLOOKUP(SOYLD2!BS$4,'[1]INTERNAL PARAMETERS-1'!$B$5:$J$44,6,FALSE)*VLOOKUP(SOYLD2!BS$4,'[1]INTERNAL PARAMETERS-1'!$B$5:$J$44,3,FALSE) + SOYLD1!BS200*(1-VLOOKUP(SOYLD2!BS$4,'[1]INTERNAL PARAMETERS-1'!$B$5:$J$44,5,FALSE))*VLOOKUP(SOYLD2!BS$4,'[1]INTERNAL PARAMETERS-1'!$B$5:$J$44,8,FALSE)*VLOOKUP(SOYLD2!BS$4,'[1]INTERNAL PARAMETERS-1'!$B$5:$J$44,3,FALSE)</f>
        <v>0</v>
      </c>
      <c r="BT200" s="44">
        <f>SOYLD1!BT200*VLOOKUP(SOYLD2!BT$4,'[1]INTERNAL PARAMETERS-1'!$B$5:$J$44,5,FALSE)*VLOOKUP(SOYLD2!BT$4,'[1]INTERNAL PARAMETERS-1'!$B$5:$J$44,6,FALSE)*VLOOKUP(SOYLD2!BT$4,'[1]INTERNAL PARAMETERS-1'!$B$5:$J$44,3,FALSE) + SOYLD1!BT200*(1-VLOOKUP(SOYLD2!BT$4,'[1]INTERNAL PARAMETERS-1'!$B$5:$J$44,5,FALSE))*VLOOKUP(SOYLD2!BT$4,'[1]INTERNAL PARAMETERS-1'!$B$5:$J$44,8,FALSE)*VLOOKUP(SOYLD2!BT$4,'[1]INTERNAL PARAMETERS-1'!$B$5:$J$44,3,FALSE)</f>
        <v>0</v>
      </c>
      <c r="BU200" s="44">
        <f>SOYLD1!BU200*VLOOKUP(SOYLD2!BU$4,'[1]INTERNAL PARAMETERS-1'!$B$5:$J$44,5,FALSE)*VLOOKUP(SOYLD2!BU$4,'[1]INTERNAL PARAMETERS-1'!$B$5:$J$44,6,FALSE)*VLOOKUP(SOYLD2!BU$4,'[1]INTERNAL PARAMETERS-1'!$B$5:$J$44,3,FALSE) + SOYLD1!BU200*(1-VLOOKUP(SOYLD2!BU$4,'[1]INTERNAL PARAMETERS-1'!$B$5:$J$44,5,FALSE))*VLOOKUP(SOYLD2!BU$4,'[1]INTERNAL PARAMETERS-1'!$B$5:$J$44,8,FALSE)*VLOOKUP(SOYLD2!BU$4,'[1]INTERNAL PARAMETERS-1'!$B$5:$J$44,3,FALSE)</f>
        <v>0</v>
      </c>
      <c r="BV200" s="44">
        <f>SOYLD1!BV200*VLOOKUP(SOYLD2!BV$4,'[1]INTERNAL PARAMETERS-1'!$B$5:$J$44,5,FALSE)*VLOOKUP(SOYLD2!BV$4,'[1]INTERNAL PARAMETERS-1'!$B$5:$J$44,6,FALSE)*VLOOKUP(SOYLD2!BV$4,'[1]INTERNAL PARAMETERS-1'!$B$5:$J$44,3,FALSE) + SOYLD1!BV200*(1-VLOOKUP(SOYLD2!BV$4,'[1]INTERNAL PARAMETERS-1'!$B$5:$J$44,5,FALSE))*VLOOKUP(SOYLD2!BV$4,'[1]INTERNAL PARAMETERS-1'!$B$5:$J$44,8,FALSE)*VLOOKUP(SOYLD2!BV$4,'[1]INTERNAL PARAMETERS-1'!$B$5:$J$44,3,FALSE)</f>
        <v>0</v>
      </c>
      <c r="BW200" s="44">
        <f>SOYLD1!BW200*VLOOKUP(SOYLD2!BW$4,'[1]INTERNAL PARAMETERS-1'!$B$5:$J$44,5,FALSE)*VLOOKUP(SOYLD2!BW$4,'[1]INTERNAL PARAMETERS-1'!$B$5:$J$44,6,FALSE)*VLOOKUP(SOYLD2!BW$4,'[1]INTERNAL PARAMETERS-1'!$B$5:$J$44,3,FALSE) + SOYLD1!BW200*(1-VLOOKUP(SOYLD2!BW$4,'[1]INTERNAL PARAMETERS-1'!$B$5:$J$44,5,FALSE))*VLOOKUP(SOYLD2!BW$4,'[1]INTERNAL PARAMETERS-1'!$B$5:$J$44,8,FALSE)*VLOOKUP(SOYLD2!BW$4,'[1]INTERNAL PARAMETERS-1'!$B$5:$J$44,3,FALSE)</f>
        <v>0</v>
      </c>
      <c r="BX200" s="44">
        <f>SOYLD1!BX200*VLOOKUP(SOYLD2!BX$4,'[1]INTERNAL PARAMETERS-1'!$B$5:$J$44,5,FALSE)*VLOOKUP(SOYLD2!BX$4,'[1]INTERNAL PARAMETERS-1'!$B$5:$J$44,6,FALSE)*VLOOKUP(SOYLD2!BX$4,'[1]INTERNAL PARAMETERS-1'!$B$5:$J$44,3,FALSE) + SOYLD1!BX200*(1-VLOOKUP(SOYLD2!BX$4,'[1]INTERNAL PARAMETERS-1'!$B$5:$J$44,5,FALSE))*VLOOKUP(SOYLD2!BX$4,'[1]INTERNAL PARAMETERS-1'!$B$5:$J$44,8,FALSE)*VLOOKUP(SOYLD2!BX$4,'[1]INTERNAL PARAMETERS-1'!$B$5:$J$44,3,FALSE)</f>
        <v>0</v>
      </c>
      <c r="BY200" s="44">
        <f>SOYLD1!BY200*VLOOKUP(SOYLD2!BY$4,'[1]INTERNAL PARAMETERS-1'!$B$5:$J$44,5,FALSE)*VLOOKUP(SOYLD2!BY$4,'[1]INTERNAL PARAMETERS-1'!$B$5:$J$44,6,FALSE)*VLOOKUP(SOYLD2!BY$4,'[1]INTERNAL PARAMETERS-1'!$B$5:$J$44,3,FALSE) + SOYLD1!BY200*(1-VLOOKUP(SOYLD2!BY$4,'[1]INTERNAL PARAMETERS-1'!$B$5:$J$44,5,FALSE))*VLOOKUP(SOYLD2!BY$4,'[1]INTERNAL PARAMETERS-1'!$B$5:$J$44,8,FALSE)*VLOOKUP(SOYLD2!BY$4,'[1]INTERNAL PARAMETERS-1'!$B$5:$J$44,3,FALSE)</f>
        <v>0</v>
      </c>
      <c r="BZ200" s="44">
        <f>SOYLD1!BZ200*VLOOKUP(SOYLD2!BZ$4,'[1]INTERNAL PARAMETERS-1'!$B$5:$J$44,5,FALSE)*VLOOKUP(SOYLD2!BZ$4,'[1]INTERNAL PARAMETERS-1'!$B$5:$J$44,6,FALSE)*VLOOKUP(SOYLD2!BZ$4,'[1]INTERNAL PARAMETERS-1'!$B$5:$J$44,3,FALSE) + SOYLD1!BZ200*(1-VLOOKUP(SOYLD2!BZ$4,'[1]INTERNAL PARAMETERS-1'!$B$5:$J$44,5,FALSE))*VLOOKUP(SOYLD2!BZ$4,'[1]INTERNAL PARAMETERS-1'!$B$5:$J$44,8,FALSE)*VLOOKUP(SOYLD2!BZ$4,'[1]INTERNAL PARAMETERS-1'!$B$5:$J$44,3,FALSE)</f>
        <v>0</v>
      </c>
      <c r="CA200" s="44">
        <f>SOYLD1!CA200*VLOOKUP(SOYLD2!CA$4,'[1]INTERNAL PARAMETERS-1'!$B$5:$J$44,5,FALSE)*VLOOKUP(SOYLD2!CA$4,'[1]INTERNAL PARAMETERS-1'!$B$5:$J$44,6,FALSE)*VLOOKUP(SOYLD2!CA$4,'[1]INTERNAL PARAMETERS-1'!$B$5:$J$44,3,FALSE) + SOYLD1!CA200*(1-VLOOKUP(SOYLD2!CA$4,'[1]INTERNAL PARAMETERS-1'!$B$5:$J$44,5,FALSE))*VLOOKUP(SOYLD2!CA$4,'[1]INTERNAL PARAMETERS-1'!$B$5:$J$44,8,FALSE)*VLOOKUP(SOYLD2!CA$4,'[1]INTERNAL PARAMETERS-1'!$B$5:$J$44,3,FALSE)</f>
        <v>0</v>
      </c>
      <c r="CB200" s="44">
        <f>SOYLD1!CB200*VLOOKUP(SOYLD2!CB$4,'[1]INTERNAL PARAMETERS-1'!$B$5:$J$44,5,FALSE)*VLOOKUP(SOYLD2!CB$4,'[1]INTERNAL PARAMETERS-1'!$B$5:$J$44,6,FALSE)*VLOOKUP(SOYLD2!CB$4,'[1]INTERNAL PARAMETERS-1'!$B$5:$J$44,3,FALSE) + SOYLD1!CB200*(1-VLOOKUP(SOYLD2!CB$4,'[1]INTERNAL PARAMETERS-1'!$B$5:$J$44,5,FALSE))*VLOOKUP(SOYLD2!CB$4,'[1]INTERNAL PARAMETERS-1'!$B$5:$J$44,8,FALSE)*VLOOKUP(SOYLD2!CB$4,'[1]INTERNAL PARAMETERS-1'!$B$5:$J$44,3,FALSE)</f>
        <v>0</v>
      </c>
      <c r="CC200" s="44">
        <f>SOYLD1!CC200*VLOOKUP(SOYLD2!CC$4,'[1]INTERNAL PARAMETERS-1'!$B$5:$J$44,5,FALSE)*VLOOKUP(SOYLD2!CC$4,'[1]INTERNAL PARAMETERS-1'!$B$5:$J$44,6,FALSE)*VLOOKUP(SOYLD2!CC$4,'[1]INTERNAL PARAMETERS-1'!$B$5:$J$44,3,FALSE) + SOYLD1!CC200*(1-VLOOKUP(SOYLD2!CC$4,'[1]INTERNAL PARAMETERS-1'!$B$5:$J$44,5,FALSE))*VLOOKUP(SOYLD2!CC$4,'[1]INTERNAL PARAMETERS-1'!$B$5:$J$44,8,FALSE)*VLOOKUP(SOYLD2!CC$4,'[1]INTERNAL PARAMETERS-1'!$B$5:$J$44,3,FALSE)</f>
        <v>0</v>
      </c>
      <c r="CD200" s="44">
        <f>SOYLD1!CD200*VLOOKUP(SOYLD2!CD$4,'[1]INTERNAL PARAMETERS-1'!$B$5:$J$44,5,FALSE)*VLOOKUP(SOYLD2!CD$4,'[1]INTERNAL PARAMETERS-1'!$B$5:$J$44,6,FALSE)*VLOOKUP(SOYLD2!CD$4,'[1]INTERNAL PARAMETERS-1'!$B$5:$J$44,3,FALSE) + SOYLD1!CD200*(1-VLOOKUP(SOYLD2!CD$4,'[1]INTERNAL PARAMETERS-1'!$B$5:$J$44,5,FALSE))*VLOOKUP(SOYLD2!CD$4,'[1]INTERNAL PARAMETERS-1'!$B$5:$J$44,8,FALSE)*VLOOKUP(SOYLD2!CD$4,'[1]INTERNAL PARAMETERS-1'!$B$5:$J$44,3,FALSE)</f>
        <v>0</v>
      </c>
      <c r="CE200" s="44">
        <f>SOYLD1!CE200*VLOOKUP(SOYLD2!CE$4,'[1]INTERNAL PARAMETERS-1'!$B$5:$J$44,5,FALSE)*VLOOKUP(SOYLD2!CE$4,'[1]INTERNAL PARAMETERS-1'!$B$5:$J$44,6,FALSE)*VLOOKUP(SOYLD2!CE$4,'[1]INTERNAL PARAMETERS-1'!$B$5:$J$44,3,FALSE) + SOYLD1!CE200*(1-VLOOKUP(SOYLD2!CE$4,'[1]INTERNAL PARAMETERS-1'!$B$5:$J$44,5,FALSE))*VLOOKUP(SOYLD2!CE$4,'[1]INTERNAL PARAMETERS-1'!$B$5:$J$44,8,FALSE)*VLOOKUP(SOYLD2!CE$4,'[1]INTERNAL PARAMETERS-1'!$B$5:$J$44,3,FALSE)</f>
        <v>0</v>
      </c>
      <c r="CF200" s="44">
        <f>SOYLD1!CF200*VLOOKUP(SOYLD2!CF$4,'[1]INTERNAL PARAMETERS-1'!$B$5:$J$44,5,FALSE)*VLOOKUP(SOYLD2!CF$4,'[1]INTERNAL PARAMETERS-1'!$B$5:$J$44,6,FALSE)*VLOOKUP(SOYLD2!CF$4,'[1]INTERNAL PARAMETERS-1'!$B$5:$J$44,3,FALSE) + SOYLD1!CF200*(1-VLOOKUP(SOYLD2!CF$4,'[1]INTERNAL PARAMETERS-1'!$B$5:$J$44,5,FALSE))*VLOOKUP(SOYLD2!CF$4,'[1]INTERNAL PARAMETERS-1'!$B$5:$J$44,8,FALSE)*VLOOKUP(SOYLD2!CF$4,'[1]INTERNAL PARAMETERS-1'!$B$5:$J$44,3,FALSE)</f>
        <v>0</v>
      </c>
      <c r="CG200" s="44">
        <f>SOYLD1!CG200*VLOOKUP(SOYLD2!CG$4,'[1]INTERNAL PARAMETERS-1'!$B$5:$J$44,5,FALSE)*VLOOKUP(SOYLD2!CG$4,'[1]INTERNAL PARAMETERS-1'!$B$5:$J$44,6,FALSE)*VLOOKUP(SOYLD2!CG$4,'[1]INTERNAL PARAMETERS-1'!$B$5:$J$44,3,FALSE) + SOYLD1!CG200*(1-VLOOKUP(SOYLD2!CG$4,'[1]INTERNAL PARAMETERS-1'!$B$5:$J$44,5,FALSE))*VLOOKUP(SOYLD2!CG$4,'[1]INTERNAL PARAMETERS-1'!$B$5:$J$44,8,FALSE)*VLOOKUP(SOYLD2!CG$4,'[1]INTERNAL PARAMETERS-1'!$B$5:$J$44,3,FALSE)</f>
        <v>0</v>
      </c>
      <c r="CH200" s="43">
        <f>SOYLD1!CH200*VLOOKUP(SOYLD2!CH$4,'[1]INTERNAL PARAMETERS-1'!$B$5:$J$44,5,FALSE)*VLOOKUP(SOYLD2!CH$4,'[1]INTERNAL PARAMETERS-1'!$B$5:$J$44,6,FALSE)*VLOOKUP(SOYLD2!CH$4,'[1]INTERNAL PARAMETERS-1'!$B$5:$J$44,3,FALSE) + SOYLD1!CH200*(1-VLOOKUP(SOYLD2!CH$4,'[1]INTERNAL PARAMETERS-1'!$B$5:$J$44,5,FALSE))*VLOOKUP(SOYLD2!CH$4,'[1]INTERNAL PARAMETERS-1'!$B$5:$J$44,8,FALSE)*VLOOKUP(SOYLD2!CH$4,'[1]INTERNAL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'S Opt'!X201</f>
        <v>0</v>
      </c>
      <c r="F201" s="59">
        <f>'[1]INTERNAL PARAMETERS-1'!M21</f>
        <v>9.3150000000000013</v>
      </c>
      <c r="G201" s="45">
        <f>SOYLD1!G201*VLOOKUP(SOYLD2!G$4,'[1]INTERNAL PARAMETERS-1'!$B$5:$J$44,5,FALSE)*VLOOKUP(SOYLD2!G$4,'[1]INTERNAL PARAMETERS-1'!$B$5:$J$44,7,FALSE)*SOYLD2!$F201 + SOYLD1!G201*(1-VLOOKUP(SOYLD2!G$4,'[1]INTERNAL PARAMETERS-1'!$B$5:$J$44,5,FALSE))*VLOOKUP(SOYLD2!G$4,'[1]INTERNAL PARAMETERS-1'!$B$5:$J$44,9,FALSE)*SOYLD2!$F201</f>
        <v>0</v>
      </c>
      <c r="H201" s="44">
        <f>SOYLD1!H201*VLOOKUP(SOYLD2!H$4,'[1]INTERNAL PARAMETERS-1'!$B$5:$J$44,5,FALSE)*VLOOKUP(SOYLD2!H$4,'[1]INTERNAL PARAMETERS-1'!$B$5:$J$44,7,FALSE)*SOYLD2!$F201 + SOYLD1!H201*(1-VLOOKUP(SOYLD2!H$4,'[1]INTERNAL PARAMETERS-1'!$B$5:$J$44,5,FALSE))*VLOOKUP(SOYLD2!H$4,'[1]INTERNAL PARAMETERS-1'!$B$5:$J$44,9,FALSE)*SOYLD2!$F201</f>
        <v>0</v>
      </c>
      <c r="I201" s="44">
        <f>SOYLD1!I201*VLOOKUP(SOYLD2!I$4,'[1]INTERNAL PARAMETERS-1'!$B$5:$J$44,5,FALSE)*VLOOKUP(SOYLD2!I$4,'[1]INTERNAL PARAMETERS-1'!$B$5:$J$44,7,FALSE)*SOYLD2!$F201 + SOYLD1!I201*(1-VLOOKUP(SOYLD2!I$4,'[1]INTERNAL PARAMETERS-1'!$B$5:$J$44,5,FALSE))*VLOOKUP(SOYLD2!I$4,'[1]INTERNAL PARAMETERS-1'!$B$5:$J$44,9,FALSE)*SOYLD2!$F201</f>
        <v>0</v>
      </c>
      <c r="J201" s="44">
        <f>SOYLD1!J201*VLOOKUP(SOYLD2!J$4,'[1]INTERNAL PARAMETERS-1'!$B$5:$J$44,5,FALSE)*VLOOKUP(SOYLD2!J$4,'[1]INTERNAL PARAMETERS-1'!$B$5:$J$44,7,FALSE)*SOYLD2!$F201 + SOYLD1!J201*(1-VLOOKUP(SOYLD2!J$4,'[1]INTERNAL PARAMETERS-1'!$B$5:$J$44,5,FALSE))*VLOOKUP(SOYLD2!J$4,'[1]INTERNAL PARAMETERS-1'!$B$5:$J$44,9,FALSE)*SOYLD2!$F201</f>
        <v>0</v>
      </c>
      <c r="K201" s="44">
        <f>SOYLD1!K201*VLOOKUP(SOYLD2!K$4,'[1]INTERNAL PARAMETERS-1'!$B$5:$J$44,5,FALSE)*VLOOKUP(SOYLD2!K$4,'[1]INTERNAL PARAMETERS-1'!$B$5:$J$44,7,FALSE)*SOYLD2!$F201 + SOYLD1!K201*(1-VLOOKUP(SOYLD2!K$4,'[1]INTERNAL PARAMETERS-1'!$B$5:$J$44,5,FALSE))*VLOOKUP(SOYLD2!K$4,'[1]INTERNAL PARAMETERS-1'!$B$5:$J$44,9,FALSE)*SOYLD2!$F201</f>
        <v>0</v>
      </c>
      <c r="L201" s="44">
        <f>SOYLD1!L201*VLOOKUP(SOYLD2!L$4,'[1]INTERNAL PARAMETERS-1'!$B$5:$J$44,5,FALSE)*VLOOKUP(SOYLD2!L$4,'[1]INTERNAL PARAMETERS-1'!$B$5:$J$44,7,FALSE)*SOYLD2!$F201 + SOYLD1!L201*(1-VLOOKUP(SOYLD2!L$4,'[1]INTERNAL PARAMETERS-1'!$B$5:$J$44,5,FALSE))*VLOOKUP(SOYLD2!L$4,'[1]INTERNAL PARAMETERS-1'!$B$5:$J$44,9,FALSE)*SOYLD2!$F201</f>
        <v>0</v>
      </c>
      <c r="M201" s="44">
        <f>SOYLD1!M201*VLOOKUP(SOYLD2!M$4,'[1]INTERNAL PARAMETERS-1'!$B$5:$J$44,5,FALSE)*VLOOKUP(SOYLD2!M$4,'[1]INTERNAL PARAMETERS-1'!$B$5:$J$44,7,FALSE)*SOYLD2!$F201 + SOYLD1!M201*(1-VLOOKUP(SOYLD2!M$4,'[1]INTERNAL PARAMETERS-1'!$B$5:$J$44,5,FALSE))*VLOOKUP(SOYLD2!M$4,'[1]INTERNAL PARAMETERS-1'!$B$5:$J$44,9,FALSE)*SOYLD2!$F201</f>
        <v>0</v>
      </c>
      <c r="N201" s="44">
        <f>SOYLD1!N201*VLOOKUP(SOYLD2!N$4,'[1]INTERNAL PARAMETERS-1'!$B$5:$J$44,5,FALSE)*VLOOKUP(SOYLD2!N$4,'[1]INTERNAL PARAMETERS-1'!$B$5:$J$44,7,FALSE)*SOYLD2!$F201 + SOYLD1!N201*(1-VLOOKUP(SOYLD2!N$4,'[1]INTERNAL PARAMETERS-1'!$B$5:$J$44,5,FALSE))*VLOOKUP(SOYLD2!N$4,'[1]INTERNAL PARAMETERS-1'!$B$5:$J$44,9,FALSE)*SOYLD2!$F201</f>
        <v>0</v>
      </c>
      <c r="O201" s="44">
        <f>SOYLD1!O201*VLOOKUP(SOYLD2!O$4,'[1]INTERNAL PARAMETERS-1'!$B$5:$J$44,5,FALSE)*VLOOKUP(SOYLD2!O$4,'[1]INTERNAL PARAMETERS-1'!$B$5:$J$44,7,FALSE)*SOYLD2!$F201 + SOYLD1!O201*(1-VLOOKUP(SOYLD2!O$4,'[1]INTERNAL PARAMETERS-1'!$B$5:$J$44,5,FALSE))*VLOOKUP(SOYLD2!O$4,'[1]INTERNAL PARAMETERS-1'!$B$5:$J$44,9,FALSE)*SOYLD2!$F201</f>
        <v>0</v>
      </c>
      <c r="P201" s="44">
        <f>SOYLD1!P201*VLOOKUP(SOYLD2!P$4,'[1]INTERNAL PARAMETERS-1'!$B$5:$J$44,5,FALSE)*VLOOKUP(SOYLD2!P$4,'[1]INTERNAL PARAMETERS-1'!$B$5:$J$44,7,FALSE)*SOYLD2!$F201 + SOYLD1!P201*(1-VLOOKUP(SOYLD2!P$4,'[1]INTERNAL PARAMETERS-1'!$B$5:$J$44,5,FALSE))*VLOOKUP(SOYLD2!P$4,'[1]INTERNAL PARAMETERS-1'!$B$5:$J$44,9,FALSE)*SOYLD2!$F201</f>
        <v>0</v>
      </c>
      <c r="Q201" s="44">
        <f>SOYLD1!Q201*VLOOKUP(SOYLD2!Q$4,'[1]INTERNAL PARAMETERS-1'!$B$5:$J$44,5,FALSE)*VLOOKUP(SOYLD2!Q$4,'[1]INTERNAL PARAMETERS-1'!$B$5:$J$44,7,FALSE)*SOYLD2!$F201 + SOYLD1!Q201*(1-VLOOKUP(SOYLD2!Q$4,'[1]INTERNAL PARAMETERS-1'!$B$5:$J$44,5,FALSE))*VLOOKUP(SOYLD2!Q$4,'[1]INTERNAL PARAMETERS-1'!$B$5:$J$44,9,FALSE)*SOYLD2!$F201</f>
        <v>0</v>
      </c>
      <c r="R201" s="44">
        <f>SOYLD1!R201*VLOOKUP(SOYLD2!R$4,'[1]INTERNAL PARAMETERS-1'!$B$5:$J$44,5,FALSE)*VLOOKUP(SOYLD2!R$4,'[1]INTERNAL PARAMETERS-1'!$B$5:$J$44,7,FALSE)*SOYLD2!$F201 + SOYLD1!R201*(1-VLOOKUP(SOYLD2!R$4,'[1]INTERNAL PARAMETERS-1'!$B$5:$J$44,5,FALSE))*VLOOKUP(SOYLD2!R$4,'[1]INTERNAL PARAMETERS-1'!$B$5:$J$44,9,FALSE)*SOYLD2!$F201</f>
        <v>0</v>
      </c>
      <c r="S201" s="44">
        <f>SOYLD1!S201*VLOOKUP(SOYLD2!S$4,'[1]INTERNAL PARAMETERS-1'!$B$5:$J$44,5,FALSE)*VLOOKUP(SOYLD2!S$4,'[1]INTERNAL PARAMETERS-1'!$B$5:$J$44,7,FALSE)*SOYLD2!$F201 + SOYLD1!S201*(1-VLOOKUP(SOYLD2!S$4,'[1]INTERNAL PARAMETERS-1'!$B$5:$J$44,5,FALSE))*VLOOKUP(SOYLD2!S$4,'[1]INTERNAL PARAMETERS-1'!$B$5:$J$44,9,FALSE)*SOYLD2!$F201</f>
        <v>0</v>
      </c>
      <c r="T201" s="44">
        <f>SOYLD1!T201*VLOOKUP(SOYLD2!T$4,'[1]INTERNAL PARAMETERS-1'!$B$5:$J$44,5,FALSE)*VLOOKUP(SOYLD2!T$4,'[1]INTERNAL PARAMETERS-1'!$B$5:$J$44,7,FALSE)*SOYLD2!$F201 + SOYLD1!T201*(1-VLOOKUP(SOYLD2!T$4,'[1]INTERNAL PARAMETERS-1'!$B$5:$J$44,5,FALSE))*VLOOKUP(SOYLD2!T$4,'[1]INTERNAL PARAMETERS-1'!$B$5:$J$44,9,FALSE)*SOYLD2!$F201</f>
        <v>0</v>
      </c>
      <c r="U201" s="44">
        <f>SOYLD1!U201*VLOOKUP(SOYLD2!U$4,'[1]INTERNAL PARAMETERS-1'!$B$5:$J$44,5,FALSE)*VLOOKUP(SOYLD2!U$4,'[1]INTERNAL PARAMETERS-1'!$B$5:$J$44,7,FALSE)*SOYLD2!$F201 + SOYLD1!U201*(1-VLOOKUP(SOYLD2!U$4,'[1]INTERNAL PARAMETERS-1'!$B$5:$J$44,5,FALSE))*VLOOKUP(SOYLD2!U$4,'[1]INTERNAL PARAMETERS-1'!$B$5:$J$44,9,FALSE)*SOYLD2!$F201</f>
        <v>0</v>
      </c>
      <c r="V201" s="44">
        <f>SOYLD1!V201*VLOOKUP(SOYLD2!V$4,'[1]INTERNAL PARAMETERS-1'!$B$5:$J$44,5,FALSE)*VLOOKUP(SOYLD2!V$4,'[1]INTERNAL PARAMETERS-1'!$B$5:$J$44,7,FALSE)*SOYLD2!$F201 + SOYLD1!V201*(1-VLOOKUP(SOYLD2!V$4,'[1]INTERNAL PARAMETERS-1'!$B$5:$J$44,5,FALSE))*VLOOKUP(SOYLD2!V$4,'[1]INTERNAL PARAMETERS-1'!$B$5:$J$44,9,FALSE)*SOYLD2!$F201</f>
        <v>0</v>
      </c>
      <c r="W201" s="44">
        <f>SOYLD1!W201*VLOOKUP(SOYLD2!W$4,'[1]INTERNAL PARAMETERS-1'!$B$5:$J$44,5,FALSE)*VLOOKUP(SOYLD2!W$4,'[1]INTERNAL PARAMETERS-1'!$B$5:$J$44,7,FALSE)*SOYLD2!$F201 + SOYLD1!W201*(1-VLOOKUP(SOYLD2!W$4,'[1]INTERNAL PARAMETERS-1'!$B$5:$J$44,5,FALSE))*VLOOKUP(SOYLD2!W$4,'[1]INTERNAL PARAMETERS-1'!$B$5:$J$44,9,FALSE)*SOYLD2!$F201</f>
        <v>0</v>
      </c>
      <c r="X201" s="44">
        <f>SOYLD1!X201*VLOOKUP(SOYLD2!X$4,'[1]INTERNAL PARAMETERS-1'!$B$5:$J$44,5,FALSE)*VLOOKUP(SOYLD2!X$4,'[1]INTERNAL PARAMETERS-1'!$B$5:$J$44,7,FALSE)*SOYLD2!$F201 + SOYLD1!X201*(1-VLOOKUP(SOYLD2!X$4,'[1]INTERNAL PARAMETERS-1'!$B$5:$J$44,5,FALSE))*VLOOKUP(SOYLD2!X$4,'[1]INTERNAL PARAMETERS-1'!$B$5:$J$44,9,FALSE)*SOYLD2!$F201</f>
        <v>0</v>
      </c>
      <c r="Y201" s="44">
        <f>SOYLD1!Y201*VLOOKUP(SOYLD2!Y$4,'[1]INTERNAL PARAMETERS-1'!$B$5:$J$44,5,FALSE)*VLOOKUP(SOYLD2!Y$4,'[1]INTERNAL PARAMETERS-1'!$B$5:$J$44,7,FALSE)*SOYLD2!$F201 + SOYLD1!Y201*(1-VLOOKUP(SOYLD2!Y$4,'[1]INTERNAL PARAMETERS-1'!$B$5:$J$44,5,FALSE))*VLOOKUP(SOYLD2!Y$4,'[1]INTERNAL PARAMETERS-1'!$B$5:$J$44,9,FALSE)*SOYLD2!$F201</f>
        <v>0</v>
      </c>
      <c r="Z201" s="44">
        <f>SOYLD1!Z201*VLOOKUP(SOYLD2!Z$4,'[1]INTERNAL PARAMETERS-1'!$B$5:$J$44,5,FALSE)*VLOOKUP(SOYLD2!Z$4,'[1]INTERNAL PARAMETERS-1'!$B$5:$J$44,7,FALSE)*SOYLD2!$F201 + SOYLD1!Z201*(1-VLOOKUP(SOYLD2!Z$4,'[1]INTERNAL PARAMETERS-1'!$B$5:$J$44,5,FALSE))*VLOOKUP(SOYLD2!Z$4,'[1]INTERNAL PARAMETERS-1'!$B$5:$J$44,9,FALSE)*SOYLD2!$F201</f>
        <v>0</v>
      </c>
      <c r="AA201" s="44">
        <f>SOYLD1!AA201*VLOOKUP(SOYLD2!AA$4,'[1]INTERNAL PARAMETERS-1'!$B$5:$J$44,5,FALSE)*VLOOKUP(SOYLD2!AA$4,'[1]INTERNAL PARAMETERS-1'!$B$5:$J$44,7,FALSE)*SOYLD2!$F201 + SOYLD1!AA201*(1-VLOOKUP(SOYLD2!AA$4,'[1]INTERNAL PARAMETERS-1'!$B$5:$J$44,5,FALSE))*VLOOKUP(SOYLD2!AA$4,'[1]INTERNAL PARAMETERS-1'!$B$5:$J$44,9,FALSE)*SOYLD2!$F201</f>
        <v>0</v>
      </c>
      <c r="AB201" s="44">
        <f>SOYLD1!AB201*VLOOKUP(SOYLD2!AB$4,'[1]INTERNAL PARAMETERS-1'!$B$5:$J$44,5,FALSE)*VLOOKUP(SOYLD2!AB$4,'[1]INTERNAL PARAMETERS-1'!$B$5:$J$44,7,FALSE)*SOYLD2!$F201 + SOYLD1!AB201*(1-VLOOKUP(SOYLD2!AB$4,'[1]INTERNAL PARAMETERS-1'!$B$5:$J$44,5,FALSE))*VLOOKUP(SOYLD2!AB$4,'[1]INTERNAL PARAMETERS-1'!$B$5:$J$44,9,FALSE)*SOYLD2!$F201</f>
        <v>0</v>
      </c>
      <c r="AC201" s="44">
        <f>SOYLD1!AC201*VLOOKUP(SOYLD2!AC$4,'[1]INTERNAL PARAMETERS-1'!$B$5:$J$44,5,FALSE)*VLOOKUP(SOYLD2!AC$4,'[1]INTERNAL PARAMETERS-1'!$B$5:$J$44,7,FALSE)*SOYLD2!$F201 + SOYLD1!AC201*(1-VLOOKUP(SOYLD2!AC$4,'[1]INTERNAL PARAMETERS-1'!$B$5:$J$44,5,FALSE))*VLOOKUP(SOYLD2!AC$4,'[1]INTERNAL PARAMETERS-1'!$B$5:$J$44,9,FALSE)*SOYLD2!$F201</f>
        <v>0</v>
      </c>
      <c r="AD201" s="44">
        <f>SOYLD1!AD201*VLOOKUP(SOYLD2!AD$4,'[1]INTERNAL PARAMETERS-1'!$B$5:$J$44,5,FALSE)*VLOOKUP(SOYLD2!AD$4,'[1]INTERNAL PARAMETERS-1'!$B$5:$J$44,7,FALSE)*SOYLD2!$F201 + SOYLD1!AD201*(1-VLOOKUP(SOYLD2!AD$4,'[1]INTERNAL PARAMETERS-1'!$B$5:$J$44,5,FALSE))*VLOOKUP(SOYLD2!AD$4,'[1]INTERNAL PARAMETERS-1'!$B$5:$J$44,9,FALSE)*SOYLD2!$F201</f>
        <v>0</v>
      </c>
      <c r="AE201" s="44">
        <f>SOYLD1!AE201*VLOOKUP(SOYLD2!AE$4,'[1]INTERNAL PARAMETERS-1'!$B$5:$J$44,5,FALSE)*VLOOKUP(SOYLD2!AE$4,'[1]INTERNAL PARAMETERS-1'!$B$5:$J$44,7,FALSE)*SOYLD2!$F201 + SOYLD1!AE201*(1-VLOOKUP(SOYLD2!AE$4,'[1]INTERNAL PARAMETERS-1'!$B$5:$J$44,5,FALSE))*VLOOKUP(SOYLD2!AE$4,'[1]INTERNAL PARAMETERS-1'!$B$5:$J$44,9,FALSE)*SOYLD2!$F201</f>
        <v>0</v>
      </c>
      <c r="AF201" s="44">
        <f>SOYLD1!AF201*VLOOKUP(SOYLD2!AF$4,'[1]INTERNAL PARAMETERS-1'!$B$5:$J$44,5,FALSE)*VLOOKUP(SOYLD2!AF$4,'[1]INTERNAL PARAMETERS-1'!$B$5:$J$44,7,FALSE)*SOYLD2!$F201 + SOYLD1!AF201*(1-VLOOKUP(SOYLD2!AF$4,'[1]INTERNAL PARAMETERS-1'!$B$5:$J$44,5,FALSE))*VLOOKUP(SOYLD2!AF$4,'[1]INTERNAL PARAMETERS-1'!$B$5:$J$44,9,FALSE)*SOYLD2!$F201</f>
        <v>0</v>
      </c>
      <c r="AG201" s="44">
        <f>SOYLD1!AG201*VLOOKUP(SOYLD2!AG$4,'[1]INTERNAL PARAMETERS-1'!$B$5:$J$44,5,FALSE)*VLOOKUP(SOYLD2!AG$4,'[1]INTERNAL PARAMETERS-1'!$B$5:$J$44,7,FALSE)*SOYLD2!$F201 + SOYLD1!AG201*(1-VLOOKUP(SOYLD2!AG$4,'[1]INTERNAL PARAMETERS-1'!$B$5:$J$44,5,FALSE))*VLOOKUP(SOYLD2!AG$4,'[1]INTERNAL PARAMETERS-1'!$B$5:$J$44,9,FALSE)*SOYLD2!$F201</f>
        <v>0</v>
      </c>
      <c r="AH201" s="44">
        <f>SOYLD1!AH201*VLOOKUP(SOYLD2!AH$4,'[1]INTERNAL PARAMETERS-1'!$B$5:$J$44,5,FALSE)*VLOOKUP(SOYLD2!AH$4,'[1]INTERNAL PARAMETERS-1'!$B$5:$J$44,7,FALSE)*SOYLD2!$F201 + SOYLD1!AH201*(1-VLOOKUP(SOYLD2!AH$4,'[1]INTERNAL PARAMETERS-1'!$B$5:$J$44,5,FALSE))*VLOOKUP(SOYLD2!AH$4,'[1]INTERNAL PARAMETERS-1'!$B$5:$J$44,9,FALSE)*SOYLD2!$F201</f>
        <v>0</v>
      </c>
      <c r="AI201" s="44">
        <f>SOYLD1!AI201*VLOOKUP(SOYLD2!AI$4,'[1]INTERNAL PARAMETERS-1'!$B$5:$J$44,5,FALSE)*VLOOKUP(SOYLD2!AI$4,'[1]INTERNAL PARAMETERS-1'!$B$5:$J$44,7,FALSE)*SOYLD2!$F201 + SOYLD1!AI201*(1-VLOOKUP(SOYLD2!AI$4,'[1]INTERNAL PARAMETERS-1'!$B$5:$J$44,5,FALSE))*VLOOKUP(SOYLD2!AI$4,'[1]INTERNAL PARAMETERS-1'!$B$5:$J$44,9,FALSE)*SOYLD2!$F201</f>
        <v>0</v>
      </c>
      <c r="AJ201" s="44">
        <f>SOYLD1!AJ201*VLOOKUP(SOYLD2!AJ$4,'[1]INTERNAL PARAMETERS-1'!$B$5:$J$44,5,FALSE)*VLOOKUP(SOYLD2!AJ$4,'[1]INTERNAL PARAMETERS-1'!$B$5:$J$44,7,FALSE)*SOYLD2!$F201 + SOYLD1!AJ201*(1-VLOOKUP(SOYLD2!AJ$4,'[1]INTERNAL PARAMETERS-1'!$B$5:$J$44,5,FALSE))*VLOOKUP(SOYLD2!AJ$4,'[1]INTERNAL PARAMETERS-1'!$B$5:$J$44,9,FALSE)*SOYLD2!$F201</f>
        <v>0</v>
      </c>
      <c r="AK201" s="44">
        <f>SOYLD1!AK201*VLOOKUP(SOYLD2!AK$4,'[1]INTERNAL PARAMETERS-1'!$B$5:$J$44,5,FALSE)*VLOOKUP(SOYLD2!AK$4,'[1]INTERNAL PARAMETERS-1'!$B$5:$J$44,7,FALSE)*SOYLD2!$F201 + SOYLD1!AK201*(1-VLOOKUP(SOYLD2!AK$4,'[1]INTERNAL PARAMETERS-1'!$B$5:$J$44,5,FALSE))*VLOOKUP(SOYLD2!AK$4,'[1]INTERNAL PARAMETERS-1'!$B$5:$J$44,9,FALSE)*SOYLD2!$F201</f>
        <v>0</v>
      </c>
      <c r="AL201" s="44">
        <f>SOYLD1!AL201*VLOOKUP(SOYLD2!AL$4,'[1]INTERNAL PARAMETERS-1'!$B$5:$J$44,5,FALSE)*VLOOKUP(SOYLD2!AL$4,'[1]INTERNAL PARAMETERS-1'!$B$5:$J$44,7,FALSE)*SOYLD2!$F201 + SOYLD1!AL201*(1-VLOOKUP(SOYLD2!AL$4,'[1]INTERNAL PARAMETERS-1'!$B$5:$J$44,5,FALSE))*VLOOKUP(SOYLD2!AL$4,'[1]INTERNAL PARAMETERS-1'!$B$5:$J$44,9,FALSE)*SOYLD2!$F201</f>
        <v>0</v>
      </c>
      <c r="AM201" s="44">
        <f>SOYLD1!AM201*VLOOKUP(SOYLD2!AM$4,'[1]INTERNAL PARAMETERS-1'!$B$5:$J$44,5,FALSE)*VLOOKUP(SOYLD2!AM$4,'[1]INTERNAL PARAMETERS-1'!$B$5:$J$44,7,FALSE)*SOYLD2!$F201 + SOYLD1!AM201*(1-VLOOKUP(SOYLD2!AM$4,'[1]INTERNAL PARAMETERS-1'!$B$5:$J$44,5,FALSE))*VLOOKUP(SOYLD2!AM$4,'[1]INTERNAL PARAMETERS-1'!$B$5:$J$44,9,FALSE)*SOYLD2!$F201</f>
        <v>0</v>
      </c>
      <c r="AN201" s="44">
        <f>SOYLD1!AN201*VLOOKUP(SOYLD2!AN$4,'[1]INTERNAL PARAMETERS-1'!$B$5:$J$44,5,FALSE)*VLOOKUP(SOYLD2!AN$4,'[1]INTERNAL PARAMETERS-1'!$B$5:$J$44,7,FALSE)*SOYLD2!$F201 + SOYLD1!AN201*(1-VLOOKUP(SOYLD2!AN$4,'[1]INTERNAL PARAMETERS-1'!$B$5:$J$44,5,FALSE))*VLOOKUP(SOYLD2!AN$4,'[1]INTERNAL PARAMETERS-1'!$B$5:$J$44,9,FALSE)*SOYLD2!$F201</f>
        <v>0</v>
      </c>
      <c r="AO201" s="44">
        <f>SOYLD1!AO201*VLOOKUP(SOYLD2!AO$4,'[1]INTERNAL PARAMETERS-1'!$B$5:$J$44,5,FALSE)*VLOOKUP(SOYLD2!AO$4,'[1]INTERNAL PARAMETERS-1'!$B$5:$J$44,7,FALSE)*SOYLD2!$F201 + SOYLD1!AO201*(1-VLOOKUP(SOYLD2!AO$4,'[1]INTERNAL PARAMETERS-1'!$B$5:$J$44,5,FALSE))*VLOOKUP(SOYLD2!AO$4,'[1]INTERNAL PARAMETERS-1'!$B$5:$J$44,9,FALSE)*SOYLD2!$F201</f>
        <v>0</v>
      </c>
      <c r="AP201" s="44">
        <f>SOYLD1!AP201*VLOOKUP(SOYLD2!AP$4,'[1]INTERNAL PARAMETERS-1'!$B$5:$J$44,5,FALSE)*VLOOKUP(SOYLD2!AP$4,'[1]INTERNAL PARAMETERS-1'!$B$5:$J$44,7,FALSE)*SOYLD2!$F201 + SOYLD1!AP201*(1-VLOOKUP(SOYLD2!AP$4,'[1]INTERNAL PARAMETERS-1'!$B$5:$J$44,5,FALSE))*VLOOKUP(SOYLD2!AP$4,'[1]INTERNAL PARAMETERS-1'!$B$5:$J$44,9,FALSE)*SOYLD2!$F201</f>
        <v>0</v>
      </c>
      <c r="AQ201" s="44">
        <f>SOYLD1!AQ201*VLOOKUP(SOYLD2!AQ$4,'[1]INTERNAL PARAMETERS-1'!$B$5:$J$44,5,FALSE)*VLOOKUP(SOYLD2!AQ$4,'[1]INTERNAL PARAMETERS-1'!$B$5:$J$44,7,FALSE)*SOYLD2!$F201 + SOYLD1!AQ201*(1-VLOOKUP(SOYLD2!AQ$4,'[1]INTERNAL PARAMETERS-1'!$B$5:$J$44,5,FALSE))*VLOOKUP(SOYLD2!AQ$4,'[1]INTERNAL PARAMETERS-1'!$B$5:$J$44,9,FALSE)*SOYLD2!$F201</f>
        <v>0</v>
      </c>
      <c r="AR201" s="44">
        <f>SOYLD1!AR201*VLOOKUP(SOYLD2!AR$4,'[1]INTERNAL PARAMETERS-1'!$B$5:$J$44,5,FALSE)*VLOOKUP(SOYLD2!AR$4,'[1]INTERNAL PARAMETERS-1'!$B$5:$J$44,7,FALSE)*SOYLD2!$F201 + SOYLD1!AR201*(1-VLOOKUP(SOYLD2!AR$4,'[1]INTERNAL PARAMETERS-1'!$B$5:$J$44,5,FALSE))*VLOOKUP(SOYLD2!AR$4,'[1]INTERNAL PARAMETERS-1'!$B$5:$J$44,9,FALSE)*SOYLD2!$F201</f>
        <v>0</v>
      </c>
      <c r="AS201" s="44">
        <f>SOYLD1!AS201*VLOOKUP(SOYLD2!AS$4,'[1]INTERNAL PARAMETERS-1'!$B$5:$J$44,5,FALSE)*VLOOKUP(SOYLD2!AS$4,'[1]INTERNAL PARAMETERS-1'!$B$5:$J$44,7,FALSE)*SOYLD2!$F201 + SOYLD1!AS201*(1-VLOOKUP(SOYLD2!AS$4,'[1]INTERNAL PARAMETERS-1'!$B$5:$J$44,5,FALSE))*VLOOKUP(SOYLD2!AS$4,'[1]INTERNAL PARAMETERS-1'!$B$5:$J$44,9,FALSE)*SOYLD2!$F201</f>
        <v>0</v>
      </c>
      <c r="AT201" s="43">
        <f>SOYLD1!AT201*VLOOKUP(SOYLD2!AT$4,'[1]INTERNAL PARAMETERS-1'!$B$5:$J$44,5,FALSE)*VLOOKUP(SOYLD2!AT$4,'[1]INTERNAL PARAMETERS-1'!$B$5:$J$44,7,FALSE)*SOYLD2!$F201 + SOYLD1!AT201*(1-VLOOKUP(SOYLD2!AT$4,'[1]INTERNAL PARAMETERS-1'!$B$5:$J$44,5,FALSE))*VLOOKUP(SOYLD2!AT$4,'[1]INTERNAL PARAMETERS-1'!$B$5:$J$44,9,FALSE)*SOYLD2!$F201</f>
        <v>0</v>
      </c>
      <c r="AU201" s="45">
        <f>SOYLD1!AU201*VLOOKUP(SOYLD2!AU$4,'[1]INTERNAL PARAMETERS-1'!$B$5:$J$44,5,FALSE)*VLOOKUP(SOYLD2!AU$4,'[1]INTERNAL PARAMETERS-1'!$B$5:$J$44,6,FALSE)*VLOOKUP(SOYLD2!AU$4,'[1]INTERNAL PARAMETERS-1'!$B$5:$J$44,3,FALSE) + SOYLD1!AU201*(1-VLOOKUP(SOYLD2!AU$4,'[1]INTERNAL PARAMETERS-1'!$B$5:$J$44,5,FALSE))*VLOOKUP(SOYLD2!AU$4,'[1]INTERNAL PARAMETERS-1'!$B$5:$J$44,8,FALSE)*VLOOKUP(SOYLD2!AU$4,'[1]INTERNAL PARAMETERS-1'!$B$5:$J$44,3,FALSE)</f>
        <v>0</v>
      </c>
      <c r="AV201" s="44">
        <f>SOYLD1!AV201*VLOOKUP(SOYLD2!AV$4,'[1]INTERNAL PARAMETERS-1'!$B$5:$J$44,5,FALSE)*VLOOKUP(SOYLD2!AV$4,'[1]INTERNAL PARAMETERS-1'!$B$5:$J$44,6,FALSE)*VLOOKUP(SOYLD2!AV$4,'[1]INTERNAL PARAMETERS-1'!$B$5:$J$44,3,FALSE) + SOYLD1!AV201*(1-VLOOKUP(SOYLD2!AV$4,'[1]INTERNAL PARAMETERS-1'!$B$5:$J$44,5,FALSE))*VLOOKUP(SOYLD2!AV$4,'[1]INTERNAL PARAMETERS-1'!$B$5:$J$44,8,FALSE)*VLOOKUP(SOYLD2!AV$4,'[1]INTERNAL PARAMETERS-1'!$B$5:$J$44,3,FALSE)</f>
        <v>0</v>
      </c>
      <c r="AW201" s="44">
        <f>SOYLD1!AW201*VLOOKUP(SOYLD2!AW$4,'[1]INTERNAL PARAMETERS-1'!$B$5:$J$44,5,FALSE)*VLOOKUP(SOYLD2!AW$4,'[1]INTERNAL PARAMETERS-1'!$B$5:$J$44,6,FALSE)*VLOOKUP(SOYLD2!AW$4,'[1]INTERNAL PARAMETERS-1'!$B$5:$J$44,3,FALSE) + SOYLD1!AW201*(1-VLOOKUP(SOYLD2!AW$4,'[1]INTERNAL PARAMETERS-1'!$B$5:$J$44,5,FALSE))*VLOOKUP(SOYLD2!AW$4,'[1]INTERNAL PARAMETERS-1'!$B$5:$J$44,8,FALSE)*VLOOKUP(SOYLD2!AW$4,'[1]INTERNAL PARAMETERS-1'!$B$5:$J$44,3,FALSE)</f>
        <v>0</v>
      </c>
      <c r="AX201" s="44">
        <f>SOYLD1!AX201*VLOOKUP(SOYLD2!AX$4,'[1]INTERNAL PARAMETERS-1'!$B$5:$J$44,5,FALSE)*VLOOKUP(SOYLD2!AX$4,'[1]INTERNAL PARAMETERS-1'!$B$5:$J$44,6,FALSE)*VLOOKUP(SOYLD2!AX$4,'[1]INTERNAL PARAMETERS-1'!$B$5:$J$44,3,FALSE) + SOYLD1!AX201*(1-VLOOKUP(SOYLD2!AX$4,'[1]INTERNAL PARAMETERS-1'!$B$5:$J$44,5,FALSE))*VLOOKUP(SOYLD2!AX$4,'[1]INTERNAL PARAMETERS-1'!$B$5:$J$44,8,FALSE)*VLOOKUP(SOYLD2!AX$4,'[1]INTERNAL PARAMETERS-1'!$B$5:$J$44,3,FALSE)</f>
        <v>0</v>
      </c>
      <c r="AY201" s="44">
        <f>SOYLD1!AY201*VLOOKUP(SOYLD2!AY$4,'[1]INTERNAL PARAMETERS-1'!$B$5:$J$44,5,FALSE)*VLOOKUP(SOYLD2!AY$4,'[1]INTERNAL PARAMETERS-1'!$B$5:$J$44,6,FALSE)*VLOOKUP(SOYLD2!AY$4,'[1]INTERNAL PARAMETERS-1'!$B$5:$J$44,3,FALSE) + SOYLD1!AY201*(1-VLOOKUP(SOYLD2!AY$4,'[1]INTERNAL PARAMETERS-1'!$B$5:$J$44,5,FALSE))*VLOOKUP(SOYLD2!AY$4,'[1]INTERNAL PARAMETERS-1'!$B$5:$J$44,8,FALSE)*VLOOKUP(SOYLD2!AY$4,'[1]INTERNAL PARAMETERS-1'!$B$5:$J$44,3,FALSE)</f>
        <v>0</v>
      </c>
      <c r="AZ201" s="44">
        <f>SOYLD1!AZ201*VLOOKUP(SOYLD2!AZ$4,'[1]INTERNAL PARAMETERS-1'!$B$5:$J$44,5,FALSE)*VLOOKUP(SOYLD2!AZ$4,'[1]INTERNAL PARAMETERS-1'!$B$5:$J$44,6,FALSE)*VLOOKUP(SOYLD2!AZ$4,'[1]INTERNAL PARAMETERS-1'!$B$5:$J$44,3,FALSE) + SOYLD1!AZ201*(1-VLOOKUP(SOYLD2!AZ$4,'[1]INTERNAL PARAMETERS-1'!$B$5:$J$44,5,FALSE))*VLOOKUP(SOYLD2!AZ$4,'[1]INTERNAL PARAMETERS-1'!$B$5:$J$44,8,FALSE)*VLOOKUP(SOYLD2!AZ$4,'[1]INTERNAL PARAMETERS-1'!$B$5:$J$44,3,FALSE)</f>
        <v>0</v>
      </c>
      <c r="BA201" s="44">
        <f>SOYLD1!BA201*VLOOKUP(SOYLD2!BA$4,'[1]INTERNAL PARAMETERS-1'!$B$5:$J$44,5,FALSE)*VLOOKUP(SOYLD2!BA$4,'[1]INTERNAL PARAMETERS-1'!$B$5:$J$44,6,FALSE)*VLOOKUP(SOYLD2!BA$4,'[1]INTERNAL PARAMETERS-1'!$B$5:$J$44,3,FALSE) + SOYLD1!BA201*(1-VLOOKUP(SOYLD2!BA$4,'[1]INTERNAL PARAMETERS-1'!$B$5:$J$44,5,FALSE))*VLOOKUP(SOYLD2!BA$4,'[1]INTERNAL PARAMETERS-1'!$B$5:$J$44,8,FALSE)*VLOOKUP(SOYLD2!BA$4,'[1]INTERNAL PARAMETERS-1'!$B$5:$J$44,3,FALSE)</f>
        <v>0</v>
      </c>
      <c r="BB201" s="44">
        <f>SOYLD1!BB201*VLOOKUP(SOYLD2!BB$4,'[1]INTERNAL PARAMETERS-1'!$B$5:$J$44,5,FALSE)*VLOOKUP(SOYLD2!BB$4,'[1]INTERNAL PARAMETERS-1'!$B$5:$J$44,6,FALSE)*VLOOKUP(SOYLD2!BB$4,'[1]INTERNAL PARAMETERS-1'!$B$5:$J$44,3,FALSE) + SOYLD1!BB201*(1-VLOOKUP(SOYLD2!BB$4,'[1]INTERNAL PARAMETERS-1'!$B$5:$J$44,5,FALSE))*VLOOKUP(SOYLD2!BB$4,'[1]INTERNAL PARAMETERS-1'!$B$5:$J$44,8,FALSE)*VLOOKUP(SOYLD2!BB$4,'[1]INTERNAL PARAMETERS-1'!$B$5:$J$44,3,FALSE)</f>
        <v>0</v>
      </c>
      <c r="BC201" s="44">
        <f>SOYLD1!BC201*VLOOKUP(SOYLD2!BC$4,'[1]INTERNAL PARAMETERS-1'!$B$5:$J$44,5,FALSE)*VLOOKUP(SOYLD2!BC$4,'[1]INTERNAL PARAMETERS-1'!$B$5:$J$44,6,FALSE)*VLOOKUP(SOYLD2!BC$4,'[1]INTERNAL PARAMETERS-1'!$B$5:$J$44,3,FALSE) + SOYLD1!BC201*(1-VLOOKUP(SOYLD2!BC$4,'[1]INTERNAL PARAMETERS-1'!$B$5:$J$44,5,FALSE))*VLOOKUP(SOYLD2!BC$4,'[1]INTERNAL PARAMETERS-1'!$B$5:$J$44,8,FALSE)*VLOOKUP(SOYLD2!BC$4,'[1]INTERNAL PARAMETERS-1'!$B$5:$J$44,3,FALSE)</f>
        <v>0</v>
      </c>
      <c r="BD201" s="44">
        <f>SOYLD1!BD201*VLOOKUP(SOYLD2!BD$4,'[1]INTERNAL PARAMETERS-1'!$B$5:$J$44,5,FALSE)*VLOOKUP(SOYLD2!BD$4,'[1]INTERNAL PARAMETERS-1'!$B$5:$J$44,6,FALSE)*VLOOKUP(SOYLD2!BD$4,'[1]INTERNAL PARAMETERS-1'!$B$5:$J$44,3,FALSE) + SOYLD1!BD201*(1-VLOOKUP(SOYLD2!BD$4,'[1]INTERNAL PARAMETERS-1'!$B$5:$J$44,5,FALSE))*VLOOKUP(SOYLD2!BD$4,'[1]INTERNAL PARAMETERS-1'!$B$5:$J$44,8,FALSE)*VLOOKUP(SOYLD2!BD$4,'[1]INTERNAL PARAMETERS-1'!$B$5:$J$44,3,FALSE)</f>
        <v>0</v>
      </c>
      <c r="BE201" s="44">
        <f>SOYLD1!BE201*VLOOKUP(SOYLD2!BE$4,'[1]INTERNAL PARAMETERS-1'!$B$5:$J$44,5,FALSE)*VLOOKUP(SOYLD2!BE$4,'[1]INTERNAL PARAMETERS-1'!$B$5:$J$44,6,FALSE)*VLOOKUP(SOYLD2!BE$4,'[1]INTERNAL PARAMETERS-1'!$B$5:$J$44,3,FALSE) + SOYLD1!BE201*(1-VLOOKUP(SOYLD2!BE$4,'[1]INTERNAL PARAMETERS-1'!$B$5:$J$44,5,FALSE))*VLOOKUP(SOYLD2!BE$4,'[1]INTERNAL PARAMETERS-1'!$B$5:$J$44,8,FALSE)*VLOOKUP(SOYLD2!BE$4,'[1]INTERNAL PARAMETERS-1'!$B$5:$J$44,3,FALSE)</f>
        <v>0</v>
      </c>
      <c r="BF201" s="44">
        <f>SOYLD1!BF201*VLOOKUP(SOYLD2!BF$4,'[1]INTERNAL PARAMETERS-1'!$B$5:$J$44,5,FALSE)*VLOOKUP(SOYLD2!BF$4,'[1]INTERNAL PARAMETERS-1'!$B$5:$J$44,6,FALSE)*VLOOKUP(SOYLD2!BF$4,'[1]INTERNAL PARAMETERS-1'!$B$5:$J$44,3,FALSE) + SOYLD1!BF201*(1-VLOOKUP(SOYLD2!BF$4,'[1]INTERNAL PARAMETERS-1'!$B$5:$J$44,5,FALSE))*VLOOKUP(SOYLD2!BF$4,'[1]INTERNAL PARAMETERS-1'!$B$5:$J$44,8,FALSE)*VLOOKUP(SOYLD2!BF$4,'[1]INTERNAL PARAMETERS-1'!$B$5:$J$44,3,FALSE)</f>
        <v>0</v>
      </c>
      <c r="BG201" s="44">
        <f>SOYLD1!BG201*VLOOKUP(SOYLD2!BG$4,'[1]INTERNAL PARAMETERS-1'!$B$5:$J$44,5,FALSE)*VLOOKUP(SOYLD2!BG$4,'[1]INTERNAL PARAMETERS-1'!$B$5:$J$44,6,FALSE)*VLOOKUP(SOYLD2!BG$4,'[1]INTERNAL PARAMETERS-1'!$B$5:$J$44,3,FALSE) + SOYLD1!BG201*(1-VLOOKUP(SOYLD2!BG$4,'[1]INTERNAL PARAMETERS-1'!$B$5:$J$44,5,FALSE))*VLOOKUP(SOYLD2!BG$4,'[1]INTERNAL PARAMETERS-1'!$B$5:$J$44,8,FALSE)*VLOOKUP(SOYLD2!BG$4,'[1]INTERNAL PARAMETERS-1'!$B$5:$J$44,3,FALSE)</f>
        <v>0</v>
      </c>
      <c r="BH201" s="44">
        <f>SOYLD1!BH201*VLOOKUP(SOYLD2!BH$4,'[1]INTERNAL PARAMETERS-1'!$B$5:$J$44,5,FALSE)*VLOOKUP(SOYLD2!BH$4,'[1]INTERNAL PARAMETERS-1'!$B$5:$J$44,6,FALSE)*VLOOKUP(SOYLD2!BH$4,'[1]INTERNAL PARAMETERS-1'!$B$5:$J$44,3,FALSE) + SOYLD1!BH201*(1-VLOOKUP(SOYLD2!BH$4,'[1]INTERNAL PARAMETERS-1'!$B$5:$J$44,5,FALSE))*VLOOKUP(SOYLD2!BH$4,'[1]INTERNAL PARAMETERS-1'!$B$5:$J$44,8,FALSE)*VLOOKUP(SOYLD2!BH$4,'[1]INTERNAL PARAMETERS-1'!$B$5:$J$44,3,FALSE)</f>
        <v>0</v>
      </c>
      <c r="BI201" s="44">
        <f>SOYLD1!BI201*VLOOKUP(SOYLD2!BI$4,'[1]INTERNAL PARAMETERS-1'!$B$5:$J$44,5,FALSE)*VLOOKUP(SOYLD2!BI$4,'[1]INTERNAL PARAMETERS-1'!$B$5:$J$44,6,FALSE)*VLOOKUP(SOYLD2!BI$4,'[1]INTERNAL PARAMETERS-1'!$B$5:$J$44,3,FALSE) + SOYLD1!BI201*(1-VLOOKUP(SOYLD2!BI$4,'[1]INTERNAL PARAMETERS-1'!$B$5:$J$44,5,FALSE))*VLOOKUP(SOYLD2!BI$4,'[1]INTERNAL PARAMETERS-1'!$B$5:$J$44,8,FALSE)*VLOOKUP(SOYLD2!BI$4,'[1]INTERNAL PARAMETERS-1'!$B$5:$J$44,3,FALSE)</f>
        <v>0</v>
      </c>
      <c r="BJ201" s="44">
        <f>SOYLD1!BJ201*VLOOKUP(SOYLD2!BJ$4,'[1]INTERNAL PARAMETERS-1'!$B$5:$J$44,5,FALSE)*VLOOKUP(SOYLD2!BJ$4,'[1]INTERNAL PARAMETERS-1'!$B$5:$J$44,6,FALSE)*VLOOKUP(SOYLD2!BJ$4,'[1]INTERNAL PARAMETERS-1'!$B$5:$J$44,3,FALSE) + SOYLD1!BJ201*(1-VLOOKUP(SOYLD2!BJ$4,'[1]INTERNAL PARAMETERS-1'!$B$5:$J$44,5,FALSE))*VLOOKUP(SOYLD2!BJ$4,'[1]INTERNAL PARAMETERS-1'!$B$5:$J$44,8,FALSE)*VLOOKUP(SOYLD2!BJ$4,'[1]INTERNAL PARAMETERS-1'!$B$5:$J$44,3,FALSE)</f>
        <v>0</v>
      </c>
      <c r="BK201" s="44">
        <f>SOYLD1!BK201*VLOOKUP(SOYLD2!BK$4,'[1]INTERNAL PARAMETERS-1'!$B$5:$J$44,5,FALSE)*VLOOKUP(SOYLD2!BK$4,'[1]INTERNAL PARAMETERS-1'!$B$5:$J$44,6,FALSE)*VLOOKUP(SOYLD2!BK$4,'[1]INTERNAL PARAMETERS-1'!$B$5:$J$44,3,FALSE) + SOYLD1!BK201*(1-VLOOKUP(SOYLD2!BK$4,'[1]INTERNAL PARAMETERS-1'!$B$5:$J$44,5,FALSE))*VLOOKUP(SOYLD2!BK$4,'[1]INTERNAL PARAMETERS-1'!$B$5:$J$44,8,FALSE)*VLOOKUP(SOYLD2!BK$4,'[1]INTERNAL PARAMETERS-1'!$B$5:$J$44,3,FALSE)</f>
        <v>0</v>
      </c>
      <c r="BL201" s="44">
        <f>SOYLD1!BL201*VLOOKUP(SOYLD2!BL$4,'[1]INTERNAL PARAMETERS-1'!$B$5:$J$44,5,FALSE)*VLOOKUP(SOYLD2!BL$4,'[1]INTERNAL PARAMETERS-1'!$B$5:$J$44,6,FALSE)*VLOOKUP(SOYLD2!BL$4,'[1]INTERNAL PARAMETERS-1'!$B$5:$J$44,3,FALSE) + SOYLD1!BL201*(1-VLOOKUP(SOYLD2!BL$4,'[1]INTERNAL PARAMETERS-1'!$B$5:$J$44,5,FALSE))*VLOOKUP(SOYLD2!BL$4,'[1]INTERNAL PARAMETERS-1'!$B$5:$J$44,8,FALSE)*VLOOKUP(SOYLD2!BL$4,'[1]INTERNAL PARAMETERS-1'!$B$5:$J$44,3,FALSE)</f>
        <v>0</v>
      </c>
      <c r="BM201" s="44">
        <f>SOYLD1!BM201*VLOOKUP(SOYLD2!BM$4,'[1]INTERNAL PARAMETERS-1'!$B$5:$J$44,5,FALSE)*VLOOKUP(SOYLD2!BM$4,'[1]INTERNAL PARAMETERS-1'!$B$5:$J$44,6,FALSE)*VLOOKUP(SOYLD2!BM$4,'[1]INTERNAL PARAMETERS-1'!$B$5:$J$44,3,FALSE) + SOYLD1!BM201*(1-VLOOKUP(SOYLD2!BM$4,'[1]INTERNAL PARAMETERS-1'!$B$5:$J$44,5,FALSE))*VLOOKUP(SOYLD2!BM$4,'[1]INTERNAL PARAMETERS-1'!$B$5:$J$44,8,FALSE)*VLOOKUP(SOYLD2!BM$4,'[1]INTERNAL PARAMETERS-1'!$B$5:$J$44,3,FALSE)</f>
        <v>0</v>
      </c>
      <c r="BN201" s="44">
        <f>SOYLD1!BN201*VLOOKUP(SOYLD2!BN$4,'[1]INTERNAL PARAMETERS-1'!$B$5:$J$44,5,FALSE)*VLOOKUP(SOYLD2!BN$4,'[1]INTERNAL PARAMETERS-1'!$B$5:$J$44,6,FALSE)*VLOOKUP(SOYLD2!BN$4,'[1]INTERNAL PARAMETERS-1'!$B$5:$J$44,3,FALSE) + SOYLD1!BN201*(1-VLOOKUP(SOYLD2!BN$4,'[1]INTERNAL PARAMETERS-1'!$B$5:$J$44,5,FALSE))*VLOOKUP(SOYLD2!BN$4,'[1]INTERNAL PARAMETERS-1'!$B$5:$J$44,8,FALSE)*VLOOKUP(SOYLD2!BN$4,'[1]INTERNAL PARAMETERS-1'!$B$5:$J$44,3,FALSE)</f>
        <v>0</v>
      </c>
      <c r="BO201" s="44">
        <f>SOYLD1!BO201*VLOOKUP(SOYLD2!BO$4,'[1]INTERNAL PARAMETERS-1'!$B$5:$J$44,5,FALSE)*VLOOKUP(SOYLD2!BO$4,'[1]INTERNAL PARAMETERS-1'!$B$5:$J$44,6,FALSE)*VLOOKUP(SOYLD2!BO$4,'[1]INTERNAL PARAMETERS-1'!$B$5:$J$44,3,FALSE) + SOYLD1!BO201*(1-VLOOKUP(SOYLD2!BO$4,'[1]INTERNAL PARAMETERS-1'!$B$5:$J$44,5,FALSE))*VLOOKUP(SOYLD2!BO$4,'[1]INTERNAL PARAMETERS-1'!$B$5:$J$44,8,FALSE)*VLOOKUP(SOYLD2!BO$4,'[1]INTERNAL PARAMETERS-1'!$B$5:$J$44,3,FALSE)</f>
        <v>0</v>
      </c>
      <c r="BP201" s="44">
        <f>SOYLD1!BP201*VLOOKUP(SOYLD2!BP$4,'[1]INTERNAL PARAMETERS-1'!$B$5:$J$44,5,FALSE)*VLOOKUP(SOYLD2!BP$4,'[1]INTERNAL PARAMETERS-1'!$B$5:$J$44,6,FALSE)*VLOOKUP(SOYLD2!BP$4,'[1]INTERNAL PARAMETERS-1'!$B$5:$J$44,3,FALSE) + SOYLD1!BP201*(1-VLOOKUP(SOYLD2!BP$4,'[1]INTERNAL PARAMETERS-1'!$B$5:$J$44,5,FALSE))*VLOOKUP(SOYLD2!BP$4,'[1]INTERNAL PARAMETERS-1'!$B$5:$J$44,8,FALSE)*VLOOKUP(SOYLD2!BP$4,'[1]INTERNAL PARAMETERS-1'!$B$5:$J$44,3,FALSE)</f>
        <v>0</v>
      </c>
      <c r="BQ201" s="44">
        <f>SOYLD1!BQ201*VLOOKUP(SOYLD2!BQ$4,'[1]INTERNAL PARAMETERS-1'!$B$5:$J$44,5,FALSE)*VLOOKUP(SOYLD2!BQ$4,'[1]INTERNAL PARAMETERS-1'!$B$5:$J$44,6,FALSE)*VLOOKUP(SOYLD2!BQ$4,'[1]INTERNAL PARAMETERS-1'!$B$5:$J$44,3,FALSE) + SOYLD1!BQ201*(1-VLOOKUP(SOYLD2!BQ$4,'[1]INTERNAL PARAMETERS-1'!$B$5:$J$44,5,FALSE))*VLOOKUP(SOYLD2!BQ$4,'[1]INTERNAL PARAMETERS-1'!$B$5:$J$44,8,FALSE)*VLOOKUP(SOYLD2!BQ$4,'[1]INTERNAL PARAMETERS-1'!$B$5:$J$44,3,FALSE)</f>
        <v>0</v>
      </c>
      <c r="BR201" s="44">
        <f>SOYLD1!BR201*VLOOKUP(SOYLD2!BR$4,'[1]INTERNAL PARAMETERS-1'!$B$5:$J$44,5,FALSE)*VLOOKUP(SOYLD2!BR$4,'[1]INTERNAL PARAMETERS-1'!$B$5:$J$44,6,FALSE)*VLOOKUP(SOYLD2!BR$4,'[1]INTERNAL PARAMETERS-1'!$B$5:$J$44,3,FALSE) + SOYLD1!BR201*(1-VLOOKUP(SOYLD2!BR$4,'[1]INTERNAL PARAMETERS-1'!$B$5:$J$44,5,FALSE))*VLOOKUP(SOYLD2!BR$4,'[1]INTERNAL PARAMETERS-1'!$B$5:$J$44,8,FALSE)*VLOOKUP(SOYLD2!BR$4,'[1]INTERNAL PARAMETERS-1'!$B$5:$J$44,3,FALSE)</f>
        <v>0</v>
      </c>
      <c r="BS201" s="44">
        <f>SOYLD1!BS201*VLOOKUP(SOYLD2!BS$4,'[1]INTERNAL PARAMETERS-1'!$B$5:$J$44,5,FALSE)*VLOOKUP(SOYLD2!BS$4,'[1]INTERNAL PARAMETERS-1'!$B$5:$J$44,6,FALSE)*VLOOKUP(SOYLD2!BS$4,'[1]INTERNAL PARAMETERS-1'!$B$5:$J$44,3,FALSE) + SOYLD1!BS201*(1-VLOOKUP(SOYLD2!BS$4,'[1]INTERNAL PARAMETERS-1'!$B$5:$J$44,5,FALSE))*VLOOKUP(SOYLD2!BS$4,'[1]INTERNAL PARAMETERS-1'!$B$5:$J$44,8,FALSE)*VLOOKUP(SOYLD2!BS$4,'[1]INTERNAL PARAMETERS-1'!$B$5:$J$44,3,FALSE)</f>
        <v>0</v>
      </c>
      <c r="BT201" s="44">
        <f>SOYLD1!BT201*VLOOKUP(SOYLD2!BT$4,'[1]INTERNAL PARAMETERS-1'!$B$5:$J$44,5,FALSE)*VLOOKUP(SOYLD2!BT$4,'[1]INTERNAL PARAMETERS-1'!$B$5:$J$44,6,FALSE)*VLOOKUP(SOYLD2!BT$4,'[1]INTERNAL PARAMETERS-1'!$B$5:$J$44,3,FALSE) + SOYLD1!BT201*(1-VLOOKUP(SOYLD2!BT$4,'[1]INTERNAL PARAMETERS-1'!$B$5:$J$44,5,FALSE))*VLOOKUP(SOYLD2!BT$4,'[1]INTERNAL PARAMETERS-1'!$B$5:$J$44,8,FALSE)*VLOOKUP(SOYLD2!BT$4,'[1]INTERNAL PARAMETERS-1'!$B$5:$J$44,3,FALSE)</f>
        <v>0</v>
      </c>
      <c r="BU201" s="44">
        <f>SOYLD1!BU201*VLOOKUP(SOYLD2!BU$4,'[1]INTERNAL PARAMETERS-1'!$B$5:$J$44,5,FALSE)*VLOOKUP(SOYLD2!BU$4,'[1]INTERNAL PARAMETERS-1'!$B$5:$J$44,6,FALSE)*VLOOKUP(SOYLD2!BU$4,'[1]INTERNAL PARAMETERS-1'!$B$5:$J$44,3,FALSE) + SOYLD1!BU201*(1-VLOOKUP(SOYLD2!BU$4,'[1]INTERNAL PARAMETERS-1'!$B$5:$J$44,5,FALSE))*VLOOKUP(SOYLD2!BU$4,'[1]INTERNAL PARAMETERS-1'!$B$5:$J$44,8,FALSE)*VLOOKUP(SOYLD2!BU$4,'[1]INTERNAL PARAMETERS-1'!$B$5:$J$44,3,FALSE)</f>
        <v>0</v>
      </c>
      <c r="BV201" s="44">
        <f>SOYLD1!BV201*VLOOKUP(SOYLD2!BV$4,'[1]INTERNAL PARAMETERS-1'!$B$5:$J$44,5,FALSE)*VLOOKUP(SOYLD2!BV$4,'[1]INTERNAL PARAMETERS-1'!$B$5:$J$44,6,FALSE)*VLOOKUP(SOYLD2!BV$4,'[1]INTERNAL PARAMETERS-1'!$B$5:$J$44,3,FALSE) + SOYLD1!BV201*(1-VLOOKUP(SOYLD2!BV$4,'[1]INTERNAL PARAMETERS-1'!$B$5:$J$44,5,FALSE))*VLOOKUP(SOYLD2!BV$4,'[1]INTERNAL PARAMETERS-1'!$B$5:$J$44,8,FALSE)*VLOOKUP(SOYLD2!BV$4,'[1]INTERNAL PARAMETERS-1'!$B$5:$J$44,3,FALSE)</f>
        <v>0</v>
      </c>
      <c r="BW201" s="44">
        <f>SOYLD1!BW201*VLOOKUP(SOYLD2!BW$4,'[1]INTERNAL PARAMETERS-1'!$B$5:$J$44,5,FALSE)*VLOOKUP(SOYLD2!BW$4,'[1]INTERNAL PARAMETERS-1'!$B$5:$J$44,6,FALSE)*VLOOKUP(SOYLD2!BW$4,'[1]INTERNAL PARAMETERS-1'!$B$5:$J$44,3,FALSE) + SOYLD1!BW201*(1-VLOOKUP(SOYLD2!BW$4,'[1]INTERNAL PARAMETERS-1'!$B$5:$J$44,5,FALSE))*VLOOKUP(SOYLD2!BW$4,'[1]INTERNAL PARAMETERS-1'!$B$5:$J$44,8,FALSE)*VLOOKUP(SOYLD2!BW$4,'[1]INTERNAL PARAMETERS-1'!$B$5:$J$44,3,FALSE)</f>
        <v>0</v>
      </c>
      <c r="BX201" s="44">
        <f>SOYLD1!BX201*VLOOKUP(SOYLD2!BX$4,'[1]INTERNAL PARAMETERS-1'!$B$5:$J$44,5,FALSE)*VLOOKUP(SOYLD2!BX$4,'[1]INTERNAL PARAMETERS-1'!$B$5:$J$44,6,FALSE)*VLOOKUP(SOYLD2!BX$4,'[1]INTERNAL PARAMETERS-1'!$B$5:$J$44,3,FALSE) + SOYLD1!BX201*(1-VLOOKUP(SOYLD2!BX$4,'[1]INTERNAL PARAMETERS-1'!$B$5:$J$44,5,FALSE))*VLOOKUP(SOYLD2!BX$4,'[1]INTERNAL PARAMETERS-1'!$B$5:$J$44,8,FALSE)*VLOOKUP(SOYLD2!BX$4,'[1]INTERNAL PARAMETERS-1'!$B$5:$J$44,3,FALSE)</f>
        <v>0</v>
      </c>
      <c r="BY201" s="44">
        <f>SOYLD1!BY201*VLOOKUP(SOYLD2!BY$4,'[1]INTERNAL PARAMETERS-1'!$B$5:$J$44,5,FALSE)*VLOOKUP(SOYLD2!BY$4,'[1]INTERNAL PARAMETERS-1'!$B$5:$J$44,6,FALSE)*VLOOKUP(SOYLD2!BY$4,'[1]INTERNAL PARAMETERS-1'!$B$5:$J$44,3,FALSE) + SOYLD1!BY201*(1-VLOOKUP(SOYLD2!BY$4,'[1]INTERNAL PARAMETERS-1'!$B$5:$J$44,5,FALSE))*VLOOKUP(SOYLD2!BY$4,'[1]INTERNAL PARAMETERS-1'!$B$5:$J$44,8,FALSE)*VLOOKUP(SOYLD2!BY$4,'[1]INTERNAL PARAMETERS-1'!$B$5:$J$44,3,FALSE)</f>
        <v>0</v>
      </c>
      <c r="BZ201" s="44">
        <f>SOYLD1!BZ201*VLOOKUP(SOYLD2!BZ$4,'[1]INTERNAL PARAMETERS-1'!$B$5:$J$44,5,FALSE)*VLOOKUP(SOYLD2!BZ$4,'[1]INTERNAL PARAMETERS-1'!$B$5:$J$44,6,FALSE)*VLOOKUP(SOYLD2!BZ$4,'[1]INTERNAL PARAMETERS-1'!$B$5:$J$44,3,FALSE) + SOYLD1!BZ201*(1-VLOOKUP(SOYLD2!BZ$4,'[1]INTERNAL PARAMETERS-1'!$B$5:$J$44,5,FALSE))*VLOOKUP(SOYLD2!BZ$4,'[1]INTERNAL PARAMETERS-1'!$B$5:$J$44,8,FALSE)*VLOOKUP(SOYLD2!BZ$4,'[1]INTERNAL PARAMETERS-1'!$B$5:$J$44,3,FALSE)</f>
        <v>0</v>
      </c>
      <c r="CA201" s="44">
        <f>SOYLD1!CA201*VLOOKUP(SOYLD2!CA$4,'[1]INTERNAL PARAMETERS-1'!$B$5:$J$44,5,FALSE)*VLOOKUP(SOYLD2!CA$4,'[1]INTERNAL PARAMETERS-1'!$B$5:$J$44,6,FALSE)*VLOOKUP(SOYLD2!CA$4,'[1]INTERNAL PARAMETERS-1'!$B$5:$J$44,3,FALSE) + SOYLD1!CA201*(1-VLOOKUP(SOYLD2!CA$4,'[1]INTERNAL PARAMETERS-1'!$B$5:$J$44,5,FALSE))*VLOOKUP(SOYLD2!CA$4,'[1]INTERNAL PARAMETERS-1'!$B$5:$J$44,8,FALSE)*VLOOKUP(SOYLD2!CA$4,'[1]INTERNAL PARAMETERS-1'!$B$5:$J$44,3,FALSE)</f>
        <v>0</v>
      </c>
      <c r="CB201" s="44">
        <f>SOYLD1!CB201*VLOOKUP(SOYLD2!CB$4,'[1]INTERNAL PARAMETERS-1'!$B$5:$J$44,5,FALSE)*VLOOKUP(SOYLD2!CB$4,'[1]INTERNAL PARAMETERS-1'!$B$5:$J$44,6,FALSE)*VLOOKUP(SOYLD2!CB$4,'[1]INTERNAL PARAMETERS-1'!$B$5:$J$44,3,FALSE) + SOYLD1!CB201*(1-VLOOKUP(SOYLD2!CB$4,'[1]INTERNAL PARAMETERS-1'!$B$5:$J$44,5,FALSE))*VLOOKUP(SOYLD2!CB$4,'[1]INTERNAL PARAMETERS-1'!$B$5:$J$44,8,FALSE)*VLOOKUP(SOYLD2!CB$4,'[1]INTERNAL PARAMETERS-1'!$B$5:$J$44,3,FALSE)</f>
        <v>0</v>
      </c>
      <c r="CC201" s="44">
        <f>SOYLD1!CC201*VLOOKUP(SOYLD2!CC$4,'[1]INTERNAL PARAMETERS-1'!$B$5:$J$44,5,FALSE)*VLOOKUP(SOYLD2!CC$4,'[1]INTERNAL PARAMETERS-1'!$B$5:$J$44,6,FALSE)*VLOOKUP(SOYLD2!CC$4,'[1]INTERNAL PARAMETERS-1'!$B$5:$J$44,3,FALSE) + SOYLD1!CC201*(1-VLOOKUP(SOYLD2!CC$4,'[1]INTERNAL PARAMETERS-1'!$B$5:$J$44,5,FALSE))*VLOOKUP(SOYLD2!CC$4,'[1]INTERNAL PARAMETERS-1'!$B$5:$J$44,8,FALSE)*VLOOKUP(SOYLD2!CC$4,'[1]INTERNAL PARAMETERS-1'!$B$5:$J$44,3,FALSE)</f>
        <v>0</v>
      </c>
      <c r="CD201" s="44">
        <f>SOYLD1!CD201*VLOOKUP(SOYLD2!CD$4,'[1]INTERNAL PARAMETERS-1'!$B$5:$J$44,5,FALSE)*VLOOKUP(SOYLD2!CD$4,'[1]INTERNAL PARAMETERS-1'!$B$5:$J$44,6,FALSE)*VLOOKUP(SOYLD2!CD$4,'[1]INTERNAL PARAMETERS-1'!$B$5:$J$44,3,FALSE) + SOYLD1!CD201*(1-VLOOKUP(SOYLD2!CD$4,'[1]INTERNAL PARAMETERS-1'!$B$5:$J$44,5,FALSE))*VLOOKUP(SOYLD2!CD$4,'[1]INTERNAL PARAMETERS-1'!$B$5:$J$44,8,FALSE)*VLOOKUP(SOYLD2!CD$4,'[1]INTERNAL PARAMETERS-1'!$B$5:$J$44,3,FALSE)</f>
        <v>0</v>
      </c>
      <c r="CE201" s="44">
        <f>SOYLD1!CE201*VLOOKUP(SOYLD2!CE$4,'[1]INTERNAL PARAMETERS-1'!$B$5:$J$44,5,FALSE)*VLOOKUP(SOYLD2!CE$4,'[1]INTERNAL PARAMETERS-1'!$B$5:$J$44,6,FALSE)*VLOOKUP(SOYLD2!CE$4,'[1]INTERNAL PARAMETERS-1'!$B$5:$J$44,3,FALSE) + SOYLD1!CE201*(1-VLOOKUP(SOYLD2!CE$4,'[1]INTERNAL PARAMETERS-1'!$B$5:$J$44,5,FALSE))*VLOOKUP(SOYLD2!CE$4,'[1]INTERNAL PARAMETERS-1'!$B$5:$J$44,8,FALSE)*VLOOKUP(SOYLD2!CE$4,'[1]INTERNAL PARAMETERS-1'!$B$5:$J$44,3,FALSE)</f>
        <v>0</v>
      </c>
      <c r="CF201" s="44">
        <f>SOYLD1!CF201*VLOOKUP(SOYLD2!CF$4,'[1]INTERNAL PARAMETERS-1'!$B$5:$J$44,5,FALSE)*VLOOKUP(SOYLD2!CF$4,'[1]INTERNAL PARAMETERS-1'!$B$5:$J$44,6,FALSE)*VLOOKUP(SOYLD2!CF$4,'[1]INTERNAL PARAMETERS-1'!$B$5:$J$44,3,FALSE) + SOYLD1!CF201*(1-VLOOKUP(SOYLD2!CF$4,'[1]INTERNAL PARAMETERS-1'!$B$5:$J$44,5,FALSE))*VLOOKUP(SOYLD2!CF$4,'[1]INTERNAL PARAMETERS-1'!$B$5:$J$44,8,FALSE)*VLOOKUP(SOYLD2!CF$4,'[1]INTERNAL PARAMETERS-1'!$B$5:$J$44,3,FALSE)</f>
        <v>0</v>
      </c>
      <c r="CG201" s="44">
        <f>SOYLD1!CG201*VLOOKUP(SOYLD2!CG$4,'[1]INTERNAL PARAMETERS-1'!$B$5:$J$44,5,FALSE)*VLOOKUP(SOYLD2!CG$4,'[1]INTERNAL PARAMETERS-1'!$B$5:$J$44,6,FALSE)*VLOOKUP(SOYLD2!CG$4,'[1]INTERNAL PARAMETERS-1'!$B$5:$J$44,3,FALSE) + SOYLD1!CG201*(1-VLOOKUP(SOYLD2!CG$4,'[1]INTERNAL PARAMETERS-1'!$B$5:$J$44,5,FALSE))*VLOOKUP(SOYLD2!CG$4,'[1]INTERNAL PARAMETERS-1'!$B$5:$J$44,8,FALSE)*VLOOKUP(SOYLD2!CG$4,'[1]INTERNAL PARAMETERS-1'!$B$5:$J$44,3,FALSE)</f>
        <v>0</v>
      </c>
      <c r="CH201" s="43">
        <f>SOYLD1!CH201*VLOOKUP(SOYLD2!CH$4,'[1]INTERNAL PARAMETERS-1'!$B$5:$J$44,5,FALSE)*VLOOKUP(SOYLD2!CH$4,'[1]INTERNAL PARAMETERS-1'!$B$5:$J$44,6,FALSE)*VLOOKUP(SOYLD2!CH$4,'[1]INTERNAL PARAMETERS-1'!$B$5:$J$44,3,FALSE) + SOYLD1!CH201*(1-VLOOKUP(SOYLD2!CH$4,'[1]INTERNAL PARAMETERS-1'!$B$5:$J$44,5,FALSE))*VLOOKUP(SOYLD2!CH$4,'[1]INTERNAL PARAMETERS-1'!$B$5:$J$44,8,FALSE)*VLOOKUP(SOYLD2!CH$4,'[1]INTERNAL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'S Opt'!X202</f>
        <v>0</v>
      </c>
      <c r="F202" s="59">
        <f>'[1]INTERNAL PARAMETERS-1'!M22</f>
        <v>5.05</v>
      </c>
      <c r="G202" s="45">
        <f>SOYLD1!G202*VLOOKUP(SOYLD2!G$4,'[1]INTERNAL PARAMETERS-1'!$B$5:$J$44,5,FALSE)*VLOOKUP(SOYLD2!G$4,'[1]INTERNAL PARAMETERS-1'!$B$5:$J$44,7,FALSE)*SOYLD2!$F202 + SOYLD1!G202*(1-VLOOKUP(SOYLD2!G$4,'[1]INTERNAL PARAMETERS-1'!$B$5:$J$44,5,FALSE))*VLOOKUP(SOYLD2!G$4,'[1]INTERNAL PARAMETERS-1'!$B$5:$J$44,9,FALSE)*SOYLD2!$F202</f>
        <v>0</v>
      </c>
      <c r="H202" s="44">
        <f>SOYLD1!H202*VLOOKUP(SOYLD2!H$4,'[1]INTERNAL PARAMETERS-1'!$B$5:$J$44,5,FALSE)*VLOOKUP(SOYLD2!H$4,'[1]INTERNAL PARAMETERS-1'!$B$5:$J$44,7,FALSE)*SOYLD2!$F202 + SOYLD1!H202*(1-VLOOKUP(SOYLD2!H$4,'[1]INTERNAL PARAMETERS-1'!$B$5:$J$44,5,FALSE))*VLOOKUP(SOYLD2!H$4,'[1]INTERNAL PARAMETERS-1'!$B$5:$J$44,9,FALSE)*SOYLD2!$F202</f>
        <v>0</v>
      </c>
      <c r="I202" s="44">
        <f>SOYLD1!I202*VLOOKUP(SOYLD2!I$4,'[1]INTERNAL PARAMETERS-1'!$B$5:$J$44,5,FALSE)*VLOOKUP(SOYLD2!I$4,'[1]INTERNAL PARAMETERS-1'!$B$5:$J$44,7,FALSE)*SOYLD2!$F202 + SOYLD1!I202*(1-VLOOKUP(SOYLD2!I$4,'[1]INTERNAL PARAMETERS-1'!$B$5:$J$44,5,FALSE))*VLOOKUP(SOYLD2!I$4,'[1]INTERNAL PARAMETERS-1'!$B$5:$J$44,9,FALSE)*SOYLD2!$F202</f>
        <v>0</v>
      </c>
      <c r="J202" s="44">
        <f>SOYLD1!J202*VLOOKUP(SOYLD2!J$4,'[1]INTERNAL PARAMETERS-1'!$B$5:$J$44,5,FALSE)*VLOOKUP(SOYLD2!J$4,'[1]INTERNAL PARAMETERS-1'!$B$5:$J$44,7,FALSE)*SOYLD2!$F202 + SOYLD1!J202*(1-VLOOKUP(SOYLD2!J$4,'[1]INTERNAL PARAMETERS-1'!$B$5:$J$44,5,FALSE))*VLOOKUP(SOYLD2!J$4,'[1]INTERNAL PARAMETERS-1'!$B$5:$J$44,9,FALSE)*SOYLD2!$F202</f>
        <v>0</v>
      </c>
      <c r="K202" s="44">
        <f>SOYLD1!K202*VLOOKUP(SOYLD2!K$4,'[1]INTERNAL PARAMETERS-1'!$B$5:$J$44,5,FALSE)*VLOOKUP(SOYLD2!K$4,'[1]INTERNAL PARAMETERS-1'!$B$5:$J$44,7,FALSE)*SOYLD2!$F202 + SOYLD1!K202*(1-VLOOKUP(SOYLD2!K$4,'[1]INTERNAL PARAMETERS-1'!$B$5:$J$44,5,FALSE))*VLOOKUP(SOYLD2!K$4,'[1]INTERNAL PARAMETERS-1'!$B$5:$J$44,9,FALSE)*SOYLD2!$F202</f>
        <v>0</v>
      </c>
      <c r="L202" s="44">
        <f>SOYLD1!L202*VLOOKUP(SOYLD2!L$4,'[1]INTERNAL PARAMETERS-1'!$B$5:$J$44,5,FALSE)*VLOOKUP(SOYLD2!L$4,'[1]INTERNAL PARAMETERS-1'!$B$5:$J$44,7,FALSE)*SOYLD2!$F202 + SOYLD1!L202*(1-VLOOKUP(SOYLD2!L$4,'[1]INTERNAL PARAMETERS-1'!$B$5:$J$44,5,FALSE))*VLOOKUP(SOYLD2!L$4,'[1]INTERNAL PARAMETERS-1'!$B$5:$J$44,9,FALSE)*SOYLD2!$F202</f>
        <v>0</v>
      </c>
      <c r="M202" s="44">
        <f>SOYLD1!M202*VLOOKUP(SOYLD2!M$4,'[1]INTERNAL PARAMETERS-1'!$B$5:$J$44,5,FALSE)*VLOOKUP(SOYLD2!M$4,'[1]INTERNAL PARAMETERS-1'!$B$5:$J$44,7,FALSE)*SOYLD2!$F202 + SOYLD1!M202*(1-VLOOKUP(SOYLD2!M$4,'[1]INTERNAL PARAMETERS-1'!$B$5:$J$44,5,FALSE))*VLOOKUP(SOYLD2!M$4,'[1]INTERNAL PARAMETERS-1'!$B$5:$J$44,9,FALSE)*SOYLD2!$F202</f>
        <v>0</v>
      </c>
      <c r="N202" s="44">
        <f>SOYLD1!N202*VLOOKUP(SOYLD2!N$4,'[1]INTERNAL PARAMETERS-1'!$B$5:$J$44,5,FALSE)*VLOOKUP(SOYLD2!N$4,'[1]INTERNAL PARAMETERS-1'!$B$5:$J$44,7,FALSE)*SOYLD2!$F202 + SOYLD1!N202*(1-VLOOKUP(SOYLD2!N$4,'[1]INTERNAL PARAMETERS-1'!$B$5:$J$44,5,FALSE))*VLOOKUP(SOYLD2!N$4,'[1]INTERNAL PARAMETERS-1'!$B$5:$J$44,9,FALSE)*SOYLD2!$F202</f>
        <v>0</v>
      </c>
      <c r="O202" s="44">
        <f>SOYLD1!O202*VLOOKUP(SOYLD2!O$4,'[1]INTERNAL PARAMETERS-1'!$B$5:$J$44,5,FALSE)*VLOOKUP(SOYLD2!O$4,'[1]INTERNAL PARAMETERS-1'!$B$5:$J$44,7,FALSE)*SOYLD2!$F202 + SOYLD1!O202*(1-VLOOKUP(SOYLD2!O$4,'[1]INTERNAL PARAMETERS-1'!$B$5:$J$44,5,FALSE))*VLOOKUP(SOYLD2!O$4,'[1]INTERNAL PARAMETERS-1'!$B$5:$J$44,9,FALSE)*SOYLD2!$F202</f>
        <v>0</v>
      </c>
      <c r="P202" s="44">
        <f>SOYLD1!P202*VLOOKUP(SOYLD2!P$4,'[1]INTERNAL PARAMETERS-1'!$B$5:$J$44,5,FALSE)*VLOOKUP(SOYLD2!P$4,'[1]INTERNAL PARAMETERS-1'!$B$5:$J$44,7,FALSE)*SOYLD2!$F202 + SOYLD1!P202*(1-VLOOKUP(SOYLD2!P$4,'[1]INTERNAL PARAMETERS-1'!$B$5:$J$44,5,FALSE))*VLOOKUP(SOYLD2!P$4,'[1]INTERNAL PARAMETERS-1'!$B$5:$J$44,9,FALSE)*SOYLD2!$F202</f>
        <v>0</v>
      </c>
      <c r="Q202" s="44">
        <f>SOYLD1!Q202*VLOOKUP(SOYLD2!Q$4,'[1]INTERNAL PARAMETERS-1'!$B$5:$J$44,5,FALSE)*VLOOKUP(SOYLD2!Q$4,'[1]INTERNAL PARAMETERS-1'!$B$5:$J$44,7,FALSE)*SOYLD2!$F202 + SOYLD1!Q202*(1-VLOOKUP(SOYLD2!Q$4,'[1]INTERNAL PARAMETERS-1'!$B$5:$J$44,5,FALSE))*VLOOKUP(SOYLD2!Q$4,'[1]INTERNAL PARAMETERS-1'!$B$5:$J$44,9,FALSE)*SOYLD2!$F202</f>
        <v>0</v>
      </c>
      <c r="R202" s="44">
        <f>SOYLD1!R202*VLOOKUP(SOYLD2!R$4,'[1]INTERNAL PARAMETERS-1'!$B$5:$J$44,5,FALSE)*VLOOKUP(SOYLD2!R$4,'[1]INTERNAL PARAMETERS-1'!$B$5:$J$44,7,FALSE)*SOYLD2!$F202 + SOYLD1!R202*(1-VLOOKUP(SOYLD2!R$4,'[1]INTERNAL PARAMETERS-1'!$B$5:$J$44,5,FALSE))*VLOOKUP(SOYLD2!R$4,'[1]INTERNAL PARAMETERS-1'!$B$5:$J$44,9,FALSE)*SOYLD2!$F202</f>
        <v>0</v>
      </c>
      <c r="S202" s="44">
        <f>SOYLD1!S202*VLOOKUP(SOYLD2!S$4,'[1]INTERNAL PARAMETERS-1'!$B$5:$J$44,5,FALSE)*VLOOKUP(SOYLD2!S$4,'[1]INTERNAL PARAMETERS-1'!$B$5:$J$44,7,FALSE)*SOYLD2!$F202 + SOYLD1!S202*(1-VLOOKUP(SOYLD2!S$4,'[1]INTERNAL PARAMETERS-1'!$B$5:$J$44,5,FALSE))*VLOOKUP(SOYLD2!S$4,'[1]INTERNAL PARAMETERS-1'!$B$5:$J$44,9,FALSE)*SOYLD2!$F202</f>
        <v>0</v>
      </c>
      <c r="T202" s="44">
        <f>SOYLD1!T202*VLOOKUP(SOYLD2!T$4,'[1]INTERNAL PARAMETERS-1'!$B$5:$J$44,5,FALSE)*VLOOKUP(SOYLD2!T$4,'[1]INTERNAL PARAMETERS-1'!$B$5:$J$44,7,FALSE)*SOYLD2!$F202 + SOYLD1!T202*(1-VLOOKUP(SOYLD2!T$4,'[1]INTERNAL PARAMETERS-1'!$B$5:$J$44,5,FALSE))*VLOOKUP(SOYLD2!T$4,'[1]INTERNAL PARAMETERS-1'!$B$5:$J$44,9,FALSE)*SOYLD2!$F202</f>
        <v>0</v>
      </c>
      <c r="U202" s="44">
        <f>SOYLD1!U202*VLOOKUP(SOYLD2!U$4,'[1]INTERNAL PARAMETERS-1'!$B$5:$J$44,5,FALSE)*VLOOKUP(SOYLD2!U$4,'[1]INTERNAL PARAMETERS-1'!$B$5:$J$44,7,FALSE)*SOYLD2!$F202 + SOYLD1!U202*(1-VLOOKUP(SOYLD2!U$4,'[1]INTERNAL PARAMETERS-1'!$B$5:$J$44,5,FALSE))*VLOOKUP(SOYLD2!U$4,'[1]INTERNAL PARAMETERS-1'!$B$5:$J$44,9,FALSE)*SOYLD2!$F202</f>
        <v>0</v>
      </c>
      <c r="V202" s="44">
        <f>SOYLD1!V202*VLOOKUP(SOYLD2!V$4,'[1]INTERNAL PARAMETERS-1'!$B$5:$J$44,5,FALSE)*VLOOKUP(SOYLD2!V$4,'[1]INTERNAL PARAMETERS-1'!$B$5:$J$44,7,FALSE)*SOYLD2!$F202 + SOYLD1!V202*(1-VLOOKUP(SOYLD2!V$4,'[1]INTERNAL PARAMETERS-1'!$B$5:$J$44,5,FALSE))*VLOOKUP(SOYLD2!V$4,'[1]INTERNAL PARAMETERS-1'!$B$5:$J$44,9,FALSE)*SOYLD2!$F202</f>
        <v>0</v>
      </c>
      <c r="W202" s="44">
        <f>SOYLD1!W202*VLOOKUP(SOYLD2!W$4,'[1]INTERNAL PARAMETERS-1'!$B$5:$J$44,5,FALSE)*VLOOKUP(SOYLD2!W$4,'[1]INTERNAL PARAMETERS-1'!$B$5:$J$44,7,FALSE)*SOYLD2!$F202 + SOYLD1!W202*(1-VLOOKUP(SOYLD2!W$4,'[1]INTERNAL PARAMETERS-1'!$B$5:$J$44,5,FALSE))*VLOOKUP(SOYLD2!W$4,'[1]INTERNAL PARAMETERS-1'!$B$5:$J$44,9,FALSE)*SOYLD2!$F202</f>
        <v>0</v>
      </c>
      <c r="X202" s="44">
        <f>SOYLD1!X202*VLOOKUP(SOYLD2!X$4,'[1]INTERNAL PARAMETERS-1'!$B$5:$J$44,5,FALSE)*VLOOKUP(SOYLD2!X$4,'[1]INTERNAL PARAMETERS-1'!$B$5:$J$44,7,FALSE)*SOYLD2!$F202 + SOYLD1!X202*(1-VLOOKUP(SOYLD2!X$4,'[1]INTERNAL PARAMETERS-1'!$B$5:$J$44,5,FALSE))*VLOOKUP(SOYLD2!X$4,'[1]INTERNAL PARAMETERS-1'!$B$5:$J$44,9,FALSE)*SOYLD2!$F202</f>
        <v>0</v>
      </c>
      <c r="Y202" s="44">
        <f>SOYLD1!Y202*VLOOKUP(SOYLD2!Y$4,'[1]INTERNAL PARAMETERS-1'!$B$5:$J$44,5,FALSE)*VLOOKUP(SOYLD2!Y$4,'[1]INTERNAL PARAMETERS-1'!$B$5:$J$44,7,FALSE)*SOYLD2!$F202 + SOYLD1!Y202*(1-VLOOKUP(SOYLD2!Y$4,'[1]INTERNAL PARAMETERS-1'!$B$5:$J$44,5,FALSE))*VLOOKUP(SOYLD2!Y$4,'[1]INTERNAL PARAMETERS-1'!$B$5:$J$44,9,FALSE)*SOYLD2!$F202</f>
        <v>0</v>
      </c>
      <c r="Z202" s="44">
        <f>SOYLD1!Z202*VLOOKUP(SOYLD2!Z$4,'[1]INTERNAL PARAMETERS-1'!$B$5:$J$44,5,FALSE)*VLOOKUP(SOYLD2!Z$4,'[1]INTERNAL PARAMETERS-1'!$B$5:$J$44,7,FALSE)*SOYLD2!$F202 + SOYLD1!Z202*(1-VLOOKUP(SOYLD2!Z$4,'[1]INTERNAL PARAMETERS-1'!$B$5:$J$44,5,FALSE))*VLOOKUP(SOYLD2!Z$4,'[1]INTERNAL PARAMETERS-1'!$B$5:$J$44,9,FALSE)*SOYLD2!$F202</f>
        <v>0</v>
      </c>
      <c r="AA202" s="44">
        <f>SOYLD1!AA202*VLOOKUP(SOYLD2!AA$4,'[1]INTERNAL PARAMETERS-1'!$B$5:$J$44,5,FALSE)*VLOOKUP(SOYLD2!AA$4,'[1]INTERNAL PARAMETERS-1'!$B$5:$J$44,7,FALSE)*SOYLD2!$F202 + SOYLD1!AA202*(1-VLOOKUP(SOYLD2!AA$4,'[1]INTERNAL PARAMETERS-1'!$B$5:$J$44,5,FALSE))*VLOOKUP(SOYLD2!AA$4,'[1]INTERNAL PARAMETERS-1'!$B$5:$J$44,9,FALSE)*SOYLD2!$F202</f>
        <v>0</v>
      </c>
      <c r="AB202" s="44">
        <f>SOYLD1!AB202*VLOOKUP(SOYLD2!AB$4,'[1]INTERNAL PARAMETERS-1'!$B$5:$J$44,5,FALSE)*VLOOKUP(SOYLD2!AB$4,'[1]INTERNAL PARAMETERS-1'!$B$5:$J$44,7,FALSE)*SOYLD2!$F202 + SOYLD1!AB202*(1-VLOOKUP(SOYLD2!AB$4,'[1]INTERNAL PARAMETERS-1'!$B$5:$J$44,5,FALSE))*VLOOKUP(SOYLD2!AB$4,'[1]INTERNAL PARAMETERS-1'!$B$5:$J$44,9,FALSE)*SOYLD2!$F202</f>
        <v>0</v>
      </c>
      <c r="AC202" s="44">
        <f>SOYLD1!AC202*VLOOKUP(SOYLD2!AC$4,'[1]INTERNAL PARAMETERS-1'!$B$5:$J$44,5,FALSE)*VLOOKUP(SOYLD2!AC$4,'[1]INTERNAL PARAMETERS-1'!$B$5:$J$44,7,FALSE)*SOYLD2!$F202 + SOYLD1!AC202*(1-VLOOKUP(SOYLD2!AC$4,'[1]INTERNAL PARAMETERS-1'!$B$5:$J$44,5,FALSE))*VLOOKUP(SOYLD2!AC$4,'[1]INTERNAL PARAMETERS-1'!$B$5:$J$44,9,FALSE)*SOYLD2!$F202</f>
        <v>0</v>
      </c>
      <c r="AD202" s="44">
        <f>SOYLD1!AD202*VLOOKUP(SOYLD2!AD$4,'[1]INTERNAL PARAMETERS-1'!$B$5:$J$44,5,FALSE)*VLOOKUP(SOYLD2!AD$4,'[1]INTERNAL PARAMETERS-1'!$B$5:$J$44,7,FALSE)*SOYLD2!$F202 + SOYLD1!AD202*(1-VLOOKUP(SOYLD2!AD$4,'[1]INTERNAL PARAMETERS-1'!$B$5:$J$44,5,FALSE))*VLOOKUP(SOYLD2!AD$4,'[1]INTERNAL PARAMETERS-1'!$B$5:$J$44,9,FALSE)*SOYLD2!$F202</f>
        <v>0</v>
      </c>
      <c r="AE202" s="44">
        <f>SOYLD1!AE202*VLOOKUP(SOYLD2!AE$4,'[1]INTERNAL PARAMETERS-1'!$B$5:$J$44,5,FALSE)*VLOOKUP(SOYLD2!AE$4,'[1]INTERNAL PARAMETERS-1'!$B$5:$J$44,7,FALSE)*SOYLD2!$F202 + SOYLD1!AE202*(1-VLOOKUP(SOYLD2!AE$4,'[1]INTERNAL PARAMETERS-1'!$B$5:$J$44,5,FALSE))*VLOOKUP(SOYLD2!AE$4,'[1]INTERNAL PARAMETERS-1'!$B$5:$J$44,9,FALSE)*SOYLD2!$F202</f>
        <v>0</v>
      </c>
      <c r="AF202" s="44">
        <f>SOYLD1!AF202*VLOOKUP(SOYLD2!AF$4,'[1]INTERNAL PARAMETERS-1'!$B$5:$J$44,5,FALSE)*VLOOKUP(SOYLD2!AF$4,'[1]INTERNAL PARAMETERS-1'!$B$5:$J$44,7,FALSE)*SOYLD2!$F202 + SOYLD1!AF202*(1-VLOOKUP(SOYLD2!AF$4,'[1]INTERNAL PARAMETERS-1'!$B$5:$J$44,5,FALSE))*VLOOKUP(SOYLD2!AF$4,'[1]INTERNAL PARAMETERS-1'!$B$5:$J$44,9,FALSE)*SOYLD2!$F202</f>
        <v>0</v>
      </c>
      <c r="AG202" s="44">
        <f>SOYLD1!AG202*VLOOKUP(SOYLD2!AG$4,'[1]INTERNAL PARAMETERS-1'!$B$5:$J$44,5,FALSE)*VLOOKUP(SOYLD2!AG$4,'[1]INTERNAL PARAMETERS-1'!$B$5:$J$44,7,FALSE)*SOYLD2!$F202 + SOYLD1!AG202*(1-VLOOKUP(SOYLD2!AG$4,'[1]INTERNAL PARAMETERS-1'!$B$5:$J$44,5,FALSE))*VLOOKUP(SOYLD2!AG$4,'[1]INTERNAL PARAMETERS-1'!$B$5:$J$44,9,FALSE)*SOYLD2!$F202</f>
        <v>0</v>
      </c>
      <c r="AH202" s="44">
        <f>SOYLD1!AH202*VLOOKUP(SOYLD2!AH$4,'[1]INTERNAL PARAMETERS-1'!$B$5:$J$44,5,FALSE)*VLOOKUP(SOYLD2!AH$4,'[1]INTERNAL PARAMETERS-1'!$B$5:$J$44,7,FALSE)*SOYLD2!$F202 + SOYLD1!AH202*(1-VLOOKUP(SOYLD2!AH$4,'[1]INTERNAL PARAMETERS-1'!$B$5:$J$44,5,FALSE))*VLOOKUP(SOYLD2!AH$4,'[1]INTERNAL PARAMETERS-1'!$B$5:$J$44,9,FALSE)*SOYLD2!$F202</f>
        <v>0</v>
      </c>
      <c r="AI202" s="44">
        <f>SOYLD1!AI202*VLOOKUP(SOYLD2!AI$4,'[1]INTERNAL PARAMETERS-1'!$B$5:$J$44,5,FALSE)*VLOOKUP(SOYLD2!AI$4,'[1]INTERNAL PARAMETERS-1'!$B$5:$J$44,7,FALSE)*SOYLD2!$F202 + SOYLD1!AI202*(1-VLOOKUP(SOYLD2!AI$4,'[1]INTERNAL PARAMETERS-1'!$B$5:$J$44,5,FALSE))*VLOOKUP(SOYLD2!AI$4,'[1]INTERNAL PARAMETERS-1'!$B$5:$J$44,9,FALSE)*SOYLD2!$F202</f>
        <v>0</v>
      </c>
      <c r="AJ202" s="44">
        <f>SOYLD1!AJ202*VLOOKUP(SOYLD2!AJ$4,'[1]INTERNAL PARAMETERS-1'!$B$5:$J$44,5,FALSE)*VLOOKUP(SOYLD2!AJ$4,'[1]INTERNAL PARAMETERS-1'!$B$5:$J$44,7,FALSE)*SOYLD2!$F202 + SOYLD1!AJ202*(1-VLOOKUP(SOYLD2!AJ$4,'[1]INTERNAL PARAMETERS-1'!$B$5:$J$44,5,FALSE))*VLOOKUP(SOYLD2!AJ$4,'[1]INTERNAL PARAMETERS-1'!$B$5:$J$44,9,FALSE)*SOYLD2!$F202</f>
        <v>0</v>
      </c>
      <c r="AK202" s="44">
        <f>SOYLD1!AK202*VLOOKUP(SOYLD2!AK$4,'[1]INTERNAL PARAMETERS-1'!$B$5:$J$44,5,FALSE)*VLOOKUP(SOYLD2!AK$4,'[1]INTERNAL PARAMETERS-1'!$B$5:$J$44,7,FALSE)*SOYLD2!$F202 + SOYLD1!AK202*(1-VLOOKUP(SOYLD2!AK$4,'[1]INTERNAL PARAMETERS-1'!$B$5:$J$44,5,FALSE))*VLOOKUP(SOYLD2!AK$4,'[1]INTERNAL PARAMETERS-1'!$B$5:$J$44,9,FALSE)*SOYLD2!$F202</f>
        <v>0</v>
      </c>
      <c r="AL202" s="44">
        <f>SOYLD1!AL202*VLOOKUP(SOYLD2!AL$4,'[1]INTERNAL PARAMETERS-1'!$B$5:$J$44,5,FALSE)*VLOOKUP(SOYLD2!AL$4,'[1]INTERNAL PARAMETERS-1'!$B$5:$J$44,7,FALSE)*SOYLD2!$F202 + SOYLD1!AL202*(1-VLOOKUP(SOYLD2!AL$4,'[1]INTERNAL PARAMETERS-1'!$B$5:$J$44,5,FALSE))*VLOOKUP(SOYLD2!AL$4,'[1]INTERNAL PARAMETERS-1'!$B$5:$J$44,9,FALSE)*SOYLD2!$F202</f>
        <v>0</v>
      </c>
      <c r="AM202" s="44">
        <f>SOYLD1!AM202*VLOOKUP(SOYLD2!AM$4,'[1]INTERNAL PARAMETERS-1'!$B$5:$J$44,5,FALSE)*VLOOKUP(SOYLD2!AM$4,'[1]INTERNAL PARAMETERS-1'!$B$5:$J$44,7,FALSE)*SOYLD2!$F202 + SOYLD1!AM202*(1-VLOOKUP(SOYLD2!AM$4,'[1]INTERNAL PARAMETERS-1'!$B$5:$J$44,5,FALSE))*VLOOKUP(SOYLD2!AM$4,'[1]INTERNAL PARAMETERS-1'!$B$5:$J$44,9,FALSE)*SOYLD2!$F202</f>
        <v>0</v>
      </c>
      <c r="AN202" s="44">
        <f>SOYLD1!AN202*VLOOKUP(SOYLD2!AN$4,'[1]INTERNAL PARAMETERS-1'!$B$5:$J$44,5,FALSE)*VLOOKUP(SOYLD2!AN$4,'[1]INTERNAL PARAMETERS-1'!$B$5:$J$44,7,FALSE)*SOYLD2!$F202 + SOYLD1!AN202*(1-VLOOKUP(SOYLD2!AN$4,'[1]INTERNAL PARAMETERS-1'!$B$5:$J$44,5,FALSE))*VLOOKUP(SOYLD2!AN$4,'[1]INTERNAL PARAMETERS-1'!$B$5:$J$44,9,FALSE)*SOYLD2!$F202</f>
        <v>0</v>
      </c>
      <c r="AO202" s="44">
        <f>SOYLD1!AO202*VLOOKUP(SOYLD2!AO$4,'[1]INTERNAL PARAMETERS-1'!$B$5:$J$44,5,FALSE)*VLOOKUP(SOYLD2!AO$4,'[1]INTERNAL PARAMETERS-1'!$B$5:$J$44,7,FALSE)*SOYLD2!$F202 + SOYLD1!AO202*(1-VLOOKUP(SOYLD2!AO$4,'[1]INTERNAL PARAMETERS-1'!$B$5:$J$44,5,FALSE))*VLOOKUP(SOYLD2!AO$4,'[1]INTERNAL PARAMETERS-1'!$B$5:$J$44,9,FALSE)*SOYLD2!$F202</f>
        <v>0</v>
      </c>
      <c r="AP202" s="44">
        <f>SOYLD1!AP202*VLOOKUP(SOYLD2!AP$4,'[1]INTERNAL PARAMETERS-1'!$B$5:$J$44,5,FALSE)*VLOOKUP(SOYLD2!AP$4,'[1]INTERNAL PARAMETERS-1'!$B$5:$J$44,7,FALSE)*SOYLD2!$F202 + SOYLD1!AP202*(1-VLOOKUP(SOYLD2!AP$4,'[1]INTERNAL PARAMETERS-1'!$B$5:$J$44,5,FALSE))*VLOOKUP(SOYLD2!AP$4,'[1]INTERNAL PARAMETERS-1'!$B$5:$J$44,9,FALSE)*SOYLD2!$F202</f>
        <v>0</v>
      </c>
      <c r="AQ202" s="44">
        <f>SOYLD1!AQ202*VLOOKUP(SOYLD2!AQ$4,'[1]INTERNAL PARAMETERS-1'!$B$5:$J$44,5,FALSE)*VLOOKUP(SOYLD2!AQ$4,'[1]INTERNAL PARAMETERS-1'!$B$5:$J$44,7,FALSE)*SOYLD2!$F202 + SOYLD1!AQ202*(1-VLOOKUP(SOYLD2!AQ$4,'[1]INTERNAL PARAMETERS-1'!$B$5:$J$44,5,FALSE))*VLOOKUP(SOYLD2!AQ$4,'[1]INTERNAL PARAMETERS-1'!$B$5:$J$44,9,FALSE)*SOYLD2!$F202</f>
        <v>0</v>
      </c>
      <c r="AR202" s="44">
        <f>SOYLD1!AR202*VLOOKUP(SOYLD2!AR$4,'[1]INTERNAL PARAMETERS-1'!$B$5:$J$44,5,FALSE)*VLOOKUP(SOYLD2!AR$4,'[1]INTERNAL PARAMETERS-1'!$B$5:$J$44,7,FALSE)*SOYLD2!$F202 + SOYLD1!AR202*(1-VLOOKUP(SOYLD2!AR$4,'[1]INTERNAL PARAMETERS-1'!$B$5:$J$44,5,FALSE))*VLOOKUP(SOYLD2!AR$4,'[1]INTERNAL PARAMETERS-1'!$B$5:$J$44,9,FALSE)*SOYLD2!$F202</f>
        <v>0</v>
      </c>
      <c r="AS202" s="44">
        <f>SOYLD1!AS202*VLOOKUP(SOYLD2!AS$4,'[1]INTERNAL PARAMETERS-1'!$B$5:$J$44,5,FALSE)*VLOOKUP(SOYLD2!AS$4,'[1]INTERNAL PARAMETERS-1'!$B$5:$J$44,7,FALSE)*SOYLD2!$F202 + SOYLD1!AS202*(1-VLOOKUP(SOYLD2!AS$4,'[1]INTERNAL PARAMETERS-1'!$B$5:$J$44,5,FALSE))*VLOOKUP(SOYLD2!AS$4,'[1]INTERNAL PARAMETERS-1'!$B$5:$J$44,9,FALSE)*SOYLD2!$F202</f>
        <v>0</v>
      </c>
      <c r="AT202" s="43">
        <f>SOYLD1!AT202*VLOOKUP(SOYLD2!AT$4,'[1]INTERNAL PARAMETERS-1'!$B$5:$J$44,5,FALSE)*VLOOKUP(SOYLD2!AT$4,'[1]INTERNAL PARAMETERS-1'!$B$5:$J$44,7,FALSE)*SOYLD2!$F202 + SOYLD1!AT202*(1-VLOOKUP(SOYLD2!AT$4,'[1]INTERNAL PARAMETERS-1'!$B$5:$J$44,5,FALSE))*VLOOKUP(SOYLD2!AT$4,'[1]INTERNAL PARAMETERS-1'!$B$5:$J$44,9,FALSE)*SOYLD2!$F202</f>
        <v>0</v>
      </c>
      <c r="AU202" s="45">
        <f>SOYLD1!AU202*VLOOKUP(SOYLD2!AU$4,'[1]INTERNAL PARAMETERS-1'!$B$5:$J$44,5,FALSE)*VLOOKUP(SOYLD2!AU$4,'[1]INTERNAL PARAMETERS-1'!$B$5:$J$44,6,FALSE)*VLOOKUP(SOYLD2!AU$4,'[1]INTERNAL PARAMETERS-1'!$B$5:$J$44,3,FALSE) + SOYLD1!AU202*(1-VLOOKUP(SOYLD2!AU$4,'[1]INTERNAL PARAMETERS-1'!$B$5:$J$44,5,FALSE))*VLOOKUP(SOYLD2!AU$4,'[1]INTERNAL PARAMETERS-1'!$B$5:$J$44,8,FALSE)*VLOOKUP(SOYLD2!AU$4,'[1]INTERNAL PARAMETERS-1'!$B$5:$J$44,3,FALSE)</f>
        <v>0</v>
      </c>
      <c r="AV202" s="44">
        <f>SOYLD1!AV202*VLOOKUP(SOYLD2!AV$4,'[1]INTERNAL PARAMETERS-1'!$B$5:$J$44,5,FALSE)*VLOOKUP(SOYLD2!AV$4,'[1]INTERNAL PARAMETERS-1'!$B$5:$J$44,6,FALSE)*VLOOKUP(SOYLD2!AV$4,'[1]INTERNAL PARAMETERS-1'!$B$5:$J$44,3,FALSE) + SOYLD1!AV202*(1-VLOOKUP(SOYLD2!AV$4,'[1]INTERNAL PARAMETERS-1'!$B$5:$J$44,5,FALSE))*VLOOKUP(SOYLD2!AV$4,'[1]INTERNAL PARAMETERS-1'!$B$5:$J$44,8,FALSE)*VLOOKUP(SOYLD2!AV$4,'[1]INTERNAL PARAMETERS-1'!$B$5:$J$44,3,FALSE)</f>
        <v>0</v>
      </c>
      <c r="AW202" s="44">
        <f>SOYLD1!AW202*VLOOKUP(SOYLD2!AW$4,'[1]INTERNAL PARAMETERS-1'!$B$5:$J$44,5,FALSE)*VLOOKUP(SOYLD2!AW$4,'[1]INTERNAL PARAMETERS-1'!$B$5:$J$44,6,FALSE)*VLOOKUP(SOYLD2!AW$4,'[1]INTERNAL PARAMETERS-1'!$B$5:$J$44,3,FALSE) + SOYLD1!AW202*(1-VLOOKUP(SOYLD2!AW$4,'[1]INTERNAL PARAMETERS-1'!$B$5:$J$44,5,FALSE))*VLOOKUP(SOYLD2!AW$4,'[1]INTERNAL PARAMETERS-1'!$B$5:$J$44,8,FALSE)*VLOOKUP(SOYLD2!AW$4,'[1]INTERNAL PARAMETERS-1'!$B$5:$J$44,3,FALSE)</f>
        <v>0</v>
      </c>
      <c r="AX202" s="44">
        <f>SOYLD1!AX202*VLOOKUP(SOYLD2!AX$4,'[1]INTERNAL PARAMETERS-1'!$B$5:$J$44,5,FALSE)*VLOOKUP(SOYLD2!AX$4,'[1]INTERNAL PARAMETERS-1'!$B$5:$J$44,6,FALSE)*VLOOKUP(SOYLD2!AX$4,'[1]INTERNAL PARAMETERS-1'!$B$5:$J$44,3,FALSE) + SOYLD1!AX202*(1-VLOOKUP(SOYLD2!AX$4,'[1]INTERNAL PARAMETERS-1'!$B$5:$J$44,5,FALSE))*VLOOKUP(SOYLD2!AX$4,'[1]INTERNAL PARAMETERS-1'!$B$5:$J$44,8,FALSE)*VLOOKUP(SOYLD2!AX$4,'[1]INTERNAL PARAMETERS-1'!$B$5:$J$44,3,FALSE)</f>
        <v>0</v>
      </c>
      <c r="AY202" s="44">
        <f>SOYLD1!AY202*VLOOKUP(SOYLD2!AY$4,'[1]INTERNAL PARAMETERS-1'!$B$5:$J$44,5,FALSE)*VLOOKUP(SOYLD2!AY$4,'[1]INTERNAL PARAMETERS-1'!$B$5:$J$44,6,FALSE)*VLOOKUP(SOYLD2!AY$4,'[1]INTERNAL PARAMETERS-1'!$B$5:$J$44,3,FALSE) + SOYLD1!AY202*(1-VLOOKUP(SOYLD2!AY$4,'[1]INTERNAL PARAMETERS-1'!$B$5:$J$44,5,FALSE))*VLOOKUP(SOYLD2!AY$4,'[1]INTERNAL PARAMETERS-1'!$B$5:$J$44,8,FALSE)*VLOOKUP(SOYLD2!AY$4,'[1]INTERNAL PARAMETERS-1'!$B$5:$J$44,3,FALSE)</f>
        <v>0</v>
      </c>
      <c r="AZ202" s="44">
        <f>SOYLD1!AZ202*VLOOKUP(SOYLD2!AZ$4,'[1]INTERNAL PARAMETERS-1'!$B$5:$J$44,5,FALSE)*VLOOKUP(SOYLD2!AZ$4,'[1]INTERNAL PARAMETERS-1'!$B$5:$J$44,6,FALSE)*VLOOKUP(SOYLD2!AZ$4,'[1]INTERNAL PARAMETERS-1'!$B$5:$J$44,3,FALSE) + SOYLD1!AZ202*(1-VLOOKUP(SOYLD2!AZ$4,'[1]INTERNAL PARAMETERS-1'!$B$5:$J$44,5,FALSE))*VLOOKUP(SOYLD2!AZ$4,'[1]INTERNAL PARAMETERS-1'!$B$5:$J$44,8,FALSE)*VLOOKUP(SOYLD2!AZ$4,'[1]INTERNAL PARAMETERS-1'!$B$5:$J$44,3,FALSE)</f>
        <v>0</v>
      </c>
      <c r="BA202" s="44">
        <f>SOYLD1!BA202*VLOOKUP(SOYLD2!BA$4,'[1]INTERNAL PARAMETERS-1'!$B$5:$J$44,5,FALSE)*VLOOKUP(SOYLD2!BA$4,'[1]INTERNAL PARAMETERS-1'!$B$5:$J$44,6,FALSE)*VLOOKUP(SOYLD2!BA$4,'[1]INTERNAL PARAMETERS-1'!$B$5:$J$44,3,FALSE) + SOYLD1!BA202*(1-VLOOKUP(SOYLD2!BA$4,'[1]INTERNAL PARAMETERS-1'!$B$5:$J$44,5,FALSE))*VLOOKUP(SOYLD2!BA$4,'[1]INTERNAL PARAMETERS-1'!$B$5:$J$44,8,FALSE)*VLOOKUP(SOYLD2!BA$4,'[1]INTERNAL PARAMETERS-1'!$B$5:$J$44,3,FALSE)</f>
        <v>0</v>
      </c>
      <c r="BB202" s="44">
        <f>SOYLD1!BB202*VLOOKUP(SOYLD2!BB$4,'[1]INTERNAL PARAMETERS-1'!$B$5:$J$44,5,FALSE)*VLOOKUP(SOYLD2!BB$4,'[1]INTERNAL PARAMETERS-1'!$B$5:$J$44,6,FALSE)*VLOOKUP(SOYLD2!BB$4,'[1]INTERNAL PARAMETERS-1'!$B$5:$J$44,3,FALSE) + SOYLD1!BB202*(1-VLOOKUP(SOYLD2!BB$4,'[1]INTERNAL PARAMETERS-1'!$B$5:$J$44,5,FALSE))*VLOOKUP(SOYLD2!BB$4,'[1]INTERNAL PARAMETERS-1'!$B$5:$J$44,8,FALSE)*VLOOKUP(SOYLD2!BB$4,'[1]INTERNAL PARAMETERS-1'!$B$5:$J$44,3,FALSE)</f>
        <v>0</v>
      </c>
      <c r="BC202" s="44">
        <f>SOYLD1!BC202*VLOOKUP(SOYLD2!BC$4,'[1]INTERNAL PARAMETERS-1'!$B$5:$J$44,5,FALSE)*VLOOKUP(SOYLD2!BC$4,'[1]INTERNAL PARAMETERS-1'!$B$5:$J$44,6,FALSE)*VLOOKUP(SOYLD2!BC$4,'[1]INTERNAL PARAMETERS-1'!$B$5:$J$44,3,FALSE) + SOYLD1!BC202*(1-VLOOKUP(SOYLD2!BC$4,'[1]INTERNAL PARAMETERS-1'!$B$5:$J$44,5,FALSE))*VLOOKUP(SOYLD2!BC$4,'[1]INTERNAL PARAMETERS-1'!$B$5:$J$44,8,FALSE)*VLOOKUP(SOYLD2!BC$4,'[1]INTERNAL PARAMETERS-1'!$B$5:$J$44,3,FALSE)</f>
        <v>0</v>
      </c>
      <c r="BD202" s="44">
        <f>SOYLD1!BD202*VLOOKUP(SOYLD2!BD$4,'[1]INTERNAL PARAMETERS-1'!$B$5:$J$44,5,FALSE)*VLOOKUP(SOYLD2!BD$4,'[1]INTERNAL PARAMETERS-1'!$B$5:$J$44,6,FALSE)*VLOOKUP(SOYLD2!BD$4,'[1]INTERNAL PARAMETERS-1'!$B$5:$J$44,3,FALSE) + SOYLD1!BD202*(1-VLOOKUP(SOYLD2!BD$4,'[1]INTERNAL PARAMETERS-1'!$B$5:$J$44,5,FALSE))*VLOOKUP(SOYLD2!BD$4,'[1]INTERNAL PARAMETERS-1'!$B$5:$J$44,8,FALSE)*VLOOKUP(SOYLD2!BD$4,'[1]INTERNAL PARAMETERS-1'!$B$5:$J$44,3,FALSE)</f>
        <v>0</v>
      </c>
      <c r="BE202" s="44">
        <f>SOYLD1!BE202*VLOOKUP(SOYLD2!BE$4,'[1]INTERNAL PARAMETERS-1'!$B$5:$J$44,5,FALSE)*VLOOKUP(SOYLD2!BE$4,'[1]INTERNAL PARAMETERS-1'!$B$5:$J$44,6,FALSE)*VLOOKUP(SOYLD2!BE$4,'[1]INTERNAL PARAMETERS-1'!$B$5:$J$44,3,FALSE) + SOYLD1!BE202*(1-VLOOKUP(SOYLD2!BE$4,'[1]INTERNAL PARAMETERS-1'!$B$5:$J$44,5,FALSE))*VLOOKUP(SOYLD2!BE$4,'[1]INTERNAL PARAMETERS-1'!$B$5:$J$44,8,FALSE)*VLOOKUP(SOYLD2!BE$4,'[1]INTERNAL PARAMETERS-1'!$B$5:$J$44,3,FALSE)</f>
        <v>0</v>
      </c>
      <c r="BF202" s="44">
        <f>SOYLD1!BF202*VLOOKUP(SOYLD2!BF$4,'[1]INTERNAL PARAMETERS-1'!$B$5:$J$44,5,FALSE)*VLOOKUP(SOYLD2!BF$4,'[1]INTERNAL PARAMETERS-1'!$B$5:$J$44,6,FALSE)*VLOOKUP(SOYLD2!BF$4,'[1]INTERNAL PARAMETERS-1'!$B$5:$J$44,3,FALSE) + SOYLD1!BF202*(1-VLOOKUP(SOYLD2!BF$4,'[1]INTERNAL PARAMETERS-1'!$B$5:$J$44,5,FALSE))*VLOOKUP(SOYLD2!BF$4,'[1]INTERNAL PARAMETERS-1'!$B$5:$J$44,8,FALSE)*VLOOKUP(SOYLD2!BF$4,'[1]INTERNAL PARAMETERS-1'!$B$5:$J$44,3,FALSE)</f>
        <v>0</v>
      </c>
      <c r="BG202" s="44">
        <f>SOYLD1!BG202*VLOOKUP(SOYLD2!BG$4,'[1]INTERNAL PARAMETERS-1'!$B$5:$J$44,5,FALSE)*VLOOKUP(SOYLD2!BG$4,'[1]INTERNAL PARAMETERS-1'!$B$5:$J$44,6,FALSE)*VLOOKUP(SOYLD2!BG$4,'[1]INTERNAL PARAMETERS-1'!$B$5:$J$44,3,FALSE) + SOYLD1!BG202*(1-VLOOKUP(SOYLD2!BG$4,'[1]INTERNAL PARAMETERS-1'!$B$5:$J$44,5,FALSE))*VLOOKUP(SOYLD2!BG$4,'[1]INTERNAL PARAMETERS-1'!$B$5:$J$44,8,FALSE)*VLOOKUP(SOYLD2!BG$4,'[1]INTERNAL PARAMETERS-1'!$B$5:$J$44,3,FALSE)</f>
        <v>0</v>
      </c>
      <c r="BH202" s="44">
        <f>SOYLD1!BH202*VLOOKUP(SOYLD2!BH$4,'[1]INTERNAL PARAMETERS-1'!$B$5:$J$44,5,FALSE)*VLOOKUP(SOYLD2!BH$4,'[1]INTERNAL PARAMETERS-1'!$B$5:$J$44,6,FALSE)*VLOOKUP(SOYLD2!BH$4,'[1]INTERNAL PARAMETERS-1'!$B$5:$J$44,3,FALSE) + SOYLD1!BH202*(1-VLOOKUP(SOYLD2!BH$4,'[1]INTERNAL PARAMETERS-1'!$B$5:$J$44,5,FALSE))*VLOOKUP(SOYLD2!BH$4,'[1]INTERNAL PARAMETERS-1'!$B$5:$J$44,8,FALSE)*VLOOKUP(SOYLD2!BH$4,'[1]INTERNAL PARAMETERS-1'!$B$5:$J$44,3,FALSE)</f>
        <v>0</v>
      </c>
      <c r="BI202" s="44">
        <f>SOYLD1!BI202*VLOOKUP(SOYLD2!BI$4,'[1]INTERNAL PARAMETERS-1'!$B$5:$J$44,5,FALSE)*VLOOKUP(SOYLD2!BI$4,'[1]INTERNAL PARAMETERS-1'!$B$5:$J$44,6,FALSE)*VLOOKUP(SOYLD2!BI$4,'[1]INTERNAL PARAMETERS-1'!$B$5:$J$44,3,FALSE) + SOYLD1!BI202*(1-VLOOKUP(SOYLD2!BI$4,'[1]INTERNAL PARAMETERS-1'!$B$5:$J$44,5,FALSE))*VLOOKUP(SOYLD2!BI$4,'[1]INTERNAL PARAMETERS-1'!$B$5:$J$44,8,FALSE)*VLOOKUP(SOYLD2!BI$4,'[1]INTERNAL PARAMETERS-1'!$B$5:$J$44,3,FALSE)</f>
        <v>0</v>
      </c>
      <c r="BJ202" s="44">
        <f>SOYLD1!BJ202*VLOOKUP(SOYLD2!BJ$4,'[1]INTERNAL PARAMETERS-1'!$B$5:$J$44,5,FALSE)*VLOOKUP(SOYLD2!BJ$4,'[1]INTERNAL PARAMETERS-1'!$B$5:$J$44,6,FALSE)*VLOOKUP(SOYLD2!BJ$4,'[1]INTERNAL PARAMETERS-1'!$B$5:$J$44,3,FALSE) + SOYLD1!BJ202*(1-VLOOKUP(SOYLD2!BJ$4,'[1]INTERNAL PARAMETERS-1'!$B$5:$J$44,5,FALSE))*VLOOKUP(SOYLD2!BJ$4,'[1]INTERNAL PARAMETERS-1'!$B$5:$J$44,8,FALSE)*VLOOKUP(SOYLD2!BJ$4,'[1]INTERNAL PARAMETERS-1'!$B$5:$J$44,3,FALSE)</f>
        <v>0</v>
      </c>
      <c r="BK202" s="44">
        <f>SOYLD1!BK202*VLOOKUP(SOYLD2!BK$4,'[1]INTERNAL PARAMETERS-1'!$B$5:$J$44,5,FALSE)*VLOOKUP(SOYLD2!BK$4,'[1]INTERNAL PARAMETERS-1'!$B$5:$J$44,6,FALSE)*VLOOKUP(SOYLD2!BK$4,'[1]INTERNAL PARAMETERS-1'!$B$5:$J$44,3,FALSE) + SOYLD1!BK202*(1-VLOOKUP(SOYLD2!BK$4,'[1]INTERNAL PARAMETERS-1'!$B$5:$J$44,5,FALSE))*VLOOKUP(SOYLD2!BK$4,'[1]INTERNAL PARAMETERS-1'!$B$5:$J$44,8,FALSE)*VLOOKUP(SOYLD2!BK$4,'[1]INTERNAL PARAMETERS-1'!$B$5:$J$44,3,FALSE)</f>
        <v>0</v>
      </c>
      <c r="BL202" s="44">
        <f>SOYLD1!BL202*VLOOKUP(SOYLD2!BL$4,'[1]INTERNAL PARAMETERS-1'!$B$5:$J$44,5,FALSE)*VLOOKUP(SOYLD2!BL$4,'[1]INTERNAL PARAMETERS-1'!$B$5:$J$44,6,FALSE)*VLOOKUP(SOYLD2!BL$4,'[1]INTERNAL PARAMETERS-1'!$B$5:$J$44,3,FALSE) + SOYLD1!BL202*(1-VLOOKUP(SOYLD2!BL$4,'[1]INTERNAL PARAMETERS-1'!$B$5:$J$44,5,FALSE))*VLOOKUP(SOYLD2!BL$4,'[1]INTERNAL PARAMETERS-1'!$B$5:$J$44,8,FALSE)*VLOOKUP(SOYLD2!BL$4,'[1]INTERNAL PARAMETERS-1'!$B$5:$J$44,3,FALSE)</f>
        <v>0</v>
      </c>
      <c r="BM202" s="44">
        <f>SOYLD1!BM202*VLOOKUP(SOYLD2!BM$4,'[1]INTERNAL PARAMETERS-1'!$B$5:$J$44,5,FALSE)*VLOOKUP(SOYLD2!BM$4,'[1]INTERNAL PARAMETERS-1'!$B$5:$J$44,6,FALSE)*VLOOKUP(SOYLD2!BM$4,'[1]INTERNAL PARAMETERS-1'!$B$5:$J$44,3,FALSE) + SOYLD1!BM202*(1-VLOOKUP(SOYLD2!BM$4,'[1]INTERNAL PARAMETERS-1'!$B$5:$J$44,5,FALSE))*VLOOKUP(SOYLD2!BM$4,'[1]INTERNAL PARAMETERS-1'!$B$5:$J$44,8,FALSE)*VLOOKUP(SOYLD2!BM$4,'[1]INTERNAL PARAMETERS-1'!$B$5:$J$44,3,FALSE)</f>
        <v>0</v>
      </c>
      <c r="BN202" s="44">
        <f>SOYLD1!BN202*VLOOKUP(SOYLD2!BN$4,'[1]INTERNAL PARAMETERS-1'!$B$5:$J$44,5,FALSE)*VLOOKUP(SOYLD2!BN$4,'[1]INTERNAL PARAMETERS-1'!$B$5:$J$44,6,FALSE)*VLOOKUP(SOYLD2!BN$4,'[1]INTERNAL PARAMETERS-1'!$B$5:$J$44,3,FALSE) + SOYLD1!BN202*(1-VLOOKUP(SOYLD2!BN$4,'[1]INTERNAL PARAMETERS-1'!$B$5:$J$44,5,FALSE))*VLOOKUP(SOYLD2!BN$4,'[1]INTERNAL PARAMETERS-1'!$B$5:$J$44,8,FALSE)*VLOOKUP(SOYLD2!BN$4,'[1]INTERNAL PARAMETERS-1'!$B$5:$J$44,3,FALSE)</f>
        <v>0</v>
      </c>
      <c r="BO202" s="44">
        <f>SOYLD1!BO202*VLOOKUP(SOYLD2!BO$4,'[1]INTERNAL PARAMETERS-1'!$B$5:$J$44,5,FALSE)*VLOOKUP(SOYLD2!BO$4,'[1]INTERNAL PARAMETERS-1'!$B$5:$J$44,6,FALSE)*VLOOKUP(SOYLD2!BO$4,'[1]INTERNAL PARAMETERS-1'!$B$5:$J$44,3,FALSE) + SOYLD1!BO202*(1-VLOOKUP(SOYLD2!BO$4,'[1]INTERNAL PARAMETERS-1'!$B$5:$J$44,5,FALSE))*VLOOKUP(SOYLD2!BO$4,'[1]INTERNAL PARAMETERS-1'!$B$5:$J$44,8,FALSE)*VLOOKUP(SOYLD2!BO$4,'[1]INTERNAL PARAMETERS-1'!$B$5:$J$44,3,FALSE)</f>
        <v>0</v>
      </c>
      <c r="BP202" s="44">
        <f>SOYLD1!BP202*VLOOKUP(SOYLD2!BP$4,'[1]INTERNAL PARAMETERS-1'!$B$5:$J$44,5,FALSE)*VLOOKUP(SOYLD2!BP$4,'[1]INTERNAL PARAMETERS-1'!$B$5:$J$44,6,FALSE)*VLOOKUP(SOYLD2!BP$4,'[1]INTERNAL PARAMETERS-1'!$B$5:$J$44,3,FALSE) + SOYLD1!BP202*(1-VLOOKUP(SOYLD2!BP$4,'[1]INTERNAL PARAMETERS-1'!$B$5:$J$44,5,FALSE))*VLOOKUP(SOYLD2!BP$4,'[1]INTERNAL PARAMETERS-1'!$B$5:$J$44,8,FALSE)*VLOOKUP(SOYLD2!BP$4,'[1]INTERNAL PARAMETERS-1'!$B$5:$J$44,3,FALSE)</f>
        <v>0</v>
      </c>
      <c r="BQ202" s="44">
        <f>SOYLD1!BQ202*VLOOKUP(SOYLD2!BQ$4,'[1]INTERNAL PARAMETERS-1'!$B$5:$J$44,5,FALSE)*VLOOKUP(SOYLD2!BQ$4,'[1]INTERNAL PARAMETERS-1'!$B$5:$J$44,6,FALSE)*VLOOKUP(SOYLD2!BQ$4,'[1]INTERNAL PARAMETERS-1'!$B$5:$J$44,3,FALSE) + SOYLD1!BQ202*(1-VLOOKUP(SOYLD2!BQ$4,'[1]INTERNAL PARAMETERS-1'!$B$5:$J$44,5,FALSE))*VLOOKUP(SOYLD2!BQ$4,'[1]INTERNAL PARAMETERS-1'!$B$5:$J$44,8,FALSE)*VLOOKUP(SOYLD2!BQ$4,'[1]INTERNAL PARAMETERS-1'!$B$5:$J$44,3,FALSE)</f>
        <v>0</v>
      </c>
      <c r="BR202" s="44">
        <f>SOYLD1!BR202*VLOOKUP(SOYLD2!BR$4,'[1]INTERNAL PARAMETERS-1'!$B$5:$J$44,5,FALSE)*VLOOKUP(SOYLD2!BR$4,'[1]INTERNAL PARAMETERS-1'!$B$5:$J$44,6,FALSE)*VLOOKUP(SOYLD2!BR$4,'[1]INTERNAL PARAMETERS-1'!$B$5:$J$44,3,FALSE) + SOYLD1!BR202*(1-VLOOKUP(SOYLD2!BR$4,'[1]INTERNAL PARAMETERS-1'!$B$5:$J$44,5,FALSE))*VLOOKUP(SOYLD2!BR$4,'[1]INTERNAL PARAMETERS-1'!$B$5:$J$44,8,FALSE)*VLOOKUP(SOYLD2!BR$4,'[1]INTERNAL PARAMETERS-1'!$B$5:$J$44,3,FALSE)</f>
        <v>0</v>
      </c>
      <c r="BS202" s="44">
        <f>SOYLD1!BS202*VLOOKUP(SOYLD2!BS$4,'[1]INTERNAL PARAMETERS-1'!$B$5:$J$44,5,FALSE)*VLOOKUP(SOYLD2!BS$4,'[1]INTERNAL PARAMETERS-1'!$B$5:$J$44,6,FALSE)*VLOOKUP(SOYLD2!BS$4,'[1]INTERNAL PARAMETERS-1'!$B$5:$J$44,3,FALSE) + SOYLD1!BS202*(1-VLOOKUP(SOYLD2!BS$4,'[1]INTERNAL PARAMETERS-1'!$B$5:$J$44,5,FALSE))*VLOOKUP(SOYLD2!BS$4,'[1]INTERNAL PARAMETERS-1'!$B$5:$J$44,8,FALSE)*VLOOKUP(SOYLD2!BS$4,'[1]INTERNAL PARAMETERS-1'!$B$5:$J$44,3,FALSE)</f>
        <v>0</v>
      </c>
      <c r="BT202" s="44">
        <f>SOYLD1!BT202*VLOOKUP(SOYLD2!BT$4,'[1]INTERNAL PARAMETERS-1'!$B$5:$J$44,5,FALSE)*VLOOKUP(SOYLD2!BT$4,'[1]INTERNAL PARAMETERS-1'!$B$5:$J$44,6,FALSE)*VLOOKUP(SOYLD2!BT$4,'[1]INTERNAL PARAMETERS-1'!$B$5:$J$44,3,FALSE) + SOYLD1!BT202*(1-VLOOKUP(SOYLD2!BT$4,'[1]INTERNAL PARAMETERS-1'!$B$5:$J$44,5,FALSE))*VLOOKUP(SOYLD2!BT$4,'[1]INTERNAL PARAMETERS-1'!$B$5:$J$44,8,FALSE)*VLOOKUP(SOYLD2!BT$4,'[1]INTERNAL PARAMETERS-1'!$B$5:$J$44,3,FALSE)</f>
        <v>0</v>
      </c>
      <c r="BU202" s="44">
        <f>SOYLD1!BU202*VLOOKUP(SOYLD2!BU$4,'[1]INTERNAL PARAMETERS-1'!$B$5:$J$44,5,FALSE)*VLOOKUP(SOYLD2!BU$4,'[1]INTERNAL PARAMETERS-1'!$B$5:$J$44,6,FALSE)*VLOOKUP(SOYLD2!BU$4,'[1]INTERNAL PARAMETERS-1'!$B$5:$J$44,3,FALSE) + SOYLD1!BU202*(1-VLOOKUP(SOYLD2!BU$4,'[1]INTERNAL PARAMETERS-1'!$B$5:$J$44,5,FALSE))*VLOOKUP(SOYLD2!BU$4,'[1]INTERNAL PARAMETERS-1'!$B$5:$J$44,8,FALSE)*VLOOKUP(SOYLD2!BU$4,'[1]INTERNAL PARAMETERS-1'!$B$5:$J$44,3,FALSE)</f>
        <v>0</v>
      </c>
      <c r="BV202" s="44">
        <f>SOYLD1!BV202*VLOOKUP(SOYLD2!BV$4,'[1]INTERNAL PARAMETERS-1'!$B$5:$J$44,5,FALSE)*VLOOKUP(SOYLD2!BV$4,'[1]INTERNAL PARAMETERS-1'!$B$5:$J$44,6,FALSE)*VLOOKUP(SOYLD2!BV$4,'[1]INTERNAL PARAMETERS-1'!$B$5:$J$44,3,FALSE) + SOYLD1!BV202*(1-VLOOKUP(SOYLD2!BV$4,'[1]INTERNAL PARAMETERS-1'!$B$5:$J$44,5,FALSE))*VLOOKUP(SOYLD2!BV$4,'[1]INTERNAL PARAMETERS-1'!$B$5:$J$44,8,FALSE)*VLOOKUP(SOYLD2!BV$4,'[1]INTERNAL PARAMETERS-1'!$B$5:$J$44,3,FALSE)</f>
        <v>0</v>
      </c>
      <c r="BW202" s="44">
        <f>SOYLD1!BW202*VLOOKUP(SOYLD2!BW$4,'[1]INTERNAL PARAMETERS-1'!$B$5:$J$44,5,FALSE)*VLOOKUP(SOYLD2!BW$4,'[1]INTERNAL PARAMETERS-1'!$B$5:$J$44,6,FALSE)*VLOOKUP(SOYLD2!BW$4,'[1]INTERNAL PARAMETERS-1'!$B$5:$J$44,3,FALSE) + SOYLD1!BW202*(1-VLOOKUP(SOYLD2!BW$4,'[1]INTERNAL PARAMETERS-1'!$B$5:$J$44,5,FALSE))*VLOOKUP(SOYLD2!BW$4,'[1]INTERNAL PARAMETERS-1'!$B$5:$J$44,8,FALSE)*VLOOKUP(SOYLD2!BW$4,'[1]INTERNAL PARAMETERS-1'!$B$5:$J$44,3,FALSE)</f>
        <v>0</v>
      </c>
      <c r="BX202" s="44">
        <f>SOYLD1!BX202*VLOOKUP(SOYLD2!BX$4,'[1]INTERNAL PARAMETERS-1'!$B$5:$J$44,5,FALSE)*VLOOKUP(SOYLD2!BX$4,'[1]INTERNAL PARAMETERS-1'!$B$5:$J$44,6,FALSE)*VLOOKUP(SOYLD2!BX$4,'[1]INTERNAL PARAMETERS-1'!$B$5:$J$44,3,FALSE) + SOYLD1!BX202*(1-VLOOKUP(SOYLD2!BX$4,'[1]INTERNAL PARAMETERS-1'!$B$5:$J$44,5,FALSE))*VLOOKUP(SOYLD2!BX$4,'[1]INTERNAL PARAMETERS-1'!$B$5:$J$44,8,FALSE)*VLOOKUP(SOYLD2!BX$4,'[1]INTERNAL PARAMETERS-1'!$B$5:$J$44,3,FALSE)</f>
        <v>0</v>
      </c>
      <c r="BY202" s="44">
        <f>SOYLD1!BY202*VLOOKUP(SOYLD2!BY$4,'[1]INTERNAL PARAMETERS-1'!$B$5:$J$44,5,FALSE)*VLOOKUP(SOYLD2!BY$4,'[1]INTERNAL PARAMETERS-1'!$B$5:$J$44,6,FALSE)*VLOOKUP(SOYLD2!BY$4,'[1]INTERNAL PARAMETERS-1'!$B$5:$J$44,3,FALSE) + SOYLD1!BY202*(1-VLOOKUP(SOYLD2!BY$4,'[1]INTERNAL PARAMETERS-1'!$B$5:$J$44,5,FALSE))*VLOOKUP(SOYLD2!BY$4,'[1]INTERNAL PARAMETERS-1'!$B$5:$J$44,8,FALSE)*VLOOKUP(SOYLD2!BY$4,'[1]INTERNAL PARAMETERS-1'!$B$5:$J$44,3,FALSE)</f>
        <v>0</v>
      </c>
      <c r="BZ202" s="44">
        <f>SOYLD1!BZ202*VLOOKUP(SOYLD2!BZ$4,'[1]INTERNAL PARAMETERS-1'!$B$5:$J$44,5,FALSE)*VLOOKUP(SOYLD2!BZ$4,'[1]INTERNAL PARAMETERS-1'!$B$5:$J$44,6,FALSE)*VLOOKUP(SOYLD2!BZ$4,'[1]INTERNAL PARAMETERS-1'!$B$5:$J$44,3,FALSE) + SOYLD1!BZ202*(1-VLOOKUP(SOYLD2!BZ$4,'[1]INTERNAL PARAMETERS-1'!$B$5:$J$44,5,FALSE))*VLOOKUP(SOYLD2!BZ$4,'[1]INTERNAL PARAMETERS-1'!$B$5:$J$44,8,FALSE)*VLOOKUP(SOYLD2!BZ$4,'[1]INTERNAL PARAMETERS-1'!$B$5:$J$44,3,FALSE)</f>
        <v>0</v>
      </c>
      <c r="CA202" s="44">
        <f>SOYLD1!CA202*VLOOKUP(SOYLD2!CA$4,'[1]INTERNAL PARAMETERS-1'!$B$5:$J$44,5,FALSE)*VLOOKUP(SOYLD2!CA$4,'[1]INTERNAL PARAMETERS-1'!$B$5:$J$44,6,FALSE)*VLOOKUP(SOYLD2!CA$4,'[1]INTERNAL PARAMETERS-1'!$B$5:$J$44,3,FALSE) + SOYLD1!CA202*(1-VLOOKUP(SOYLD2!CA$4,'[1]INTERNAL PARAMETERS-1'!$B$5:$J$44,5,FALSE))*VLOOKUP(SOYLD2!CA$4,'[1]INTERNAL PARAMETERS-1'!$B$5:$J$44,8,FALSE)*VLOOKUP(SOYLD2!CA$4,'[1]INTERNAL PARAMETERS-1'!$B$5:$J$44,3,FALSE)</f>
        <v>0</v>
      </c>
      <c r="CB202" s="44">
        <f>SOYLD1!CB202*VLOOKUP(SOYLD2!CB$4,'[1]INTERNAL PARAMETERS-1'!$B$5:$J$44,5,FALSE)*VLOOKUP(SOYLD2!CB$4,'[1]INTERNAL PARAMETERS-1'!$B$5:$J$44,6,FALSE)*VLOOKUP(SOYLD2!CB$4,'[1]INTERNAL PARAMETERS-1'!$B$5:$J$44,3,FALSE) + SOYLD1!CB202*(1-VLOOKUP(SOYLD2!CB$4,'[1]INTERNAL PARAMETERS-1'!$B$5:$J$44,5,FALSE))*VLOOKUP(SOYLD2!CB$4,'[1]INTERNAL PARAMETERS-1'!$B$5:$J$44,8,FALSE)*VLOOKUP(SOYLD2!CB$4,'[1]INTERNAL PARAMETERS-1'!$B$5:$J$44,3,FALSE)</f>
        <v>0</v>
      </c>
      <c r="CC202" s="44">
        <f>SOYLD1!CC202*VLOOKUP(SOYLD2!CC$4,'[1]INTERNAL PARAMETERS-1'!$B$5:$J$44,5,FALSE)*VLOOKUP(SOYLD2!CC$4,'[1]INTERNAL PARAMETERS-1'!$B$5:$J$44,6,FALSE)*VLOOKUP(SOYLD2!CC$4,'[1]INTERNAL PARAMETERS-1'!$B$5:$J$44,3,FALSE) + SOYLD1!CC202*(1-VLOOKUP(SOYLD2!CC$4,'[1]INTERNAL PARAMETERS-1'!$B$5:$J$44,5,FALSE))*VLOOKUP(SOYLD2!CC$4,'[1]INTERNAL PARAMETERS-1'!$B$5:$J$44,8,FALSE)*VLOOKUP(SOYLD2!CC$4,'[1]INTERNAL PARAMETERS-1'!$B$5:$J$44,3,FALSE)</f>
        <v>0</v>
      </c>
      <c r="CD202" s="44">
        <f>SOYLD1!CD202*VLOOKUP(SOYLD2!CD$4,'[1]INTERNAL PARAMETERS-1'!$B$5:$J$44,5,FALSE)*VLOOKUP(SOYLD2!CD$4,'[1]INTERNAL PARAMETERS-1'!$B$5:$J$44,6,FALSE)*VLOOKUP(SOYLD2!CD$4,'[1]INTERNAL PARAMETERS-1'!$B$5:$J$44,3,FALSE) + SOYLD1!CD202*(1-VLOOKUP(SOYLD2!CD$4,'[1]INTERNAL PARAMETERS-1'!$B$5:$J$44,5,FALSE))*VLOOKUP(SOYLD2!CD$4,'[1]INTERNAL PARAMETERS-1'!$B$5:$J$44,8,FALSE)*VLOOKUP(SOYLD2!CD$4,'[1]INTERNAL PARAMETERS-1'!$B$5:$J$44,3,FALSE)</f>
        <v>0</v>
      </c>
      <c r="CE202" s="44">
        <f>SOYLD1!CE202*VLOOKUP(SOYLD2!CE$4,'[1]INTERNAL PARAMETERS-1'!$B$5:$J$44,5,FALSE)*VLOOKUP(SOYLD2!CE$4,'[1]INTERNAL PARAMETERS-1'!$B$5:$J$44,6,FALSE)*VLOOKUP(SOYLD2!CE$4,'[1]INTERNAL PARAMETERS-1'!$B$5:$J$44,3,FALSE) + SOYLD1!CE202*(1-VLOOKUP(SOYLD2!CE$4,'[1]INTERNAL PARAMETERS-1'!$B$5:$J$44,5,FALSE))*VLOOKUP(SOYLD2!CE$4,'[1]INTERNAL PARAMETERS-1'!$B$5:$J$44,8,FALSE)*VLOOKUP(SOYLD2!CE$4,'[1]INTERNAL PARAMETERS-1'!$B$5:$J$44,3,FALSE)</f>
        <v>0</v>
      </c>
      <c r="CF202" s="44">
        <f>SOYLD1!CF202*VLOOKUP(SOYLD2!CF$4,'[1]INTERNAL PARAMETERS-1'!$B$5:$J$44,5,FALSE)*VLOOKUP(SOYLD2!CF$4,'[1]INTERNAL PARAMETERS-1'!$B$5:$J$44,6,FALSE)*VLOOKUP(SOYLD2!CF$4,'[1]INTERNAL PARAMETERS-1'!$B$5:$J$44,3,FALSE) + SOYLD1!CF202*(1-VLOOKUP(SOYLD2!CF$4,'[1]INTERNAL PARAMETERS-1'!$B$5:$J$44,5,FALSE))*VLOOKUP(SOYLD2!CF$4,'[1]INTERNAL PARAMETERS-1'!$B$5:$J$44,8,FALSE)*VLOOKUP(SOYLD2!CF$4,'[1]INTERNAL PARAMETERS-1'!$B$5:$J$44,3,FALSE)</f>
        <v>0</v>
      </c>
      <c r="CG202" s="44">
        <f>SOYLD1!CG202*VLOOKUP(SOYLD2!CG$4,'[1]INTERNAL PARAMETERS-1'!$B$5:$J$44,5,FALSE)*VLOOKUP(SOYLD2!CG$4,'[1]INTERNAL PARAMETERS-1'!$B$5:$J$44,6,FALSE)*VLOOKUP(SOYLD2!CG$4,'[1]INTERNAL PARAMETERS-1'!$B$5:$J$44,3,FALSE) + SOYLD1!CG202*(1-VLOOKUP(SOYLD2!CG$4,'[1]INTERNAL PARAMETERS-1'!$B$5:$J$44,5,FALSE))*VLOOKUP(SOYLD2!CG$4,'[1]INTERNAL PARAMETERS-1'!$B$5:$J$44,8,FALSE)*VLOOKUP(SOYLD2!CG$4,'[1]INTERNAL PARAMETERS-1'!$B$5:$J$44,3,FALSE)</f>
        <v>0</v>
      </c>
      <c r="CH202" s="43">
        <f>SOYLD1!CH202*VLOOKUP(SOYLD2!CH$4,'[1]INTERNAL PARAMETERS-1'!$B$5:$J$44,5,FALSE)*VLOOKUP(SOYLD2!CH$4,'[1]INTERNAL PARAMETERS-1'!$B$5:$J$44,6,FALSE)*VLOOKUP(SOYLD2!CH$4,'[1]INTERNAL PARAMETERS-1'!$B$5:$J$44,3,FALSE) + SOYLD1!CH202*(1-VLOOKUP(SOYLD2!CH$4,'[1]INTERNAL PARAMETERS-1'!$B$5:$J$44,5,FALSE))*VLOOKUP(SOYLD2!CH$4,'[1]INTERNAL PARAMETERS-1'!$B$5:$J$44,8,FALSE)*VLOOKUP(SOYLD2!CH$4,'[1]INTERNAL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'S Opt'!X203</f>
        <v>0</v>
      </c>
      <c r="F203" s="59">
        <f>'[1]INTERNAL PARAMETERS-1'!M5</f>
        <v>85.012</v>
      </c>
      <c r="G203" s="45">
        <f>SOYLD1!G203*VLOOKUP(SOYLD2!G$4,'[1]INTERNAL PARAMETERS-1'!$B$5:$J$44,5,FALSE)*VLOOKUP(SOYLD2!G$4,'[1]INTERNAL PARAMETERS-1'!$B$5:$J$44,7,FALSE)*SOYLD2!$F203 + SOYLD1!G203*(1-VLOOKUP(SOYLD2!G$4,'[1]INTERNAL PARAMETERS-1'!$B$5:$J$44,5,FALSE))*VLOOKUP(SOYLD2!G$4,'[1]INTERNAL PARAMETERS-1'!$B$5:$J$44,9,FALSE)*SOYLD2!$F203</f>
        <v>0</v>
      </c>
      <c r="H203" s="44">
        <f>SOYLD1!H203*VLOOKUP(SOYLD2!H$4,'[1]INTERNAL PARAMETERS-1'!$B$5:$J$44,5,FALSE)*VLOOKUP(SOYLD2!H$4,'[1]INTERNAL PARAMETERS-1'!$B$5:$J$44,7,FALSE)*SOYLD2!$F203 + SOYLD1!H203*(1-VLOOKUP(SOYLD2!H$4,'[1]INTERNAL PARAMETERS-1'!$B$5:$J$44,5,FALSE))*VLOOKUP(SOYLD2!H$4,'[1]INTERNAL PARAMETERS-1'!$B$5:$J$44,9,FALSE)*SOYLD2!$F203</f>
        <v>0</v>
      </c>
      <c r="I203" s="44">
        <f>SOYLD1!I203*VLOOKUP(SOYLD2!I$4,'[1]INTERNAL PARAMETERS-1'!$B$5:$J$44,5,FALSE)*VLOOKUP(SOYLD2!I$4,'[1]INTERNAL PARAMETERS-1'!$B$5:$J$44,7,FALSE)*SOYLD2!$F203 + SOYLD1!I203*(1-VLOOKUP(SOYLD2!I$4,'[1]INTERNAL PARAMETERS-1'!$B$5:$J$44,5,FALSE))*VLOOKUP(SOYLD2!I$4,'[1]INTERNAL PARAMETERS-1'!$B$5:$J$44,9,FALSE)*SOYLD2!$F203</f>
        <v>0</v>
      </c>
      <c r="J203" s="44">
        <f>SOYLD1!J203*VLOOKUP(SOYLD2!J$4,'[1]INTERNAL PARAMETERS-1'!$B$5:$J$44,5,FALSE)*VLOOKUP(SOYLD2!J$4,'[1]INTERNAL PARAMETERS-1'!$B$5:$J$44,7,FALSE)*SOYLD2!$F203 + SOYLD1!J203*(1-VLOOKUP(SOYLD2!J$4,'[1]INTERNAL PARAMETERS-1'!$B$5:$J$44,5,FALSE))*VLOOKUP(SOYLD2!J$4,'[1]INTERNAL PARAMETERS-1'!$B$5:$J$44,9,FALSE)*SOYLD2!$F203</f>
        <v>0</v>
      </c>
      <c r="K203" s="44">
        <f>SOYLD1!K203*VLOOKUP(SOYLD2!K$4,'[1]INTERNAL PARAMETERS-1'!$B$5:$J$44,5,FALSE)*VLOOKUP(SOYLD2!K$4,'[1]INTERNAL PARAMETERS-1'!$B$5:$J$44,7,FALSE)*SOYLD2!$F203 + SOYLD1!K203*(1-VLOOKUP(SOYLD2!K$4,'[1]INTERNAL PARAMETERS-1'!$B$5:$J$44,5,FALSE))*VLOOKUP(SOYLD2!K$4,'[1]INTERNAL PARAMETERS-1'!$B$5:$J$44,9,FALSE)*SOYLD2!$F203</f>
        <v>0</v>
      </c>
      <c r="L203" s="44">
        <f>SOYLD1!L203*VLOOKUP(SOYLD2!L$4,'[1]INTERNAL PARAMETERS-1'!$B$5:$J$44,5,FALSE)*VLOOKUP(SOYLD2!L$4,'[1]INTERNAL PARAMETERS-1'!$B$5:$J$44,7,FALSE)*SOYLD2!$F203 + SOYLD1!L203*(1-VLOOKUP(SOYLD2!L$4,'[1]INTERNAL PARAMETERS-1'!$B$5:$J$44,5,FALSE))*VLOOKUP(SOYLD2!L$4,'[1]INTERNAL PARAMETERS-1'!$B$5:$J$44,9,FALSE)*SOYLD2!$F203</f>
        <v>0</v>
      </c>
      <c r="M203" s="44">
        <f>SOYLD1!M203*VLOOKUP(SOYLD2!M$4,'[1]INTERNAL PARAMETERS-1'!$B$5:$J$44,5,FALSE)*VLOOKUP(SOYLD2!M$4,'[1]INTERNAL PARAMETERS-1'!$B$5:$J$44,7,FALSE)*SOYLD2!$F203 + SOYLD1!M203*(1-VLOOKUP(SOYLD2!M$4,'[1]INTERNAL PARAMETERS-1'!$B$5:$J$44,5,FALSE))*VLOOKUP(SOYLD2!M$4,'[1]INTERNAL PARAMETERS-1'!$B$5:$J$44,9,FALSE)*SOYLD2!$F203</f>
        <v>0</v>
      </c>
      <c r="N203" s="44">
        <f>SOYLD1!N203*VLOOKUP(SOYLD2!N$4,'[1]INTERNAL PARAMETERS-1'!$B$5:$J$44,5,FALSE)*VLOOKUP(SOYLD2!N$4,'[1]INTERNAL PARAMETERS-1'!$B$5:$J$44,7,FALSE)*SOYLD2!$F203 + SOYLD1!N203*(1-VLOOKUP(SOYLD2!N$4,'[1]INTERNAL PARAMETERS-1'!$B$5:$J$44,5,FALSE))*VLOOKUP(SOYLD2!N$4,'[1]INTERNAL PARAMETERS-1'!$B$5:$J$44,9,FALSE)*SOYLD2!$F203</f>
        <v>0</v>
      </c>
      <c r="O203" s="44">
        <f>SOYLD1!O203*VLOOKUP(SOYLD2!O$4,'[1]INTERNAL PARAMETERS-1'!$B$5:$J$44,5,FALSE)*VLOOKUP(SOYLD2!O$4,'[1]INTERNAL PARAMETERS-1'!$B$5:$J$44,7,FALSE)*SOYLD2!$F203 + SOYLD1!O203*(1-VLOOKUP(SOYLD2!O$4,'[1]INTERNAL PARAMETERS-1'!$B$5:$J$44,5,FALSE))*VLOOKUP(SOYLD2!O$4,'[1]INTERNAL PARAMETERS-1'!$B$5:$J$44,9,FALSE)*SOYLD2!$F203</f>
        <v>0</v>
      </c>
      <c r="P203" s="44">
        <f>SOYLD1!P203*VLOOKUP(SOYLD2!P$4,'[1]INTERNAL PARAMETERS-1'!$B$5:$J$44,5,FALSE)*VLOOKUP(SOYLD2!P$4,'[1]INTERNAL PARAMETERS-1'!$B$5:$J$44,7,FALSE)*SOYLD2!$F203 + SOYLD1!P203*(1-VLOOKUP(SOYLD2!P$4,'[1]INTERNAL PARAMETERS-1'!$B$5:$J$44,5,FALSE))*VLOOKUP(SOYLD2!P$4,'[1]INTERNAL PARAMETERS-1'!$B$5:$J$44,9,FALSE)*SOYLD2!$F203</f>
        <v>0</v>
      </c>
      <c r="Q203" s="44">
        <f>SOYLD1!Q203*VLOOKUP(SOYLD2!Q$4,'[1]INTERNAL PARAMETERS-1'!$B$5:$J$44,5,FALSE)*VLOOKUP(SOYLD2!Q$4,'[1]INTERNAL PARAMETERS-1'!$B$5:$J$44,7,FALSE)*SOYLD2!$F203 + SOYLD1!Q203*(1-VLOOKUP(SOYLD2!Q$4,'[1]INTERNAL PARAMETERS-1'!$B$5:$J$44,5,FALSE))*VLOOKUP(SOYLD2!Q$4,'[1]INTERNAL PARAMETERS-1'!$B$5:$J$44,9,FALSE)*SOYLD2!$F203</f>
        <v>0</v>
      </c>
      <c r="R203" s="44">
        <f>SOYLD1!R203*VLOOKUP(SOYLD2!R$4,'[1]INTERNAL PARAMETERS-1'!$B$5:$J$44,5,FALSE)*VLOOKUP(SOYLD2!R$4,'[1]INTERNAL PARAMETERS-1'!$B$5:$J$44,7,FALSE)*SOYLD2!$F203 + SOYLD1!R203*(1-VLOOKUP(SOYLD2!R$4,'[1]INTERNAL PARAMETERS-1'!$B$5:$J$44,5,FALSE))*VLOOKUP(SOYLD2!R$4,'[1]INTERNAL PARAMETERS-1'!$B$5:$J$44,9,FALSE)*SOYLD2!$F203</f>
        <v>0</v>
      </c>
      <c r="S203" s="44">
        <f>SOYLD1!S203*VLOOKUP(SOYLD2!S$4,'[1]INTERNAL PARAMETERS-1'!$B$5:$J$44,5,FALSE)*VLOOKUP(SOYLD2!S$4,'[1]INTERNAL PARAMETERS-1'!$B$5:$J$44,7,FALSE)*SOYLD2!$F203 + SOYLD1!S203*(1-VLOOKUP(SOYLD2!S$4,'[1]INTERNAL PARAMETERS-1'!$B$5:$J$44,5,FALSE))*VLOOKUP(SOYLD2!S$4,'[1]INTERNAL PARAMETERS-1'!$B$5:$J$44,9,FALSE)*SOYLD2!$F203</f>
        <v>0</v>
      </c>
      <c r="T203" s="44">
        <f>SOYLD1!T203*VLOOKUP(SOYLD2!T$4,'[1]INTERNAL PARAMETERS-1'!$B$5:$J$44,5,FALSE)*VLOOKUP(SOYLD2!T$4,'[1]INTERNAL PARAMETERS-1'!$B$5:$J$44,7,FALSE)*SOYLD2!$F203 + SOYLD1!T203*(1-VLOOKUP(SOYLD2!T$4,'[1]INTERNAL PARAMETERS-1'!$B$5:$J$44,5,FALSE))*VLOOKUP(SOYLD2!T$4,'[1]INTERNAL PARAMETERS-1'!$B$5:$J$44,9,FALSE)*SOYLD2!$F203</f>
        <v>0</v>
      </c>
      <c r="U203" s="44">
        <f>SOYLD1!U203*VLOOKUP(SOYLD2!U$4,'[1]INTERNAL PARAMETERS-1'!$B$5:$J$44,5,FALSE)*VLOOKUP(SOYLD2!U$4,'[1]INTERNAL PARAMETERS-1'!$B$5:$J$44,7,FALSE)*SOYLD2!$F203 + SOYLD1!U203*(1-VLOOKUP(SOYLD2!U$4,'[1]INTERNAL PARAMETERS-1'!$B$5:$J$44,5,FALSE))*VLOOKUP(SOYLD2!U$4,'[1]INTERNAL PARAMETERS-1'!$B$5:$J$44,9,FALSE)*SOYLD2!$F203</f>
        <v>0</v>
      </c>
      <c r="V203" s="44">
        <f>SOYLD1!V203*VLOOKUP(SOYLD2!V$4,'[1]INTERNAL PARAMETERS-1'!$B$5:$J$44,5,FALSE)*VLOOKUP(SOYLD2!V$4,'[1]INTERNAL PARAMETERS-1'!$B$5:$J$44,7,FALSE)*SOYLD2!$F203 + SOYLD1!V203*(1-VLOOKUP(SOYLD2!V$4,'[1]INTERNAL PARAMETERS-1'!$B$5:$J$44,5,FALSE))*VLOOKUP(SOYLD2!V$4,'[1]INTERNAL PARAMETERS-1'!$B$5:$J$44,9,FALSE)*SOYLD2!$F203</f>
        <v>0</v>
      </c>
      <c r="W203" s="44">
        <f>SOYLD1!W203*VLOOKUP(SOYLD2!W$4,'[1]INTERNAL PARAMETERS-1'!$B$5:$J$44,5,FALSE)*VLOOKUP(SOYLD2!W$4,'[1]INTERNAL PARAMETERS-1'!$B$5:$J$44,7,FALSE)*SOYLD2!$F203 + SOYLD1!W203*(1-VLOOKUP(SOYLD2!W$4,'[1]INTERNAL PARAMETERS-1'!$B$5:$J$44,5,FALSE))*VLOOKUP(SOYLD2!W$4,'[1]INTERNAL PARAMETERS-1'!$B$5:$J$44,9,FALSE)*SOYLD2!$F203</f>
        <v>0</v>
      </c>
      <c r="X203" s="44">
        <f>SOYLD1!X203*VLOOKUP(SOYLD2!X$4,'[1]INTERNAL PARAMETERS-1'!$B$5:$J$44,5,FALSE)*VLOOKUP(SOYLD2!X$4,'[1]INTERNAL PARAMETERS-1'!$B$5:$J$44,7,FALSE)*SOYLD2!$F203 + SOYLD1!X203*(1-VLOOKUP(SOYLD2!X$4,'[1]INTERNAL PARAMETERS-1'!$B$5:$J$44,5,FALSE))*VLOOKUP(SOYLD2!X$4,'[1]INTERNAL PARAMETERS-1'!$B$5:$J$44,9,FALSE)*SOYLD2!$F203</f>
        <v>0</v>
      </c>
      <c r="Y203" s="44">
        <f>SOYLD1!Y203*VLOOKUP(SOYLD2!Y$4,'[1]INTERNAL PARAMETERS-1'!$B$5:$J$44,5,FALSE)*VLOOKUP(SOYLD2!Y$4,'[1]INTERNAL PARAMETERS-1'!$B$5:$J$44,7,FALSE)*SOYLD2!$F203 + SOYLD1!Y203*(1-VLOOKUP(SOYLD2!Y$4,'[1]INTERNAL PARAMETERS-1'!$B$5:$J$44,5,FALSE))*VLOOKUP(SOYLD2!Y$4,'[1]INTERNAL PARAMETERS-1'!$B$5:$J$44,9,FALSE)*SOYLD2!$F203</f>
        <v>0</v>
      </c>
      <c r="Z203" s="44">
        <f>SOYLD1!Z203*VLOOKUP(SOYLD2!Z$4,'[1]INTERNAL PARAMETERS-1'!$B$5:$J$44,5,FALSE)*VLOOKUP(SOYLD2!Z$4,'[1]INTERNAL PARAMETERS-1'!$B$5:$J$44,7,FALSE)*SOYLD2!$F203 + SOYLD1!Z203*(1-VLOOKUP(SOYLD2!Z$4,'[1]INTERNAL PARAMETERS-1'!$B$5:$J$44,5,FALSE))*VLOOKUP(SOYLD2!Z$4,'[1]INTERNAL PARAMETERS-1'!$B$5:$J$44,9,FALSE)*SOYLD2!$F203</f>
        <v>0</v>
      </c>
      <c r="AA203" s="44">
        <f>SOYLD1!AA203*VLOOKUP(SOYLD2!AA$4,'[1]INTERNAL PARAMETERS-1'!$B$5:$J$44,5,FALSE)*VLOOKUP(SOYLD2!AA$4,'[1]INTERNAL PARAMETERS-1'!$B$5:$J$44,7,FALSE)*SOYLD2!$F203 + SOYLD1!AA203*(1-VLOOKUP(SOYLD2!AA$4,'[1]INTERNAL PARAMETERS-1'!$B$5:$J$44,5,FALSE))*VLOOKUP(SOYLD2!AA$4,'[1]INTERNAL PARAMETERS-1'!$B$5:$J$44,9,FALSE)*SOYLD2!$F203</f>
        <v>0</v>
      </c>
      <c r="AB203" s="44">
        <f>SOYLD1!AB203*VLOOKUP(SOYLD2!AB$4,'[1]INTERNAL PARAMETERS-1'!$B$5:$J$44,5,FALSE)*VLOOKUP(SOYLD2!AB$4,'[1]INTERNAL PARAMETERS-1'!$B$5:$J$44,7,FALSE)*SOYLD2!$F203 + SOYLD1!AB203*(1-VLOOKUP(SOYLD2!AB$4,'[1]INTERNAL PARAMETERS-1'!$B$5:$J$44,5,FALSE))*VLOOKUP(SOYLD2!AB$4,'[1]INTERNAL PARAMETERS-1'!$B$5:$J$44,9,FALSE)*SOYLD2!$F203</f>
        <v>0</v>
      </c>
      <c r="AC203" s="44">
        <f>SOYLD1!AC203*VLOOKUP(SOYLD2!AC$4,'[1]INTERNAL PARAMETERS-1'!$B$5:$J$44,5,FALSE)*VLOOKUP(SOYLD2!AC$4,'[1]INTERNAL PARAMETERS-1'!$B$5:$J$44,7,FALSE)*SOYLD2!$F203 + SOYLD1!AC203*(1-VLOOKUP(SOYLD2!AC$4,'[1]INTERNAL PARAMETERS-1'!$B$5:$J$44,5,FALSE))*VLOOKUP(SOYLD2!AC$4,'[1]INTERNAL PARAMETERS-1'!$B$5:$J$44,9,FALSE)*SOYLD2!$F203</f>
        <v>0</v>
      </c>
      <c r="AD203" s="44">
        <f>SOYLD1!AD203*VLOOKUP(SOYLD2!AD$4,'[1]INTERNAL PARAMETERS-1'!$B$5:$J$44,5,FALSE)*VLOOKUP(SOYLD2!AD$4,'[1]INTERNAL PARAMETERS-1'!$B$5:$J$44,7,FALSE)*SOYLD2!$F203 + SOYLD1!AD203*(1-VLOOKUP(SOYLD2!AD$4,'[1]INTERNAL PARAMETERS-1'!$B$5:$J$44,5,FALSE))*VLOOKUP(SOYLD2!AD$4,'[1]INTERNAL PARAMETERS-1'!$B$5:$J$44,9,FALSE)*SOYLD2!$F203</f>
        <v>0</v>
      </c>
      <c r="AE203" s="44">
        <f>SOYLD1!AE203*VLOOKUP(SOYLD2!AE$4,'[1]INTERNAL PARAMETERS-1'!$B$5:$J$44,5,FALSE)*VLOOKUP(SOYLD2!AE$4,'[1]INTERNAL PARAMETERS-1'!$B$5:$J$44,7,FALSE)*SOYLD2!$F203 + SOYLD1!AE203*(1-VLOOKUP(SOYLD2!AE$4,'[1]INTERNAL PARAMETERS-1'!$B$5:$J$44,5,FALSE))*VLOOKUP(SOYLD2!AE$4,'[1]INTERNAL PARAMETERS-1'!$B$5:$J$44,9,FALSE)*SOYLD2!$F203</f>
        <v>0</v>
      </c>
      <c r="AF203" s="44">
        <f>SOYLD1!AF203*VLOOKUP(SOYLD2!AF$4,'[1]INTERNAL PARAMETERS-1'!$B$5:$J$44,5,FALSE)*VLOOKUP(SOYLD2!AF$4,'[1]INTERNAL PARAMETERS-1'!$B$5:$J$44,7,FALSE)*SOYLD2!$F203 + SOYLD1!AF203*(1-VLOOKUP(SOYLD2!AF$4,'[1]INTERNAL PARAMETERS-1'!$B$5:$J$44,5,FALSE))*VLOOKUP(SOYLD2!AF$4,'[1]INTERNAL PARAMETERS-1'!$B$5:$J$44,9,FALSE)*SOYLD2!$F203</f>
        <v>0</v>
      </c>
      <c r="AG203" s="44">
        <f>SOYLD1!AG203*VLOOKUP(SOYLD2!AG$4,'[1]INTERNAL PARAMETERS-1'!$B$5:$J$44,5,FALSE)*VLOOKUP(SOYLD2!AG$4,'[1]INTERNAL PARAMETERS-1'!$B$5:$J$44,7,FALSE)*SOYLD2!$F203 + SOYLD1!AG203*(1-VLOOKUP(SOYLD2!AG$4,'[1]INTERNAL PARAMETERS-1'!$B$5:$J$44,5,FALSE))*VLOOKUP(SOYLD2!AG$4,'[1]INTERNAL PARAMETERS-1'!$B$5:$J$44,9,FALSE)*SOYLD2!$F203</f>
        <v>0</v>
      </c>
      <c r="AH203" s="44">
        <f>SOYLD1!AH203*VLOOKUP(SOYLD2!AH$4,'[1]INTERNAL PARAMETERS-1'!$B$5:$J$44,5,FALSE)*VLOOKUP(SOYLD2!AH$4,'[1]INTERNAL PARAMETERS-1'!$B$5:$J$44,7,FALSE)*SOYLD2!$F203 + SOYLD1!AH203*(1-VLOOKUP(SOYLD2!AH$4,'[1]INTERNAL PARAMETERS-1'!$B$5:$J$44,5,FALSE))*VLOOKUP(SOYLD2!AH$4,'[1]INTERNAL PARAMETERS-1'!$B$5:$J$44,9,FALSE)*SOYLD2!$F203</f>
        <v>0</v>
      </c>
      <c r="AI203" s="44">
        <f>SOYLD1!AI203*VLOOKUP(SOYLD2!AI$4,'[1]INTERNAL PARAMETERS-1'!$B$5:$J$44,5,FALSE)*VLOOKUP(SOYLD2!AI$4,'[1]INTERNAL PARAMETERS-1'!$B$5:$J$44,7,FALSE)*SOYLD2!$F203 + SOYLD1!AI203*(1-VLOOKUP(SOYLD2!AI$4,'[1]INTERNAL PARAMETERS-1'!$B$5:$J$44,5,FALSE))*VLOOKUP(SOYLD2!AI$4,'[1]INTERNAL PARAMETERS-1'!$B$5:$J$44,9,FALSE)*SOYLD2!$F203</f>
        <v>0</v>
      </c>
      <c r="AJ203" s="44">
        <f>SOYLD1!AJ203*VLOOKUP(SOYLD2!AJ$4,'[1]INTERNAL PARAMETERS-1'!$B$5:$J$44,5,FALSE)*VLOOKUP(SOYLD2!AJ$4,'[1]INTERNAL PARAMETERS-1'!$B$5:$J$44,7,FALSE)*SOYLD2!$F203 + SOYLD1!AJ203*(1-VLOOKUP(SOYLD2!AJ$4,'[1]INTERNAL PARAMETERS-1'!$B$5:$J$44,5,FALSE))*VLOOKUP(SOYLD2!AJ$4,'[1]INTERNAL PARAMETERS-1'!$B$5:$J$44,9,FALSE)*SOYLD2!$F203</f>
        <v>0</v>
      </c>
      <c r="AK203" s="44">
        <f>SOYLD1!AK203*VLOOKUP(SOYLD2!AK$4,'[1]INTERNAL PARAMETERS-1'!$B$5:$J$44,5,FALSE)*VLOOKUP(SOYLD2!AK$4,'[1]INTERNAL PARAMETERS-1'!$B$5:$J$44,7,FALSE)*SOYLD2!$F203 + SOYLD1!AK203*(1-VLOOKUP(SOYLD2!AK$4,'[1]INTERNAL PARAMETERS-1'!$B$5:$J$44,5,FALSE))*VLOOKUP(SOYLD2!AK$4,'[1]INTERNAL PARAMETERS-1'!$B$5:$J$44,9,FALSE)*SOYLD2!$F203</f>
        <v>0</v>
      </c>
      <c r="AL203" s="44">
        <f>SOYLD1!AL203*VLOOKUP(SOYLD2!AL$4,'[1]INTERNAL PARAMETERS-1'!$B$5:$J$44,5,FALSE)*VLOOKUP(SOYLD2!AL$4,'[1]INTERNAL PARAMETERS-1'!$B$5:$J$44,7,FALSE)*SOYLD2!$F203 + SOYLD1!AL203*(1-VLOOKUP(SOYLD2!AL$4,'[1]INTERNAL PARAMETERS-1'!$B$5:$J$44,5,FALSE))*VLOOKUP(SOYLD2!AL$4,'[1]INTERNAL PARAMETERS-1'!$B$5:$J$44,9,FALSE)*SOYLD2!$F203</f>
        <v>0</v>
      </c>
      <c r="AM203" s="44">
        <f>SOYLD1!AM203*VLOOKUP(SOYLD2!AM$4,'[1]INTERNAL PARAMETERS-1'!$B$5:$J$44,5,FALSE)*VLOOKUP(SOYLD2!AM$4,'[1]INTERNAL PARAMETERS-1'!$B$5:$J$44,7,FALSE)*SOYLD2!$F203 + SOYLD1!AM203*(1-VLOOKUP(SOYLD2!AM$4,'[1]INTERNAL PARAMETERS-1'!$B$5:$J$44,5,FALSE))*VLOOKUP(SOYLD2!AM$4,'[1]INTERNAL PARAMETERS-1'!$B$5:$J$44,9,FALSE)*SOYLD2!$F203</f>
        <v>0</v>
      </c>
      <c r="AN203" s="44">
        <f>SOYLD1!AN203*VLOOKUP(SOYLD2!AN$4,'[1]INTERNAL PARAMETERS-1'!$B$5:$J$44,5,FALSE)*VLOOKUP(SOYLD2!AN$4,'[1]INTERNAL PARAMETERS-1'!$B$5:$J$44,7,FALSE)*SOYLD2!$F203 + SOYLD1!AN203*(1-VLOOKUP(SOYLD2!AN$4,'[1]INTERNAL PARAMETERS-1'!$B$5:$J$44,5,FALSE))*VLOOKUP(SOYLD2!AN$4,'[1]INTERNAL PARAMETERS-1'!$B$5:$J$44,9,FALSE)*SOYLD2!$F203</f>
        <v>0</v>
      </c>
      <c r="AO203" s="44">
        <f>SOYLD1!AO203*VLOOKUP(SOYLD2!AO$4,'[1]INTERNAL PARAMETERS-1'!$B$5:$J$44,5,FALSE)*VLOOKUP(SOYLD2!AO$4,'[1]INTERNAL PARAMETERS-1'!$B$5:$J$44,7,FALSE)*SOYLD2!$F203 + SOYLD1!AO203*(1-VLOOKUP(SOYLD2!AO$4,'[1]INTERNAL PARAMETERS-1'!$B$5:$J$44,5,FALSE))*VLOOKUP(SOYLD2!AO$4,'[1]INTERNAL PARAMETERS-1'!$B$5:$J$44,9,FALSE)*SOYLD2!$F203</f>
        <v>0</v>
      </c>
      <c r="AP203" s="44">
        <f>SOYLD1!AP203*VLOOKUP(SOYLD2!AP$4,'[1]INTERNAL PARAMETERS-1'!$B$5:$J$44,5,FALSE)*VLOOKUP(SOYLD2!AP$4,'[1]INTERNAL PARAMETERS-1'!$B$5:$J$44,7,FALSE)*SOYLD2!$F203 + SOYLD1!AP203*(1-VLOOKUP(SOYLD2!AP$4,'[1]INTERNAL PARAMETERS-1'!$B$5:$J$44,5,FALSE))*VLOOKUP(SOYLD2!AP$4,'[1]INTERNAL PARAMETERS-1'!$B$5:$J$44,9,FALSE)*SOYLD2!$F203</f>
        <v>0</v>
      </c>
      <c r="AQ203" s="44">
        <f>SOYLD1!AQ203*VLOOKUP(SOYLD2!AQ$4,'[1]INTERNAL PARAMETERS-1'!$B$5:$J$44,5,FALSE)*VLOOKUP(SOYLD2!AQ$4,'[1]INTERNAL PARAMETERS-1'!$B$5:$J$44,7,FALSE)*SOYLD2!$F203 + SOYLD1!AQ203*(1-VLOOKUP(SOYLD2!AQ$4,'[1]INTERNAL PARAMETERS-1'!$B$5:$J$44,5,FALSE))*VLOOKUP(SOYLD2!AQ$4,'[1]INTERNAL PARAMETERS-1'!$B$5:$J$44,9,FALSE)*SOYLD2!$F203</f>
        <v>0</v>
      </c>
      <c r="AR203" s="44">
        <f>SOYLD1!AR203*VLOOKUP(SOYLD2!AR$4,'[1]INTERNAL PARAMETERS-1'!$B$5:$J$44,5,FALSE)*VLOOKUP(SOYLD2!AR$4,'[1]INTERNAL PARAMETERS-1'!$B$5:$J$44,7,FALSE)*SOYLD2!$F203 + SOYLD1!AR203*(1-VLOOKUP(SOYLD2!AR$4,'[1]INTERNAL PARAMETERS-1'!$B$5:$J$44,5,FALSE))*VLOOKUP(SOYLD2!AR$4,'[1]INTERNAL PARAMETERS-1'!$B$5:$J$44,9,FALSE)*SOYLD2!$F203</f>
        <v>0</v>
      </c>
      <c r="AS203" s="44">
        <f>SOYLD1!AS203*VLOOKUP(SOYLD2!AS$4,'[1]INTERNAL PARAMETERS-1'!$B$5:$J$44,5,FALSE)*VLOOKUP(SOYLD2!AS$4,'[1]INTERNAL PARAMETERS-1'!$B$5:$J$44,7,FALSE)*SOYLD2!$F203 + SOYLD1!AS203*(1-VLOOKUP(SOYLD2!AS$4,'[1]INTERNAL PARAMETERS-1'!$B$5:$J$44,5,FALSE))*VLOOKUP(SOYLD2!AS$4,'[1]INTERNAL PARAMETERS-1'!$B$5:$J$44,9,FALSE)*SOYLD2!$F203</f>
        <v>0</v>
      </c>
      <c r="AT203" s="43">
        <f>SOYLD1!AT203*VLOOKUP(SOYLD2!AT$4,'[1]INTERNAL PARAMETERS-1'!$B$5:$J$44,5,FALSE)*VLOOKUP(SOYLD2!AT$4,'[1]INTERNAL PARAMETERS-1'!$B$5:$J$44,7,FALSE)*SOYLD2!$F203 + SOYLD1!AT203*(1-VLOOKUP(SOYLD2!AT$4,'[1]INTERNAL PARAMETERS-1'!$B$5:$J$44,5,FALSE))*VLOOKUP(SOYLD2!AT$4,'[1]INTERNAL PARAMETERS-1'!$B$5:$J$44,9,FALSE)*SOYLD2!$F203</f>
        <v>0</v>
      </c>
      <c r="AU203" s="45">
        <f>SOYLD1!AU203*VLOOKUP(SOYLD2!AU$4,'[1]INTERNAL PARAMETERS-1'!$B$5:$J$44,5,FALSE)*VLOOKUP(SOYLD2!AU$4,'[1]INTERNAL PARAMETERS-1'!$B$5:$J$44,6,FALSE)*VLOOKUP(SOYLD2!AU$4,'[1]INTERNAL PARAMETERS-1'!$B$5:$J$44,3,FALSE) + SOYLD1!AU203*(1-VLOOKUP(SOYLD2!AU$4,'[1]INTERNAL PARAMETERS-1'!$B$5:$J$44,5,FALSE))*VLOOKUP(SOYLD2!AU$4,'[1]INTERNAL PARAMETERS-1'!$B$5:$J$44,8,FALSE)*VLOOKUP(SOYLD2!AU$4,'[1]INTERNAL PARAMETERS-1'!$B$5:$J$44,3,FALSE)</f>
        <v>0</v>
      </c>
      <c r="AV203" s="44">
        <f>SOYLD1!AV203*VLOOKUP(SOYLD2!AV$4,'[1]INTERNAL PARAMETERS-1'!$B$5:$J$44,5,FALSE)*VLOOKUP(SOYLD2!AV$4,'[1]INTERNAL PARAMETERS-1'!$B$5:$J$44,6,FALSE)*VLOOKUP(SOYLD2!AV$4,'[1]INTERNAL PARAMETERS-1'!$B$5:$J$44,3,FALSE) + SOYLD1!AV203*(1-VLOOKUP(SOYLD2!AV$4,'[1]INTERNAL PARAMETERS-1'!$B$5:$J$44,5,FALSE))*VLOOKUP(SOYLD2!AV$4,'[1]INTERNAL PARAMETERS-1'!$B$5:$J$44,8,FALSE)*VLOOKUP(SOYLD2!AV$4,'[1]INTERNAL PARAMETERS-1'!$B$5:$J$44,3,FALSE)</f>
        <v>0</v>
      </c>
      <c r="AW203" s="44">
        <f>SOYLD1!AW203*VLOOKUP(SOYLD2!AW$4,'[1]INTERNAL PARAMETERS-1'!$B$5:$J$44,5,FALSE)*VLOOKUP(SOYLD2!AW$4,'[1]INTERNAL PARAMETERS-1'!$B$5:$J$44,6,FALSE)*VLOOKUP(SOYLD2!AW$4,'[1]INTERNAL PARAMETERS-1'!$B$5:$J$44,3,FALSE) + SOYLD1!AW203*(1-VLOOKUP(SOYLD2!AW$4,'[1]INTERNAL PARAMETERS-1'!$B$5:$J$44,5,FALSE))*VLOOKUP(SOYLD2!AW$4,'[1]INTERNAL PARAMETERS-1'!$B$5:$J$44,8,FALSE)*VLOOKUP(SOYLD2!AW$4,'[1]INTERNAL PARAMETERS-1'!$B$5:$J$44,3,FALSE)</f>
        <v>0</v>
      </c>
      <c r="AX203" s="44">
        <f>SOYLD1!AX203*VLOOKUP(SOYLD2!AX$4,'[1]INTERNAL PARAMETERS-1'!$B$5:$J$44,5,FALSE)*VLOOKUP(SOYLD2!AX$4,'[1]INTERNAL PARAMETERS-1'!$B$5:$J$44,6,FALSE)*VLOOKUP(SOYLD2!AX$4,'[1]INTERNAL PARAMETERS-1'!$B$5:$J$44,3,FALSE) + SOYLD1!AX203*(1-VLOOKUP(SOYLD2!AX$4,'[1]INTERNAL PARAMETERS-1'!$B$5:$J$44,5,FALSE))*VLOOKUP(SOYLD2!AX$4,'[1]INTERNAL PARAMETERS-1'!$B$5:$J$44,8,FALSE)*VLOOKUP(SOYLD2!AX$4,'[1]INTERNAL PARAMETERS-1'!$B$5:$J$44,3,FALSE)</f>
        <v>0</v>
      </c>
      <c r="AY203" s="44">
        <f>SOYLD1!AY203*VLOOKUP(SOYLD2!AY$4,'[1]INTERNAL PARAMETERS-1'!$B$5:$J$44,5,FALSE)*VLOOKUP(SOYLD2!AY$4,'[1]INTERNAL PARAMETERS-1'!$B$5:$J$44,6,FALSE)*VLOOKUP(SOYLD2!AY$4,'[1]INTERNAL PARAMETERS-1'!$B$5:$J$44,3,FALSE) + SOYLD1!AY203*(1-VLOOKUP(SOYLD2!AY$4,'[1]INTERNAL PARAMETERS-1'!$B$5:$J$44,5,FALSE))*VLOOKUP(SOYLD2!AY$4,'[1]INTERNAL PARAMETERS-1'!$B$5:$J$44,8,FALSE)*VLOOKUP(SOYLD2!AY$4,'[1]INTERNAL PARAMETERS-1'!$B$5:$J$44,3,FALSE)</f>
        <v>0</v>
      </c>
      <c r="AZ203" s="44">
        <f>SOYLD1!AZ203*VLOOKUP(SOYLD2!AZ$4,'[1]INTERNAL PARAMETERS-1'!$B$5:$J$44,5,FALSE)*VLOOKUP(SOYLD2!AZ$4,'[1]INTERNAL PARAMETERS-1'!$B$5:$J$44,6,FALSE)*VLOOKUP(SOYLD2!AZ$4,'[1]INTERNAL PARAMETERS-1'!$B$5:$J$44,3,FALSE) + SOYLD1!AZ203*(1-VLOOKUP(SOYLD2!AZ$4,'[1]INTERNAL PARAMETERS-1'!$B$5:$J$44,5,FALSE))*VLOOKUP(SOYLD2!AZ$4,'[1]INTERNAL PARAMETERS-1'!$B$5:$J$44,8,FALSE)*VLOOKUP(SOYLD2!AZ$4,'[1]INTERNAL PARAMETERS-1'!$B$5:$J$44,3,FALSE)</f>
        <v>0</v>
      </c>
      <c r="BA203" s="44">
        <f>SOYLD1!BA203*VLOOKUP(SOYLD2!BA$4,'[1]INTERNAL PARAMETERS-1'!$B$5:$J$44,5,FALSE)*VLOOKUP(SOYLD2!BA$4,'[1]INTERNAL PARAMETERS-1'!$B$5:$J$44,6,FALSE)*VLOOKUP(SOYLD2!BA$4,'[1]INTERNAL PARAMETERS-1'!$B$5:$J$44,3,FALSE) + SOYLD1!BA203*(1-VLOOKUP(SOYLD2!BA$4,'[1]INTERNAL PARAMETERS-1'!$B$5:$J$44,5,FALSE))*VLOOKUP(SOYLD2!BA$4,'[1]INTERNAL PARAMETERS-1'!$B$5:$J$44,8,FALSE)*VLOOKUP(SOYLD2!BA$4,'[1]INTERNAL PARAMETERS-1'!$B$5:$J$44,3,FALSE)</f>
        <v>0</v>
      </c>
      <c r="BB203" s="44">
        <f>SOYLD1!BB203*VLOOKUP(SOYLD2!BB$4,'[1]INTERNAL PARAMETERS-1'!$B$5:$J$44,5,FALSE)*VLOOKUP(SOYLD2!BB$4,'[1]INTERNAL PARAMETERS-1'!$B$5:$J$44,6,FALSE)*VLOOKUP(SOYLD2!BB$4,'[1]INTERNAL PARAMETERS-1'!$B$5:$J$44,3,FALSE) + SOYLD1!BB203*(1-VLOOKUP(SOYLD2!BB$4,'[1]INTERNAL PARAMETERS-1'!$B$5:$J$44,5,FALSE))*VLOOKUP(SOYLD2!BB$4,'[1]INTERNAL PARAMETERS-1'!$B$5:$J$44,8,FALSE)*VLOOKUP(SOYLD2!BB$4,'[1]INTERNAL PARAMETERS-1'!$B$5:$J$44,3,FALSE)</f>
        <v>0</v>
      </c>
      <c r="BC203" s="44">
        <f>SOYLD1!BC203*VLOOKUP(SOYLD2!BC$4,'[1]INTERNAL PARAMETERS-1'!$B$5:$J$44,5,FALSE)*VLOOKUP(SOYLD2!BC$4,'[1]INTERNAL PARAMETERS-1'!$B$5:$J$44,6,FALSE)*VLOOKUP(SOYLD2!BC$4,'[1]INTERNAL PARAMETERS-1'!$B$5:$J$44,3,FALSE) + SOYLD1!BC203*(1-VLOOKUP(SOYLD2!BC$4,'[1]INTERNAL PARAMETERS-1'!$B$5:$J$44,5,FALSE))*VLOOKUP(SOYLD2!BC$4,'[1]INTERNAL PARAMETERS-1'!$B$5:$J$44,8,FALSE)*VLOOKUP(SOYLD2!BC$4,'[1]INTERNAL PARAMETERS-1'!$B$5:$J$44,3,FALSE)</f>
        <v>0</v>
      </c>
      <c r="BD203" s="44">
        <f>SOYLD1!BD203*VLOOKUP(SOYLD2!BD$4,'[1]INTERNAL PARAMETERS-1'!$B$5:$J$44,5,FALSE)*VLOOKUP(SOYLD2!BD$4,'[1]INTERNAL PARAMETERS-1'!$B$5:$J$44,6,FALSE)*VLOOKUP(SOYLD2!BD$4,'[1]INTERNAL PARAMETERS-1'!$B$5:$J$44,3,FALSE) + SOYLD1!BD203*(1-VLOOKUP(SOYLD2!BD$4,'[1]INTERNAL PARAMETERS-1'!$B$5:$J$44,5,FALSE))*VLOOKUP(SOYLD2!BD$4,'[1]INTERNAL PARAMETERS-1'!$B$5:$J$44,8,FALSE)*VLOOKUP(SOYLD2!BD$4,'[1]INTERNAL PARAMETERS-1'!$B$5:$J$44,3,FALSE)</f>
        <v>0</v>
      </c>
      <c r="BE203" s="44">
        <f>SOYLD1!BE203*VLOOKUP(SOYLD2!BE$4,'[1]INTERNAL PARAMETERS-1'!$B$5:$J$44,5,FALSE)*VLOOKUP(SOYLD2!BE$4,'[1]INTERNAL PARAMETERS-1'!$B$5:$J$44,6,FALSE)*VLOOKUP(SOYLD2!BE$4,'[1]INTERNAL PARAMETERS-1'!$B$5:$J$44,3,FALSE) + SOYLD1!BE203*(1-VLOOKUP(SOYLD2!BE$4,'[1]INTERNAL PARAMETERS-1'!$B$5:$J$44,5,FALSE))*VLOOKUP(SOYLD2!BE$4,'[1]INTERNAL PARAMETERS-1'!$B$5:$J$44,8,FALSE)*VLOOKUP(SOYLD2!BE$4,'[1]INTERNAL PARAMETERS-1'!$B$5:$J$44,3,FALSE)</f>
        <v>0</v>
      </c>
      <c r="BF203" s="44">
        <f>SOYLD1!BF203*VLOOKUP(SOYLD2!BF$4,'[1]INTERNAL PARAMETERS-1'!$B$5:$J$44,5,FALSE)*VLOOKUP(SOYLD2!BF$4,'[1]INTERNAL PARAMETERS-1'!$B$5:$J$44,6,FALSE)*VLOOKUP(SOYLD2!BF$4,'[1]INTERNAL PARAMETERS-1'!$B$5:$J$44,3,FALSE) + SOYLD1!BF203*(1-VLOOKUP(SOYLD2!BF$4,'[1]INTERNAL PARAMETERS-1'!$B$5:$J$44,5,FALSE))*VLOOKUP(SOYLD2!BF$4,'[1]INTERNAL PARAMETERS-1'!$B$5:$J$44,8,FALSE)*VLOOKUP(SOYLD2!BF$4,'[1]INTERNAL PARAMETERS-1'!$B$5:$J$44,3,FALSE)</f>
        <v>0</v>
      </c>
      <c r="BG203" s="44">
        <f>SOYLD1!BG203*VLOOKUP(SOYLD2!BG$4,'[1]INTERNAL PARAMETERS-1'!$B$5:$J$44,5,FALSE)*VLOOKUP(SOYLD2!BG$4,'[1]INTERNAL PARAMETERS-1'!$B$5:$J$44,6,FALSE)*VLOOKUP(SOYLD2!BG$4,'[1]INTERNAL PARAMETERS-1'!$B$5:$J$44,3,FALSE) + SOYLD1!BG203*(1-VLOOKUP(SOYLD2!BG$4,'[1]INTERNAL PARAMETERS-1'!$B$5:$J$44,5,FALSE))*VLOOKUP(SOYLD2!BG$4,'[1]INTERNAL PARAMETERS-1'!$B$5:$J$44,8,FALSE)*VLOOKUP(SOYLD2!BG$4,'[1]INTERNAL PARAMETERS-1'!$B$5:$J$44,3,FALSE)</f>
        <v>0</v>
      </c>
      <c r="BH203" s="44">
        <f>SOYLD1!BH203*VLOOKUP(SOYLD2!BH$4,'[1]INTERNAL PARAMETERS-1'!$B$5:$J$44,5,FALSE)*VLOOKUP(SOYLD2!BH$4,'[1]INTERNAL PARAMETERS-1'!$B$5:$J$44,6,FALSE)*VLOOKUP(SOYLD2!BH$4,'[1]INTERNAL PARAMETERS-1'!$B$5:$J$44,3,FALSE) + SOYLD1!BH203*(1-VLOOKUP(SOYLD2!BH$4,'[1]INTERNAL PARAMETERS-1'!$B$5:$J$44,5,FALSE))*VLOOKUP(SOYLD2!BH$4,'[1]INTERNAL PARAMETERS-1'!$B$5:$J$44,8,FALSE)*VLOOKUP(SOYLD2!BH$4,'[1]INTERNAL PARAMETERS-1'!$B$5:$J$44,3,FALSE)</f>
        <v>0</v>
      </c>
      <c r="BI203" s="44">
        <f>SOYLD1!BI203*VLOOKUP(SOYLD2!BI$4,'[1]INTERNAL PARAMETERS-1'!$B$5:$J$44,5,FALSE)*VLOOKUP(SOYLD2!BI$4,'[1]INTERNAL PARAMETERS-1'!$B$5:$J$44,6,FALSE)*VLOOKUP(SOYLD2!BI$4,'[1]INTERNAL PARAMETERS-1'!$B$5:$J$44,3,FALSE) + SOYLD1!BI203*(1-VLOOKUP(SOYLD2!BI$4,'[1]INTERNAL PARAMETERS-1'!$B$5:$J$44,5,FALSE))*VLOOKUP(SOYLD2!BI$4,'[1]INTERNAL PARAMETERS-1'!$B$5:$J$44,8,FALSE)*VLOOKUP(SOYLD2!BI$4,'[1]INTERNAL PARAMETERS-1'!$B$5:$J$44,3,FALSE)</f>
        <v>0</v>
      </c>
      <c r="BJ203" s="44">
        <f>SOYLD1!BJ203*VLOOKUP(SOYLD2!BJ$4,'[1]INTERNAL PARAMETERS-1'!$B$5:$J$44,5,FALSE)*VLOOKUP(SOYLD2!BJ$4,'[1]INTERNAL PARAMETERS-1'!$B$5:$J$44,6,FALSE)*VLOOKUP(SOYLD2!BJ$4,'[1]INTERNAL PARAMETERS-1'!$B$5:$J$44,3,FALSE) + SOYLD1!BJ203*(1-VLOOKUP(SOYLD2!BJ$4,'[1]INTERNAL PARAMETERS-1'!$B$5:$J$44,5,FALSE))*VLOOKUP(SOYLD2!BJ$4,'[1]INTERNAL PARAMETERS-1'!$B$5:$J$44,8,FALSE)*VLOOKUP(SOYLD2!BJ$4,'[1]INTERNAL PARAMETERS-1'!$B$5:$J$44,3,FALSE)</f>
        <v>0</v>
      </c>
      <c r="BK203" s="44">
        <f>SOYLD1!BK203*VLOOKUP(SOYLD2!BK$4,'[1]INTERNAL PARAMETERS-1'!$B$5:$J$44,5,FALSE)*VLOOKUP(SOYLD2!BK$4,'[1]INTERNAL PARAMETERS-1'!$B$5:$J$44,6,FALSE)*VLOOKUP(SOYLD2!BK$4,'[1]INTERNAL PARAMETERS-1'!$B$5:$J$44,3,FALSE) + SOYLD1!BK203*(1-VLOOKUP(SOYLD2!BK$4,'[1]INTERNAL PARAMETERS-1'!$B$5:$J$44,5,FALSE))*VLOOKUP(SOYLD2!BK$4,'[1]INTERNAL PARAMETERS-1'!$B$5:$J$44,8,FALSE)*VLOOKUP(SOYLD2!BK$4,'[1]INTERNAL PARAMETERS-1'!$B$5:$J$44,3,FALSE)</f>
        <v>0</v>
      </c>
      <c r="BL203" s="44">
        <f>SOYLD1!BL203*VLOOKUP(SOYLD2!BL$4,'[1]INTERNAL PARAMETERS-1'!$B$5:$J$44,5,FALSE)*VLOOKUP(SOYLD2!BL$4,'[1]INTERNAL PARAMETERS-1'!$B$5:$J$44,6,FALSE)*VLOOKUP(SOYLD2!BL$4,'[1]INTERNAL PARAMETERS-1'!$B$5:$J$44,3,FALSE) + SOYLD1!BL203*(1-VLOOKUP(SOYLD2!BL$4,'[1]INTERNAL PARAMETERS-1'!$B$5:$J$44,5,FALSE))*VLOOKUP(SOYLD2!BL$4,'[1]INTERNAL PARAMETERS-1'!$B$5:$J$44,8,FALSE)*VLOOKUP(SOYLD2!BL$4,'[1]INTERNAL PARAMETERS-1'!$B$5:$J$44,3,FALSE)</f>
        <v>0</v>
      </c>
      <c r="BM203" s="44">
        <f>SOYLD1!BM203*VLOOKUP(SOYLD2!BM$4,'[1]INTERNAL PARAMETERS-1'!$B$5:$J$44,5,FALSE)*VLOOKUP(SOYLD2!BM$4,'[1]INTERNAL PARAMETERS-1'!$B$5:$J$44,6,FALSE)*VLOOKUP(SOYLD2!BM$4,'[1]INTERNAL PARAMETERS-1'!$B$5:$J$44,3,FALSE) + SOYLD1!BM203*(1-VLOOKUP(SOYLD2!BM$4,'[1]INTERNAL PARAMETERS-1'!$B$5:$J$44,5,FALSE))*VLOOKUP(SOYLD2!BM$4,'[1]INTERNAL PARAMETERS-1'!$B$5:$J$44,8,FALSE)*VLOOKUP(SOYLD2!BM$4,'[1]INTERNAL PARAMETERS-1'!$B$5:$J$44,3,FALSE)</f>
        <v>0</v>
      </c>
      <c r="BN203" s="44">
        <f>SOYLD1!BN203*VLOOKUP(SOYLD2!BN$4,'[1]INTERNAL PARAMETERS-1'!$B$5:$J$44,5,FALSE)*VLOOKUP(SOYLD2!BN$4,'[1]INTERNAL PARAMETERS-1'!$B$5:$J$44,6,FALSE)*VLOOKUP(SOYLD2!BN$4,'[1]INTERNAL PARAMETERS-1'!$B$5:$J$44,3,FALSE) + SOYLD1!BN203*(1-VLOOKUP(SOYLD2!BN$4,'[1]INTERNAL PARAMETERS-1'!$B$5:$J$44,5,FALSE))*VLOOKUP(SOYLD2!BN$4,'[1]INTERNAL PARAMETERS-1'!$B$5:$J$44,8,FALSE)*VLOOKUP(SOYLD2!BN$4,'[1]INTERNAL PARAMETERS-1'!$B$5:$J$44,3,FALSE)</f>
        <v>0</v>
      </c>
      <c r="BO203" s="44">
        <f>SOYLD1!BO203*VLOOKUP(SOYLD2!BO$4,'[1]INTERNAL PARAMETERS-1'!$B$5:$J$44,5,FALSE)*VLOOKUP(SOYLD2!BO$4,'[1]INTERNAL PARAMETERS-1'!$B$5:$J$44,6,FALSE)*VLOOKUP(SOYLD2!BO$4,'[1]INTERNAL PARAMETERS-1'!$B$5:$J$44,3,FALSE) + SOYLD1!BO203*(1-VLOOKUP(SOYLD2!BO$4,'[1]INTERNAL PARAMETERS-1'!$B$5:$J$44,5,FALSE))*VLOOKUP(SOYLD2!BO$4,'[1]INTERNAL PARAMETERS-1'!$B$5:$J$44,8,FALSE)*VLOOKUP(SOYLD2!BO$4,'[1]INTERNAL PARAMETERS-1'!$B$5:$J$44,3,FALSE)</f>
        <v>0</v>
      </c>
      <c r="BP203" s="44">
        <f>SOYLD1!BP203*VLOOKUP(SOYLD2!BP$4,'[1]INTERNAL PARAMETERS-1'!$B$5:$J$44,5,FALSE)*VLOOKUP(SOYLD2!BP$4,'[1]INTERNAL PARAMETERS-1'!$B$5:$J$44,6,FALSE)*VLOOKUP(SOYLD2!BP$4,'[1]INTERNAL PARAMETERS-1'!$B$5:$J$44,3,FALSE) + SOYLD1!BP203*(1-VLOOKUP(SOYLD2!BP$4,'[1]INTERNAL PARAMETERS-1'!$B$5:$J$44,5,FALSE))*VLOOKUP(SOYLD2!BP$4,'[1]INTERNAL PARAMETERS-1'!$B$5:$J$44,8,FALSE)*VLOOKUP(SOYLD2!BP$4,'[1]INTERNAL PARAMETERS-1'!$B$5:$J$44,3,FALSE)</f>
        <v>0</v>
      </c>
      <c r="BQ203" s="44">
        <f>SOYLD1!BQ203*VLOOKUP(SOYLD2!BQ$4,'[1]INTERNAL PARAMETERS-1'!$B$5:$J$44,5,FALSE)*VLOOKUP(SOYLD2!BQ$4,'[1]INTERNAL PARAMETERS-1'!$B$5:$J$44,6,FALSE)*VLOOKUP(SOYLD2!BQ$4,'[1]INTERNAL PARAMETERS-1'!$B$5:$J$44,3,FALSE) + SOYLD1!BQ203*(1-VLOOKUP(SOYLD2!BQ$4,'[1]INTERNAL PARAMETERS-1'!$B$5:$J$44,5,FALSE))*VLOOKUP(SOYLD2!BQ$4,'[1]INTERNAL PARAMETERS-1'!$B$5:$J$44,8,FALSE)*VLOOKUP(SOYLD2!BQ$4,'[1]INTERNAL PARAMETERS-1'!$B$5:$J$44,3,FALSE)</f>
        <v>0</v>
      </c>
      <c r="BR203" s="44">
        <f>SOYLD1!BR203*VLOOKUP(SOYLD2!BR$4,'[1]INTERNAL PARAMETERS-1'!$B$5:$J$44,5,FALSE)*VLOOKUP(SOYLD2!BR$4,'[1]INTERNAL PARAMETERS-1'!$B$5:$J$44,6,FALSE)*VLOOKUP(SOYLD2!BR$4,'[1]INTERNAL PARAMETERS-1'!$B$5:$J$44,3,FALSE) + SOYLD1!BR203*(1-VLOOKUP(SOYLD2!BR$4,'[1]INTERNAL PARAMETERS-1'!$B$5:$J$44,5,FALSE))*VLOOKUP(SOYLD2!BR$4,'[1]INTERNAL PARAMETERS-1'!$B$5:$J$44,8,FALSE)*VLOOKUP(SOYLD2!BR$4,'[1]INTERNAL PARAMETERS-1'!$B$5:$J$44,3,FALSE)</f>
        <v>0</v>
      </c>
      <c r="BS203" s="44">
        <f>SOYLD1!BS203*VLOOKUP(SOYLD2!BS$4,'[1]INTERNAL PARAMETERS-1'!$B$5:$J$44,5,FALSE)*VLOOKUP(SOYLD2!BS$4,'[1]INTERNAL PARAMETERS-1'!$B$5:$J$44,6,FALSE)*VLOOKUP(SOYLD2!BS$4,'[1]INTERNAL PARAMETERS-1'!$B$5:$J$44,3,FALSE) + SOYLD1!BS203*(1-VLOOKUP(SOYLD2!BS$4,'[1]INTERNAL PARAMETERS-1'!$B$5:$J$44,5,FALSE))*VLOOKUP(SOYLD2!BS$4,'[1]INTERNAL PARAMETERS-1'!$B$5:$J$44,8,FALSE)*VLOOKUP(SOYLD2!BS$4,'[1]INTERNAL PARAMETERS-1'!$B$5:$J$44,3,FALSE)</f>
        <v>0</v>
      </c>
      <c r="BT203" s="44">
        <f>SOYLD1!BT203*VLOOKUP(SOYLD2!BT$4,'[1]INTERNAL PARAMETERS-1'!$B$5:$J$44,5,FALSE)*VLOOKUP(SOYLD2!BT$4,'[1]INTERNAL PARAMETERS-1'!$B$5:$J$44,6,FALSE)*VLOOKUP(SOYLD2!BT$4,'[1]INTERNAL PARAMETERS-1'!$B$5:$J$44,3,FALSE) + SOYLD1!BT203*(1-VLOOKUP(SOYLD2!BT$4,'[1]INTERNAL PARAMETERS-1'!$B$5:$J$44,5,FALSE))*VLOOKUP(SOYLD2!BT$4,'[1]INTERNAL PARAMETERS-1'!$B$5:$J$44,8,FALSE)*VLOOKUP(SOYLD2!BT$4,'[1]INTERNAL PARAMETERS-1'!$B$5:$J$44,3,FALSE)</f>
        <v>0</v>
      </c>
      <c r="BU203" s="44">
        <f>SOYLD1!BU203*VLOOKUP(SOYLD2!BU$4,'[1]INTERNAL PARAMETERS-1'!$B$5:$J$44,5,FALSE)*VLOOKUP(SOYLD2!BU$4,'[1]INTERNAL PARAMETERS-1'!$B$5:$J$44,6,FALSE)*VLOOKUP(SOYLD2!BU$4,'[1]INTERNAL PARAMETERS-1'!$B$5:$J$44,3,FALSE) + SOYLD1!BU203*(1-VLOOKUP(SOYLD2!BU$4,'[1]INTERNAL PARAMETERS-1'!$B$5:$J$44,5,FALSE))*VLOOKUP(SOYLD2!BU$4,'[1]INTERNAL PARAMETERS-1'!$B$5:$J$44,8,FALSE)*VLOOKUP(SOYLD2!BU$4,'[1]INTERNAL PARAMETERS-1'!$B$5:$J$44,3,FALSE)</f>
        <v>0</v>
      </c>
      <c r="BV203" s="44">
        <f>SOYLD1!BV203*VLOOKUP(SOYLD2!BV$4,'[1]INTERNAL PARAMETERS-1'!$B$5:$J$44,5,FALSE)*VLOOKUP(SOYLD2!BV$4,'[1]INTERNAL PARAMETERS-1'!$B$5:$J$44,6,FALSE)*VLOOKUP(SOYLD2!BV$4,'[1]INTERNAL PARAMETERS-1'!$B$5:$J$44,3,FALSE) + SOYLD1!BV203*(1-VLOOKUP(SOYLD2!BV$4,'[1]INTERNAL PARAMETERS-1'!$B$5:$J$44,5,FALSE))*VLOOKUP(SOYLD2!BV$4,'[1]INTERNAL PARAMETERS-1'!$B$5:$J$44,8,FALSE)*VLOOKUP(SOYLD2!BV$4,'[1]INTERNAL PARAMETERS-1'!$B$5:$J$44,3,FALSE)</f>
        <v>0</v>
      </c>
      <c r="BW203" s="44">
        <f>SOYLD1!BW203*VLOOKUP(SOYLD2!BW$4,'[1]INTERNAL PARAMETERS-1'!$B$5:$J$44,5,FALSE)*VLOOKUP(SOYLD2!BW$4,'[1]INTERNAL PARAMETERS-1'!$B$5:$J$44,6,FALSE)*VLOOKUP(SOYLD2!BW$4,'[1]INTERNAL PARAMETERS-1'!$B$5:$J$44,3,FALSE) + SOYLD1!BW203*(1-VLOOKUP(SOYLD2!BW$4,'[1]INTERNAL PARAMETERS-1'!$B$5:$J$44,5,FALSE))*VLOOKUP(SOYLD2!BW$4,'[1]INTERNAL PARAMETERS-1'!$B$5:$J$44,8,FALSE)*VLOOKUP(SOYLD2!BW$4,'[1]INTERNAL PARAMETERS-1'!$B$5:$J$44,3,FALSE)</f>
        <v>0</v>
      </c>
      <c r="BX203" s="44">
        <f>SOYLD1!BX203*VLOOKUP(SOYLD2!BX$4,'[1]INTERNAL PARAMETERS-1'!$B$5:$J$44,5,FALSE)*VLOOKUP(SOYLD2!BX$4,'[1]INTERNAL PARAMETERS-1'!$B$5:$J$44,6,FALSE)*VLOOKUP(SOYLD2!BX$4,'[1]INTERNAL PARAMETERS-1'!$B$5:$J$44,3,FALSE) + SOYLD1!BX203*(1-VLOOKUP(SOYLD2!BX$4,'[1]INTERNAL PARAMETERS-1'!$B$5:$J$44,5,FALSE))*VLOOKUP(SOYLD2!BX$4,'[1]INTERNAL PARAMETERS-1'!$B$5:$J$44,8,FALSE)*VLOOKUP(SOYLD2!BX$4,'[1]INTERNAL PARAMETERS-1'!$B$5:$J$44,3,FALSE)</f>
        <v>0</v>
      </c>
      <c r="BY203" s="44">
        <f>SOYLD1!BY203*VLOOKUP(SOYLD2!BY$4,'[1]INTERNAL PARAMETERS-1'!$B$5:$J$44,5,FALSE)*VLOOKUP(SOYLD2!BY$4,'[1]INTERNAL PARAMETERS-1'!$B$5:$J$44,6,FALSE)*VLOOKUP(SOYLD2!BY$4,'[1]INTERNAL PARAMETERS-1'!$B$5:$J$44,3,FALSE) + SOYLD1!BY203*(1-VLOOKUP(SOYLD2!BY$4,'[1]INTERNAL PARAMETERS-1'!$B$5:$J$44,5,FALSE))*VLOOKUP(SOYLD2!BY$4,'[1]INTERNAL PARAMETERS-1'!$B$5:$J$44,8,FALSE)*VLOOKUP(SOYLD2!BY$4,'[1]INTERNAL PARAMETERS-1'!$B$5:$J$44,3,FALSE)</f>
        <v>0</v>
      </c>
      <c r="BZ203" s="44">
        <f>SOYLD1!BZ203*VLOOKUP(SOYLD2!BZ$4,'[1]INTERNAL PARAMETERS-1'!$B$5:$J$44,5,FALSE)*VLOOKUP(SOYLD2!BZ$4,'[1]INTERNAL PARAMETERS-1'!$B$5:$J$44,6,FALSE)*VLOOKUP(SOYLD2!BZ$4,'[1]INTERNAL PARAMETERS-1'!$B$5:$J$44,3,FALSE) + SOYLD1!BZ203*(1-VLOOKUP(SOYLD2!BZ$4,'[1]INTERNAL PARAMETERS-1'!$B$5:$J$44,5,FALSE))*VLOOKUP(SOYLD2!BZ$4,'[1]INTERNAL PARAMETERS-1'!$B$5:$J$44,8,FALSE)*VLOOKUP(SOYLD2!BZ$4,'[1]INTERNAL PARAMETERS-1'!$B$5:$J$44,3,FALSE)</f>
        <v>0</v>
      </c>
      <c r="CA203" s="44">
        <f>SOYLD1!CA203*VLOOKUP(SOYLD2!CA$4,'[1]INTERNAL PARAMETERS-1'!$B$5:$J$44,5,FALSE)*VLOOKUP(SOYLD2!CA$4,'[1]INTERNAL PARAMETERS-1'!$B$5:$J$44,6,FALSE)*VLOOKUP(SOYLD2!CA$4,'[1]INTERNAL PARAMETERS-1'!$B$5:$J$44,3,FALSE) + SOYLD1!CA203*(1-VLOOKUP(SOYLD2!CA$4,'[1]INTERNAL PARAMETERS-1'!$B$5:$J$44,5,FALSE))*VLOOKUP(SOYLD2!CA$4,'[1]INTERNAL PARAMETERS-1'!$B$5:$J$44,8,FALSE)*VLOOKUP(SOYLD2!CA$4,'[1]INTERNAL PARAMETERS-1'!$B$5:$J$44,3,FALSE)</f>
        <v>0</v>
      </c>
      <c r="CB203" s="44">
        <f>SOYLD1!CB203*VLOOKUP(SOYLD2!CB$4,'[1]INTERNAL PARAMETERS-1'!$B$5:$J$44,5,FALSE)*VLOOKUP(SOYLD2!CB$4,'[1]INTERNAL PARAMETERS-1'!$B$5:$J$44,6,FALSE)*VLOOKUP(SOYLD2!CB$4,'[1]INTERNAL PARAMETERS-1'!$B$5:$J$44,3,FALSE) + SOYLD1!CB203*(1-VLOOKUP(SOYLD2!CB$4,'[1]INTERNAL PARAMETERS-1'!$B$5:$J$44,5,FALSE))*VLOOKUP(SOYLD2!CB$4,'[1]INTERNAL PARAMETERS-1'!$B$5:$J$44,8,FALSE)*VLOOKUP(SOYLD2!CB$4,'[1]INTERNAL PARAMETERS-1'!$B$5:$J$44,3,FALSE)</f>
        <v>0</v>
      </c>
      <c r="CC203" s="44">
        <f>SOYLD1!CC203*VLOOKUP(SOYLD2!CC$4,'[1]INTERNAL PARAMETERS-1'!$B$5:$J$44,5,FALSE)*VLOOKUP(SOYLD2!CC$4,'[1]INTERNAL PARAMETERS-1'!$B$5:$J$44,6,FALSE)*VLOOKUP(SOYLD2!CC$4,'[1]INTERNAL PARAMETERS-1'!$B$5:$J$44,3,FALSE) + SOYLD1!CC203*(1-VLOOKUP(SOYLD2!CC$4,'[1]INTERNAL PARAMETERS-1'!$B$5:$J$44,5,FALSE))*VLOOKUP(SOYLD2!CC$4,'[1]INTERNAL PARAMETERS-1'!$B$5:$J$44,8,FALSE)*VLOOKUP(SOYLD2!CC$4,'[1]INTERNAL PARAMETERS-1'!$B$5:$J$44,3,FALSE)</f>
        <v>0</v>
      </c>
      <c r="CD203" s="44">
        <f>SOYLD1!CD203*VLOOKUP(SOYLD2!CD$4,'[1]INTERNAL PARAMETERS-1'!$B$5:$J$44,5,FALSE)*VLOOKUP(SOYLD2!CD$4,'[1]INTERNAL PARAMETERS-1'!$B$5:$J$44,6,FALSE)*VLOOKUP(SOYLD2!CD$4,'[1]INTERNAL PARAMETERS-1'!$B$5:$J$44,3,FALSE) + SOYLD1!CD203*(1-VLOOKUP(SOYLD2!CD$4,'[1]INTERNAL PARAMETERS-1'!$B$5:$J$44,5,FALSE))*VLOOKUP(SOYLD2!CD$4,'[1]INTERNAL PARAMETERS-1'!$B$5:$J$44,8,FALSE)*VLOOKUP(SOYLD2!CD$4,'[1]INTERNAL PARAMETERS-1'!$B$5:$J$44,3,FALSE)</f>
        <v>0</v>
      </c>
      <c r="CE203" s="44">
        <f>SOYLD1!CE203*VLOOKUP(SOYLD2!CE$4,'[1]INTERNAL PARAMETERS-1'!$B$5:$J$44,5,FALSE)*VLOOKUP(SOYLD2!CE$4,'[1]INTERNAL PARAMETERS-1'!$B$5:$J$44,6,FALSE)*VLOOKUP(SOYLD2!CE$4,'[1]INTERNAL PARAMETERS-1'!$B$5:$J$44,3,FALSE) + SOYLD1!CE203*(1-VLOOKUP(SOYLD2!CE$4,'[1]INTERNAL PARAMETERS-1'!$B$5:$J$44,5,FALSE))*VLOOKUP(SOYLD2!CE$4,'[1]INTERNAL PARAMETERS-1'!$B$5:$J$44,8,FALSE)*VLOOKUP(SOYLD2!CE$4,'[1]INTERNAL PARAMETERS-1'!$B$5:$J$44,3,FALSE)</f>
        <v>0</v>
      </c>
      <c r="CF203" s="44">
        <f>SOYLD1!CF203*VLOOKUP(SOYLD2!CF$4,'[1]INTERNAL PARAMETERS-1'!$B$5:$J$44,5,FALSE)*VLOOKUP(SOYLD2!CF$4,'[1]INTERNAL PARAMETERS-1'!$B$5:$J$44,6,FALSE)*VLOOKUP(SOYLD2!CF$4,'[1]INTERNAL PARAMETERS-1'!$B$5:$J$44,3,FALSE) + SOYLD1!CF203*(1-VLOOKUP(SOYLD2!CF$4,'[1]INTERNAL PARAMETERS-1'!$B$5:$J$44,5,FALSE))*VLOOKUP(SOYLD2!CF$4,'[1]INTERNAL PARAMETERS-1'!$B$5:$J$44,8,FALSE)*VLOOKUP(SOYLD2!CF$4,'[1]INTERNAL PARAMETERS-1'!$B$5:$J$44,3,FALSE)</f>
        <v>0</v>
      </c>
      <c r="CG203" s="44">
        <f>SOYLD1!CG203*VLOOKUP(SOYLD2!CG$4,'[1]INTERNAL PARAMETERS-1'!$B$5:$J$44,5,FALSE)*VLOOKUP(SOYLD2!CG$4,'[1]INTERNAL PARAMETERS-1'!$B$5:$J$44,6,FALSE)*VLOOKUP(SOYLD2!CG$4,'[1]INTERNAL PARAMETERS-1'!$B$5:$J$44,3,FALSE) + SOYLD1!CG203*(1-VLOOKUP(SOYLD2!CG$4,'[1]INTERNAL PARAMETERS-1'!$B$5:$J$44,5,FALSE))*VLOOKUP(SOYLD2!CG$4,'[1]INTERNAL PARAMETERS-1'!$B$5:$J$44,8,FALSE)*VLOOKUP(SOYLD2!CG$4,'[1]INTERNAL PARAMETERS-1'!$B$5:$J$44,3,FALSE)</f>
        <v>0</v>
      </c>
      <c r="CH203" s="43">
        <f>SOYLD1!CH203*VLOOKUP(SOYLD2!CH$4,'[1]INTERNAL PARAMETERS-1'!$B$5:$J$44,5,FALSE)*VLOOKUP(SOYLD2!CH$4,'[1]INTERNAL PARAMETERS-1'!$B$5:$J$44,6,FALSE)*VLOOKUP(SOYLD2!CH$4,'[1]INTERNAL PARAMETERS-1'!$B$5:$J$44,3,FALSE) + SOYLD1!CH203*(1-VLOOKUP(SOYLD2!CH$4,'[1]INTERNAL PARAMETERS-1'!$B$5:$J$44,5,FALSE))*VLOOKUP(SOYLD2!CH$4,'[1]INTERNAL PARAMETERS-1'!$B$5:$J$44,8,FALSE)*VLOOKUP(SOYLD2!CH$4,'[1]INTERNAL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'S Opt'!X204</f>
        <v>0</v>
      </c>
      <c r="F204" s="59">
        <f>'[1]INTERNAL PARAMETERS-1'!M6</f>
        <v>78.760000000000005</v>
      </c>
      <c r="G204" s="45">
        <f>SOYLD1!G204*VLOOKUP(SOYLD2!G$4,'[1]INTERNAL PARAMETERS-1'!$B$5:$J$44,5,FALSE)*VLOOKUP(SOYLD2!G$4,'[1]INTERNAL PARAMETERS-1'!$B$5:$J$44,7,FALSE)*SOYLD2!$F204 + SOYLD1!G204*(1-VLOOKUP(SOYLD2!G$4,'[1]INTERNAL PARAMETERS-1'!$B$5:$J$44,5,FALSE))*VLOOKUP(SOYLD2!G$4,'[1]INTERNAL PARAMETERS-1'!$B$5:$J$44,9,FALSE)*SOYLD2!$F204</f>
        <v>0</v>
      </c>
      <c r="H204" s="44">
        <f>SOYLD1!H204*VLOOKUP(SOYLD2!H$4,'[1]INTERNAL PARAMETERS-1'!$B$5:$J$44,5,FALSE)*VLOOKUP(SOYLD2!H$4,'[1]INTERNAL PARAMETERS-1'!$B$5:$J$44,7,FALSE)*SOYLD2!$F204 + SOYLD1!H204*(1-VLOOKUP(SOYLD2!H$4,'[1]INTERNAL PARAMETERS-1'!$B$5:$J$44,5,FALSE))*VLOOKUP(SOYLD2!H$4,'[1]INTERNAL PARAMETERS-1'!$B$5:$J$44,9,FALSE)*SOYLD2!$F204</f>
        <v>0</v>
      </c>
      <c r="I204" s="44">
        <f>SOYLD1!I204*VLOOKUP(SOYLD2!I$4,'[1]INTERNAL PARAMETERS-1'!$B$5:$J$44,5,FALSE)*VLOOKUP(SOYLD2!I$4,'[1]INTERNAL PARAMETERS-1'!$B$5:$J$44,7,FALSE)*SOYLD2!$F204 + SOYLD1!I204*(1-VLOOKUP(SOYLD2!I$4,'[1]INTERNAL PARAMETERS-1'!$B$5:$J$44,5,FALSE))*VLOOKUP(SOYLD2!I$4,'[1]INTERNAL PARAMETERS-1'!$B$5:$J$44,9,FALSE)*SOYLD2!$F204</f>
        <v>0</v>
      </c>
      <c r="J204" s="44">
        <f>SOYLD1!J204*VLOOKUP(SOYLD2!J$4,'[1]INTERNAL PARAMETERS-1'!$B$5:$J$44,5,FALSE)*VLOOKUP(SOYLD2!J$4,'[1]INTERNAL PARAMETERS-1'!$B$5:$J$44,7,FALSE)*SOYLD2!$F204 + SOYLD1!J204*(1-VLOOKUP(SOYLD2!J$4,'[1]INTERNAL PARAMETERS-1'!$B$5:$J$44,5,FALSE))*VLOOKUP(SOYLD2!J$4,'[1]INTERNAL PARAMETERS-1'!$B$5:$J$44,9,FALSE)*SOYLD2!$F204</f>
        <v>0</v>
      </c>
      <c r="K204" s="44">
        <f>SOYLD1!K204*VLOOKUP(SOYLD2!K$4,'[1]INTERNAL PARAMETERS-1'!$B$5:$J$44,5,FALSE)*VLOOKUP(SOYLD2!K$4,'[1]INTERNAL PARAMETERS-1'!$B$5:$J$44,7,FALSE)*SOYLD2!$F204 + SOYLD1!K204*(1-VLOOKUP(SOYLD2!K$4,'[1]INTERNAL PARAMETERS-1'!$B$5:$J$44,5,FALSE))*VLOOKUP(SOYLD2!K$4,'[1]INTERNAL PARAMETERS-1'!$B$5:$J$44,9,FALSE)*SOYLD2!$F204</f>
        <v>0</v>
      </c>
      <c r="L204" s="44">
        <f>SOYLD1!L204*VLOOKUP(SOYLD2!L$4,'[1]INTERNAL PARAMETERS-1'!$B$5:$J$44,5,FALSE)*VLOOKUP(SOYLD2!L$4,'[1]INTERNAL PARAMETERS-1'!$B$5:$J$44,7,FALSE)*SOYLD2!$F204 + SOYLD1!L204*(1-VLOOKUP(SOYLD2!L$4,'[1]INTERNAL PARAMETERS-1'!$B$5:$J$44,5,FALSE))*VLOOKUP(SOYLD2!L$4,'[1]INTERNAL PARAMETERS-1'!$B$5:$J$44,9,FALSE)*SOYLD2!$F204</f>
        <v>0</v>
      </c>
      <c r="M204" s="44">
        <f>SOYLD1!M204*VLOOKUP(SOYLD2!M$4,'[1]INTERNAL PARAMETERS-1'!$B$5:$J$44,5,FALSE)*VLOOKUP(SOYLD2!M$4,'[1]INTERNAL PARAMETERS-1'!$B$5:$J$44,7,FALSE)*SOYLD2!$F204 + SOYLD1!M204*(1-VLOOKUP(SOYLD2!M$4,'[1]INTERNAL PARAMETERS-1'!$B$5:$J$44,5,FALSE))*VLOOKUP(SOYLD2!M$4,'[1]INTERNAL PARAMETERS-1'!$B$5:$J$44,9,FALSE)*SOYLD2!$F204</f>
        <v>0</v>
      </c>
      <c r="N204" s="44">
        <f>SOYLD1!N204*VLOOKUP(SOYLD2!N$4,'[1]INTERNAL PARAMETERS-1'!$B$5:$J$44,5,FALSE)*VLOOKUP(SOYLD2!N$4,'[1]INTERNAL PARAMETERS-1'!$B$5:$J$44,7,FALSE)*SOYLD2!$F204 + SOYLD1!N204*(1-VLOOKUP(SOYLD2!N$4,'[1]INTERNAL PARAMETERS-1'!$B$5:$J$44,5,FALSE))*VLOOKUP(SOYLD2!N$4,'[1]INTERNAL PARAMETERS-1'!$B$5:$J$44,9,FALSE)*SOYLD2!$F204</f>
        <v>0</v>
      </c>
      <c r="O204" s="44">
        <f>SOYLD1!O204*VLOOKUP(SOYLD2!O$4,'[1]INTERNAL PARAMETERS-1'!$B$5:$J$44,5,FALSE)*VLOOKUP(SOYLD2!O$4,'[1]INTERNAL PARAMETERS-1'!$B$5:$J$44,7,FALSE)*SOYLD2!$F204 + SOYLD1!O204*(1-VLOOKUP(SOYLD2!O$4,'[1]INTERNAL PARAMETERS-1'!$B$5:$J$44,5,FALSE))*VLOOKUP(SOYLD2!O$4,'[1]INTERNAL PARAMETERS-1'!$B$5:$J$44,9,FALSE)*SOYLD2!$F204</f>
        <v>0</v>
      </c>
      <c r="P204" s="44">
        <f>SOYLD1!P204*VLOOKUP(SOYLD2!P$4,'[1]INTERNAL PARAMETERS-1'!$B$5:$J$44,5,FALSE)*VLOOKUP(SOYLD2!P$4,'[1]INTERNAL PARAMETERS-1'!$B$5:$J$44,7,FALSE)*SOYLD2!$F204 + SOYLD1!P204*(1-VLOOKUP(SOYLD2!P$4,'[1]INTERNAL PARAMETERS-1'!$B$5:$J$44,5,FALSE))*VLOOKUP(SOYLD2!P$4,'[1]INTERNAL PARAMETERS-1'!$B$5:$J$44,9,FALSE)*SOYLD2!$F204</f>
        <v>0</v>
      </c>
      <c r="Q204" s="44">
        <f>SOYLD1!Q204*VLOOKUP(SOYLD2!Q$4,'[1]INTERNAL PARAMETERS-1'!$B$5:$J$44,5,FALSE)*VLOOKUP(SOYLD2!Q$4,'[1]INTERNAL PARAMETERS-1'!$B$5:$J$44,7,FALSE)*SOYLD2!$F204 + SOYLD1!Q204*(1-VLOOKUP(SOYLD2!Q$4,'[1]INTERNAL PARAMETERS-1'!$B$5:$J$44,5,FALSE))*VLOOKUP(SOYLD2!Q$4,'[1]INTERNAL PARAMETERS-1'!$B$5:$J$44,9,FALSE)*SOYLD2!$F204</f>
        <v>0</v>
      </c>
      <c r="R204" s="44">
        <f>SOYLD1!R204*VLOOKUP(SOYLD2!R$4,'[1]INTERNAL PARAMETERS-1'!$B$5:$J$44,5,FALSE)*VLOOKUP(SOYLD2!R$4,'[1]INTERNAL PARAMETERS-1'!$B$5:$J$44,7,FALSE)*SOYLD2!$F204 + SOYLD1!R204*(1-VLOOKUP(SOYLD2!R$4,'[1]INTERNAL PARAMETERS-1'!$B$5:$J$44,5,FALSE))*VLOOKUP(SOYLD2!R$4,'[1]INTERNAL PARAMETERS-1'!$B$5:$J$44,9,FALSE)*SOYLD2!$F204</f>
        <v>0</v>
      </c>
      <c r="S204" s="44">
        <f>SOYLD1!S204*VLOOKUP(SOYLD2!S$4,'[1]INTERNAL PARAMETERS-1'!$B$5:$J$44,5,FALSE)*VLOOKUP(SOYLD2!S$4,'[1]INTERNAL PARAMETERS-1'!$B$5:$J$44,7,FALSE)*SOYLD2!$F204 + SOYLD1!S204*(1-VLOOKUP(SOYLD2!S$4,'[1]INTERNAL PARAMETERS-1'!$B$5:$J$44,5,FALSE))*VLOOKUP(SOYLD2!S$4,'[1]INTERNAL PARAMETERS-1'!$B$5:$J$44,9,FALSE)*SOYLD2!$F204</f>
        <v>0</v>
      </c>
      <c r="T204" s="44">
        <f>SOYLD1!T204*VLOOKUP(SOYLD2!T$4,'[1]INTERNAL PARAMETERS-1'!$B$5:$J$44,5,FALSE)*VLOOKUP(SOYLD2!T$4,'[1]INTERNAL PARAMETERS-1'!$B$5:$J$44,7,FALSE)*SOYLD2!$F204 + SOYLD1!T204*(1-VLOOKUP(SOYLD2!T$4,'[1]INTERNAL PARAMETERS-1'!$B$5:$J$44,5,FALSE))*VLOOKUP(SOYLD2!T$4,'[1]INTERNAL PARAMETERS-1'!$B$5:$J$44,9,FALSE)*SOYLD2!$F204</f>
        <v>0</v>
      </c>
      <c r="U204" s="44">
        <f>SOYLD1!U204*VLOOKUP(SOYLD2!U$4,'[1]INTERNAL PARAMETERS-1'!$B$5:$J$44,5,FALSE)*VLOOKUP(SOYLD2!U$4,'[1]INTERNAL PARAMETERS-1'!$B$5:$J$44,7,FALSE)*SOYLD2!$F204 + SOYLD1!U204*(1-VLOOKUP(SOYLD2!U$4,'[1]INTERNAL PARAMETERS-1'!$B$5:$J$44,5,FALSE))*VLOOKUP(SOYLD2!U$4,'[1]INTERNAL PARAMETERS-1'!$B$5:$J$44,9,FALSE)*SOYLD2!$F204</f>
        <v>0</v>
      </c>
      <c r="V204" s="44">
        <f>SOYLD1!V204*VLOOKUP(SOYLD2!V$4,'[1]INTERNAL PARAMETERS-1'!$B$5:$J$44,5,FALSE)*VLOOKUP(SOYLD2!V$4,'[1]INTERNAL PARAMETERS-1'!$B$5:$J$44,7,FALSE)*SOYLD2!$F204 + SOYLD1!V204*(1-VLOOKUP(SOYLD2!V$4,'[1]INTERNAL PARAMETERS-1'!$B$5:$J$44,5,FALSE))*VLOOKUP(SOYLD2!V$4,'[1]INTERNAL PARAMETERS-1'!$B$5:$J$44,9,FALSE)*SOYLD2!$F204</f>
        <v>0</v>
      </c>
      <c r="W204" s="44">
        <f>SOYLD1!W204*VLOOKUP(SOYLD2!W$4,'[1]INTERNAL PARAMETERS-1'!$B$5:$J$44,5,FALSE)*VLOOKUP(SOYLD2!W$4,'[1]INTERNAL PARAMETERS-1'!$B$5:$J$44,7,FALSE)*SOYLD2!$F204 + SOYLD1!W204*(1-VLOOKUP(SOYLD2!W$4,'[1]INTERNAL PARAMETERS-1'!$B$5:$J$44,5,FALSE))*VLOOKUP(SOYLD2!W$4,'[1]INTERNAL PARAMETERS-1'!$B$5:$J$44,9,FALSE)*SOYLD2!$F204</f>
        <v>0</v>
      </c>
      <c r="X204" s="44">
        <f>SOYLD1!X204*VLOOKUP(SOYLD2!X$4,'[1]INTERNAL PARAMETERS-1'!$B$5:$J$44,5,FALSE)*VLOOKUP(SOYLD2!X$4,'[1]INTERNAL PARAMETERS-1'!$B$5:$J$44,7,FALSE)*SOYLD2!$F204 + SOYLD1!X204*(1-VLOOKUP(SOYLD2!X$4,'[1]INTERNAL PARAMETERS-1'!$B$5:$J$44,5,FALSE))*VLOOKUP(SOYLD2!X$4,'[1]INTERNAL PARAMETERS-1'!$B$5:$J$44,9,FALSE)*SOYLD2!$F204</f>
        <v>0</v>
      </c>
      <c r="Y204" s="44">
        <f>SOYLD1!Y204*VLOOKUP(SOYLD2!Y$4,'[1]INTERNAL PARAMETERS-1'!$B$5:$J$44,5,FALSE)*VLOOKUP(SOYLD2!Y$4,'[1]INTERNAL PARAMETERS-1'!$B$5:$J$44,7,FALSE)*SOYLD2!$F204 + SOYLD1!Y204*(1-VLOOKUP(SOYLD2!Y$4,'[1]INTERNAL PARAMETERS-1'!$B$5:$J$44,5,FALSE))*VLOOKUP(SOYLD2!Y$4,'[1]INTERNAL PARAMETERS-1'!$B$5:$J$44,9,FALSE)*SOYLD2!$F204</f>
        <v>0</v>
      </c>
      <c r="Z204" s="44">
        <f>SOYLD1!Z204*VLOOKUP(SOYLD2!Z$4,'[1]INTERNAL PARAMETERS-1'!$B$5:$J$44,5,FALSE)*VLOOKUP(SOYLD2!Z$4,'[1]INTERNAL PARAMETERS-1'!$B$5:$J$44,7,FALSE)*SOYLD2!$F204 + SOYLD1!Z204*(1-VLOOKUP(SOYLD2!Z$4,'[1]INTERNAL PARAMETERS-1'!$B$5:$J$44,5,FALSE))*VLOOKUP(SOYLD2!Z$4,'[1]INTERNAL PARAMETERS-1'!$B$5:$J$44,9,FALSE)*SOYLD2!$F204</f>
        <v>0</v>
      </c>
      <c r="AA204" s="44">
        <f>SOYLD1!AA204*VLOOKUP(SOYLD2!AA$4,'[1]INTERNAL PARAMETERS-1'!$B$5:$J$44,5,FALSE)*VLOOKUP(SOYLD2!AA$4,'[1]INTERNAL PARAMETERS-1'!$B$5:$J$44,7,FALSE)*SOYLD2!$F204 + SOYLD1!AA204*(1-VLOOKUP(SOYLD2!AA$4,'[1]INTERNAL PARAMETERS-1'!$B$5:$J$44,5,FALSE))*VLOOKUP(SOYLD2!AA$4,'[1]INTERNAL PARAMETERS-1'!$B$5:$J$44,9,FALSE)*SOYLD2!$F204</f>
        <v>0</v>
      </c>
      <c r="AB204" s="44">
        <f>SOYLD1!AB204*VLOOKUP(SOYLD2!AB$4,'[1]INTERNAL PARAMETERS-1'!$B$5:$J$44,5,FALSE)*VLOOKUP(SOYLD2!AB$4,'[1]INTERNAL PARAMETERS-1'!$B$5:$J$44,7,FALSE)*SOYLD2!$F204 + SOYLD1!AB204*(1-VLOOKUP(SOYLD2!AB$4,'[1]INTERNAL PARAMETERS-1'!$B$5:$J$44,5,FALSE))*VLOOKUP(SOYLD2!AB$4,'[1]INTERNAL PARAMETERS-1'!$B$5:$J$44,9,FALSE)*SOYLD2!$F204</f>
        <v>0</v>
      </c>
      <c r="AC204" s="44">
        <f>SOYLD1!AC204*VLOOKUP(SOYLD2!AC$4,'[1]INTERNAL PARAMETERS-1'!$B$5:$J$44,5,FALSE)*VLOOKUP(SOYLD2!AC$4,'[1]INTERNAL PARAMETERS-1'!$B$5:$J$44,7,FALSE)*SOYLD2!$F204 + SOYLD1!AC204*(1-VLOOKUP(SOYLD2!AC$4,'[1]INTERNAL PARAMETERS-1'!$B$5:$J$44,5,FALSE))*VLOOKUP(SOYLD2!AC$4,'[1]INTERNAL PARAMETERS-1'!$B$5:$J$44,9,FALSE)*SOYLD2!$F204</f>
        <v>0</v>
      </c>
      <c r="AD204" s="44">
        <f>SOYLD1!AD204*VLOOKUP(SOYLD2!AD$4,'[1]INTERNAL PARAMETERS-1'!$B$5:$J$44,5,FALSE)*VLOOKUP(SOYLD2!AD$4,'[1]INTERNAL PARAMETERS-1'!$B$5:$J$44,7,FALSE)*SOYLD2!$F204 + SOYLD1!AD204*(1-VLOOKUP(SOYLD2!AD$4,'[1]INTERNAL PARAMETERS-1'!$B$5:$J$44,5,FALSE))*VLOOKUP(SOYLD2!AD$4,'[1]INTERNAL PARAMETERS-1'!$B$5:$J$44,9,FALSE)*SOYLD2!$F204</f>
        <v>0</v>
      </c>
      <c r="AE204" s="44">
        <f>SOYLD1!AE204*VLOOKUP(SOYLD2!AE$4,'[1]INTERNAL PARAMETERS-1'!$B$5:$J$44,5,FALSE)*VLOOKUP(SOYLD2!AE$4,'[1]INTERNAL PARAMETERS-1'!$B$5:$J$44,7,FALSE)*SOYLD2!$F204 + SOYLD1!AE204*(1-VLOOKUP(SOYLD2!AE$4,'[1]INTERNAL PARAMETERS-1'!$B$5:$J$44,5,FALSE))*VLOOKUP(SOYLD2!AE$4,'[1]INTERNAL PARAMETERS-1'!$B$5:$J$44,9,FALSE)*SOYLD2!$F204</f>
        <v>0</v>
      </c>
      <c r="AF204" s="44">
        <f>SOYLD1!AF204*VLOOKUP(SOYLD2!AF$4,'[1]INTERNAL PARAMETERS-1'!$B$5:$J$44,5,FALSE)*VLOOKUP(SOYLD2!AF$4,'[1]INTERNAL PARAMETERS-1'!$B$5:$J$44,7,FALSE)*SOYLD2!$F204 + SOYLD1!AF204*(1-VLOOKUP(SOYLD2!AF$4,'[1]INTERNAL PARAMETERS-1'!$B$5:$J$44,5,FALSE))*VLOOKUP(SOYLD2!AF$4,'[1]INTERNAL PARAMETERS-1'!$B$5:$J$44,9,FALSE)*SOYLD2!$F204</f>
        <v>0</v>
      </c>
      <c r="AG204" s="44">
        <f>SOYLD1!AG204*VLOOKUP(SOYLD2!AG$4,'[1]INTERNAL PARAMETERS-1'!$B$5:$J$44,5,FALSE)*VLOOKUP(SOYLD2!AG$4,'[1]INTERNAL PARAMETERS-1'!$B$5:$J$44,7,FALSE)*SOYLD2!$F204 + SOYLD1!AG204*(1-VLOOKUP(SOYLD2!AG$4,'[1]INTERNAL PARAMETERS-1'!$B$5:$J$44,5,FALSE))*VLOOKUP(SOYLD2!AG$4,'[1]INTERNAL PARAMETERS-1'!$B$5:$J$44,9,FALSE)*SOYLD2!$F204</f>
        <v>0</v>
      </c>
      <c r="AH204" s="44">
        <f>SOYLD1!AH204*VLOOKUP(SOYLD2!AH$4,'[1]INTERNAL PARAMETERS-1'!$B$5:$J$44,5,FALSE)*VLOOKUP(SOYLD2!AH$4,'[1]INTERNAL PARAMETERS-1'!$B$5:$J$44,7,FALSE)*SOYLD2!$F204 + SOYLD1!AH204*(1-VLOOKUP(SOYLD2!AH$4,'[1]INTERNAL PARAMETERS-1'!$B$5:$J$44,5,FALSE))*VLOOKUP(SOYLD2!AH$4,'[1]INTERNAL PARAMETERS-1'!$B$5:$J$44,9,FALSE)*SOYLD2!$F204</f>
        <v>0</v>
      </c>
      <c r="AI204" s="44">
        <f>SOYLD1!AI204*VLOOKUP(SOYLD2!AI$4,'[1]INTERNAL PARAMETERS-1'!$B$5:$J$44,5,FALSE)*VLOOKUP(SOYLD2!AI$4,'[1]INTERNAL PARAMETERS-1'!$B$5:$J$44,7,FALSE)*SOYLD2!$F204 + SOYLD1!AI204*(1-VLOOKUP(SOYLD2!AI$4,'[1]INTERNAL PARAMETERS-1'!$B$5:$J$44,5,FALSE))*VLOOKUP(SOYLD2!AI$4,'[1]INTERNAL PARAMETERS-1'!$B$5:$J$44,9,FALSE)*SOYLD2!$F204</f>
        <v>0</v>
      </c>
      <c r="AJ204" s="44">
        <f>SOYLD1!AJ204*VLOOKUP(SOYLD2!AJ$4,'[1]INTERNAL PARAMETERS-1'!$B$5:$J$44,5,FALSE)*VLOOKUP(SOYLD2!AJ$4,'[1]INTERNAL PARAMETERS-1'!$B$5:$J$44,7,FALSE)*SOYLD2!$F204 + SOYLD1!AJ204*(1-VLOOKUP(SOYLD2!AJ$4,'[1]INTERNAL PARAMETERS-1'!$B$5:$J$44,5,FALSE))*VLOOKUP(SOYLD2!AJ$4,'[1]INTERNAL PARAMETERS-1'!$B$5:$J$44,9,FALSE)*SOYLD2!$F204</f>
        <v>0</v>
      </c>
      <c r="AK204" s="44">
        <f>SOYLD1!AK204*VLOOKUP(SOYLD2!AK$4,'[1]INTERNAL PARAMETERS-1'!$B$5:$J$44,5,FALSE)*VLOOKUP(SOYLD2!AK$4,'[1]INTERNAL PARAMETERS-1'!$B$5:$J$44,7,FALSE)*SOYLD2!$F204 + SOYLD1!AK204*(1-VLOOKUP(SOYLD2!AK$4,'[1]INTERNAL PARAMETERS-1'!$B$5:$J$44,5,FALSE))*VLOOKUP(SOYLD2!AK$4,'[1]INTERNAL PARAMETERS-1'!$B$5:$J$44,9,FALSE)*SOYLD2!$F204</f>
        <v>0</v>
      </c>
      <c r="AL204" s="44">
        <f>SOYLD1!AL204*VLOOKUP(SOYLD2!AL$4,'[1]INTERNAL PARAMETERS-1'!$B$5:$J$44,5,FALSE)*VLOOKUP(SOYLD2!AL$4,'[1]INTERNAL PARAMETERS-1'!$B$5:$J$44,7,FALSE)*SOYLD2!$F204 + SOYLD1!AL204*(1-VLOOKUP(SOYLD2!AL$4,'[1]INTERNAL PARAMETERS-1'!$B$5:$J$44,5,FALSE))*VLOOKUP(SOYLD2!AL$4,'[1]INTERNAL PARAMETERS-1'!$B$5:$J$44,9,FALSE)*SOYLD2!$F204</f>
        <v>0</v>
      </c>
      <c r="AM204" s="44">
        <f>SOYLD1!AM204*VLOOKUP(SOYLD2!AM$4,'[1]INTERNAL PARAMETERS-1'!$B$5:$J$44,5,FALSE)*VLOOKUP(SOYLD2!AM$4,'[1]INTERNAL PARAMETERS-1'!$B$5:$J$44,7,FALSE)*SOYLD2!$F204 + SOYLD1!AM204*(1-VLOOKUP(SOYLD2!AM$4,'[1]INTERNAL PARAMETERS-1'!$B$5:$J$44,5,FALSE))*VLOOKUP(SOYLD2!AM$4,'[1]INTERNAL PARAMETERS-1'!$B$5:$J$44,9,FALSE)*SOYLD2!$F204</f>
        <v>0</v>
      </c>
      <c r="AN204" s="44">
        <f>SOYLD1!AN204*VLOOKUP(SOYLD2!AN$4,'[1]INTERNAL PARAMETERS-1'!$B$5:$J$44,5,FALSE)*VLOOKUP(SOYLD2!AN$4,'[1]INTERNAL PARAMETERS-1'!$B$5:$J$44,7,FALSE)*SOYLD2!$F204 + SOYLD1!AN204*(1-VLOOKUP(SOYLD2!AN$4,'[1]INTERNAL PARAMETERS-1'!$B$5:$J$44,5,FALSE))*VLOOKUP(SOYLD2!AN$4,'[1]INTERNAL PARAMETERS-1'!$B$5:$J$44,9,FALSE)*SOYLD2!$F204</f>
        <v>0</v>
      </c>
      <c r="AO204" s="44">
        <f>SOYLD1!AO204*VLOOKUP(SOYLD2!AO$4,'[1]INTERNAL PARAMETERS-1'!$B$5:$J$44,5,FALSE)*VLOOKUP(SOYLD2!AO$4,'[1]INTERNAL PARAMETERS-1'!$B$5:$J$44,7,FALSE)*SOYLD2!$F204 + SOYLD1!AO204*(1-VLOOKUP(SOYLD2!AO$4,'[1]INTERNAL PARAMETERS-1'!$B$5:$J$44,5,FALSE))*VLOOKUP(SOYLD2!AO$4,'[1]INTERNAL PARAMETERS-1'!$B$5:$J$44,9,FALSE)*SOYLD2!$F204</f>
        <v>0</v>
      </c>
      <c r="AP204" s="44">
        <f>SOYLD1!AP204*VLOOKUP(SOYLD2!AP$4,'[1]INTERNAL PARAMETERS-1'!$B$5:$J$44,5,FALSE)*VLOOKUP(SOYLD2!AP$4,'[1]INTERNAL PARAMETERS-1'!$B$5:$J$44,7,FALSE)*SOYLD2!$F204 + SOYLD1!AP204*(1-VLOOKUP(SOYLD2!AP$4,'[1]INTERNAL PARAMETERS-1'!$B$5:$J$44,5,FALSE))*VLOOKUP(SOYLD2!AP$4,'[1]INTERNAL PARAMETERS-1'!$B$5:$J$44,9,FALSE)*SOYLD2!$F204</f>
        <v>0</v>
      </c>
      <c r="AQ204" s="44">
        <f>SOYLD1!AQ204*VLOOKUP(SOYLD2!AQ$4,'[1]INTERNAL PARAMETERS-1'!$B$5:$J$44,5,FALSE)*VLOOKUP(SOYLD2!AQ$4,'[1]INTERNAL PARAMETERS-1'!$B$5:$J$44,7,FALSE)*SOYLD2!$F204 + SOYLD1!AQ204*(1-VLOOKUP(SOYLD2!AQ$4,'[1]INTERNAL PARAMETERS-1'!$B$5:$J$44,5,FALSE))*VLOOKUP(SOYLD2!AQ$4,'[1]INTERNAL PARAMETERS-1'!$B$5:$J$44,9,FALSE)*SOYLD2!$F204</f>
        <v>0</v>
      </c>
      <c r="AR204" s="44">
        <f>SOYLD1!AR204*VLOOKUP(SOYLD2!AR$4,'[1]INTERNAL PARAMETERS-1'!$B$5:$J$44,5,FALSE)*VLOOKUP(SOYLD2!AR$4,'[1]INTERNAL PARAMETERS-1'!$B$5:$J$44,7,FALSE)*SOYLD2!$F204 + SOYLD1!AR204*(1-VLOOKUP(SOYLD2!AR$4,'[1]INTERNAL PARAMETERS-1'!$B$5:$J$44,5,FALSE))*VLOOKUP(SOYLD2!AR$4,'[1]INTERNAL PARAMETERS-1'!$B$5:$J$44,9,FALSE)*SOYLD2!$F204</f>
        <v>0</v>
      </c>
      <c r="AS204" s="44">
        <f>SOYLD1!AS204*VLOOKUP(SOYLD2!AS$4,'[1]INTERNAL PARAMETERS-1'!$B$5:$J$44,5,FALSE)*VLOOKUP(SOYLD2!AS$4,'[1]INTERNAL PARAMETERS-1'!$B$5:$J$44,7,FALSE)*SOYLD2!$F204 + SOYLD1!AS204*(1-VLOOKUP(SOYLD2!AS$4,'[1]INTERNAL PARAMETERS-1'!$B$5:$J$44,5,FALSE))*VLOOKUP(SOYLD2!AS$4,'[1]INTERNAL PARAMETERS-1'!$B$5:$J$44,9,FALSE)*SOYLD2!$F204</f>
        <v>0</v>
      </c>
      <c r="AT204" s="43">
        <f>SOYLD1!AT204*VLOOKUP(SOYLD2!AT$4,'[1]INTERNAL PARAMETERS-1'!$B$5:$J$44,5,FALSE)*VLOOKUP(SOYLD2!AT$4,'[1]INTERNAL PARAMETERS-1'!$B$5:$J$44,7,FALSE)*SOYLD2!$F204 + SOYLD1!AT204*(1-VLOOKUP(SOYLD2!AT$4,'[1]INTERNAL PARAMETERS-1'!$B$5:$J$44,5,FALSE))*VLOOKUP(SOYLD2!AT$4,'[1]INTERNAL PARAMETERS-1'!$B$5:$J$44,9,FALSE)*SOYLD2!$F204</f>
        <v>0</v>
      </c>
      <c r="AU204" s="45">
        <f>SOYLD1!AU204*VLOOKUP(SOYLD2!AU$4,'[1]INTERNAL PARAMETERS-1'!$B$5:$J$44,5,FALSE)*VLOOKUP(SOYLD2!AU$4,'[1]INTERNAL PARAMETERS-1'!$B$5:$J$44,6,FALSE)*VLOOKUP(SOYLD2!AU$4,'[1]INTERNAL PARAMETERS-1'!$B$5:$J$44,3,FALSE) + SOYLD1!AU204*(1-VLOOKUP(SOYLD2!AU$4,'[1]INTERNAL PARAMETERS-1'!$B$5:$J$44,5,FALSE))*VLOOKUP(SOYLD2!AU$4,'[1]INTERNAL PARAMETERS-1'!$B$5:$J$44,8,FALSE)*VLOOKUP(SOYLD2!AU$4,'[1]INTERNAL PARAMETERS-1'!$B$5:$J$44,3,FALSE)</f>
        <v>0</v>
      </c>
      <c r="AV204" s="44">
        <f>SOYLD1!AV204*VLOOKUP(SOYLD2!AV$4,'[1]INTERNAL PARAMETERS-1'!$B$5:$J$44,5,FALSE)*VLOOKUP(SOYLD2!AV$4,'[1]INTERNAL PARAMETERS-1'!$B$5:$J$44,6,FALSE)*VLOOKUP(SOYLD2!AV$4,'[1]INTERNAL PARAMETERS-1'!$B$5:$J$44,3,FALSE) + SOYLD1!AV204*(1-VLOOKUP(SOYLD2!AV$4,'[1]INTERNAL PARAMETERS-1'!$B$5:$J$44,5,FALSE))*VLOOKUP(SOYLD2!AV$4,'[1]INTERNAL PARAMETERS-1'!$B$5:$J$44,8,FALSE)*VLOOKUP(SOYLD2!AV$4,'[1]INTERNAL PARAMETERS-1'!$B$5:$J$44,3,FALSE)</f>
        <v>0</v>
      </c>
      <c r="AW204" s="44">
        <f>SOYLD1!AW204*VLOOKUP(SOYLD2!AW$4,'[1]INTERNAL PARAMETERS-1'!$B$5:$J$44,5,FALSE)*VLOOKUP(SOYLD2!AW$4,'[1]INTERNAL PARAMETERS-1'!$B$5:$J$44,6,FALSE)*VLOOKUP(SOYLD2!AW$4,'[1]INTERNAL PARAMETERS-1'!$B$5:$J$44,3,FALSE) + SOYLD1!AW204*(1-VLOOKUP(SOYLD2!AW$4,'[1]INTERNAL PARAMETERS-1'!$B$5:$J$44,5,FALSE))*VLOOKUP(SOYLD2!AW$4,'[1]INTERNAL PARAMETERS-1'!$B$5:$J$44,8,FALSE)*VLOOKUP(SOYLD2!AW$4,'[1]INTERNAL PARAMETERS-1'!$B$5:$J$44,3,FALSE)</f>
        <v>0</v>
      </c>
      <c r="AX204" s="44">
        <f>SOYLD1!AX204*VLOOKUP(SOYLD2!AX$4,'[1]INTERNAL PARAMETERS-1'!$B$5:$J$44,5,FALSE)*VLOOKUP(SOYLD2!AX$4,'[1]INTERNAL PARAMETERS-1'!$B$5:$J$44,6,FALSE)*VLOOKUP(SOYLD2!AX$4,'[1]INTERNAL PARAMETERS-1'!$B$5:$J$44,3,FALSE) + SOYLD1!AX204*(1-VLOOKUP(SOYLD2!AX$4,'[1]INTERNAL PARAMETERS-1'!$B$5:$J$44,5,FALSE))*VLOOKUP(SOYLD2!AX$4,'[1]INTERNAL PARAMETERS-1'!$B$5:$J$44,8,FALSE)*VLOOKUP(SOYLD2!AX$4,'[1]INTERNAL PARAMETERS-1'!$B$5:$J$44,3,FALSE)</f>
        <v>0</v>
      </c>
      <c r="AY204" s="44">
        <f>SOYLD1!AY204*VLOOKUP(SOYLD2!AY$4,'[1]INTERNAL PARAMETERS-1'!$B$5:$J$44,5,FALSE)*VLOOKUP(SOYLD2!AY$4,'[1]INTERNAL PARAMETERS-1'!$B$5:$J$44,6,FALSE)*VLOOKUP(SOYLD2!AY$4,'[1]INTERNAL PARAMETERS-1'!$B$5:$J$44,3,FALSE) + SOYLD1!AY204*(1-VLOOKUP(SOYLD2!AY$4,'[1]INTERNAL PARAMETERS-1'!$B$5:$J$44,5,FALSE))*VLOOKUP(SOYLD2!AY$4,'[1]INTERNAL PARAMETERS-1'!$B$5:$J$44,8,FALSE)*VLOOKUP(SOYLD2!AY$4,'[1]INTERNAL PARAMETERS-1'!$B$5:$J$44,3,FALSE)</f>
        <v>0</v>
      </c>
      <c r="AZ204" s="44">
        <f>SOYLD1!AZ204*VLOOKUP(SOYLD2!AZ$4,'[1]INTERNAL PARAMETERS-1'!$B$5:$J$44,5,FALSE)*VLOOKUP(SOYLD2!AZ$4,'[1]INTERNAL PARAMETERS-1'!$B$5:$J$44,6,FALSE)*VLOOKUP(SOYLD2!AZ$4,'[1]INTERNAL PARAMETERS-1'!$B$5:$J$44,3,FALSE) + SOYLD1!AZ204*(1-VLOOKUP(SOYLD2!AZ$4,'[1]INTERNAL PARAMETERS-1'!$B$5:$J$44,5,FALSE))*VLOOKUP(SOYLD2!AZ$4,'[1]INTERNAL PARAMETERS-1'!$B$5:$J$44,8,FALSE)*VLOOKUP(SOYLD2!AZ$4,'[1]INTERNAL PARAMETERS-1'!$B$5:$J$44,3,FALSE)</f>
        <v>0</v>
      </c>
      <c r="BA204" s="44">
        <f>SOYLD1!BA204*VLOOKUP(SOYLD2!BA$4,'[1]INTERNAL PARAMETERS-1'!$B$5:$J$44,5,FALSE)*VLOOKUP(SOYLD2!BA$4,'[1]INTERNAL PARAMETERS-1'!$B$5:$J$44,6,FALSE)*VLOOKUP(SOYLD2!BA$4,'[1]INTERNAL PARAMETERS-1'!$B$5:$J$44,3,FALSE) + SOYLD1!BA204*(1-VLOOKUP(SOYLD2!BA$4,'[1]INTERNAL PARAMETERS-1'!$B$5:$J$44,5,FALSE))*VLOOKUP(SOYLD2!BA$4,'[1]INTERNAL PARAMETERS-1'!$B$5:$J$44,8,FALSE)*VLOOKUP(SOYLD2!BA$4,'[1]INTERNAL PARAMETERS-1'!$B$5:$J$44,3,FALSE)</f>
        <v>0</v>
      </c>
      <c r="BB204" s="44">
        <f>SOYLD1!BB204*VLOOKUP(SOYLD2!BB$4,'[1]INTERNAL PARAMETERS-1'!$B$5:$J$44,5,FALSE)*VLOOKUP(SOYLD2!BB$4,'[1]INTERNAL PARAMETERS-1'!$B$5:$J$44,6,FALSE)*VLOOKUP(SOYLD2!BB$4,'[1]INTERNAL PARAMETERS-1'!$B$5:$J$44,3,FALSE) + SOYLD1!BB204*(1-VLOOKUP(SOYLD2!BB$4,'[1]INTERNAL PARAMETERS-1'!$B$5:$J$44,5,FALSE))*VLOOKUP(SOYLD2!BB$4,'[1]INTERNAL PARAMETERS-1'!$B$5:$J$44,8,FALSE)*VLOOKUP(SOYLD2!BB$4,'[1]INTERNAL PARAMETERS-1'!$B$5:$J$44,3,FALSE)</f>
        <v>0</v>
      </c>
      <c r="BC204" s="44">
        <f>SOYLD1!BC204*VLOOKUP(SOYLD2!BC$4,'[1]INTERNAL PARAMETERS-1'!$B$5:$J$44,5,FALSE)*VLOOKUP(SOYLD2!BC$4,'[1]INTERNAL PARAMETERS-1'!$B$5:$J$44,6,FALSE)*VLOOKUP(SOYLD2!BC$4,'[1]INTERNAL PARAMETERS-1'!$B$5:$J$44,3,FALSE) + SOYLD1!BC204*(1-VLOOKUP(SOYLD2!BC$4,'[1]INTERNAL PARAMETERS-1'!$B$5:$J$44,5,FALSE))*VLOOKUP(SOYLD2!BC$4,'[1]INTERNAL PARAMETERS-1'!$B$5:$J$44,8,FALSE)*VLOOKUP(SOYLD2!BC$4,'[1]INTERNAL PARAMETERS-1'!$B$5:$J$44,3,FALSE)</f>
        <v>0</v>
      </c>
      <c r="BD204" s="44">
        <f>SOYLD1!BD204*VLOOKUP(SOYLD2!BD$4,'[1]INTERNAL PARAMETERS-1'!$B$5:$J$44,5,FALSE)*VLOOKUP(SOYLD2!BD$4,'[1]INTERNAL PARAMETERS-1'!$B$5:$J$44,6,FALSE)*VLOOKUP(SOYLD2!BD$4,'[1]INTERNAL PARAMETERS-1'!$B$5:$J$44,3,FALSE) + SOYLD1!BD204*(1-VLOOKUP(SOYLD2!BD$4,'[1]INTERNAL PARAMETERS-1'!$B$5:$J$44,5,FALSE))*VLOOKUP(SOYLD2!BD$4,'[1]INTERNAL PARAMETERS-1'!$B$5:$J$44,8,FALSE)*VLOOKUP(SOYLD2!BD$4,'[1]INTERNAL PARAMETERS-1'!$B$5:$J$44,3,FALSE)</f>
        <v>0</v>
      </c>
      <c r="BE204" s="44">
        <f>SOYLD1!BE204*VLOOKUP(SOYLD2!BE$4,'[1]INTERNAL PARAMETERS-1'!$B$5:$J$44,5,FALSE)*VLOOKUP(SOYLD2!BE$4,'[1]INTERNAL PARAMETERS-1'!$B$5:$J$44,6,FALSE)*VLOOKUP(SOYLD2!BE$4,'[1]INTERNAL PARAMETERS-1'!$B$5:$J$44,3,FALSE) + SOYLD1!BE204*(1-VLOOKUP(SOYLD2!BE$4,'[1]INTERNAL PARAMETERS-1'!$B$5:$J$44,5,FALSE))*VLOOKUP(SOYLD2!BE$4,'[1]INTERNAL PARAMETERS-1'!$B$5:$J$44,8,FALSE)*VLOOKUP(SOYLD2!BE$4,'[1]INTERNAL PARAMETERS-1'!$B$5:$J$44,3,FALSE)</f>
        <v>0</v>
      </c>
      <c r="BF204" s="44">
        <f>SOYLD1!BF204*VLOOKUP(SOYLD2!BF$4,'[1]INTERNAL PARAMETERS-1'!$B$5:$J$44,5,FALSE)*VLOOKUP(SOYLD2!BF$4,'[1]INTERNAL PARAMETERS-1'!$B$5:$J$44,6,FALSE)*VLOOKUP(SOYLD2!BF$4,'[1]INTERNAL PARAMETERS-1'!$B$5:$J$44,3,FALSE) + SOYLD1!BF204*(1-VLOOKUP(SOYLD2!BF$4,'[1]INTERNAL PARAMETERS-1'!$B$5:$J$44,5,FALSE))*VLOOKUP(SOYLD2!BF$4,'[1]INTERNAL PARAMETERS-1'!$B$5:$J$44,8,FALSE)*VLOOKUP(SOYLD2!BF$4,'[1]INTERNAL PARAMETERS-1'!$B$5:$J$44,3,FALSE)</f>
        <v>0</v>
      </c>
      <c r="BG204" s="44">
        <f>SOYLD1!BG204*VLOOKUP(SOYLD2!BG$4,'[1]INTERNAL PARAMETERS-1'!$B$5:$J$44,5,FALSE)*VLOOKUP(SOYLD2!BG$4,'[1]INTERNAL PARAMETERS-1'!$B$5:$J$44,6,FALSE)*VLOOKUP(SOYLD2!BG$4,'[1]INTERNAL PARAMETERS-1'!$B$5:$J$44,3,FALSE) + SOYLD1!BG204*(1-VLOOKUP(SOYLD2!BG$4,'[1]INTERNAL PARAMETERS-1'!$B$5:$J$44,5,FALSE))*VLOOKUP(SOYLD2!BG$4,'[1]INTERNAL PARAMETERS-1'!$B$5:$J$44,8,FALSE)*VLOOKUP(SOYLD2!BG$4,'[1]INTERNAL PARAMETERS-1'!$B$5:$J$44,3,FALSE)</f>
        <v>0</v>
      </c>
      <c r="BH204" s="44">
        <f>SOYLD1!BH204*VLOOKUP(SOYLD2!BH$4,'[1]INTERNAL PARAMETERS-1'!$B$5:$J$44,5,FALSE)*VLOOKUP(SOYLD2!BH$4,'[1]INTERNAL PARAMETERS-1'!$B$5:$J$44,6,FALSE)*VLOOKUP(SOYLD2!BH$4,'[1]INTERNAL PARAMETERS-1'!$B$5:$J$44,3,FALSE) + SOYLD1!BH204*(1-VLOOKUP(SOYLD2!BH$4,'[1]INTERNAL PARAMETERS-1'!$B$5:$J$44,5,FALSE))*VLOOKUP(SOYLD2!BH$4,'[1]INTERNAL PARAMETERS-1'!$B$5:$J$44,8,FALSE)*VLOOKUP(SOYLD2!BH$4,'[1]INTERNAL PARAMETERS-1'!$B$5:$J$44,3,FALSE)</f>
        <v>0</v>
      </c>
      <c r="BI204" s="44">
        <f>SOYLD1!BI204*VLOOKUP(SOYLD2!BI$4,'[1]INTERNAL PARAMETERS-1'!$B$5:$J$44,5,FALSE)*VLOOKUP(SOYLD2!BI$4,'[1]INTERNAL PARAMETERS-1'!$B$5:$J$44,6,FALSE)*VLOOKUP(SOYLD2!BI$4,'[1]INTERNAL PARAMETERS-1'!$B$5:$J$44,3,FALSE) + SOYLD1!BI204*(1-VLOOKUP(SOYLD2!BI$4,'[1]INTERNAL PARAMETERS-1'!$B$5:$J$44,5,FALSE))*VLOOKUP(SOYLD2!BI$4,'[1]INTERNAL PARAMETERS-1'!$B$5:$J$44,8,FALSE)*VLOOKUP(SOYLD2!BI$4,'[1]INTERNAL PARAMETERS-1'!$B$5:$J$44,3,FALSE)</f>
        <v>0</v>
      </c>
      <c r="BJ204" s="44">
        <f>SOYLD1!BJ204*VLOOKUP(SOYLD2!BJ$4,'[1]INTERNAL PARAMETERS-1'!$B$5:$J$44,5,FALSE)*VLOOKUP(SOYLD2!BJ$4,'[1]INTERNAL PARAMETERS-1'!$B$5:$J$44,6,FALSE)*VLOOKUP(SOYLD2!BJ$4,'[1]INTERNAL PARAMETERS-1'!$B$5:$J$44,3,FALSE) + SOYLD1!BJ204*(1-VLOOKUP(SOYLD2!BJ$4,'[1]INTERNAL PARAMETERS-1'!$B$5:$J$44,5,FALSE))*VLOOKUP(SOYLD2!BJ$4,'[1]INTERNAL PARAMETERS-1'!$B$5:$J$44,8,FALSE)*VLOOKUP(SOYLD2!BJ$4,'[1]INTERNAL PARAMETERS-1'!$B$5:$J$44,3,FALSE)</f>
        <v>0</v>
      </c>
      <c r="BK204" s="44">
        <f>SOYLD1!BK204*VLOOKUP(SOYLD2!BK$4,'[1]INTERNAL PARAMETERS-1'!$B$5:$J$44,5,FALSE)*VLOOKUP(SOYLD2!BK$4,'[1]INTERNAL PARAMETERS-1'!$B$5:$J$44,6,FALSE)*VLOOKUP(SOYLD2!BK$4,'[1]INTERNAL PARAMETERS-1'!$B$5:$J$44,3,FALSE) + SOYLD1!BK204*(1-VLOOKUP(SOYLD2!BK$4,'[1]INTERNAL PARAMETERS-1'!$B$5:$J$44,5,FALSE))*VLOOKUP(SOYLD2!BK$4,'[1]INTERNAL PARAMETERS-1'!$B$5:$J$44,8,FALSE)*VLOOKUP(SOYLD2!BK$4,'[1]INTERNAL PARAMETERS-1'!$B$5:$J$44,3,FALSE)</f>
        <v>0</v>
      </c>
      <c r="BL204" s="44">
        <f>SOYLD1!BL204*VLOOKUP(SOYLD2!BL$4,'[1]INTERNAL PARAMETERS-1'!$B$5:$J$44,5,FALSE)*VLOOKUP(SOYLD2!BL$4,'[1]INTERNAL PARAMETERS-1'!$B$5:$J$44,6,FALSE)*VLOOKUP(SOYLD2!BL$4,'[1]INTERNAL PARAMETERS-1'!$B$5:$J$44,3,FALSE) + SOYLD1!BL204*(1-VLOOKUP(SOYLD2!BL$4,'[1]INTERNAL PARAMETERS-1'!$B$5:$J$44,5,FALSE))*VLOOKUP(SOYLD2!BL$4,'[1]INTERNAL PARAMETERS-1'!$B$5:$J$44,8,FALSE)*VLOOKUP(SOYLD2!BL$4,'[1]INTERNAL PARAMETERS-1'!$B$5:$J$44,3,FALSE)</f>
        <v>0</v>
      </c>
      <c r="BM204" s="44">
        <f>SOYLD1!BM204*VLOOKUP(SOYLD2!BM$4,'[1]INTERNAL PARAMETERS-1'!$B$5:$J$44,5,FALSE)*VLOOKUP(SOYLD2!BM$4,'[1]INTERNAL PARAMETERS-1'!$B$5:$J$44,6,FALSE)*VLOOKUP(SOYLD2!BM$4,'[1]INTERNAL PARAMETERS-1'!$B$5:$J$44,3,FALSE) + SOYLD1!BM204*(1-VLOOKUP(SOYLD2!BM$4,'[1]INTERNAL PARAMETERS-1'!$B$5:$J$44,5,FALSE))*VLOOKUP(SOYLD2!BM$4,'[1]INTERNAL PARAMETERS-1'!$B$5:$J$44,8,FALSE)*VLOOKUP(SOYLD2!BM$4,'[1]INTERNAL PARAMETERS-1'!$B$5:$J$44,3,FALSE)</f>
        <v>0</v>
      </c>
      <c r="BN204" s="44">
        <f>SOYLD1!BN204*VLOOKUP(SOYLD2!BN$4,'[1]INTERNAL PARAMETERS-1'!$B$5:$J$44,5,FALSE)*VLOOKUP(SOYLD2!BN$4,'[1]INTERNAL PARAMETERS-1'!$B$5:$J$44,6,FALSE)*VLOOKUP(SOYLD2!BN$4,'[1]INTERNAL PARAMETERS-1'!$B$5:$J$44,3,FALSE) + SOYLD1!BN204*(1-VLOOKUP(SOYLD2!BN$4,'[1]INTERNAL PARAMETERS-1'!$B$5:$J$44,5,FALSE))*VLOOKUP(SOYLD2!BN$4,'[1]INTERNAL PARAMETERS-1'!$B$5:$J$44,8,FALSE)*VLOOKUP(SOYLD2!BN$4,'[1]INTERNAL PARAMETERS-1'!$B$5:$J$44,3,FALSE)</f>
        <v>0</v>
      </c>
      <c r="BO204" s="44">
        <f>SOYLD1!BO204*VLOOKUP(SOYLD2!BO$4,'[1]INTERNAL PARAMETERS-1'!$B$5:$J$44,5,FALSE)*VLOOKUP(SOYLD2!BO$4,'[1]INTERNAL PARAMETERS-1'!$B$5:$J$44,6,FALSE)*VLOOKUP(SOYLD2!BO$4,'[1]INTERNAL PARAMETERS-1'!$B$5:$J$44,3,FALSE) + SOYLD1!BO204*(1-VLOOKUP(SOYLD2!BO$4,'[1]INTERNAL PARAMETERS-1'!$B$5:$J$44,5,FALSE))*VLOOKUP(SOYLD2!BO$4,'[1]INTERNAL PARAMETERS-1'!$B$5:$J$44,8,FALSE)*VLOOKUP(SOYLD2!BO$4,'[1]INTERNAL PARAMETERS-1'!$B$5:$J$44,3,FALSE)</f>
        <v>0</v>
      </c>
      <c r="BP204" s="44">
        <f>SOYLD1!BP204*VLOOKUP(SOYLD2!BP$4,'[1]INTERNAL PARAMETERS-1'!$B$5:$J$44,5,FALSE)*VLOOKUP(SOYLD2!BP$4,'[1]INTERNAL PARAMETERS-1'!$B$5:$J$44,6,FALSE)*VLOOKUP(SOYLD2!BP$4,'[1]INTERNAL PARAMETERS-1'!$B$5:$J$44,3,FALSE) + SOYLD1!BP204*(1-VLOOKUP(SOYLD2!BP$4,'[1]INTERNAL PARAMETERS-1'!$B$5:$J$44,5,FALSE))*VLOOKUP(SOYLD2!BP$4,'[1]INTERNAL PARAMETERS-1'!$B$5:$J$44,8,FALSE)*VLOOKUP(SOYLD2!BP$4,'[1]INTERNAL PARAMETERS-1'!$B$5:$J$44,3,FALSE)</f>
        <v>0</v>
      </c>
      <c r="BQ204" s="44">
        <f>SOYLD1!BQ204*VLOOKUP(SOYLD2!BQ$4,'[1]INTERNAL PARAMETERS-1'!$B$5:$J$44,5,FALSE)*VLOOKUP(SOYLD2!BQ$4,'[1]INTERNAL PARAMETERS-1'!$B$5:$J$44,6,FALSE)*VLOOKUP(SOYLD2!BQ$4,'[1]INTERNAL PARAMETERS-1'!$B$5:$J$44,3,FALSE) + SOYLD1!BQ204*(1-VLOOKUP(SOYLD2!BQ$4,'[1]INTERNAL PARAMETERS-1'!$B$5:$J$44,5,FALSE))*VLOOKUP(SOYLD2!BQ$4,'[1]INTERNAL PARAMETERS-1'!$B$5:$J$44,8,FALSE)*VLOOKUP(SOYLD2!BQ$4,'[1]INTERNAL PARAMETERS-1'!$B$5:$J$44,3,FALSE)</f>
        <v>0</v>
      </c>
      <c r="BR204" s="44">
        <f>SOYLD1!BR204*VLOOKUP(SOYLD2!BR$4,'[1]INTERNAL PARAMETERS-1'!$B$5:$J$44,5,FALSE)*VLOOKUP(SOYLD2!BR$4,'[1]INTERNAL PARAMETERS-1'!$B$5:$J$44,6,FALSE)*VLOOKUP(SOYLD2!BR$4,'[1]INTERNAL PARAMETERS-1'!$B$5:$J$44,3,FALSE) + SOYLD1!BR204*(1-VLOOKUP(SOYLD2!BR$4,'[1]INTERNAL PARAMETERS-1'!$B$5:$J$44,5,FALSE))*VLOOKUP(SOYLD2!BR$4,'[1]INTERNAL PARAMETERS-1'!$B$5:$J$44,8,FALSE)*VLOOKUP(SOYLD2!BR$4,'[1]INTERNAL PARAMETERS-1'!$B$5:$J$44,3,FALSE)</f>
        <v>0</v>
      </c>
      <c r="BS204" s="44">
        <f>SOYLD1!BS204*VLOOKUP(SOYLD2!BS$4,'[1]INTERNAL PARAMETERS-1'!$B$5:$J$44,5,FALSE)*VLOOKUP(SOYLD2!BS$4,'[1]INTERNAL PARAMETERS-1'!$B$5:$J$44,6,FALSE)*VLOOKUP(SOYLD2!BS$4,'[1]INTERNAL PARAMETERS-1'!$B$5:$J$44,3,FALSE) + SOYLD1!BS204*(1-VLOOKUP(SOYLD2!BS$4,'[1]INTERNAL PARAMETERS-1'!$B$5:$J$44,5,FALSE))*VLOOKUP(SOYLD2!BS$4,'[1]INTERNAL PARAMETERS-1'!$B$5:$J$44,8,FALSE)*VLOOKUP(SOYLD2!BS$4,'[1]INTERNAL PARAMETERS-1'!$B$5:$J$44,3,FALSE)</f>
        <v>0</v>
      </c>
      <c r="BT204" s="44">
        <f>SOYLD1!BT204*VLOOKUP(SOYLD2!BT$4,'[1]INTERNAL PARAMETERS-1'!$B$5:$J$44,5,FALSE)*VLOOKUP(SOYLD2!BT$4,'[1]INTERNAL PARAMETERS-1'!$B$5:$J$44,6,FALSE)*VLOOKUP(SOYLD2!BT$4,'[1]INTERNAL PARAMETERS-1'!$B$5:$J$44,3,FALSE) + SOYLD1!BT204*(1-VLOOKUP(SOYLD2!BT$4,'[1]INTERNAL PARAMETERS-1'!$B$5:$J$44,5,FALSE))*VLOOKUP(SOYLD2!BT$4,'[1]INTERNAL PARAMETERS-1'!$B$5:$J$44,8,FALSE)*VLOOKUP(SOYLD2!BT$4,'[1]INTERNAL PARAMETERS-1'!$B$5:$J$44,3,FALSE)</f>
        <v>0</v>
      </c>
      <c r="BU204" s="44">
        <f>SOYLD1!BU204*VLOOKUP(SOYLD2!BU$4,'[1]INTERNAL PARAMETERS-1'!$B$5:$J$44,5,FALSE)*VLOOKUP(SOYLD2!BU$4,'[1]INTERNAL PARAMETERS-1'!$B$5:$J$44,6,FALSE)*VLOOKUP(SOYLD2!BU$4,'[1]INTERNAL PARAMETERS-1'!$B$5:$J$44,3,FALSE) + SOYLD1!BU204*(1-VLOOKUP(SOYLD2!BU$4,'[1]INTERNAL PARAMETERS-1'!$B$5:$J$44,5,FALSE))*VLOOKUP(SOYLD2!BU$4,'[1]INTERNAL PARAMETERS-1'!$B$5:$J$44,8,FALSE)*VLOOKUP(SOYLD2!BU$4,'[1]INTERNAL PARAMETERS-1'!$B$5:$J$44,3,FALSE)</f>
        <v>0</v>
      </c>
      <c r="BV204" s="44">
        <f>SOYLD1!BV204*VLOOKUP(SOYLD2!BV$4,'[1]INTERNAL PARAMETERS-1'!$B$5:$J$44,5,FALSE)*VLOOKUP(SOYLD2!BV$4,'[1]INTERNAL PARAMETERS-1'!$B$5:$J$44,6,FALSE)*VLOOKUP(SOYLD2!BV$4,'[1]INTERNAL PARAMETERS-1'!$B$5:$J$44,3,FALSE) + SOYLD1!BV204*(1-VLOOKUP(SOYLD2!BV$4,'[1]INTERNAL PARAMETERS-1'!$B$5:$J$44,5,FALSE))*VLOOKUP(SOYLD2!BV$4,'[1]INTERNAL PARAMETERS-1'!$B$5:$J$44,8,FALSE)*VLOOKUP(SOYLD2!BV$4,'[1]INTERNAL PARAMETERS-1'!$B$5:$J$44,3,FALSE)</f>
        <v>0</v>
      </c>
      <c r="BW204" s="44">
        <f>SOYLD1!BW204*VLOOKUP(SOYLD2!BW$4,'[1]INTERNAL PARAMETERS-1'!$B$5:$J$44,5,FALSE)*VLOOKUP(SOYLD2!BW$4,'[1]INTERNAL PARAMETERS-1'!$B$5:$J$44,6,FALSE)*VLOOKUP(SOYLD2!BW$4,'[1]INTERNAL PARAMETERS-1'!$B$5:$J$44,3,FALSE) + SOYLD1!BW204*(1-VLOOKUP(SOYLD2!BW$4,'[1]INTERNAL PARAMETERS-1'!$B$5:$J$44,5,FALSE))*VLOOKUP(SOYLD2!BW$4,'[1]INTERNAL PARAMETERS-1'!$B$5:$J$44,8,FALSE)*VLOOKUP(SOYLD2!BW$4,'[1]INTERNAL PARAMETERS-1'!$B$5:$J$44,3,FALSE)</f>
        <v>0</v>
      </c>
      <c r="BX204" s="44">
        <f>SOYLD1!BX204*VLOOKUP(SOYLD2!BX$4,'[1]INTERNAL PARAMETERS-1'!$B$5:$J$44,5,FALSE)*VLOOKUP(SOYLD2!BX$4,'[1]INTERNAL PARAMETERS-1'!$B$5:$J$44,6,FALSE)*VLOOKUP(SOYLD2!BX$4,'[1]INTERNAL PARAMETERS-1'!$B$5:$J$44,3,FALSE) + SOYLD1!BX204*(1-VLOOKUP(SOYLD2!BX$4,'[1]INTERNAL PARAMETERS-1'!$B$5:$J$44,5,FALSE))*VLOOKUP(SOYLD2!BX$4,'[1]INTERNAL PARAMETERS-1'!$B$5:$J$44,8,FALSE)*VLOOKUP(SOYLD2!BX$4,'[1]INTERNAL PARAMETERS-1'!$B$5:$J$44,3,FALSE)</f>
        <v>0</v>
      </c>
      <c r="BY204" s="44">
        <f>SOYLD1!BY204*VLOOKUP(SOYLD2!BY$4,'[1]INTERNAL PARAMETERS-1'!$B$5:$J$44,5,FALSE)*VLOOKUP(SOYLD2!BY$4,'[1]INTERNAL PARAMETERS-1'!$B$5:$J$44,6,FALSE)*VLOOKUP(SOYLD2!BY$4,'[1]INTERNAL PARAMETERS-1'!$B$5:$J$44,3,FALSE) + SOYLD1!BY204*(1-VLOOKUP(SOYLD2!BY$4,'[1]INTERNAL PARAMETERS-1'!$B$5:$J$44,5,FALSE))*VLOOKUP(SOYLD2!BY$4,'[1]INTERNAL PARAMETERS-1'!$B$5:$J$44,8,FALSE)*VLOOKUP(SOYLD2!BY$4,'[1]INTERNAL PARAMETERS-1'!$B$5:$J$44,3,FALSE)</f>
        <v>0</v>
      </c>
      <c r="BZ204" s="44">
        <f>SOYLD1!BZ204*VLOOKUP(SOYLD2!BZ$4,'[1]INTERNAL PARAMETERS-1'!$B$5:$J$44,5,FALSE)*VLOOKUP(SOYLD2!BZ$4,'[1]INTERNAL PARAMETERS-1'!$B$5:$J$44,6,FALSE)*VLOOKUP(SOYLD2!BZ$4,'[1]INTERNAL PARAMETERS-1'!$B$5:$J$44,3,FALSE) + SOYLD1!BZ204*(1-VLOOKUP(SOYLD2!BZ$4,'[1]INTERNAL PARAMETERS-1'!$B$5:$J$44,5,FALSE))*VLOOKUP(SOYLD2!BZ$4,'[1]INTERNAL PARAMETERS-1'!$B$5:$J$44,8,FALSE)*VLOOKUP(SOYLD2!BZ$4,'[1]INTERNAL PARAMETERS-1'!$B$5:$J$44,3,FALSE)</f>
        <v>0</v>
      </c>
      <c r="CA204" s="44">
        <f>SOYLD1!CA204*VLOOKUP(SOYLD2!CA$4,'[1]INTERNAL PARAMETERS-1'!$B$5:$J$44,5,FALSE)*VLOOKUP(SOYLD2!CA$4,'[1]INTERNAL PARAMETERS-1'!$B$5:$J$44,6,FALSE)*VLOOKUP(SOYLD2!CA$4,'[1]INTERNAL PARAMETERS-1'!$B$5:$J$44,3,FALSE) + SOYLD1!CA204*(1-VLOOKUP(SOYLD2!CA$4,'[1]INTERNAL PARAMETERS-1'!$B$5:$J$44,5,FALSE))*VLOOKUP(SOYLD2!CA$4,'[1]INTERNAL PARAMETERS-1'!$B$5:$J$44,8,FALSE)*VLOOKUP(SOYLD2!CA$4,'[1]INTERNAL PARAMETERS-1'!$B$5:$J$44,3,FALSE)</f>
        <v>0</v>
      </c>
      <c r="CB204" s="44">
        <f>SOYLD1!CB204*VLOOKUP(SOYLD2!CB$4,'[1]INTERNAL PARAMETERS-1'!$B$5:$J$44,5,FALSE)*VLOOKUP(SOYLD2!CB$4,'[1]INTERNAL PARAMETERS-1'!$B$5:$J$44,6,FALSE)*VLOOKUP(SOYLD2!CB$4,'[1]INTERNAL PARAMETERS-1'!$B$5:$J$44,3,FALSE) + SOYLD1!CB204*(1-VLOOKUP(SOYLD2!CB$4,'[1]INTERNAL PARAMETERS-1'!$B$5:$J$44,5,FALSE))*VLOOKUP(SOYLD2!CB$4,'[1]INTERNAL PARAMETERS-1'!$B$5:$J$44,8,FALSE)*VLOOKUP(SOYLD2!CB$4,'[1]INTERNAL PARAMETERS-1'!$B$5:$J$44,3,FALSE)</f>
        <v>0</v>
      </c>
      <c r="CC204" s="44">
        <f>SOYLD1!CC204*VLOOKUP(SOYLD2!CC$4,'[1]INTERNAL PARAMETERS-1'!$B$5:$J$44,5,FALSE)*VLOOKUP(SOYLD2!CC$4,'[1]INTERNAL PARAMETERS-1'!$B$5:$J$44,6,FALSE)*VLOOKUP(SOYLD2!CC$4,'[1]INTERNAL PARAMETERS-1'!$B$5:$J$44,3,FALSE) + SOYLD1!CC204*(1-VLOOKUP(SOYLD2!CC$4,'[1]INTERNAL PARAMETERS-1'!$B$5:$J$44,5,FALSE))*VLOOKUP(SOYLD2!CC$4,'[1]INTERNAL PARAMETERS-1'!$B$5:$J$44,8,FALSE)*VLOOKUP(SOYLD2!CC$4,'[1]INTERNAL PARAMETERS-1'!$B$5:$J$44,3,FALSE)</f>
        <v>0</v>
      </c>
      <c r="CD204" s="44">
        <f>SOYLD1!CD204*VLOOKUP(SOYLD2!CD$4,'[1]INTERNAL PARAMETERS-1'!$B$5:$J$44,5,FALSE)*VLOOKUP(SOYLD2!CD$4,'[1]INTERNAL PARAMETERS-1'!$B$5:$J$44,6,FALSE)*VLOOKUP(SOYLD2!CD$4,'[1]INTERNAL PARAMETERS-1'!$B$5:$J$44,3,FALSE) + SOYLD1!CD204*(1-VLOOKUP(SOYLD2!CD$4,'[1]INTERNAL PARAMETERS-1'!$B$5:$J$44,5,FALSE))*VLOOKUP(SOYLD2!CD$4,'[1]INTERNAL PARAMETERS-1'!$B$5:$J$44,8,FALSE)*VLOOKUP(SOYLD2!CD$4,'[1]INTERNAL PARAMETERS-1'!$B$5:$J$44,3,FALSE)</f>
        <v>0</v>
      </c>
      <c r="CE204" s="44">
        <f>SOYLD1!CE204*VLOOKUP(SOYLD2!CE$4,'[1]INTERNAL PARAMETERS-1'!$B$5:$J$44,5,FALSE)*VLOOKUP(SOYLD2!CE$4,'[1]INTERNAL PARAMETERS-1'!$B$5:$J$44,6,FALSE)*VLOOKUP(SOYLD2!CE$4,'[1]INTERNAL PARAMETERS-1'!$B$5:$J$44,3,FALSE) + SOYLD1!CE204*(1-VLOOKUP(SOYLD2!CE$4,'[1]INTERNAL PARAMETERS-1'!$B$5:$J$44,5,FALSE))*VLOOKUP(SOYLD2!CE$4,'[1]INTERNAL PARAMETERS-1'!$B$5:$J$44,8,FALSE)*VLOOKUP(SOYLD2!CE$4,'[1]INTERNAL PARAMETERS-1'!$B$5:$J$44,3,FALSE)</f>
        <v>0</v>
      </c>
      <c r="CF204" s="44">
        <f>SOYLD1!CF204*VLOOKUP(SOYLD2!CF$4,'[1]INTERNAL PARAMETERS-1'!$B$5:$J$44,5,FALSE)*VLOOKUP(SOYLD2!CF$4,'[1]INTERNAL PARAMETERS-1'!$B$5:$J$44,6,FALSE)*VLOOKUP(SOYLD2!CF$4,'[1]INTERNAL PARAMETERS-1'!$B$5:$J$44,3,FALSE) + SOYLD1!CF204*(1-VLOOKUP(SOYLD2!CF$4,'[1]INTERNAL PARAMETERS-1'!$B$5:$J$44,5,FALSE))*VLOOKUP(SOYLD2!CF$4,'[1]INTERNAL PARAMETERS-1'!$B$5:$J$44,8,FALSE)*VLOOKUP(SOYLD2!CF$4,'[1]INTERNAL PARAMETERS-1'!$B$5:$J$44,3,FALSE)</f>
        <v>0</v>
      </c>
      <c r="CG204" s="44">
        <f>SOYLD1!CG204*VLOOKUP(SOYLD2!CG$4,'[1]INTERNAL PARAMETERS-1'!$B$5:$J$44,5,FALSE)*VLOOKUP(SOYLD2!CG$4,'[1]INTERNAL PARAMETERS-1'!$B$5:$J$44,6,FALSE)*VLOOKUP(SOYLD2!CG$4,'[1]INTERNAL PARAMETERS-1'!$B$5:$J$44,3,FALSE) + SOYLD1!CG204*(1-VLOOKUP(SOYLD2!CG$4,'[1]INTERNAL PARAMETERS-1'!$B$5:$J$44,5,FALSE))*VLOOKUP(SOYLD2!CG$4,'[1]INTERNAL PARAMETERS-1'!$B$5:$J$44,8,FALSE)*VLOOKUP(SOYLD2!CG$4,'[1]INTERNAL PARAMETERS-1'!$B$5:$J$44,3,FALSE)</f>
        <v>0</v>
      </c>
      <c r="CH204" s="43">
        <f>SOYLD1!CH204*VLOOKUP(SOYLD2!CH$4,'[1]INTERNAL PARAMETERS-1'!$B$5:$J$44,5,FALSE)*VLOOKUP(SOYLD2!CH$4,'[1]INTERNAL PARAMETERS-1'!$B$5:$J$44,6,FALSE)*VLOOKUP(SOYLD2!CH$4,'[1]INTERNAL PARAMETERS-1'!$B$5:$J$44,3,FALSE) + SOYLD1!CH204*(1-VLOOKUP(SOYLD2!CH$4,'[1]INTERNAL PARAMETERS-1'!$B$5:$J$44,5,FALSE))*VLOOKUP(SOYLD2!CH$4,'[1]INTERNAL PARAMETERS-1'!$B$5:$J$44,8,FALSE)*VLOOKUP(SOYLD2!CH$4,'[1]INTERNAL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'S Opt'!X205</f>
        <v>0</v>
      </c>
      <c r="F205" s="56">
        <f>'[1]INTERNAL PARAMETERS-1'!M7</f>
        <v>73.784999999999997</v>
      </c>
      <c r="G205" s="45">
        <f>SOYLD1!G205*VLOOKUP(SOYLD2!G$4,'[1]INTERNAL PARAMETERS-1'!$B$5:$J$44,5,FALSE)*VLOOKUP(SOYLD2!G$4,'[1]INTERNAL PARAMETERS-1'!$B$5:$J$44,7,FALSE)*SOYLD2!$F205 + SOYLD1!G205*(1-VLOOKUP(SOYLD2!G$4,'[1]INTERNAL PARAMETERS-1'!$B$5:$J$44,5,FALSE))*VLOOKUP(SOYLD2!G$4,'[1]INTERNAL PARAMETERS-1'!$B$5:$J$44,9,FALSE)*SOYLD2!$F205</f>
        <v>0</v>
      </c>
      <c r="H205" s="44">
        <f>SOYLD1!H205*VLOOKUP(SOYLD2!H$4,'[1]INTERNAL PARAMETERS-1'!$B$5:$J$44,5,FALSE)*VLOOKUP(SOYLD2!H$4,'[1]INTERNAL PARAMETERS-1'!$B$5:$J$44,7,FALSE)*SOYLD2!$F205 + SOYLD1!H205*(1-VLOOKUP(SOYLD2!H$4,'[1]INTERNAL PARAMETERS-1'!$B$5:$J$44,5,FALSE))*VLOOKUP(SOYLD2!H$4,'[1]INTERNAL PARAMETERS-1'!$B$5:$J$44,9,FALSE)*SOYLD2!$F205</f>
        <v>0</v>
      </c>
      <c r="I205" s="44">
        <f>SOYLD1!I205*VLOOKUP(SOYLD2!I$4,'[1]INTERNAL PARAMETERS-1'!$B$5:$J$44,5,FALSE)*VLOOKUP(SOYLD2!I$4,'[1]INTERNAL PARAMETERS-1'!$B$5:$J$44,7,FALSE)*SOYLD2!$F205 + SOYLD1!I205*(1-VLOOKUP(SOYLD2!I$4,'[1]INTERNAL PARAMETERS-1'!$B$5:$J$44,5,FALSE))*VLOOKUP(SOYLD2!I$4,'[1]INTERNAL PARAMETERS-1'!$B$5:$J$44,9,FALSE)*SOYLD2!$F205</f>
        <v>0</v>
      </c>
      <c r="J205" s="44">
        <f>SOYLD1!J205*VLOOKUP(SOYLD2!J$4,'[1]INTERNAL PARAMETERS-1'!$B$5:$J$44,5,FALSE)*VLOOKUP(SOYLD2!J$4,'[1]INTERNAL PARAMETERS-1'!$B$5:$J$44,7,FALSE)*SOYLD2!$F205 + SOYLD1!J205*(1-VLOOKUP(SOYLD2!J$4,'[1]INTERNAL PARAMETERS-1'!$B$5:$J$44,5,FALSE))*VLOOKUP(SOYLD2!J$4,'[1]INTERNAL PARAMETERS-1'!$B$5:$J$44,9,FALSE)*SOYLD2!$F205</f>
        <v>0</v>
      </c>
      <c r="K205" s="44">
        <f>SOYLD1!K205*VLOOKUP(SOYLD2!K$4,'[1]INTERNAL PARAMETERS-1'!$B$5:$J$44,5,FALSE)*VLOOKUP(SOYLD2!K$4,'[1]INTERNAL PARAMETERS-1'!$B$5:$J$44,7,FALSE)*SOYLD2!$F205 + SOYLD1!K205*(1-VLOOKUP(SOYLD2!K$4,'[1]INTERNAL PARAMETERS-1'!$B$5:$J$44,5,FALSE))*VLOOKUP(SOYLD2!K$4,'[1]INTERNAL PARAMETERS-1'!$B$5:$J$44,9,FALSE)*SOYLD2!$F205</f>
        <v>0</v>
      </c>
      <c r="L205" s="44">
        <f>SOYLD1!L205*VLOOKUP(SOYLD2!L$4,'[1]INTERNAL PARAMETERS-1'!$B$5:$J$44,5,FALSE)*VLOOKUP(SOYLD2!L$4,'[1]INTERNAL PARAMETERS-1'!$B$5:$J$44,7,FALSE)*SOYLD2!$F205 + SOYLD1!L205*(1-VLOOKUP(SOYLD2!L$4,'[1]INTERNAL PARAMETERS-1'!$B$5:$J$44,5,FALSE))*VLOOKUP(SOYLD2!L$4,'[1]INTERNAL PARAMETERS-1'!$B$5:$J$44,9,FALSE)*SOYLD2!$F205</f>
        <v>0</v>
      </c>
      <c r="M205" s="44">
        <f>SOYLD1!M205*VLOOKUP(SOYLD2!M$4,'[1]INTERNAL PARAMETERS-1'!$B$5:$J$44,5,FALSE)*VLOOKUP(SOYLD2!M$4,'[1]INTERNAL PARAMETERS-1'!$B$5:$J$44,7,FALSE)*SOYLD2!$F205 + SOYLD1!M205*(1-VLOOKUP(SOYLD2!M$4,'[1]INTERNAL PARAMETERS-1'!$B$5:$J$44,5,FALSE))*VLOOKUP(SOYLD2!M$4,'[1]INTERNAL PARAMETERS-1'!$B$5:$J$44,9,FALSE)*SOYLD2!$F205</f>
        <v>0</v>
      </c>
      <c r="N205" s="44">
        <f>SOYLD1!N205*VLOOKUP(SOYLD2!N$4,'[1]INTERNAL PARAMETERS-1'!$B$5:$J$44,5,FALSE)*VLOOKUP(SOYLD2!N$4,'[1]INTERNAL PARAMETERS-1'!$B$5:$J$44,7,FALSE)*SOYLD2!$F205 + SOYLD1!N205*(1-VLOOKUP(SOYLD2!N$4,'[1]INTERNAL PARAMETERS-1'!$B$5:$J$44,5,FALSE))*VLOOKUP(SOYLD2!N$4,'[1]INTERNAL PARAMETERS-1'!$B$5:$J$44,9,FALSE)*SOYLD2!$F205</f>
        <v>0</v>
      </c>
      <c r="O205" s="44">
        <f>SOYLD1!O205*VLOOKUP(SOYLD2!O$4,'[1]INTERNAL PARAMETERS-1'!$B$5:$J$44,5,FALSE)*VLOOKUP(SOYLD2!O$4,'[1]INTERNAL PARAMETERS-1'!$B$5:$J$44,7,FALSE)*SOYLD2!$F205 + SOYLD1!O205*(1-VLOOKUP(SOYLD2!O$4,'[1]INTERNAL PARAMETERS-1'!$B$5:$J$44,5,FALSE))*VLOOKUP(SOYLD2!O$4,'[1]INTERNAL PARAMETERS-1'!$B$5:$J$44,9,FALSE)*SOYLD2!$F205</f>
        <v>0</v>
      </c>
      <c r="P205" s="44">
        <f>SOYLD1!P205*VLOOKUP(SOYLD2!P$4,'[1]INTERNAL PARAMETERS-1'!$B$5:$J$44,5,FALSE)*VLOOKUP(SOYLD2!P$4,'[1]INTERNAL PARAMETERS-1'!$B$5:$J$44,7,FALSE)*SOYLD2!$F205 + SOYLD1!P205*(1-VLOOKUP(SOYLD2!P$4,'[1]INTERNAL PARAMETERS-1'!$B$5:$J$44,5,FALSE))*VLOOKUP(SOYLD2!P$4,'[1]INTERNAL PARAMETERS-1'!$B$5:$J$44,9,FALSE)*SOYLD2!$F205</f>
        <v>0</v>
      </c>
      <c r="Q205" s="44">
        <f>SOYLD1!Q205*VLOOKUP(SOYLD2!Q$4,'[1]INTERNAL PARAMETERS-1'!$B$5:$J$44,5,FALSE)*VLOOKUP(SOYLD2!Q$4,'[1]INTERNAL PARAMETERS-1'!$B$5:$J$44,7,FALSE)*SOYLD2!$F205 + SOYLD1!Q205*(1-VLOOKUP(SOYLD2!Q$4,'[1]INTERNAL PARAMETERS-1'!$B$5:$J$44,5,FALSE))*VLOOKUP(SOYLD2!Q$4,'[1]INTERNAL PARAMETERS-1'!$B$5:$J$44,9,FALSE)*SOYLD2!$F205</f>
        <v>0</v>
      </c>
      <c r="R205" s="44">
        <f>SOYLD1!R205*VLOOKUP(SOYLD2!R$4,'[1]INTERNAL PARAMETERS-1'!$B$5:$J$44,5,FALSE)*VLOOKUP(SOYLD2!R$4,'[1]INTERNAL PARAMETERS-1'!$B$5:$J$44,7,FALSE)*SOYLD2!$F205 + SOYLD1!R205*(1-VLOOKUP(SOYLD2!R$4,'[1]INTERNAL PARAMETERS-1'!$B$5:$J$44,5,FALSE))*VLOOKUP(SOYLD2!R$4,'[1]INTERNAL PARAMETERS-1'!$B$5:$J$44,9,FALSE)*SOYLD2!$F205</f>
        <v>0</v>
      </c>
      <c r="S205" s="44">
        <f>SOYLD1!S205*VLOOKUP(SOYLD2!S$4,'[1]INTERNAL PARAMETERS-1'!$B$5:$J$44,5,FALSE)*VLOOKUP(SOYLD2!S$4,'[1]INTERNAL PARAMETERS-1'!$B$5:$J$44,7,FALSE)*SOYLD2!$F205 + SOYLD1!S205*(1-VLOOKUP(SOYLD2!S$4,'[1]INTERNAL PARAMETERS-1'!$B$5:$J$44,5,FALSE))*VLOOKUP(SOYLD2!S$4,'[1]INTERNAL PARAMETERS-1'!$B$5:$J$44,9,FALSE)*SOYLD2!$F205</f>
        <v>0</v>
      </c>
      <c r="T205" s="44">
        <f>SOYLD1!T205*VLOOKUP(SOYLD2!T$4,'[1]INTERNAL PARAMETERS-1'!$B$5:$J$44,5,FALSE)*VLOOKUP(SOYLD2!T$4,'[1]INTERNAL PARAMETERS-1'!$B$5:$J$44,7,FALSE)*SOYLD2!$F205 + SOYLD1!T205*(1-VLOOKUP(SOYLD2!T$4,'[1]INTERNAL PARAMETERS-1'!$B$5:$J$44,5,FALSE))*VLOOKUP(SOYLD2!T$4,'[1]INTERNAL PARAMETERS-1'!$B$5:$J$44,9,FALSE)*SOYLD2!$F205</f>
        <v>0</v>
      </c>
      <c r="U205" s="44">
        <f>SOYLD1!U205*VLOOKUP(SOYLD2!U$4,'[1]INTERNAL PARAMETERS-1'!$B$5:$J$44,5,FALSE)*VLOOKUP(SOYLD2!U$4,'[1]INTERNAL PARAMETERS-1'!$B$5:$J$44,7,FALSE)*SOYLD2!$F205 + SOYLD1!U205*(1-VLOOKUP(SOYLD2!U$4,'[1]INTERNAL PARAMETERS-1'!$B$5:$J$44,5,FALSE))*VLOOKUP(SOYLD2!U$4,'[1]INTERNAL PARAMETERS-1'!$B$5:$J$44,9,FALSE)*SOYLD2!$F205</f>
        <v>0</v>
      </c>
      <c r="V205" s="44">
        <f>SOYLD1!V205*VLOOKUP(SOYLD2!V$4,'[1]INTERNAL PARAMETERS-1'!$B$5:$J$44,5,FALSE)*VLOOKUP(SOYLD2!V$4,'[1]INTERNAL PARAMETERS-1'!$B$5:$J$44,7,FALSE)*SOYLD2!$F205 + SOYLD1!V205*(1-VLOOKUP(SOYLD2!V$4,'[1]INTERNAL PARAMETERS-1'!$B$5:$J$44,5,FALSE))*VLOOKUP(SOYLD2!V$4,'[1]INTERNAL PARAMETERS-1'!$B$5:$J$44,9,FALSE)*SOYLD2!$F205</f>
        <v>0</v>
      </c>
      <c r="W205" s="44">
        <f>SOYLD1!W205*VLOOKUP(SOYLD2!W$4,'[1]INTERNAL PARAMETERS-1'!$B$5:$J$44,5,FALSE)*VLOOKUP(SOYLD2!W$4,'[1]INTERNAL PARAMETERS-1'!$B$5:$J$44,7,FALSE)*SOYLD2!$F205 + SOYLD1!W205*(1-VLOOKUP(SOYLD2!W$4,'[1]INTERNAL PARAMETERS-1'!$B$5:$J$44,5,FALSE))*VLOOKUP(SOYLD2!W$4,'[1]INTERNAL PARAMETERS-1'!$B$5:$J$44,9,FALSE)*SOYLD2!$F205</f>
        <v>0</v>
      </c>
      <c r="X205" s="44">
        <f>SOYLD1!X205*VLOOKUP(SOYLD2!X$4,'[1]INTERNAL PARAMETERS-1'!$B$5:$J$44,5,FALSE)*VLOOKUP(SOYLD2!X$4,'[1]INTERNAL PARAMETERS-1'!$B$5:$J$44,7,FALSE)*SOYLD2!$F205 + SOYLD1!X205*(1-VLOOKUP(SOYLD2!X$4,'[1]INTERNAL PARAMETERS-1'!$B$5:$J$44,5,FALSE))*VLOOKUP(SOYLD2!X$4,'[1]INTERNAL PARAMETERS-1'!$B$5:$J$44,9,FALSE)*SOYLD2!$F205</f>
        <v>0</v>
      </c>
      <c r="Y205" s="44">
        <f>SOYLD1!Y205*VLOOKUP(SOYLD2!Y$4,'[1]INTERNAL PARAMETERS-1'!$B$5:$J$44,5,FALSE)*VLOOKUP(SOYLD2!Y$4,'[1]INTERNAL PARAMETERS-1'!$B$5:$J$44,7,FALSE)*SOYLD2!$F205 + SOYLD1!Y205*(1-VLOOKUP(SOYLD2!Y$4,'[1]INTERNAL PARAMETERS-1'!$B$5:$J$44,5,FALSE))*VLOOKUP(SOYLD2!Y$4,'[1]INTERNAL PARAMETERS-1'!$B$5:$J$44,9,FALSE)*SOYLD2!$F205</f>
        <v>0</v>
      </c>
      <c r="Z205" s="44">
        <f>SOYLD1!Z205*VLOOKUP(SOYLD2!Z$4,'[1]INTERNAL PARAMETERS-1'!$B$5:$J$44,5,FALSE)*VLOOKUP(SOYLD2!Z$4,'[1]INTERNAL PARAMETERS-1'!$B$5:$J$44,7,FALSE)*SOYLD2!$F205 + SOYLD1!Z205*(1-VLOOKUP(SOYLD2!Z$4,'[1]INTERNAL PARAMETERS-1'!$B$5:$J$44,5,FALSE))*VLOOKUP(SOYLD2!Z$4,'[1]INTERNAL PARAMETERS-1'!$B$5:$J$44,9,FALSE)*SOYLD2!$F205</f>
        <v>0</v>
      </c>
      <c r="AA205" s="44">
        <f>SOYLD1!AA205*VLOOKUP(SOYLD2!AA$4,'[1]INTERNAL PARAMETERS-1'!$B$5:$J$44,5,FALSE)*VLOOKUP(SOYLD2!AA$4,'[1]INTERNAL PARAMETERS-1'!$B$5:$J$44,7,FALSE)*SOYLD2!$F205 + SOYLD1!AA205*(1-VLOOKUP(SOYLD2!AA$4,'[1]INTERNAL PARAMETERS-1'!$B$5:$J$44,5,FALSE))*VLOOKUP(SOYLD2!AA$4,'[1]INTERNAL PARAMETERS-1'!$B$5:$J$44,9,FALSE)*SOYLD2!$F205</f>
        <v>0</v>
      </c>
      <c r="AB205" s="44">
        <f>SOYLD1!AB205*VLOOKUP(SOYLD2!AB$4,'[1]INTERNAL PARAMETERS-1'!$B$5:$J$44,5,FALSE)*VLOOKUP(SOYLD2!AB$4,'[1]INTERNAL PARAMETERS-1'!$B$5:$J$44,7,FALSE)*SOYLD2!$F205 + SOYLD1!AB205*(1-VLOOKUP(SOYLD2!AB$4,'[1]INTERNAL PARAMETERS-1'!$B$5:$J$44,5,FALSE))*VLOOKUP(SOYLD2!AB$4,'[1]INTERNAL PARAMETERS-1'!$B$5:$J$44,9,FALSE)*SOYLD2!$F205</f>
        <v>0</v>
      </c>
      <c r="AC205" s="44">
        <f>SOYLD1!AC205*VLOOKUP(SOYLD2!AC$4,'[1]INTERNAL PARAMETERS-1'!$B$5:$J$44,5,FALSE)*VLOOKUP(SOYLD2!AC$4,'[1]INTERNAL PARAMETERS-1'!$B$5:$J$44,7,FALSE)*SOYLD2!$F205 + SOYLD1!AC205*(1-VLOOKUP(SOYLD2!AC$4,'[1]INTERNAL PARAMETERS-1'!$B$5:$J$44,5,FALSE))*VLOOKUP(SOYLD2!AC$4,'[1]INTERNAL PARAMETERS-1'!$B$5:$J$44,9,FALSE)*SOYLD2!$F205</f>
        <v>0</v>
      </c>
      <c r="AD205" s="44">
        <f>SOYLD1!AD205*VLOOKUP(SOYLD2!AD$4,'[1]INTERNAL PARAMETERS-1'!$B$5:$J$44,5,FALSE)*VLOOKUP(SOYLD2!AD$4,'[1]INTERNAL PARAMETERS-1'!$B$5:$J$44,7,FALSE)*SOYLD2!$F205 + SOYLD1!AD205*(1-VLOOKUP(SOYLD2!AD$4,'[1]INTERNAL PARAMETERS-1'!$B$5:$J$44,5,FALSE))*VLOOKUP(SOYLD2!AD$4,'[1]INTERNAL PARAMETERS-1'!$B$5:$J$44,9,FALSE)*SOYLD2!$F205</f>
        <v>0</v>
      </c>
      <c r="AE205" s="44">
        <f>SOYLD1!AE205*VLOOKUP(SOYLD2!AE$4,'[1]INTERNAL PARAMETERS-1'!$B$5:$J$44,5,FALSE)*VLOOKUP(SOYLD2!AE$4,'[1]INTERNAL PARAMETERS-1'!$B$5:$J$44,7,FALSE)*SOYLD2!$F205 + SOYLD1!AE205*(1-VLOOKUP(SOYLD2!AE$4,'[1]INTERNAL PARAMETERS-1'!$B$5:$J$44,5,FALSE))*VLOOKUP(SOYLD2!AE$4,'[1]INTERNAL PARAMETERS-1'!$B$5:$J$44,9,FALSE)*SOYLD2!$F205</f>
        <v>0</v>
      </c>
      <c r="AF205" s="44">
        <f>SOYLD1!AF205*VLOOKUP(SOYLD2!AF$4,'[1]INTERNAL PARAMETERS-1'!$B$5:$J$44,5,FALSE)*VLOOKUP(SOYLD2!AF$4,'[1]INTERNAL PARAMETERS-1'!$B$5:$J$44,7,FALSE)*SOYLD2!$F205 + SOYLD1!AF205*(1-VLOOKUP(SOYLD2!AF$4,'[1]INTERNAL PARAMETERS-1'!$B$5:$J$44,5,FALSE))*VLOOKUP(SOYLD2!AF$4,'[1]INTERNAL PARAMETERS-1'!$B$5:$J$44,9,FALSE)*SOYLD2!$F205</f>
        <v>0</v>
      </c>
      <c r="AG205" s="44">
        <f>SOYLD1!AG205*VLOOKUP(SOYLD2!AG$4,'[1]INTERNAL PARAMETERS-1'!$B$5:$J$44,5,FALSE)*VLOOKUP(SOYLD2!AG$4,'[1]INTERNAL PARAMETERS-1'!$B$5:$J$44,7,FALSE)*SOYLD2!$F205 + SOYLD1!AG205*(1-VLOOKUP(SOYLD2!AG$4,'[1]INTERNAL PARAMETERS-1'!$B$5:$J$44,5,FALSE))*VLOOKUP(SOYLD2!AG$4,'[1]INTERNAL PARAMETERS-1'!$B$5:$J$44,9,FALSE)*SOYLD2!$F205</f>
        <v>0</v>
      </c>
      <c r="AH205" s="44">
        <f>SOYLD1!AH205*VLOOKUP(SOYLD2!AH$4,'[1]INTERNAL PARAMETERS-1'!$B$5:$J$44,5,FALSE)*VLOOKUP(SOYLD2!AH$4,'[1]INTERNAL PARAMETERS-1'!$B$5:$J$44,7,FALSE)*SOYLD2!$F205 + SOYLD1!AH205*(1-VLOOKUP(SOYLD2!AH$4,'[1]INTERNAL PARAMETERS-1'!$B$5:$J$44,5,FALSE))*VLOOKUP(SOYLD2!AH$4,'[1]INTERNAL PARAMETERS-1'!$B$5:$J$44,9,FALSE)*SOYLD2!$F205</f>
        <v>0</v>
      </c>
      <c r="AI205" s="44">
        <f>SOYLD1!AI205*VLOOKUP(SOYLD2!AI$4,'[1]INTERNAL PARAMETERS-1'!$B$5:$J$44,5,FALSE)*VLOOKUP(SOYLD2!AI$4,'[1]INTERNAL PARAMETERS-1'!$B$5:$J$44,7,FALSE)*SOYLD2!$F205 + SOYLD1!AI205*(1-VLOOKUP(SOYLD2!AI$4,'[1]INTERNAL PARAMETERS-1'!$B$5:$J$44,5,FALSE))*VLOOKUP(SOYLD2!AI$4,'[1]INTERNAL PARAMETERS-1'!$B$5:$J$44,9,FALSE)*SOYLD2!$F205</f>
        <v>0</v>
      </c>
      <c r="AJ205" s="44">
        <f>SOYLD1!AJ205*VLOOKUP(SOYLD2!AJ$4,'[1]INTERNAL PARAMETERS-1'!$B$5:$J$44,5,FALSE)*VLOOKUP(SOYLD2!AJ$4,'[1]INTERNAL PARAMETERS-1'!$B$5:$J$44,7,FALSE)*SOYLD2!$F205 + SOYLD1!AJ205*(1-VLOOKUP(SOYLD2!AJ$4,'[1]INTERNAL PARAMETERS-1'!$B$5:$J$44,5,FALSE))*VLOOKUP(SOYLD2!AJ$4,'[1]INTERNAL PARAMETERS-1'!$B$5:$J$44,9,FALSE)*SOYLD2!$F205</f>
        <v>0</v>
      </c>
      <c r="AK205" s="44">
        <f>SOYLD1!AK205*VLOOKUP(SOYLD2!AK$4,'[1]INTERNAL PARAMETERS-1'!$B$5:$J$44,5,FALSE)*VLOOKUP(SOYLD2!AK$4,'[1]INTERNAL PARAMETERS-1'!$B$5:$J$44,7,FALSE)*SOYLD2!$F205 + SOYLD1!AK205*(1-VLOOKUP(SOYLD2!AK$4,'[1]INTERNAL PARAMETERS-1'!$B$5:$J$44,5,FALSE))*VLOOKUP(SOYLD2!AK$4,'[1]INTERNAL PARAMETERS-1'!$B$5:$J$44,9,FALSE)*SOYLD2!$F205</f>
        <v>0</v>
      </c>
      <c r="AL205" s="44">
        <f>SOYLD1!AL205*VLOOKUP(SOYLD2!AL$4,'[1]INTERNAL PARAMETERS-1'!$B$5:$J$44,5,FALSE)*VLOOKUP(SOYLD2!AL$4,'[1]INTERNAL PARAMETERS-1'!$B$5:$J$44,7,FALSE)*SOYLD2!$F205 + SOYLD1!AL205*(1-VLOOKUP(SOYLD2!AL$4,'[1]INTERNAL PARAMETERS-1'!$B$5:$J$44,5,FALSE))*VLOOKUP(SOYLD2!AL$4,'[1]INTERNAL PARAMETERS-1'!$B$5:$J$44,9,FALSE)*SOYLD2!$F205</f>
        <v>0</v>
      </c>
      <c r="AM205" s="44">
        <f>SOYLD1!AM205*VLOOKUP(SOYLD2!AM$4,'[1]INTERNAL PARAMETERS-1'!$B$5:$J$44,5,FALSE)*VLOOKUP(SOYLD2!AM$4,'[1]INTERNAL PARAMETERS-1'!$B$5:$J$44,7,FALSE)*SOYLD2!$F205 + SOYLD1!AM205*(1-VLOOKUP(SOYLD2!AM$4,'[1]INTERNAL PARAMETERS-1'!$B$5:$J$44,5,FALSE))*VLOOKUP(SOYLD2!AM$4,'[1]INTERNAL PARAMETERS-1'!$B$5:$J$44,9,FALSE)*SOYLD2!$F205</f>
        <v>0</v>
      </c>
      <c r="AN205" s="44">
        <f>SOYLD1!AN205*VLOOKUP(SOYLD2!AN$4,'[1]INTERNAL PARAMETERS-1'!$B$5:$J$44,5,FALSE)*VLOOKUP(SOYLD2!AN$4,'[1]INTERNAL PARAMETERS-1'!$B$5:$J$44,7,FALSE)*SOYLD2!$F205 + SOYLD1!AN205*(1-VLOOKUP(SOYLD2!AN$4,'[1]INTERNAL PARAMETERS-1'!$B$5:$J$44,5,FALSE))*VLOOKUP(SOYLD2!AN$4,'[1]INTERNAL PARAMETERS-1'!$B$5:$J$44,9,FALSE)*SOYLD2!$F205</f>
        <v>0</v>
      </c>
      <c r="AO205" s="44">
        <f>SOYLD1!AO205*VLOOKUP(SOYLD2!AO$4,'[1]INTERNAL PARAMETERS-1'!$B$5:$J$44,5,FALSE)*VLOOKUP(SOYLD2!AO$4,'[1]INTERNAL PARAMETERS-1'!$B$5:$J$44,7,FALSE)*SOYLD2!$F205 + SOYLD1!AO205*(1-VLOOKUP(SOYLD2!AO$4,'[1]INTERNAL PARAMETERS-1'!$B$5:$J$44,5,FALSE))*VLOOKUP(SOYLD2!AO$4,'[1]INTERNAL PARAMETERS-1'!$B$5:$J$44,9,FALSE)*SOYLD2!$F205</f>
        <v>0</v>
      </c>
      <c r="AP205" s="44">
        <f>SOYLD1!AP205*VLOOKUP(SOYLD2!AP$4,'[1]INTERNAL PARAMETERS-1'!$B$5:$J$44,5,FALSE)*VLOOKUP(SOYLD2!AP$4,'[1]INTERNAL PARAMETERS-1'!$B$5:$J$44,7,FALSE)*SOYLD2!$F205 + SOYLD1!AP205*(1-VLOOKUP(SOYLD2!AP$4,'[1]INTERNAL PARAMETERS-1'!$B$5:$J$44,5,FALSE))*VLOOKUP(SOYLD2!AP$4,'[1]INTERNAL PARAMETERS-1'!$B$5:$J$44,9,FALSE)*SOYLD2!$F205</f>
        <v>0</v>
      </c>
      <c r="AQ205" s="44">
        <f>SOYLD1!AQ205*VLOOKUP(SOYLD2!AQ$4,'[1]INTERNAL PARAMETERS-1'!$B$5:$J$44,5,FALSE)*VLOOKUP(SOYLD2!AQ$4,'[1]INTERNAL PARAMETERS-1'!$B$5:$J$44,7,FALSE)*SOYLD2!$F205 + SOYLD1!AQ205*(1-VLOOKUP(SOYLD2!AQ$4,'[1]INTERNAL PARAMETERS-1'!$B$5:$J$44,5,FALSE))*VLOOKUP(SOYLD2!AQ$4,'[1]INTERNAL PARAMETERS-1'!$B$5:$J$44,9,FALSE)*SOYLD2!$F205</f>
        <v>0</v>
      </c>
      <c r="AR205" s="44">
        <f>SOYLD1!AR205*VLOOKUP(SOYLD2!AR$4,'[1]INTERNAL PARAMETERS-1'!$B$5:$J$44,5,FALSE)*VLOOKUP(SOYLD2!AR$4,'[1]INTERNAL PARAMETERS-1'!$B$5:$J$44,7,FALSE)*SOYLD2!$F205 + SOYLD1!AR205*(1-VLOOKUP(SOYLD2!AR$4,'[1]INTERNAL PARAMETERS-1'!$B$5:$J$44,5,FALSE))*VLOOKUP(SOYLD2!AR$4,'[1]INTERNAL PARAMETERS-1'!$B$5:$J$44,9,FALSE)*SOYLD2!$F205</f>
        <v>0</v>
      </c>
      <c r="AS205" s="44">
        <f>SOYLD1!AS205*VLOOKUP(SOYLD2!AS$4,'[1]INTERNAL PARAMETERS-1'!$B$5:$J$44,5,FALSE)*VLOOKUP(SOYLD2!AS$4,'[1]INTERNAL PARAMETERS-1'!$B$5:$J$44,7,FALSE)*SOYLD2!$F205 + SOYLD1!AS205*(1-VLOOKUP(SOYLD2!AS$4,'[1]INTERNAL PARAMETERS-1'!$B$5:$J$44,5,FALSE))*VLOOKUP(SOYLD2!AS$4,'[1]INTERNAL PARAMETERS-1'!$B$5:$J$44,9,FALSE)*SOYLD2!$F205</f>
        <v>0</v>
      </c>
      <c r="AT205" s="43">
        <f>SOYLD1!AT205*VLOOKUP(SOYLD2!AT$4,'[1]INTERNAL PARAMETERS-1'!$B$5:$J$44,5,FALSE)*VLOOKUP(SOYLD2!AT$4,'[1]INTERNAL PARAMETERS-1'!$B$5:$J$44,7,FALSE)*SOYLD2!$F205 + SOYLD1!AT205*(1-VLOOKUP(SOYLD2!AT$4,'[1]INTERNAL PARAMETERS-1'!$B$5:$J$44,5,FALSE))*VLOOKUP(SOYLD2!AT$4,'[1]INTERNAL PARAMETERS-1'!$B$5:$J$44,9,FALSE)*SOYLD2!$F205</f>
        <v>0</v>
      </c>
      <c r="AU205" s="45">
        <f>SOYLD1!AU205*VLOOKUP(SOYLD2!AU$4,'[1]INTERNAL PARAMETERS-1'!$B$5:$J$44,5,FALSE)*VLOOKUP(SOYLD2!AU$4,'[1]INTERNAL PARAMETERS-1'!$B$5:$J$44,6,FALSE)*VLOOKUP(SOYLD2!AU$4,'[1]INTERNAL PARAMETERS-1'!$B$5:$J$44,3,FALSE) + SOYLD1!AU205*(1-VLOOKUP(SOYLD2!AU$4,'[1]INTERNAL PARAMETERS-1'!$B$5:$J$44,5,FALSE))*VLOOKUP(SOYLD2!AU$4,'[1]INTERNAL PARAMETERS-1'!$B$5:$J$44,8,FALSE)*VLOOKUP(SOYLD2!AU$4,'[1]INTERNAL PARAMETERS-1'!$B$5:$J$44,3,FALSE)</f>
        <v>0</v>
      </c>
      <c r="AV205" s="44">
        <f>SOYLD1!AV205*VLOOKUP(SOYLD2!AV$4,'[1]INTERNAL PARAMETERS-1'!$B$5:$J$44,5,FALSE)*VLOOKUP(SOYLD2!AV$4,'[1]INTERNAL PARAMETERS-1'!$B$5:$J$44,6,FALSE)*VLOOKUP(SOYLD2!AV$4,'[1]INTERNAL PARAMETERS-1'!$B$5:$J$44,3,FALSE) + SOYLD1!AV205*(1-VLOOKUP(SOYLD2!AV$4,'[1]INTERNAL PARAMETERS-1'!$B$5:$J$44,5,FALSE))*VLOOKUP(SOYLD2!AV$4,'[1]INTERNAL PARAMETERS-1'!$B$5:$J$44,8,FALSE)*VLOOKUP(SOYLD2!AV$4,'[1]INTERNAL PARAMETERS-1'!$B$5:$J$44,3,FALSE)</f>
        <v>0</v>
      </c>
      <c r="AW205" s="44">
        <f>SOYLD1!AW205*VLOOKUP(SOYLD2!AW$4,'[1]INTERNAL PARAMETERS-1'!$B$5:$J$44,5,FALSE)*VLOOKUP(SOYLD2!AW$4,'[1]INTERNAL PARAMETERS-1'!$B$5:$J$44,6,FALSE)*VLOOKUP(SOYLD2!AW$4,'[1]INTERNAL PARAMETERS-1'!$B$5:$J$44,3,FALSE) + SOYLD1!AW205*(1-VLOOKUP(SOYLD2!AW$4,'[1]INTERNAL PARAMETERS-1'!$B$5:$J$44,5,FALSE))*VLOOKUP(SOYLD2!AW$4,'[1]INTERNAL PARAMETERS-1'!$B$5:$J$44,8,FALSE)*VLOOKUP(SOYLD2!AW$4,'[1]INTERNAL PARAMETERS-1'!$B$5:$J$44,3,FALSE)</f>
        <v>0</v>
      </c>
      <c r="AX205" s="44">
        <f>SOYLD1!AX205*VLOOKUP(SOYLD2!AX$4,'[1]INTERNAL PARAMETERS-1'!$B$5:$J$44,5,FALSE)*VLOOKUP(SOYLD2!AX$4,'[1]INTERNAL PARAMETERS-1'!$B$5:$J$44,6,FALSE)*VLOOKUP(SOYLD2!AX$4,'[1]INTERNAL PARAMETERS-1'!$B$5:$J$44,3,FALSE) + SOYLD1!AX205*(1-VLOOKUP(SOYLD2!AX$4,'[1]INTERNAL PARAMETERS-1'!$B$5:$J$44,5,FALSE))*VLOOKUP(SOYLD2!AX$4,'[1]INTERNAL PARAMETERS-1'!$B$5:$J$44,8,FALSE)*VLOOKUP(SOYLD2!AX$4,'[1]INTERNAL PARAMETERS-1'!$B$5:$J$44,3,FALSE)</f>
        <v>0</v>
      </c>
      <c r="AY205" s="44">
        <f>SOYLD1!AY205*VLOOKUP(SOYLD2!AY$4,'[1]INTERNAL PARAMETERS-1'!$B$5:$J$44,5,FALSE)*VLOOKUP(SOYLD2!AY$4,'[1]INTERNAL PARAMETERS-1'!$B$5:$J$44,6,FALSE)*VLOOKUP(SOYLD2!AY$4,'[1]INTERNAL PARAMETERS-1'!$B$5:$J$44,3,FALSE) + SOYLD1!AY205*(1-VLOOKUP(SOYLD2!AY$4,'[1]INTERNAL PARAMETERS-1'!$B$5:$J$44,5,FALSE))*VLOOKUP(SOYLD2!AY$4,'[1]INTERNAL PARAMETERS-1'!$B$5:$J$44,8,FALSE)*VLOOKUP(SOYLD2!AY$4,'[1]INTERNAL PARAMETERS-1'!$B$5:$J$44,3,FALSE)</f>
        <v>0</v>
      </c>
      <c r="AZ205" s="44">
        <f>SOYLD1!AZ205*VLOOKUP(SOYLD2!AZ$4,'[1]INTERNAL PARAMETERS-1'!$B$5:$J$44,5,FALSE)*VLOOKUP(SOYLD2!AZ$4,'[1]INTERNAL PARAMETERS-1'!$B$5:$J$44,6,FALSE)*VLOOKUP(SOYLD2!AZ$4,'[1]INTERNAL PARAMETERS-1'!$B$5:$J$44,3,FALSE) + SOYLD1!AZ205*(1-VLOOKUP(SOYLD2!AZ$4,'[1]INTERNAL PARAMETERS-1'!$B$5:$J$44,5,FALSE))*VLOOKUP(SOYLD2!AZ$4,'[1]INTERNAL PARAMETERS-1'!$B$5:$J$44,8,FALSE)*VLOOKUP(SOYLD2!AZ$4,'[1]INTERNAL PARAMETERS-1'!$B$5:$J$44,3,FALSE)</f>
        <v>0</v>
      </c>
      <c r="BA205" s="44">
        <f>SOYLD1!BA205*VLOOKUP(SOYLD2!BA$4,'[1]INTERNAL PARAMETERS-1'!$B$5:$J$44,5,FALSE)*VLOOKUP(SOYLD2!BA$4,'[1]INTERNAL PARAMETERS-1'!$B$5:$J$44,6,FALSE)*VLOOKUP(SOYLD2!BA$4,'[1]INTERNAL PARAMETERS-1'!$B$5:$J$44,3,FALSE) + SOYLD1!BA205*(1-VLOOKUP(SOYLD2!BA$4,'[1]INTERNAL PARAMETERS-1'!$B$5:$J$44,5,FALSE))*VLOOKUP(SOYLD2!BA$4,'[1]INTERNAL PARAMETERS-1'!$B$5:$J$44,8,FALSE)*VLOOKUP(SOYLD2!BA$4,'[1]INTERNAL PARAMETERS-1'!$B$5:$J$44,3,FALSE)</f>
        <v>0</v>
      </c>
      <c r="BB205" s="44">
        <f>SOYLD1!BB205*VLOOKUP(SOYLD2!BB$4,'[1]INTERNAL PARAMETERS-1'!$B$5:$J$44,5,FALSE)*VLOOKUP(SOYLD2!BB$4,'[1]INTERNAL PARAMETERS-1'!$B$5:$J$44,6,FALSE)*VLOOKUP(SOYLD2!BB$4,'[1]INTERNAL PARAMETERS-1'!$B$5:$J$44,3,FALSE) + SOYLD1!BB205*(1-VLOOKUP(SOYLD2!BB$4,'[1]INTERNAL PARAMETERS-1'!$B$5:$J$44,5,FALSE))*VLOOKUP(SOYLD2!BB$4,'[1]INTERNAL PARAMETERS-1'!$B$5:$J$44,8,FALSE)*VLOOKUP(SOYLD2!BB$4,'[1]INTERNAL PARAMETERS-1'!$B$5:$J$44,3,FALSE)</f>
        <v>0</v>
      </c>
      <c r="BC205" s="44">
        <f>SOYLD1!BC205*VLOOKUP(SOYLD2!BC$4,'[1]INTERNAL PARAMETERS-1'!$B$5:$J$44,5,FALSE)*VLOOKUP(SOYLD2!BC$4,'[1]INTERNAL PARAMETERS-1'!$B$5:$J$44,6,FALSE)*VLOOKUP(SOYLD2!BC$4,'[1]INTERNAL PARAMETERS-1'!$B$5:$J$44,3,FALSE) + SOYLD1!BC205*(1-VLOOKUP(SOYLD2!BC$4,'[1]INTERNAL PARAMETERS-1'!$B$5:$J$44,5,FALSE))*VLOOKUP(SOYLD2!BC$4,'[1]INTERNAL PARAMETERS-1'!$B$5:$J$44,8,FALSE)*VLOOKUP(SOYLD2!BC$4,'[1]INTERNAL PARAMETERS-1'!$B$5:$J$44,3,FALSE)</f>
        <v>0</v>
      </c>
      <c r="BD205" s="44">
        <f>SOYLD1!BD205*VLOOKUP(SOYLD2!BD$4,'[1]INTERNAL PARAMETERS-1'!$B$5:$J$44,5,FALSE)*VLOOKUP(SOYLD2!BD$4,'[1]INTERNAL PARAMETERS-1'!$B$5:$J$44,6,FALSE)*VLOOKUP(SOYLD2!BD$4,'[1]INTERNAL PARAMETERS-1'!$B$5:$J$44,3,FALSE) + SOYLD1!BD205*(1-VLOOKUP(SOYLD2!BD$4,'[1]INTERNAL PARAMETERS-1'!$B$5:$J$44,5,FALSE))*VLOOKUP(SOYLD2!BD$4,'[1]INTERNAL PARAMETERS-1'!$B$5:$J$44,8,FALSE)*VLOOKUP(SOYLD2!BD$4,'[1]INTERNAL PARAMETERS-1'!$B$5:$J$44,3,FALSE)</f>
        <v>0</v>
      </c>
      <c r="BE205" s="44">
        <f>SOYLD1!BE205*VLOOKUP(SOYLD2!BE$4,'[1]INTERNAL PARAMETERS-1'!$B$5:$J$44,5,FALSE)*VLOOKUP(SOYLD2!BE$4,'[1]INTERNAL PARAMETERS-1'!$B$5:$J$44,6,FALSE)*VLOOKUP(SOYLD2!BE$4,'[1]INTERNAL PARAMETERS-1'!$B$5:$J$44,3,FALSE) + SOYLD1!BE205*(1-VLOOKUP(SOYLD2!BE$4,'[1]INTERNAL PARAMETERS-1'!$B$5:$J$44,5,FALSE))*VLOOKUP(SOYLD2!BE$4,'[1]INTERNAL PARAMETERS-1'!$B$5:$J$44,8,FALSE)*VLOOKUP(SOYLD2!BE$4,'[1]INTERNAL PARAMETERS-1'!$B$5:$J$44,3,FALSE)</f>
        <v>0</v>
      </c>
      <c r="BF205" s="44">
        <f>SOYLD1!BF205*VLOOKUP(SOYLD2!BF$4,'[1]INTERNAL PARAMETERS-1'!$B$5:$J$44,5,FALSE)*VLOOKUP(SOYLD2!BF$4,'[1]INTERNAL PARAMETERS-1'!$B$5:$J$44,6,FALSE)*VLOOKUP(SOYLD2!BF$4,'[1]INTERNAL PARAMETERS-1'!$B$5:$J$44,3,FALSE) + SOYLD1!BF205*(1-VLOOKUP(SOYLD2!BF$4,'[1]INTERNAL PARAMETERS-1'!$B$5:$J$44,5,FALSE))*VLOOKUP(SOYLD2!BF$4,'[1]INTERNAL PARAMETERS-1'!$B$5:$J$44,8,FALSE)*VLOOKUP(SOYLD2!BF$4,'[1]INTERNAL PARAMETERS-1'!$B$5:$J$44,3,FALSE)</f>
        <v>0</v>
      </c>
      <c r="BG205" s="44">
        <f>SOYLD1!BG205*VLOOKUP(SOYLD2!BG$4,'[1]INTERNAL PARAMETERS-1'!$B$5:$J$44,5,FALSE)*VLOOKUP(SOYLD2!BG$4,'[1]INTERNAL PARAMETERS-1'!$B$5:$J$44,6,FALSE)*VLOOKUP(SOYLD2!BG$4,'[1]INTERNAL PARAMETERS-1'!$B$5:$J$44,3,FALSE) + SOYLD1!BG205*(1-VLOOKUP(SOYLD2!BG$4,'[1]INTERNAL PARAMETERS-1'!$B$5:$J$44,5,FALSE))*VLOOKUP(SOYLD2!BG$4,'[1]INTERNAL PARAMETERS-1'!$B$5:$J$44,8,FALSE)*VLOOKUP(SOYLD2!BG$4,'[1]INTERNAL PARAMETERS-1'!$B$5:$J$44,3,FALSE)</f>
        <v>0</v>
      </c>
      <c r="BH205" s="44">
        <f>SOYLD1!BH205*VLOOKUP(SOYLD2!BH$4,'[1]INTERNAL PARAMETERS-1'!$B$5:$J$44,5,FALSE)*VLOOKUP(SOYLD2!BH$4,'[1]INTERNAL PARAMETERS-1'!$B$5:$J$44,6,FALSE)*VLOOKUP(SOYLD2!BH$4,'[1]INTERNAL PARAMETERS-1'!$B$5:$J$44,3,FALSE) + SOYLD1!BH205*(1-VLOOKUP(SOYLD2!BH$4,'[1]INTERNAL PARAMETERS-1'!$B$5:$J$44,5,FALSE))*VLOOKUP(SOYLD2!BH$4,'[1]INTERNAL PARAMETERS-1'!$B$5:$J$44,8,FALSE)*VLOOKUP(SOYLD2!BH$4,'[1]INTERNAL PARAMETERS-1'!$B$5:$J$44,3,FALSE)</f>
        <v>0</v>
      </c>
      <c r="BI205" s="44">
        <f>SOYLD1!BI205*VLOOKUP(SOYLD2!BI$4,'[1]INTERNAL PARAMETERS-1'!$B$5:$J$44,5,FALSE)*VLOOKUP(SOYLD2!BI$4,'[1]INTERNAL PARAMETERS-1'!$B$5:$J$44,6,FALSE)*VLOOKUP(SOYLD2!BI$4,'[1]INTERNAL PARAMETERS-1'!$B$5:$J$44,3,FALSE) + SOYLD1!BI205*(1-VLOOKUP(SOYLD2!BI$4,'[1]INTERNAL PARAMETERS-1'!$B$5:$J$44,5,FALSE))*VLOOKUP(SOYLD2!BI$4,'[1]INTERNAL PARAMETERS-1'!$B$5:$J$44,8,FALSE)*VLOOKUP(SOYLD2!BI$4,'[1]INTERNAL PARAMETERS-1'!$B$5:$J$44,3,FALSE)</f>
        <v>0</v>
      </c>
      <c r="BJ205" s="44">
        <f>SOYLD1!BJ205*VLOOKUP(SOYLD2!BJ$4,'[1]INTERNAL PARAMETERS-1'!$B$5:$J$44,5,FALSE)*VLOOKUP(SOYLD2!BJ$4,'[1]INTERNAL PARAMETERS-1'!$B$5:$J$44,6,FALSE)*VLOOKUP(SOYLD2!BJ$4,'[1]INTERNAL PARAMETERS-1'!$B$5:$J$44,3,FALSE) + SOYLD1!BJ205*(1-VLOOKUP(SOYLD2!BJ$4,'[1]INTERNAL PARAMETERS-1'!$B$5:$J$44,5,FALSE))*VLOOKUP(SOYLD2!BJ$4,'[1]INTERNAL PARAMETERS-1'!$B$5:$J$44,8,FALSE)*VLOOKUP(SOYLD2!BJ$4,'[1]INTERNAL PARAMETERS-1'!$B$5:$J$44,3,FALSE)</f>
        <v>0</v>
      </c>
      <c r="BK205" s="44">
        <f>SOYLD1!BK205*VLOOKUP(SOYLD2!BK$4,'[1]INTERNAL PARAMETERS-1'!$B$5:$J$44,5,FALSE)*VLOOKUP(SOYLD2!BK$4,'[1]INTERNAL PARAMETERS-1'!$B$5:$J$44,6,FALSE)*VLOOKUP(SOYLD2!BK$4,'[1]INTERNAL PARAMETERS-1'!$B$5:$J$44,3,FALSE) + SOYLD1!BK205*(1-VLOOKUP(SOYLD2!BK$4,'[1]INTERNAL PARAMETERS-1'!$B$5:$J$44,5,FALSE))*VLOOKUP(SOYLD2!BK$4,'[1]INTERNAL PARAMETERS-1'!$B$5:$J$44,8,FALSE)*VLOOKUP(SOYLD2!BK$4,'[1]INTERNAL PARAMETERS-1'!$B$5:$J$44,3,FALSE)</f>
        <v>0</v>
      </c>
      <c r="BL205" s="44">
        <f>SOYLD1!BL205*VLOOKUP(SOYLD2!BL$4,'[1]INTERNAL PARAMETERS-1'!$B$5:$J$44,5,FALSE)*VLOOKUP(SOYLD2!BL$4,'[1]INTERNAL PARAMETERS-1'!$B$5:$J$44,6,FALSE)*VLOOKUP(SOYLD2!BL$4,'[1]INTERNAL PARAMETERS-1'!$B$5:$J$44,3,FALSE) + SOYLD1!BL205*(1-VLOOKUP(SOYLD2!BL$4,'[1]INTERNAL PARAMETERS-1'!$B$5:$J$44,5,FALSE))*VLOOKUP(SOYLD2!BL$4,'[1]INTERNAL PARAMETERS-1'!$B$5:$J$44,8,FALSE)*VLOOKUP(SOYLD2!BL$4,'[1]INTERNAL PARAMETERS-1'!$B$5:$J$44,3,FALSE)</f>
        <v>0</v>
      </c>
      <c r="BM205" s="44">
        <f>SOYLD1!BM205*VLOOKUP(SOYLD2!BM$4,'[1]INTERNAL PARAMETERS-1'!$B$5:$J$44,5,FALSE)*VLOOKUP(SOYLD2!BM$4,'[1]INTERNAL PARAMETERS-1'!$B$5:$J$44,6,FALSE)*VLOOKUP(SOYLD2!BM$4,'[1]INTERNAL PARAMETERS-1'!$B$5:$J$44,3,FALSE) + SOYLD1!BM205*(1-VLOOKUP(SOYLD2!BM$4,'[1]INTERNAL PARAMETERS-1'!$B$5:$J$44,5,FALSE))*VLOOKUP(SOYLD2!BM$4,'[1]INTERNAL PARAMETERS-1'!$B$5:$J$44,8,FALSE)*VLOOKUP(SOYLD2!BM$4,'[1]INTERNAL PARAMETERS-1'!$B$5:$J$44,3,FALSE)</f>
        <v>0</v>
      </c>
      <c r="BN205" s="44">
        <f>SOYLD1!BN205*VLOOKUP(SOYLD2!BN$4,'[1]INTERNAL PARAMETERS-1'!$B$5:$J$44,5,FALSE)*VLOOKUP(SOYLD2!BN$4,'[1]INTERNAL PARAMETERS-1'!$B$5:$J$44,6,FALSE)*VLOOKUP(SOYLD2!BN$4,'[1]INTERNAL PARAMETERS-1'!$B$5:$J$44,3,FALSE) + SOYLD1!BN205*(1-VLOOKUP(SOYLD2!BN$4,'[1]INTERNAL PARAMETERS-1'!$B$5:$J$44,5,FALSE))*VLOOKUP(SOYLD2!BN$4,'[1]INTERNAL PARAMETERS-1'!$B$5:$J$44,8,FALSE)*VLOOKUP(SOYLD2!BN$4,'[1]INTERNAL PARAMETERS-1'!$B$5:$J$44,3,FALSE)</f>
        <v>0</v>
      </c>
      <c r="BO205" s="44">
        <f>SOYLD1!BO205*VLOOKUP(SOYLD2!BO$4,'[1]INTERNAL PARAMETERS-1'!$B$5:$J$44,5,FALSE)*VLOOKUP(SOYLD2!BO$4,'[1]INTERNAL PARAMETERS-1'!$B$5:$J$44,6,FALSE)*VLOOKUP(SOYLD2!BO$4,'[1]INTERNAL PARAMETERS-1'!$B$5:$J$44,3,FALSE) + SOYLD1!BO205*(1-VLOOKUP(SOYLD2!BO$4,'[1]INTERNAL PARAMETERS-1'!$B$5:$J$44,5,FALSE))*VLOOKUP(SOYLD2!BO$4,'[1]INTERNAL PARAMETERS-1'!$B$5:$J$44,8,FALSE)*VLOOKUP(SOYLD2!BO$4,'[1]INTERNAL PARAMETERS-1'!$B$5:$J$44,3,FALSE)</f>
        <v>0</v>
      </c>
      <c r="BP205" s="44">
        <f>SOYLD1!BP205*VLOOKUP(SOYLD2!BP$4,'[1]INTERNAL PARAMETERS-1'!$B$5:$J$44,5,FALSE)*VLOOKUP(SOYLD2!BP$4,'[1]INTERNAL PARAMETERS-1'!$B$5:$J$44,6,FALSE)*VLOOKUP(SOYLD2!BP$4,'[1]INTERNAL PARAMETERS-1'!$B$5:$J$44,3,FALSE) + SOYLD1!BP205*(1-VLOOKUP(SOYLD2!BP$4,'[1]INTERNAL PARAMETERS-1'!$B$5:$J$44,5,FALSE))*VLOOKUP(SOYLD2!BP$4,'[1]INTERNAL PARAMETERS-1'!$B$5:$J$44,8,FALSE)*VLOOKUP(SOYLD2!BP$4,'[1]INTERNAL PARAMETERS-1'!$B$5:$J$44,3,FALSE)</f>
        <v>0</v>
      </c>
      <c r="BQ205" s="44">
        <f>SOYLD1!BQ205*VLOOKUP(SOYLD2!BQ$4,'[1]INTERNAL PARAMETERS-1'!$B$5:$J$44,5,FALSE)*VLOOKUP(SOYLD2!BQ$4,'[1]INTERNAL PARAMETERS-1'!$B$5:$J$44,6,FALSE)*VLOOKUP(SOYLD2!BQ$4,'[1]INTERNAL PARAMETERS-1'!$B$5:$J$44,3,FALSE) + SOYLD1!BQ205*(1-VLOOKUP(SOYLD2!BQ$4,'[1]INTERNAL PARAMETERS-1'!$B$5:$J$44,5,FALSE))*VLOOKUP(SOYLD2!BQ$4,'[1]INTERNAL PARAMETERS-1'!$B$5:$J$44,8,FALSE)*VLOOKUP(SOYLD2!BQ$4,'[1]INTERNAL PARAMETERS-1'!$B$5:$J$44,3,FALSE)</f>
        <v>0</v>
      </c>
      <c r="BR205" s="44">
        <f>SOYLD1!BR205*VLOOKUP(SOYLD2!BR$4,'[1]INTERNAL PARAMETERS-1'!$B$5:$J$44,5,FALSE)*VLOOKUP(SOYLD2!BR$4,'[1]INTERNAL PARAMETERS-1'!$B$5:$J$44,6,FALSE)*VLOOKUP(SOYLD2!BR$4,'[1]INTERNAL PARAMETERS-1'!$B$5:$J$44,3,FALSE) + SOYLD1!BR205*(1-VLOOKUP(SOYLD2!BR$4,'[1]INTERNAL PARAMETERS-1'!$B$5:$J$44,5,FALSE))*VLOOKUP(SOYLD2!BR$4,'[1]INTERNAL PARAMETERS-1'!$B$5:$J$44,8,FALSE)*VLOOKUP(SOYLD2!BR$4,'[1]INTERNAL PARAMETERS-1'!$B$5:$J$44,3,FALSE)</f>
        <v>0</v>
      </c>
      <c r="BS205" s="44">
        <f>SOYLD1!BS205*VLOOKUP(SOYLD2!BS$4,'[1]INTERNAL PARAMETERS-1'!$B$5:$J$44,5,FALSE)*VLOOKUP(SOYLD2!BS$4,'[1]INTERNAL PARAMETERS-1'!$B$5:$J$44,6,FALSE)*VLOOKUP(SOYLD2!BS$4,'[1]INTERNAL PARAMETERS-1'!$B$5:$J$44,3,FALSE) + SOYLD1!BS205*(1-VLOOKUP(SOYLD2!BS$4,'[1]INTERNAL PARAMETERS-1'!$B$5:$J$44,5,FALSE))*VLOOKUP(SOYLD2!BS$4,'[1]INTERNAL PARAMETERS-1'!$B$5:$J$44,8,FALSE)*VLOOKUP(SOYLD2!BS$4,'[1]INTERNAL PARAMETERS-1'!$B$5:$J$44,3,FALSE)</f>
        <v>0</v>
      </c>
      <c r="BT205" s="44">
        <f>SOYLD1!BT205*VLOOKUP(SOYLD2!BT$4,'[1]INTERNAL PARAMETERS-1'!$B$5:$J$44,5,FALSE)*VLOOKUP(SOYLD2!BT$4,'[1]INTERNAL PARAMETERS-1'!$B$5:$J$44,6,FALSE)*VLOOKUP(SOYLD2!BT$4,'[1]INTERNAL PARAMETERS-1'!$B$5:$J$44,3,FALSE) + SOYLD1!BT205*(1-VLOOKUP(SOYLD2!BT$4,'[1]INTERNAL PARAMETERS-1'!$B$5:$J$44,5,FALSE))*VLOOKUP(SOYLD2!BT$4,'[1]INTERNAL PARAMETERS-1'!$B$5:$J$44,8,FALSE)*VLOOKUP(SOYLD2!BT$4,'[1]INTERNAL PARAMETERS-1'!$B$5:$J$44,3,FALSE)</f>
        <v>0</v>
      </c>
      <c r="BU205" s="44">
        <f>SOYLD1!BU205*VLOOKUP(SOYLD2!BU$4,'[1]INTERNAL PARAMETERS-1'!$B$5:$J$44,5,FALSE)*VLOOKUP(SOYLD2!BU$4,'[1]INTERNAL PARAMETERS-1'!$B$5:$J$44,6,FALSE)*VLOOKUP(SOYLD2!BU$4,'[1]INTERNAL PARAMETERS-1'!$B$5:$J$44,3,FALSE) + SOYLD1!BU205*(1-VLOOKUP(SOYLD2!BU$4,'[1]INTERNAL PARAMETERS-1'!$B$5:$J$44,5,FALSE))*VLOOKUP(SOYLD2!BU$4,'[1]INTERNAL PARAMETERS-1'!$B$5:$J$44,8,FALSE)*VLOOKUP(SOYLD2!BU$4,'[1]INTERNAL PARAMETERS-1'!$B$5:$J$44,3,FALSE)</f>
        <v>0</v>
      </c>
      <c r="BV205" s="44">
        <f>SOYLD1!BV205*VLOOKUP(SOYLD2!BV$4,'[1]INTERNAL PARAMETERS-1'!$B$5:$J$44,5,FALSE)*VLOOKUP(SOYLD2!BV$4,'[1]INTERNAL PARAMETERS-1'!$B$5:$J$44,6,FALSE)*VLOOKUP(SOYLD2!BV$4,'[1]INTERNAL PARAMETERS-1'!$B$5:$J$44,3,FALSE) + SOYLD1!BV205*(1-VLOOKUP(SOYLD2!BV$4,'[1]INTERNAL PARAMETERS-1'!$B$5:$J$44,5,FALSE))*VLOOKUP(SOYLD2!BV$4,'[1]INTERNAL PARAMETERS-1'!$B$5:$J$44,8,FALSE)*VLOOKUP(SOYLD2!BV$4,'[1]INTERNAL PARAMETERS-1'!$B$5:$J$44,3,FALSE)</f>
        <v>0</v>
      </c>
      <c r="BW205" s="44">
        <f>SOYLD1!BW205*VLOOKUP(SOYLD2!BW$4,'[1]INTERNAL PARAMETERS-1'!$B$5:$J$44,5,FALSE)*VLOOKUP(SOYLD2!BW$4,'[1]INTERNAL PARAMETERS-1'!$B$5:$J$44,6,FALSE)*VLOOKUP(SOYLD2!BW$4,'[1]INTERNAL PARAMETERS-1'!$B$5:$J$44,3,FALSE) + SOYLD1!BW205*(1-VLOOKUP(SOYLD2!BW$4,'[1]INTERNAL PARAMETERS-1'!$B$5:$J$44,5,FALSE))*VLOOKUP(SOYLD2!BW$4,'[1]INTERNAL PARAMETERS-1'!$B$5:$J$44,8,FALSE)*VLOOKUP(SOYLD2!BW$4,'[1]INTERNAL PARAMETERS-1'!$B$5:$J$44,3,FALSE)</f>
        <v>0</v>
      </c>
      <c r="BX205" s="44">
        <f>SOYLD1!BX205*VLOOKUP(SOYLD2!BX$4,'[1]INTERNAL PARAMETERS-1'!$B$5:$J$44,5,FALSE)*VLOOKUP(SOYLD2!BX$4,'[1]INTERNAL PARAMETERS-1'!$B$5:$J$44,6,FALSE)*VLOOKUP(SOYLD2!BX$4,'[1]INTERNAL PARAMETERS-1'!$B$5:$J$44,3,FALSE) + SOYLD1!BX205*(1-VLOOKUP(SOYLD2!BX$4,'[1]INTERNAL PARAMETERS-1'!$B$5:$J$44,5,FALSE))*VLOOKUP(SOYLD2!BX$4,'[1]INTERNAL PARAMETERS-1'!$B$5:$J$44,8,FALSE)*VLOOKUP(SOYLD2!BX$4,'[1]INTERNAL PARAMETERS-1'!$B$5:$J$44,3,FALSE)</f>
        <v>0</v>
      </c>
      <c r="BY205" s="44">
        <f>SOYLD1!BY205*VLOOKUP(SOYLD2!BY$4,'[1]INTERNAL PARAMETERS-1'!$B$5:$J$44,5,FALSE)*VLOOKUP(SOYLD2!BY$4,'[1]INTERNAL PARAMETERS-1'!$B$5:$J$44,6,FALSE)*VLOOKUP(SOYLD2!BY$4,'[1]INTERNAL PARAMETERS-1'!$B$5:$J$44,3,FALSE) + SOYLD1!BY205*(1-VLOOKUP(SOYLD2!BY$4,'[1]INTERNAL PARAMETERS-1'!$B$5:$J$44,5,FALSE))*VLOOKUP(SOYLD2!BY$4,'[1]INTERNAL PARAMETERS-1'!$B$5:$J$44,8,FALSE)*VLOOKUP(SOYLD2!BY$4,'[1]INTERNAL PARAMETERS-1'!$B$5:$J$44,3,FALSE)</f>
        <v>0</v>
      </c>
      <c r="BZ205" s="44">
        <f>SOYLD1!BZ205*VLOOKUP(SOYLD2!BZ$4,'[1]INTERNAL PARAMETERS-1'!$B$5:$J$44,5,FALSE)*VLOOKUP(SOYLD2!BZ$4,'[1]INTERNAL PARAMETERS-1'!$B$5:$J$44,6,FALSE)*VLOOKUP(SOYLD2!BZ$4,'[1]INTERNAL PARAMETERS-1'!$B$5:$J$44,3,FALSE) + SOYLD1!BZ205*(1-VLOOKUP(SOYLD2!BZ$4,'[1]INTERNAL PARAMETERS-1'!$B$5:$J$44,5,FALSE))*VLOOKUP(SOYLD2!BZ$4,'[1]INTERNAL PARAMETERS-1'!$B$5:$J$44,8,FALSE)*VLOOKUP(SOYLD2!BZ$4,'[1]INTERNAL PARAMETERS-1'!$B$5:$J$44,3,FALSE)</f>
        <v>0</v>
      </c>
      <c r="CA205" s="44">
        <f>SOYLD1!CA205*VLOOKUP(SOYLD2!CA$4,'[1]INTERNAL PARAMETERS-1'!$B$5:$J$44,5,FALSE)*VLOOKUP(SOYLD2!CA$4,'[1]INTERNAL PARAMETERS-1'!$B$5:$J$44,6,FALSE)*VLOOKUP(SOYLD2!CA$4,'[1]INTERNAL PARAMETERS-1'!$B$5:$J$44,3,FALSE) + SOYLD1!CA205*(1-VLOOKUP(SOYLD2!CA$4,'[1]INTERNAL PARAMETERS-1'!$B$5:$J$44,5,FALSE))*VLOOKUP(SOYLD2!CA$4,'[1]INTERNAL PARAMETERS-1'!$B$5:$J$44,8,FALSE)*VLOOKUP(SOYLD2!CA$4,'[1]INTERNAL PARAMETERS-1'!$B$5:$J$44,3,FALSE)</f>
        <v>0</v>
      </c>
      <c r="CB205" s="44">
        <f>SOYLD1!CB205*VLOOKUP(SOYLD2!CB$4,'[1]INTERNAL PARAMETERS-1'!$B$5:$J$44,5,FALSE)*VLOOKUP(SOYLD2!CB$4,'[1]INTERNAL PARAMETERS-1'!$B$5:$J$44,6,FALSE)*VLOOKUP(SOYLD2!CB$4,'[1]INTERNAL PARAMETERS-1'!$B$5:$J$44,3,FALSE) + SOYLD1!CB205*(1-VLOOKUP(SOYLD2!CB$4,'[1]INTERNAL PARAMETERS-1'!$B$5:$J$44,5,FALSE))*VLOOKUP(SOYLD2!CB$4,'[1]INTERNAL PARAMETERS-1'!$B$5:$J$44,8,FALSE)*VLOOKUP(SOYLD2!CB$4,'[1]INTERNAL PARAMETERS-1'!$B$5:$J$44,3,FALSE)</f>
        <v>0</v>
      </c>
      <c r="CC205" s="44">
        <f>SOYLD1!CC205*VLOOKUP(SOYLD2!CC$4,'[1]INTERNAL PARAMETERS-1'!$B$5:$J$44,5,FALSE)*VLOOKUP(SOYLD2!CC$4,'[1]INTERNAL PARAMETERS-1'!$B$5:$J$44,6,FALSE)*VLOOKUP(SOYLD2!CC$4,'[1]INTERNAL PARAMETERS-1'!$B$5:$J$44,3,FALSE) + SOYLD1!CC205*(1-VLOOKUP(SOYLD2!CC$4,'[1]INTERNAL PARAMETERS-1'!$B$5:$J$44,5,FALSE))*VLOOKUP(SOYLD2!CC$4,'[1]INTERNAL PARAMETERS-1'!$B$5:$J$44,8,FALSE)*VLOOKUP(SOYLD2!CC$4,'[1]INTERNAL PARAMETERS-1'!$B$5:$J$44,3,FALSE)</f>
        <v>0</v>
      </c>
      <c r="CD205" s="44">
        <f>SOYLD1!CD205*VLOOKUP(SOYLD2!CD$4,'[1]INTERNAL PARAMETERS-1'!$B$5:$J$44,5,FALSE)*VLOOKUP(SOYLD2!CD$4,'[1]INTERNAL PARAMETERS-1'!$B$5:$J$44,6,FALSE)*VLOOKUP(SOYLD2!CD$4,'[1]INTERNAL PARAMETERS-1'!$B$5:$J$44,3,FALSE) + SOYLD1!CD205*(1-VLOOKUP(SOYLD2!CD$4,'[1]INTERNAL PARAMETERS-1'!$B$5:$J$44,5,FALSE))*VLOOKUP(SOYLD2!CD$4,'[1]INTERNAL PARAMETERS-1'!$B$5:$J$44,8,FALSE)*VLOOKUP(SOYLD2!CD$4,'[1]INTERNAL PARAMETERS-1'!$B$5:$J$44,3,FALSE)</f>
        <v>0</v>
      </c>
      <c r="CE205" s="44">
        <f>SOYLD1!CE205*VLOOKUP(SOYLD2!CE$4,'[1]INTERNAL PARAMETERS-1'!$B$5:$J$44,5,FALSE)*VLOOKUP(SOYLD2!CE$4,'[1]INTERNAL PARAMETERS-1'!$B$5:$J$44,6,FALSE)*VLOOKUP(SOYLD2!CE$4,'[1]INTERNAL PARAMETERS-1'!$B$5:$J$44,3,FALSE) + SOYLD1!CE205*(1-VLOOKUP(SOYLD2!CE$4,'[1]INTERNAL PARAMETERS-1'!$B$5:$J$44,5,FALSE))*VLOOKUP(SOYLD2!CE$4,'[1]INTERNAL PARAMETERS-1'!$B$5:$J$44,8,FALSE)*VLOOKUP(SOYLD2!CE$4,'[1]INTERNAL PARAMETERS-1'!$B$5:$J$44,3,FALSE)</f>
        <v>0</v>
      </c>
      <c r="CF205" s="44">
        <f>SOYLD1!CF205*VLOOKUP(SOYLD2!CF$4,'[1]INTERNAL PARAMETERS-1'!$B$5:$J$44,5,FALSE)*VLOOKUP(SOYLD2!CF$4,'[1]INTERNAL PARAMETERS-1'!$B$5:$J$44,6,FALSE)*VLOOKUP(SOYLD2!CF$4,'[1]INTERNAL PARAMETERS-1'!$B$5:$J$44,3,FALSE) + SOYLD1!CF205*(1-VLOOKUP(SOYLD2!CF$4,'[1]INTERNAL PARAMETERS-1'!$B$5:$J$44,5,FALSE))*VLOOKUP(SOYLD2!CF$4,'[1]INTERNAL PARAMETERS-1'!$B$5:$J$44,8,FALSE)*VLOOKUP(SOYLD2!CF$4,'[1]INTERNAL PARAMETERS-1'!$B$5:$J$44,3,FALSE)</f>
        <v>0</v>
      </c>
      <c r="CG205" s="44">
        <f>SOYLD1!CG205*VLOOKUP(SOYLD2!CG$4,'[1]INTERNAL PARAMETERS-1'!$B$5:$J$44,5,FALSE)*VLOOKUP(SOYLD2!CG$4,'[1]INTERNAL PARAMETERS-1'!$B$5:$J$44,6,FALSE)*VLOOKUP(SOYLD2!CG$4,'[1]INTERNAL PARAMETERS-1'!$B$5:$J$44,3,FALSE) + SOYLD1!CG205*(1-VLOOKUP(SOYLD2!CG$4,'[1]INTERNAL PARAMETERS-1'!$B$5:$J$44,5,FALSE))*VLOOKUP(SOYLD2!CG$4,'[1]INTERNAL PARAMETERS-1'!$B$5:$J$44,8,FALSE)*VLOOKUP(SOYLD2!CG$4,'[1]INTERNAL PARAMETERS-1'!$B$5:$J$44,3,FALSE)</f>
        <v>0</v>
      </c>
      <c r="CH205" s="43">
        <f>SOYLD1!CH205*VLOOKUP(SOYLD2!CH$4,'[1]INTERNAL PARAMETERS-1'!$B$5:$J$44,5,FALSE)*VLOOKUP(SOYLD2!CH$4,'[1]INTERNAL PARAMETERS-1'!$B$5:$J$44,6,FALSE)*VLOOKUP(SOYLD2!CH$4,'[1]INTERNAL PARAMETERS-1'!$B$5:$J$44,3,FALSE) + SOYLD1!CH205*(1-VLOOKUP(SOYLD2!CH$4,'[1]INTERNAL PARAMETERS-1'!$B$5:$J$44,5,FALSE))*VLOOKUP(SOYLD2!CH$4,'[1]INTERNAL PARAMETERS-1'!$B$5:$J$44,8,FALSE)*VLOOKUP(SOYLD2!CH$4,'[1]INTERNAL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'S Opt'!X206</f>
        <v>0</v>
      </c>
      <c r="F206" s="56">
        <f>'[1]INTERNAL PARAMETERS-1'!M8</f>
        <v>68.824999999999989</v>
      </c>
      <c r="G206" s="45">
        <f>SOYLD1!G206*VLOOKUP(SOYLD2!G$4,'[1]INTERNAL PARAMETERS-1'!$B$5:$J$44,5,FALSE)*VLOOKUP(SOYLD2!G$4,'[1]INTERNAL PARAMETERS-1'!$B$5:$J$44,7,FALSE)*SOYLD2!$F206 + SOYLD1!G206*(1-VLOOKUP(SOYLD2!G$4,'[1]INTERNAL PARAMETERS-1'!$B$5:$J$44,5,FALSE))*VLOOKUP(SOYLD2!G$4,'[1]INTERNAL PARAMETERS-1'!$B$5:$J$44,9,FALSE)*SOYLD2!$F206</f>
        <v>0</v>
      </c>
      <c r="H206" s="44">
        <f>SOYLD1!H206*VLOOKUP(SOYLD2!H$4,'[1]INTERNAL PARAMETERS-1'!$B$5:$J$44,5,FALSE)*VLOOKUP(SOYLD2!H$4,'[1]INTERNAL PARAMETERS-1'!$B$5:$J$44,7,FALSE)*SOYLD2!$F206 + SOYLD1!H206*(1-VLOOKUP(SOYLD2!H$4,'[1]INTERNAL PARAMETERS-1'!$B$5:$J$44,5,FALSE))*VLOOKUP(SOYLD2!H$4,'[1]INTERNAL PARAMETERS-1'!$B$5:$J$44,9,FALSE)*SOYLD2!$F206</f>
        <v>0</v>
      </c>
      <c r="I206" s="44">
        <f>SOYLD1!I206*VLOOKUP(SOYLD2!I$4,'[1]INTERNAL PARAMETERS-1'!$B$5:$J$44,5,FALSE)*VLOOKUP(SOYLD2!I$4,'[1]INTERNAL PARAMETERS-1'!$B$5:$J$44,7,FALSE)*SOYLD2!$F206 + SOYLD1!I206*(1-VLOOKUP(SOYLD2!I$4,'[1]INTERNAL PARAMETERS-1'!$B$5:$J$44,5,FALSE))*VLOOKUP(SOYLD2!I$4,'[1]INTERNAL PARAMETERS-1'!$B$5:$J$44,9,FALSE)*SOYLD2!$F206</f>
        <v>0</v>
      </c>
      <c r="J206" s="44">
        <f>SOYLD1!J206*VLOOKUP(SOYLD2!J$4,'[1]INTERNAL PARAMETERS-1'!$B$5:$J$44,5,FALSE)*VLOOKUP(SOYLD2!J$4,'[1]INTERNAL PARAMETERS-1'!$B$5:$J$44,7,FALSE)*SOYLD2!$F206 + SOYLD1!J206*(1-VLOOKUP(SOYLD2!J$4,'[1]INTERNAL PARAMETERS-1'!$B$5:$J$44,5,FALSE))*VLOOKUP(SOYLD2!J$4,'[1]INTERNAL PARAMETERS-1'!$B$5:$J$44,9,FALSE)*SOYLD2!$F206</f>
        <v>0</v>
      </c>
      <c r="K206" s="44">
        <f>SOYLD1!K206*VLOOKUP(SOYLD2!K$4,'[1]INTERNAL PARAMETERS-1'!$B$5:$J$44,5,FALSE)*VLOOKUP(SOYLD2!K$4,'[1]INTERNAL PARAMETERS-1'!$B$5:$J$44,7,FALSE)*SOYLD2!$F206 + SOYLD1!K206*(1-VLOOKUP(SOYLD2!K$4,'[1]INTERNAL PARAMETERS-1'!$B$5:$J$44,5,FALSE))*VLOOKUP(SOYLD2!K$4,'[1]INTERNAL PARAMETERS-1'!$B$5:$J$44,9,FALSE)*SOYLD2!$F206</f>
        <v>0</v>
      </c>
      <c r="L206" s="44">
        <f>SOYLD1!L206*VLOOKUP(SOYLD2!L$4,'[1]INTERNAL PARAMETERS-1'!$B$5:$J$44,5,FALSE)*VLOOKUP(SOYLD2!L$4,'[1]INTERNAL PARAMETERS-1'!$B$5:$J$44,7,FALSE)*SOYLD2!$F206 + SOYLD1!L206*(1-VLOOKUP(SOYLD2!L$4,'[1]INTERNAL PARAMETERS-1'!$B$5:$J$44,5,FALSE))*VLOOKUP(SOYLD2!L$4,'[1]INTERNAL PARAMETERS-1'!$B$5:$J$44,9,FALSE)*SOYLD2!$F206</f>
        <v>0</v>
      </c>
      <c r="M206" s="44">
        <f>SOYLD1!M206*VLOOKUP(SOYLD2!M$4,'[1]INTERNAL PARAMETERS-1'!$B$5:$J$44,5,FALSE)*VLOOKUP(SOYLD2!M$4,'[1]INTERNAL PARAMETERS-1'!$B$5:$J$44,7,FALSE)*SOYLD2!$F206 + SOYLD1!M206*(1-VLOOKUP(SOYLD2!M$4,'[1]INTERNAL PARAMETERS-1'!$B$5:$J$44,5,FALSE))*VLOOKUP(SOYLD2!M$4,'[1]INTERNAL PARAMETERS-1'!$B$5:$J$44,9,FALSE)*SOYLD2!$F206</f>
        <v>0</v>
      </c>
      <c r="N206" s="44">
        <f>SOYLD1!N206*VLOOKUP(SOYLD2!N$4,'[1]INTERNAL PARAMETERS-1'!$B$5:$J$44,5,FALSE)*VLOOKUP(SOYLD2!N$4,'[1]INTERNAL PARAMETERS-1'!$B$5:$J$44,7,FALSE)*SOYLD2!$F206 + SOYLD1!N206*(1-VLOOKUP(SOYLD2!N$4,'[1]INTERNAL PARAMETERS-1'!$B$5:$J$44,5,FALSE))*VLOOKUP(SOYLD2!N$4,'[1]INTERNAL PARAMETERS-1'!$B$5:$J$44,9,FALSE)*SOYLD2!$F206</f>
        <v>0</v>
      </c>
      <c r="O206" s="44">
        <f>SOYLD1!O206*VLOOKUP(SOYLD2!O$4,'[1]INTERNAL PARAMETERS-1'!$B$5:$J$44,5,FALSE)*VLOOKUP(SOYLD2!O$4,'[1]INTERNAL PARAMETERS-1'!$B$5:$J$44,7,FALSE)*SOYLD2!$F206 + SOYLD1!O206*(1-VLOOKUP(SOYLD2!O$4,'[1]INTERNAL PARAMETERS-1'!$B$5:$J$44,5,FALSE))*VLOOKUP(SOYLD2!O$4,'[1]INTERNAL PARAMETERS-1'!$B$5:$J$44,9,FALSE)*SOYLD2!$F206</f>
        <v>0</v>
      </c>
      <c r="P206" s="44">
        <f>SOYLD1!P206*VLOOKUP(SOYLD2!P$4,'[1]INTERNAL PARAMETERS-1'!$B$5:$J$44,5,FALSE)*VLOOKUP(SOYLD2!P$4,'[1]INTERNAL PARAMETERS-1'!$B$5:$J$44,7,FALSE)*SOYLD2!$F206 + SOYLD1!P206*(1-VLOOKUP(SOYLD2!P$4,'[1]INTERNAL PARAMETERS-1'!$B$5:$J$44,5,FALSE))*VLOOKUP(SOYLD2!P$4,'[1]INTERNAL PARAMETERS-1'!$B$5:$J$44,9,FALSE)*SOYLD2!$F206</f>
        <v>0</v>
      </c>
      <c r="Q206" s="44">
        <f>SOYLD1!Q206*VLOOKUP(SOYLD2!Q$4,'[1]INTERNAL PARAMETERS-1'!$B$5:$J$44,5,FALSE)*VLOOKUP(SOYLD2!Q$4,'[1]INTERNAL PARAMETERS-1'!$B$5:$J$44,7,FALSE)*SOYLD2!$F206 + SOYLD1!Q206*(1-VLOOKUP(SOYLD2!Q$4,'[1]INTERNAL PARAMETERS-1'!$B$5:$J$44,5,FALSE))*VLOOKUP(SOYLD2!Q$4,'[1]INTERNAL PARAMETERS-1'!$B$5:$J$44,9,FALSE)*SOYLD2!$F206</f>
        <v>0</v>
      </c>
      <c r="R206" s="44">
        <f>SOYLD1!R206*VLOOKUP(SOYLD2!R$4,'[1]INTERNAL PARAMETERS-1'!$B$5:$J$44,5,FALSE)*VLOOKUP(SOYLD2!R$4,'[1]INTERNAL PARAMETERS-1'!$B$5:$J$44,7,FALSE)*SOYLD2!$F206 + SOYLD1!R206*(1-VLOOKUP(SOYLD2!R$4,'[1]INTERNAL PARAMETERS-1'!$B$5:$J$44,5,FALSE))*VLOOKUP(SOYLD2!R$4,'[1]INTERNAL PARAMETERS-1'!$B$5:$J$44,9,FALSE)*SOYLD2!$F206</f>
        <v>0</v>
      </c>
      <c r="S206" s="44">
        <f>SOYLD1!S206*VLOOKUP(SOYLD2!S$4,'[1]INTERNAL PARAMETERS-1'!$B$5:$J$44,5,FALSE)*VLOOKUP(SOYLD2!S$4,'[1]INTERNAL PARAMETERS-1'!$B$5:$J$44,7,FALSE)*SOYLD2!$F206 + SOYLD1!S206*(1-VLOOKUP(SOYLD2!S$4,'[1]INTERNAL PARAMETERS-1'!$B$5:$J$44,5,FALSE))*VLOOKUP(SOYLD2!S$4,'[1]INTERNAL PARAMETERS-1'!$B$5:$J$44,9,FALSE)*SOYLD2!$F206</f>
        <v>0</v>
      </c>
      <c r="T206" s="44">
        <f>SOYLD1!T206*VLOOKUP(SOYLD2!T$4,'[1]INTERNAL PARAMETERS-1'!$B$5:$J$44,5,FALSE)*VLOOKUP(SOYLD2!T$4,'[1]INTERNAL PARAMETERS-1'!$B$5:$J$44,7,FALSE)*SOYLD2!$F206 + SOYLD1!T206*(1-VLOOKUP(SOYLD2!T$4,'[1]INTERNAL PARAMETERS-1'!$B$5:$J$44,5,FALSE))*VLOOKUP(SOYLD2!T$4,'[1]INTERNAL PARAMETERS-1'!$B$5:$J$44,9,FALSE)*SOYLD2!$F206</f>
        <v>0</v>
      </c>
      <c r="U206" s="44">
        <f>SOYLD1!U206*VLOOKUP(SOYLD2!U$4,'[1]INTERNAL PARAMETERS-1'!$B$5:$J$44,5,FALSE)*VLOOKUP(SOYLD2!U$4,'[1]INTERNAL PARAMETERS-1'!$B$5:$J$44,7,FALSE)*SOYLD2!$F206 + SOYLD1!U206*(1-VLOOKUP(SOYLD2!U$4,'[1]INTERNAL PARAMETERS-1'!$B$5:$J$44,5,FALSE))*VLOOKUP(SOYLD2!U$4,'[1]INTERNAL PARAMETERS-1'!$B$5:$J$44,9,FALSE)*SOYLD2!$F206</f>
        <v>0</v>
      </c>
      <c r="V206" s="44">
        <f>SOYLD1!V206*VLOOKUP(SOYLD2!V$4,'[1]INTERNAL PARAMETERS-1'!$B$5:$J$44,5,FALSE)*VLOOKUP(SOYLD2!V$4,'[1]INTERNAL PARAMETERS-1'!$B$5:$J$44,7,FALSE)*SOYLD2!$F206 + SOYLD1!V206*(1-VLOOKUP(SOYLD2!V$4,'[1]INTERNAL PARAMETERS-1'!$B$5:$J$44,5,FALSE))*VLOOKUP(SOYLD2!V$4,'[1]INTERNAL PARAMETERS-1'!$B$5:$J$44,9,FALSE)*SOYLD2!$F206</f>
        <v>0</v>
      </c>
      <c r="W206" s="44">
        <f>SOYLD1!W206*VLOOKUP(SOYLD2!W$4,'[1]INTERNAL PARAMETERS-1'!$B$5:$J$44,5,FALSE)*VLOOKUP(SOYLD2!W$4,'[1]INTERNAL PARAMETERS-1'!$B$5:$J$44,7,FALSE)*SOYLD2!$F206 + SOYLD1!W206*(1-VLOOKUP(SOYLD2!W$4,'[1]INTERNAL PARAMETERS-1'!$B$5:$J$44,5,FALSE))*VLOOKUP(SOYLD2!W$4,'[1]INTERNAL PARAMETERS-1'!$B$5:$J$44,9,FALSE)*SOYLD2!$F206</f>
        <v>0</v>
      </c>
      <c r="X206" s="44">
        <f>SOYLD1!X206*VLOOKUP(SOYLD2!X$4,'[1]INTERNAL PARAMETERS-1'!$B$5:$J$44,5,FALSE)*VLOOKUP(SOYLD2!X$4,'[1]INTERNAL PARAMETERS-1'!$B$5:$J$44,7,FALSE)*SOYLD2!$F206 + SOYLD1!X206*(1-VLOOKUP(SOYLD2!X$4,'[1]INTERNAL PARAMETERS-1'!$B$5:$J$44,5,FALSE))*VLOOKUP(SOYLD2!X$4,'[1]INTERNAL PARAMETERS-1'!$B$5:$J$44,9,FALSE)*SOYLD2!$F206</f>
        <v>0</v>
      </c>
      <c r="Y206" s="44">
        <f>SOYLD1!Y206*VLOOKUP(SOYLD2!Y$4,'[1]INTERNAL PARAMETERS-1'!$B$5:$J$44,5,FALSE)*VLOOKUP(SOYLD2!Y$4,'[1]INTERNAL PARAMETERS-1'!$B$5:$J$44,7,FALSE)*SOYLD2!$F206 + SOYLD1!Y206*(1-VLOOKUP(SOYLD2!Y$4,'[1]INTERNAL PARAMETERS-1'!$B$5:$J$44,5,FALSE))*VLOOKUP(SOYLD2!Y$4,'[1]INTERNAL PARAMETERS-1'!$B$5:$J$44,9,FALSE)*SOYLD2!$F206</f>
        <v>0</v>
      </c>
      <c r="Z206" s="44">
        <f>SOYLD1!Z206*VLOOKUP(SOYLD2!Z$4,'[1]INTERNAL PARAMETERS-1'!$B$5:$J$44,5,FALSE)*VLOOKUP(SOYLD2!Z$4,'[1]INTERNAL PARAMETERS-1'!$B$5:$J$44,7,FALSE)*SOYLD2!$F206 + SOYLD1!Z206*(1-VLOOKUP(SOYLD2!Z$4,'[1]INTERNAL PARAMETERS-1'!$B$5:$J$44,5,FALSE))*VLOOKUP(SOYLD2!Z$4,'[1]INTERNAL PARAMETERS-1'!$B$5:$J$44,9,FALSE)*SOYLD2!$F206</f>
        <v>0</v>
      </c>
      <c r="AA206" s="44">
        <f>SOYLD1!AA206*VLOOKUP(SOYLD2!AA$4,'[1]INTERNAL PARAMETERS-1'!$B$5:$J$44,5,FALSE)*VLOOKUP(SOYLD2!AA$4,'[1]INTERNAL PARAMETERS-1'!$B$5:$J$44,7,FALSE)*SOYLD2!$F206 + SOYLD1!AA206*(1-VLOOKUP(SOYLD2!AA$4,'[1]INTERNAL PARAMETERS-1'!$B$5:$J$44,5,FALSE))*VLOOKUP(SOYLD2!AA$4,'[1]INTERNAL PARAMETERS-1'!$B$5:$J$44,9,FALSE)*SOYLD2!$F206</f>
        <v>0</v>
      </c>
      <c r="AB206" s="44">
        <f>SOYLD1!AB206*VLOOKUP(SOYLD2!AB$4,'[1]INTERNAL PARAMETERS-1'!$B$5:$J$44,5,FALSE)*VLOOKUP(SOYLD2!AB$4,'[1]INTERNAL PARAMETERS-1'!$B$5:$J$44,7,FALSE)*SOYLD2!$F206 + SOYLD1!AB206*(1-VLOOKUP(SOYLD2!AB$4,'[1]INTERNAL PARAMETERS-1'!$B$5:$J$44,5,FALSE))*VLOOKUP(SOYLD2!AB$4,'[1]INTERNAL PARAMETERS-1'!$B$5:$J$44,9,FALSE)*SOYLD2!$F206</f>
        <v>0</v>
      </c>
      <c r="AC206" s="44">
        <f>SOYLD1!AC206*VLOOKUP(SOYLD2!AC$4,'[1]INTERNAL PARAMETERS-1'!$B$5:$J$44,5,FALSE)*VLOOKUP(SOYLD2!AC$4,'[1]INTERNAL PARAMETERS-1'!$B$5:$J$44,7,FALSE)*SOYLD2!$F206 + SOYLD1!AC206*(1-VLOOKUP(SOYLD2!AC$4,'[1]INTERNAL PARAMETERS-1'!$B$5:$J$44,5,FALSE))*VLOOKUP(SOYLD2!AC$4,'[1]INTERNAL PARAMETERS-1'!$B$5:$J$44,9,FALSE)*SOYLD2!$F206</f>
        <v>0</v>
      </c>
      <c r="AD206" s="44">
        <f>SOYLD1!AD206*VLOOKUP(SOYLD2!AD$4,'[1]INTERNAL PARAMETERS-1'!$B$5:$J$44,5,FALSE)*VLOOKUP(SOYLD2!AD$4,'[1]INTERNAL PARAMETERS-1'!$B$5:$J$44,7,FALSE)*SOYLD2!$F206 + SOYLD1!AD206*(1-VLOOKUP(SOYLD2!AD$4,'[1]INTERNAL PARAMETERS-1'!$B$5:$J$44,5,FALSE))*VLOOKUP(SOYLD2!AD$4,'[1]INTERNAL PARAMETERS-1'!$B$5:$J$44,9,FALSE)*SOYLD2!$F206</f>
        <v>0</v>
      </c>
      <c r="AE206" s="44">
        <f>SOYLD1!AE206*VLOOKUP(SOYLD2!AE$4,'[1]INTERNAL PARAMETERS-1'!$B$5:$J$44,5,FALSE)*VLOOKUP(SOYLD2!AE$4,'[1]INTERNAL PARAMETERS-1'!$B$5:$J$44,7,FALSE)*SOYLD2!$F206 + SOYLD1!AE206*(1-VLOOKUP(SOYLD2!AE$4,'[1]INTERNAL PARAMETERS-1'!$B$5:$J$44,5,FALSE))*VLOOKUP(SOYLD2!AE$4,'[1]INTERNAL PARAMETERS-1'!$B$5:$J$44,9,FALSE)*SOYLD2!$F206</f>
        <v>0</v>
      </c>
      <c r="AF206" s="44">
        <f>SOYLD1!AF206*VLOOKUP(SOYLD2!AF$4,'[1]INTERNAL PARAMETERS-1'!$B$5:$J$44,5,FALSE)*VLOOKUP(SOYLD2!AF$4,'[1]INTERNAL PARAMETERS-1'!$B$5:$J$44,7,FALSE)*SOYLD2!$F206 + SOYLD1!AF206*(1-VLOOKUP(SOYLD2!AF$4,'[1]INTERNAL PARAMETERS-1'!$B$5:$J$44,5,FALSE))*VLOOKUP(SOYLD2!AF$4,'[1]INTERNAL PARAMETERS-1'!$B$5:$J$44,9,FALSE)*SOYLD2!$F206</f>
        <v>0</v>
      </c>
      <c r="AG206" s="44">
        <f>SOYLD1!AG206*VLOOKUP(SOYLD2!AG$4,'[1]INTERNAL PARAMETERS-1'!$B$5:$J$44,5,FALSE)*VLOOKUP(SOYLD2!AG$4,'[1]INTERNAL PARAMETERS-1'!$B$5:$J$44,7,FALSE)*SOYLD2!$F206 + SOYLD1!AG206*(1-VLOOKUP(SOYLD2!AG$4,'[1]INTERNAL PARAMETERS-1'!$B$5:$J$44,5,FALSE))*VLOOKUP(SOYLD2!AG$4,'[1]INTERNAL PARAMETERS-1'!$B$5:$J$44,9,FALSE)*SOYLD2!$F206</f>
        <v>0</v>
      </c>
      <c r="AH206" s="44">
        <f>SOYLD1!AH206*VLOOKUP(SOYLD2!AH$4,'[1]INTERNAL PARAMETERS-1'!$B$5:$J$44,5,FALSE)*VLOOKUP(SOYLD2!AH$4,'[1]INTERNAL PARAMETERS-1'!$B$5:$J$44,7,FALSE)*SOYLD2!$F206 + SOYLD1!AH206*(1-VLOOKUP(SOYLD2!AH$4,'[1]INTERNAL PARAMETERS-1'!$B$5:$J$44,5,FALSE))*VLOOKUP(SOYLD2!AH$4,'[1]INTERNAL PARAMETERS-1'!$B$5:$J$44,9,FALSE)*SOYLD2!$F206</f>
        <v>0</v>
      </c>
      <c r="AI206" s="44">
        <f>SOYLD1!AI206*VLOOKUP(SOYLD2!AI$4,'[1]INTERNAL PARAMETERS-1'!$B$5:$J$44,5,FALSE)*VLOOKUP(SOYLD2!AI$4,'[1]INTERNAL PARAMETERS-1'!$B$5:$J$44,7,FALSE)*SOYLD2!$F206 + SOYLD1!AI206*(1-VLOOKUP(SOYLD2!AI$4,'[1]INTERNAL PARAMETERS-1'!$B$5:$J$44,5,FALSE))*VLOOKUP(SOYLD2!AI$4,'[1]INTERNAL PARAMETERS-1'!$B$5:$J$44,9,FALSE)*SOYLD2!$F206</f>
        <v>0</v>
      </c>
      <c r="AJ206" s="44">
        <f>SOYLD1!AJ206*VLOOKUP(SOYLD2!AJ$4,'[1]INTERNAL PARAMETERS-1'!$B$5:$J$44,5,FALSE)*VLOOKUP(SOYLD2!AJ$4,'[1]INTERNAL PARAMETERS-1'!$B$5:$J$44,7,FALSE)*SOYLD2!$F206 + SOYLD1!AJ206*(1-VLOOKUP(SOYLD2!AJ$4,'[1]INTERNAL PARAMETERS-1'!$B$5:$J$44,5,FALSE))*VLOOKUP(SOYLD2!AJ$4,'[1]INTERNAL PARAMETERS-1'!$B$5:$J$44,9,FALSE)*SOYLD2!$F206</f>
        <v>0</v>
      </c>
      <c r="AK206" s="44">
        <f>SOYLD1!AK206*VLOOKUP(SOYLD2!AK$4,'[1]INTERNAL PARAMETERS-1'!$B$5:$J$44,5,FALSE)*VLOOKUP(SOYLD2!AK$4,'[1]INTERNAL PARAMETERS-1'!$B$5:$J$44,7,FALSE)*SOYLD2!$F206 + SOYLD1!AK206*(1-VLOOKUP(SOYLD2!AK$4,'[1]INTERNAL PARAMETERS-1'!$B$5:$J$44,5,FALSE))*VLOOKUP(SOYLD2!AK$4,'[1]INTERNAL PARAMETERS-1'!$B$5:$J$44,9,FALSE)*SOYLD2!$F206</f>
        <v>0</v>
      </c>
      <c r="AL206" s="44">
        <f>SOYLD1!AL206*VLOOKUP(SOYLD2!AL$4,'[1]INTERNAL PARAMETERS-1'!$B$5:$J$44,5,FALSE)*VLOOKUP(SOYLD2!AL$4,'[1]INTERNAL PARAMETERS-1'!$B$5:$J$44,7,FALSE)*SOYLD2!$F206 + SOYLD1!AL206*(1-VLOOKUP(SOYLD2!AL$4,'[1]INTERNAL PARAMETERS-1'!$B$5:$J$44,5,FALSE))*VLOOKUP(SOYLD2!AL$4,'[1]INTERNAL PARAMETERS-1'!$B$5:$J$44,9,FALSE)*SOYLD2!$F206</f>
        <v>0</v>
      </c>
      <c r="AM206" s="44">
        <f>SOYLD1!AM206*VLOOKUP(SOYLD2!AM$4,'[1]INTERNAL PARAMETERS-1'!$B$5:$J$44,5,FALSE)*VLOOKUP(SOYLD2!AM$4,'[1]INTERNAL PARAMETERS-1'!$B$5:$J$44,7,FALSE)*SOYLD2!$F206 + SOYLD1!AM206*(1-VLOOKUP(SOYLD2!AM$4,'[1]INTERNAL PARAMETERS-1'!$B$5:$J$44,5,FALSE))*VLOOKUP(SOYLD2!AM$4,'[1]INTERNAL PARAMETERS-1'!$B$5:$J$44,9,FALSE)*SOYLD2!$F206</f>
        <v>0</v>
      </c>
      <c r="AN206" s="44">
        <f>SOYLD1!AN206*VLOOKUP(SOYLD2!AN$4,'[1]INTERNAL PARAMETERS-1'!$B$5:$J$44,5,FALSE)*VLOOKUP(SOYLD2!AN$4,'[1]INTERNAL PARAMETERS-1'!$B$5:$J$44,7,FALSE)*SOYLD2!$F206 + SOYLD1!AN206*(1-VLOOKUP(SOYLD2!AN$4,'[1]INTERNAL PARAMETERS-1'!$B$5:$J$44,5,FALSE))*VLOOKUP(SOYLD2!AN$4,'[1]INTERNAL PARAMETERS-1'!$B$5:$J$44,9,FALSE)*SOYLD2!$F206</f>
        <v>0</v>
      </c>
      <c r="AO206" s="44">
        <f>SOYLD1!AO206*VLOOKUP(SOYLD2!AO$4,'[1]INTERNAL PARAMETERS-1'!$B$5:$J$44,5,FALSE)*VLOOKUP(SOYLD2!AO$4,'[1]INTERNAL PARAMETERS-1'!$B$5:$J$44,7,FALSE)*SOYLD2!$F206 + SOYLD1!AO206*(1-VLOOKUP(SOYLD2!AO$4,'[1]INTERNAL PARAMETERS-1'!$B$5:$J$44,5,FALSE))*VLOOKUP(SOYLD2!AO$4,'[1]INTERNAL PARAMETERS-1'!$B$5:$J$44,9,FALSE)*SOYLD2!$F206</f>
        <v>0</v>
      </c>
      <c r="AP206" s="44">
        <f>SOYLD1!AP206*VLOOKUP(SOYLD2!AP$4,'[1]INTERNAL PARAMETERS-1'!$B$5:$J$44,5,FALSE)*VLOOKUP(SOYLD2!AP$4,'[1]INTERNAL PARAMETERS-1'!$B$5:$J$44,7,FALSE)*SOYLD2!$F206 + SOYLD1!AP206*(1-VLOOKUP(SOYLD2!AP$4,'[1]INTERNAL PARAMETERS-1'!$B$5:$J$44,5,FALSE))*VLOOKUP(SOYLD2!AP$4,'[1]INTERNAL PARAMETERS-1'!$B$5:$J$44,9,FALSE)*SOYLD2!$F206</f>
        <v>0</v>
      </c>
      <c r="AQ206" s="44">
        <f>SOYLD1!AQ206*VLOOKUP(SOYLD2!AQ$4,'[1]INTERNAL PARAMETERS-1'!$B$5:$J$44,5,FALSE)*VLOOKUP(SOYLD2!AQ$4,'[1]INTERNAL PARAMETERS-1'!$B$5:$J$44,7,FALSE)*SOYLD2!$F206 + SOYLD1!AQ206*(1-VLOOKUP(SOYLD2!AQ$4,'[1]INTERNAL PARAMETERS-1'!$B$5:$J$44,5,FALSE))*VLOOKUP(SOYLD2!AQ$4,'[1]INTERNAL PARAMETERS-1'!$B$5:$J$44,9,FALSE)*SOYLD2!$F206</f>
        <v>0</v>
      </c>
      <c r="AR206" s="44">
        <f>SOYLD1!AR206*VLOOKUP(SOYLD2!AR$4,'[1]INTERNAL PARAMETERS-1'!$B$5:$J$44,5,FALSE)*VLOOKUP(SOYLD2!AR$4,'[1]INTERNAL PARAMETERS-1'!$B$5:$J$44,7,FALSE)*SOYLD2!$F206 + SOYLD1!AR206*(1-VLOOKUP(SOYLD2!AR$4,'[1]INTERNAL PARAMETERS-1'!$B$5:$J$44,5,FALSE))*VLOOKUP(SOYLD2!AR$4,'[1]INTERNAL PARAMETERS-1'!$B$5:$J$44,9,FALSE)*SOYLD2!$F206</f>
        <v>0</v>
      </c>
      <c r="AS206" s="44">
        <f>SOYLD1!AS206*VLOOKUP(SOYLD2!AS$4,'[1]INTERNAL PARAMETERS-1'!$B$5:$J$44,5,FALSE)*VLOOKUP(SOYLD2!AS$4,'[1]INTERNAL PARAMETERS-1'!$B$5:$J$44,7,FALSE)*SOYLD2!$F206 + SOYLD1!AS206*(1-VLOOKUP(SOYLD2!AS$4,'[1]INTERNAL PARAMETERS-1'!$B$5:$J$44,5,FALSE))*VLOOKUP(SOYLD2!AS$4,'[1]INTERNAL PARAMETERS-1'!$B$5:$J$44,9,FALSE)*SOYLD2!$F206</f>
        <v>0</v>
      </c>
      <c r="AT206" s="43">
        <f>SOYLD1!AT206*VLOOKUP(SOYLD2!AT$4,'[1]INTERNAL PARAMETERS-1'!$B$5:$J$44,5,FALSE)*VLOOKUP(SOYLD2!AT$4,'[1]INTERNAL PARAMETERS-1'!$B$5:$J$44,7,FALSE)*SOYLD2!$F206 + SOYLD1!AT206*(1-VLOOKUP(SOYLD2!AT$4,'[1]INTERNAL PARAMETERS-1'!$B$5:$J$44,5,FALSE))*VLOOKUP(SOYLD2!AT$4,'[1]INTERNAL PARAMETERS-1'!$B$5:$J$44,9,FALSE)*SOYLD2!$F206</f>
        <v>0</v>
      </c>
      <c r="AU206" s="45">
        <f>SOYLD1!AU206*VLOOKUP(SOYLD2!AU$4,'[1]INTERNAL PARAMETERS-1'!$B$5:$J$44,5,FALSE)*VLOOKUP(SOYLD2!AU$4,'[1]INTERNAL PARAMETERS-1'!$B$5:$J$44,6,FALSE)*VLOOKUP(SOYLD2!AU$4,'[1]INTERNAL PARAMETERS-1'!$B$5:$J$44,3,FALSE) + SOYLD1!AU206*(1-VLOOKUP(SOYLD2!AU$4,'[1]INTERNAL PARAMETERS-1'!$B$5:$J$44,5,FALSE))*VLOOKUP(SOYLD2!AU$4,'[1]INTERNAL PARAMETERS-1'!$B$5:$J$44,8,FALSE)*VLOOKUP(SOYLD2!AU$4,'[1]INTERNAL PARAMETERS-1'!$B$5:$J$44,3,FALSE)</f>
        <v>0</v>
      </c>
      <c r="AV206" s="44">
        <f>SOYLD1!AV206*VLOOKUP(SOYLD2!AV$4,'[1]INTERNAL PARAMETERS-1'!$B$5:$J$44,5,FALSE)*VLOOKUP(SOYLD2!AV$4,'[1]INTERNAL PARAMETERS-1'!$B$5:$J$44,6,FALSE)*VLOOKUP(SOYLD2!AV$4,'[1]INTERNAL PARAMETERS-1'!$B$5:$J$44,3,FALSE) + SOYLD1!AV206*(1-VLOOKUP(SOYLD2!AV$4,'[1]INTERNAL PARAMETERS-1'!$B$5:$J$44,5,FALSE))*VLOOKUP(SOYLD2!AV$4,'[1]INTERNAL PARAMETERS-1'!$B$5:$J$44,8,FALSE)*VLOOKUP(SOYLD2!AV$4,'[1]INTERNAL PARAMETERS-1'!$B$5:$J$44,3,FALSE)</f>
        <v>0</v>
      </c>
      <c r="AW206" s="44">
        <f>SOYLD1!AW206*VLOOKUP(SOYLD2!AW$4,'[1]INTERNAL PARAMETERS-1'!$B$5:$J$44,5,FALSE)*VLOOKUP(SOYLD2!AW$4,'[1]INTERNAL PARAMETERS-1'!$B$5:$J$44,6,FALSE)*VLOOKUP(SOYLD2!AW$4,'[1]INTERNAL PARAMETERS-1'!$B$5:$J$44,3,FALSE) + SOYLD1!AW206*(1-VLOOKUP(SOYLD2!AW$4,'[1]INTERNAL PARAMETERS-1'!$B$5:$J$44,5,FALSE))*VLOOKUP(SOYLD2!AW$4,'[1]INTERNAL PARAMETERS-1'!$B$5:$J$44,8,FALSE)*VLOOKUP(SOYLD2!AW$4,'[1]INTERNAL PARAMETERS-1'!$B$5:$J$44,3,FALSE)</f>
        <v>0</v>
      </c>
      <c r="AX206" s="44">
        <f>SOYLD1!AX206*VLOOKUP(SOYLD2!AX$4,'[1]INTERNAL PARAMETERS-1'!$B$5:$J$44,5,FALSE)*VLOOKUP(SOYLD2!AX$4,'[1]INTERNAL PARAMETERS-1'!$B$5:$J$44,6,FALSE)*VLOOKUP(SOYLD2!AX$4,'[1]INTERNAL PARAMETERS-1'!$B$5:$J$44,3,FALSE) + SOYLD1!AX206*(1-VLOOKUP(SOYLD2!AX$4,'[1]INTERNAL PARAMETERS-1'!$B$5:$J$44,5,FALSE))*VLOOKUP(SOYLD2!AX$4,'[1]INTERNAL PARAMETERS-1'!$B$5:$J$44,8,FALSE)*VLOOKUP(SOYLD2!AX$4,'[1]INTERNAL PARAMETERS-1'!$B$5:$J$44,3,FALSE)</f>
        <v>0</v>
      </c>
      <c r="AY206" s="44">
        <f>SOYLD1!AY206*VLOOKUP(SOYLD2!AY$4,'[1]INTERNAL PARAMETERS-1'!$B$5:$J$44,5,FALSE)*VLOOKUP(SOYLD2!AY$4,'[1]INTERNAL PARAMETERS-1'!$B$5:$J$44,6,FALSE)*VLOOKUP(SOYLD2!AY$4,'[1]INTERNAL PARAMETERS-1'!$B$5:$J$44,3,FALSE) + SOYLD1!AY206*(1-VLOOKUP(SOYLD2!AY$4,'[1]INTERNAL PARAMETERS-1'!$B$5:$J$44,5,FALSE))*VLOOKUP(SOYLD2!AY$4,'[1]INTERNAL PARAMETERS-1'!$B$5:$J$44,8,FALSE)*VLOOKUP(SOYLD2!AY$4,'[1]INTERNAL PARAMETERS-1'!$B$5:$J$44,3,FALSE)</f>
        <v>0</v>
      </c>
      <c r="AZ206" s="44">
        <f>SOYLD1!AZ206*VLOOKUP(SOYLD2!AZ$4,'[1]INTERNAL PARAMETERS-1'!$B$5:$J$44,5,FALSE)*VLOOKUP(SOYLD2!AZ$4,'[1]INTERNAL PARAMETERS-1'!$B$5:$J$44,6,FALSE)*VLOOKUP(SOYLD2!AZ$4,'[1]INTERNAL PARAMETERS-1'!$B$5:$J$44,3,FALSE) + SOYLD1!AZ206*(1-VLOOKUP(SOYLD2!AZ$4,'[1]INTERNAL PARAMETERS-1'!$B$5:$J$44,5,FALSE))*VLOOKUP(SOYLD2!AZ$4,'[1]INTERNAL PARAMETERS-1'!$B$5:$J$44,8,FALSE)*VLOOKUP(SOYLD2!AZ$4,'[1]INTERNAL PARAMETERS-1'!$B$5:$J$44,3,FALSE)</f>
        <v>0</v>
      </c>
      <c r="BA206" s="44">
        <f>SOYLD1!BA206*VLOOKUP(SOYLD2!BA$4,'[1]INTERNAL PARAMETERS-1'!$B$5:$J$44,5,FALSE)*VLOOKUP(SOYLD2!BA$4,'[1]INTERNAL PARAMETERS-1'!$B$5:$J$44,6,FALSE)*VLOOKUP(SOYLD2!BA$4,'[1]INTERNAL PARAMETERS-1'!$B$5:$J$44,3,FALSE) + SOYLD1!BA206*(1-VLOOKUP(SOYLD2!BA$4,'[1]INTERNAL PARAMETERS-1'!$B$5:$J$44,5,FALSE))*VLOOKUP(SOYLD2!BA$4,'[1]INTERNAL PARAMETERS-1'!$B$5:$J$44,8,FALSE)*VLOOKUP(SOYLD2!BA$4,'[1]INTERNAL PARAMETERS-1'!$B$5:$J$44,3,FALSE)</f>
        <v>0</v>
      </c>
      <c r="BB206" s="44">
        <f>SOYLD1!BB206*VLOOKUP(SOYLD2!BB$4,'[1]INTERNAL PARAMETERS-1'!$B$5:$J$44,5,FALSE)*VLOOKUP(SOYLD2!BB$4,'[1]INTERNAL PARAMETERS-1'!$B$5:$J$44,6,FALSE)*VLOOKUP(SOYLD2!BB$4,'[1]INTERNAL PARAMETERS-1'!$B$5:$J$44,3,FALSE) + SOYLD1!BB206*(1-VLOOKUP(SOYLD2!BB$4,'[1]INTERNAL PARAMETERS-1'!$B$5:$J$44,5,FALSE))*VLOOKUP(SOYLD2!BB$4,'[1]INTERNAL PARAMETERS-1'!$B$5:$J$44,8,FALSE)*VLOOKUP(SOYLD2!BB$4,'[1]INTERNAL PARAMETERS-1'!$B$5:$J$44,3,FALSE)</f>
        <v>0</v>
      </c>
      <c r="BC206" s="44">
        <f>SOYLD1!BC206*VLOOKUP(SOYLD2!BC$4,'[1]INTERNAL PARAMETERS-1'!$B$5:$J$44,5,FALSE)*VLOOKUP(SOYLD2!BC$4,'[1]INTERNAL PARAMETERS-1'!$B$5:$J$44,6,FALSE)*VLOOKUP(SOYLD2!BC$4,'[1]INTERNAL PARAMETERS-1'!$B$5:$J$44,3,FALSE) + SOYLD1!BC206*(1-VLOOKUP(SOYLD2!BC$4,'[1]INTERNAL PARAMETERS-1'!$B$5:$J$44,5,FALSE))*VLOOKUP(SOYLD2!BC$4,'[1]INTERNAL PARAMETERS-1'!$B$5:$J$44,8,FALSE)*VLOOKUP(SOYLD2!BC$4,'[1]INTERNAL PARAMETERS-1'!$B$5:$J$44,3,FALSE)</f>
        <v>0</v>
      </c>
      <c r="BD206" s="44">
        <f>SOYLD1!BD206*VLOOKUP(SOYLD2!BD$4,'[1]INTERNAL PARAMETERS-1'!$B$5:$J$44,5,FALSE)*VLOOKUP(SOYLD2!BD$4,'[1]INTERNAL PARAMETERS-1'!$B$5:$J$44,6,FALSE)*VLOOKUP(SOYLD2!BD$4,'[1]INTERNAL PARAMETERS-1'!$B$5:$J$44,3,FALSE) + SOYLD1!BD206*(1-VLOOKUP(SOYLD2!BD$4,'[1]INTERNAL PARAMETERS-1'!$B$5:$J$44,5,FALSE))*VLOOKUP(SOYLD2!BD$4,'[1]INTERNAL PARAMETERS-1'!$B$5:$J$44,8,FALSE)*VLOOKUP(SOYLD2!BD$4,'[1]INTERNAL PARAMETERS-1'!$B$5:$J$44,3,FALSE)</f>
        <v>0</v>
      </c>
      <c r="BE206" s="44">
        <f>SOYLD1!BE206*VLOOKUP(SOYLD2!BE$4,'[1]INTERNAL PARAMETERS-1'!$B$5:$J$44,5,FALSE)*VLOOKUP(SOYLD2!BE$4,'[1]INTERNAL PARAMETERS-1'!$B$5:$J$44,6,FALSE)*VLOOKUP(SOYLD2!BE$4,'[1]INTERNAL PARAMETERS-1'!$B$5:$J$44,3,FALSE) + SOYLD1!BE206*(1-VLOOKUP(SOYLD2!BE$4,'[1]INTERNAL PARAMETERS-1'!$B$5:$J$44,5,FALSE))*VLOOKUP(SOYLD2!BE$4,'[1]INTERNAL PARAMETERS-1'!$B$5:$J$44,8,FALSE)*VLOOKUP(SOYLD2!BE$4,'[1]INTERNAL PARAMETERS-1'!$B$5:$J$44,3,FALSE)</f>
        <v>0</v>
      </c>
      <c r="BF206" s="44">
        <f>SOYLD1!BF206*VLOOKUP(SOYLD2!BF$4,'[1]INTERNAL PARAMETERS-1'!$B$5:$J$44,5,FALSE)*VLOOKUP(SOYLD2!BF$4,'[1]INTERNAL PARAMETERS-1'!$B$5:$J$44,6,FALSE)*VLOOKUP(SOYLD2!BF$4,'[1]INTERNAL PARAMETERS-1'!$B$5:$J$44,3,FALSE) + SOYLD1!BF206*(1-VLOOKUP(SOYLD2!BF$4,'[1]INTERNAL PARAMETERS-1'!$B$5:$J$44,5,FALSE))*VLOOKUP(SOYLD2!BF$4,'[1]INTERNAL PARAMETERS-1'!$B$5:$J$44,8,FALSE)*VLOOKUP(SOYLD2!BF$4,'[1]INTERNAL PARAMETERS-1'!$B$5:$J$44,3,FALSE)</f>
        <v>0</v>
      </c>
      <c r="BG206" s="44">
        <f>SOYLD1!BG206*VLOOKUP(SOYLD2!BG$4,'[1]INTERNAL PARAMETERS-1'!$B$5:$J$44,5,FALSE)*VLOOKUP(SOYLD2!BG$4,'[1]INTERNAL PARAMETERS-1'!$B$5:$J$44,6,FALSE)*VLOOKUP(SOYLD2!BG$4,'[1]INTERNAL PARAMETERS-1'!$B$5:$J$44,3,FALSE) + SOYLD1!BG206*(1-VLOOKUP(SOYLD2!BG$4,'[1]INTERNAL PARAMETERS-1'!$B$5:$J$44,5,FALSE))*VLOOKUP(SOYLD2!BG$4,'[1]INTERNAL PARAMETERS-1'!$B$5:$J$44,8,FALSE)*VLOOKUP(SOYLD2!BG$4,'[1]INTERNAL PARAMETERS-1'!$B$5:$J$44,3,FALSE)</f>
        <v>0</v>
      </c>
      <c r="BH206" s="44">
        <f>SOYLD1!BH206*VLOOKUP(SOYLD2!BH$4,'[1]INTERNAL PARAMETERS-1'!$B$5:$J$44,5,FALSE)*VLOOKUP(SOYLD2!BH$4,'[1]INTERNAL PARAMETERS-1'!$B$5:$J$44,6,FALSE)*VLOOKUP(SOYLD2!BH$4,'[1]INTERNAL PARAMETERS-1'!$B$5:$J$44,3,FALSE) + SOYLD1!BH206*(1-VLOOKUP(SOYLD2!BH$4,'[1]INTERNAL PARAMETERS-1'!$B$5:$J$44,5,FALSE))*VLOOKUP(SOYLD2!BH$4,'[1]INTERNAL PARAMETERS-1'!$B$5:$J$44,8,FALSE)*VLOOKUP(SOYLD2!BH$4,'[1]INTERNAL PARAMETERS-1'!$B$5:$J$44,3,FALSE)</f>
        <v>0</v>
      </c>
      <c r="BI206" s="44">
        <f>SOYLD1!BI206*VLOOKUP(SOYLD2!BI$4,'[1]INTERNAL PARAMETERS-1'!$B$5:$J$44,5,FALSE)*VLOOKUP(SOYLD2!BI$4,'[1]INTERNAL PARAMETERS-1'!$B$5:$J$44,6,FALSE)*VLOOKUP(SOYLD2!BI$4,'[1]INTERNAL PARAMETERS-1'!$B$5:$J$44,3,FALSE) + SOYLD1!BI206*(1-VLOOKUP(SOYLD2!BI$4,'[1]INTERNAL PARAMETERS-1'!$B$5:$J$44,5,FALSE))*VLOOKUP(SOYLD2!BI$4,'[1]INTERNAL PARAMETERS-1'!$B$5:$J$44,8,FALSE)*VLOOKUP(SOYLD2!BI$4,'[1]INTERNAL PARAMETERS-1'!$B$5:$J$44,3,FALSE)</f>
        <v>0</v>
      </c>
      <c r="BJ206" s="44">
        <f>SOYLD1!BJ206*VLOOKUP(SOYLD2!BJ$4,'[1]INTERNAL PARAMETERS-1'!$B$5:$J$44,5,FALSE)*VLOOKUP(SOYLD2!BJ$4,'[1]INTERNAL PARAMETERS-1'!$B$5:$J$44,6,FALSE)*VLOOKUP(SOYLD2!BJ$4,'[1]INTERNAL PARAMETERS-1'!$B$5:$J$44,3,FALSE) + SOYLD1!BJ206*(1-VLOOKUP(SOYLD2!BJ$4,'[1]INTERNAL PARAMETERS-1'!$B$5:$J$44,5,FALSE))*VLOOKUP(SOYLD2!BJ$4,'[1]INTERNAL PARAMETERS-1'!$B$5:$J$44,8,FALSE)*VLOOKUP(SOYLD2!BJ$4,'[1]INTERNAL PARAMETERS-1'!$B$5:$J$44,3,FALSE)</f>
        <v>0</v>
      </c>
      <c r="BK206" s="44">
        <f>SOYLD1!BK206*VLOOKUP(SOYLD2!BK$4,'[1]INTERNAL PARAMETERS-1'!$B$5:$J$44,5,FALSE)*VLOOKUP(SOYLD2!BK$4,'[1]INTERNAL PARAMETERS-1'!$B$5:$J$44,6,FALSE)*VLOOKUP(SOYLD2!BK$4,'[1]INTERNAL PARAMETERS-1'!$B$5:$J$44,3,FALSE) + SOYLD1!BK206*(1-VLOOKUP(SOYLD2!BK$4,'[1]INTERNAL PARAMETERS-1'!$B$5:$J$44,5,FALSE))*VLOOKUP(SOYLD2!BK$4,'[1]INTERNAL PARAMETERS-1'!$B$5:$J$44,8,FALSE)*VLOOKUP(SOYLD2!BK$4,'[1]INTERNAL PARAMETERS-1'!$B$5:$J$44,3,FALSE)</f>
        <v>0</v>
      </c>
      <c r="BL206" s="44">
        <f>SOYLD1!BL206*VLOOKUP(SOYLD2!BL$4,'[1]INTERNAL PARAMETERS-1'!$B$5:$J$44,5,FALSE)*VLOOKUP(SOYLD2!BL$4,'[1]INTERNAL PARAMETERS-1'!$B$5:$J$44,6,FALSE)*VLOOKUP(SOYLD2!BL$4,'[1]INTERNAL PARAMETERS-1'!$B$5:$J$44,3,FALSE) + SOYLD1!BL206*(1-VLOOKUP(SOYLD2!BL$4,'[1]INTERNAL PARAMETERS-1'!$B$5:$J$44,5,FALSE))*VLOOKUP(SOYLD2!BL$4,'[1]INTERNAL PARAMETERS-1'!$B$5:$J$44,8,FALSE)*VLOOKUP(SOYLD2!BL$4,'[1]INTERNAL PARAMETERS-1'!$B$5:$J$44,3,FALSE)</f>
        <v>0</v>
      </c>
      <c r="BM206" s="44">
        <f>SOYLD1!BM206*VLOOKUP(SOYLD2!BM$4,'[1]INTERNAL PARAMETERS-1'!$B$5:$J$44,5,FALSE)*VLOOKUP(SOYLD2!BM$4,'[1]INTERNAL PARAMETERS-1'!$B$5:$J$44,6,FALSE)*VLOOKUP(SOYLD2!BM$4,'[1]INTERNAL PARAMETERS-1'!$B$5:$J$44,3,FALSE) + SOYLD1!BM206*(1-VLOOKUP(SOYLD2!BM$4,'[1]INTERNAL PARAMETERS-1'!$B$5:$J$44,5,FALSE))*VLOOKUP(SOYLD2!BM$4,'[1]INTERNAL PARAMETERS-1'!$B$5:$J$44,8,FALSE)*VLOOKUP(SOYLD2!BM$4,'[1]INTERNAL PARAMETERS-1'!$B$5:$J$44,3,FALSE)</f>
        <v>0</v>
      </c>
      <c r="BN206" s="44">
        <f>SOYLD1!BN206*VLOOKUP(SOYLD2!BN$4,'[1]INTERNAL PARAMETERS-1'!$B$5:$J$44,5,FALSE)*VLOOKUP(SOYLD2!BN$4,'[1]INTERNAL PARAMETERS-1'!$B$5:$J$44,6,FALSE)*VLOOKUP(SOYLD2!BN$4,'[1]INTERNAL PARAMETERS-1'!$B$5:$J$44,3,FALSE) + SOYLD1!BN206*(1-VLOOKUP(SOYLD2!BN$4,'[1]INTERNAL PARAMETERS-1'!$B$5:$J$44,5,FALSE))*VLOOKUP(SOYLD2!BN$4,'[1]INTERNAL PARAMETERS-1'!$B$5:$J$44,8,FALSE)*VLOOKUP(SOYLD2!BN$4,'[1]INTERNAL PARAMETERS-1'!$B$5:$J$44,3,FALSE)</f>
        <v>0</v>
      </c>
      <c r="BO206" s="44">
        <f>SOYLD1!BO206*VLOOKUP(SOYLD2!BO$4,'[1]INTERNAL PARAMETERS-1'!$B$5:$J$44,5,FALSE)*VLOOKUP(SOYLD2!BO$4,'[1]INTERNAL PARAMETERS-1'!$B$5:$J$44,6,FALSE)*VLOOKUP(SOYLD2!BO$4,'[1]INTERNAL PARAMETERS-1'!$B$5:$J$44,3,FALSE) + SOYLD1!BO206*(1-VLOOKUP(SOYLD2!BO$4,'[1]INTERNAL PARAMETERS-1'!$B$5:$J$44,5,FALSE))*VLOOKUP(SOYLD2!BO$4,'[1]INTERNAL PARAMETERS-1'!$B$5:$J$44,8,FALSE)*VLOOKUP(SOYLD2!BO$4,'[1]INTERNAL PARAMETERS-1'!$B$5:$J$44,3,FALSE)</f>
        <v>0</v>
      </c>
      <c r="BP206" s="44">
        <f>SOYLD1!BP206*VLOOKUP(SOYLD2!BP$4,'[1]INTERNAL PARAMETERS-1'!$B$5:$J$44,5,FALSE)*VLOOKUP(SOYLD2!BP$4,'[1]INTERNAL PARAMETERS-1'!$B$5:$J$44,6,FALSE)*VLOOKUP(SOYLD2!BP$4,'[1]INTERNAL PARAMETERS-1'!$B$5:$J$44,3,FALSE) + SOYLD1!BP206*(1-VLOOKUP(SOYLD2!BP$4,'[1]INTERNAL PARAMETERS-1'!$B$5:$J$44,5,FALSE))*VLOOKUP(SOYLD2!BP$4,'[1]INTERNAL PARAMETERS-1'!$B$5:$J$44,8,FALSE)*VLOOKUP(SOYLD2!BP$4,'[1]INTERNAL PARAMETERS-1'!$B$5:$J$44,3,FALSE)</f>
        <v>0</v>
      </c>
      <c r="BQ206" s="44">
        <f>SOYLD1!BQ206*VLOOKUP(SOYLD2!BQ$4,'[1]INTERNAL PARAMETERS-1'!$B$5:$J$44,5,FALSE)*VLOOKUP(SOYLD2!BQ$4,'[1]INTERNAL PARAMETERS-1'!$B$5:$J$44,6,FALSE)*VLOOKUP(SOYLD2!BQ$4,'[1]INTERNAL PARAMETERS-1'!$B$5:$J$44,3,FALSE) + SOYLD1!BQ206*(1-VLOOKUP(SOYLD2!BQ$4,'[1]INTERNAL PARAMETERS-1'!$B$5:$J$44,5,FALSE))*VLOOKUP(SOYLD2!BQ$4,'[1]INTERNAL PARAMETERS-1'!$B$5:$J$44,8,FALSE)*VLOOKUP(SOYLD2!BQ$4,'[1]INTERNAL PARAMETERS-1'!$B$5:$J$44,3,FALSE)</f>
        <v>0</v>
      </c>
      <c r="BR206" s="44">
        <f>SOYLD1!BR206*VLOOKUP(SOYLD2!BR$4,'[1]INTERNAL PARAMETERS-1'!$B$5:$J$44,5,FALSE)*VLOOKUP(SOYLD2!BR$4,'[1]INTERNAL PARAMETERS-1'!$B$5:$J$44,6,FALSE)*VLOOKUP(SOYLD2!BR$4,'[1]INTERNAL PARAMETERS-1'!$B$5:$J$44,3,FALSE) + SOYLD1!BR206*(1-VLOOKUP(SOYLD2!BR$4,'[1]INTERNAL PARAMETERS-1'!$B$5:$J$44,5,FALSE))*VLOOKUP(SOYLD2!BR$4,'[1]INTERNAL PARAMETERS-1'!$B$5:$J$44,8,FALSE)*VLOOKUP(SOYLD2!BR$4,'[1]INTERNAL PARAMETERS-1'!$B$5:$J$44,3,FALSE)</f>
        <v>0</v>
      </c>
      <c r="BS206" s="44">
        <f>SOYLD1!BS206*VLOOKUP(SOYLD2!BS$4,'[1]INTERNAL PARAMETERS-1'!$B$5:$J$44,5,FALSE)*VLOOKUP(SOYLD2!BS$4,'[1]INTERNAL PARAMETERS-1'!$B$5:$J$44,6,FALSE)*VLOOKUP(SOYLD2!BS$4,'[1]INTERNAL PARAMETERS-1'!$B$5:$J$44,3,FALSE) + SOYLD1!BS206*(1-VLOOKUP(SOYLD2!BS$4,'[1]INTERNAL PARAMETERS-1'!$B$5:$J$44,5,FALSE))*VLOOKUP(SOYLD2!BS$4,'[1]INTERNAL PARAMETERS-1'!$B$5:$J$44,8,FALSE)*VLOOKUP(SOYLD2!BS$4,'[1]INTERNAL PARAMETERS-1'!$B$5:$J$44,3,FALSE)</f>
        <v>0</v>
      </c>
      <c r="BT206" s="44">
        <f>SOYLD1!BT206*VLOOKUP(SOYLD2!BT$4,'[1]INTERNAL PARAMETERS-1'!$B$5:$J$44,5,FALSE)*VLOOKUP(SOYLD2!BT$4,'[1]INTERNAL PARAMETERS-1'!$B$5:$J$44,6,FALSE)*VLOOKUP(SOYLD2!BT$4,'[1]INTERNAL PARAMETERS-1'!$B$5:$J$44,3,FALSE) + SOYLD1!BT206*(1-VLOOKUP(SOYLD2!BT$4,'[1]INTERNAL PARAMETERS-1'!$B$5:$J$44,5,FALSE))*VLOOKUP(SOYLD2!BT$4,'[1]INTERNAL PARAMETERS-1'!$B$5:$J$44,8,FALSE)*VLOOKUP(SOYLD2!BT$4,'[1]INTERNAL PARAMETERS-1'!$B$5:$J$44,3,FALSE)</f>
        <v>0</v>
      </c>
      <c r="BU206" s="44">
        <f>SOYLD1!BU206*VLOOKUP(SOYLD2!BU$4,'[1]INTERNAL PARAMETERS-1'!$B$5:$J$44,5,FALSE)*VLOOKUP(SOYLD2!BU$4,'[1]INTERNAL PARAMETERS-1'!$B$5:$J$44,6,FALSE)*VLOOKUP(SOYLD2!BU$4,'[1]INTERNAL PARAMETERS-1'!$B$5:$J$44,3,FALSE) + SOYLD1!BU206*(1-VLOOKUP(SOYLD2!BU$4,'[1]INTERNAL PARAMETERS-1'!$B$5:$J$44,5,FALSE))*VLOOKUP(SOYLD2!BU$4,'[1]INTERNAL PARAMETERS-1'!$B$5:$J$44,8,FALSE)*VLOOKUP(SOYLD2!BU$4,'[1]INTERNAL PARAMETERS-1'!$B$5:$J$44,3,FALSE)</f>
        <v>0</v>
      </c>
      <c r="BV206" s="44">
        <f>SOYLD1!BV206*VLOOKUP(SOYLD2!BV$4,'[1]INTERNAL PARAMETERS-1'!$B$5:$J$44,5,FALSE)*VLOOKUP(SOYLD2!BV$4,'[1]INTERNAL PARAMETERS-1'!$B$5:$J$44,6,FALSE)*VLOOKUP(SOYLD2!BV$4,'[1]INTERNAL PARAMETERS-1'!$B$5:$J$44,3,FALSE) + SOYLD1!BV206*(1-VLOOKUP(SOYLD2!BV$4,'[1]INTERNAL PARAMETERS-1'!$B$5:$J$44,5,FALSE))*VLOOKUP(SOYLD2!BV$4,'[1]INTERNAL PARAMETERS-1'!$B$5:$J$44,8,FALSE)*VLOOKUP(SOYLD2!BV$4,'[1]INTERNAL PARAMETERS-1'!$B$5:$J$44,3,FALSE)</f>
        <v>0</v>
      </c>
      <c r="BW206" s="44">
        <f>SOYLD1!BW206*VLOOKUP(SOYLD2!BW$4,'[1]INTERNAL PARAMETERS-1'!$B$5:$J$44,5,FALSE)*VLOOKUP(SOYLD2!BW$4,'[1]INTERNAL PARAMETERS-1'!$B$5:$J$44,6,FALSE)*VLOOKUP(SOYLD2!BW$4,'[1]INTERNAL PARAMETERS-1'!$B$5:$J$44,3,FALSE) + SOYLD1!BW206*(1-VLOOKUP(SOYLD2!BW$4,'[1]INTERNAL PARAMETERS-1'!$B$5:$J$44,5,FALSE))*VLOOKUP(SOYLD2!BW$4,'[1]INTERNAL PARAMETERS-1'!$B$5:$J$44,8,FALSE)*VLOOKUP(SOYLD2!BW$4,'[1]INTERNAL PARAMETERS-1'!$B$5:$J$44,3,FALSE)</f>
        <v>0</v>
      </c>
      <c r="BX206" s="44">
        <f>SOYLD1!BX206*VLOOKUP(SOYLD2!BX$4,'[1]INTERNAL PARAMETERS-1'!$B$5:$J$44,5,FALSE)*VLOOKUP(SOYLD2!BX$4,'[1]INTERNAL PARAMETERS-1'!$B$5:$J$44,6,FALSE)*VLOOKUP(SOYLD2!BX$4,'[1]INTERNAL PARAMETERS-1'!$B$5:$J$44,3,FALSE) + SOYLD1!BX206*(1-VLOOKUP(SOYLD2!BX$4,'[1]INTERNAL PARAMETERS-1'!$B$5:$J$44,5,FALSE))*VLOOKUP(SOYLD2!BX$4,'[1]INTERNAL PARAMETERS-1'!$B$5:$J$44,8,FALSE)*VLOOKUP(SOYLD2!BX$4,'[1]INTERNAL PARAMETERS-1'!$B$5:$J$44,3,FALSE)</f>
        <v>0</v>
      </c>
      <c r="BY206" s="44">
        <f>SOYLD1!BY206*VLOOKUP(SOYLD2!BY$4,'[1]INTERNAL PARAMETERS-1'!$B$5:$J$44,5,FALSE)*VLOOKUP(SOYLD2!BY$4,'[1]INTERNAL PARAMETERS-1'!$B$5:$J$44,6,FALSE)*VLOOKUP(SOYLD2!BY$4,'[1]INTERNAL PARAMETERS-1'!$B$5:$J$44,3,FALSE) + SOYLD1!BY206*(1-VLOOKUP(SOYLD2!BY$4,'[1]INTERNAL PARAMETERS-1'!$B$5:$J$44,5,FALSE))*VLOOKUP(SOYLD2!BY$4,'[1]INTERNAL PARAMETERS-1'!$B$5:$J$44,8,FALSE)*VLOOKUP(SOYLD2!BY$4,'[1]INTERNAL PARAMETERS-1'!$B$5:$J$44,3,FALSE)</f>
        <v>0</v>
      </c>
      <c r="BZ206" s="44">
        <f>SOYLD1!BZ206*VLOOKUP(SOYLD2!BZ$4,'[1]INTERNAL PARAMETERS-1'!$B$5:$J$44,5,FALSE)*VLOOKUP(SOYLD2!BZ$4,'[1]INTERNAL PARAMETERS-1'!$B$5:$J$44,6,FALSE)*VLOOKUP(SOYLD2!BZ$4,'[1]INTERNAL PARAMETERS-1'!$B$5:$J$44,3,FALSE) + SOYLD1!BZ206*(1-VLOOKUP(SOYLD2!BZ$4,'[1]INTERNAL PARAMETERS-1'!$B$5:$J$44,5,FALSE))*VLOOKUP(SOYLD2!BZ$4,'[1]INTERNAL PARAMETERS-1'!$B$5:$J$44,8,FALSE)*VLOOKUP(SOYLD2!BZ$4,'[1]INTERNAL PARAMETERS-1'!$B$5:$J$44,3,FALSE)</f>
        <v>0</v>
      </c>
      <c r="CA206" s="44">
        <f>SOYLD1!CA206*VLOOKUP(SOYLD2!CA$4,'[1]INTERNAL PARAMETERS-1'!$B$5:$J$44,5,FALSE)*VLOOKUP(SOYLD2!CA$4,'[1]INTERNAL PARAMETERS-1'!$B$5:$J$44,6,FALSE)*VLOOKUP(SOYLD2!CA$4,'[1]INTERNAL PARAMETERS-1'!$B$5:$J$44,3,FALSE) + SOYLD1!CA206*(1-VLOOKUP(SOYLD2!CA$4,'[1]INTERNAL PARAMETERS-1'!$B$5:$J$44,5,FALSE))*VLOOKUP(SOYLD2!CA$4,'[1]INTERNAL PARAMETERS-1'!$B$5:$J$44,8,FALSE)*VLOOKUP(SOYLD2!CA$4,'[1]INTERNAL PARAMETERS-1'!$B$5:$J$44,3,FALSE)</f>
        <v>0</v>
      </c>
      <c r="CB206" s="44">
        <f>SOYLD1!CB206*VLOOKUP(SOYLD2!CB$4,'[1]INTERNAL PARAMETERS-1'!$B$5:$J$44,5,FALSE)*VLOOKUP(SOYLD2!CB$4,'[1]INTERNAL PARAMETERS-1'!$B$5:$J$44,6,FALSE)*VLOOKUP(SOYLD2!CB$4,'[1]INTERNAL PARAMETERS-1'!$B$5:$J$44,3,FALSE) + SOYLD1!CB206*(1-VLOOKUP(SOYLD2!CB$4,'[1]INTERNAL PARAMETERS-1'!$B$5:$J$44,5,FALSE))*VLOOKUP(SOYLD2!CB$4,'[1]INTERNAL PARAMETERS-1'!$B$5:$J$44,8,FALSE)*VLOOKUP(SOYLD2!CB$4,'[1]INTERNAL PARAMETERS-1'!$B$5:$J$44,3,FALSE)</f>
        <v>0</v>
      </c>
      <c r="CC206" s="44">
        <f>SOYLD1!CC206*VLOOKUP(SOYLD2!CC$4,'[1]INTERNAL PARAMETERS-1'!$B$5:$J$44,5,FALSE)*VLOOKUP(SOYLD2!CC$4,'[1]INTERNAL PARAMETERS-1'!$B$5:$J$44,6,FALSE)*VLOOKUP(SOYLD2!CC$4,'[1]INTERNAL PARAMETERS-1'!$B$5:$J$44,3,FALSE) + SOYLD1!CC206*(1-VLOOKUP(SOYLD2!CC$4,'[1]INTERNAL PARAMETERS-1'!$B$5:$J$44,5,FALSE))*VLOOKUP(SOYLD2!CC$4,'[1]INTERNAL PARAMETERS-1'!$B$5:$J$44,8,FALSE)*VLOOKUP(SOYLD2!CC$4,'[1]INTERNAL PARAMETERS-1'!$B$5:$J$44,3,FALSE)</f>
        <v>0</v>
      </c>
      <c r="CD206" s="44">
        <f>SOYLD1!CD206*VLOOKUP(SOYLD2!CD$4,'[1]INTERNAL PARAMETERS-1'!$B$5:$J$44,5,FALSE)*VLOOKUP(SOYLD2!CD$4,'[1]INTERNAL PARAMETERS-1'!$B$5:$J$44,6,FALSE)*VLOOKUP(SOYLD2!CD$4,'[1]INTERNAL PARAMETERS-1'!$B$5:$J$44,3,FALSE) + SOYLD1!CD206*(1-VLOOKUP(SOYLD2!CD$4,'[1]INTERNAL PARAMETERS-1'!$B$5:$J$44,5,FALSE))*VLOOKUP(SOYLD2!CD$4,'[1]INTERNAL PARAMETERS-1'!$B$5:$J$44,8,FALSE)*VLOOKUP(SOYLD2!CD$4,'[1]INTERNAL PARAMETERS-1'!$B$5:$J$44,3,FALSE)</f>
        <v>0</v>
      </c>
      <c r="CE206" s="44">
        <f>SOYLD1!CE206*VLOOKUP(SOYLD2!CE$4,'[1]INTERNAL PARAMETERS-1'!$B$5:$J$44,5,FALSE)*VLOOKUP(SOYLD2!CE$4,'[1]INTERNAL PARAMETERS-1'!$B$5:$J$44,6,FALSE)*VLOOKUP(SOYLD2!CE$4,'[1]INTERNAL PARAMETERS-1'!$B$5:$J$44,3,FALSE) + SOYLD1!CE206*(1-VLOOKUP(SOYLD2!CE$4,'[1]INTERNAL PARAMETERS-1'!$B$5:$J$44,5,FALSE))*VLOOKUP(SOYLD2!CE$4,'[1]INTERNAL PARAMETERS-1'!$B$5:$J$44,8,FALSE)*VLOOKUP(SOYLD2!CE$4,'[1]INTERNAL PARAMETERS-1'!$B$5:$J$44,3,FALSE)</f>
        <v>0</v>
      </c>
      <c r="CF206" s="44">
        <f>SOYLD1!CF206*VLOOKUP(SOYLD2!CF$4,'[1]INTERNAL PARAMETERS-1'!$B$5:$J$44,5,FALSE)*VLOOKUP(SOYLD2!CF$4,'[1]INTERNAL PARAMETERS-1'!$B$5:$J$44,6,FALSE)*VLOOKUP(SOYLD2!CF$4,'[1]INTERNAL PARAMETERS-1'!$B$5:$J$44,3,FALSE) + SOYLD1!CF206*(1-VLOOKUP(SOYLD2!CF$4,'[1]INTERNAL PARAMETERS-1'!$B$5:$J$44,5,FALSE))*VLOOKUP(SOYLD2!CF$4,'[1]INTERNAL PARAMETERS-1'!$B$5:$J$44,8,FALSE)*VLOOKUP(SOYLD2!CF$4,'[1]INTERNAL PARAMETERS-1'!$B$5:$J$44,3,FALSE)</f>
        <v>0</v>
      </c>
      <c r="CG206" s="44">
        <f>SOYLD1!CG206*VLOOKUP(SOYLD2!CG$4,'[1]INTERNAL PARAMETERS-1'!$B$5:$J$44,5,FALSE)*VLOOKUP(SOYLD2!CG$4,'[1]INTERNAL PARAMETERS-1'!$B$5:$J$44,6,FALSE)*VLOOKUP(SOYLD2!CG$4,'[1]INTERNAL PARAMETERS-1'!$B$5:$J$44,3,FALSE) + SOYLD1!CG206*(1-VLOOKUP(SOYLD2!CG$4,'[1]INTERNAL PARAMETERS-1'!$B$5:$J$44,5,FALSE))*VLOOKUP(SOYLD2!CG$4,'[1]INTERNAL PARAMETERS-1'!$B$5:$J$44,8,FALSE)*VLOOKUP(SOYLD2!CG$4,'[1]INTERNAL PARAMETERS-1'!$B$5:$J$44,3,FALSE)</f>
        <v>0</v>
      </c>
      <c r="CH206" s="43">
        <f>SOYLD1!CH206*VLOOKUP(SOYLD2!CH$4,'[1]INTERNAL PARAMETERS-1'!$B$5:$J$44,5,FALSE)*VLOOKUP(SOYLD2!CH$4,'[1]INTERNAL PARAMETERS-1'!$B$5:$J$44,6,FALSE)*VLOOKUP(SOYLD2!CH$4,'[1]INTERNAL PARAMETERS-1'!$B$5:$J$44,3,FALSE) + SOYLD1!CH206*(1-VLOOKUP(SOYLD2!CH$4,'[1]INTERNAL PARAMETERS-1'!$B$5:$J$44,5,FALSE))*VLOOKUP(SOYLD2!CH$4,'[1]INTERNAL PARAMETERS-1'!$B$5:$J$44,8,FALSE)*VLOOKUP(SOYLD2!CH$4,'[1]INTERNAL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'S Opt'!X207</f>
        <v>0</v>
      </c>
      <c r="F207" s="56">
        <f>'[1]INTERNAL PARAMETERS-1'!M9</f>
        <v>63.875</v>
      </c>
      <c r="G207" s="45">
        <f>SOYLD1!G207*VLOOKUP(SOYLD2!G$4,'[1]INTERNAL PARAMETERS-1'!$B$5:$J$44,5,FALSE)*VLOOKUP(SOYLD2!G$4,'[1]INTERNAL PARAMETERS-1'!$B$5:$J$44,7,FALSE)*SOYLD2!$F207 + SOYLD1!G207*(1-VLOOKUP(SOYLD2!G$4,'[1]INTERNAL PARAMETERS-1'!$B$5:$J$44,5,FALSE))*VLOOKUP(SOYLD2!G$4,'[1]INTERNAL PARAMETERS-1'!$B$5:$J$44,9,FALSE)*SOYLD2!$F207</f>
        <v>0</v>
      </c>
      <c r="H207" s="44">
        <f>SOYLD1!H207*VLOOKUP(SOYLD2!H$4,'[1]INTERNAL PARAMETERS-1'!$B$5:$J$44,5,FALSE)*VLOOKUP(SOYLD2!H$4,'[1]INTERNAL PARAMETERS-1'!$B$5:$J$44,7,FALSE)*SOYLD2!$F207 + SOYLD1!H207*(1-VLOOKUP(SOYLD2!H$4,'[1]INTERNAL PARAMETERS-1'!$B$5:$J$44,5,FALSE))*VLOOKUP(SOYLD2!H$4,'[1]INTERNAL PARAMETERS-1'!$B$5:$J$44,9,FALSE)*SOYLD2!$F207</f>
        <v>0</v>
      </c>
      <c r="I207" s="44">
        <f>SOYLD1!I207*VLOOKUP(SOYLD2!I$4,'[1]INTERNAL PARAMETERS-1'!$B$5:$J$44,5,FALSE)*VLOOKUP(SOYLD2!I$4,'[1]INTERNAL PARAMETERS-1'!$B$5:$J$44,7,FALSE)*SOYLD2!$F207 + SOYLD1!I207*(1-VLOOKUP(SOYLD2!I$4,'[1]INTERNAL PARAMETERS-1'!$B$5:$J$44,5,FALSE))*VLOOKUP(SOYLD2!I$4,'[1]INTERNAL PARAMETERS-1'!$B$5:$J$44,9,FALSE)*SOYLD2!$F207</f>
        <v>0</v>
      </c>
      <c r="J207" s="44">
        <f>SOYLD1!J207*VLOOKUP(SOYLD2!J$4,'[1]INTERNAL PARAMETERS-1'!$B$5:$J$44,5,FALSE)*VLOOKUP(SOYLD2!J$4,'[1]INTERNAL PARAMETERS-1'!$B$5:$J$44,7,FALSE)*SOYLD2!$F207 + SOYLD1!J207*(1-VLOOKUP(SOYLD2!J$4,'[1]INTERNAL PARAMETERS-1'!$B$5:$J$44,5,FALSE))*VLOOKUP(SOYLD2!J$4,'[1]INTERNAL PARAMETERS-1'!$B$5:$J$44,9,FALSE)*SOYLD2!$F207</f>
        <v>0</v>
      </c>
      <c r="K207" s="44">
        <f>SOYLD1!K207*VLOOKUP(SOYLD2!K$4,'[1]INTERNAL PARAMETERS-1'!$B$5:$J$44,5,FALSE)*VLOOKUP(SOYLD2!K$4,'[1]INTERNAL PARAMETERS-1'!$B$5:$J$44,7,FALSE)*SOYLD2!$F207 + SOYLD1!K207*(1-VLOOKUP(SOYLD2!K$4,'[1]INTERNAL PARAMETERS-1'!$B$5:$J$44,5,FALSE))*VLOOKUP(SOYLD2!K$4,'[1]INTERNAL PARAMETERS-1'!$B$5:$J$44,9,FALSE)*SOYLD2!$F207</f>
        <v>0</v>
      </c>
      <c r="L207" s="44">
        <f>SOYLD1!L207*VLOOKUP(SOYLD2!L$4,'[1]INTERNAL PARAMETERS-1'!$B$5:$J$44,5,FALSE)*VLOOKUP(SOYLD2!L$4,'[1]INTERNAL PARAMETERS-1'!$B$5:$J$44,7,FALSE)*SOYLD2!$F207 + SOYLD1!L207*(1-VLOOKUP(SOYLD2!L$4,'[1]INTERNAL PARAMETERS-1'!$B$5:$J$44,5,FALSE))*VLOOKUP(SOYLD2!L$4,'[1]INTERNAL PARAMETERS-1'!$B$5:$J$44,9,FALSE)*SOYLD2!$F207</f>
        <v>0</v>
      </c>
      <c r="M207" s="44">
        <f>SOYLD1!M207*VLOOKUP(SOYLD2!M$4,'[1]INTERNAL PARAMETERS-1'!$B$5:$J$44,5,FALSE)*VLOOKUP(SOYLD2!M$4,'[1]INTERNAL PARAMETERS-1'!$B$5:$J$44,7,FALSE)*SOYLD2!$F207 + SOYLD1!M207*(1-VLOOKUP(SOYLD2!M$4,'[1]INTERNAL PARAMETERS-1'!$B$5:$J$44,5,FALSE))*VLOOKUP(SOYLD2!M$4,'[1]INTERNAL PARAMETERS-1'!$B$5:$J$44,9,FALSE)*SOYLD2!$F207</f>
        <v>0</v>
      </c>
      <c r="N207" s="44">
        <f>SOYLD1!N207*VLOOKUP(SOYLD2!N$4,'[1]INTERNAL PARAMETERS-1'!$B$5:$J$44,5,FALSE)*VLOOKUP(SOYLD2!N$4,'[1]INTERNAL PARAMETERS-1'!$B$5:$J$44,7,FALSE)*SOYLD2!$F207 + SOYLD1!N207*(1-VLOOKUP(SOYLD2!N$4,'[1]INTERNAL PARAMETERS-1'!$B$5:$J$44,5,FALSE))*VLOOKUP(SOYLD2!N$4,'[1]INTERNAL PARAMETERS-1'!$B$5:$J$44,9,FALSE)*SOYLD2!$F207</f>
        <v>0</v>
      </c>
      <c r="O207" s="44">
        <f>SOYLD1!O207*VLOOKUP(SOYLD2!O$4,'[1]INTERNAL PARAMETERS-1'!$B$5:$J$44,5,FALSE)*VLOOKUP(SOYLD2!O$4,'[1]INTERNAL PARAMETERS-1'!$B$5:$J$44,7,FALSE)*SOYLD2!$F207 + SOYLD1!O207*(1-VLOOKUP(SOYLD2!O$4,'[1]INTERNAL PARAMETERS-1'!$B$5:$J$44,5,FALSE))*VLOOKUP(SOYLD2!O$4,'[1]INTERNAL PARAMETERS-1'!$B$5:$J$44,9,FALSE)*SOYLD2!$F207</f>
        <v>0</v>
      </c>
      <c r="P207" s="44">
        <f>SOYLD1!P207*VLOOKUP(SOYLD2!P$4,'[1]INTERNAL PARAMETERS-1'!$B$5:$J$44,5,FALSE)*VLOOKUP(SOYLD2!P$4,'[1]INTERNAL PARAMETERS-1'!$B$5:$J$44,7,FALSE)*SOYLD2!$F207 + SOYLD1!P207*(1-VLOOKUP(SOYLD2!P$4,'[1]INTERNAL PARAMETERS-1'!$B$5:$J$44,5,FALSE))*VLOOKUP(SOYLD2!P$4,'[1]INTERNAL PARAMETERS-1'!$B$5:$J$44,9,FALSE)*SOYLD2!$F207</f>
        <v>0</v>
      </c>
      <c r="Q207" s="44">
        <f>SOYLD1!Q207*VLOOKUP(SOYLD2!Q$4,'[1]INTERNAL PARAMETERS-1'!$B$5:$J$44,5,FALSE)*VLOOKUP(SOYLD2!Q$4,'[1]INTERNAL PARAMETERS-1'!$B$5:$J$44,7,FALSE)*SOYLD2!$F207 + SOYLD1!Q207*(1-VLOOKUP(SOYLD2!Q$4,'[1]INTERNAL PARAMETERS-1'!$B$5:$J$44,5,FALSE))*VLOOKUP(SOYLD2!Q$4,'[1]INTERNAL PARAMETERS-1'!$B$5:$J$44,9,FALSE)*SOYLD2!$F207</f>
        <v>0</v>
      </c>
      <c r="R207" s="44">
        <f>SOYLD1!R207*VLOOKUP(SOYLD2!R$4,'[1]INTERNAL PARAMETERS-1'!$B$5:$J$44,5,FALSE)*VLOOKUP(SOYLD2!R$4,'[1]INTERNAL PARAMETERS-1'!$B$5:$J$44,7,FALSE)*SOYLD2!$F207 + SOYLD1!R207*(1-VLOOKUP(SOYLD2!R$4,'[1]INTERNAL PARAMETERS-1'!$B$5:$J$44,5,FALSE))*VLOOKUP(SOYLD2!R$4,'[1]INTERNAL PARAMETERS-1'!$B$5:$J$44,9,FALSE)*SOYLD2!$F207</f>
        <v>0</v>
      </c>
      <c r="S207" s="44">
        <f>SOYLD1!S207*VLOOKUP(SOYLD2!S$4,'[1]INTERNAL PARAMETERS-1'!$B$5:$J$44,5,FALSE)*VLOOKUP(SOYLD2!S$4,'[1]INTERNAL PARAMETERS-1'!$B$5:$J$44,7,FALSE)*SOYLD2!$F207 + SOYLD1!S207*(1-VLOOKUP(SOYLD2!S$4,'[1]INTERNAL PARAMETERS-1'!$B$5:$J$44,5,FALSE))*VLOOKUP(SOYLD2!S$4,'[1]INTERNAL PARAMETERS-1'!$B$5:$J$44,9,FALSE)*SOYLD2!$F207</f>
        <v>0</v>
      </c>
      <c r="T207" s="44">
        <f>SOYLD1!T207*VLOOKUP(SOYLD2!T$4,'[1]INTERNAL PARAMETERS-1'!$B$5:$J$44,5,FALSE)*VLOOKUP(SOYLD2!T$4,'[1]INTERNAL PARAMETERS-1'!$B$5:$J$44,7,FALSE)*SOYLD2!$F207 + SOYLD1!T207*(1-VLOOKUP(SOYLD2!T$4,'[1]INTERNAL PARAMETERS-1'!$B$5:$J$44,5,FALSE))*VLOOKUP(SOYLD2!T$4,'[1]INTERNAL PARAMETERS-1'!$B$5:$J$44,9,FALSE)*SOYLD2!$F207</f>
        <v>0</v>
      </c>
      <c r="U207" s="44">
        <f>SOYLD1!U207*VLOOKUP(SOYLD2!U$4,'[1]INTERNAL PARAMETERS-1'!$B$5:$J$44,5,FALSE)*VLOOKUP(SOYLD2!U$4,'[1]INTERNAL PARAMETERS-1'!$B$5:$J$44,7,FALSE)*SOYLD2!$F207 + SOYLD1!U207*(1-VLOOKUP(SOYLD2!U$4,'[1]INTERNAL PARAMETERS-1'!$B$5:$J$44,5,FALSE))*VLOOKUP(SOYLD2!U$4,'[1]INTERNAL PARAMETERS-1'!$B$5:$J$44,9,FALSE)*SOYLD2!$F207</f>
        <v>0</v>
      </c>
      <c r="V207" s="44">
        <f>SOYLD1!V207*VLOOKUP(SOYLD2!V$4,'[1]INTERNAL PARAMETERS-1'!$B$5:$J$44,5,FALSE)*VLOOKUP(SOYLD2!V$4,'[1]INTERNAL PARAMETERS-1'!$B$5:$J$44,7,FALSE)*SOYLD2!$F207 + SOYLD1!V207*(1-VLOOKUP(SOYLD2!V$4,'[1]INTERNAL PARAMETERS-1'!$B$5:$J$44,5,FALSE))*VLOOKUP(SOYLD2!V$4,'[1]INTERNAL PARAMETERS-1'!$B$5:$J$44,9,FALSE)*SOYLD2!$F207</f>
        <v>0</v>
      </c>
      <c r="W207" s="44">
        <f>SOYLD1!W207*VLOOKUP(SOYLD2!W$4,'[1]INTERNAL PARAMETERS-1'!$B$5:$J$44,5,FALSE)*VLOOKUP(SOYLD2!W$4,'[1]INTERNAL PARAMETERS-1'!$B$5:$J$44,7,FALSE)*SOYLD2!$F207 + SOYLD1!W207*(1-VLOOKUP(SOYLD2!W$4,'[1]INTERNAL PARAMETERS-1'!$B$5:$J$44,5,FALSE))*VLOOKUP(SOYLD2!W$4,'[1]INTERNAL PARAMETERS-1'!$B$5:$J$44,9,FALSE)*SOYLD2!$F207</f>
        <v>0</v>
      </c>
      <c r="X207" s="44">
        <f>SOYLD1!X207*VLOOKUP(SOYLD2!X$4,'[1]INTERNAL PARAMETERS-1'!$B$5:$J$44,5,FALSE)*VLOOKUP(SOYLD2!X$4,'[1]INTERNAL PARAMETERS-1'!$B$5:$J$44,7,FALSE)*SOYLD2!$F207 + SOYLD1!X207*(1-VLOOKUP(SOYLD2!X$4,'[1]INTERNAL PARAMETERS-1'!$B$5:$J$44,5,FALSE))*VLOOKUP(SOYLD2!X$4,'[1]INTERNAL PARAMETERS-1'!$B$5:$J$44,9,FALSE)*SOYLD2!$F207</f>
        <v>0</v>
      </c>
      <c r="Y207" s="44">
        <f>SOYLD1!Y207*VLOOKUP(SOYLD2!Y$4,'[1]INTERNAL PARAMETERS-1'!$B$5:$J$44,5,FALSE)*VLOOKUP(SOYLD2!Y$4,'[1]INTERNAL PARAMETERS-1'!$B$5:$J$44,7,FALSE)*SOYLD2!$F207 + SOYLD1!Y207*(1-VLOOKUP(SOYLD2!Y$4,'[1]INTERNAL PARAMETERS-1'!$B$5:$J$44,5,FALSE))*VLOOKUP(SOYLD2!Y$4,'[1]INTERNAL PARAMETERS-1'!$B$5:$J$44,9,FALSE)*SOYLD2!$F207</f>
        <v>0</v>
      </c>
      <c r="Z207" s="44">
        <f>SOYLD1!Z207*VLOOKUP(SOYLD2!Z$4,'[1]INTERNAL PARAMETERS-1'!$B$5:$J$44,5,FALSE)*VLOOKUP(SOYLD2!Z$4,'[1]INTERNAL PARAMETERS-1'!$B$5:$J$44,7,FALSE)*SOYLD2!$F207 + SOYLD1!Z207*(1-VLOOKUP(SOYLD2!Z$4,'[1]INTERNAL PARAMETERS-1'!$B$5:$J$44,5,FALSE))*VLOOKUP(SOYLD2!Z$4,'[1]INTERNAL PARAMETERS-1'!$B$5:$J$44,9,FALSE)*SOYLD2!$F207</f>
        <v>0</v>
      </c>
      <c r="AA207" s="44">
        <f>SOYLD1!AA207*VLOOKUP(SOYLD2!AA$4,'[1]INTERNAL PARAMETERS-1'!$B$5:$J$44,5,FALSE)*VLOOKUP(SOYLD2!AA$4,'[1]INTERNAL PARAMETERS-1'!$B$5:$J$44,7,FALSE)*SOYLD2!$F207 + SOYLD1!AA207*(1-VLOOKUP(SOYLD2!AA$4,'[1]INTERNAL PARAMETERS-1'!$B$5:$J$44,5,FALSE))*VLOOKUP(SOYLD2!AA$4,'[1]INTERNAL PARAMETERS-1'!$B$5:$J$44,9,FALSE)*SOYLD2!$F207</f>
        <v>0</v>
      </c>
      <c r="AB207" s="44">
        <f>SOYLD1!AB207*VLOOKUP(SOYLD2!AB$4,'[1]INTERNAL PARAMETERS-1'!$B$5:$J$44,5,FALSE)*VLOOKUP(SOYLD2!AB$4,'[1]INTERNAL PARAMETERS-1'!$B$5:$J$44,7,FALSE)*SOYLD2!$F207 + SOYLD1!AB207*(1-VLOOKUP(SOYLD2!AB$4,'[1]INTERNAL PARAMETERS-1'!$B$5:$J$44,5,FALSE))*VLOOKUP(SOYLD2!AB$4,'[1]INTERNAL PARAMETERS-1'!$B$5:$J$44,9,FALSE)*SOYLD2!$F207</f>
        <v>0</v>
      </c>
      <c r="AC207" s="44">
        <f>SOYLD1!AC207*VLOOKUP(SOYLD2!AC$4,'[1]INTERNAL PARAMETERS-1'!$B$5:$J$44,5,FALSE)*VLOOKUP(SOYLD2!AC$4,'[1]INTERNAL PARAMETERS-1'!$B$5:$J$44,7,FALSE)*SOYLD2!$F207 + SOYLD1!AC207*(1-VLOOKUP(SOYLD2!AC$4,'[1]INTERNAL PARAMETERS-1'!$B$5:$J$44,5,FALSE))*VLOOKUP(SOYLD2!AC$4,'[1]INTERNAL PARAMETERS-1'!$B$5:$J$44,9,FALSE)*SOYLD2!$F207</f>
        <v>0</v>
      </c>
      <c r="AD207" s="44">
        <f>SOYLD1!AD207*VLOOKUP(SOYLD2!AD$4,'[1]INTERNAL PARAMETERS-1'!$B$5:$J$44,5,FALSE)*VLOOKUP(SOYLD2!AD$4,'[1]INTERNAL PARAMETERS-1'!$B$5:$J$44,7,FALSE)*SOYLD2!$F207 + SOYLD1!AD207*(1-VLOOKUP(SOYLD2!AD$4,'[1]INTERNAL PARAMETERS-1'!$B$5:$J$44,5,FALSE))*VLOOKUP(SOYLD2!AD$4,'[1]INTERNAL PARAMETERS-1'!$B$5:$J$44,9,FALSE)*SOYLD2!$F207</f>
        <v>0</v>
      </c>
      <c r="AE207" s="44">
        <f>SOYLD1!AE207*VLOOKUP(SOYLD2!AE$4,'[1]INTERNAL PARAMETERS-1'!$B$5:$J$44,5,FALSE)*VLOOKUP(SOYLD2!AE$4,'[1]INTERNAL PARAMETERS-1'!$B$5:$J$44,7,FALSE)*SOYLD2!$F207 + SOYLD1!AE207*(1-VLOOKUP(SOYLD2!AE$4,'[1]INTERNAL PARAMETERS-1'!$B$5:$J$44,5,FALSE))*VLOOKUP(SOYLD2!AE$4,'[1]INTERNAL PARAMETERS-1'!$B$5:$J$44,9,FALSE)*SOYLD2!$F207</f>
        <v>0</v>
      </c>
      <c r="AF207" s="44">
        <f>SOYLD1!AF207*VLOOKUP(SOYLD2!AF$4,'[1]INTERNAL PARAMETERS-1'!$B$5:$J$44,5,FALSE)*VLOOKUP(SOYLD2!AF$4,'[1]INTERNAL PARAMETERS-1'!$B$5:$J$44,7,FALSE)*SOYLD2!$F207 + SOYLD1!AF207*(1-VLOOKUP(SOYLD2!AF$4,'[1]INTERNAL PARAMETERS-1'!$B$5:$J$44,5,FALSE))*VLOOKUP(SOYLD2!AF$4,'[1]INTERNAL PARAMETERS-1'!$B$5:$J$44,9,FALSE)*SOYLD2!$F207</f>
        <v>0</v>
      </c>
      <c r="AG207" s="44">
        <f>SOYLD1!AG207*VLOOKUP(SOYLD2!AG$4,'[1]INTERNAL PARAMETERS-1'!$B$5:$J$44,5,FALSE)*VLOOKUP(SOYLD2!AG$4,'[1]INTERNAL PARAMETERS-1'!$B$5:$J$44,7,FALSE)*SOYLD2!$F207 + SOYLD1!AG207*(1-VLOOKUP(SOYLD2!AG$4,'[1]INTERNAL PARAMETERS-1'!$B$5:$J$44,5,FALSE))*VLOOKUP(SOYLD2!AG$4,'[1]INTERNAL PARAMETERS-1'!$B$5:$J$44,9,FALSE)*SOYLD2!$F207</f>
        <v>0</v>
      </c>
      <c r="AH207" s="44">
        <f>SOYLD1!AH207*VLOOKUP(SOYLD2!AH$4,'[1]INTERNAL PARAMETERS-1'!$B$5:$J$44,5,FALSE)*VLOOKUP(SOYLD2!AH$4,'[1]INTERNAL PARAMETERS-1'!$B$5:$J$44,7,FALSE)*SOYLD2!$F207 + SOYLD1!AH207*(1-VLOOKUP(SOYLD2!AH$4,'[1]INTERNAL PARAMETERS-1'!$B$5:$J$44,5,FALSE))*VLOOKUP(SOYLD2!AH$4,'[1]INTERNAL PARAMETERS-1'!$B$5:$J$44,9,FALSE)*SOYLD2!$F207</f>
        <v>0</v>
      </c>
      <c r="AI207" s="44">
        <f>SOYLD1!AI207*VLOOKUP(SOYLD2!AI$4,'[1]INTERNAL PARAMETERS-1'!$B$5:$J$44,5,FALSE)*VLOOKUP(SOYLD2!AI$4,'[1]INTERNAL PARAMETERS-1'!$B$5:$J$44,7,FALSE)*SOYLD2!$F207 + SOYLD1!AI207*(1-VLOOKUP(SOYLD2!AI$4,'[1]INTERNAL PARAMETERS-1'!$B$5:$J$44,5,FALSE))*VLOOKUP(SOYLD2!AI$4,'[1]INTERNAL PARAMETERS-1'!$B$5:$J$44,9,FALSE)*SOYLD2!$F207</f>
        <v>0</v>
      </c>
      <c r="AJ207" s="44">
        <f>SOYLD1!AJ207*VLOOKUP(SOYLD2!AJ$4,'[1]INTERNAL PARAMETERS-1'!$B$5:$J$44,5,FALSE)*VLOOKUP(SOYLD2!AJ$4,'[1]INTERNAL PARAMETERS-1'!$B$5:$J$44,7,FALSE)*SOYLD2!$F207 + SOYLD1!AJ207*(1-VLOOKUP(SOYLD2!AJ$4,'[1]INTERNAL PARAMETERS-1'!$B$5:$J$44,5,FALSE))*VLOOKUP(SOYLD2!AJ$4,'[1]INTERNAL PARAMETERS-1'!$B$5:$J$44,9,FALSE)*SOYLD2!$F207</f>
        <v>0</v>
      </c>
      <c r="AK207" s="44">
        <f>SOYLD1!AK207*VLOOKUP(SOYLD2!AK$4,'[1]INTERNAL PARAMETERS-1'!$B$5:$J$44,5,FALSE)*VLOOKUP(SOYLD2!AK$4,'[1]INTERNAL PARAMETERS-1'!$B$5:$J$44,7,FALSE)*SOYLD2!$F207 + SOYLD1!AK207*(1-VLOOKUP(SOYLD2!AK$4,'[1]INTERNAL PARAMETERS-1'!$B$5:$J$44,5,FALSE))*VLOOKUP(SOYLD2!AK$4,'[1]INTERNAL PARAMETERS-1'!$B$5:$J$44,9,FALSE)*SOYLD2!$F207</f>
        <v>0</v>
      </c>
      <c r="AL207" s="44">
        <f>SOYLD1!AL207*VLOOKUP(SOYLD2!AL$4,'[1]INTERNAL PARAMETERS-1'!$B$5:$J$44,5,FALSE)*VLOOKUP(SOYLD2!AL$4,'[1]INTERNAL PARAMETERS-1'!$B$5:$J$44,7,FALSE)*SOYLD2!$F207 + SOYLD1!AL207*(1-VLOOKUP(SOYLD2!AL$4,'[1]INTERNAL PARAMETERS-1'!$B$5:$J$44,5,FALSE))*VLOOKUP(SOYLD2!AL$4,'[1]INTERNAL PARAMETERS-1'!$B$5:$J$44,9,FALSE)*SOYLD2!$F207</f>
        <v>0</v>
      </c>
      <c r="AM207" s="44">
        <f>SOYLD1!AM207*VLOOKUP(SOYLD2!AM$4,'[1]INTERNAL PARAMETERS-1'!$B$5:$J$44,5,FALSE)*VLOOKUP(SOYLD2!AM$4,'[1]INTERNAL PARAMETERS-1'!$B$5:$J$44,7,FALSE)*SOYLD2!$F207 + SOYLD1!AM207*(1-VLOOKUP(SOYLD2!AM$4,'[1]INTERNAL PARAMETERS-1'!$B$5:$J$44,5,FALSE))*VLOOKUP(SOYLD2!AM$4,'[1]INTERNAL PARAMETERS-1'!$B$5:$J$44,9,FALSE)*SOYLD2!$F207</f>
        <v>0</v>
      </c>
      <c r="AN207" s="44">
        <f>SOYLD1!AN207*VLOOKUP(SOYLD2!AN$4,'[1]INTERNAL PARAMETERS-1'!$B$5:$J$44,5,FALSE)*VLOOKUP(SOYLD2!AN$4,'[1]INTERNAL PARAMETERS-1'!$B$5:$J$44,7,FALSE)*SOYLD2!$F207 + SOYLD1!AN207*(1-VLOOKUP(SOYLD2!AN$4,'[1]INTERNAL PARAMETERS-1'!$B$5:$J$44,5,FALSE))*VLOOKUP(SOYLD2!AN$4,'[1]INTERNAL PARAMETERS-1'!$B$5:$J$44,9,FALSE)*SOYLD2!$F207</f>
        <v>0</v>
      </c>
      <c r="AO207" s="44">
        <f>SOYLD1!AO207*VLOOKUP(SOYLD2!AO$4,'[1]INTERNAL PARAMETERS-1'!$B$5:$J$44,5,FALSE)*VLOOKUP(SOYLD2!AO$4,'[1]INTERNAL PARAMETERS-1'!$B$5:$J$44,7,FALSE)*SOYLD2!$F207 + SOYLD1!AO207*(1-VLOOKUP(SOYLD2!AO$4,'[1]INTERNAL PARAMETERS-1'!$B$5:$J$44,5,FALSE))*VLOOKUP(SOYLD2!AO$4,'[1]INTERNAL PARAMETERS-1'!$B$5:$J$44,9,FALSE)*SOYLD2!$F207</f>
        <v>0</v>
      </c>
      <c r="AP207" s="44">
        <f>SOYLD1!AP207*VLOOKUP(SOYLD2!AP$4,'[1]INTERNAL PARAMETERS-1'!$B$5:$J$44,5,FALSE)*VLOOKUP(SOYLD2!AP$4,'[1]INTERNAL PARAMETERS-1'!$B$5:$J$44,7,FALSE)*SOYLD2!$F207 + SOYLD1!AP207*(1-VLOOKUP(SOYLD2!AP$4,'[1]INTERNAL PARAMETERS-1'!$B$5:$J$44,5,FALSE))*VLOOKUP(SOYLD2!AP$4,'[1]INTERNAL PARAMETERS-1'!$B$5:$J$44,9,FALSE)*SOYLD2!$F207</f>
        <v>0</v>
      </c>
      <c r="AQ207" s="44">
        <f>SOYLD1!AQ207*VLOOKUP(SOYLD2!AQ$4,'[1]INTERNAL PARAMETERS-1'!$B$5:$J$44,5,FALSE)*VLOOKUP(SOYLD2!AQ$4,'[1]INTERNAL PARAMETERS-1'!$B$5:$J$44,7,FALSE)*SOYLD2!$F207 + SOYLD1!AQ207*(1-VLOOKUP(SOYLD2!AQ$4,'[1]INTERNAL PARAMETERS-1'!$B$5:$J$44,5,FALSE))*VLOOKUP(SOYLD2!AQ$4,'[1]INTERNAL PARAMETERS-1'!$B$5:$J$44,9,FALSE)*SOYLD2!$F207</f>
        <v>0</v>
      </c>
      <c r="AR207" s="44">
        <f>SOYLD1!AR207*VLOOKUP(SOYLD2!AR$4,'[1]INTERNAL PARAMETERS-1'!$B$5:$J$44,5,FALSE)*VLOOKUP(SOYLD2!AR$4,'[1]INTERNAL PARAMETERS-1'!$B$5:$J$44,7,FALSE)*SOYLD2!$F207 + SOYLD1!AR207*(1-VLOOKUP(SOYLD2!AR$4,'[1]INTERNAL PARAMETERS-1'!$B$5:$J$44,5,FALSE))*VLOOKUP(SOYLD2!AR$4,'[1]INTERNAL PARAMETERS-1'!$B$5:$J$44,9,FALSE)*SOYLD2!$F207</f>
        <v>0</v>
      </c>
      <c r="AS207" s="44">
        <f>SOYLD1!AS207*VLOOKUP(SOYLD2!AS$4,'[1]INTERNAL PARAMETERS-1'!$B$5:$J$44,5,FALSE)*VLOOKUP(SOYLD2!AS$4,'[1]INTERNAL PARAMETERS-1'!$B$5:$J$44,7,FALSE)*SOYLD2!$F207 + SOYLD1!AS207*(1-VLOOKUP(SOYLD2!AS$4,'[1]INTERNAL PARAMETERS-1'!$B$5:$J$44,5,FALSE))*VLOOKUP(SOYLD2!AS$4,'[1]INTERNAL PARAMETERS-1'!$B$5:$J$44,9,FALSE)*SOYLD2!$F207</f>
        <v>0</v>
      </c>
      <c r="AT207" s="43">
        <f>SOYLD1!AT207*VLOOKUP(SOYLD2!AT$4,'[1]INTERNAL PARAMETERS-1'!$B$5:$J$44,5,FALSE)*VLOOKUP(SOYLD2!AT$4,'[1]INTERNAL PARAMETERS-1'!$B$5:$J$44,7,FALSE)*SOYLD2!$F207 + SOYLD1!AT207*(1-VLOOKUP(SOYLD2!AT$4,'[1]INTERNAL PARAMETERS-1'!$B$5:$J$44,5,FALSE))*VLOOKUP(SOYLD2!AT$4,'[1]INTERNAL PARAMETERS-1'!$B$5:$J$44,9,FALSE)*SOYLD2!$F207</f>
        <v>0</v>
      </c>
      <c r="AU207" s="45">
        <f>SOYLD1!AU207*VLOOKUP(SOYLD2!AU$4,'[1]INTERNAL PARAMETERS-1'!$B$5:$J$44,5,FALSE)*VLOOKUP(SOYLD2!AU$4,'[1]INTERNAL PARAMETERS-1'!$B$5:$J$44,6,FALSE)*VLOOKUP(SOYLD2!AU$4,'[1]INTERNAL PARAMETERS-1'!$B$5:$J$44,3,FALSE) + SOYLD1!AU207*(1-VLOOKUP(SOYLD2!AU$4,'[1]INTERNAL PARAMETERS-1'!$B$5:$J$44,5,FALSE))*VLOOKUP(SOYLD2!AU$4,'[1]INTERNAL PARAMETERS-1'!$B$5:$J$44,8,FALSE)*VLOOKUP(SOYLD2!AU$4,'[1]INTERNAL PARAMETERS-1'!$B$5:$J$44,3,FALSE)</f>
        <v>0</v>
      </c>
      <c r="AV207" s="44">
        <f>SOYLD1!AV207*VLOOKUP(SOYLD2!AV$4,'[1]INTERNAL PARAMETERS-1'!$B$5:$J$44,5,FALSE)*VLOOKUP(SOYLD2!AV$4,'[1]INTERNAL PARAMETERS-1'!$B$5:$J$44,6,FALSE)*VLOOKUP(SOYLD2!AV$4,'[1]INTERNAL PARAMETERS-1'!$B$5:$J$44,3,FALSE) + SOYLD1!AV207*(1-VLOOKUP(SOYLD2!AV$4,'[1]INTERNAL PARAMETERS-1'!$B$5:$J$44,5,FALSE))*VLOOKUP(SOYLD2!AV$4,'[1]INTERNAL PARAMETERS-1'!$B$5:$J$44,8,FALSE)*VLOOKUP(SOYLD2!AV$4,'[1]INTERNAL PARAMETERS-1'!$B$5:$J$44,3,FALSE)</f>
        <v>0</v>
      </c>
      <c r="AW207" s="44">
        <f>SOYLD1!AW207*VLOOKUP(SOYLD2!AW$4,'[1]INTERNAL PARAMETERS-1'!$B$5:$J$44,5,FALSE)*VLOOKUP(SOYLD2!AW$4,'[1]INTERNAL PARAMETERS-1'!$B$5:$J$44,6,FALSE)*VLOOKUP(SOYLD2!AW$4,'[1]INTERNAL PARAMETERS-1'!$B$5:$J$44,3,FALSE) + SOYLD1!AW207*(1-VLOOKUP(SOYLD2!AW$4,'[1]INTERNAL PARAMETERS-1'!$B$5:$J$44,5,FALSE))*VLOOKUP(SOYLD2!AW$4,'[1]INTERNAL PARAMETERS-1'!$B$5:$J$44,8,FALSE)*VLOOKUP(SOYLD2!AW$4,'[1]INTERNAL PARAMETERS-1'!$B$5:$J$44,3,FALSE)</f>
        <v>0</v>
      </c>
      <c r="AX207" s="44">
        <f>SOYLD1!AX207*VLOOKUP(SOYLD2!AX$4,'[1]INTERNAL PARAMETERS-1'!$B$5:$J$44,5,FALSE)*VLOOKUP(SOYLD2!AX$4,'[1]INTERNAL PARAMETERS-1'!$B$5:$J$44,6,FALSE)*VLOOKUP(SOYLD2!AX$4,'[1]INTERNAL PARAMETERS-1'!$B$5:$J$44,3,FALSE) + SOYLD1!AX207*(1-VLOOKUP(SOYLD2!AX$4,'[1]INTERNAL PARAMETERS-1'!$B$5:$J$44,5,FALSE))*VLOOKUP(SOYLD2!AX$4,'[1]INTERNAL PARAMETERS-1'!$B$5:$J$44,8,FALSE)*VLOOKUP(SOYLD2!AX$4,'[1]INTERNAL PARAMETERS-1'!$B$5:$J$44,3,FALSE)</f>
        <v>0</v>
      </c>
      <c r="AY207" s="44">
        <f>SOYLD1!AY207*VLOOKUP(SOYLD2!AY$4,'[1]INTERNAL PARAMETERS-1'!$B$5:$J$44,5,FALSE)*VLOOKUP(SOYLD2!AY$4,'[1]INTERNAL PARAMETERS-1'!$B$5:$J$44,6,FALSE)*VLOOKUP(SOYLD2!AY$4,'[1]INTERNAL PARAMETERS-1'!$B$5:$J$44,3,FALSE) + SOYLD1!AY207*(1-VLOOKUP(SOYLD2!AY$4,'[1]INTERNAL PARAMETERS-1'!$B$5:$J$44,5,FALSE))*VLOOKUP(SOYLD2!AY$4,'[1]INTERNAL PARAMETERS-1'!$B$5:$J$44,8,FALSE)*VLOOKUP(SOYLD2!AY$4,'[1]INTERNAL PARAMETERS-1'!$B$5:$J$44,3,FALSE)</f>
        <v>0</v>
      </c>
      <c r="AZ207" s="44">
        <f>SOYLD1!AZ207*VLOOKUP(SOYLD2!AZ$4,'[1]INTERNAL PARAMETERS-1'!$B$5:$J$44,5,FALSE)*VLOOKUP(SOYLD2!AZ$4,'[1]INTERNAL PARAMETERS-1'!$B$5:$J$44,6,FALSE)*VLOOKUP(SOYLD2!AZ$4,'[1]INTERNAL PARAMETERS-1'!$B$5:$J$44,3,FALSE) + SOYLD1!AZ207*(1-VLOOKUP(SOYLD2!AZ$4,'[1]INTERNAL PARAMETERS-1'!$B$5:$J$44,5,FALSE))*VLOOKUP(SOYLD2!AZ$4,'[1]INTERNAL PARAMETERS-1'!$B$5:$J$44,8,FALSE)*VLOOKUP(SOYLD2!AZ$4,'[1]INTERNAL PARAMETERS-1'!$B$5:$J$44,3,FALSE)</f>
        <v>0</v>
      </c>
      <c r="BA207" s="44">
        <f>SOYLD1!BA207*VLOOKUP(SOYLD2!BA$4,'[1]INTERNAL PARAMETERS-1'!$B$5:$J$44,5,FALSE)*VLOOKUP(SOYLD2!BA$4,'[1]INTERNAL PARAMETERS-1'!$B$5:$J$44,6,FALSE)*VLOOKUP(SOYLD2!BA$4,'[1]INTERNAL PARAMETERS-1'!$B$5:$J$44,3,FALSE) + SOYLD1!BA207*(1-VLOOKUP(SOYLD2!BA$4,'[1]INTERNAL PARAMETERS-1'!$B$5:$J$44,5,FALSE))*VLOOKUP(SOYLD2!BA$4,'[1]INTERNAL PARAMETERS-1'!$B$5:$J$44,8,FALSE)*VLOOKUP(SOYLD2!BA$4,'[1]INTERNAL PARAMETERS-1'!$B$5:$J$44,3,FALSE)</f>
        <v>0</v>
      </c>
      <c r="BB207" s="44">
        <f>SOYLD1!BB207*VLOOKUP(SOYLD2!BB$4,'[1]INTERNAL PARAMETERS-1'!$B$5:$J$44,5,FALSE)*VLOOKUP(SOYLD2!BB$4,'[1]INTERNAL PARAMETERS-1'!$B$5:$J$44,6,FALSE)*VLOOKUP(SOYLD2!BB$4,'[1]INTERNAL PARAMETERS-1'!$B$5:$J$44,3,FALSE) + SOYLD1!BB207*(1-VLOOKUP(SOYLD2!BB$4,'[1]INTERNAL PARAMETERS-1'!$B$5:$J$44,5,FALSE))*VLOOKUP(SOYLD2!BB$4,'[1]INTERNAL PARAMETERS-1'!$B$5:$J$44,8,FALSE)*VLOOKUP(SOYLD2!BB$4,'[1]INTERNAL PARAMETERS-1'!$B$5:$J$44,3,FALSE)</f>
        <v>0</v>
      </c>
      <c r="BC207" s="44">
        <f>SOYLD1!BC207*VLOOKUP(SOYLD2!BC$4,'[1]INTERNAL PARAMETERS-1'!$B$5:$J$44,5,FALSE)*VLOOKUP(SOYLD2!BC$4,'[1]INTERNAL PARAMETERS-1'!$B$5:$J$44,6,FALSE)*VLOOKUP(SOYLD2!BC$4,'[1]INTERNAL PARAMETERS-1'!$B$5:$J$44,3,FALSE) + SOYLD1!BC207*(1-VLOOKUP(SOYLD2!BC$4,'[1]INTERNAL PARAMETERS-1'!$B$5:$J$44,5,FALSE))*VLOOKUP(SOYLD2!BC$4,'[1]INTERNAL PARAMETERS-1'!$B$5:$J$44,8,FALSE)*VLOOKUP(SOYLD2!BC$4,'[1]INTERNAL PARAMETERS-1'!$B$5:$J$44,3,FALSE)</f>
        <v>0</v>
      </c>
      <c r="BD207" s="44">
        <f>SOYLD1!BD207*VLOOKUP(SOYLD2!BD$4,'[1]INTERNAL PARAMETERS-1'!$B$5:$J$44,5,FALSE)*VLOOKUP(SOYLD2!BD$4,'[1]INTERNAL PARAMETERS-1'!$B$5:$J$44,6,FALSE)*VLOOKUP(SOYLD2!BD$4,'[1]INTERNAL PARAMETERS-1'!$B$5:$J$44,3,FALSE) + SOYLD1!BD207*(1-VLOOKUP(SOYLD2!BD$4,'[1]INTERNAL PARAMETERS-1'!$B$5:$J$44,5,FALSE))*VLOOKUP(SOYLD2!BD$4,'[1]INTERNAL PARAMETERS-1'!$B$5:$J$44,8,FALSE)*VLOOKUP(SOYLD2!BD$4,'[1]INTERNAL PARAMETERS-1'!$B$5:$J$44,3,FALSE)</f>
        <v>0</v>
      </c>
      <c r="BE207" s="44">
        <f>SOYLD1!BE207*VLOOKUP(SOYLD2!BE$4,'[1]INTERNAL PARAMETERS-1'!$B$5:$J$44,5,FALSE)*VLOOKUP(SOYLD2!BE$4,'[1]INTERNAL PARAMETERS-1'!$B$5:$J$44,6,FALSE)*VLOOKUP(SOYLD2!BE$4,'[1]INTERNAL PARAMETERS-1'!$B$5:$J$44,3,FALSE) + SOYLD1!BE207*(1-VLOOKUP(SOYLD2!BE$4,'[1]INTERNAL PARAMETERS-1'!$B$5:$J$44,5,FALSE))*VLOOKUP(SOYLD2!BE$4,'[1]INTERNAL PARAMETERS-1'!$B$5:$J$44,8,FALSE)*VLOOKUP(SOYLD2!BE$4,'[1]INTERNAL PARAMETERS-1'!$B$5:$J$44,3,FALSE)</f>
        <v>0</v>
      </c>
      <c r="BF207" s="44">
        <f>SOYLD1!BF207*VLOOKUP(SOYLD2!BF$4,'[1]INTERNAL PARAMETERS-1'!$B$5:$J$44,5,FALSE)*VLOOKUP(SOYLD2!BF$4,'[1]INTERNAL PARAMETERS-1'!$B$5:$J$44,6,FALSE)*VLOOKUP(SOYLD2!BF$4,'[1]INTERNAL PARAMETERS-1'!$B$5:$J$44,3,FALSE) + SOYLD1!BF207*(1-VLOOKUP(SOYLD2!BF$4,'[1]INTERNAL PARAMETERS-1'!$B$5:$J$44,5,FALSE))*VLOOKUP(SOYLD2!BF$4,'[1]INTERNAL PARAMETERS-1'!$B$5:$J$44,8,FALSE)*VLOOKUP(SOYLD2!BF$4,'[1]INTERNAL PARAMETERS-1'!$B$5:$J$44,3,FALSE)</f>
        <v>0</v>
      </c>
      <c r="BG207" s="44">
        <f>SOYLD1!BG207*VLOOKUP(SOYLD2!BG$4,'[1]INTERNAL PARAMETERS-1'!$B$5:$J$44,5,FALSE)*VLOOKUP(SOYLD2!BG$4,'[1]INTERNAL PARAMETERS-1'!$B$5:$J$44,6,FALSE)*VLOOKUP(SOYLD2!BG$4,'[1]INTERNAL PARAMETERS-1'!$B$5:$J$44,3,FALSE) + SOYLD1!BG207*(1-VLOOKUP(SOYLD2!BG$4,'[1]INTERNAL PARAMETERS-1'!$B$5:$J$44,5,FALSE))*VLOOKUP(SOYLD2!BG$4,'[1]INTERNAL PARAMETERS-1'!$B$5:$J$44,8,FALSE)*VLOOKUP(SOYLD2!BG$4,'[1]INTERNAL PARAMETERS-1'!$B$5:$J$44,3,FALSE)</f>
        <v>0</v>
      </c>
      <c r="BH207" s="44">
        <f>SOYLD1!BH207*VLOOKUP(SOYLD2!BH$4,'[1]INTERNAL PARAMETERS-1'!$B$5:$J$44,5,FALSE)*VLOOKUP(SOYLD2!BH$4,'[1]INTERNAL PARAMETERS-1'!$B$5:$J$44,6,FALSE)*VLOOKUP(SOYLD2!BH$4,'[1]INTERNAL PARAMETERS-1'!$B$5:$J$44,3,FALSE) + SOYLD1!BH207*(1-VLOOKUP(SOYLD2!BH$4,'[1]INTERNAL PARAMETERS-1'!$B$5:$J$44,5,FALSE))*VLOOKUP(SOYLD2!BH$4,'[1]INTERNAL PARAMETERS-1'!$B$5:$J$44,8,FALSE)*VLOOKUP(SOYLD2!BH$4,'[1]INTERNAL PARAMETERS-1'!$B$5:$J$44,3,FALSE)</f>
        <v>0</v>
      </c>
      <c r="BI207" s="44">
        <f>SOYLD1!BI207*VLOOKUP(SOYLD2!BI$4,'[1]INTERNAL PARAMETERS-1'!$B$5:$J$44,5,FALSE)*VLOOKUP(SOYLD2!BI$4,'[1]INTERNAL PARAMETERS-1'!$B$5:$J$44,6,FALSE)*VLOOKUP(SOYLD2!BI$4,'[1]INTERNAL PARAMETERS-1'!$B$5:$J$44,3,FALSE) + SOYLD1!BI207*(1-VLOOKUP(SOYLD2!BI$4,'[1]INTERNAL PARAMETERS-1'!$B$5:$J$44,5,FALSE))*VLOOKUP(SOYLD2!BI$4,'[1]INTERNAL PARAMETERS-1'!$B$5:$J$44,8,FALSE)*VLOOKUP(SOYLD2!BI$4,'[1]INTERNAL PARAMETERS-1'!$B$5:$J$44,3,FALSE)</f>
        <v>0</v>
      </c>
      <c r="BJ207" s="44">
        <f>SOYLD1!BJ207*VLOOKUP(SOYLD2!BJ$4,'[1]INTERNAL PARAMETERS-1'!$B$5:$J$44,5,FALSE)*VLOOKUP(SOYLD2!BJ$4,'[1]INTERNAL PARAMETERS-1'!$B$5:$J$44,6,FALSE)*VLOOKUP(SOYLD2!BJ$4,'[1]INTERNAL PARAMETERS-1'!$B$5:$J$44,3,FALSE) + SOYLD1!BJ207*(1-VLOOKUP(SOYLD2!BJ$4,'[1]INTERNAL PARAMETERS-1'!$B$5:$J$44,5,FALSE))*VLOOKUP(SOYLD2!BJ$4,'[1]INTERNAL PARAMETERS-1'!$B$5:$J$44,8,FALSE)*VLOOKUP(SOYLD2!BJ$4,'[1]INTERNAL PARAMETERS-1'!$B$5:$J$44,3,FALSE)</f>
        <v>0</v>
      </c>
      <c r="BK207" s="44">
        <f>SOYLD1!BK207*VLOOKUP(SOYLD2!BK$4,'[1]INTERNAL PARAMETERS-1'!$B$5:$J$44,5,FALSE)*VLOOKUP(SOYLD2!BK$4,'[1]INTERNAL PARAMETERS-1'!$B$5:$J$44,6,FALSE)*VLOOKUP(SOYLD2!BK$4,'[1]INTERNAL PARAMETERS-1'!$B$5:$J$44,3,FALSE) + SOYLD1!BK207*(1-VLOOKUP(SOYLD2!BK$4,'[1]INTERNAL PARAMETERS-1'!$B$5:$J$44,5,FALSE))*VLOOKUP(SOYLD2!BK$4,'[1]INTERNAL PARAMETERS-1'!$B$5:$J$44,8,FALSE)*VLOOKUP(SOYLD2!BK$4,'[1]INTERNAL PARAMETERS-1'!$B$5:$J$44,3,FALSE)</f>
        <v>0</v>
      </c>
      <c r="BL207" s="44">
        <f>SOYLD1!BL207*VLOOKUP(SOYLD2!BL$4,'[1]INTERNAL PARAMETERS-1'!$B$5:$J$44,5,FALSE)*VLOOKUP(SOYLD2!BL$4,'[1]INTERNAL PARAMETERS-1'!$B$5:$J$44,6,FALSE)*VLOOKUP(SOYLD2!BL$4,'[1]INTERNAL PARAMETERS-1'!$B$5:$J$44,3,FALSE) + SOYLD1!BL207*(1-VLOOKUP(SOYLD2!BL$4,'[1]INTERNAL PARAMETERS-1'!$B$5:$J$44,5,FALSE))*VLOOKUP(SOYLD2!BL$4,'[1]INTERNAL PARAMETERS-1'!$B$5:$J$44,8,FALSE)*VLOOKUP(SOYLD2!BL$4,'[1]INTERNAL PARAMETERS-1'!$B$5:$J$44,3,FALSE)</f>
        <v>0</v>
      </c>
      <c r="BM207" s="44">
        <f>SOYLD1!BM207*VLOOKUP(SOYLD2!BM$4,'[1]INTERNAL PARAMETERS-1'!$B$5:$J$44,5,FALSE)*VLOOKUP(SOYLD2!BM$4,'[1]INTERNAL PARAMETERS-1'!$B$5:$J$44,6,FALSE)*VLOOKUP(SOYLD2!BM$4,'[1]INTERNAL PARAMETERS-1'!$B$5:$J$44,3,FALSE) + SOYLD1!BM207*(1-VLOOKUP(SOYLD2!BM$4,'[1]INTERNAL PARAMETERS-1'!$B$5:$J$44,5,FALSE))*VLOOKUP(SOYLD2!BM$4,'[1]INTERNAL PARAMETERS-1'!$B$5:$J$44,8,FALSE)*VLOOKUP(SOYLD2!BM$4,'[1]INTERNAL PARAMETERS-1'!$B$5:$J$44,3,FALSE)</f>
        <v>0</v>
      </c>
      <c r="BN207" s="44">
        <f>SOYLD1!BN207*VLOOKUP(SOYLD2!BN$4,'[1]INTERNAL PARAMETERS-1'!$B$5:$J$44,5,FALSE)*VLOOKUP(SOYLD2!BN$4,'[1]INTERNAL PARAMETERS-1'!$B$5:$J$44,6,FALSE)*VLOOKUP(SOYLD2!BN$4,'[1]INTERNAL PARAMETERS-1'!$B$5:$J$44,3,FALSE) + SOYLD1!BN207*(1-VLOOKUP(SOYLD2!BN$4,'[1]INTERNAL PARAMETERS-1'!$B$5:$J$44,5,FALSE))*VLOOKUP(SOYLD2!BN$4,'[1]INTERNAL PARAMETERS-1'!$B$5:$J$44,8,FALSE)*VLOOKUP(SOYLD2!BN$4,'[1]INTERNAL PARAMETERS-1'!$B$5:$J$44,3,FALSE)</f>
        <v>0</v>
      </c>
      <c r="BO207" s="44">
        <f>SOYLD1!BO207*VLOOKUP(SOYLD2!BO$4,'[1]INTERNAL PARAMETERS-1'!$B$5:$J$44,5,FALSE)*VLOOKUP(SOYLD2!BO$4,'[1]INTERNAL PARAMETERS-1'!$B$5:$J$44,6,FALSE)*VLOOKUP(SOYLD2!BO$4,'[1]INTERNAL PARAMETERS-1'!$B$5:$J$44,3,FALSE) + SOYLD1!BO207*(1-VLOOKUP(SOYLD2!BO$4,'[1]INTERNAL PARAMETERS-1'!$B$5:$J$44,5,FALSE))*VLOOKUP(SOYLD2!BO$4,'[1]INTERNAL PARAMETERS-1'!$B$5:$J$44,8,FALSE)*VLOOKUP(SOYLD2!BO$4,'[1]INTERNAL PARAMETERS-1'!$B$5:$J$44,3,FALSE)</f>
        <v>0</v>
      </c>
      <c r="BP207" s="44">
        <f>SOYLD1!BP207*VLOOKUP(SOYLD2!BP$4,'[1]INTERNAL PARAMETERS-1'!$B$5:$J$44,5,FALSE)*VLOOKUP(SOYLD2!BP$4,'[1]INTERNAL PARAMETERS-1'!$B$5:$J$44,6,FALSE)*VLOOKUP(SOYLD2!BP$4,'[1]INTERNAL PARAMETERS-1'!$B$5:$J$44,3,FALSE) + SOYLD1!BP207*(1-VLOOKUP(SOYLD2!BP$4,'[1]INTERNAL PARAMETERS-1'!$B$5:$J$44,5,FALSE))*VLOOKUP(SOYLD2!BP$4,'[1]INTERNAL PARAMETERS-1'!$B$5:$J$44,8,FALSE)*VLOOKUP(SOYLD2!BP$4,'[1]INTERNAL PARAMETERS-1'!$B$5:$J$44,3,FALSE)</f>
        <v>0</v>
      </c>
      <c r="BQ207" s="44">
        <f>SOYLD1!BQ207*VLOOKUP(SOYLD2!BQ$4,'[1]INTERNAL PARAMETERS-1'!$B$5:$J$44,5,FALSE)*VLOOKUP(SOYLD2!BQ$4,'[1]INTERNAL PARAMETERS-1'!$B$5:$J$44,6,FALSE)*VLOOKUP(SOYLD2!BQ$4,'[1]INTERNAL PARAMETERS-1'!$B$5:$J$44,3,FALSE) + SOYLD1!BQ207*(1-VLOOKUP(SOYLD2!BQ$4,'[1]INTERNAL PARAMETERS-1'!$B$5:$J$44,5,FALSE))*VLOOKUP(SOYLD2!BQ$4,'[1]INTERNAL PARAMETERS-1'!$B$5:$J$44,8,FALSE)*VLOOKUP(SOYLD2!BQ$4,'[1]INTERNAL PARAMETERS-1'!$B$5:$J$44,3,FALSE)</f>
        <v>0</v>
      </c>
      <c r="BR207" s="44">
        <f>SOYLD1!BR207*VLOOKUP(SOYLD2!BR$4,'[1]INTERNAL PARAMETERS-1'!$B$5:$J$44,5,FALSE)*VLOOKUP(SOYLD2!BR$4,'[1]INTERNAL PARAMETERS-1'!$B$5:$J$44,6,FALSE)*VLOOKUP(SOYLD2!BR$4,'[1]INTERNAL PARAMETERS-1'!$B$5:$J$44,3,FALSE) + SOYLD1!BR207*(1-VLOOKUP(SOYLD2!BR$4,'[1]INTERNAL PARAMETERS-1'!$B$5:$J$44,5,FALSE))*VLOOKUP(SOYLD2!BR$4,'[1]INTERNAL PARAMETERS-1'!$B$5:$J$44,8,FALSE)*VLOOKUP(SOYLD2!BR$4,'[1]INTERNAL PARAMETERS-1'!$B$5:$J$44,3,FALSE)</f>
        <v>0</v>
      </c>
      <c r="BS207" s="44">
        <f>SOYLD1!BS207*VLOOKUP(SOYLD2!BS$4,'[1]INTERNAL PARAMETERS-1'!$B$5:$J$44,5,FALSE)*VLOOKUP(SOYLD2!BS$4,'[1]INTERNAL PARAMETERS-1'!$B$5:$J$44,6,FALSE)*VLOOKUP(SOYLD2!BS$4,'[1]INTERNAL PARAMETERS-1'!$B$5:$J$44,3,FALSE) + SOYLD1!BS207*(1-VLOOKUP(SOYLD2!BS$4,'[1]INTERNAL PARAMETERS-1'!$B$5:$J$44,5,FALSE))*VLOOKUP(SOYLD2!BS$4,'[1]INTERNAL PARAMETERS-1'!$B$5:$J$44,8,FALSE)*VLOOKUP(SOYLD2!BS$4,'[1]INTERNAL PARAMETERS-1'!$B$5:$J$44,3,FALSE)</f>
        <v>0</v>
      </c>
      <c r="BT207" s="44">
        <f>SOYLD1!BT207*VLOOKUP(SOYLD2!BT$4,'[1]INTERNAL PARAMETERS-1'!$B$5:$J$44,5,FALSE)*VLOOKUP(SOYLD2!BT$4,'[1]INTERNAL PARAMETERS-1'!$B$5:$J$44,6,FALSE)*VLOOKUP(SOYLD2!BT$4,'[1]INTERNAL PARAMETERS-1'!$B$5:$J$44,3,FALSE) + SOYLD1!BT207*(1-VLOOKUP(SOYLD2!BT$4,'[1]INTERNAL PARAMETERS-1'!$B$5:$J$44,5,FALSE))*VLOOKUP(SOYLD2!BT$4,'[1]INTERNAL PARAMETERS-1'!$B$5:$J$44,8,FALSE)*VLOOKUP(SOYLD2!BT$4,'[1]INTERNAL PARAMETERS-1'!$B$5:$J$44,3,FALSE)</f>
        <v>0</v>
      </c>
      <c r="BU207" s="44">
        <f>SOYLD1!BU207*VLOOKUP(SOYLD2!BU$4,'[1]INTERNAL PARAMETERS-1'!$B$5:$J$44,5,FALSE)*VLOOKUP(SOYLD2!BU$4,'[1]INTERNAL PARAMETERS-1'!$B$5:$J$44,6,FALSE)*VLOOKUP(SOYLD2!BU$4,'[1]INTERNAL PARAMETERS-1'!$B$5:$J$44,3,FALSE) + SOYLD1!BU207*(1-VLOOKUP(SOYLD2!BU$4,'[1]INTERNAL PARAMETERS-1'!$B$5:$J$44,5,FALSE))*VLOOKUP(SOYLD2!BU$4,'[1]INTERNAL PARAMETERS-1'!$B$5:$J$44,8,FALSE)*VLOOKUP(SOYLD2!BU$4,'[1]INTERNAL PARAMETERS-1'!$B$5:$J$44,3,FALSE)</f>
        <v>0</v>
      </c>
      <c r="BV207" s="44">
        <f>SOYLD1!BV207*VLOOKUP(SOYLD2!BV$4,'[1]INTERNAL PARAMETERS-1'!$B$5:$J$44,5,FALSE)*VLOOKUP(SOYLD2!BV$4,'[1]INTERNAL PARAMETERS-1'!$B$5:$J$44,6,FALSE)*VLOOKUP(SOYLD2!BV$4,'[1]INTERNAL PARAMETERS-1'!$B$5:$J$44,3,FALSE) + SOYLD1!BV207*(1-VLOOKUP(SOYLD2!BV$4,'[1]INTERNAL PARAMETERS-1'!$B$5:$J$44,5,FALSE))*VLOOKUP(SOYLD2!BV$4,'[1]INTERNAL PARAMETERS-1'!$B$5:$J$44,8,FALSE)*VLOOKUP(SOYLD2!BV$4,'[1]INTERNAL PARAMETERS-1'!$B$5:$J$44,3,FALSE)</f>
        <v>0</v>
      </c>
      <c r="BW207" s="44">
        <f>SOYLD1!BW207*VLOOKUP(SOYLD2!BW$4,'[1]INTERNAL PARAMETERS-1'!$B$5:$J$44,5,FALSE)*VLOOKUP(SOYLD2!BW$4,'[1]INTERNAL PARAMETERS-1'!$B$5:$J$44,6,FALSE)*VLOOKUP(SOYLD2!BW$4,'[1]INTERNAL PARAMETERS-1'!$B$5:$J$44,3,FALSE) + SOYLD1!BW207*(1-VLOOKUP(SOYLD2!BW$4,'[1]INTERNAL PARAMETERS-1'!$B$5:$J$44,5,FALSE))*VLOOKUP(SOYLD2!BW$4,'[1]INTERNAL PARAMETERS-1'!$B$5:$J$44,8,FALSE)*VLOOKUP(SOYLD2!BW$4,'[1]INTERNAL PARAMETERS-1'!$B$5:$J$44,3,FALSE)</f>
        <v>0</v>
      </c>
      <c r="BX207" s="44">
        <f>SOYLD1!BX207*VLOOKUP(SOYLD2!BX$4,'[1]INTERNAL PARAMETERS-1'!$B$5:$J$44,5,FALSE)*VLOOKUP(SOYLD2!BX$4,'[1]INTERNAL PARAMETERS-1'!$B$5:$J$44,6,FALSE)*VLOOKUP(SOYLD2!BX$4,'[1]INTERNAL PARAMETERS-1'!$B$5:$J$44,3,FALSE) + SOYLD1!BX207*(1-VLOOKUP(SOYLD2!BX$4,'[1]INTERNAL PARAMETERS-1'!$B$5:$J$44,5,FALSE))*VLOOKUP(SOYLD2!BX$4,'[1]INTERNAL PARAMETERS-1'!$B$5:$J$44,8,FALSE)*VLOOKUP(SOYLD2!BX$4,'[1]INTERNAL PARAMETERS-1'!$B$5:$J$44,3,FALSE)</f>
        <v>0</v>
      </c>
      <c r="BY207" s="44">
        <f>SOYLD1!BY207*VLOOKUP(SOYLD2!BY$4,'[1]INTERNAL PARAMETERS-1'!$B$5:$J$44,5,FALSE)*VLOOKUP(SOYLD2!BY$4,'[1]INTERNAL PARAMETERS-1'!$B$5:$J$44,6,FALSE)*VLOOKUP(SOYLD2!BY$4,'[1]INTERNAL PARAMETERS-1'!$B$5:$J$44,3,FALSE) + SOYLD1!BY207*(1-VLOOKUP(SOYLD2!BY$4,'[1]INTERNAL PARAMETERS-1'!$B$5:$J$44,5,FALSE))*VLOOKUP(SOYLD2!BY$4,'[1]INTERNAL PARAMETERS-1'!$B$5:$J$44,8,FALSE)*VLOOKUP(SOYLD2!BY$4,'[1]INTERNAL PARAMETERS-1'!$B$5:$J$44,3,FALSE)</f>
        <v>0</v>
      </c>
      <c r="BZ207" s="44">
        <f>SOYLD1!BZ207*VLOOKUP(SOYLD2!BZ$4,'[1]INTERNAL PARAMETERS-1'!$B$5:$J$44,5,FALSE)*VLOOKUP(SOYLD2!BZ$4,'[1]INTERNAL PARAMETERS-1'!$B$5:$J$44,6,FALSE)*VLOOKUP(SOYLD2!BZ$4,'[1]INTERNAL PARAMETERS-1'!$B$5:$J$44,3,FALSE) + SOYLD1!BZ207*(1-VLOOKUP(SOYLD2!BZ$4,'[1]INTERNAL PARAMETERS-1'!$B$5:$J$44,5,FALSE))*VLOOKUP(SOYLD2!BZ$4,'[1]INTERNAL PARAMETERS-1'!$B$5:$J$44,8,FALSE)*VLOOKUP(SOYLD2!BZ$4,'[1]INTERNAL PARAMETERS-1'!$B$5:$J$44,3,FALSE)</f>
        <v>0</v>
      </c>
      <c r="CA207" s="44">
        <f>SOYLD1!CA207*VLOOKUP(SOYLD2!CA$4,'[1]INTERNAL PARAMETERS-1'!$B$5:$J$44,5,FALSE)*VLOOKUP(SOYLD2!CA$4,'[1]INTERNAL PARAMETERS-1'!$B$5:$J$44,6,FALSE)*VLOOKUP(SOYLD2!CA$4,'[1]INTERNAL PARAMETERS-1'!$B$5:$J$44,3,FALSE) + SOYLD1!CA207*(1-VLOOKUP(SOYLD2!CA$4,'[1]INTERNAL PARAMETERS-1'!$B$5:$J$44,5,FALSE))*VLOOKUP(SOYLD2!CA$4,'[1]INTERNAL PARAMETERS-1'!$B$5:$J$44,8,FALSE)*VLOOKUP(SOYLD2!CA$4,'[1]INTERNAL PARAMETERS-1'!$B$5:$J$44,3,FALSE)</f>
        <v>0</v>
      </c>
      <c r="CB207" s="44">
        <f>SOYLD1!CB207*VLOOKUP(SOYLD2!CB$4,'[1]INTERNAL PARAMETERS-1'!$B$5:$J$44,5,FALSE)*VLOOKUP(SOYLD2!CB$4,'[1]INTERNAL PARAMETERS-1'!$B$5:$J$44,6,FALSE)*VLOOKUP(SOYLD2!CB$4,'[1]INTERNAL PARAMETERS-1'!$B$5:$J$44,3,FALSE) + SOYLD1!CB207*(1-VLOOKUP(SOYLD2!CB$4,'[1]INTERNAL PARAMETERS-1'!$B$5:$J$44,5,FALSE))*VLOOKUP(SOYLD2!CB$4,'[1]INTERNAL PARAMETERS-1'!$B$5:$J$44,8,FALSE)*VLOOKUP(SOYLD2!CB$4,'[1]INTERNAL PARAMETERS-1'!$B$5:$J$44,3,FALSE)</f>
        <v>0</v>
      </c>
      <c r="CC207" s="44">
        <f>SOYLD1!CC207*VLOOKUP(SOYLD2!CC$4,'[1]INTERNAL PARAMETERS-1'!$B$5:$J$44,5,FALSE)*VLOOKUP(SOYLD2!CC$4,'[1]INTERNAL PARAMETERS-1'!$B$5:$J$44,6,FALSE)*VLOOKUP(SOYLD2!CC$4,'[1]INTERNAL PARAMETERS-1'!$B$5:$J$44,3,FALSE) + SOYLD1!CC207*(1-VLOOKUP(SOYLD2!CC$4,'[1]INTERNAL PARAMETERS-1'!$B$5:$J$44,5,FALSE))*VLOOKUP(SOYLD2!CC$4,'[1]INTERNAL PARAMETERS-1'!$B$5:$J$44,8,FALSE)*VLOOKUP(SOYLD2!CC$4,'[1]INTERNAL PARAMETERS-1'!$B$5:$J$44,3,FALSE)</f>
        <v>0</v>
      </c>
      <c r="CD207" s="44">
        <f>SOYLD1!CD207*VLOOKUP(SOYLD2!CD$4,'[1]INTERNAL PARAMETERS-1'!$B$5:$J$44,5,FALSE)*VLOOKUP(SOYLD2!CD$4,'[1]INTERNAL PARAMETERS-1'!$B$5:$J$44,6,FALSE)*VLOOKUP(SOYLD2!CD$4,'[1]INTERNAL PARAMETERS-1'!$B$5:$J$44,3,FALSE) + SOYLD1!CD207*(1-VLOOKUP(SOYLD2!CD$4,'[1]INTERNAL PARAMETERS-1'!$B$5:$J$44,5,FALSE))*VLOOKUP(SOYLD2!CD$4,'[1]INTERNAL PARAMETERS-1'!$B$5:$J$44,8,FALSE)*VLOOKUP(SOYLD2!CD$4,'[1]INTERNAL PARAMETERS-1'!$B$5:$J$44,3,FALSE)</f>
        <v>0</v>
      </c>
      <c r="CE207" s="44">
        <f>SOYLD1!CE207*VLOOKUP(SOYLD2!CE$4,'[1]INTERNAL PARAMETERS-1'!$B$5:$J$44,5,FALSE)*VLOOKUP(SOYLD2!CE$4,'[1]INTERNAL PARAMETERS-1'!$B$5:$J$44,6,FALSE)*VLOOKUP(SOYLD2!CE$4,'[1]INTERNAL PARAMETERS-1'!$B$5:$J$44,3,FALSE) + SOYLD1!CE207*(1-VLOOKUP(SOYLD2!CE$4,'[1]INTERNAL PARAMETERS-1'!$B$5:$J$44,5,FALSE))*VLOOKUP(SOYLD2!CE$4,'[1]INTERNAL PARAMETERS-1'!$B$5:$J$44,8,FALSE)*VLOOKUP(SOYLD2!CE$4,'[1]INTERNAL PARAMETERS-1'!$B$5:$J$44,3,FALSE)</f>
        <v>0</v>
      </c>
      <c r="CF207" s="44">
        <f>SOYLD1!CF207*VLOOKUP(SOYLD2!CF$4,'[1]INTERNAL PARAMETERS-1'!$B$5:$J$44,5,FALSE)*VLOOKUP(SOYLD2!CF$4,'[1]INTERNAL PARAMETERS-1'!$B$5:$J$44,6,FALSE)*VLOOKUP(SOYLD2!CF$4,'[1]INTERNAL PARAMETERS-1'!$B$5:$J$44,3,FALSE) + SOYLD1!CF207*(1-VLOOKUP(SOYLD2!CF$4,'[1]INTERNAL PARAMETERS-1'!$B$5:$J$44,5,FALSE))*VLOOKUP(SOYLD2!CF$4,'[1]INTERNAL PARAMETERS-1'!$B$5:$J$44,8,FALSE)*VLOOKUP(SOYLD2!CF$4,'[1]INTERNAL PARAMETERS-1'!$B$5:$J$44,3,FALSE)</f>
        <v>0</v>
      </c>
      <c r="CG207" s="44">
        <f>SOYLD1!CG207*VLOOKUP(SOYLD2!CG$4,'[1]INTERNAL PARAMETERS-1'!$B$5:$J$44,5,FALSE)*VLOOKUP(SOYLD2!CG$4,'[1]INTERNAL PARAMETERS-1'!$B$5:$J$44,6,FALSE)*VLOOKUP(SOYLD2!CG$4,'[1]INTERNAL PARAMETERS-1'!$B$5:$J$44,3,FALSE) + SOYLD1!CG207*(1-VLOOKUP(SOYLD2!CG$4,'[1]INTERNAL PARAMETERS-1'!$B$5:$J$44,5,FALSE))*VLOOKUP(SOYLD2!CG$4,'[1]INTERNAL PARAMETERS-1'!$B$5:$J$44,8,FALSE)*VLOOKUP(SOYLD2!CG$4,'[1]INTERNAL PARAMETERS-1'!$B$5:$J$44,3,FALSE)</f>
        <v>0</v>
      </c>
      <c r="CH207" s="43">
        <f>SOYLD1!CH207*VLOOKUP(SOYLD2!CH$4,'[1]INTERNAL PARAMETERS-1'!$B$5:$J$44,5,FALSE)*VLOOKUP(SOYLD2!CH$4,'[1]INTERNAL PARAMETERS-1'!$B$5:$J$44,6,FALSE)*VLOOKUP(SOYLD2!CH$4,'[1]INTERNAL PARAMETERS-1'!$B$5:$J$44,3,FALSE) + SOYLD1!CH207*(1-VLOOKUP(SOYLD2!CH$4,'[1]INTERNAL PARAMETERS-1'!$B$5:$J$44,5,FALSE))*VLOOKUP(SOYLD2!CH$4,'[1]INTERNAL PARAMETERS-1'!$B$5:$J$44,8,FALSE)*VLOOKUP(SOYLD2!CH$4,'[1]INTERNAL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'S Opt'!X208</f>
        <v>0</v>
      </c>
      <c r="F208" s="56">
        <f>'[1]INTERNAL PARAMETERS-1'!M10</f>
        <v>58.935000000000002</v>
      </c>
      <c r="G208" s="45">
        <f>SOYLD1!G208*VLOOKUP(SOYLD2!G$4,'[1]INTERNAL PARAMETERS-1'!$B$5:$J$44,5,FALSE)*VLOOKUP(SOYLD2!G$4,'[1]INTERNAL PARAMETERS-1'!$B$5:$J$44,7,FALSE)*SOYLD2!$F208 + SOYLD1!G208*(1-VLOOKUP(SOYLD2!G$4,'[1]INTERNAL PARAMETERS-1'!$B$5:$J$44,5,FALSE))*VLOOKUP(SOYLD2!G$4,'[1]INTERNAL PARAMETERS-1'!$B$5:$J$44,9,FALSE)*SOYLD2!$F208</f>
        <v>0</v>
      </c>
      <c r="H208" s="44">
        <f>SOYLD1!H208*VLOOKUP(SOYLD2!H$4,'[1]INTERNAL PARAMETERS-1'!$B$5:$J$44,5,FALSE)*VLOOKUP(SOYLD2!H$4,'[1]INTERNAL PARAMETERS-1'!$B$5:$J$44,7,FALSE)*SOYLD2!$F208 + SOYLD1!H208*(1-VLOOKUP(SOYLD2!H$4,'[1]INTERNAL PARAMETERS-1'!$B$5:$J$44,5,FALSE))*VLOOKUP(SOYLD2!H$4,'[1]INTERNAL PARAMETERS-1'!$B$5:$J$44,9,FALSE)*SOYLD2!$F208</f>
        <v>0</v>
      </c>
      <c r="I208" s="44">
        <f>SOYLD1!I208*VLOOKUP(SOYLD2!I$4,'[1]INTERNAL PARAMETERS-1'!$B$5:$J$44,5,FALSE)*VLOOKUP(SOYLD2!I$4,'[1]INTERNAL PARAMETERS-1'!$B$5:$J$44,7,FALSE)*SOYLD2!$F208 + SOYLD1!I208*(1-VLOOKUP(SOYLD2!I$4,'[1]INTERNAL PARAMETERS-1'!$B$5:$J$44,5,FALSE))*VLOOKUP(SOYLD2!I$4,'[1]INTERNAL PARAMETERS-1'!$B$5:$J$44,9,FALSE)*SOYLD2!$F208</f>
        <v>0</v>
      </c>
      <c r="J208" s="44">
        <f>SOYLD1!J208*VLOOKUP(SOYLD2!J$4,'[1]INTERNAL PARAMETERS-1'!$B$5:$J$44,5,FALSE)*VLOOKUP(SOYLD2!J$4,'[1]INTERNAL PARAMETERS-1'!$B$5:$J$44,7,FALSE)*SOYLD2!$F208 + SOYLD1!J208*(1-VLOOKUP(SOYLD2!J$4,'[1]INTERNAL PARAMETERS-1'!$B$5:$J$44,5,FALSE))*VLOOKUP(SOYLD2!J$4,'[1]INTERNAL PARAMETERS-1'!$B$5:$J$44,9,FALSE)*SOYLD2!$F208</f>
        <v>0</v>
      </c>
      <c r="K208" s="44">
        <f>SOYLD1!K208*VLOOKUP(SOYLD2!K$4,'[1]INTERNAL PARAMETERS-1'!$B$5:$J$44,5,FALSE)*VLOOKUP(SOYLD2!K$4,'[1]INTERNAL PARAMETERS-1'!$B$5:$J$44,7,FALSE)*SOYLD2!$F208 + SOYLD1!K208*(1-VLOOKUP(SOYLD2!K$4,'[1]INTERNAL PARAMETERS-1'!$B$5:$J$44,5,FALSE))*VLOOKUP(SOYLD2!K$4,'[1]INTERNAL PARAMETERS-1'!$B$5:$J$44,9,FALSE)*SOYLD2!$F208</f>
        <v>0</v>
      </c>
      <c r="L208" s="44">
        <f>SOYLD1!L208*VLOOKUP(SOYLD2!L$4,'[1]INTERNAL PARAMETERS-1'!$B$5:$J$44,5,FALSE)*VLOOKUP(SOYLD2!L$4,'[1]INTERNAL PARAMETERS-1'!$B$5:$J$44,7,FALSE)*SOYLD2!$F208 + SOYLD1!L208*(1-VLOOKUP(SOYLD2!L$4,'[1]INTERNAL PARAMETERS-1'!$B$5:$J$44,5,FALSE))*VLOOKUP(SOYLD2!L$4,'[1]INTERNAL PARAMETERS-1'!$B$5:$J$44,9,FALSE)*SOYLD2!$F208</f>
        <v>0</v>
      </c>
      <c r="M208" s="44">
        <f>SOYLD1!M208*VLOOKUP(SOYLD2!M$4,'[1]INTERNAL PARAMETERS-1'!$B$5:$J$44,5,FALSE)*VLOOKUP(SOYLD2!M$4,'[1]INTERNAL PARAMETERS-1'!$B$5:$J$44,7,FALSE)*SOYLD2!$F208 + SOYLD1!M208*(1-VLOOKUP(SOYLD2!M$4,'[1]INTERNAL PARAMETERS-1'!$B$5:$J$44,5,FALSE))*VLOOKUP(SOYLD2!M$4,'[1]INTERNAL PARAMETERS-1'!$B$5:$J$44,9,FALSE)*SOYLD2!$F208</f>
        <v>0</v>
      </c>
      <c r="N208" s="44">
        <f>SOYLD1!N208*VLOOKUP(SOYLD2!N$4,'[1]INTERNAL PARAMETERS-1'!$B$5:$J$44,5,FALSE)*VLOOKUP(SOYLD2!N$4,'[1]INTERNAL PARAMETERS-1'!$B$5:$J$44,7,FALSE)*SOYLD2!$F208 + SOYLD1!N208*(1-VLOOKUP(SOYLD2!N$4,'[1]INTERNAL PARAMETERS-1'!$B$5:$J$44,5,FALSE))*VLOOKUP(SOYLD2!N$4,'[1]INTERNAL PARAMETERS-1'!$B$5:$J$44,9,FALSE)*SOYLD2!$F208</f>
        <v>0</v>
      </c>
      <c r="O208" s="44">
        <f>SOYLD1!O208*VLOOKUP(SOYLD2!O$4,'[1]INTERNAL PARAMETERS-1'!$B$5:$J$44,5,FALSE)*VLOOKUP(SOYLD2!O$4,'[1]INTERNAL PARAMETERS-1'!$B$5:$J$44,7,FALSE)*SOYLD2!$F208 + SOYLD1!O208*(1-VLOOKUP(SOYLD2!O$4,'[1]INTERNAL PARAMETERS-1'!$B$5:$J$44,5,FALSE))*VLOOKUP(SOYLD2!O$4,'[1]INTERNAL PARAMETERS-1'!$B$5:$J$44,9,FALSE)*SOYLD2!$F208</f>
        <v>0</v>
      </c>
      <c r="P208" s="44">
        <f>SOYLD1!P208*VLOOKUP(SOYLD2!P$4,'[1]INTERNAL PARAMETERS-1'!$B$5:$J$44,5,FALSE)*VLOOKUP(SOYLD2!P$4,'[1]INTERNAL PARAMETERS-1'!$B$5:$J$44,7,FALSE)*SOYLD2!$F208 + SOYLD1!P208*(1-VLOOKUP(SOYLD2!P$4,'[1]INTERNAL PARAMETERS-1'!$B$5:$J$44,5,FALSE))*VLOOKUP(SOYLD2!P$4,'[1]INTERNAL PARAMETERS-1'!$B$5:$J$44,9,FALSE)*SOYLD2!$F208</f>
        <v>0</v>
      </c>
      <c r="Q208" s="44">
        <f>SOYLD1!Q208*VLOOKUP(SOYLD2!Q$4,'[1]INTERNAL PARAMETERS-1'!$B$5:$J$44,5,FALSE)*VLOOKUP(SOYLD2!Q$4,'[1]INTERNAL PARAMETERS-1'!$B$5:$J$44,7,FALSE)*SOYLD2!$F208 + SOYLD1!Q208*(1-VLOOKUP(SOYLD2!Q$4,'[1]INTERNAL PARAMETERS-1'!$B$5:$J$44,5,FALSE))*VLOOKUP(SOYLD2!Q$4,'[1]INTERNAL PARAMETERS-1'!$B$5:$J$44,9,FALSE)*SOYLD2!$F208</f>
        <v>0</v>
      </c>
      <c r="R208" s="44">
        <f>SOYLD1!R208*VLOOKUP(SOYLD2!R$4,'[1]INTERNAL PARAMETERS-1'!$B$5:$J$44,5,FALSE)*VLOOKUP(SOYLD2!R$4,'[1]INTERNAL PARAMETERS-1'!$B$5:$J$44,7,FALSE)*SOYLD2!$F208 + SOYLD1!R208*(1-VLOOKUP(SOYLD2!R$4,'[1]INTERNAL PARAMETERS-1'!$B$5:$J$44,5,FALSE))*VLOOKUP(SOYLD2!R$4,'[1]INTERNAL PARAMETERS-1'!$B$5:$J$44,9,FALSE)*SOYLD2!$F208</f>
        <v>0</v>
      </c>
      <c r="S208" s="44">
        <f>SOYLD1!S208*VLOOKUP(SOYLD2!S$4,'[1]INTERNAL PARAMETERS-1'!$B$5:$J$44,5,FALSE)*VLOOKUP(SOYLD2!S$4,'[1]INTERNAL PARAMETERS-1'!$B$5:$J$44,7,FALSE)*SOYLD2!$F208 + SOYLD1!S208*(1-VLOOKUP(SOYLD2!S$4,'[1]INTERNAL PARAMETERS-1'!$B$5:$J$44,5,FALSE))*VLOOKUP(SOYLD2!S$4,'[1]INTERNAL PARAMETERS-1'!$B$5:$J$44,9,FALSE)*SOYLD2!$F208</f>
        <v>0</v>
      </c>
      <c r="T208" s="44">
        <f>SOYLD1!T208*VLOOKUP(SOYLD2!T$4,'[1]INTERNAL PARAMETERS-1'!$B$5:$J$44,5,FALSE)*VLOOKUP(SOYLD2!T$4,'[1]INTERNAL PARAMETERS-1'!$B$5:$J$44,7,FALSE)*SOYLD2!$F208 + SOYLD1!T208*(1-VLOOKUP(SOYLD2!T$4,'[1]INTERNAL PARAMETERS-1'!$B$5:$J$44,5,FALSE))*VLOOKUP(SOYLD2!T$4,'[1]INTERNAL PARAMETERS-1'!$B$5:$J$44,9,FALSE)*SOYLD2!$F208</f>
        <v>0</v>
      </c>
      <c r="U208" s="44">
        <f>SOYLD1!U208*VLOOKUP(SOYLD2!U$4,'[1]INTERNAL PARAMETERS-1'!$B$5:$J$44,5,FALSE)*VLOOKUP(SOYLD2!U$4,'[1]INTERNAL PARAMETERS-1'!$B$5:$J$44,7,FALSE)*SOYLD2!$F208 + SOYLD1!U208*(1-VLOOKUP(SOYLD2!U$4,'[1]INTERNAL PARAMETERS-1'!$B$5:$J$44,5,FALSE))*VLOOKUP(SOYLD2!U$4,'[1]INTERNAL PARAMETERS-1'!$B$5:$J$44,9,FALSE)*SOYLD2!$F208</f>
        <v>0</v>
      </c>
      <c r="V208" s="44">
        <f>SOYLD1!V208*VLOOKUP(SOYLD2!V$4,'[1]INTERNAL PARAMETERS-1'!$B$5:$J$44,5,FALSE)*VLOOKUP(SOYLD2!V$4,'[1]INTERNAL PARAMETERS-1'!$B$5:$J$44,7,FALSE)*SOYLD2!$F208 + SOYLD1!V208*(1-VLOOKUP(SOYLD2!V$4,'[1]INTERNAL PARAMETERS-1'!$B$5:$J$44,5,FALSE))*VLOOKUP(SOYLD2!V$4,'[1]INTERNAL PARAMETERS-1'!$B$5:$J$44,9,FALSE)*SOYLD2!$F208</f>
        <v>0</v>
      </c>
      <c r="W208" s="44">
        <f>SOYLD1!W208*VLOOKUP(SOYLD2!W$4,'[1]INTERNAL PARAMETERS-1'!$B$5:$J$44,5,FALSE)*VLOOKUP(SOYLD2!W$4,'[1]INTERNAL PARAMETERS-1'!$B$5:$J$44,7,FALSE)*SOYLD2!$F208 + SOYLD1!W208*(1-VLOOKUP(SOYLD2!W$4,'[1]INTERNAL PARAMETERS-1'!$B$5:$J$44,5,FALSE))*VLOOKUP(SOYLD2!W$4,'[1]INTERNAL PARAMETERS-1'!$B$5:$J$44,9,FALSE)*SOYLD2!$F208</f>
        <v>0</v>
      </c>
      <c r="X208" s="44">
        <f>SOYLD1!X208*VLOOKUP(SOYLD2!X$4,'[1]INTERNAL PARAMETERS-1'!$B$5:$J$44,5,FALSE)*VLOOKUP(SOYLD2!X$4,'[1]INTERNAL PARAMETERS-1'!$B$5:$J$44,7,FALSE)*SOYLD2!$F208 + SOYLD1!X208*(1-VLOOKUP(SOYLD2!X$4,'[1]INTERNAL PARAMETERS-1'!$B$5:$J$44,5,FALSE))*VLOOKUP(SOYLD2!X$4,'[1]INTERNAL PARAMETERS-1'!$B$5:$J$44,9,FALSE)*SOYLD2!$F208</f>
        <v>0</v>
      </c>
      <c r="Y208" s="44">
        <f>SOYLD1!Y208*VLOOKUP(SOYLD2!Y$4,'[1]INTERNAL PARAMETERS-1'!$B$5:$J$44,5,FALSE)*VLOOKUP(SOYLD2!Y$4,'[1]INTERNAL PARAMETERS-1'!$B$5:$J$44,7,FALSE)*SOYLD2!$F208 + SOYLD1!Y208*(1-VLOOKUP(SOYLD2!Y$4,'[1]INTERNAL PARAMETERS-1'!$B$5:$J$44,5,FALSE))*VLOOKUP(SOYLD2!Y$4,'[1]INTERNAL PARAMETERS-1'!$B$5:$J$44,9,FALSE)*SOYLD2!$F208</f>
        <v>0</v>
      </c>
      <c r="Z208" s="44">
        <f>SOYLD1!Z208*VLOOKUP(SOYLD2!Z$4,'[1]INTERNAL PARAMETERS-1'!$B$5:$J$44,5,FALSE)*VLOOKUP(SOYLD2!Z$4,'[1]INTERNAL PARAMETERS-1'!$B$5:$J$44,7,FALSE)*SOYLD2!$F208 + SOYLD1!Z208*(1-VLOOKUP(SOYLD2!Z$4,'[1]INTERNAL PARAMETERS-1'!$B$5:$J$44,5,FALSE))*VLOOKUP(SOYLD2!Z$4,'[1]INTERNAL PARAMETERS-1'!$B$5:$J$44,9,FALSE)*SOYLD2!$F208</f>
        <v>0</v>
      </c>
      <c r="AA208" s="44">
        <f>SOYLD1!AA208*VLOOKUP(SOYLD2!AA$4,'[1]INTERNAL PARAMETERS-1'!$B$5:$J$44,5,FALSE)*VLOOKUP(SOYLD2!AA$4,'[1]INTERNAL PARAMETERS-1'!$B$5:$J$44,7,FALSE)*SOYLD2!$F208 + SOYLD1!AA208*(1-VLOOKUP(SOYLD2!AA$4,'[1]INTERNAL PARAMETERS-1'!$B$5:$J$44,5,FALSE))*VLOOKUP(SOYLD2!AA$4,'[1]INTERNAL PARAMETERS-1'!$B$5:$J$44,9,FALSE)*SOYLD2!$F208</f>
        <v>0</v>
      </c>
      <c r="AB208" s="44">
        <f>SOYLD1!AB208*VLOOKUP(SOYLD2!AB$4,'[1]INTERNAL PARAMETERS-1'!$B$5:$J$44,5,FALSE)*VLOOKUP(SOYLD2!AB$4,'[1]INTERNAL PARAMETERS-1'!$B$5:$J$44,7,FALSE)*SOYLD2!$F208 + SOYLD1!AB208*(1-VLOOKUP(SOYLD2!AB$4,'[1]INTERNAL PARAMETERS-1'!$B$5:$J$44,5,FALSE))*VLOOKUP(SOYLD2!AB$4,'[1]INTERNAL PARAMETERS-1'!$B$5:$J$44,9,FALSE)*SOYLD2!$F208</f>
        <v>0</v>
      </c>
      <c r="AC208" s="44">
        <f>SOYLD1!AC208*VLOOKUP(SOYLD2!AC$4,'[1]INTERNAL PARAMETERS-1'!$B$5:$J$44,5,FALSE)*VLOOKUP(SOYLD2!AC$4,'[1]INTERNAL PARAMETERS-1'!$B$5:$J$44,7,FALSE)*SOYLD2!$F208 + SOYLD1!AC208*(1-VLOOKUP(SOYLD2!AC$4,'[1]INTERNAL PARAMETERS-1'!$B$5:$J$44,5,FALSE))*VLOOKUP(SOYLD2!AC$4,'[1]INTERNAL PARAMETERS-1'!$B$5:$J$44,9,FALSE)*SOYLD2!$F208</f>
        <v>0</v>
      </c>
      <c r="AD208" s="44">
        <f>SOYLD1!AD208*VLOOKUP(SOYLD2!AD$4,'[1]INTERNAL PARAMETERS-1'!$B$5:$J$44,5,FALSE)*VLOOKUP(SOYLD2!AD$4,'[1]INTERNAL PARAMETERS-1'!$B$5:$J$44,7,FALSE)*SOYLD2!$F208 + SOYLD1!AD208*(1-VLOOKUP(SOYLD2!AD$4,'[1]INTERNAL PARAMETERS-1'!$B$5:$J$44,5,FALSE))*VLOOKUP(SOYLD2!AD$4,'[1]INTERNAL PARAMETERS-1'!$B$5:$J$44,9,FALSE)*SOYLD2!$F208</f>
        <v>0</v>
      </c>
      <c r="AE208" s="44">
        <f>SOYLD1!AE208*VLOOKUP(SOYLD2!AE$4,'[1]INTERNAL PARAMETERS-1'!$B$5:$J$44,5,FALSE)*VLOOKUP(SOYLD2!AE$4,'[1]INTERNAL PARAMETERS-1'!$B$5:$J$44,7,FALSE)*SOYLD2!$F208 + SOYLD1!AE208*(1-VLOOKUP(SOYLD2!AE$4,'[1]INTERNAL PARAMETERS-1'!$B$5:$J$44,5,FALSE))*VLOOKUP(SOYLD2!AE$4,'[1]INTERNAL PARAMETERS-1'!$B$5:$J$44,9,FALSE)*SOYLD2!$F208</f>
        <v>0</v>
      </c>
      <c r="AF208" s="44">
        <f>SOYLD1!AF208*VLOOKUP(SOYLD2!AF$4,'[1]INTERNAL PARAMETERS-1'!$B$5:$J$44,5,FALSE)*VLOOKUP(SOYLD2!AF$4,'[1]INTERNAL PARAMETERS-1'!$B$5:$J$44,7,FALSE)*SOYLD2!$F208 + SOYLD1!AF208*(1-VLOOKUP(SOYLD2!AF$4,'[1]INTERNAL PARAMETERS-1'!$B$5:$J$44,5,FALSE))*VLOOKUP(SOYLD2!AF$4,'[1]INTERNAL PARAMETERS-1'!$B$5:$J$44,9,FALSE)*SOYLD2!$F208</f>
        <v>0</v>
      </c>
      <c r="AG208" s="44">
        <f>SOYLD1!AG208*VLOOKUP(SOYLD2!AG$4,'[1]INTERNAL PARAMETERS-1'!$B$5:$J$44,5,FALSE)*VLOOKUP(SOYLD2!AG$4,'[1]INTERNAL PARAMETERS-1'!$B$5:$J$44,7,FALSE)*SOYLD2!$F208 + SOYLD1!AG208*(1-VLOOKUP(SOYLD2!AG$4,'[1]INTERNAL PARAMETERS-1'!$B$5:$J$44,5,FALSE))*VLOOKUP(SOYLD2!AG$4,'[1]INTERNAL PARAMETERS-1'!$B$5:$J$44,9,FALSE)*SOYLD2!$F208</f>
        <v>0</v>
      </c>
      <c r="AH208" s="44">
        <f>SOYLD1!AH208*VLOOKUP(SOYLD2!AH$4,'[1]INTERNAL PARAMETERS-1'!$B$5:$J$44,5,FALSE)*VLOOKUP(SOYLD2!AH$4,'[1]INTERNAL PARAMETERS-1'!$B$5:$J$44,7,FALSE)*SOYLD2!$F208 + SOYLD1!AH208*(1-VLOOKUP(SOYLD2!AH$4,'[1]INTERNAL PARAMETERS-1'!$B$5:$J$44,5,FALSE))*VLOOKUP(SOYLD2!AH$4,'[1]INTERNAL PARAMETERS-1'!$B$5:$J$44,9,FALSE)*SOYLD2!$F208</f>
        <v>0</v>
      </c>
      <c r="AI208" s="44">
        <f>SOYLD1!AI208*VLOOKUP(SOYLD2!AI$4,'[1]INTERNAL PARAMETERS-1'!$B$5:$J$44,5,FALSE)*VLOOKUP(SOYLD2!AI$4,'[1]INTERNAL PARAMETERS-1'!$B$5:$J$44,7,FALSE)*SOYLD2!$F208 + SOYLD1!AI208*(1-VLOOKUP(SOYLD2!AI$4,'[1]INTERNAL PARAMETERS-1'!$B$5:$J$44,5,FALSE))*VLOOKUP(SOYLD2!AI$4,'[1]INTERNAL PARAMETERS-1'!$B$5:$J$44,9,FALSE)*SOYLD2!$F208</f>
        <v>0</v>
      </c>
      <c r="AJ208" s="44">
        <f>SOYLD1!AJ208*VLOOKUP(SOYLD2!AJ$4,'[1]INTERNAL PARAMETERS-1'!$B$5:$J$44,5,FALSE)*VLOOKUP(SOYLD2!AJ$4,'[1]INTERNAL PARAMETERS-1'!$B$5:$J$44,7,FALSE)*SOYLD2!$F208 + SOYLD1!AJ208*(1-VLOOKUP(SOYLD2!AJ$4,'[1]INTERNAL PARAMETERS-1'!$B$5:$J$44,5,FALSE))*VLOOKUP(SOYLD2!AJ$4,'[1]INTERNAL PARAMETERS-1'!$B$5:$J$44,9,FALSE)*SOYLD2!$F208</f>
        <v>0</v>
      </c>
      <c r="AK208" s="44">
        <f>SOYLD1!AK208*VLOOKUP(SOYLD2!AK$4,'[1]INTERNAL PARAMETERS-1'!$B$5:$J$44,5,FALSE)*VLOOKUP(SOYLD2!AK$4,'[1]INTERNAL PARAMETERS-1'!$B$5:$J$44,7,FALSE)*SOYLD2!$F208 + SOYLD1!AK208*(1-VLOOKUP(SOYLD2!AK$4,'[1]INTERNAL PARAMETERS-1'!$B$5:$J$44,5,FALSE))*VLOOKUP(SOYLD2!AK$4,'[1]INTERNAL PARAMETERS-1'!$B$5:$J$44,9,FALSE)*SOYLD2!$F208</f>
        <v>0</v>
      </c>
      <c r="AL208" s="44">
        <f>SOYLD1!AL208*VLOOKUP(SOYLD2!AL$4,'[1]INTERNAL PARAMETERS-1'!$B$5:$J$44,5,FALSE)*VLOOKUP(SOYLD2!AL$4,'[1]INTERNAL PARAMETERS-1'!$B$5:$J$44,7,FALSE)*SOYLD2!$F208 + SOYLD1!AL208*(1-VLOOKUP(SOYLD2!AL$4,'[1]INTERNAL PARAMETERS-1'!$B$5:$J$44,5,FALSE))*VLOOKUP(SOYLD2!AL$4,'[1]INTERNAL PARAMETERS-1'!$B$5:$J$44,9,FALSE)*SOYLD2!$F208</f>
        <v>0</v>
      </c>
      <c r="AM208" s="44">
        <f>SOYLD1!AM208*VLOOKUP(SOYLD2!AM$4,'[1]INTERNAL PARAMETERS-1'!$B$5:$J$44,5,FALSE)*VLOOKUP(SOYLD2!AM$4,'[1]INTERNAL PARAMETERS-1'!$B$5:$J$44,7,FALSE)*SOYLD2!$F208 + SOYLD1!AM208*(1-VLOOKUP(SOYLD2!AM$4,'[1]INTERNAL PARAMETERS-1'!$B$5:$J$44,5,FALSE))*VLOOKUP(SOYLD2!AM$4,'[1]INTERNAL PARAMETERS-1'!$B$5:$J$44,9,FALSE)*SOYLD2!$F208</f>
        <v>0</v>
      </c>
      <c r="AN208" s="44">
        <f>SOYLD1!AN208*VLOOKUP(SOYLD2!AN$4,'[1]INTERNAL PARAMETERS-1'!$B$5:$J$44,5,FALSE)*VLOOKUP(SOYLD2!AN$4,'[1]INTERNAL PARAMETERS-1'!$B$5:$J$44,7,FALSE)*SOYLD2!$F208 + SOYLD1!AN208*(1-VLOOKUP(SOYLD2!AN$4,'[1]INTERNAL PARAMETERS-1'!$B$5:$J$44,5,FALSE))*VLOOKUP(SOYLD2!AN$4,'[1]INTERNAL PARAMETERS-1'!$B$5:$J$44,9,FALSE)*SOYLD2!$F208</f>
        <v>0</v>
      </c>
      <c r="AO208" s="44">
        <f>SOYLD1!AO208*VLOOKUP(SOYLD2!AO$4,'[1]INTERNAL PARAMETERS-1'!$B$5:$J$44,5,FALSE)*VLOOKUP(SOYLD2!AO$4,'[1]INTERNAL PARAMETERS-1'!$B$5:$J$44,7,FALSE)*SOYLD2!$F208 + SOYLD1!AO208*(1-VLOOKUP(SOYLD2!AO$4,'[1]INTERNAL PARAMETERS-1'!$B$5:$J$44,5,FALSE))*VLOOKUP(SOYLD2!AO$4,'[1]INTERNAL PARAMETERS-1'!$B$5:$J$44,9,FALSE)*SOYLD2!$F208</f>
        <v>0</v>
      </c>
      <c r="AP208" s="44">
        <f>SOYLD1!AP208*VLOOKUP(SOYLD2!AP$4,'[1]INTERNAL PARAMETERS-1'!$B$5:$J$44,5,FALSE)*VLOOKUP(SOYLD2!AP$4,'[1]INTERNAL PARAMETERS-1'!$B$5:$J$44,7,FALSE)*SOYLD2!$F208 + SOYLD1!AP208*(1-VLOOKUP(SOYLD2!AP$4,'[1]INTERNAL PARAMETERS-1'!$B$5:$J$44,5,FALSE))*VLOOKUP(SOYLD2!AP$4,'[1]INTERNAL PARAMETERS-1'!$B$5:$J$44,9,FALSE)*SOYLD2!$F208</f>
        <v>0</v>
      </c>
      <c r="AQ208" s="44">
        <f>SOYLD1!AQ208*VLOOKUP(SOYLD2!AQ$4,'[1]INTERNAL PARAMETERS-1'!$B$5:$J$44,5,FALSE)*VLOOKUP(SOYLD2!AQ$4,'[1]INTERNAL PARAMETERS-1'!$B$5:$J$44,7,FALSE)*SOYLD2!$F208 + SOYLD1!AQ208*(1-VLOOKUP(SOYLD2!AQ$4,'[1]INTERNAL PARAMETERS-1'!$B$5:$J$44,5,FALSE))*VLOOKUP(SOYLD2!AQ$4,'[1]INTERNAL PARAMETERS-1'!$B$5:$J$44,9,FALSE)*SOYLD2!$F208</f>
        <v>0</v>
      </c>
      <c r="AR208" s="44">
        <f>SOYLD1!AR208*VLOOKUP(SOYLD2!AR$4,'[1]INTERNAL PARAMETERS-1'!$B$5:$J$44,5,FALSE)*VLOOKUP(SOYLD2!AR$4,'[1]INTERNAL PARAMETERS-1'!$B$5:$J$44,7,FALSE)*SOYLD2!$F208 + SOYLD1!AR208*(1-VLOOKUP(SOYLD2!AR$4,'[1]INTERNAL PARAMETERS-1'!$B$5:$J$44,5,FALSE))*VLOOKUP(SOYLD2!AR$4,'[1]INTERNAL PARAMETERS-1'!$B$5:$J$44,9,FALSE)*SOYLD2!$F208</f>
        <v>0</v>
      </c>
      <c r="AS208" s="44">
        <f>SOYLD1!AS208*VLOOKUP(SOYLD2!AS$4,'[1]INTERNAL PARAMETERS-1'!$B$5:$J$44,5,FALSE)*VLOOKUP(SOYLD2!AS$4,'[1]INTERNAL PARAMETERS-1'!$B$5:$J$44,7,FALSE)*SOYLD2!$F208 + SOYLD1!AS208*(1-VLOOKUP(SOYLD2!AS$4,'[1]INTERNAL PARAMETERS-1'!$B$5:$J$44,5,FALSE))*VLOOKUP(SOYLD2!AS$4,'[1]INTERNAL PARAMETERS-1'!$B$5:$J$44,9,FALSE)*SOYLD2!$F208</f>
        <v>0</v>
      </c>
      <c r="AT208" s="43">
        <f>SOYLD1!AT208*VLOOKUP(SOYLD2!AT$4,'[1]INTERNAL PARAMETERS-1'!$B$5:$J$44,5,FALSE)*VLOOKUP(SOYLD2!AT$4,'[1]INTERNAL PARAMETERS-1'!$B$5:$J$44,7,FALSE)*SOYLD2!$F208 + SOYLD1!AT208*(1-VLOOKUP(SOYLD2!AT$4,'[1]INTERNAL PARAMETERS-1'!$B$5:$J$44,5,FALSE))*VLOOKUP(SOYLD2!AT$4,'[1]INTERNAL PARAMETERS-1'!$B$5:$J$44,9,FALSE)*SOYLD2!$F208</f>
        <v>0</v>
      </c>
      <c r="AU208" s="45">
        <f>SOYLD1!AU208*VLOOKUP(SOYLD2!AU$4,'[1]INTERNAL PARAMETERS-1'!$B$5:$J$44,5,FALSE)*VLOOKUP(SOYLD2!AU$4,'[1]INTERNAL PARAMETERS-1'!$B$5:$J$44,6,FALSE)*VLOOKUP(SOYLD2!AU$4,'[1]INTERNAL PARAMETERS-1'!$B$5:$J$44,3,FALSE) + SOYLD1!AU208*(1-VLOOKUP(SOYLD2!AU$4,'[1]INTERNAL PARAMETERS-1'!$B$5:$J$44,5,FALSE))*VLOOKUP(SOYLD2!AU$4,'[1]INTERNAL PARAMETERS-1'!$B$5:$J$44,8,FALSE)*VLOOKUP(SOYLD2!AU$4,'[1]INTERNAL PARAMETERS-1'!$B$5:$J$44,3,FALSE)</f>
        <v>0</v>
      </c>
      <c r="AV208" s="44">
        <f>SOYLD1!AV208*VLOOKUP(SOYLD2!AV$4,'[1]INTERNAL PARAMETERS-1'!$B$5:$J$44,5,FALSE)*VLOOKUP(SOYLD2!AV$4,'[1]INTERNAL PARAMETERS-1'!$B$5:$J$44,6,FALSE)*VLOOKUP(SOYLD2!AV$4,'[1]INTERNAL PARAMETERS-1'!$B$5:$J$44,3,FALSE) + SOYLD1!AV208*(1-VLOOKUP(SOYLD2!AV$4,'[1]INTERNAL PARAMETERS-1'!$B$5:$J$44,5,FALSE))*VLOOKUP(SOYLD2!AV$4,'[1]INTERNAL PARAMETERS-1'!$B$5:$J$44,8,FALSE)*VLOOKUP(SOYLD2!AV$4,'[1]INTERNAL PARAMETERS-1'!$B$5:$J$44,3,FALSE)</f>
        <v>0</v>
      </c>
      <c r="AW208" s="44">
        <f>SOYLD1!AW208*VLOOKUP(SOYLD2!AW$4,'[1]INTERNAL PARAMETERS-1'!$B$5:$J$44,5,FALSE)*VLOOKUP(SOYLD2!AW$4,'[1]INTERNAL PARAMETERS-1'!$B$5:$J$44,6,FALSE)*VLOOKUP(SOYLD2!AW$4,'[1]INTERNAL PARAMETERS-1'!$B$5:$J$44,3,FALSE) + SOYLD1!AW208*(1-VLOOKUP(SOYLD2!AW$4,'[1]INTERNAL PARAMETERS-1'!$B$5:$J$44,5,FALSE))*VLOOKUP(SOYLD2!AW$4,'[1]INTERNAL PARAMETERS-1'!$B$5:$J$44,8,FALSE)*VLOOKUP(SOYLD2!AW$4,'[1]INTERNAL PARAMETERS-1'!$B$5:$J$44,3,FALSE)</f>
        <v>0</v>
      </c>
      <c r="AX208" s="44">
        <f>SOYLD1!AX208*VLOOKUP(SOYLD2!AX$4,'[1]INTERNAL PARAMETERS-1'!$B$5:$J$44,5,FALSE)*VLOOKUP(SOYLD2!AX$4,'[1]INTERNAL PARAMETERS-1'!$B$5:$J$44,6,FALSE)*VLOOKUP(SOYLD2!AX$4,'[1]INTERNAL PARAMETERS-1'!$B$5:$J$44,3,FALSE) + SOYLD1!AX208*(1-VLOOKUP(SOYLD2!AX$4,'[1]INTERNAL PARAMETERS-1'!$B$5:$J$44,5,FALSE))*VLOOKUP(SOYLD2!AX$4,'[1]INTERNAL PARAMETERS-1'!$B$5:$J$44,8,FALSE)*VLOOKUP(SOYLD2!AX$4,'[1]INTERNAL PARAMETERS-1'!$B$5:$J$44,3,FALSE)</f>
        <v>0</v>
      </c>
      <c r="AY208" s="44">
        <f>SOYLD1!AY208*VLOOKUP(SOYLD2!AY$4,'[1]INTERNAL PARAMETERS-1'!$B$5:$J$44,5,FALSE)*VLOOKUP(SOYLD2!AY$4,'[1]INTERNAL PARAMETERS-1'!$B$5:$J$44,6,FALSE)*VLOOKUP(SOYLD2!AY$4,'[1]INTERNAL PARAMETERS-1'!$B$5:$J$44,3,FALSE) + SOYLD1!AY208*(1-VLOOKUP(SOYLD2!AY$4,'[1]INTERNAL PARAMETERS-1'!$B$5:$J$44,5,FALSE))*VLOOKUP(SOYLD2!AY$4,'[1]INTERNAL PARAMETERS-1'!$B$5:$J$44,8,FALSE)*VLOOKUP(SOYLD2!AY$4,'[1]INTERNAL PARAMETERS-1'!$B$5:$J$44,3,FALSE)</f>
        <v>0</v>
      </c>
      <c r="AZ208" s="44">
        <f>SOYLD1!AZ208*VLOOKUP(SOYLD2!AZ$4,'[1]INTERNAL PARAMETERS-1'!$B$5:$J$44,5,FALSE)*VLOOKUP(SOYLD2!AZ$4,'[1]INTERNAL PARAMETERS-1'!$B$5:$J$44,6,FALSE)*VLOOKUP(SOYLD2!AZ$4,'[1]INTERNAL PARAMETERS-1'!$B$5:$J$44,3,FALSE) + SOYLD1!AZ208*(1-VLOOKUP(SOYLD2!AZ$4,'[1]INTERNAL PARAMETERS-1'!$B$5:$J$44,5,FALSE))*VLOOKUP(SOYLD2!AZ$4,'[1]INTERNAL PARAMETERS-1'!$B$5:$J$44,8,FALSE)*VLOOKUP(SOYLD2!AZ$4,'[1]INTERNAL PARAMETERS-1'!$B$5:$J$44,3,FALSE)</f>
        <v>0</v>
      </c>
      <c r="BA208" s="44">
        <f>SOYLD1!BA208*VLOOKUP(SOYLD2!BA$4,'[1]INTERNAL PARAMETERS-1'!$B$5:$J$44,5,FALSE)*VLOOKUP(SOYLD2!BA$4,'[1]INTERNAL PARAMETERS-1'!$B$5:$J$44,6,FALSE)*VLOOKUP(SOYLD2!BA$4,'[1]INTERNAL PARAMETERS-1'!$B$5:$J$44,3,FALSE) + SOYLD1!BA208*(1-VLOOKUP(SOYLD2!BA$4,'[1]INTERNAL PARAMETERS-1'!$B$5:$J$44,5,FALSE))*VLOOKUP(SOYLD2!BA$4,'[1]INTERNAL PARAMETERS-1'!$B$5:$J$44,8,FALSE)*VLOOKUP(SOYLD2!BA$4,'[1]INTERNAL PARAMETERS-1'!$B$5:$J$44,3,FALSE)</f>
        <v>0</v>
      </c>
      <c r="BB208" s="44">
        <f>SOYLD1!BB208*VLOOKUP(SOYLD2!BB$4,'[1]INTERNAL PARAMETERS-1'!$B$5:$J$44,5,FALSE)*VLOOKUP(SOYLD2!BB$4,'[1]INTERNAL PARAMETERS-1'!$B$5:$J$44,6,FALSE)*VLOOKUP(SOYLD2!BB$4,'[1]INTERNAL PARAMETERS-1'!$B$5:$J$44,3,FALSE) + SOYLD1!BB208*(1-VLOOKUP(SOYLD2!BB$4,'[1]INTERNAL PARAMETERS-1'!$B$5:$J$44,5,FALSE))*VLOOKUP(SOYLD2!BB$4,'[1]INTERNAL PARAMETERS-1'!$B$5:$J$44,8,FALSE)*VLOOKUP(SOYLD2!BB$4,'[1]INTERNAL PARAMETERS-1'!$B$5:$J$44,3,FALSE)</f>
        <v>0</v>
      </c>
      <c r="BC208" s="44">
        <f>SOYLD1!BC208*VLOOKUP(SOYLD2!BC$4,'[1]INTERNAL PARAMETERS-1'!$B$5:$J$44,5,FALSE)*VLOOKUP(SOYLD2!BC$4,'[1]INTERNAL PARAMETERS-1'!$B$5:$J$44,6,FALSE)*VLOOKUP(SOYLD2!BC$4,'[1]INTERNAL PARAMETERS-1'!$B$5:$J$44,3,FALSE) + SOYLD1!BC208*(1-VLOOKUP(SOYLD2!BC$4,'[1]INTERNAL PARAMETERS-1'!$B$5:$J$44,5,FALSE))*VLOOKUP(SOYLD2!BC$4,'[1]INTERNAL PARAMETERS-1'!$B$5:$J$44,8,FALSE)*VLOOKUP(SOYLD2!BC$4,'[1]INTERNAL PARAMETERS-1'!$B$5:$J$44,3,FALSE)</f>
        <v>0</v>
      </c>
      <c r="BD208" s="44">
        <f>SOYLD1!BD208*VLOOKUP(SOYLD2!BD$4,'[1]INTERNAL PARAMETERS-1'!$B$5:$J$44,5,FALSE)*VLOOKUP(SOYLD2!BD$4,'[1]INTERNAL PARAMETERS-1'!$B$5:$J$44,6,FALSE)*VLOOKUP(SOYLD2!BD$4,'[1]INTERNAL PARAMETERS-1'!$B$5:$J$44,3,FALSE) + SOYLD1!BD208*(1-VLOOKUP(SOYLD2!BD$4,'[1]INTERNAL PARAMETERS-1'!$B$5:$J$44,5,FALSE))*VLOOKUP(SOYLD2!BD$4,'[1]INTERNAL PARAMETERS-1'!$B$5:$J$44,8,FALSE)*VLOOKUP(SOYLD2!BD$4,'[1]INTERNAL PARAMETERS-1'!$B$5:$J$44,3,FALSE)</f>
        <v>0</v>
      </c>
      <c r="BE208" s="44">
        <f>SOYLD1!BE208*VLOOKUP(SOYLD2!BE$4,'[1]INTERNAL PARAMETERS-1'!$B$5:$J$44,5,FALSE)*VLOOKUP(SOYLD2!BE$4,'[1]INTERNAL PARAMETERS-1'!$B$5:$J$44,6,FALSE)*VLOOKUP(SOYLD2!BE$4,'[1]INTERNAL PARAMETERS-1'!$B$5:$J$44,3,FALSE) + SOYLD1!BE208*(1-VLOOKUP(SOYLD2!BE$4,'[1]INTERNAL PARAMETERS-1'!$B$5:$J$44,5,FALSE))*VLOOKUP(SOYLD2!BE$4,'[1]INTERNAL PARAMETERS-1'!$B$5:$J$44,8,FALSE)*VLOOKUP(SOYLD2!BE$4,'[1]INTERNAL PARAMETERS-1'!$B$5:$J$44,3,FALSE)</f>
        <v>0</v>
      </c>
      <c r="BF208" s="44">
        <f>SOYLD1!BF208*VLOOKUP(SOYLD2!BF$4,'[1]INTERNAL PARAMETERS-1'!$B$5:$J$44,5,FALSE)*VLOOKUP(SOYLD2!BF$4,'[1]INTERNAL PARAMETERS-1'!$B$5:$J$44,6,FALSE)*VLOOKUP(SOYLD2!BF$4,'[1]INTERNAL PARAMETERS-1'!$B$5:$J$44,3,FALSE) + SOYLD1!BF208*(1-VLOOKUP(SOYLD2!BF$4,'[1]INTERNAL PARAMETERS-1'!$B$5:$J$44,5,FALSE))*VLOOKUP(SOYLD2!BF$4,'[1]INTERNAL PARAMETERS-1'!$B$5:$J$44,8,FALSE)*VLOOKUP(SOYLD2!BF$4,'[1]INTERNAL PARAMETERS-1'!$B$5:$J$44,3,FALSE)</f>
        <v>0</v>
      </c>
      <c r="BG208" s="44">
        <f>SOYLD1!BG208*VLOOKUP(SOYLD2!BG$4,'[1]INTERNAL PARAMETERS-1'!$B$5:$J$44,5,FALSE)*VLOOKUP(SOYLD2!BG$4,'[1]INTERNAL PARAMETERS-1'!$B$5:$J$44,6,FALSE)*VLOOKUP(SOYLD2!BG$4,'[1]INTERNAL PARAMETERS-1'!$B$5:$J$44,3,FALSE) + SOYLD1!BG208*(1-VLOOKUP(SOYLD2!BG$4,'[1]INTERNAL PARAMETERS-1'!$B$5:$J$44,5,FALSE))*VLOOKUP(SOYLD2!BG$4,'[1]INTERNAL PARAMETERS-1'!$B$5:$J$44,8,FALSE)*VLOOKUP(SOYLD2!BG$4,'[1]INTERNAL PARAMETERS-1'!$B$5:$J$44,3,FALSE)</f>
        <v>0</v>
      </c>
      <c r="BH208" s="44">
        <f>SOYLD1!BH208*VLOOKUP(SOYLD2!BH$4,'[1]INTERNAL PARAMETERS-1'!$B$5:$J$44,5,FALSE)*VLOOKUP(SOYLD2!BH$4,'[1]INTERNAL PARAMETERS-1'!$B$5:$J$44,6,FALSE)*VLOOKUP(SOYLD2!BH$4,'[1]INTERNAL PARAMETERS-1'!$B$5:$J$44,3,FALSE) + SOYLD1!BH208*(1-VLOOKUP(SOYLD2!BH$4,'[1]INTERNAL PARAMETERS-1'!$B$5:$J$44,5,FALSE))*VLOOKUP(SOYLD2!BH$4,'[1]INTERNAL PARAMETERS-1'!$B$5:$J$44,8,FALSE)*VLOOKUP(SOYLD2!BH$4,'[1]INTERNAL PARAMETERS-1'!$B$5:$J$44,3,FALSE)</f>
        <v>0</v>
      </c>
      <c r="BI208" s="44">
        <f>SOYLD1!BI208*VLOOKUP(SOYLD2!BI$4,'[1]INTERNAL PARAMETERS-1'!$B$5:$J$44,5,FALSE)*VLOOKUP(SOYLD2!BI$4,'[1]INTERNAL PARAMETERS-1'!$B$5:$J$44,6,FALSE)*VLOOKUP(SOYLD2!BI$4,'[1]INTERNAL PARAMETERS-1'!$B$5:$J$44,3,FALSE) + SOYLD1!BI208*(1-VLOOKUP(SOYLD2!BI$4,'[1]INTERNAL PARAMETERS-1'!$B$5:$J$44,5,FALSE))*VLOOKUP(SOYLD2!BI$4,'[1]INTERNAL PARAMETERS-1'!$B$5:$J$44,8,FALSE)*VLOOKUP(SOYLD2!BI$4,'[1]INTERNAL PARAMETERS-1'!$B$5:$J$44,3,FALSE)</f>
        <v>0</v>
      </c>
      <c r="BJ208" s="44">
        <f>SOYLD1!BJ208*VLOOKUP(SOYLD2!BJ$4,'[1]INTERNAL PARAMETERS-1'!$B$5:$J$44,5,FALSE)*VLOOKUP(SOYLD2!BJ$4,'[1]INTERNAL PARAMETERS-1'!$B$5:$J$44,6,FALSE)*VLOOKUP(SOYLD2!BJ$4,'[1]INTERNAL PARAMETERS-1'!$B$5:$J$44,3,FALSE) + SOYLD1!BJ208*(1-VLOOKUP(SOYLD2!BJ$4,'[1]INTERNAL PARAMETERS-1'!$B$5:$J$44,5,FALSE))*VLOOKUP(SOYLD2!BJ$4,'[1]INTERNAL PARAMETERS-1'!$B$5:$J$44,8,FALSE)*VLOOKUP(SOYLD2!BJ$4,'[1]INTERNAL PARAMETERS-1'!$B$5:$J$44,3,FALSE)</f>
        <v>0</v>
      </c>
      <c r="BK208" s="44">
        <f>SOYLD1!BK208*VLOOKUP(SOYLD2!BK$4,'[1]INTERNAL PARAMETERS-1'!$B$5:$J$44,5,FALSE)*VLOOKUP(SOYLD2!BK$4,'[1]INTERNAL PARAMETERS-1'!$B$5:$J$44,6,FALSE)*VLOOKUP(SOYLD2!BK$4,'[1]INTERNAL PARAMETERS-1'!$B$5:$J$44,3,FALSE) + SOYLD1!BK208*(1-VLOOKUP(SOYLD2!BK$4,'[1]INTERNAL PARAMETERS-1'!$B$5:$J$44,5,FALSE))*VLOOKUP(SOYLD2!BK$4,'[1]INTERNAL PARAMETERS-1'!$B$5:$J$44,8,FALSE)*VLOOKUP(SOYLD2!BK$4,'[1]INTERNAL PARAMETERS-1'!$B$5:$J$44,3,FALSE)</f>
        <v>0</v>
      </c>
      <c r="BL208" s="44">
        <f>SOYLD1!BL208*VLOOKUP(SOYLD2!BL$4,'[1]INTERNAL PARAMETERS-1'!$B$5:$J$44,5,FALSE)*VLOOKUP(SOYLD2!BL$4,'[1]INTERNAL PARAMETERS-1'!$B$5:$J$44,6,FALSE)*VLOOKUP(SOYLD2!BL$4,'[1]INTERNAL PARAMETERS-1'!$B$5:$J$44,3,FALSE) + SOYLD1!BL208*(1-VLOOKUP(SOYLD2!BL$4,'[1]INTERNAL PARAMETERS-1'!$B$5:$J$44,5,FALSE))*VLOOKUP(SOYLD2!BL$4,'[1]INTERNAL PARAMETERS-1'!$B$5:$J$44,8,FALSE)*VLOOKUP(SOYLD2!BL$4,'[1]INTERNAL PARAMETERS-1'!$B$5:$J$44,3,FALSE)</f>
        <v>0</v>
      </c>
      <c r="BM208" s="44">
        <f>SOYLD1!BM208*VLOOKUP(SOYLD2!BM$4,'[1]INTERNAL PARAMETERS-1'!$B$5:$J$44,5,FALSE)*VLOOKUP(SOYLD2!BM$4,'[1]INTERNAL PARAMETERS-1'!$B$5:$J$44,6,FALSE)*VLOOKUP(SOYLD2!BM$4,'[1]INTERNAL PARAMETERS-1'!$B$5:$J$44,3,FALSE) + SOYLD1!BM208*(1-VLOOKUP(SOYLD2!BM$4,'[1]INTERNAL PARAMETERS-1'!$B$5:$J$44,5,FALSE))*VLOOKUP(SOYLD2!BM$4,'[1]INTERNAL PARAMETERS-1'!$B$5:$J$44,8,FALSE)*VLOOKUP(SOYLD2!BM$4,'[1]INTERNAL PARAMETERS-1'!$B$5:$J$44,3,FALSE)</f>
        <v>0</v>
      </c>
      <c r="BN208" s="44">
        <f>SOYLD1!BN208*VLOOKUP(SOYLD2!BN$4,'[1]INTERNAL PARAMETERS-1'!$B$5:$J$44,5,FALSE)*VLOOKUP(SOYLD2!BN$4,'[1]INTERNAL PARAMETERS-1'!$B$5:$J$44,6,FALSE)*VLOOKUP(SOYLD2!BN$4,'[1]INTERNAL PARAMETERS-1'!$B$5:$J$44,3,FALSE) + SOYLD1!BN208*(1-VLOOKUP(SOYLD2!BN$4,'[1]INTERNAL PARAMETERS-1'!$B$5:$J$44,5,FALSE))*VLOOKUP(SOYLD2!BN$4,'[1]INTERNAL PARAMETERS-1'!$B$5:$J$44,8,FALSE)*VLOOKUP(SOYLD2!BN$4,'[1]INTERNAL PARAMETERS-1'!$B$5:$J$44,3,FALSE)</f>
        <v>0</v>
      </c>
      <c r="BO208" s="44">
        <f>SOYLD1!BO208*VLOOKUP(SOYLD2!BO$4,'[1]INTERNAL PARAMETERS-1'!$B$5:$J$44,5,FALSE)*VLOOKUP(SOYLD2!BO$4,'[1]INTERNAL PARAMETERS-1'!$B$5:$J$44,6,FALSE)*VLOOKUP(SOYLD2!BO$4,'[1]INTERNAL PARAMETERS-1'!$B$5:$J$44,3,FALSE) + SOYLD1!BO208*(1-VLOOKUP(SOYLD2!BO$4,'[1]INTERNAL PARAMETERS-1'!$B$5:$J$44,5,FALSE))*VLOOKUP(SOYLD2!BO$4,'[1]INTERNAL PARAMETERS-1'!$B$5:$J$44,8,FALSE)*VLOOKUP(SOYLD2!BO$4,'[1]INTERNAL PARAMETERS-1'!$B$5:$J$44,3,FALSE)</f>
        <v>0</v>
      </c>
      <c r="BP208" s="44">
        <f>SOYLD1!BP208*VLOOKUP(SOYLD2!BP$4,'[1]INTERNAL PARAMETERS-1'!$B$5:$J$44,5,FALSE)*VLOOKUP(SOYLD2!BP$4,'[1]INTERNAL PARAMETERS-1'!$B$5:$J$44,6,FALSE)*VLOOKUP(SOYLD2!BP$4,'[1]INTERNAL PARAMETERS-1'!$B$5:$J$44,3,FALSE) + SOYLD1!BP208*(1-VLOOKUP(SOYLD2!BP$4,'[1]INTERNAL PARAMETERS-1'!$B$5:$J$44,5,FALSE))*VLOOKUP(SOYLD2!BP$4,'[1]INTERNAL PARAMETERS-1'!$B$5:$J$44,8,FALSE)*VLOOKUP(SOYLD2!BP$4,'[1]INTERNAL PARAMETERS-1'!$B$5:$J$44,3,FALSE)</f>
        <v>0</v>
      </c>
      <c r="BQ208" s="44">
        <f>SOYLD1!BQ208*VLOOKUP(SOYLD2!BQ$4,'[1]INTERNAL PARAMETERS-1'!$B$5:$J$44,5,FALSE)*VLOOKUP(SOYLD2!BQ$4,'[1]INTERNAL PARAMETERS-1'!$B$5:$J$44,6,FALSE)*VLOOKUP(SOYLD2!BQ$4,'[1]INTERNAL PARAMETERS-1'!$B$5:$J$44,3,FALSE) + SOYLD1!BQ208*(1-VLOOKUP(SOYLD2!BQ$4,'[1]INTERNAL PARAMETERS-1'!$B$5:$J$44,5,FALSE))*VLOOKUP(SOYLD2!BQ$4,'[1]INTERNAL PARAMETERS-1'!$B$5:$J$44,8,FALSE)*VLOOKUP(SOYLD2!BQ$4,'[1]INTERNAL PARAMETERS-1'!$B$5:$J$44,3,FALSE)</f>
        <v>0</v>
      </c>
      <c r="BR208" s="44">
        <f>SOYLD1!BR208*VLOOKUP(SOYLD2!BR$4,'[1]INTERNAL PARAMETERS-1'!$B$5:$J$44,5,FALSE)*VLOOKUP(SOYLD2!BR$4,'[1]INTERNAL PARAMETERS-1'!$B$5:$J$44,6,FALSE)*VLOOKUP(SOYLD2!BR$4,'[1]INTERNAL PARAMETERS-1'!$B$5:$J$44,3,FALSE) + SOYLD1!BR208*(1-VLOOKUP(SOYLD2!BR$4,'[1]INTERNAL PARAMETERS-1'!$B$5:$J$44,5,FALSE))*VLOOKUP(SOYLD2!BR$4,'[1]INTERNAL PARAMETERS-1'!$B$5:$J$44,8,FALSE)*VLOOKUP(SOYLD2!BR$4,'[1]INTERNAL PARAMETERS-1'!$B$5:$J$44,3,FALSE)</f>
        <v>0</v>
      </c>
      <c r="BS208" s="44">
        <f>SOYLD1!BS208*VLOOKUP(SOYLD2!BS$4,'[1]INTERNAL PARAMETERS-1'!$B$5:$J$44,5,FALSE)*VLOOKUP(SOYLD2!BS$4,'[1]INTERNAL PARAMETERS-1'!$B$5:$J$44,6,FALSE)*VLOOKUP(SOYLD2!BS$4,'[1]INTERNAL PARAMETERS-1'!$B$5:$J$44,3,FALSE) + SOYLD1!BS208*(1-VLOOKUP(SOYLD2!BS$4,'[1]INTERNAL PARAMETERS-1'!$B$5:$J$44,5,FALSE))*VLOOKUP(SOYLD2!BS$4,'[1]INTERNAL PARAMETERS-1'!$B$5:$J$44,8,FALSE)*VLOOKUP(SOYLD2!BS$4,'[1]INTERNAL PARAMETERS-1'!$B$5:$J$44,3,FALSE)</f>
        <v>0</v>
      </c>
      <c r="BT208" s="44">
        <f>SOYLD1!BT208*VLOOKUP(SOYLD2!BT$4,'[1]INTERNAL PARAMETERS-1'!$B$5:$J$44,5,FALSE)*VLOOKUP(SOYLD2!BT$4,'[1]INTERNAL PARAMETERS-1'!$B$5:$J$44,6,FALSE)*VLOOKUP(SOYLD2!BT$4,'[1]INTERNAL PARAMETERS-1'!$B$5:$J$44,3,FALSE) + SOYLD1!BT208*(1-VLOOKUP(SOYLD2!BT$4,'[1]INTERNAL PARAMETERS-1'!$B$5:$J$44,5,FALSE))*VLOOKUP(SOYLD2!BT$4,'[1]INTERNAL PARAMETERS-1'!$B$5:$J$44,8,FALSE)*VLOOKUP(SOYLD2!BT$4,'[1]INTERNAL PARAMETERS-1'!$B$5:$J$44,3,FALSE)</f>
        <v>0</v>
      </c>
      <c r="BU208" s="44">
        <f>SOYLD1!BU208*VLOOKUP(SOYLD2!BU$4,'[1]INTERNAL PARAMETERS-1'!$B$5:$J$44,5,FALSE)*VLOOKUP(SOYLD2!BU$4,'[1]INTERNAL PARAMETERS-1'!$B$5:$J$44,6,FALSE)*VLOOKUP(SOYLD2!BU$4,'[1]INTERNAL PARAMETERS-1'!$B$5:$J$44,3,FALSE) + SOYLD1!BU208*(1-VLOOKUP(SOYLD2!BU$4,'[1]INTERNAL PARAMETERS-1'!$B$5:$J$44,5,FALSE))*VLOOKUP(SOYLD2!BU$4,'[1]INTERNAL PARAMETERS-1'!$B$5:$J$44,8,FALSE)*VLOOKUP(SOYLD2!BU$4,'[1]INTERNAL PARAMETERS-1'!$B$5:$J$44,3,FALSE)</f>
        <v>0</v>
      </c>
      <c r="BV208" s="44">
        <f>SOYLD1!BV208*VLOOKUP(SOYLD2!BV$4,'[1]INTERNAL PARAMETERS-1'!$B$5:$J$44,5,FALSE)*VLOOKUP(SOYLD2!BV$4,'[1]INTERNAL PARAMETERS-1'!$B$5:$J$44,6,FALSE)*VLOOKUP(SOYLD2!BV$4,'[1]INTERNAL PARAMETERS-1'!$B$5:$J$44,3,FALSE) + SOYLD1!BV208*(1-VLOOKUP(SOYLD2!BV$4,'[1]INTERNAL PARAMETERS-1'!$B$5:$J$44,5,FALSE))*VLOOKUP(SOYLD2!BV$4,'[1]INTERNAL PARAMETERS-1'!$B$5:$J$44,8,FALSE)*VLOOKUP(SOYLD2!BV$4,'[1]INTERNAL PARAMETERS-1'!$B$5:$J$44,3,FALSE)</f>
        <v>0</v>
      </c>
      <c r="BW208" s="44">
        <f>SOYLD1!BW208*VLOOKUP(SOYLD2!BW$4,'[1]INTERNAL PARAMETERS-1'!$B$5:$J$44,5,FALSE)*VLOOKUP(SOYLD2!BW$4,'[1]INTERNAL PARAMETERS-1'!$B$5:$J$44,6,FALSE)*VLOOKUP(SOYLD2!BW$4,'[1]INTERNAL PARAMETERS-1'!$B$5:$J$44,3,FALSE) + SOYLD1!BW208*(1-VLOOKUP(SOYLD2!BW$4,'[1]INTERNAL PARAMETERS-1'!$B$5:$J$44,5,FALSE))*VLOOKUP(SOYLD2!BW$4,'[1]INTERNAL PARAMETERS-1'!$B$5:$J$44,8,FALSE)*VLOOKUP(SOYLD2!BW$4,'[1]INTERNAL PARAMETERS-1'!$B$5:$J$44,3,FALSE)</f>
        <v>0</v>
      </c>
      <c r="BX208" s="44">
        <f>SOYLD1!BX208*VLOOKUP(SOYLD2!BX$4,'[1]INTERNAL PARAMETERS-1'!$B$5:$J$44,5,FALSE)*VLOOKUP(SOYLD2!BX$4,'[1]INTERNAL PARAMETERS-1'!$B$5:$J$44,6,FALSE)*VLOOKUP(SOYLD2!BX$4,'[1]INTERNAL PARAMETERS-1'!$B$5:$J$44,3,FALSE) + SOYLD1!BX208*(1-VLOOKUP(SOYLD2!BX$4,'[1]INTERNAL PARAMETERS-1'!$B$5:$J$44,5,FALSE))*VLOOKUP(SOYLD2!BX$4,'[1]INTERNAL PARAMETERS-1'!$B$5:$J$44,8,FALSE)*VLOOKUP(SOYLD2!BX$4,'[1]INTERNAL PARAMETERS-1'!$B$5:$J$44,3,FALSE)</f>
        <v>0</v>
      </c>
      <c r="BY208" s="44">
        <f>SOYLD1!BY208*VLOOKUP(SOYLD2!BY$4,'[1]INTERNAL PARAMETERS-1'!$B$5:$J$44,5,FALSE)*VLOOKUP(SOYLD2!BY$4,'[1]INTERNAL PARAMETERS-1'!$B$5:$J$44,6,FALSE)*VLOOKUP(SOYLD2!BY$4,'[1]INTERNAL PARAMETERS-1'!$B$5:$J$44,3,FALSE) + SOYLD1!BY208*(1-VLOOKUP(SOYLD2!BY$4,'[1]INTERNAL PARAMETERS-1'!$B$5:$J$44,5,FALSE))*VLOOKUP(SOYLD2!BY$4,'[1]INTERNAL PARAMETERS-1'!$B$5:$J$44,8,FALSE)*VLOOKUP(SOYLD2!BY$4,'[1]INTERNAL PARAMETERS-1'!$B$5:$J$44,3,FALSE)</f>
        <v>0</v>
      </c>
      <c r="BZ208" s="44">
        <f>SOYLD1!BZ208*VLOOKUP(SOYLD2!BZ$4,'[1]INTERNAL PARAMETERS-1'!$B$5:$J$44,5,FALSE)*VLOOKUP(SOYLD2!BZ$4,'[1]INTERNAL PARAMETERS-1'!$B$5:$J$44,6,FALSE)*VLOOKUP(SOYLD2!BZ$4,'[1]INTERNAL PARAMETERS-1'!$B$5:$J$44,3,FALSE) + SOYLD1!BZ208*(1-VLOOKUP(SOYLD2!BZ$4,'[1]INTERNAL PARAMETERS-1'!$B$5:$J$44,5,FALSE))*VLOOKUP(SOYLD2!BZ$4,'[1]INTERNAL PARAMETERS-1'!$B$5:$J$44,8,FALSE)*VLOOKUP(SOYLD2!BZ$4,'[1]INTERNAL PARAMETERS-1'!$B$5:$J$44,3,FALSE)</f>
        <v>0</v>
      </c>
      <c r="CA208" s="44">
        <f>SOYLD1!CA208*VLOOKUP(SOYLD2!CA$4,'[1]INTERNAL PARAMETERS-1'!$B$5:$J$44,5,FALSE)*VLOOKUP(SOYLD2!CA$4,'[1]INTERNAL PARAMETERS-1'!$B$5:$J$44,6,FALSE)*VLOOKUP(SOYLD2!CA$4,'[1]INTERNAL PARAMETERS-1'!$B$5:$J$44,3,FALSE) + SOYLD1!CA208*(1-VLOOKUP(SOYLD2!CA$4,'[1]INTERNAL PARAMETERS-1'!$B$5:$J$44,5,FALSE))*VLOOKUP(SOYLD2!CA$4,'[1]INTERNAL PARAMETERS-1'!$B$5:$J$44,8,FALSE)*VLOOKUP(SOYLD2!CA$4,'[1]INTERNAL PARAMETERS-1'!$B$5:$J$44,3,FALSE)</f>
        <v>0</v>
      </c>
      <c r="CB208" s="44">
        <f>SOYLD1!CB208*VLOOKUP(SOYLD2!CB$4,'[1]INTERNAL PARAMETERS-1'!$B$5:$J$44,5,FALSE)*VLOOKUP(SOYLD2!CB$4,'[1]INTERNAL PARAMETERS-1'!$B$5:$J$44,6,FALSE)*VLOOKUP(SOYLD2!CB$4,'[1]INTERNAL PARAMETERS-1'!$B$5:$J$44,3,FALSE) + SOYLD1!CB208*(1-VLOOKUP(SOYLD2!CB$4,'[1]INTERNAL PARAMETERS-1'!$B$5:$J$44,5,FALSE))*VLOOKUP(SOYLD2!CB$4,'[1]INTERNAL PARAMETERS-1'!$B$5:$J$44,8,FALSE)*VLOOKUP(SOYLD2!CB$4,'[1]INTERNAL PARAMETERS-1'!$B$5:$J$44,3,FALSE)</f>
        <v>0</v>
      </c>
      <c r="CC208" s="44">
        <f>SOYLD1!CC208*VLOOKUP(SOYLD2!CC$4,'[1]INTERNAL PARAMETERS-1'!$B$5:$J$44,5,FALSE)*VLOOKUP(SOYLD2!CC$4,'[1]INTERNAL PARAMETERS-1'!$B$5:$J$44,6,FALSE)*VLOOKUP(SOYLD2!CC$4,'[1]INTERNAL PARAMETERS-1'!$B$5:$J$44,3,FALSE) + SOYLD1!CC208*(1-VLOOKUP(SOYLD2!CC$4,'[1]INTERNAL PARAMETERS-1'!$B$5:$J$44,5,FALSE))*VLOOKUP(SOYLD2!CC$4,'[1]INTERNAL PARAMETERS-1'!$B$5:$J$44,8,FALSE)*VLOOKUP(SOYLD2!CC$4,'[1]INTERNAL PARAMETERS-1'!$B$5:$J$44,3,FALSE)</f>
        <v>0</v>
      </c>
      <c r="CD208" s="44">
        <f>SOYLD1!CD208*VLOOKUP(SOYLD2!CD$4,'[1]INTERNAL PARAMETERS-1'!$B$5:$J$44,5,FALSE)*VLOOKUP(SOYLD2!CD$4,'[1]INTERNAL PARAMETERS-1'!$B$5:$J$44,6,FALSE)*VLOOKUP(SOYLD2!CD$4,'[1]INTERNAL PARAMETERS-1'!$B$5:$J$44,3,FALSE) + SOYLD1!CD208*(1-VLOOKUP(SOYLD2!CD$4,'[1]INTERNAL PARAMETERS-1'!$B$5:$J$44,5,FALSE))*VLOOKUP(SOYLD2!CD$4,'[1]INTERNAL PARAMETERS-1'!$B$5:$J$44,8,FALSE)*VLOOKUP(SOYLD2!CD$4,'[1]INTERNAL PARAMETERS-1'!$B$5:$J$44,3,FALSE)</f>
        <v>0</v>
      </c>
      <c r="CE208" s="44">
        <f>SOYLD1!CE208*VLOOKUP(SOYLD2!CE$4,'[1]INTERNAL PARAMETERS-1'!$B$5:$J$44,5,FALSE)*VLOOKUP(SOYLD2!CE$4,'[1]INTERNAL PARAMETERS-1'!$B$5:$J$44,6,FALSE)*VLOOKUP(SOYLD2!CE$4,'[1]INTERNAL PARAMETERS-1'!$B$5:$J$44,3,FALSE) + SOYLD1!CE208*(1-VLOOKUP(SOYLD2!CE$4,'[1]INTERNAL PARAMETERS-1'!$B$5:$J$44,5,FALSE))*VLOOKUP(SOYLD2!CE$4,'[1]INTERNAL PARAMETERS-1'!$B$5:$J$44,8,FALSE)*VLOOKUP(SOYLD2!CE$4,'[1]INTERNAL PARAMETERS-1'!$B$5:$J$44,3,FALSE)</f>
        <v>0</v>
      </c>
      <c r="CF208" s="44">
        <f>SOYLD1!CF208*VLOOKUP(SOYLD2!CF$4,'[1]INTERNAL PARAMETERS-1'!$B$5:$J$44,5,FALSE)*VLOOKUP(SOYLD2!CF$4,'[1]INTERNAL PARAMETERS-1'!$B$5:$J$44,6,FALSE)*VLOOKUP(SOYLD2!CF$4,'[1]INTERNAL PARAMETERS-1'!$B$5:$J$44,3,FALSE) + SOYLD1!CF208*(1-VLOOKUP(SOYLD2!CF$4,'[1]INTERNAL PARAMETERS-1'!$B$5:$J$44,5,FALSE))*VLOOKUP(SOYLD2!CF$4,'[1]INTERNAL PARAMETERS-1'!$B$5:$J$44,8,FALSE)*VLOOKUP(SOYLD2!CF$4,'[1]INTERNAL PARAMETERS-1'!$B$5:$J$44,3,FALSE)</f>
        <v>0</v>
      </c>
      <c r="CG208" s="44">
        <f>SOYLD1!CG208*VLOOKUP(SOYLD2!CG$4,'[1]INTERNAL PARAMETERS-1'!$B$5:$J$44,5,FALSE)*VLOOKUP(SOYLD2!CG$4,'[1]INTERNAL PARAMETERS-1'!$B$5:$J$44,6,FALSE)*VLOOKUP(SOYLD2!CG$4,'[1]INTERNAL PARAMETERS-1'!$B$5:$J$44,3,FALSE) + SOYLD1!CG208*(1-VLOOKUP(SOYLD2!CG$4,'[1]INTERNAL PARAMETERS-1'!$B$5:$J$44,5,FALSE))*VLOOKUP(SOYLD2!CG$4,'[1]INTERNAL PARAMETERS-1'!$B$5:$J$44,8,FALSE)*VLOOKUP(SOYLD2!CG$4,'[1]INTERNAL PARAMETERS-1'!$B$5:$J$44,3,FALSE)</f>
        <v>0</v>
      </c>
      <c r="CH208" s="43">
        <f>SOYLD1!CH208*VLOOKUP(SOYLD2!CH$4,'[1]INTERNAL PARAMETERS-1'!$B$5:$J$44,5,FALSE)*VLOOKUP(SOYLD2!CH$4,'[1]INTERNAL PARAMETERS-1'!$B$5:$J$44,6,FALSE)*VLOOKUP(SOYLD2!CH$4,'[1]INTERNAL PARAMETERS-1'!$B$5:$J$44,3,FALSE) + SOYLD1!CH208*(1-VLOOKUP(SOYLD2!CH$4,'[1]INTERNAL PARAMETERS-1'!$B$5:$J$44,5,FALSE))*VLOOKUP(SOYLD2!CH$4,'[1]INTERNAL PARAMETERS-1'!$B$5:$J$44,8,FALSE)*VLOOKUP(SOYLD2!CH$4,'[1]INTERNAL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'S Opt'!X209</f>
        <v>0</v>
      </c>
      <c r="F209" s="56">
        <f>'[1]INTERNAL PARAMETERS-1'!M11</f>
        <v>53.995000000000005</v>
      </c>
      <c r="G209" s="45">
        <f>SOYLD1!G209*VLOOKUP(SOYLD2!G$4,'[1]INTERNAL PARAMETERS-1'!$B$5:$J$44,5,FALSE)*VLOOKUP(SOYLD2!G$4,'[1]INTERNAL PARAMETERS-1'!$B$5:$J$44,7,FALSE)*SOYLD2!$F209 + SOYLD1!G209*(1-VLOOKUP(SOYLD2!G$4,'[1]INTERNAL PARAMETERS-1'!$B$5:$J$44,5,FALSE))*VLOOKUP(SOYLD2!G$4,'[1]INTERNAL PARAMETERS-1'!$B$5:$J$44,9,FALSE)*SOYLD2!$F209</f>
        <v>0</v>
      </c>
      <c r="H209" s="44">
        <f>SOYLD1!H209*VLOOKUP(SOYLD2!H$4,'[1]INTERNAL PARAMETERS-1'!$B$5:$J$44,5,FALSE)*VLOOKUP(SOYLD2!H$4,'[1]INTERNAL PARAMETERS-1'!$B$5:$J$44,7,FALSE)*SOYLD2!$F209 + SOYLD1!H209*(1-VLOOKUP(SOYLD2!H$4,'[1]INTERNAL PARAMETERS-1'!$B$5:$J$44,5,FALSE))*VLOOKUP(SOYLD2!H$4,'[1]INTERNAL PARAMETERS-1'!$B$5:$J$44,9,FALSE)*SOYLD2!$F209</f>
        <v>0</v>
      </c>
      <c r="I209" s="44">
        <f>SOYLD1!I209*VLOOKUP(SOYLD2!I$4,'[1]INTERNAL PARAMETERS-1'!$B$5:$J$44,5,FALSE)*VLOOKUP(SOYLD2!I$4,'[1]INTERNAL PARAMETERS-1'!$B$5:$J$44,7,FALSE)*SOYLD2!$F209 + SOYLD1!I209*(1-VLOOKUP(SOYLD2!I$4,'[1]INTERNAL PARAMETERS-1'!$B$5:$J$44,5,FALSE))*VLOOKUP(SOYLD2!I$4,'[1]INTERNAL PARAMETERS-1'!$B$5:$J$44,9,FALSE)*SOYLD2!$F209</f>
        <v>0</v>
      </c>
      <c r="J209" s="44">
        <f>SOYLD1!J209*VLOOKUP(SOYLD2!J$4,'[1]INTERNAL PARAMETERS-1'!$B$5:$J$44,5,FALSE)*VLOOKUP(SOYLD2!J$4,'[1]INTERNAL PARAMETERS-1'!$B$5:$J$44,7,FALSE)*SOYLD2!$F209 + SOYLD1!J209*(1-VLOOKUP(SOYLD2!J$4,'[1]INTERNAL PARAMETERS-1'!$B$5:$J$44,5,FALSE))*VLOOKUP(SOYLD2!J$4,'[1]INTERNAL PARAMETERS-1'!$B$5:$J$44,9,FALSE)*SOYLD2!$F209</f>
        <v>0</v>
      </c>
      <c r="K209" s="44">
        <f>SOYLD1!K209*VLOOKUP(SOYLD2!K$4,'[1]INTERNAL PARAMETERS-1'!$B$5:$J$44,5,FALSE)*VLOOKUP(SOYLD2!K$4,'[1]INTERNAL PARAMETERS-1'!$B$5:$J$44,7,FALSE)*SOYLD2!$F209 + SOYLD1!K209*(1-VLOOKUP(SOYLD2!K$4,'[1]INTERNAL PARAMETERS-1'!$B$5:$J$44,5,FALSE))*VLOOKUP(SOYLD2!K$4,'[1]INTERNAL PARAMETERS-1'!$B$5:$J$44,9,FALSE)*SOYLD2!$F209</f>
        <v>0</v>
      </c>
      <c r="L209" s="44">
        <f>SOYLD1!L209*VLOOKUP(SOYLD2!L$4,'[1]INTERNAL PARAMETERS-1'!$B$5:$J$44,5,FALSE)*VLOOKUP(SOYLD2!L$4,'[1]INTERNAL PARAMETERS-1'!$B$5:$J$44,7,FALSE)*SOYLD2!$F209 + SOYLD1!L209*(1-VLOOKUP(SOYLD2!L$4,'[1]INTERNAL PARAMETERS-1'!$B$5:$J$44,5,FALSE))*VLOOKUP(SOYLD2!L$4,'[1]INTERNAL PARAMETERS-1'!$B$5:$J$44,9,FALSE)*SOYLD2!$F209</f>
        <v>0</v>
      </c>
      <c r="M209" s="44">
        <f>SOYLD1!M209*VLOOKUP(SOYLD2!M$4,'[1]INTERNAL PARAMETERS-1'!$B$5:$J$44,5,FALSE)*VLOOKUP(SOYLD2!M$4,'[1]INTERNAL PARAMETERS-1'!$B$5:$J$44,7,FALSE)*SOYLD2!$F209 + SOYLD1!M209*(1-VLOOKUP(SOYLD2!M$4,'[1]INTERNAL PARAMETERS-1'!$B$5:$J$44,5,FALSE))*VLOOKUP(SOYLD2!M$4,'[1]INTERNAL PARAMETERS-1'!$B$5:$J$44,9,FALSE)*SOYLD2!$F209</f>
        <v>0</v>
      </c>
      <c r="N209" s="44">
        <f>SOYLD1!N209*VLOOKUP(SOYLD2!N$4,'[1]INTERNAL PARAMETERS-1'!$B$5:$J$44,5,FALSE)*VLOOKUP(SOYLD2!N$4,'[1]INTERNAL PARAMETERS-1'!$B$5:$J$44,7,FALSE)*SOYLD2!$F209 + SOYLD1!N209*(1-VLOOKUP(SOYLD2!N$4,'[1]INTERNAL PARAMETERS-1'!$B$5:$J$44,5,FALSE))*VLOOKUP(SOYLD2!N$4,'[1]INTERNAL PARAMETERS-1'!$B$5:$J$44,9,FALSE)*SOYLD2!$F209</f>
        <v>0</v>
      </c>
      <c r="O209" s="44">
        <f>SOYLD1!O209*VLOOKUP(SOYLD2!O$4,'[1]INTERNAL PARAMETERS-1'!$B$5:$J$44,5,FALSE)*VLOOKUP(SOYLD2!O$4,'[1]INTERNAL PARAMETERS-1'!$B$5:$J$44,7,FALSE)*SOYLD2!$F209 + SOYLD1!O209*(1-VLOOKUP(SOYLD2!O$4,'[1]INTERNAL PARAMETERS-1'!$B$5:$J$44,5,FALSE))*VLOOKUP(SOYLD2!O$4,'[1]INTERNAL PARAMETERS-1'!$B$5:$J$44,9,FALSE)*SOYLD2!$F209</f>
        <v>0</v>
      </c>
      <c r="P209" s="44">
        <f>SOYLD1!P209*VLOOKUP(SOYLD2!P$4,'[1]INTERNAL PARAMETERS-1'!$B$5:$J$44,5,FALSE)*VLOOKUP(SOYLD2!P$4,'[1]INTERNAL PARAMETERS-1'!$B$5:$J$44,7,FALSE)*SOYLD2!$F209 + SOYLD1!P209*(1-VLOOKUP(SOYLD2!P$4,'[1]INTERNAL PARAMETERS-1'!$B$5:$J$44,5,FALSE))*VLOOKUP(SOYLD2!P$4,'[1]INTERNAL PARAMETERS-1'!$B$5:$J$44,9,FALSE)*SOYLD2!$F209</f>
        <v>0</v>
      </c>
      <c r="Q209" s="44">
        <f>SOYLD1!Q209*VLOOKUP(SOYLD2!Q$4,'[1]INTERNAL PARAMETERS-1'!$B$5:$J$44,5,FALSE)*VLOOKUP(SOYLD2!Q$4,'[1]INTERNAL PARAMETERS-1'!$B$5:$J$44,7,FALSE)*SOYLD2!$F209 + SOYLD1!Q209*(1-VLOOKUP(SOYLD2!Q$4,'[1]INTERNAL PARAMETERS-1'!$B$5:$J$44,5,FALSE))*VLOOKUP(SOYLD2!Q$4,'[1]INTERNAL PARAMETERS-1'!$B$5:$J$44,9,FALSE)*SOYLD2!$F209</f>
        <v>0</v>
      </c>
      <c r="R209" s="44">
        <f>SOYLD1!R209*VLOOKUP(SOYLD2!R$4,'[1]INTERNAL PARAMETERS-1'!$B$5:$J$44,5,FALSE)*VLOOKUP(SOYLD2!R$4,'[1]INTERNAL PARAMETERS-1'!$B$5:$J$44,7,FALSE)*SOYLD2!$F209 + SOYLD1!R209*(1-VLOOKUP(SOYLD2!R$4,'[1]INTERNAL PARAMETERS-1'!$B$5:$J$44,5,FALSE))*VLOOKUP(SOYLD2!R$4,'[1]INTERNAL PARAMETERS-1'!$B$5:$J$44,9,FALSE)*SOYLD2!$F209</f>
        <v>0</v>
      </c>
      <c r="S209" s="44">
        <f>SOYLD1!S209*VLOOKUP(SOYLD2!S$4,'[1]INTERNAL PARAMETERS-1'!$B$5:$J$44,5,FALSE)*VLOOKUP(SOYLD2!S$4,'[1]INTERNAL PARAMETERS-1'!$B$5:$J$44,7,FALSE)*SOYLD2!$F209 + SOYLD1!S209*(1-VLOOKUP(SOYLD2!S$4,'[1]INTERNAL PARAMETERS-1'!$B$5:$J$44,5,FALSE))*VLOOKUP(SOYLD2!S$4,'[1]INTERNAL PARAMETERS-1'!$B$5:$J$44,9,FALSE)*SOYLD2!$F209</f>
        <v>0</v>
      </c>
      <c r="T209" s="44">
        <f>SOYLD1!T209*VLOOKUP(SOYLD2!T$4,'[1]INTERNAL PARAMETERS-1'!$B$5:$J$44,5,FALSE)*VLOOKUP(SOYLD2!T$4,'[1]INTERNAL PARAMETERS-1'!$B$5:$J$44,7,FALSE)*SOYLD2!$F209 + SOYLD1!T209*(1-VLOOKUP(SOYLD2!T$4,'[1]INTERNAL PARAMETERS-1'!$B$5:$J$44,5,FALSE))*VLOOKUP(SOYLD2!T$4,'[1]INTERNAL PARAMETERS-1'!$B$5:$J$44,9,FALSE)*SOYLD2!$F209</f>
        <v>0</v>
      </c>
      <c r="U209" s="44">
        <f>SOYLD1!U209*VLOOKUP(SOYLD2!U$4,'[1]INTERNAL PARAMETERS-1'!$B$5:$J$44,5,FALSE)*VLOOKUP(SOYLD2!U$4,'[1]INTERNAL PARAMETERS-1'!$B$5:$J$44,7,FALSE)*SOYLD2!$F209 + SOYLD1!U209*(1-VLOOKUP(SOYLD2!U$4,'[1]INTERNAL PARAMETERS-1'!$B$5:$J$44,5,FALSE))*VLOOKUP(SOYLD2!U$4,'[1]INTERNAL PARAMETERS-1'!$B$5:$J$44,9,FALSE)*SOYLD2!$F209</f>
        <v>0</v>
      </c>
      <c r="V209" s="44">
        <f>SOYLD1!V209*VLOOKUP(SOYLD2!V$4,'[1]INTERNAL PARAMETERS-1'!$B$5:$J$44,5,FALSE)*VLOOKUP(SOYLD2!V$4,'[1]INTERNAL PARAMETERS-1'!$B$5:$J$44,7,FALSE)*SOYLD2!$F209 + SOYLD1!V209*(1-VLOOKUP(SOYLD2!V$4,'[1]INTERNAL PARAMETERS-1'!$B$5:$J$44,5,FALSE))*VLOOKUP(SOYLD2!V$4,'[1]INTERNAL PARAMETERS-1'!$B$5:$J$44,9,FALSE)*SOYLD2!$F209</f>
        <v>0</v>
      </c>
      <c r="W209" s="44">
        <f>SOYLD1!W209*VLOOKUP(SOYLD2!W$4,'[1]INTERNAL PARAMETERS-1'!$B$5:$J$44,5,FALSE)*VLOOKUP(SOYLD2!W$4,'[1]INTERNAL PARAMETERS-1'!$B$5:$J$44,7,FALSE)*SOYLD2!$F209 + SOYLD1!W209*(1-VLOOKUP(SOYLD2!W$4,'[1]INTERNAL PARAMETERS-1'!$B$5:$J$44,5,FALSE))*VLOOKUP(SOYLD2!W$4,'[1]INTERNAL PARAMETERS-1'!$B$5:$J$44,9,FALSE)*SOYLD2!$F209</f>
        <v>0</v>
      </c>
      <c r="X209" s="44">
        <f>SOYLD1!X209*VLOOKUP(SOYLD2!X$4,'[1]INTERNAL PARAMETERS-1'!$B$5:$J$44,5,FALSE)*VLOOKUP(SOYLD2!X$4,'[1]INTERNAL PARAMETERS-1'!$B$5:$J$44,7,FALSE)*SOYLD2!$F209 + SOYLD1!X209*(1-VLOOKUP(SOYLD2!X$4,'[1]INTERNAL PARAMETERS-1'!$B$5:$J$44,5,FALSE))*VLOOKUP(SOYLD2!X$4,'[1]INTERNAL PARAMETERS-1'!$B$5:$J$44,9,FALSE)*SOYLD2!$F209</f>
        <v>0</v>
      </c>
      <c r="Y209" s="44">
        <f>SOYLD1!Y209*VLOOKUP(SOYLD2!Y$4,'[1]INTERNAL PARAMETERS-1'!$B$5:$J$44,5,FALSE)*VLOOKUP(SOYLD2!Y$4,'[1]INTERNAL PARAMETERS-1'!$B$5:$J$44,7,FALSE)*SOYLD2!$F209 + SOYLD1!Y209*(1-VLOOKUP(SOYLD2!Y$4,'[1]INTERNAL PARAMETERS-1'!$B$5:$J$44,5,FALSE))*VLOOKUP(SOYLD2!Y$4,'[1]INTERNAL PARAMETERS-1'!$B$5:$J$44,9,FALSE)*SOYLD2!$F209</f>
        <v>0</v>
      </c>
      <c r="Z209" s="44">
        <f>SOYLD1!Z209*VLOOKUP(SOYLD2!Z$4,'[1]INTERNAL PARAMETERS-1'!$B$5:$J$44,5,FALSE)*VLOOKUP(SOYLD2!Z$4,'[1]INTERNAL PARAMETERS-1'!$B$5:$J$44,7,FALSE)*SOYLD2!$F209 + SOYLD1!Z209*(1-VLOOKUP(SOYLD2!Z$4,'[1]INTERNAL PARAMETERS-1'!$B$5:$J$44,5,FALSE))*VLOOKUP(SOYLD2!Z$4,'[1]INTERNAL PARAMETERS-1'!$B$5:$J$44,9,FALSE)*SOYLD2!$F209</f>
        <v>0</v>
      </c>
      <c r="AA209" s="44">
        <f>SOYLD1!AA209*VLOOKUP(SOYLD2!AA$4,'[1]INTERNAL PARAMETERS-1'!$B$5:$J$44,5,FALSE)*VLOOKUP(SOYLD2!AA$4,'[1]INTERNAL PARAMETERS-1'!$B$5:$J$44,7,FALSE)*SOYLD2!$F209 + SOYLD1!AA209*(1-VLOOKUP(SOYLD2!AA$4,'[1]INTERNAL PARAMETERS-1'!$B$5:$J$44,5,FALSE))*VLOOKUP(SOYLD2!AA$4,'[1]INTERNAL PARAMETERS-1'!$B$5:$J$44,9,FALSE)*SOYLD2!$F209</f>
        <v>0</v>
      </c>
      <c r="AB209" s="44">
        <f>SOYLD1!AB209*VLOOKUP(SOYLD2!AB$4,'[1]INTERNAL PARAMETERS-1'!$B$5:$J$44,5,FALSE)*VLOOKUP(SOYLD2!AB$4,'[1]INTERNAL PARAMETERS-1'!$B$5:$J$44,7,FALSE)*SOYLD2!$F209 + SOYLD1!AB209*(1-VLOOKUP(SOYLD2!AB$4,'[1]INTERNAL PARAMETERS-1'!$B$5:$J$44,5,FALSE))*VLOOKUP(SOYLD2!AB$4,'[1]INTERNAL PARAMETERS-1'!$B$5:$J$44,9,FALSE)*SOYLD2!$F209</f>
        <v>0</v>
      </c>
      <c r="AC209" s="44">
        <f>SOYLD1!AC209*VLOOKUP(SOYLD2!AC$4,'[1]INTERNAL PARAMETERS-1'!$B$5:$J$44,5,FALSE)*VLOOKUP(SOYLD2!AC$4,'[1]INTERNAL PARAMETERS-1'!$B$5:$J$44,7,FALSE)*SOYLD2!$F209 + SOYLD1!AC209*(1-VLOOKUP(SOYLD2!AC$4,'[1]INTERNAL PARAMETERS-1'!$B$5:$J$44,5,FALSE))*VLOOKUP(SOYLD2!AC$4,'[1]INTERNAL PARAMETERS-1'!$B$5:$J$44,9,FALSE)*SOYLD2!$F209</f>
        <v>0</v>
      </c>
      <c r="AD209" s="44">
        <f>SOYLD1!AD209*VLOOKUP(SOYLD2!AD$4,'[1]INTERNAL PARAMETERS-1'!$B$5:$J$44,5,FALSE)*VLOOKUP(SOYLD2!AD$4,'[1]INTERNAL PARAMETERS-1'!$B$5:$J$44,7,FALSE)*SOYLD2!$F209 + SOYLD1!AD209*(1-VLOOKUP(SOYLD2!AD$4,'[1]INTERNAL PARAMETERS-1'!$B$5:$J$44,5,FALSE))*VLOOKUP(SOYLD2!AD$4,'[1]INTERNAL PARAMETERS-1'!$B$5:$J$44,9,FALSE)*SOYLD2!$F209</f>
        <v>0</v>
      </c>
      <c r="AE209" s="44">
        <f>SOYLD1!AE209*VLOOKUP(SOYLD2!AE$4,'[1]INTERNAL PARAMETERS-1'!$B$5:$J$44,5,FALSE)*VLOOKUP(SOYLD2!AE$4,'[1]INTERNAL PARAMETERS-1'!$B$5:$J$44,7,FALSE)*SOYLD2!$F209 + SOYLD1!AE209*(1-VLOOKUP(SOYLD2!AE$4,'[1]INTERNAL PARAMETERS-1'!$B$5:$J$44,5,FALSE))*VLOOKUP(SOYLD2!AE$4,'[1]INTERNAL PARAMETERS-1'!$B$5:$J$44,9,FALSE)*SOYLD2!$F209</f>
        <v>0</v>
      </c>
      <c r="AF209" s="44">
        <f>SOYLD1!AF209*VLOOKUP(SOYLD2!AF$4,'[1]INTERNAL PARAMETERS-1'!$B$5:$J$44,5,FALSE)*VLOOKUP(SOYLD2!AF$4,'[1]INTERNAL PARAMETERS-1'!$B$5:$J$44,7,FALSE)*SOYLD2!$F209 + SOYLD1!AF209*(1-VLOOKUP(SOYLD2!AF$4,'[1]INTERNAL PARAMETERS-1'!$B$5:$J$44,5,FALSE))*VLOOKUP(SOYLD2!AF$4,'[1]INTERNAL PARAMETERS-1'!$B$5:$J$44,9,FALSE)*SOYLD2!$F209</f>
        <v>0</v>
      </c>
      <c r="AG209" s="44">
        <f>SOYLD1!AG209*VLOOKUP(SOYLD2!AG$4,'[1]INTERNAL PARAMETERS-1'!$B$5:$J$44,5,FALSE)*VLOOKUP(SOYLD2!AG$4,'[1]INTERNAL PARAMETERS-1'!$B$5:$J$44,7,FALSE)*SOYLD2!$F209 + SOYLD1!AG209*(1-VLOOKUP(SOYLD2!AG$4,'[1]INTERNAL PARAMETERS-1'!$B$5:$J$44,5,FALSE))*VLOOKUP(SOYLD2!AG$4,'[1]INTERNAL PARAMETERS-1'!$B$5:$J$44,9,FALSE)*SOYLD2!$F209</f>
        <v>0</v>
      </c>
      <c r="AH209" s="44">
        <f>SOYLD1!AH209*VLOOKUP(SOYLD2!AH$4,'[1]INTERNAL PARAMETERS-1'!$B$5:$J$44,5,FALSE)*VLOOKUP(SOYLD2!AH$4,'[1]INTERNAL PARAMETERS-1'!$B$5:$J$44,7,FALSE)*SOYLD2!$F209 + SOYLD1!AH209*(1-VLOOKUP(SOYLD2!AH$4,'[1]INTERNAL PARAMETERS-1'!$B$5:$J$44,5,FALSE))*VLOOKUP(SOYLD2!AH$4,'[1]INTERNAL PARAMETERS-1'!$B$5:$J$44,9,FALSE)*SOYLD2!$F209</f>
        <v>0</v>
      </c>
      <c r="AI209" s="44">
        <f>SOYLD1!AI209*VLOOKUP(SOYLD2!AI$4,'[1]INTERNAL PARAMETERS-1'!$B$5:$J$44,5,FALSE)*VLOOKUP(SOYLD2!AI$4,'[1]INTERNAL PARAMETERS-1'!$B$5:$J$44,7,FALSE)*SOYLD2!$F209 + SOYLD1!AI209*(1-VLOOKUP(SOYLD2!AI$4,'[1]INTERNAL PARAMETERS-1'!$B$5:$J$44,5,FALSE))*VLOOKUP(SOYLD2!AI$4,'[1]INTERNAL PARAMETERS-1'!$B$5:$J$44,9,FALSE)*SOYLD2!$F209</f>
        <v>0</v>
      </c>
      <c r="AJ209" s="44">
        <f>SOYLD1!AJ209*VLOOKUP(SOYLD2!AJ$4,'[1]INTERNAL PARAMETERS-1'!$B$5:$J$44,5,FALSE)*VLOOKUP(SOYLD2!AJ$4,'[1]INTERNAL PARAMETERS-1'!$B$5:$J$44,7,FALSE)*SOYLD2!$F209 + SOYLD1!AJ209*(1-VLOOKUP(SOYLD2!AJ$4,'[1]INTERNAL PARAMETERS-1'!$B$5:$J$44,5,FALSE))*VLOOKUP(SOYLD2!AJ$4,'[1]INTERNAL PARAMETERS-1'!$B$5:$J$44,9,FALSE)*SOYLD2!$F209</f>
        <v>0</v>
      </c>
      <c r="AK209" s="44">
        <f>SOYLD1!AK209*VLOOKUP(SOYLD2!AK$4,'[1]INTERNAL PARAMETERS-1'!$B$5:$J$44,5,FALSE)*VLOOKUP(SOYLD2!AK$4,'[1]INTERNAL PARAMETERS-1'!$B$5:$J$44,7,FALSE)*SOYLD2!$F209 + SOYLD1!AK209*(1-VLOOKUP(SOYLD2!AK$4,'[1]INTERNAL PARAMETERS-1'!$B$5:$J$44,5,FALSE))*VLOOKUP(SOYLD2!AK$4,'[1]INTERNAL PARAMETERS-1'!$B$5:$J$44,9,FALSE)*SOYLD2!$F209</f>
        <v>0</v>
      </c>
      <c r="AL209" s="44">
        <f>SOYLD1!AL209*VLOOKUP(SOYLD2!AL$4,'[1]INTERNAL PARAMETERS-1'!$B$5:$J$44,5,FALSE)*VLOOKUP(SOYLD2!AL$4,'[1]INTERNAL PARAMETERS-1'!$B$5:$J$44,7,FALSE)*SOYLD2!$F209 + SOYLD1!AL209*(1-VLOOKUP(SOYLD2!AL$4,'[1]INTERNAL PARAMETERS-1'!$B$5:$J$44,5,FALSE))*VLOOKUP(SOYLD2!AL$4,'[1]INTERNAL PARAMETERS-1'!$B$5:$J$44,9,FALSE)*SOYLD2!$F209</f>
        <v>0</v>
      </c>
      <c r="AM209" s="44">
        <f>SOYLD1!AM209*VLOOKUP(SOYLD2!AM$4,'[1]INTERNAL PARAMETERS-1'!$B$5:$J$44,5,FALSE)*VLOOKUP(SOYLD2!AM$4,'[1]INTERNAL PARAMETERS-1'!$B$5:$J$44,7,FALSE)*SOYLD2!$F209 + SOYLD1!AM209*(1-VLOOKUP(SOYLD2!AM$4,'[1]INTERNAL PARAMETERS-1'!$B$5:$J$44,5,FALSE))*VLOOKUP(SOYLD2!AM$4,'[1]INTERNAL PARAMETERS-1'!$B$5:$J$44,9,FALSE)*SOYLD2!$F209</f>
        <v>0</v>
      </c>
      <c r="AN209" s="44">
        <f>SOYLD1!AN209*VLOOKUP(SOYLD2!AN$4,'[1]INTERNAL PARAMETERS-1'!$B$5:$J$44,5,FALSE)*VLOOKUP(SOYLD2!AN$4,'[1]INTERNAL PARAMETERS-1'!$B$5:$J$44,7,FALSE)*SOYLD2!$F209 + SOYLD1!AN209*(1-VLOOKUP(SOYLD2!AN$4,'[1]INTERNAL PARAMETERS-1'!$B$5:$J$44,5,FALSE))*VLOOKUP(SOYLD2!AN$4,'[1]INTERNAL PARAMETERS-1'!$B$5:$J$44,9,FALSE)*SOYLD2!$F209</f>
        <v>0</v>
      </c>
      <c r="AO209" s="44">
        <f>SOYLD1!AO209*VLOOKUP(SOYLD2!AO$4,'[1]INTERNAL PARAMETERS-1'!$B$5:$J$44,5,FALSE)*VLOOKUP(SOYLD2!AO$4,'[1]INTERNAL PARAMETERS-1'!$B$5:$J$44,7,FALSE)*SOYLD2!$F209 + SOYLD1!AO209*(1-VLOOKUP(SOYLD2!AO$4,'[1]INTERNAL PARAMETERS-1'!$B$5:$J$44,5,FALSE))*VLOOKUP(SOYLD2!AO$4,'[1]INTERNAL PARAMETERS-1'!$B$5:$J$44,9,FALSE)*SOYLD2!$F209</f>
        <v>0</v>
      </c>
      <c r="AP209" s="44">
        <f>SOYLD1!AP209*VLOOKUP(SOYLD2!AP$4,'[1]INTERNAL PARAMETERS-1'!$B$5:$J$44,5,FALSE)*VLOOKUP(SOYLD2!AP$4,'[1]INTERNAL PARAMETERS-1'!$B$5:$J$44,7,FALSE)*SOYLD2!$F209 + SOYLD1!AP209*(1-VLOOKUP(SOYLD2!AP$4,'[1]INTERNAL PARAMETERS-1'!$B$5:$J$44,5,FALSE))*VLOOKUP(SOYLD2!AP$4,'[1]INTERNAL PARAMETERS-1'!$B$5:$J$44,9,FALSE)*SOYLD2!$F209</f>
        <v>0</v>
      </c>
      <c r="AQ209" s="44">
        <f>SOYLD1!AQ209*VLOOKUP(SOYLD2!AQ$4,'[1]INTERNAL PARAMETERS-1'!$B$5:$J$44,5,FALSE)*VLOOKUP(SOYLD2!AQ$4,'[1]INTERNAL PARAMETERS-1'!$B$5:$J$44,7,FALSE)*SOYLD2!$F209 + SOYLD1!AQ209*(1-VLOOKUP(SOYLD2!AQ$4,'[1]INTERNAL PARAMETERS-1'!$B$5:$J$44,5,FALSE))*VLOOKUP(SOYLD2!AQ$4,'[1]INTERNAL PARAMETERS-1'!$B$5:$J$44,9,FALSE)*SOYLD2!$F209</f>
        <v>0</v>
      </c>
      <c r="AR209" s="44">
        <f>SOYLD1!AR209*VLOOKUP(SOYLD2!AR$4,'[1]INTERNAL PARAMETERS-1'!$B$5:$J$44,5,FALSE)*VLOOKUP(SOYLD2!AR$4,'[1]INTERNAL PARAMETERS-1'!$B$5:$J$44,7,FALSE)*SOYLD2!$F209 + SOYLD1!AR209*(1-VLOOKUP(SOYLD2!AR$4,'[1]INTERNAL PARAMETERS-1'!$B$5:$J$44,5,FALSE))*VLOOKUP(SOYLD2!AR$4,'[1]INTERNAL PARAMETERS-1'!$B$5:$J$44,9,FALSE)*SOYLD2!$F209</f>
        <v>0</v>
      </c>
      <c r="AS209" s="44">
        <f>SOYLD1!AS209*VLOOKUP(SOYLD2!AS$4,'[1]INTERNAL PARAMETERS-1'!$B$5:$J$44,5,FALSE)*VLOOKUP(SOYLD2!AS$4,'[1]INTERNAL PARAMETERS-1'!$B$5:$J$44,7,FALSE)*SOYLD2!$F209 + SOYLD1!AS209*(1-VLOOKUP(SOYLD2!AS$4,'[1]INTERNAL PARAMETERS-1'!$B$5:$J$44,5,FALSE))*VLOOKUP(SOYLD2!AS$4,'[1]INTERNAL PARAMETERS-1'!$B$5:$J$44,9,FALSE)*SOYLD2!$F209</f>
        <v>0</v>
      </c>
      <c r="AT209" s="43">
        <f>SOYLD1!AT209*VLOOKUP(SOYLD2!AT$4,'[1]INTERNAL PARAMETERS-1'!$B$5:$J$44,5,FALSE)*VLOOKUP(SOYLD2!AT$4,'[1]INTERNAL PARAMETERS-1'!$B$5:$J$44,7,FALSE)*SOYLD2!$F209 + SOYLD1!AT209*(1-VLOOKUP(SOYLD2!AT$4,'[1]INTERNAL PARAMETERS-1'!$B$5:$J$44,5,FALSE))*VLOOKUP(SOYLD2!AT$4,'[1]INTERNAL PARAMETERS-1'!$B$5:$J$44,9,FALSE)*SOYLD2!$F209</f>
        <v>0</v>
      </c>
      <c r="AU209" s="45">
        <f>SOYLD1!AU209*VLOOKUP(SOYLD2!AU$4,'[1]INTERNAL PARAMETERS-1'!$B$5:$J$44,5,FALSE)*VLOOKUP(SOYLD2!AU$4,'[1]INTERNAL PARAMETERS-1'!$B$5:$J$44,6,FALSE)*VLOOKUP(SOYLD2!AU$4,'[1]INTERNAL PARAMETERS-1'!$B$5:$J$44,3,FALSE) + SOYLD1!AU209*(1-VLOOKUP(SOYLD2!AU$4,'[1]INTERNAL PARAMETERS-1'!$B$5:$J$44,5,FALSE))*VLOOKUP(SOYLD2!AU$4,'[1]INTERNAL PARAMETERS-1'!$B$5:$J$44,8,FALSE)*VLOOKUP(SOYLD2!AU$4,'[1]INTERNAL PARAMETERS-1'!$B$5:$J$44,3,FALSE)</f>
        <v>0</v>
      </c>
      <c r="AV209" s="44">
        <f>SOYLD1!AV209*VLOOKUP(SOYLD2!AV$4,'[1]INTERNAL PARAMETERS-1'!$B$5:$J$44,5,FALSE)*VLOOKUP(SOYLD2!AV$4,'[1]INTERNAL PARAMETERS-1'!$B$5:$J$44,6,FALSE)*VLOOKUP(SOYLD2!AV$4,'[1]INTERNAL PARAMETERS-1'!$B$5:$J$44,3,FALSE) + SOYLD1!AV209*(1-VLOOKUP(SOYLD2!AV$4,'[1]INTERNAL PARAMETERS-1'!$B$5:$J$44,5,FALSE))*VLOOKUP(SOYLD2!AV$4,'[1]INTERNAL PARAMETERS-1'!$B$5:$J$44,8,FALSE)*VLOOKUP(SOYLD2!AV$4,'[1]INTERNAL PARAMETERS-1'!$B$5:$J$44,3,FALSE)</f>
        <v>0</v>
      </c>
      <c r="AW209" s="44">
        <f>SOYLD1!AW209*VLOOKUP(SOYLD2!AW$4,'[1]INTERNAL PARAMETERS-1'!$B$5:$J$44,5,FALSE)*VLOOKUP(SOYLD2!AW$4,'[1]INTERNAL PARAMETERS-1'!$B$5:$J$44,6,FALSE)*VLOOKUP(SOYLD2!AW$4,'[1]INTERNAL PARAMETERS-1'!$B$5:$J$44,3,FALSE) + SOYLD1!AW209*(1-VLOOKUP(SOYLD2!AW$4,'[1]INTERNAL PARAMETERS-1'!$B$5:$J$44,5,FALSE))*VLOOKUP(SOYLD2!AW$4,'[1]INTERNAL PARAMETERS-1'!$B$5:$J$44,8,FALSE)*VLOOKUP(SOYLD2!AW$4,'[1]INTERNAL PARAMETERS-1'!$B$5:$J$44,3,FALSE)</f>
        <v>0</v>
      </c>
      <c r="AX209" s="44">
        <f>SOYLD1!AX209*VLOOKUP(SOYLD2!AX$4,'[1]INTERNAL PARAMETERS-1'!$B$5:$J$44,5,FALSE)*VLOOKUP(SOYLD2!AX$4,'[1]INTERNAL PARAMETERS-1'!$B$5:$J$44,6,FALSE)*VLOOKUP(SOYLD2!AX$4,'[1]INTERNAL PARAMETERS-1'!$B$5:$J$44,3,FALSE) + SOYLD1!AX209*(1-VLOOKUP(SOYLD2!AX$4,'[1]INTERNAL PARAMETERS-1'!$B$5:$J$44,5,FALSE))*VLOOKUP(SOYLD2!AX$4,'[1]INTERNAL PARAMETERS-1'!$B$5:$J$44,8,FALSE)*VLOOKUP(SOYLD2!AX$4,'[1]INTERNAL PARAMETERS-1'!$B$5:$J$44,3,FALSE)</f>
        <v>0</v>
      </c>
      <c r="AY209" s="44">
        <f>SOYLD1!AY209*VLOOKUP(SOYLD2!AY$4,'[1]INTERNAL PARAMETERS-1'!$B$5:$J$44,5,FALSE)*VLOOKUP(SOYLD2!AY$4,'[1]INTERNAL PARAMETERS-1'!$B$5:$J$44,6,FALSE)*VLOOKUP(SOYLD2!AY$4,'[1]INTERNAL PARAMETERS-1'!$B$5:$J$44,3,FALSE) + SOYLD1!AY209*(1-VLOOKUP(SOYLD2!AY$4,'[1]INTERNAL PARAMETERS-1'!$B$5:$J$44,5,FALSE))*VLOOKUP(SOYLD2!AY$4,'[1]INTERNAL PARAMETERS-1'!$B$5:$J$44,8,FALSE)*VLOOKUP(SOYLD2!AY$4,'[1]INTERNAL PARAMETERS-1'!$B$5:$J$44,3,FALSE)</f>
        <v>0</v>
      </c>
      <c r="AZ209" s="44">
        <f>SOYLD1!AZ209*VLOOKUP(SOYLD2!AZ$4,'[1]INTERNAL PARAMETERS-1'!$B$5:$J$44,5,FALSE)*VLOOKUP(SOYLD2!AZ$4,'[1]INTERNAL PARAMETERS-1'!$B$5:$J$44,6,FALSE)*VLOOKUP(SOYLD2!AZ$4,'[1]INTERNAL PARAMETERS-1'!$B$5:$J$44,3,FALSE) + SOYLD1!AZ209*(1-VLOOKUP(SOYLD2!AZ$4,'[1]INTERNAL PARAMETERS-1'!$B$5:$J$44,5,FALSE))*VLOOKUP(SOYLD2!AZ$4,'[1]INTERNAL PARAMETERS-1'!$B$5:$J$44,8,FALSE)*VLOOKUP(SOYLD2!AZ$4,'[1]INTERNAL PARAMETERS-1'!$B$5:$J$44,3,FALSE)</f>
        <v>0</v>
      </c>
      <c r="BA209" s="44">
        <f>SOYLD1!BA209*VLOOKUP(SOYLD2!BA$4,'[1]INTERNAL PARAMETERS-1'!$B$5:$J$44,5,FALSE)*VLOOKUP(SOYLD2!BA$4,'[1]INTERNAL PARAMETERS-1'!$B$5:$J$44,6,FALSE)*VLOOKUP(SOYLD2!BA$4,'[1]INTERNAL PARAMETERS-1'!$B$5:$J$44,3,FALSE) + SOYLD1!BA209*(1-VLOOKUP(SOYLD2!BA$4,'[1]INTERNAL PARAMETERS-1'!$B$5:$J$44,5,FALSE))*VLOOKUP(SOYLD2!BA$4,'[1]INTERNAL PARAMETERS-1'!$B$5:$J$44,8,FALSE)*VLOOKUP(SOYLD2!BA$4,'[1]INTERNAL PARAMETERS-1'!$B$5:$J$44,3,FALSE)</f>
        <v>0</v>
      </c>
      <c r="BB209" s="44">
        <f>SOYLD1!BB209*VLOOKUP(SOYLD2!BB$4,'[1]INTERNAL PARAMETERS-1'!$B$5:$J$44,5,FALSE)*VLOOKUP(SOYLD2!BB$4,'[1]INTERNAL PARAMETERS-1'!$B$5:$J$44,6,FALSE)*VLOOKUP(SOYLD2!BB$4,'[1]INTERNAL PARAMETERS-1'!$B$5:$J$44,3,FALSE) + SOYLD1!BB209*(1-VLOOKUP(SOYLD2!BB$4,'[1]INTERNAL PARAMETERS-1'!$B$5:$J$44,5,FALSE))*VLOOKUP(SOYLD2!BB$4,'[1]INTERNAL PARAMETERS-1'!$B$5:$J$44,8,FALSE)*VLOOKUP(SOYLD2!BB$4,'[1]INTERNAL PARAMETERS-1'!$B$5:$J$44,3,FALSE)</f>
        <v>0</v>
      </c>
      <c r="BC209" s="44">
        <f>SOYLD1!BC209*VLOOKUP(SOYLD2!BC$4,'[1]INTERNAL PARAMETERS-1'!$B$5:$J$44,5,FALSE)*VLOOKUP(SOYLD2!BC$4,'[1]INTERNAL PARAMETERS-1'!$B$5:$J$44,6,FALSE)*VLOOKUP(SOYLD2!BC$4,'[1]INTERNAL PARAMETERS-1'!$B$5:$J$44,3,FALSE) + SOYLD1!BC209*(1-VLOOKUP(SOYLD2!BC$4,'[1]INTERNAL PARAMETERS-1'!$B$5:$J$44,5,FALSE))*VLOOKUP(SOYLD2!BC$4,'[1]INTERNAL PARAMETERS-1'!$B$5:$J$44,8,FALSE)*VLOOKUP(SOYLD2!BC$4,'[1]INTERNAL PARAMETERS-1'!$B$5:$J$44,3,FALSE)</f>
        <v>0</v>
      </c>
      <c r="BD209" s="44">
        <f>SOYLD1!BD209*VLOOKUP(SOYLD2!BD$4,'[1]INTERNAL PARAMETERS-1'!$B$5:$J$44,5,FALSE)*VLOOKUP(SOYLD2!BD$4,'[1]INTERNAL PARAMETERS-1'!$B$5:$J$44,6,FALSE)*VLOOKUP(SOYLD2!BD$4,'[1]INTERNAL PARAMETERS-1'!$B$5:$J$44,3,FALSE) + SOYLD1!BD209*(1-VLOOKUP(SOYLD2!BD$4,'[1]INTERNAL PARAMETERS-1'!$B$5:$J$44,5,FALSE))*VLOOKUP(SOYLD2!BD$4,'[1]INTERNAL PARAMETERS-1'!$B$5:$J$44,8,FALSE)*VLOOKUP(SOYLD2!BD$4,'[1]INTERNAL PARAMETERS-1'!$B$5:$J$44,3,FALSE)</f>
        <v>0</v>
      </c>
      <c r="BE209" s="44">
        <f>SOYLD1!BE209*VLOOKUP(SOYLD2!BE$4,'[1]INTERNAL PARAMETERS-1'!$B$5:$J$44,5,FALSE)*VLOOKUP(SOYLD2!BE$4,'[1]INTERNAL PARAMETERS-1'!$B$5:$J$44,6,FALSE)*VLOOKUP(SOYLD2!BE$4,'[1]INTERNAL PARAMETERS-1'!$B$5:$J$44,3,FALSE) + SOYLD1!BE209*(1-VLOOKUP(SOYLD2!BE$4,'[1]INTERNAL PARAMETERS-1'!$B$5:$J$44,5,FALSE))*VLOOKUP(SOYLD2!BE$4,'[1]INTERNAL PARAMETERS-1'!$B$5:$J$44,8,FALSE)*VLOOKUP(SOYLD2!BE$4,'[1]INTERNAL PARAMETERS-1'!$B$5:$J$44,3,FALSE)</f>
        <v>0</v>
      </c>
      <c r="BF209" s="44">
        <f>SOYLD1!BF209*VLOOKUP(SOYLD2!BF$4,'[1]INTERNAL PARAMETERS-1'!$B$5:$J$44,5,FALSE)*VLOOKUP(SOYLD2!BF$4,'[1]INTERNAL PARAMETERS-1'!$B$5:$J$44,6,FALSE)*VLOOKUP(SOYLD2!BF$4,'[1]INTERNAL PARAMETERS-1'!$B$5:$J$44,3,FALSE) + SOYLD1!BF209*(1-VLOOKUP(SOYLD2!BF$4,'[1]INTERNAL PARAMETERS-1'!$B$5:$J$44,5,FALSE))*VLOOKUP(SOYLD2!BF$4,'[1]INTERNAL PARAMETERS-1'!$B$5:$J$44,8,FALSE)*VLOOKUP(SOYLD2!BF$4,'[1]INTERNAL PARAMETERS-1'!$B$5:$J$44,3,FALSE)</f>
        <v>0</v>
      </c>
      <c r="BG209" s="44">
        <f>SOYLD1!BG209*VLOOKUP(SOYLD2!BG$4,'[1]INTERNAL PARAMETERS-1'!$B$5:$J$44,5,FALSE)*VLOOKUP(SOYLD2!BG$4,'[1]INTERNAL PARAMETERS-1'!$B$5:$J$44,6,FALSE)*VLOOKUP(SOYLD2!BG$4,'[1]INTERNAL PARAMETERS-1'!$B$5:$J$44,3,FALSE) + SOYLD1!BG209*(1-VLOOKUP(SOYLD2!BG$4,'[1]INTERNAL PARAMETERS-1'!$B$5:$J$44,5,FALSE))*VLOOKUP(SOYLD2!BG$4,'[1]INTERNAL PARAMETERS-1'!$B$5:$J$44,8,FALSE)*VLOOKUP(SOYLD2!BG$4,'[1]INTERNAL PARAMETERS-1'!$B$5:$J$44,3,FALSE)</f>
        <v>0</v>
      </c>
      <c r="BH209" s="44">
        <f>SOYLD1!BH209*VLOOKUP(SOYLD2!BH$4,'[1]INTERNAL PARAMETERS-1'!$B$5:$J$44,5,FALSE)*VLOOKUP(SOYLD2!BH$4,'[1]INTERNAL PARAMETERS-1'!$B$5:$J$44,6,FALSE)*VLOOKUP(SOYLD2!BH$4,'[1]INTERNAL PARAMETERS-1'!$B$5:$J$44,3,FALSE) + SOYLD1!BH209*(1-VLOOKUP(SOYLD2!BH$4,'[1]INTERNAL PARAMETERS-1'!$B$5:$J$44,5,FALSE))*VLOOKUP(SOYLD2!BH$4,'[1]INTERNAL PARAMETERS-1'!$B$5:$J$44,8,FALSE)*VLOOKUP(SOYLD2!BH$4,'[1]INTERNAL PARAMETERS-1'!$B$5:$J$44,3,FALSE)</f>
        <v>0</v>
      </c>
      <c r="BI209" s="44">
        <f>SOYLD1!BI209*VLOOKUP(SOYLD2!BI$4,'[1]INTERNAL PARAMETERS-1'!$B$5:$J$44,5,FALSE)*VLOOKUP(SOYLD2!BI$4,'[1]INTERNAL PARAMETERS-1'!$B$5:$J$44,6,FALSE)*VLOOKUP(SOYLD2!BI$4,'[1]INTERNAL PARAMETERS-1'!$B$5:$J$44,3,FALSE) + SOYLD1!BI209*(1-VLOOKUP(SOYLD2!BI$4,'[1]INTERNAL PARAMETERS-1'!$B$5:$J$44,5,FALSE))*VLOOKUP(SOYLD2!BI$4,'[1]INTERNAL PARAMETERS-1'!$B$5:$J$44,8,FALSE)*VLOOKUP(SOYLD2!BI$4,'[1]INTERNAL PARAMETERS-1'!$B$5:$J$44,3,FALSE)</f>
        <v>0</v>
      </c>
      <c r="BJ209" s="44">
        <f>SOYLD1!BJ209*VLOOKUP(SOYLD2!BJ$4,'[1]INTERNAL PARAMETERS-1'!$B$5:$J$44,5,FALSE)*VLOOKUP(SOYLD2!BJ$4,'[1]INTERNAL PARAMETERS-1'!$B$5:$J$44,6,FALSE)*VLOOKUP(SOYLD2!BJ$4,'[1]INTERNAL PARAMETERS-1'!$B$5:$J$44,3,FALSE) + SOYLD1!BJ209*(1-VLOOKUP(SOYLD2!BJ$4,'[1]INTERNAL PARAMETERS-1'!$B$5:$J$44,5,FALSE))*VLOOKUP(SOYLD2!BJ$4,'[1]INTERNAL PARAMETERS-1'!$B$5:$J$44,8,FALSE)*VLOOKUP(SOYLD2!BJ$4,'[1]INTERNAL PARAMETERS-1'!$B$5:$J$44,3,FALSE)</f>
        <v>0</v>
      </c>
      <c r="BK209" s="44">
        <f>SOYLD1!BK209*VLOOKUP(SOYLD2!BK$4,'[1]INTERNAL PARAMETERS-1'!$B$5:$J$44,5,FALSE)*VLOOKUP(SOYLD2!BK$4,'[1]INTERNAL PARAMETERS-1'!$B$5:$J$44,6,FALSE)*VLOOKUP(SOYLD2!BK$4,'[1]INTERNAL PARAMETERS-1'!$B$5:$J$44,3,FALSE) + SOYLD1!BK209*(1-VLOOKUP(SOYLD2!BK$4,'[1]INTERNAL PARAMETERS-1'!$B$5:$J$44,5,FALSE))*VLOOKUP(SOYLD2!BK$4,'[1]INTERNAL PARAMETERS-1'!$B$5:$J$44,8,FALSE)*VLOOKUP(SOYLD2!BK$4,'[1]INTERNAL PARAMETERS-1'!$B$5:$J$44,3,FALSE)</f>
        <v>0</v>
      </c>
      <c r="BL209" s="44">
        <f>SOYLD1!BL209*VLOOKUP(SOYLD2!BL$4,'[1]INTERNAL PARAMETERS-1'!$B$5:$J$44,5,FALSE)*VLOOKUP(SOYLD2!BL$4,'[1]INTERNAL PARAMETERS-1'!$B$5:$J$44,6,FALSE)*VLOOKUP(SOYLD2!BL$4,'[1]INTERNAL PARAMETERS-1'!$B$5:$J$44,3,FALSE) + SOYLD1!BL209*(1-VLOOKUP(SOYLD2!BL$4,'[1]INTERNAL PARAMETERS-1'!$B$5:$J$44,5,FALSE))*VLOOKUP(SOYLD2!BL$4,'[1]INTERNAL PARAMETERS-1'!$B$5:$J$44,8,FALSE)*VLOOKUP(SOYLD2!BL$4,'[1]INTERNAL PARAMETERS-1'!$B$5:$J$44,3,FALSE)</f>
        <v>0</v>
      </c>
      <c r="BM209" s="44">
        <f>SOYLD1!BM209*VLOOKUP(SOYLD2!BM$4,'[1]INTERNAL PARAMETERS-1'!$B$5:$J$44,5,FALSE)*VLOOKUP(SOYLD2!BM$4,'[1]INTERNAL PARAMETERS-1'!$B$5:$J$44,6,FALSE)*VLOOKUP(SOYLD2!BM$4,'[1]INTERNAL PARAMETERS-1'!$B$5:$J$44,3,FALSE) + SOYLD1!BM209*(1-VLOOKUP(SOYLD2!BM$4,'[1]INTERNAL PARAMETERS-1'!$B$5:$J$44,5,FALSE))*VLOOKUP(SOYLD2!BM$4,'[1]INTERNAL PARAMETERS-1'!$B$5:$J$44,8,FALSE)*VLOOKUP(SOYLD2!BM$4,'[1]INTERNAL PARAMETERS-1'!$B$5:$J$44,3,FALSE)</f>
        <v>0</v>
      </c>
      <c r="BN209" s="44">
        <f>SOYLD1!BN209*VLOOKUP(SOYLD2!BN$4,'[1]INTERNAL PARAMETERS-1'!$B$5:$J$44,5,FALSE)*VLOOKUP(SOYLD2!BN$4,'[1]INTERNAL PARAMETERS-1'!$B$5:$J$44,6,FALSE)*VLOOKUP(SOYLD2!BN$4,'[1]INTERNAL PARAMETERS-1'!$B$5:$J$44,3,FALSE) + SOYLD1!BN209*(1-VLOOKUP(SOYLD2!BN$4,'[1]INTERNAL PARAMETERS-1'!$B$5:$J$44,5,FALSE))*VLOOKUP(SOYLD2!BN$4,'[1]INTERNAL PARAMETERS-1'!$B$5:$J$44,8,FALSE)*VLOOKUP(SOYLD2!BN$4,'[1]INTERNAL PARAMETERS-1'!$B$5:$J$44,3,FALSE)</f>
        <v>0</v>
      </c>
      <c r="BO209" s="44">
        <f>SOYLD1!BO209*VLOOKUP(SOYLD2!BO$4,'[1]INTERNAL PARAMETERS-1'!$B$5:$J$44,5,FALSE)*VLOOKUP(SOYLD2!BO$4,'[1]INTERNAL PARAMETERS-1'!$B$5:$J$44,6,FALSE)*VLOOKUP(SOYLD2!BO$4,'[1]INTERNAL PARAMETERS-1'!$B$5:$J$44,3,FALSE) + SOYLD1!BO209*(1-VLOOKUP(SOYLD2!BO$4,'[1]INTERNAL PARAMETERS-1'!$B$5:$J$44,5,FALSE))*VLOOKUP(SOYLD2!BO$4,'[1]INTERNAL PARAMETERS-1'!$B$5:$J$44,8,FALSE)*VLOOKUP(SOYLD2!BO$4,'[1]INTERNAL PARAMETERS-1'!$B$5:$J$44,3,FALSE)</f>
        <v>0</v>
      </c>
      <c r="BP209" s="44">
        <f>SOYLD1!BP209*VLOOKUP(SOYLD2!BP$4,'[1]INTERNAL PARAMETERS-1'!$B$5:$J$44,5,FALSE)*VLOOKUP(SOYLD2!BP$4,'[1]INTERNAL PARAMETERS-1'!$B$5:$J$44,6,FALSE)*VLOOKUP(SOYLD2!BP$4,'[1]INTERNAL PARAMETERS-1'!$B$5:$J$44,3,FALSE) + SOYLD1!BP209*(1-VLOOKUP(SOYLD2!BP$4,'[1]INTERNAL PARAMETERS-1'!$B$5:$J$44,5,FALSE))*VLOOKUP(SOYLD2!BP$4,'[1]INTERNAL PARAMETERS-1'!$B$5:$J$44,8,FALSE)*VLOOKUP(SOYLD2!BP$4,'[1]INTERNAL PARAMETERS-1'!$B$5:$J$44,3,FALSE)</f>
        <v>0</v>
      </c>
      <c r="BQ209" s="44">
        <f>SOYLD1!BQ209*VLOOKUP(SOYLD2!BQ$4,'[1]INTERNAL PARAMETERS-1'!$B$5:$J$44,5,FALSE)*VLOOKUP(SOYLD2!BQ$4,'[1]INTERNAL PARAMETERS-1'!$B$5:$J$44,6,FALSE)*VLOOKUP(SOYLD2!BQ$4,'[1]INTERNAL PARAMETERS-1'!$B$5:$J$44,3,FALSE) + SOYLD1!BQ209*(1-VLOOKUP(SOYLD2!BQ$4,'[1]INTERNAL PARAMETERS-1'!$B$5:$J$44,5,FALSE))*VLOOKUP(SOYLD2!BQ$4,'[1]INTERNAL PARAMETERS-1'!$B$5:$J$44,8,FALSE)*VLOOKUP(SOYLD2!BQ$4,'[1]INTERNAL PARAMETERS-1'!$B$5:$J$44,3,FALSE)</f>
        <v>0</v>
      </c>
      <c r="BR209" s="44">
        <f>SOYLD1!BR209*VLOOKUP(SOYLD2!BR$4,'[1]INTERNAL PARAMETERS-1'!$B$5:$J$44,5,FALSE)*VLOOKUP(SOYLD2!BR$4,'[1]INTERNAL PARAMETERS-1'!$B$5:$J$44,6,FALSE)*VLOOKUP(SOYLD2!BR$4,'[1]INTERNAL PARAMETERS-1'!$B$5:$J$44,3,FALSE) + SOYLD1!BR209*(1-VLOOKUP(SOYLD2!BR$4,'[1]INTERNAL PARAMETERS-1'!$B$5:$J$44,5,FALSE))*VLOOKUP(SOYLD2!BR$4,'[1]INTERNAL PARAMETERS-1'!$B$5:$J$44,8,FALSE)*VLOOKUP(SOYLD2!BR$4,'[1]INTERNAL PARAMETERS-1'!$B$5:$J$44,3,FALSE)</f>
        <v>0</v>
      </c>
      <c r="BS209" s="44">
        <f>SOYLD1!BS209*VLOOKUP(SOYLD2!BS$4,'[1]INTERNAL PARAMETERS-1'!$B$5:$J$44,5,FALSE)*VLOOKUP(SOYLD2!BS$4,'[1]INTERNAL PARAMETERS-1'!$B$5:$J$44,6,FALSE)*VLOOKUP(SOYLD2!BS$4,'[1]INTERNAL PARAMETERS-1'!$B$5:$J$44,3,FALSE) + SOYLD1!BS209*(1-VLOOKUP(SOYLD2!BS$4,'[1]INTERNAL PARAMETERS-1'!$B$5:$J$44,5,FALSE))*VLOOKUP(SOYLD2!BS$4,'[1]INTERNAL PARAMETERS-1'!$B$5:$J$44,8,FALSE)*VLOOKUP(SOYLD2!BS$4,'[1]INTERNAL PARAMETERS-1'!$B$5:$J$44,3,FALSE)</f>
        <v>0</v>
      </c>
      <c r="BT209" s="44">
        <f>SOYLD1!BT209*VLOOKUP(SOYLD2!BT$4,'[1]INTERNAL PARAMETERS-1'!$B$5:$J$44,5,FALSE)*VLOOKUP(SOYLD2!BT$4,'[1]INTERNAL PARAMETERS-1'!$B$5:$J$44,6,FALSE)*VLOOKUP(SOYLD2!BT$4,'[1]INTERNAL PARAMETERS-1'!$B$5:$J$44,3,FALSE) + SOYLD1!BT209*(1-VLOOKUP(SOYLD2!BT$4,'[1]INTERNAL PARAMETERS-1'!$B$5:$J$44,5,FALSE))*VLOOKUP(SOYLD2!BT$4,'[1]INTERNAL PARAMETERS-1'!$B$5:$J$44,8,FALSE)*VLOOKUP(SOYLD2!BT$4,'[1]INTERNAL PARAMETERS-1'!$B$5:$J$44,3,FALSE)</f>
        <v>0</v>
      </c>
      <c r="BU209" s="44">
        <f>SOYLD1!BU209*VLOOKUP(SOYLD2!BU$4,'[1]INTERNAL PARAMETERS-1'!$B$5:$J$44,5,FALSE)*VLOOKUP(SOYLD2!BU$4,'[1]INTERNAL PARAMETERS-1'!$B$5:$J$44,6,FALSE)*VLOOKUP(SOYLD2!BU$4,'[1]INTERNAL PARAMETERS-1'!$B$5:$J$44,3,FALSE) + SOYLD1!BU209*(1-VLOOKUP(SOYLD2!BU$4,'[1]INTERNAL PARAMETERS-1'!$B$5:$J$44,5,FALSE))*VLOOKUP(SOYLD2!BU$4,'[1]INTERNAL PARAMETERS-1'!$B$5:$J$44,8,FALSE)*VLOOKUP(SOYLD2!BU$4,'[1]INTERNAL PARAMETERS-1'!$B$5:$J$44,3,FALSE)</f>
        <v>0</v>
      </c>
      <c r="BV209" s="44">
        <f>SOYLD1!BV209*VLOOKUP(SOYLD2!BV$4,'[1]INTERNAL PARAMETERS-1'!$B$5:$J$44,5,FALSE)*VLOOKUP(SOYLD2!BV$4,'[1]INTERNAL PARAMETERS-1'!$B$5:$J$44,6,FALSE)*VLOOKUP(SOYLD2!BV$4,'[1]INTERNAL PARAMETERS-1'!$B$5:$J$44,3,FALSE) + SOYLD1!BV209*(1-VLOOKUP(SOYLD2!BV$4,'[1]INTERNAL PARAMETERS-1'!$B$5:$J$44,5,FALSE))*VLOOKUP(SOYLD2!BV$4,'[1]INTERNAL PARAMETERS-1'!$B$5:$J$44,8,FALSE)*VLOOKUP(SOYLD2!BV$4,'[1]INTERNAL PARAMETERS-1'!$B$5:$J$44,3,FALSE)</f>
        <v>0</v>
      </c>
      <c r="BW209" s="44">
        <f>SOYLD1!BW209*VLOOKUP(SOYLD2!BW$4,'[1]INTERNAL PARAMETERS-1'!$B$5:$J$44,5,FALSE)*VLOOKUP(SOYLD2!BW$4,'[1]INTERNAL PARAMETERS-1'!$B$5:$J$44,6,FALSE)*VLOOKUP(SOYLD2!BW$4,'[1]INTERNAL PARAMETERS-1'!$B$5:$J$44,3,FALSE) + SOYLD1!BW209*(1-VLOOKUP(SOYLD2!BW$4,'[1]INTERNAL PARAMETERS-1'!$B$5:$J$44,5,FALSE))*VLOOKUP(SOYLD2!BW$4,'[1]INTERNAL PARAMETERS-1'!$B$5:$J$44,8,FALSE)*VLOOKUP(SOYLD2!BW$4,'[1]INTERNAL PARAMETERS-1'!$B$5:$J$44,3,FALSE)</f>
        <v>0</v>
      </c>
      <c r="BX209" s="44">
        <f>SOYLD1!BX209*VLOOKUP(SOYLD2!BX$4,'[1]INTERNAL PARAMETERS-1'!$B$5:$J$44,5,FALSE)*VLOOKUP(SOYLD2!BX$4,'[1]INTERNAL PARAMETERS-1'!$B$5:$J$44,6,FALSE)*VLOOKUP(SOYLD2!BX$4,'[1]INTERNAL PARAMETERS-1'!$B$5:$J$44,3,FALSE) + SOYLD1!BX209*(1-VLOOKUP(SOYLD2!BX$4,'[1]INTERNAL PARAMETERS-1'!$B$5:$J$44,5,FALSE))*VLOOKUP(SOYLD2!BX$4,'[1]INTERNAL PARAMETERS-1'!$B$5:$J$44,8,FALSE)*VLOOKUP(SOYLD2!BX$4,'[1]INTERNAL PARAMETERS-1'!$B$5:$J$44,3,FALSE)</f>
        <v>0</v>
      </c>
      <c r="BY209" s="44">
        <f>SOYLD1!BY209*VLOOKUP(SOYLD2!BY$4,'[1]INTERNAL PARAMETERS-1'!$B$5:$J$44,5,FALSE)*VLOOKUP(SOYLD2!BY$4,'[1]INTERNAL PARAMETERS-1'!$B$5:$J$44,6,FALSE)*VLOOKUP(SOYLD2!BY$4,'[1]INTERNAL PARAMETERS-1'!$B$5:$J$44,3,FALSE) + SOYLD1!BY209*(1-VLOOKUP(SOYLD2!BY$4,'[1]INTERNAL PARAMETERS-1'!$B$5:$J$44,5,FALSE))*VLOOKUP(SOYLD2!BY$4,'[1]INTERNAL PARAMETERS-1'!$B$5:$J$44,8,FALSE)*VLOOKUP(SOYLD2!BY$4,'[1]INTERNAL PARAMETERS-1'!$B$5:$J$44,3,FALSE)</f>
        <v>0</v>
      </c>
      <c r="BZ209" s="44">
        <f>SOYLD1!BZ209*VLOOKUP(SOYLD2!BZ$4,'[1]INTERNAL PARAMETERS-1'!$B$5:$J$44,5,FALSE)*VLOOKUP(SOYLD2!BZ$4,'[1]INTERNAL PARAMETERS-1'!$B$5:$J$44,6,FALSE)*VLOOKUP(SOYLD2!BZ$4,'[1]INTERNAL PARAMETERS-1'!$B$5:$J$44,3,FALSE) + SOYLD1!BZ209*(1-VLOOKUP(SOYLD2!BZ$4,'[1]INTERNAL PARAMETERS-1'!$B$5:$J$44,5,FALSE))*VLOOKUP(SOYLD2!BZ$4,'[1]INTERNAL PARAMETERS-1'!$B$5:$J$44,8,FALSE)*VLOOKUP(SOYLD2!BZ$4,'[1]INTERNAL PARAMETERS-1'!$B$5:$J$44,3,FALSE)</f>
        <v>0</v>
      </c>
      <c r="CA209" s="44">
        <f>SOYLD1!CA209*VLOOKUP(SOYLD2!CA$4,'[1]INTERNAL PARAMETERS-1'!$B$5:$J$44,5,FALSE)*VLOOKUP(SOYLD2!CA$4,'[1]INTERNAL PARAMETERS-1'!$B$5:$J$44,6,FALSE)*VLOOKUP(SOYLD2!CA$4,'[1]INTERNAL PARAMETERS-1'!$B$5:$J$44,3,FALSE) + SOYLD1!CA209*(1-VLOOKUP(SOYLD2!CA$4,'[1]INTERNAL PARAMETERS-1'!$B$5:$J$44,5,FALSE))*VLOOKUP(SOYLD2!CA$4,'[1]INTERNAL PARAMETERS-1'!$B$5:$J$44,8,FALSE)*VLOOKUP(SOYLD2!CA$4,'[1]INTERNAL PARAMETERS-1'!$B$5:$J$44,3,FALSE)</f>
        <v>0</v>
      </c>
      <c r="CB209" s="44">
        <f>SOYLD1!CB209*VLOOKUP(SOYLD2!CB$4,'[1]INTERNAL PARAMETERS-1'!$B$5:$J$44,5,FALSE)*VLOOKUP(SOYLD2!CB$4,'[1]INTERNAL PARAMETERS-1'!$B$5:$J$44,6,FALSE)*VLOOKUP(SOYLD2!CB$4,'[1]INTERNAL PARAMETERS-1'!$B$5:$J$44,3,FALSE) + SOYLD1!CB209*(1-VLOOKUP(SOYLD2!CB$4,'[1]INTERNAL PARAMETERS-1'!$B$5:$J$44,5,FALSE))*VLOOKUP(SOYLD2!CB$4,'[1]INTERNAL PARAMETERS-1'!$B$5:$J$44,8,FALSE)*VLOOKUP(SOYLD2!CB$4,'[1]INTERNAL PARAMETERS-1'!$B$5:$J$44,3,FALSE)</f>
        <v>0</v>
      </c>
      <c r="CC209" s="44">
        <f>SOYLD1!CC209*VLOOKUP(SOYLD2!CC$4,'[1]INTERNAL PARAMETERS-1'!$B$5:$J$44,5,FALSE)*VLOOKUP(SOYLD2!CC$4,'[1]INTERNAL PARAMETERS-1'!$B$5:$J$44,6,FALSE)*VLOOKUP(SOYLD2!CC$4,'[1]INTERNAL PARAMETERS-1'!$B$5:$J$44,3,FALSE) + SOYLD1!CC209*(1-VLOOKUP(SOYLD2!CC$4,'[1]INTERNAL PARAMETERS-1'!$B$5:$J$44,5,FALSE))*VLOOKUP(SOYLD2!CC$4,'[1]INTERNAL PARAMETERS-1'!$B$5:$J$44,8,FALSE)*VLOOKUP(SOYLD2!CC$4,'[1]INTERNAL PARAMETERS-1'!$B$5:$J$44,3,FALSE)</f>
        <v>0</v>
      </c>
      <c r="CD209" s="44">
        <f>SOYLD1!CD209*VLOOKUP(SOYLD2!CD$4,'[1]INTERNAL PARAMETERS-1'!$B$5:$J$44,5,FALSE)*VLOOKUP(SOYLD2!CD$4,'[1]INTERNAL PARAMETERS-1'!$B$5:$J$44,6,FALSE)*VLOOKUP(SOYLD2!CD$4,'[1]INTERNAL PARAMETERS-1'!$B$5:$J$44,3,FALSE) + SOYLD1!CD209*(1-VLOOKUP(SOYLD2!CD$4,'[1]INTERNAL PARAMETERS-1'!$B$5:$J$44,5,FALSE))*VLOOKUP(SOYLD2!CD$4,'[1]INTERNAL PARAMETERS-1'!$B$5:$J$44,8,FALSE)*VLOOKUP(SOYLD2!CD$4,'[1]INTERNAL PARAMETERS-1'!$B$5:$J$44,3,FALSE)</f>
        <v>0</v>
      </c>
      <c r="CE209" s="44">
        <f>SOYLD1!CE209*VLOOKUP(SOYLD2!CE$4,'[1]INTERNAL PARAMETERS-1'!$B$5:$J$44,5,FALSE)*VLOOKUP(SOYLD2!CE$4,'[1]INTERNAL PARAMETERS-1'!$B$5:$J$44,6,FALSE)*VLOOKUP(SOYLD2!CE$4,'[1]INTERNAL PARAMETERS-1'!$B$5:$J$44,3,FALSE) + SOYLD1!CE209*(1-VLOOKUP(SOYLD2!CE$4,'[1]INTERNAL PARAMETERS-1'!$B$5:$J$44,5,FALSE))*VLOOKUP(SOYLD2!CE$4,'[1]INTERNAL PARAMETERS-1'!$B$5:$J$44,8,FALSE)*VLOOKUP(SOYLD2!CE$4,'[1]INTERNAL PARAMETERS-1'!$B$5:$J$44,3,FALSE)</f>
        <v>0</v>
      </c>
      <c r="CF209" s="44">
        <f>SOYLD1!CF209*VLOOKUP(SOYLD2!CF$4,'[1]INTERNAL PARAMETERS-1'!$B$5:$J$44,5,FALSE)*VLOOKUP(SOYLD2!CF$4,'[1]INTERNAL PARAMETERS-1'!$B$5:$J$44,6,FALSE)*VLOOKUP(SOYLD2!CF$4,'[1]INTERNAL PARAMETERS-1'!$B$5:$J$44,3,FALSE) + SOYLD1!CF209*(1-VLOOKUP(SOYLD2!CF$4,'[1]INTERNAL PARAMETERS-1'!$B$5:$J$44,5,FALSE))*VLOOKUP(SOYLD2!CF$4,'[1]INTERNAL PARAMETERS-1'!$B$5:$J$44,8,FALSE)*VLOOKUP(SOYLD2!CF$4,'[1]INTERNAL PARAMETERS-1'!$B$5:$J$44,3,FALSE)</f>
        <v>0</v>
      </c>
      <c r="CG209" s="44">
        <f>SOYLD1!CG209*VLOOKUP(SOYLD2!CG$4,'[1]INTERNAL PARAMETERS-1'!$B$5:$J$44,5,FALSE)*VLOOKUP(SOYLD2!CG$4,'[1]INTERNAL PARAMETERS-1'!$B$5:$J$44,6,FALSE)*VLOOKUP(SOYLD2!CG$4,'[1]INTERNAL PARAMETERS-1'!$B$5:$J$44,3,FALSE) + SOYLD1!CG209*(1-VLOOKUP(SOYLD2!CG$4,'[1]INTERNAL PARAMETERS-1'!$B$5:$J$44,5,FALSE))*VLOOKUP(SOYLD2!CG$4,'[1]INTERNAL PARAMETERS-1'!$B$5:$J$44,8,FALSE)*VLOOKUP(SOYLD2!CG$4,'[1]INTERNAL PARAMETERS-1'!$B$5:$J$44,3,FALSE)</f>
        <v>0</v>
      </c>
      <c r="CH209" s="43">
        <f>SOYLD1!CH209*VLOOKUP(SOYLD2!CH$4,'[1]INTERNAL PARAMETERS-1'!$B$5:$J$44,5,FALSE)*VLOOKUP(SOYLD2!CH$4,'[1]INTERNAL PARAMETERS-1'!$B$5:$J$44,6,FALSE)*VLOOKUP(SOYLD2!CH$4,'[1]INTERNAL PARAMETERS-1'!$B$5:$J$44,3,FALSE) + SOYLD1!CH209*(1-VLOOKUP(SOYLD2!CH$4,'[1]INTERNAL PARAMETERS-1'!$B$5:$J$44,5,FALSE))*VLOOKUP(SOYLD2!CH$4,'[1]INTERNAL PARAMETERS-1'!$B$5:$J$44,8,FALSE)*VLOOKUP(SOYLD2!CH$4,'[1]INTERNAL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'S Opt'!X210</f>
        <v>0</v>
      </c>
      <c r="F210" s="56">
        <f>'[1]INTERNAL PARAMETERS-1'!M12</f>
        <v>49.09</v>
      </c>
      <c r="G210" s="45">
        <f>SOYLD1!G210*VLOOKUP(SOYLD2!G$4,'[1]INTERNAL PARAMETERS-1'!$B$5:$J$44,5,FALSE)*VLOOKUP(SOYLD2!G$4,'[1]INTERNAL PARAMETERS-1'!$B$5:$J$44,7,FALSE)*SOYLD2!$F210 + SOYLD1!G210*(1-VLOOKUP(SOYLD2!G$4,'[1]INTERNAL PARAMETERS-1'!$B$5:$J$44,5,FALSE))*VLOOKUP(SOYLD2!G$4,'[1]INTERNAL PARAMETERS-1'!$B$5:$J$44,9,FALSE)*SOYLD2!$F210</f>
        <v>0</v>
      </c>
      <c r="H210" s="44">
        <f>SOYLD1!H210*VLOOKUP(SOYLD2!H$4,'[1]INTERNAL PARAMETERS-1'!$B$5:$J$44,5,FALSE)*VLOOKUP(SOYLD2!H$4,'[1]INTERNAL PARAMETERS-1'!$B$5:$J$44,7,FALSE)*SOYLD2!$F210 + SOYLD1!H210*(1-VLOOKUP(SOYLD2!H$4,'[1]INTERNAL PARAMETERS-1'!$B$5:$J$44,5,FALSE))*VLOOKUP(SOYLD2!H$4,'[1]INTERNAL PARAMETERS-1'!$B$5:$J$44,9,FALSE)*SOYLD2!$F210</f>
        <v>0</v>
      </c>
      <c r="I210" s="44">
        <f>SOYLD1!I210*VLOOKUP(SOYLD2!I$4,'[1]INTERNAL PARAMETERS-1'!$B$5:$J$44,5,FALSE)*VLOOKUP(SOYLD2!I$4,'[1]INTERNAL PARAMETERS-1'!$B$5:$J$44,7,FALSE)*SOYLD2!$F210 + SOYLD1!I210*(1-VLOOKUP(SOYLD2!I$4,'[1]INTERNAL PARAMETERS-1'!$B$5:$J$44,5,FALSE))*VLOOKUP(SOYLD2!I$4,'[1]INTERNAL PARAMETERS-1'!$B$5:$J$44,9,FALSE)*SOYLD2!$F210</f>
        <v>0</v>
      </c>
      <c r="J210" s="44">
        <f>SOYLD1!J210*VLOOKUP(SOYLD2!J$4,'[1]INTERNAL PARAMETERS-1'!$B$5:$J$44,5,FALSE)*VLOOKUP(SOYLD2!J$4,'[1]INTERNAL PARAMETERS-1'!$B$5:$J$44,7,FALSE)*SOYLD2!$F210 + SOYLD1!J210*(1-VLOOKUP(SOYLD2!J$4,'[1]INTERNAL PARAMETERS-1'!$B$5:$J$44,5,FALSE))*VLOOKUP(SOYLD2!J$4,'[1]INTERNAL PARAMETERS-1'!$B$5:$J$44,9,FALSE)*SOYLD2!$F210</f>
        <v>0</v>
      </c>
      <c r="K210" s="44">
        <f>SOYLD1!K210*VLOOKUP(SOYLD2!K$4,'[1]INTERNAL PARAMETERS-1'!$B$5:$J$44,5,FALSE)*VLOOKUP(SOYLD2!K$4,'[1]INTERNAL PARAMETERS-1'!$B$5:$J$44,7,FALSE)*SOYLD2!$F210 + SOYLD1!K210*(1-VLOOKUP(SOYLD2!K$4,'[1]INTERNAL PARAMETERS-1'!$B$5:$J$44,5,FALSE))*VLOOKUP(SOYLD2!K$4,'[1]INTERNAL PARAMETERS-1'!$B$5:$J$44,9,FALSE)*SOYLD2!$F210</f>
        <v>0</v>
      </c>
      <c r="L210" s="44">
        <f>SOYLD1!L210*VLOOKUP(SOYLD2!L$4,'[1]INTERNAL PARAMETERS-1'!$B$5:$J$44,5,FALSE)*VLOOKUP(SOYLD2!L$4,'[1]INTERNAL PARAMETERS-1'!$B$5:$J$44,7,FALSE)*SOYLD2!$F210 + SOYLD1!L210*(1-VLOOKUP(SOYLD2!L$4,'[1]INTERNAL PARAMETERS-1'!$B$5:$J$44,5,FALSE))*VLOOKUP(SOYLD2!L$4,'[1]INTERNAL PARAMETERS-1'!$B$5:$J$44,9,FALSE)*SOYLD2!$F210</f>
        <v>0</v>
      </c>
      <c r="M210" s="44">
        <f>SOYLD1!M210*VLOOKUP(SOYLD2!M$4,'[1]INTERNAL PARAMETERS-1'!$B$5:$J$44,5,FALSE)*VLOOKUP(SOYLD2!M$4,'[1]INTERNAL PARAMETERS-1'!$B$5:$J$44,7,FALSE)*SOYLD2!$F210 + SOYLD1!M210*(1-VLOOKUP(SOYLD2!M$4,'[1]INTERNAL PARAMETERS-1'!$B$5:$J$44,5,FALSE))*VLOOKUP(SOYLD2!M$4,'[1]INTERNAL PARAMETERS-1'!$B$5:$J$44,9,FALSE)*SOYLD2!$F210</f>
        <v>0</v>
      </c>
      <c r="N210" s="44">
        <f>SOYLD1!N210*VLOOKUP(SOYLD2!N$4,'[1]INTERNAL PARAMETERS-1'!$B$5:$J$44,5,FALSE)*VLOOKUP(SOYLD2!N$4,'[1]INTERNAL PARAMETERS-1'!$B$5:$J$44,7,FALSE)*SOYLD2!$F210 + SOYLD1!N210*(1-VLOOKUP(SOYLD2!N$4,'[1]INTERNAL PARAMETERS-1'!$B$5:$J$44,5,FALSE))*VLOOKUP(SOYLD2!N$4,'[1]INTERNAL PARAMETERS-1'!$B$5:$J$44,9,FALSE)*SOYLD2!$F210</f>
        <v>0</v>
      </c>
      <c r="O210" s="44">
        <f>SOYLD1!O210*VLOOKUP(SOYLD2!O$4,'[1]INTERNAL PARAMETERS-1'!$B$5:$J$44,5,FALSE)*VLOOKUP(SOYLD2!O$4,'[1]INTERNAL PARAMETERS-1'!$B$5:$J$44,7,FALSE)*SOYLD2!$F210 + SOYLD1!O210*(1-VLOOKUP(SOYLD2!O$4,'[1]INTERNAL PARAMETERS-1'!$B$5:$J$44,5,FALSE))*VLOOKUP(SOYLD2!O$4,'[1]INTERNAL PARAMETERS-1'!$B$5:$J$44,9,FALSE)*SOYLD2!$F210</f>
        <v>0</v>
      </c>
      <c r="P210" s="44">
        <f>SOYLD1!P210*VLOOKUP(SOYLD2!P$4,'[1]INTERNAL PARAMETERS-1'!$B$5:$J$44,5,FALSE)*VLOOKUP(SOYLD2!P$4,'[1]INTERNAL PARAMETERS-1'!$B$5:$J$44,7,FALSE)*SOYLD2!$F210 + SOYLD1!P210*(1-VLOOKUP(SOYLD2!P$4,'[1]INTERNAL PARAMETERS-1'!$B$5:$J$44,5,FALSE))*VLOOKUP(SOYLD2!P$4,'[1]INTERNAL PARAMETERS-1'!$B$5:$J$44,9,FALSE)*SOYLD2!$F210</f>
        <v>0</v>
      </c>
      <c r="Q210" s="44">
        <f>SOYLD1!Q210*VLOOKUP(SOYLD2!Q$4,'[1]INTERNAL PARAMETERS-1'!$B$5:$J$44,5,FALSE)*VLOOKUP(SOYLD2!Q$4,'[1]INTERNAL PARAMETERS-1'!$B$5:$J$44,7,FALSE)*SOYLD2!$F210 + SOYLD1!Q210*(1-VLOOKUP(SOYLD2!Q$4,'[1]INTERNAL PARAMETERS-1'!$B$5:$J$44,5,FALSE))*VLOOKUP(SOYLD2!Q$4,'[1]INTERNAL PARAMETERS-1'!$B$5:$J$44,9,FALSE)*SOYLD2!$F210</f>
        <v>0</v>
      </c>
      <c r="R210" s="44">
        <f>SOYLD1!R210*VLOOKUP(SOYLD2!R$4,'[1]INTERNAL PARAMETERS-1'!$B$5:$J$44,5,FALSE)*VLOOKUP(SOYLD2!R$4,'[1]INTERNAL PARAMETERS-1'!$B$5:$J$44,7,FALSE)*SOYLD2!$F210 + SOYLD1!R210*(1-VLOOKUP(SOYLD2!R$4,'[1]INTERNAL PARAMETERS-1'!$B$5:$J$44,5,FALSE))*VLOOKUP(SOYLD2!R$4,'[1]INTERNAL PARAMETERS-1'!$B$5:$J$44,9,FALSE)*SOYLD2!$F210</f>
        <v>0</v>
      </c>
      <c r="S210" s="44">
        <f>SOYLD1!S210*VLOOKUP(SOYLD2!S$4,'[1]INTERNAL PARAMETERS-1'!$B$5:$J$44,5,FALSE)*VLOOKUP(SOYLD2!S$4,'[1]INTERNAL PARAMETERS-1'!$B$5:$J$44,7,FALSE)*SOYLD2!$F210 + SOYLD1!S210*(1-VLOOKUP(SOYLD2!S$4,'[1]INTERNAL PARAMETERS-1'!$B$5:$J$44,5,FALSE))*VLOOKUP(SOYLD2!S$4,'[1]INTERNAL PARAMETERS-1'!$B$5:$J$44,9,FALSE)*SOYLD2!$F210</f>
        <v>0</v>
      </c>
      <c r="T210" s="44">
        <f>SOYLD1!T210*VLOOKUP(SOYLD2!T$4,'[1]INTERNAL PARAMETERS-1'!$B$5:$J$44,5,FALSE)*VLOOKUP(SOYLD2!T$4,'[1]INTERNAL PARAMETERS-1'!$B$5:$J$44,7,FALSE)*SOYLD2!$F210 + SOYLD1!T210*(1-VLOOKUP(SOYLD2!T$4,'[1]INTERNAL PARAMETERS-1'!$B$5:$J$44,5,FALSE))*VLOOKUP(SOYLD2!T$4,'[1]INTERNAL PARAMETERS-1'!$B$5:$J$44,9,FALSE)*SOYLD2!$F210</f>
        <v>0</v>
      </c>
      <c r="U210" s="44">
        <f>SOYLD1!U210*VLOOKUP(SOYLD2!U$4,'[1]INTERNAL PARAMETERS-1'!$B$5:$J$44,5,FALSE)*VLOOKUP(SOYLD2!U$4,'[1]INTERNAL PARAMETERS-1'!$B$5:$J$44,7,FALSE)*SOYLD2!$F210 + SOYLD1!U210*(1-VLOOKUP(SOYLD2!U$4,'[1]INTERNAL PARAMETERS-1'!$B$5:$J$44,5,FALSE))*VLOOKUP(SOYLD2!U$4,'[1]INTERNAL PARAMETERS-1'!$B$5:$J$44,9,FALSE)*SOYLD2!$F210</f>
        <v>0</v>
      </c>
      <c r="V210" s="44">
        <f>SOYLD1!V210*VLOOKUP(SOYLD2!V$4,'[1]INTERNAL PARAMETERS-1'!$B$5:$J$44,5,FALSE)*VLOOKUP(SOYLD2!V$4,'[1]INTERNAL PARAMETERS-1'!$B$5:$J$44,7,FALSE)*SOYLD2!$F210 + SOYLD1!V210*(1-VLOOKUP(SOYLD2!V$4,'[1]INTERNAL PARAMETERS-1'!$B$5:$J$44,5,FALSE))*VLOOKUP(SOYLD2!V$4,'[1]INTERNAL PARAMETERS-1'!$B$5:$J$44,9,FALSE)*SOYLD2!$F210</f>
        <v>0</v>
      </c>
      <c r="W210" s="44">
        <f>SOYLD1!W210*VLOOKUP(SOYLD2!W$4,'[1]INTERNAL PARAMETERS-1'!$B$5:$J$44,5,FALSE)*VLOOKUP(SOYLD2!W$4,'[1]INTERNAL PARAMETERS-1'!$B$5:$J$44,7,FALSE)*SOYLD2!$F210 + SOYLD1!W210*(1-VLOOKUP(SOYLD2!W$4,'[1]INTERNAL PARAMETERS-1'!$B$5:$J$44,5,FALSE))*VLOOKUP(SOYLD2!W$4,'[1]INTERNAL PARAMETERS-1'!$B$5:$J$44,9,FALSE)*SOYLD2!$F210</f>
        <v>0</v>
      </c>
      <c r="X210" s="44">
        <f>SOYLD1!X210*VLOOKUP(SOYLD2!X$4,'[1]INTERNAL PARAMETERS-1'!$B$5:$J$44,5,FALSE)*VLOOKUP(SOYLD2!X$4,'[1]INTERNAL PARAMETERS-1'!$B$5:$J$44,7,FALSE)*SOYLD2!$F210 + SOYLD1!X210*(1-VLOOKUP(SOYLD2!X$4,'[1]INTERNAL PARAMETERS-1'!$B$5:$J$44,5,FALSE))*VLOOKUP(SOYLD2!X$4,'[1]INTERNAL PARAMETERS-1'!$B$5:$J$44,9,FALSE)*SOYLD2!$F210</f>
        <v>0</v>
      </c>
      <c r="Y210" s="44">
        <f>SOYLD1!Y210*VLOOKUP(SOYLD2!Y$4,'[1]INTERNAL PARAMETERS-1'!$B$5:$J$44,5,FALSE)*VLOOKUP(SOYLD2!Y$4,'[1]INTERNAL PARAMETERS-1'!$B$5:$J$44,7,FALSE)*SOYLD2!$F210 + SOYLD1!Y210*(1-VLOOKUP(SOYLD2!Y$4,'[1]INTERNAL PARAMETERS-1'!$B$5:$J$44,5,FALSE))*VLOOKUP(SOYLD2!Y$4,'[1]INTERNAL PARAMETERS-1'!$B$5:$J$44,9,FALSE)*SOYLD2!$F210</f>
        <v>0</v>
      </c>
      <c r="Z210" s="44">
        <f>SOYLD1!Z210*VLOOKUP(SOYLD2!Z$4,'[1]INTERNAL PARAMETERS-1'!$B$5:$J$44,5,FALSE)*VLOOKUP(SOYLD2!Z$4,'[1]INTERNAL PARAMETERS-1'!$B$5:$J$44,7,FALSE)*SOYLD2!$F210 + SOYLD1!Z210*(1-VLOOKUP(SOYLD2!Z$4,'[1]INTERNAL PARAMETERS-1'!$B$5:$J$44,5,FALSE))*VLOOKUP(SOYLD2!Z$4,'[1]INTERNAL PARAMETERS-1'!$B$5:$J$44,9,FALSE)*SOYLD2!$F210</f>
        <v>0</v>
      </c>
      <c r="AA210" s="44">
        <f>SOYLD1!AA210*VLOOKUP(SOYLD2!AA$4,'[1]INTERNAL PARAMETERS-1'!$B$5:$J$44,5,FALSE)*VLOOKUP(SOYLD2!AA$4,'[1]INTERNAL PARAMETERS-1'!$B$5:$J$44,7,FALSE)*SOYLD2!$F210 + SOYLD1!AA210*(1-VLOOKUP(SOYLD2!AA$4,'[1]INTERNAL PARAMETERS-1'!$B$5:$J$44,5,FALSE))*VLOOKUP(SOYLD2!AA$4,'[1]INTERNAL PARAMETERS-1'!$B$5:$J$44,9,FALSE)*SOYLD2!$F210</f>
        <v>0</v>
      </c>
      <c r="AB210" s="44">
        <f>SOYLD1!AB210*VLOOKUP(SOYLD2!AB$4,'[1]INTERNAL PARAMETERS-1'!$B$5:$J$44,5,FALSE)*VLOOKUP(SOYLD2!AB$4,'[1]INTERNAL PARAMETERS-1'!$B$5:$J$44,7,FALSE)*SOYLD2!$F210 + SOYLD1!AB210*(1-VLOOKUP(SOYLD2!AB$4,'[1]INTERNAL PARAMETERS-1'!$B$5:$J$44,5,FALSE))*VLOOKUP(SOYLD2!AB$4,'[1]INTERNAL PARAMETERS-1'!$B$5:$J$44,9,FALSE)*SOYLD2!$F210</f>
        <v>0</v>
      </c>
      <c r="AC210" s="44">
        <f>SOYLD1!AC210*VLOOKUP(SOYLD2!AC$4,'[1]INTERNAL PARAMETERS-1'!$B$5:$J$44,5,FALSE)*VLOOKUP(SOYLD2!AC$4,'[1]INTERNAL PARAMETERS-1'!$B$5:$J$44,7,FALSE)*SOYLD2!$F210 + SOYLD1!AC210*(1-VLOOKUP(SOYLD2!AC$4,'[1]INTERNAL PARAMETERS-1'!$B$5:$J$44,5,FALSE))*VLOOKUP(SOYLD2!AC$4,'[1]INTERNAL PARAMETERS-1'!$B$5:$J$44,9,FALSE)*SOYLD2!$F210</f>
        <v>0</v>
      </c>
      <c r="AD210" s="44">
        <f>SOYLD1!AD210*VLOOKUP(SOYLD2!AD$4,'[1]INTERNAL PARAMETERS-1'!$B$5:$J$44,5,FALSE)*VLOOKUP(SOYLD2!AD$4,'[1]INTERNAL PARAMETERS-1'!$B$5:$J$44,7,FALSE)*SOYLD2!$F210 + SOYLD1!AD210*(1-VLOOKUP(SOYLD2!AD$4,'[1]INTERNAL PARAMETERS-1'!$B$5:$J$44,5,FALSE))*VLOOKUP(SOYLD2!AD$4,'[1]INTERNAL PARAMETERS-1'!$B$5:$J$44,9,FALSE)*SOYLD2!$F210</f>
        <v>0</v>
      </c>
      <c r="AE210" s="44">
        <f>SOYLD1!AE210*VLOOKUP(SOYLD2!AE$4,'[1]INTERNAL PARAMETERS-1'!$B$5:$J$44,5,FALSE)*VLOOKUP(SOYLD2!AE$4,'[1]INTERNAL PARAMETERS-1'!$B$5:$J$44,7,FALSE)*SOYLD2!$F210 + SOYLD1!AE210*(1-VLOOKUP(SOYLD2!AE$4,'[1]INTERNAL PARAMETERS-1'!$B$5:$J$44,5,FALSE))*VLOOKUP(SOYLD2!AE$4,'[1]INTERNAL PARAMETERS-1'!$B$5:$J$44,9,FALSE)*SOYLD2!$F210</f>
        <v>0</v>
      </c>
      <c r="AF210" s="44">
        <f>SOYLD1!AF210*VLOOKUP(SOYLD2!AF$4,'[1]INTERNAL PARAMETERS-1'!$B$5:$J$44,5,FALSE)*VLOOKUP(SOYLD2!AF$4,'[1]INTERNAL PARAMETERS-1'!$B$5:$J$44,7,FALSE)*SOYLD2!$F210 + SOYLD1!AF210*(1-VLOOKUP(SOYLD2!AF$4,'[1]INTERNAL PARAMETERS-1'!$B$5:$J$44,5,FALSE))*VLOOKUP(SOYLD2!AF$4,'[1]INTERNAL PARAMETERS-1'!$B$5:$J$44,9,FALSE)*SOYLD2!$F210</f>
        <v>0</v>
      </c>
      <c r="AG210" s="44">
        <f>SOYLD1!AG210*VLOOKUP(SOYLD2!AG$4,'[1]INTERNAL PARAMETERS-1'!$B$5:$J$44,5,FALSE)*VLOOKUP(SOYLD2!AG$4,'[1]INTERNAL PARAMETERS-1'!$B$5:$J$44,7,FALSE)*SOYLD2!$F210 + SOYLD1!AG210*(1-VLOOKUP(SOYLD2!AG$4,'[1]INTERNAL PARAMETERS-1'!$B$5:$J$44,5,FALSE))*VLOOKUP(SOYLD2!AG$4,'[1]INTERNAL PARAMETERS-1'!$B$5:$J$44,9,FALSE)*SOYLD2!$F210</f>
        <v>0</v>
      </c>
      <c r="AH210" s="44">
        <f>SOYLD1!AH210*VLOOKUP(SOYLD2!AH$4,'[1]INTERNAL PARAMETERS-1'!$B$5:$J$44,5,FALSE)*VLOOKUP(SOYLD2!AH$4,'[1]INTERNAL PARAMETERS-1'!$B$5:$J$44,7,FALSE)*SOYLD2!$F210 + SOYLD1!AH210*(1-VLOOKUP(SOYLD2!AH$4,'[1]INTERNAL PARAMETERS-1'!$B$5:$J$44,5,FALSE))*VLOOKUP(SOYLD2!AH$4,'[1]INTERNAL PARAMETERS-1'!$B$5:$J$44,9,FALSE)*SOYLD2!$F210</f>
        <v>0</v>
      </c>
      <c r="AI210" s="44">
        <f>SOYLD1!AI210*VLOOKUP(SOYLD2!AI$4,'[1]INTERNAL PARAMETERS-1'!$B$5:$J$44,5,FALSE)*VLOOKUP(SOYLD2!AI$4,'[1]INTERNAL PARAMETERS-1'!$B$5:$J$44,7,FALSE)*SOYLD2!$F210 + SOYLD1!AI210*(1-VLOOKUP(SOYLD2!AI$4,'[1]INTERNAL PARAMETERS-1'!$B$5:$J$44,5,FALSE))*VLOOKUP(SOYLD2!AI$4,'[1]INTERNAL PARAMETERS-1'!$B$5:$J$44,9,FALSE)*SOYLD2!$F210</f>
        <v>0</v>
      </c>
      <c r="AJ210" s="44">
        <f>SOYLD1!AJ210*VLOOKUP(SOYLD2!AJ$4,'[1]INTERNAL PARAMETERS-1'!$B$5:$J$44,5,FALSE)*VLOOKUP(SOYLD2!AJ$4,'[1]INTERNAL PARAMETERS-1'!$B$5:$J$44,7,FALSE)*SOYLD2!$F210 + SOYLD1!AJ210*(1-VLOOKUP(SOYLD2!AJ$4,'[1]INTERNAL PARAMETERS-1'!$B$5:$J$44,5,FALSE))*VLOOKUP(SOYLD2!AJ$4,'[1]INTERNAL PARAMETERS-1'!$B$5:$J$44,9,FALSE)*SOYLD2!$F210</f>
        <v>0</v>
      </c>
      <c r="AK210" s="44">
        <f>SOYLD1!AK210*VLOOKUP(SOYLD2!AK$4,'[1]INTERNAL PARAMETERS-1'!$B$5:$J$44,5,FALSE)*VLOOKUP(SOYLD2!AK$4,'[1]INTERNAL PARAMETERS-1'!$B$5:$J$44,7,FALSE)*SOYLD2!$F210 + SOYLD1!AK210*(1-VLOOKUP(SOYLD2!AK$4,'[1]INTERNAL PARAMETERS-1'!$B$5:$J$44,5,FALSE))*VLOOKUP(SOYLD2!AK$4,'[1]INTERNAL PARAMETERS-1'!$B$5:$J$44,9,FALSE)*SOYLD2!$F210</f>
        <v>0</v>
      </c>
      <c r="AL210" s="44">
        <f>SOYLD1!AL210*VLOOKUP(SOYLD2!AL$4,'[1]INTERNAL PARAMETERS-1'!$B$5:$J$44,5,FALSE)*VLOOKUP(SOYLD2!AL$4,'[1]INTERNAL PARAMETERS-1'!$B$5:$J$44,7,FALSE)*SOYLD2!$F210 + SOYLD1!AL210*(1-VLOOKUP(SOYLD2!AL$4,'[1]INTERNAL PARAMETERS-1'!$B$5:$J$44,5,FALSE))*VLOOKUP(SOYLD2!AL$4,'[1]INTERNAL PARAMETERS-1'!$B$5:$J$44,9,FALSE)*SOYLD2!$F210</f>
        <v>0</v>
      </c>
      <c r="AM210" s="44">
        <f>SOYLD1!AM210*VLOOKUP(SOYLD2!AM$4,'[1]INTERNAL PARAMETERS-1'!$B$5:$J$44,5,FALSE)*VLOOKUP(SOYLD2!AM$4,'[1]INTERNAL PARAMETERS-1'!$B$5:$J$44,7,FALSE)*SOYLD2!$F210 + SOYLD1!AM210*(1-VLOOKUP(SOYLD2!AM$4,'[1]INTERNAL PARAMETERS-1'!$B$5:$J$44,5,FALSE))*VLOOKUP(SOYLD2!AM$4,'[1]INTERNAL PARAMETERS-1'!$B$5:$J$44,9,FALSE)*SOYLD2!$F210</f>
        <v>0</v>
      </c>
      <c r="AN210" s="44">
        <f>SOYLD1!AN210*VLOOKUP(SOYLD2!AN$4,'[1]INTERNAL PARAMETERS-1'!$B$5:$J$44,5,FALSE)*VLOOKUP(SOYLD2!AN$4,'[1]INTERNAL PARAMETERS-1'!$B$5:$J$44,7,FALSE)*SOYLD2!$F210 + SOYLD1!AN210*(1-VLOOKUP(SOYLD2!AN$4,'[1]INTERNAL PARAMETERS-1'!$B$5:$J$44,5,FALSE))*VLOOKUP(SOYLD2!AN$4,'[1]INTERNAL PARAMETERS-1'!$B$5:$J$44,9,FALSE)*SOYLD2!$F210</f>
        <v>0</v>
      </c>
      <c r="AO210" s="44">
        <f>SOYLD1!AO210*VLOOKUP(SOYLD2!AO$4,'[1]INTERNAL PARAMETERS-1'!$B$5:$J$44,5,FALSE)*VLOOKUP(SOYLD2!AO$4,'[1]INTERNAL PARAMETERS-1'!$B$5:$J$44,7,FALSE)*SOYLD2!$F210 + SOYLD1!AO210*(1-VLOOKUP(SOYLD2!AO$4,'[1]INTERNAL PARAMETERS-1'!$B$5:$J$44,5,FALSE))*VLOOKUP(SOYLD2!AO$4,'[1]INTERNAL PARAMETERS-1'!$B$5:$J$44,9,FALSE)*SOYLD2!$F210</f>
        <v>0</v>
      </c>
      <c r="AP210" s="44">
        <f>SOYLD1!AP210*VLOOKUP(SOYLD2!AP$4,'[1]INTERNAL PARAMETERS-1'!$B$5:$J$44,5,FALSE)*VLOOKUP(SOYLD2!AP$4,'[1]INTERNAL PARAMETERS-1'!$B$5:$J$44,7,FALSE)*SOYLD2!$F210 + SOYLD1!AP210*(1-VLOOKUP(SOYLD2!AP$4,'[1]INTERNAL PARAMETERS-1'!$B$5:$J$44,5,FALSE))*VLOOKUP(SOYLD2!AP$4,'[1]INTERNAL PARAMETERS-1'!$B$5:$J$44,9,FALSE)*SOYLD2!$F210</f>
        <v>0</v>
      </c>
      <c r="AQ210" s="44">
        <f>SOYLD1!AQ210*VLOOKUP(SOYLD2!AQ$4,'[1]INTERNAL PARAMETERS-1'!$B$5:$J$44,5,FALSE)*VLOOKUP(SOYLD2!AQ$4,'[1]INTERNAL PARAMETERS-1'!$B$5:$J$44,7,FALSE)*SOYLD2!$F210 + SOYLD1!AQ210*(1-VLOOKUP(SOYLD2!AQ$4,'[1]INTERNAL PARAMETERS-1'!$B$5:$J$44,5,FALSE))*VLOOKUP(SOYLD2!AQ$4,'[1]INTERNAL PARAMETERS-1'!$B$5:$J$44,9,FALSE)*SOYLD2!$F210</f>
        <v>0</v>
      </c>
      <c r="AR210" s="44">
        <f>SOYLD1!AR210*VLOOKUP(SOYLD2!AR$4,'[1]INTERNAL PARAMETERS-1'!$B$5:$J$44,5,FALSE)*VLOOKUP(SOYLD2!AR$4,'[1]INTERNAL PARAMETERS-1'!$B$5:$J$44,7,FALSE)*SOYLD2!$F210 + SOYLD1!AR210*(1-VLOOKUP(SOYLD2!AR$4,'[1]INTERNAL PARAMETERS-1'!$B$5:$J$44,5,FALSE))*VLOOKUP(SOYLD2!AR$4,'[1]INTERNAL PARAMETERS-1'!$B$5:$J$44,9,FALSE)*SOYLD2!$F210</f>
        <v>0</v>
      </c>
      <c r="AS210" s="44">
        <f>SOYLD1!AS210*VLOOKUP(SOYLD2!AS$4,'[1]INTERNAL PARAMETERS-1'!$B$5:$J$44,5,FALSE)*VLOOKUP(SOYLD2!AS$4,'[1]INTERNAL PARAMETERS-1'!$B$5:$J$44,7,FALSE)*SOYLD2!$F210 + SOYLD1!AS210*(1-VLOOKUP(SOYLD2!AS$4,'[1]INTERNAL PARAMETERS-1'!$B$5:$J$44,5,FALSE))*VLOOKUP(SOYLD2!AS$4,'[1]INTERNAL PARAMETERS-1'!$B$5:$J$44,9,FALSE)*SOYLD2!$F210</f>
        <v>0</v>
      </c>
      <c r="AT210" s="43">
        <f>SOYLD1!AT210*VLOOKUP(SOYLD2!AT$4,'[1]INTERNAL PARAMETERS-1'!$B$5:$J$44,5,FALSE)*VLOOKUP(SOYLD2!AT$4,'[1]INTERNAL PARAMETERS-1'!$B$5:$J$44,7,FALSE)*SOYLD2!$F210 + SOYLD1!AT210*(1-VLOOKUP(SOYLD2!AT$4,'[1]INTERNAL PARAMETERS-1'!$B$5:$J$44,5,FALSE))*VLOOKUP(SOYLD2!AT$4,'[1]INTERNAL PARAMETERS-1'!$B$5:$J$44,9,FALSE)*SOYLD2!$F210</f>
        <v>0</v>
      </c>
      <c r="AU210" s="45">
        <f>SOYLD1!AU210*VLOOKUP(SOYLD2!AU$4,'[1]INTERNAL PARAMETERS-1'!$B$5:$J$44,5,FALSE)*VLOOKUP(SOYLD2!AU$4,'[1]INTERNAL PARAMETERS-1'!$B$5:$J$44,6,FALSE)*VLOOKUP(SOYLD2!AU$4,'[1]INTERNAL PARAMETERS-1'!$B$5:$J$44,3,FALSE) + SOYLD1!AU210*(1-VLOOKUP(SOYLD2!AU$4,'[1]INTERNAL PARAMETERS-1'!$B$5:$J$44,5,FALSE))*VLOOKUP(SOYLD2!AU$4,'[1]INTERNAL PARAMETERS-1'!$B$5:$J$44,8,FALSE)*VLOOKUP(SOYLD2!AU$4,'[1]INTERNAL PARAMETERS-1'!$B$5:$J$44,3,FALSE)</f>
        <v>0</v>
      </c>
      <c r="AV210" s="44">
        <f>SOYLD1!AV210*VLOOKUP(SOYLD2!AV$4,'[1]INTERNAL PARAMETERS-1'!$B$5:$J$44,5,FALSE)*VLOOKUP(SOYLD2!AV$4,'[1]INTERNAL PARAMETERS-1'!$B$5:$J$44,6,FALSE)*VLOOKUP(SOYLD2!AV$4,'[1]INTERNAL PARAMETERS-1'!$B$5:$J$44,3,FALSE) + SOYLD1!AV210*(1-VLOOKUP(SOYLD2!AV$4,'[1]INTERNAL PARAMETERS-1'!$B$5:$J$44,5,FALSE))*VLOOKUP(SOYLD2!AV$4,'[1]INTERNAL PARAMETERS-1'!$B$5:$J$44,8,FALSE)*VLOOKUP(SOYLD2!AV$4,'[1]INTERNAL PARAMETERS-1'!$B$5:$J$44,3,FALSE)</f>
        <v>0</v>
      </c>
      <c r="AW210" s="44">
        <f>SOYLD1!AW210*VLOOKUP(SOYLD2!AW$4,'[1]INTERNAL PARAMETERS-1'!$B$5:$J$44,5,FALSE)*VLOOKUP(SOYLD2!AW$4,'[1]INTERNAL PARAMETERS-1'!$B$5:$J$44,6,FALSE)*VLOOKUP(SOYLD2!AW$4,'[1]INTERNAL PARAMETERS-1'!$B$5:$J$44,3,FALSE) + SOYLD1!AW210*(1-VLOOKUP(SOYLD2!AW$4,'[1]INTERNAL PARAMETERS-1'!$B$5:$J$44,5,FALSE))*VLOOKUP(SOYLD2!AW$4,'[1]INTERNAL PARAMETERS-1'!$B$5:$J$44,8,FALSE)*VLOOKUP(SOYLD2!AW$4,'[1]INTERNAL PARAMETERS-1'!$B$5:$J$44,3,FALSE)</f>
        <v>0</v>
      </c>
      <c r="AX210" s="44">
        <f>SOYLD1!AX210*VLOOKUP(SOYLD2!AX$4,'[1]INTERNAL PARAMETERS-1'!$B$5:$J$44,5,FALSE)*VLOOKUP(SOYLD2!AX$4,'[1]INTERNAL PARAMETERS-1'!$B$5:$J$44,6,FALSE)*VLOOKUP(SOYLD2!AX$4,'[1]INTERNAL PARAMETERS-1'!$B$5:$J$44,3,FALSE) + SOYLD1!AX210*(1-VLOOKUP(SOYLD2!AX$4,'[1]INTERNAL PARAMETERS-1'!$B$5:$J$44,5,FALSE))*VLOOKUP(SOYLD2!AX$4,'[1]INTERNAL PARAMETERS-1'!$B$5:$J$44,8,FALSE)*VLOOKUP(SOYLD2!AX$4,'[1]INTERNAL PARAMETERS-1'!$B$5:$J$44,3,FALSE)</f>
        <v>0</v>
      </c>
      <c r="AY210" s="44">
        <f>SOYLD1!AY210*VLOOKUP(SOYLD2!AY$4,'[1]INTERNAL PARAMETERS-1'!$B$5:$J$44,5,FALSE)*VLOOKUP(SOYLD2!AY$4,'[1]INTERNAL PARAMETERS-1'!$B$5:$J$44,6,FALSE)*VLOOKUP(SOYLD2!AY$4,'[1]INTERNAL PARAMETERS-1'!$B$5:$J$44,3,FALSE) + SOYLD1!AY210*(1-VLOOKUP(SOYLD2!AY$4,'[1]INTERNAL PARAMETERS-1'!$B$5:$J$44,5,FALSE))*VLOOKUP(SOYLD2!AY$4,'[1]INTERNAL PARAMETERS-1'!$B$5:$J$44,8,FALSE)*VLOOKUP(SOYLD2!AY$4,'[1]INTERNAL PARAMETERS-1'!$B$5:$J$44,3,FALSE)</f>
        <v>0</v>
      </c>
      <c r="AZ210" s="44">
        <f>SOYLD1!AZ210*VLOOKUP(SOYLD2!AZ$4,'[1]INTERNAL PARAMETERS-1'!$B$5:$J$44,5,FALSE)*VLOOKUP(SOYLD2!AZ$4,'[1]INTERNAL PARAMETERS-1'!$B$5:$J$44,6,FALSE)*VLOOKUP(SOYLD2!AZ$4,'[1]INTERNAL PARAMETERS-1'!$B$5:$J$44,3,FALSE) + SOYLD1!AZ210*(1-VLOOKUP(SOYLD2!AZ$4,'[1]INTERNAL PARAMETERS-1'!$B$5:$J$44,5,FALSE))*VLOOKUP(SOYLD2!AZ$4,'[1]INTERNAL PARAMETERS-1'!$B$5:$J$44,8,FALSE)*VLOOKUP(SOYLD2!AZ$4,'[1]INTERNAL PARAMETERS-1'!$B$5:$J$44,3,FALSE)</f>
        <v>0</v>
      </c>
      <c r="BA210" s="44">
        <f>SOYLD1!BA210*VLOOKUP(SOYLD2!BA$4,'[1]INTERNAL PARAMETERS-1'!$B$5:$J$44,5,FALSE)*VLOOKUP(SOYLD2!BA$4,'[1]INTERNAL PARAMETERS-1'!$B$5:$J$44,6,FALSE)*VLOOKUP(SOYLD2!BA$4,'[1]INTERNAL PARAMETERS-1'!$B$5:$J$44,3,FALSE) + SOYLD1!BA210*(1-VLOOKUP(SOYLD2!BA$4,'[1]INTERNAL PARAMETERS-1'!$B$5:$J$44,5,FALSE))*VLOOKUP(SOYLD2!BA$4,'[1]INTERNAL PARAMETERS-1'!$B$5:$J$44,8,FALSE)*VLOOKUP(SOYLD2!BA$4,'[1]INTERNAL PARAMETERS-1'!$B$5:$J$44,3,FALSE)</f>
        <v>0</v>
      </c>
      <c r="BB210" s="44">
        <f>SOYLD1!BB210*VLOOKUP(SOYLD2!BB$4,'[1]INTERNAL PARAMETERS-1'!$B$5:$J$44,5,FALSE)*VLOOKUP(SOYLD2!BB$4,'[1]INTERNAL PARAMETERS-1'!$B$5:$J$44,6,FALSE)*VLOOKUP(SOYLD2!BB$4,'[1]INTERNAL PARAMETERS-1'!$B$5:$J$44,3,FALSE) + SOYLD1!BB210*(1-VLOOKUP(SOYLD2!BB$4,'[1]INTERNAL PARAMETERS-1'!$B$5:$J$44,5,FALSE))*VLOOKUP(SOYLD2!BB$4,'[1]INTERNAL PARAMETERS-1'!$B$5:$J$44,8,FALSE)*VLOOKUP(SOYLD2!BB$4,'[1]INTERNAL PARAMETERS-1'!$B$5:$J$44,3,FALSE)</f>
        <v>0</v>
      </c>
      <c r="BC210" s="44">
        <f>SOYLD1!BC210*VLOOKUP(SOYLD2!BC$4,'[1]INTERNAL PARAMETERS-1'!$B$5:$J$44,5,FALSE)*VLOOKUP(SOYLD2!BC$4,'[1]INTERNAL PARAMETERS-1'!$B$5:$J$44,6,FALSE)*VLOOKUP(SOYLD2!BC$4,'[1]INTERNAL PARAMETERS-1'!$B$5:$J$44,3,FALSE) + SOYLD1!BC210*(1-VLOOKUP(SOYLD2!BC$4,'[1]INTERNAL PARAMETERS-1'!$B$5:$J$44,5,FALSE))*VLOOKUP(SOYLD2!BC$4,'[1]INTERNAL PARAMETERS-1'!$B$5:$J$44,8,FALSE)*VLOOKUP(SOYLD2!BC$4,'[1]INTERNAL PARAMETERS-1'!$B$5:$J$44,3,FALSE)</f>
        <v>0</v>
      </c>
      <c r="BD210" s="44">
        <f>SOYLD1!BD210*VLOOKUP(SOYLD2!BD$4,'[1]INTERNAL PARAMETERS-1'!$B$5:$J$44,5,FALSE)*VLOOKUP(SOYLD2!BD$4,'[1]INTERNAL PARAMETERS-1'!$B$5:$J$44,6,FALSE)*VLOOKUP(SOYLD2!BD$4,'[1]INTERNAL PARAMETERS-1'!$B$5:$J$44,3,FALSE) + SOYLD1!BD210*(1-VLOOKUP(SOYLD2!BD$4,'[1]INTERNAL PARAMETERS-1'!$B$5:$J$44,5,FALSE))*VLOOKUP(SOYLD2!BD$4,'[1]INTERNAL PARAMETERS-1'!$B$5:$J$44,8,FALSE)*VLOOKUP(SOYLD2!BD$4,'[1]INTERNAL PARAMETERS-1'!$B$5:$J$44,3,FALSE)</f>
        <v>0</v>
      </c>
      <c r="BE210" s="44">
        <f>SOYLD1!BE210*VLOOKUP(SOYLD2!BE$4,'[1]INTERNAL PARAMETERS-1'!$B$5:$J$44,5,FALSE)*VLOOKUP(SOYLD2!BE$4,'[1]INTERNAL PARAMETERS-1'!$B$5:$J$44,6,FALSE)*VLOOKUP(SOYLD2!BE$4,'[1]INTERNAL PARAMETERS-1'!$B$5:$J$44,3,FALSE) + SOYLD1!BE210*(1-VLOOKUP(SOYLD2!BE$4,'[1]INTERNAL PARAMETERS-1'!$B$5:$J$44,5,FALSE))*VLOOKUP(SOYLD2!BE$4,'[1]INTERNAL PARAMETERS-1'!$B$5:$J$44,8,FALSE)*VLOOKUP(SOYLD2!BE$4,'[1]INTERNAL PARAMETERS-1'!$B$5:$J$44,3,FALSE)</f>
        <v>0</v>
      </c>
      <c r="BF210" s="44">
        <f>SOYLD1!BF210*VLOOKUP(SOYLD2!BF$4,'[1]INTERNAL PARAMETERS-1'!$B$5:$J$44,5,FALSE)*VLOOKUP(SOYLD2!BF$4,'[1]INTERNAL PARAMETERS-1'!$B$5:$J$44,6,FALSE)*VLOOKUP(SOYLD2!BF$4,'[1]INTERNAL PARAMETERS-1'!$B$5:$J$44,3,FALSE) + SOYLD1!BF210*(1-VLOOKUP(SOYLD2!BF$4,'[1]INTERNAL PARAMETERS-1'!$B$5:$J$44,5,FALSE))*VLOOKUP(SOYLD2!BF$4,'[1]INTERNAL PARAMETERS-1'!$B$5:$J$44,8,FALSE)*VLOOKUP(SOYLD2!BF$4,'[1]INTERNAL PARAMETERS-1'!$B$5:$J$44,3,FALSE)</f>
        <v>0</v>
      </c>
      <c r="BG210" s="44">
        <f>SOYLD1!BG210*VLOOKUP(SOYLD2!BG$4,'[1]INTERNAL PARAMETERS-1'!$B$5:$J$44,5,FALSE)*VLOOKUP(SOYLD2!BG$4,'[1]INTERNAL PARAMETERS-1'!$B$5:$J$44,6,FALSE)*VLOOKUP(SOYLD2!BG$4,'[1]INTERNAL PARAMETERS-1'!$B$5:$J$44,3,FALSE) + SOYLD1!BG210*(1-VLOOKUP(SOYLD2!BG$4,'[1]INTERNAL PARAMETERS-1'!$B$5:$J$44,5,FALSE))*VLOOKUP(SOYLD2!BG$4,'[1]INTERNAL PARAMETERS-1'!$B$5:$J$44,8,FALSE)*VLOOKUP(SOYLD2!BG$4,'[1]INTERNAL PARAMETERS-1'!$B$5:$J$44,3,FALSE)</f>
        <v>0</v>
      </c>
      <c r="BH210" s="44">
        <f>SOYLD1!BH210*VLOOKUP(SOYLD2!BH$4,'[1]INTERNAL PARAMETERS-1'!$B$5:$J$44,5,FALSE)*VLOOKUP(SOYLD2!BH$4,'[1]INTERNAL PARAMETERS-1'!$B$5:$J$44,6,FALSE)*VLOOKUP(SOYLD2!BH$4,'[1]INTERNAL PARAMETERS-1'!$B$5:$J$44,3,FALSE) + SOYLD1!BH210*(1-VLOOKUP(SOYLD2!BH$4,'[1]INTERNAL PARAMETERS-1'!$B$5:$J$44,5,FALSE))*VLOOKUP(SOYLD2!BH$4,'[1]INTERNAL PARAMETERS-1'!$B$5:$J$44,8,FALSE)*VLOOKUP(SOYLD2!BH$4,'[1]INTERNAL PARAMETERS-1'!$B$5:$J$44,3,FALSE)</f>
        <v>0</v>
      </c>
      <c r="BI210" s="44">
        <f>SOYLD1!BI210*VLOOKUP(SOYLD2!BI$4,'[1]INTERNAL PARAMETERS-1'!$B$5:$J$44,5,FALSE)*VLOOKUP(SOYLD2!BI$4,'[1]INTERNAL PARAMETERS-1'!$B$5:$J$44,6,FALSE)*VLOOKUP(SOYLD2!BI$4,'[1]INTERNAL PARAMETERS-1'!$B$5:$J$44,3,FALSE) + SOYLD1!BI210*(1-VLOOKUP(SOYLD2!BI$4,'[1]INTERNAL PARAMETERS-1'!$B$5:$J$44,5,FALSE))*VLOOKUP(SOYLD2!BI$4,'[1]INTERNAL PARAMETERS-1'!$B$5:$J$44,8,FALSE)*VLOOKUP(SOYLD2!BI$4,'[1]INTERNAL PARAMETERS-1'!$B$5:$J$44,3,FALSE)</f>
        <v>0</v>
      </c>
      <c r="BJ210" s="44">
        <f>SOYLD1!BJ210*VLOOKUP(SOYLD2!BJ$4,'[1]INTERNAL PARAMETERS-1'!$B$5:$J$44,5,FALSE)*VLOOKUP(SOYLD2!BJ$4,'[1]INTERNAL PARAMETERS-1'!$B$5:$J$44,6,FALSE)*VLOOKUP(SOYLD2!BJ$4,'[1]INTERNAL PARAMETERS-1'!$B$5:$J$44,3,FALSE) + SOYLD1!BJ210*(1-VLOOKUP(SOYLD2!BJ$4,'[1]INTERNAL PARAMETERS-1'!$B$5:$J$44,5,FALSE))*VLOOKUP(SOYLD2!BJ$4,'[1]INTERNAL PARAMETERS-1'!$B$5:$J$44,8,FALSE)*VLOOKUP(SOYLD2!BJ$4,'[1]INTERNAL PARAMETERS-1'!$B$5:$J$44,3,FALSE)</f>
        <v>0</v>
      </c>
      <c r="BK210" s="44">
        <f>SOYLD1!BK210*VLOOKUP(SOYLD2!BK$4,'[1]INTERNAL PARAMETERS-1'!$B$5:$J$44,5,FALSE)*VLOOKUP(SOYLD2!BK$4,'[1]INTERNAL PARAMETERS-1'!$B$5:$J$44,6,FALSE)*VLOOKUP(SOYLD2!BK$4,'[1]INTERNAL PARAMETERS-1'!$B$5:$J$44,3,FALSE) + SOYLD1!BK210*(1-VLOOKUP(SOYLD2!BK$4,'[1]INTERNAL PARAMETERS-1'!$B$5:$J$44,5,FALSE))*VLOOKUP(SOYLD2!BK$4,'[1]INTERNAL PARAMETERS-1'!$B$5:$J$44,8,FALSE)*VLOOKUP(SOYLD2!BK$4,'[1]INTERNAL PARAMETERS-1'!$B$5:$J$44,3,FALSE)</f>
        <v>0</v>
      </c>
      <c r="BL210" s="44">
        <f>SOYLD1!BL210*VLOOKUP(SOYLD2!BL$4,'[1]INTERNAL PARAMETERS-1'!$B$5:$J$44,5,FALSE)*VLOOKUP(SOYLD2!BL$4,'[1]INTERNAL PARAMETERS-1'!$B$5:$J$44,6,FALSE)*VLOOKUP(SOYLD2!BL$4,'[1]INTERNAL PARAMETERS-1'!$B$5:$J$44,3,FALSE) + SOYLD1!BL210*(1-VLOOKUP(SOYLD2!BL$4,'[1]INTERNAL PARAMETERS-1'!$B$5:$J$44,5,FALSE))*VLOOKUP(SOYLD2!BL$4,'[1]INTERNAL PARAMETERS-1'!$B$5:$J$44,8,FALSE)*VLOOKUP(SOYLD2!BL$4,'[1]INTERNAL PARAMETERS-1'!$B$5:$J$44,3,FALSE)</f>
        <v>0</v>
      </c>
      <c r="BM210" s="44">
        <f>SOYLD1!BM210*VLOOKUP(SOYLD2!BM$4,'[1]INTERNAL PARAMETERS-1'!$B$5:$J$44,5,FALSE)*VLOOKUP(SOYLD2!BM$4,'[1]INTERNAL PARAMETERS-1'!$B$5:$J$44,6,FALSE)*VLOOKUP(SOYLD2!BM$4,'[1]INTERNAL PARAMETERS-1'!$B$5:$J$44,3,FALSE) + SOYLD1!BM210*(1-VLOOKUP(SOYLD2!BM$4,'[1]INTERNAL PARAMETERS-1'!$B$5:$J$44,5,FALSE))*VLOOKUP(SOYLD2!BM$4,'[1]INTERNAL PARAMETERS-1'!$B$5:$J$44,8,FALSE)*VLOOKUP(SOYLD2!BM$4,'[1]INTERNAL PARAMETERS-1'!$B$5:$J$44,3,FALSE)</f>
        <v>0</v>
      </c>
      <c r="BN210" s="44">
        <f>SOYLD1!BN210*VLOOKUP(SOYLD2!BN$4,'[1]INTERNAL PARAMETERS-1'!$B$5:$J$44,5,FALSE)*VLOOKUP(SOYLD2!BN$4,'[1]INTERNAL PARAMETERS-1'!$B$5:$J$44,6,FALSE)*VLOOKUP(SOYLD2!BN$4,'[1]INTERNAL PARAMETERS-1'!$B$5:$J$44,3,FALSE) + SOYLD1!BN210*(1-VLOOKUP(SOYLD2!BN$4,'[1]INTERNAL PARAMETERS-1'!$B$5:$J$44,5,FALSE))*VLOOKUP(SOYLD2!BN$4,'[1]INTERNAL PARAMETERS-1'!$B$5:$J$44,8,FALSE)*VLOOKUP(SOYLD2!BN$4,'[1]INTERNAL PARAMETERS-1'!$B$5:$J$44,3,FALSE)</f>
        <v>0</v>
      </c>
      <c r="BO210" s="44">
        <f>SOYLD1!BO210*VLOOKUP(SOYLD2!BO$4,'[1]INTERNAL PARAMETERS-1'!$B$5:$J$44,5,FALSE)*VLOOKUP(SOYLD2!BO$4,'[1]INTERNAL PARAMETERS-1'!$B$5:$J$44,6,FALSE)*VLOOKUP(SOYLD2!BO$4,'[1]INTERNAL PARAMETERS-1'!$B$5:$J$44,3,FALSE) + SOYLD1!BO210*(1-VLOOKUP(SOYLD2!BO$4,'[1]INTERNAL PARAMETERS-1'!$B$5:$J$44,5,FALSE))*VLOOKUP(SOYLD2!BO$4,'[1]INTERNAL PARAMETERS-1'!$B$5:$J$44,8,FALSE)*VLOOKUP(SOYLD2!BO$4,'[1]INTERNAL PARAMETERS-1'!$B$5:$J$44,3,FALSE)</f>
        <v>0</v>
      </c>
      <c r="BP210" s="44">
        <f>SOYLD1!BP210*VLOOKUP(SOYLD2!BP$4,'[1]INTERNAL PARAMETERS-1'!$B$5:$J$44,5,FALSE)*VLOOKUP(SOYLD2!BP$4,'[1]INTERNAL PARAMETERS-1'!$B$5:$J$44,6,FALSE)*VLOOKUP(SOYLD2!BP$4,'[1]INTERNAL PARAMETERS-1'!$B$5:$J$44,3,FALSE) + SOYLD1!BP210*(1-VLOOKUP(SOYLD2!BP$4,'[1]INTERNAL PARAMETERS-1'!$B$5:$J$44,5,FALSE))*VLOOKUP(SOYLD2!BP$4,'[1]INTERNAL PARAMETERS-1'!$B$5:$J$44,8,FALSE)*VLOOKUP(SOYLD2!BP$4,'[1]INTERNAL PARAMETERS-1'!$B$5:$J$44,3,FALSE)</f>
        <v>0</v>
      </c>
      <c r="BQ210" s="44">
        <f>SOYLD1!BQ210*VLOOKUP(SOYLD2!BQ$4,'[1]INTERNAL PARAMETERS-1'!$B$5:$J$44,5,FALSE)*VLOOKUP(SOYLD2!BQ$4,'[1]INTERNAL PARAMETERS-1'!$B$5:$J$44,6,FALSE)*VLOOKUP(SOYLD2!BQ$4,'[1]INTERNAL PARAMETERS-1'!$B$5:$J$44,3,FALSE) + SOYLD1!BQ210*(1-VLOOKUP(SOYLD2!BQ$4,'[1]INTERNAL PARAMETERS-1'!$B$5:$J$44,5,FALSE))*VLOOKUP(SOYLD2!BQ$4,'[1]INTERNAL PARAMETERS-1'!$B$5:$J$44,8,FALSE)*VLOOKUP(SOYLD2!BQ$4,'[1]INTERNAL PARAMETERS-1'!$B$5:$J$44,3,FALSE)</f>
        <v>0</v>
      </c>
      <c r="BR210" s="44">
        <f>SOYLD1!BR210*VLOOKUP(SOYLD2!BR$4,'[1]INTERNAL PARAMETERS-1'!$B$5:$J$44,5,FALSE)*VLOOKUP(SOYLD2!BR$4,'[1]INTERNAL PARAMETERS-1'!$B$5:$J$44,6,FALSE)*VLOOKUP(SOYLD2!BR$4,'[1]INTERNAL PARAMETERS-1'!$B$5:$J$44,3,FALSE) + SOYLD1!BR210*(1-VLOOKUP(SOYLD2!BR$4,'[1]INTERNAL PARAMETERS-1'!$B$5:$J$44,5,FALSE))*VLOOKUP(SOYLD2!BR$4,'[1]INTERNAL PARAMETERS-1'!$B$5:$J$44,8,FALSE)*VLOOKUP(SOYLD2!BR$4,'[1]INTERNAL PARAMETERS-1'!$B$5:$J$44,3,FALSE)</f>
        <v>0</v>
      </c>
      <c r="BS210" s="44">
        <f>SOYLD1!BS210*VLOOKUP(SOYLD2!BS$4,'[1]INTERNAL PARAMETERS-1'!$B$5:$J$44,5,FALSE)*VLOOKUP(SOYLD2!BS$4,'[1]INTERNAL PARAMETERS-1'!$B$5:$J$44,6,FALSE)*VLOOKUP(SOYLD2!BS$4,'[1]INTERNAL PARAMETERS-1'!$B$5:$J$44,3,FALSE) + SOYLD1!BS210*(1-VLOOKUP(SOYLD2!BS$4,'[1]INTERNAL PARAMETERS-1'!$B$5:$J$44,5,FALSE))*VLOOKUP(SOYLD2!BS$4,'[1]INTERNAL PARAMETERS-1'!$B$5:$J$44,8,FALSE)*VLOOKUP(SOYLD2!BS$4,'[1]INTERNAL PARAMETERS-1'!$B$5:$J$44,3,FALSE)</f>
        <v>0</v>
      </c>
      <c r="BT210" s="44">
        <f>SOYLD1!BT210*VLOOKUP(SOYLD2!BT$4,'[1]INTERNAL PARAMETERS-1'!$B$5:$J$44,5,FALSE)*VLOOKUP(SOYLD2!BT$4,'[1]INTERNAL PARAMETERS-1'!$B$5:$J$44,6,FALSE)*VLOOKUP(SOYLD2!BT$4,'[1]INTERNAL PARAMETERS-1'!$B$5:$J$44,3,FALSE) + SOYLD1!BT210*(1-VLOOKUP(SOYLD2!BT$4,'[1]INTERNAL PARAMETERS-1'!$B$5:$J$44,5,FALSE))*VLOOKUP(SOYLD2!BT$4,'[1]INTERNAL PARAMETERS-1'!$B$5:$J$44,8,FALSE)*VLOOKUP(SOYLD2!BT$4,'[1]INTERNAL PARAMETERS-1'!$B$5:$J$44,3,FALSE)</f>
        <v>0</v>
      </c>
      <c r="BU210" s="44">
        <f>SOYLD1!BU210*VLOOKUP(SOYLD2!BU$4,'[1]INTERNAL PARAMETERS-1'!$B$5:$J$44,5,FALSE)*VLOOKUP(SOYLD2!BU$4,'[1]INTERNAL PARAMETERS-1'!$B$5:$J$44,6,FALSE)*VLOOKUP(SOYLD2!BU$4,'[1]INTERNAL PARAMETERS-1'!$B$5:$J$44,3,FALSE) + SOYLD1!BU210*(1-VLOOKUP(SOYLD2!BU$4,'[1]INTERNAL PARAMETERS-1'!$B$5:$J$44,5,FALSE))*VLOOKUP(SOYLD2!BU$4,'[1]INTERNAL PARAMETERS-1'!$B$5:$J$44,8,FALSE)*VLOOKUP(SOYLD2!BU$4,'[1]INTERNAL PARAMETERS-1'!$B$5:$J$44,3,FALSE)</f>
        <v>0</v>
      </c>
      <c r="BV210" s="44">
        <f>SOYLD1!BV210*VLOOKUP(SOYLD2!BV$4,'[1]INTERNAL PARAMETERS-1'!$B$5:$J$44,5,FALSE)*VLOOKUP(SOYLD2!BV$4,'[1]INTERNAL PARAMETERS-1'!$B$5:$J$44,6,FALSE)*VLOOKUP(SOYLD2!BV$4,'[1]INTERNAL PARAMETERS-1'!$B$5:$J$44,3,FALSE) + SOYLD1!BV210*(1-VLOOKUP(SOYLD2!BV$4,'[1]INTERNAL PARAMETERS-1'!$B$5:$J$44,5,FALSE))*VLOOKUP(SOYLD2!BV$4,'[1]INTERNAL PARAMETERS-1'!$B$5:$J$44,8,FALSE)*VLOOKUP(SOYLD2!BV$4,'[1]INTERNAL PARAMETERS-1'!$B$5:$J$44,3,FALSE)</f>
        <v>0</v>
      </c>
      <c r="BW210" s="44">
        <f>SOYLD1!BW210*VLOOKUP(SOYLD2!BW$4,'[1]INTERNAL PARAMETERS-1'!$B$5:$J$44,5,FALSE)*VLOOKUP(SOYLD2!BW$4,'[1]INTERNAL PARAMETERS-1'!$B$5:$J$44,6,FALSE)*VLOOKUP(SOYLD2!BW$4,'[1]INTERNAL PARAMETERS-1'!$B$5:$J$44,3,FALSE) + SOYLD1!BW210*(1-VLOOKUP(SOYLD2!BW$4,'[1]INTERNAL PARAMETERS-1'!$B$5:$J$44,5,FALSE))*VLOOKUP(SOYLD2!BW$4,'[1]INTERNAL PARAMETERS-1'!$B$5:$J$44,8,FALSE)*VLOOKUP(SOYLD2!BW$4,'[1]INTERNAL PARAMETERS-1'!$B$5:$J$44,3,FALSE)</f>
        <v>0</v>
      </c>
      <c r="BX210" s="44">
        <f>SOYLD1!BX210*VLOOKUP(SOYLD2!BX$4,'[1]INTERNAL PARAMETERS-1'!$B$5:$J$44,5,FALSE)*VLOOKUP(SOYLD2!BX$4,'[1]INTERNAL PARAMETERS-1'!$B$5:$J$44,6,FALSE)*VLOOKUP(SOYLD2!BX$4,'[1]INTERNAL PARAMETERS-1'!$B$5:$J$44,3,FALSE) + SOYLD1!BX210*(1-VLOOKUP(SOYLD2!BX$4,'[1]INTERNAL PARAMETERS-1'!$B$5:$J$44,5,FALSE))*VLOOKUP(SOYLD2!BX$4,'[1]INTERNAL PARAMETERS-1'!$B$5:$J$44,8,FALSE)*VLOOKUP(SOYLD2!BX$4,'[1]INTERNAL PARAMETERS-1'!$B$5:$J$44,3,FALSE)</f>
        <v>0</v>
      </c>
      <c r="BY210" s="44">
        <f>SOYLD1!BY210*VLOOKUP(SOYLD2!BY$4,'[1]INTERNAL PARAMETERS-1'!$B$5:$J$44,5,FALSE)*VLOOKUP(SOYLD2!BY$4,'[1]INTERNAL PARAMETERS-1'!$B$5:$J$44,6,FALSE)*VLOOKUP(SOYLD2!BY$4,'[1]INTERNAL PARAMETERS-1'!$B$5:$J$44,3,FALSE) + SOYLD1!BY210*(1-VLOOKUP(SOYLD2!BY$4,'[1]INTERNAL PARAMETERS-1'!$B$5:$J$44,5,FALSE))*VLOOKUP(SOYLD2!BY$4,'[1]INTERNAL PARAMETERS-1'!$B$5:$J$44,8,FALSE)*VLOOKUP(SOYLD2!BY$4,'[1]INTERNAL PARAMETERS-1'!$B$5:$J$44,3,FALSE)</f>
        <v>0</v>
      </c>
      <c r="BZ210" s="44">
        <f>SOYLD1!BZ210*VLOOKUP(SOYLD2!BZ$4,'[1]INTERNAL PARAMETERS-1'!$B$5:$J$44,5,FALSE)*VLOOKUP(SOYLD2!BZ$4,'[1]INTERNAL PARAMETERS-1'!$B$5:$J$44,6,FALSE)*VLOOKUP(SOYLD2!BZ$4,'[1]INTERNAL PARAMETERS-1'!$B$5:$J$44,3,FALSE) + SOYLD1!BZ210*(1-VLOOKUP(SOYLD2!BZ$4,'[1]INTERNAL PARAMETERS-1'!$B$5:$J$44,5,FALSE))*VLOOKUP(SOYLD2!BZ$4,'[1]INTERNAL PARAMETERS-1'!$B$5:$J$44,8,FALSE)*VLOOKUP(SOYLD2!BZ$4,'[1]INTERNAL PARAMETERS-1'!$B$5:$J$44,3,FALSE)</f>
        <v>0</v>
      </c>
      <c r="CA210" s="44">
        <f>SOYLD1!CA210*VLOOKUP(SOYLD2!CA$4,'[1]INTERNAL PARAMETERS-1'!$B$5:$J$44,5,FALSE)*VLOOKUP(SOYLD2!CA$4,'[1]INTERNAL PARAMETERS-1'!$B$5:$J$44,6,FALSE)*VLOOKUP(SOYLD2!CA$4,'[1]INTERNAL PARAMETERS-1'!$B$5:$J$44,3,FALSE) + SOYLD1!CA210*(1-VLOOKUP(SOYLD2!CA$4,'[1]INTERNAL PARAMETERS-1'!$B$5:$J$44,5,FALSE))*VLOOKUP(SOYLD2!CA$4,'[1]INTERNAL PARAMETERS-1'!$B$5:$J$44,8,FALSE)*VLOOKUP(SOYLD2!CA$4,'[1]INTERNAL PARAMETERS-1'!$B$5:$J$44,3,FALSE)</f>
        <v>0</v>
      </c>
      <c r="CB210" s="44">
        <f>SOYLD1!CB210*VLOOKUP(SOYLD2!CB$4,'[1]INTERNAL PARAMETERS-1'!$B$5:$J$44,5,FALSE)*VLOOKUP(SOYLD2!CB$4,'[1]INTERNAL PARAMETERS-1'!$B$5:$J$44,6,FALSE)*VLOOKUP(SOYLD2!CB$4,'[1]INTERNAL PARAMETERS-1'!$B$5:$J$44,3,FALSE) + SOYLD1!CB210*(1-VLOOKUP(SOYLD2!CB$4,'[1]INTERNAL PARAMETERS-1'!$B$5:$J$44,5,FALSE))*VLOOKUP(SOYLD2!CB$4,'[1]INTERNAL PARAMETERS-1'!$B$5:$J$44,8,FALSE)*VLOOKUP(SOYLD2!CB$4,'[1]INTERNAL PARAMETERS-1'!$B$5:$J$44,3,FALSE)</f>
        <v>0</v>
      </c>
      <c r="CC210" s="44">
        <f>SOYLD1!CC210*VLOOKUP(SOYLD2!CC$4,'[1]INTERNAL PARAMETERS-1'!$B$5:$J$44,5,FALSE)*VLOOKUP(SOYLD2!CC$4,'[1]INTERNAL PARAMETERS-1'!$B$5:$J$44,6,FALSE)*VLOOKUP(SOYLD2!CC$4,'[1]INTERNAL PARAMETERS-1'!$B$5:$J$44,3,FALSE) + SOYLD1!CC210*(1-VLOOKUP(SOYLD2!CC$4,'[1]INTERNAL PARAMETERS-1'!$B$5:$J$44,5,FALSE))*VLOOKUP(SOYLD2!CC$4,'[1]INTERNAL PARAMETERS-1'!$B$5:$J$44,8,FALSE)*VLOOKUP(SOYLD2!CC$4,'[1]INTERNAL PARAMETERS-1'!$B$5:$J$44,3,FALSE)</f>
        <v>0</v>
      </c>
      <c r="CD210" s="44">
        <f>SOYLD1!CD210*VLOOKUP(SOYLD2!CD$4,'[1]INTERNAL PARAMETERS-1'!$B$5:$J$44,5,FALSE)*VLOOKUP(SOYLD2!CD$4,'[1]INTERNAL PARAMETERS-1'!$B$5:$J$44,6,FALSE)*VLOOKUP(SOYLD2!CD$4,'[1]INTERNAL PARAMETERS-1'!$B$5:$J$44,3,FALSE) + SOYLD1!CD210*(1-VLOOKUP(SOYLD2!CD$4,'[1]INTERNAL PARAMETERS-1'!$B$5:$J$44,5,FALSE))*VLOOKUP(SOYLD2!CD$4,'[1]INTERNAL PARAMETERS-1'!$B$5:$J$44,8,FALSE)*VLOOKUP(SOYLD2!CD$4,'[1]INTERNAL PARAMETERS-1'!$B$5:$J$44,3,FALSE)</f>
        <v>0</v>
      </c>
      <c r="CE210" s="44">
        <f>SOYLD1!CE210*VLOOKUP(SOYLD2!CE$4,'[1]INTERNAL PARAMETERS-1'!$B$5:$J$44,5,FALSE)*VLOOKUP(SOYLD2!CE$4,'[1]INTERNAL PARAMETERS-1'!$B$5:$J$44,6,FALSE)*VLOOKUP(SOYLD2!CE$4,'[1]INTERNAL PARAMETERS-1'!$B$5:$J$44,3,FALSE) + SOYLD1!CE210*(1-VLOOKUP(SOYLD2!CE$4,'[1]INTERNAL PARAMETERS-1'!$B$5:$J$44,5,FALSE))*VLOOKUP(SOYLD2!CE$4,'[1]INTERNAL PARAMETERS-1'!$B$5:$J$44,8,FALSE)*VLOOKUP(SOYLD2!CE$4,'[1]INTERNAL PARAMETERS-1'!$B$5:$J$44,3,FALSE)</f>
        <v>0</v>
      </c>
      <c r="CF210" s="44">
        <f>SOYLD1!CF210*VLOOKUP(SOYLD2!CF$4,'[1]INTERNAL PARAMETERS-1'!$B$5:$J$44,5,FALSE)*VLOOKUP(SOYLD2!CF$4,'[1]INTERNAL PARAMETERS-1'!$B$5:$J$44,6,FALSE)*VLOOKUP(SOYLD2!CF$4,'[1]INTERNAL PARAMETERS-1'!$B$5:$J$44,3,FALSE) + SOYLD1!CF210*(1-VLOOKUP(SOYLD2!CF$4,'[1]INTERNAL PARAMETERS-1'!$B$5:$J$44,5,FALSE))*VLOOKUP(SOYLD2!CF$4,'[1]INTERNAL PARAMETERS-1'!$B$5:$J$44,8,FALSE)*VLOOKUP(SOYLD2!CF$4,'[1]INTERNAL PARAMETERS-1'!$B$5:$J$44,3,FALSE)</f>
        <v>0</v>
      </c>
      <c r="CG210" s="44">
        <f>SOYLD1!CG210*VLOOKUP(SOYLD2!CG$4,'[1]INTERNAL PARAMETERS-1'!$B$5:$J$44,5,FALSE)*VLOOKUP(SOYLD2!CG$4,'[1]INTERNAL PARAMETERS-1'!$B$5:$J$44,6,FALSE)*VLOOKUP(SOYLD2!CG$4,'[1]INTERNAL PARAMETERS-1'!$B$5:$J$44,3,FALSE) + SOYLD1!CG210*(1-VLOOKUP(SOYLD2!CG$4,'[1]INTERNAL PARAMETERS-1'!$B$5:$J$44,5,FALSE))*VLOOKUP(SOYLD2!CG$4,'[1]INTERNAL PARAMETERS-1'!$B$5:$J$44,8,FALSE)*VLOOKUP(SOYLD2!CG$4,'[1]INTERNAL PARAMETERS-1'!$B$5:$J$44,3,FALSE)</f>
        <v>0</v>
      </c>
      <c r="CH210" s="43">
        <f>SOYLD1!CH210*VLOOKUP(SOYLD2!CH$4,'[1]INTERNAL PARAMETERS-1'!$B$5:$J$44,5,FALSE)*VLOOKUP(SOYLD2!CH$4,'[1]INTERNAL PARAMETERS-1'!$B$5:$J$44,6,FALSE)*VLOOKUP(SOYLD2!CH$4,'[1]INTERNAL PARAMETERS-1'!$B$5:$J$44,3,FALSE) + SOYLD1!CH210*(1-VLOOKUP(SOYLD2!CH$4,'[1]INTERNAL PARAMETERS-1'!$B$5:$J$44,5,FALSE))*VLOOKUP(SOYLD2!CH$4,'[1]INTERNAL PARAMETERS-1'!$B$5:$J$44,8,FALSE)*VLOOKUP(SOYLD2!CH$4,'[1]INTERNAL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'S Opt'!X211</f>
        <v>0</v>
      </c>
      <c r="F211" s="56">
        <f>'[1]INTERNAL PARAMETERS-1'!M13</f>
        <v>44.225000000000001</v>
      </c>
      <c r="G211" s="45">
        <f>SOYLD1!G211*VLOOKUP(SOYLD2!G$4,'[1]INTERNAL PARAMETERS-1'!$B$5:$J$44,5,FALSE)*VLOOKUP(SOYLD2!G$4,'[1]INTERNAL PARAMETERS-1'!$B$5:$J$44,7,FALSE)*SOYLD2!$F211 + SOYLD1!G211*(1-VLOOKUP(SOYLD2!G$4,'[1]INTERNAL PARAMETERS-1'!$B$5:$J$44,5,FALSE))*VLOOKUP(SOYLD2!G$4,'[1]INTERNAL PARAMETERS-1'!$B$5:$J$44,9,FALSE)*SOYLD2!$F211</f>
        <v>0</v>
      </c>
      <c r="H211" s="44">
        <f>SOYLD1!H211*VLOOKUP(SOYLD2!H$4,'[1]INTERNAL PARAMETERS-1'!$B$5:$J$44,5,FALSE)*VLOOKUP(SOYLD2!H$4,'[1]INTERNAL PARAMETERS-1'!$B$5:$J$44,7,FALSE)*SOYLD2!$F211 + SOYLD1!H211*(1-VLOOKUP(SOYLD2!H$4,'[1]INTERNAL PARAMETERS-1'!$B$5:$J$44,5,FALSE))*VLOOKUP(SOYLD2!H$4,'[1]INTERNAL PARAMETERS-1'!$B$5:$J$44,9,FALSE)*SOYLD2!$F211</f>
        <v>0</v>
      </c>
      <c r="I211" s="44">
        <f>SOYLD1!I211*VLOOKUP(SOYLD2!I$4,'[1]INTERNAL PARAMETERS-1'!$B$5:$J$44,5,FALSE)*VLOOKUP(SOYLD2!I$4,'[1]INTERNAL PARAMETERS-1'!$B$5:$J$44,7,FALSE)*SOYLD2!$F211 + SOYLD1!I211*(1-VLOOKUP(SOYLD2!I$4,'[1]INTERNAL PARAMETERS-1'!$B$5:$J$44,5,FALSE))*VLOOKUP(SOYLD2!I$4,'[1]INTERNAL PARAMETERS-1'!$B$5:$J$44,9,FALSE)*SOYLD2!$F211</f>
        <v>0</v>
      </c>
      <c r="J211" s="44">
        <f>SOYLD1!J211*VLOOKUP(SOYLD2!J$4,'[1]INTERNAL PARAMETERS-1'!$B$5:$J$44,5,FALSE)*VLOOKUP(SOYLD2!J$4,'[1]INTERNAL PARAMETERS-1'!$B$5:$J$44,7,FALSE)*SOYLD2!$F211 + SOYLD1!J211*(1-VLOOKUP(SOYLD2!J$4,'[1]INTERNAL PARAMETERS-1'!$B$5:$J$44,5,FALSE))*VLOOKUP(SOYLD2!J$4,'[1]INTERNAL PARAMETERS-1'!$B$5:$J$44,9,FALSE)*SOYLD2!$F211</f>
        <v>0</v>
      </c>
      <c r="K211" s="44">
        <f>SOYLD1!K211*VLOOKUP(SOYLD2!K$4,'[1]INTERNAL PARAMETERS-1'!$B$5:$J$44,5,FALSE)*VLOOKUP(SOYLD2!K$4,'[1]INTERNAL PARAMETERS-1'!$B$5:$J$44,7,FALSE)*SOYLD2!$F211 + SOYLD1!K211*(1-VLOOKUP(SOYLD2!K$4,'[1]INTERNAL PARAMETERS-1'!$B$5:$J$44,5,FALSE))*VLOOKUP(SOYLD2!K$4,'[1]INTERNAL PARAMETERS-1'!$B$5:$J$44,9,FALSE)*SOYLD2!$F211</f>
        <v>0</v>
      </c>
      <c r="L211" s="44">
        <f>SOYLD1!L211*VLOOKUP(SOYLD2!L$4,'[1]INTERNAL PARAMETERS-1'!$B$5:$J$44,5,FALSE)*VLOOKUP(SOYLD2!L$4,'[1]INTERNAL PARAMETERS-1'!$B$5:$J$44,7,FALSE)*SOYLD2!$F211 + SOYLD1!L211*(1-VLOOKUP(SOYLD2!L$4,'[1]INTERNAL PARAMETERS-1'!$B$5:$J$44,5,FALSE))*VLOOKUP(SOYLD2!L$4,'[1]INTERNAL PARAMETERS-1'!$B$5:$J$44,9,FALSE)*SOYLD2!$F211</f>
        <v>0</v>
      </c>
      <c r="M211" s="44">
        <f>SOYLD1!M211*VLOOKUP(SOYLD2!M$4,'[1]INTERNAL PARAMETERS-1'!$B$5:$J$44,5,FALSE)*VLOOKUP(SOYLD2!M$4,'[1]INTERNAL PARAMETERS-1'!$B$5:$J$44,7,FALSE)*SOYLD2!$F211 + SOYLD1!M211*(1-VLOOKUP(SOYLD2!M$4,'[1]INTERNAL PARAMETERS-1'!$B$5:$J$44,5,FALSE))*VLOOKUP(SOYLD2!M$4,'[1]INTERNAL PARAMETERS-1'!$B$5:$J$44,9,FALSE)*SOYLD2!$F211</f>
        <v>0</v>
      </c>
      <c r="N211" s="44">
        <f>SOYLD1!N211*VLOOKUP(SOYLD2!N$4,'[1]INTERNAL PARAMETERS-1'!$B$5:$J$44,5,FALSE)*VLOOKUP(SOYLD2!N$4,'[1]INTERNAL PARAMETERS-1'!$B$5:$J$44,7,FALSE)*SOYLD2!$F211 + SOYLD1!N211*(1-VLOOKUP(SOYLD2!N$4,'[1]INTERNAL PARAMETERS-1'!$B$5:$J$44,5,FALSE))*VLOOKUP(SOYLD2!N$4,'[1]INTERNAL PARAMETERS-1'!$B$5:$J$44,9,FALSE)*SOYLD2!$F211</f>
        <v>0</v>
      </c>
      <c r="O211" s="44">
        <f>SOYLD1!O211*VLOOKUP(SOYLD2!O$4,'[1]INTERNAL PARAMETERS-1'!$B$5:$J$44,5,FALSE)*VLOOKUP(SOYLD2!O$4,'[1]INTERNAL PARAMETERS-1'!$B$5:$J$44,7,FALSE)*SOYLD2!$F211 + SOYLD1!O211*(1-VLOOKUP(SOYLD2!O$4,'[1]INTERNAL PARAMETERS-1'!$B$5:$J$44,5,FALSE))*VLOOKUP(SOYLD2!O$4,'[1]INTERNAL PARAMETERS-1'!$B$5:$J$44,9,FALSE)*SOYLD2!$F211</f>
        <v>0</v>
      </c>
      <c r="P211" s="44">
        <f>SOYLD1!P211*VLOOKUP(SOYLD2!P$4,'[1]INTERNAL PARAMETERS-1'!$B$5:$J$44,5,FALSE)*VLOOKUP(SOYLD2!P$4,'[1]INTERNAL PARAMETERS-1'!$B$5:$J$44,7,FALSE)*SOYLD2!$F211 + SOYLD1!P211*(1-VLOOKUP(SOYLD2!P$4,'[1]INTERNAL PARAMETERS-1'!$B$5:$J$44,5,FALSE))*VLOOKUP(SOYLD2!P$4,'[1]INTERNAL PARAMETERS-1'!$B$5:$J$44,9,FALSE)*SOYLD2!$F211</f>
        <v>0</v>
      </c>
      <c r="Q211" s="44">
        <f>SOYLD1!Q211*VLOOKUP(SOYLD2!Q$4,'[1]INTERNAL PARAMETERS-1'!$B$5:$J$44,5,FALSE)*VLOOKUP(SOYLD2!Q$4,'[1]INTERNAL PARAMETERS-1'!$B$5:$J$44,7,FALSE)*SOYLD2!$F211 + SOYLD1!Q211*(1-VLOOKUP(SOYLD2!Q$4,'[1]INTERNAL PARAMETERS-1'!$B$5:$J$44,5,FALSE))*VLOOKUP(SOYLD2!Q$4,'[1]INTERNAL PARAMETERS-1'!$B$5:$J$44,9,FALSE)*SOYLD2!$F211</f>
        <v>0</v>
      </c>
      <c r="R211" s="44">
        <f>SOYLD1!R211*VLOOKUP(SOYLD2!R$4,'[1]INTERNAL PARAMETERS-1'!$B$5:$J$44,5,FALSE)*VLOOKUP(SOYLD2!R$4,'[1]INTERNAL PARAMETERS-1'!$B$5:$J$44,7,FALSE)*SOYLD2!$F211 + SOYLD1!R211*(1-VLOOKUP(SOYLD2!R$4,'[1]INTERNAL PARAMETERS-1'!$B$5:$J$44,5,FALSE))*VLOOKUP(SOYLD2!R$4,'[1]INTERNAL PARAMETERS-1'!$B$5:$J$44,9,FALSE)*SOYLD2!$F211</f>
        <v>0</v>
      </c>
      <c r="S211" s="44">
        <f>SOYLD1!S211*VLOOKUP(SOYLD2!S$4,'[1]INTERNAL PARAMETERS-1'!$B$5:$J$44,5,FALSE)*VLOOKUP(SOYLD2!S$4,'[1]INTERNAL PARAMETERS-1'!$B$5:$J$44,7,FALSE)*SOYLD2!$F211 + SOYLD1!S211*(1-VLOOKUP(SOYLD2!S$4,'[1]INTERNAL PARAMETERS-1'!$B$5:$J$44,5,FALSE))*VLOOKUP(SOYLD2!S$4,'[1]INTERNAL PARAMETERS-1'!$B$5:$J$44,9,FALSE)*SOYLD2!$F211</f>
        <v>0</v>
      </c>
      <c r="T211" s="44">
        <f>SOYLD1!T211*VLOOKUP(SOYLD2!T$4,'[1]INTERNAL PARAMETERS-1'!$B$5:$J$44,5,FALSE)*VLOOKUP(SOYLD2!T$4,'[1]INTERNAL PARAMETERS-1'!$B$5:$J$44,7,FALSE)*SOYLD2!$F211 + SOYLD1!T211*(1-VLOOKUP(SOYLD2!T$4,'[1]INTERNAL PARAMETERS-1'!$B$5:$J$44,5,FALSE))*VLOOKUP(SOYLD2!T$4,'[1]INTERNAL PARAMETERS-1'!$B$5:$J$44,9,FALSE)*SOYLD2!$F211</f>
        <v>0</v>
      </c>
      <c r="U211" s="44">
        <f>SOYLD1!U211*VLOOKUP(SOYLD2!U$4,'[1]INTERNAL PARAMETERS-1'!$B$5:$J$44,5,FALSE)*VLOOKUP(SOYLD2!U$4,'[1]INTERNAL PARAMETERS-1'!$B$5:$J$44,7,FALSE)*SOYLD2!$F211 + SOYLD1!U211*(1-VLOOKUP(SOYLD2!U$4,'[1]INTERNAL PARAMETERS-1'!$B$5:$J$44,5,FALSE))*VLOOKUP(SOYLD2!U$4,'[1]INTERNAL PARAMETERS-1'!$B$5:$J$44,9,FALSE)*SOYLD2!$F211</f>
        <v>0</v>
      </c>
      <c r="V211" s="44">
        <f>SOYLD1!V211*VLOOKUP(SOYLD2!V$4,'[1]INTERNAL PARAMETERS-1'!$B$5:$J$44,5,FALSE)*VLOOKUP(SOYLD2!V$4,'[1]INTERNAL PARAMETERS-1'!$B$5:$J$44,7,FALSE)*SOYLD2!$F211 + SOYLD1!V211*(1-VLOOKUP(SOYLD2!V$4,'[1]INTERNAL PARAMETERS-1'!$B$5:$J$44,5,FALSE))*VLOOKUP(SOYLD2!V$4,'[1]INTERNAL PARAMETERS-1'!$B$5:$J$44,9,FALSE)*SOYLD2!$F211</f>
        <v>0</v>
      </c>
      <c r="W211" s="44">
        <f>SOYLD1!W211*VLOOKUP(SOYLD2!W$4,'[1]INTERNAL PARAMETERS-1'!$B$5:$J$44,5,FALSE)*VLOOKUP(SOYLD2!W$4,'[1]INTERNAL PARAMETERS-1'!$B$5:$J$44,7,FALSE)*SOYLD2!$F211 + SOYLD1!W211*(1-VLOOKUP(SOYLD2!W$4,'[1]INTERNAL PARAMETERS-1'!$B$5:$J$44,5,FALSE))*VLOOKUP(SOYLD2!W$4,'[1]INTERNAL PARAMETERS-1'!$B$5:$J$44,9,FALSE)*SOYLD2!$F211</f>
        <v>0</v>
      </c>
      <c r="X211" s="44">
        <f>SOYLD1!X211*VLOOKUP(SOYLD2!X$4,'[1]INTERNAL PARAMETERS-1'!$B$5:$J$44,5,FALSE)*VLOOKUP(SOYLD2!X$4,'[1]INTERNAL PARAMETERS-1'!$B$5:$J$44,7,FALSE)*SOYLD2!$F211 + SOYLD1!X211*(1-VLOOKUP(SOYLD2!X$4,'[1]INTERNAL PARAMETERS-1'!$B$5:$J$44,5,FALSE))*VLOOKUP(SOYLD2!X$4,'[1]INTERNAL PARAMETERS-1'!$B$5:$J$44,9,FALSE)*SOYLD2!$F211</f>
        <v>0</v>
      </c>
      <c r="Y211" s="44">
        <f>SOYLD1!Y211*VLOOKUP(SOYLD2!Y$4,'[1]INTERNAL PARAMETERS-1'!$B$5:$J$44,5,FALSE)*VLOOKUP(SOYLD2!Y$4,'[1]INTERNAL PARAMETERS-1'!$B$5:$J$44,7,FALSE)*SOYLD2!$F211 + SOYLD1!Y211*(1-VLOOKUP(SOYLD2!Y$4,'[1]INTERNAL PARAMETERS-1'!$B$5:$J$44,5,FALSE))*VLOOKUP(SOYLD2!Y$4,'[1]INTERNAL PARAMETERS-1'!$B$5:$J$44,9,FALSE)*SOYLD2!$F211</f>
        <v>0</v>
      </c>
      <c r="Z211" s="44">
        <f>SOYLD1!Z211*VLOOKUP(SOYLD2!Z$4,'[1]INTERNAL PARAMETERS-1'!$B$5:$J$44,5,FALSE)*VLOOKUP(SOYLD2!Z$4,'[1]INTERNAL PARAMETERS-1'!$B$5:$J$44,7,FALSE)*SOYLD2!$F211 + SOYLD1!Z211*(1-VLOOKUP(SOYLD2!Z$4,'[1]INTERNAL PARAMETERS-1'!$B$5:$J$44,5,FALSE))*VLOOKUP(SOYLD2!Z$4,'[1]INTERNAL PARAMETERS-1'!$B$5:$J$44,9,FALSE)*SOYLD2!$F211</f>
        <v>0</v>
      </c>
      <c r="AA211" s="44">
        <f>SOYLD1!AA211*VLOOKUP(SOYLD2!AA$4,'[1]INTERNAL PARAMETERS-1'!$B$5:$J$44,5,FALSE)*VLOOKUP(SOYLD2!AA$4,'[1]INTERNAL PARAMETERS-1'!$B$5:$J$44,7,FALSE)*SOYLD2!$F211 + SOYLD1!AA211*(1-VLOOKUP(SOYLD2!AA$4,'[1]INTERNAL PARAMETERS-1'!$B$5:$J$44,5,FALSE))*VLOOKUP(SOYLD2!AA$4,'[1]INTERNAL PARAMETERS-1'!$B$5:$J$44,9,FALSE)*SOYLD2!$F211</f>
        <v>0</v>
      </c>
      <c r="AB211" s="44">
        <f>SOYLD1!AB211*VLOOKUP(SOYLD2!AB$4,'[1]INTERNAL PARAMETERS-1'!$B$5:$J$44,5,FALSE)*VLOOKUP(SOYLD2!AB$4,'[1]INTERNAL PARAMETERS-1'!$B$5:$J$44,7,FALSE)*SOYLD2!$F211 + SOYLD1!AB211*(1-VLOOKUP(SOYLD2!AB$4,'[1]INTERNAL PARAMETERS-1'!$B$5:$J$44,5,FALSE))*VLOOKUP(SOYLD2!AB$4,'[1]INTERNAL PARAMETERS-1'!$B$5:$J$44,9,FALSE)*SOYLD2!$F211</f>
        <v>0</v>
      </c>
      <c r="AC211" s="44">
        <f>SOYLD1!AC211*VLOOKUP(SOYLD2!AC$4,'[1]INTERNAL PARAMETERS-1'!$B$5:$J$44,5,FALSE)*VLOOKUP(SOYLD2!AC$4,'[1]INTERNAL PARAMETERS-1'!$B$5:$J$44,7,FALSE)*SOYLD2!$F211 + SOYLD1!AC211*(1-VLOOKUP(SOYLD2!AC$4,'[1]INTERNAL PARAMETERS-1'!$B$5:$J$44,5,FALSE))*VLOOKUP(SOYLD2!AC$4,'[1]INTERNAL PARAMETERS-1'!$B$5:$J$44,9,FALSE)*SOYLD2!$F211</f>
        <v>0</v>
      </c>
      <c r="AD211" s="44">
        <f>SOYLD1!AD211*VLOOKUP(SOYLD2!AD$4,'[1]INTERNAL PARAMETERS-1'!$B$5:$J$44,5,FALSE)*VLOOKUP(SOYLD2!AD$4,'[1]INTERNAL PARAMETERS-1'!$B$5:$J$44,7,FALSE)*SOYLD2!$F211 + SOYLD1!AD211*(1-VLOOKUP(SOYLD2!AD$4,'[1]INTERNAL PARAMETERS-1'!$B$5:$J$44,5,FALSE))*VLOOKUP(SOYLD2!AD$4,'[1]INTERNAL PARAMETERS-1'!$B$5:$J$44,9,FALSE)*SOYLD2!$F211</f>
        <v>0</v>
      </c>
      <c r="AE211" s="44">
        <f>SOYLD1!AE211*VLOOKUP(SOYLD2!AE$4,'[1]INTERNAL PARAMETERS-1'!$B$5:$J$44,5,FALSE)*VLOOKUP(SOYLD2!AE$4,'[1]INTERNAL PARAMETERS-1'!$B$5:$J$44,7,FALSE)*SOYLD2!$F211 + SOYLD1!AE211*(1-VLOOKUP(SOYLD2!AE$4,'[1]INTERNAL PARAMETERS-1'!$B$5:$J$44,5,FALSE))*VLOOKUP(SOYLD2!AE$4,'[1]INTERNAL PARAMETERS-1'!$B$5:$J$44,9,FALSE)*SOYLD2!$F211</f>
        <v>0</v>
      </c>
      <c r="AF211" s="44">
        <f>SOYLD1!AF211*VLOOKUP(SOYLD2!AF$4,'[1]INTERNAL PARAMETERS-1'!$B$5:$J$44,5,FALSE)*VLOOKUP(SOYLD2!AF$4,'[1]INTERNAL PARAMETERS-1'!$B$5:$J$44,7,FALSE)*SOYLD2!$F211 + SOYLD1!AF211*(1-VLOOKUP(SOYLD2!AF$4,'[1]INTERNAL PARAMETERS-1'!$B$5:$J$44,5,FALSE))*VLOOKUP(SOYLD2!AF$4,'[1]INTERNAL PARAMETERS-1'!$B$5:$J$44,9,FALSE)*SOYLD2!$F211</f>
        <v>0</v>
      </c>
      <c r="AG211" s="44">
        <f>SOYLD1!AG211*VLOOKUP(SOYLD2!AG$4,'[1]INTERNAL PARAMETERS-1'!$B$5:$J$44,5,FALSE)*VLOOKUP(SOYLD2!AG$4,'[1]INTERNAL PARAMETERS-1'!$B$5:$J$44,7,FALSE)*SOYLD2!$F211 + SOYLD1!AG211*(1-VLOOKUP(SOYLD2!AG$4,'[1]INTERNAL PARAMETERS-1'!$B$5:$J$44,5,FALSE))*VLOOKUP(SOYLD2!AG$4,'[1]INTERNAL PARAMETERS-1'!$B$5:$J$44,9,FALSE)*SOYLD2!$F211</f>
        <v>0</v>
      </c>
      <c r="AH211" s="44">
        <f>SOYLD1!AH211*VLOOKUP(SOYLD2!AH$4,'[1]INTERNAL PARAMETERS-1'!$B$5:$J$44,5,FALSE)*VLOOKUP(SOYLD2!AH$4,'[1]INTERNAL PARAMETERS-1'!$B$5:$J$44,7,FALSE)*SOYLD2!$F211 + SOYLD1!AH211*(1-VLOOKUP(SOYLD2!AH$4,'[1]INTERNAL PARAMETERS-1'!$B$5:$J$44,5,FALSE))*VLOOKUP(SOYLD2!AH$4,'[1]INTERNAL PARAMETERS-1'!$B$5:$J$44,9,FALSE)*SOYLD2!$F211</f>
        <v>0</v>
      </c>
      <c r="AI211" s="44">
        <f>SOYLD1!AI211*VLOOKUP(SOYLD2!AI$4,'[1]INTERNAL PARAMETERS-1'!$B$5:$J$44,5,FALSE)*VLOOKUP(SOYLD2!AI$4,'[1]INTERNAL PARAMETERS-1'!$B$5:$J$44,7,FALSE)*SOYLD2!$F211 + SOYLD1!AI211*(1-VLOOKUP(SOYLD2!AI$4,'[1]INTERNAL PARAMETERS-1'!$B$5:$J$44,5,FALSE))*VLOOKUP(SOYLD2!AI$4,'[1]INTERNAL PARAMETERS-1'!$B$5:$J$44,9,FALSE)*SOYLD2!$F211</f>
        <v>0</v>
      </c>
      <c r="AJ211" s="44">
        <f>SOYLD1!AJ211*VLOOKUP(SOYLD2!AJ$4,'[1]INTERNAL PARAMETERS-1'!$B$5:$J$44,5,FALSE)*VLOOKUP(SOYLD2!AJ$4,'[1]INTERNAL PARAMETERS-1'!$B$5:$J$44,7,FALSE)*SOYLD2!$F211 + SOYLD1!AJ211*(1-VLOOKUP(SOYLD2!AJ$4,'[1]INTERNAL PARAMETERS-1'!$B$5:$J$44,5,FALSE))*VLOOKUP(SOYLD2!AJ$4,'[1]INTERNAL PARAMETERS-1'!$B$5:$J$44,9,FALSE)*SOYLD2!$F211</f>
        <v>0</v>
      </c>
      <c r="AK211" s="44">
        <f>SOYLD1!AK211*VLOOKUP(SOYLD2!AK$4,'[1]INTERNAL PARAMETERS-1'!$B$5:$J$44,5,FALSE)*VLOOKUP(SOYLD2!AK$4,'[1]INTERNAL PARAMETERS-1'!$B$5:$J$44,7,FALSE)*SOYLD2!$F211 + SOYLD1!AK211*(1-VLOOKUP(SOYLD2!AK$4,'[1]INTERNAL PARAMETERS-1'!$B$5:$J$44,5,FALSE))*VLOOKUP(SOYLD2!AK$4,'[1]INTERNAL PARAMETERS-1'!$B$5:$J$44,9,FALSE)*SOYLD2!$F211</f>
        <v>0</v>
      </c>
      <c r="AL211" s="44">
        <f>SOYLD1!AL211*VLOOKUP(SOYLD2!AL$4,'[1]INTERNAL PARAMETERS-1'!$B$5:$J$44,5,FALSE)*VLOOKUP(SOYLD2!AL$4,'[1]INTERNAL PARAMETERS-1'!$B$5:$J$44,7,FALSE)*SOYLD2!$F211 + SOYLD1!AL211*(1-VLOOKUP(SOYLD2!AL$4,'[1]INTERNAL PARAMETERS-1'!$B$5:$J$44,5,FALSE))*VLOOKUP(SOYLD2!AL$4,'[1]INTERNAL PARAMETERS-1'!$B$5:$J$44,9,FALSE)*SOYLD2!$F211</f>
        <v>0</v>
      </c>
      <c r="AM211" s="44">
        <f>SOYLD1!AM211*VLOOKUP(SOYLD2!AM$4,'[1]INTERNAL PARAMETERS-1'!$B$5:$J$44,5,FALSE)*VLOOKUP(SOYLD2!AM$4,'[1]INTERNAL PARAMETERS-1'!$B$5:$J$44,7,FALSE)*SOYLD2!$F211 + SOYLD1!AM211*(1-VLOOKUP(SOYLD2!AM$4,'[1]INTERNAL PARAMETERS-1'!$B$5:$J$44,5,FALSE))*VLOOKUP(SOYLD2!AM$4,'[1]INTERNAL PARAMETERS-1'!$B$5:$J$44,9,FALSE)*SOYLD2!$F211</f>
        <v>0</v>
      </c>
      <c r="AN211" s="44">
        <f>SOYLD1!AN211*VLOOKUP(SOYLD2!AN$4,'[1]INTERNAL PARAMETERS-1'!$B$5:$J$44,5,FALSE)*VLOOKUP(SOYLD2!AN$4,'[1]INTERNAL PARAMETERS-1'!$B$5:$J$44,7,FALSE)*SOYLD2!$F211 + SOYLD1!AN211*(1-VLOOKUP(SOYLD2!AN$4,'[1]INTERNAL PARAMETERS-1'!$B$5:$J$44,5,FALSE))*VLOOKUP(SOYLD2!AN$4,'[1]INTERNAL PARAMETERS-1'!$B$5:$J$44,9,FALSE)*SOYLD2!$F211</f>
        <v>0</v>
      </c>
      <c r="AO211" s="44">
        <f>SOYLD1!AO211*VLOOKUP(SOYLD2!AO$4,'[1]INTERNAL PARAMETERS-1'!$B$5:$J$44,5,FALSE)*VLOOKUP(SOYLD2!AO$4,'[1]INTERNAL PARAMETERS-1'!$B$5:$J$44,7,FALSE)*SOYLD2!$F211 + SOYLD1!AO211*(1-VLOOKUP(SOYLD2!AO$4,'[1]INTERNAL PARAMETERS-1'!$B$5:$J$44,5,FALSE))*VLOOKUP(SOYLD2!AO$4,'[1]INTERNAL PARAMETERS-1'!$B$5:$J$44,9,FALSE)*SOYLD2!$F211</f>
        <v>0</v>
      </c>
      <c r="AP211" s="44">
        <f>SOYLD1!AP211*VLOOKUP(SOYLD2!AP$4,'[1]INTERNAL PARAMETERS-1'!$B$5:$J$44,5,FALSE)*VLOOKUP(SOYLD2!AP$4,'[1]INTERNAL PARAMETERS-1'!$B$5:$J$44,7,FALSE)*SOYLD2!$F211 + SOYLD1!AP211*(1-VLOOKUP(SOYLD2!AP$4,'[1]INTERNAL PARAMETERS-1'!$B$5:$J$44,5,FALSE))*VLOOKUP(SOYLD2!AP$4,'[1]INTERNAL PARAMETERS-1'!$B$5:$J$44,9,FALSE)*SOYLD2!$F211</f>
        <v>0</v>
      </c>
      <c r="AQ211" s="44">
        <f>SOYLD1!AQ211*VLOOKUP(SOYLD2!AQ$4,'[1]INTERNAL PARAMETERS-1'!$B$5:$J$44,5,FALSE)*VLOOKUP(SOYLD2!AQ$4,'[1]INTERNAL PARAMETERS-1'!$B$5:$J$44,7,FALSE)*SOYLD2!$F211 + SOYLD1!AQ211*(1-VLOOKUP(SOYLD2!AQ$4,'[1]INTERNAL PARAMETERS-1'!$B$5:$J$44,5,FALSE))*VLOOKUP(SOYLD2!AQ$4,'[1]INTERNAL PARAMETERS-1'!$B$5:$J$44,9,FALSE)*SOYLD2!$F211</f>
        <v>0</v>
      </c>
      <c r="AR211" s="44">
        <f>SOYLD1!AR211*VLOOKUP(SOYLD2!AR$4,'[1]INTERNAL PARAMETERS-1'!$B$5:$J$44,5,FALSE)*VLOOKUP(SOYLD2!AR$4,'[1]INTERNAL PARAMETERS-1'!$B$5:$J$44,7,FALSE)*SOYLD2!$F211 + SOYLD1!AR211*(1-VLOOKUP(SOYLD2!AR$4,'[1]INTERNAL PARAMETERS-1'!$B$5:$J$44,5,FALSE))*VLOOKUP(SOYLD2!AR$4,'[1]INTERNAL PARAMETERS-1'!$B$5:$J$44,9,FALSE)*SOYLD2!$F211</f>
        <v>0</v>
      </c>
      <c r="AS211" s="44">
        <f>SOYLD1!AS211*VLOOKUP(SOYLD2!AS$4,'[1]INTERNAL PARAMETERS-1'!$B$5:$J$44,5,FALSE)*VLOOKUP(SOYLD2!AS$4,'[1]INTERNAL PARAMETERS-1'!$B$5:$J$44,7,FALSE)*SOYLD2!$F211 + SOYLD1!AS211*(1-VLOOKUP(SOYLD2!AS$4,'[1]INTERNAL PARAMETERS-1'!$B$5:$J$44,5,FALSE))*VLOOKUP(SOYLD2!AS$4,'[1]INTERNAL PARAMETERS-1'!$B$5:$J$44,9,FALSE)*SOYLD2!$F211</f>
        <v>0</v>
      </c>
      <c r="AT211" s="43">
        <f>SOYLD1!AT211*VLOOKUP(SOYLD2!AT$4,'[1]INTERNAL PARAMETERS-1'!$B$5:$J$44,5,FALSE)*VLOOKUP(SOYLD2!AT$4,'[1]INTERNAL PARAMETERS-1'!$B$5:$J$44,7,FALSE)*SOYLD2!$F211 + SOYLD1!AT211*(1-VLOOKUP(SOYLD2!AT$4,'[1]INTERNAL PARAMETERS-1'!$B$5:$J$44,5,FALSE))*VLOOKUP(SOYLD2!AT$4,'[1]INTERNAL PARAMETERS-1'!$B$5:$J$44,9,FALSE)*SOYLD2!$F211</f>
        <v>0</v>
      </c>
      <c r="AU211" s="45">
        <f>SOYLD1!AU211*VLOOKUP(SOYLD2!AU$4,'[1]INTERNAL PARAMETERS-1'!$B$5:$J$44,5,FALSE)*VLOOKUP(SOYLD2!AU$4,'[1]INTERNAL PARAMETERS-1'!$B$5:$J$44,6,FALSE)*VLOOKUP(SOYLD2!AU$4,'[1]INTERNAL PARAMETERS-1'!$B$5:$J$44,3,FALSE) + SOYLD1!AU211*(1-VLOOKUP(SOYLD2!AU$4,'[1]INTERNAL PARAMETERS-1'!$B$5:$J$44,5,FALSE))*VLOOKUP(SOYLD2!AU$4,'[1]INTERNAL PARAMETERS-1'!$B$5:$J$44,8,FALSE)*VLOOKUP(SOYLD2!AU$4,'[1]INTERNAL PARAMETERS-1'!$B$5:$J$44,3,FALSE)</f>
        <v>0</v>
      </c>
      <c r="AV211" s="44">
        <f>SOYLD1!AV211*VLOOKUP(SOYLD2!AV$4,'[1]INTERNAL PARAMETERS-1'!$B$5:$J$44,5,FALSE)*VLOOKUP(SOYLD2!AV$4,'[1]INTERNAL PARAMETERS-1'!$B$5:$J$44,6,FALSE)*VLOOKUP(SOYLD2!AV$4,'[1]INTERNAL PARAMETERS-1'!$B$5:$J$44,3,FALSE) + SOYLD1!AV211*(1-VLOOKUP(SOYLD2!AV$4,'[1]INTERNAL PARAMETERS-1'!$B$5:$J$44,5,FALSE))*VLOOKUP(SOYLD2!AV$4,'[1]INTERNAL PARAMETERS-1'!$B$5:$J$44,8,FALSE)*VLOOKUP(SOYLD2!AV$4,'[1]INTERNAL PARAMETERS-1'!$B$5:$J$44,3,FALSE)</f>
        <v>0</v>
      </c>
      <c r="AW211" s="44">
        <f>SOYLD1!AW211*VLOOKUP(SOYLD2!AW$4,'[1]INTERNAL PARAMETERS-1'!$B$5:$J$44,5,FALSE)*VLOOKUP(SOYLD2!AW$4,'[1]INTERNAL PARAMETERS-1'!$B$5:$J$44,6,FALSE)*VLOOKUP(SOYLD2!AW$4,'[1]INTERNAL PARAMETERS-1'!$B$5:$J$44,3,FALSE) + SOYLD1!AW211*(1-VLOOKUP(SOYLD2!AW$4,'[1]INTERNAL PARAMETERS-1'!$B$5:$J$44,5,FALSE))*VLOOKUP(SOYLD2!AW$4,'[1]INTERNAL PARAMETERS-1'!$B$5:$J$44,8,FALSE)*VLOOKUP(SOYLD2!AW$4,'[1]INTERNAL PARAMETERS-1'!$B$5:$J$44,3,FALSE)</f>
        <v>0</v>
      </c>
      <c r="AX211" s="44">
        <f>SOYLD1!AX211*VLOOKUP(SOYLD2!AX$4,'[1]INTERNAL PARAMETERS-1'!$B$5:$J$44,5,FALSE)*VLOOKUP(SOYLD2!AX$4,'[1]INTERNAL PARAMETERS-1'!$B$5:$J$44,6,FALSE)*VLOOKUP(SOYLD2!AX$4,'[1]INTERNAL PARAMETERS-1'!$B$5:$J$44,3,FALSE) + SOYLD1!AX211*(1-VLOOKUP(SOYLD2!AX$4,'[1]INTERNAL PARAMETERS-1'!$B$5:$J$44,5,FALSE))*VLOOKUP(SOYLD2!AX$4,'[1]INTERNAL PARAMETERS-1'!$B$5:$J$44,8,FALSE)*VLOOKUP(SOYLD2!AX$4,'[1]INTERNAL PARAMETERS-1'!$B$5:$J$44,3,FALSE)</f>
        <v>0</v>
      </c>
      <c r="AY211" s="44">
        <f>SOYLD1!AY211*VLOOKUP(SOYLD2!AY$4,'[1]INTERNAL PARAMETERS-1'!$B$5:$J$44,5,FALSE)*VLOOKUP(SOYLD2!AY$4,'[1]INTERNAL PARAMETERS-1'!$B$5:$J$44,6,FALSE)*VLOOKUP(SOYLD2!AY$4,'[1]INTERNAL PARAMETERS-1'!$B$5:$J$44,3,FALSE) + SOYLD1!AY211*(1-VLOOKUP(SOYLD2!AY$4,'[1]INTERNAL PARAMETERS-1'!$B$5:$J$44,5,FALSE))*VLOOKUP(SOYLD2!AY$4,'[1]INTERNAL PARAMETERS-1'!$B$5:$J$44,8,FALSE)*VLOOKUP(SOYLD2!AY$4,'[1]INTERNAL PARAMETERS-1'!$B$5:$J$44,3,FALSE)</f>
        <v>0</v>
      </c>
      <c r="AZ211" s="44">
        <f>SOYLD1!AZ211*VLOOKUP(SOYLD2!AZ$4,'[1]INTERNAL PARAMETERS-1'!$B$5:$J$44,5,FALSE)*VLOOKUP(SOYLD2!AZ$4,'[1]INTERNAL PARAMETERS-1'!$B$5:$J$44,6,FALSE)*VLOOKUP(SOYLD2!AZ$4,'[1]INTERNAL PARAMETERS-1'!$B$5:$J$44,3,FALSE) + SOYLD1!AZ211*(1-VLOOKUP(SOYLD2!AZ$4,'[1]INTERNAL PARAMETERS-1'!$B$5:$J$44,5,FALSE))*VLOOKUP(SOYLD2!AZ$4,'[1]INTERNAL PARAMETERS-1'!$B$5:$J$44,8,FALSE)*VLOOKUP(SOYLD2!AZ$4,'[1]INTERNAL PARAMETERS-1'!$B$5:$J$44,3,FALSE)</f>
        <v>0</v>
      </c>
      <c r="BA211" s="44">
        <f>SOYLD1!BA211*VLOOKUP(SOYLD2!BA$4,'[1]INTERNAL PARAMETERS-1'!$B$5:$J$44,5,FALSE)*VLOOKUP(SOYLD2!BA$4,'[1]INTERNAL PARAMETERS-1'!$B$5:$J$44,6,FALSE)*VLOOKUP(SOYLD2!BA$4,'[1]INTERNAL PARAMETERS-1'!$B$5:$J$44,3,FALSE) + SOYLD1!BA211*(1-VLOOKUP(SOYLD2!BA$4,'[1]INTERNAL PARAMETERS-1'!$B$5:$J$44,5,FALSE))*VLOOKUP(SOYLD2!BA$4,'[1]INTERNAL PARAMETERS-1'!$B$5:$J$44,8,FALSE)*VLOOKUP(SOYLD2!BA$4,'[1]INTERNAL PARAMETERS-1'!$B$5:$J$44,3,FALSE)</f>
        <v>0</v>
      </c>
      <c r="BB211" s="44">
        <f>SOYLD1!BB211*VLOOKUP(SOYLD2!BB$4,'[1]INTERNAL PARAMETERS-1'!$B$5:$J$44,5,FALSE)*VLOOKUP(SOYLD2!BB$4,'[1]INTERNAL PARAMETERS-1'!$B$5:$J$44,6,FALSE)*VLOOKUP(SOYLD2!BB$4,'[1]INTERNAL PARAMETERS-1'!$B$5:$J$44,3,FALSE) + SOYLD1!BB211*(1-VLOOKUP(SOYLD2!BB$4,'[1]INTERNAL PARAMETERS-1'!$B$5:$J$44,5,FALSE))*VLOOKUP(SOYLD2!BB$4,'[1]INTERNAL PARAMETERS-1'!$B$5:$J$44,8,FALSE)*VLOOKUP(SOYLD2!BB$4,'[1]INTERNAL PARAMETERS-1'!$B$5:$J$44,3,FALSE)</f>
        <v>0</v>
      </c>
      <c r="BC211" s="44">
        <f>SOYLD1!BC211*VLOOKUP(SOYLD2!BC$4,'[1]INTERNAL PARAMETERS-1'!$B$5:$J$44,5,FALSE)*VLOOKUP(SOYLD2!BC$4,'[1]INTERNAL PARAMETERS-1'!$B$5:$J$44,6,FALSE)*VLOOKUP(SOYLD2!BC$4,'[1]INTERNAL PARAMETERS-1'!$B$5:$J$44,3,FALSE) + SOYLD1!BC211*(1-VLOOKUP(SOYLD2!BC$4,'[1]INTERNAL PARAMETERS-1'!$B$5:$J$44,5,FALSE))*VLOOKUP(SOYLD2!BC$4,'[1]INTERNAL PARAMETERS-1'!$B$5:$J$44,8,FALSE)*VLOOKUP(SOYLD2!BC$4,'[1]INTERNAL PARAMETERS-1'!$B$5:$J$44,3,FALSE)</f>
        <v>0</v>
      </c>
      <c r="BD211" s="44">
        <f>SOYLD1!BD211*VLOOKUP(SOYLD2!BD$4,'[1]INTERNAL PARAMETERS-1'!$B$5:$J$44,5,FALSE)*VLOOKUP(SOYLD2!BD$4,'[1]INTERNAL PARAMETERS-1'!$B$5:$J$44,6,FALSE)*VLOOKUP(SOYLD2!BD$4,'[1]INTERNAL PARAMETERS-1'!$B$5:$J$44,3,FALSE) + SOYLD1!BD211*(1-VLOOKUP(SOYLD2!BD$4,'[1]INTERNAL PARAMETERS-1'!$B$5:$J$44,5,FALSE))*VLOOKUP(SOYLD2!BD$4,'[1]INTERNAL PARAMETERS-1'!$B$5:$J$44,8,FALSE)*VLOOKUP(SOYLD2!BD$4,'[1]INTERNAL PARAMETERS-1'!$B$5:$J$44,3,FALSE)</f>
        <v>0</v>
      </c>
      <c r="BE211" s="44">
        <f>SOYLD1!BE211*VLOOKUP(SOYLD2!BE$4,'[1]INTERNAL PARAMETERS-1'!$B$5:$J$44,5,FALSE)*VLOOKUP(SOYLD2!BE$4,'[1]INTERNAL PARAMETERS-1'!$B$5:$J$44,6,FALSE)*VLOOKUP(SOYLD2!BE$4,'[1]INTERNAL PARAMETERS-1'!$B$5:$J$44,3,FALSE) + SOYLD1!BE211*(1-VLOOKUP(SOYLD2!BE$4,'[1]INTERNAL PARAMETERS-1'!$B$5:$J$44,5,FALSE))*VLOOKUP(SOYLD2!BE$4,'[1]INTERNAL PARAMETERS-1'!$B$5:$J$44,8,FALSE)*VLOOKUP(SOYLD2!BE$4,'[1]INTERNAL PARAMETERS-1'!$B$5:$J$44,3,FALSE)</f>
        <v>0</v>
      </c>
      <c r="BF211" s="44">
        <f>SOYLD1!BF211*VLOOKUP(SOYLD2!BF$4,'[1]INTERNAL PARAMETERS-1'!$B$5:$J$44,5,FALSE)*VLOOKUP(SOYLD2!BF$4,'[1]INTERNAL PARAMETERS-1'!$B$5:$J$44,6,FALSE)*VLOOKUP(SOYLD2!BF$4,'[1]INTERNAL PARAMETERS-1'!$B$5:$J$44,3,FALSE) + SOYLD1!BF211*(1-VLOOKUP(SOYLD2!BF$4,'[1]INTERNAL PARAMETERS-1'!$B$5:$J$44,5,FALSE))*VLOOKUP(SOYLD2!BF$4,'[1]INTERNAL PARAMETERS-1'!$B$5:$J$44,8,FALSE)*VLOOKUP(SOYLD2!BF$4,'[1]INTERNAL PARAMETERS-1'!$B$5:$J$44,3,FALSE)</f>
        <v>0</v>
      </c>
      <c r="BG211" s="44">
        <f>SOYLD1!BG211*VLOOKUP(SOYLD2!BG$4,'[1]INTERNAL PARAMETERS-1'!$B$5:$J$44,5,FALSE)*VLOOKUP(SOYLD2!BG$4,'[1]INTERNAL PARAMETERS-1'!$B$5:$J$44,6,FALSE)*VLOOKUP(SOYLD2!BG$4,'[1]INTERNAL PARAMETERS-1'!$B$5:$J$44,3,FALSE) + SOYLD1!BG211*(1-VLOOKUP(SOYLD2!BG$4,'[1]INTERNAL PARAMETERS-1'!$B$5:$J$44,5,FALSE))*VLOOKUP(SOYLD2!BG$4,'[1]INTERNAL PARAMETERS-1'!$B$5:$J$44,8,FALSE)*VLOOKUP(SOYLD2!BG$4,'[1]INTERNAL PARAMETERS-1'!$B$5:$J$44,3,FALSE)</f>
        <v>0</v>
      </c>
      <c r="BH211" s="44">
        <f>SOYLD1!BH211*VLOOKUP(SOYLD2!BH$4,'[1]INTERNAL PARAMETERS-1'!$B$5:$J$44,5,FALSE)*VLOOKUP(SOYLD2!BH$4,'[1]INTERNAL PARAMETERS-1'!$B$5:$J$44,6,FALSE)*VLOOKUP(SOYLD2!BH$4,'[1]INTERNAL PARAMETERS-1'!$B$5:$J$44,3,FALSE) + SOYLD1!BH211*(1-VLOOKUP(SOYLD2!BH$4,'[1]INTERNAL PARAMETERS-1'!$B$5:$J$44,5,FALSE))*VLOOKUP(SOYLD2!BH$4,'[1]INTERNAL PARAMETERS-1'!$B$5:$J$44,8,FALSE)*VLOOKUP(SOYLD2!BH$4,'[1]INTERNAL PARAMETERS-1'!$B$5:$J$44,3,FALSE)</f>
        <v>0</v>
      </c>
      <c r="BI211" s="44">
        <f>SOYLD1!BI211*VLOOKUP(SOYLD2!BI$4,'[1]INTERNAL PARAMETERS-1'!$B$5:$J$44,5,FALSE)*VLOOKUP(SOYLD2!BI$4,'[1]INTERNAL PARAMETERS-1'!$B$5:$J$44,6,FALSE)*VLOOKUP(SOYLD2!BI$4,'[1]INTERNAL PARAMETERS-1'!$B$5:$J$44,3,FALSE) + SOYLD1!BI211*(1-VLOOKUP(SOYLD2!BI$4,'[1]INTERNAL PARAMETERS-1'!$B$5:$J$44,5,FALSE))*VLOOKUP(SOYLD2!BI$4,'[1]INTERNAL PARAMETERS-1'!$B$5:$J$44,8,FALSE)*VLOOKUP(SOYLD2!BI$4,'[1]INTERNAL PARAMETERS-1'!$B$5:$J$44,3,FALSE)</f>
        <v>0</v>
      </c>
      <c r="BJ211" s="44">
        <f>SOYLD1!BJ211*VLOOKUP(SOYLD2!BJ$4,'[1]INTERNAL PARAMETERS-1'!$B$5:$J$44,5,FALSE)*VLOOKUP(SOYLD2!BJ$4,'[1]INTERNAL PARAMETERS-1'!$B$5:$J$44,6,FALSE)*VLOOKUP(SOYLD2!BJ$4,'[1]INTERNAL PARAMETERS-1'!$B$5:$J$44,3,FALSE) + SOYLD1!BJ211*(1-VLOOKUP(SOYLD2!BJ$4,'[1]INTERNAL PARAMETERS-1'!$B$5:$J$44,5,FALSE))*VLOOKUP(SOYLD2!BJ$4,'[1]INTERNAL PARAMETERS-1'!$B$5:$J$44,8,FALSE)*VLOOKUP(SOYLD2!BJ$4,'[1]INTERNAL PARAMETERS-1'!$B$5:$J$44,3,FALSE)</f>
        <v>0</v>
      </c>
      <c r="BK211" s="44">
        <f>SOYLD1!BK211*VLOOKUP(SOYLD2!BK$4,'[1]INTERNAL PARAMETERS-1'!$B$5:$J$44,5,FALSE)*VLOOKUP(SOYLD2!BK$4,'[1]INTERNAL PARAMETERS-1'!$B$5:$J$44,6,FALSE)*VLOOKUP(SOYLD2!BK$4,'[1]INTERNAL PARAMETERS-1'!$B$5:$J$44,3,FALSE) + SOYLD1!BK211*(1-VLOOKUP(SOYLD2!BK$4,'[1]INTERNAL PARAMETERS-1'!$B$5:$J$44,5,FALSE))*VLOOKUP(SOYLD2!BK$4,'[1]INTERNAL PARAMETERS-1'!$B$5:$J$44,8,FALSE)*VLOOKUP(SOYLD2!BK$4,'[1]INTERNAL PARAMETERS-1'!$B$5:$J$44,3,FALSE)</f>
        <v>0</v>
      </c>
      <c r="BL211" s="44">
        <f>SOYLD1!BL211*VLOOKUP(SOYLD2!BL$4,'[1]INTERNAL PARAMETERS-1'!$B$5:$J$44,5,FALSE)*VLOOKUP(SOYLD2!BL$4,'[1]INTERNAL PARAMETERS-1'!$B$5:$J$44,6,FALSE)*VLOOKUP(SOYLD2!BL$4,'[1]INTERNAL PARAMETERS-1'!$B$5:$J$44,3,FALSE) + SOYLD1!BL211*(1-VLOOKUP(SOYLD2!BL$4,'[1]INTERNAL PARAMETERS-1'!$B$5:$J$44,5,FALSE))*VLOOKUP(SOYLD2!BL$4,'[1]INTERNAL PARAMETERS-1'!$B$5:$J$44,8,FALSE)*VLOOKUP(SOYLD2!BL$4,'[1]INTERNAL PARAMETERS-1'!$B$5:$J$44,3,FALSE)</f>
        <v>0</v>
      </c>
      <c r="BM211" s="44">
        <f>SOYLD1!BM211*VLOOKUP(SOYLD2!BM$4,'[1]INTERNAL PARAMETERS-1'!$B$5:$J$44,5,FALSE)*VLOOKUP(SOYLD2!BM$4,'[1]INTERNAL PARAMETERS-1'!$B$5:$J$44,6,FALSE)*VLOOKUP(SOYLD2!BM$4,'[1]INTERNAL PARAMETERS-1'!$B$5:$J$44,3,FALSE) + SOYLD1!BM211*(1-VLOOKUP(SOYLD2!BM$4,'[1]INTERNAL PARAMETERS-1'!$B$5:$J$44,5,FALSE))*VLOOKUP(SOYLD2!BM$4,'[1]INTERNAL PARAMETERS-1'!$B$5:$J$44,8,FALSE)*VLOOKUP(SOYLD2!BM$4,'[1]INTERNAL PARAMETERS-1'!$B$5:$J$44,3,FALSE)</f>
        <v>0</v>
      </c>
      <c r="BN211" s="44">
        <f>SOYLD1!BN211*VLOOKUP(SOYLD2!BN$4,'[1]INTERNAL PARAMETERS-1'!$B$5:$J$44,5,FALSE)*VLOOKUP(SOYLD2!BN$4,'[1]INTERNAL PARAMETERS-1'!$B$5:$J$44,6,FALSE)*VLOOKUP(SOYLD2!BN$4,'[1]INTERNAL PARAMETERS-1'!$B$5:$J$44,3,FALSE) + SOYLD1!BN211*(1-VLOOKUP(SOYLD2!BN$4,'[1]INTERNAL PARAMETERS-1'!$B$5:$J$44,5,FALSE))*VLOOKUP(SOYLD2!BN$4,'[1]INTERNAL PARAMETERS-1'!$B$5:$J$44,8,FALSE)*VLOOKUP(SOYLD2!BN$4,'[1]INTERNAL PARAMETERS-1'!$B$5:$J$44,3,FALSE)</f>
        <v>0</v>
      </c>
      <c r="BO211" s="44">
        <f>SOYLD1!BO211*VLOOKUP(SOYLD2!BO$4,'[1]INTERNAL PARAMETERS-1'!$B$5:$J$44,5,FALSE)*VLOOKUP(SOYLD2!BO$4,'[1]INTERNAL PARAMETERS-1'!$B$5:$J$44,6,FALSE)*VLOOKUP(SOYLD2!BO$4,'[1]INTERNAL PARAMETERS-1'!$B$5:$J$44,3,FALSE) + SOYLD1!BO211*(1-VLOOKUP(SOYLD2!BO$4,'[1]INTERNAL PARAMETERS-1'!$B$5:$J$44,5,FALSE))*VLOOKUP(SOYLD2!BO$4,'[1]INTERNAL PARAMETERS-1'!$B$5:$J$44,8,FALSE)*VLOOKUP(SOYLD2!BO$4,'[1]INTERNAL PARAMETERS-1'!$B$5:$J$44,3,FALSE)</f>
        <v>0</v>
      </c>
      <c r="BP211" s="44">
        <f>SOYLD1!BP211*VLOOKUP(SOYLD2!BP$4,'[1]INTERNAL PARAMETERS-1'!$B$5:$J$44,5,FALSE)*VLOOKUP(SOYLD2!BP$4,'[1]INTERNAL PARAMETERS-1'!$B$5:$J$44,6,FALSE)*VLOOKUP(SOYLD2!BP$4,'[1]INTERNAL PARAMETERS-1'!$B$5:$J$44,3,FALSE) + SOYLD1!BP211*(1-VLOOKUP(SOYLD2!BP$4,'[1]INTERNAL PARAMETERS-1'!$B$5:$J$44,5,FALSE))*VLOOKUP(SOYLD2!BP$4,'[1]INTERNAL PARAMETERS-1'!$B$5:$J$44,8,FALSE)*VLOOKUP(SOYLD2!BP$4,'[1]INTERNAL PARAMETERS-1'!$B$5:$J$44,3,FALSE)</f>
        <v>0</v>
      </c>
      <c r="BQ211" s="44">
        <f>SOYLD1!BQ211*VLOOKUP(SOYLD2!BQ$4,'[1]INTERNAL PARAMETERS-1'!$B$5:$J$44,5,FALSE)*VLOOKUP(SOYLD2!BQ$4,'[1]INTERNAL PARAMETERS-1'!$B$5:$J$44,6,FALSE)*VLOOKUP(SOYLD2!BQ$4,'[1]INTERNAL PARAMETERS-1'!$B$5:$J$44,3,FALSE) + SOYLD1!BQ211*(1-VLOOKUP(SOYLD2!BQ$4,'[1]INTERNAL PARAMETERS-1'!$B$5:$J$44,5,FALSE))*VLOOKUP(SOYLD2!BQ$4,'[1]INTERNAL PARAMETERS-1'!$B$5:$J$44,8,FALSE)*VLOOKUP(SOYLD2!BQ$4,'[1]INTERNAL PARAMETERS-1'!$B$5:$J$44,3,FALSE)</f>
        <v>0</v>
      </c>
      <c r="BR211" s="44">
        <f>SOYLD1!BR211*VLOOKUP(SOYLD2!BR$4,'[1]INTERNAL PARAMETERS-1'!$B$5:$J$44,5,FALSE)*VLOOKUP(SOYLD2!BR$4,'[1]INTERNAL PARAMETERS-1'!$B$5:$J$44,6,FALSE)*VLOOKUP(SOYLD2!BR$4,'[1]INTERNAL PARAMETERS-1'!$B$5:$J$44,3,FALSE) + SOYLD1!BR211*(1-VLOOKUP(SOYLD2!BR$4,'[1]INTERNAL PARAMETERS-1'!$B$5:$J$44,5,FALSE))*VLOOKUP(SOYLD2!BR$4,'[1]INTERNAL PARAMETERS-1'!$B$5:$J$44,8,FALSE)*VLOOKUP(SOYLD2!BR$4,'[1]INTERNAL PARAMETERS-1'!$B$5:$J$44,3,FALSE)</f>
        <v>0</v>
      </c>
      <c r="BS211" s="44">
        <f>SOYLD1!BS211*VLOOKUP(SOYLD2!BS$4,'[1]INTERNAL PARAMETERS-1'!$B$5:$J$44,5,FALSE)*VLOOKUP(SOYLD2!BS$4,'[1]INTERNAL PARAMETERS-1'!$B$5:$J$44,6,FALSE)*VLOOKUP(SOYLD2!BS$4,'[1]INTERNAL PARAMETERS-1'!$B$5:$J$44,3,FALSE) + SOYLD1!BS211*(1-VLOOKUP(SOYLD2!BS$4,'[1]INTERNAL PARAMETERS-1'!$B$5:$J$44,5,FALSE))*VLOOKUP(SOYLD2!BS$4,'[1]INTERNAL PARAMETERS-1'!$B$5:$J$44,8,FALSE)*VLOOKUP(SOYLD2!BS$4,'[1]INTERNAL PARAMETERS-1'!$B$5:$J$44,3,FALSE)</f>
        <v>0</v>
      </c>
      <c r="BT211" s="44">
        <f>SOYLD1!BT211*VLOOKUP(SOYLD2!BT$4,'[1]INTERNAL PARAMETERS-1'!$B$5:$J$44,5,FALSE)*VLOOKUP(SOYLD2!BT$4,'[1]INTERNAL PARAMETERS-1'!$B$5:$J$44,6,FALSE)*VLOOKUP(SOYLD2!BT$4,'[1]INTERNAL PARAMETERS-1'!$B$5:$J$44,3,FALSE) + SOYLD1!BT211*(1-VLOOKUP(SOYLD2!BT$4,'[1]INTERNAL PARAMETERS-1'!$B$5:$J$44,5,FALSE))*VLOOKUP(SOYLD2!BT$4,'[1]INTERNAL PARAMETERS-1'!$B$5:$J$44,8,FALSE)*VLOOKUP(SOYLD2!BT$4,'[1]INTERNAL PARAMETERS-1'!$B$5:$J$44,3,FALSE)</f>
        <v>0</v>
      </c>
      <c r="BU211" s="44">
        <f>SOYLD1!BU211*VLOOKUP(SOYLD2!BU$4,'[1]INTERNAL PARAMETERS-1'!$B$5:$J$44,5,FALSE)*VLOOKUP(SOYLD2!BU$4,'[1]INTERNAL PARAMETERS-1'!$B$5:$J$44,6,FALSE)*VLOOKUP(SOYLD2!BU$4,'[1]INTERNAL PARAMETERS-1'!$B$5:$J$44,3,FALSE) + SOYLD1!BU211*(1-VLOOKUP(SOYLD2!BU$4,'[1]INTERNAL PARAMETERS-1'!$B$5:$J$44,5,FALSE))*VLOOKUP(SOYLD2!BU$4,'[1]INTERNAL PARAMETERS-1'!$B$5:$J$44,8,FALSE)*VLOOKUP(SOYLD2!BU$4,'[1]INTERNAL PARAMETERS-1'!$B$5:$J$44,3,FALSE)</f>
        <v>0</v>
      </c>
      <c r="BV211" s="44">
        <f>SOYLD1!BV211*VLOOKUP(SOYLD2!BV$4,'[1]INTERNAL PARAMETERS-1'!$B$5:$J$44,5,FALSE)*VLOOKUP(SOYLD2!BV$4,'[1]INTERNAL PARAMETERS-1'!$B$5:$J$44,6,FALSE)*VLOOKUP(SOYLD2!BV$4,'[1]INTERNAL PARAMETERS-1'!$B$5:$J$44,3,FALSE) + SOYLD1!BV211*(1-VLOOKUP(SOYLD2!BV$4,'[1]INTERNAL PARAMETERS-1'!$B$5:$J$44,5,FALSE))*VLOOKUP(SOYLD2!BV$4,'[1]INTERNAL PARAMETERS-1'!$B$5:$J$44,8,FALSE)*VLOOKUP(SOYLD2!BV$4,'[1]INTERNAL PARAMETERS-1'!$B$5:$J$44,3,FALSE)</f>
        <v>0</v>
      </c>
      <c r="BW211" s="44">
        <f>SOYLD1!BW211*VLOOKUP(SOYLD2!BW$4,'[1]INTERNAL PARAMETERS-1'!$B$5:$J$44,5,FALSE)*VLOOKUP(SOYLD2!BW$4,'[1]INTERNAL PARAMETERS-1'!$B$5:$J$44,6,FALSE)*VLOOKUP(SOYLD2!BW$4,'[1]INTERNAL PARAMETERS-1'!$B$5:$J$44,3,FALSE) + SOYLD1!BW211*(1-VLOOKUP(SOYLD2!BW$4,'[1]INTERNAL PARAMETERS-1'!$B$5:$J$44,5,FALSE))*VLOOKUP(SOYLD2!BW$4,'[1]INTERNAL PARAMETERS-1'!$B$5:$J$44,8,FALSE)*VLOOKUP(SOYLD2!BW$4,'[1]INTERNAL PARAMETERS-1'!$B$5:$J$44,3,FALSE)</f>
        <v>0</v>
      </c>
      <c r="BX211" s="44">
        <f>SOYLD1!BX211*VLOOKUP(SOYLD2!BX$4,'[1]INTERNAL PARAMETERS-1'!$B$5:$J$44,5,FALSE)*VLOOKUP(SOYLD2!BX$4,'[1]INTERNAL PARAMETERS-1'!$B$5:$J$44,6,FALSE)*VLOOKUP(SOYLD2!BX$4,'[1]INTERNAL PARAMETERS-1'!$B$5:$J$44,3,FALSE) + SOYLD1!BX211*(1-VLOOKUP(SOYLD2!BX$4,'[1]INTERNAL PARAMETERS-1'!$B$5:$J$44,5,FALSE))*VLOOKUP(SOYLD2!BX$4,'[1]INTERNAL PARAMETERS-1'!$B$5:$J$44,8,FALSE)*VLOOKUP(SOYLD2!BX$4,'[1]INTERNAL PARAMETERS-1'!$B$5:$J$44,3,FALSE)</f>
        <v>0</v>
      </c>
      <c r="BY211" s="44">
        <f>SOYLD1!BY211*VLOOKUP(SOYLD2!BY$4,'[1]INTERNAL PARAMETERS-1'!$B$5:$J$44,5,FALSE)*VLOOKUP(SOYLD2!BY$4,'[1]INTERNAL PARAMETERS-1'!$B$5:$J$44,6,FALSE)*VLOOKUP(SOYLD2!BY$4,'[1]INTERNAL PARAMETERS-1'!$B$5:$J$44,3,FALSE) + SOYLD1!BY211*(1-VLOOKUP(SOYLD2!BY$4,'[1]INTERNAL PARAMETERS-1'!$B$5:$J$44,5,FALSE))*VLOOKUP(SOYLD2!BY$4,'[1]INTERNAL PARAMETERS-1'!$B$5:$J$44,8,FALSE)*VLOOKUP(SOYLD2!BY$4,'[1]INTERNAL PARAMETERS-1'!$B$5:$J$44,3,FALSE)</f>
        <v>0</v>
      </c>
      <c r="BZ211" s="44">
        <f>SOYLD1!BZ211*VLOOKUP(SOYLD2!BZ$4,'[1]INTERNAL PARAMETERS-1'!$B$5:$J$44,5,FALSE)*VLOOKUP(SOYLD2!BZ$4,'[1]INTERNAL PARAMETERS-1'!$B$5:$J$44,6,FALSE)*VLOOKUP(SOYLD2!BZ$4,'[1]INTERNAL PARAMETERS-1'!$B$5:$J$44,3,FALSE) + SOYLD1!BZ211*(1-VLOOKUP(SOYLD2!BZ$4,'[1]INTERNAL PARAMETERS-1'!$B$5:$J$44,5,FALSE))*VLOOKUP(SOYLD2!BZ$4,'[1]INTERNAL PARAMETERS-1'!$B$5:$J$44,8,FALSE)*VLOOKUP(SOYLD2!BZ$4,'[1]INTERNAL PARAMETERS-1'!$B$5:$J$44,3,FALSE)</f>
        <v>0</v>
      </c>
      <c r="CA211" s="44">
        <f>SOYLD1!CA211*VLOOKUP(SOYLD2!CA$4,'[1]INTERNAL PARAMETERS-1'!$B$5:$J$44,5,FALSE)*VLOOKUP(SOYLD2!CA$4,'[1]INTERNAL PARAMETERS-1'!$B$5:$J$44,6,FALSE)*VLOOKUP(SOYLD2!CA$4,'[1]INTERNAL PARAMETERS-1'!$B$5:$J$44,3,FALSE) + SOYLD1!CA211*(1-VLOOKUP(SOYLD2!CA$4,'[1]INTERNAL PARAMETERS-1'!$B$5:$J$44,5,FALSE))*VLOOKUP(SOYLD2!CA$4,'[1]INTERNAL PARAMETERS-1'!$B$5:$J$44,8,FALSE)*VLOOKUP(SOYLD2!CA$4,'[1]INTERNAL PARAMETERS-1'!$B$5:$J$44,3,FALSE)</f>
        <v>0</v>
      </c>
      <c r="CB211" s="44">
        <f>SOYLD1!CB211*VLOOKUP(SOYLD2!CB$4,'[1]INTERNAL PARAMETERS-1'!$B$5:$J$44,5,FALSE)*VLOOKUP(SOYLD2!CB$4,'[1]INTERNAL PARAMETERS-1'!$B$5:$J$44,6,FALSE)*VLOOKUP(SOYLD2!CB$4,'[1]INTERNAL PARAMETERS-1'!$B$5:$J$44,3,FALSE) + SOYLD1!CB211*(1-VLOOKUP(SOYLD2!CB$4,'[1]INTERNAL PARAMETERS-1'!$B$5:$J$44,5,FALSE))*VLOOKUP(SOYLD2!CB$4,'[1]INTERNAL PARAMETERS-1'!$B$5:$J$44,8,FALSE)*VLOOKUP(SOYLD2!CB$4,'[1]INTERNAL PARAMETERS-1'!$B$5:$J$44,3,FALSE)</f>
        <v>0</v>
      </c>
      <c r="CC211" s="44">
        <f>SOYLD1!CC211*VLOOKUP(SOYLD2!CC$4,'[1]INTERNAL PARAMETERS-1'!$B$5:$J$44,5,FALSE)*VLOOKUP(SOYLD2!CC$4,'[1]INTERNAL PARAMETERS-1'!$B$5:$J$44,6,FALSE)*VLOOKUP(SOYLD2!CC$4,'[1]INTERNAL PARAMETERS-1'!$B$5:$J$44,3,FALSE) + SOYLD1!CC211*(1-VLOOKUP(SOYLD2!CC$4,'[1]INTERNAL PARAMETERS-1'!$B$5:$J$44,5,FALSE))*VLOOKUP(SOYLD2!CC$4,'[1]INTERNAL PARAMETERS-1'!$B$5:$J$44,8,FALSE)*VLOOKUP(SOYLD2!CC$4,'[1]INTERNAL PARAMETERS-1'!$B$5:$J$44,3,FALSE)</f>
        <v>0</v>
      </c>
      <c r="CD211" s="44">
        <f>SOYLD1!CD211*VLOOKUP(SOYLD2!CD$4,'[1]INTERNAL PARAMETERS-1'!$B$5:$J$44,5,FALSE)*VLOOKUP(SOYLD2!CD$4,'[1]INTERNAL PARAMETERS-1'!$B$5:$J$44,6,FALSE)*VLOOKUP(SOYLD2!CD$4,'[1]INTERNAL PARAMETERS-1'!$B$5:$J$44,3,FALSE) + SOYLD1!CD211*(1-VLOOKUP(SOYLD2!CD$4,'[1]INTERNAL PARAMETERS-1'!$B$5:$J$44,5,FALSE))*VLOOKUP(SOYLD2!CD$4,'[1]INTERNAL PARAMETERS-1'!$B$5:$J$44,8,FALSE)*VLOOKUP(SOYLD2!CD$4,'[1]INTERNAL PARAMETERS-1'!$B$5:$J$44,3,FALSE)</f>
        <v>0</v>
      </c>
      <c r="CE211" s="44">
        <f>SOYLD1!CE211*VLOOKUP(SOYLD2!CE$4,'[1]INTERNAL PARAMETERS-1'!$B$5:$J$44,5,FALSE)*VLOOKUP(SOYLD2!CE$4,'[1]INTERNAL PARAMETERS-1'!$B$5:$J$44,6,FALSE)*VLOOKUP(SOYLD2!CE$4,'[1]INTERNAL PARAMETERS-1'!$B$5:$J$44,3,FALSE) + SOYLD1!CE211*(1-VLOOKUP(SOYLD2!CE$4,'[1]INTERNAL PARAMETERS-1'!$B$5:$J$44,5,FALSE))*VLOOKUP(SOYLD2!CE$4,'[1]INTERNAL PARAMETERS-1'!$B$5:$J$44,8,FALSE)*VLOOKUP(SOYLD2!CE$4,'[1]INTERNAL PARAMETERS-1'!$B$5:$J$44,3,FALSE)</f>
        <v>0</v>
      </c>
      <c r="CF211" s="44">
        <f>SOYLD1!CF211*VLOOKUP(SOYLD2!CF$4,'[1]INTERNAL PARAMETERS-1'!$B$5:$J$44,5,FALSE)*VLOOKUP(SOYLD2!CF$4,'[1]INTERNAL PARAMETERS-1'!$B$5:$J$44,6,FALSE)*VLOOKUP(SOYLD2!CF$4,'[1]INTERNAL PARAMETERS-1'!$B$5:$J$44,3,FALSE) + SOYLD1!CF211*(1-VLOOKUP(SOYLD2!CF$4,'[1]INTERNAL PARAMETERS-1'!$B$5:$J$44,5,FALSE))*VLOOKUP(SOYLD2!CF$4,'[1]INTERNAL PARAMETERS-1'!$B$5:$J$44,8,FALSE)*VLOOKUP(SOYLD2!CF$4,'[1]INTERNAL PARAMETERS-1'!$B$5:$J$44,3,FALSE)</f>
        <v>0</v>
      </c>
      <c r="CG211" s="44">
        <f>SOYLD1!CG211*VLOOKUP(SOYLD2!CG$4,'[1]INTERNAL PARAMETERS-1'!$B$5:$J$44,5,FALSE)*VLOOKUP(SOYLD2!CG$4,'[1]INTERNAL PARAMETERS-1'!$B$5:$J$44,6,FALSE)*VLOOKUP(SOYLD2!CG$4,'[1]INTERNAL PARAMETERS-1'!$B$5:$J$44,3,FALSE) + SOYLD1!CG211*(1-VLOOKUP(SOYLD2!CG$4,'[1]INTERNAL PARAMETERS-1'!$B$5:$J$44,5,FALSE))*VLOOKUP(SOYLD2!CG$4,'[1]INTERNAL PARAMETERS-1'!$B$5:$J$44,8,FALSE)*VLOOKUP(SOYLD2!CG$4,'[1]INTERNAL PARAMETERS-1'!$B$5:$J$44,3,FALSE)</f>
        <v>0</v>
      </c>
      <c r="CH211" s="43">
        <f>SOYLD1!CH211*VLOOKUP(SOYLD2!CH$4,'[1]INTERNAL PARAMETERS-1'!$B$5:$J$44,5,FALSE)*VLOOKUP(SOYLD2!CH$4,'[1]INTERNAL PARAMETERS-1'!$B$5:$J$44,6,FALSE)*VLOOKUP(SOYLD2!CH$4,'[1]INTERNAL PARAMETERS-1'!$B$5:$J$44,3,FALSE) + SOYLD1!CH211*(1-VLOOKUP(SOYLD2!CH$4,'[1]INTERNAL PARAMETERS-1'!$B$5:$J$44,5,FALSE))*VLOOKUP(SOYLD2!CH$4,'[1]INTERNAL PARAMETERS-1'!$B$5:$J$44,8,FALSE)*VLOOKUP(SOYLD2!CH$4,'[1]INTERNAL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'S Opt'!X212</f>
        <v>0</v>
      </c>
      <c r="F212" s="56">
        <f>'[1]INTERNAL PARAMETERS-1'!M14</f>
        <v>39.424999999999997</v>
      </c>
      <c r="G212" s="45">
        <f>SOYLD1!G212*VLOOKUP(SOYLD2!G$4,'[1]INTERNAL PARAMETERS-1'!$B$5:$J$44,5,FALSE)*VLOOKUP(SOYLD2!G$4,'[1]INTERNAL PARAMETERS-1'!$B$5:$J$44,7,FALSE)*SOYLD2!$F212 + SOYLD1!G212*(1-VLOOKUP(SOYLD2!G$4,'[1]INTERNAL PARAMETERS-1'!$B$5:$J$44,5,FALSE))*VLOOKUP(SOYLD2!G$4,'[1]INTERNAL PARAMETERS-1'!$B$5:$J$44,9,FALSE)*SOYLD2!$F212</f>
        <v>0</v>
      </c>
      <c r="H212" s="44">
        <f>SOYLD1!H212*VLOOKUP(SOYLD2!H$4,'[1]INTERNAL PARAMETERS-1'!$B$5:$J$44,5,FALSE)*VLOOKUP(SOYLD2!H$4,'[1]INTERNAL PARAMETERS-1'!$B$5:$J$44,7,FALSE)*SOYLD2!$F212 + SOYLD1!H212*(1-VLOOKUP(SOYLD2!H$4,'[1]INTERNAL PARAMETERS-1'!$B$5:$J$44,5,FALSE))*VLOOKUP(SOYLD2!H$4,'[1]INTERNAL PARAMETERS-1'!$B$5:$J$44,9,FALSE)*SOYLD2!$F212</f>
        <v>0</v>
      </c>
      <c r="I212" s="44">
        <f>SOYLD1!I212*VLOOKUP(SOYLD2!I$4,'[1]INTERNAL PARAMETERS-1'!$B$5:$J$44,5,FALSE)*VLOOKUP(SOYLD2!I$4,'[1]INTERNAL PARAMETERS-1'!$B$5:$J$44,7,FALSE)*SOYLD2!$F212 + SOYLD1!I212*(1-VLOOKUP(SOYLD2!I$4,'[1]INTERNAL PARAMETERS-1'!$B$5:$J$44,5,FALSE))*VLOOKUP(SOYLD2!I$4,'[1]INTERNAL PARAMETERS-1'!$B$5:$J$44,9,FALSE)*SOYLD2!$F212</f>
        <v>0</v>
      </c>
      <c r="J212" s="44">
        <f>SOYLD1!J212*VLOOKUP(SOYLD2!J$4,'[1]INTERNAL PARAMETERS-1'!$B$5:$J$44,5,FALSE)*VLOOKUP(SOYLD2!J$4,'[1]INTERNAL PARAMETERS-1'!$B$5:$J$44,7,FALSE)*SOYLD2!$F212 + SOYLD1!J212*(1-VLOOKUP(SOYLD2!J$4,'[1]INTERNAL PARAMETERS-1'!$B$5:$J$44,5,FALSE))*VLOOKUP(SOYLD2!J$4,'[1]INTERNAL PARAMETERS-1'!$B$5:$J$44,9,FALSE)*SOYLD2!$F212</f>
        <v>0</v>
      </c>
      <c r="K212" s="44">
        <f>SOYLD1!K212*VLOOKUP(SOYLD2!K$4,'[1]INTERNAL PARAMETERS-1'!$B$5:$J$44,5,FALSE)*VLOOKUP(SOYLD2!K$4,'[1]INTERNAL PARAMETERS-1'!$B$5:$J$44,7,FALSE)*SOYLD2!$F212 + SOYLD1!K212*(1-VLOOKUP(SOYLD2!K$4,'[1]INTERNAL PARAMETERS-1'!$B$5:$J$44,5,FALSE))*VLOOKUP(SOYLD2!K$4,'[1]INTERNAL PARAMETERS-1'!$B$5:$J$44,9,FALSE)*SOYLD2!$F212</f>
        <v>0</v>
      </c>
      <c r="L212" s="44">
        <f>SOYLD1!L212*VLOOKUP(SOYLD2!L$4,'[1]INTERNAL PARAMETERS-1'!$B$5:$J$44,5,FALSE)*VLOOKUP(SOYLD2!L$4,'[1]INTERNAL PARAMETERS-1'!$B$5:$J$44,7,FALSE)*SOYLD2!$F212 + SOYLD1!L212*(1-VLOOKUP(SOYLD2!L$4,'[1]INTERNAL PARAMETERS-1'!$B$5:$J$44,5,FALSE))*VLOOKUP(SOYLD2!L$4,'[1]INTERNAL PARAMETERS-1'!$B$5:$J$44,9,FALSE)*SOYLD2!$F212</f>
        <v>0</v>
      </c>
      <c r="M212" s="44">
        <f>SOYLD1!M212*VLOOKUP(SOYLD2!M$4,'[1]INTERNAL PARAMETERS-1'!$B$5:$J$44,5,FALSE)*VLOOKUP(SOYLD2!M$4,'[1]INTERNAL PARAMETERS-1'!$B$5:$J$44,7,FALSE)*SOYLD2!$F212 + SOYLD1!M212*(1-VLOOKUP(SOYLD2!M$4,'[1]INTERNAL PARAMETERS-1'!$B$5:$J$44,5,FALSE))*VLOOKUP(SOYLD2!M$4,'[1]INTERNAL PARAMETERS-1'!$B$5:$J$44,9,FALSE)*SOYLD2!$F212</f>
        <v>0</v>
      </c>
      <c r="N212" s="44">
        <f>SOYLD1!N212*VLOOKUP(SOYLD2!N$4,'[1]INTERNAL PARAMETERS-1'!$B$5:$J$44,5,FALSE)*VLOOKUP(SOYLD2!N$4,'[1]INTERNAL PARAMETERS-1'!$B$5:$J$44,7,FALSE)*SOYLD2!$F212 + SOYLD1!N212*(1-VLOOKUP(SOYLD2!N$4,'[1]INTERNAL PARAMETERS-1'!$B$5:$J$44,5,FALSE))*VLOOKUP(SOYLD2!N$4,'[1]INTERNAL PARAMETERS-1'!$B$5:$J$44,9,FALSE)*SOYLD2!$F212</f>
        <v>0</v>
      </c>
      <c r="O212" s="44">
        <f>SOYLD1!O212*VLOOKUP(SOYLD2!O$4,'[1]INTERNAL PARAMETERS-1'!$B$5:$J$44,5,FALSE)*VLOOKUP(SOYLD2!O$4,'[1]INTERNAL PARAMETERS-1'!$B$5:$J$44,7,FALSE)*SOYLD2!$F212 + SOYLD1!O212*(1-VLOOKUP(SOYLD2!O$4,'[1]INTERNAL PARAMETERS-1'!$B$5:$J$44,5,FALSE))*VLOOKUP(SOYLD2!O$4,'[1]INTERNAL PARAMETERS-1'!$B$5:$J$44,9,FALSE)*SOYLD2!$F212</f>
        <v>0</v>
      </c>
      <c r="P212" s="44">
        <f>SOYLD1!P212*VLOOKUP(SOYLD2!P$4,'[1]INTERNAL PARAMETERS-1'!$B$5:$J$44,5,FALSE)*VLOOKUP(SOYLD2!P$4,'[1]INTERNAL PARAMETERS-1'!$B$5:$J$44,7,FALSE)*SOYLD2!$F212 + SOYLD1!P212*(1-VLOOKUP(SOYLD2!P$4,'[1]INTERNAL PARAMETERS-1'!$B$5:$J$44,5,FALSE))*VLOOKUP(SOYLD2!P$4,'[1]INTERNAL PARAMETERS-1'!$B$5:$J$44,9,FALSE)*SOYLD2!$F212</f>
        <v>0</v>
      </c>
      <c r="Q212" s="44">
        <f>SOYLD1!Q212*VLOOKUP(SOYLD2!Q$4,'[1]INTERNAL PARAMETERS-1'!$B$5:$J$44,5,FALSE)*VLOOKUP(SOYLD2!Q$4,'[1]INTERNAL PARAMETERS-1'!$B$5:$J$44,7,FALSE)*SOYLD2!$F212 + SOYLD1!Q212*(1-VLOOKUP(SOYLD2!Q$4,'[1]INTERNAL PARAMETERS-1'!$B$5:$J$44,5,FALSE))*VLOOKUP(SOYLD2!Q$4,'[1]INTERNAL PARAMETERS-1'!$B$5:$J$44,9,FALSE)*SOYLD2!$F212</f>
        <v>0</v>
      </c>
      <c r="R212" s="44">
        <f>SOYLD1!R212*VLOOKUP(SOYLD2!R$4,'[1]INTERNAL PARAMETERS-1'!$B$5:$J$44,5,FALSE)*VLOOKUP(SOYLD2!R$4,'[1]INTERNAL PARAMETERS-1'!$B$5:$J$44,7,FALSE)*SOYLD2!$F212 + SOYLD1!R212*(1-VLOOKUP(SOYLD2!R$4,'[1]INTERNAL PARAMETERS-1'!$B$5:$J$44,5,FALSE))*VLOOKUP(SOYLD2!R$4,'[1]INTERNAL PARAMETERS-1'!$B$5:$J$44,9,FALSE)*SOYLD2!$F212</f>
        <v>0</v>
      </c>
      <c r="S212" s="44">
        <f>SOYLD1!S212*VLOOKUP(SOYLD2!S$4,'[1]INTERNAL PARAMETERS-1'!$B$5:$J$44,5,FALSE)*VLOOKUP(SOYLD2!S$4,'[1]INTERNAL PARAMETERS-1'!$B$5:$J$44,7,FALSE)*SOYLD2!$F212 + SOYLD1!S212*(1-VLOOKUP(SOYLD2!S$4,'[1]INTERNAL PARAMETERS-1'!$B$5:$J$44,5,FALSE))*VLOOKUP(SOYLD2!S$4,'[1]INTERNAL PARAMETERS-1'!$B$5:$J$44,9,FALSE)*SOYLD2!$F212</f>
        <v>0</v>
      </c>
      <c r="T212" s="44">
        <f>SOYLD1!T212*VLOOKUP(SOYLD2!T$4,'[1]INTERNAL PARAMETERS-1'!$B$5:$J$44,5,FALSE)*VLOOKUP(SOYLD2!T$4,'[1]INTERNAL PARAMETERS-1'!$B$5:$J$44,7,FALSE)*SOYLD2!$F212 + SOYLD1!T212*(1-VLOOKUP(SOYLD2!T$4,'[1]INTERNAL PARAMETERS-1'!$B$5:$J$44,5,FALSE))*VLOOKUP(SOYLD2!T$4,'[1]INTERNAL PARAMETERS-1'!$B$5:$J$44,9,FALSE)*SOYLD2!$F212</f>
        <v>0</v>
      </c>
      <c r="U212" s="44">
        <f>SOYLD1!U212*VLOOKUP(SOYLD2!U$4,'[1]INTERNAL PARAMETERS-1'!$B$5:$J$44,5,FALSE)*VLOOKUP(SOYLD2!U$4,'[1]INTERNAL PARAMETERS-1'!$B$5:$J$44,7,FALSE)*SOYLD2!$F212 + SOYLD1!U212*(1-VLOOKUP(SOYLD2!U$4,'[1]INTERNAL PARAMETERS-1'!$B$5:$J$44,5,FALSE))*VLOOKUP(SOYLD2!U$4,'[1]INTERNAL PARAMETERS-1'!$B$5:$J$44,9,FALSE)*SOYLD2!$F212</f>
        <v>0</v>
      </c>
      <c r="V212" s="44">
        <f>SOYLD1!V212*VLOOKUP(SOYLD2!V$4,'[1]INTERNAL PARAMETERS-1'!$B$5:$J$44,5,FALSE)*VLOOKUP(SOYLD2!V$4,'[1]INTERNAL PARAMETERS-1'!$B$5:$J$44,7,FALSE)*SOYLD2!$F212 + SOYLD1!V212*(1-VLOOKUP(SOYLD2!V$4,'[1]INTERNAL PARAMETERS-1'!$B$5:$J$44,5,FALSE))*VLOOKUP(SOYLD2!V$4,'[1]INTERNAL PARAMETERS-1'!$B$5:$J$44,9,FALSE)*SOYLD2!$F212</f>
        <v>0</v>
      </c>
      <c r="W212" s="44">
        <f>SOYLD1!W212*VLOOKUP(SOYLD2!W$4,'[1]INTERNAL PARAMETERS-1'!$B$5:$J$44,5,FALSE)*VLOOKUP(SOYLD2!W$4,'[1]INTERNAL PARAMETERS-1'!$B$5:$J$44,7,FALSE)*SOYLD2!$F212 + SOYLD1!W212*(1-VLOOKUP(SOYLD2!W$4,'[1]INTERNAL PARAMETERS-1'!$B$5:$J$44,5,FALSE))*VLOOKUP(SOYLD2!W$4,'[1]INTERNAL PARAMETERS-1'!$B$5:$J$44,9,FALSE)*SOYLD2!$F212</f>
        <v>0</v>
      </c>
      <c r="X212" s="44">
        <f>SOYLD1!X212*VLOOKUP(SOYLD2!X$4,'[1]INTERNAL PARAMETERS-1'!$B$5:$J$44,5,FALSE)*VLOOKUP(SOYLD2!X$4,'[1]INTERNAL PARAMETERS-1'!$B$5:$J$44,7,FALSE)*SOYLD2!$F212 + SOYLD1!X212*(1-VLOOKUP(SOYLD2!X$4,'[1]INTERNAL PARAMETERS-1'!$B$5:$J$44,5,FALSE))*VLOOKUP(SOYLD2!X$4,'[1]INTERNAL PARAMETERS-1'!$B$5:$J$44,9,FALSE)*SOYLD2!$F212</f>
        <v>0</v>
      </c>
      <c r="Y212" s="44">
        <f>SOYLD1!Y212*VLOOKUP(SOYLD2!Y$4,'[1]INTERNAL PARAMETERS-1'!$B$5:$J$44,5,FALSE)*VLOOKUP(SOYLD2!Y$4,'[1]INTERNAL PARAMETERS-1'!$B$5:$J$44,7,FALSE)*SOYLD2!$F212 + SOYLD1!Y212*(1-VLOOKUP(SOYLD2!Y$4,'[1]INTERNAL PARAMETERS-1'!$B$5:$J$44,5,FALSE))*VLOOKUP(SOYLD2!Y$4,'[1]INTERNAL PARAMETERS-1'!$B$5:$J$44,9,FALSE)*SOYLD2!$F212</f>
        <v>0</v>
      </c>
      <c r="Z212" s="44">
        <f>SOYLD1!Z212*VLOOKUP(SOYLD2!Z$4,'[1]INTERNAL PARAMETERS-1'!$B$5:$J$44,5,FALSE)*VLOOKUP(SOYLD2!Z$4,'[1]INTERNAL PARAMETERS-1'!$B$5:$J$44,7,FALSE)*SOYLD2!$F212 + SOYLD1!Z212*(1-VLOOKUP(SOYLD2!Z$4,'[1]INTERNAL PARAMETERS-1'!$B$5:$J$44,5,FALSE))*VLOOKUP(SOYLD2!Z$4,'[1]INTERNAL PARAMETERS-1'!$B$5:$J$44,9,FALSE)*SOYLD2!$F212</f>
        <v>0</v>
      </c>
      <c r="AA212" s="44">
        <f>SOYLD1!AA212*VLOOKUP(SOYLD2!AA$4,'[1]INTERNAL PARAMETERS-1'!$B$5:$J$44,5,FALSE)*VLOOKUP(SOYLD2!AA$4,'[1]INTERNAL PARAMETERS-1'!$B$5:$J$44,7,FALSE)*SOYLD2!$F212 + SOYLD1!AA212*(1-VLOOKUP(SOYLD2!AA$4,'[1]INTERNAL PARAMETERS-1'!$B$5:$J$44,5,FALSE))*VLOOKUP(SOYLD2!AA$4,'[1]INTERNAL PARAMETERS-1'!$B$5:$J$44,9,FALSE)*SOYLD2!$F212</f>
        <v>0</v>
      </c>
      <c r="AB212" s="44">
        <f>SOYLD1!AB212*VLOOKUP(SOYLD2!AB$4,'[1]INTERNAL PARAMETERS-1'!$B$5:$J$44,5,FALSE)*VLOOKUP(SOYLD2!AB$4,'[1]INTERNAL PARAMETERS-1'!$B$5:$J$44,7,FALSE)*SOYLD2!$F212 + SOYLD1!AB212*(1-VLOOKUP(SOYLD2!AB$4,'[1]INTERNAL PARAMETERS-1'!$B$5:$J$44,5,FALSE))*VLOOKUP(SOYLD2!AB$4,'[1]INTERNAL PARAMETERS-1'!$B$5:$J$44,9,FALSE)*SOYLD2!$F212</f>
        <v>0</v>
      </c>
      <c r="AC212" s="44">
        <f>SOYLD1!AC212*VLOOKUP(SOYLD2!AC$4,'[1]INTERNAL PARAMETERS-1'!$B$5:$J$44,5,FALSE)*VLOOKUP(SOYLD2!AC$4,'[1]INTERNAL PARAMETERS-1'!$B$5:$J$44,7,FALSE)*SOYLD2!$F212 + SOYLD1!AC212*(1-VLOOKUP(SOYLD2!AC$4,'[1]INTERNAL PARAMETERS-1'!$B$5:$J$44,5,FALSE))*VLOOKUP(SOYLD2!AC$4,'[1]INTERNAL PARAMETERS-1'!$B$5:$J$44,9,FALSE)*SOYLD2!$F212</f>
        <v>0</v>
      </c>
      <c r="AD212" s="44">
        <f>SOYLD1!AD212*VLOOKUP(SOYLD2!AD$4,'[1]INTERNAL PARAMETERS-1'!$B$5:$J$44,5,FALSE)*VLOOKUP(SOYLD2!AD$4,'[1]INTERNAL PARAMETERS-1'!$B$5:$J$44,7,FALSE)*SOYLD2!$F212 + SOYLD1!AD212*(1-VLOOKUP(SOYLD2!AD$4,'[1]INTERNAL PARAMETERS-1'!$B$5:$J$44,5,FALSE))*VLOOKUP(SOYLD2!AD$4,'[1]INTERNAL PARAMETERS-1'!$B$5:$J$44,9,FALSE)*SOYLD2!$F212</f>
        <v>0</v>
      </c>
      <c r="AE212" s="44">
        <f>SOYLD1!AE212*VLOOKUP(SOYLD2!AE$4,'[1]INTERNAL PARAMETERS-1'!$B$5:$J$44,5,FALSE)*VLOOKUP(SOYLD2!AE$4,'[1]INTERNAL PARAMETERS-1'!$B$5:$J$44,7,FALSE)*SOYLD2!$F212 + SOYLD1!AE212*(1-VLOOKUP(SOYLD2!AE$4,'[1]INTERNAL PARAMETERS-1'!$B$5:$J$44,5,FALSE))*VLOOKUP(SOYLD2!AE$4,'[1]INTERNAL PARAMETERS-1'!$B$5:$J$44,9,FALSE)*SOYLD2!$F212</f>
        <v>0</v>
      </c>
      <c r="AF212" s="44">
        <f>SOYLD1!AF212*VLOOKUP(SOYLD2!AF$4,'[1]INTERNAL PARAMETERS-1'!$B$5:$J$44,5,FALSE)*VLOOKUP(SOYLD2!AF$4,'[1]INTERNAL PARAMETERS-1'!$B$5:$J$44,7,FALSE)*SOYLD2!$F212 + SOYLD1!AF212*(1-VLOOKUP(SOYLD2!AF$4,'[1]INTERNAL PARAMETERS-1'!$B$5:$J$44,5,FALSE))*VLOOKUP(SOYLD2!AF$4,'[1]INTERNAL PARAMETERS-1'!$B$5:$J$44,9,FALSE)*SOYLD2!$F212</f>
        <v>0</v>
      </c>
      <c r="AG212" s="44">
        <f>SOYLD1!AG212*VLOOKUP(SOYLD2!AG$4,'[1]INTERNAL PARAMETERS-1'!$B$5:$J$44,5,FALSE)*VLOOKUP(SOYLD2!AG$4,'[1]INTERNAL PARAMETERS-1'!$B$5:$J$44,7,FALSE)*SOYLD2!$F212 + SOYLD1!AG212*(1-VLOOKUP(SOYLD2!AG$4,'[1]INTERNAL PARAMETERS-1'!$B$5:$J$44,5,FALSE))*VLOOKUP(SOYLD2!AG$4,'[1]INTERNAL PARAMETERS-1'!$B$5:$J$44,9,FALSE)*SOYLD2!$F212</f>
        <v>0</v>
      </c>
      <c r="AH212" s="44">
        <f>SOYLD1!AH212*VLOOKUP(SOYLD2!AH$4,'[1]INTERNAL PARAMETERS-1'!$B$5:$J$44,5,FALSE)*VLOOKUP(SOYLD2!AH$4,'[1]INTERNAL PARAMETERS-1'!$B$5:$J$44,7,FALSE)*SOYLD2!$F212 + SOYLD1!AH212*(1-VLOOKUP(SOYLD2!AH$4,'[1]INTERNAL PARAMETERS-1'!$B$5:$J$44,5,FALSE))*VLOOKUP(SOYLD2!AH$4,'[1]INTERNAL PARAMETERS-1'!$B$5:$J$44,9,FALSE)*SOYLD2!$F212</f>
        <v>0</v>
      </c>
      <c r="AI212" s="44">
        <f>SOYLD1!AI212*VLOOKUP(SOYLD2!AI$4,'[1]INTERNAL PARAMETERS-1'!$B$5:$J$44,5,FALSE)*VLOOKUP(SOYLD2!AI$4,'[1]INTERNAL PARAMETERS-1'!$B$5:$J$44,7,FALSE)*SOYLD2!$F212 + SOYLD1!AI212*(1-VLOOKUP(SOYLD2!AI$4,'[1]INTERNAL PARAMETERS-1'!$B$5:$J$44,5,FALSE))*VLOOKUP(SOYLD2!AI$4,'[1]INTERNAL PARAMETERS-1'!$B$5:$J$44,9,FALSE)*SOYLD2!$F212</f>
        <v>0</v>
      </c>
      <c r="AJ212" s="44">
        <f>SOYLD1!AJ212*VLOOKUP(SOYLD2!AJ$4,'[1]INTERNAL PARAMETERS-1'!$B$5:$J$44,5,FALSE)*VLOOKUP(SOYLD2!AJ$4,'[1]INTERNAL PARAMETERS-1'!$B$5:$J$44,7,FALSE)*SOYLD2!$F212 + SOYLD1!AJ212*(1-VLOOKUP(SOYLD2!AJ$4,'[1]INTERNAL PARAMETERS-1'!$B$5:$J$44,5,FALSE))*VLOOKUP(SOYLD2!AJ$4,'[1]INTERNAL PARAMETERS-1'!$B$5:$J$44,9,FALSE)*SOYLD2!$F212</f>
        <v>0</v>
      </c>
      <c r="AK212" s="44">
        <f>SOYLD1!AK212*VLOOKUP(SOYLD2!AK$4,'[1]INTERNAL PARAMETERS-1'!$B$5:$J$44,5,FALSE)*VLOOKUP(SOYLD2!AK$4,'[1]INTERNAL PARAMETERS-1'!$B$5:$J$44,7,FALSE)*SOYLD2!$F212 + SOYLD1!AK212*(1-VLOOKUP(SOYLD2!AK$4,'[1]INTERNAL PARAMETERS-1'!$B$5:$J$44,5,FALSE))*VLOOKUP(SOYLD2!AK$4,'[1]INTERNAL PARAMETERS-1'!$B$5:$J$44,9,FALSE)*SOYLD2!$F212</f>
        <v>0</v>
      </c>
      <c r="AL212" s="44">
        <f>SOYLD1!AL212*VLOOKUP(SOYLD2!AL$4,'[1]INTERNAL PARAMETERS-1'!$B$5:$J$44,5,FALSE)*VLOOKUP(SOYLD2!AL$4,'[1]INTERNAL PARAMETERS-1'!$B$5:$J$44,7,FALSE)*SOYLD2!$F212 + SOYLD1!AL212*(1-VLOOKUP(SOYLD2!AL$4,'[1]INTERNAL PARAMETERS-1'!$B$5:$J$44,5,FALSE))*VLOOKUP(SOYLD2!AL$4,'[1]INTERNAL PARAMETERS-1'!$B$5:$J$44,9,FALSE)*SOYLD2!$F212</f>
        <v>0</v>
      </c>
      <c r="AM212" s="44">
        <f>SOYLD1!AM212*VLOOKUP(SOYLD2!AM$4,'[1]INTERNAL PARAMETERS-1'!$B$5:$J$44,5,FALSE)*VLOOKUP(SOYLD2!AM$4,'[1]INTERNAL PARAMETERS-1'!$B$5:$J$44,7,FALSE)*SOYLD2!$F212 + SOYLD1!AM212*(1-VLOOKUP(SOYLD2!AM$4,'[1]INTERNAL PARAMETERS-1'!$B$5:$J$44,5,FALSE))*VLOOKUP(SOYLD2!AM$4,'[1]INTERNAL PARAMETERS-1'!$B$5:$J$44,9,FALSE)*SOYLD2!$F212</f>
        <v>0</v>
      </c>
      <c r="AN212" s="44">
        <f>SOYLD1!AN212*VLOOKUP(SOYLD2!AN$4,'[1]INTERNAL PARAMETERS-1'!$B$5:$J$44,5,FALSE)*VLOOKUP(SOYLD2!AN$4,'[1]INTERNAL PARAMETERS-1'!$B$5:$J$44,7,FALSE)*SOYLD2!$F212 + SOYLD1!AN212*(1-VLOOKUP(SOYLD2!AN$4,'[1]INTERNAL PARAMETERS-1'!$B$5:$J$44,5,FALSE))*VLOOKUP(SOYLD2!AN$4,'[1]INTERNAL PARAMETERS-1'!$B$5:$J$44,9,FALSE)*SOYLD2!$F212</f>
        <v>0</v>
      </c>
      <c r="AO212" s="44">
        <f>SOYLD1!AO212*VLOOKUP(SOYLD2!AO$4,'[1]INTERNAL PARAMETERS-1'!$B$5:$J$44,5,FALSE)*VLOOKUP(SOYLD2!AO$4,'[1]INTERNAL PARAMETERS-1'!$B$5:$J$44,7,FALSE)*SOYLD2!$F212 + SOYLD1!AO212*(1-VLOOKUP(SOYLD2!AO$4,'[1]INTERNAL PARAMETERS-1'!$B$5:$J$44,5,FALSE))*VLOOKUP(SOYLD2!AO$4,'[1]INTERNAL PARAMETERS-1'!$B$5:$J$44,9,FALSE)*SOYLD2!$F212</f>
        <v>0</v>
      </c>
      <c r="AP212" s="44">
        <f>SOYLD1!AP212*VLOOKUP(SOYLD2!AP$4,'[1]INTERNAL PARAMETERS-1'!$B$5:$J$44,5,FALSE)*VLOOKUP(SOYLD2!AP$4,'[1]INTERNAL PARAMETERS-1'!$B$5:$J$44,7,FALSE)*SOYLD2!$F212 + SOYLD1!AP212*(1-VLOOKUP(SOYLD2!AP$4,'[1]INTERNAL PARAMETERS-1'!$B$5:$J$44,5,FALSE))*VLOOKUP(SOYLD2!AP$4,'[1]INTERNAL PARAMETERS-1'!$B$5:$J$44,9,FALSE)*SOYLD2!$F212</f>
        <v>0</v>
      </c>
      <c r="AQ212" s="44">
        <f>SOYLD1!AQ212*VLOOKUP(SOYLD2!AQ$4,'[1]INTERNAL PARAMETERS-1'!$B$5:$J$44,5,FALSE)*VLOOKUP(SOYLD2!AQ$4,'[1]INTERNAL PARAMETERS-1'!$B$5:$J$44,7,FALSE)*SOYLD2!$F212 + SOYLD1!AQ212*(1-VLOOKUP(SOYLD2!AQ$4,'[1]INTERNAL PARAMETERS-1'!$B$5:$J$44,5,FALSE))*VLOOKUP(SOYLD2!AQ$4,'[1]INTERNAL PARAMETERS-1'!$B$5:$J$44,9,FALSE)*SOYLD2!$F212</f>
        <v>0</v>
      </c>
      <c r="AR212" s="44">
        <f>SOYLD1!AR212*VLOOKUP(SOYLD2!AR$4,'[1]INTERNAL PARAMETERS-1'!$B$5:$J$44,5,FALSE)*VLOOKUP(SOYLD2!AR$4,'[1]INTERNAL PARAMETERS-1'!$B$5:$J$44,7,FALSE)*SOYLD2!$F212 + SOYLD1!AR212*(1-VLOOKUP(SOYLD2!AR$4,'[1]INTERNAL PARAMETERS-1'!$B$5:$J$44,5,FALSE))*VLOOKUP(SOYLD2!AR$4,'[1]INTERNAL PARAMETERS-1'!$B$5:$J$44,9,FALSE)*SOYLD2!$F212</f>
        <v>0</v>
      </c>
      <c r="AS212" s="44">
        <f>SOYLD1!AS212*VLOOKUP(SOYLD2!AS$4,'[1]INTERNAL PARAMETERS-1'!$B$5:$J$44,5,FALSE)*VLOOKUP(SOYLD2!AS$4,'[1]INTERNAL PARAMETERS-1'!$B$5:$J$44,7,FALSE)*SOYLD2!$F212 + SOYLD1!AS212*(1-VLOOKUP(SOYLD2!AS$4,'[1]INTERNAL PARAMETERS-1'!$B$5:$J$44,5,FALSE))*VLOOKUP(SOYLD2!AS$4,'[1]INTERNAL PARAMETERS-1'!$B$5:$J$44,9,FALSE)*SOYLD2!$F212</f>
        <v>0</v>
      </c>
      <c r="AT212" s="43">
        <f>SOYLD1!AT212*VLOOKUP(SOYLD2!AT$4,'[1]INTERNAL PARAMETERS-1'!$B$5:$J$44,5,FALSE)*VLOOKUP(SOYLD2!AT$4,'[1]INTERNAL PARAMETERS-1'!$B$5:$J$44,7,FALSE)*SOYLD2!$F212 + SOYLD1!AT212*(1-VLOOKUP(SOYLD2!AT$4,'[1]INTERNAL PARAMETERS-1'!$B$5:$J$44,5,FALSE))*VLOOKUP(SOYLD2!AT$4,'[1]INTERNAL PARAMETERS-1'!$B$5:$J$44,9,FALSE)*SOYLD2!$F212</f>
        <v>0</v>
      </c>
      <c r="AU212" s="45">
        <f>SOYLD1!AU212*VLOOKUP(SOYLD2!AU$4,'[1]INTERNAL PARAMETERS-1'!$B$5:$J$44,5,FALSE)*VLOOKUP(SOYLD2!AU$4,'[1]INTERNAL PARAMETERS-1'!$B$5:$J$44,6,FALSE)*VLOOKUP(SOYLD2!AU$4,'[1]INTERNAL PARAMETERS-1'!$B$5:$J$44,3,FALSE) + SOYLD1!AU212*(1-VLOOKUP(SOYLD2!AU$4,'[1]INTERNAL PARAMETERS-1'!$B$5:$J$44,5,FALSE))*VLOOKUP(SOYLD2!AU$4,'[1]INTERNAL PARAMETERS-1'!$B$5:$J$44,8,FALSE)*VLOOKUP(SOYLD2!AU$4,'[1]INTERNAL PARAMETERS-1'!$B$5:$J$44,3,FALSE)</f>
        <v>0</v>
      </c>
      <c r="AV212" s="44">
        <f>SOYLD1!AV212*VLOOKUP(SOYLD2!AV$4,'[1]INTERNAL PARAMETERS-1'!$B$5:$J$44,5,FALSE)*VLOOKUP(SOYLD2!AV$4,'[1]INTERNAL PARAMETERS-1'!$B$5:$J$44,6,FALSE)*VLOOKUP(SOYLD2!AV$4,'[1]INTERNAL PARAMETERS-1'!$B$5:$J$44,3,FALSE) + SOYLD1!AV212*(1-VLOOKUP(SOYLD2!AV$4,'[1]INTERNAL PARAMETERS-1'!$B$5:$J$44,5,FALSE))*VLOOKUP(SOYLD2!AV$4,'[1]INTERNAL PARAMETERS-1'!$B$5:$J$44,8,FALSE)*VLOOKUP(SOYLD2!AV$4,'[1]INTERNAL PARAMETERS-1'!$B$5:$J$44,3,FALSE)</f>
        <v>0</v>
      </c>
      <c r="AW212" s="44">
        <f>SOYLD1!AW212*VLOOKUP(SOYLD2!AW$4,'[1]INTERNAL PARAMETERS-1'!$B$5:$J$44,5,FALSE)*VLOOKUP(SOYLD2!AW$4,'[1]INTERNAL PARAMETERS-1'!$B$5:$J$44,6,FALSE)*VLOOKUP(SOYLD2!AW$4,'[1]INTERNAL PARAMETERS-1'!$B$5:$J$44,3,FALSE) + SOYLD1!AW212*(1-VLOOKUP(SOYLD2!AW$4,'[1]INTERNAL PARAMETERS-1'!$B$5:$J$44,5,FALSE))*VLOOKUP(SOYLD2!AW$4,'[1]INTERNAL PARAMETERS-1'!$B$5:$J$44,8,FALSE)*VLOOKUP(SOYLD2!AW$4,'[1]INTERNAL PARAMETERS-1'!$B$5:$J$44,3,FALSE)</f>
        <v>0</v>
      </c>
      <c r="AX212" s="44">
        <f>SOYLD1!AX212*VLOOKUP(SOYLD2!AX$4,'[1]INTERNAL PARAMETERS-1'!$B$5:$J$44,5,FALSE)*VLOOKUP(SOYLD2!AX$4,'[1]INTERNAL PARAMETERS-1'!$B$5:$J$44,6,FALSE)*VLOOKUP(SOYLD2!AX$4,'[1]INTERNAL PARAMETERS-1'!$B$5:$J$44,3,FALSE) + SOYLD1!AX212*(1-VLOOKUP(SOYLD2!AX$4,'[1]INTERNAL PARAMETERS-1'!$B$5:$J$44,5,FALSE))*VLOOKUP(SOYLD2!AX$4,'[1]INTERNAL PARAMETERS-1'!$B$5:$J$44,8,FALSE)*VLOOKUP(SOYLD2!AX$4,'[1]INTERNAL PARAMETERS-1'!$B$5:$J$44,3,FALSE)</f>
        <v>0</v>
      </c>
      <c r="AY212" s="44">
        <f>SOYLD1!AY212*VLOOKUP(SOYLD2!AY$4,'[1]INTERNAL PARAMETERS-1'!$B$5:$J$44,5,FALSE)*VLOOKUP(SOYLD2!AY$4,'[1]INTERNAL PARAMETERS-1'!$B$5:$J$44,6,FALSE)*VLOOKUP(SOYLD2!AY$4,'[1]INTERNAL PARAMETERS-1'!$B$5:$J$44,3,FALSE) + SOYLD1!AY212*(1-VLOOKUP(SOYLD2!AY$4,'[1]INTERNAL PARAMETERS-1'!$B$5:$J$44,5,FALSE))*VLOOKUP(SOYLD2!AY$4,'[1]INTERNAL PARAMETERS-1'!$B$5:$J$44,8,FALSE)*VLOOKUP(SOYLD2!AY$4,'[1]INTERNAL PARAMETERS-1'!$B$5:$J$44,3,FALSE)</f>
        <v>0</v>
      </c>
      <c r="AZ212" s="44">
        <f>SOYLD1!AZ212*VLOOKUP(SOYLD2!AZ$4,'[1]INTERNAL PARAMETERS-1'!$B$5:$J$44,5,FALSE)*VLOOKUP(SOYLD2!AZ$4,'[1]INTERNAL PARAMETERS-1'!$B$5:$J$44,6,FALSE)*VLOOKUP(SOYLD2!AZ$4,'[1]INTERNAL PARAMETERS-1'!$B$5:$J$44,3,FALSE) + SOYLD1!AZ212*(1-VLOOKUP(SOYLD2!AZ$4,'[1]INTERNAL PARAMETERS-1'!$B$5:$J$44,5,FALSE))*VLOOKUP(SOYLD2!AZ$4,'[1]INTERNAL PARAMETERS-1'!$B$5:$J$44,8,FALSE)*VLOOKUP(SOYLD2!AZ$4,'[1]INTERNAL PARAMETERS-1'!$B$5:$J$44,3,FALSE)</f>
        <v>0</v>
      </c>
      <c r="BA212" s="44">
        <f>SOYLD1!BA212*VLOOKUP(SOYLD2!BA$4,'[1]INTERNAL PARAMETERS-1'!$B$5:$J$44,5,FALSE)*VLOOKUP(SOYLD2!BA$4,'[1]INTERNAL PARAMETERS-1'!$B$5:$J$44,6,FALSE)*VLOOKUP(SOYLD2!BA$4,'[1]INTERNAL PARAMETERS-1'!$B$5:$J$44,3,FALSE) + SOYLD1!BA212*(1-VLOOKUP(SOYLD2!BA$4,'[1]INTERNAL PARAMETERS-1'!$B$5:$J$44,5,FALSE))*VLOOKUP(SOYLD2!BA$4,'[1]INTERNAL PARAMETERS-1'!$B$5:$J$44,8,FALSE)*VLOOKUP(SOYLD2!BA$4,'[1]INTERNAL PARAMETERS-1'!$B$5:$J$44,3,FALSE)</f>
        <v>0</v>
      </c>
      <c r="BB212" s="44">
        <f>SOYLD1!BB212*VLOOKUP(SOYLD2!BB$4,'[1]INTERNAL PARAMETERS-1'!$B$5:$J$44,5,FALSE)*VLOOKUP(SOYLD2!BB$4,'[1]INTERNAL PARAMETERS-1'!$B$5:$J$44,6,FALSE)*VLOOKUP(SOYLD2!BB$4,'[1]INTERNAL PARAMETERS-1'!$B$5:$J$44,3,FALSE) + SOYLD1!BB212*(1-VLOOKUP(SOYLD2!BB$4,'[1]INTERNAL PARAMETERS-1'!$B$5:$J$44,5,FALSE))*VLOOKUP(SOYLD2!BB$4,'[1]INTERNAL PARAMETERS-1'!$B$5:$J$44,8,FALSE)*VLOOKUP(SOYLD2!BB$4,'[1]INTERNAL PARAMETERS-1'!$B$5:$J$44,3,FALSE)</f>
        <v>0</v>
      </c>
      <c r="BC212" s="44">
        <f>SOYLD1!BC212*VLOOKUP(SOYLD2!BC$4,'[1]INTERNAL PARAMETERS-1'!$B$5:$J$44,5,FALSE)*VLOOKUP(SOYLD2!BC$4,'[1]INTERNAL PARAMETERS-1'!$B$5:$J$44,6,FALSE)*VLOOKUP(SOYLD2!BC$4,'[1]INTERNAL PARAMETERS-1'!$B$5:$J$44,3,FALSE) + SOYLD1!BC212*(1-VLOOKUP(SOYLD2!BC$4,'[1]INTERNAL PARAMETERS-1'!$B$5:$J$44,5,FALSE))*VLOOKUP(SOYLD2!BC$4,'[1]INTERNAL PARAMETERS-1'!$B$5:$J$44,8,FALSE)*VLOOKUP(SOYLD2!BC$4,'[1]INTERNAL PARAMETERS-1'!$B$5:$J$44,3,FALSE)</f>
        <v>0</v>
      </c>
      <c r="BD212" s="44">
        <f>SOYLD1!BD212*VLOOKUP(SOYLD2!BD$4,'[1]INTERNAL PARAMETERS-1'!$B$5:$J$44,5,FALSE)*VLOOKUP(SOYLD2!BD$4,'[1]INTERNAL PARAMETERS-1'!$B$5:$J$44,6,FALSE)*VLOOKUP(SOYLD2!BD$4,'[1]INTERNAL PARAMETERS-1'!$B$5:$J$44,3,FALSE) + SOYLD1!BD212*(1-VLOOKUP(SOYLD2!BD$4,'[1]INTERNAL PARAMETERS-1'!$B$5:$J$44,5,FALSE))*VLOOKUP(SOYLD2!BD$4,'[1]INTERNAL PARAMETERS-1'!$B$5:$J$44,8,FALSE)*VLOOKUP(SOYLD2!BD$4,'[1]INTERNAL PARAMETERS-1'!$B$5:$J$44,3,FALSE)</f>
        <v>0</v>
      </c>
      <c r="BE212" s="44">
        <f>SOYLD1!BE212*VLOOKUP(SOYLD2!BE$4,'[1]INTERNAL PARAMETERS-1'!$B$5:$J$44,5,FALSE)*VLOOKUP(SOYLD2!BE$4,'[1]INTERNAL PARAMETERS-1'!$B$5:$J$44,6,FALSE)*VLOOKUP(SOYLD2!BE$4,'[1]INTERNAL PARAMETERS-1'!$B$5:$J$44,3,FALSE) + SOYLD1!BE212*(1-VLOOKUP(SOYLD2!BE$4,'[1]INTERNAL PARAMETERS-1'!$B$5:$J$44,5,FALSE))*VLOOKUP(SOYLD2!BE$4,'[1]INTERNAL PARAMETERS-1'!$B$5:$J$44,8,FALSE)*VLOOKUP(SOYLD2!BE$4,'[1]INTERNAL PARAMETERS-1'!$B$5:$J$44,3,FALSE)</f>
        <v>0</v>
      </c>
      <c r="BF212" s="44">
        <f>SOYLD1!BF212*VLOOKUP(SOYLD2!BF$4,'[1]INTERNAL PARAMETERS-1'!$B$5:$J$44,5,FALSE)*VLOOKUP(SOYLD2!BF$4,'[1]INTERNAL PARAMETERS-1'!$B$5:$J$44,6,FALSE)*VLOOKUP(SOYLD2!BF$4,'[1]INTERNAL PARAMETERS-1'!$B$5:$J$44,3,FALSE) + SOYLD1!BF212*(1-VLOOKUP(SOYLD2!BF$4,'[1]INTERNAL PARAMETERS-1'!$B$5:$J$44,5,FALSE))*VLOOKUP(SOYLD2!BF$4,'[1]INTERNAL PARAMETERS-1'!$B$5:$J$44,8,FALSE)*VLOOKUP(SOYLD2!BF$4,'[1]INTERNAL PARAMETERS-1'!$B$5:$J$44,3,FALSE)</f>
        <v>0</v>
      </c>
      <c r="BG212" s="44">
        <f>SOYLD1!BG212*VLOOKUP(SOYLD2!BG$4,'[1]INTERNAL PARAMETERS-1'!$B$5:$J$44,5,FALSE)*VLOOKUP(SOYLD2!BG$4,'[1]INTERNAL PARAMETERS-1'!$B$5:$J$44,6,FALSE)*VLOOKUP(SOYLD2!BG$4,'[1]INTERNAL PARAMETERS-1'!$B$5:$J$44,3,FALSE) + SOYLD1!BG212*(1-VLOOKUP(SOYLD2!BG$4,'[1]INTERNAL PARAMETERS-1'!$B$5:$J$44,5,FALSE))*VLOOKUP(SOYLD2!BG$4,'[1]INTERNAL PARAMETERS-1'!$B$5:$J$44,8,FALSE)*VLOOKUP(SOYLD2!BG$4,'[1]INTERNAL PARAMETERS-1'!$B$5:$J$44,3,FALSE)</f>
        <v>0</v>
      </c>
      <c r="BH212" s="44">
        <f>SOYLD1!BH212*VLOOKUP(SOYLD2!BH$4,'[1]INTERNAL PARAMETERS-1'!$B$5:$J$44,5,FALSE)*VLOOKUP(SOYLD2!BH$4,'[1]INTERNAL PARAMETERS-1'!$B$5:$J$44,6,FALSE)*VLOOKUP(SOYLD2!BH$4,'[1]INTERNAL PARAMETERS-1'!$B$5:$J$44,3,FALSE) + SOYLD1!BH212*(1-VLOOKUP(SOYLD2!BH$4,'[1]INTERNAL PARAMETERS-1'!$B$5:$J$44,5,FALSE))*VLOOKUP(SOYLD2!BH$4,'[1]INTERNAL PARAMETERS-1'!$B$5:$J$44,8,FALSE)*VLOOKUP(SOYLD2!BH$4,'[1]INTERNAL PARAMETERS-1'!$B$5:$J$44,3,FALSE)</f>
        <v>0</v>
      </c>
      <c r="BI212" s="44">
        <f>SOYLD1!BI212*VLOOKUP(SOYLD2!BI$4,'[1]INTERNAL PARAMETERS-1'!$B$5:$J$44,5,FALSE)*VLOOKUP(SOYLD2!BI$4,'[1]INTERNAL PARAMETERS-1'!$B$5:$J$44,6,FALSE)*VLOOKUP(SOYLD2!BI$4,'[1]INTERNAL PARAMETERS-1'!$B$5:$J$44,3,FALSE) + SOYLD1!BI212*(1-VLOOKUP(SOYLD2!BI$4,'[1]INTERNAL PARAMETERS-1'!$B$5:$J$44,5,FALSE))*VLOOKUP(SOYLD2!BI$4,'[1]INTERNAL PARAMETERS-1'!$B$5:$J$44,8,FALSE)*VLOOKUP(SOYLD2!BI$4,'[1]INTERNAL PARAMETERS-1'!$B$5:$J$44,3,FALSE)</f>
        <v>0</v>
      </c>
      <c r="BJ212" s="44">
        <f>SOYLD1!BJ212*VLOOKUP(SOYLD2!BJ$4,'[1]INTERNAL PARAMETERS-1'!$B$5:$J$44,5,FALSE)*VLOOKUP(SOYLD2!BJ$4,'[1]INTERNAL PARAMETERS-1'!$B$5:$J$44,6,FALSE)*VLOOKUP(SOYLD2!BJ$4,'[1]INTERNAL PARAMETERS-1'!$B$5:$J$44,3,FALSE) + SOYLD1!BJ212*(1-VLOOKUP(SOYLD2!BJ$4,'[1]INTERNAL PARAMETERS-1'!$B$5:$J$44,5,FALSE))*VLOOKUP(SOYLD2!BJ$4,'[1]INTERNAL PARAMETERS-1'!$B$5:$J$44,8,FALSE)*VLOOKUP(SOYLD2!BJ$4,'[1]INTERNAL PARAMETERS-1'!$B$5:$J$44,3,FALSE)</f>
        <v>0</v>
      </c>
      <c r="BK212" s="44">
        <f>SOYLD1!BK212*VLOOKUP(SOYLD2!BK$4,'[1]INTERNAL PARAMETERS-1'!$B$5:$J$44,5,FALSE)*VLOOKUP(SOYLD2!BK$4,'[1]INTERNAL PARAMETERS-1'!$B$5:$J$44,6,FALSE)*VLOOKUP(SOYLD2!BK$4,'[1]INTERNAL PARAMETERS-1'!$B$5:$J$44,3,FALSE) + SOYLD1!BK212*(1-VLOOKUP(SOYLD2!BK$4,'[1]INTERNAL PARAMETERS-1'!$B$5:$J$44,5,FALSE))*VLOOKUP(SOYLD2!BK$4,'[1]INTERNAL PARAMETERS-1'!$B$5:$J$44,8,FALSE)*VLOOKUP(SOYLD2!BK$4,'[1]INTERNAL PARAMETERS-1'!$B$5:$J$44,3,FALSE)</f>
        <v>0</v>
      </c>
      <c r="BL212" s="44">
        <f>SOYLD1!BL212*VLOOKUP(SOYLD2!BL$4,'[1]INTERNAL PARAMETERS-1'!$B$5:$J$44,5,FALSE)*VLOOKUP(SOYLD2!BL$4,'[1]INTERNAL PARAMETERS-1'!$B$5:$J$44,6,FALSE)*VLOOKUP(SOYLD2!BL$4,'[1]INTERNAL PARAMETERS-1'!$B$5:$J$44,3,FALSE) + SOYLD1!BL212*(1-VLOOKUP(SOYLD2!BL$4,'[1]INTERNAL PARAMETERS-1'!$B$5:$J$44,5,FALSE))*VLOOKUP(SOYLD2!BL$4,'[1]INTERNAL PARAMETERS-1'!$B$5:$J$44,8,FALSE)*VLOOKUP(SOYLD2!BL$4,'[1]INTERNAL PARAMETERS-1'!$B$5:$J$44,3,FALSE)</f>
        <v>0</v>
      </c>
      <c r="BM212" s="44">
        <f>SOYLD1!BM212*VLOOKUP(SOYLD2!BM$4,'[1]INTERNAL PARAMETERS-1'!$B$5:$J$44,5,FALSE)*VLOOKUP(SOYLD2!BM$4,'[1]INTERNAL PARAMETERS-1'!$B$5:$J$44,6,FALSE)*VLOOKUP(SOYLD2!BM$4,'[1]INTERNAL PARAMETERS-1'!$B$5:$J$44,3,FALSE) + SOYLD1!BM212*(1-VLOOKUP(SOYLD2!BM$4,'[1]INTERNAL PARAMETERS-1'!$B$5:$J$44,5,FALSE))*VLOOKUP(SOYLD2!BM$4,'[1]INTERNAL PARAMETERS-1'!$B$5:$J$44,8,FALSE)*VLOOKUP(SOYLD2!BM$4,'[1]INTERNAL PARAMETERS-1'!$B$5:$J$44,3,FALSE)</f>
        <v>0</v>
      </c>
      <c r="BN212" s="44">
        <f>SOYLD1!BN212*VLOOKUP(SOYLD2!BN$4,'[1]INTERNAL PARAMETERS-1'!$B$5:$J$44,5,FALSE)*VLOOKUP(SOYLD2!BN$4,'[1]INTERNAL PARAMETERS-1'!$B$5:$J$44,6,FALSE)*VLOOKUP(SOYLD2!BN$4,'[1]INTERNAL PARAMETERS-1'!$B$5:$J$44,3,FALSE) + SOYLD1!BN212*(1-VLOOKUP(SOYLD2!BN$4,'[1]INTERNAL PARAMETERS-1'!$B$5:$J$44,5,FALSE))*VLOOKUP(SOYLD2!BN$4,'[1]INTERNAL PARAMETERS-1'!$B$5:$J$44,8,FALSE)*VLOOKUP(SOYLD2!BN$4,'[1]INTERNAL PARAMETERS-1'!$B$5:$J$44,3,FALSE)</f>
        <v>0</v>
      </c>
      <c r="BO212" s="44">
        <f>SOYLD1!BO212*VLOOKUP(SOYLD2!BO$4,'[1]INTERNAL PARAMETERS-1'!$B$5:$J$44,5,FALSE)*VLOOKUP(SOYLD2!BO$4,'[1]INTERNAL PARAMETERS-1'!$B$5:$J$44,6,FALSE)*VLOOKUP(SOYLD2!BO$4,'[1]INTERNAL PARAMETERS-1'!$B$5:$J$44,3,FALSE) + SOYLD1!BO212*(1-VLOOKUP(SOYLD2!BO$4,'[1]INTERNAL PARAMETERS-1'!$B$5:$J$44,5,FALSE))*VLOOKUP(SOYLD2!BO$4,'[1]INTERNAL PARAMETERS-1'!$B$5:$J$44,8,FALSE)*VLOOKUP(SOYLD2!BO$4,'[1]INTERNAL PARAMETERS-1'!$B$5:$J$44,3,FALSE)</f>
        <v>0</v>
      </c>
      <c r="BP212" s="44">
        <f>SOYLD1!BP212*VLOOKUP(SOYLD2!BP$4,'[1]INTERNAL PARAMETERS-1'!$B$5:$J$44,5,FALSE)*VLOOKUP(SOYLD2!BP$4,'[1]INTERNAL PARAMETERS-1'!$B$5:$J$44,6,FALSE)*VLOOKUP(SOYLD2!BP$4,'[1]INTERNAL PARAMETERS-1'!$B$5:$J$44,3,FALSE) + SOYLD1!BP212*(1-VLOOKUP(SOYLD2!BP$4,'[1]INTERNAL PARAMETERS-1'!$B$5:$J$44,5,FALSE))*VLOOKUP(SOYLD2!BP$4,'[1]INTERNAL PARAMETERS-1'!$B$5:$J$44,8,FALSE)*VLOOKUP(SOYLD2!BP$4,'[1]INTERNAL PARAMETERS-1'!$B$5:$J$44,3,FALSE)</f>
        <v>0</v>
      </c>
      <c r="BQ212" s="44">
        <f>SOYLD1!BQ212*VLOOKUP(SOYLD2!BQ$4,'[1]INTERNAL PARAMETERS-1'!$B$5:$J$44,5,FALSE)*VLOOKUP(SOYLD2!BQ$4,'[1]INTERNAL PARAMETERS-1'!$B$5:$J$44,6,FALSE)*VLOOKUP(SOYLD2!BQ$4,'[1]INTERNAL PARAMETERS-1'!$B$5:$J$44,3,FALSE) + SOYLD1!BQ212*(1-VLOOKUP(SOYLD2!BQ$4,'[1]INTERNAL PARAMETERS-1'!$B$5:$J$44,5,FALSE))*VLOOKUP(SOYLD2!BQ$4,'[1]INTERNAL PARAMETERS-1'!$B$5:$J$44,8,FALSE)*VLOOKUP(SOYLD2!BQ$4,'[1]INTERNAL PARAMETERS-1'!$B$5:$J$44,3,FALSE)</f>
        <v>0</v>
      </c>
      <c r="BR212" s="44">
        <f>SOYLD1!BR212*VLOOKUP(SOYLD2!BR$4,'[1]INTERNAL PARAMETERS-1'!$B$5:$J$44,5,FALSE)*VLOOKUP(SOYLD2!BR$4,'[1]INTERNAL PARAMETERS-1'!$B$5:$J$44,6,FALSE)*VLOOKUP(SOYLD2!BR$4,'[1]INTERNAL PARAMETERS-1'!$B$5:$J$44,3,FALSE) + SOYLD1!BR212*(1-VLOOKUP(SOYLD2!BR$4,'[1]INTERNAL PARAMETERS-1'!$B$5:$J$44,5,FALSE))*VLOOKUP(SOYLD2!BR$4,'[1]INTERNAL PARAMETERS-1'!$B$5:$J$44,8,FALSE)*VLOOKUP(SOYLD2!BR$4,'[1]INTERNAL PARAMETERS-1'!$B$5:$J$44,3,FALSE)</f>
        <v>0</v>
      </c>
      <c r="BS212" s="44">
        <f>SOYLD1!BS212*VLOOKUP(SOYLD2!BS$4,'[1]INTERNAL PARAMETERS-1'!$B$5:$J$44,5,FALSE)*VLOOKUP(SOYLD2!BS$4,'[1]INTERNAL PARAMETERS-1'!$B$5:$J$44,6,FALSE)*VLOOKUP(SOYLD2!BS$4,'[1]INTERNAL PARAMETERS-1'!$B$5:$J$44,3,FALSE) + SOYLD1!BS212*(1-VLOOKUP(SOYLD2!BS$4,'[1]INTERNAL PARAMETERS-1'!$B$5:$J$44,5,FALSE))*VLOOKUP(SOYLD2!BS$4,'[1]INTERNAL PARAMETERS-1'!$B$5:$J$44,8,FALSE)*VLOOKUP(SOYLD2!BS$4,'[1]INTERNAL PARAMETERS-1'!$B$5:$J$44,3,FALSE)</f>
        <v>0</v>
      </c>
      <c r="BT212" s="44">
        <f>SOYLD1!BT212*VLOOKUP(SOYLD2!BT$4,'[1]INTERNAL PARAMETERS-1'!$B$5:$J$44,5,FALSE)*VLOOKUP(SOYLD2!BT$4,'[1]INTERNAL PARAMETERS-1'!$B$5:$J$44,6,FALSE)*VLOOKUP(SOYLD2!BT$4,'[1]INTERNAL PARAMETERS-1'!$B$5:$J$44,3,FALSE) + SOYLD1!BT212*(1-VLOOKUP(SOYLD2!BT$4,'[1]INTERNAL PARAMETERS-1'!$B$5:$J$44,5,FALSE))*VLOOKUP(SOYLD2!BT$4,'[1]INTERNAL PARAMETERS-1'!$B$5:$J$44,8,FALSE)*VLOOKUP(SOYLD2!BT$4,'[1]INTERNAL PARAMETERS-1'!$B$5:$J$44,3,FALSE)</f>
        <v>0</v>
      </c>
      <c r="BU212" s="44">
        <f>SOYLD1!BU212*VLOOKUP(SOYLD2!BU$4,'[1]INTERNAL PARAMETERS-1'!$B$5:$J$44,5,FALSE)*VLOOKUP(SOYLD2!BU$4,'[1]INTERNAL PARAMETERS-1'!$B$5:$J$44,6,FALSE)*VLOOKUP(SOYLD2!BU$4,'[1]INTERNAL PARAMETERS-1'!$B$5:$J$44,3,FALSE) + SOYLD1!BU212*(1-VLOOKUP(SOYLD2!BU$4,'[1]INTERNAL PARAMETERS-1'!$B$5:$J$44,5,FALSE))*VLOOKUP(SOYLD2!BU$4,'[1]INTERNAL PARAMETERS-1'!$B$5:$J$44,8,FALSE)*VLOOKUP(SOYLD2!BU$4,'[1]INTERNAL PARAMETERS-1'!$B$5:$J$44,3,FALSE)</f>
        <v>0</v>
      </c>
      <c r="BV212" s="44">
        <f>SOYLD1!BV212*VLOOKUP(SOYLD2!BV$4,'[1]INTERNAL PARAMETERS-1'!$B$5:$J$44,5,FALSE)*VLOOKUP(SOYLD2!BV$4,'[1]INTERNAL PARAMETERS-1'!$B$5:$J$44,6,FALSE)*VLOOKUP(SOYLD2!BV$4,'[1]INTERNAL PARAMETERS-1'!$B$5:$J$44,3,FALSE) + SOYLD1!BV212*(1-VLOOKUP(SOYLD2!BV$4,'[1]INTERNAL PARAMETERS-1'!$B$5:$J$44,5,FALSE))*VLOOKUP(SOYLD2!BV$4,'[1]INTERNAL PARAMETERS-1'!$B$5:$J$44,8,FALSE)*VLOOKUP(SOYLD2!BV$4,'[1]INTERNAL PARAMETERS-1'!$B$5:$J$44,3,FALSE)</f>
        <v>0</v>
      </c>
      <c r="BW212" s="44">
        <f>SOYLD1!BW212*VLOOKUP(SOYLD2!BW$4,'[1]INTERNAL PARAMETERS-1'!$B$5:$J$44,5,FALSE)*VLOOKUP(SOYLD2!BW$4,'[1]INTERNAL PARAMETERS-1'!$B$5:$J$44,6,FALSE)*VLOOKUP(SOYLD2!BW$4,'[1]INTERNAL PARAMETERS-1'!$B$5:$J$44,3,FALSE) + SOYLD1!BW212*(1-VLOOKUP(SOYLD2!BW$4,'[1]INTERNAL PARAMETERS-1'!$B$5:$J$44,5,FALSE))*VLOOKUP(SOYLD2!BW$4,'[1]INTERNAL PARAMETERS-1'!$B$5:$J$44,8,FALSE)*VLOOKUP(SOYLD2!BW$4,'[1]INTERNAL PARAMETERS-1'!$B$5:$J$44,3,FALSE)</f>
        <v>0</v>
      </c>
      <c r="BX212" s="44">
        <f>SOYLD1!BX212*VLOOKUP(SOYLD2!BX$4,'[1]INTERNAL PARAMETERS-1'!$B$5:$J$44,5,FALSE)*VLOOKUP(SOYLD2!BX$4,'[1]INTERNAL PARAMETERS-1'!$B$5:$J$44,6,FALSE)*VLOOKUP(SOYLD2!BX$4,'[1]INTERNAL PARAMETERS-1'!$B$5:$J$44,3,FALSE) + SOYLD1!BX212*(1-VLOOKUP(SOYLD2!BX$4,'[1]INTERNAL PARAMETERS-1'!$B$5:$J$44,5,FALSE))*VLOOKUP(SOYLD2!BX$4,'[1]INTERNAL PARAMETERS-1'!$B$5:$J$44,8,FALSE)*VLOOKUP(SOYLD2!BX$4,'[1]INTERNAL PARAMETERS-1'!$B$5:$J$44,3,FALSE)</f>
        <v>0</v>
      </c>
      <c r="BY212" s="44">
        <f>SOYLD1!BY212*VLOOKUP(SOYLD2!BY$4,'[1]INTERNAL PARAMETERS-1'!$B$5:$J$44,5,FALSE)*VLOOKUP(SOYLD2!BY$4,'[1]INTERNAL PARAMETERS-1'!$B$5:$J$44,6,FALSE)*VLOOKUP(SOYLD2!BY$4,'[1]INTERNAL PARAMETERS-1'!$B$5:$J$44,3,FALSE) + SOYLD1!BY212*(1-VLOOKUP(SOYLD2!BY$4,'[1]INTERNAL PARAMETERS-1'!$B$5:$J$44,5,FALSE))*VLOOKUP(SOYLD2!BY$4,'[1]INTERNAL PARAMETERS-1'!$B$5:$J$44,8,FALSE)*VLOOKUP(SOYLD2!BY$4,'[1]INTERNAL PARAMETERS-1'!$B$5:$J$44,3,FALSE)</f>
        <v>0</v>
      </c>
      <c r="BZ212" s="44">
        <f>SOYLD1!BZ212*VLOOKUP(SOYLD2!BZ$4,'[1]INTERNAL PARAMETERS-1'!$B$5:$J$44,5,FALSE)*VLOOKUP(SOYLD2!BZ$4,'[1]INTERNAL PARAMETERS-1'!$B$5:$J$44,6,FALSE)*VLOOKUP(SOYLD2!BZ$4,'[1]INTERNAL PARAMETERS-1'!$B$5:$J$44,3,FALSE) + SOYLD1!BZ212*(1-VLOOKUP(SOYLD2!BZ$4,'[1]INTERNAL PARAMETERS-1'!$B$5:$J$44,5,FALSE))*VLOOKUP(SOYLD2!BZ$4,'[1]INTERNAL PARAMETERS-1'!$B$5:$J$44,8,FALSE)*VLOOKUP(SOYLD2!BZ$4,'[1]INTERNAL PARAMETERS-1'!$B$5:$J$44,3,FALSE)</f>
        <v>0</v>
      </c>
      <c r="CA212" s="44">
        <f>SOYLD1!CA212*VLOOKUP(SOYLD2!CA$4,'[1]INTERNAL PARAMETERS-1'!$B$5:$J$44,5,FALSE)*VLOOKUP(SOYLD2!CA$4,'[1]INTERNAL PARAMETERS-1'!$B$5:$J$44,6,FALSE)*VLOOKUP(SOYLD2!CA$4,'[1]INTERNAL PARAMETERS-1'!$B$5:$J$44,3,FALSE) + SOYLD1!CA212*(1-VLOOKUP(SOYLD2!CA$4,'[1]INTERNAL PARAMETERS-1'!$B$5:$J$44,5,FALSE))*VLOOKUP(SOYLD2!CA$4,'[1]INTERNAL PARAMETERS-1'!$B$5:$J$44,8,FALSE)*VLOOKUP(SOYLD2!CA$4,'[1]INTERNAL PARAMETERS-1'!$B$5:$J$44,3,FALSE)</f>
        <v>0</v>
      </c>
      <c r="CB212" s="44">
        <f>SOYLD1!CB212*VLOOKUP(SOYLD2!CB$4,'[1]INTERNAL PARAMETERS-1'!$B$5:$J$44,5,FALSE)*VLOOKUP(SOYLD2!CB$4,'[1]INTERNAL PARAMETERS-1'!$B$5:$J$44,6,FALSE)*VLOOKUP(SOYLD2!CB$4,'[1]INTERNAL PARAMETERS-1'!$B$5:$J$44,3,FALSE) + SOYLD1!CB212*(1-VLOOKUP(SOYLD2!CB$4,'[1]INTERNAL PARAMETERS-1'!$B$5:$J$44,5,FALSE))*VLOOKUP(SOYLD2!CB$4,'[1]INTERNAL PARAMETERS-1'!$B$5:$J$44,8,FALSE)*VLOOKUP(SOYLD2!CB$4,'[1]INTERNAL PARAMETERS-1'!$B$5:$J$44,3,FALSE)</f>
        <v>0</v>
      </c>
      <c r="CC212" s="44">
        <f>SOYLD1!CC212*VLOOKUP(SOYLD2!CC$4,'[1]INTERNAL PARAMETERS-1'!$B$5:$J$44,5,FALSE)*VLOOKUP(SOYLD2!CC$4,'[1]INTERNAL PARAMETERS-1'!$B$5:$J$44,6,FALSE)*VLOOKUP(SOYLD2!CC$4,'[1]INTERNAL PARAMETERS-1'!$B$5:$J$44,3,FALSE) + SOYLD1!CC212*(1-VLOOKUP(SOYLD2!CC$4,'[1]INTERNAL PARAMETERS-1'!$B$5:$J$44,5,FALSE))*VLOOKUP(SOYLD2!CC$4,'[1]INTERNAL PARAMETERS-1'!$B$5:$J$44,8,FALSE)*VLOOKUP(SOYLD2!CC$4,'[1]INTERNAL PARAMETERS-1'!$B$5:$J$44,3,FALSE)</f>
        <v>0</v>
      </c>
      <c r="CD212" s="44">
        <f>SOYLD1!CD212*VLOOKUP(SOYLD2!CD$4,'[1]INTERNAL PARAMETERS-1'!$B$5:$J$44,5,FALSE)*VLOOKUP(SOYLD2!CD$4,'[1]INTERNAL PARAMETERS-1'!$B$5:$J$44,6,FALSE)*VLOOKUP(SOYLD2!CD$4,'[1]INTERNAL PARAMETERS-1'!$B$5:$J$44,3,FALSE) + SOYLD1!CD212*(1-VLOOKUP(SOYLD2!CD$4,'[1]INTERNAL PARAMETERS-1'!$B$5:$J$44,5,FALSE))*VLOOKUP(SOYLD2!CD$4,'[1]INTERNAL PARAMETERS-1'!$B$5:$J$44,8,FALSE)*VLOOKUP(SOYLD2!CD$4,'[1]INTERNAL PARAMETERS-1'!$B$5:$J$44,3,FALSE)</f>
        <v>0</v>
      </c>
      <c r="CE212" s="44">
        <f>SOYLD1!CE212*VLOOKUP(SOYLD2!CE$4,'[1]INTERNAL PARAMETERS-1'!$B$5:$J$44,5,FALSE)*VLOOKUP(SOYLD2!CE$4,'[1]INTERNAL PARAMETERS-1'!$B$5:$J$44,6,FALSE)*VLOOKUP(SOYLD2!CE$4,'[1]INTERNAL PARAMETERS-1'!$B$5:$J$44,3,FALSE) + SOYLD1!CE212*(1-VLOOKUP(SOYLD2!CE$4,'[1]INTERNAL PARAMETERS-1'!$B$5:$J$44,5,FALSE))*VLOOKUP(SOYLD2!CE$4,'[1]INTERNAL PARAMETERS-1'!$B$5:$J$44,8,FALSE)*VLOOKUP(SOYLD2!CE$4,'[1]INTERNAL PARAMETERS-1'!$B$5:$J$44,3,FALSE)</f>
        <v>0</v>
      </c>
      <c r="CF212" s="44">
        <f>SOYLD1!CF212*VLOOKUP(SOYLD2!CF$4,'[1]INTERNAL PARAMETERS-1'!$B$5:$J$44,5,FALSE)*VLOOKUP(SOYLD2!CF$4,'[1]INTERNAL PARAMETERS-1'!$B$5:$J$44,6,FALSE)*VLOOKUP(SOYLD2!CF$4,'[1]INTERNAL PARAMETERS-1'!$B$5:$J$44,3,FALSE) + SOYLD1!CF212*(1-VLOOKUP(SOYLD2!CF$4,'[1]INTERNAL PARAMETERS-1'!$B$5:$J$44,5,FALSE))*VLOOKUP(SOYLD2!CF$4,'[1]INTERNAL PARAMETERS-1'!$B$5:$J$44,8,FALSE)*VLOOKUP(SOYLD2!CF$4,'[1]INTERNAL PARAMETERS-1'!$B$5:$J$44,3,FALSE)</f>
        <v>0</v>
      </c>
      <c r="CG212" s="44">
        <f>SOYLD1!CG212*VLOOKUP(SOYLD2!CG$4,'[1]INTERNAL PARAMETERS-1'!$B$5:$J$44,5,FALSE)*VLOOKUP(SOYLD2!CG$4,'[1]INTERNAL PARAMETERS-1'!$B$5:$J$44,6,FALSE)*VLOOKUP(SOYLD2!CG$4,'[1]INTERNAL PARAMETERS-1'!$B$5:$J$44,3,FALSE) + SOYLD1!CG212*(1-VLOOKUP(SOYLD2!CG$4,'[1]INTERNAL PARAMETERS-1'!$B$5:$J$44,5,FALSE))*VLOOKUP(SOYLD2!CG$4,'[1]INTERNAL PARAMETERS-1'!$B$5:$J$44,8,FALSE)*VLOOKUP(SOYLD2!CG$4,'[1]INTERNAL PARAMETERS-1'!$B$5:$J$44,3,FALSE)</f>
        <v>0</v>
      </c>
      <c r="CH212" s="43">
        <f>SOYLD1!CH212*VLOOKUP(SOYLD2!CH$4,'[1]INTERNAL PARAMETERS-1'!$B$5:$J$44,5,FALSE)*VLOOKUP(SOYLD2!CH$4,'[1]INTERNAL PARAMETERS-1'!$B$5:$J$44,6,FALSE)*VLOOKUP(SOYLD2!CH$4,'[1]INTERNAL PARAMETERS-1'!$B$5:$J$44,3,FALSE) + SOYLD1!CH212*(1-VLOOKUP(SOYLD2!CH$4,'[1]INTERNAL PARAMETERS-1'!$B$5:$J$44,5,FALSE))*VLOOKUP(SOYLD2!CH$4,'[1]INTERNAL PARAMETERS-1'!$B$5:$J$44,8,FALSE)*VLOOKUP(SOYLD2!CH$4,'[1]INTERNAL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'S Opt'!X213</f>
        <v>0</v>
      </c>
      <c r="F213" s="56">
        <f>'[1]INTERNAL PARAMETERS-1'!M15</f>
        <v>34.72</v>
      </c>
      <c r="G213" s="45">
        <f>SOYLD1!G213*VLOOKUP(SOYLD2!G$4,'[1]INTERNAL PARAMETERS-1'!$B$5:$J$44,5,FALSE)*VLOOKUP(SOYLD2!G$4,'[1]INTERNAL PARAMETERS-1'!$B$5:$J$44,7,FALSE)*SOYLD2!$F213 + SOYLD1!G213*(1-VLOOKUP(SOYLD2!G$4,'[1]INTERNAL PARAMETERS-1'!$B$5:$J$44,5,FALSE))*VLOOKUP(SOYLD2!G$4,'[1]INTERNAL PARAMETERS-1'!$B$5:$J$44,9,FALSE)*SOYLD2!$F213</f>
        <v>0</v>
      </c>
      <c r="H213" s="44">
        <f>SOYLD1!H213*VLOOKUP(SOYLD2!H$4,'[1]INTERNAL PARAMETERS-1'!$B$5:$J$44,5,FALSE)*VLOOKUP(SOYLD2!H$4,'[1]INTERNAL PARAMETERS-1'!$B$5:$J$44,7,FALSE)*SOYLD2!$F213 + SOYLD1!H213*(1-VLOOKUP(SOYLD2!H$4,'[1]INTERNAL PARAMETERS-1'!$B$5:$J$44,5,FALSE))*VLOOKUP(SOYLD2!H$4,'[1]INTERNAL PARAMETERS-1'!$B$5:$J$44,9,FALSE)*SOYLD2!$F213</f>
        <v>0</v>
      </c>
      <c r="I213" s="44">
        <f>SOYLD1!I213*VLOOKUP(SOYLD2!I$4,'[1]INTERNAL PARAMETERS-1'!$B$5:$J$44,5,FALSE)*VLOOKUP(SOYLD2!I$4,'[1]INTERNAL PARAMETERS-1'!$B$5:$J$44,7,FALSE)*SOYLD2!$F213 + SOYLD1!I213*(1-VLOOKUP(SOYLD2!I$4,'[1]INTERNAL PARAMETERS-1'!$B$5:$J$44,5,FALSE))*VLOOKUP(SOYLD2!I$4,'[1]INTERNAL PARAMETERS-1'!$B$5:$J$44,9,FALSE)*SOYLD2!$F213</f>
        <v>0</v>
      </c>
      <c r="J213" s="44">
        <f>SOYLD1!J213*VLOOKUP(SOYLD2!J$4,'[1]INTERNAL PARAMETERS-1'!$B$5:$J$44,5,FALSE)*VLOOKUP(SOYLD2!J$4,'[1]INTERNAL PARAMETERS-1'!$B$5:$J$44,7,FALSE)*SOYLD2!$F213 + SOYLD1!J213*(1-VLOOKUP(SOYLD2!J$4,'[1]INTERNAL PARAMETERS-1'!$B$5:$J$44,5,FALSE))*VLOOKUP(SOYLD2!J$4,'[1]INTERNAL PARAMETERS-1'!$B$5:$J$44,9,FALSE)*SOYLD2!$F213</f>
        <v>0</v>
      </c>
      <c r="K213" s="44">
        <f>SOYLD1!K213*VLOOKUP(SOYLD2!K$4,'[1]INTERNAL PARAMETERS-1'!$B$5:$J$44,5,FALSE)*VLOOKUP(SOYLD2!K$4,'[1]INTERNAL PARAMETERS-1'!$B$5:$J$44,7,FALSE)*SOYLD2!$F213 + SOYLD1!K213*(1-VLOOKUP(SOYLD2!K$4,'[1]INTERNAL PARAMETERS-1'!$B$5:$J$44,5,FALSE))*VLOOKUP(SOYLD2!K$4,'[1]INTERNAL PARAMETERS-1'!$B$5:$J$44,9,FALSE)*SOYLD2!$F213</f>
        <v>0</v>
      </c>
      <c r="L213" s="44">
        <f>SOYLD1!L213*VLOOKUP(SOYLD2!L$4,'[1]INTERNAL PARAMETERS-1'!$B$5:$J$44,5,FALSE)*VLOOKUP(SOYLD2!L$4,'[1]INTERNAL PARAMETERS-1'!$B$5:$J$44,7,FALSE)*SOYLD2!$F213 + SOYLD1!L213*(1-VLOOKUP(SOYLD2!L$4,'[1]INTERNAL PARAMETERS-1'!$B$5:$J$44,5,FALSE))*VLOOKUP(SOYLD2!L$4,'[1]INTERNAL PARAMETERS-1'!$B$5:$J$44,9,FALSE)*SOYLD2!$F213</f>
        <v>0</v>
      </c>
      <c r="M213" s="44">
        <f>SOYLD1!M213*VLOOKUP(SOYLD2!M$4,'[1]INTERNAL PARAMETERS-1'!$B$5:$J$44,5,FALSE)*VLOOKUP(SOYLD2!M$4,'[1]INTERNAL PARAMETERS-1'!$B$5:$J$44,7,FALSE)*SOYLD2!$F213 + SOYLD1!M213*(1-VLOOKUP(SOYLD2!M$4,'[1]INTERNAL PARAMETERS-1'!$B$5:$J$44,5,FALSE))*VLOOKUP(SOYLD2!M$4,'[1]INTERNAL PARAMETERS-1'!$B$5:$J$44,9,FALSE)*SOYLD2!$F213</f>
        <v>0</v>
      </c>
      <c r="N213" s="44">
        <f>SOYLD1!N213*VLOOKUP(SOYLD2!N$4,'[1]INTERNAL PARAMETERS-1'!$B$5:$J$44,5,FALSE)*VLOOKUP(SOYLD2!N$4,'[1]INTERNAL PARAMETERS-1'!$B$5:$J$44,7,FALSE)*SOYLD2!$F213 + SOYLD1!N213*(1-VLOOKUP(SOYLD2!N$4,'[1]INTERNAL PARAMETERS-1'!$B$5:$J$44,5,FALSE))*VLOOKUP(SOYLD2!N$4,'[1]INTERNAL PARAMETERS-1'!$B$5:$J$44,9,FALSE)*SOYLD2!$F213</f>
        <v>0</v>
      </c>
      <c r="O213" s="44">
        <f>SOYLD1!O213*VLOOKUP(SOYLD2!O$4,'[1]INTERNAL PARAMETERS-1'!$B$5:$J$44,5,FALSE)*VLOOKUP(SOYLD2!O$4,'[1]INTERNAL PARAMETERS-1'!$B$5:$J$44,7,FALSE)*SOYLD2!$F213 + SOYLD1!O213*(1-VLOOKUP(SOYLD2!O$4,'[1]INTERNAL PARAMETERS-1'!$B$5:$J$44,5,FALSE))*VLOOKUP(SOYLD2!O$4,'[1]INTERNAL PARAMETERS-1'!$B$5:$J$44,9,FALSE)*SOYLD2!$F213</f>
        <v>0</v>
      </c>
      <c r="P213" s="44">
        <f>SOYLD1!P213*VLOOKUP(SOYLD2!P$4,'[1]INTERNAL PARAMETERS-1'!$B$5:$J$44,5,FALSE)*VLOOKUP(SOYLD2!P$4,'[1]INTERNAL PARAMETERS-1'!$B$5:$J$44,7,FALSE)*SOYLD2!$F213 + SOYLD1!P213*(1-VLOOKUP(SOYLD2!P$4,'[1]INTERNAL PARAMETERS-1'!$B$5:$J$44,5,FALSE))*VLOOKUP(SOYLD2!P$4,'[1]INTERNAL PARAMETERS-1'!$B$5:$J$44,9,FALSE)*SOYLD2!$F213</f>
        <v>0</v>
      </c>
      <c r="Q213" s="44">
        <f>SOYLD1!Q213*VLOOKUP(SOYLD2!Q$4,'[1]INTERNAL PARAMETERS-1'!$B$5:$J$44,5,FALSE)*VLOOKUP(SOYLD2!Q$4,'[1]INTERNAL PARAMETERS-1'!$B$5:$J$44,7,FALSE)*SOYLD2!$F213 + SOYLD1!Q213*(1-VLOOKUP(SOYLD2!Q$4,'[1]INTERNAL PARAMETERS-1'!$B$5:$J$44,5,FALSE))*VLOOKUP(SOYLD2!Q$4,'[1]INTERNAL PARAMETERS-1'!$B$5:$J$44,9,FALSE)*SOYLD2!$F213</f>
        <v>0</v>
      </c>
      <c r="R213" s="44">
        <f>SOYLD1!R213*VLOOKUP(SOYLD2!R$4,'[1]INTERNAL PARAMETERS-1'!$B$5:$J$44,5,FALSE)*VLOOKUP(SOYLD2!R$4,'[1]INTERNAL PARAMETERS-1'!$B$5:$J$44,7,FALSE)*SOYLD2!$F213 + SOYLD1!R213*(1-VLOOKUP(SOYLD2!R$4,'[1]INTERNAL PARAMETERS-1'!$B$5:$J$44,5,FALSE))*VLOOKUP(SOYLD2!R$4,'[1]INTERNAL PARAMETERS-1'!$B$5:$J$44,9,FALSE)*SOYLD2!$F213</f>
        <v>0</v>
      </c>
      <c r="S213" s="44">
        <f>SOYLD1!S213*VLOOKUP(SOYLD2!S$4,'[1]INTERNAL PARAMETERS-1'!$B$5:$J$44,5,FALSE)*VLOOKUP(SOYLD2!S$4,'[1]INTERNAL PARAMETERS-1'!$B$5:$J$44,7,FALSE)*SOYLD2!$F213 + SOYLD1!S213*(1-VLOOKUP(SOYLD2!S$4,'[1]INTERNAL PARAMETERS-1'!$B$5:$J$44,5,FALSE))*VLOOKUP(SOYLD2!S$4,'[1]INTERNAL PARAMETERS-1'!$B$5:$J$44,9,FALSE)*SOYLD2!$F213</f>
        <v>0</v>
      </c>
      <c r="T213" s="44">
        <f>SOYLD1!T213*VLOOKUP(SOYLD2!T$4,'[1]INTERNAL PARAMETERS-1'!$B$5:$J$44,5,FALSE)*VLOOKUP(SOYLD2!T$4,'[1]INTERNAL PARAMETERS-1'!$B$5:$J$44,7,FALSE)*SOYLD2!$F213 + SOYLD1!T213*(1-VLOOKUP(SOYLD2!T$4,'[1]INTERNAL PARAMETERS-1'!$B$5:$J$44,5,FALSE))*VLOOKUP(SOYLD2!T$4,'[1]INTERNAL PARAMETERS-1'!$B$5:$J$44,9,FALSE)*SOYLD2!$F213</f>
        <v>0</v>
      </c>
      <c r="U213" s="44">
        <f>SOYLD1!U213*VLOOKUP(SOYLD2!U$4,'[1]INTERNAL PARAMETERS-1'!$B$5:$J$44,5,FALSE)*VLOOKUP(SOYLD2!U$4,'[1]INTERNAL PARAMETERS-1'!$B$5:$J$44,7,FALSE)*SOYLD2!$F213 + SOYLD1!U213*(1-VLOOKUP(SOYLD2!U$4,'[1]INTERNAL PARAMETERS-1'!$B$5:$J$44,5,FALSE))*VLOOKUP(SOYLD2!U$4,'[1]INTERNAL PARAMETERS-1'!$B$5:$J$44,9,FALSE)*SOYLD2!$F213</f>
        <v>0</v>
      </c>
      <c r="V213" s="44">
        <f>SOYLD1!V213*VLOOKUP(SOYLD2!V$4,'[1]INTERNAL PARAMETERS-1'!$B$5:$J$44,5,FALSE)*VLOOKUP(SOYLD2!V$4,'[1]INTERNAL PARAMETERS-1'!$B$5:$J$44,7,FALSE)*SOYLD2!$F213 + SOYLD1!V213*(1-VLOOKUP(SOYLD2!V$4,'[1]INTERNAL PARAMETERS-1'!$B$5:$J$44,5,FALSE))*VLOOKUP(SOYLD2!V$4,'[1]INTERNAL PARAMETERS-1'!$B$5:$J$44,9,FALSE)*SOYLD2!$F213</f>
        <v>0</v>
      </c>
      <c r="W213" s="44">
        <f>SOYLD1!W213*VLOOKUP(SOYLD2!W$4,'[1]INTERNAL PARAMETERS-1'!$B$5:$J$44,5,FALSE)*VLOOKUP(SOYLD2!W$4,'[1]INTERNAL PARAMETERS-1'!$B$5:$J$44,7,FALSE)*SOYLD2!$F213 + SOYLD1!W213*(1-VLOOKUP(SOYLD2!W$4,'[1]INTERNAL PARAMETERS-1'!$B$5:$J$44,5,FALSE))*VLOOKUP(SOYLD2!W$4,'[1]INTERNAL PARAMETERS-1'!$B$5:$J$44,9,FALSE)*SOYLD2!$F213</f>
        <v>0</v>
      </c>
      <c r="X213" s="44">
        <f>SOYLD1!X213*VLOOKUP(SOYLD2!X$4,'[1]INTERNAL PARAMETERS-1'!$B$5:$J$44,5,FALSE)*VLOOKUP(SOYLD2!X$4,'[1]INTERNAL PARAMETERS-1'!$B$5:$J$44,7,FALSE)*SOYLD2!$F213 + SOYLD1!X213*(1-VLOOKUP(SOYLD2!X$4,'[1]INTERNAL PARAMETERS-1'!$B$5:$J$44,5,FALSE))*VLOOKUP(SOYLD2!X$4,'[1]INTERNAL PARAMETERS-1'!$B$5:$J$44,9,FALSE)*SOYLD2!$F213</f>
        <v>0</v>
      </c>
      <c r="Y213" s="44">
        <f>SOYLD1!Y213*VLOOKUP(SOYLD2!Y$4,'[1]INTERNAL PARAMETERS-1'!$B$5:$J$44,5,FALSE)*VLOOKUP(SOYLD2!Y$4,'[1]INTERNAL PARAMETERS-1'!$B$5:$J$44,7,FALSE)*SOYLD2!$F213 + SOYLD1!Y213*(1-VLOOKUP(SOYLD2!Y$4,'[1]INTERNAL PARAMETERS-1'!$B$5:$J$44,5,FALSE))*VLOOKUP(SOYLD2!Y$4,'[1]INTERNAL PARAMETERS-1'!$B$5:$J$44,9,FALSE)*SOYLD2!$F213</f>
        <v>0</v>
      </c>
      <c r="Z213" s="44">
        <f>SOYLD1!Z213*VLOOKUP(SOYLD2!Z$4,'[1]INTERNAL PARAMETERS-1'!$B$5:$J$44,5,FALSE)*VLOOKUP(SOYLD2!Z$4,'[1]INTERNAL PARAMETERS-1'!$B$5:$J$44,7,FALSE)*SOYLD2!$F213 + SOYLD1!Z213*(1-VLOOKUP(SOYLD2!Z$4,'[1]INTERNAL PARAMETERS-1'!$B$5:$J$44,5,FALSE))*VLOOKUP(SOYLD2!Z$4,'[1]INTERNAL PARAMETERS-1'!$B$5:$J$44,9,FALSE)*SOYLD2!$F213</f>
        <v>0</v>
      </c>
      <c r="AA213" s="44">
        <f>SOYLD1!AA213*VLOOKUP(SOYLD2!AA$4,'[1]INTERNAL PARAMETERS-1'!$B$5:$J$44,5,FALSE)*VLOOKUP(SOYLD2!AA$4,'[1]INTERNAL PARAMETERS-1'!$B$5:$J$44,7,FALSE)*SOYLD2!$F213 + SOYLD1!AA213*(1-VLOOKUP(SOYLD2!AA$4,'[1]INTERNAL PARAMETERS-1'!$B$5:$J$44,5,FALSE))*VLOOKUP(SOYLD2!AA$4,'[1]INTERNAL PARAMETERS-1'!$B$5:$J$44,9,FALSE)*SOYLD2!$F213</f>
        <v>0</v>
      </c>
      <c r="AB213" s="44">
        <f>SOYLD1!AB213*VLOOKUP(SOYLD2!AB$4,'[1]INTERNAL PARAMETERS-1'!$B$5:$J$44,5,FALSE)*VLOOKUP(SOYLD2!AB$4,'[1]INTERNAL PARAMETERS-1'!$B$5:$J$44,7,FALSE)*SOYLD2!$F213 + SOYLD1!AB213*(1-VLOOKUP(SOYLD2!AB$4,'[1]INTERNAL PARAMETERS-1'!$B$5:$J$44,5,FALSE))*VLOOKUP(SOYLD2!AB$4,'[1]INTERNAL PARAMETERS-1'!$B$5:$J$44,9,FALSE)*SOYLD2!$F213</f>
        <v>0</v>
      </c>
      <c r="AC213" s="44">
        <f>SOYLD1!AC213*VLOOKUP(SOYLD2!AC$4,'[1]INTERNAL PARAMETERS-1'!$B$5:$J$44,5,FALSE)*VLOOKUP(SOYLD2!AC$4,'[1]INTERNAL PARAMETERS-1'!$B$5:$J$44,7,FALSE)*SOYLD2!$F213 + SOYLD1!AC213*(1-VLOOKUP(SOYLD2!AC$4,'[1]INTERNAL PARAMETERS-1'!$B$5:$J$44,5,FALSE))*VLOOKUP(SOYLD2!AC$4,'[1]INTERNAL PARAMETERS-1'!$B$5:$J$44,9,FALSE)*SOYLD2!$F213</f>
        <v>0</v>
      </c>
      <c r="AD213" s="44">
        <f>SOYLD1!AD213*VLOOKUP(SOYLD2!AD$4,'[1]INTERNAL PARAMETERS-1'!$B$5:$J$44,5,FALSE)*VLOOKUP(SOYLD2!AD$4,'[1]INTERNAL PARAMETERS-1'!$B$5:$J$44,7,FALSE)*SOYLD2!$F213 + SOYLD1!AD213*(1-VLOOKUP(SOYLD2!AD$4,'[1]INTERNAL PARAMETERS-1'!$B$5:$J$44,5,FALSE))*VLOOKUP(SOYLD2!AD$4,'[1]INTERNAL PARAMETERS-1'!$B$5:$J$44,9,FALSE)*SOYLD2!$F213</f>
        <v>0</v>
      </c>
      <c r="AE213" s="44">
        <f>SOYLD1!AE213*VLOOKUP(SOYLD2!AE$4,'[1]INTERNAL PARAMETERS-1'!$B$5:$J$44,5,FALSE)*VLOOKUP(SOYLD2!AE$4,'[1]INTERNAL PARAMETERS-1'!$B$5:$J$44,7,FALSE)*SOYLD2!$F213 + SOYLD1!AE213*(1-VLOOKUP(SOYLD2!AE$4,'[1]INTERNAL PARAMETERS-1'!$B$5:$J$44,5,FALSE))*VLOOKUP(SOYLD2!AE$4,'[1]INTERNAL PARAMETERS-1'!$B$5:$J$44,9,FALSE)*SOYLD2!$F213</f>
        <v>0</v>
      </c>
      <c r="AF213" s="44">
        <f>SOYLD1!AF213*VLOOKUP(SOYLD2!AF$4,'[1]INTERNAL PARAMETERS-1'!$B$5:$J$44,5,FALSE)*VLOOKUP(SOYLD2!AF$4,'[1]INTERNAL PARAMETERS-1'!$B$5:$J$44,7,FALSE)*SOYLD2!$F213 + SOYLD1!AF213*(1-VLOOKUP(SOYLD2!AF$4,'[1]INTERNAL PARAMETERS-1'!$B$5:$J$44,5,FALSE))*VLOOKUP(SOYLD2!AF$4,'[1]INTERNAL PARAMETERS-1'!$B$5:$J$44,9,FALSE)*SOYLD2!$F213</f>
        <v>0</v>
      </c>
      <c r="AG213" s="44">
        <f>SOYLD1!AG213*VLOOKUP(SOYLD2!AG$4,'[1]INTERNAL PARAMETERS-1'!$B$5:$J$44,5,FALSE)*VLOOKUP(SOYLD2!AG$4,'[1]INTERNAL PARAMETERS-1'!$B$5:$J$44,7,FALSE)*SOYLD2!$F213 + SOYLD1!AG213*(1-VLOOKUP(SOYLD2!AG$4,'[1]INTERNAL PARAMETERS-1'!$B$5:$J$44,5,FALSE))*VLOOKUP(SOYLD2!AG$4,'[1]INTERNAL PARAMETERS-1'!$B$5:$J$44,9,FALSE)*SOYLD2!$F213</f>
        <v>0</v>
      </c>
      <c r="AH213" s="44">
        <f>SOYLD1!AH213*VLOOKUP(SOYLD2!AH$4,'[1]INTERNAL PARAMETERS-1'!$B$5:$J$44,5,FALSE)*VLOOKUP(SOYLD2!AH$4,'[1]INTERNAL PARAMETERS-1'!$B$5:$J$44,7,FALSE)*SOYLD2!$F213 + SOYLD1!AH213*(1-VLOOKUP(SOYLD2!AH$4,'[1]INTERNAL PARAMETERS-1'!$B$5:$J$44,5,FALSE))*VLOOKUP(SOYLD2!AH$4,'[1]INTERNAL PARAMETERS-1'!$B$5:$J$44,9,FALSE)*SOYLD2!$F213</f>
        <v>0</v>
      </c>
      <c r="AI213" s="44">
        <f>SOYLD1!AI213*VLOOKUP(SOYLD2!AI$4,'[1]INTERNAL PARAMETERS-1'!$B$5:$J$44,5,FALSE)*VLOOKUP(SOYLD2!AI$4,'[1]INTERNAL PARAMETERS-1'!$B$5:$J$44,7,FALSE)*SOYLD2!$F213 + SOYLD1!AI213*(1-VLOOKUP(SOYLD2!AI$4,'[1]INTERNAL PARAMETERS-1'!$B$5:$J$44,5,FALSE))*VLOOKUP(SOYLD2!AI$4,'[1]INTERNAL PARAMETERS-1'!$B$5:$J$44,9,FALSE)*SOYLD2!$F213</f>
        <v>0</v>
      </c>
      <c r="AJ213" s="44">
        <f>SOYLD1!AJ213*VLOOKUP(SOYLD2!AJ$4,'[1]INTERNAL PARAMETERS-1'!$B$5:$J$44,5,FALSE)*VLOOKUP(SOYLD2!AJ$4,'[1]INTERNAL PARAMETERS-1'!$B$5:$J$44,7,FALSE)*SOYLD2!$F213 + SOYLD1!AJ213*(1-VLOOKUP(SOYLD2!AJ$4,'[1]INTERNAL PARAMETERS-1'!$B$5:$J$44,5,FALSE))*VLOOKUP(SOYLD2!AJ$4,'[1]INTERNAL PARAMETERS-1'!$B$5:$J$44,9,FALSE)*SOYLD2!$F213</f>
        <v>0</v>
      </c>
      <c r="AK213" s="44">
        <f>SOYLD1!AK213*VLOOKUP(SOYLD2!AK$4,'[1]INTERNAL PARAMETERS-1'!$B$5:$J$44,5,FALSE)*VLOOKUP(SOYLD2!AK$4,'[1]INTERNAL PARAMETERS-1'!$B$5:$J$44,7,FALSE)*SOYLD2!$F213 + SOYLD1!AK213*(1-VLOOKUP(SOYLD2!AK$4,'[1]INTERNAL PARAMETERS-1'!$B$5:$J$44,5,FALSE))*VLOOKUP(SOYLD2!AK$4,'[1]INTERNAL PARAMETERS-1'!$B$5:$J$44,9,FALSE)*SOYLD2!$F213</f>
        <v>0</v>
      </c>
      <c r="AL213" s="44">
        <f>SOYLD1!AL213*VLOOKUP(SOYLD2!AL$4,'[1]INTERNAL PARAMETERS-1'!$B$5:$J$44,5,FALSE)*VLOOKUP(SOYLD2!AL$4,'[1]INTERNAL PARAMETERS-1'!$B$5:$J$44,7,FALSE)*SOYLD2!$F213 + SOYLD1!AL213*(1-VLOOKUP(SOYLD2!AL$4,'[1]INTERNAL PARAMETERS-1'!$B$5:$J$44,5,FALSE))*VLOOKUP(SOYLD2!AL$4,'[1]INTERNAL PARAMETERS-1'!$B$5:$J$44,9,FALSE)*SOYLD2!$F213</f>
        <v>0</v>
      </c>
      <c r="AM213" s="44">
        <f>SOYLD1!AM213*VLOOKUP(SOYLD2!AM$4,'[1]INTERNAL PARAMETERS-1'!$B$5:$J$44,5,FALSE)*VLOOKUP(SOYLD2!AM$4,'[1]INTERNAL PARAMETERS-1'!$B$5:$J$44,7,FALSE)*SOYLD2!$F213 + SOYLD1!AM213*(1-VLOOKUP(SOYLD2!AM$4,'[1]INTERNAL PARAMETERS-1'!$B$5:$J$44,5,FALSE))*VLOOKUP(SOYLD2!AM$4,'[1]INTERNAL PARAMETERS-1'!$B$5:$J$44,9,FALSE)*SOYLD2!$F213</f>
        <v>0</v>
      </c>
      <c r="AN213" s="44">
        <f>SOYLD1!AN213*VLOOKUP(SOYLD2!AN$4,'[1]INTERNAL PARAMETERS-1'!$B$5:$J$44,5,FALSE)*VLOOKUP(SOYLD2!AN$4,'[1]INTERNAL PARAMETERS-1'!$B$5:$J$44,7,FALSE)*SOYLD2!$F213 + SOYLD1!AN213*(1-VLOOKUP(SOYLD2!AN$4,'[1]INTERNAL PARAMETERS-1'!$B$5:$J$44,5,FALSE))*VLOOKUP(SOYLD2!AN$4,'[1]INTERNAL PARAMETERS-1'!$B$5:$J$44,9,FALSE)*SOYLD2!$F213</f>
        <v>0</v>
      </c>
      <c r="AO213" s="44">
        <f>SOYLD1!AO213*VLOOKUP(SOYLD2!AO$4,'[1]INTERNAL PARAMETERS-1'!$B$5:$J$44,5,FALSE)*VLOOKUP(SOYLD2!AO$4,'[1]INTERNAL PARAMETERS-1'!$B$5:$J$44,7,FALSE)*SOYLD2!$F213 + SOYLD1!AO213*(1-VLOOKUP(SOYLD2!AO$4,'[1]INTERNAL PARAMETERS-1'!$B$5:$J$44,5,FALSE))*VLOOKUP(SOYLD2!AO$4,'[1]INTERNAL PARAMETERS-1'!$B$5:$J$44,9,FALSE)*SOYLD2!$F213</f>
        <v>0</v>
      </c>
      <c r="AP213" s="44">
        <f>SOYLD1!AP213*VLOOKUP(SOYLD2!AP$4,'[1]INTERNAL PARAMETERS-1'!$B$5:$J$44,5,FALSE)*VLOOKUP(SOYLD2!AP$4,'[1]INTERNAL PARAMETERS-1'!$B$5:$J$44,7,FALSE)*SOYLD2!$F213 + SOYLD1!AP213*(1-VLOOKUP(SOYLD2!AP$4,'[1]INTERNAL PARAMETERS-1'!$B$5:$J$44,5,FALSE))*VLOOKUP(SOYLD2!AP$4,'[1]INTERNAL PARAMETERS-1'!$B$5:$J$44,9,FALSE)*SOYLD2!$F213</f>
        <v>0</v>
      </c>
      <c r="AQ213" s="44">
        <f>SOYLD1!AQ213*VLOOKUP(SOYLD2!AQ$4,'[1]INTERNAL PARAMETERS-1'!$B$5:$J$44,5,FALSE)*VLOOKUP(SOYLD2!AQ$4,'[1]INTERNAL PARAMETERS-1'!$B$5:$J$44,7,FALSE)*SOYLD2!$F213 + SOYLD1!AQ213*(1-VLOOKUP(SOYLD2!AQ$4,'[1]INTERNAL PARAMETERS-1'!$B$5:$J$44,5,FALSE))*VLOOKUP(SOYLD2!AQ$4,'[1]INTERNAL PARAMETERS-1'!$B$5:$J$44,9,FALSE)*SOYLD2!$F213</f>
        <v>0</v>
      </c>
      <c r="AR213" s="44">
        <f>SOYLD1!AR213*VLOOKUP(SOYLD2!AR$4,'[1]INTERNAL PARAMETERS-1'!$B$5:$J$44,5,FALSE)*VLOOKUP(SOYLD2!AR$4,'[1]INTERNAL PARAMETERS-1'!$B$5:$J$44,7,FALSE)*SOYLD2!$F213 + SOYLD1!AR213*(1-VLOOKUP(SOYLD2!AR$4,'[1]INTERNAL PARAMETERS-1'!$B$5:$J$44,5,FALSE))*VLOOKUP(SOYLD2!AR$4,'[1]INTERNAL PARAMETERS-1'!$B$5:$J$44,9,FALSE)*SOYLD2!$F213</f>
        <v>0</v>
      </c>
      <c r="AS213" s="44">
        <f>SOYLD1!AS213*VLOOKUP(SOYLD2!AS$4,'[1]INTERNAL PARAMETERS-1'!$B$5:$J$44,5,FALSE)*VLOOKUP(SOYLD2!AS$4,'[1]INTERNAL PARAMETERS-1'!$B$5:$J$44,7,FALSE)*SOYLD2!$F213 + SOYLD1!AS213*(1-VLOOKUP(SOYLD2!AS$4,'[1]INTERNAL PARAMETERS-1'!$B$5:$J$44,5,FALSE))*VLOOKUP(SOYLD2!AS$4,'[1]INTERNAL PARAMETERS-1'!$B$5:$J$44,9,FALSE)*SOYLD2!$F213</f>
        <v>0</v>
      </c>
      <c r="AT213" s="43">
        <f>SOYLD1!AT213*VLOOKUP(SOYLD2!AT$4,'[1]INTERNAL PARAMETERS-1'!$B$5:$J$44,5,FALSE)*VLOOKUP(SOYLD2!AT$4,'[1]INTERNAL PARAMETERS-1'!$B$5:$J$44,7,FALSE)*SOYLD2!$F213 + SOYLD1!AT213*(1-VLOOKUP(SOYLD2!AT$4,'[1]INTERNAL PARAMETERS-1'!$B$5:$J$44,5,FALSE))*VLOOKUP(SOYLD2!AT$4,'[1]INTERNAL PARAMETERS-1'!$B$5:$J$44,9,FALSE)*SOYLD2!$F213</f>
        <v>0</v>
      </c>
      <c r="AU213" s="45">
        <f>SOYLD1!AU213*VLOOKUP(SOYLD2!AU$4,'[1]INTERNAL PARAMETERS-1'!$B$5:$J$44,5,FALSE)*VLOOKUP(SOYLD2!AU$4,'[1]INTERNAL PARAMETERS-1'!$B$5:$J$44,6,FALSE)*VLOOKUP(SOYLD2!AU$4,'[1]INTERNAL PARAMETERS-1'!$B$5:$J$44,3,FALSE) + SOYLD1!AU213*(1-VLOOKUP(SOYLD2!AU$4,'[1]INTERNAL PARAMETERS-1'!$B$5:$J$44,5,FALSE))*VLOOKUP(SOYLD2!AU$4,'[1]INTERNAL PARAMETERS-1'!$B$5:$J$44,8,FALSE)*VLOOKUP(SOYLD2!AU$4,'[1]INTERNAL PARAMETERS-1'!$B$5:$J$44,3,FALSE)</f>
        <v>0</v>
      </c>
      <c r="AV213" s="44">
        <f>SOYLD1!AV213*VLOOKUP(SOYLD2!AV$4,'[1]INTERNAL PARAMETERS-1'!$B$5:$J$44,5,FALSE)*VLOOKUP(SOYLD2!AV$4,'[1]INTERNAL PARAMETERS-1'!$B$5:$J$44,6,FALSE)*VLOOKUP(SOYLD2!AV$4,'[1]INTERNAL PARAMETERS-1'!$B$5:$J$44,3,FALSE) + SOYLD1!AV213*(1-VLOOKUP(SOYLD2!AV$4,'[1]INTERNAL PARAMETERS-1'!$B$5:$J$44,5,FALSE))*VLOOKUP(SOYLD2!AV$4,'[1]INTERNAL PARAMETERS-1'!$B$5:$J$44,8,FALSE)*VLOOKUP(SOYLD2!AV$4,'[1]INTERNAL PARAMETERS-1'!$B$5:$J$44,3,FALSE)</f>
        <v>0</v>
      </c>
      <c r="AW213" s="44">
        <f>SOYLD1!AW213*VLOOKUP(SOYLD2!AW$4,'[1]INTERNAL PARAMETERS-1'!$B$5:$J$44,5,FALSE)*VLOOKUP(SOYLD2!AW$4,'[1]INTERNAL PARAMETERS-1'!$B$5:$J$44,6,FALSE)*VLOOKUP(SOYLD2!AW$4,'[1]INTERNAL PARAMETERS-1'!$B$5:$J$44,3,FALSE) + SOYLD1!AW213*(1-VLOOKUP(SOYLD2!AW$4,'[1]INTERNAL PARAMETERS-1'!$B$5:$J$44,5,FALSE))*VLOOKUP(SOYLD2!AW$4,'[1]INTERNAL PARAMETERS-1'!$B$5:$J$44,8,FALSE)*VLOOKUP(SOYLD2!AW$4,'[1]INTERNAL PARAMETERS-1'!$B$5:$J$44,3,FALSE)</f>
        <v>0</v>
      </c>
      <c r="AX213" s="44">
        <f>SOYLD1!AX213*VLOOKUP(SOYLD2!AX$4,'[1]INTERNAL PARAMETERS-1'!$B$5:$J$44,5,FALSE)*VLOOKUP(SOYLD2!AX$4,'[1]INTERNAL PARAMETERS-1'!$B$5:$J$44,6,FALSE)*VLOOKUP(SOYLD2!AX$4,'[1]INTERNAL PARAMETERS-1'!$B$5:$J$44,3,FALSE) + SOYLD1!AX213*(1-VLOOKUP(SOYLD2!AX$4,'[1]INTERNAL PARAMETERS-1'!$B$5:$J$44,5,FALSE))*VLOOKUP(SOYLD2!AX$4,'[1]INTERNAL PARAMETERS-1'!$B$5:$J$44,8,FALSE)*VLOOKUP(SOYLD2!AX$4,'[1]INTERNAL PARAMETERS-1'!$B$5:$J$44,3,FALSE)</f>
        <v>0</v>
      </c>
      <c r="AY213" s="44">
        <f>SOYLD1!AY213*VLOOKUP(SOYLD2!AY$4,'[1]INTERNAL PARAMETERS-1'!$B$5:$J$44,5,FALSE)*VLOOKUP(SOYLD2!AY$4,'[1]INTERNAL PARAMETERS-1'!$B$5:$J$44,6,FALSE)*VLOOKUP(SOYLD2!AY$4,'[1]INTERNAL PARAMETERS-1'!$B$5:$J$44,3,FALSE) + SOYLD1!AY213*(1-VLOOKUP(SOYLD2!AY$4,'[1]INTERNAL PARAMETERS-1'!$B$5:$J$44,5,FALSE))*VLOOKUP(SOYLD2!AY$4,'[1]INTERNAL PARAMETERS-1'!$B$5:$J$44,8,FALSE)*VLOOKUP(SOYLD2!AY$4,'[1]INTERNAL PARAMETERS-1'!$B$5:$J$44,3,FALSE)</f>
        <v>0</v>
      </c>
      <c r="AZ213" s="44">
        <f>SOYLD1!AZ213*VLOOKUP(SOYLD2!AZ$4,'[1]INTERNAL PARAMETERS-1'!$B$5:$J$44,5,FALSE)*VLOOKUP(SOYLD2!AZ$4,'[1]INTERNAL PARAMETERS-1'!$B$5:$J$44,6,FALSE)*VLOOKUP(SOYLD2!AZ$4,'[1]INTERNAL PARAMETERS-1'!$B$5:$J$44,3,FALSE) + SOYLD1!AZ213*(1-VLOOKUP(SOYLD2!AZ$4,'[1]INTERNAL PARAMETERS-1'!$B$5:$J$44,5,FALSE))*VLOOKUP(SOYLD2!AZ$4,'[1]INTERNAL PARAMETERS-1'!$B$5:$J$44,8,FALSE)*VLOOKUP(SOYLD2!AZ$4,'[1]INTERNAL PARAMETERS-1'!$B$5:$J$44,3,FALSE)</f>
        <v>0</v>
      </c>
      <c r="BA213" s="44">
        <f>SOYLD1!BA213*VLOOKUP(SOYLD2!BA$4,'[1]INTERNAL PARAMETERS-1'!$B$5:$J$44,5,FALSE)*VLOOKUP(SOYLD2!BA$4,'[1]INTERNAL PARAMETERS-1'!$B$5:$J$44,6,FALSE)*VLOOKUP(SOYLD2!BA$4,'[1]INTERNAL PARAMETERS-1'!$B$5:$J$44,3,FALSE) + SOYLD1!BA213*(1-VLOOKUP(SOYLD2!BA$4,'[1]INTERNAL PARAMETERS-1'!$B$5:$J$44,5,FALSE))*VLOOKUP(SOYLD2!BA$4,'[1]INTERNAL PARAMETERS-1'!$B$5:$J$44,8,FALSE)*VLOOKUP(SOYLD2!BA$4,'[1]INTERNAL PARAMETERS-1'!$B$5:$J$44,3,FALSE)</f>
        <v>0</v>
      </c>
      <c r="BB213" s="44">
        <f>SOYLD1!BB213*VLOOKUP(SOYLD2!BB$4,'[1]INTERNAL PARAMETERS-1'!$B$5:$J$44,5,FALSE)*VLOOKUP(SOYLD2!BB$4,'[1]INTERNAL PARAMETERS-1'!$B$5:$J$44,6,FALSE)*VLOOKUP(SOYLD2!BB$4,'[1]INTERNAL PARAMETERS-1'!$B$5:$J$44,3,FALSE) + SOYLD1!BB213*(1-VLOOKUP(SOYLD2!BB$4,'[1]INTERNAL PARAMETERS-1'!$B$5:$J$44,5,FALSE))*VLOOKUP(SOYLD2!BB$4,'[1]INTERNAL PARAMETERS-1'!$B$5:$J$44,8,FALSE)*VLOOKUP(SOYLD2!BB$4,'[1]INTERNAL PARAMETERS-1'!$B$5:$J$44,3,FALSE)</f>
        <v>0</v>
      </c>
      <c r="BC213" s="44">
        <f>SOYLD1!BC213*VLOOKUP(SOYLD2!BC$4,'[1]INTERNAL PARAMETERS-1'!$B$5:$J$44,5,FALSE)*VLOOKUP(SOYLD2!BC$4,'[1]INTERNAL PARAMETERS-1'!$B$5:$J$44,6,FALSE)*VLOOKUP(SOYLD2!BC$4,'[1]INTERNAL PARAMETERS-1'!$B$5:$J$44,3,FALSE) + SOYLD1!BC213*(1-VLOOKUP(SOYLD2!BC$4,'[1]INTERNAL PARAMETERS-1'!$B$5:$J$44,5,FALSE))*VLOOKUP(SOYLD2!BC$4,'[1]INTERNAL PARAMETERS-1'!$B$5:$J$44,8,FALSE)*VLOOKUP(SOYLD2!BC$4,'[1]INTERNAL PARAMETERS-1'!$B$5:$J$44,3,FALSE)</f>
        <v>0</v>
      </c>
      <c r="BD213" s="44">
        <f>SOYLD1!BD213*VLOOKUP(SOYLD2!BD$4,'[1]INTERNAL PARAMETERS-1'!$B$5:$J$44,5,FALSE)*VLOOKUP(SOYLD2!BD$4,'[1]INTERNAL PARAMETERS-1'!$B$5:$J$44,6,FALSE)*VLOOKUP(SOYLD2!BD$4,'[1]INTERNAL PARAMETERS-1'!$B$5:$J$44,3,FALSE) + SOYLD1!BD213*(1-VLOOKUP(SOYLD2!BD$4,'[1]INTERNAL PARAMETERS-1'!$B$5:$J$44,5,FALSE))*VLOOKUP(SOYLD2!BD$4,'[1]INTERNAL PARAMETERS-1'!$B$5:$J$44,8,FALSE)*VLOOKUP(SOYLD2!BD$4,'[1]INTERNAL PARAMETERS-1'!$B$5:$J$44,3,FALSE)</f>
        <v>0</v>
      </c>
      <c r="BE213" s="44">
        <f>SOYLD1!BE213*VLOOKUP(SOYLD2!BE$4,'[1]INTERNAL PARAMETERS-1'!$B$5:$J$44,5,FALSE)*VLOOKUP(SOYLD2!BE$4,'[1]INTERNAL PARAMETERS-1'!$B$5:$J$44,6,FALSE)*VLOOKUP(SOYLD2!BE$4,'[1]INTERNAL PARAMETERS-1'!$B$5:$J$44,3,FALSE) + SOYLD1!BE213*(1-VLOOKUP(SOYLD2!BE$4,'[1]INTERNAL PARAMETERS-1'!$B$5:$J$44,5,FALSE))*VLOOKUP(SOYLD2!BE$4,'[1]INTERNAL PARAMETERS-1'!$B$5:$J$44,8,FALSE)*VLOOKUP(SOYLD2!BE$4,'[1]INTERNAL PARAMETERS-1'!$B$5:$J$44,3,FALSE)</f>
        <v>0</v>
      </c>
      <c r="BF213" s="44">
        <f>SOYLD1!BF213*VLOOKUP(SOYLD2!BF$4,'[1]INTERNAL PARAMETERS-1'!$B$5:$J$44,5,FALSE)*VLOOKUP(SOYLD2!BF$4,'[1]INTERNAL PARAMETERS-1'!$B$5:$J$44,6,FALSE)*VLOOKUP(SOYLD2!BF$4,'[1]INTERNAL PARAMETERS-1'!$B$5:$J$44,3,FALSE) + SOYLD1!BF213*(1-VLOOKUP(SOYLD2!BF$4,'[1]INTERNAL PARAMETERS-1'!$B$5:$J$44,5,FALSE))*VLOOKUP(SOYLD2!BF$4,'[1]INTERNAL PARAMETERS-1'!$B$5:$J$44,8,FALSE)*VLOOKUP(SOYLD2!BF$4,'[1]INTERNAL PARAMETERS-1'!$B$5:$J$44,3,FALSE)</f>
        <v>0</v>
      </c>
      <c r="BG213" s="44">
        <f>SOYLD1!BG213*VLOOKUP(SOYLD2!BG$4,'[1]INTERNAL PARAMETERS-1'!$B$5:$J$44,5,FALSE)*VLOOKUP(SOYLD2!BG$4,'[1]INTERNAL PARAMETERS-1'!$B$5:$J$44,6,FALSE)*VLOOKUP(SOYLD2!BG$4,'[1]INTERNAL PARAMETERS-1'!$B$5:$J$44,3,FALSE) + SOYLD1!BG213*(1-VLOOKUP(SOYLD2!BG$4,'[1]INTERNAL PARAMETERS-1'!$B$5:$J$44,5,FALSE))*VLOOKUP(SOYLD2!BG$4,'[1]INTERNAL PARAMETERS-1'!$B$5:$J$44,8,FALSE)*VLOOKUP(SOYLD2!BG$4,'[1]INTERNAL PARAMETERS-1'!$B$5:$J$44,3,FALSE)</f>
        <v>0</v>
      </c>
      <c r="BH213" s="44">
        <f>SOYLD1!BH213*VLOOKUP(SOYLD2!BH$4,'[1]INTERNAL PARAMETERS-1'!$B$5:$J$44,5,FALSE)*VLOOKUP(SOYLD2!BH$4,'[1]INTERNAL PARAMETERS-1'!$B$5:$J$44,6,FALSE)*VLOOKUP(SOYLD2!BH$4,'[1]INTERNAL PARAMETERS-1'!$B$5:$J$44,3,FALSE) + SOYLD1!BH213*(1-VLOOKUP(SOYLD2!BH$4,'[1]INTERNAL PARAMETERS-1'!$B$5:$J$44,5,FALSE))*VLOOKUP(SOYLD2!BH$4,'[1]INTERNAL PARAMETERS-1'!$B$5:$J$44,8,FALSE)*VLOOKUP(SOYLD2!BH$4,'[1]INTERNAL PARAMETERS-1'!$B$5:$J$44,3,FALSE)</f>
        <v>0</v>
      </c>
      <c r="BI213" s="44">
        <f>SOYLD1!BI213*VLOOKUP(SOYLD2!BI$4,'[1]INTERNAL PARAMETERS-1'!$B$5:$J$44,5,FALSE)*VLOOKUP(SOYLD2!BI$4,'[1]INTERNAL PARAMETERS-1'!$B$5:$J$44,6,FALSE)*VLOOKUP(SOYLD2!BI$4,'[1]INTERNAL PARAMETERS-1'!$B$5:$J$44,3,FALSE) + SOYLD1!BI213*(1-VLOOKUP(SOYLD2!BI$4,'[1]INTERNAL PARAMETERS-1'!$B$5:$J$44,5,FALSE))*VLOOKUP(SOYLD2!BI$4,'[1]INTERNAL PARAMETERS-1'!$B$5:$J$44,8,FALSE)*VLOOKUP(SOYLD2!BI$4,'[1]INTERNAL PARAMETERS-1'!$B$5:$J$44,3,FALSE)</f>
        <v>0</v>
      </c>
      <c r="BJ213" s="44">
        <f>SOYLD1!BJ213*VLOOKUP(SOYLD2!BJ$4,'[1]INTERNAL PARAMETERS-1'!$B$5:$J$44,5,FALSE)*VLOOKUP(SOYLD2!BJ$4,'[1]INTERNAL PARAMETERS-1'!$B$5:$J$44,6,FALSE)*VLOOKUP(SOYLD2!BJ$4,'[1]INTERNAL PARAMETERS-1'!$B$5:$J$44,3,FALSE) + SOYLD1!BJ213*(1-VLOOKUP(SOYLD2!BJ$4,'[1]INTERNAL PARAMETERS-1'!$B$5:$J$44,5,FALSE))*VLOOKUP(SOYLD2!BJ$4,'[1]INTERNAL PARAMETERS-1'!$B$5:$J$44,8,FALSE)*VLOOKUP(SOYLD2!BJ$4,'[1]INTERNAL PARAMETERS-1'!$B$5:$J$44,3,FALSE)</f>
        <v>0</v>
      </c>
      <c r="BK213" s="44">
        <f>SOYLD1!BK213*VLOOKUP(SOYLD2!BK$4,'[1]INTERNAL PARAMETERS-1'!$B$5:$J$44,5,FALSE)*VLOOKUP(SOYLD2!BK$4,'[1]INTERNAL PARAMETERS-1'!$B$5:$J$44,6,FALSE)*VLOOKUP(SOYLD2!BK$4,'[1]INTERNAL PARAMETERS-1'!$B$5:$J$44,3,FALSE) + SOYLD1!BK213*(1-VLOOKUP(SOYLD2!BK$4,'[1]INTERNAL PARAMETERS-1'!$B$5:$J$44,5,FALSE))*VLOOKUP(SOYLD2!BK$4,'[1]INTERNAL PARAMETERS-1'!$B$5:$J$44,8,FALSE)*VLOOKUP(SOYLD2!BK$4,'[1]INTERNAL PARAMETERS-1'!$B$5:$J$44,3,FALSE)</f>
        <v>0</v>
      </c>
      <c r="BL213" s="44">
        <f>SOYLD1!BL213*VLOOKUP(SOYLD2!BL$4,'[1]INTERNAL PARAMETERS-1'!$B$5:$J$44,5,FALSE)*VLOOKUP(SOYLD2!BL$4,'[1]INTERNAL PARAMETERS-1'!$B$5:$J$44,6,FALSE)*VLOOKUP(SOYLD2!BL$4,'[1]INTERNAL PARAMETERS-1'!$B$5:$J$44,3,FALSE) + SOYLD1!BL213*(1-VLOOKUP(SOYLD2!BL$4,'[1]INTERNAL PARAMETERS-1'!$B$5:$J$44,5,FALSE))*VLOOKUP(SOYLD2!BL$4,'[1]INTERNAL PARAMETERS-1'!$B$5:$J$44,8,FALSE)*VLOOKUP(SOYLD2!BL$4,'[1]INTERNAL PARAMETERS-1'!$B$5:$J$44,3,FALSE)</f>
        <v>0</v>
      </c>
      <c r="BM213" s="44">
        <f>SOYLD1!BM213*VLOOKUP(SOYLD2!BM$4,'[1]INTERNAL PARAMETERS-1'!$B$5:$J$44,5,FALSE)*VLOOKUP(SOYLD2!BM$4,'[1]INTERNAL PARAMETERS-1'!$B$5:$J$44,6,FALSE)*VLOOKUP(SOYLD2!BM$4,'[1]INTERNAL PARAMETERS-1'!$B$5:$J$44,3,FALSE) + SOYLD1!BM213*(1-VLOOKUP(SOYLD2!BM$4,'[1]INTERNAL PARAMETERS-1'!$B$5:$J$44,5,FALSE))*VLOOKUP(SOYLD2!BM$4,'[1]INTERNAL PARAMETERS-1'!$B$5:$J$44,8,FALSE)*VLOOKUP(SOYLD2!BM$4,'[1]INTERNAL PARAMETERS-1'!$B$5:$J$44,3,FALSE)</f>
        <v>0</v>
      </c>
      <c r="BN213" s="44">
        <f>SOYLD1!BN213*VLOOKUP(SOYLD2!BN$4,'[1]INTERNAL PARAMETERS-1'!$B$5:$J$44,5,FALSE)*VLOOKUP(SOYLD2!BN$4,'[1]INTERNAL PARAMETERS-1'!$B$5:$J$44,6,FALSE)*VLOOKUP(SOYLD2!BN$4,'[1]INTERNAL PARAMETERS-1'!$B$5:$J$44,3,FALSE) + SOYLD1!BN213*(1-VLOOKUP(SOYLD2!BN$4,'[1]INTERNAL PARAMETERS-1'!$B$5:$J$44,5,FALSE))*VLOOKUP(SOYLD2!BN$4,'[1]INTERNAL PARAMETERS-1'!$B$5:$J$44,8,FALSE)*VLOOKUP(SOYLD2!BN$4,'[1]INTERNAL PARAMETERS-1'!$B$5:$J$44,3,FALSE)</f>
        <v>0</v>
      </c>
      <c r="BO213" s="44">
        <f>SOYLD1!BO213*VLOOKUP(SOYLD2!BO$4,'[1]INTERNAL PARAMETERS-1'!$B$5:$J$44,5,FALSE)*VLOOKUP(SOYLD2!BO$4,'[1]INTERNAL PARAMETERS-1'!$B$5:$J$44,6,FALSE)*VLOOKUP(SOYLD2!BO$4,'[1]INTERNAL PARAMETERS-1'!$B$5:$J$44,3,FALSE) + SOYLD1!BO213*(1-VLOOKUP(SOYLD2!BO$4,'[1]INTERNAL PARAMETERS-1'!$B$5:$J$44,5,FALSE))*VLOOKUP(SOYLD2!BO$4,'[1]INTERNAL PARAMETERS-1'!$B$5:$J$44,8,FALSE)*VLOOKUP(SOYLD2!BO$4,'[1]INTERNAL PARAMETERS-1'!$B$5:$J$44,3,FALSE)</f>
        <v>0</v>
      </c>
      <c r="BP213" s="44">
        <f>SOYLD1!BP213*VLOOKUP(SOYLD2!BP$4,'[1]INTERNAL PARAMETERS-1'!$B$5:$J$44,5,FALSE)*VLOOKUP(SOYLD2!BP$4,'[1]INTERNAL PARAMETERS-1'!$B$5:$J$44,6,FALSE)*VLOOKUP(SOYLD2!BP$4,'[1]INTERNAL PARAMETERS-1'!$B$5:$J$44,3,FALSE) + SOYLD1!BP213*(1-VLOOKUP(SOYLD2!BP$4,'[1]INTERNAL PARAMETERS-1'!$B$5:$J$44,5,FALSE))*VLOOKUP(SOYLD2!BP$4,'[1]INTERNAL PARAMETERS-1'!$B$5:$J$44,8,FALSE)*VLOOKUP(SOYLD2!BP$4,'[1]INTERNAL PARAMETERS-1'!$B$5:$J$44,3,FALSE)</f>
        <v>0</v>
      </c>
      <c r="BQ213" s="44">
        <f>SOYLD1!BQ213*VLOOKUP(SOYLD2!BQ$4,'[1]INTERNAL PARAMETERS-1'!$B$5:$J$44,5,FALSE)*VLOOKUP(SOYLD2!BQ$4,'[1]INTERNAL PARAMETERS-1'!$B$5:$J$44,6,FALSE)*VLOOKUP(SOYLD2!BQ$4,'[1]INTERNAL PARAMETERS-1'!$B$5:$J$44,3,FALSE) + SOYLD1!BQ213*(1-VLOOKUP(SOYLD2!BQ$4,'[1]INTERNAL PARAMETERS-1'!$B$5:$J$44,5,FALSE))*VLOOKUP(SOYLD2!BQ$4,'[1]INTERNAL PARAMETERS-1'!$B$5:$J$44,8,FALSE)*VLOOKUP(SOYLD2!BQ$4,'[1]INTERNAL PARAMETERS-1'!$B$5:$J$44,3,FALSE)</f>
        <v>0</v>
      </c>
      <c r="BR213" s="44">
        <f>SOYLD1!BR213*VLOOKUP(SOYLD2!BR$4,'[1]INTERNAL PARAMETERS-1'!$B$5:$J$44,5,FALSE)*VLOOKUP(SOYLD2!BR$4,'[1]INTERNAL PARAMETERS-1'!$B$5:$J$44,6,FALSE)*VLOOKUP(SOYLD2!BR$4,'[1]INTERNAL PARAMETERS-1'!$B$5:$J$44,3,FALSE) + SOYLD1!BR213*(1-VLOOKUP(SOYLD2!BR$4,'[1]INTERNAL PARAMETERS-1'!$B$5:$J$44,5,FALSE))*VLOOKUP(SOYLD2!BR$4,'[1]INTERNAL PARAMETERS-1'!$B$5:$J$44,8,FALSE)*VLOOKUP(SOYLD2!BR$4,'[1]INTERNAL PARAMETERS-1'!$B$5:$J$44,3,FALSE)</f>
        <v>0</v>
      </c>
      <c r="BS213" s="44">
        <f>SOYLD1!BS213*VLOOKUP(SOYLD2!BS$4,'[1]INTERNAL PARAMETERS-1'!$B$5:$J$44,5,FALSE)*VLOOKUP(SOYLD2!BS$4,'[1]INTERNAL PARAMETERS-1'!$B$5:$J$44,6,FALSE)*VLOOKUP(SOYLD2!BS$4,'[1]INTERNAL PARAMETERS-1'!$B$5:$J$44,3,FALSE) + SOYLD1!BS213*(1-VLOOKUP(SOYLD2!BS$4,'[1]INTERNAL PARAMETERS-1'!$B$5:$J$44,5,FALSE))*VLOOKUP(SOYLD2!BS$4,'[1]INTERNAL PARAMETERS-1'!$B$5:$J$44,8,FALSE)*VLOOKUP(SOYLD2!BS$4,'[1]INTERNAL PARAMETERS-1'!$B$5:$J$44,3,FALSE)</f>
        <v>0</v>
      </c>
      <c r="BT213" s="44">
        <f>SOYLD1!BT213*VLOOKUP(SOYLD2!BT$4,'[1]INTERNAL PARAMETERS-1'!$B$5:$J$44,5,FALSE)*VLOOKUP(SOYLD2!BT$4,'[1]INTERNAL PARAMETERS-1'!$B$5:$J$44,6,FALSE)*VLOOKUP(SOYLD2!BT$4,'[1]INTERNAL PARAMETERS-1'!$B$5:$J$44,3,FALSE) + SOYLD1!BT213*(1-VLOOKUP(SOYLD2!BT$4,'[1]INTERNAL PARAMETERS-1'!$B$5:$J$44,5,FALSE))*VLOOKUP(SOYLD2!BT$4,'[1]INTERNAL PARAMETERS-1'!$B$5:$J$44,8,FALSE)*VLOOKUP(SOYLD2!BT$4,'[1]INTERNAL PARAMETERS-1'!$B$5:$J$44,3,FALSE)</f>
        <v>0</v>
      </c>
      <c r="BU213" s="44">
        <f>SOYLD1!BU213*VLOOKUP(SOYLD2!BU$4,'[1]INTERNAL PARAMETERS-1'!$B$5:$J$44,5,FALSE)*VLOOKUP(SOYLD2!BU$4,'[1]INTERNAL PARAMETERS-1'!$B$5:$J$44,6,FALSE)*VLOOKUP(SOYLD2!BU$4,'[1]INTERNAL PARAMETERS-1'!$B$5:$J$44,3,FALSE) + SOYLD1!BU213*(1-VLOOKUP(SOYLD2!BU$4,'[1]INTERNAL PARAMETERS-1'!$B$5:$J$44,5,FALSE))*VLOOKUP(SOYLD2!BU$4,'[1]INTERNAL PARAMETERS-1'!$B$5:$J$44,8,FALSE)*VLOOKUP(SOYLD2!BU$4,'[1]INTERNAL PARAMETERS-1'!$B$5:$J$44,3,FALSE)</f>
        <v>0</v>
      </c>
      <c r="BV213" s="44">
        <f>SOYLD1!BV213*VLOOKUP(SOYLD2!BV$4,'[1]INTERNAL PARAMETERS-1'!$B$5:$J$44,5,FALSE)*VLOOKUP(SOYLD2!BV$4,'[1]INTERNAL PARAMETERS-1'!$B$5:$J$44,6,FALSE)*VLOOKUP(SOYLD2!BV$4,'[1]INTERNAL PARAMETERS-1'!$B$5:$J$44,3,FALSE) + SOYLD1!BV213*(1-VLOOKUP(SOYLD2!BV$4,'[1]INTERNAL PARAMETERS-1'!$B$5:$J$44,5,FALSE))*VLOOKUP(SOYLD2!BV$4,'[1]INTERNAL PARAMETERS-1'!$B$5:$J$44,8,FALSE)*VLOOKUP(SOYLD2!BV$4,'[1]INTERNAL PARAMETERS-1'!$B$5:$J$44,3,FALSE)</f>
        <v>0</v>
      </c>
      <c r="BW213" s="44">
        <f>SOYLD1!BW213*VLOOKUP(SOYLD2!BW$4,'[1]INTERNAL PARAMETERS-1'!$B$5:$J$44,5,FALSE)*VLOOKUP(SOYLD2!BW$4,'[1]INTERNAL PARAMETERS-1'!$B$5:$J$44,6,FALSE)*VLOOKUP(SOYLD2!BW$4,'[1]INTERNAL PARAMETERS-1'!$B$5:$J$44,3,FALSE) + SOYLD1!BW213*(1-VLOOKUP(SOYLD2!BW$4,'[1]INTERNAL PARAMETERS-1'!$B$5:$J$44,5,FALSE))*VLOOKUP(SOYLD2!BW$4,'[1]INTERNAL PARAMETERS-1'!$B$5:$J$44,8,FALSE)*VLOOKUP(SOYLD2!BW$4,'[1]INTERNAL PARAMETERS-1'!$B$5:$J$44,3,FALSE)</f>
        <v>0</v>
      </c>
      <c r="BX213" s="44">
        <f>SOYLD1!BX213*VLOOKUP(SOYLD2!BX$4,'[1]INTERNAL PARAMETERS-1'!$B$5:$J$44,5,FALSE)*VLOOKUP(SOYLD2!BX$4,'[1]INTERNAL PARAMETERS-1'!$B$5:$J$44,6,FALSE)*VLOOKUP(SOYLD2!BX$4,'[1]INTERNAL PARAMETERS-1'!$B$5:$J$44,3,FALSE) + SOYLD1!BX213*(1-VLOOKUP(SOYLD2!BX$4,'[1]INTERNAL PARAMETERS-1'!$B$5:$J$44,5,FALSE))*VLOOKUP(SOYLD2!BX$4,'[1]INTERNAL PARAMETERS-1'!$B$5:$J$44,8,FALSE)*VLOOKUP(SOYLD2!BX$4,'[1]INTERNAL PARAMETERS-1'!$B$5:$J$44,3,FALSE)</f>
        <v>0</v>
      </c>
      <c r="BY213" s="44">
        <f>SOYLD1!BY213*VLOOKUP(SOYLD2!BY$4,'[1]INTERNAL PARAMETERS-1'!$B$5:$J$44,5,FALSE)*VLOOKUP(SOYLD2!BY$4,'[1]INTERNAL PARAMETERS-1'!$B$5:$J$44,6,FALSE)*VLOOKUP(SOYLD2!BY$4,'[1]INTERNAL PARAMETERS-1'!$B$5:$J$44,3,FALSE) + SOYLD1!BY213*(1-VLOOKUP(SOYLD2!BY$4,'[1]INTERNAL PARAMETERS-1'!$B$5:$J$44,5,FALSE))*VLOOKUP(SOYLD2!BY$4,'[1]INTERNAL PARAMETERS-1'!$B$5:$J$44,8,FALSE)*VLOOKUP(SOYLD2!BY$4,'[1]INTERNAL PARAMETERS-1'!$B$5:$J$44,3,FALSE)</f>
        <v>0</v>
      </c>
      <c r="BZ213" s="44">
        <f>SOYLD1!BZ213*VLOOKUP(SOYLD2!BZ$4,'[1]INTERNAL PARAMETERS-1'!$B$5:$J$44,5,FALSE)*VLOOKUP(SOYLD2!BZ$4,'[1]INTERNAL PARAMETERS-1'!$B$5:$J$44,6,FALSE)*VLOOKUP(SOYLD2!BZ$4,'[1]INTERNAL PARAMETERS-1'!$B$5:$J$44,3,FALSE) + SOYLD1!BZ213*(1-VLOOKUP(SOYLD2!BZ$4,'[1]INTERNAL PARAMETERS-1'!$B$5:$J$44,5,FALSE))*VLOOKUP(SOYLD2!BZ$4,'[1]INTERNAL PARAMETERS-1'!$B$5:$J$44,8,FALSE)*VLOOKUP(SOYLD2!BZ$4,'[1]INTERNAL PARAMETERS-1'!$B$5:$J$44,3,FALSE)</f>
        <v>0</v>
      </c>
      <c r="CA213" s="44">
        <f>SOYLD1!CA213*VLOOKUP(SOYLD2!CA$4,'[1]INTERNAL PARAMETERS-1'!$B$5:$J$44,5,FALSE)*VLOOKUP(SOYLD2!CA$4,'[1]INTERNAL PARAMETERS-1'!$B$5:$J$44,6,FALSE)*VLOOKUP(SOYLD2!CA$4,'[1]INTERNAL PARAMETERS-1'!$B$5:$J$44,3,FALSE) + SOYLD1!CA213*(1-VLOOKUP(SOYLD2!CA$4,'[1]INTERNAL PARAMETERS-1'!$B$5:$J$44,5,FALSE))*VLOOKUP(SOYLD2!CA$4,'[1]INTERNAL PARAMETERS-1'!$B$5:$J$44,8,FALSE)*VLOOKUP(SOYLD2!CA$4,'[1]INTERNAL PARAMETERS-1'!$B$5:$J$44,3,FALSE)</f>
        <v>0</v>
      </c>
      <c r="CB213" s="44">
        <f>SOYLD1!CB213*VLOOKUP(SOYLD2!CB$4,'[1]INTERNAL PARAMETERS-1'!$B$5:$J$44,5,FALSE)*VLOOKUP(SOYLD2!CB$4,'[1]INTERNAL PARAMETERS-1'!$B$5:$J$44,6,FALSE)*VLOOKUP(SOYLD2!CB$4,'[1]INTERNAL PARAMETERS-1'!$B$5:$J$44,3,FALSE) + SOYLD1!CB213*(1-VLOOKUP(SOYLD2!CB$4,'[1]INTERNAL PARAMETERS-1'!$B$5:$J$44,5,FALSE))*VLOOKUP(SOYLD2!CB$4,'[1]INTERNAL PARAMETERS-1'!$B$5:$J$44,8,FALSE)*VLOOKUP(SOYLD2!CB$4,'[1]INTERNAL PARAMETERS-1'!$B$5:$J$44,3,FALSE)</f>
        <v>0</v>
      </c>
      <c r="CC213" s="44">
        <f>SOYLD1!CC213*VLOOKUP(SOYLD2!CC$4,'[1]INTERNAL PARAMETERS-1'!$B$5:$J$44,5,FALSE)*VLOOKUP(SOYLD2!CC$4,'[1]INTERNAL PARAMETERS-1'!$B$5:$J$44,6,FALSE)*VLOOKUP(SOYLD2!CC$4,'[1]INTERNAL PARAMETERS-1'!$B$5:$J$44,3,FALSE) + SOYLD1!CC213*(1-VLOOKUP(SOYLD2!CC$4,'[1]INTERNAL PARAMETERS-1'!$B$5:$J$44,5,FALSE))*VLOOKUP(SOYLD2!CC$4,'[1]INTERNAL PARAMETERS-1'!$B$5:$J$44,8,FALSE)*VLOOKUP(SOYLD2!CC$4,'[1]INTERNAL PARAMETERS-1'!$B$5:$J$44,3,FALSE)</f>
        <v>0</v>
      </c>
      <c r="CD213" s="44">
        <f>SOYLD1!CD213*VLOOKUP(SOYLD2!CD$4,'[1]INTERNAL PARAMETERS-1'!$B$5:$J$44,5,FALSE)*VLOOKUP(SOYLD2!CD$4,'[1]INTERNAL PARAMETERS-1'!$B$5:$J$44,6,FALSE)*VLOOKUP(SOYLD2!CD$4,'[1]INTERNAL PARAMETERS-1'!$B$5:$J$44,3,FALSE) + SOYLD1!CD213*(1-VLOOKUP(SOYLD2!CD$4,'[1]INTERNAL PARAMETERS-1'!$B$5:$J$44,5,FALSE))*VLOOKUP(SOYLD2!CD$4,'[1]INTERNAL PARAMETERS-1'!$B$5:$J$44,8,FALSE)*VLOOKUP(SOYLD2!CD$4,'[1]INTERNAL PARAMETERS-1'!$B$5:$J$44,3,FALSE)</f>
        <v>0</v>
      </c>
      <c r="CE213" s="44">
        <f>SOYLD1!CE213*VLOOKUP(SOYLD2!CE$4,'[1]INTERNAL PARAMETERS-1'!$B$5:$J$44,5,FALSE)*VLOOKUP(SOYLD2!CE$4,'[1]INTERNAL PARAMETERS-1'!$B$5:$J$44,6,FALSE)*VLOOKUP(SOYLD2!CE$4,'[1]INTERNAL PARAMETERS-1'!$B$5:$J$44,3,FALSE) + SOYLD1!CE213*(1-VLOOKUP(SOYLD2!CE$4,'[1]INTERNAL PARAMETERS-1'!$B$5:$J$44,5,FALSE))*VLOOKUP(SOYLD2!CE$4,'[1]INTERNAL PARAMETERS-1'!$B$5:$J$44,8,FALSE)*VLOOKUP(SOYLD2!CE$4,'[1]INTERNAL PARAMETERS-1'!$B$5:$J$44,3,FALSE)</f>
        <v>0</v>
      </c>
      <c r="CF213" s="44">
        <f>SOYLD1!CF213*VLOOKUP(SOYLD2!CF$4,'[1]INTERNAL PARAMETERS-1'!$B$5:$J$44,5,FALSE)*VLOOKUP(SOYLD2!CF$4,'[1]INTERNAL PARAMETERS-1'!$B$5:$J$44,6,FALSE)*VLOOKUP(SOYLD2!CF$4,'[1]INTERNAL PARAMETERS-1'!$B$5:$J$44,3,FALSE) + SOYLD1!CF213*(1-VLOOKUP(SOYLD2!CF$4,'[1]INTERNAL PARAMETERS-1'!$B$5:$J$44,5,FALSE))*VLOOKUP(SOYLD2!CF$4,'[1]INTERNAL PARAMETERS-1'!$B$5:$J$44,8,FALSE)*VLOOKUP(SOYLD2!CF$4,'[1]INTERNAL PARAMETERS-1'!$B$5:$J$44,3,FALSE)</f>
        <v>0</v>
      </c>
      <c r="CG213" s="44">
        <f>SOYLD1!CG213*VLOOKUP(SOYLD2!CG$4,'[1]INTERNAL PARAMETERS-1'!$B$5:$J$44,5,FALSE)*VLOOKUP(SOYLD2!CG$4,'[1]INTERNAL PARAMETERS-1'!$B$5:$J$44,6,FALSE)*VLOOKUP(SOYLD2!CG$4,'[1]INTERNAL PARAMETERS-1'!$B$5:$J$44,3,FALSE) + SOYLD1!CG213*(1-VLOOKUP(SOYLD2!CG$4,'[1]INTERNAL PARAMETERS-1'!$B$5:$J$44,5,FALSE))*VLOOKUP(SOYLD2!CG$4,'[1]INTERNAL PARAMETERS-1'!$B$5:$J$44,8,FALSE)*VLOOKUP(SOYLD2!CG$4,'[1]INTERNAL PARAMETERS-1'!$B$5:$J$44,3,FALSE)</f>
        <v>0</v>
      </c>
      <c r="CH213" s="43">
        <f>SOYLD1!CH213*VLOOKUP(SOYLD2!CH$4,'[1]INTERNAL PARAMETERS-1'!$B$5:$J$44,5,FALSE)*VLOOKUP(SOYLD2!CH$4,'[1]INTERNAL PARAMETERS-1'!$B$5:$J$44,6,FALSE)*VLOOKUP(SOYLD2!CH$4,'[1]INTERNAL PARAMETERS-1'!$B$5:$J$44,3,FALSE) + SOYLD1!CH213*(1-VLOOKUP(SOYLD2!CH$4,'[1]INTERNAL PARAMETERS-1'!$B$5:$J$44,5,FALSE))*VLOOKUP(SOYLD2!CH$4,'[1]INTERNAL PARAMETERS-1'!$B$5:$J$44,8,FALSE)*VLOOKUP(SOYLD2!CH$4,'[1]INTERNAL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'S Opt'!X214</f>
        <v>0</v>
      </c>
      <c r="F214" s="56">
        <f>'[1]INTERNAL PARAMETERS-1'!M16</f>
        <v>30.094999999999999</v>
      </c>
      <c r="G214" s="45">
        <f>SOYLD1!G214*VLOOKUP(SOYLD2!G$4,'[1]INTERNAL PARAMETERS-1'!$B$5:$J$44,5,FALSE)*VLOOKUP(SOYLD2!G$4,'[1]INTERNAL PARAMETERS-1'!$B$5:$J$44,7,FALSE)*SOYLD2!$F214 + SOYLD1!G214*(1-VLOOKUP(SOYLD2!G$4,'[1]INTERNAL PARAMETERS-1'!$B$5:$J$44,5,FALSE))*VLOOKUP(SOYLD2!G$4,'[1]INTERNAL PARAMETERS-1'!$B$5:$J$44,9,FALSE)*SOYLD2!$F214</f>
        <v>0</v>
      </c>
      <c r="H214" s="44">
        <f>SOYLD1!H214*VLOOKUP(SOYLD2!H$4,'[1]INTERNAL PARAMETERS-1'!$B$5:$J$44,5,FALSE)*VLOOKUP(SOYLD2!H$4,'[1]INTERNAL PARAMETERS-1'!$B$5:$J$44,7,FALSE)*SOYLD2!$F214 + SOYLD1!H214*(1-VLOOKUP(SOYLD2!H$4,'[1]INTERNAL PARAMETERS-1'!$B$5:$J$44,5,FALSE))*VLOOKUP(SOYLD2!H$4,'[1]INTERNAL PARAMETERS-1'!$B$5:$J$44,9,FALSE)*SOYLD2!$F214</f>
        <v>0</v>
      </c>
      <c r="I214" s="44">
        <f>SOYLD1!I214*VLOOKUP(SOYLD2!I$4,'[1]INTERNAL PARAMETERS-1'!$B$5:$J$44,5,FALSE)*VLOOKUP(SOYLD2!I$4,'[1]INTERNAL PARAMETERS-1'!$B$5:$J$44,7,FALSE)*SOYLD2!$F214 + SOYLD1!I214*(1-VLOOKUP(SOYLD2!I$4,'[1]INTERNAL PARAMETERS-1'!$B$5:$J$44,5,FALSE))*VLOOKUP(SOYLD2!I$4,'[1]INTERNAL PARAMETERS-1'!$B$5:$J$44,9,FALSE)*SOYLD2!$F214</f>
        <v>0</v>
      </c>
      <c r="J214" s="44">
        <f>SOYLD1!J214*VLOOKUP(SOYLD2!J$4,'[1]INTERNAL PARAMETERS-1'!$B$5:$J$44,5,FALSE)*VLOOKUP(SOYLD2!J$4,'[1]INTERNAL PARAMETERS-1'!$B$5:$J$44,7,FALSE)*SOYLD2!$F214 + SOYLD1!J214*(1-VLOOKUP(SOYLD2!J$4,'[1]INTERNAL PARAMETERS-1'!$B$5:$J$44,5,FALSE))*VLOOKUP(SOYLD2!J$4,'[1]INTERNAL PARAMETERS-1'!$B$5:$J$44,9,FALSE)*SOYLD2!$F214</f>
        <v>0</v>
      </c>
      <c r="K214" s="44">
        <f>SOYLD1!K214*VLOOKUP(SOYLD2!K$4,'[1]INTERNAL PARAMETERS-1'!$B$5:$J$44,5,FALSE)*VLOOKUP(SOYLD2!K$4,'[1]INTERNAL PARAMETERS-1'!$B$5:$J$44,7,FALSE)*SOYLD2!$F214 + SOYLD1!K214*(1-VLOOKUP(SOYLD2!K$4,'[1]INTERNAL PARAMETERS-1'!$B$5:$J$44,5,FALSE))*VLOOKUP(SOYLD2!K$4,'[1]INTERNAL PARAMETERS-1'!$B$5:$J$44,9,FALSE)*SOYLD2!$F214</f>
        <v>0</v>
      </c>
      <c r="L214" s="44">
        <f>SOYLD1!L214*VLOOKUP(SOYLD2!L$4,'[1]INTERNAL PARAMETERS-1'!$B$5:$J$44,5,FALSE)*VLOOKUP(SOYLD2!L$4,'[1]INTERNAL PARAMETERS-1'!$B$5:$J$44,7,FALSE)*SOYLD2!$F214 + SOYLD1!L214*(1-VLOOKUP(SOYLD2!L$4,'[1]INTERNAL PARAMETERS-1'!$B$5:$J$44,5,FALSE))*VLOOKUP(SOYLD2!L$4,'[1]INTERNAL PARAMETERS-1'!$B$5:$J$44,9,FALSE)*SOYLD2!$F214</f>
        <v>0</v>
      </c>
      <c r="M214" s="44">
        <f>SOYLD1!M214*VLOOKUP(SOYLD2!M$4,'[1]INTERNAL PARAMETERS-1'!$B$5:$J$44,5,FALSE)*VLOOKUP(SOYLD2!M$4,'[1]INTERNAL PARAMETERS-1'!$B$5:$J$44,7,FALSE)*SOYLD2!$F214 + SOYLD1!M214*(1-VLOOKUP(SOYLD2!M$4,'[1]INTERNAL PARAMETERS-1'!$B$5:$J$44,5,FALSE))*VLOOKUP(SOYLD2!M$4,'[1]INTERNAL PARAMETERS-1'!$B$5:$J$44,9,FALSE)*SOYLD2!$F214</f>
        <v>0</v>
      </c>
      <c r="N214" s="44">
        <f>SOYLD1!N214*VLOOKUP(SOYLD2!N$4,'[1]INTERNAL PARAMETERS-1'!$B$5:$J$44,5,FALSE)*VLOOKUP(SOYLD2!N$4,'[1]INTERNAL PARAMETERS-1'!$B$5:$J$44,7,FALSE)*SOYLD2!$F214 + SOYLD1!N214*(1-VLOOKUP(SOYLD2!N$4,'[1]INTERNAL PARAMETERS-1'!$B$5:$J$44,5,FALSE))*VLOOKUP(SOYLD2!N$4,'[1]INTERNAL PARAMETERS-1'!$B$5:$J$44,9,FALSE)*SOYLD2!$F214</f>
        <v>0</v>
      </c>
      <c r="O214" s="44">
        <f>SOYLD1!O214*VLOOKUP(SOYLD2!O$4,'[1]INTERNAL PARAMETERS-1'!$B$5:$J$44,5,FALSE)*VLOOKUP(SOYLD2!O$4,'[1]INTERNAL PARAMETERS-1'!$B$5:$J$44,7,FALSE)*SOYLD2!$F214 + SOYLD1!O214*(1-VLOOKUP(SOYLD2!O$4,'[1]INTERNAL PARAMETERS-1'!$B$5:$J$44,5,FALSE))*VLOOKUP(SOYLD2!O$4,'[1]INTERNAL PARAMETERS-1'!$B$5:$J$44,9,FALSE)*SOYLD2!$F214</f>
        <v>0</v>
      </c>
      <c r="P214" s="44">
        <f>SOYLD1!P214*VLOOKUP(SOYLD2!P$4,'[1]INTERNAL PARAMETERS-1'!$B$5:$J$44,5,FALSE)*VLOOKUP(SOYLD2!P$4,'[1]INTERNAL PARAMETERS-1'!$B$5:$J$44,7,FALSE)*SOYLD2!$F214 + SOYLD1!P214*(1-VLOOKUP(SOYLD2!P$4,'[1]INTERNAL PARAMETERS-1'!$B$5:$J$44,5,FALSE))*VLOOKUP(SOYLD2!P$4,'[1]INTERNAL PARAMETERS-1'!$B$5:$J$44,9,FALSE)*SOYLD2!$F214</f>
        <v>0</v>
      </c>
      <c r="Q214" s="44">
        <f>SOYLD1!Q214*VLOOKUP(SOYLD2!Q$4,'[1]INTERNAL PARAMETERS-1'!$B$5:$J$44,5,FALSE)*VLOOKUP(SOYLD2!Q$4,'[1]INTERNAL PARAMETERS-1'!$B$5:$J$44,7,FALSE)*SOYLD2!$F214 + SOYLD1!Q214*(1-VLOOKUP(SOYLD2!Q$4,'[1]INTERNAL PARAMETERS-1'!$B$5:$J$44,5,FALSE))*VLOOKUP(SOYLD2!Q$4,'[1]INTERNAL PARAMETERS-1'!$B$5:$J$44,9,FALSE)*SOYLD2!$F214</f>
        <v>0</v>
      </c>
      <c r="R214" s="44">
        <f>SOYLD1!R214*VLOOKUP(SOYLD2!R$4,'[1]INTERNAL PARAMETERS-1'!$B$5:$J$44,5,FALSE)*VLOOKUP(SOYLD2!R$4,'[1]INTERNAL PARAMETERS-1'!$B$5:$J$44,7,FALSE)*SOYLD2!$F214 + SOYLD1!R214*(1-VLOOKUP(SOYLD2!R$4,'[1]INTERNAL PARAMETERS-1'!$B$5:$J$44,5,FALSE))*VLOOKUP(SOYLD2!R$4,'[1]INTERNAL PARAMETERS-1'!$B$5:$J$44,9,FALSE)*SOYLD2!$F214</f>
        <v>0</v>
      </c>
      <c r="S214" s="44">
        <f>SOYLD1!S214*VLOOKUP(SOYLD2!S$4,'[1]INTERNAL PARAMETERS-1'!$B$5:$J$44,5,FALSE)*VLOOKUP(SOYLD2!S$4,'[1]INTERNAL PARAMETERS-1'!$B$5:$J$44,7,FALSE)*SOYLD2!$F214 + SOYLD1!S214*(1-VLOOKUP(SOYLD2!S$4,'[1]INTERNAL PARAMETERS-1'!$B$5:$J$44,5,FALSE))*VLOOKUP(SOYLD2!S$4,'[1]INTERNAL PARAMETERS-1'!$B$5:$J$44,9,FALSE)*SOYLD2!$F214</f>
        <v>0</v>
      </c>
      <c r="T214" s="44">
        <f>SOYLD1!T214*VLOOKUP(SOYLD2!T$4,'[1]INTERNAL PARAMETERS-1'!$B$5:$J$44,5,FALSE)*VLOOKUP(SOYLD2!T$4,'[1]INTERNAL PARAMETERS-1'!$B$5:$J$44,7,FALSE)*SOYLD2!$F214 + SOYLD1!T214*(1-VLOOKUP(SOYLD2!T$4,'[1]INTERNAL PARAMETERS-1'!$B$5:$J$44,5,FALSE))*VLOOKUP(SOYLD2!T$4,'[1]INTERNAL PARAMETERS-1'!$B$5:$J$44,9,FALSE)*SOYLD2!$F214</f>
        <v>0</v>
      </c>
      <c r="U214" s="44">
        <f>SOYLD1!U214*VLOOKUP(SOYLD2!U$4,'[1]INTERNAL PARAMETERS-1'!$B$5:$J$44,5,FALSE)*VLOOKUP(SOYLD2!U$4,'[1]INTERNAL PARAMETERS-1'!$B$5:$J$44,7,FALSE)*SOYLD2!$F214 + SOYLD1!U214*(1-VLOOKUP(SOYLD2!U$4,'[1]INTERNAL PARAMETERS-1'!$B$5:$J$44,5,FALSE))*VLOOKUP(SOYLD2!U$4,'[1]INTERNAL PARAMETERS-1'!$B$5:$J$44,9,FALSE)*SOYLD2!$F214</f>
        <v>0</v>
      </c>
      <c r="V214" s="44">
        <f>SOYLD1!V214*VLOOKUP(SOYLD2!V$4,'[1]INTERNAL PARAMETERS-1'!$B$5:$J$44,5,FALSE)*VLOOKUP(SOYLD2!V$4,'[1]INTERNAL PARAMETERS-1'!$B$5:$J$44,7,FALSE)*SOYLD2!$F214 + SOYLD1!V214*(1-VLOOKUP(SOYLD2!V$4,'[1]INTERNAL PARAMETERS-1'!$B$5:$J$44,5,FALSE))*VLOOKUP(SOYLD2!V$4,'[1]INTERNAL PARAMETERS-1'!$B$5:$J$44,9,FALSE)*SOYLD2!$F214</f>
        <v>0</v>
      </c>
      <c r="W214" s="44">
        <f>SOYLD1!W214*VLOOKUP(SOYLD2!W$4,'[1]INTERNAL PARAMETERS-1'!$B$5:$J$44,5,FALSE)*VLOOKUP(SOYLD2!W$4,'[1]INTERNAL PARAMETERS-1'!$B$5:$J$44,7,FALSE)*SOYLD2!$F214 + SOYLD1!W214*(1-VLOOKUP(SOYLD2!W$4,'[1]INTERNAL PARAMETERS-1'!$B$5:$J$44,5,FALSE))*VLOOKUP(SOYLD2!W$4,'[1]INTERNAL PARAMETERS-1'!$B$5:$J$44,9,FALSE)*SOYLD2!$F214</f>
        <v>0</v>
      </c>
      <c r="X214" s="44">
        <f>SOYLD1!X214*VLOOKUP(SOYLD2!X$4,'[1]INTERNAL PARAMETERS-1'!$B$5:$J$44,5,FALSE)*VLOOKUP(SOYLD2!X$4,'[1]INTERNAL PARAMETERS-1'!$B$5:$J$44,7,FALSE)*SOYLD2!$F214 + SOYLD1!X214*(1-VLOOKUP(SOYLD2!X$4,'[1]INTERNAL PARAMETERS-1'!$B$5:$J$44,5,FALSE))*VLOOKUP(SOYLD2!X$4,'[1]INTERNAL PARAMETERS-1'!$B$5:$J$44,9,FALSE)*SOYLD2!$F214</f>
        <v>0</v>
      </c>
      <c r="Y214" s="44">
        <f>SOYLD1!Y214*VLOOKUP(SOYLD2!Y$4,'[1]INTERNAL PARAMETERS-1'!$B$5:$J$44,5,FALSE)*VLOOKUP(SOYLD2!Y$4,'[1]INTERNAL PARAMETERS-1'!$B$5:$J$44,7,FALSE)*SOYLD2!$F214 + SOYLD1!Y214*(1-VLOOKUP(SOYLD2!Y$4,'[1]INTERNAL PARAMETERS-1'!$B$5:$J$44,5,FALSE))*VLOOKUP(SOYLD2!Y$4,'[1]INTERNAL PARAMETERS-1'!$B$5:$J$44,9,FALSE)*SOYLD2!$F214</f>
        <v>0</v>
      </c>
      <c r="Z214" s="44">
        <f>SOYLD1!Z214*VLOOKUP(SOYLD2!Z$4,'[1]INTERNAL PARAMETERS-1'!$B$5:$J$44,5,FALSE)*VLOOKUP(SOYLD2!Z$4,'[1]INTERNAL PARAMETERS-1'!$B$5:$J$44,7,FALSE)*SOYLD2!$F214 + SOYLD1!Z214*(1-VLOOKUP(SOYLD2!Z$4,'[1]INTERNAL PARAMETERS-1'!$B$5:$J$44,5,FALSE))*VLOOKUP(SOYLD2!Z$4,'[1]INTERNAL PARAMETERS-1'!$B$5:$J$44,9,FALSE)*SOYLD2!$F214</f>
        <v>0</v>
      </c>
      <c r="AA214" s="44">
        <f>SOYLD1!AA214*VLOOKUP(SOYLD2!AA$4,'[1]INTERNAL PARAMETERS-1'!$B$5:$J$44,5,FALSE)*VLOOKUP(SOYLD2!AA$4,'[1]INTERNAL PARAMETERS-1'!$B$5:$J$44,7,FALSE)*SOYLD2!$F214 + SOYLD1!AA214*(1-VLOOKUP(SOYLD2!AA$4,'[1]INTERNAL PARAMETERS-1'!$B$5:$J$44,5,FALSE))*VLOOKUP(SOYLD2!AA$4,'[1]INTERNAL PARAMETERS-1'!$B$5:$J$44,9,FALSE)*SOYLD2!$F214</f>
        <v>0</v>
      </c>
      <c r="AB214" s="44">
        <f>SOYLD1!AB214*VLOOKUP(SOYLD2!AB$4,'[1]INTERNAL PARAMETERS-1'!$B$5:$J$44,5,FALSE)*VLOOKUP(SOYLD2!AB$4,'[1]INTERNAL PARAMETERS-1'!$B$5:$J$44,7,FALSE)*SOYLD2!$F214 + SOYLD1!AB214*(1-VLOOKUP(SOYLD2!AB$4,'[1]INTERNAL PARAMETERS-1'!$B$5:$J$44,5,FALSE))*VLOOKUP(SOYLD2!AB$4,'[1]INTERNAL PARAMETERS-1'!$B$5:$J$44,9,FALSE)*SOYLD2!$F214</f>
        <v>0</v>
      </c>
      <c r="AC214" s="44">
        <f>SOYLD1!AC214*VLOOKUP(SOYLD2!AC$4,'[1]INTERNAL PARAMETERS-1'!$B$5:$J$44,5,FALSE)*VLOOKUP(SOYLD2!AC$4,'[1]INTERNAL PARAMETERS-1'!$B$5:$J$44,7,FALSE)*SOYLD2!$F214 + SOYLD1!AC214*(1-VLOOKUP(SOYLD2!AC$4,'[1]INTERNAL PARAMETERS-1'!$B$5:$J$44,5,FALSE))*VLOOKUP(SOYLD2!AC$4,'[1]INTERNAL PARAMETERS-1'!$B$5:$J$44,9,FALSE)*SOYLD2!$F214</f>
        <v>0</v>
      </c>
      <c r="AD214" s="44">
        <f>SOYLD1!AD214*VLOOKUP(SOYLD2!AD$4,'[1]INTERNAL PARAMETERS-1'!$B$5:$J$44,5,FALSE)*VLOOKUP(SOYLD2!AD$4,'[1]INTERNAL PARAMETERS-1'!$B$5:$J$44,7,FALSE)*SOYLD2!$F214 + SOYLD1!AD214*(1-VLOOKUP(SOYLD2!AD$4,'[1]INTERNAL PARAMETERS-1'!$B$5:$J$44,5,FALSE))*VLOOKUP(SOYLD2!AD$4,'[1]INTERNAL PARAMETERS-1'!$B$5:$J$44,9,FALSE)*SOYLD2!$F214</f>
        <v>0</v>
      </c>
      <c r="AE214" s="44">
        <f>SOYLD1!AE214*VLOOKUP(SOYLD2!AE$4,'[1]INTERNAL PARAMETERS-1'!$B$5:$J$44,5,FALSE)*VLOOKUP(SOYLD2!AE$4,'[1]INTERNAL PARAMETERS-1'!$B$5:$J$44,7,FALSE)*SOYLD2!$F214 + SOYLD1!AE214*(1-VLOOKUP(SOYLD2!AE$4,'[1]INTERNAL PARAMETERS-1'!$B$5:$J$44,5,FALSE))*VLOOKUP(SOYLD2!AE$4,'[1]INTERNAL PARAMETERS-1'!$B$5:$J$44,9,FALSE)*SOYLD2!$F214</f>
        <v>0</v>
      </c>
      <c r="AF214" s="44">
        <f>SOYLD1!AF214*VLOOKUP(SOYLD2!AF$4,'[1]INTERNAL PARAMETERS-1'!$B$5:$J$44,5,FALSE)*VLOOKUP(SOYLD2!AF$4,'[1]INTERNAL PARAMETERS-1'!$B$5:$J$44,7,FALSE)*SOYLD2!$F214 + SOYLD1!AF214*(1-VLOOKUP(SOYLD2!AF$4,'[1]INTERNAL PARAMETERS-1'!$B$5:$J$44,5,FALSE))*VLOOKUP(SOYLD2!AF$4,'[1]INTERNAL PARAMETERS-1'!$B$5:$J$44,9,FALSE)*SOYLD2!$F214</f>
        <v>0</v>
      </c>
      <c r="AG214" s="44">
        <f>SOYLD1!AG214*VLOOKUP(SOYLD2!AG$4,'[1]INTERNAL PARAMETERS-1'!$B$5:$J$44,5,FALSE)*VLOOKUP(SOYLD2!AG$4,'[1]INTERNAL PARAMETERS-1'!$B$5:$J$44,7,FALSE)*SOYLD2!$F214 + SOYLD1!AG214*(1-VLOOKUP(SOYLD2!AG$4,'[1]INTERNAL PARAMETERS-1'!$B$5:$J$44,5,FALSE))*VLOOKUP(SOYLD2!AG$4,'[1]INTERNAL PARAMETERS-1'!$B$5:$J$44,9,FALSE)*SOYLD2!$F214</f>
        <v>0</v>
      </c>
      <c r="AH214" s="44">
        <f>SOYLD1!AH214*VLOOKUP(SOYLD2!AH$4,'[1]INTERNAL PARAMETERS-1'!$B$5:$J$44,5,FALSE)*VLOOKUP(SOYLD2!AH$4,'[1]INTERNAL PARAMETERS-1'!$B$5:$J$44,7,FALSE)*SOYLD2!$F214 + SOYLD1!AH214*(1-VLOOKUP(SOYLD2!AH$4,'[1]INTERNAL PARAMETERS-1'!$B$5:$J$44,5,FALSE))*VLOOKUP(SOYLD2!AH$4,'[1]INTERNAL PARAMETERS-1'!$B$5:$J$44,9,FALSE)*SOYLD2!$F214</f>
        <v>0</v>
      </c>
      <c r="AI214" s="44">
        <f>SOYLD1!AI214*VLOOKUP(SOYLD2!AI$4,'[1]INTERNAL PARAMETERS-1'!$B$5:$J$44,5,FALSE)*VLOOKUP(SOYLD2!AI$4,'[1]INTERNAL PARAMETERS-1'!$B$5:$J$44,7,FALSE)*SOYLD2!$F214 + SOYLD1!AI214*(1-VLOOKUP(SOYLD2!AI$4,'[1]INTERNAL PARAMETERS-1'!$B$5:$J$44,5,FALSE))*VLOOKUP(SOYLD2!AI$4,'[1]INTERNAL PARAMETERS-1'!$B$5:$J$44,9,FALSE)*SOYLD2!$F214</f>
        <v>0</v>
      </c>
      <c r="AJ214" s="44">
        <f>SOYLD1!AJ214*VLOOKUP(SOYLD2!AJ$4,'[1]INTERNAL PARAMETERS-1'!$B$5:$J$44,5,FALSE)*VLOOKUP(SOYLD2!AJ$4,'[1]INTERNAL PARAMETERS-1'!$B$5:$J$44,7,FALSE)*SOYLD2!$F214 + SOYLD1!AJ214*(1-VLOOKUP(SOYLD2!AJ$4,'[1]INTERNAL PARAMETERS-1'!$B$5:$J$44,5,FALSE))*VLOOKUP(SOYLD2!AJ$4,'[1]INTERNAL PARAMETERS-1'!$B$5:$J$44,9,FALSE)*SOYLD2!$F214</f>
        <v>0</v>
      </c>
      <c r="AK214" s="44">
        <f>SOYLD1!AK214*VLOOKUP(SOYLD2!AK$4,'[1]INTERNAL PARAMETERS-1'!$B$5:$J$44,5,FALSE)*VLOOKUP(SOYLD2!AK$4,'[1]INTERNAL PARAMETERS-1'!$B$5:$J$44,7,FALSE)*SOYLD2!$F214 + SOYLD1!AK214*(1-VLOOKUP(SOYLD2!AK$4,'[1]INTERNAL PARAMETERS-1'!$B$5:$J$44,5,FALSE))*VLOOKUP(SOYLD2!AK$4,'[1]INTERNAL PARAMETERS-1'!$B$5:$J$44,9,FALSE)*SOYLD2!$F214</f>
        <v>0</v>
      </c>
      <c r="AL214" s="44">
        <f>SOYLD1!AL214*VLOOKUP(SOYLD2!AL$4,'[1]INTERNAL PARAMETERS-1'!$B$5:$J$44,5,FALSE)*VLOOKUP(SOYLD2!AL$4,'[1]INTERNAL PARAMETERS-1'!$B$5:$J$44,7,FALSE)*SOYLD2!$F214 + SOYLD1!AL214*(1-VLOOKUP(SOYLD2!AL$4,'[1]INTERNAL PARAMETERS-1'!$B$5:$J$44,5,FALSE))*VLOOKUP(SOYLD2!AL$4,'[1]INTERNAL PARAMETERS-1'!$B$5:$J$44,9,FALSE)*SOYLD2!$F214</f>
        <v>0</v>
      </c>
      <c r="AM214" s="44">
        <f>SOYLD1!AM214*VLOOKUP(SOYLD2!AM$4,'[1]INTERNAL PARAMETERS-1'!$B$5:$J$44,5,FALSE)*VLOOKUP(SOYLD2!AM$4,'[1]INTERNAL PARAMETERS-1'!$B$5:$J$44,7,FALSE)*SOYLD2!$F214 + SOYLD1!AM214*(1-VLOOKUP(SOYLD2!AM$4,'[1]INTERNAL PARAMETERS-1'!$B$5:$J$44,5,FALSE))*VLOOKUP(SOYLD2!AM$4,'[1]INTERNAL PARAMETERS-1'!$B$5:$J$44,9,FALSE)*SOYLD2!$F214</f>
        <v>0</v>
      </c>
      <c r="AN214" s="44">
        <f>SOYLD1!AN214*VLOOKUP(SOYLD2!AN$4,'[1]INTERNAL PARAMETERS-1'!$B$5:$J$44,5,FALSE)*VLOOKUP(SOYLD2!AN$4,'[1]INTERNAL PARAMETERS-1'!$B$5:$J$44,7,FALSE)*SOYLD2!$F214 + SOYLD1!AN214*(1-VLOOKUP(SOYLD2!AN$4,'[1]INTERNAL PARAMETERS-1'!$B$5:$J$44,5,FALSE))*VLOOKUP(SOYLD2!AN$4,'[1]INTERNAL PARAMETERS-1'!$B$5:$J$44,9,FALSE)*SOYLD2!$F214</f>
        <v>0</v>
      </c>
      <c r="AO214" s="44">
        <f>SOYLD1!AO214*VLOOKUP(SOYLD2!AO$4,'[1]INTERNAL PARAMETERS-1'!$B$5:$J$44,5,FALSE)*VLOOKUP(SOYLD2!AO$4,'[1]INTERNAL PARAMETERS-1'!$B$5:$J$44,7,FALSE)*SOYLD2!$F214 + SOYLD1!AO214*(1-VLOOKUP(SOYLD2!AO$4,'[1]INTERNAL PARAMETERS-1'!$B$5:$J$44,5,FALSE))*VLOOKUP(SOYLD2!AO$4,'[1]INTERNAL PARAMETERS-1'!$B$5:$J$44,9,FALSE)*SOYLD2!$F214</f>
        <v>0</v>
      </c>
      <c r="AP214" s="44">
        <f>SOYLD1!AP214*VLOOKUP(SOYLD2!AP$4,'[1]INTERNAL PARAMETERS-1'!$B$5:$J$44,5,FALSE)*VLOOKUP(SOYLD2!AP$4,'[1]INTERNAL PARAMETERS-1'!$B$5:$J$44,7,FALSE)*SOYLD2!$F214 + SOYLD1!AP214*(1-VLOOKUP(SOYLD2!AP$4,'[1]INTERNAL PARAMETERS-1'!$B$5:$J$44,5,FALSE))*VLOOKUP(SOYLD2!AP$4,'[1]INTERNAL PARAMETERS-1'!$B$5:$J$44,9,FALSE)*SOYLD2!$F214</f>
        <v>0</v>
      </c>
      <c r="AQ214" s="44">
        <f>SOYLD1!AQ214*VLOOKUP(SOYLD2!AQ$4,'[1]INTERNAL PARAMETERS-1'!$B$5:$J$44,5,FALSE)*VLOOKUP(SOYLD2!AQ$4,'[1]INTERNAL PARAMETERS-1'!$B$5:$J$44,7,FALSE)*SOYLD2!$F214 + SOYLD1!AQ214*(1-VLOOKUP(SOYLD2!AQ$4,'[1]INTERNAL PARAMETERS-1'!$B$5:$J$44,5,FALSE))*VLOOKUP(SOYLD2!AQ$4,'[1]INTERNAL PARAMETERS-1'!$B$5:$J$44,9,FALSE)*SOYLD2!$F214</f>
        <v>0</v>
      </c>
      <c r="AR214" s="44">
        <f>SOYLD1!AR214*VLOOKUP(SOYLD2!AR$4,'[1]INTERNAL PARAMETERS-1'!$B$5:$J$44,5,FALSE)*VLOOKUP(SOYLD2!AR$4,'[1]INTERNAL PARAMETERS-1'!$B$5:$J$44,7,FALSE)*SOYLD2!$F214 + SOYLD1!AR214*(1-VLOOKUP(SOYLD2!AR$4,'[1]INTERNAL PARAMETERS-1'!$B$5:$J$44,5,FALSE))*VLOOKUP(SOYLD2!AR$4,'[1]INTERNAL PARAMETERS-1'!$B$5:$J$44,9,FALSE)*SOYLD2!$F214</f>
        <v>0</v>
      </c>
      <c r="AS214" s="44">
        <f>SOYLD1!AS214*VLOOKUP(SOYLD2!AS$4,'[1]INTERNAL PARAMETERS-1'!$B$5:$J$44,5,FALSE)*VLOOKUP(SOYLD2!AS$4,'[1]INTERNAL PARAMETERS-1'!$B$5:$J$44,7,FALSE)*SOYLD2!$F214 + SOYLD1!AS214*(1-VLOOKUP(SOYLD2!AS$4,'[1]INTERNAL PARAMETERS-1'!$B$5:$J$44,5,FALSE))*VLOOKUP(SOYLD2!AS$4,'[1]INTERNAL PARAMETERS-1'!$B$5:$J$44,9,FALSE)*SOYLD2!$F214</f>
        <v>0</v>
      </c>
      <c r="AT214" s="43">
        <f>SOYLD1!AT214*VLOOKUP(SOYLD2!AT$4,'[1]INTERNAL PARAMETERS-1'!$B$5:$J$44,5,FALSE)*VLOOKUP(SOYLD2!AT$4,'[1]INTERNAL PARAMETERS-1'!$B$5:$J$44,7,FALSE)*SOYLD2!$F214 + SOYLD1!AT214*(1-VLOOKUP(SOYLD2!AT$4,'[1]INTERNAL PARAMETERS-1'!$B$5:$J$44,5,FALSE))*VLOOKUP(SOYLD2!AT$4,'[1]INTERNAL PARAMETERS-1'!$B$5:$J$44,9,FALSE)*SOYLD2!$F214</f>
        <v>0</v>
      </c>
      <c r="AU214" s="45">
        <f>SOYLD1!AU214*VLOOKUP(SOYLD2!AU$4,'[1]INTERNAL PARAMETERS-1'!$B$5:$J$44,5,FALSE)*VLOOKUP(SOYLD2!AU$4,'[1]INTERNAL PARAMETERS-1'!$B$5:$J$44,6,FALSE)*VLOOKUP(SOYLD2!AU$4,'[1]INTERNAL PARAMETERS-1'!$B$5:$J$44,3,FALSE) + SOYLD1!AU214*(1-VLOOKUP(SOYLD2!AU$4,'[1]INTERNAL PARAMETERS-1'!$B$5:$J$44,5,FALSE))*VLOOKUP(SOYLD2!AU$4,'[1]INTERNAL PARAMETERS-1'!$B$5:$J$44,8,FALSE)*VLOOKUP(SOYLD2!AU$4,'[1]INTERNAL PARAMETERS-1'!$B$5:$J$44,3,FALSE)</f>
        <v>0</v>
      </c>
      <c r="AV214" s="44">
        <f>SOYLD1!AV214*VLOOKUP(SOYLD2!AV$4,'[1]INTERNAL PARAMETERS-1'!$B$5:$J$44,5,FALSE)*VLOOKUP(SOYLD2!AV$4,'[1]INTERNAL PARAMETERS-1'!$B$5:$J$44,6,FALSE)*VLOOKUP(SOYLD2!AV$4,'[1]INTERNAL PARAMETERS-1'!$B$5:$J$44,3,FALSE) + SOYLD1!AV214*(1-VLOOKUP(SOYLD2!AV$4,'[1]INTERNAL PARAMETERS-1'!$B$5:$J$44,5,FALSE))*VLOOKUP(SOYLD2!AV$4,'[1]INTERNAL PARAMETERS-1'!$B$5:$J$44,8,FALSE)*VLOOKUP(SOYLD2!AV$4,'[1]INTERNAL PARAMETERS-1'!$B$5:$J$44,3,FALSE)</f>
        <v>0</v>
      </c>
      <c r="AW214" s="44">
        <f>SOYLD1!AW214*VLOOKUP(SOYLD2!AW$4,'[1]INTERNAL PARAMETERS-1'!$B$5:$J$44,5,FALSE)*VLOOKUP(SOYLD2!AW$4,'[1]INTERNAL PARAMETERS-1'!$B$5:$J$44,6,FALSE)*VLOOKUP(SOYLD2!AW$4,'[1]INTERNAL PARAMETERS-1'!$B$5:$J$44,3,FALSE) + SOYLD1!AW214*(1-VLOOKUP(SOYLD2!AW$4,'[1]INTERNAL PARAMETERS-1'!$B$5:$J$44,5,FALSE))*VLOOKUP(SOYLD2!AW$4,'[1]INTERNAL PARAMETERS-1'!$B$5:$J$44,8,FALSE)*VLOOKUP(SOYLD2!AW$4,'[1]INTERNAL PARAMETERS-1'!$B$5:$J$44,3,FALSE)</f>
        <v>0</v>
      </c>
      <c r="AX214" s="44">
        <f>SOYLD1!AX214*VLOOKUP(SOYLD2!AX$4,'[1]INTERNAL PARAMETERS-1'!$B$5:$J$44,5,FALSE)*VLOOKUP(SOYLD2!AX$4,'[1]INTERNAL PARAMETERS-1'!$B$5:$J$44,6,FALSE)*VLOOKUP(SOYLD2!AX$4,'[1]INTERNAL PARAMETERS-1'!$B$5:$J$44,3,FALSE) + SOYLD1!AX214*(1-VLOOKUP(SOYLD2!AX$4,'[1]INTERNAL PARAMETERS-1'!$B$5:$J$44,5,FALSE))*VLOOKUP(SOYLD2!AX$4,'[1]INTERNAL PARAMETERS-1'!$B$5:$J$44,8,FALSE)*VLOOKUP(SOYLD2!AX$4,'[1]INTERNAL PARAMETERS-1'!$B$5:$J$44,3,FALSE)</f>
        <v>0</v>
      </c>
      <c r="AY214" s="44">
        <f>SOYLD1!AY214*VLOOKUP(SOYLD2!AY$4,'[1]INTERNAL PARAMETERS-1'!$B$5:$J$44,5,FALSE)*VLOOKUP(SOYLD2!AY$4,'[1]INTERNAL PARAMETERS-1'!$B$5:$J$44,6,FALSE)*VLOOKUP(SOYLD2!AY$4,'[1]INTERNAL PARAMETERS-1'!$B$5:$J$44,3,FALSE) + SOYLD1!AY214*(1-VLOOKUP(SOYLD2!AY$4,'[1]INTERNAL PARAMETERS-1'!$B$5:$J$44,5,FALSE))*VLOOKUP(SOYLD2!AY$4,'[1]INTERNAL PARAMETERS-1'!$B$5:$J$44,8,FALSE)*VLOOKUP(SOYLD2!AY$4,'[1]INTERNAL PARAMETERS-1'!$B$5:$J$44,3,FALSE)</f>
        <v>0</v>
      </c>
      <c r="AZ214" s="44">
        <f>SOYLD1!AZ214*VLOOKUP(SOYLD2!AZ$4,'[1]INTERNAL PARAMETERS-1'!$B$5:$J$44,5,FALSE)*VLOOKUP(SOYLD2!AZ$4,'[1]INTERNAL PARAMETERS-1'!$B$5:$J$44,6,FALSE)*VLOOKUP(SOYLD2!AZ$4,'[1]INTERNAL PARAMETERS-1'!$B$5:$J$44,3,FALSE) + SOYLD1!AZ214*(1-VLOOKUP(SOYLD2!AZ$4,'[1]INTERNAL PARAMETERS-1'!$B$5:$J$44,5,FALSE))*VLOOKUP(SOYLD2!AZ$4,'[1]INTERNAL PARAMETERS-1'!$B$5:$J$44,8,FALSE)*VLOOKUP(SOYLD2!AZ$4,'[1]INTERNAL PARAMETERS-1'!$B$5:$J$44,3,FALSE)</f>
        <v>0</v>
      </c>
      <c r="BA214" s="44">
        <f>SOYLD1!BA214*VLOOKUP(SOYLD2!BA$4,'[1]INTERNAL PARAMETERS-1'!$B$5:$J$44,5,FALSE)*VLOOKUP(SOYLD2!BA$4,'[1]INTERNAL PARAMETERS-1'!$B$5:$J$44,6,FALSE)*VLOOKUP(SOYLD2!BA$4,'[1]INTERNAL PARAMETERS-1'!$B$5:$J$44,3,FALSE) + SOYLD1!BA214*(1-VLOOKUP(SOYLD2!BA$4,'[1]INTERNAL PARAMETERS-1'!$B$5:$J$44,5,FALSE))*VLOOKUP(SOYLD2!BA$4,'[1]INTERNAL PARAMETERS-1'!$B$5:$J$44,8,FALSE)*VLOOKUP(SOYLD2!BA$4,'[1]INTERNAL PARAMETERS-1'!$B$5:$J$44,3,FALSE)</f>
        <v>0</v>
      </c>
      <c r="BB214" s="44">
        <f>SOYLD1!BB214*VLOOKUP(SOYLD2!BB$4,'[1]INTERNAL PARAMETERS-1'!$B$5:$J$44,5,FALSE)*VLOOKUP(SOYLD2!BB$4,'[1]INTERNAL PARAMETERS-1'!$B$5:$J$44,6,FALSE)*VLOOKUP(SOYLD2!BB$4,'[1]INTERNAL PARAMETERS-1'!$B$5:$J$44,3,FALSE) + SOYLD1!BB214*(1-VLOOKUP(SOYLD2!BB$4,'[1]INTERNAL PARAMETERS-1'!$B$5:$J$44,5,FALSE))*VLOOKUP(SOYLD2!BB$4,'[1]INTERNAL PARAMETERS-1'!$B$5:$J$44,8,FALSE)*VLOOKUP(SOYLD2!BB$4,'[1]INTERNAL PARAMETERS-1'!$B$5:$J$44,3,FALSE)</f>
        <v>0</v>
      </c>
      <c r="BC214" s="44">
        <f>SOYLD1!BC214*VLOOKUP(SOYLD2!BC$4,'[1]INTERNAL PARAMETERS-1'!$B$5:$J$44,5,FALSE)*VLOOKUP(SOYLD2!BC$4,'[1]INTERNAL PARAMETERS-1'!$B$5:$J$44,6,FALSE)*VLOOKUP(SOYLD2!BC$4,'[1]INTERNAL PARAMETERS-1'!$B$5:$J$44,3,FALSE) + SOYLD1!BC214*(1-VLOOKUP(SOYLD2!BC$4,'[1]INTERNAL PARAMETERS-1'!$B$5:$J$44,5,FALSE))*VLOOKUP(SOYLD2!BC$4,'[1]INTERNAL PARAMETERS-1'!$B$5:$J$44,8,FALSE)*VLOOKUP(SOYLD2!BC$4,'[1]INTERNAL PARAMETERS-1'!$B$5:$J$44,3,FALSE)</f>
        <v>0</v>
      </c>
      <c r="BD214" s="44">
        <f>SOYLD1!BD214*VLOOKUP(SOYLD2!BD$4,'[1]INTERNAL PARAMETERS-1'!$B$5:$J$44,5,FALSE)*VLOOKUP(SOYLD2!BD$4,'[1]INTERNAL PARAMETERS-1'!$B$5:$J$44,6,FALSE)*VLOOKUP(SOYLD2!BD$4,'[1]INTERNAL PARAMETERS-1'!$B$5:$J$44,3,FALSE) + SOYLD1!BD214*(1-VLOOKUP(SOYLD2!BD$4,'[1]INTERNAL PARAMETERS-1'!$B$5:$J$44,5,FALSE))*VLOOKUP(SOYLD2!BD$4,'[1]INTERNAL PARAMETERS-1'!$B$5:$J$44,8,FALSE)*VLOOKUP(SOYLD2!BD$4,'[1]INTERNAL PARAMETERS-1'!$B$5:$J$44,3,FALSE)</f>
        <v>0</v>
      </c>
      <c r="BE214" s="44">
        <f>SOYLD1!BE214*VLOOKUP(SOYLD2!BE$4,'[1]INTERNAL PARAMETERS-1'!$B$5:$J$44,5,FALSE)*VLOOKUP(SOYLD2!BE$4,'[1]INTERNAL PARAMETERS-1'!$B$5:$J$44,6,FALSE)*VLOOKUP(SOYLD2!BE$4,'[1]INTERNAL PARAMETERS-1'!$B$5:$J$44,3,FALSE) + SOYLD1!BE214*(1-VLOOKUP(SOYLD2!BE$4,'[1]INTERNAL PARAMETERS-1'!$B$5:$J$44,5,FALSE))*VLOOKUP(SOYLD2!BE$4,'[1]INTERNAL PARAMETERS-1'!$B$5:$J$44,8,FALSE)*VLOOKUP(SOYLD2!BE$4,'[1]INTERNAL PARAMETERS-1'!$B$5:$J$44,3,FALSE)</f>
        <v>0</v>
      </c>
      <c r="BF214" s="44">
        <f>SOYLD1!BF214*VLOOKUP(SOYLD2!BF$4,'[1]INTERNAL PARAMETERS-1'!$B$5:$J$44,5,FALSE)*VLOOKUP(SOYLD2!BF$4,'[1]INTERNAL PARAMETERS-1'!$B$5:$J$44,6,FALSE)*VLOOKUP(SOYLD2!BF$4,'[1]INTERNAL PARAMETERS-1'!$B$5:$J$44,3,FALSE) + SOYLD1!BF214*(1-VLOOKUP(SOYLD2!BF$4,'[1]INTERNAL PARAMETERS-1'!$B$5:$J$44,5,FALSE))*VLOOKUP(SOYLD2!BF$4,'[1]INTERNAL PARAMETERS-1'!$B$5:$J$44,8,FALSE)*VLOOKUP(SOYLD2!BF$4,'[1]INTERNAL PARAMETERS-1'!$B$5:$J$44,3,FALSE)</f>
        <v>0</v>
      </c>
      <c r="BG214" s="44">
        <f>SOYLD1!BG214*VLOOKUP(SOYLD2!BG$4,'[1]INTERNAL PARAMETERS-1'!$B$5:$J$44,5,FALSE)*VLOOKUP(SOYLD2!BG$4,'[1]INTERNAL PARAMETERS-1'!$B$5:$J$44,6,FALSE)*VLOOKUP(SOYLD2!BG$4,'[1]INTERNAL PARAMETERS-1'!$B$5:$J$44,3,FALSE) + SOYLD1!BG214*(1-VLOOKUP(SOYLD2!BG$4,'[1]INTERNAL PARAMETERS-1'!$B$5:$J$44,5,FALSE))*VLOOKUP(SOYLD2!BG$4,'[1]INTERNAL PARAMETERS-1'!$B$5:$J$44,8,FALSE)*VLOOKUP(SOYLD2!BG$4,'[1]INTERNAL PARAMETERS-1'!$B$5:$J$44,3,FALSE)</f>
        <v>0</v>
      </c>
      <c r="BH214" s="44">
        <f>SOYLD1!BH214*VLOOKUP(SOYLD2!BH$4,'[1]INTERNAL PARAMETERS-1'!$B$5:$J$44,5,FALSE)*VLOOKUP(SOYLD2!BH$4,'[1]INTERNAL PARAMETERS-1'!$B$5:$J$44,6,FALSE)*VLOOKUP(SOYLD2!BH$4,'[1]INTERNAL PARAMETERS-1'!$B$5:$J$44,3,FALSE) + SOYLD1!BH214*(1-VLOOKUP(SOYLD2!BH$4,'[1]INTERNAL PARAMETERS-1'!$B$5:$J$44,5,FALSE))*VLOOKUP(SOYLD2!BH$4,'[1]INTERNAL PARAMETERS-1'!$B$5:$J$44,8,FALSE)*VLOOKUP(SOYLD2!BH$4,'[1]INTERNAL PARAMETERS-1'!$B$5:$J$44,3,FALSE)</f>
        <v>0</v>
      </c>
      <c r="BI214" s="44">
        <f>SOYLD1!BI214*VLOOKUP(SOYLD2!BI$4,'[1]INTERNAL PARAMETERS-1'!$B$5:$J$44,5,FALSE)*VLOOKUP(SOYLD2!BI$4,'[1]INTERNAL PARAMETERS-1'!$B$5:$J$44,6,FALSE)*VLOOKUP(SOYLD2!BI$4,'[1]INTERNAL PARAMETERS-1'!$B$5:$J$44,3,FALSE) + SOYLD1!BI214*(1-VLOOKUP(SOYLD2!BI$4,'[1]INTERNAL PARAMETERS-1'!$B$5:$J$44,5,FALSE))*VLOOKUP(SOYLD2!BI$4,'[1]INTERNAL PARAMETERS-1'!$B$5:$J$44,8,FALSE)*VLOOKUP(SOYLD2!BI$4,'[1]INTERNAL PARAMETERS-1'!$B$5:$J$44,3,FALSE)</f>
        <v>0</v>
      </c>
      <c r="BJ214" s="44">
        <f>SOYLD1!BJ214*VLOOKUP(SOYLD2!BJ$4,'[1]INTERNAL PARAMETERS-1'!$B$5:$J$44,5,FALSE)*VLOOKUP(SOYLD2!BJ$4,'[1]INTERNAL PARAMETERS-1'!$B$5:$J$44,6,FALSE)*VLOOKUP(SOYLD2!BJ$4,'[1]INTERNAL PARAMETERS-1'!$B$5:$J$44,3,FALSE) + SOYLD1!BJ214*(1-VLOOKUP(SOYLD2!BJ$4,'[1]INTERNAL PARAMETERS-1'!$B$5:$J$44,5,FALSE))*VLOOKUP(SOYLD2!BJ$4,'[1]INTERNAL PARAMETERS-1'!$B$5:$J$44,8,FALSE)*VLOOKUP(SOYLD2!BJ$4,'[1]INTERNAL PARAMETERS-1'!$B$5:$J$44,3,FALSE)</f>
        <v>0</v>
      </c>
      <c r="BK214" s="44">
        <f>SOYLD1!BK214*VLOOKUP(SOYLD2!BK$4,'[1]INTERNAL PARAMETERS-1'!$B$5:$J$44,5,FALSE)*VLOOKUP(SOYLD2!BK$4,'[1]INTERNAL PARAMETERS-1'!$B$5:$J$44,6,FALSE)*VLOOKUP(SOYLD2!BK$4,'[1]INTERNAL PARAMETERS-1'!$B$5:$J$44,3,FALSE) + SOYLD1!BK214*(1-VLOOKUP(SOYLD2!BK$4,'[1]INTERNAL PARAMETERS-1'!$B$5:$J$44,5,FALSE))*VLOOKUP(SOYLD2!BK$4,'[1]INTERNAL PARAMETERS-1'!$B$5:$J$44,8,FALSE)*VLOOKUP(SOYLD2!BK$4,'[1]INTERNAL PARAMETERS-1'!$B$5:$J$44,3,FALSE)</f>
        <v>0</v>
      </c>
      <c r="BL214" s="44">
        <f>SOYLD1!BL214*VLOOKUP(SOYLD2!BL$4,'[1]INTERNAL PARAMETERS-1'!$B$5:$J$44,5,FALSE)*VLOOKUP(SOYLD2!BL$4,'[1]INTERNAL PARAMETERS-1'!$B$5:$J$44,6,FALSE)*VLOOKUP(SOYLD2!BL$4,'[1]INTERNAL PARAMETERS-1'!$B$5:$J$44,3,FALSE) + SOYLD1!BL214*(1-VLOOKUP(SOYLD2!BL$4,'[1]INTERNAL PARAMETERS-1'!$B$5:$J$44,5,FALSE))*VLOOKUP(SOYLD2!BL$4,'[1]INTERNAL PARAMETERS-1'!$B$5:$J$44,8,FALSE)*VLOOKUP(SOYLD2!BL$4,'[1]INTERNAL PARAMETERS-1'!$B$5:$J$44,3,FALSE)</f>
        <v>0</v>
      </c>
      <c r="BM214" s="44">
        <f>SOYLD1!BM214*VLOOKUP(SOYLD2!BM$4,'[1]INTERNAL PARAMETERS-1'!$B$5:$J$44,5,FALSE)*VLOOKUP(SOYLD2!BM$4,'[1]INTERNAL PARAMETERS-1'!$B$5:$J$44,6,FALSE)*VLOOKUP(SOYLD2!BM$4,'[1]INTERNAL PARAMETERS-1'!$B$5:$J$44,3,FALSE) + SOYLD1!BM214*(1-VLOOKUP(SOYLD2!BM$4,'[1]INTERNAL PARAMETERS-1'!$B$5:$J$44,5,FALSE))*VLOOKUP(SOYLD2!BM$4,'[1]INTERNAL PARAMETERS-1'!$B$5:$J$44,8,FALSE)*VLOOKUP(SOYLD2!BM$4,'[1]INTERNAL PARAMETERS-1'!$B$5:$J$44,3,FALSE)</f>
        <v>0</v>
      </c>
      <c r="BN214" s="44">
        <f>SOYLD1!BN214*VLOOKUP(SOYLD2!BN$4,'[1]INTERNAL PARAMETERS-1'!$B$5:$J$44,5,FALSE)*VLOOKUP(SOYLD2!BN$4,'[1]INTERNAL PARAMETERS-1'!$B$5:$J$44,6,FALSE)*VLOOKUP(SOYLD2!BN$4,'[1]INTERNAL PARAMETERS-1'!$B$5:$J$44,3,FALSE) + SOYLD1!BN214*(1-VLOOKUP(SOYLD2!BN$4,'[1]INTERNAL PARAMETERS-1'!$B$5:$J$44,5,FALSE))*VLOOKUP(SOYLD2!BN$4,'[1]INTERNAL PARAMETERS-1'!$B$5:$J$44,8,FALSE)*VLOOKUP(SOYLD2!BN$4,'[1]INTERNAL PARAMETERS-1'!$B$5:$J$44,3,FALSE)</f>
        <v>0</v>
      </c>
      <c r="BO214" s="44">
        <f>SOYLD1!BO214*VLOOKUP(SOYLD2!BO$4,'[1]INTERNAL PARAMETERS-1'!$B$5:$J$44,5,FALSE)*VLOOKUP(SOYLD2!BO$4,'[1]INTERNAL PARAMETERS-1'!$B$5:$J$44,6,FALSE)*VLOOKUP(SOYLD2!BO$4,'[1]INTERNAL PARAMETERS-1'!$B$5:$J$44,3,FALSE) + SOYLD1!BO214*(1-VLOOKUP(SOYLD2!BO$4,'[1]INTERNAL PARAMETERS-1'!$B$5:$J$44,5,FALSE))*VLOOKUP(SOYLD2!BO$4,'[1]INTERNAL PARAMETERS-1'!$B$5:$J$44,8,FALSE)*VLOOKUP(SOYLD2!BO$4,'[1]INTERNAL PARAMETERS-1'!$B$5:$J$44,3,FALSE)</f>
        <v>0</v>
      </c>
      <c r="BP214" s="44">
        <f>SOYLD1!BP214*VLOOKUP(SOYLD2!BP$4,'[1]INTERNAL PARAMETERS-1'!$B$5:$J$44,5,FALSE)*VLOOKUP(SOYLD2!BP$4,'[1]INTERNAL PARAMETERS-1'!$B$5:$J$44,6,FALSE)*VLOOKUP(SOYLD2!BP$4,'[1]INTERNAL PARAMETERS-1'!$B$5:$J$44,3,FALSE) + SOYLD1!BP214*(1-VLOOKUP(SOYLD2!BP$4,'[1]INTERNAL PARAMETERS-1'!$B$5:$J$44,5,FALSE))*VLOOKUP(SOYLD2!BP$4,'[1]INTERNAL PARAMETERS-1'!$B$5:$J$44,8,FALSE)*VLOOKUP(SOYLD2!BP$4,'[1]INTERNAL PARAMETERS-1'!$B$5:$J$44,3,FALSE)</f>
        <v>0</v>
      </c>
      <c r="BQ214" s="44">
        <f>SOYLD1!BQ214*VLOOKUP(SOYLD2!BQ$4,'[1]INTERNAL PARAMETERS-1'!$B$5:$J$44,5,FALSE)*VLOOKUP(SOYLD2!BQ$4,'[1]INTERNAL PARAMETERS-1'!$B$5:$J$44,6,FALSE)*VLOOKUP(SOYLD2!BQ$4,'[1]INTERNAL PARAMETERS-1'!$B$5:$J$44,3,FALSE) + SOYLD1!BQ214*(1-VLOOKUP(SOYLD2!BQ$4,'[1]INTERNAL PARAMETERS-1'!$B$5:$J$44,5,FALSE))*VLOOKUP(SOYLD2!BQ$4,'[1]INTERNAL PARAMETERS-1'!$B$5:$J$44,8,FALSE)*VLOOKUP(SOYLD2!BQ$4,'[1]INTERNAL PARAMETERS-1'!$B$5:$J$44,3,FALSE)</f>
        <v>0</v>
      </c>
      <c r="BR214" s="44">
        <f>SOYLD1!BR214*VLOOKUP(SOYLD2!BR$4,'[1]INTERNAL PARAMETERS-1'!$B$5:$J$44,5,FALSE)*VLOOKUP(SOYLD2!BR$4,'[1]INTERNAL PARAMETERS-1'!$B$5:$J$44,6,FALSE)*VLOOKUP(SOYLD2!BR$4,'[1]INTERNAL PARAMETERS-1'!$B$5:$J$44,3,FALSE) + SOYLD1!BR214*(1-VLOOKUP(SOYLD2!BR$4,'[1]INTERNAL PARAMETERS-1'!$B$5:$J$44,5,FALSE))*VLOOKUP(SOYLD2!BR$4,'[1]INTERNAL PARAMETERS-1'!$B$5:$J$44,8,FALSE)*VLOOKUP(SOYLD2!BR$4,'[1]INTERNAL PARAMETERS-1'!$B$5:$J$44,3,FALSE)</f>
        <v>0</v>
      </c>
      <c r="BS214" s="44">
        <f>SOYLD1!BS214*VLOOKUP(SOYLD2!BS$4,'[1]INTERNAL PARAMETERS-1'!$B$5:$J$44,5,FALSE)*VLOOKUP(SOYLD2!BS$4,'[1]INTERNAL PARAMETERS-1'!$B$5:$J$44,6,FALSE)*VLOOKUP(SOYLD2!BS$4,'[1]INTERNAL PARAMETERS-1'!$B$5:$J$44,3,FALSE) + SOYLD1!BS214*(1-VLOOKUP(SOYLD2!BS$4,'[1]INTERNAL PARAMETERS-1'!$B$5:$J$44,5,FALSE))*VLOOKUP(SOYLD2!BS$4,'[1]INTERNAL PARAMETERS-1'!$B$5:$J$44,8,FALSE)*VLOOKUP(SOYLD2!BS$4,'[1]INTERNAL PARAMETERS-1'!$B$5:$J$44,3,FALSE)</f>
        <v>0</v>
      </c>
      <c r="BT214" s="44">
        <f>SOYLD1!BT214*VLOOKUP(SOYLD2!BT$4,'[1]INTERNAL PARAMETERS-1'!$B$5:$J$44,5,FALSE)*VLOOKUP(SOYLD2!BT$4,'[1]INTERNAL PARAMETERS-1'!$B$5:$J$44,6,FALSE)*VLOOKUP(SOYLD2!BT$4,'[1]INTERNAL PARAMETERS-1'!$B$5:$J$44,3,FALSE) + SOYLD1!BT214*(1-VLOOKUP(SOYLD2!BT$4,'[1]INTERNAL PARAMETERS-1'!$B$5:$J$44,5,FALSE))*VLOOKUP(SOYLD2!BT$4,'[1]INTERNAL PARAMETERS-1'!$B$5:$J$44,8,FALSE)*VLOOKUP(SOYLD2!BT$4,'[1]INTERNAL PARAMETERS-1'!$B$5:$J$44,3,FALSE)</f>
        <v>0</v>
      </c>
      <c r="BU214" s="44">
        <f>SOYLD1!BU214*VLOOKUP(SOYLD2!BU$4,'[1]INTERNAL PARAMETERS-1'!$B$5:$J$44,5,FALSE)*VLOOKUP(SOYLD2!BU$4,'[1]INTERNAL PARAMETERS-1'!$B$5:$J$44,6,FALSE)*VLOOKUP(SOYLD2!BU$4,'[1]INTERNAL PARAMETERS-1'!$B$5:$J$44,3,FALSE) + SOYLD1!BU214*(1-VLOOKUP(SOYLD2!BU$4,'[1]INTERNAL PARAMETERS-1'!$B$5:$J$44,5,FALSE))*VLOOKUP(SOYLD2!BU$4,'[1]INTERNAL PARAMETERS-1'!$B$5:$J$44,8,FALSE)*VLOOKUP(SOYLD2!BU$4,'[1]INTERNAL PARAMETERS-1'!$B$5:$J$44,3,FALSE)</f>
        <v>0</v>
      </c>
      <c r="BV214" s="44">
        <f>SOYLD1!BV214*VLOOKUP(SOYLD2!BV$4,'[1]INTERNAL PARAMETERS-1'!$B$5:$J$44,5,FALSE)*VLOOKUP(SOYLD2!BV$4,'[1]INTERNAL PARAMETERS-1'!$B$5:$J$44,6,FALSE)*VLOOKUP(SOYLD2!BV$4,'[1]INTERNAL PARAMETERS-1'!$B$5:$J$44,3,FALSE) + SOYLD1!BV214*(1-VLOOKUP(SOYLD2!BV$4,'[1]INTERNAL PARAMETERS-1'!$B$5:$J$44,5,FALSE))*VLOOKUP(SOYLD2!BV$4,'[1]INTERNAL PARAMETERS-1'!$B$5:$J$44,8,FALSE)*VLOOKUP(SOYLD2!BV$4,'[1]INTERNAL PARAMETERS-1'!$B$5:$J$44,3,FALSE)</f>
        <v>0</v>
      </c>
      <c r="BW214" s="44">
        <f>SOYLD1!BW214*VLOOKUP(SOYLD2!BW$4,'[1]INTERNAL PARAMETERS-1'!$B$5:$J$44,5,FALSE)*VLOOKUP(SOYLD2!BW$4,'[1]INTERNAL PARAMETERS-1'!$B$5:$J$44,6,FALSE)*VLOOKUP(SOYLD2!BW$4,'[1]INTERNAL PARAMETERS-1'!$B$5:$J$44,3,FALSE) + SOYLD1!BW214*(1-VLOOKUP(SOYLD2!BW$4,'[1]INTERNAL PARAMETERS-1'!$B$5:$J$44,5,FALSE))*VLOOKUP(SOYLD2!BW$4,'[1]INTERNAL PARAMETERS-1'!$B$5:$J$44,8,FALSE)*VLOOKUP(SOYLD2!BW$4,'[1]INTERNAL PARAMETERS-1'!$B$5:$J$44,3,FALSE)</f>
        <v>0</v>
      </c>
      <c r="BX214" s="44">
        <f>SOYLD1!BX214*VLOOKUP(SOYLD2!BX$4,'[1]INTERNAL PARAMETERS-1'!$B$5:$J$44,5,FALSE)*VLOOKUP(SOYLD2!BX$4,'[1]INTERNAL PARAMETERS-1'!$B$5:$J$44,6,FALSE)*VLOOKUP(SOYLD2!BX$4,'[1]INTERNAL PARAMETERS-1'!$B$5:$J$44,3,FALSE) + SOYLD1!BX214*(1-VLOOKUP(SOYLD2!BX$4,'[1]INTERNAL PARAMETERS-1'!$B$5:$J$44,5,FALSE))*VLOOKUP(SOYLD2!BX$4,'[1]INTERNAL PARAMETERS-1'!$B$5:$J$44,8,FALSE)*VLOOKUP(SOYLD2!BX$4,'[1]INTERNAL PARAMETERS-1'!$B$5:$J$44,3,FALSE)</f>
        <v>0</v>
      </c>
      <c r="BY214" s="44">
        <f>SOYLD1!BY214*VLOOKUP(SOYLD2!BY$4,'[1]INTERNAL PARAMETERS-1'!$B$5:$J$44,5,FALSE)*VLOOKUP(SOYLD2!BY$4,'[1]INTERNAL PARAMETERS-1'!$B$5:$J$44,6,FALSE)*VLOOKUP(SOYLD2!BY$4,'[1]INTERNAL PARAMETERS-1'!$B$5:$J$44,3,FALSE) + SOYLD1!BY214*(1-VLOOKUP(SOYLD2!BY$4,'[1]INTERNAL PARAMETERS-1'!$B$5:$J$44,5,FALSE))*VLOOKUP(SOYLD2!BY$4,'[1]INTERNAL PARAMETERS-1'!$B$5:$J$44,8,FALSE)*VLOOKUP(SOYLD2!BY$4,'[1]INTERNAL PARAMETERS-1'!$B$5:$J$44,3,FALSE)</f>
        <v>0</v>
      </c>
      <c r="BZ214" s="44">
        <f>SOYLD1!BZ214*VLOOKUP(SOYLD2!BZ$4,'[1]INTERNAL PARAMETERS-1'!$B$5:$J$44,5,FALSE)*VLOOKUP(SOYLD2!BZ$4,'[1]INTERNAL PARAMETERS-1'!$B$5:$J$44,6,FALSE)*VLOOKUP(SOYLD2!BZ$4,'[1]INTERNAL PARAMETERS-1'!$B$5:$J$44,3,FALSE) + SOYLD1!BZ214*(1-VLOOKUP(SOYLD2!BZ$4,'[1]INTERNAL PARAMETERS-1'!$B$5:$J$44,5,FALSE))*VLOOKUP(SOYLD2!BZ$4,'[1]INTERNAL PARAMETERS-1'!$B$5:$J$44,8,FALSE)*VLOOKUP(SOYLD2!BZ$4,'[1]INTERNAL PARAMETERS-1'!$B$5:$J$44,3,FALSE)</f>
        <v>0</v>
      </c>
      <c r="CA214" s="44">
        <f>SOYLD1!CA214*VLOOKUP(SOYLD2!CA$4,'[1]INTERNAL PARAMETERS-1'!$B$5:$J$44,5,FALSE)*VLOOKUP(SOYLD2!CA$4,'[1]INTERNAL PARAMETERS-1'!$B$5:$J$44,6,FALSE)*VLOOKUP(SOYLD2!CA$4,'[1]INTERNAL PARAMETERS-1'!$B$5:$J$44,3,FALSE) + SOYLD1!CA214*(1-VLOOKUP(SOYLD2!CA$4,'[1]INTERNAL PARAMETERS-1'!$B$5:$J$44,5,FALSE))*VLOOKUP(SOYLD2!CA$4,'[1]INTERNAL PARAMETERS-1'!$B$5:$J$44,8,FALSE)*VLOOKUP(SOYLD2!CA$4,'[1]INTERNAL PARAMETERS-1'!$B$5:$J$44,3,FALSE)</f>
        <v>0</v>
      </c>
      <c r="CB214" s="44">
        <f>SOYLD1!CB214*VLOOKUP(SOYLD2!CB$4,'[1]INTERNAL PARAMETERS-1'!$B$5:$J$44,5,FALSE)*VLOOKUP(SOYLD2!CB$4,'[1]INTERNAL PARAMETERS-1'!$B$5:$J$44,6,FALSE)*VLOOKUP(SOYLD2!CB$4,'[1]INTERNAL PARAMETERS-1'!$B$5:$J$44,3,FALSE) + SOYLD1!CB214*(1-VLOOKUP(SOYLD2!CB$4,'[1]INTERNAL PARAMETERS-1'!$B$5:$J$44,5,FALSE))*VLOOKUP(SOYLD2!CB$4,'[1]INTERNAL PARAMETERS-1'!$B$5:$J$44,8,FALSE)*VLOOKUP(SOYLD2!CB$4,'[1]INTERNAL PARAMETERS-1'!$B$5:$J$44,3,FALSE)</f>
        <v>0</v>
      </c>
      <c r="CC214" s="44">
        <f>SOYLD1!CC214*VLOOKUP(SOYLD2!CC$4,'[1]INTERNAL PARAMETERS-1'!$B$5:$J$44,5,FALSE)*VLOOKUP(SOYLD2!CC$4,'[1]INTERNAL PARAMETERS-1'!$B$5:$J$44,6,FALSE)*VLOOKUP(SOYLD2!CC$4,'[1]INTERNAL PARAMETERS-1'!$B$5:$J$44,3,FALSE) + SOYLD1!CC214*(1-VLOOKUP(SOYLD2!CC$4,'[1]INTERNAL PARAMETERS-1'!$B$5:$J$44,5,FALSE))*VLOOKUP(SOYLD2!CC$4,'[1]INTERNAL PARAMETERS-1'!$B$5:$J$44,8,FALSE)*VLOOKUP(SOYLD2!CC$4,'[1]INTERNAL PARAMETERS-1'!$B$5:$J$44,3,FALSE)</f>
        <v>0</v>
      </c>
      <c r="CD214" s="44">
        <f>SOYLD1!CD214*VLOOKUP(SOYLD2!CD$4,'[1]INTERNAL PARAMETERS-1'!$B$5:$J$44,5,FALSE)*VLOOKUP(SOYLD2!CD$4,'[1]INTERNAL PARAMETERS-1'!$B$5:$J$44,6,FALSE)*VLOOKUP(SOYLD2!CD$4,'[1]INTERNAL PARAMETERS-1'!$B$5:$J$44,3,FALSE) + SOYLD1!CD214*(1-VLOOKUP(SOYLD2!CD$4,'[1]INTERNAL PARAMETERS-1'!$B$5:$J$44,5,FALSE))*VLOOKUP(SOYLD2!CD$4,'[1]INTERNAL PARAMETERS-1'!$B$5:$J$44,8,FALSE)*VLOOKUP(SOYLD2!CD$4,'[1]INTERNAL PARAMETERS-1'!$B$5:$J$44,3,FALSE)</f>
        <v>0</v>
      </c>
      <c r="CE214" s="44">
        <f>SOYLD1!CE214*VLOOKUP(SOYLD2!CE$4,'[1]INTERNAL PARAMETERS-1'!$B$5:$J$44,5,FALSE)*VLOOKUP(SOYLD2!CE$4,'[1]INTERNAL PARAMETERS-1'!$B$5:$J$44,6,FALSE)*VLOOKUP(SOYLD2!CE$4,'[1]INTERNAL PARAMETERS-1'!$B$5:$J$44,3,FALSE) + SOYLD1!CE214*(1-VLOOKUP(SOYLD2!CE$4,'[1]INTERNAL PARAMETERS-1'!$B$5:$J$44,5,FALSE))*VLOOKUP(SOYLD2!CE$4,'[1]INTERNAL PARAMETERS-1'!$B$5:$J$44,8,FALSE)*VLOOKUP(SOYLD2!CE$4,'[1]INTERNAL PARAMETERS-1'!$B$5:$J$44,3,FALSE)</f>
        <v>0</v>
      </c>
      <c r="CF214" s="44">
        <f>SOYLD1!CF214*VLOOKUP(SOYLD2!CF$4,'[1]INTERNAL PARAMETERS-1'!$B$5:$J$44,5,FALSE)*VLOOKUP(SOYLD2!CF$4,'[1]INTERNAL PARAMETERS-1'!$B$5:$J$44,6,FALSE)*VLOOKUP(SOYLD2!CF$4,'[1]INTERNAL PARAMETERS-1'!$B$5:$J$44,3,FALSE) + SOYLD1!CF214*(1-VLOOKUP(SOYLD2!CF$4,'[1]INTERNAL PARAMETERS-1'!$B$5:$J$44,5,FALSE))*VLOOKUP(SOYLD2!CF$4,'[1]INTERNAL PARAMETERS-1'!$B$5:$J$44,8,FALSE)*VLOOKUP(SOYLD2!CF$4,'[1]INTERNAL PARAMETERS-1'!$B$5:$J$44,3,FALSE)</f>
        <v>0</v>
      </c>
      <c r="CG214" s="44">
        <f>SOYLD1!CG214*VLOOKUP(SOYLD2!CG$4,'[1]INTERNAL PARAMETERS-1'!$B$5:$J$44,5,FALSE)*VLOOKUP(SOYLD2!CG$4,'[1]INTERNAL PARAMETERS-1'!$B$5:$J$44,6,FALSE)*VLOOKUP(SOYLD2!CG$4,'[1]INTERNAL PARAMETERS-1'!$B$5:$J$44,3,FALSE) + SOYLD1!CG214*(1-VLOOKUP(SOYLD2!CG$4,'[1]INTERNAL PARAMETERS-1'!$B$5:$J$44,5,FALSE))*VLOOKUP(SOYLD2!CG$4,'[1]INTERNAL PARAMETERS-1'!$B$5:$J$44,8,FALSE)*VLOOKUP(SOYLD2!CG$4,'[1]INTERNAL PARAMETERS-1'!$B$5:$J$44,3,FALSE)</f>
        <v>0</v>
      </c>
      <c r="CH214" s="43">
        <f>SOYLD1!CH214*VLOOKUP(SOYLD2!CH$4,'[1]INTERNAL PARAMETERS-1'!$B$5:$J$44,5,FALSE)*VLOOKUP(SOYLD2!CH$4,'[1]INTERNAL PARAMETERS-1'!$B$5:$J$44,6,FALSE)*VLOOKUP(SOYLD2!CH$4,'[1]INTERNAL PARAMETERS-1'!$B$5:$J$44,3,FALSE) + SOYLD1!CH214*(1-VLOOKUP(SOYLD2!CH$4,'[1]INTERNAL PARAMETERS-1'!$B$5:$J$44,5,FALSE))*VLOOKUP(SOYLD2!CH$4,'[1]INTERNAL PARAMETERS-1'!$B$5:$J$44,8,FALSE)*VLOOKUP(SOYLD2!CH$4,'[1]INTERNAL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'S Opt'!X215</f>
        <v>0</v>
      </c>
      <c r="F215" s="56">
        <f>'[1]INTERNAL PARAMETERS-1'!M17</f>
        <v>25.55</v>
      </c>
      <c r="G215" s="45">
        <f>SOYLD1!G215*VLOOKUP(SOYLD2!G$4,'[1]INTERNAL PARAMETERS-1'!$B$5:$J$44,5,FALSE)*VLOOKUP(SOYLD2!G$4,'[1]INTERNAL PARAMETERS-1'!$B$5:$J$44,7,FALSE)*SOYLD2!$F215 + SOYLD1!G215*(1-VLOOKUP(SOYLD2!G$4,'[1]INTERNAL PARAMETERS-1'!$B$5:$J$44,5,FALSE))*VLOOKUP(SOYLD2!G$4,'[1]INTERNAL PARAMETERS-1'!$B$5:$J$44,9,FALSE)*SOYLD2!$F215</f>
        <v>0</v>
      </c>
      <c r="H215" s="44">
        <f>SOYLD1!H215*VLOOKUP(SOYLD2!H$4,'[1]INTERNAL PARAMETERS-1'!$B$5:$J$44,5,FALSE)*VLOOKUP(SOYLD2!H$4,'[1]INTERNAL PARAMETERS-1'!$B$5:$J$44,7,FALSE)*SOYLD2!$F215 + SOYLD1!H215*(1-VLOOKUP(SOYLD2!H$4,'[1]INTERNAL PARAMETERS-1'!$B$5:$J$44,5,FALSE))*VLOOKUP(SOYLD2!H$4,'[1]INTERNAL PARAMETERS-1'!$B$5:$J$44,9,FALSE)*SOYLD2!$F215</f>
        <v>0</v>
      </c>
      <c r="I215" s="44">
        <f>SOYLD1!I215*VLOOKUP(SOYLD2!I$4,'[1]INTERNAL PARAMETERS-1'!$B$5:$J$44,5,FALSE)*VLOOKUP(SOYLD2!I$4,'[1]INTERNAL PARAMETERS-1'!$B$5:$J$44,7,FALSE)*SOYLD2!$F215 + SOYLD1!I215*(1-VLOOKUP(SOYLD2!I$4,'[1]INTERNAL PARAMETERS-1'!$B$5:$J$44,5,FALSE))*VLOOKUP(SOYLD2!I$4,'[1]INTERNAL PARAMETERS-1'!$B$5:$J$44,9,FALSE)*SOYLD2!$F215</f>
        <v>0</v>
      </c>
      <c r="J215" s="44">
        <f>SOYLD1!J215*VLOOKUP(SOYLD2!J$4,'[1]INTERNAL PARAMETERS-1'!$B$5:$J$44,5,FALSE)*VLOOKUP(SOYLD2!J$4,'[1]INTERNAL PARAMETERS-1'!$B$5:$J$44,7,FALSE)*SOYLD2!$F215 + SOYLD1!J215*(1-VLOOKUP(SOYLD2!J$4,'[1]INTERNAL PARAMETERS-1'!$B$5:$J$44,5,FALSE))*VLOOKUP(SOYLD2!J$4,'[1]INTERNAL PARAMETERS-1'!$B$5:$J$44,9,FALSE)*SOYLD2!$F215</f>
        <v>0</v>
      </c>
      <c r="K215" s="44">
        <f>SOYLD1!K215*VLOOKUP(SOYLD2!K$4,'[1]INTERNAL PARAMETERS-1'!$B$5:$J$44,5,FALSE)*VLOOKUP(SOYLD2!K$4,'[1]INTERNAL PARAMETERS-1'!$B$5:$J$44,7,FALSE)*SOYLD2!$F215 + SOYLD1!K215*(1-VLOOKUP(SOYLD2!K$4,'[1]INTERNAL PARAMETERS-1'!$B$5:$J$44,5,FALSE))*VLOOKUP(SOYLD2!K$4,'[1]INTERNAL PARAMETERS-1'!$B$5:$J$44,9,FALSE)*SOYLD2!$F215</f>
        <v>0</v>
      </c>
      <c r="L215" s="44">
        <f>SOYLD1!L215*VLOOKUP(SOYLD2!L$4,'[1]INTERNAL PARAMETERS-1'!$B$5:$J$44,5,FALSE)*VLOOKUP(SOYLD2!L$4,'[1]INTERNAL PARAMETERS-1'!$B$5:$J$44,7,FALSE)*SOYLD2!$F215 + SOYLD1!L215*(1-VLOOKUP(SOYLD2!L$4,'[1]INTERNAL PARAMETERS-1'!$B$5:$J$44,5,FALSE))*VLOOKUP(SOYLD2!L$4,'[1]INTERNAL PARAMETERS-1'!$B$5:$J$44,9,FALSE)*SOYLD2!$F215</f>
        <v>0</v>
      </c>
      <c r="M215" s="44">
        <f>SOYLD1!M215*VLOOKUP(SOYLD2!M$4,'[1]INTERNAL PARAMETERS-1'!$B$5:$J$44,5,FALSE)*VLOOKUP(SOYLD2!M$4,'[1]INTERNAL PARAMETERS-1'!$B$5:$J$44,7,FALSE)*SOYLD2!$F215 + SOYLD1!M215*(1-VLOOKUP(SOYLD2!M$4,'[1]INTERNAL PARAMETERS-1'!$B$5:$J$44,5,FALSE))*VLOOKUP(SOYLD2!M$4,'[1]INTERNAL PARAMETERS-1'!$B$5:$J$44,9,FALSE)*SOYLD2!$F215</f>
        <v>0</v>
      </c>
      <c r="N215" s="44">
        <f>SOYLD1!N215*VLOOKUP(SOYLD2!N$4,'[1]INTERNAL PARAMETERS-1'!$B$5:$J$44,5,FALSE)*VLOOKUP(SOYLD2!N$4,'[1]INTERNAL PARAMETERS-1'!$B$5:$J$44,7,FALSE)*SOYLD2!$F215 + SOYLD1!N215*(1-VLOOKUP(SOYLD2!N$4,'[1]INTERNAL PARAMETERS-1'!$B$5:$J$44,5,FALSE))*VLOOKUP(SOYLD2!N$4,'[1]INTERNAL PARAMETERS-1'!$B$5:$J$44,9,FALSE)*SOYLD2!$F215</f>
        <v>0</v>
      </c>
      <c r="O215" s="44">
        <f>SOYLD1!O215*VLOOKUP(SOYLD2!O$4,'[1]INTERNAL PARAMETERS-1'!$B$5:$J$44,5,FALSE)*VLOOKUP(SOYLD2!O$4,'[1]INTERNAL PARAMETERS-1'!$B$5:$J$44,7,FALSE)*SOYLD2!$F215 + SOYLD1!O215*(1-VLOOKUP(SOYLD2!O$4,'[1]INTERNAL PARAMETERS-1'!$B$5:$J$44,5,FALSE))*VLOOKUP(SOYLD2!O$4,'[1]INTERNAL PARAMETERS-1'!$B$5:$J$44,9,FALSE)*SOYLD2!$F215</f>
        <v>0</v>
      </c>
      <c r="P215" s="44">
        <f>SOYLD1!P215*VLOOKUP(SOYLD2!P$4,'[1]INTERNAL PARAMETERS-1'!$B$5:$J$44,5,FALSE)*VLOOKUP(SOYLD2!P$4,'[1]INTERNAL PARAMETERS-1'!$B$5:$J$44,7,FALSE)*SOYLD2!$F215 + SOYLD1!P215*(1-VLOOKUP(SOYLD2!P$4,'[1]INTERNAL PARAMETERS-1'!$B$5:$J$44,5,FALSE))*VLOOKUP(SOYLD2!P$4,'[1]INTERNAL PARAMETERS-1'!$B$5:$J$44,9,FALSE)*SOYLD2!$F215</f>
        <v>0</v>
      </c>
      <c r="Q215" s="44">
        <f>SOYLD1!Q215*VLOOKUP(SOYLD2!Q$4,'[1]INTERNAL PARAMETERS-1'!$B$5:$J$44,5,FALSE)*VLOOKUP(SOYLD2!Q$4,'[1]INTERNAL PARAMETERS-1'!$B$5:$J$44,7,FALSE)*SOYLD2!$F215 + SOYLD1!Q215*(1-VLOOKUP(SOYLD2!Q$4,'[1]INTERNAL PARAMETERS-1'!$B$5:$J$44,5,FALSE))*VLOOKUP(SOYLD2!Q$4,'[1]INTERNAL PARAMETERS-1'!$B$5:$J$44,9,FALSE)*SOYLD2!$F215</f>
        <v>0</v>
      </c>
      <c r="R215" s="44">
        <f>SOYLD1!R215*VLOOKUP(SOYLD2!R$4,'[1]INTERNAL PARAMETERS-1'!$B$5:$J$44,5,FALSE)*VLOOKUP(SOYLD2!R$4,'[1]INTERNAL PARAMETERS-1'!$B$5:$J$44,7,FALSE)*SOYLD2!$F215 + SOYLD1!R215*(1-VLOOKUP(SOYLD2!R$4,'[1]INTERNAL PARAMETERS-1'!$B$5:$J$44,5,FALSE))*VLOOKUP(SOYLD2!R$4,'[1]INTERNAL PARAMETERS-1'!$B$5:$J$44,9,FALSE)*SOYLD2!$F215</f>
        <v>0</v>
      </c>
      <c r="S215" s="44">
        <f>SOYLD1!S215*VLOOKUP(SOYLD2!S$4,'[1]INTERNAL PARAMETERS-1'!$B$5:$J$44,5,FALSE)*VLOOKUP(SOYLD2!S$4,'[1]INTERNAL PARAMETERS-1'!$B$5:$J$44,7,FALSE)*SOYLD2!$F215 + SOYLD1!S215*(1-VLOOKUP(SOYLD2!S$4,'[1]INTERNAL PARAMETERS-1'!$B$5:$J$44,5,FALSE))*VLOOKUP(SOYLD2!S$4,'[1]INTERNAL PARAMETERS-1'!$B$5:$J$44,9,FALSE)*SOYLD2!$F215</f>
        <v>0</v>
      </c>
      <c r="T215" s="44">
        <f>SOYLD1!T215*VLOOKUP(SOYLD2!T$4,'[1]INTERNAL PARAMETERS-1'!$B$5:$J$44,5,FALSE)*VLOOKUP(SOYLD2!T$4,'[1]INTERNAL PARAMETERS-1'!$B$5:$J$44,7,FALSE)*SOYLD2!$F215 + SOYLD1!T215*(1-VLOOKUP(SOYLD2!T$4,'[1]INTERNAL PARAMETERS-1'!$B$5:$J$44,5,FALSE))*VLOOKUP(SOYLD2!T$4,'[1]INTERNAL PARAMETERS-1'!$B$5:$J$44,9,FALSE)*SOYLD2!$F215</f>
        <v>0</v>
      </c>
      <c r="U215" s="44">
        <f>SOYLD1!U215*VLOOKUP(SOYLD2!U$4,'[1]INTERNAL PARAMETERS-1'!$B$5:$J$44,5,FALSE)*VLOOKUP(SOYLD2!U$4,'[1]INTERNAL PARAMETERS-1'!$B$5:$J$44,7,FALSE)*SOYLD2!$F215 + SOYLD1!U215*(1-VLOOKUP(SOYLD2!U$4,'[1]INTERNAL PARAMETERS-1'!$B$5:$J$44,5,FALSE))*VLOOKUP(SOYLD2!U$4,'[1]INTERNAL PARAMETERS-1'!$B$5:$J$44,9,FALSE)*SOYLD2!$F215</f>
        <v>0</v>
      </c>
      <c r="V215" s="44">
        <f>SOYLD1!V215*VLOOKUP(SOYLD2!V$4,'[1]INTERNAL PARAMETERS-1'!$B$5:$J$44,5,FALSE)*VLOOKUP(SOYLD2!V$4,'[1]INTERNAL PARAMETERS-1'!$B$5:$J$44,7,FALSE)*SOYLD2!$F215 + SOYLD1!V215*(1-VLOOKUP(SOYLD2!V$4,'[1]INTERNAL PARAMETERS-1'!$B$5:$J$44,5,FALSE))*VLOOKUP(SOYLD2!V$4,'[1]INTERNAL PARAMETERS-1'!$B$5:$J$44,9,FALSE)*SOYLD2!$F215</f>
        <v>0</v>
      </c>
      <c r="W215" s="44">
        <f>SOYLD1!W215*VLOOKUP(SOYLD2!W$4,'[1]INTERNAL PARAMETERS-1'!$B$5:$J$44,5,FALSE)*VLOOKUP(SOYLD2!W$4,'[1]INTERNAL PARAMETERS-1'!$B$5:$J$44,7,FALSE)*SOYLD2!$F215 + SOYLD1!W215*(1-VLOOKUP(SOYLD2!W$4,'[1]INTERNAL PARAMETERS-1'!$B$5:$J$44,5,FALSE))*VLOOKUP(SOYLD2!W$4,'[1]INTERNAL PARAMETERS-1'!$B$5:$J$44,9,FALSE)*SOYLD2!$F215</f>
        <v>0</v>
      </c>
      <c r="X215" s="44">
        <f>SOYLD1!X215*VLOOKUP(SOYLD2!X$4,'[1]INTERNAL PARAMETERS-1'!$B$5:$J$44,5,FALSE)*VLOOKUP(SOYLD2!X$4,'[1]INTERNAL PARAMETERS-1'!$B$5:$J$44,7,FALSE)*SOYLD2!$F215 + SOYLD1!X215*(1-VLOOKUP(SOYLD2!X$4,'[1]INTERNAL PARAMETERS-1'!$B$5:$J$44,5,FALSE))*VLOOKUP(SOYLD2!X$4,'[1]INTERNAL PARAMETERS-1'!$B$5:$J$44,9,FALSE)*SOYLD2!$F215</f>
        <v>0</v>
      </c>
      <c r="Y215" s="44">
        <f>SOYLD1!Y215*VLOOKUP(SOYLD2!Y$4,'[1]INTERNAL PARAMETERS-1'!$B$5:$J$44,5,FALSE)*VLOOKUP(SOYLD2!Y$4,'[1]INTERNAL PARAMETERS-1'!$B$5:$J$44,7,FALSE)*SOYLD2!$F215 + SOYLD1!Y215*(1-VLOOKUP(SOYLD2!Y$4,'[1]INTERNAL PARAMETERS-1'!$B$5:$J$44,5,FALSE))*VLOOKUP(SOYLD2!Y$4,'[1]INTERNAL PARAMETERS-1'!$B$5:$J$44,9,FALSE)*SOYLD2!$F215</f>
        <v>0</v>
      </c>
      <c r="Z215" s="44">
        <f>SOYLD1!Z215*VLOOKUP(SOYLD2!Z$4,'[1]INTERNAL PARAMETERS-1'!$B$5:$J$44,5,FALSE)*VLOOKUP(SOYLD2!Z$4,'[1]INTERNAL PARAMETERS-1'!$B$5:$J$44,7,FALSE)*SOYLD2!$F215 + SOYLD1!Z215*(1-VLOOKUP(SOYLD2!Z$4,'[1]INTERNAL PARAMETERS-1'!$B$5:$J$44,5,FALSE))*VLOOKUP(SOYLD2!Z$4,'[1]INTERNAL PARAMETERS-1'!$B$5:$J$44,9,FALSE)*SOYLD2!$F215</f>
        <v>0</v>
      </c>
      <c r="AA215" s="44">
        <f>SOYLD1!AA215*VLOOKUP(SOYLD2!AA$4,'[1]INTERNAL PARAMETERS-1'!$B$5:$J$44,5,FALSE)*VLOOKUP(SOYLD2!AA$4,'[1]INTERNAL PARAMETERS-1'!$B$5:$J$44,7,FALSE)*SOYLD2!$F215 + SOYLD1!AA215*(1-VLOOKUP(SOYLD2!AA$4,'[1]INTERNAL PARAMETERS-1'!$B$5:$J$44,5,FALSE))*VLOOKUP(SOYLD2!AA$4,'[1]INTERNAL PARAMETERS-1'!$B$5:$J$44,9,FALSE)*SOYLD2!$F215</f>
        <v>0</v>
      </c>
      <c r="AB215" s="44">
        <f>SOYLD1!AB215*VLOOKUP(SOYLD2!AB$4,'[1]INTERNAL PARAMETERS-1'!$B$5:$J$44,5,FALSE)*VLOOKUP(SOYLD2!AB$4,'[1]INTERNAL PARAMETERS-1'!$B$5:$J$44,7,FALSE)*SOYLD2!$F215 + SOYLD1!AB215*(1-VLOOKUP(SOYLD2!AB$4,'[1]INTERNAL PARAMETERS-1'!$B$5:$J$44,5,FALSE))*VLOOKUP(SOYLD2!AB$4,'[1]INTERNAL PARAMETERS-1'!$B$5:$J$44,9,FALSE)*SOYLD2!$F215</f>
        <v>0</v>
      </c>
      <c r="AC215" s="44">
        <f>SOYLD1!AC215*VLOOKUP(SOYLD2!AC$4,'[1]INTERNAL PARAMETERS-1'!$B$5:$J$44,5,FALSE)*VLOOKUP(SOYLD2!AC$4,'[1]INTERNAL PARAMETERS-1'!$B$5:$J$44,7,FALSE)*SOYLD2!$F215 + SOYLD1!AC215*(1-VLOOKUP(SOYLD2!AC$4,'[1]INTERNAL PARAMETERS-1'!$B$5:$J$44,5,FALSE))*VLOOKUP(SOYLD2!AC$4,'[1]INTERNAL PARAMETERS-1'!$B$5:$J$44,9,FALSE)*SOYLD2!$F215</f>
        <v>0</v>
      </c>
      <c r="AD215" s="44">
        <f>SOYLD1!AD215*VLOOKUP(SOYLD2!AD$4,'[1]INTERNAL PARAMETERS-1'!$B$5:$J$44,5,FALSE)*VLOOKUP(SOYLD2!AD$4,'[1]INTERNAL PARAMETERS-1'!$B$5:$J$44,7,FALSE)*SOYLD2!$F215 + SOYLD1!AD215*(1-VLOOKUP(SOYLD2!AD$4,'[1]INTERNAL PARAMETERS-1'!$B$5:$J$44,5,FALSE))*VLOOKUP(SOYLD2!AD$4,'[1]INTERNAL PARAMETERS-1'!$B$5:$J$44,9,FALSE)*SOYLD2!$F215</f>
        <v>0</v>
      </c>
      <c r="AE215" s="44">
        <f>SOYLD1!AE215*VLOOKUP(SOYLD2!AE$4,'[1]INTERNAL PARAMETERS-1'!$B$5:$J$44,5,FALSE)*VLOOKUP(SOYLD2!AE$4,'[1]INTERNAL PARAMETERS-1'!$B$5:$J$44,7,FALSE)*SOYLD2!$F215 + SOYLD1!AE215*(1-VLOOKUP(SOYLD2!AE$4,'[1]INTERNAL PARAMETERS-1'!$B$5:$J$44,5,FALSE))*VLOOKUP(SOYLD2!AE$4,'[1]INTERNAL PARAMETERS-1'!$B$5:$J$44,9,FALSE)*SOYLD2!$F215</f>
        <v>0</v>
      </c>
      <c r="AF215" s="44">
        <f>SOYLD1!AF215*VLOOKUP(SOYLD2!AF$4,'[1]INTERNAL PARAMETERS-1'!$B$5:$J$44,5,FALSE)*VLOOKUP(SOYLD2!AF$4,'[1]INTERNAL PARAMETERS-1'!$B$5:$J$44,7,FALSE)*SOYLD2!$F215 + SOYLD1!AF215*(1-VLOOKUP(SOYLD2!AF$4,'[1]INTERNAL PARAMETERS-1'!$B$5:$J$44,5,FALSE))*VLOOKUP(SOYLD2!AF$4,'[1]INTERNAL PARAMETERS-1'!$B$5:$J$44,9,FALSE)*SOYLD2!$F215</f>
        <v>0</v>
      </c>
      <c r="AG215" s="44">
        <f>SOYLD1!AG215*VLOOKUP(SOYLD2!AG$4,'[1]INTERNAL PARAMETERS-1'!$B$5:$J$44,5,FALSE)*VLOOKUP(SOYLD2!AG$4,'[1]INTERNAL PARAMETERS-1'!$B$5:$J$44,7,FALSE)*SOYLD2!$F215 + SOYLD1!AG215*(1-VLOOKUP(SOYLD2!AG$4,'[1]INTERNAL PARAMETERS-1'!$B$5:$J$44,5,FALSE))*VLOOKUP(SOYLD2!AG$4,'[1]INTERNAL PARAMETERS-1'!$B$5:$J$44,9,FALSE)*SOYLD2!$F215</f>
        <v>0</v>
      </c>
      <c r="AH215" s="44">
        <f>SOYLD1!AH215*VLOOKUP(SOYLD2!AH$4,'[1]INTERNAL PARAMETERS-1'!$B$5:$J$44,5,FALSE)*VLOOKUP(SOYLD2!AH$4,'[1]INTERNAL PARAMETERS-1'!$B$5:$J$44,7,FALSE)*SOYLD2!$F215 + SOYLD1!AH215*(1-VLOOKUP(SOYLD2!AH$4,'[1]INTERNAL PARAMETERS-1'!$B$5:$J$44,5,FALSE))*VLOOKUP(SOYLD2!AH$4,'[1]INTERNAL PARAMETERS-1'!$B$5:$J$44,9,FALSE)*SOYLD2!$F215</f>
        <v>0</v>
      </c>
      <c r="AI215" s="44">
        <f>SOYLD1!AI215*VLOOKUP(SOYLD2!AI$4,'[1]INTERNAL PARAMETERS-1'!$B$5:$J$44,5,FALSE)*VLOOKUP(SOYLD2!AI$4,'[1]INTERNAL PARAMETERS-1'!$B$5:$J$44,7,FALSE)*SOYLD2!$F215 + SOYLD1!AI215*(1-VLOOKUP(SOYLD2!AI$4,'[1]INTERNAL PARAMETERS-1'!$B$5:$J$44,5,FALSE))*VLOOKUP(SOYLD2!AI$4,'[1]INTERNAL PARAMETERS-1'!$B$5:$J$44,9,FALSE)*SOYLD2!$F215</f>
        <v>0</v>
      </c>
      <c r="AJ215" s="44">
        <f>SOYLD1!AJ215*VLOOKUP(SOYLD2!AJ$4,'[1]INTERNAL PARAMETERS-1'!$B$5:$J$44,5,FALSE)*VLOOKUP(SOYLD2!AJ$4,'[1]INTERNAL PARAMETERS-1'!$B$5:$J$44,7,FALSE)*SOYLD2!$F215 + SOYLD1!AJ215*(1-VLOOKUP(SOYLD2!AJ$4,'[1]INTERNAL PARAMETERS-1'!$B$5:$J$44,5,FALSE))*VLOOKUP(SOYLD2!AJ$4,'[1]INTERNAL PARAMETERS-1'!$B$5:$J$44,9,FALSE)*SOYLD2!$F215</f>
        <v>0</v>
      </c>
      <c r="AK215" s="44">
        <f>SOYLD1!AK215*VLOOKUP(SOYLD2!AK$4,'[1]INTERNAL PARAMETERS-1'!$B$5:$J$44,5,FALSE)*VLOOKUP(SOYLD2!AK$4,'[1]INTERNAL PARAMETERS-1'!$B$5:$J$44,7,FALSE)*SOYLD2!$F215 + SOYLD1!AK215*(1-VLOOKUP(SOYLD2!AK$4,'[1]INTERNAL PARAMETERS-1'!$B$5:$J$44,5,FALSE))*VLOOKUP(SOYLD2!AK$4,'[1]INTERNAL PARAMETERS-1'!$B$5:$J$44,9,FALSE)*SOYLD2!$F215</f>
        <v>0</v>
      </c>
      <c r="AL215" s="44">
        <f>SOYLD1!AL215*VLOOKUP(SOYLD2!AL$4,'[1]INTERNAL PARAMETERS-1'!$B$5:$J$44,5,FALSE)*VLOOKUP(SOYLD2!AL$4,'[1]INTERNAL PARAMETERS-1'!$B$5:$J$44,7,FALSE)*SOYLD2!$F215 + SOYLD1!AL215*(1-VLOOKUP(SOYLD2!AL$4,'[1]INTERNAL PARAMETERS-1'!$B$5:$J$44,5,FALSE))*VLOOKUP(SOYLD2!AL$4,'[1]INTERNAL PARAMETERS-1'!$B$5:$J$44,9,FALSE)*SOYLD2!$F215</f>
        <v>0</v>
      </c>
      <c r="AM215" s="44">
        <f>SOYLD1!AM215*VLOOKUP(SOYLD2!AM$4,'[1]INTERNAL PARAMETERS-1'!$B$5:$J$44,5,FALSE)*VLOOKUP(SOYLD2!AM$4,'[1]INTERNAL PARAMETERS-1'!$B$5:$J$44,7,FALSE)*SOYLD2!$F215 + SOYLD1!AM215*(1-VLOOKUP(SOYLD2!AM$4,'[1]INTERNAL PARAMETERS-1'!$B$5:$J$44,5,FALSE))*VLOOKUP(SOYLD2!AM$4,'[1]INTERNAL PARAMETERS-1'!$B$5:$J$44,9,FALSE)*SOYLD2!$F215</f>
        <v>0</v>
      </c>
      <c r="AN215" s="44">
        <f>SOYLD1!AN215*VLOOKUP(SOYLD2!AN$4,'[1]INTERNAL PARAMETERS-1'!$B$5:$J$44,5,FALSE)*VLOOKUP(SOYLD2!AN$4,'[1]INTERNAL PARAMETERS-1'!$B$5:$J$44,7,FALSE)*SOYLD2!$F215 + SOYLD1!AN215*(1-VLOOKUP(SOYLD2!AN$4,'[1]INTERNAL PARAMETERS-1'!$B$5:$J$44,5,FALSE))*VLOOKUP(SOYLD2!AN$4,'[1]INTERNAL PARAMETERS-1'!$B$5:$J$44,9,FALSE)*SOYLD2!$F215</f>
        <v>0</v>
      </c>
      <c r="AO215" s="44">
        <f>SOYLD1!AO215*VLOOKUP(SOYLD2!AO$4,'[1]INTERNAL PARAMETERS-1'!$B$5:$J$44,5,FALSE)*VLOOKUP(SOYLD2!AO$4,'[1]INTERNAL PARAMETERS-1'!$B$5:$J$44,7,FALSE)*SOYLD2!$F215 + SOYLD1!AO215*(1-VLOOKUP(SOYLD2!AO$4,'[1]INTERNAL PARAMETERS-1'!$B$5:$J$44,5,FALSE))*VLOOKUP(SOYLD2!AO$4,'[1]INTERNAL PARAMETERS-1'!$B$5:$J$44,9,FALSE)*SOYLD2!$F215</f>
        <v>0</v>
      </c>
      <c r="AP215" s="44">
        <f>SOYLD1!AP215*VLOOKUP(SOYLD2!AP$4,'[1]INTERNAL PARAMETERS-1'!$B$5:$J$44,5,FALSE)*VLOOKUP(SOYLD2!AP$4,'[1]INTERNAL PARAMETERS-1'!$B$5:$J$44,7,FALSE)*SOYLD2!$F215 + SOYLD1!AP215*(1-VLOOKUP(SOYLD2!AP$4,'[1]INTERNAL PARAMETERS-1'!$B$5:$J$44,5,FALSE))*VLOOKUP(SOYLD2!AP$4,'[1]INTERNAL PARAMETERS-1'!$B$5:$J$44,9,FALSE)*SOYLD2!$F215</f>
        <v>0</v>
      </c>
      <c r="AQ215" s="44">
        <f>SOYLD1!AQ215*VLOOKUP(SOYLD2!AQ$4,'[1]INTERNAL PARAMETERS-1'!$B$5:$J$44,5,FALSE)*VLOOKUP(SOYLD2!AQ$4,'[1]INTERNAL PARAMETERS-1'!$B$5:$J$44,7,FALSE)*SOYLD2!$F215 + SOYLD1!AQ215*(1-VLOOKUP(SOYLD2!AQ$4,'[1]INTERNAL PARAMETERS-1'!$B$5:$J$44,5,FALSE))*VLOOKUP(SOYLD2!AQ$4,'[1]INTERNAL PARAMETERS-1'!$B$5:$J$44,9,FALSE)*SOYLD2!$F215</f>
        <v>0</v>
      </c>
      <c r="AR215" s="44">
        <f>SOYLD1!AR215*VLOOKUP(SOYLD2!AR$4,'[1]INTERNAL PARAMETERS-1'!$B$5:$J$44,5,FALSE)*VLOOKUP(SOYLD2!AR$4,'[1]INTERNAL PARAMETERS-1'!$B$5:$J$44,7,FALSE)*SOYLD2!$F215 + SOYLD1!AR215*(1-VLOOKUP(SOYLD2!AR$4,'[1]INTERNAL PARAMETERS-1'!$B$5:$J$44,5,FALSE))*VLOOKUP(SOYLD2!AR$4,'[1]INTERNAL PARAMETERS-1'!$B$5:$J$44,9,FALSE)*SOYLD2!$F215</f>
        <v>0</v>
      </c>
      <c r="AS215" s="44">
        <f>SOYLD1!AS215*VLOOKUP(SOYLD2!AS$4,'[1]INTERNAL PARAMETERS-1'!$B$5:$J$44,5,FALSE)*VLOOKUP(SOYLD2!AS$4,'[1]INTERNAL PARAMETERS-1'!$B$5:$J$44,7,FALSE)*SOYLD2!$F215 + SOYLD1!AS215*(1-VLOOKUP(SOYLD2!AS$4,'[1]INTERNAL PARAMETERS-1'!$B$5:$J$44,5,FALSE))*VLOOKUP(SOYLD2!AS$4,'[1]INTERNAL PARAMETERS-1'!$B$5:$J$44,9,FALSE)*SOYLD2!$F215</f>
        <v>0</v>
      </c>
      <c r="AT215" s="43">
        <f>SOYLD1!AT215*VLOOKUP(SOYLD2!AT$4,'[1]INTERNAL PARAMETERS-1'!$B$5:$J$44,5,FALSE)*VLOOKUP(SOYLD2!AT$4,'[1]INTERNAL PARAMETERS-1'!$B$5:$J$44,7,FALSE)*SOYLD2!$F215 + SOYLD1!AT215*(1-VLOOKUP(SOYLD2!AT$4,'[1]INTERNAL PARAMETERS-1'!$B$5:$J$44,5,FALSE))*VLOOKUP(SOYLD2!AT$4,'[1]INTERNAL PARAMETERS-1'!$B$5:$J$44,9,FALSE)*SOYLD2!$F215</f>
        <v>0</v>
      </c>
      <c r="AU215" s="45">
        <f>SOYLD1!AU215*VLOOKUP(SOYLD2!AU$4,'[1]INTERNAL PARAMETERS-1'!$B$5:$J$44,5,FALSE)*VLOOKUP(SOYLD2!AU$4,'[1]INTERNAL PARAMETERS-1'!$B$5:$J$44,6,FALSE)*VLOOKUP(SOYLD2!AU$4,'[1]INTERNAL PARAMETERS-1'!$B$5:$J$44,3,FALSE) + SOYLD1!AU215*(1-VLOOKUP(SOYLD2!AU$4,'[1]INTERNAL PARAMETERS-1'!$B$5:$J$44,5,FALSE))*VLOOKUP(SOYLD2!AU$4,'[1]INTERNAL PARAMETERS-1'!$B$5:$J$44,8,FALSE)*VLOOKUP(SOYLD2!AU$4,'[1]INTERNAL PARAMETERS-1'!$B$5:$J$44,3,FALSE)</f>
        <v>0</v>
      </c>
      <c r="AV215" s="44">
        <f>SOYLD1!AV215*VLOOKUP(SOYLD2!AV$4,'[1]INTERNAL PARAMETERS-1'!$B$5:$J$44,5,FALSE)*VLOOKUP(SOYLD2!AV$4,'[1]INTERNAL PARAMETERS-1'!$B$5:$J$44,6,FALSE)*VLOOKUP(SOYLD2!AV$4,'[1]INTERNAL PARAMETERS-1'!$B$5:$J$44,3,FALSE) + SOYLD1!AV215*(1-VLOOKUP(SOYLD2!AV$4,'[1]INTERNAL PARAMETERS-1'!$B$5:$J$44,5,FALSE))*VLOOKUP(SOYLD2!AV$4,'[1]INTERNAL PARAMETERS-1'!$B$5:$J$44,8,FALSE)*VLOOKUP(SOYLD2!AV$4,'[1]INTERNAL PARAMETERS-1'!$B$5:$J$44,3,FALSE)</f>
        <v>0</v>
      </c>
      <c r="AW215" s="44">
        <f>SOYLD1!AW215*VLOOKUP(SOYLD2!AW$4,'[1]INTERNAL PARAMETERS-1'!$B$5:$J$44,5,FALSE)*VLOOKUP(SOYLD2!AW$4,'[1]INTERNAL PARAMETERS-1'!$B$5:$J$44,6,FALSE)*VLOOKUP(SOYLD2!AW$4,'[1]INTERNAL PARAMETERS-1'!$B$5:$J$44,3,FALSE) + SOYLD1!AW215*(1-VLOOKUP(SOYLD2!AW$4,'[1]INTERNAL PARAMETERS-1'!$B$5:$J$44,5,FALSE))*VLOOKUP(SOYLD2!AW$4,'[1]INTERNAL PARAMETERS-1'!$B$5:$J$44,8,FALSE)*VLOOKUP(SOYLD2!AW$4,'[1]INTERNAL PARAMETERS-1'!$B$5:$J$44,3,FALSE)</f>
        <v>0</v>
      </c>
      <c r="AX215" s="44">
        <f>SOYLD1!AX215*VLOOKUP(SOYLD2!AX$4,'[1]INTERNAL PARAMETERS-1'!$B$5:$J$44,5,FALSE)*VLOOKUP(SOYLD2!AX$4,'[1]INTERNAL PARAMETERS-1'!$B$5:$J$44,6,FALSE)*VLOOKUP(SOYLD2!AX$4,'[1]INTERNAL PARAMETERS-1'!$B$5:$J$44,3,FALSE) + SOYLD1!AX215*(1-VLOOKUP(SOYLD2!AX$4,'[1]INTERNAL PARAMETERS-1'!$B$5:$J$44,5,FALSE))*VLOOKUP(SOYLD2!AX$4,'[1]INTERNAL PARAMETERS-1'!$B$5:$J$44,8,FALSE)*VLOOKUP(SOYLD2!AX$4,'[1]INTERNAL PARAMETERS-1'!$B$5:$J$44,3,FALSE)</f>
        <v>0</v>
      </c>
      <c r="AY215" s="44">
        <f>SOYLD1!AY215*VLOOKUP(SOYLD2!AY$4,'[1]INTERNAL PARAMETERS-1'!$B$5:$J$44,5,FALSE)*VLOOKUP(SOYLD2!AY$4,'[1]INTERNAL PARAMETERS-1'!$B$5:$J$44,6,FALSE)*VLOOKUP(SOYLD2!AY$4,'[1]INTERNAL PARAMETERS-1'!$B$5:$J$44,3,FALSE) + SOYLD1!AY215*(1-VLOOKUP(SOYLD2!AY$4,'[1]INTERNAL PARAMETERS-1'!$B$5:$J$44,5,FALSE))*VLOOKUP(SOYLD2!AY$4,'[1]INTERNAL PARAMETERS-1'!$B$5:$J$44,8,FALSE)*VLOOKUP(SOYLD2!AY$4,'[1]INTERNAL PARAMETERS-1'!$B$5:$J$44,3,FALSE)</f>
        <v>0</v>
      </c>
      <c r="AZ215" s="44">
        <f>SOYLD1!AZ215*VLOOKUP(SOYLD2!AZ$4,'[1]INTERNAL PARAMETERS-1'!$B$5:$J$44,5,FALSE)*VLOOKUP(SOYLD2!AZ$4,'[1]INTERNAL PARAMETERS-1'!$B$5:$J$44,6,FALSE)*VLOOKUP(SOYLD2!AZ$4,'[1]INTERNAL PARAMETERS-1'!$B$5:$J$44,3,FALSE) + SOYLD1!AZ215*(1-VLOOKUP(SOYLD2!AZ$4,'[1]INTERNAL PARAMETERS-1'!$B$5:$J$44,5,FALSE))*VLOOKUP(SOYLD2!AZ$4,'[1]INTERNAL PARAMETERS-1'!$B$5:$J$44,8,FALSE)*VLOOKUP(SOYLD2!AZ$4,'[1]INTERNAL PARAMETERS-1'!$B$5:$J$44,3,FALSE)</f>
        <v>0</v>
      </c>
      <c r="BA215" s="44">
        <f>SOYLD1!BA215*VLOOKUP(SOYLD2!BA$4,'[1]INTERNAL PARAMETERS-1'!$B$5:$J$44,5,FALSE)*VLOOKUP(SOYLD2!BA$4,'[1]INTERNAL PARAMETERS-1'!$B$5:$J$44,6,FALSE)*VLOOKUP(SOYLD2!BA$4,'[1]INTERNAL PARAMETERS-1'!$B$5:$J$44,3,FALSE) + SOYLD1!BA215*(1-VLOOKUP(SOYLD2!BA$4,'[1]INTERNAL PARAMETERS-1'!$B$5:$J$44,5,FALSE))*VLOOKUP(SOYLD2!BA$4,'[1]INTERNAL PARAMETERS-1'!$B$5:$J$44,8,FALSE)*VLOOKUP(SOYLD2!BA$4,'[1]INTERNAL PARAMETERS-1'!$B$5:$J$44,3,FALSE)</f>
        <v>0</v>
      </c>
      <c r="BB215" s="44">
        <f>SOYLD1!BB215*VLOOKUP(SOYLD2!BB$4,'[1]INTERNAL PARAMETERS-1'!$B$5:$J$44,5,FALSE)*VLOOKUP(SOYLD2!BB$4,'[1]INTERNAL PARAMETERS-1'!$B$5:$J$44,6,FALSE)*VLOOKUP(SOYLD2!BB$4,'[1]INTERNAL PARAMETERS-1'!$B$5:$J$44,3,FALSE) + SOYLD1!BB215*(1-VLOOKUP(SOYLD2!BB$4,'[1]INTERNAL PARAMETERS-1'!$B$5:$J$44,5,FALSE))*VLOOKUP(SOYLD2!BB$4,'[1]INTERNAL PARAMETERS-1'!$B$5:$J$44,8,FALSE)*VLOOKUP(SOYLD2!BB$4,'[1]INTERNAL PARAMETERS-1'!$B$5:$J$44,3,FALSE)</f>
        <v>0</v>
      </c>
      <c r="BC215" s="44">
        <f>SOYLD1!BC215*VLOOKUP(SOYLD2!BC$4,'[1]INTERNAL PARAMETERS-1'!$B$5:$J$44,5,FALSE)*VLOOKUP(SOYLD2!BC$4,'[1]INTERNAL PARAMETERS-1'!$B$5:$J$44,6,FALSE)*VLOOKUP(SOYLD2!BC$4,'[1]INTERNAL PARAMETERS-1'!$B$5:$J$44,3,FALSE) + SOYLD1!BC215*(1-VLOOKUP(SOYLD2!BC$4,'[1]INTERNAL PARAMETERS-1'!$B$5:$J$44,5,FALSE))*VLOOKUP(SOYLD2!BC$4,'[1]INTERNAL PARAMETERS-1'!$B$5:$J$44,8,FALSE)*VLOOKUP(SOYLD2!BC$4,'[1]INTERNAL PARAMETERS-1'!$B$5:$J$44,3,FALSE)</f>
        <v>0</v>
      </c>
      <c r="BD215" s="44">
        <f>SOYLD1!BD215*VLOOKUP(SOYLD2!BD$4,'[1]INTERNAL PARAMETERS-1'!$B$5:$J$44,5,FALSE)*VLOOKUP(SOYLD2!BD$4,'[1]INTERNAL PARAMETERS-1'!$B$5:$J$44,6,FALSE)*VLOOKUP(SOYLD2!BD$4,'[1]INTERNAL PARAMETERS-1'!$B$5:$J$44,3,FALSE) + SOYLD1!BD215*(1-VLOOKUP(SOYLD2!BD$4,'[1]INTERNAL PARAMETERS-1'!$B$5:$J$44,5,FALSE))*VLOOKUP(SOYLD2!BD$4,'[1]INTERNAL PARAMETERS-1'!$B$5:$J$44,8,FALSE)*VLOOKUP(SOYLD2!BD$4,'[1]INTERNAL PARAMETERS-1'!$B$5:$J$44,3,FALSE)</f>
        <v>0</v>
      </c>
      <c r="BE215" s="44">
        <f>SOYLD1!BE215*VLOOKUP(SOYLD2!BE$4,'[1]INTERNAL PARAMETERS-1'!$B$5:$J$44,5,FALSE)*VLOOKUP(SOYLD2!BE$4,'[1]INTERNAL PARAMETERS-1'!$B$5:$J$44,6,FALSE)*VLOOKUP(SOYLD2!BE$4,'[1]INTERNAL PARAMETERS-1'!$B$5:$J$44,3,FALSE) + SOYLD1!BE215*(1-VLOOKUP(SOYLD2!BE$4,'[1]INTERNAL PARAMETERS-1'!$B$5:$J$44,5,FALSE))*VLOOKUP(SOYLD2!BE$4,'[1]INTERNAL PARAMETERS-1'!$B$5:$J$44,8,FALSE)*VLOOKUP(SOYLD2!BE$4,'[1]INTERNAL PARAMETERS-1'!$B$5:$J$44,3,FALSE)</f>
        <v>0</v>
      </c>
      <c r="BF215" s="44">
        <f>SOYLD1!BF215*VLOOKUP(SOYLD2!BF$4,'[1]INTERNAL PARAMETERS-1'!$B$5:$J$44,5,FALSE)*VLOOKUP(SOYLD2!BF$4,'[1]INTERNAL PARAMETERS-1'!$B$5:$J$44,6,FALSE)*VLOOKUP(SOYLD2!BF$4,'[1]INTERNAL PARAMETERS-1'!$B$5:$J$44,3,FALSE) + SOYLD1!BF215*(1-VLOOKUP(SOYLD2!BF$4,'[1]INTERNAL PARAMETERS-1'!$B$5:$J$44,5,FALSE))*VLOOKUP(SOYLD2!BF$4,'[1]INTERNAL PARAMETERS-1'!$B$5:$J$44,8,FALSE)*VLOOKUP(SOYLD2!BF$4,'[1]INTERNAL PARAMETERS-1'!$B$5:$J$44,3,FALSE)</f>
        <v>0</v>
      </c>
      <c r="BG215" s="44">
        <f>SOYLD1!BG215*VLOOKUP(SOYLD2!BG$4,'[1]INTERNAL PARAMETERS-1'!$B$5:$J$44,5,FALSE)*VLOOKUP(SOYLD2!BG$4,'[1]INTERNAL PARAMETERS-1'!$B$5:$J$44,6,FALSE)*VLOOKUP(SOYLD2!BG$4,'[1]INTERNAL PARAMETERS-1'!$B$5:$J$44,3,FALSE) + SOYLD1!BG215*(1-VLOOKUP(SOYLD2!BG$4,'[1]INTERNAL PARAMETERS-1'!$B$5:$J$44,5,FALSE))*VLOOKUP(SOYLD2!BG$4,'[1]INTERNAL PARAMETERS-1'!$B$5:$J$44,8,FALSE)*VLOOKUP(SOYLD2!BG$4,'[1]INTERNAL PARAMETERS-1'!$B$5:$J$44,3,FALSE)</f>
        <v>0</v>
      </c>
      <c r="BH215" s="44">
        <f>SOYLD1!BH215*VLOOKUP(SOYLD2!BH$4,'[1]INTERNAL PARAMETERS-1'!$B$5:$J$44,5,FALSE)*VLOOKUP(SOYLD2!BH$4,'[1]INTERNAL PARAMETERS-1'!$B$5:$J$44,6,FALSE)*VLOOKUP(SOYLD2!BH$4,'[1]INTERNAL PARAMETERS-1'!$B$5:$J$44,3,FALSE) + SOYLD1!BH215*(1-VLOOKUP(SOYLD2!BH$4,'[1]INTERNAL PARAMETERS-1'!$B$5:$J$44,5,FALSE))*VLOOKUP(SOYLD2!BH$4,'[1]INTERNAL PARAMETERS-1'!$B$5:$J$44,8,FALSE)*VLOOKUP(SOYLD2!BH$4,'[1]INTERNAL PARAMETERS-1'!$B$5:$J$44,3,FALSE)</f>
        <v>0</v>
      </c>
      <c r="BI215" s="44">
        <f>SOYLD1!BI215*VLOOKUP(SOYLD2!BI$4,'[1]INTERNAL PARAMETERS-1'!$B$5:$J$44,5,FALSE)*VLOOKUP(SOYLD2!BI$4,'[1]INTERNAL PARAMETERS-1'!$B$5:$J$44,6,FALSE)*VLOOKUP(SOYLD2!BI$4,'[1]INTERNAL PARAMETERS-1'!$B$5:$J$44,3,FALSE) + SOYLD1!BI215*(1-VLOOKUP(SOYLD2!BI$4,'[1]INTERNAL PARAMETERS-1'!$B$5:$J$44,5,FALSE))*VLOOKUP(SOYLD2!BI$4,'[1]INTERNAL PARAMETERS-1'!$B$5:$J$44,8,FALSE)*VLOOKUP(SOYLD2!BI$4,'[1]INTERNAL PARAMETERS-1'!$B$5:$J$44,3,FALSE)</f>
        <v>0</v>
      </c>
      <c r="BJ215" s="44">
        <f>SOYLD1!BJ215*VLOOKUP(SOYLD2!BJ$4,'[1]INTERNAL PARAMETERS-1'!$B$5:$J$44,5,FALSE)*VLOOKUP(SOYLD2!BJ$4,'[1]INTERNAL PARAMETERS-1'!$B$5:$J$44,6,FALSE)*VLOOKUP(SOYLD2!BJ$4,'[1]INTERNAL PARAMETERS-1'!$B$5:$J$44,3,FALSE) + SOYLD1!BJ215*(1-VLOOKUP(SOYLD2!BJ$4,'[1]INTERNAL PARAMETERS-1'!$B$5:$J$44,5,FALSE))*VLOOKUP(SOYLD2!BJ$4,'[1]INTERNAL PARAMETERS-1'!$B$5:$J$44,8,FALSE)*VLOOKUP(SOYLD2!BJ$4,'[1]INTERNAL PARAMETERS-1'!$B$5:$J$44,3,FALSE)</f>
        <v>0</v>
      </c>
      <c r="BK215" s="44">
        <f>SOYLD1!BK215*VLOOKUP(SOYLD2!BK$4,'[1]INTERNAL PARAMETERS-1'!$B$5:$J$44,5,FALSE)*VLOOKUP(SOYLD2!BK$4,'[1]INTERNAL PARAMETERS-1'!$B$5:$J$44,6,FALSE)*VLOOKUP(SOYLD2!BK$4,'[1]INTERNAL PARAMETERS-1'!$B$5:$J$44,3,FALSE) + SOYLD1!BK215*(1-VLOOKUP(SOYLD2!BK$4,'[1]INTERNAL PARAMETERS-1'!$B$5:$J$44,5,FALSE))*VLOOKUP(SOYLD2!BK$4,'[1]INTERNAL PARAMETERS-1'!$B$5:$J$44,8,FALSE)*VLOOKUP(SOYLD2!BK$4,'[1]INTERNAL PARAMETERS-1'!$B$5:$J$44,3,FALSE)</f>
        <v>0</v>
      </c>
      <c r="BL215" s="44">
        <f>SOYLD1!BL215*VLOOKUP(SOYLD2!BL$4,'[1]INTERNAL PARAMETERS-1'!$B$5:$J$44,5,FALSE)*VLOOKUP(SOYLD2!BL$4,'[1]INTERNAL PARAMETERS-1'!$B$5:$J$44,6,FALSE)*VLOOKUP(SOYLD2!BL$4,'[1]INTERNAL PARAMETERS-1'!$B$5:$J$44,3,FALSE) + SOYLD1!BL215*(1-VLOOKUP(SOYLD2!BL$4,'[1]INTERNAL PARAMETERS-1'!$B$5:$J$44,5,FALSE))*VLOOKUP(SOYLD2!BL$4,'[1]INTERNAL PARAMETERS-1'!$B$5:$J$44,8,FALSE)*VLOOKUP(SOYLD2!BL$4,'[1]INTERNAL PARAMETERS-1'!$B$5:$J$44,3,FALSE)</f>
        <v>0</v>
      </c>
      <c r="BM215" s="44">
        <f>SOYLD1!BM215*VLOOKUP(SOYLD2!BM$4,'[1]INTERNAL PARAMETERS-1'!$B$5:$J$44,5,FALSE)*VLOOKUP(SOYLD2!BM$4,'[1]INTERNAL PARAMETERS-1'!$B$5:$J$44,6,FALSE)*VLOOKUP(SOYLD2!BM$4,'[1]INTERNAL PARAMETERS-1'!$B$5:$J$44,3,FALSE) + SOYLD1!BM215*(1-VLOOKUP(SOYLD2!BM$4,'[1]INTERNAL PARAMETERS-1'!$B$5:$J$44,5,FALSE))*VLOOKUP(SOYLD2!BM$4,'[1]INTERNAL PARAMETERS-1'!$B$5:$J$44,8,FALSE)*VLOOKUP(SOYLD2!BM$4,'[1]INTERNAL PARAMETERS-1'!$B$5:$J$44,3,FALSE)</f>
        <v>0</v>
      </c>
      <c r="BN215" s="44">
        <f>SOYLD1!BN215*VLOOKUP(SOYLD2!BN$4,'[1]INTERNAL PARAMETERS-1'!$B$5:$J$44,5,FALSE)*VLOOKUP(SOYLD2!BN$4,'[1]INTERNAL PARAMETERS-1'!$B$5:$J$44,6,FALSE)*VLOOKUP(SOYLD2!BN$4,'[1]INTERNAL PARAMETERS-1'!$B$5:$J$44,3,FALSE) + SOYLD1!BN215*(1-VLOOKUP(SOYLD2!BN$4,'[1]INTERNAL PARAMETERS-1'!$B$5:$J$44,5,FALSE))*VLOOKUP(SOYLD2!BN$4,'[1]INTERNAL PARAMETERS-1'!$B$5:$J$44,8,FALSE)*VLOOKUP(SOYLD2!BN$4,'[1]INTERNAL PARAMETERS-1'!$B$5:$J$44,3,FALSE)</f>
        <v>0</v>
      </c>
      <c r="BO215" s="44">
        <f>SOYLD1!BO215*VLOOKUP(SOYLD2!BO$4,'[1]INTERNAL PARAMETERS-1'!$B$5:$J$44,5,FALSE)*VLOOKUP(SOYLD2!BO$4,'[1]INTERNAL PARAMETERS-1'!$B$5:$J$44,6,FALSE)*VLOOKUP(SOYLD2!BO$4,'[1]INTERNAL PARAMETERS-1'!$B$5:$J$44,3,FALSE) + SOYLD1!BO215*(1-VLOOKUP(SOYLD2!BO$4,'[1]INTERNAL PARAMETERS-1'!$B$5:$J$44,5,FALSE))*VLOOKUP(SOYLD2!BO$4,'[1]INTERNAL PARAMETERS-1'!$B$5:$J$44,8,FALSE)*VLOOKUP(SOYLD2!BO$4,'[1]INTERNAL PARAMETERS-1'!$B$5:$J$44,3,FALSE)</f>
        <v>0</v>
      </c>
      <c r="BP215" s="44">
        <f>SOYLD1!BP215*VLOOKUP(SOYLD2!BP$4,'[1]INTERNAL PARAMETERS-1'!$B$5:$J$44,5,FALSE)*VLOOKUP(SOYLD2!BP$4,'[1]INTERNAL PARAMETERS-1'!$B$5:$J$44,6,FALSE)*VLOOKUP(SOYLD2!BP$4,'[1]INTERNAL PARAMETERS-1'!$B$5:$J$44,3,FALSE) + SOYLD1!BP215*(1-VLOOKUP(SOYLD2!BP$4,'[1]INTERNAL PARAMETERS-1'!$B$5:$J$44,5,FALSE))*VLOOKUP(SOYLD2!BP$4,'[1]INTERNAL PARAMETERS-1'!$B$5:$J$44,8,FALSE)*VLOOKUP(SOYLD2!BP$4,'[1]INTERNAL PARAMETERS-1'!$B$5:$J$44,3,FALSE)</f>
        <v>0</v>
      </c>
      <c r="BQ215" s="44">
        <f>SOYLD1!BQ215*VLOOKUP(SOYLD2!BQ$4,'[1]INTERNAL PARAMETERS-1'!$B$5:$J$44,5,FALSE)*VLOOKUP(SOYLD2!BQ$4,'[1]INTERNAL PARAMETERS-1'!$B$5:$J$44,6,FALSE)*VLOOKUP(SOYLD2!BQ$4,'[1]INTERNAL PARAMETERS-1'!$B$5:$J$44,3,FALSE) + SOYLD1!BQ215*(1-VLOOKUP(SOYLD2!BQ$4,'[1]INTERNAL PARAMETERS-1'!$B$5:$J$44,5,FALSE))*VLOOKUP(SOYLD2!BQ$4,'[1]INTERNAL PARAMETERS-1'!$B$5:$J$44,8,FALSE)*VLOOKUP(SOYLD2!BQ$4,'[1]INTERNAL PARAMETERS-1'!$B$5:$J$44,3,FALSE)</f>
        <v>0</v>
      </c>
      <c r="BR215" s="44">
        <f>SOYLD1!BR215*VLOOKUP(SOYLD2!BR$4,'[1]INTERNAL PARAMETERS-1'!$B$5:$J$44,5,FALSE)*VLOOKUP(SOYLD2!BR$4,'[1]INTERNAL PARAMETERS-1'!$B$5:$J$44,6,FALSE)*VLOOKUP(SOYLD2!BR$4,'[1]INTERNAL PARAMETERS-1'!$B$5:$J$44,3,FALSE) + SOYLD1!BR215*(1-VLOOKUP(SOYLD2!BR$4,'[1]INTERNAL PARAMETERS-1'!$B$5:$J$44,5,FALSE))*VLOOKUP(SOYLD2!BR$4,'[1]INTERNAL PARAMETERS-1'!$B$5:$J$44,8,FALSE)*VLOOKUP(SOYLD2!BR$4,'[1]INTERNAL PARAMETERS-1'!$B$5:$J$44,3,FALSE)</f>
        <v>0</v>
      </c>
      <c r="BS215" s="44">
        <f>SOYLD1!BS215*VLOOKUP(SOYLD2!BS$4,'[1]INTERNAL PARAMETERS-1'!$B$5:$J$44,5,FALSE)*VLOOKUP(SOYLD2!BS$4,'[1]INTERNAL PARAMETERS-1'!$B$5:$J$44,6,FALSE)*VLOOKUP(SOYLD2!BS$4,'[1]INTERNAL PARAMETERS-1'!$B$5:$J$44,3,FALSE) + SOYLD1!BS215*(1-VLOOKUP(SOYLD2!BS$4,'[1]INTERNAL PARAMETERS-1'!$B$5:$J$44,5,FALSE))*VLOOKUP(SOYLD2!BS$4,'[1]INTERNAL PARAMETERS-1'!$B$5:$J$44,8,FALSE)*VLOOKUP(SOYLD2!BS$4,'[1]INTERNAL PARAMETERS-1'!$B$5:$J$44,3,FALSE)</f>
        <v>0</v>
      </c>
      <c r="BT215" s="44">
        <f>SOYLD1!BT215*VLOOKUP(SOYLD2!BT$4,'[1]INTERNAL PARAMETERS-1'!$B$5:$J$44,5,FALSE)*VLOOKUP(SOYLD2!BT$4,'[1]INTERNAL PARAMETERS-1'!$B$5:$J$44,6,FALSE)*VLOOKUP(SOYLD2!BT$4,'[1]INTERNAL PARAMETERS-1'!$B$5:$J$44,3,FALSE) + SOYLD1!BT215*(1-VLOOKUP(SOYLD2!BT$4,'[1]INTERNAL PARAMETERS-1'!$B$5:$J$44,5,FALSE))*VLOOKUP(SOYLD2!BT$4,'[1]INTERNAL PARAMETERS-1'!$B$5:$J$44,8,FALSE)*VLOOKUP(SOYLD2!BT$4,'[1]INTERNAL PARAMETERS-1'!$B$5:$J$44,3,FALSE)</f>
        <v>0</v>
      </c>
      <c r="BU215" s="44">
        <f>SOYLD1!BU215*VLOOKUP(SOYLD2!BU$4,'[1]INTERNAL PARAMETERS-1'!$B$5:$J$44,5,FALSE)*VLOOKUP(SOYLD2!BU$4,'[1]INTERNAL PARAMETERS-1'!$B$5:$J$44,6,FALSE)*VLOOKUP(SOYLD2!BU$4,'[1]INTERNAL PARAMETERS-1'!$B$5:$J$44,3,FALSE) + SOYLD1!BU215*(1-VLOOKUP(SOYLD2!BU$4,'[1]INTERNAL PARAMETERS-1'!$B$5:$J$44,5,FALSE))*VLOOKUP(SOYLD2!BU$4,'[1]INTERNAL PARAMETERS-1'!$B$5:$J$44,8,FALSE)*VLOOKUP(SOYLD2!BU$4,'[1]INTERNAL PARAMETERS-1'!$B$5:$J$44,3,FALSE)</f>
        <v>0</v>
      </c>
      <c r="BV215" s="44">
        <f>SOYLD1!BV215*VLOOKUP(SOYLD2!BV$4,'[1]INTERNAL PARAMETERS-1'!$B$5:$J$44,5,FALSE)*VLOOKUP(SOYLD2!BV$4,'[1]INTERNAL PARAMETERS-1'!$B$5:$J$44,6,FALSE)*VLOOKUP(SOYLD2!BV$4,'[1]INTERNAL PARAMETERS-1'!$B$5:$J$44,3,FALSE) + SOYLD1!BV215*(1-VLOOKUP(SOYLD2!BV$4,'[1]INTERNAL PARAMETERS-1'!$B$5:$J$44,5,FALSE))*VLOOKUP(SOYLD2!BV$4,'[1]INTERNAL PARAMETERS-1'!$B$5:$J$44,8,FALSE)*VLOOKUP(SOYLD2!BV$4,'[1]INTERNAL PARAMETERS-1'!$B$5:$J$44,3,FALSE)</f>
        <v>0</v>
      </c>
      <c r="BW215" s="44">
        <f>SOYLD1!BW215*VLOOKUP(SOYLD2!BW$4,'[1]INTERNAL PARAMETERS-1'!$B$5:$J$44,5,FALSE)*VLOOKUP(SOYLD2!BW$4,'[1]INTERNAL PARAMETERS-1'!$B$5:$J$44,6,FALSE)*VLOOKUP(SOYLD2!BW$4,'[1]INTERNAL PARAMETERS-1'!$B$5:$J$44,3,FALSE) + SOYLD1!BW215*(1-VLOOKUP(SOYLD2!BW$4,'[1]INTERNAL PARAMETERS-1'!$B$5:$J$44,5,FALSE))*VLOOKUP(SOYLD2!BW$4,'[1]INTERNAL PARAMETERS-1'!$B$5:$J$44,8,FALSE)*VLOOKUP(SOYLD2!BW$4,'[1]INTERNAL PARAMETERS-1'!$B$5:$J$44,3,FALSE)</f>
        <v>0</v>
      </c>
      <c r="BX215" s="44">
        <f>SOYLD1!BX215*VLOOKUP(SOYLD2!BX$4,'[1]INTERNAL PARAMETERS-1'!$B$5:$J$44,5,FALSE)*VLOOKUP(SOYLD2!BX$4,'[1]INTERNAL PARAMETERS-1'!$B$5:$J$44,6,FALSE)*VLOOKUP(SOYLD2!BX$4,'[1]INTERNAL PARAMETERS-1'!$B$5:$J$44,3,FALSE) + SOYLD1!BX215*(1-VLOOKUP(SOYLD2!BX$4,'[1]INTERNAL PARAMETERS-1'!$B$5:$J$44,5,FALSE))*VLOOKUP(SOYLD2!BX$4,'[1]INTERNAL PARAMETERS-1'!$B$5:$J$44,8,FALSE)*VLOOKUP(SOYLD2!BX$4,'[1]INTERNAL PARAMETERS-1'!$B$5:$J$44,3,FALSE)</f>
        <v>0</v>
      </c>
      <c r="BY215" s="44">
        <f>SOYLD1!BY215*VLOOKUP(SOYLD2!BY$4,'[1]INTERNAL PARAMETERS-1'!$B$5:$J$44,5,FALSE)*VLOOKUP(SOYLD2!BY$4,'[1]INTERNAL PARAMETERS-1'!$B$5:$J$44,6,FALSE)*VLOOKUP(SOYLD2!BY$4,'[1]INTERNAL PARAMETERS-1'!$B$5:$J$44,3,FALSE) + SOYLD1!BY215*(1-VLOOKUP(SOYLD2!BY$4,'[1]INTERNAL PARAMETERS-1'!$B$5:$J$44,5,FALSE))*VLOOKUP(SOYLD2!BY$4,'[1]INTERNAL PARAMETERS-1'!$B$5:$J$44,8,FALSE)*VLOOKUP(SOYLD2!BY$4,'[1]INTERNAL PARAMETERS-1'!$B$5:$J$44,3,FALSE)</f>
        <v>0</v>
      </c>
      <c r="BZ215" s="44">
        <f>SOYLD1!BZ215*VLOOKUP(SOYLD2!BZ$4,'[1]INTERNAL PARAMETERS-1'!$B$5:$J$44,5,FALSE)*VLOOKUP(SOYLD2!BZ$4,'[1]INTERNAL PARAMETERS-1'!$B$5:$J$44,6,FALSE)*VLOOKUP(SOYLD2!BZ$4,'[1]INTERNAL PARAMETERS-1'!$B$5:$J$44,3,FALSE) + SOYLD1!BZ215*(1-VLOOKUP(SOYLD2!BZ$4,'[1]INTERNAL PARAMETERS-1'!$B$5:$J$44,5,FALSE))*VLOOKUP(SOYLD2!BZ$4,'[1]INTERNAL PARAMETERS-1'!$B$5:$J$44,8,FALSE)*VLOOKUP(SOYLD2!BZ$4,'[1]INTERNAL PARAMETERS-1'!$B$5:$J$44,3,FALSE)</f>
        <v>0</v>
      </c>
      <c r="CA215" s="44">
        <f>SOYLD1!CA215*VLOOKUP(SOYLD2!CA$4,'[1]INTERNAL PARAMETERS-1'!$B$5:$J$44,5,FALSE)*VLOOKUP(SOYLD2!CA$4,'[1]INTERNAL PARAMETERS-1'!$B$5:$J$44,6,FALSE)*VLOOKUP(SOYLD2!CA$4,'[1]INTERNAL PARAMETERS-1'!$B$5:$J$44,3,FALSE) + SOYLD1!CA215*(1-VLOOKUP(SOYLD2!CA$4,'[1]INTERNAL PARAMETERS-1'!$B$5:$J$44,5,FALSE))*VLOOKUP(SOYLD2!CA$4,'[1]INTERNAL PARAMETERS-1'!$B$5:$J$44,8,FALSE)*VLOOKUP(SOYLD2!CA$4,'[1]INTERNAL PARAMETERS-1'!$B$5:$J$44,3,FALSE)</f>
        <v>0</v>
      </c>
      <c r="CB215" s="44">
        <f>SOYLD1!CB215*VLOOKUP(SOYLD2!CB$4,'[1]INTERNAL PARAMETERS-1'!$B$5:$J$44,5,FALSE)*VLOOKUP(SOYLD2!CB$4,'[1]INTERNAL PARAMETERS-1'!$B$5:$J$44,6,FALSE)*VLOOKUP(SOYLD2!CB$4,'[1]INTERNAL PARAMETERS-1'!$B$5:$J$44,3,FALSE) + SOYLD1!CB215*(1-VLOOKUP(SOYLD2!CB$4,'[1]INTERNAL PARAMETERS-1'!$B$5:$J$44,5,FALSE))*VLOOKUP(SOYLD2!CB$4,'[1]INTERNAL PARAMETERS-1'!$B$5:$J$44,8,FALSE)*VLOOKUP(SOYLD2!CB$4,'[1]INTERNAL PARAMETERS-1'!$B$5:$J$44,3,FALSE)</f>
        <v>0</v>
      </c>
      <c r="CC215" s="44">
        <f>SOYLD1!CC215*VLOOKUP(SOYLD2!CC$4,'[1]INTERNAL PARAMETERS-1'!$B$5:$J$44,5,FALSE)*VLOOKUP(SOYLD2!CC$4,'[1]INTERNAL PARAMETERS-1'!$B$5:$J$44,6,FALSE)*VLOOKUP(SOYLD2!CC$4,'[1]INTERNAL PARAMETERS-1'!$B$5:$J$44,3,FALSE) + SOYLD1!CC215*(1-VLOOKUP(SOYLD2!CC$4,'[1]INTERNAL PARAMETERS-1'!$B$5:$J$44,5,FALSE))*VLOOKUP(SOYLD2!CC$4,'[1]INTERNAL PARAMETERS-1'!$B$5:$J$44,8,FALSE)*VLOOKUP(SOYLD2!CC$4,'[1]INTERNAL PARAMETERS-1'!$B$5:$J$44,3,FALSE)</f>
        <v>0</v>
      </c>
      <c r="CD215" s="44">
        <f>SOYLD1!CD215*VLOOKUP(SOYLD2!CD$4,'[1]INTERNAL PARAMETERS-1'!$B$5:$J$44,5,FALSE)*VLOOKUP(SOYLD2!CD$4,'[1]INTERNAL PARAMETERS-1'!$B$5:$J$44,6,FALSE)*VLOOKUP(SOYLD2!CD$4,'[1]INTERNAL PARAMETERS-1'!$B$5:$J$44,3,FALSE) + SOYLD1!CD215*(1-VLOOKUP(SOYLD2!CD$4,'[1]INTERNAL PARAMETERS-1'!$B$5:$J$44,5,FALSE))*VLOOKUP(SOYLD2!CD$4,'[1]INTERNAL PARAMETERS-1'!$B$5:$J$44,8,FALSE)*VLOOKUP(SOYLD2!CD$4,'[1]INTERNAL PARAMETERS-1'!$B$5:$J$44,3,FALSE)</f>
        <v>0</v>
      </c>
      <c r="CE215" s="44">
        <f>SOYLD1!CE215*VLOOKUP(SOYLD2!CE$4,'[1]INTERNAL PARAMETERS-1'!$B$5:$J$44,5,FALSE)*VLOOKUP(SOYLD2!CE$4,'[1]INTERNAL PARAMETERS-1'!$B$5:$J$44,6,FALSE)*VLOOKUP(SOYLD2!CE$4,'[1]INTERNAL PARAMETERS-1'!$B$5:$J$44,3,FALSE) + SOYLD1!CE215*(1-VLOOKUP(SOYLD2!CE$4,'[1]INTERNAL PARAMETERS-1'!$B$5:$J$44,5,FALSE))*VLOOKUP(SOYLD2!CE$4,'[1]INTERNAL PARAMETERS-1'!$B$5:$J$44,8,FALSE)*VLOOKUP(SOYLD2!CE$4,'[1]INTERNAL PARAMETERS-1'!$B$5:$J$44,3,FALSE)</f>
        <v>0</v>
      </c>
      <c r="CF215" s="44">
        <f>SOYLD1!CF215*VLOOKUP(SOYLD2!CF$4,'[1]INTERNAL PARAMETERS-1'!$B$5:$J$44,5,FALSE)*VLOOKUP(SOYLD2!CF$4,'[1]INTERNAL PARAMETERS-1'!$B$5:$J$44,6,FALSE)*VLOOKUP(SOYLD2!CF$4,'[1]INTERNAL PARAMETERS-1'!$B$5:$J$44,3,FALSE) + SOYLD1!CF215*(1-VLOOKUP(SOYLD2!CF$4,'[1]INTERNAL PARAMETERS-1'!$B$5:$J$44,5,FALSE))*VLOOKUP(SOYLD2!CF$4,'[1]INTERNAL PARAMETERS-1'!$B$5:$J$44,8,FALSE)*VLOOKUP(SOYLD2!CF$4,'[1]INTERNAL PARAMETERS-1'!$B$5:$J$44,3,FALSE)</f>
        <v>0</v>
      </c>
      <c r="CG215" s="44">
        <f>SOYLD1!CG215*VLOOKUP(SOYLD2!CG$4,'[1]INTERNAL PARAMETERS-1'!$B$5:$J$44,5,FALSE)*VLOOKUP(SOYLD2!CG$4,'[1]INTERNAL PARAMETERS-1'!$B$5:$J$44,6,FALSE)*VLOOKUP(SOYLD2!CG$4,'[1]INTERNAL PARAMETERS-1'!$B$5:$J$44,3,FALSE) + SOYLD1!CG215*(1-VLOOKUP(SOYLD2!CG$4,'[1]INTERNAL PARAMETERS-1'!$B$5:$J$44,5,FALSE))*VLOOKUP(SOYLD2!CG$4,'[1]INTERNAL PARAMETERS-1'!$B$5:$J$44,8,FALSE)*VLOOKUP(SOYLD2!CG$4,'[1]INTERNAL PARAMETERS-1'!$B$5:$J$44,3,FALSE)</f>
        <v>0</v>
      </c>
      <c r="CH215" s="43">
        <f>SOYLD1!CH215*VLOOKUP(SOYLD2!CH$4,'[1]INTERNAL PARAMETERS-1'!$B$5:$J$44,5,FALSE)*VLOOKUP(SOYLD2!CH$4,'[1]INTERNAL PARAMETERS-1'!$B$5:$J$44,6,FALSE)*VLOOKUP(SOYLD2!CH$4,'[1]INTERNAL PARAMETERS-1'!$B$5:$J$44,3,FALSE) + SOYLD1!CH215*(1-VLOOKUP(SOYLD2!CH$4,'[1]INTERNAL PARAMETERS-1'!$B$5:$J$44,5,FALSE))*VLOOKUP(SOYLD2!CH$4,'[1]INTERNAL PARAMETERS-1'!$B$5:$J$44,8,FALSE)*VLOOKUP(SOYLD2!CH$4,'[1]INTERNAL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'S Opt'!X216</f>
        <v>0</v>
      </c>
      <c r="F216" s="56">
        <f>'[1]INTERNAL PARAMETERS-1'!M18</f>
        <v>21.115000000000002</v>
      </c>
      <c r="G216" s="45">
        <f>SOYLD1!G216*VLOOKUP(SOYLD2!G$4,'[1]INTERNAL PARAMETERS-1'!$B$5:$J$44,5,FALSE)*VLOOKUP(SOYLD2!G$4,'[1]INTERNAL PARAMETERS-1'!$B$5:$J$44,7,FALSE)*SOYLD2!$F216 + SOYLD1!G216*(1-VLOOKUP(SOYLD2!G$4,'[1]INTERNAL PARAMETERS-1'!$B$5:$J$44,5,FALSE))*VLOOKUP(SOYLD2!G$4,'[1]INTERNAL PARAMETERS-1'!$B$5:$J$44,9,FALSE)*SOYLD2!$F216</f>
        <v>0</v>
      </c>
      <c r="H216" s="44">
        <f>SOYLD1!H216*VLOOKUP(SOYLD2!H$4,'[1]INTERNAL PARAMETERS-1'!$B$5:$J$44,5,FALSE)*VLOOKUP(SOYLD2!H$4,'[1]INTERNAL PARAMETERS-1'!$B$5:$J$44,7,FALSE)*SOYLD2!$F216 + SOYLD1!H216*(1-VLOOKUP(SOYLD2!H$4,'[1]INTERNAL PARAMETERS-1'!$B$5:$J$44,5,FALSE))*VLOOKUP(SOYLD2!H$4,'[1]INTERNAL PARAMETERS-1'!$B$5:$J$44,9,FALSE)*SOYLD2!$F216</f>
        <v>0</v>
      </c>
      <c r="I216" s="44">
        <f>SOYLD1!I216*VLOOKUP(SOYLD2!I$4,'[1]INTERNAL PARAMETERS-1'!$B$5:$J$44,5,FALSE)*VLOOKUP(SOYLD2!I$4,'[1]INTERNAL PARAMETERS-1'!$B$5:$J$44,7,FALSE)*SOYLD2!$F216 + SOYLD1!I216*(1-VLOOKUP(SOYLD2!I$4,'[1]INTERNAL PARAMETERS-1'!$B$5:$J$44,5,FALSE))*VLOOKUP(SOYLD2!I$4,'[1]INTERNAL PARAMETERS-1'!$B$5:$J$44,9,FALSE)*SOYLD2!$F216</f>
        <v>0</v>
      </c>
      <c r="J216" s="44">
        <f>SOYLD1!J216*VLOOKUP(SOYLD2!J$4,'[1]INTERNAL PARAMETERS-1'!$B$5:$J$44,5,FALSE)*VLOOKUP(SOYLD2!J$4,'[1]INTERNAL PARAMETERS-1'!$B$5:$J$44,7,FALSE)*SOYLD2!$F216 + SOYLD1!J216*(1-VLOOKUP(SOYLD2!J$4,'[1]INTERNAL PARAMETERS-1'!$B$5:$J$44,5,FALSE))*VLOOKUP(SOYLD2!J$4,'[1]INTERNAL PARAMETERS-1'!$B$5:$J$44,9,FALSE)*SOYLD2!$F216</f>
        <v>0</v>
      </c>
      <c r="K216" s="44">
        <f>SOYLD1!K216*VLOOKUP(SOYLD2!K$4,'[1]INTERNAL PARAMETERS-1'!$B$5:$J$44,5,FALSE)*VLOOKUP(SOYLD2!K$4,'[1]INTERNAL PARAMETERS-1'!$B$5:$J$44,7,FALSE)*SOYLD2!$F216 + SOYLD1!K216*(1-VLOOKUP(SOYLD2!K$4,'[1]INTERNAL PARAMETERS-1'!$B$5:$J$44,5,FALSE))*VLOOKUP(SOYLD2!K$4,'[1]INTERNAL PARAMETERS-1'!$B$5:$J$44,9,FALSE)*SOYLD2!$F216</f>
        <v>0</v>
      </c>
      <c r="L216" s="44">
        <f>SOYLD1!L216*VLOOKUP(SOYLD2!L$4,'[1]INTERNAL PARAMETERS-1'!$B$5:$J$44,5,FALSE)*VLOOKUP(SOYLD2!L$4,'[1]INTERNAL PARAMETERS-1'!$B$5:$J$44,7,FALSE)*SOYLD2!$F216 + SOYLD1!L216*(1-VLOOKUP(SOYLD2!L$4,'[1]INTERNAL PARAMETERS-1'!$B$5:$J$44,5,FALSE))*VLOOKUP(SOYLD2!L$4,'[1]INTERNAL PARAMETERS-1'!$B$5:$J$44,9,FALSE)*SOYLD2!$F216</f>
        <v>0</v>
      </c>
      <c r="M216" s="44">
        <f>SOYLD1!M216*VLOOKUP(SOYLD2!M$4,'[1]INTERNAL PARAMETERS-1'!$B$5:$J$44,5,FALSE)*VLOOKUP(SOYLD2!M$4,'[1]INTERNAL PARAMETERS-1'!$B$5:$J$44,7,FALSE)*SOYLD2!$F216 + SOYLD1!M216*(1-VLOOKUP(SOYLD2!M$4,'[1]INTERNAL PARAMETERS-1'!$B$5:$J$44,5,FALSE))*VLOOKUP(SOYLD2!M$4,'[1]INTERNAL PARAMETERS-1'!$B$5:$J$44,9,FALSE)*SOYLD2!$F216</f>
        <v>0</v>
      </c>
      <c r="N216" s="44">
        <f>SOYLD1!N216*VLOOKUP(SOYLD2!N$4,'[1]INTERNAL PARAMETERS-1'!$B$5:$J$44,5,FALSE)*VLOOKUP(SOYLD2!N$4,'[1]INTERNAL PARAMETERS-1'!$B$5:$J$44,7,FALSE)*SOYLD2!$F216 + SOYLD1!N216*(1-VLOOKUP(SOYLD2!N$4,'[1]INTERNAL PARAMETERS-1'!$B$5:$J$44,5,FALSE))*VLOOKUP(SOYLD2!N$4,'[1]INTERNAL PARAMETERS-1'!$B$5:$J$44,9,FALSE)*SOYLD2!$F216</f>
        <v>0</v>
      </c>
      <c r="O216" s="44">
        <f>SOYLD1!O216*VLOOKUP(SOYLD2!O$4,'[1]INTERNAL PARAMETERS-1'!$B$5:$J$44,5,FALSE)*VLOOKUP(SOYLD2!O$4,'[1]INTERNAL PARAMETERS-1'!$B$5:$J$44,7,FALSE)*SOYLD2!$F216 + SOYLD1!O216*(1-VLOOKUP(SOYLD2!O$4,'[1]INTERNAL PARAMETERS-1'!$B$5:$J$44,5,FALSE))*VLOOKUP(SOYLD2!O$4,'[1]INTERNAL PARAMETERS-1'!$B$5:$J$44,9,FALSE)*SOYLD2!$F216</f>
        <v>0</v>
      </c>
      <c r="P216" s="44">
        <f>SOYLD1!P216*VLOOKUP(SOYLD2!P$4,'[1]INTERNAL PARAMETERS-1'!$B$5:$J$44,5,FALSE)*VLOOKUP(SOYLD2!P$4,'[1]INTERNAL PARAMETERS-1'!$B$5:$J$44,7,FALSE)*SOYLD2!$F216 + SOYLD1!P216*(1-VLOOKUP(SOYLD2!P$4,'[1]INTERNAL PARAMETERS-1'!$B$5:$J$44,5,FALSE))*VLOOKUP(SOYLD2!P$4,'[1]INTERNAL PARAMETERS-1'!$B$5:$J$44,9,FALSE)*SOYLD2!$F216</f>
        <v>0</v>
      </c>
      <c r="Q216" s="44">
        <f>SOYLD1!Q216*VLOOKUP(SOYLD2!Q$4,'[1]INTERNAL PARAMETERS-1'!$B$5:$J$44,5,FALSE)*VLOOKUP(SOYLD2!Q$4,'[1]INTERNAL PARAMETERS-1'!$B$5:$J$44,7,FALSE)*SOYLD2!$F216 + SOYLD1!Q216*(1-VLOOKUP(SOYLD2!Q$4,'[1]INTERNAL PARAMETERS-1'!$B$5:$J$44,5,FALSE))*VLOOKUP(SOYLD2!Q$4,'[1]INTERNAL PARAMETERS-1'!$B$5:$J$44,9,FALSE)*SOYLD2!$F216</f>
        <v>0</v>
      </c>
      <c r="R216" s="44">
        <f>SOYLD1!R216*VLOOKUP(SOYLD2!R$4,'[1]INTERNAL PARAMETERS-1'!$B$5:$J$44,5,FALSE)*VLOOKUP(SOYLD2!R$4,'[1]INTERNAL PARAMETERS-1'!$B$5:$J$44,7,FALSE)*SOYLD2!$F216 + SOYLD1!R216*(1-VLOOKUP(SOYLD2!R$4,'[1]INTERNAL PARAMETERS-1'!$B$5:$J$44,5,FALSE))*VLOOKUP(SOYLD2!R$4,'[1]INTERNAL PARAMETERS-1'!$B$5:$J$44,9,FALSE)*SOYLD2!$F216</f>
        <v>0</v>
      </c>
      <c r="S216" s="44">
        <f>SOYLD1!S216*VLOOKUP(SOYLD2!S$4,'[1]INTERNAL PARAMETERS-1'!$B$5:$J$44,5,FALSE)*VLOOKUP(SOYLD2!S$4,'[1]INTERNAL PARAMETERS-1'!$B$5:$J$44,7,FALSE)*SOYLD2!$F216 + SOYLD1!S216*(1-VLOOKUP(SOYLD2!S$4,'[1]INTERNAL PARAMETERS-1'!$B$5:$J$44,5,FALSE))*VLOOKUP(SOYLD2!S$4,'[1]INTERNAL PARAMETERS-1'!$B$5:$J$44,9,FALSE)*SOYLD2!$F216</f>
        <v>0</v>
      </c>
      <c r="T216" s="44">
        <f>SOYLD1!T216*VLOOKUP(SOYLD2!T$4,'[1]INTERNAL PARAMETERS-1'!$B$5:$J$44,5,FALSE)*VLOOKUP(SOYLD2!T$4,'[1]INTERNAL PARAMETERS-1'!$B$5:$J$44,7,FALSE)*SOYLD2!$F216 + SOYLD1!T216*(1-VLOOKUP(SOYLD2!T$4,'[1]INTERNAL PARAMETERS-1'!$B$5:$J$44,5,FALSE))*VLOOKUP(SOYLD2!T$4,'[1]INTERNAL PARAMETERS-1'!$B$5:$J$44,9,FALSE)*SOYLD2!$F216</f>
        <v>0</v>
      </c>
      <c r="U216" s="44">
        <f>SOYLD1!U216*VLOOKUP(SOYLD2!U$4,'[1]INTERNAL PARAMETERS-1'!$B$5:$J$44,5,FALSE)*VLOOKUP(SOYLD2!U$4,'[1]INTERNAL PARAMETERS-1'!$B$5:$J$44,7,FALSE)*SOYLD2!$F216 + SOYLD1!U216*(1-VLOOKUP(SOYLD2!U$4,'[1]INTERNAL PARAMETERS-1'!$B$5:$J$44,5,FALSE))*VLOOKUP(SOYLD2!U$4,'[1]INTERNAL PARAMETERS-1'!$B$5:$J$44,9,FALSE)*SOYLD2!$F216</f>
        <v>0</v>
      </c>
      <c r="V216" s="44">
        <f>SOYLD1!V216*VLOOKUP(SOYLD2!V$4,'[1]INTERNAL PARAMETERS-1'!$B$5:$J$44,5,FALSE)*VLOOKUP(SOYLD2!V$4,'[1]INTERNAL PARAMETERS-1'!$B$5:$J$44,7,FALSE)*SOYLD2!$F216 + SOYLD1!V216*(1-VLOOKUP(SOYLD2!V$4,'[1]INTERNAL PARAMETERS-1'!$B$5:$J$44,5,FALSE))*VLOOKUP(SOYLD2!V$4,'[1]INTERNAL PARAMETERS-1'!$B$5:$J$44,9,FALSE)*SOYLD2!$F216</f>
        <v>0</v>
      </c>
      <c r="W216" s="44">
        <f>SOYLD1!W216*VLOOKUP(SOYLD2!W$4,'[1]INTERNAL PARAMETERS-1'!$B$5:$J$44,5,FALSE)*VLOOKUP(SOYLD2!W$4,'[1]INTERNAL PARAMETERS-1'!$B$5:$J$44,7,FALSE)*SOYLD2!$F216 + SOYLD1!W216*(1-VLOOKUP(SOYLD2!W$4,'[1]INTERNAL PARAMETERS-1'!$B$5:$J$44,5,FALSE))*VLOOKUP(SOYLD2!W$4,'[1]INTERNAL PARAMETERS-1'!$B$5:$J$44,9,FALSE)*SOYLD2!$F216</f>
        <v>0</v>
      </c>
      <c r="X216" s="44">
        <f>SOYLD1!X216*VLOOKUP(SOYLD2!X$4,'[1]INTERNAL PARAMETERS-1'!$B$5:$J$44,5,FALSE)*VLOOKUP(SOYLD2!X$4,'[1]INTERNAL PARAMETERS-1'!$B$5:$J$44,7,FALSE)*SOYLD2!$F216 + SOYLD1!X216*(1-VLOOKUP(SOYLD2!X$4,'[1]INTERNAL PARAMETERS-1'!$B$5:$J$44,5,FALSE))*VLOOKUP(SOYLD2!X$4,'[1]INTERNAL PARAMETERS-1'!$B$5:$J$44,9,FALSE)*SOYLD2!$F216</f>
        <v>0</v>
      </c>
      <c r="Y216" s="44">
        <f>SOYLD1!Y216*VLOOKUP(SOYLD2!Y$4,'[1]INTERNAL PARAMETERS-1'!$B$5:$J$44,5,FALSE)*VLOOKUP(SOYLD2!Y$4,'[1]INTERNAL PARAMETERS-1'!$B$5:$J$44,7,FALSE)*SOYLD2!$F216 + SOYLD1!Y216*(1-VLOOKUP(SOYLD2!Y$4,'[1]INTERNAL PARAMETERS-1'!$B$5:$J$44,5,FALSE))*VLOOKUP(SOYLD2!Y$4,'[1]INTERNAL PARAMETERS-1'!$B$5:$J$44,9,FALSE)*SOYLD2!$F216</f>
        <v>0</v>
      </c>
      <c r="Z216" s="44">
        <f>SOYLD1!Z216*VLOOKUP(SOYLD2!Z$4,'[1]INTERNAL PARAMETERS-1'!$B$5:$J$44,5,FALSE)*VLOOKUP(SOYLD2!Z$4,'[1]INTERNAL PARAMETERS-1'!$B$5:$J$44,7,FALSE)*SOYLD2!$F216 + SOYLD1!Z216*(1-VLOOKUP(SOYLD2!Z$4,'[1]INTERNAL PARAMETERS-1'!$B$5:$J$44,5,FALSE))*VLOOKUP(SOYLD2!Z$4,'[1]INTERNAL PARAMETERS-1'!$B$5:$J$44,9,FALSE)*SOYLD2!$F216</f>
        <v>0</v>
      </c>
      <c r="AA216" s="44">
        <f>SOYLD1!AA216*VLOOKUP(SOYLD2!AA$4,'[1]INTERNAL PARAMETERS-1'!$B$5:$J$44,5,FALSE)*VLOOKUP(SOYLD2!AA$4,'[1]INTERNAL PARAMETERS-1'!$B$5:$J$44,7,FALSE)*SOYLD2!$F216 + SOYLD1!AA216*(1-VLOOKUP(SOYLD2!AA$4,'[1]INTERNAL PARAMETERS-1'!$B$5:$J$44,5,FALSE))*VLOOKUP(SOYLD2!AA$4,'[1]INTERNAL PARAMETERS-1'!$B$5:$J$44,9,FALSE)*SOYLD2!$F216</f>
        <v>0</v>
      </c>
      <c r="AB216" s="44">
        <f>SOYLD1!AB216*VLOOKUP(SOYLD2!AB$4,'[1]INTERNAL PARAMETERS-1'!$B$5:$J$44,5,FALSE)*VLOOKUP(SOYLD2!AB$4,'[1]INTERNAL PARAMETERS-1'!$B$5:$J$44,7,FALSE)*SOYLD2!$F216 + SOYLD1!AB216*(1-VLOOKUP(SOYLD2!AB$4,'[1]INTERNAL PARAMETERS-1'!$B$5:$J$44,5,FALSE))*VLOOKUP(SOYLD2!AB$4,'[1]INTERNAL PARAMETERS-1'!$B$5:$J$44,9,FALSE)*SOYLD2!$F216</f>
        <v>0</v>
      </c>
      <c r="AC216" s="44">
        <f>SOYLD1!AC216*VLOOKUP(SOYLD2!AC$4,'[1]INTERNAL PARAMETERS-1'!$B$5:$J$44,5,FALSE)*VLOOKUP(SOYLD2!AC$4,'[1]INTERNAL PARAMETERS-1'!$B$5:$J$44,7,FALSE)*SOYLD2!$F216 + SOYLD1!AC216*(1-VLOOKUP(SOYLD2!AC$4,'[1]INTERNAL PARAMETERS-1'!$B$5:$J$44,5,FALSE))*VLOOKUP(SOYLD2!AC$4,'[1]INTERNAL PARAMETERS-1'!$B$5:$J$44,9,FALSE)*SOYLD2!$F216</f>
        <v>0</v>
      </c>
      <c r="AD216" s="44">
        <f>SOYLD1!AD216*VLOOKUP(SOYLD2!AD$4,'[1]INTERNAL PARAMETERS-1'!$B$5:$J$44,5,FALSE)*VLOOKUP(SOYLD2!AD$4,'[1]INTERNAL PARAMETERS-1'!$B$5:$J$44,7,FALSE)*SOYLD2!$F216 + SOYLD1!AD216*(1-VLOOKUP(SOYLD2!AD$4,'[1]INTERNAL PARAMETERS-1'!$B$5:$J$44,5,FALSE))*VLOOKUP(SOYLD2!AD$4,'[1]INTERNAL PARAMETERS-1'!$B$5:$J$44,9,FALSE)*SOYLD2!$F216</f>
        <v>0</v>
      </c>
      <c r="AE216" s="44">
        <f>SOYLD1!AE216*VLOOKUP(SOYLD2!AE$4,'[1]INTERNAL PARAMETERS-1'!$B$5:$J$44,5,FALSE)*VLOOKUP(SOYLD2!AE$4,'[1]INTERNAL PARAMETERS-1'!$B$5:$J$44,7,FALSE)*SOYLD2!$F216 + SOYLD1!AE216*(1-VLOOKUP(SOYLD2!AE$4,'[1]INTERNAL PARAMETERS-1'!$B$5:$J$44,5,FALSE))*VLOOKUP(SOYLD2!AE$4,'[1]INTERNAL PARAMETERS-1'!$B$5:$J$44,9,FALSE)*SOYLD2!$F216</f>
        <v>0</v>
      </c>
      <c r="AF216" s="44">
        <f>SOYLD1!AF216*VLOOKUP(SOYLD2!AF$4,'[1]INTERNAL PARAMETERS-1'!$B$5:$J$44,5,FALSE)*VLOOKUP(SOYLD2!AF$4,'[1]INTERNAL PARAMETERS-1'!$B$5:$J$44,7,FALSE)*SOYLD2!$F216 + SOYLD1!AF216*(1-VLOOKUP(SOYLD2!AF$4,'[1]INTERNAL PARAMETERS-1'!$B$5:$J$44,5,FALSE))*VLOOKUP(SOYLD2!AF$4,'[1]INTERNAL PARAMETERS-1'!$B$5:$J$44,9,FALSE)*SOYLD2!$F216</f>
        <v>0</v>
      </c>
      <c r="AG216" s="44">
        <f>SOYLD1!AG216*VLOOKUP(SOYLD2!AG$4,'[1]INTERNAL PARAMETERS-1'!$B$5:$J$44,5,FALSE)*VLOOKUP(SOYLD2!AG$4,'[1]INTERNAL PARAMETERS-1'!$B$5:$J$44,7,FALSE)*SOYLD2!$F216 + SOYLD1!AG216*(1-VLOOKUP(SOYLD2!AG$4,'[1]INTERNAL PARAMETERS-1'!$B$5:$J$44,5,FALSE))*VLOOKUP(SOYLD2!AG$4,'[1]INTERNAL PARAMETERS-1'!$B$5:$J$44,9,FALSE)*SOYLD2!$F216</f>
        <v>0</v>
      </c>
      <c r="AH216" s="44">
        <f>SOYLD1!AH216*VLOOKUP(SOYLD2!AH$4,'[1]INTERNAL PARAMETERS-1'!$B$5:$J$44,5,FALSE)*VLOOKUP(SOYLD2!AH$4,'[1]INTERNAL PARAMETERS-1'!$B$5:$J$44,7,FALSE)*SOYLD2!$F216 + SOYLD1!AH216*(1-VLOOKUP(SOYLD2!AH$4,'[1]INTERNAL PARAMETERS-1'!$B$5:$J$44,5,FALSE))*VLOOKUP(SOYLD2!AH$4,'[1]INTERNAL PARAMETERS-1'!$B$5:$J$44,9,FALSE)*SOYLD2!$F216</f>
        <v>0</v>
      </c>
      <c r="AI216" s="44">
        <f>SOYLD1!AI216*VLOOKUP(SOYLD2!AI$4,'[1]INTERNAL PARAMETERS-1'!$B$5:$J$44,5,FALSE)*VLOOKUP(SOYLD2!AI$4,'[1]INTERNAL PARAMETERS-1'!$B$5:$J$44,7,FALSE)*SOYLD2!$F216 + SOYLD1!AI216*(1-VLOOKUP(SOYLD2!AI$4,'[1]INTERNAL PARAMETERS-1'!$B$5:$J$44,5,FALSE))*VLOOKUP(SOYLD2!AI$4,'[1]INTERNAL PARAMETERS-1'!$B$5:$J$44,9,FALSE)*SOYLD2!$F216</f>
        <v>0</v>
      </c>
      <c r="AJ216" s="44">
        <f>SOYLD1!AJ216*VLOOKUP(SOYLD2!AJ$4,'[1]INTERNAL PARAMETERS-1'!$B$5:$J$44,5,FALSE)*VLOOKUP(SOYLD2!AJ$4,'[1]INTERNAL PARAMETERS-1'!$B$5:$J$44,7,FALSE)*SOYLD2!$F216 + SOYLD1!AJ216*(1-VLOOKUP(SOYLD2!AJ$4,'[1]INTERNAL PARAMETERS-1'!$B$5:$J$44,5,FALSE))*VLOOKUP(SOYLD2!AJ$4,'[1]INTERNAL PARAMETERS-1'!$B$5:$J$44,9,FALSE)*SOYLD2!$F216</f>
        <v>0</v>
      </c>
      <c r="AK216" s="44">
        <f>SOYLD1!AK216*VLOOKUP(SOYLD2!AK$4,'[1]INTERNAL PARAMETERS-1'!$B$5:$J$44,5,FALSE)*VLOOKUP(SOYLD2!AK$4,'[1]INTERNAL PARAMETERS-1'!$B$5:$J$44,7,FALSE)*SOYLD2!$F216 + SOYLD1!AK216*(1-VLOOKUP(SOYLD2!AK$4,'[1]INTERNAL PARAMETERS-1'!$B$5:$J$44,5,FALSE))*VLOOKUP(SOYLD2!AK$4,'[1]INTERNAL PARAMETERS-1'!$B$5:$J$44,9,FALSE)*SOYLD2!$F216</f>
        <v>0</v>
      </c>
      <c r="AL216" s="44">
        <f>SOYLD1!AL216*VLOOKUP(SOYLD2!AL$4,'[1]INTERNAL PARAMETERS-1'!$B$5:$J$44,5,FALSE)*VLOOKUP(SOYLD2!AL$4,'[1]INTERNAL PARAMETERS-1'!$B$5:$J$44,7,FALSE)*SOYLD2!$F216 + SOYLD1!AL216*(1-VLOOKUP(SOYLD2!AL$4,'[1]INTERNAL PARAMETERS-1'!$B$5:$J$44,5,FALSE))*VLOOKUP(SOYLD2!AL$4,'[1]INTERNAL PARAMETERS-1'!$B$5:$J$44,9,FALSE)*SOYLD2!$F216</f>
        <v>0</v>
      </c>
      <c r="AM216" s="44">
        <f>SOYLD1!AM216*VLOOKUP(SOYLD2!AM$4,'[1]INTERNAL PARAMETERS-1'!$B$5:$J$44,5,FALSE)*VLOOKUP(SOYLD2!AM$4,'[1]INTERNAL PARAMETERS-1'!$B$5:$J$44,7,FALSE)*SOYLD2!$F216 + SOYLD1!AM216*(1-VLOOKUP(SOYLD2!AM$4,'[1]INTERNAL PARAMETERS-1'!$B$5:$J$44,5,FALSE))*VLOOKUP(SOYLD2!AM$4,'[1]INTERNAL PARAMETERS-1'!$B$5:$J$44,9,FALSE)*SOYLD2!$F216</f>
        <v>0</v>
      </c>
      <c r="AN216" s="44">
        <f>SOYLD1!AN216*VLOOKUP(SOYLD2!AN$4,'[1]INTERNAL PARAMETERS-1'!$B$5:$J$44,5,FALSE)*VLOOKUP(SOYLD2!AN$4,'[1]INTERNAL PARAMETERS-1'!$B$5:$J$44,7,FALSE)*SOYLD2!$F216 + SOYLD1!AN216*(1-VLOOKUP(SOYLD2!AN$4,'[1]INTERNAL PARAMETERS-1'!$B$5:$J$44,5,FALSE))*VLOOKUP(SOYLD2!AN$4,'[1]INTERNAL PARAMETERS-1'!$B$5:$J$44,9,FALSE)*SOYLD2!$F216</f>
        <v>0</v>
      </c>
      <c r="AO216" s="44">
        <f>SOYLD1!AO216*VLOOKUP(SOYLD2!AO$4,'[1]INTERNAL PARAMETERS-1'!$B$5:$J$44,5,FALSE)*VLOOKUP(SOYLD2!AO$4,'[1]INTERNAL PARAMETERS-1'!$B$5:$J$44,7,FALSE)*SOYLD2!$F216 + SOYLD1!AO216*(1-VLOOKUP(SOYLD2!AO$4,'[1]INTERNAL PARAMETERS-1'!$B$5:$J$44,5,FALSE))*VLOOKUP(SOYLD2!AO$4,'[1]INTERNAL PARAMETERS-1'!$B$5:$J$44,9,FALSE)*SOYLD2!$F216</f>
        <v>0</v>
      </c>
      <c r="AP216" s="44">
        <f>SOYLD1!AP216*VLOOKUP(SOYLD2!AP$4,'[1]INTERNAL PARAMETERS-1'!$B$5:$J$44,5,FALSE)*VLOOKUP(SOYLD2!AP$4,'[1]INTERNAL PARAMETERS-1'!$B$5:$J$44,7,FALSE)*SOYLD2!$F216 + SOYLD1!AP216*(1-VLOOKUP(SOYLD2!AP$4,'[1]INTERNAL PARAMETERS-1'!$B$5:$J$44,5,FALSE))*VLOOKUP(SOYLD2!AP$4,'[1]INTERNAL PARAMETERS-1'!$B$5:$J$44,9,FALSE)*SOYLD2!$F216</f>
        <v>0</v>
      </c>
      <c r="AQ216" s="44">
        <f>SOYLD1!AQ216*VLOOKUP(SOYLD2!AQ$4,'[1]INTERNAL PARAMETERS-1'!$B$5:$J$44,5,FALSE)*VLOOKUP(SOYLD2!AQ$4,'[1]INTERNAL PARAMETERS-1'!$B$5:$J$44,7,FALSE)*SOYLD2!$F216 + SOYLD1!AQ216*(1-VLOOKUP(SOYLD2!AQ$4,'[1]INTERNAL PARAMETERS-1'!$B$5:$J$44,5,FALSE))*VLOOKUP(SOYLD2!AQ$4,'[1]INTERNAL PARAMETERS-1'!$B$5:$J$44,9,FALSE)*SOYLD2!$F216</f>
        <v>0</v>
      </c>
      <c r="AR216" s="44">
        <f>SOYLD1!AR216*VLOOKUP(SOYLD2!AR$4,'[1]INTERNAL PARAMETERS-1'!$B$5:$J$44,5,FALSE)*VLOOKUP(SOYLD2!AR$4,'[1]INTERNAL PARAMETERS-1'!$B$5:$J$44,7,FALSE)*SOYLD2!$F216 + SOYLD1!AR216*(1-VLOOKUP(SOYLD2!AR$4,'[1]INTERNAL PARAMETERS-1'!$B$5:$J$44,5,FALSE))*VLOOKUP(SOYLD2!AR$4,'[1]INTERNAL PARAMETERS-1'!$B$5:$J$44,9,FALSE)*SOYLD2!$F216</f>
        <v>0</v>
      </c>
      <c r="AS216" s="44">
        <f>SOYLD1!AS216*VLOOKUP(SOYLD2!AS$4,'[1]INTERNAL PARAMETERS-1'!$B$5:$J$44,5,FALSE)*VLOOKUP(SOYLD2!AS$4,'[1]INTERNAL PARAMETERS-1'!$B$5:$J$44,7,FALSE)*SOYLD2!$F216 + SOYLD1!AS216*(1-VLOOKUP(SOYLD2!AS$4,'[1]INTERNAL PARAMETERS-1'!$B$5:$J$44,5,FALSE))*VLOOKUP(SOYLD2!AS$4,'[1]INTERNAL PARAMETERS-1'!$B$5:$J$44,9,FALSE)*SOYLD2!$F216</f>
        <v>0</v>
      </c>
      <c r="AT216" s="43">
        <f>SOYLD1!AT216*VLOOKUP(SOYLD2!AT$4,'[1]INTERNAL PARAMETERS-1'!$B$5:$J$44,5,FALSE)*VLOOKUP(SOYLD2!AT$4,'[1]INTERNAL PARAMETERS-1'!$B$5:$J$44,7,FALSE)*SOYLD2!$F216 + SOYLD1!AT216*(1-VLOOKUP(SOYLD2!AT$4,'[1]INTERNAL PARAMETERS-1'!$B$5:$J$44,5,FALSE))*VLOOKUP(SOYLD2!AT$4,'[1]INTERNAL PARAMETERS-1'!$B$5:$J$44,9,FALSE)*SOYLD2!$F216</f>
        <v>0</v>
      </c>
      <c r="AU216" s="45">
        <f>SOYLD1!AU216*VLOOKUP(SOYLD2!AU$4,'[1]INTERNAL PARAMETERS-1'!$B$5:$J$44,5,FALSE)*VLOOKUP(SOYLD2!AU$4,'[1]INTERNAL PARAMETERS-1'!$B$5:$J$44,6,FALSE)*VLOOKUP(SOYLD2!AU$4,'[1]INTERNAL PARAMETERS-1'!$B$5:$J$44,3,FALSE) + SOYLD1!AU216*(1-VLOOKUP(SOYLD2!AU$4,'[1]INTERNAL PARAMETERS-1'!$B$5:$J$44,5,FALSE))*VLOOKUP(SOYLD2!AU$4,'[1]INTERNAL PARAMETERS-1'!$B$5:$J$44,8,FALSE)*VLOOKUP(SOYLD2!AU$4,'[1]INTERNAL PARAMETERS-1'!$B$5:$J$44,3,FALSE)</f>
        <v>0</v>
      </c>
      <c r="AV216" s="44">
        <f>SOYLD1!AV216*VLOOKUP(SOYLD2!AV$4,'[1]INTERNAL PARAMETERS-1'!$B$5:$J$44,5,FALSE)*VLOOKUP(SOYLD2!AV$4,'[1]INTERNAL PARAMETERS-1'!$B$5:$J$44,6,FALSE)*VLOOKUP(SOYLD2!AV$4,'[1]INTERNAL PARAMETERS-1'!$B$5:$J$44,3,FALSE) + SOYLD1!AV216*(1-VLOOKUP(SOYLD2!AV$4,'[1]INTERNAL PARAMETERS-1'!$B$5:$J$44,5,FALSE))*VLOOKUP(SOYLD2!AV$4,'[1]INTERNAL PARAMETERS-1'!$B$5:$J$44,8,FALSE)*VLOOKUP(SOYLD2!AV$4,'[1]INTERNAL PARAMETERS-1'!$B$5:$J$44,3,FALSE)</f>
        <v>0</v>
      </c>
      <c r="AW216" s="44">
        <f>SOYLD1!AW216*VLOOKUP(SOYLD2!AW$4,'[1]INTERNAL PARAMETERS-1'!$B$5:$J$44,5,FALSE)*VLOOKUP(SOYLD2!AW$4,'[1]INTERNAL PARAMETERS-1'!$B$5:$J$44,6,FALSE)*VLOOKUP(SOYLD2!AW$4,'[1]INTERNAL PARAMETERS-1'!$B$5:$J$44,3,FALSE) + SOYLD1!AW216*(1-VLOOKUP(SOYLD2!AW$4,'[1]INTERNAL PARAMETERS-1'!$B$5:$J$44,5,FALSE))*VLOOKUP(SOYLD2!AW$4,'[1]INTERNAL PARAMETERS-1'!$B$5:$J$44,8,FALSE)*VLOOKUP(SOYLD2!AW$4,'[1]INTERNAL PARAMETERS-1'!$B$5:$J$44,3,FALSE)</f>
        <v>0</v>
      </c>
      <c r="AX216" s="44">
        <f>SOYLD1!AX216*VLOOKUP(SOYLD2!AX$4,'[1]INTERNAL PARAMETERS-1'!$B$5:$J$44,5,FALSE)*VLOOKUP(SOYLD2!AX$4,'[1]INTERNAL PARAMETERS-1'!$B$5:$J$44,6,FALSE)*VLOOKUP(SOYLD2!AX$4,'[1]INTERNAL PARAMETERS-1'!$B$5:$J$44,3,FALSE) + SOYLD1!AX216*(1-VLOOKUP(SOYLD2!AX$4,'[1]INTERNAL PARAMETERS-1'!$B$5:$J$44,5,FALSE))*VLOOKUP(SOYLD2!AX$4,'[1]INTERNAL PARAMETERS-1'!$B$5:$J$44,8,FALSE)*VLOOKUP(SOYLD2!AX$4,'[1]INTERNAL PARAMETERS-1'!$B$5:$J$44,3,FALSE)</f>
        <v>0</v>
      </c>
      <c r="AY216" s="44">
        <f>SOYLD1!AY216*VLOOKUP(SOYLD2!AY$4,'[1]INTERNAL PARAMETERS-1'!$B$5:$J$44,5,FALSE)*VLOOKUP(SOYLD2!AY$4,'[1]INTERNAL PARAMETERS-1'!$B$5:$J$44,6,FALSE)*VLOOKUP(SOYLD2!AY$4,'[1]INTERNAL PARAMETERS-1'!$B$5:$J$44,3,FALSE) + SOYLD1!AY216*(1-VLOOKUP(SOYLD2!AY$4,'[1]INTERNAL PARAMETERS-1'!$B$5:$J$44,5,FALSE))*VLOOKUP(SOYLD2!AY$4,'[1]INTERNAL PARAMETERS-1'!$B$5:$J$44,8,FALSE)*VLOOKUP(SOYLD2!AY$4,'[1]INTERNAL PARAMETERS-1'!$B$5:$J$44,3,FALSE)</f>
        <v>0</v>
      </c>
      <c r="AZ216" s="44">
        <f>SOYLD1!AZ216*VLOOKUP(SOYLD2!AZ$4,'[1]INTERNAL PARAMETERS-1'!$B$5:$J$44,5,FALSE)*VLOOKUP(SOYLD2!AZ$4,'[1]INTERNAL PARAMETERS-1'!$B$5:$J$44,6,FALSE)*VLOOKUP(SOYLD2!AZ$4,'[1]INTERNAL PARAMETERS-1'!$B$5:$J$44,3,FALSE) + SOYLD1!AZ216*(1-VLOOKUP(SOYLD2!AZ$4,'[1]INTERNAL PARAMETERS-1'!$B$5:$J$44,5,FALSE))*VLOOKUP(SOYLD2!AZ$4,'[1]INTERNAL PARAMETERS-1'!$B$5:$J$44,8,FALSE)*VLOOKUP(SOYLD2!AZ$4,'[1]INTERNAL PARAMETERS-1'!$B$5:$J$44,3,FALSE)</f>
        <v>0</v>
      </c>
      <c r="BA216" s="44">
        <f>SOYLD1!BA216*VLOOKUP(SOYLD2!BA$4,'[1]INTERNAL PARAMETERS-1'!$B$5:$J$44,5,FALSE)*VLOOKUP(SOYLD2!BA$4,'[1]INTERNAL PARAMETERS-1'!$B$5:$J$44,6,FALSE)*VLOOKUP(SOYLD2!BA$4,'[1]INTERNAL PARAMETERS-1'!$B$5:$J$44,3,FALSE) + SOYLD1!BA216*(1-VLOOKUP(SOYLD2!BA$4,'[1]INTERNAL PARAMETERS-1'!$B$5:$J$44,5,FALSE))*VLOOKUP(SOYLD2!BA$4,'[1]INTERNAL PARAMETERS-1'!$B$5:$J$44,8,FALSE)*VLOOKUP(SOYLD2!BA$4,'[1]INTERNAL PARAMETERS-1'!$B$5:$J$44,3,FALSE)</f>
        <v>0</v>
      </c>
      <c r="BB216" s="44">
        <f>SOYLD1!BB216*VLOOKUP(SOYLD2!BB$4,'[1]INTERNAL PARAMETERS-1'!$B$5:$J$44,5,FALSE)*VLOOKUP(SOYLD2!BB$4,'[1]INTERNAL PARAMETERS-1'!$B$5:$J$44,6,FALSE)*VLOOKUP(SOYLD2!BB$4,'[1]INTERNAL PARAMETERS-1'!$B$5:$J$44,3,FALSE) + SOYLD1!BB216*(1-VLOOKUP(SOYLD2!BB$4,'[1]INTERNAL PARAMETERS-1'!$B$5:$J$44,5,FALSE))*VLOOKUP(SOYLD2!BB$4,'[1]INTERNAL PARAMETERS-1'!$B$5:$J$44,8,FALSE)*VLOOKUP(SOYLD2!BB$4,'[1]INTERNAL PARAMETERS-1'!$B$5:$J$44,3,FALSE)</f>
        <v>0</v>
      </c>
      <c r="BC216" s="44">
        <f>SOYLD1!BC216*VLOOKUP(SOYLD2!BC$4,'[1]INTERNAL PARAMETERS-1'!$B$5:$J$44,5,FALSE)*VLOOKUP(SOYLD2!BC$4,'[1]INTERNAL PARAMETERS-1'!$B$5:$J$44,6,FALSE)*VLOOKUP(SOYLD2!BC$4,'[1]INTERNAL PARAMETERS-1'!$B$5:$J$44,3,FALSE) + SOYLD1!BC216*(1-VLOOKUP(SOYLD2!BC$4,'[1]INTERNAL PARAMETERS-1'!$B$5:$J$44,5,FALSE))*VLOOKUP(SOYLD2!BC$4,'[1]INTERNAL PARAMETERS-1'!$B$5:$J$44,8,FALSE)*VLOOKUP(SOYLD2!BC$4,'[1]INTERNAL PARAMETERS-1'!$B$5:$J$44,3,FALSE)</f>
        <v>0</v>
      </c>
      <c r="BD216" s="44">
        <f>SOYLD1!BD216*VLOOKUP(SOYLD2!BD$4,'[1]INTERNAL PARAMETERS-1'!$B$5:$J$44,5,FALSE)*VLOOKUP(SOYLD2!BD$4,'[1]INTERNAL PARAMETERS-1'!$B$5:$J$44,6,FALSE)*VLOOKUP(SOYLD2!BD$4,'[1]INTERNAL PARAMETERS-1'!$B$5:$J$44,3,FALSE) + SOYLD1!BD216*(1-VLOOKUP(SOYLD2!BD$4,'[1]INTERNAL PARAMETERS-1'!$B$5:$J$44,5,FALSE))*VLOOKUP(SOYLD2!BD$4,'[1]INTERNAL PARAMETERS-1'!$B$5:$J$44,8,FALSE)*VLOOKUP(SOYLD2!BD$4,'[1]INTERNAL PARAMETERS-1'!$B$5:$J$44,3,FALSE)</f>
        <v>0</v>
      </c>
      <c r="BE216" s="44">
        <f>SOYLD1!BE216*VLOOKUP(SOYLD2!BE$4,'[1]INTERNAL PARAMETERS-1'!$B$5:$J$44,5,FALSE)*VLOOKUP(SOYLD2!BE$4,'[1]INTERNAL PARAMETERS-1'!$B$5:$J$44,6,FALSE)*VLOOKUP(SOYLD2!BE$4,'[1]INTERNAL PARAMETERS-1'!$B$5:$J$44,3,FALSE) + SOYLD1!BE216*(1-VLOOKUP(SOYLD2!BE$4,'[1]INTERNAL PARAMETERS-1'!$B$5:$J$44,5,FALSE))*VLOOKUP(SOYLD2!BE$4,'[1]INTERNAL PARAMETERS-1'!$B$5:$J$44,8,FALSE)*VLOOKUP(SOYLD2!BE$4,'[1]INTERNAL PARAMETERS-1'!$B$5:$J$44,3,FALSE)</f>
        <v>0</v>
      </c>
      <c r="BF216" s="44">
        <f>SOYLD1!BF216*VLOOKUP(SOYLD2!BF$4,'[1]INTERNAL PARAMETERS-1'!$B$5:$J$44,5,FALSE)*VLOOKUP(SOYLD2!BF$4,'[1]INTERNAL PARAMETERS-1'!$B$5:$J$44,6,FALSE)*VLOOKUP(SOYLD2!BF$4,'[1]INTERNAL PARAMETERS-1'!$B$5:$J$44,3,FALSE) + SOYLD1!BF216*(1-VLOOKUP(SOYLD2!BF$4,'[1]INTERNAL PARAMETERS-1'!$B$5:$J$44,5,FALSE))*VLOOKUP(SOYLD2!BF$4,'[1]INTERNAL PARAMETERS-1'!$B$5:$J$44,8,FALSE)*VLOOKUP(SOYLD2!BF$4,'[1]INTERNAL PARAMETERS-1'!$B$5:$J$44,3,FALSE)</f>
        <v>0</v>
      </c>
      <c r="BG216" s="44">
        <f>SOYLD1!BG216*VLOOKUP(SOYLD2!BG$4,'[1]INTERNAL PARAMETERS-1'!$B$5:$J$44,5,FALSE)*VLOOKUP(SOYLD2!BG$4,'[1]INTERNAL PARAMETERS-1'!$B$5:$J$44,6,FALSE)*VLOOKUP(SOYLD2!BG$4,'[1]INTERNAL PARAMETERS-1'!$B$5:$J$44,3,FALSE) + SOYLD1!BG216*(1-VLOOKUP(SOYLD2!BG$4,'[1]INTERNAL PARAMETERS-1'!$B$5:$J$44,5,FALSE))*VLOOKUP(SOYLD2!BG$4,'[1]INTERNAL PARAMETERS-1'!$B$5:$J$44,8,FALSE)*VLOOKUP(SOYLD2!BG$4,'[1]INTERNAL PARAMETERS-1'!$B$5:$J$44,3,FALSE)</f>
        <v>0</v>
      </c>
      <c r="BH216" s="44">
        <f>SOYLD1!BH216*VLOOKUP(SOYLD2!BH$4,'[1]INTERNAL PARAMETERS-1'!$B$5:$J$44,5,FALSE)*VLOOKUP(SOYLD2!BH$4,'[1]INTERNAL PARAMETERS-1'!$B$5:$J$44,6,FALSE)*VLOOKUP(SOYLD2!BH$4,'[1]INTERNAL PARAMETERS-1'!$B$5:$J$44,3,FALSE) + SOYLD1!BH216*(1-VLOOKUP(SOYLD2!BH$4,'[1]INTERNAL PARAMETERS-1'!$B$5:$J$44,5,FALSE))*VLOOKUP(SOYLD2!BH$4,'[1]INTERNAL PARAMETERS-1'!$B$5:$J$44,8,FALSE)*VLOOKUP(SOYLD2!BH$4,'[1]INTERNAL PARAMETERS-1'!$B$5:$J$44,3,FALSE)</f>
        <v>0</v>
      </c>
      <c r="BI216" s="44">
        <f>SOYLD1!BI216*VLOOKUP(SOYLD2!BI$4,'[1]INTERNAL PARAMETERS-1'!$B$5:$J$44,5,FALSE)*VLOOKUP(SOYLD2!BI$4,'[1]INTERNAL PARAMETERS-1'!$B$5:$J$44,6,FALSE)*VLOOKUP(SOYLD2!BI$4,'[1]INTERNAL PARAMETERS-1'!$B$5:$J$44,3,FALSE) + SOYLD1!BI216*(1-VLOOKUP(SOYLD2!BI$4,'[1]INTERNAL PARAMETERS-1'!$B$5:$J$44,5,FALSE))*VLOOKUP(SOYLD2!BI$4,'[1]INTERNAL PARAMETERS-1'!$B$5:$J$44,8,FALSE)*VLOOKUP(SOYLD2!BI$4,'[1]INTERNAL PARAMETERS-1'!$B$5:$J$44,3,FALSE)</f>
        <v>0</v>
      </c>
      <c r="BJ216" s="44">
        <f>SOYLD1!BJ216*VLOOKUP(SOYLD2!BJ$4,'[1]INTERNAL PARAMETERS-1'!$B$5:$J$44,5,FALSE)*VLOOKUP(SOYLD2!BJ$4,'[1]INTERNAL PARAMETERS-1'!$B$5:$J$44,6,FALSE)*VLOOKUP(SOYLD2!BJ$4,'[1]INTERNAL PARAMETERS-1'!$B$5:$J$44,3,FALSE) + SOYLD1!BJ216*(1-VLOOKUP(SOYLD2!BJ$4,'[1]INTERNAL PARAMETERS-1'!$B$5:$J$44,5,FALSE))*VLOOKUP(SOYLD2!BJ$4,'[1]INTERNAL PARAMETERS-1'!$B$5:$J$44,8,FALSE)*VLOOKUP(SOYLD2!BJ$4,'[1]INTERNAL PARAMETERS-1'!$B$5:$J$44,3,FALSE)</f>
        <v>0</v>
      </c>
      <c r="BK216" s="44">
        <f>SOYLD1!BK216*VLOOKUP(SOYLD2!BK$4,'[1]INTERNAL PARAMETERS-1'!$B$5:$J$44,5,FALSE)*VLOOKUP(SOYLD2!BK$4,'[1]INTERNAL PARAMETERS-1'!$B$5:$J$44,6,FALSE)*VLOOKUP(SOYLD2!BK$4,'[1]INTERNAL PARAMETERS-1'!$B$5:$J$44,3,FALSE) + SOYLD1!BK216*(1-VLOOKUP(SOYLD2!BK$4,'[1]INTERNAL PARAMETERS-1'!$B$5:$J$44,5,FALSE))*VLOOKUP(SOYLD2!BK$4,'[1]INTERNAL PARAMETERS-1'!$B$5:$J$44,8,FALSE)*VLOOKUP(SOYLD2!BK$4,'[1]INTERNAL PARAMETERS-1'!$B$5:$J$44,3,FALSE)</f>
        <v>0</v>
      </c>
      <c r="BL216" s="44">
        <f>SOYLD1!BL216*VLOOKUP(SOYLD2!BL$4,'[1]INTERNAL PARAMETERS-1'!$B$5:$J$44,5,FALSE)*VLOOKUP(SOYLD2!BL$4,'[1]INTERNAL PARAMETERS-1'!$B$5:$J$44,6,FALSE)*VLOOKUP(SOYLD2!BL$4,'[1]INTERNAL PARAMETERS-1'!$B$5:$J$44,3,FALSE) + SOYLD1!BL216*(1-VLOOKUP(SOYLD2!BL$4,'[1]INTERNAL PARAMETERS-1'!$B$5:$J$44,5,FALSE))*VLOOKUP(SOYLD2!BL$4,'[1]INTERNAL PARAMETERS-1'!$B$5:$J$44,8,FALSE)*VLOOKUP(SOYLD2!BL$4,'[1]INTERNAL PARAMETERS-1'!$B$5:$J$44,3,FALSE)</f>
        <v>0</v>
      </c>
      <c r="BM216" s="44">
        <f>SOYLD1!BM216*VLOOKUP(SOYLD2!BM$4,'[1]INTERNAL PARAMETERS-1'!$B$5:$J$44,5,FALSE)*VLOOKUP(SOYLD2!BM$4,'[1]INTERNAL PARAMETERS-1'!$B$5:$J$44,6,FALSE)*VLOOKUP(SOYLD2!BM$4,'[1]INTERNAL PARAMETERS-1'!$B$5:$J$44,3,FALSE) + SOYLD1!BM216*(1-VLOOKUP(SOYLD2!BM$4,'[1]INTERNAL PARAMETERS-1'!$B$5:$J$44,5,FALSE))*VLOOKUP(SOYLD2!BM$4,'[1]INTERNAL PARAMETERS-1'!$B$5:$J$44,8,FALSE)*VLOOKUP(SOYLD2!BM$4,'[1]INTERNAL PARAMETERS-1'!$B$5:$J$44,3,FALSE)</f>
        <v>0</v>
      </c>
      <c r="BN216" s="44">
        <f>SOYLD1!BN216*VLOOKUP(SOYLD2!BN$4,'[1]INTERNAL PARAMETERS-1'!$B$5:$J$44,5,FALSE)*VLOOKUP(SOYLD2!BN$4,'[1]INTERNAL PARAMETERS-1'!$B$5:$J$44,6,FALSE)*VLOOKUP(SOYLD2!BN$4,'[1]INTERNAL PARAMETERS-1'!$B$5:$J$44,3,FALSE) + SOYLD1!BN216*(1-VLOOKUP(SOYLD2!BN$4,'[1]INTERNAL PARAMETERS-1'!$B$5:$J$44,5,FALSE))*VLOOKUP(SOYLD2!BN$4,'[1]INTERNAL PARAMETERS-1'!$B$5:$J$44,8,FALSE)*VLOOKUP(SOYLD2!BN$4,'[1]INTERNAL PARAMETERS-1'!$B$5:$J$44,3,FALSE)</f>
        <v>0</v>
      </c>
      <c r="BO216" s="44">
        <f>SOYLD1!BO216*VLOOKUP(SOYLD2!BO$4,'[1]INTERNAL PARAMETERS-1'!$B$5:$J$44,5,FALSE)*VLOOKUP(SOYLD2!BO$4,'[1]INTERNAL PARAMETERS-1'!$B$5:$J$44,6,FALSE)*VLOOKUP(SOYLD2!BO$4,'[1]INTERNAL PARAMETERS-1'!$B$5:$J$44,3,FALSE) + SOYLD1!BO216*(1-VLOOKUP(SOYLD2!BO$4,'[1]INTERNAL PARAMETERS-1'!$B$5:$J$44,5,FALSE))*VLOOKUP(SOYLD2!BO$4,'[1]INTERNAL PARAMETERS-1'!$B$5:$J$44,8,FALSE)*VLOOKUP(SOYLD2!BO$4,'[1]INTERNAL PARAMETERS-1'!$B$5:$J$44,3,FALSE)</f>
        <v>0</v>
      </c>
      <c r="BP216" s="44">
        <f>SOYLD1!BP216*VLOOKUP(SOYLD2!BP$4,'[1]INTERNAL PARAMETERS-1'!$B$5:$J$44,5,FALSE)*VLOOKUP(SOYLD2!BP$4,'[1]INTERNAL PARAMETERS-1'!$B$5:$J$44,6,FALSE)*VLOOKUP(SOYLD2!BP$4,'[1]INTERNAL PARAMETERS-1'!$B$5:$J$44,3,FALSE) + SOYLD1!BP216*(1-VLOOKUP(SOYLD2!BP$4,'[1]INTERNAL PARAMETERS-1'!$B$5:$J$44,5,FALSE))*VLOOKUP(SOYLD2!BP$4,'[1]INTERNAL PARAMETERS-1'!$B$5:$J$44,8,FALSE)*VLOOKUP(SOYLD2!BP$4,'[1]INTERNAL PARAMETERS-1'!$B$5:$J$44,3,FALSE)</f>
        <v>0</v>
      </c>
      <c r="BQ216" s="44">
        <f>SOYLD1!BQ216*VLOOKUP(SOYLD2!BQ$4,'[1]INTERNAL PARAMETERS-1'!$B$5:$J$44,5,FALSE)*VLOOKUP(SOYLD2!BQ$4,'[1]INTERNAL PARAMETERS-1'!$B$5:$J$44,6,FALSE)*VLOOKUP(SOYLD2!BQ$4,'[1]INTERNAL PARAMETERS-1'!$B$5:$J$44,3,FALSE) + SOYLD1!BQ216*(1-VLOOKUP(SOYLD2!BQ$4,'[1]INTERNAL PARAMETERS-1'!$B$5:$J$44,5,FALSE))*VLOOKUP(SOYLD2!BQ$4,'[1]INTERNAL PARAMETERS-1'!$B$5:$J$44,8,FALSE)*VLOOKUP(SOYLD2!BQ$4,'[1]INTERNAL PARAMETERS-1'!$B$5:$J$44,3,FALSE)</f>
        <v>0</v>
      </c>
      <c r="BR216" s="44">
        <f>SOYLD1!BR216*VLOOKUP(SOYLD2!BR$4,'[1]INTERNAL PARAMETERS-1'!$B$5:$J$44,5,FALSE)*VLOOKUP(SOYLD2!BR$4,'[1]INTERNAL PARAMETERS-1'!$B$5:$J$44,6,FALSE)*VLOOKUP(SOYLD2!BR$4,'[1]INTERNAL PARAMETERS-1'!$B$5:$J$44,3,FALSE) + SOYLD1!BR216*(1-VLOOKUP(SOYLD2!BR$4,'[1]INTERNAL PARAMETERS-1'!$B$5:$J$44,5,FALSE))*VLOOKUP(SOYLD2!BR$4,'[1]INTERNAL PARAMETERS-1'!$B$5:$J$44,8,FALSE)*VLOOKUP(SOYLD2!BR$4,'[1]INTERNAL PARAMETERS-1'!$B$5:$J$44,3,FALSE)</f>
        <v>0</v>
      </c>
      <c r="BS216" s="44">
        <f>SOYLD1!BS216*VLOOKUP(SOYLD2!BS$4,'[1]INTERNAL PARAMETERS-1'!$B$5:$J$44,5,FALSE)*VLOOKUP(SOYLD2!BS$4,'[1]INTERNAL PARAMETERS-1'!$B$5:$J$44,6,FALSE)*VLOOKUP(SOYLD2!BS$4,'[1]INTERNAL PARAMETERS-1'!$B$5:$J$44,3,FALSE) + SOYLD1!BS216*(1-VLOOKUP(SOYLD2!BS$4,'[1]INTERNAL PARAMETERS-1'!$B$5:$J$44,5,FALSE))*VLOOKUP(SOYLD2!BS$4,'[1]INTERNAL PARAMETERS-1'!$B$5:$J$44,8,FALSE)*VLOOKUP(SOYLD2!BS$4,'[1]INTERNAL PARAMETERS-1'!$B$5:$J$44,3,FALSE)</f>
        <v>0</v>
      </c>
      <c r="BT216" s="44">
        <f>SOYLD1!BT216*VLOOKUP(SOYLD2!BT$4,'[1]INTERNAL PARAMETERS-1'!$B$5:$J$44,5,FALSE)*VLOOKUP(SOYLD2!BT$4,'[1]INTERNAL PARAMETERS-1'!$B$5:$J$44,6,FALSE)*VLOOKUP(SOYLD2!BT$4,'[1]INTERNAL PARAMETERS-1'!$B$5:$J$44,3,FALSE) + SOYLD1!BT216*(1-VLOOKUP(SOYLD2!BT$4,'[1]INTERNAL PARAMETERS-1'!$B$5:$J$44,5,FALSE))*VLOOKUP(SOYLD2!BT$4,'[1]INTERNAL PARAMETERS-1'!$B$5:$J$44,8,FALSE)*VLOOKUP(SOYLD2!BT$4,'[1]INTERNAL PARAMETERS-1'!$B$5:$J$44,3,FALSE)</f>
        <v>0</v>
      </c>
      <c r="BU216" s="44">
        <f>SOYLD1!BU216*VLOOKUP(SOYLD2!BU$4,'[1]INTERNAL PARAMETERS-1'!$B$5:$J$44,5,FALSE)*VLOOKUP(SOYLD2!BU$4,'[1]INTERNAL PARAMETERS-1'!$B$5:$J$44,6,FALSE)*VLOOKUP(SOYLD2!BU$4,'[1]INTERNAL PARAMETERS-1'!$B$5:$J$44,3,FALSE) + SOYLD1!BU216*(1-VLOOKUP(SOYLD2!BU$4,'[1]INTERNAL PARAMETERS-1'!$B$5:$J$44,5,FALSE))*VLOOKUP(SOYLD2!BU$4,'[1]INTERNAL PARAMETERS-1'!$B$5:$J$44,8,FALSE)*VLOOKUP(SOYLD2!BU$4,'[1]INTERNAL PARAMETERS-1'!$B$5:$J$44,3,FALSE)</f>
        <v>0</v>
      </c>
      <c r="BV216" s="44">
        <f>SOYLD1!BV216*VLOOKUP(SOYLD2!BV$4,'[1]INTERNAL PARAMETERS-1'!$B$5:$J$44,5,FALSE)*VLOOKUP(SOYLD2!BV$4,'[1]INTERNAL PARAMETERS-1'!$B$5:$J$44,6,FALSE)*VLOOKUP(SOYLD2!BV$4,'[1]INTERNAL PARAMETERS-1'!$B$5:$J$44,3,FALSE) + SOYLD1!BV216*(1-VLOOKUP(SOYLD2!BV$4,'[1]INTERNAL PARAMETERS-1'!$B$5:$J$44,5,FALSE))*VLOOKUP(SOYLD2!BV$4,'[1]INTERNAL PARAMETERS-1'!$B$5:$J$44,8,FALSE)*VLOOKUP(SOYLD2!BV$4,'[1]INTERNAL PARAMETERS-1'!$B$5:$J$44,3,FALSE)</f>
        <v>0</v>
      </c>
      <c r="BW216" s="44">
        <f>SOYLD1!BW216*VLOOKUP(SOYLD2!BW$4,'[1]INTERNAL PARAMETERS-1'!$B$5:$J$44,5,FALSE)*VLOOKUP(SOYLD2!BW$4,'[1]INTERNAL PARAMETERS-1'!$B$5:$J$44,6,FALSE)*VLOOKUP(SOYLD2!BW$4,'[1]INTERNAL PARAMETERS-1'!$B$5:$J$44,3,FALSE) + SOYLD1!BW216*(1-VLOOKUP(SOYLD2!BW$4,'[1]INTERNAL PARAMETERS-1'!$B$5:$J$44,5,FALSE))*VLOOKUP(SOYLD2!BW$4,'[1]INTERNAL PARAMETERS-1'!$B$5:$J$44,8,FALSE)*VLOOKUP(SOYLD2!BW$4,'[1]INTERNAL PARAMETERS-1'!$B$5:$J$44,3,FALSE)</f>
        <v>0</v>
      </c>
      <c r="BX216" s="44">
        <f>SOYLD1!BX216*VLOOKUP(SOYLD2!BX$4,'[1]INTERNAL PARAMETERS-1'!$B$5:$J$44,5,FALSE)*VLOOKUP(SOYLD2!BX$4,'[1]INTERNAL PARAMETERS-1'!$B$5:$J$44,6,FALSE)*VLOOKUP(SOYLD2!BX$4,'[1]INTERNAL PARAMETERS-1'!$B$5:$J$44,3,FALSE) + SOYLD1!BX216*(1-VLOOKUP(SOYLD2!BX$4,'[1]INTERNAL PARAMETERS-1'!$B$5:$J$44,5,FALSE))*VLOOKUP(SOYLD2!BX$4,'[1]INTERNAL PARAMETERS-1'!$B$5:$J$44,8,FALSE)*VLOOKUP(SOYLD2!BX$4,'[1]INTERNAL PARAMETERS-1'!$B$5:$J$44,3,FALSE)</f>
        <v>0</v>
      </c>
      <c r="BY216" s="44">
        <f>SOYLD1!BY216*VLOOKUP(SOYLD2!BY$4,'[1]INTERNAL PARAMETERS-1'!$B$5:$J$44,5,FALSE)*VLOOKUP(SOYLD2!BY$4,'[1]INTERNAL PARAMETERS-1'!$B$5:$J$44,6,FALSE)*VLOOKUP(SOYLD2!BY$4,'[1]INTERNAL PARAMETERS-1'!$B$5:$J$44,3,FALSE) + SOYLD1!BY216*(1-VLOOKUP(SOYLD2!BY$4,'[1]INTERNAL PARAMETERS-1'!$B$5:$J$44,5,FALSE))*VLOOKUP(SOYLD2!BY$4,'[1]INTERNAL PARAMETERS-1'!$B$5:$J$44,8,FALSE)*VLOOKUP(SOYLD2!BY$4,'[1]INTERNAL PARAMETERS-1'!$B$5:$J$44,3,FALSE)</f>
        <v>0</v>
      </c>
      <c r="BZ216" s="44">
        <f>SOYLD1!BZ216*VLOOKUP(SOYLD2!BZ$4,'[1]INTERNAL PARAMETERS-1'!$B$5:$J$44,5,FALSE)*VLOOKUP(SOYLD2!BZ$4,'[1]INTERNAL PARAMETERS-1'!$B$5:$J$44,6,FALSE)*VLOOKUP(SOYLD2!BZ$4,'[1]INTERNAL PARAMETERS-1'!$B$5:$J$44,3,FALSE) + SOYLD1!BZ216*(1-VLOOKUP(SOYLD2!BZ$4,'[1]INTERNAL PARAMETERS-1'!$B$5:$J$44,5,FALSE))*VLOOKUP(SOYLD2!BZ$4,'[1]INTERNAL PARAMETERS-1'!$B$5:$J$44,8,FALSE)*VLOOKUP(SOYLD2!BZ$4,'[1]INTERNAL PARAMETERS-1'!$B$5:$J$44,3,FALSE)</f>
        <v>0</v>
      </c>
      <c r="CA216" s="44">
        <f>SOYLD1!CA216*VLOOKUP(SOYLD2!CA$4,'[1]INTERNAL PARAMETERS-1'!$B$5:$J$44,5,FALSE)*VLOOKUP(SOYLD2!CA$4,'[1]INTERNAL PARAMETERS-1'!$B$5:$J$44,6,FALSE)*VLOOKUP(SOYLD2!CA$4,'[1]INTERNAL PARAMETERS-1'!$B$5:$J$44,3,FALSE) + SOYLD1!CA216*(1-VLOOKUP(SOYLD2!CA$4,'[1]INTERNAL PARAMETERS-1'!$B$5:$J$44,5,FALSE))*VLOOKUP(SOYLD2!CA$4,'[1]INTERNAL PARAMETERS-1'!$B$5:$J$44,8,FALSE)*VLOOKUP(SOYLD2!CA$4,'[1]INTERNAL PARAMETERS-1'!$B$5:$J$44,3,FALSE)</f>
        <v>0</v>
      </c>
      <c r="CB216" s="44">
        <f>SOYLD1!CB216*VLOOKUP(SOYLD2!CB$4,'[1]INTERNAL PARAMETERS-1'!$B$5:$J$44,5,FALSE)*VLOOKUP(SOYLD2!CB$4,'[1]INTERNAL PARAMETERS-1'!$B$5:$J$44,6,FALSE)*VLOOKUP(SOYLD2!CB$4,'[1]INTERNAL PARAMETERS-1'!$B$5:$J$44,3,FALSE) + SOYLD1!CB216*(1-VLOOKUP(SOYLD2!CB$4,'[1]INTERNAL PARAMETERS-1'!$B$5:$J$44,5,FALSE))*VLOOKUP(SOYLD2!CB$4,'[1]INTERNAL PARAMETERS-1'!$B$5:$J$44,8,FALSE)*VLOOKUP(SOYLD2!CB$4,'[1]INTERNAL PARAMETERS-1'!$B$5:$J$44,3,FALSE)</f>
        <v>0</v>
      </c>
      <c r="CC216" s="44">
        <f>SOYLD1!CC216*VLOOKUP(SOYLD2!CC$4,'[1]INTERNAL PARAMETERS-1'!$B$5:$J$44,5,FALSE)*VLOOKUP(SOYLD2!CC$4,'[1]INTERNAL PARAMETERS-1'!$B$5:$J$44,6,FALSE)*VLOOKUP(SOYLD2!CC$4,'[1]INTERNAL PARAMETERS-1'!$B$5:$J$44,3,FALSE) + SOYLD1!CC216*(1-VLOOKUP(SOYLD2!CC$4,'[1]INTERNAL PARAMETERS-1'!$B$5:$J$44,5,FALSE))*VLOOKUP(SOYLD2!CC$4,'[1]INTERNAL PARAMETERS-1'!$B$5:$J$44,8,FALSE)*VLOOKUP(SOYLD2!CC$4,'[1]INTERNAL PARAMETERS-1'!$B$5:$J$44,3,FALSE)</f>
        <v>0</v>
      </c>
      <c r="CD216" s="44">
        <f>SOYLD1!CD216*VLOOKUP(SOYLD2!CD$4,'[1]INTERNAL PARAMETERS-1'!$B$5:$J$44,5,FALSE)*VLOOKUP(SOYLD2!CD$4,'[1]INTERNAL PARAMETERS-1'!$B$5:$J$44,6,FALSE)*VLOOKUP(SOYLD2!CD$4,'[1]INTERNAL PARAMETERS-1'!$B$5:$J$44,3,FALSE) + SOYLD1!CD216*(1-VLOOKUP(SOYLD2!CD$4,'[1]INTERNAL PARAMETERS-1'!$B$5:$J$44,5,FALSE))*VLOOKUP(SOYLD2!CD$4,'[1]INTERNAL PARAMETERS-1'!$B$5:$J$44,8,FALSE)*VLOOKUP(SOYLD2!CD$4,'[1]INTERNAL PARAMETERS-1'!$B$5:$J$44,3,FALSE)</f>
        <v>0</v>
      </c>
      <c r="CE216" s="44">
        <f>SOYLD1!CE216*VLOOKUP(SOYLD2!CE$4,'[1]INTERNAL PARAMETERS-1'!$B$5:$J$44,5,FALSE)*VLOOKUP(SOYLD2!CE$4,'[1]INTERNAL PARAMETERS-1'!$B$5:$J$44,6,FALSE)*VLOOKUP(SOYLD2!CE$4,'[1]INTERNAL PARAMETERS-1'!$B$5:$J$44,3,FALSE) + SOYLD1!CE216*(1-VLOOKUP(SOYLD2!CE$4,'[1]INTERNAL PARAMETERS-1'!$B$5:$J$44,5,FALSE))*VLOOKUP(SOYLD2!CE$4,'[1]INTERNAL PARAMETERS-1'!$B$5:$J$44,8,FALSE)*VLOOKUP(SOYLD2!CE$4,'[1]INTERNAL PARAMETERS-1'!$B$5:$J$44,3,FALSE)</f>
        <v>0</v>
      </c>
      <c r="CF216" s="44">
        <f>SOYLD1!CF216*VLOOKUP(SOYLD2!CF$4,'[1]INTERNAL PARAMETERS-1'!$B$5:$J$44,5,FALSE)*VLOOKUP(SOYLD2!CF$4,'[1]INTERNAL PARAMETERS-1'!$B$5:$J$44,6,FALSE)*VLOOKUP(SOYLD2!CF$4,'[1]INTERNAL PARAMETERS-1'!$B$5:$J$44,3,FALSE) + SOYLD1!CF216*(1-VLOOKUP(SOYLD2!CF$4,'[1]INTERNAL PARAMETERS-1'!$B$5:$J$44,5,FALSE))*VLOOKUP(SOYLD2!CF$4,'[1]INTERNAL PARAMETERS-1'!$B$5:$J$44,8,FALSE)*VLOOKUP(SOYLD2!CF$4,'[1]INTERNAL PARAMETERS-1'!$B$5:$J$44,3,FALSE)</f>
        <v>0</v>
      </c>
      <c r="CG216" s="44">
        <f>SOYLD1!CG216*VLOOKUP(SOYLD2!CG$4,'[1]INTERNAL PARAMETERS-1'!$B$5:$J$44,5,FALSE)*VLOOKUP(SOYLD2!CG$4,'[1]INTERNAL PARAMETERS-1'!$B$5:$J$44,6,FALSE)*VLOOKUP(SOYLD2!CG$4,'[1]INTERNAL PARAMETERS-1'!$B$5:$J$44,3,FALSE) + SOYLD1!CG216*(1-VLOOKUP(SOYLD2!CG$4,'[1]INTERNAL PARAMETERS-1'!$B$5:$J$44,5,FALSE))*VLOOKUP(SOYLD2!CG$4,'[1]INTERNAL PARAMETERS-1'!$B$5:$J$44,8,FALSE)*VLOOKUP(SOYLD2!CG$4,'[1]INTERNAL PARAMETERS-1'!$B$5:$J$44,3,FALSE)</f>
        <v>0</v>
      </c>
      <c r="CH216" s="43">
        <f>SOYLD1!CH216*VLOOKUP(SOYLD2!CH$4,'[1]INTERNAL PARAMETERS-1'!$B$5:$J$44,5,FALSE)*VLOOKUP(SOYLD2!CH$4,'[1]INTERNAL PARAMETERS-1'!$B$5:$J$44,6,FALSE)*VLOOKUP(SOYLD2!CH$4,'[1]INTERNAL PARAMETERS-1'!$B$5:$J$44,3,FALSE) + SOYLD1!CH216*(1-VLOOKUP(SOYLD2!CH$4,'[1]INTERNAL PARAMETERS-1'!$B$5:$J$44,5,FALSE))*VLOOKUP(SOYLD2!CH$4,'[1]INTERNAL PARAMETERS-1'!$B$5:$J$44,8,FALSE)*VLOOKUP(SOYLD2!CH$4,'[1]INTERNAL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'S Opt'!X217</f>
        <v>0</v>
      </c>
      <c r="F217" s="56">
        <f>'[1]INTERNAL PARAMETERS-1'!M19</f>
        <v>16.865000000000002</v>
      </c>
      <c r="G217" s="45">
        <f>SOYLD1!G217*VLOOKUP(SOYLD2!G$4,'[1]INTERNAL PARAMETERS-1'!$B$5:$J$44,5,FALSE)*VLOOKUP(SOYLD2!G$4,'[1]INTERNAL PARAMETERS-1'!$B$5:$J$44,7,FALSE)*SOYLD2!$F217 + SOYLD1!G217*(1-VLOOKUP(SOYLD2!G$4,'[1]INTERNAL PARAMETERS-1'!$B$5:$J$44,5,FALSE))*VLOOKUP(SOYLD2!G$4,'[1]INTERNAL PARAMETERS-1'!$B$5:$J$44,9,FALSE)*SOYLD2!$F217</f>
        <v>0</v>
      </c>
      <c r="H217" s="44">
        <f>SOYLD1!H217*VLOOKUP(SOYLD2!H$4,'[1]INTERNAL PARAMETERS-1'!$B$5:$J$44,5,FALSE)*VLOOKUP(SOYLD2!H$4,'[1]INTERNAL PARAMETERS-1'!$B$5:$J$44,7,FALSE)*SOYLD2!$F217 + SOYLD1!H217*(1-VLOOKUP(SOYLD2!H$4,'[1]INTERNAL PARAMETERS-1'!$B$5:$J$44,5,FALSE))*VLOOKUP(SOYLD2!H$4,'[1]INTERNAL PARAMETERS-1'!$B$5:$J$44,9,FALSE)*SOYLD2!$F217</f>
        <v>0</v>
      </c>
      <c r="I217" s="44">
        <f>SOYLD1!I217*VLOOKUP(SOYLD2!I$4,'[1]INTERNAL PARAMETERS-1'!$B$5:$J$44,5,FALSE)*VLOOKUP(SOYLD2!I$4,'[1]INTERNAL PARAMETERS-1'!$B$5:$J$44,7,FALSE)*SOYLD2!$F217 + SOYLD1!I217*(1-VLOOKUP(SOYLD2!I$4,'[1]INTERNAL PARAMETERS-1'!$B$5:$J$44,5,FALSE))*VLOOKUP(SOYLD2!I$4,'[1]INTERNAL PARAMETERS-1'!$B$5:$J$44,9,FALSE)*SOYLD2!$F217</f>
        <v>0</v>
      </c>
      <c r="J217" s="44">
        <f>SOYLD1!J217*VLOOKUP(SOYLD2!J$4,'[1]INTERNAL PARAMETERS-1'!$B$5:$J$44,5,FALSE)*VLOOKUP(SOYLD2!J$4,'[1]INTERNAL PARAMETERS-1'!$B$5:$J$44,7,FALSE)*SOYLD2!$F217 + SOYLD1!J217*(1-VLOOKUP(SOYLD2!J$4,'[1]INTERNAL PARAMETERS-1'!$B$5:$J$44,5,FALSE))*VLOOKUP(SOYLD2!J$4,'[1]INTERNAL PARAMETERS-1'!$B$5:$J$44,9,FALSE)*SOYLD2!$F217</f>
        <v>0</v>
      </c>
      <c r="K217" s="44">
        <f>SOYLD1!K217*VLOOKUP(SOYLD2!K$4,'[1]INTERNAL PARAMETERS-1'!$B$5:$J$44,5,FALSE)*VLOOKUP(SOYLD2!K$4,'[1]INTERNAL PARAMETERS-1'!$B$5:$J$44,7,FALSE)*SOYLD2!$F217 + SOYLD1!K217*(1-VLOOKUP(SOYLD2!K$4,'[1]INTERNAL PARAMETERS-1'!$B$5:$J$44,5,FALSE))*VLOOKUP(SOYLD2!K$4,'[1]INTERNAL PARAMETERS-1'!$B$5:$J$44,9,FALSE)*SOYLD2!$F217</f>
        <v>0</v>
      </c>
      <c r="L217" s="44">
        <f>SOYLD1!L217*VLOOKUP(SOYLD2!L$4,'[1]INTERNAL PARAMETERS-1'!$B$5:$J$44,5,FALSE)*VLOOKUP(SOYLD2!L$4,'[1]INTERNAL PARAMETERS-1'!$B$5:$J$44,7,FALSE)*SOYLD2!$F217 + SOYLD1!L217*(1-VLOOKUP(SOYLD2!L$4,'[1]INTERNAL PARAMETERS-1'!$B$5:$J$44,5,FALSE))*VLOOKUP(SOYLD2!L$4,'[1]INTERNAL PARAMETERS-1'!$B$5:$J$44,9,FALSE)*SOYLD2!$F217</f>
        <v>0</v>
      </c>
      <c r="M217" s="44">
        <f>SOYLD1!M217*VLOOKUP(SOYLD2!M$4,'[1]INTERNAL PARAMETERS-1'!$B$5:$J$44,5,FALSE)*VLOOKUP(SOYLD2!M$4,'[1]INTERNAL PARAMETERS-1'!$B$5:$J$44,7,FALSE)*SOYLD2!$F217 + SOYLD1!M217*(1-VLOOKUP(SOYLD2!M$4,'[1]INTERNAL PARAMETERS-1'!$B$5:$J$44,5,FALSE))*VLOOKUP(SOYLD2!M$4,'[1]INTERNAL PARAMETERS-1'!$B$5:$J$44,9,FALSE)*SOYLD2!$F217</f>
        <v>0</v>
      </c>
      <c r="N217" s="44">
        <f>SOYLD1!N217*VLOOKUP(SOYLD2!N$4,'[1]INTERNAL PARAMETERS-1'!$B$5:$J$44,5,FALSE)*VLOOKUP(SOYLD2!N$4,'[1]INTERNAL PARAMETERS-1'!$B$5:$J$44,7,FALSE)*SOYLD2!$F217 + SOYLD1!N217*(1-VLOOKUP(SOYLD2!N$4,'[1]INTERNAL PARAMETERS-1'!$B$5:$J$44,5,FALSE))*VLOOKUP(SOYLD2!N$4,'[1]INTERNAL PARAMETERS-1'!$B$5:$J$44,9,FALSE)*SOYLD2!$F217</f>
        <v>0</v>
      </c>
      <c r="O217" s="44">
        <f>SOYLD1!O217*VLOOKUP(SOYLD2!O$4,'[1]INTERNAL PARAMETERS-1'!$B$5:$J$44,5,FALSE)*VLOOKUP(SOYLD2!O$4,'[1]INTERNAL PARAMETERS-1'!$B$5:$J$44,7,FALSE)*SOYLD2!$F217 + SOYLD1!O217*(1-VLOOKUP(SOYLD2!O$4,'[1]INTERNAL PARAMETERS-1'!$B$5:$J$44,5,FALSE))*VLOOKUP(SOYLD2!O$4,'[1]INTERNAL PARAMETERS-1'!$B$5:$J$44,9,FALSE)*SOYLD2!$F217</f>
        <v>0</v>
      </c>
      <c r="P217" s="44">
        <f>SOYLD1!P217*VLOOKUP(SOYLD2!P$4,'[1]INTERNAL PARAMETERS-1'!$B$5:$J$44,5,FALSE)*VLOOKUP(SOYLD2!P$4,'[1]INTERNAL PARAMETERS-1'!$B$5:$J$44,7,FALSE)*SOYLD2!$F217 + SOYLD1!P217*(1-VLOOKUP(SOYLD2!P$4,'[1]INTERNAL PARAMETERS-1'!$B$5:$J$44,5,FALSE))*VLOOKUP(SOYLD2!P$4,'[1]INTERNAL PARAMETERS-1'!$B$5:$J$44,9,FALSE)*SOYLD2!$F217</f>
        <v>0</v>
      </c>
      <c r="Q217" s="44">
        <f>SOYLD1!Q217*VLOOKUP(SOYLD2!Q$4,'[1]INTERNAL PARAMETERS-1'!$B$5:$J$44,5,FALSE)*VLOOKUP(SOYLD2!Q$4,'[1]INTERNAL PARAMETERS-1'!$B$5:$J$44,7,FALSE)*SOYLD2!$F217 + SOYLD1!Q217*(1-VLOOKUP(SOYLD2!Q$4,'[1]INTERNAL PARAMETERS-1'!$B$5:$J$44,5,FALSE))*VLOOKUP(SOYLD2!Q$4,'[1]INTERNAL PARAMETERS-1'!$B$5:$J$44,9,FALSE)*SOYLD2!$F217</f>
        <v>0</v>
      </c>
      <c r="R217" s="44">
        <f>SOYLD1!R217*VLOOKUP(SOYLD2!R$4,'[1]INTERNAL PARAMETERS-1'!$B$5:$J$44,5,FALSE)*VLOOKUP(SOYLD2!R$4,'[1]INTERNAL PARAMETERS-1'!$B$5:$J$44,7,FALSE)*SOYLD2!$F217 + SOYLD1!R217*(1-VLOOKUP(SOYLD2!R$4,'[1]INTERNAL PARAMETERS-1'!$B$5:$J$44,5,FALSE))*VLOOKUP(SOYLD2!R$4,'[1]INTERNAL PARAMETERS-1'!$B$5:$J$44,9,FALSE)*SOYLD2!$F217</f>
        <v>0</v>
      </c>
      <c r="S217" s="44">
        <f>SOYLD1!S217*VLOOKUP(SOYLD2!S$4,'[1]INTERNAL PARAMETERS-1'!$B$5:$J$44,5,FALSE)*VLOOKUP(SOYLD2!S$4,'[1]INTERNAL PARAMETERS-1'!$B$5:$J$44,7,FALSE)*SOYLD2!$F217 + SOYLD1!S217*(1-VLOOKUP(SOYLD2!S$4,'[1]INTERNAL PARAMETERS-1'!$B$5:$J$44,5,FALSE))*VLOOKUP(SOYLD2!S$4,'[1]INTERNAL PARAMETERS-1'!$B$5:$J$44,9,FALSE)*SOYLD2!$F217</f>
        <v>0</v>
      </c>
      <c r="T217" s="44">
        <f>SOYLD1!T217*VLOOKUP(SOYLD2!T$4,'[1]INTERNAL PARAMETERS-1'!$B$5:$J$44,5,FALSE)*VLOOKUP(SOYLD2!T$4,'[1]INTERNAL PARAMETERS-1'!$B$5:$J$44,7,FALSE)*SOYLD2!$F217 + SOYLD1!T217*(1-VLOOKUP(SOYLD2!T$4,'[1]INTERNAL PARAMETERS-1'!$B$5:$J$44,5,FALSE))*VLOOKUP(SOYLD2!T$4,'[1]INTERNAL PARAMETERS-1'!$B$5:$J$44,9,FALSE)*SOYLD2!$F217</f>
        <v>0</v>
      </c>
      <c r="U217" s="44">
        <f>SOYLD1!U217*VLOOKUP(SOYLD2!U$4,'[1]INTERNAL PARAMETERS-1'!$B$5:$J$44,5,FALSE)*VLOOKUP(SOYLD2!U$4,'[1]INTERNAL PARAMETERS-1'!$B$5:$J$44,7,FALSE)*SOYLD2!$F217 + SOYLD1!U217*(1-VLOOKUP(SOYLD2!U$4,'[1]INTERNAL PARAMETERS-1'!$B$5:$J$44,5,FALSE))*VLOOKUP(SOYLD2!U$4,'[1]INTERNAL PARAMETERS-1'!$B$5:$J$44,9,FALSE)*SOYLD2!$F217</f>
        <v>0</v>
      </c>
      <c r="V217" s="44">
        <f>SOYLD1!V217*VLOOKUP(SOYLD2!V$4,'[1]INTERNAL PARAMETERS-1'!$B$5:$J$44,5,FALSE)*VLOOKUP(SOYLD2!V$4,'[1]INTERNAL PARAMETERS-1'!$B$5:$J$44,7,FALSE)*SOYLD2!$F217 + SOYLD1!V217*(1-VLOOKUP(SOYLD2!V$4,'[1]INTERNAL PARAMETERS-1'!$B$5:$J$44,5,FALSE))*VLOOKUP(SOYLD2!V$4,'[1]INTERNAL PARAMETERS-1'!$B$5:$J$44,9,FALSE)*SOYLD2!$F217</f>
        <v>0</v>
      </c>
      <c r="W217" s="44">
        <f>SOYLD1!W217*VLOOKUP(SOYLD2!W$4,'[1]INTERNAL PARAMETERS-1'!$B$5:$J$44,5,FALSE)*VLOOKUP(SOYLD2!W$4,'[1]INTERNAL PARAMETERS-1'!$B$5:$J$44,7,FALSE)*SOYLD2!$F217 + SOYLD1!W217*(1-VLOOKUP(SOYLD2!W$4,'[1]INTERNAL PARAMETERS-1'!$B$5:$J$44,5,FALSE))*VLOOKUP(SOYLD2!W$4,'[1]INTERNAL PARAMETERS-1'!$B$5:$J$44,9,FALSE)*SOYLD2!$F217</f>
        <v>0</v>
      </c>
      <c r="X217" s="44">
        <f>SOYLD1!X217*VLOOKUP(SOYLD2!X$4,'[1]INTERNAL PARAMETERS-1'!$B$5:$J$44,5,FALSE)*VLOOKUP(SOYLD2!X$4,'[1]INTERNAL PARAMETERS-1'!$B$5:$J$44,7,FALSE)*SOYLD2!$F217 + SOYLD1!X217*(1-VLOOKUP(SOYLD2!X$4,'[1]INTERNAL PARAMETERS-1'!$B$5:$J$44,5,FALSE))*VLOOKUP(SOYLD2!X$4,'[1]INTERNAL PARAMETERS-1'!$B$5:$J$44,9,FALSE)*SOYLD2!$F217</f>
        <v>0</v>
      </c>
      <c r="Y217" s="44">
        <f>SOYLD1!Y217*VLOOKUP(SOYLD2!Y$4,'[1]INTERNAL PARAMETERS-1'!$B$5:$J$44,5,FALSE)*VLOOKUP(SOYLD2!Y$4,'[1]INTERNAL PARAMETERS-1'!$B$5:$J$44,7,FALSE)*SOYLD2!$F217 + SOYLD1!Y217*(1-VLOOKUP(SOYLD2!Y$4,'[1]INTERNAL PARAMETERS-1'!$B$5:$J$44,5,FALSE))*VLOOKUP(SOYLD2!Y$4,'[1]INTERNAL PARAMETERS-1'!$B$5:$J$44,9,FALSE)*SOYLD2!$F217</f>
        <v>0</v>
      </c>
      <c r="Z217" s="44">
        <f>SOYLD1!Z217*VLOOKUP(SOYLD2!Z$4,'[1]INTERNAL PARAMETERS-1'!$B$5:$J$44,5,FALSE)*VLOOKUP(SOYLD2!Z$4,'[1]INTERNAL PARAMETERS-1'!$B$5:$J$44,7,FALSE)*SOYLD2!$F217 + SOYLD1!Z217*(1-VLOOKUP(SOYLD2!Z$4,'[1]INTERNAL PARAMETERS-1'!$B$5:$J$44,5,FALSE))*VLOOKUP(SOYLD2!Z$4,'[1]INTERNAL PARAMETERS-1'!$B$5:$J$44,9,FALSE)*SOYLD2!$F217</f>
        <v>0</v>
      </c>
      <c r="AA217" s="44">
        <f>SOYLD1!AA217*VLOOKUP(SOYLD2!AA$4,'[1]INTERNAL PARAMETERS-1'!$B$5:$J$44,5,FALSE)*VLOOKUP(SOYLD2!AA$4,'[1]INTERNAL PARAMETERS-1'!$B$5:$J$44,7,FALSE)*SOYLD2!$F217 + SOYLD1!AA217*(1-VLOOKUP(SOYLD2!AA$4,'[1]INTERNAL PARAMETERS-1'!$B$5:$J$44,5,FALSE))*VLOOKUP(SOYLD2!AA$4,'[1]INTERNAL PARAMETERS-1'!$B$5:$J$44,9,FALSE)*SOYLD2!$F217</f>
        <v>0</v>
      </c>
      <c r="AB217" s="44">
        <f>SOYLD1!AB217*VLOOKUP(SOYLD2!AB$4,'[1]INTERNAL PARAMETERS-1'!$B$5:$J$44,5,FALSE)*VLOOKUP(SOYLD2!AB$4,'[1]INTERNAL PARAMETERS-1'!$B$5:$J$44,7,FALSE)*SOYLD2!$F217 + SOYLD1!AB217*(1-VLOOKUP(SOYLD2!AB$4,'[1]INTERNAL PARAMETERS-1'!$B$5:$J$44,5,FALSE))*VLOOKUP(SOYLD2!AB$4,'[1]INTERNAL PARAMETERS-1'!$B$5:$J$44,9,FALSE)*SOYLD2!$F217</f>
        <v>0</v>
      </c>
      <c r="AC217" s="44">
        <f>SOYLD1!AC217*VLOOKUP(SOYLD2!AC$4,'[1]INTERNAL PARAMETERS-1'!$B$5:$J$44,5,FALSE)*VLOOKUP(SOYLD2!AC$4,'[1]INTERNAL PARAMETERS-1'!$B$5:$J$44,7,FALSE)*SOYLD2!$F217 + SOYLD1!AC217*(1-VLOOKUP(SOYLD2!AC$4,'[1]INTERNAL PARAMETERS-1'!$B$5:$J$44,5,FALSE))*VLOOKUP(SOYLD2!AC$4,'[1]INTERNAL PARAMETERS-1'!$B$5:$J$44,9,FALSE)*SOYLD2!$F217</f>
        <v>0</v>
      </c>
      <c r="AD217" s="44">
        <f>SOYLD1!AD217*VLOOKUP(SOYLD2!AD$4,'[1]INTERNAL PARAMETERS-1'!$B$5:$J$44,5,FALSE)*VLOOKUP(SOYLD2!AD$4,'[1]INTERNAL PARAMETERS-1'!$B$5:$J$44,7,FALSE)*SOYLD2!$F217 + SOYLD1!AD217*(1-VLOOKUP(SOYLD2!AD$4,'[1]INTERNAL PARAMETERS-1'!$B$5:$J$44,5,FALSE))*VLOOKUP(SOYLD2!AD$4,'[1]INTERNAL PARAMETERS-1'!$B$5:$J$44,9,FALSE)*SOYLD2!$F217</f>
        <v>0</v>
      </c>
      <c r="AE217" s="44">
        <f>SOYLD1!AE217*VLOOKUP(SOYLD2!AE$4,'[1]INTERNAL PARAMETERS-1'!$B$5:$J$44,5,FALSE)*VLOOKUP(SOYLD2!AE$4,'[1]INTERNAL PARAMETERS-1'!$B$5:$J$44,7,FALSE)*SOYLD2!$F217 + SOYLD1!AE217*(1-VLOOKUP(SOYLD2!AE$4,'[1]INTERNAL PARAMETERS-1'!$B$5:$J$44,5,FALSE))*VLOOKUP(SOYLD2!AE$4,'[1]INTERNAL PARAMETERS-1'!$B$5:$J$44,9,FALSE)*SOYLD2!$F217</f>
        <v>0</v>
      </c>
      <c r="AF217" s="44">
        <f>SOYLD1!AF217*VLOOKUP(SOYLD2!AF$4,'[1]INTERNAL PARAMETERS-1'!$B$5:$J$44,5,FALSE)*VLOOKUP(SOYLD2!AF$4,'[1]INTERNAL PARAMETERS-1'!$B$5:$J$44,7,FALSE)*SOYLD2!$F217 + SOYLD1!AF217*(1-VLOOKUP(SOYLD2!AF$4,'[1]INTERNAL PARAMETERS-1'!$B$5:$J$44,5,FALSE))*VLOOKUP(SOYLD2!AF$4,'[1]INTERNAL PARAMETERS-1'!$B$5:$J$44,9,FALSE)*SOYLD2!$F217</f>
        <v>0</v>
      </c>
      <c r="AG217" s="44">
        <f>SOYLD1!AG217*VLOOKUP(SOYLD2!AG$4,'[1]INTERNAL PARAMETERS-1'!$B$5:$J$44,5,FALSE)*VLOOKUP(SOYLD2!AG$4,'[1]INTERNAL PARAMETERS-1'!$B$5:$J$44,7,FALSE)*SOYLD2!$F217 + SOYLD1!AG217*(1-VLOOKUP(SOYLD2!AG$4,'[1]INTERNAL PARAMETERS-1'!$B$5:$J$44,5,FALSE))*VLOOKUP(SOYLD2!AG$4,'[1]INTERNAL PARAMETERS-1'!$B$5:$J$44,9,FALSE)*SOYLD2!$F217</f>
        <v>0</v>
      </c>
      <c r="AH217" s="44">
        <f>SOYLD1!AH217*VLOOKUP(SOYLD2!AH$4,'[1]INTERNAL PARAMETERS-1'!$B$5:$J$44,5,FALSE)*VLOOKUP(SOYLD2!AH$4,'[1]INTERNAL PARAMETERS-1'!$B$5:$J$44,7,FALSE)*SOYLD2!$F217 + SOYLD1!AH217*(1-VLOOKUP(SOYLD2!AH$4,'[1]INTERNAL PARAMETERS-1'!$B$5:$J$44,5,FALSE))*VLOOKUP(SOYLD2!AH$4,'[1]INTERNAL PARAMETERS-1'!$B$5:$J$44,9,FALSE)*SOYLD2!$F217</f>
        <v>0</v>
      </c>
      <c r="AI217" s="44">
        <f>SOYLD1!AI217*VLOOKUP(SOYLD2!AI$4,'[1]INTERNAL PARAMETERS-1'!$B$5:$J$44,5,FALSE)*VLOOKUP(SOYLD2!AI$4,'[1]INTERNAL PARAMETERS-1'!$B$5:$J$44,7,FALSE)*SOYLD2!$F217 + SOYLD1!AI217*(1-VLOOKUP(SOYLD2!AI$4,'[1]INTERNAL PARAMETERS-1'!$B$5:$J$44,5,FALSE))*VLOOKUP(SOYLD2!AI$4,'[1]INTERNAL PARAMETERS-1'!$B$5:$J$44,9,FALSE)*SOYLD2!$F217</f>
        <v>0</v>
      </c>
      <c r="AJ217" s="44">
        <f>SOYLD1!AJ217*VLOOKUP(SOYLD2!AJ$4,'[1]INTERNAL PARAMETERS-1'!$B$5:$J$44,5,FALSE)*VLOOKUP(SOYLD2!AJ$4,'[1]INTERNAL PARAMETERS-1'!$B$5:$J$44,7,FALSE)*SOYLD2!$F217 + SOYLD1!AJ217*(1-VLOOKUP(SOYLD2!AJ$4,'[1]INTERNAL PARAMETERS-1'!$B$5:$J$44,5,FALSE))*VLOOKUP(SOYLD2!AJ$4,'[1]INTERNAL PARAMETERS-1'!$B$5:$J$44,9,FALSE)*SOYLD2!$F217</f>
        <v>0</v>
      </c>
      <c r="AK217" s="44">
        <f>SOYLD1!AK217*VLOOKUP(SOYLD2!AK$4,'[1]INTERNAL PARAMETERS-1'!$B$5:$J$44,5,FALSE)*VLOOKUP(SOYLD2!AK$4,'[1]INTERNAL PARAMETERS-1'!$B$5:$J$44,7,FALSE)*SOYLD2!$F217 + SOYLD1!AK217*(1-VLOOKUP(SOYLD2!AK$4,'[1]INTERNAL PARAMETERS-1'!$B$5:$J$44,5,FALSE))*VLOOKUP(SOYLD2!AK$4,'[1]INTERNAL PARAMETERS-1'!$B$5:$J$44,9,FALSE)*SOYLD2!$F217</f>
        <v>0</v>
      </c>
      <c r="AL217" s="44">
        <f>SOYLD1!AL217*VLOOKUP(SOYLD2!AL$4,'[1]INTERNAL PARAMETERS-1'!$B$5:$J$44,5,FALSE)*VLOOKUP(SOYLD2!AL$4,'[1]INTERNAL PARAMETERS-1'!$B$5:$J$44,7,FALSE)*SOYLD2!$F217 + SOYLD1!AL217*(1-VLOOKUP(SOYLD2!AL$4,'[1]INTERNAL PARAMETERS-1'!$B$5:$J$44,5,FALSE))*VLOOKUP(SOYLD2!AL$4,'[1]INTERNAL PARAMETERS-1'!$B$5:$J$44,9,FALSE)*SOYLD2!$F217</f>
        <v>0</v>
      </c>
      <c r="AM217" s="44">
        <f>SOYLD1!AM217*VLOOKUP(SOYLD2!AM$4,'[1]INTERNAL PARAMETERS-1'!$B$5:$J$44,5,FALSE)*VLOOKUP(SOYLD2!AM$4,'[1]INTERNAL PARAMETERS-1'!$B$5:$J$44,7,FALSE)*SOYLD2!$F217 + SOYLD1!AM217*(1-VLOOKUP(SOYLD2!AM$4,'[1]INTERNAL PARAMETERS-1'!$B$5:$J$44,5,FALSE))*VLOOKUP(SOYLD2!AM$4,'[1]INTERNAL PARAMETERS-1'!$B$5:$J$44,9,FALSE)*SOYLD2!$F217</f>
        <v>0</v>
      </c>
      <c r="AN217" s="44">
        <f>SOYLD1!AN217*VLOOKUP(SOYLD2!AN$4,'[1]INTERNAL PARAMETERS-1'!$B$5:$J$44,5,FALSE)*VLOOKUP(SOYLD2!AN$4,'[1]INTERNAL PARAMETERS-1'!$B$5:$J$44,7,FALSE)*SOYLD2!$F217 + SOYLD1!AN217*(1-VLOOKUP(SOYLD2!AN$4,'[1]INTERNAL PARAMETERS-1'!$B$5:$J$44,5,FALSE))*VLOOKUP(SOYLD2!AN$4,'[1]INTERNAL PARAMETERS-1'!$B$5:$J$44,9,FALSE)*SOYLD2!$F217</f>
        <v>0</v>
      </c>
      <c r="AO217" s="44">
        <f>SOYLD1!AO217*VLOOKUP(SOYLD2!AO$4,'[1]INTERNAL PARAMETERS-1'!$B$5:$J$44,5,FALSE)*VLOOKUP(SOYLD2!AO$4,'[1]INTERNAL PARAMETERS-1'!$B$5:$J$44,7,FALSE)*SOYLD2!$F217 + SOYLD1!AO217*(1-VLOOKUP(SOYLD2!AO$4,'[1]INTERNAL PARAMETERS-1'!$B$5:$J$44,5,FALSE))*VLOOKUP(SOYLD2!AO$4,'[1]INTERNAL PARAMETERS-1'!$B$5:$J$44,9,FALSE)*SOYLD2!$F217</f>
        <v>0</v>
      </c>
      <c r="AP217" s="44">
        <f>SOYLD1!AP217*VLOOKUP(SOYLD2!AP$4,'[1]INTERNAL PARAMETERS-1'!$B$5:$J$44,5,FALSE)*VLOOKUP(SOYLD2!AP$4,'[1]INTERNAL PARAMETERS-1'!$B$5:$J$44,7,FALSE)*SOYLD2!$F217 + SOYLD1!AP217*(1-VLOOKUP(SOYLD2!AP$4,'[1]INTERNAL PARAMETERS-1'!$B$5:$J$44,5,FALSE))*VLOOKUP(SOYLD2!AP$4,'[1]INTERNAL PARAMETERS-1'!$B$5:$J$44,9,FALSE)*SOYLD2!$F217</f>
        <v>0</v>
      </c>
      <c r="AQ217" s="44">
        <f>SOYLD1!AQ217*VLOOKUP(SOYLD2!AQ$4,'[1]INTERNAL PARAMETERS-1'!$B$5:$J$44,5,FALSE)*VLOOKUP(SOYLD2!AQ$4,'[1]INTERNAL PARAMETERS-1'!$B$5:$J$44,7,FALSE)*SOYLD2!$F217 + SOYLD1!AQ217*(1-VLOOKUP(SOYLD2!AQ$4,'[1]INTERNAL PARAMETERS-1'!$B$5:$J$44,5,FALSE))*VLOOKUP(SOYLD2!AQ$4,'[1]INTERNAL PARAMETERS-1'!$B$5:$J$44,9,FALSE)*SOYLD2!$F217</f>
        <v>0</v>
      </c>
      <c r="AR217" s="44">
        <f>SOYLD1!AR217*VLOOKUP(SOYLD2!AR$4,'[1]INTERNAL PARAMETERS-1'!$B$5:$J$44,5,FALSE)*VLOOKUP(SOYLD2!AR$4,'[1]INTERNAL PARAMETERS-1'!$B$5:$J$44,7,FALSE)*SOYLD2!$F217 + SOYLD1!AR217*(1-VLOOKUP(SOYLD2!AR$4,'[1]INTERNAL PARAMETERS-1'!$B$5:$J$44,5,FALSE))*VLOOKUP(SOYLD2!AR$4,'[1]INTERNAL PARAMETERS-1'!$B$5:$J$44,9,FALSE)*SOYLD2!$F217</f>
        <v>0</v>
      </c>
      <c r="AS217" s="44">
        <f>SOYLD1!AS217*VLOOKUP(SOYLD2!AS$4,'[1]INTERNAL PARAMETERS-1'!$B$5:$J$44,5,FALSE)*VLOOKUP(SOYLD2!AS$4,'[1]INTERNAL PARAMETERS-1'!$B$5:$J$44,7,FALSE)*SOYLD2!$F217 + SOYLD1!AS217*(1-VLOOKUP(SOYLD2!AS$4,'[1]INTERNAL PARAMETERS-1'!$B$5:$J$44,5,FALSE))*VLOOKUP(SOYLD2!AS$4,'[1]INTERNAL PARAMETERS-1'!$B$5:$J$44,9,FALSE)*SOYLD2!$F217</f>
        <v>0</v>
      </c>
      <c r="AT217" s="43">
        <f>SOYLD1!AT217*VLOOKUP(SOYLD2!AT$4,'[1]INTERNAL PARAMETERS-1'!$B$5:$J$44,5,FALSE)*VLOOKUP(SOYLD2!AT$4,'[1]INTERNAL PARAMETERS-1'!$B$5:$J$44,7,FALSE)*SOYLD2!$F217 + SOYLD1!AT217*(1-VLOOKUP(SOYLD2!AT$4,'[1]INTERNAL PARAMETERS-1'!$B$5:$J$44,5,FALSE))*VLOOKUP(SOYLD2!AT$4,'[1]INTERNAL PARAMETERS-1'!$B$5:$J$44,9,FALSE)*SOYLD2!$F217</f>
        <v>0</v>
      </c>
      <c r="AU217" s="45">
        <f>SOYLD1!AU217*VLOOKUP(SOYLD2!AU$4,'[1]INTERNAL PARAMETERS-1'!$B$5:$J$44,5,FALSE)*VLOOKUP(SOYLD2!AU$4,'[1]INTERNAL PARAMETERS-1'!$B$5:$J$44,6,FALSE)*VLOOKUP(SOYLD2!AU$4,'[1]INTERNAL PARAMETERS-1'!$B$5:$J$44,3,FALSE) + SOYLD1!AU217*(1-VLOOKUP(SOYLD2!AU$4,'[1]INTERNAL PARAMETERS-1'!$B$5:$J$44,5,FALSE))*VLOOKUP(SOYLD2!AU$4,'[1]INTERNAL PARAMETERS-1'!$B$5:$J$44,8,FALSE)*VLOOKUP(SOYLD2!AU$4,'[1]INTERNAL PARAMETERS-1'!$B$5:$J$44,3,FALSE)</f>
        <v>0</v>
      </c>
      <c r="AV217" s="44">
        <f>SOYLD1!AV217*VLOOKUP(SOYLD2!AV$4,'[1]INTERNAL PARAMETERS-1'!$B$5:$J$44,5,FALSE)*VLOOKUP(SOYLD2!AV$4,'[1]INTERNAL PARAMETERS-1'!$B$5:$J$44,6,FALSE)*VLOOKUP(SOYLD2!AV$4,'[1]INTERNAL PARAMETERS-1'!$B$5:$J$44,3,FALSE) + SOYLD1!AV217*(1-VLOOKUP(SOYLD2!AV$4,'[1]INTERNAL PARAMETERS-1'!$B$5:$J$44,5,FALSE))*VLOOKUP(SOYLD2!AV$4,'[1]INTERNAL PARAMETERS-1'!$B$5:$J$44,8,FALSE)*VLOOKUP(SOYLD2!AV$4,'[1]INTERNAL PARAMETERS-1'!$B$5:$J$44,3,FALSE)</f>
        <v>0</v>
      </c>
      <c r="AW217" s="44">
        <f>SOYLD1!AW217*VLOOKUP(SOYLD2!AW$4,'[1]INTERNAL PARAMETERS-1'!$B$5:$J$44,5,FALSE)*VLOOKUP(SOYLD2!AW$4,'[1]INTERNAL PARAMETERS-1'!$B$5:$J$44,6,FALSE)*VLOOKUP(SOYLD2!AW$4,'[1]INTERNAL PARAMETERS-1'!$B$5:$J$44,3,FALSE) + SOYLD1!AW217*(1-VLOOKUP(SOYLD2!AW$4,'[1]INTERNAL PARAMETERS-1'!$B$5:$J$44,5,FALSE))*VLOOKUP(SOYLD2!AW$4,'[1]INTERNAL PARAMETERS-1'!$B$5:$J$44,8,FALSE)*VLOOKUP(SOYLD2!AW$4,'[1]INTERNAL PARAMETERS-1'!$B$5:$J$44,3,FALSE)</f>
        <v>0</v>
      </c>
      <c r="AX217" s="44">
        <f>SOYLD1!AX217*VLOOKUP(SOYLD2!AX$4,'[1]INTERNAL PARAMETERS-1'!$B$5:$J$44,5,FALSE)*VLOOKUP(SOYLD2!AX$4,'[1]INTERNAL PARAMETERS-1'!$B$5:$J$44,6,FALSE)*VLOOKUP(SOYLD2!AX$4,'[1]INTERNAL PARAMETERS-1'!$B$5:$J$44,3,FALSE) + SOYLD1!AX217*(1-VLOOKUP(SOYLD2!AX$4,'[1]INTERNAL PARAMETERS-1'!$B$5:$J$44,5,FALSE))*VLOOKUP(SOYLD2!AX$4,'[1]INTERNAL PARAMETERS-1'!$B$5:$J$44,8,FALSE)*VLOOKUP(SOYLD2!AX$4,'[1]INTERNAL PARAMETERS-1'!$B$5:$J$44,3,FALSE)</f>
        <v>0</v>
      </c>
      <c r="AY217" s="44">
        <f>SOYLD1!AY217*VLOOKUP(SOYLD2!AY$4,'[1]INTERNAL PARAMETERS-1'!$B$5:$J$44,5,FALSE)*VLOOKUP(SOYLD2!AY$4,'[1]INTERNAL PARAMETERS-1'!$B$5:$J$44,6,FALSE)*VLOOKUP(SOYLD2!AY$4,'[1]INTERNAL PARAMETERS-1'!$B$5:$J$44,3,FALSE) + SOYLD1!AY217*(1-VLOOKUP(SOYLD2!AY$4,'[1]INTERNAL PARAMETERS-1'!$B$5:$J$44,5,FALSE))*VLOOKUP(SOYLD2!AY$4,'[1]INTERNAL PARAMETERS-1'!$B$5:$J$44,8,FALSE)*VLOOKUP(SOYLD2!AY$4,'[1]INTERNAL PARAMETERS-1'!$B$5:$J$44,3,FALSE)</f>
        <v>0</v>
      </c>
      <c r="AZ217" s="44">
        <f>SOYLD1!AZ217*VLOOKUP(SOYLD2!AZ$4,'[1]INTERNAL PARAMETERS-1'!$B$5:$J$44,5,FALSE)*VLOOKUP(SOYLD2!AZ$4,'[1]INTERNAL PARAMETERS-1'!$B$5:$J$44,6,FALSE)*VLOOKUP(SOYLD2!AZ$4,'[1]INTERNAL PARAMETERS-1'!$B$5:$J$44,3,FALSE) + SOYLD1!AZ217*(1-VLOOKUP(SOYLD2!AZ$4,'[1]INTERNAL PARAMETERS-1'!$B$5:$J$44,5,FALSE))*VLOOKUP(SOYLD2!AZ$4,'[1]INTERNAL PARAMETERS-1'!$B$5:$J$44,8,FALSE)*VLOOKUP(SOYLD2!AZ$4,'[1]INTERNAL PARAMETERS-1'!$B$5:$J$44,3,FALSE)</f>
        <v>0</v>
      </c>
      <c r="BA217" s="44">
        <f>SOYLD1!BA217*VLOOKUP(SOYLD2!BA$4,'[1]INTERNAL PARAMETERS-1'!$B$5:$J$44,5,FALSE)*VLOOKUP(SOYLD2!BA$4,'[1]INTERNAL PARAMETERS-1'!$B$5:$J$44,6,FALSE)*VLOOKUP(SOYLD2!BA$4,'[1]INTERNAL PARAMETERS-1'!$B$5:$J$44,3,FALSE) + SOYLD1!BA217*(1-VLOOKUP(SOYLD2!BA$4,'[1]INTERNAL PARAMETERS-1'!$B$5:$J$44,5,FALSE))*VLOOKUP(SOYLD2!BA$4,'[1]INTERNAL PARAMETERS-1'!$B$5:$J$44,8,FALSE)*VLOOKUP(SOYLD2!BA$4,'[1]INTERNAL PARAMETERS-1'!$B$5:$J$44,3,FALSE)</f>
        <v>0</v>
      </c>
      <c r="BB217" s="44">
        <f>SOYLD1!BB217*VLOOKUP(SOYLD2!BB$4,'[1]INTERNAL PARAMETERS-1'!$B$5:$J$44,5,FALSE)*VLOOKUP(SOYLD2!BB$4,'[1]INTERNAL PARAMETERS-1'!$B$5:$J$44,6,FALSE)*VLOOKUP(SOYLD2!BB$4,'[1]INTERNAL PARAMETERS-1'!$B$5:$J$44,3,FALSE) + SOYLD1!BB217*(1-VLOOKUP(SOYLD2!BB$4,'[1]INTERNAL PARAMETERS-1'!$B$5:$J$44,5,FALSE))*VLOOKUP(SOYLD2!BB$4,'[1]INTERNAL PARAMETERS-1'!$B$5:$J$44,8,FALSE)*VLOOKUP(SOYLD2!BB$4,'[1]INTERNAL PARAMETERS-1'!$B$5:$J$44,3,FALSE)</f>
        <v>0</v>
      </c>
      <c r="BC217" s="44">
        <f>SOYLD1!BC217*VLOOKUP(SOYLD2!BC$4,'[1]INTERNAL PARAMETERS-1'!$B$5:$J$44,5,FALSE)*VLOOKUP(SOYLD2!BC$4,'[1]INTERNAL PARAMETERS-1'!$B$5:$J$44,6,FALSE)*VLOOKUP(SOYLD2!BC$4,'[1]INTERNAL PARAMETERS-1'!$B$5:$J$44,3,FALSE) + SOYLD1!BC217*(1-VLOOKUP(SOYLD2!BC$4,'[1]INTERNAL PARAMETERS-1'!$B$5:$J$44,5,FALSE))*VLOOKUP(SOYLD2!BC$4,'[1]INTERNAL PARAMETERS-1'!$B$5:$J$44,8,FALSE)*VLOOKUP(SOYLD2!BC$4,'[1]INTERNAL PARAMETERS-1'!$B$5:$J$44,3,FALSE)</f>
        <v>0</v>
      </c>
      <c r="BD217" s="44">
        <f>SOYLD1!BD217*VLOOKUP(SOYLD2!BD$4,'[1]INTERNAL PARAMETERS-1'!$B$5:$J$44,5,FALSE)*VLOOKUP(SOYLD2!BD$4,'[1]INTERNAL PARAMETERS-1'!$B$5:$J$44,6,FALSE)*VLOOKUP(SOYLD2!BD$4,'[1]INTERNAL PARAMETERS-1'!$B$5:$J$44,3,FALSE) + SOYLD1!BD217*(1-VLOOKUP(SOYLD2!BD$4,'[1]INTERNAL PARAMETERS-1'!$B$5:$J$44,5,FALSE))*VLOOKUP(SOYLD2!BD$4,'[1]INTERNAL PARAMETERS-1'!$B$5:$J$44,8,FALSE)*VLOOKUP(SOYLD2!BD$4,'[1]INTERNAL PARAMETERS-1'!$B$5:$J$44,3,FALSE)</f>
        <v>0</v>
      </c>
      <c r="BE217" s="44">
        <f>SOYLD1!BE217*VLOOKUP(SOYLD2!BE$4,'[1]INTERNAL PARAMETERS-1'!$B$5:$J$44,5,FALSE)*VLOOKUP(SOYLD2!BE$4,'[1]INTERNAL PARAMETERS-1'!$B$5:$J$44,6,FALSE)*VLOOKUP(SOYLD2!BE$4,'[1]INTERNAL PARAMETERS-1'!$B$5:$J$44,3,FALSE) + SOYLD1!BE217*(1-VLOOKUP(SOYLD2!BE$4,'[1]INTERNAL PARAMETERS-1'!$B$5:$J$44,5,FALSE))*VLOOKUP(SOYLD2!BE$4,'[1]INTERNAL PARAMETERS-1'!$B$5:$J$44,8,FALSE)*VLOOKUP(SOYLD2!BE$4,'[1]INTERNAL PARAMETERS-1'!$B$5:$J$44,3,FALSE)</f>
        <v>0</v>
      </c>
      <c r="BF217" s="44">
        <f>SOYLD1!BF217*VLOOKUP(SOYLD2!BF$4,'[1]INTERNAL PARAMETERS-1'!$B$5:$J$44,5,FALSE)*VLOOKUP(SOYLD2!BF$4,'[1]INTERNAL PARAMETERS-1'!$B$5:$J$44,6,FALSE)*VLOOKUP(SOYLD2!BF$4,'[1]INTERNAL PARAMETERS-1'!$B$5:$J$44,3,FALSE) + SOYLD1!BF217*(1-VLOOKUP(SOYLD2!BF$4,'[1]INTERNAL PARAMETERS-1'!$B$5:$J$44,5,FALSE))*VLOOKUP(SOYLD2!BF$4,'[1]INTERNAL PARAMETERS-1'!$B$5:$J$44,8,FALSE)*VLOOKUP(SOYLD2!BF$4,'[1]INTERNAL PARAMETERS-1'!$B$5:$J$44,3,FALSE)</f>
        <v>0</v>
      </c>
      <c r="BG217" s="44">
        <f>SOYLD1!BG217*VLOOKUP(SOYLD2!BG$4,'[1]INTERNAL PARAMETERS-1'!$B$5:$J$44,5,FALSE)*VLOOKUP(SOYLD2!BG$4,'[1]INTERNAL PARAMETERS-1'!$B$5:$J$44,6,FALSE)*VLOOKUP(SOYLD2!BG$4,'[1]INTERNAL PARAMETERS-1'!$B$5:$J$44,3,FALSE) + SOYLD1!BG217*(1-VLOOKUP(SOYLD2!BG$4,'[1]INTERNAL PARAMETERS-1'!$B$5:$J$44,5,FALSE))*VLOOKUP(SOYLD2!BG$4,'[1]INTERNAL PARAMETERS-1'!$B$5:$J$44,8,FALSE)*VLOOKUP(SOYLD2!BG$4,'[1]INTERNAL PARAMETERS-1'!$B$5:$J$44,3,FALSE)</f>
        <v>0</v>
      </c>
      <c r="BH217" s="44">
        <f>SOYLD1!BH217*VLOOKUP(SOYLD2!BH$4,'[1]INTERNAL PARAMETERS-1'!$B$5:$J$44,5,FALSE)*VLOOKUP(SOYLD2!BH$4,'[1]INTERNAL PARAMETERS-1'!$B$5:$J$44,6,FALSE)*VLOOKUP(SOYLD2!BH$4,'[1]INTERNAL PARAMETERS-1'!$B$5:$J$44,3,FALSE) + SOYLD1!BH217*(1-VLOOKUP(SOYLD2!BH$4,'[1]INTERNAL PARAMETERS-1'!$B$5:$J$44,5,FALSE))*VLOOKUP(SOYLD2!BH$4,'[1]INTERNAL PARAMETERS-1'!$B$5:$J$44,8,FALSE)*VLOOKUP(SOYLD2!BH$4,'[1]INTERNAL PARAMETERS-1'!$B$5:$J$44,3,FALSE)</f>
        <v>0</v>
      </c>
      <c r="BI217" s="44">
        <f>SOYLD1!BI217*VLOOKUP(SOYLD2!BI$4,'[1]INTERNAL PARAMETERS-1'!$B$5:$J$44,5,FALSE)*VLOOKUP(SOYLD2!BI$4,'[1]INTERNAL PARAMETERS-1'!$B$5:$J$44,6,FALSE)*VLOOKUP(SOYLD2!BI$4,'[1]INTERNAL PARAMETERS-1'!$B$5:$J$44,3,FALSE) + SOYLD1!BI217*(1-VLOOKUP(SOYLD2!BI$4,'[1]INTERNAL PARAMETERS-1'!$B$5:$J$44,5,FALSE))*VLOOKUP(SOYLD2!BI$4,'[1]INTERNAL PARAMETERS-1'!$B$5:$J$44,8,FALSE)*VLOOKUP(SOYLD2!BI$4,'[1]INTERNAL PARAMETERS-1'!$B$5:$J$44,3,FALSE)</f>
        <v>0</v>
      </c>
      <c r="BJ217" s="44">
        <f>SOYLD1!BJ217*VLOOKUP(SOYLD2!BJ$4,'[1]INTERNAL PARAMETERS-1'!$B$5:$J$44,5,FALSE)*VLOOKUP(SOYLD2!BJ$4,'[1]INTERNAL PARAMETERS-1'!$B$5:$J$44,6,FALSE)*VLOOKUP(SOYLD2!BJ$4,'[1]INTERNAL PARAMETERS-1'!$B$5:$J$44,3,FALSE) + SOYLD1!BJ217*(1-VLOOKUP(SOYLD2!BJ$4,'[1]INTERNAL PARAMETERS-1'!$B$5:$J$44,5,FALSE))*VLOOKUP(SOYLD2!BJ$4,'[1]INTERNAL PARAMETERS-1'!$B$5:$J$44,8,FALSE)*VLOOKUP(SOYLD2!BJ$4,'[1]INTERNAL PARAMETERS-1'!$B$5:$J$44,3,FALSE)</f>
        <v>0</v>
      </c>
      <c r="BK217" s="44">
        <f>SOYLD1!BK217*VLOOKUP(SOYLD2!BK$4,'[1]INTERNAL PARAMETERS-1'!$B$5:$J$44,5,FALSE)*VLOOKUP(SOYLD2!BK$4,'[1]INTERNAL PARAMETERS-1'!$B$5:$J$44,6,FALSE)*VLOOKUP(SOYLD2!BK$4,'[1]INTERNAL PARAMETERS-1'!$B$5:$J$44,3,FALSE) + SOYLD1!BK217*(1-VLOOKUP(SOYLD2!BK$4,'[1]INTERNAL PARAMETERS-1'!$B$5:$J$44,5,FALSE))*VLOOKUP(SOYLD2!BK$4,'[1]INTERNAL PARAMETERS-1'!$B$5:$J$44,8,FALSE)*VLOOKUP(SOYLD2!BK$4,'[1]INTERNAL PARAMETERS-1'!$B$5:$J$44,3,FALSE)</f>
        <v>0</v>
      </c>
      <c r="BL217" s="44">
        <f>SOYLD1!BL217*VLOOKUP(SOYLD2!BL$4,'[1]INTERNAL PARAMETERS-1'!$B$5:$J$44,5,FALSE)*VLOOKUP(SOYLD2!BL$4,'[1]INTERNAL PARAMETERS-1'!$B$5:$J$44,6,FALSE)*VLOOKUP(SOYLD2!BL$4,'[1]INTERNAL PARAMETERS-1'!$B$5:$J$44,3,FALSE) + SOYLD1!BL217*(1-VLOOKUP(SOYLD2!BL$4,'[1]INTERNAL PARAMETERS-1'!$B$5:$J$44,5,FALSE))*VLOOKUP(SOYLD2!BL$4,'[1]INTERNAL PARAMETERS-1'!$B$5:$J$44,8,FALSE)*VLOOKUP(SOYLD2!BL$4,'[1]INTERNAL PARAMETERS-1'!$B$5:$J$44,3,FALSE)</f>
        <v>0</v>
      </c>
      <c r="BM217" s="44">
        <f>SOYLD1!BM217*VLOOKUP(SOYLD2!BM$4,'[1]INTERNAL PARAMETERS-1'!$B$5:$J$44,5,FALSE)*VLOOKUP(SOYLD2!BM$4,'[1]INTERNAL PARAMETERS-1'!$B$5:$J$44,6,FALSE)*VLOOKUP(SOYLD2!BM$4,'[1]INTERNAL PARAMETERS-1'!$B$5:$J$44,3,FALSE) + SOYLD1!BM217*(1-VLOOKUP(SOYLD2!BM$4,'[1]INTERNAL PARAMETERS-1'!$B$5:$J$44,5,FALSE))*VLOOKUP(SOYLD2!BM$4,'[1]INTERNAL PARAMETERS-1'!$B$5:$J$44,8,FALSE)*VLOOKUP(SOYLD2!BM$4,'[1]INTERNAL PARAMETERS-1'!$B$5:$J$44,3,FALSE)</f>
        <v>0</v>
      </c>
      <c r="BN217" s="44">
        <f>SOYLD1!BN217*VLOOKUP(SOYLD2!BN$4,'[1]INTERNAL PARAMETERS-1'!$B$5:$J$44,5,FALSE)*VLOOKUP(SOYLD2!BN$4,'[1]INTERNAL PARAMETERS-1'!$B$5:$J$44,6,FALSE)*VLOOKUP(SOYLD2!BN$4,'[1]INTERNAL PARAMETERS-1'!$B$5:$J$44,3,FALSE) + SOYLD1!BN217*(1-VLOOKUP(SOYLD2!BN$4,'[1]INTERNAL PARAMETERS-1'!$B$5:$J$44,5,FALSE))*VLOOKUP(SOYLD2!BN$4,'[1]INTERNAL PARAMETERS-1'!$B$5:$J$44,8,FALSE)*VLOOKUP(SOYLD2!BN$4,'[1]INTERNAL PARAMETERS-1'!$B$5:$J$44,3,FALSE)</f>
        <v>0</v>
      </c>
      <c r="BO217" s="44">
        <f>SOYLD1!BO217*VLOOKUP(SOYLD2!BO$4,'[1]INTERNAL PARAMETERS-1'!$B$5:$J$44,5,FALSE)*VLOOKUP(SOYLD2!BO$4,'[1]INTERNAL PARAMETERS-1'!$B$5:$J$44,6,FALSE)*VLOOKUP(SOYLD2!BO$4,'[1]INTERNAL PARAMETERS-1'!$B$5:$J$44,3,FALSE) + SOYLD1!BO217*(1-VLOOKUP(SOYLD2!BO$4,'[1]INTERNAL PARAMETERS-1'!$B$5:$J$44,5,FALSE))*VLOOKUP(SOYLD2!BO$4,'[1]INTERNAL PARAMETERS-1'!$B$5:$J$44,8,FALSE)*VLOOKUP(SOYLD2!BO$4,'[1]INTERNAL PARAMETERS-1'!$B$5:$J$44,3,FALSE)</f>
        <v>0</v>
      </c>
      <c r="BP217" s="44">
        <f>SOYLD1!BP217*VLOOKUP(SOYLD2!BP$4,'[1]INTERNAL PARAMETERS-1'!$B$5:$J$44,5,FALSE)*VLOOKUP(SOYLD2!BP$4,'[1]INTERNAL PARAMETERS-1'!$B$5:$J$44,6,FALSE)*VLOOKUP(SOYLD2!BP$4,'[1]INTERNAL PARAMETERS-1'!$B$5:$J$44,3,FALSE) + SOYLD1!BP217*(1-VLOOKUP(SOYLD2!BP$4,'[1]INTERNAL PARAMETERS-1'!$B$5:$J$44,5,FALSE))*VLOOKUP(SOYLD2!BP$4,'[1]INTERNAL PARAMETERS-1'!$B$5:$J$44,8,FALSE)*VLOOKUP(SOYLD2!BP$4,'[1]INTERNAL PARAMETERS-1'!$B$5:$J$44,3,FALSE)</f>
        <v>0</v>
      </c>
      <c r="BQ217" s="44">
        <f>SOYLD1!BQ217*VLOOKUP(SOYLD2!BQ$4,'[1]INTERNAL PARAMETERS-1'!$B$5:$J$44,5,FALSE)*VLOOKUP(SOYLD2!BQ$4,'[1]INTERNAL PARAMETERS-1'!$B$5:$J$44,6,FALSE)*VLOOKUP(SOYLD2!BQ$4,'[1]INTERNAL PARAMETERS-1'!$B$5:$J$44,3,FALSE) + SOYLD1!BQ217*(1-VLOOKUP(SOYLD2!BQ$4,'[1]INTERNAL PARAMETERS-1'!$B$5:$J$44,5,FALSE))*VLOOKUP(SOYLD2!BQ$4,'[1]INTERNAL PARAMETERS-1'!$B$5:$J$44,8,FALSE)*VLOOKUP(SOYLD2!BQ$4,'[1]INTERNAL PARAMETERS-1'!$B$5:$J$44,3,FALSE)</f>
        <v>0</v>
      </c>
      <c r="BR217" s="44">
        <f>SOYLD1!BR217*VLOOKUP(SOYLD2!BR$4,'[1]INTERNAL PARAMETERS-1'!$B$5:$J$44,5,FALSE)*VLOOKUP(SOYLD2!BR$4,'[1]INTERNAL PARAMETERS-1'!$B$5:$J$44,6,FALSE)*VLOOKUP(SOYLD2!BR$4,'[1]INTERNAL PARAMETERS-1'!$B$5:$J$44,3,FALSE) + SOYLD1!BR217*(1-VLOOKUP(SOYLD2!BR$4,'[1]INTERNAL PARAMETERS-1'!$B$5:$J$44,5,FALSE))*VLOOKUP(SOYLD2!BR$4,'[1]INTERNAL PARAMETERS-1'!$B$5:$J$44,8,FALSE)*VLOOKUP(SOYLD2!BR$4,'[1]INTERNAL PARAMETERS-1'!$B$5:$J$44,3,FALSE)</f>
        <v>0</v>
      </c>
      <c r="BS217" s="44">
        <f>SOYLD1!BS217*VLOOKUP(SOYLD2!BS$4,'[1]INTERNAL PARAMETERS-1'!$B$5:$J$44,5,FALSE)*VLOOKUP(SOYLD2!BS$4,'[1]INTERNAL PARAMETERS-1'!$B$5:$J$44,6,FALSE)*VLOOKUP(SOYLD2!BS$4,'[1]INTERNAL PARAMETERS-1'!$B$5:$J$44,3,FALSE) + SOYLD1!BS217*(1-VLOOKUP(SOYLD2!BS$4,'[1]INTERNAL PARAMETERS-1'!$B$5:$J$44,5,FALSE))*VLOOKUP(SOYLD2!BS$4,'[1]INTERNAL PARAMETERS-1'!$B$5:$J$44,8,FALSE)*VLOOKUP(SOYLD2!BS$4,'[1]INTERNAL PARAMETERS-1'!$B$5:$J$44,3,FALSE)</f>
        <v>0</v>
      </c>
      <c r="BT217" s="44">
        <f>SOYLD1!BT217*VLOOKUP(SOYLD2!BT$4,'[1]INTERNAL PARAMETERS-1'!$B$5:$J$44,5,FALSE)*VLOOKUP(SOYLD2!BT$4,'[1]INTERNAL PARAMETERS-1'!$B$5:$J$44,6,FALSE)*VLOOKUP(SOYLD2!BT$4,'[1]INTERNAL PARAMETERS-1'!$B$5:$J$44,3,FALSE) + SOYLD1!BT217*(1-VLOOKUP(SOYLD2!BT$4,'[1]INTERNAL PARAMETERS-1'!$B$5:$J$44,5,FALSE))*VLOOKUP(SOYLD2!BT$4,'[1]INTERNAL PARAMETERS-1'!$B$5:$J$44,8,FALSE)*VLOOKUP(SOYLD2!BT$4,'[1]INTERNAL PARAMETERS-1'!$B$5:$J$44,3,FALSE)</f>
        <v>0</v>
      </c>
      <c r="BU217" s="44">
        <f>SOYLD1!BU217*VLOOKUP(SOYLD2!BU$4,'[1]INTERNAL PARAMETERS-1'!$B$5:$J$44,5,FALSE)*VLOOKUP(SOYLD2!BU$4,'[1]INTERNAL PARAMETERS-1'!$B$5:$J$44,6,FALSE)*VLOOKUP(SOYLD2!BU$4,'[1]INTERNAL PARAMETERS-1'!$B$5:$J$44,3,FALSE) + SOYLD1!BU217*(1-VLOOKUP(SOYLD2!BU$4,'[1]INTERNAL PARAMETERS-1'!$B$5:$J$44,5,FALSE))*VLOOKUP(SOYLD2!BU$4,'[1]INTERNAL PARAMETERS-1'!$B$5:$J$44,8,FALSE)*VLOOKUP(SOYLD2!BU$4,'[1]INTERNAL PARAMETERS-1'!$B$5:$J$44,3,FALSE)</f>
        <v>0</v>
      </c>
      <c r="BV217" s="44">
        <f>SOYLD1!BV217*VLOOKUP(SOYLD2!BV$4,'[1]INTERNAL PARAMETERS-1'!$B$5:$J$44,5,FALSE)*VLOOKUP(SOYLD2!BV$4,'[1]INTERNAL PARAMETERS-1'!$B$5:$J$44,6,FALSE)*VLOOKUP(SOYLD2!BV$4,'[1]INTERNAL PARAMETERS-1'!$B$5:$J$44,3,FALSE) + SOYLD1!BV217*(1-VLOOKUP(SOYLD2!BV$4,'[1]INTERNAL PARAMETERS-1'!$B$5:$J$44,5,FALSE))*VLOOKUP(SOYLD2!BV$4,'[1]INTERNAL PARAMETERS-1'!$B$5:$J$44,8,FALSE)*VLOOKUP(SOYLD2!BV$4,'[1]INTERNAL PARAMETERS-1'!$B$5:$J$44,3,FALSE)</f>
        <v>0</v>
      </c>
      <c r="BW217" s="44">
        <f>SOYLD1!BW217*VLOOKUP(SOYLD2!BW$4,'[1]INTERNAL PARAMETERS-1'!$B$5:$J$44,5,FALSE)*VLOOKUP(SOYLD2!BW$4,'[1]INTERNAL PARAMETERS-1'!$B$5:$J$44,6,FALSE)*VLOOKUP(SOYLD2!BW$4,'[1]INTERNAL PARAMETERS-1'!$B$5:$J$44,3,FALSE) + SOYLD1!BW217*(1-VLOOKUP(SOYLD2!BW$4,'[1]INTERNAL PARAMETERS-1'!$B$5:$J$44,5,FALSE))*VLOOKUP(SOYLD2!BW$4,'[1]INTERNAL PARAMETERS-1'!$B$5:$J$44,8,FALSE)*VLOOKUP(SOYLD2!BW$4,'[1]INTERNAL PARAMETERS-1'!$B$5:$J$44,3,FALSE)</f>
        <v>0</v>
      </c>
      <c r="BX217" s="44">
        <f>SOYLD1!BX217*VLOOKUP(SOYLD2!BX$4,'[1]INTERNAL PARAMETERS-1'!$B$5:$J$44,5,FALSE)*VLOOKUP(SOYLD2!BX$4,'[1]INTERNAL PARAMETERS-1'!$B$5:$J$44,6,FALSE)*VLOOKUP(SOYLD2!BX$4,'[1]INTERNAL PARAMETERS-1'!$B$5:$J$44,3,FALSE) + SOYLD1!BX217*(1-VLOOKUP(SOYLD2!BX$4,'[1]INTERNAL PARAMETERS-1'!$B$5:$J$44,5,FALSE))*VLOOKUP(SOYLD2!BX$4,'[1]INTERNAL PARAMETERS-1'!$B$5:$J$44,8,FALSE)*VLOOKUP(SOYLD2!BX$4,'[1]INTERNAL PARAMETERS-1'!$B$5:$J$44,3,FALSE)</f>
        <v>0</v>
      </c>
      <c r="BY217" s="44">
        <f>SOYLD1!BY217*VLOOKUP(SOYLD2!BY$4,'[1]INTERNAL PARAMETERS-1'!$B$5:$J$44,5,FALSE)*VLOOKUP(SOYLD2!BY$4,'[1]INTERNAL PARAMETERS-1'!$B$5:$J$44,6,FALSE)*VLOOKUP(SOYLD2!BY$4,'[1]INTERNAL PARAMETERS-1'!$B$5:$J$44,3,FALSE) + SOYLD1!BY217*(1-VLOOKUP(SOYLD2!BY$4,'[1]INTERNAL PARAMETERS-1'!$B$5:$J$44,5,FALSE))*VLOOKUP(SOYLD2!BY$4,'[1]INTERNAL PARAMETERS-1'!$B$5:$J$44,8,FALSE)*VLOOKUP(SOYLD2!BY$4,'[1]INTERNAL PARAMETERS-1'!$B$5:$J$44,3,FALSE)</f>
        <v>0</v>
      </c>
      <c r="BZ217" s="44">
        <f>SOYLD1!BZ217*VLOOKUP(SOYLD2!BZ$4,'[1]INTERNAL PARAMETERS-1'!$B$5:$J$44,5,FALSE)*VLOOKUP(SOYLD2!BZ$4,'[1]INTERNAL PARAMETERS-1'!$B$5:$J$44,6,FALSE)*VLOOKUP(SOYLD2!BZ$4,'[1]INTERNAL PARAMETERS-1'!$B$5:$J$44,3,FALSE) + SOYLD1!BZ217*(1-VLOOKUP(SOYLD2!BZ$4,'[1]INTERNAL PARAMETERS-1'!$B$5:$J$44,5,FALSE))*VLOOKUP(SOYLD2!BZ$4,'[1]INTERNAL PARAMETERS-1'!$B$5:$J$44,8,FALSE)*VLOOKUP(SOYLD2!BZ$4,'[1]INTERNAL PARAMETERS-1'!$B$5:$J$44,3,FALSE)</f>
        <v>0</v>
      </c>
      <c r="CA217" s="44">
        <f>SOYLD1!CA217*VLOOKUP(SOYLD2!CA$4,'[1]INTERNAL PARAMETERS-1'!$B$5:$J$44,5,FALSE)*VLOOKUP(SOYLD2!CA$4,'[1]INTERNAL PARAMETERS-1'!$B$5:$J$44,6,FALSE)*VLOOKUP(SOYLD2!CA$4,'[1]INTERNAL PARAMETERS-1'!$B$5:$J$44,3,FALSE) + SOYLD1!CA217*(1-VLOOKUP(SOYLD2!CA$4,'[1]INTERNAL PARAMETERS-1'!$B$5:$J$44,5,FALSE))*VLOOKUP(SOYLD2!CA$4,'[1]INTERNAL PARAMETERS-1'!$B$5:$J$44,8,FALSE)*VLOOKUP(SOYLD2!CA$4,'[1]INTERNAL PARAMETERS-1'!$B$5:$J$44,3,FALSE)</f>
        <v>0</v>
      </c>
      <c r="CB217" s="44">
        <f>SOYLD1!CB217*VLOOKUP(SOYLD2!CB$4,'[1]INTERNAL PARAMETERS-1'!$B$5:$J$44,5,FALSE)*VLOOKUP(SOYLD2!CB$4,'[1]INTERNAL PARAMETERS-1'!$B$5:$J$44,6,FALSE)*VLOOKUP(SOYLD2!CB$4,'[1]INTERNAL PARAMETERS-1'!$B$5:$J$44,3,FALSE) + SOYLD1!CB217*(1-VLOOKUP(SOYLD2!CB$4,'[1]INTERNAL PARAMETERS-1'!$B$5:$J$44,5,FALSE))*VLOOKUP(SOYLD2!CB$4,'[1]INTERNAL PARAMETERS-1'!$B$5:$J$44,8,FALSE)*VLOOKUP(SOYLD2!CB$4,'[1]INTERNAL PARAMETERS-1'!$B$5:$J$44,3,FALSE)</f>
        <v>0</v>
      </c>
      <c r="CC217" s="44">
        <f>SOYLD1!CC217*VLOOKUP(SOYLD2!CC$4,'[1]INTERNAL PARAMETERS-1'!$B$5:$J$44,5,FALSE)*VLOOKUP(SOYLD2!CC$4,'[1]INTERNAL PARAMETERS-1'!$B$5:$J$44,6,FALSE)*VLOOKUP(SOYLD2!CC$4,'[1]INTERNAL PARAMETERS-1'!$B$5:$J$44,3,FALSE) + SOYLD1!CC217*(1-VLOOKUP(SOYLD2!CC$4,'[1]INTERNAL PARAMETERS-1'!$B$5:$J$44,5,FALSE))*VLOOKUP(SOYLD2!CC$4,'[1]INTERNAL PARAMETERS-1'!$B$5:$J$44,8,FALSE)*VLOOKUP(SOYLD2!CC$4,'[1]INTERNAL PARAMETERS-1'!$B$5:$J$44,3,FALSE)</f>
        <v>0</v>
      </c>
      <c r="CD217" s="44">
        <f>SOYLD1!CD217*VLOOKUP(SOYLD2!CD$4,'[1]INTERNAL PARAMETERS-1'!$B$5:$J$44,5,FALSE)*VLOOKUP(SOYLD2!CD$4,'[1]INTERNAL PARAMETERS-1'!$B$5:$J$44,6,FALSE)*VLOOKUP(SOYLD2!CD$4,'[1]INTERNAL PARAMETERS-1'!$B$5:$J$44,3,FALSE) + SOYLD1!CD217*(1-VLOOKUP(SOYLD2!CD$4,'[1]INTERNAL PARAMETERS-1'!$B$5:$J$44,5,FALSE))*VLOOKUP(SOYLD2!CD$4,'[1]INTERNAL PARAMETERS-1'!$B$5:$J$44,8,FALSE)*VLOOKUP(SOYLD2!CD$4,'[1]INTERNAL PARAMETERS-1'!$B$5:$J$44,3,FALSE)</f>
        <v>0</v>
      </c>
      <c r="CE217" s="44">
        <f>SOYLD1!CE217*VLOOKUP(SOYLD2!CE$4,'[1]INTERNAL PARAMETERS-1'!$B$5:$J$44,5,FALSE)*VLOOKUP(SOYLD2!CE$4,'[1]INTERNAL PARAMETERS-1'!$B$5:$J$44,6,FALSE)*VLOOKUP(SOYLD2!CE$4,'[1]INTERNAL PARAMETERS-1'!$B$5:$J$44,3,FALSE) + SOYLD1!CE217*(1-VLOOKUP(SOYLD2!CE$4,'[1]INTERNAL PARAMETERS-1'!$B$5:$J$44,5,FALSE))*VLOOKUP(SOYLD2!CE$4,'[1]INTERNAL PARAMETERS-1'!$B$5:$J$44,8,FALSE)*VLOOKUP(SOYLD2!CE$4,'[1]INTERNAL PARAMETERS-1'!$B$5:$J$44,3,FALSE)</f>
        <v>0</v>
      </c>
      <c r="CF217" s="44">
        <f>SOYLD1!CF217*VLOOKUP(SOYLD2!CF$4,'[1]INTERNAL PARAMETERS-1'!$B$5:$J$44,5,FALSE)*VLOOKUP(SOYLD2!CF$4,'[1]INTERNAL PARAMETERS-1'!$B$5:$J$44,6,FALSE)*VLOOKUP(SOYLD2!CF$4,'[1]INTERNAL PARAMETERS-1'!$B$5:$J$44,3,FALSE) + SOYLD1!CF217*(1-VLOOKUP(SOYLD2!CF$4,'[1]INTERNAL PARAMETERS-1'!$B$5:$J$44,5,FALSE))*VLOOKUP(SOYLD2!CF$4,'[1]INTERNAL PARAMETERS-1'!$B$5:$J$44,8,FALSE)*VLOOKUP(SOYLD2!CF$4,'[1]INTERNAL PARAMETERS-1'!$B$5:$J$44,3,FALSE)</f>
        <v>0</v>
      </c>
      <c r="CG217" s="44">
        <f>SOYLD1!CG217*VLOOKUP(SOYLD2!CG$4,'[1]INTERNAL PARAMETERS-1'!$B$5:$J$44,5,FALSE)*VLOOKUP(SOYLD2!CG$4,'[1]INTERNAL PARAMETERS-1'!$B$5:$J$44,6,FALSE)*VLOOKUP(SOYLD2!CG$4,'[1]INTERNAL PARAMETERS-1'!$B$5:$J$44,3,FALSE) + SOYLD1!CG217*(1-VLOOKUP(SOYLD2!CG$4,'[1]INTERNAL PARAMETERS-1'!$B$5:$J$44,5,FALSE))*VLOOKUP(SOYLD2!CG$4,'[1]INTERNAL PARAMETERS-1'!$B$5:$J$44,8,FALSE)*VLOOKUP(SOYLD2!CG$4,'[1]INTERNAL PARAMETERS-1'!$B$5:$J$44,3,FALSE)</f>
        <v>0</v>
      </c>
      <c r="CH217" s="43">
        <f>SOYLD1!CH217*VLOOKUP(SOYLD2!CH$4,'[1]INTERNAL PARAMETERS-1'!$B$5:$J$44,5,FALSE)*VLOOKUP(SOYLD2!CH$4,'[1]INTERNAL PARAMETERS-1'!$B$5:$J$44,6,FALSE)*VLOOKUP(SOYLD2!CH$4,'[1]INTERNAL PARAMETERS-1'!$B$5:$J$44,3,FALSE) + SOYLD1!CH217*(1-VLOOKUP(SOYLD2!CH$4,'[1]INTERNAL PARAMETERS-1'!$B$5:$J$44,5,FALSE))*VLOOKUP(SOYLD2!CH$4,'[1]INTERNAL PARAMETERS-1'!$B$5:$J$44,8,FALSE)*VLOOKUP(SOYLD2!CH$4,'[1]INTERNAL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'S Opt'!X218</f>
        <v>0</v>
      </c>
      <c r="F218" s="56">
        <f>'[1]INTERNAL PARAMETERS-1'!M20</f>
        <v>12.89</v>
      </c>
      <c r="G218" s="45">
        <f>SOYLD1!G218*VLOOKUP(SOYLD2!G$4,'[1]INTERNAL PARAMETERS-1'!$B$5:$J$44,5,FALSE)*VLOOKUP(SOYLD2!G$4,'[1]INTERNAL PARAMETERS-1'!$B$5:$J$44,7,FALSE)*SOYLD2!$F218 + SOYLD1!G218*(1-VLOOKUP(SOYLD2!G$4,'[1]INTERNAL PARAMETERS-1'!$B$5:$J$44,5,FALSE))*VLOOKUP(SOYLD2!G$4,'[1]INTERNAL PARAMETERS-1'!$B$5:$J$44,9,FALSE)*SOYLD2!$F218</f>
        <v>0</v>
      </c>
      <c r="H218" s="44">
        <f>SOYLD1!H218*VLOOKUP(SOYLD2!H$4,'[1]INTERNAL PARAMETERS-1'!$B$5:$J$44,5,FALSE)*VLOOKUP(SOYLD2!H$4,'[1]INTERNAL PARAMETERS-1'!$B$5:$J$44,7,FALSE)*SOYLD2!$F218 + SOYLD1!H218*(1-VLOOKUP(SOYLD2!H$4,'[1]INTERNAL PARAMETERS-1'!$B$5:$J$44,5,FALSE))*VLOOKUP(SOYLD2!H$4,'[1]INTERNAL PARAMETERS-1'!$B$5:$J$44,9,FALSE)*SOYLD2!$F218</f>
        <v>0</v>
      </c>
      <c r="I218" s="44">
        <f>SOYLD1!I218*VLOOKUP(SOYLD2!I$4,'[1]INTERNAL PARAMETERS-1'!$B$5:$J$44,5,FALSE)*VLOOKUP(SOYLD2!I$4,'[1]INTERNAL PARAMETERS-1'!$B$5:$J$44,7,FALSE)*SOYLD2!$F218 + SOYLD1!I218*(1-VLOOKUP(SOYLD2!I$4,'[1]INTERNAL PARAMETERS-1'!$B$5:$J$44,5,FALSE))*VLOOKUP(SOYLD2!I$4,'[1]INTERNAL PARAMETERS-1'!$B$5:$J$44,9,FALSE)*SOYLD2!$F218</f>
        <v>0</v>
      </c>
      <c r="J218" s="44">
        <f>SOYLD1!J218*VLOOKUP(SOYLD2!J$4,'[1]INTERNAL PARAMETERS-1'!$B$5:$J$44,5,FALSE)*VLOOKUP(SOYLD2!J$4,'[1]INTERNAL PARAMETERS-1'!$B$5:$J$44,7,FALSE)*SOYLD2!$F218 + SOYLD1!J218*(1-VLOOKUP(SOYLD2!J$4,'[1]INTERNAL PARAMETERS-1'!$B$5:$J$44,5,FALSE))*VLOOKUP(SOYLD2!J$4,'[1]INTERNAL PARAMETERS-1'!$B$5:$J$44,9,FALSE)*SOYLD2!$F218</f>
        <v>0</v>
      </c>
      <c r="K218" s="44">
        <f>SOYLD1!K218*VLOOKUP(SOYLD2!K$4,'[1]INTERNAL PARAMETERS-1'!$B$5:$J$44,5,FALSE)*VLOOKUP(SOYLD2!K$4,'[1]INTERNAL PARAMETERS-1'!$B$5:$J$44,7,FALSE)*SOYLD2!$F218 + SOYLD1!K218*(1-VLOOKUP(SOYLD2!K$4,'[1]INTERNAL PARAMETERS-1'!$B$5:$J$44,5,FALSE))*VLOOKUP(SOYLD2!K$4,'[1]INTERNAL PARAMETERS-1'!$B$5:$J$44,9,FALSE)*SOYLD2!$F218</f>
        <v>0</v>
      </c>
      <c r="L218" s="44">
        <f>SOYLD1!L218*VLOOKUP(SOYLD2!L$4,'[1]INTERNAL PARAMETERS-1'!$B$5:$J$44,5,FALSE)*VLOOKUP(SOYLD2!L$4,'[1]INTERNAL PARAMETERS-1'!$B$5:$J$44,7,FALSE)*SOYLD2!$F218 + SOYLD1!L218*(1-VLOOKUP(SOYLD2!L$4,'[1]INTERNAL PARAMETERS-1'!$B$5:$J$44,5,FALSE))*VLOOKUP(SOYLD2!L$4,'[1]INTERNAL PARAMETERS-1'!$B$5:$J$44,9,FALSE)*SOYLD2!$F218</f>
        <v>0</v>
      </c>
      <c r="M218" s="44">
        <f>SOYLD1!M218*VLOOKUP(SOYLD2!M$4,'[1]INTERNAL PARAMETERS-1'!$B$5:$J$44,5,FALSE)*VLOOKUP(SOYLD2!M$4,'[1]INTERNAL PARAMETERS-1'!$B$5:$J$44,7,FALSE)*SOYLD2!$F218 + SOYLD1!M218*(1-VLOOKUP(SOYLD2!M$4,'[1]INTERNAL PARAMETERS-1'!$B$5:$J$44,5,FALSE))*VLOOKUP(SOYLD2!M$4,'[1]INTERNAL PARAMETERS-1'!$B$5:$J$44,9,FALSE)*SOYLD2!$F218</f>
        <v>0</v>
      </c>
      <c r="N218" s="44">
        <f>SOYLD1!N218*VLOOKUP(SOYLD2!N$4,'[1]INTERNAL PARAMETERS-1'!$B$5:$J$44,5,FALSE)*VLOOKUP(SOYLD2!N$4,'[1]INTERNAL PARAMETERS-1'!$B$5:$J$44,7,FALSE)*SOYLD2!$F218 + SOYLD1!N218*(1-VLOOKUP(SOYLD2!N$4,'[1]INTERNAL PARAMETERS-1'!$B$5:$J$44,5,FALSE))*VLOOKUP(SOYLD2!N$4,'[1]INTERNAL PARAMETERS-1'!$B$5:$J$44,9,FALSE)*SOYLD2!$F218</f>
        <v>0</v>
      </c>
      <c r="O218" s="44">
        <f>SOYLD1!O218*VLOOKUP(SOYLD2!O$4,'[1]INTERNAL PARAMETERS-1'!$B$5:$J$44,5,FALSE)*VLOOKUP(SOYLD2!O$4,'[1]INTERNAL PARAMETERS-1'!$B$5:$J$44,7,FALSE)*SOYLD2!$F218 + SOYLD1!O218*(1-VLOOKUP(SOYLD2!O$4,'[1]INTERNAL PARAMETERS-1'!$B$5:$J$44,5,FALSE))*VLOOKUP(SOYLD2!O$4,'[1]INTERNAL PARAMETERS-1'!$B$5:$J$44,9,FALSE)*SOYLD2!$F218</f>
        <v>0</v>
      </c>
      <c r="P218" s="44">
        <f>SOYLD1!P218*VLOOKUP(SOYLD2!P$4,'[1]INTERNAL PARAMETERS-1'!$B$5:$J$44,5,FALSE)*VLOOKUP(SOYLD2!P$4,'[1]INTERNAL PARAMETERS-1'!$B$5:$J$44,7,FALSE)*SOYLD2!$F218 + SOYLD1!P218*(1-VLOOKUP(SOYLD2!P$4,'[1]INTERNAL PARAMETERS-1'!$B$5:$J$44,5,FALSE))*VLOOKUP(SOYLD2!P$4,'[1]INTERNAL PARAMETERS-1'!$B$5:$J$44,9,FALSE)*SOYLD2!$F218</f>
        <v>0</v>
      </c>
      <c r="Q218" s="44">
        <f>SOYLD1!Q218*VLOOKUP(SOYLD2!Q$4,'[1]INTERNAL PARAMETERS-1'!$B$5:$J$44,5,FALSE)*VLOOKUP(SOYLD2!Q$4,'[1]INTERNAL PARAMETERS-1'!$B$5:$J$44,7,FALSE)*SOYLD2!$F218 + SOYLD1!Q218*(1-VLOOKUP(SOYLD2!Q$4,'[1]INTERNAL PARAMETERS-1'!$B$5:$J$44,5,FALSE))*VLOOKUP(SOYLD2!Q$4,'[1]INTERNAL PARAMETERS-1'!$B$5:$J$44,9,FALSE)*SOYLD2!$F218</f>
        <v>0</v>
      </c>
      <c r="R218" s="44">
        <f>SOYLD1!R218*VLOOKUP(SOYLD2!R$4,'[1]INTERNAL PARAMETERS-1'!$B$5:$J$44,5,FALSE)*VLOOKUP(SOYLD2!R$4,'[1]INTERNAL PARAMETERS-1'!$B$5:$J$44,7,FALSE)*SOYLD2!$F218 + SOYLD1!R218*(1-VLOOKUP(SOYLD2!R$4,'[1]INTERNAL PARAMETERS-1'!$B$5:$J$44,5,FALSE))*VLOOKUP(SOYLD2!R$4,'[1]INTERNAL PARAMETERS-1'!$B$5:$J$44,9,FALSE)*SOYLD2!$F218</f>
        <v>0</v>
      </c>
      <c r="S218" s="44">
        <f>SOYLD1!S218*VLOOKUP(SOYLD2!S$4,'[1]INTERNAL PARAMETERS-1'!$B$5:$J$44,5,FALSE)*VLOOKUP(SOYLD2!S$4,'[1]INTERNAL PARAMETERS-1'!$B$5:$J$44,7,FALSE)*SOYLD2!$F218 + SOYLD1!S218*(1-VLOOKUP(SOYLD2!S$4,'[1]INTERNAL PARAMETERS-1'!$B$5:$J$44,5,FALSE))*VLOOKUP(SOYLD2!S$4,'[1]INTERNAL PARAMETERS-1'!$B$5:$J$44,9,FALSE)*SOYLD2!$F218</f>
        <v>0</v>
      </c>
      <c r="T218" s="44">
        <f>SOYLD1!T218*VLOOKUP(SOYLD2!T$4,'[1]INTERNAL PARAMETERS-1'!$B$5:$J$44,5,FALSE)*VLOOKUP(SOYLD2!T$4,'[1]INTERNAL PARAMETERS-1'!$B$5:$J$44,7,FALSE)*SOYLD2!$F218 + SOYLD1!T218*(1-VLOOKUP(SOYLD2!T$4,'[1]INTERNAL PARAMETERS-1'!$B$5:$J$44,5,FALSE))*VLOOKUP(SOYLD2!T$4,'[1]INTERNAL PARAMETERS-1'!$B$5:$J$44,9,FALSE)*SOYLD2!$F218</f>
        <v>0</v>
      </c>
      <c r="U218" s="44">
        <f>SOYLD1!U218*VLOOKUP(SOYLD2!U$4,'[1]INTERNAL PARAMETERS-1'!$B$5:$J$44,5,FALSE)*VLOOKUP(SOYLD2!U$4,'[1]INTERNAL PARAMETERS-1'!$B$5:$J$44,7,FALSE)*SOYLD2!$F218 + SOYLD1!U218*(1-VLOOKUP(SOYLD2!U$4,'[1]INTERNAL PARAMETERS-1'!$B$5:$J$44,5,FALSE))*VLOOKUP(SOYLD2!U$4,'[1]INTERNAL PARAMETERS-1'!$B$5:$J$44,9,FALSE)*SOYLD2!$F218</f>
        <v>0</v>
      </c>
      <c r="V218" s="44">
        <f>SOYLD1!V218*VLOOKUP(SOYLD2!V$4,'[1]INTERNAL PARAMETERS-1'!$B$5:$J$44,5,FALSE)*VLOOKUP(SOYLD2!V$4,'[1]INTERNAL PARAMETERS-1'!$B$5:$J$44,7,FALSE)*SOYLD2!$F218 + SOYLD1!V218*(1-VLOOKUP(SOYLD2!V$4,'[1]INTERNAL PARAMETERS-1'!$B$5:$J$44,5,FALSE))*VLOOKUP(SOYLD2!V$4,'[1]INTERNAL PARAMETERS-1'!$B$5:$J$44,9,FALSE)*SOYLD2!$F218</f>
        <v>0</v>
      </c>
      <c r="W218" s="44">
        <f>SOYLD1!W218*VLOOKUP(SOYLD2!W$4,'[1]INTERNAL PARAMETERS-1'!$B$5:$J$44,5,FALSE)*VLOOKUP(SOYLD2!W$4,'[1]INTERNAL PARAMETERS-1'!$B$5:$J$44,7,FALSE)*SOYLD2!$F218 + SOYLD1!W218*(1-VLOOKUP(SOYLD2!W$4,'[1]INTERNAL PARAMETERS-1'!$B$5:$J$44,5,FALSE))*VLOOKUP(SOYLD2!W$4,'[1]INTERNAL PARAMETERS-1'!$B$5:$J$44,9,FALSE)*SOYLD2!$F218</f>
        <v>0</v>
      </c>
      <c r="X218" s="44">
        <f>SOYLD1!X218*VLOOKUP(SOYLD2!X$4,'[1]INTERNAL PARAMETERS-1'!$B$5:$J$44,5,FALSE)*VLOOKUP(SOYLD2!X$4,'[1]INTERNAL PARAMETERS-1'!$B$5:$J$44,7,FALSE)*SOYLD2!$F218 + SOYLD1!X218*(1-VLOOKUP(SOYLD2!X$4,'[1]INTERNAL PARAMETERS-1'!$B$5:$J$44,5,FALSE))*VLOOKUP(SOYLD2!X$4,'[1]INTERNAL PARAMETERS-1'!$B$5:$J$44,9,FALSE)*SOYLD2!$F218</f>
        <v>0</v>
      </c>
      <c r="Y218" s="44">
        <f>SOYLD1!Y218*VLOOKUP(SOYLD2!Y$4,'[1]INTERNAL PARAMETERS-1'!$B$5:$J$44,5,FALSE)*VLOOKUP(SOYLD2!Y$4,'[1]INTERNAL PARAMETERS-1'!$B$5:$J$44,7,FALSE)*SOYLD2!$F218 + SOYLD1!Y218*(1-VLOOKUP(SOYLD2!Y$4,'[1]INTERNAL PARAMETERS-1'!$B$5:$J$44,5,FALSE))*VLOOKUP(SOYLD2!Y$4,'[1]INTERNAL PARAMETERS-1'!$B$5:$J$44,9,FALSE)*SOYLD2!$F218</f>
        <v>0</v>
      </c>
      <c r="Z218" s="44">
        <f>SOYLD1!Z218*VLOOKUP(SOYLD2!Z$4,'[1]INTERNAL PARAMETERS-1'!$B$5:$J$44,5,FALSE)*VLOOKUP(SOYLD2!Z$4,'[1]INTERNAL PARAMETERS-1'!$B$5:$J$44,7,FALSE)*SOYLD2!$F218 + SOYLD1!Z218*(1-VLOOKUP(SOYLD2!Z$4,'[1]INTERNAL PARAMETERS-1'!$B$5:$J$44,5,FALSE))*VLOOKUP(SOYLD2!Z$4,'[1]INTERNAL PARAMETERS-1'!$B$5:$J$44,9,FALSE)*SOYLD2!$F218</f>
        <v>0</v>
      </c>
      <c r="AA218" s="44">
        <f>SOYLD1!AA218*VLOOKUP(SOYLD2!AA$4,'[1]INTERNAL PARAMETERS-1'!$B$5:$J$44,5,FALSE)*VLOOKUP(SOYLD2!AA$4,'[1]INTERNAL PARAMETERS-1'!$B$5:$J$44,7,FALSE)*SOYLD2!$F218 + SOYLD1!AA218*(1-VLOOKUP(SOYLD2!AA$4,'[1]INTERNAL PARAMETERS-1'!$B$5:$J$44,5,FALSE))*VLOOKUP(SOYLD2!AA$4,'[1]INTERNAL PARAMETERS-1'!$B$5:$J$44,9,FALSE)*SOYLD2!$F218</f>
        <v>0</v>
      </c>
      <c r="AB218" s="44">
        <f>SOYLD1!AB218*VLOOKUP(SOYLD2!AB$4,'[1]INTERNAL PARAMETERS-1'!$B$5:$J$44,5,FALSE)*VLOOKUP(SOYLD2!AB$4,'[1]INTERNAL PARAMETERS-1'!$B$5:$J$44,7,FALSE)*SOYLD2!$F218 + SOYLD1!AB218*(1-VLOOKUP(SOYLD2!AB$4,'[1]INTERNAL PARAMETERS-1'!$B$5:$J$44,5,FALSE))*VLOOKUP(SOYLD2!AB$4,'[1]INTERNAL PARAMETERS-1'!$B$5:$J$44,9,FALSE)*SOYLD2!$F218</f>
        <v>0</v>
      </c>
      <c r="AC218" s="44">
        <f>SOYLD1!AC218*VLOOKUP(SOYLD2!AC$4,'[1]INTERNAL PARAMETERS-1'!$B$5:$J$44,5,FALSE)*VLOOKUP(SOYLD2!AC$4,'[1]INTERNAL PARAMETERS-1'!$B$5:$J$44,7,FALSE)*SOYLD2!$F218 + SOYLD1!AC218*(1-VLOOKUP(SOYLD2!AC$4,'[1]INTERNAL PARAMETERS-1'!$B$5:$J$44,5,FALSE))*VLOOKUP(SOYLD2!AC$4,'[1]INTERNAL PARAMETERS-1'!$B$5:$J$44,9,FALSE)*SOYLD2!$F218</f>
        <v>0</v>
      </c>
      <c r="AD218" s="44">
        <f>SOYLD1!AD218*VLOOKUP(SOYLD2!AD$4,'[1]INTERNAL PARAMETERS-1'!$B$5:$J$44,5,FALSE)*VLOOKUP(SOYLD2!AD$4,'[1]INTERNAL PARAMETERS-1'!$B$5:$J$44,7,FALSE)*SOYLD2!$F218 + SOYLD1!AD218*(1-VLOOKUP(SOYLD2!AD$4,'[1]INTERNAL PARAMETERS-1'!$B$5:$J$44,5,FALSE))*VLOOKUP(SOYLD2!AD$4,'[1]INTERNAL PARAMETERS-1'!$B$5:$J$44,9,FALSE)*SOYLD2!$F218</f>
        <v>0</v>
      </c>
      <c r="AE218" s="44">
        <f>SOYLD1!AE218*VLOOKUP(SOYLD2!AE$4,'[1]INTERNAL PARAMETERS-1'!$B$5:$J$44,5,FALSE)*VLOOKUP(SOYLD2!AE$4,'[1]INTERNAL PARAMETERS-1'!$B$5:$J$44,7,FALSE)*SOYLD2!$F218 + SOYLD1!AE218*(1-VLOOKUP(SOYLD2!AE$4,'[1]INTERNAL PARAMETERS-1'!$B$5:$J$44,5,FALSE))*VLOOKUP(SOYLD2!AE$4,'[1]INTERNAL PARAMETERS-1'!$B$5:$J$44,9,FALSE)*SOYLD2!$F218</f>
        <v>0</v>
      </c>
      <c r="AF218" s="44">
        <f>SOYLD1!AF218*VLOOKUP(SOYLD2!AF$4,'[1]INTERNAL PARAMETERS-1'!$B$5:$J$44,5,FALSE)*VLOOKUP(SOYLD2!AF$4,'[1]INTERNAL PARAMETERS-1'!$B$5:$J$44,7,FALSE)*SOYLD2!$F218 + SOYLD1!AF218*(1-VLOOKUP(SOYLD2!AF$4,'[1]INTERNAL PARAMETERS-1'!$B$5:$J$44,5,FALSE))*VLOOKUP(SOYLD2!AF$4,'[1]INTERNAL PARAMETERS-1'!$B$5:$J$44,9,FALSE)*SOYLD2!$F218</f>
        <v>0</v>
      </c>
      <c r="AG218" s="44">
        <f>SOYLD1!AG218*VLOOKUP(SOYLD2!AG$4,'[1]INTERNAL PARAMETERS-1'!$B$5:$J$44,5,FALSE)*VLOOKUP(SOYLD2!AG$4,'[1]INTERNAL PARAMETERS-1'!$B$5:$J$44,7,FALSE)*SOYLD2!$F218 + SOYLD1!AG218*(1-VLOOKUP(SOYLD2!AG$4,'[1]INTERNAL PARAMETERS-1'!$B$5:$J$44,5,FALSE))*VLOOKUP(SOYLD2!AG$4,'[1]INTERNAL PARAMETERS-1'!$B$5:$J$44,9,FALSE)*SOYLD2!$F218</f>
        <v>0</v>
      </c>
      <c r="AH218" s="44">
        <f>SOYLD1!AH218*VLOOKUP(SOYLD2!AH$4,'[1]INTERNAL PARAMETERS-1'!$B$5:$J$44,5,FALSE)*VLOOKUP(SOYLD2!AH$4,'[1]INTERNAL PARAMETERS-1'!$B$5:$J$44,7,FALSE)*SOYLD2!$F218 + SOYLD1!AH218*(1-VLOOKUP(SOYLD2!AH$4,'[1]INTERNAL PARAMETERS-1'!$B$5:$J$44,5,FALSE))*VLOOKUP(SOYLD2!AH$4,'[1]INTERNAL PARAMETERS-1'!$B$5:$J$44,9,FALSE)*SOYLD2!$F218</f>
        <v>0</v>
      </c>
      <c r="AI218" s="44">
        <f>SOYLD1!AI218*VLOOKUP(SOYLD2!AI$4,'[1]INTERNAL PARAMETERS-1'!$B$5:$J$44,5,FALSE)*VLOOKUP(SOYLD2!AI$4,'[1]INTERNAL PARAMETERS-1'!$B$5:$J$44,7,FALSE)*SOYLD2!$F218 + SOYLD1!AI218*(1-VLOOKUP(SOYLD2!AI$4,'[1]INTERNAL PARAMETERS-1'!$B$5:$J$44,5,FALSE))*VLOOKUP(SOYLD2!AI$4,'[1]INTERNAL PARAMETERS-1'!$B$5:$J$44,9,FALSE)*SOYLD2!$F218</f>
        <v>0</v>
      </c>
      <c r="AJ218" s="44">
        <f>SOYLD1!AJ218*VLOOKUP(SOYLD2!AJ$4,'[1]INTERNAL PARAMETERS-1'!$B$5:$J$44,5,FALSE)*VLOOKUP(SOYLD2!AJ$4,'[1]INTERNAL PARAMETERS-1'!$B$5:$J$44,7,FALSE)*SOYLD2!$F218 + SOYLD1!AJ218*(1-VLOOKUP(SOYLD2!AJ$4,'[1]INTERNAL PARAMETERS-1'!$B$5:$J$44,5,FALSE))*VLOOKUP(SOYLD2!AJ$4,'[1]INTERNAL PARAMETERS-1'!$B$5:$J$44,9,FALSE)*SOYLD2!$F218</f>
        <v>0</v>
      </c>
      <c r="AK218" s="44">
        <f>SOYLD1!AK218*VLOOKUP(SOYLD2!AK$4,'[1]INTERNAL PARAMETERS-1'!$B$5:$J$44,5,FALSE)*VLOOKUP(SOYLD2!AK$4,'[1]INTERNAL PARAMETERS-1'!$B$5:$J$44,7,FALSE)*SOYLD2!$F218 + SOYLD1!AK218*(1-VLOOKUP(SOYLD2!AK$4,'[1]INTERNAL PARAMETERS-1'!$B$5:$J$44,5,FALSE))*VLOOKUP(SOYLD2!AK$4,'[1]INTERNAL PARAMETERS-1'!$B$5:$J$44,9,FALSE)*SOYLD2!$F218</f>
        <v>0</v>
      </c>
      <c r="AL218" s="44">
        <f>SOYLD1!AL218*VLOOKUP(SOYLD2!AL$4,'[1]INTERNAL PARAMETERS-1'!$B$5:$J$44,5,FALSE)*VLOOKUP(SOYLD2!AL$4,'[1]INTERNAL PARAMETERS-1'!$B$5:$J$44,7,FALSE)*SOYLD2!$F218 + SOYLD1!AL218*(1-VLOOKUP(SOYLD2!AL$4,'[1]INTERNAL PARAMETERS-1'!$B$5:$J$44,5,FALSE))*VLOOKUP(SOYLD2!AL$4,'[1]INTERNAL PARAMETERS-1'!$B$5:$J$44,9,FALSE)*SOYLD2!$F218</f>
        <v>0</v>
      </c>
      <c r="AM218" s="44">
        <f>SOYLD1!AM218*VLOOKUP(SOYLD2!AM$4,'[1]INTERNAL PARAMETERS-1'!$B$5:$J$44,5,FALSE)*VLOOKUP(SOYLD2!AM$4,'[1]INTERNAL PARAMETERS-1'!$B$5:$J$44,7,FALSE)*SOYLD2!$F218 + SOYLD1!AM218*(1-VLOOKUP(SOYLD2!AM$4,'[1]INTERNAL PARAMETERS-1'!$B$5:$J$44,5,FALSE))*VLOOKUP(SOYLD2!AM$4,'[1]INTERNAL PARAMETERS-1'!$B$5:$J$44,9,FALSE)*SOYLD2!$F218</f>
        <v>0</v>
      </c>
      <c r="AN218" s="44">
        <f>SOYLD1!AN218*VLOOKUP(SOYLD2!AN$4,'[1]INTERNAL PARAMETERS-1'!$B$5:$J$44,5,FALSE)*VLOOKUP(SOYLD2!AN$4,'[1]INTERNAL PARAMETERS-1'!$B$5:$J$44,7,FALSE)*SOYLD2!$F218 + SOYLD1!AN218*(1-VLOOKUP(SOYLD2!AN$4,'[1]INTERNAL PARAMETERS-1'!$B$5:$J$44,5,FALSE))*VLOOKUP(SOYLD2!AN$4,'[1]INTERNAL PARAMETERS-1'!$B$5:$J$44,9,FALSE)*SOYLD2!$F218</f>
        <v>0</v>
      </c>
      <c r="AO218" s="44">
        <f>SOYLD1!AO218*VLOOKUP(SOYLD2!AO$4,'[1]INTERNAL PARAMETERS-1'!$B$5:$J$44,5,FALSE)*VLOOKUP(SOYLD2!AO$4,'[1]INTERNAL PARAMETERS-1'!$B$5:$J$44,7,FALSE)*SOYLD2!$F218 + SOYLD1!AO218*(1-VLOOKUP(SOYLD2!AO$4,'[1]INTERNAL PARAMETERS-1'!$B$5:$J$44,5,FALSE))*VLOOKUP(SOYLD2!AO$4,'[1]INTERNAL PARAMETERS-1'!$B$5:$J$44,9,FALSE)*SOYLD2!$F218</f>
        <v>0</v>
      </c>
      <c r="AP218" s="44">
        <f>SOYLD1!AP218*VLOOKUP(SOYLD2!AP$4,'[1]INTERNAL PARAMETERS-1'!$B$5:$J$44,5,FALSE)*VLOOKUP(SOYLD2!AP$4,'[1]INTERNAL PARAMETERS-1'!$B$5:$J$44,7,FALSE)*SOYLD2!$F218 + SOYLD1!AP218*(1-VLOOKUP(SOYLD2!AP$4,'[1]INTERNAL PARAMETERS-1'!$B$5:$J$44,5,FALSE))*VLOOKUP(SOYLD2!AP$4,'[1]INTERNAL PARAMETERS-1'!$B$5:$J$44,9,FALSE)*SOYLD2!$F218</f>
        <v>0</v>
      </c>
      <c r="AQ218" s="44">
        <f>SOYLD1!AQ218*VLOOKUP(SOYLD2!AQ$4,'[1]INTERNAL PARAMETERS-1'!$B$5:$J$44,5,FALSE)*VLOOKUP(SOYLD2!AQ$4,'[1]INTERNAL PARAMETERS-1'!$B$5:$J$44,7,FALSE)*SOYLD2!$F218 + SOYLD1!AQ218*(1-VLOOKUP(SOYLD2!AQ$4,'[1]INTERNAL PARAMETERS-1'!$B$5:$J$44,5,FALSE))*VLOOKUP(SOYLD2!AQ$4,'[1]INTERNAL PARAMETERS-1'!$B$5:$J$44,9,FALSE)*SOYLD2!$F218</f>
        <v>0</v>
      </c>
      <c r="AR218" s="44">
        <f>SOYLD1!AR218*VLOOKUP(SOYLD2!AR$4,'[1]INTERNAL PARAMETERS-1'!$B$5:$J$44,5,FALSE)*VLOOKUP(SOYLD2!AR$4,'[1]INTERNAL PARAMETERS-1'!$B$5:$J$44,7,FALSE)*SOYLD2!$F218 + SOYLD1!AR218*(1-VLOOKUP(SOYLD2!AR$4,'[1]INTERNAL PARAMETERS-1'!$B$5:$J$44,5,FALSE))*VLOOKUP(SOYLD2!AR$4,'[1]INTERNAL PARAMETERS-1'!$B$5:$J$44,9,FALSE)*SOYLD2!$F218</f>
        <v>0</v>
      </c>
      <c r="AS218" s="44">
        <f>SOYLD1!AS218*VLOOKUP(SOYLD2!AS$4,'[1]INTERNAL PARAMETERS-1'!$B$5:$J$44,5,FALSE)*VLOOKUP(SOYLD2!AS$4,'[1]INTERNAL PARAMETERS-1'!$B$5:$J$44,7,FALSE)*SOYLD2!$F218 + SOYLD1!AS218*(1-VLOOKUP(SOYLD2!AS$4,'[1]INTERNAL PARAMETERS-1'!$B$5:$J$44,5,FALSE))*VLOOKUP(SOYLD2!AS$4,'[1]INTERNAL PARAMETERS-1'!$B$5:$J$44,9,FALSE)*SOYLD2!$F218</f>
        <v>0</v>
      </c>
      <c r="AT218" s="43">
        <f>SOYLD1!AT218*VLOOKUP(SOYLD2!AT$4,'[1]INTERNAL PARAMETERS-1'!$B$5:$J$44,5,FALSE)*VLOOKUP(SOYLD2!AT$4,'[1]INTERNAL PARAMETERS-1'!$B$5:$J$44,7,FALSE)*SOYLD2!$F218 + SOYLD1!AT218*(1-VLOOKUP(SOYLD2!AT$4,'[1]INTERNAL PARAMETERS-1'!$B$5:$J$44,5,FALSE))*VLOOKUP(SOYLD2!AT$4,'[1]INTERNAL PARAMETERS-1'!$B$5:$J$44,9,FALSE)*SOYLD2!$F218</f>
        <v>0</v>
      </c>
      <c r="AU218" s="45">
        <f>SOYLD1!AU218*VLOOKUP(SOYLD2!AU$4,'[1]INTERNAL PARAMETERS-1'!$B$5:$J$44,5,FALSE)*VLOOKUP(SOYLD2!AU$4,'[1]INTERNAL PARAMETERS-1'!$B$5:$J$44,6,FALSE)*VLOOKUP(SOYLD2!AU$4,'[1]INTERNAL PARAMETERS-1'!$B$5:$J$44,3,FALSE) + SOYLD1!AU218*(1-VLOOKUP(SOYLD2!AU$4,'[1]INTERNAL PARAMETERS-1'!$B$5:$J$44,5,FALSE))*VLOOKUP(SOYLD2!AU$4,'[1]INTERNAL PARAMETERS-1'!$B$5:$J$44,8,FALSE)*VLOOKUP(SOYLD2!AU$4,'[1]INTERNAL PARAMETERS-1'!$B$5:$J$44,3,FALSE)</f>
        <v>0</v>
      </c>
      <c r="AV218" s="44">
        <f>SOYLD1!AV218*VLOOKUP(SOYLD2!AV$4,'[1]INTERNAL PARAMETERS-1'!$B$5:$J$44,5,FALSE)*VLOOKUP(SOYLD2!AV$4,'[1]INTERNAL PARAMETERS-1'!$B$5:$J$44,6,FALSE)*VLOOKUP(SOYLD2!AV$4,'[1]INTERNAL PARAMETERS-1'!$B$5:$J$44,3,FALSE) + SOYLD1!AV218*(1-VLOOKUP(SOYLD2!AV$4,'[1]INTERNAL PARAMETERS-1'!$B$5:$J$44,5,FALSE))*VLOOKUP(SOYLD2!AV$4,'[1]INTERNAL PARAMETERS-1'!$B$5:$J$44,8,FALSE)*VLOOKUP(SOYLD2!AV$4,'[1]INTERNAL PARAMETERS-1'!$B$5:$J$44,3,FALSE)</f>
        <v>0</v>
      </c>
      <c r="AW218" s="44">
        <f>SOYLD1!AW218*VLOOKUP(SOYLD2!AW$4,'[1]INTERNAL PARAMETERS-1'!$B$5:$J$44,5,FALSE)*VLOOKUP(SOYLD2!AW$4,'[1]INTERNAL PARAMETERS-1'!$B$5:$J$44,6,FALSE)*VLOOKUP(SOYLD2!AW$4,'[1]INTERNAL PARAMETERS-1'!$B$5:$J$44,3,FALSE) + SOYLD1!AW218*(1-VLOOKUP(SOYLD2!AW$4,'[1]INTERNAL PARAMETERS-1'!$B$5:$J$44,5,FALSE))*VLOOKUP(SOYLD2!AW$4,'[1]INTERNAL PARAMETERS-1'!$B$5:$J$44,8,FALSE)*VLOOKUP(SOYLD2!AW$4,'[1]INTERNAL PARAMETERS-1'!$B$5:$J$44,3,FALSE)</f>
        <v>0</v>
      </c>
      <c r="AX218" s="44">
        <f>SOYLD1!AX218*VLOOKUP(SOYLD2!AX$4,'[1]INTERNAL PARAMETERS-1'!$B$5:$J$44,5,FALSE)*VLOOKUP(SOYLD2!AX$4,'[1]INTERNAL PARAMETERS-1'!$B$5:$J$44,6,FALSE)*VLOOKUP(SOYLD2!AX$4,'[1]INTERNAL PARAMETERS-1'!$B$5:$J$44,3,FALSE) + SOYLD1!AX218*(1-VLOOKUP(SOYLD2!AX$4,'[1]INTERNAL PARAMETERS-1'!$B$5:$J$44,5,FALSE))*VLOOKUP(SOYLD2!AX$4,'[1]INTERNAL PARAMETERS-1'!$B$5:$J$44,8,FALSE)*VLOOKUP(SOYLD2!AX$4,'[1]INTERNAL PARAMETERS-1'!$B$5:$J$44,3,FALSE)</f>
        <v>0</v>
      </c>
      <c r="AY218" s="44">
        <f>SOYLD1!AY218*VLOOKUP(SOYLD2!AY$4,'[1]INTERNAL PARAMETERS-1'!$B$5:$J$44,5,FALSE)*VLOOKUP(SOYLD2!AY$4,'[1]INTERNAL PARAMETERS-1'!$B$5:$J$44,6,FALSE)*VLOOKUP(SOYLD2!AY$4,'[1]INTERNAL PARAMETERS-1'!$B$5:$J$44,3,FALSE) + SOYLD1!AY218*(1-VLOOKUP(SOYLD2!AY$4,'[1]INTERNAL PARAMETERS-1'!$B$5:$J$44,5,FALSE))*VLOOKUP(SOYLD2!AY$4,'[1]INTERNAL PARAMETERS-1'!$B$5:$J$44,8,FALSE)*VLOOKUP(SOYLD2!AY$4,'[1]INTERNAL PARAMETERS-1'!$B$5:$J$44,3,FALSE)</f>
        <v>0</v>
      </c>
      <c r="AZ218" s="44">
        <f>SOYLD1!AZ218*VLOOKUP(SOYLD2!AZ$4,'[1]INTERNAL PARAMETERS-1'!$B$5:$J$44,5,FALSE)*VLOOKUP(SOYLD2!AZ$4,'[1]INTERNAL PARAMETERS-1'!$B$5:$J$44,6,FALSE)*VLOOKUP(SOYLD2!AZ$4,'[1]INTERNAL PARAMETERS-1'!$B$5:$J$44,3,FALSE) + SOYLD1!AZ218*(1-VLOOKUP(SOYLD2!AZ$4,'[1]INTERNAL PARAMETERS-1'!$B$5:$J$44,5,FALSE))*VLOOKUP(SOYLD2!AZ$4,'[1]INTERNAL PARAMETERS-1'!$B$5:$J$44,8,FALSE)*VLOOKUP(SOYLD2!AZ$4,'[1]INTERNAL PARAMETERS-1'!$B$5:$J$44,3,FALSE)</f>
        <v>0</v>
      </c>
      <c r="BA218" s="44">
        <f>SOYLD1!BA218*VLOOKUP(SOYLD2!BA$4,'[1]INTERNAL PARAMETERS-1'!$B$5:$J$44,5,FALSE)*VLOOKUP(SOYLD2!BA$4,'[1]INTERNAL PARAMETERS-1'!$B$5:$J$44,6,FALSE)*VLOOKUP(SOYLD2!BA$4,'[1]INTERNAL PARAMETERS-1'!$B$5:$J$44,3,FALSE) + SOYLD1!BA218*(1-VLOOKUP(SOYLD2!BA$4,'[1]INTERNAL PARAMETERS-1'!$B$5:$J$44,5,FALSE))*VLOOKUP(SOYLD2!BA$4,'[1]INTERNAL PARAMETERS-1'!$B$5:$J$44,8,FALSE)*VLOOKUP(SOYLD2!BA$4,'[1]INTERNAL PARAMETERS-1'!$B$5:$J$44,3,FALSE)</f>
        <v>0</v>
      </c>
      <c r="BB218" s="44">
        <f>SOYLD1!BB218*VLOOKUP(SOYLD2!BB$4,'[1]INTERNAL PARAMETERS-1'!$B$5:$J$44,5,FALSE)*VLOOKUP(SOYLD2!BB$4,'[1]INTERNAL PARAMETERS-1'!$B$5:$J$44,6,FALSE)*VLOOKUP(SOYLD2!BB$4,'[1]INTERNAL PARAMETERS-1'!$B$5:$J$44,3,FALSE) + SOYLD1!BB218*(1-VLOOKUP(SOYLD2!BB$4,'[1]INTERNAL PARAMETERS-1'!$B$5:$J$44,5,FALSE))*VLOOKUP(SOYLD2!BB$4,'[1]INTERNAL PARAMETERS-1'!$B$5:$J$44,8,FALSE)*VLOOKUP(SOYLD2!BB$4,'[1]INTERNAL PARAMETERS-1'!$B$5:$J$44,3,FALSE)</f>
        <v>0</v>
      </c>
      <c r="BC218" s="44">
        <f>SOYLD1!BC218*VLOOKUP(SOYLD2!BC$4,'[1]INTERNAL PARAMETERS-1'!$B$5:$J$44,5,FALSE)*VLOOKUP(SOYLD2!BC$4,'[1]INTERNAL PARAMETERS-1'!$B$5:$J$44,6,FALSE)*VLOOKUP(SOYLD2!BC$4,'[1]INTERNAL PARAMETERS-1'!$B$5:$J$44,3,FALSE) + SOYLD1!BC218*(1-VLOOKUP(SOYLD2!BC$4,'[1]INTERNAL PARAMETERS-1'!$B$5:$J$44,5,FALSE))*VLOOKUP(SOYLD2!BC$4,'[1]INTERNAL PARAMETERS-1'!$B$5:$J$44,8,FALSE)*VLOOKUP(SOYLD2!BC$4,'[1]INTERNAL PARAMETERS-1'!$B$5:$J$44,3,FALSE)</f>
        <v>0</v>
      </c>
      <c r="BD218" s="44">
        <f>SOYLD1!BD218*VLOOKUP(SOYLD2!BD$4,'[1]INTERNAL PARAMETERS-1'!$B$5:$J$44,5,FALSE)*VLOOKUP(SOYLD2!BD$4,'[1]INTERNAL PARAMETERS-1'!$B$5:$J$44,6,FALSE)*VLOOKUP(SOYLD2!BD$4,'[1]INTERNAL PARAMETERS-1'!$B$5:$J$44,3,FALSE) + SOYLD1!BD218*(1-VLOOKUP(SOYLD2!BD$4,'[1]INTERNAL PARAMETERS-1'!$B$5:$J$44,5,FALSE))*VLOOKUP(SOYLD2!BD$4,'[1]INTERNAL PARAMETERS-1'!$B$5:$J$44,8,FALSE)*VLOOKUP(SOYLD2!BD$4,'[1]INTERNAL PARAMETERS-1'!$B$5:$J$44,3,FALSE)</f>
        <v>0</v>
      </c>
      <c r="BE218" s="44">
        <f>SOYLD1!BE218*VLOOKUP(SOYLD2!BE$4,'[1]INTERNAL PARAMETERS-1'!$B$5:$J$44,5,FALSE)*VLOOKUP(SOYLD2!BE$4,'[1]INTERNAL PARAMETERS-1'!$B$5:$J$44,6,FALSE)*VLOOKUP(SOYLD2!BE$4,'[1]INTERNAL PARAMETERS-1'!$B$5:$J$44,3,FALSE) + SOYLD1!BE218*(1-VLOOKUP(SOYLD2!BE$4,'[1]INTERNAL PARAMETERS-1'!$B$5:$J$44,5,FALSE))*VLOOKUP(SOYLD2!BE$4,'[1]INTERNAL PARAMETERS-1'!$B$5:$J$44,8,FALSE)*VLOOKUP(SOYLD2!BE$4,'[1]INTERNAL PARAMETERS-1'!$B$5:$J$44,3,FALSE)</f>
        <v>0</v>
      </c>
      <c r="BF218" s="44">
        <f>SOYLD1!BF218*VLOOKUP(SOYLD2!BF$4,'[1]INTERNAL PARAMETERS-1'!$B$5:$J$44,5,FALSE)*VLOOKUP(SOYLD2!BF$4,'[1]INTERNAL PARAMETERS-1'!$B$5:$J$44,6,FALSE)*VLOOKUP(SOYLD2!BF$4,'[1]INTERNAL PARAMETERS-1'!$B$5:$J$44,3,FALSE) + SOYLD1!BF218*(1-VLOOKUP(SOYLD2!BF$4,'[1]INTERNAL PARAMETERS-1'!$B$5:$J$44,5,FALSE))*VLOOKUP(SOYLD2!BF$4,'[1]INTERNAL PARAMETERS-1'!$B$5:$J$44,8,FALSE)*VLOOKUP(SOYLD2!BF$4,'[1]INTERNAL PARAMETERS-1'!$B$5:$J$44,3,FALSE)</f>
        <v>0</v>
      </c>
      <c r="BG218" s="44">
        <f>SOYLD1!BG218*VLOOKUP(SOYLD2!BG$4,'[1]INTERNAL PARAMETERS-1'!$B$5:$J$44,5,FALSE)*VLOOKUP(SOYLD2!BG$4,'[1]INTERNAL PARAMETERS-1'!$B$5:$J$44,6,FALSE)*VLOOKUP(SOYLD2!BG$4,'[1]INTERNAL PARAMETERS-1'!$B$5:$J$44,3,FALSE) + SOYLD1!BG218*(1-VLOOKUP(SOYLD2!BG$4,'[1]INTERNAL PARAMETERS-1'!$B$5:$J$44,5,FALSE))*VLOOKUP(SOYLD2!BG$4,'[1]INTERNAL PARAMETERS-1'!$B$5:$J$44,8,FALSE)*VLOOKUP(SOYLD2!BG$4,'[1]INTERNAL PARAMETERS-1'!$B$5:$J$44,3,FALSE)</f>
        <v>0</v>
      </c>
      <c r="BH218" s="44">
        <f>SOYLD1!BH218*VLOOKUP(SOYLD2!BH$4,'[1]INTERNAL PARAMETERS-1'!$B$5:$J$44,5,FALSE)*VLOOKUP(SOYLD2!BH$4,'[1]INTERNAL PARAMETERS-1'!$B$5:$J$44,6,FALSE)*VLOOKUP(SOYLD2!BH$4,'[1]INTERNAL PARAMETERS-1'!$B$5:$J$44,3,FALSE) + SOYLD1!BH218*(1-VLOOKUP(SOYLD2!BH$4,'[1]INTERNAL PARAMETERS-1'!$B$5:$J$44,5,FALSE))*VLOOKUP(SOYLD2!BH$4,'[1]INTERNAL PARAMETERS-1'!$B$5:$J$44,8,FALSE)*VLOOKUP(SOYLD2!BH$4,'[1]INTERNAL PARAMETERS-1'!$B$5:$J$44,3,FALSE)</f>
        <v>0</v>
      </c>
      <c r="BI218" s="44">
        <f>SOYLD1!BI218*VLOOKUP(SOYLD2!BI$4,'[1]INTERNAL PARAMETERS-1'!$B$5:$J$44,5,FALSE)*VLOOKUP(SOYLD2!BI$4,'[1]INTERNAL PARAMETERS-1'!$B$5:$J$44,6,FALSE)*VLOOKUP(SOYLD2!BI$4,'[1]INTERNAL PARAMETERS-1'!$B$5:$J$44,3,FALSE) + SOYLD1!BI218*(1-VLOOKUP(SOYLD2!BI$4,'[1]INTERNAL PARAMETERS-1'!$B$5:$J$44,5,FALSE))*VLOOKUP(SOYLD2!BI$4,'[1]INTERNAL PARAMETERS-1'!$B$5:$J$44,8,FALSE)*VLOOKUP(SOYLD2!BI$4,'[1]INTERNAL PARAMETERS-1'!$B$5:$J$44,3,FALSE)</f>
        <v>0</v>
      </c>
      <c r="BJ218" s="44">
        <f>SOYLD1!BJ218*VLOOKUP(SOYLD2!BJ$4,'[1]INTERNAL PARAMETERS-1'!$B$5:$J$44,5,FALSE)*VLOOKUP(SOYLD2!BJ$4,'[1]INTERNAL PARAMETERS-1'!$B$5:$J$44,6,FALSE)*VLOOKUP(SOYLD2!BJ$4,'[1]INTERNAL PARAMETERS-1'!$B$5:$J$44,3,FALSE) + SOYLD1!BJ218*(1-VLOOKUP(SOYLD2!BJ$4,'[1]INTERNAL PARAMETERS-1'!$B$5:$J$44,5,FALSE))*VLOOKUP(SOYLD2!BJ$4,'[1]INTERNAL PARAMETERS-1'!$B$5:$J$44,8,FALSE)*VLOOKUP(SOYLD2!BJ$4,'[1]INTERNAL PARAMETERS-1'!$B$5:$J$44,3,FALSE)</f>
        <v>0</v>
      </c>
      <c r="BK218" s="44">
        <f>SOYLD1!BK218*VLOOKUP(SOYLD2!BK$4,'[1]INTERNAL PARAMETERS-1'!$B$5:$J$44,5,FALSE)*VLOOKUP(SOYLD2!BK$4,'[1]INTERNAL PARAMETERS-1'!$B$5:$J$44,6,FALSE)*VLOOKUP(SOYLD2!BK$4,'[1]INTERNAL PARAMETERS-1'!$B$5:$J$44,3,FALSE) + SOYLD1!BK218*(1-VLOOKUP(SOYLD2!BK$4,'[1]INTERNAL PARAMETERS-1'!$B$5:$J$44,5,FALSE))*VLOOKUP(SOYLD2!BK$4,'[1]INTERNAL PARAMETERS-1'!$B$5:$J$44,8,FALSE)*VLOOKUP(SOYLD2!BK$4,'[1]INTERNAL PARAMETERS-1'!$B$5:$J$44,3,FALSE)</f>
        <v>0</v>
      </c>
      <c r="BL218" s="44">
        <f>SOYLD1!BL218*VLOOKUP(SOYLD2!BL$4,'[1]INTERNAL PARAMETERS-1'!$B$5:$J$44,5,FALSE)*VLOOKUP(SOYLD2!BL$4,'[1]INTERNAL PARAMETERS-1'!$B$5:$J$44,6,FALSE)*VLOOKUP(SOYLD2!BL$4,'[1]INTERNAL PARAMETERS-1'!$B$5:$J$44,3,FALSE) + SOYLD1!BL218*(1-VLOOKUP(SOYLD2!BL$4,'[1]INTERNAL PARAMETERS-1'!$B$5:$J$44,5,FALSE))*VLOOKUP(SOYLD2!BL$4,'[1]INTERNAL PARAMETERS-1'!$B$5:$J$44,8,FALSE)*VLOOKUP(SOYLD2!BL$4,'[1]INTERNAL PARAMETERS-1'!$B$5:$J$44,3,FALSE)</f>
        <v>0</v>
      </c>
      <c r="BM218" s="44">
        <f>SOYLD1!BM218*VLOOKUP(SOYLD2!BM$4,'[1]INTERNAL PARAMETERS-1'!$B$5:$J$44,5,FALSE)*VLOOKUP(SOYLD2!BM$4,'[1]INTERNAL PARAMETERS-1'!$B$5:$J$44,6,FALSE)*VLOOKUP(SOYLD2!BM$4,'[1]INTERNAL PARAMETERS-1'!$B$5:$J$44,3,FALSE) + SOYLD1!BM218*(1-VLOOKUP(SOYLD2!BM$4,'[1]INTERNAL PARAMETERS-1'!$B$5:$J$44,5,FALSE))*VLOOKUP(SOYLD2!BM$4,'[1]INTERNAL PARAMETERS-1'!$B$5:$J$44,8,FALSE)*VLOOKUP(SOYLD2!BM$4,'[1]INTERNAL PARAMETERS-1'!$B$5:$J$44,3,FALSE)</f>
        <v>0</v>
      </c>
      <c r="BN218" s="44">
        <f>SOYLD1!BN218*VLOOKUP(SOYLD2!BN$4,'[1]INTERNAL PARAMETERS-1'!$B$5:$J$44,5,FALSE)*VLOOKUP(SOYLD2!BN$4,'[1]INTERNAL PARAMETERS-1'!$B$5:$J$44,6,FALSE)*VLOOKUP(SOYLD2!BN$4,'[1]INTERNAL PARAMETERS-1'!$B$5:$J$44,3,FALSE) + SOYLD1!BN218*(1-VLOOKUP(SOYLD2!BN$4,'[1]INTERNAL PARAMETERS-1'!$B$5:$J$44,5,FALSE))*VLOOKUP(SOYLD2!BN$4,'[1]INTERNAL PARAMETERS-1'!$B$5:$J$44,8,FALSE)*VLOOKUP(SOYLD2!BN$4,'[1]INTERNAL PARAMETERS-1'!$B$5:$J$44,3,FALSE)</f>
        <v>0</v>
      </c>
      <c r="BO218" s="44">
        <f>SOYLD1!BO218*VLOOKUP(SOYLD2!BO$4,'[1]INTERNAL PARAMETERS-1'!$B$5:$J$44,5,FALSE)*VLOOKUP(SOYLD2!BO$4,'[1]INTERNAL PARAMETERS-1'!$B$5:$J$44,6,FALSE)*VLOOKUP(SOYLD2!BO$4,'[1]INTERNAL PARAMETERS-1'!$B$5:$J$44,3,FALSE) + SOYLD1!BO218*(1-VLOOKUP(SOYLD2!BO$4,'[1]INTERNAL PARAMETERS-1'!$B$5:$J$44,5,FALSE))*VLOOKUP(SOYLD2!BO$4,'[1]INTERNAL PARAMETERS-1'!$B$5:$J$44,8,FALSE)*VLOOKUP(SOYLD2!BO$4,'[1]INTERNAL PARAMETERS-1'!$B$5:$J$44,3,FALSE)</f>
        <v>0</v>
      </c>
      <c r="BP218" s="44">
        <f>SOYLD1!BP218*VLOOKUP(SOYLD2!BP$4,'[1]INTERNAL PARAMETERS-1'!$B$5:$J$44,5,FALSE)*VLOOKUP(SOYLD2!BP$4,'[1]INTERNAL PARAMETERS-1'!$B$5:$J$44,6,FALSE)*VLOOKUP(SOYLD2!BP$4,'[1]INTERNAL PARAMETERS-1'!$B$5:$J$44,3,FALSE) + SOYLD1!BP218*(1-VLOOKUP(SOYLD2!BP$4,'[1]INTERNAL PARAMETERS-1'!$B$5:$J$44,5,FALSE))*VLOOKUP(SOYLD2!BP$4,'[1]INTERNAL PARAMETERS-1'!$B$5:$J$44,8,FALSE)*VLOOKUP(SOYLD2!BP$4,'[1]INTERNAL PARAMETERS-1'!$B$5:$J$44,3,FALSE)</f>
        <v>0</v>
      </c>
      <c r="BQ218" s="44">
        <f>SOYLD1!BQ218*VLOOKUP(SOYLD2!BQ$4,'[1]INTERNAL PARAMETERS-1'!$B$5:$J$44,5,FALSE)*VLOOKUP(SOYLD2!BQ$4,'[1]INTERNAL PARAMETERS-1'!$B$5:$J$44,6,FALSE)*VLOOKUP(SOYLD2!BQ$4,'[1]INTERNAL PARAMETERS-1'!$B$5:$J$44,3,FALSE) + SOYLD1!BQ218*(1-VLOOKUP(SOYLD2!BQ$4,'[1]INTERNAL PARAMETERS-1'!$B$5:$J$44,5,FALSE))*VLOOKUP(SOYLD2!BQ$4,'[1]INTERNAL PARAMETERS-1'!$B$5:$J$44,8,FALSE)*VLOOKUP(SOYLD2!BQ$4,'[1]INTERNAL PARAMETERS-1'!$B$5:$J$44,3,FALSE)</f>
        <v>0</v>
      </c>
      <c r="BR218" s="44">
        <f>SOYLD1!BR218*VLOOKUP(SOYLD2!BR$4,'[1]INTERNAL PARAMETERS-1'!$B$5:$J$44,5,FALSE)*VLOOKUP(SOYLD2!BR$4,'[1]INTERNAL PARAMETERS-1'!$B$5:$J$44,6,FALSE)*VLOOKUP(SOYLD2!BR$4,'[1]INTERNAL PARAMETERS-1'!$B$5:$J$44,3,FALSE) + SOYLD1!BR218*(1-VLOOKUP(SOYLD2!BR$4,'[1]INTERNAL PARAMETERS-1'!$B$5:$J$44,5,FALSE))*VLOOKUP(SOYLD2!BR$4,'[1]INTERNAL PARAMETERS-1'!$B$5:$J$44,8,FALSE)*VLOOKUP(SOYLD2!BR$4,'[1]INTERNAL PARAMETERS-1'!$B$5:$J$44,3,FALSE)</f>
        <v>0</v>
      </c>
      <c r="BS218" s="44">
        <f>SOYLD1!BS218*VLOOKUP(SOYLD2!BS$4,'[1]INTERNAL PARAMETERS-1'!$B$5:$J$44,5,FALSE)*VLOOKUP(SOYLD2!BS$4,'[1]INTERNAL PARAMETERS-1'!$B$5:$J$44,6,FALSE)*VLOOKUP(SOYLD2!BS$4,'[1]INTERNAL PARAMETERS-1'!$B$5:$J$44,3,FALSE) + SOYLD1!BS218*(1-VLOOKUP(SOYLD2!BS$4,'[1]INTERNAL PARAMETERS-1'!$B$5:$J$44,5,FALSE))*VLOOKUP(SOYLD2!BS$4,'[1]INTERNAL PARAMETERS-1'!$B$5:$J$44,8,FALSE)*VLOOKUP(SOYLD2!BS$4,'[1]INTERNAL PARAMETERS-1'!$B$5:$J$44,3,FALSE)</f>
        <v>0</v>
      </c>
      <c r="BT218" s="44">
        <f>SOYLD1!BT218*VLOOKUP(SOYLD2!BT$4,'[1]INTERNAL PARAMETERS-1'!$B$5:$J$44,5,FALSE)*VLOOKUP(SOYLD2!BT$4,'[1]INTERNAL PARAMETERS-1'!$B$5:$J$44,6,FALSE)*VLOOKUP(SOYLD2!BT$4,'[1]INTERNAL PARAMETERS-1'!$B$5:$J$44,3,FALSE) + SOYLD1!BT218*(1-VLOOKUP(SOYLD2!BT$4,'[1]INTERNAL PARAMETERS-1'!$B$5:$J$44,5,FALSE))*VLOOKUP(SOYLD2!BT$4,'[1]INTERNAL PARAMETERS-1'!$B$5:$J$44,8,FALSE)*VLOOKUP(SOYLD2!BT$4,'[1]INTERNAL PARAMETERS-1'!$B$5:$J$44,3,FALSE)</f>
        <v>0</v>
      </c>
      <c r="BU218" s="44">
        <f>SOYLD1!BU218*VLOOKUP(SOYLD2!BU$4,'[1]INTERNAL PARAMETERS-1'!$B$5:$J$44,5,FALSE)*VLOOKUP(SOYLD2!BU$4,'[1]INTERNAL PARAMETERS-1'!$B$5:$J$44,6,FALSE)*VLOOKUP(SOYLD2!BU$4,'[1]INTERNAL PARAMETERS-1'!$B$5:$J$44,3,FALSE) + SOYLD1!BU218*(1-VLOOKUP(SOYLD2!BU$4,'[1]INTERNAL PARAMETERS-1'!$B$5:$J$44,5,FALSE))*VLOOKUP(SOYLD2!BU$4,'[1]INTERNAL PARAMETERS-1'!$B$5:$J$44,8,FALSE)*VLOOKUP(SOYLD2!BU$4,'[1]INTERNAL PARAMETERS-1'!$B$5:$J$44,3,FALSE)</f>
        <v>0</v>
      </c>
      <c r="BV218" s="44">
        <f>SOYLD1!BV218*VLOOKUP(SOYLD2!BV$4,'[1]INTERNAL PARAMETERS-1'!$B$5:$J$44,5,FALSE)*VLOOKUP(SOYLD2!BV$4,'[1]INTERNAL PARAMETERS-1'!$B$5:$J$44,6,FALSE)*VLOOKUP(SOYLD2!BV$4,'[1]INTERNAL PARAMETERS-1'!$B$5:$J$44,3,FALSE) + SOYLD1!BV218*(1-VLOOKUP(SOYLD2!BV$4,'[1]INTERNAL PARAMETERS-1'!$B$5:$J$44,5,FALSE))*VLOOKUP(SOYLD2!BV$4,'[1]INTERNAL PARAMETERS-1'!$B$5:$J$44,8,FALSE)*VLOOKUP(SOYLD2!BV$4,'[1]INTERNAL PARAMETERS-1'!$B$5:$J$44,3,FALSE)</f>
        <v>0</v>
      </c>
      <c r="BW218" s="44">
        <f>SOYLD1!BW218*VLOOKUP(SOYLD2!BW$4,'[1]INTERNAL PARAMETERS-1'!$B$5:$J$44,5,FALSE)*VLOOKUP(SOYLD2!BW$4,'[1]INTERNAL PARAMETERS-1'!$B$5:$J$44,6,FALSE)*VLOOKUP(SOYLD2!BW$4,'[1]INTERNAL PARAMETERS-1'!$B$5:$J$44,3,FALSE) + SOYLD1!BW218*(1-VLOOKUP(SOYLD2!BW$4,'[1]INTERNAL PARAMETERS-1'!$B$5:$J$44,5,FALSE))*VLOOKUP(SOYLD2!BW$4,'[1]INTERNAL PARAMETERS-1'!$B$5:$J$44,8,FALSE)*VLOOKUP(SOYLD2!BW$4,'[1]INTERNAL PARAMETERS-1'!$B$5:$J$44,3,FALSE)</f>
        <v>0</v>
      </c>
      <c r="BX218" s="44">
        <f>SOYLD1!BX218*VLOOKUP(SOYLD2!BX$4,'[1]INTERNAL PARAMETERS-1'!$B$5:$J$44,5,FALSE)*VLOOKUP(SOYLD2!BX$4,'[1]INTERNAL PARAMETERS-1'!$B$5:$J$44,6,FALSE)*VLOOKUP(SOYLD2!BX$4,'[1]INTERNAL PARAMETERS-1'!$B$5:$J$44,3,FALSE) + SOYLD1!BX218*(1-VLOOKUP(SOYLD2!BX$4,'[1]INTERNAL PARAMETERS-1'!$B$5:$J$44,5,FALSE))*VLOOKUP(SOYLD2!BX$4,'[1]INTERNAL PARAMETERS-1'!$B$5:$J$44,8,FALSE)*VLOOKUP(SOYLD2!BX$4,'[1]INTERNAL PARAMETERS-1'!$B$5:$J$44,3,FALSE)</f>
        <v>0</v>
      </c>
      <c r="BY218" s="44">
        <f>SOYLD1!BY218*VLOOKUP(SOYLD2!BY$4,'[1]INTERNAL PARAMETERS-1'!$B$5:$J$44,5,FALSE)*VLOOKUP(SOYLD2!BY$4,'[1]INTERNAL PARAMETERS-1'!$B$5:$J$44,6,FALSE)*VLOOKUP(SOYLD2!BY$4,'[1]INTERNAL PARAMETERS-1'!$B$5:$J$44,3,FALSE) + SOYLD1!BY218*(1-VLOOKUP(SOYLD2!BY$4,'[1]INTERNAL PARAMETERS-1'!$B$5:$J$44,5,FALSE))*VLOOKUP(SOYLD2!BY$4,'[1]INTERNAL PARAMETERS-1'!$B$5:$J$44,8,FALSE)*VLOOKUP(SOYLD2!BY$4,'[1]INTERNAL PARAMETERS-1'!$B$5:$J$44,3,FALSE)</f>
        <v>0</v>
      </c>
      <c r="BZ218" s="44">
        <f>SOYLD1!BZ218*VLOOKUP(SOYLD2!BZ$4,'[1]INTERNAL PARAMETERS-1'!$B$5:$J$44,5,FALSE)*VLOOKUP(SOYLD2!BZ$4,'[1]INTERNAL PARAMETERS-1'!$B$5:$J$44,6,FALSE)*VLOOKUP(SOYLD2!BZ$4,'[1]INTERNAL PARAMETERS-1'!$B$5:$J$44,3,FALSE) + SOYLD1!BZ218*(1-VLOOKUP(SOYLD2!BZ$4,'[1]INTERNAL PARAMETERS-1'!$B$5:$J$44,5,FALSE))*VLOOKUP(SOYLD2!BZ$4,'[1]INTERNAL PARAMETERS-1'!$B$5:$J$44,8,FALSE)*VLOOKUP(SOYLD2!BZ$4,'[1]INTERNAL PARAMETERS-1'!$B$5:$J$44,3,FALSE)</f>
        <v>0</v>
      </c>
      <c r="CA218" s="44">
        <f>SOYLD1!CA218*VLOOKUP(SOYLD2!CA$4,'[1]INTERNAL PARAMETERS-1'!$B$5:$J$44,5,FALSE)*VLOOKUP(SOYLD2!CA$4,'[1]INTERNAL PARAMETERS-1'!$B$5:$J$44,6,FALSE)*VLOOKUP(SOYLD2!CA$4,'[1]INTERNAL PARAMETERS-1'!$B$5:$J$44,3,FALSE) + SOYLD1!CA218*(1-VLOOKUP(SOYLD2!CA$4,'[1]INTERNAL PARAMETERS-1'!$B$5:$J$44,5,FALSE))*VLOOKUP(SOYLD2!CA$4,'[1]INTERNAL PARAMETERS-1'!$B$5:$J$44,8,FALSE)*VLOOKUP(SOYLD2!CA$4,'[1]INTERNAL PARAMETERS-1'!$B$5:$J$44,3,FALSE)</f>
        <v>0</v>
      </c>
      <c r="CB218" s="44">
        <f>SOYLD1!CB218*VLOOKUP(SOYLD2!CB$4,'[1]INTERNAL PARAMETERS-1'!$B$5:$J$44,5,FALSE)*VLOOKUP(SOYLD2!CB$4,'[1]INTERNAL PARAMETERS-1'!$B$5:$J$44,6,FALSE)*VLOOKUP(SOYLD2!CB$4,'[1]INTERNAL PARAMETERS-1'!$B$5:$J$44,3,FALSE) + SOYLD1!CB218*(1-VLOOKUP(SOYLD2!CB$4,'[1]INTERNAL PARAMETERS-1'!$B$5:$J$44,5,FALSE))*VLOOKUP(SOYLD2!CB$4,'[1]INTERNAL PARAMETERS-1'!$B$5:$J$44,8,FALSE)*VLOOKUP(SOYLD2!CB$4,'[1]INTERNAL PARAMETERS-1'!$B$5:$J$44,3,FALSE)</f>
        <v>0</v>
      </c>
      <c r="CC218" s="44">
        <f>SOYLD1!CC218*VLOOKUP(SOYLD2!CC$4,'[1]INTERNAL PARAMETERS-1'!$B$5:$J$44,5,FALSE)*VLOOKUP(SOYLD2!CC$4,'[1]INTERNAL PARAMETERS-1'!$B$5:$J$44,6,FALSE)*VLOOKUP(SOYLD2!CC$4,'[1]INTERNAL PARAMETERS-1'!$B$5:$J$44,3,FALSE) + SOYLD1!CC218*(1-VLOOKUP(SOYLD2!CC$4,'[1]INTERNAL PARAMETERS-1'!$B$5:$J$44,5,FALSE))*VLOOKUP(SOYLD2!CC$4,'[1]INTERNAL PARAMETERS-1'!$B$5:$J$44,8,FALSE)*VLOOKUP(SOYLD2!CC$4,'[1]INTERNAL PARAMETERS-1'!$B$5:$J$44,3,FALSE)</f>
        <v>0</v>
      </c>
      <c r="CD218" s="44">
        <f>SOYLD1!CD218*VLOOKUP(SOYLD2!CD$4,'[1]INTERNAL PARAMETERS-1'!$B$5:$J$44,5,FALSE)*VLOOKUP(SOYLD2!CD$4,'[1]INTERNAL PARAMETERS-1'!$B$5:$J$44,6,FALSE)*VLOOKUP(SOYLD2!CD$4,'[1]INTERNAL PARAMETERS-1'!$B$5:$J$44,3,FALSE) + SOYLD1!CD218*(1-VLOOKUP(SOYLD2!CD$4,'[1]INTERNAL PARAMETERS-1'!$B$5:$J$44,5,FALSE))*VLOOKUP(SOYLD2!CD$4,'[1]INTERNAL PARAMETERS-1'!$B$5:$J$44,8,FALSE)*VLOOKUP(SOYLD2!CD$4,'[1]INTERNAL PARAMETERS-1'!$B$5:$J$44,3,FALSE)</f>
        <v>0</v>
      </c>
      <c r="CE218" s="44">
        <f>SOYLD1!CE218*VLOOKUP(SOYLD2!CE$4,'[1]INTERNAL PARAMETERS-1'!$B$5:$J$44,5,FALSE)*VLOOKUP(SOYLD2!CE$4,'[1]INTERNAL PARAMETERS-1'!$B$5:$J$44,6,FALSE)*VLOOKUP(SOYLD2!CE$4,'[1]INTERNAL PARAMETERS-1'!$B$5:$J$44,3,FALSE) + SOYLD1!CE218*(1-VLOOKUP(SOYLD2!CE$4,'[1]INTERNAL PARAMETERS-1'!$B$5:$J$44,5,FALSE))*VLOOKUP(SOYLD2!CE$4,'[1]INTERNAL PARAMETERS-1'!$B$5:$J$44,8,FALSE)*VLOOKUP(SOYLD2!CE$4,'[1]INTERNAL PARAMETERS-1'!$B$5:$J$44,3,FALSE)</f>
        <v>0</v>
      </c>
      <c r="CF218" s="44">
        <f>SOYLD1!CF218*VLOOKUP(SOYLD2!CF$4,'[1]INTERNAL PARAMETERS-1'!$B$5:$J$44,5,FALSE)*VLOOKUP(SOYLD2!CF$4,'[1]INTERNAL PARAMETERS-1'!$B$5:$J$44,6,FALSE)*VLOOKUP(SOYLD2!CF$4,'[1]INTERNAL PARAMETERS-1'!$B$5:$J$44,3,FALSE) + SOYLD1!CF218*(1-VLOOKUP(SOYLD2!CF$4,'[1]INTERNAL PARAMETERS-1'!$B$5:$J$44,5,FALSE))*VLOOKUP(SOYLD2!CF$4,'[1]INTERNAL PARAMETERS-1'!$B$5:$J$44,8,FALSE)*VLOOKUP(SOYLD2!CF$4,'[1]INTERNAL PARAMETERS-1'!$B$5:$J$44,3,FALSE)</f>
        <v>0</v>
      </c>
      <c r="CG218" s="44">
        <f>SOYLD1!CG218*VLOOKUP(SOYLD2!CG$4,'[1]INTERNAL PARAMETERS-1'!$B$5:$J$44,5,FALSE)*VLOOKUP(SOYLD2!CG$4,'[1]INTERNAL PARAMETERS-1'!$B$5:$J$44,6,FALSE)*VLOOKUP(SOYLD2!CG$4,'[1]INTERNAL PARAMETERS-1'!$B$5:$J$44,3,FALSE) + SOYLD1!CG218*(1-VLOOKUP(SOYLD2!CG$4,'[1]INTERNAL PARAMETERS-1'!$B$5:$J$44,5,FALSE))*VLOOKUP(SOYLD2!CG$4,'[1]INTERNAL PARAMETERS-1'!$B$5:$J$44,8,FALSE)*VLOOKUP(SOYLD2!CG$4,'[1]INTERNAL PARAMETERS-1'!$B$5:$J$44,3,FALSE)</f>
        <v>0</v>
      </c>
      <c r="CH218" s="43">
        <f>SOYLD1!CH218*VLOOKUP(SOYLD2!CH$4,'[1]INTERNAL PARAMETERS-1'!$B$5:$J$44,5,FALSE)*VLOOKUP(SOYLD2!CH$4,'[1]INTERNAL PARAMETERS-1'!$B$5:$J$44,6,FALSE)*VLOOKUP(SOYLD2!CH$4,'[1]INTERNAL PARAMETERS-1'!$B$5:$J$44,3,FALSE) + SOYLD1!CH218*(1-VLOOKUP(SOYLD2!CH$4,'[1]INTERNAL PARAMETERS-1'!$B$5:$J$44,5,FALSE))*VLOOKUP(SOYLD2!CH$4,'[1]INTERNAL PARAMETERS-1'!$B$5:$J$44,8,FALSE)*VLOOKUP(SOYLD2!CH$4,'[1]INTERNAL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'S Opt'!X219</f>
        <v>0</v>
      </c>
      <c r="F219" s="56">
        <f>'[1]INTERNAL PARAMETERS-1'!M21</f>
        <v>9.3150000000000013</v>
      </c>
      <c r="G219" s="45">
        <f>SOYLD1!G219*VLOOKUP(SOYLD2!G$4,'[1]INTERNAL PARAMETERS-1'!$B$5:$J$44,5,FALSE)*VLOOKUP(SOYLD2!G$4,'[1]INTERNAL PARAMETERS-1'!$B$5:$J$44,7,FALSE)*SOYLD2!$F219 + SOYLD1!G219*(1-VLOOKUP(SOYLD2!G$4,'[1]INTERNAL PARAMETERS-1'!$B$5:$J$44,5,FALSE))*VLOOKUP(SOYLD2!G$4,'[1]INTERNAL PARAMETERS-1'!$B$5:$J$44,9,FALSE)*SOYLD2!$F219</f>
        <v>0</v>
      </c>
      <c r="H219" s="44">
        <f>SOYLD1!H219*VLOOKUP(SOYLD2!H$4,'[1]INTERNAL PARAMETERS-1'!$B$5:$J$44,5,FALSE)*VLOOKUP(SOYLD2!H$4,'[1]INTERNAL PARAMETERS-1'!$B$5:$J$44,7,FALSE)*SOYLD2!$F219 + SOYLD1!H219*(1-VLOOKUP(SOYLD2!H$4,'[1]INTERNAL PARAMETERS-1'!$B$5:$J$44,5,FALSE))*VLOOKUP(SOYLD2!H$4,'[1]INTERNAL PARAMETERS-1'!$B$5:$J$44,9,FALSE)*SOYLD2!$F219</f>
        <v>0</v>
      </c>
      <c r="I219" s="44">
        <f>SOYLD1!I219*VLOOKUP(SOYLD2!I$4,'[1]INTERNAL PARAMETERS-1'!$B$5:$J$44,5,FALSE)*VLOOKUP(SOYLD2!I$4,'[1]INTERNAL PARAMETERS-1'!$B$5:$J$44,7,FALSE)*SOYLD2!$F219 + SOYLD1!I219*(1-VLOOKUP(SOYLD2!I$4,'[1]INTERNAL PARAMETERS-1'!$B$5:$J$44,5,FALSE))*VLOOKUP(SOYLD2!I$4,'[1]INTERNAL PARAMETERS-1'!$B$5:$J$44,9,FALSE)*SOYLD2!$F219</f>
        <v>0</v>
      </c>
      <c r="J219" s="44">
        <f>SOYLD1!J219*VLOOKUP(SOYLD2!J$4,'[1]INTERNAL PARAMETERS-1'!$B$5:$J$44,5,FALSE)*VLOOKUP(SOYLD2!J$4,'[1]INTERNAL PARAMETERS-1'!$B$5:$J$44,7,FALSE)*SOYLD2!$F219 + SOYLD1!J219*(1-VLOOKUP(SOYLD2!J$4,'[1]INTERNAL PARAMETERS-1'!$B$5:$J$44,5,FALSE))*VLOOKUP(SOYLD2!J$4,'[1]INTERNAL PARAMETERS-1'!$B$5:$J$44,9,FALSE)*SOYLD2!$F219</f>
        <v>0</v>
      </c>
      <c r="K219" s="44">
        <f>SOYLD1!K219*VLOOKUP(SOYLD2!K$4,'[1]INTERNAL PARAMETERS-1'!$B$5:$J$44,5,FALSE)*VLOOKUP(SOYLD2!K$4,'[1]INTERNAL PARAMETERS-1'!$B$5:$J$44,7,FALSE)*SOYLD2!$F219 + SOYLD1!K219*(1-VLOOKUP(SOYLD2!K$4,'[1]INTERNAL PARAMETERS-1'!$B$5:$J$44,5,FALSE))*VLOOKUP(SOYLD2!K$4,'[1]INTERNAL PARAMETERS-1'!$B$5:$J$44,9,FALSE)*SOYLD2!$F219</f>
        <v>0</v>
      </c>
      <c r="L219" s="44">
        <f>SOYLD1!L219*VLOOKUP(SOYLD2!L$4,'[1]INTERNAL PARAMETERS-1'!$B$5:$J$44,5,FALSE)*VLOOKUP(SOYLD2!L$4,'[1]INTERNAL PARAMETERS-1'!$B$5:$J$44,7,FALSE)*SOYLD2!$F219 + SOYLD1!L219*(1-VLOOKUP(SOYLD2!L$4,'[1]INTERNAL PARAMETERS-1'!$B$5:$J$44,5,FALSE))*VLOOKUP(SOYLD2!L$4,'[1]INTERNAL PARAMETERS-1'!$B$5:$J$44,9,FALSE)*SOYLD2!$F219</f>
        <v>0</v>
      </c>
      <c r="M219" s="44">
        <f>SOYLD1!M219*VLOOKUP(SOYLD2!M$4,'[1]INTERNAL PARAMETERS-1'!$B$5:$J$44,5,FALSE)*VLOOKUP(SOYLD2!M$4,'[1]INTERNAL PARAMETERS-1'!$B$5:$J$44,7,FALSE)*SOYLD2!$F219 + SOYLD1!M219*(1-VLOOKUP(SOYLD2!M$4,'[1]INTERNAL PARAMETERS-1'!$B$5:$J$44,5,FALSE))*VLOOKUP(SOYLD2!M$4,'[1]INTERNAL PARAMETERS-1'!$B$5:$J$44,9,FALSE)*SOYLD2!$F219</f>
        <v>0</v>
      </c>
      <c r="N219" s="44">
        <f>SOYLD1!N219*VLOOKUP(SOYLD2!N$4,'[1]INTERNAL PARAMETERS-1'!$B$5:$J$44,5,FALSE)*VLOOKUP(SOYLD2!N$4,'[1]INTERNAL PARAMETERS-1'!$B$5:$J$44,7,FALSE)*SOYLD2!$F219 + SOYLD1!N219*(1-VLOOKUP(SOYLD2!N$4,'[1]INTERNAL PARAMETERS-1'!$B$5:$J$44,5,FALSE))*VLOOKUP(SOYLD2!N$4,'[1]INTERNAL PARAMETERS-1'!$B$5:$J$44,9,FALSE)*SOYLD2!$F219</f>
        <v>0</v>
      </c>
      <c r="O219" s="44">
        <f>SOYLD1!O219*VLOOKUP(SOYLD2!O$4,'[1]INTERNAL PARAMETERS-1'!$B$5:$J$44,5,FALSE)*VLOOKUP(SOYLD2!O$4,'[1]INTERNAL PARAMETERS-1'!$B$5:$J$44,7,FALSE)*SOYLD2!$F219 + SOYLD1!O219*(1-VLOOKUP(SOYLD2!O$4,'[1]INTERNAL PARAMETERS-1'!$B$5:$J$44,5,FALSE))*VLOOKUP(SOYLD2!O$4,'[1]INTERNAL PARAMETERS-1'!$B$5:$J$44,9,FALSE)*SOYLD2!$F219</f>
        <v>0</v>
      </c>
      <c r="P219" s="44">
        <f>SOYLD1!P219*VLOOKUP(SOYLD2!P$4,'[1]INTERNAL PARAMETERS-1'!$B$5:$J$44,5,FALSE)*VLOOKUP(SOYLD2!P$4,'[1]INTERNAL PARAMETERS-1'!$B$5:$J$44,7,FALSE)*SOYLD2!$F219 + SOYLD1!P219*(1-VLOOKUP(SOYLD2!P$4,'[1]INTERNAL PARAMETERS-1'!$B$5:$J$44,5,FALSE))*VLOOKUP(SOYLD2!P$4,'[1]INTERNAL PARAMETERS-1'!$B$5:$J$44,9,FALSE)*SOYLD2!$F219</f>
        <v>0</v>
      </c>
      <c r="Q219" s="44">
        <f>SOYLD1!Q219*VLOOKUP(SOYLD2!Q$4,'[1]INTERNAL PARAMETERS-1'!$B$5:$J$44,5,FALSE)*VLOOKUP(SOYLD2!Q$4,'[1]INTERNAL PARAMETERS-1'!$B$5:$J$44,7,FALSE)*SOYLD2!$F219 + SOYLD1!Q219*(1-VLOOKUP(SOYLD2!Q$4,'[1]INTERNAL PARAMETERS-1'!$B$5:$J$44,5,FALSE))*VLOOKUP(SOYLD2!Q$4,'[1]INTERNAL PARAMETERS-1'!$B$5:$J$44,9,FALSE)*SOYLD2!$F219</f>
        <v>0</v>
      </c>
      <c r="R219" s="44">
        <f>SOYLD1!R219*VLOOKUP(SOYLD2!R$4,'[1]INTERNAL PARAMETERS-1'!$B$5:$J$44,5,FALSE)*VLOOKUP(SOYLD2!R$4,'[1]INTERNAL PARAMETERS-1'!$B$5:$J$44,7,FALSE)*SOYLD2!$F219 + SOYLD1!R219*(1-VLOOKUP(SOYLD2!R$4,'[1]INTERNAL PARAMETERS-1'!$B$5:$J$44,5,FALSE))*VLOOKUP(SOYLD2!R$4,'[1]INTERNAL PARAMETERS-1'!$B$5:$J$44,9,FALSE)*SOYLD2!$F219</f>
        <v>0</v>
      </c>
      <c r="S219" s="44">
        <f>SOYLD1!S219*VLOOKUP(SOYLD2!S$4,'[1]INTERNAL PARAMETERS-1'!$B$5:$J$44,5,FALSE)*VLOOKUP(SOYLD2!S$4,'[1]INTERNAL PARAMETERS-1'!$B$5:$J$44,7,FALSE)*SOYLD2!$F219 + SOYLD1!S219*(1-VLOOKUP(SOYLD2!S$4,'[1]INTERNAL PARAMETERS-1'!$B$5:$J$44,5,FALSE))*VLOOKUP(SOYLD2!S$4,'[1]INTERNAL PARAMETERS-1'!$B$5:$J$44,9,FALSE)*SOYLD2!$F219</f>
        <v>0</v>
      </c>
      <c r="T219" s="44">
        <f>SOYLD1!T219*VLOOKUP(SOYLD2!T$4,'[1]INTERNAL PARAMETERS-1'!$B$5:$J$44,5,FALSE)*VLOOKUP(SOYLD2!T$4,'[1]INTERNAL PARAMETERS-1'!$B$5:$J$44,7,FALSE)*SOYLD2!$F219 + SOYLD1!T219*(1-VLOOKUP(SOYLD2!T$4,'[1]INTERNAL PARAMETERS-1'!$B$5:$J$44,5,FALSE))*VLOOKUP(SOYLD2!T$4,'[1]INTERNAL PARAMETERS-1'!$B$5:$J$44,9,FALSE)*SOYLD2!$F219</f>
        <v>0</v>
      </c>
      <c r="U219" s="44">
        <f>SOYLD1!U219*VLOOKUP(SOYLD2!U$4,'[1]INTERNAL PARAMETERS-1'!$B$5:$J$44,5,FALSE)*VLOOKUP(SOYLD2!U$4,'[1]INTERNAL PARAMETERS-1'!$B$5:$J$44,7,FALSE)*SOYLD2!$F219 + SOYLD1!U219*(1-VLOOKUP(SOYLD2!U$4,'[1]INTERNAL PARAMETERS-1'!$B$5:$J$44,5,FALSE))*VLOOKUP(SOYLD2!U$4,'[1]INTERNAL PARAMETERS-1'!$B$5:$J$44,9,FALSE)*SOYLD2!$F219</f>
        <v>0</v>
      </c>
      <c r="V219" s="44">
        <f>SOYLD1!V219*VLOOKUP(SOYLD2!V$4,'[1]INTERNAL PARAMETERS-1'!$B$5:$J$44,5,FALSE)*VLOOKUP(SOYLD2!V$4,'[1]INTERNAL PARAMETERS-1'!$B$5:$J$44,7,FALSE)*SOYLD2!$F219 + SOYLD1!V219*(1-VLOOKUP(SOYLD2!V$4,'[1]INTERNAL PARAMETERS-1'!$B$5:$J$44,5,FALSE))*VLOOKUP(SOYLD2!V$4,'[1]INTERNAL PARAMETERS-1'!$B$5:$J$44,9,FALSE)*SOYLD2!$F219</f>
        <v>0</v>
      </c>
      <c r="W219" s="44">
        <f>SOYLD1!W219*VLOOKUP(SOYLD2!W$4,'[1]INTERNAL PARAMETERS-1'!$B$5:$J$44,5,FALSE)*VLOOKUP(SOYLD2!W$4,'[1]INTERNAL PARAMETERS-1'!$B$5:$J$44,7,FALSE)*SOYLD2!$F219 + SOYLD1!W219*(1-VLOOKUP(SOYLD2!W$4,'[1]INTERNAL PARAMETERS-1'!$B$5:$J$44,5,FALSE))*VLOOKUP(SOYLD2!W$4,'[1]INTERNAL PARAMETERS-1'!$B$5:$J$44,9,FALSE)*SOYLD2!$F219</f>
        <v>0</v>
      </c>
      <c r="X219" s="44">
        <f>SOYLD1!X219*VLOOKUP(SOYLD2!X$4,'[1]INTERNAL PARAMETERS-1'!$B$5:$J$44,5,FALSE)*VLOOKUP(SOYLD2!X$4,'[1]INTERNAL PARAMETERS-1'!$B$5:$J$44,7,FALSE)*SOYLD2!$F219 + SOYLD1!X219*(1-VLOOKUP(SOYLD2!X$4,'[1]INTERNAL PARAMETERS-1'!$B$5:$J$44,5,FALSE))*VLOOKUP(SOYLD2!X$4,'[1]INTERNAL PARAMETERS-1'!$B$5:$J$44,9,FALSE)*SOYLD2!$F219</f>
        <v>0</v>
      </c>
      <c r="Y219" s="44">
        <f>SOYLD1!Y219*VLOOKUP(SOYLD2!Y$4,'[1]INTERNAL PARAMETERS-1'!$B$5:$J$44,5,FALSE)*VLOOKUP(SOYLD2!Y$4,'[1]INTERNAL PARAMETERS-1'!$B$5:$J$44,7,FALSE)*SOYLD2!$F219 + SOYLD1!Y219*(1-VLOOKUP(SOYLD2!Y$4,'[1]INTERNAL PARAMETERS-1'!$B$5:$J$44,5,FALSE))*VLOOKUP(SOYLD2!Y$4,'[1]INTERNAL PARAMETERS-1'!$B$5:$J$44,9,FALSE)*SOYLD2!$F219</f>
        <v>0</v>
      </c>
      <c r="Z219" s="44">
        <f>SOYLD1!Z219*VLOOKUP(SOYLD2!Z$4,'[1]INTERNAL PARAMETERS-1'!$B$5:$J$44,5,FALSE)*VLOOKUP(SOYLD2!Z$4,'[1]INTERNAL PARAMETERS-1'!$B$5:$J$44,7,FALSE)*SOYLD2!$F219 + SOYLD1!Z219*(1-VLOOKUP(SOYLD2!Z$4,'[1]INTERNAL PARAMETERS-1'!$B$5:$J$44,5,FALSE))*VLOOKUP(SOYLD2!Z$4,'[1]INTERNAL PARAMETERS-1'!$B$5:$J$44,9,FALSE)*SOYLD2!$F219</f>
        <v>0</v>
      </c>
      <c r="AA219" s="44">
        <f>SOYLD1!AA219*VLOOKUP(SOYLD2!AA$4,'[1]INTERNAL PARAMETERS-1'!$B$5:$J$44,5,FALSE)*VLOOKUP(SOYLD2!AA$4,'[1]INTERNAL PARAMETERS-1'!$B$5:$J$44,7,FALSE)*SOYLD2!$F219 + SOYLD1!AA219*(1-VLOOKUP(SOYLD2!AA$4,'[1]INTERNAL PARAMETERS-1'!$B$5:$J$44,5,FALSE))*VLOOKUP(SOYLD2!AA$4,'[1]INTERNAL PARAMETERS-1'!$B$5:$J$44,9,FALSE)*SOYLD2!$F219</f>
        <v>0</v>
      </c>
      <c r="AB219" s="44">
        <f>SOYLD1!AB219*VLOOKUP(SOYLD2!AB$4,'[1]INTERNAL PARAMETERS-1'!$B$5:$J$44,5,FALSE)*VLOOKUP(SOYLD2!AB$4,'[1]INTERNAL PARAMETERS-1'!$B$5:$J$44,7,FALSE)*SOYLD2!$F219 + SOYLD1!AB219*(1-VLOOKUP(SOYLD2!AB$4,'[1]INTERNAL PARAMETERS-1'!$B$5:$J$44,5,FALSE))*VLOOKUP(SOYLD2!AB$4,'[1]INTERNAL PARAMETERS-1'!$B$5:$J$44,9,FALSE)*SOYLD2!$F219</f>
        <v>0</v>
      </c>
      <c r="AC219" s="44">
        <f>SOYLD1!AC219*VLOOKUP(SOYLD2!AC$4,'[1]INTERNAL PARAMETERS-1'!$B$5:$J$44,5,FALSE)*VLOOKUP(SOYLD2!AC$4,'[1]INTERNAL PARAMETERS-1'!$B$5:$J$44,7,FALSE)*SOYLD2!$F219 + SOYLD1!AC219*(1-VLOOKUP(SOYLD2!AC$4,'[1]INTERNAL PARAMETERS-1'!$B$5:$J$44,5,FALSE))*VLOOKUP(SOYLD2!AC$4,'[1]INTERNAL PARAMETERS-1'!$B$5:$J$44,9,FALSE)*SOYLD2!$F219</f>
        <v>0</v>
      </c>
      <c r="AD219" s="44">
        <f>SOYLD1!AD219*VLOOKUP(SOYLD2!AD$4,'[1]INTERNAL PARAMETERS-1'!$B$5:$J$44,5,FALSE)*VLOOKUP(SOYLD2!AD$4,'[1]INTERNAL PARAMETERS-1'!$B$5:$J$44,7,FALSE)*SOYLD2!$F219 + SOYLD1!AD219*(1-VLOOKUP(SOYLD2!AD$4,'[1]INTERNAL PARAMETERS-1'!$B$5:$J$44,5,FALSE))*VLOOKUP(SOYLD2!AD$4,'[1]INTERNAL PARAMETERS-1'!$B$5:$J$44,9,FALSE)*SOYLD2!$F219</f>
        <v>0</v>
      </c>
      <c r="AE219" s="44">
        <f>SOYLD1!AE219*VLOOKUP(SOYLD2!AE$4,'[1]INTERNAL PARAMETERS-1'!$B$5:$J$44,5,FALSE)*VLOOKUP(SOYLD2!AE$4,'[1]INTERNAL PARAMETERS-1'!$B$5:$J$44,7,FALSE)*SOYLD2!$F219 + SOYLD1!AE219*(1-VLOOKUP(SOYLD2!AE$4,'[1]INTERNAL PARAMETERS-1'!$B$5:$J$44,5,FALSE))*VLOOKUP(SOYLD2!AE$4,'[1]INTERNAL PARAMETERS-1'!$B$5:$J$44,9,FALSE)*SOYLD2!$F219</f>
        <v>0</v>
      </c>
      <c r="AF219" s="44">
        <f>SOYLD1!AF219*VLOOKUP(SOYLD2!AF$4,'[1]INTERNAL PARAMETERS-1'!$B$5:$J$44,5,FALSE)*VLOOKUP(SOYLD2!AF$4,'[1]INTERNAL PARAMETERS-1'!$B$5:$J$44,7,FALSE)*SOYLD2!$F219 + SOYLD1!AF219*(1-VLOOKUP(SOYLD2!AF$4,'[1]INTERNAL PARAMETERS-1'!$B$5:$J$44,5,FALSE))*VLOOKUP(SOYLD2!AF$4,'[1]INTERNAL PARAMETERS-1'!$B$5:$J$44,9,FALSE)*SOYLD2!$F219</f>
        <v>0</v>
      </c>
      <c r="AG219" s="44">
        <f>SOYLD1!AG219*VLOOKUP(SOYLD2!AG$4,'[1]INTERNAL PARAMETERS-1'!$B$5:$J$44,5,FALSE)*VLOOKUP(SOYLD2!AG$4,'[1]INTERNAL PARAMETERS-1'!$B$5:$J$44,7,FALSE)*SOYLD2!$F219 + SOYLD1!AG219*(1-VLOOKUP(SOYLD2!AG$4,'[1]INTERNAL PARAMETERS-1'!$B$5:$J$44,5,FALSE))*VLOOKUP(SOYLD2!AG$4,'[1]INTERNAL PARAMETERS-1'!$B$5:$J$44,9,FALSE)*SOYLD2!$F219</f>
        <v>0</v>
      </c>
      <c r="AH219" s="44">
        <f>SOYLD1!AH219*VLOOKUP(SOYLD2!AH$4,'[1]INTERNAL PARAMETERS-1'!$B$5:$J$44,5,FALSE)*VLOOKUP(SOYLD2!AH$4,'[1]INTERNAL PARAMETERS-1'!$B$5:$J$44,7,FALSE)*SOYLD2!$F219 + SOYLD1!AH219*(1-VLOOKUP(SOYLD2!AH$4,'[1]INTERNAL PARAMETERS-1'!$B$5:$J$44,5,FALSE))*VLOOKUP(SOYLD2!AH$4,'[1]INTERNAL PARAMETERS-1'!$B$5:$J$44,9,FALSE)*SOYLD2!$F219</f>
        <v>0</v>
      </c>
      <c r="AI219" s="44">
        <f>SOYLD1!AI219*VLOOKUP(SOYLD2!AI$4,'[1]INTERNAL PARAMETERS-1'!$B$5:$J$44,5,FALSE)*VLOOKUP(SOYLD2!AI$4,'[1]INTERNAL PARAMETERS-1'!$B$5:$J$44,7,FALSE)*SOYLD2!$F219 + SOYLD1!AI219*(1-VLOOKUP(SOYLD2!AI$4,'[1]INTERNAL PARAMETERS-1'!$B$5:$J$44,5,FALSE))*VLOOKUP(SOYLD2!AI$4,'[1]INTERNAL PARAMETERS-1'!$B$5:$J$44,9,FALSE)*SOYLD2!$F219</f>
        <v>0</v>
      </c>
      <c r="AJ219" s="44">
        <f>SOYLD1!AJ219*VLOOKUP(SOYLD2!AJ$4,'[1]INTERNAL PARAMETERS-1'!$B$5:$J$44,5,FALSE)*VLOOKUP(SOYLD2!AJ$4,'[1]INTERNAL PARAMETERS-1'!$B$5:$J$44,7,FALSE)*SOYLD2!$F219 + SOYLD1!AJ219*(1-VLOOKUP(SOYLD2!AJ$4,'[1]INTERNAL PARAMETERS-1'!$B$5:$J$44,5,FALSE))*VLOOKUP(SOYLD2!AJ$4,'[1]INTERNAL PARAMETERS-1'!$B$5:$J$44,9,FALSE)*SOYLD2!$F219</f>
        <v>0</v>
      </c>
      <c r="AK219" s="44">
        <f>SOYLD1!AK219*VLOOKUP(SOYLD2!AK$4,'[1]INTERNAL PARAMETERS-1'!$B$5:$J$44,5,FALSE)*VLOOKUP(SOYLD2!AK$4,'[1]INTERNAL PARAMETERS-1'!$B$5:$J$44,7,FALSE)*SOYLD2!$F219 + SOYLD1!AK219*(1-VLOOKUP(SOYLD2!AK$4,'[1]INTERNAL PARAMETERS-1'!$B$5:$J$44,5,FALSE))*VLOOKUP(SOYLD2!AK$4,'[1]INTERNAL PARAMETERS-1'!$B$5:$J$44,9,FALSE)*SOYLD2!$F219</f>
        <v>0</v>
      </c>
      <c r="AL219" s="44">
        <f>SOYLD1!AL219*VLOOKUP(SOYLD2!AL$4,'[1]INTERNAL PARAMETERS-1'!$B$5:$J$44,5,FALSE)*VLOOKUP(SOYLD2!AL$4,'[1]INTERNAL PARAMETERS-1'!$B$5:$J$44,7,FALSE)*SOYLD2!$F219 + SOYLD1!AL219*(1-VLOOKUP(SOYLD2!AL$4,'[1]INTERNAL PARAMETERS-1'!$B$5:$J$44,5,FALSE))*VLOOKUP(SOYLD2!AL$4,'[1]INTERNAL PARAMETERS-1'!$B$5:$J$44,9,FALSE)*SOYLD2!$F219</f>
        <v>0</v>
      </c>
      <c r="AM219" s="44">
        <f>SOYLD1!AM219*VLOOKUP(SOYLD2!AM$4,'[1]INTERNAL PARAMETERS-1'!$B$5:$J$44,5,FALSE)*VLOOKUP(SOYLD2!AM$4,'[1]INTERNAL PARAMETERS-1'!$B$5:$J$44,7,FALSE)*SOYLD2!$F219 + SOYLD1!AM219*(1-VLOOKUP(SOYLD2!AM$4,'[1]INTERNAL PARAMETERS-1'!$B$5:$J$44,5,FALSE))*VLOOKUP(SOYLD2!AM$4,'[1]INTERNAL PARAMETERS-1'!$B$5:$J$44,9,FALSE)*SOYLD2!$F219</f>
        <v>0</v>
      </c>
      <c r="AN219" s="44">
        <f>SOYLD1!AN219*VLOOKUP(SOYLD2!AN$4,'[1]INTERNAL PARAMETERS-1'!$B$5:$J$44,5,FALSE)*VLOOKUP(SOYLD2!AN$4,'[1]INTERNAL PARAMETERS-1'!$B$5:$J$44,7,FALSE)*SOYLD2!$F219 + SOYLD1!AN219*(1-VLOOKUP(SOYLD2!AN$4,'[1]INTERNAL PARAMETERS-1'!$B$5:$J$44,5,FALSE))*VLOOKUP(SOYLD2!AN$4,'[1]INTERNAL PARAMETERS-1'!$B$5:$J$44,9,FALSE)*SOYLD2!$F219</f>
        <v>0</v>
      </c>
      <c r="AO219" s="44">
        <f>SOYLD1!AO219*VLOOKUP(SOYLD2!AO$4,'[1]INTERNAL PARAMETERS-1'!$B$5:$J$44,5,FALSE)*VLOOKUP(SOYLD2!AO$4,'[1]INTERNAL PARAMETERS-1'!$B$5:$J$44,7,FALSE)*SOYLD2!$F219 + SOYLD1!AO219*(1-VLOOKUP(SOYLD2!AO$4,'[1]INTERNAL PARAMETERS-1'!$B$5:$J$44,5,FALSE))*VLOOKUP(SOYLD2!AO$4,'[1]INTERNAL PARAMETERS-1'!$B$5:$J$44,9,FALSE)*SOYLD2!$F219</f>
        <v>0</v>
      </c>
      <c r="AP219" s="44">
        <f>SOYLD1!AP219*VLOOKUP(SOYLD2!AP$4,'[1]INTERNAL PARAMETERS-1'!$B$5:$J$44,5,FALSE)*VLOOKUP(SOYLD2!AP$4,'[1]INTERNAL PARAMETERS-1'!$B$5:$J$44,7,FALSE)*SOYLD2!$F219 + SOYLD1!AP219*(1-VLOOKUP(SOYLD2!AP$4,'[1]INTERNAL PARAMETERS-1'!$B$5:$J$44,5,FALSE))*VLOOKUP(SOYLD2!AP$4,'[1]INTERNAL PARAMETERS-1'!$B$5:$J$44,9,FALSE)*SOYLD2!$F219</f>
        <v>0</v>
      </c>
      <c r="AQ219" s="44">
        <f>SOYLD1!AQ219*VLOOKUP(SOYLD2!AQ$4,'[1]INTERNAL PARAMETERS-1'!$B$5:$J$44,5,FALSE)*VLOOKUP(SOYLD2!AQ$4,'[1]INTERNAL PARAMETERS-1'!$B$5:$J$44,7,FALSE)*SOYLD2!$F219 + SOYLD1!AQ219*(1-VLOOKUP(SOYLD2!AQ$4,'[1]INTERNAL PARAMETERS-1'!$B$5:$J$44,5,FALSE))*VLOOKUP(SOYLD2!AQ$4,'[1]INTERNAL PARAMETERS-1'!$B$5:$J$44,9,FALSE)*SOYLD2!$F219</f>
        <v>0</v>
      </c>
      <c r="AR219" s="44">
        <f>SOYLD1!AR219*VLOOKUP(SOYLD2!AR$4,'[1]INTERNAL PARAMETERS-1'!$B$5:$J$44,5,FALSE)*VLOOKUP(SOYLD2!AR$4,'[1]INTERNAL PARAMETERS-1'!$B$5:$J$44,7,FALSE)*SOYLD2!$F219 + SOYLD1!AR219*(1-VLOOKUP(SOYLD2!AR$4,'[1]INTERNAL PARAMETERS-1'!$B$5:$J$44,5,FALSE))*VLOOKUP(SOYLD2!AR$4,'[1]INTERNAL PARAMETERS-1'!$B$5:$J$44,9,FALSE)*SOYLD2!$F219</f>
        <v>0</v>
      </c>
      <c r="AS219" s="44">
        <f>SOYLD1!AS219*VLOOKUP(SOYLD2!AS$4,'[1]INTERNAL PARAMETERS-1'!$B$5:$J$44,5,FALSE)*VLOOKUP(SOYLD2!AS$4,'[1]INTERNAL PARAMETERS-1'!$B$5:$J$44,7,FALSE)*SOYLD2!$F219 + SOYLD1!AS219*(1-VLOOKUP(SOYLD2!AS$4,'[1]INTERNAL PARAMETERS-1'!$B$5:$J$44,5,FALSE))*VLOOKUP(SOYLD2!AS$4,'[1]INTERNAL PARAMETERS-1'!$B$5:$J$44,9,FALSE)*SOYLD2!$F219</f>
        <v>0</v>
      </c>
      <c r="AT219" s="43">
        <f>SOYLD1!AT219*VLOOKUP(SOYLD2!AT$4,'[1]INTERNAL PARAMETERS-1'!$B$5:$J$44,5,FALSE)*VLOOKUP(SOYLD2!AT$4,'[1]INTERNAL PARAMETERS-1'!$B$5:$J$44,7,FALSE)*SOYLD2!$F219 + SOYLD1!AT219*(1-VLOOKUP(SOYLD2!AT$4,'[1]INTERNAL PARAMETERS-1'!$B$5:$J$44,5,FALSE))*VLOOKUP(SOYLD2!AT$4,'[1]INTERNAL PARAMETERS-1'!$B$5:$J$44,9,FALSE)*SOYLD2!$F219</f>
        <v>0</v>
      </c>
      <c r="AU219" s="45">
        <f>SOYLD1!AU219*VLOOKUP(SOYLD2!AU$4,'[1]INTERNAL PARAMETERS-1'!$B$5:$J$44,5,FALSE)*VLOOKUP(SOYLD2!AU$4,'[1]INTERNAL PARAMETERS-1'!$B$5:$J$44,6,FALSE)*VLOOKUP(SOYLD2!AU$4,'[1]INTERNAL PARAMETERS-1'!$B$5:$J$44,3,FALSE) + SOYLD1!AU219*(1-VLOOKUP(SOYLD2!AU$4,'[1]INTERNAL PARAMETERS-1'!$B$5:$J$44,5,FALSE))*VLOOKUP(SOYLD2!AU$4,'[1]INTERNAL PARAMETERS-1'!$B$5:$J$44,8,FALSE)*VLOOKUP(SOYLD2!AU$4,'[1]INTERNAL PARAMETERS-1'!$B$5:$J$44,3,FALSE)</f>
        <v>0</v>
      </c>
      <c r="AV219" s="44">
        <f>SOYLD1!AV219*VLOOKUP(SOYLD2!AV$4,'[1]INTERNAL PARAMETERS-1'!$B$5:$J$44,5,FALSE)*VLOOKUP(SOYLD2!AV$4,'[1]INTERNAL PARAMETERS-1'!$B$5:$J$44,6,FALSE)*VLOOKUP(SOYLD2!AV$4,'[1]INTERNAL PARAMETERS-1'!$B$5:$J$44,3,FALSE) + SOYLD1!AV219*(1-VLOOKUP(SOYLD2!AV$4,'[1]INTERNAL PARAMETERS-1'!$B$5:$J$44,5,FALSE))*VLOOKUP(SOYLD2!AV$4,'[1]INTERNAL PARAMETERS-1'!$B$5:$J$44,8,FALSE)*VLOOKUP(SOYLD2!AV$4,'[1]INTERNAL PARAMETERS-1'!$B$5:$J$44,3,FALSE)</f>
        <v>0</v>
      </c>
      <c r="AW219" s="44">
        <f>SOYLD1!AW219*VLOOKUP(SOYLD2!AW$4,'[1]INTERNAL PARAMETERS-1'!$B$5:$J$44,5,FALSE)*VLOOKUP(SOYLD2!AW$4,'[1]INTERNAL PARAMETERS-1'!$B$5:$J$44,6,FALSE)*VLOOKUP(SOYLD2!AW$4,'[1]INTERNAL PARAMETERS-1'!$B$5:$J$44,3,FALSE) + SOYLD1!AW219*(1-VLOOKUP(SOYLD2!AW$4,'[1]INTERNAL PARAMETERS-1'!$B$5:$J$44,5,FALSE))*VLOOKUP(SOYLD2!AW$4,'[1]INTERNAL PARAMETERS-1'!$B$5:$J$44,8,FALSE)*VLOOKUP(SOYLD2!AW$4,'[1]INTERNAL PARAMETERS-1'!$B$5:$J$44,3,FALSE)</f>
        <v>0</v>
      </c>
      <c r="AX219" s="44">
        <f>SOYLD1!AX219*VLOOKUP(SOYLD2!AX$4,'[1]INTERNAL PARAMETERS-1'!$B$5:$J$44,5,FALSE)*VLOOKUP(SOYLD2!AX$4,'[1]INTERNAL PARAMETERS-1'!$B$5:$J$44,6,FALSE)*VLOOKUP(SOYLD2!AX$4,'[1]INTERNAL PARAMETERS-1'!$B$5:$J$44,3,FALSE) + SOYLD1!AX219*(1-VLOOKUP(SOYLD2!AX$4,'[1]INTERNAL PARAMETERS-1'!$B$5:$J$44,5,FALSE))*VLOOKUP(SOYLD2!AX$4,'[1]INTERNAL PARAMETERS-1'!$B$5:$J$44,8,FALSE)*VLOOKUP(SOYLD2!AX$4,'[1]INTERNAL PARAMETERS-1'!$B$5:$J$44,3,FALSE)</f>
        <v>0</v>
      </c>
      <c r="AY219" s="44">
        <f>SOYLD1!AY219*VLOOKUP(SOYLD2!AY$4,'[1]INTERNAL PARAMETERS-1'!$B$5:$J$44,5,FALSE)*VLOOKUP(SOYLD2!AY$4,'[1]INTERNAL PARAMETERS-1'!$B$5:$J$44,6,FALSE)*VLOOKUP(SOYLD2!AY$4,'[1]INTERNAL PARAMETERS-1'!$B$5:$J$44,3,FALSE) + SOYLD1!AY219*(1-VLOOKUP(SOYLD2!AY$4,'[1]INTERNAL PARAMETERS-1'!$B$5:$J$44,5,FALSE))*VLOOKUP(SOYLD2!AY$4,'[1]INTERNAL PARAMETERS-1'!$B$5:$J$44,8,FALSE)*VLOOKUP(SOYLD2!AY$4,'[1]INTERNAL PARAMETERS-1'!$B$5:$J$44,3,FALSE)</f>
        <v>0</v>
      </c>
      <c r="AZ219" s="44">
        <f>SOYLD1!AZ219*VLOOKUP(SOYLD2!AZ$4,'[1]INTERNAL PARAMETERS-1'!$B$5:$J$44,5,FALSE)*VLOOKUP(SOYLD2!AZ$4,'[1]INTERNAL PARAMETERS-1'!$B$5:$J$44,6,FALSE)*VLOOKUP(SOYLD2!AZ$4,'[1]INTERNAL PARAMETERS-1'!$B$5:$J$44,3,FALSE) + SOYLD1!AZ219*(1-VLOOKUP(SOYLD2!AZ$4,'[1]INTERNAL PARAMETERS-1'!$B$5:$J$44,5,FALSE))*VLOOKUP(SOYLD2!AZ$4,'[1]INTERNAL PARAMETERS-1'!$B$5:$J$44,8,FALSE)*VLOOKUP(SOYLD2!AZ$4,'[1]INTERNAL PARAMETERS-1'!$B$5:$J$44,3,FALSE)</f>
        <v>0</v>
      </c>
      <c r="BA219" s="44">
        <f>SOYLD1!BA219*VLOOKUP(SOYLD2!BA$4,'[1]INTERNAL PARAMETERS-1'!$B$5:$J$44,5,FALSE)*VLOOKUP(SOYLD2!BA$4,'[1]INTERNAL PARAMETERS-1'!$B$5:$J$44,6,FALSE)*VLOOKUP(SOYLD2!BA$4,'[1]INTERNAL PARAMETERS-1'!$B$5:$J$44,3,FALSE) + SOYLD1!BA219*(1-VLOOKUP(SOYLD2!BA$4,'[1]INTERNAL PARAMETERS-1'!$B$5:$J$44,5,FALSE))*VLOOKUP(SOYLD2!BA$4,'[1]INTERNAL PARAMETERS-1'!$B$5:$J$44,8,FALSE)*VLOOKUP(SOYLD2!BA$4,'[1]INTERNAL PARAMETERS-1'!$B$5:$J$44,3,FALSE)</f>
        <v>0</v>
      </c>
      <c r="BB219" s="44">
        <f>SOYLD1!BB219*VLOOKUP(SOYLD2!BB$4,'[1]INTERNAL PARAMETERS-1'!$B$5:$J$44,5,FALSE)*VLOOKUP(SOYLD2!BB$4,'[1]INTERNAL PARAMETERS-1'!$B$5:$J$44,6,FALSE)*VLOOKUP(SOYLD2!BB$4,'[1]INTERNAL PARAMETERS-1'!$B$5:$J$44,3,FALSE) + SOYLD1!BB219*(1-VLOOKUP(SOYLD2!BB$4,'[1]INTERNAL PARAMETERS-1'!$B$5:$J$44,5,FALSE))*VLOOKUP(SOYLD2!BB$4,'[1]INTERNAL PARAMETERS-1'!$B$5:$J$44,8,FALSE)*VLOOKUP(SOYLD2!BB$4,'[1]INTERNAL PARAMETERS-1'!$B$5:$J$44,3,FALSE)</f>
        <v>0</v>
      </c>
      <c r="BC219" s="44">
        <f>SOYLD1!BC219*VLOOKUP(SOYLD2!BC$4,'[1]INTERNAL PARAMETERS-1'!$B$5:$J$44,5,FALSE)*VLOOKUP(SOYLD2!BC$4,'[1]INTERNAL PARAMETERS-1'!$B$5:$J$44,6,FALSE)*VLOOKUP(SOYLD2!BC$4,'[1]INTERNAL PARAMETERS-1'!$B$5:$J$44,3,FALSE) + SOYLD1!BC219*(1-VLOOKUP(SOYLD2!BC$4,'[1]INTERNAL PARAMETERS-1'!$B$5:$J$44,5,FALSE))*VLOOKUP(SOYLD2!BC$4,'[1]INTERNAL PARAMETERS-1'!$B$5:$J$44,8,FALSE)*VLOOKUP(SOYLD2!BC$4,'[1]INTERNAL PARAMETERS-1'!$B$5:$J$44,3,FALSE)</f>
        <v>0</v>
      </c>
      <c r="BD219" s="44">
        <f>SOYLD1!BD219*VLOOKUP(SOYLD2!BD$4,'[1]INTERNAL PARAMETERS-1'!$B$5:$J$44,5,FALSE)*VLOOKUP(SOYLD2!BD$4,'[1]INTERNAL PARAMETERS-1'!$B$5:$J$44,6,FALSE)*VLOOKUP(SOYLD2!BD$4,'[1]INTERNAL PARAMETERS-1'!$B$5:$J$44,3,FALSE) + SOYLD1!BD219*(1-VLOOKUP(SOYLD2!BD$4,'[1]INTERNAL PARAMETERS-1'!$B$5:$J$44,5,FALSE))*VLOOKUP(SOYLD2!BD$4,'[1]INTERNAL PARAMETERS-1'!$B$5:$J$44,8,FALSE)*VLOOKUP(SOYLD2!BD$4,'[1]INTERNAL PARAMETERS-1'!$B$5:$J$44,3,FALSE)</f>
        <v>0</v>
      </c>
      <c r="BE219" s="44">
        <f>SOYLD1!BE219*VLOOKUP(SOYLD2!BE$4,'[1]INTERNAL PARAMETERS-1'!$B$5:$J$44,5,FALSE)*VLOOKUP(SOYLD2!BE$4,'[1]INTERNAL PARAMETERS-1'!$B$5:$J$44,6,FALSE)*VLOOKUP(SOYLD2!BE$4,'[1]INTERNAL PARAMETERS-1'!$B$5:$J$44,3,FALSE) + SOYLD1!BE219*(1-VLOOKUP(SOYLD2!BE$4,'[1]INTERNAL PARAMETERS-1'!$B$5:$J$44,5,FALSE))*VLOOKUP(SOYLD2!BE$4,'[1]INTERNAL PARAMETERS-1'!$B$5:$J$44,8,FALSE)*VLOOKUP(SOYLD2!BE$4,'[1]INTERNAL PARAMETERS-1'!$B$5:$J$44,3,FALSE)</f>
        <v>0</v>
      </c>
      <c r="BF219" s="44">
        <f>SOYLD1!BF219*VLOOKUP(SOYLD2!BF$4,'[1]INTERNAL PARAMETERS-1'!$B$5:$J$44,5,FALSE)*VLOOKUP(SOYLD2!BF$4,'[1]INTERNAL PARAMETERS-1'!$B$5:$J$44,6,FALSE)*VLOOKUP(SOYLD2!BF$4,'[1]INTERNAL PARAMETERS-1'!$B$5:$J$44,3,FALSE) + SOYLD1!BF219*(1-VLOOKUP(SOYLD2!BF$4,'[1]INTERNAL PARAMETERS-1'!$B$5:$J$44,5,FALSE))*VLOOKUP(SOYLD2!BF$4,'[1]INTERNAL PARAMETERS-1'!$B$5:$J$44,8,FALSE)*VLOOKUP(SOYLD2!BF$4,'[1]INTERNAL PARAMETERS-1'!$B$5:$J$44,3,FALSE)</f>
        <v>0</v>
      </c>
      <c r="BG219" s="44">
        <f>SOYLD1!BG219*VLOOKUP(SOYLD2!BG$4,'[1]INTERNAL PARAMETERS-1'!$B$5:$J$44,5,FALSE)*VLOOKUP(SOYLD2!BG$4,'[1]INTERNAL PARAMETERS-1'!$B$5:$J$44,6,FALSE)*VLOOKUP(SOYLD2!BG$4,'[1]INTERNAL PARAMETERS-1'!$B$5:$J$44,3,FALSE) + SOYLD1!BG219*(1-VLOOKUP(SOYLD2!BG$4,'[1]INTERNAL PARAMETERS-1'!$B$5:$J$44,5,FALSE))*VLOOKUP(SOYLD2!BG$4,'[1]INTERNAL PARAMETERS-1'!$B$5:$J$44,8,FALSE)*VLOOKUP(SOYLD2!BG$4,'[1]INTERNAL PARAMETERS-1'!$B$5:$J$44,3,FALSE)</f>
        <v>0</v>
      </c>
      <c r="BH219" s="44">
        <f>SOYLD1!BH219*VLOOKUP(SOYLD2!BH$4,'[1]INTERNAL PARAMETERS-1'!$B$5:$J$44,5,FALSE)*VLOOKUP(SOYLD2!BH$4,'[1]INTERNAL PARAMETERS-1'!$B$5:$J$44,6,FALSE)*VLOOKUP(SOYLD2!BH$4,'[1]INTERNAL PARAMETERS-1'!$B$5:$J$44,3,FALSE) + SOYLD1!BH219*(1-VLOOKUP(SOYLD2!BH$4,'[1]INTERNAL PARAMETERS-1'!$B$5:$J$44,5,FALSE))*VLOOKUP(SOYLD2!BH$4,'[1]INTERNAL PARAMETERS-1'!$B$5:$J$44,8,FALSE)*VLOOKUP(SOYLD2!BH$4,'[1]INTERNAL PARAMETERS-1'!$B$5:$J$44,3,FALSE)</f>
        <v>0</v>
      </c>
      <c r="BI219" s="44">
        <f>SOYLD1!BI219*VLOOKUP(SOYLD2!BI$4,'[1]INTERNAL PARAMETERS-1'!$B$5:$J$44,5,FALSE)*VLOOKUP(SOYLD2!BI$4,'[1]INTERNAL PARAMETERS-1'!$B$5:$J$44,6,FALSE)*VLOOKUP(SOYLD2!BI$4,'[1]INTERNAL PARAMETERS-1'!$B$5:$J$44,3,FALSE) + SOYLD1!BI219*(1-VLOOKUP(SOYLD2!BI$4,'[1]INTERNAL PARAMETERS-1'!$B$5:$J$44,5,FALSE))*VLOOKUP(SOYLD2!BI$4,'[1]INTERNAL PARAMETERS-1'!$B$5:$J$44,8,FALSE)*VLOOKUP(SOYLD2!BI$4,'[1]INTERNAL PARAMETERS-1'!$B$5:$J$44,3,FALSE)</f>
        <v>0</v>
      </c>
      <c r="BJ219" s="44">
        <f>SOYLD1!BJ219*VLOOKUP(SOYLD2!BJ$4,'[1]INTERNAL PARAMETERS-1'!$B$5:$J$44,5,FALSE)*VLOOKUP(SOYLD2!BJ$4,'[1]INTERNAL PARAMETERS-1'!$B$5:$J$44,6,FALSE)*VLOOKUP(SOYLD2!BJ$4,'[1]INTERNAL PARAMETERS-1'!$B$5:$J$44,3,FALSE) + SOYLD1!BJ219*(1-VLOOKUP(SOYLD2!BJ$4,'[1]INTERNAL PARAMETERS-1'!$B$5:$J$44,5,FALSE))*VLOOKUP(SOYLD2!BJ$4,'[1]INTERNAL PARAMETERS-1'!$B$5:$J$44,8,FALSE)*VLOOKUP(SOYLD2!BJ$4,'[1]INTERNAL PARAMETERS-1'!$B$5:$J$44,3,FALSE)</f>
        <v>0</v>
      </c>
      <c r="BK219" s="44">
        <f>SOYLD1!BK219*VLOOKUP(SOYLD2!BK$4,'[1]INTERNAL PARAMETERS-1'!$B$5:$J$44,5,FALSE)*VLOOKUP(SOYLD2!BK$4,'[1]INTERNAL PARAMETERS-1'!$B$5:$J$44,6,FALSE)*VLOOKUP(SOYLD2!BK$4,'[1]INTERNAL PARAMETERS-1'!$B$5:$J$44,3,FALSE) + SOYLD1!BK219*(1-VLOOKUP(SOYLD2!BK$4,'[1]INTERNAL PARAMETERS-1'!$B$5:$J$44,5,FALSE))*VLOOKUP(SOYLD2!BK$4,'[1]INTERNAL PARAMETERS-1'!$B$5:$J$44,8,FALSE)*VLOOKUP(SOYLD2!BK$4,'[1]INTERNAL PARAMETERS-1'!$B$5:$J$44,3,FALSE)</f>
        <v>0</v>
      </c>
      <c r="BL219" s="44">
        <f>SOYLD1!BL219*VLOOKUP(SOYLD2!BL$4,'[1]INTERNAL PARAMETERS-1'!$B$5:$J$44,5,FALSE)*VLOOKUP(SOYLD2!BL$4,'[1]INTERNAL PARAMETERS-1'!$B$5:$J$44,6,FALSE)*VLOOKUP(SOYLD2!BL$4,'[1]INTERNAL PARAMETERS-1'!$B$5:$J$44,3,FALSE) + SOYLD1!BL219*(1-VLOOKUP(SOYLD2!BL$4,'[1]INTERNAL PARAMETERS-1'!$B$5:$J$44,5,FALSE))*VLOOKUP(SOYLD2!BL$4,'[1]INTERNAL PARAMETERS-1'!$B$5:$J$44,8,FALSE)*VLOOKUP(SOYLD2!BL$4,'[1]INTERNAL PARAMETERS-1'!$B$5:$J$44,3,FALSE)</f>
        <v>0</v>
      </c>
      <c r="BM219" s="44">
        <f>SOYLD1!BM219*VLOOKUP(SOYLD2!BM$4,'[1]INTERNAL PARAMETERS-1'!$B$5:$J$44,5,FALSE)*VLOOKUP(SOYLD2!BM$4,'[1]INTERNAL PARAMETERS-1'!$B$5:$J$44,6,FALSE)*VLOOKUP(SOYLD2!BM$4,'[1]INTERNAL PARAMETERS-1'!$B$5:$J$44,3,FALSE) + SOYLD1!BM219*(1-VLOOKUP(SOYLD2!BM$4,'[1]INTERNAL PARAMETERS-1'!$B$5:$J$44,5,FALSE))*VLOOKUP(SOYLD2!BM$4,'[1]INTERNAL PARAMETERS-1'!$B$5:$J$44,8,FALSE)*VLOOKUP(SOYLD2!BM$4,'[1]INTERNAL PARAMETERS-1'!$B$5:$J$44,3,FALSE)</f>
        <v>0</v>
      </c>
      <c r="BN219" s="44">
        <f>SOYLD1!BN219*VLOOKUP(SOYLD2!BN$4,'[1]INTERNAL PARAMETERS-1'!$B$5:$J$44,5,FALSE)*VLOOKUP(SOYLD2!BN$4,'[1]INTERNAL PARAMETERS-1'!$B$5:$J$44,6,FALSE)*VLOOKUP(SOYLD2!BN$4,'[1]INTERNAL PARAMETERS-1'!$B$5:$J$44,3,FALSE) + SOYLD1!BN219*(1-VLOOKUP(SOYLD2!BN$4,'[1]INTERNAL PARAMETERS-1'!$B$5:$J$44,5,FALSE))*VLOOKUP(SOYLD2!BN$4,'[1]INTERNAL PARAMETERS-1'!$B$5:$J$44,8,FALSE)*VLOOKUP(SOYLD2!BN$4,'[1]INTERNAL PARAMETERS-1'!$B$5:$J$44,3,FALSE)</f>
        <v>0</v>
      </c>
      <c r="BO219" s="44">
        <f>SOYLD1!BO219*VLOOKUP(SOYLD2!BO$4,'[1]INTERNAL PARAMETERS-1'!$B$5:$J$44,5,FALSE)*VLOOKUP(SOYLD2!BO$4,'[1]INTERNAL PARAMETERS-1'!$B$5:$J$44,6,FALSE)*VLOOKUP(SOYLD2!BO$4,'[1]INTERNAL PARAMETERS-1'!$B$5:$J$44,3,FALSE) + SOYLD1!BO219*(1-VLOOKUP(SOYLD2!BO$4,'[1]INTERNAL PARAMETERS-1'!$B$5:$J$44,5,FALSE))*VLOOKUP(SOYLD2!BO$4,'[1]INTERNAL PARAMETERS-1'!$B$5:$J$44,8,FALSE)*VLOOKUP(SOYLD2!BO$4,'[1]INTERNAL PARAMETERS-1'!$B$5:$J$44,3,FALSE)</f>
        <v>0</v>
      </c>
      <c r="BP219" s="44">
        <f>SOYLD1!BP219*VLOOKUP(SOYLD2!BP$4,'[1]INTERNAL PARAMETERS-1'!$B$5:$J$44,5,FALSE)*VLOOKUP(SOYLD2!BP$4,'[1]INTERNAL PARAMETERS-1'!$B$5:$J$44,6,FALSE)*VLOOKUP(SOYLD2!BP$4,'[1]INTERNAL PARAMETERS-1'!$B$5:$J$44,3,FALSE) + SOYLD1!BP219*(1-VLOOKUP(SOYLD2!BP$4,'[1]INTERNAL PARAMETERS-1'!$B$5:$J$44,5,FALSE))*VLOOKUP(SOYLD2!BP$4,'[1]INTERNAL PARAMETERS-1'!$B$5:$J$44,8,FALSE)*VLOOKUP(SOYLD2!BP$4,'[1]INTERNAL PARAMETERS-1'!$B$5:$J$44,3,FALSE)</f>
        <v>0</v>
      </c>
      <c r="BQ219" s="44">
        <f>SOYLD1!BQ219*VLOOKUP(SOYLD2!BQ$4,'[1]INTERNAL PARAMETERS-1'!$B$5:$J$44,5,FALSE)*VLOOKUP(SOYLD2!BQ$4,'[1]INTERNAL PARAMETERS-1'!$B$5:$J$44,6,FALSE)*VLOOKUP(SOYLD2!BQ$4,'[1]INTERNAL PARAMETERS-1'!$B$5:$J$44,3,FALSE) + SOYLD1!BQ219*(1-VLOOKUP(SOYLD2!BQ$4,'[1]INTERNAL PARAMETERS-1'!$B$5:$J$44,5,FALSE))*VLOOKUP(SOYLD2!BQ$4,'[1]INTERNAL PARAMETERS-1'!$B$5:$J$44,8,FALSE)*VLOOKUP(SOYLD2!BQ$4,'[1]INTERNAL PARAMETERS-1'!$B$5:$J$44,3,FALSE)</f>
        <v>0</v>
      </c>
      <c r="BR219" s="44">
        <f>SOYLD1!BR219*VLOOKUP(SOYLD2!BR$4,'[1]INTERNAL PARAMETERS-1'!$B$5:$J$44,5,FALSE)*VLOOKUP(SOYLD2!BR$4,'[1]INTERNAL PARAMETERS-1'!$B$5:$J$44,6,FALSE)*VLOOKUP(SOYLD2!BR$4,'[1]INTERNAL PARAMETERS-1'!$B$5:$J$44,3,FALSE) + SOYLD1!BR219*(1-VLOOKUP(SOYLD2!BR$4,'[1]INTERNAL PARAMETERS-1'!$B$5:$J$44,5,FALSE))*VLOOKUP(SOYLD2!BR$4,'[1]INTERNAL PARAMETERS-1'!$B$5:$J$44,8,FALSE)*VLOOKUP(SOYLD2!BR$4,'[1]INTERNAL PARAMETERS-1'!$B$5:$J$44,3,FALSE)</f>
        <v>0</v>
      </c>
      <c r="BS219" s="44">
        <f>SOYLD1!BS219*VLOOKUP(SOYLD2!BS$4,'[1]INTERNAL PARAMETERS-1'!$B$5:$J$44,5,FALSE)*VLOOKUP(SOYLD2!BS$4,'[1]INTERNAL PARAMETERS-1'!$B$5:$J$44,6,FALSE)*VLOOKUP(SOYLD2!BS$4,'[1]INTERNAL PARAMETERS-1'!$B$5:$J$44,3,FALSE) + SOYLD1!BS219*(1-VLOOKUP(SOYLD2!BS$4,'[1]INTERNAL PARAMETERS-1'!$B$5:$J$44,5,FALSE))*VLOOKUP(SOYLD2!BS$4,'[1]INTERNAL PARAMETERS-1'!$B$5:$J$44,8,FALSE)*VLOOKUP(SOYLD2!BS$4,'[1]INTERNAL PARAMETERS-1'!$B$5:$J$44,3,FALSE)</f>
        <v>0</v>
      </c>
      <c r="BT219" s="44">
        <f>SOYLD1!BT219*VLOOKUP(SOYLD2!BT$4,'[1]INTERNAL PARAMETERS-1'!$B$5:$J$44,5,FALSE)*VLOOKUP(SOYLD2!BT$4,'[1]INTERNAL PARAMETERS-1'!$B$5:$J$44,6,FALSE)*VLOOKUP(SOYLD2!BT$4,'[1]INTERNAL PARAMETERS-1'!$B$5:$J$44,3,FALSE) + SOYLD1!BT219*(1-VLOOKUP(SOYLD2!BT$4,'[1]INTERNAL PARAMETERS-1'!$B$5:$J$44,5,FALSE))*VLOOKUP(SOYLD2!BT$4,'[1]INTERNAL PARAMETERS-1'!$B$5:$J$44,8,FALSE)*VLOOKUP(SOYLD2!BT$4,'[1]INTERNAL PARAMETERS-1'!$B$5:$J$44,3,FALSE)</f>
        <v>0</v>
      </c>
      <c r="BU219" s="44">
        <f>SOYLD1!BU219*VLOOKUP(SOYLD2!BU$4,'[1]INTERNAL PARAMETERS-1'!$B$5:$J$44,5,FALSE)*VLOOKUP(SOYLD2!BU$4,'[1]INTERNAL PARAMETERS-1'!$B$5:$J$44,6,FALSE)*VLOOKUP(SOYLD2!BU$4,'[1]INTERNAL PARAMETERS-1'!$B$5:$J$44,3,FALSE) + SOYLD1!BU219*(1-VLOOKUP(SOYLD2!BU$4,'[1]INTERNAL PARAMETERS-1'!$B$5:$J$44,5,FALSE))*VLOOKUP(SOYLD2!BU$4,'[1]INTERNAL PARAMETERS-1'!$B$5:$J$44,8,FALSE)*VLOOKUP(SOYLD2!BU$4,'[1]INTERNAL PARAMETERS-1'!$B$5:$J$44,3,FALSE)</f>
        <v>0</v>
      </c>
      <c r="BV219" s="44">
        <f>SOYLD1!BV219*VLOOKUP(SOYLD2!BV$4,'[1]INTERNAL PARAMETERS-1'!$B$5:$J$44,5,FALSE)*VLOOKUP(SOYLD2!BV$4,'[1]INTERNAL PARAMETERS-1'!$B$5:$J$44,6,FALSE)*VLOOKUP(SOYLD2!BV$4,'[1]INTERNAL PARAMETERS-1'!$B$5:$J$44,3,FALSE) + SOYLD1!BV219*(1-VLOOKUP(SOYLD2!BV$4,'[1]INTERNAL PARAMETERS-1'!$B$5:$J$44,5,FALSE))*VLOOKUP(SOYLD2!BV$4,'[1]INTERNAL PARAMETERS-1'!$B$5:$J$44,8,FALSE)*VLOOKUP(SOYLD2!BV$4,'[1]INTERNAL PARAMETERS-1'!$B$5:$J$44,3,FALSE)</f>
        <v>0</v>
      </c>
      <c r="BW219" s="44">
        <f>SOYLD1!BW219*VLOOKUP(SOYLD2!BW$4,'[1]INTERNAL PARAMETERS-1'!$B$5:$J$44,5,FALSE)*VLOOKUP(SOYLD2!BW$4,'[1]INTERNAL PARAMETERS-1'!$B$5:$J$44,6,FALSE)*VLOOKUP(SOYLD2!BW$4,'[1]INTERNAL PARAMETERS-1'!$B$5:$J$44,3,FALSE) + SOYLD1!BW219*(1-VLOOKUP(SOYLD2!BW$4,'[1]INTERNAL PARAMETERS-1'!$B$5:$J$44,5,FALSE))*VLOOKUP(SOYLD2!BW$4,'[1]INTERNAL PARAMETERS-1'!$B$5:$J$44,8,FALSE)*VLOOKUP(SOYLD2!BW$4,'[1]INTERNAL PARAMETERS-1'!$B$5:$J$44,3,FALSE)</f>
        <v>0</v>
      </c>
      <c r="BX219" s="44">
        <f>SOYLD1!BX219*VLOOKUP(SOYLD2!BX$4,'[1]INTERNAL PARAMETERS-1'!$B$5:$J$44,5,FALSE)*VLOOKUP(SOYLD2!BX$4,'[1]INTERNAL PARAMETERS-1'!$B$5:$J$44,6,FALSE)*VLOOKUP(SOYLD2!BX$4,'[1]INTERNAL PARAMETERS-1'!$B$5:$J$44,3,FALSE) + SOYLD1!BX219*(1-VLOOKUP(SOYLD2!BX$4,'[1]INTERNAL PARAMETERS-1'!$B$5:$J$44,5,FALSE))*VLOOKUP(SOYLD2!BX$4,'[1]INTERNAL PARAMETERS-1'!$B$5:$J$44,8,FALSE)*VLOOKUP(SOYLD2!BX$4,'[1]INTERNAL PARAMETERS-1'!$B$5:$J$44,3,FALSE)</f>
        <v>0</v>
      </c>
      <c r="BY219" s="44">
        <f>SOYLD1!BY219*VLOOKUP(SOYLD2!BY$4,'[1]INTERNAL PARAMETERS-1'!$B$5:$J$44,5,FALSE)*VLOOKUP(SOYLD2!BY$4,'[1]INTERNAL PARAMETERS-1'!$B$5:$J$44,6,FALSE)*VLOOKUP(SOYLD2!BY$4,'[1]INTERNAL PARAMETERS-1'!$B$5:$J$44,3,FALSE) + SOYLD1!BY219*(1-VLOOKUP(SOYLD2!BY$4,'[1]INTERNAL PARAMETERS-1'!$B$5:$J$44,5,FALSE))*VLOOKUP(SOYLD2!BY$4,'[1]INTERNAL PARAMETERS-1'!$B$5:$J$44,8,FALSE)*VLOOKUP(SOYLD2!BY$4,'[1]INTERNAL PARAMETERS-1'!$B$5:$J$44,3,FALSE)</f>
        <v>0</v>
      </c>
      <c r="BZ219" s="44">
        <f>SOYLD1!BZ219*VLOOKUP(SOYLD2!BZ$4,'[1]INTERNAL PARAMETERS-1'!$B$5:$J$44,5,FALSE)*VLOOKUP(SOYLD2!BZ$4,'[1]INTERNAL PARAMETERS-1'!$B$5:$J$44,6,FALSE)*VLOOKUP(SOYLD2!BZ$4,'[1]INTERNAL PARAMETERS-1'!$B$5:$J$44,3,FALSE) + SOYLD1!BZ219*(1-VLOOKUP(SOYLD2!BZ$4,'[1]INTERNAL PARAMETERS-1'!$B$5:$J$44,5,FALSE))*VLOOKUP(SOYLD2!BZ$4,'[1]INTERNAL PARAMETERS-1'!$B$5:$J$44,8,FALSE)*VLOOKUP(SOYLD2!BZ$4,'[1]INTERNAL PARAMETERS-1'!$B$5:$J$44,3,FALSE)</f>
        <v>0</v>
      </c>
      <c r="CA219" s="44">
        <f>SOYLD1!CA219*VLOOKUP(SOYLD2!CA$4,'[1]INTERNAL PARAMETERS-1'!$B$5:$J$44,5,FALSE)*VLOOKUP(SOYLD2!CA$4,'[1]INTERNAL PARAMETERS-1'!$B$5:$J$44,6,FALSE)*VLOOKUP(SOYLD2!CA$4,'[1]INTERNAL PARAMETERS-1'!$B$5:$J$44,3,FALSE) + SOYLD1!CA219*(1-VLOOKUP(SOYLD2!CA$4,'[1]INTERNAL PARAMETERS-1'!$B$5:$J$44,5,FALSE))*VLOOKUP(SOYLD2!CA$4,'[1]INTERNAL PARAMETERS-1'!$B$5:$J$44,8,FALSE)*VLOOKUP(SOYLD2!CA$4,'[1]INTERNAL PARAMETERS-1'!$B$5:$J$44,3,FALSE)</f>
        <v>0</v>
      </c>
      <c r="CB219" s="44">
        <f>SOYLD1!CB219*VLOOKUP(SOYLD2!CB$4,'[1]INTERNAL PARAMETERS-1'!$B$5:$J$44,5,FALSE)*VLOOKUP(SOYLD2!CB$4,'[1]INTERNAL PARAMETERS-1'!$B$5:$J$44,6,FALSE)*VLOOKUP(SOYLD2!CB$4,'[1]INTERNAL PARAMETERS-1'!$B$5:$J$44,3,FALSE) + SOYLD1!CB219*(1-VLOOKUP(SOYLD2!CB$4,'[1]INTERNAL PARAMETERS-1'!$B$5:$J$44,5,FALSE))*VLOOKUP(SOYLD2!CB$4,'[1]INTERNAL PARAMETERS-1'!$B$5:$J$44,8,FALSE)*VLOOKUP(SOYLD2!CB$4,'[1]INTERNAL PARAMETERS-1'!$B$5:$J$44,3,FALSE)</f>
        <v>0</v>
      </c>
      <c r="CC219" s="44">
        <f>SOYLD1!CC219*VLOOKUP(SOYLD2!CC$4,'[1]INTERNAL PARAMETERS-1'!$B$5:$J$44,5,FALSE)*VLOOKUP(SOYLD2!CC$4,'[1]INTERNAL PARAMETERS-1'!$B$5:$J$44,6,FALSE)*VLOOKUP(SOYLD2!CC$4,'[1]INTERNAL PARAMETERS-1'!$B$5:$J$44,3,FALSE) + SOYLD1!CC219*(1-VLOOKUP(SOYLD2!CC$4,'[1]INTERNAL PARAMETERS-1'!$B$5:$J$44,5,FALSE))*VLOOKUP(SOYLD2!CC$4,'[1]INTERNAL PARAMETERS-1'!$B$5:$J$44,8,FALSE)*VLOOKUP(SOYLD2!CC$4,'[1]INTERNAL PARAMETERS-1'!$B$5:$J$44,3,FALSE)</f>
        <v>0</v>
      </c>
      <c r="CD219" s="44">
        <f>SOYLD1!CD219*VLOOKUP(SOYLD2!CD$4,'[1]INTERNAL PARAMETERS-1'!$B$5:$J$44,5,FALSE)*VLOOKUP(SOYLD2!CD$4,'[1]INTERNAL PARAMETERS-1'!$B$5:$J$44,6,FALSE)*VLOOKUP(SOYLD2!CD$4,'[1]INTERNAL PARAMETERS-1'!$B$5:$J$44,3,FALSE) + SOYLD1!CD219*(1-VLOOKUP(SOYLD2!CD$4,'[1]INTERNAL PARAMETERS-1'!$B$5:$J$44,5,FALSE))*VLOOKUP(SOYLD2!CD$4,'[1]INTERNAL PARAMETERS-1'!$B$5:$J$44,8,FALSE)*VLOOKUP(SOYLD2!CD$4,'[1]INTERNAL PARAMETERS-1'!$B$5:$J$44,3,FALSE)</f>
        <v>0</v>
      </c>
      <c r="CE219" s="44">
        <f>SOYLD1!CE219*VLOOKUP(SOYLD2!CE$4,'[1]INTERNAL PARAMETERS-1'!$B$5:$J$44,5,FALSE)*VLOOKUP(SOYLD2!CE$4,'[1]INTERNAL PARAMETERS-1'!$B$5:$J$44,6,FALSE)*VLOOKUP(SOYLD2!CE$4,'[1]INTERNAL PARAMETERS-1'!$B$5:$J$44,3,FALSE) + SOYLD1!CE219*(1-VLOOKUP(SOYLD2!CE$4,'[1]INTERNAL PARAMETERS-1'!$B$5:$J$44,5,FALSE))*VLOOKUP(SOYLD2!CE$4,'[1]INTERNAL PARAMETERS-1'!$B$5:$J$44,8,FALSE)*VLOOKUP(SOYLD2!CE$4,'[1]INTERNAL PARAMETERS-1'!$B$5:$J$44,3,FALSE)</f>
        <v>0</v>
      </c>
      <c r="CF219" s="44">
        <f>SOYLD1!CF219*VLOOKUP(SOYLD2!CF$4,'[1]INTERNAL PARAMETERS-1'!$B$5:$J$44,5,FALSE)*VLOOKUP(SOYLD2!CF$4,'[1]INTERNAL PARAMETERS-1'!$B$5:$J$44,6,FALSE)*VLOOKUP(SOYLD2!CF$4,'[1]INTERNAL PARAMETERS-1'!$B$5:$J$44,3,FALSE) + SOYLD1!CF219*(1-VLOOKUP(SOYLD2!CF$4,'[1]INTERNAL PARAMETERS-1'!$B$5:$J$44,5,FALSE))*VLOOKUP(SOYLD2!CF$4,'[1]INTERNAL PARAMETERS-1'!$B$5:$J$44,8,FALSE)*VLOOKUP(SOYLD2!CF$4,'[1]INTERNAL PARAMETERS-1'!$B$5:$J$44,3,FALSE)</f>
        <v>0</v>
      </c>
      <c r="CG219" s="44">
        <f>SOYLD1!CG219*VLOOKUP(SOYLD2!CG$4,'[1]INTERNAL PARAMETERS-1'!$B$5:$J$44,5,FALSE)*VLOOKUP(SOYLD2!CG$4,'[1]INTERNAL PARAMETERS-1'!$B$5:$J$44,6,FALSE)*VLOOKUP(SOYLD2!CG$4,'[1]INTERNAL PARAMETERS-1'!$B$5:$J$44,3,FALSE) + SOYLD1!CG219*(1-VLOOKUP(SOYLD2!CG$4,'[1]INTERNAL PARAMETERS-1'!$B$5:$J$44,5,FALSE))*VLOOKUP(SOYLD2!CG$4,'[1]INTERNAL PARAMETERS-1'!$B$5:$J$44,8,FALSE)*VLOOKUP(SOYLD2!CG$4,'[1]INTERNAL PARAMETERS-1'!$B$5:$J$44,3,FALSE)</f>
        <v>0</v>
      </c>
      <c r="CH219" s="43">
        <f>SOYLD1!CH219*VLOOKUP(SOYLD2!CH$4,'[1]INTERNAL PARAMETERS-1'!$B$5:$J$44,5,FALSE)*VLOOKUP(SOYLD2!CH$4,'[1]INTERNAL PARAMETERS-1'!$B$5:$J$44,6,FALSE)*VLOOKUP(SOYLD2!CH$4,'[1]INTERNAL PARAMETERS-1'!$B$5:$J$44,3,FALSE) + SOYLD1!CH219*(1-VLOOKUP(SOYLD2!CH$4,'[1]INTERNAL PARAMETERS-1'!$B$5:$J$44,5,FALSE))*VLOOKUP(SOYLD2!CH$4,'[1]INTERNAL PARAMETERS-1'!$B$5:$J$44,8,FALSE)*VLOOKUP(SOYLD2!CH$4,'[1]INTERNAL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'S Opt'!X220</f>
        <v>0</v>
      </c>
      <c r="F220" s="56">
        <f>'[1]INTERNAL PARAMETERS-1'!M22</f>
        <v>5.05</v>
      </c>
      <c r="G220" s="45">
        <f>SOYLD1!G220*VLOOKUP(SOYLD2!G$4,'[1]INTERNAL PARAMETERS-1'!$B$5:$J$44,5,FALSE)*VLOOKUP(SOYLD2!G$4,'[1]INTERNAL PARAMETERS-1'!$B$5:$J$44,7,FALSE)*SOYLD2!$F220 + SOYLD1!G220*(1-VLOOKUP(SOYLD2!G$4,'[1]INTERNAL PARAMETERS-1'!$B$5:$J$44,5,FALSE))*VLOOKUP(SOYLD2!G$4,'[1]INTERNAL PARAMETERS-1'!$B$5:$J$44,9,FALSE)*SOYLD2!$F220</f>
        <v>0</v>
      </c>
      <c r="H220" s="44">
        <f>SOYLD1!H220*VLOOKUP(SOYLD2!H$4,'[1]INTERNAL PARAMETERS-1'!$B$5:$J$44,5,FALSE)*VLOOKUP(SOYLD2!H$4,'[1]INTERNAL PARAMETERS-1'!$B$5:$J$44,7,FALSE)*SOYLD2!$F220 + SOYLD1!H220*(1-VLOOKUP(SOYLD2!H$4,'[1]INTERNAL PARAMETERS-1'!$B$5:$J$44,5,FALSE))*VLOOKUP(SOYLD2!H$4,'[1]INTERNAL PARAMETERS-1'!$B$5:$J$44,9,FALSE)*SOYLD2!$F220</f>
        <v>0</v>
      </c>
      <c r="I220" s="44">
        <f>SOYLD1!I220*VLOOKUP(SOYLD2!I$4,'[1]INTERNAL PARAMETERS-1'!$B$5:$J$44,5,FALSE)*VLOOKUP(SOYLD2!I$4,'[1]INTERNAL PARAMETERS-1'!$B$5:$J$44,7,FALSE)*SOYLD2!$F220 + SOYLD1!I220*(1-VLOOKUP(SOYLD2!I$4,'[1]INTERNAL PARAMETERS-1'!$B$5:$J$44,5,FALSE))*VLOOKUP(SOYLD2!I$4,'[1]INTERNAL PARAMETERS-1'!$B$5:$J$44,9,FALSE)*SOYLD2!$F220</f>
        <v>0</v>
      </c>
      <c r="J220" s="44">
        <f>SOYLD1!J220*VLOOKUP(SOYLD2!J$4,'[1]INTERNAL PARAMETERS-1'!$B$5:$J$44,5,FALSE)*VLOOKUP(SOYLD2!J$4,'[1]INTERNAL PARAMETERS-1'!$B$5:$J$44,7,FALSE)*SOYLD2!$F220 + SOYLD1!J220*(1-VLOOKUP(SOYLD2!J$4,'[1]INTERNAL PARAMETERS-1'!$B$5:$J$44,5,FALSE))*VLOOKUP(SOYLD2!J$4,'[1]INTERNAL PARAMETERS-1'!$B$5:$J$44,9,FALSE)*SOYLD2!$F220</f>
        <v>0</v>
      </c>
      <c r="K220" s="44">
        <f>SOYLD1!K220*VLOOKUP(SOYLD2!K$4,'[1]INTERNAL PARAMETERS-1'!$B$5:$J$44,5,FALSE)*VLOOKUP(SOYLD2!K$4,'[1]INTERNAL PARAMETERS-1'!$B$5:$J$44,7,FALSE)*SOYLD2!$F220 + SOYLD1!K220*(1-VLOOKUP(SOYLD2!K$4,'[1]INTERNAL PARAMETERS-1'!$B$5:$J$44,5,FALSE))*VLOOKUP(SOYLD2!K$4,'[1]INTERNAL PARAMETERS-1'!$B$5:$J$44,9,FALSE)*SOYLD2!$F220</f>
        <v>0</v>
      </c>
      <c r="L220" s="44">
        <f>SOYLD1!L220*VLOOKUP(SOYLD2!L$4,'[1]INTERNAL PARAMETERS-1'!$B$5:$J$44,5,FALSE)*VLOOKUP(SOYLD2!L$4,'[1]INTERNAL PARAMETERS-1'!$B$5:$J$44,7,FALSE)*SOYLD2!$F220 + SOYLD1!L220*(1-VLOOKUP(SOYLD2!L$4,'[1]INTERNAL PARAMETERS-1'!$B$5:$J$44,5,FALSE))*VLOOKUP(SOYLD2!L$4,'[1]INTERNAL PARAMETERS-1'!$B$5:$J$44,9,FALSE)*SOYLD2!$F220</f>
        <v>0</v>
      </c>
      <c r="M220" s="44">
        <f>SOYLD1!M220*VLOOKUP(SOYLD2!M$4,'[1]INTERNAL PARAMETERS-1'!$B$5:$J$44,5,FALSE)*VLOOKUP(SOYLD2!M$4,'[1]INTERNAL PARAMETERS-1'!$B$5:$J$44,7,FALSE)*SOYLD2!$F220 + SOYLD1!M220*(1-VLOOKUP(SOYLD2!M$4,'[1]INTERNAL PARAMETERS-1'!$B$5:$J$44,5,FALSE))*VLOOKUP(SOYLD2!M$4,'[1]INTERNAL PARAMETERS-1'!$B$5:$J$44,9,FALSE)*SOYLD2!$F220</f>
        <v>0</v>
      </c>
      <c r="N220" s="44">
        <f>SOYLD1!N220*VLOOKUP(SOYLD2!N$4,'[1]INTERNAL PARAMETERS-1'!$B$5:$J$44,5,FALSE)*VLOOKUP(SOYLD2!N$4,'[1]INTERNAL PARAMETERS-1'!$B$5:$J$44,7,FALSE)*SOYLD2!$F220 + SOYLD1!N220*(1-VLOOKUP(SOYLD2!N$4,'[1]INTERNAL PARAMETERS-1'!$B$5:$J$44,5,FALSE))*VLOOKUP(SOYLD2!N$4,'[1]INTERNAL PARAMETERS-1'!$B$5:$J$44,9,FALSE)*SOYLD2!$F220</f>
        <v>0</v>
      </c>
      <c r="O220" s="44">
        <f>SOYLD1!O220*VLOOKUP(SOYLD2!O$4,'[1]INTERNAL PARAMETERS-1'!$B$5:$J$44,5,FALSE)*VLOOKUP(SOYLD2!O$4,'[1]INTERNAL PARAMETERS-1'!$B$5:$J$44,7,FALSE)*SOYLD2!$F220 + SOYLD1!O220*(1-VLOOKUP(SOYLD2!O$4,'[1]INTERNAL PARAMETERS-1'!$B$5:$J$44,5,FALSE))*VLOOKUP(SOYLD2!O$4,'[1]INTERNAL PARAMETERS-1'!$B$5:$J$44,9,FALSE)*SOYLD2!$F220</f>
        <v>0</v>
      </c>
      <c r="P220" s="44">
        <f>SOYLD1!P220*VLOOKUP(SOYLD2!P$4,'[1]INTERNAL PARAMETERS-1'!$B$5:$J$44,5,FALSE)*VLOOKUP(SOYLD2!P$4,'[1]INTERNAL PARAMETERS-1'!$B$5:$J$44,7,FALSE)*SOYLD2!$F220 + SOYLD1!P220*(1-VLOOKUP(SOYLD2!P$4,'[1]INTERNAL PARAMETERS-1'!$B$5:$J$44,5,FALSE))*VLOOKUP(SOYLD2!P$4,'[1]INTERNAL PARAMETERS-1'!$B$5:$J$44,9,FALSE)*SOYLD2!$F220</f>
        <v>0</v>
      </c>
      <c r="Q220" s="44">
        <f>SOYLD1!Q220*VLOOKUP(SOYLD2!Q$4,'[1]INTERNAL PARAMETERS-1'!$B$5:$J$44,5,FALSE)*VLOOKUP(SOYLD2!Q$4,'[1]INTERNAL PARAMETERS-1'!$B$5:$J$44,7,FALSE)*SOYLD2!$F220 + SOYLD1!Q220*(1-VLOOKUP(SOYLD2!Q$4,'[1]INTERNAL PARAMETERS-1'!$B$5:$J$44,5,FALSE))*VLOOKUP(SOYLD2!Q$4,'[1]INTERNAL PARAMETERS-1'!$B$5:$J$44,9,FALSE)*SOYLD2!$F220</f>
        <v>0</v>
      </c>
      <c r="R220" s="44">
        <f>SOYLD1!R220*VLOOKUP(SOYLD2!R$4,'[1]INTERNAL PARAMETERS-1'!$B$5:$J$44,5,FALSE)*VLOOKUP(SOYLD2!R$4,'[1]INTERNAL PARAMETERS-1'!$B$5:$J$44,7,FALSE)*SOYLD2!$F220 + SOYLD1!R220*(1-VLOOKUP(SOYLD2!R$4,'[1]INTERNAL PARAMETERS-1'!$B$5:$J$44,5,FALSE))*VLOOKUP(SOYLD2!R$4,'[1]INTERNAL PARAMETERS-1'!$B$5:$J$44,9,FALSE)*SOYLD2!$F220</f>
        <v>0</v>
      </c>
      <c r="S220" s="44">
        <f>SOYLD1!S220*VLOOKUP(SOYLD2!S$4,'[1]INTERNAL PARAMETERS-1'!$B$5:$J$44,5,FALSE)*VLOOKUP(SOYLD2!S$4,'[1]INTERNAL PARAMETERS-1'!$B$5:$J$44,7,FALSE)*SOYLD2!$F220 + SOYLD1!S220*(1-VLOOKUP(SOYLD2!S$4,'[1]INTERNAL PARAMETERS-1'!$B$5:$J$44,5,FALSE))*VLOOKUP(SOYLD2!S$4,'[1]INTERNAL PARAMETERS-1'!$B$5:$J$44,9,FALSE)*SOYLD2!$F220</f>
        <v>0</v>
      </c>
      <c r="T220" s="44">
        <f>SOYLD1!T220*VLOOKUP(SOYLD2!T$4,'[1]INTERNAL PARAMETERS-1'!$B$5:$J$44,5,FALSE)*VLOOKUP(SOYLD2!T$4,'[1]INTERNAL PARAMETERS-1'!$B$5:$J$44,7,FALSE)*SOYLD2!$F220 + SOYLD1!T220*(1-VLOOKUP(SOYLD2!T$4,'[1]INTERNAL PARAMETERS-1'!$B$5:$J$44,5,FALSE))*VLOOKUP(SOYLD2!T$4,'[1]INTERNAL PARAMETERS-1'!$B$5:$J$44,9,FALSE)*SOYLD2!$F220</f>
        <v>0</v>
      </c>
      <c r="U220" s="44">
        <f>SOYLD1!U220*VLOOKUP(SOYLD2!U$4,'[1]INTERNAL PARAMETERS-1'!$B$5:$J$44,5,FALSE)*VLOOKUP(SOYLD2!U$4,'[1]INTERNAL PARAMETERS-1'!$B$5:$J$44,7,FALSE)*SOYLD2!$F220 + SOYLD1!U220*(1-VLOOKUP(SOYLD2!U$4,'[1]INTERNAL PARAMETERS-1'!$B$5:$J$44,5,FALSE))*VLOOKUP(SOYLD2!U$4,'[1]INTERNAL PARAMETERS-1'!$B$5:$J$44,9,FALSE)*SOYLD2!$F220</f>
        <v>0</v>
      </c>
      <c r="V220" s="44">
        <f>SOYLD1!V220*VLOOKUP(SOYLD2!V$4,'[1]INTERNAL PARAMETERS-1'!$B$5:$J$44,5,FALSE)*VLOOKUP(SOYLD2!V$4,'[1]INTERNAL PARAMETERS-1'!$B$5:$J$44,7,FALSE)*SOYLD2!$F220 + SOYLD1!V220*(1-VLOOKUP(SOYLD2!V$4,'[1]INTERNAL PARAMETERS-1'!$B$5:$J$44,5,FALSE))*VLOOKUP(SOYLD2!V$4,'[1]INTERNAL PARAMETERS-1'!$B$5:$J$44,9,FALSE)*SOYLD2!$F220</f>
        <v>0</v>
      </c>
      <c r="W220" s="44">
        <f>SOYLD1!W220*VLOOKUP(SOYLD2!W$4,'[1]INTERNAL PARAMETERS-1'!$B$5:$J$44,5,FALSE)*VLOOKUP(SOYLD2!W$4,'[1]INTERNAL PARAMETERS-1'!$B$5:$J$44,7,FALSE)*SOYLD2!$F220 + SOYLD1!W220*(1-VLOOKUP(SOYLD2!W$4,'[1]INTERNAL PARAMETERS-1'!$B$5:$J$44,5,FALSE))*VLOOKUP(SOYLD2!W$4,'[1]INTERNAL PARAMETERS-1'!$B$5:$J$44,9,FALSE)*SOYLD2!$F220</f>
        <v>0</v>
      </c>
      <c r="X220" s="44">
        <f>SOYLD1!X220*VLOOKUP(SOYLD2!X$4,'[1]INTERNAL PARAMETERS-1'!$B$5:$J$44,5,FALSE)*VLOOKUP(SOYLD2!X$4,'[1]INTERNAL PARAMETERS-1'!$B$5:$J$44,7,FALSE)*SOYLD2!$F220 + SOYLD1!X220*(1-VLOOKUP(SOYLD2!X$4,'[1]INTERNAL PARAMETERS-1'!$B$5:$J$44,5,FALSE))*VLOOKUP(SOYLD2!X$4,'[1]INTERNAL PARAMETERS-1'!$B$5:$J$44,9,FALSE)*SOYLD2!$F220</f>
        <v>0</v>
      </c>
      <c r="Y220" s="44">
        <f>SOYLD1!Y220*VLOOKUP(SOYLD2!Y$4,'[1]INTERNAL PARAMETERS-1'!$B$5:$J$44,5,FALSE)*VLOOKUP(SOYLD2!Y$4,'[1]INTERNAL PARAMETERS-1'!$B$5:$J$44,7,FALSE)*SOYLD2!$F220 + SOYLD1!Y220*(1-VLOOKUP(SOYLD2!Y$4,'[1]INTERNAL PARAMETERS-1'!$B$5:$J$44,5,FALSE))*VLOOKUP(SOYLD2!Y$4,'[1]INTERNAL PARAMETERS-1'!$B$5:$J$44,9,FALSE)*SOYLD2!$F220</f>
        <v>0</v>
      </c>
      <c r="Z220" s="44">
        <f>SOYLD1!Z220*VLOOKUP(SOYLD2!Z$4,'[1]INTERNAL PARAMETERS-1'!$B$5:$J$44,5,FALSE)*VLOOKUP(SOYLD2!Z$4,'[1]INTERNAL PARAMETERS-1'!$B$5:$J$44,7,FALSE)*SOYLD2!$F220 + SOYLD1!Z220*(1-VLOOKUP(SOYLD2!Z$4,'[1]INTERNAL PARAMETERS-1'!$B$5:$J$44,5,FALSE))*VLOOKUP(SOYLD2!Z$4,'[1]INTERNAL PARAMETERS-1'!$B$5:$J$44,9,FALSE)*SOYLD2!$F220</f>
        <v>0</v>
      </c>
      <c r="AA220" s="44">
        <f>SOYLD1!AA220*VLOOKUP(SOYLD2!AA$4,'[1]INTERNAL PARAMETERS-1'!$B$5:$J$44,5,FALSE)*VLOOKUP(SOYLD2!AA$4,'[1]INTERNAL PARAMETERS-1'!$B$5:$J$44,7,FALSE)*SOYLD2!$F220 + SOYLD1!AA220*(1-VLOOKUP(SOYLD2!AA$4,'[1]INTERNAL PARAMETERS-1'!$B$5:$J$44,5,FALSE))*VLOOKUP(SOYLD2!AA$4,'[1]INTERNAL PARAMETERS-1'!$B$5:$J$44,9,FALSE)*SOYLD2!$F220</f>
        <v>0</v>
      </c>
      <c r="AB220" s="44">
        <f>SOYLD1!AB220*VLOOKUP(SOYLD2!AB$4,'[1]INTERNAL PARAMETERS-1'!$B$5:$J$44,5,FALSE)*VLOOKUP(SOYLD2!AB$4,'[1]INTERNAL PARAMETERS-1'!$B$5:$J$44,7,FALSE)*SOYLD2!$F220 + SOYLD1!AB220*(1-VLOOKUP(SOYLD2!AB$4,'[1]INTERNAL PARAMETERS-1'!$B$5:$J$44,5,FALSE))*VLOOKUP(SOYLD2!AB$4,'[1]INTERNAL PARAMETERS-1'!$B$5:$J$44,9,FALSE)*SOYLD2!$F220</f>
        <v>0</v>
      </c>
      <c r="AC220" s="44">
        <f>SOYLD1!AC220*VLOOKUP(SOYLD2!AC$4,'[1]INTERNAL PARAMETERS-1'!$B$5:$J$44,5,FALSE)*VLOOKUP(SOYLD2!AC$4,'[1]INTERNAL PARAMETERS-1'!$B$5:$J$44,7,FALSE)*SOYLD2!$F220 + SOYLD1!AC220*(1-VLOOKUP(SOYLD2!AC$4,'[1]INTERNAL PARAMETERS-1'!$B$5:$J$44,5,FALSE))*VLOOKUP(SOYLD2!AC$4,'[1]INTERNAL PARAMETERS-1'!$B$5:$J$44,9,FALSE)*SOYLD2!$F220</f>
        <v>0</v>
      </c>
      <c r="AD220" s="44">
        <f>SOYLD1!AD220*VLOOKUP(SOYLD2!AD$4,'[1]INTERNAL PARAMETERS-1'!$B$5:$J$44,5,FALSE)*VLOOKUP(SOYLD2!AD$4,'[1]INTERNAL PARAMETERS-1'!$B$5:$J$44,7,FALSE)*SOYLD2!$F220 + SOYLD1!AD220*(1-VLOOKUP(SOYLD2!AD$4,'[1]INTERNAL PARAMETERS-1'!$B$5:$J$44,5,FALSE))*VLOOKUP(SOYLD2!AD$4,'[1]INTERNAL PARAMETERS-1'!$B$5:$J$44,9,FALSE)*SOYLD2!$F220</f>
        <v>0</v>
      </c>
      <c r="AE220" s="44">
        <f>SOYLD1!AE220*VLOOKUP(SOYLD2!AE$4,'[1]INTERNAL PARAMETERS-1'!$B$5:$J$44,5,FALSE)*VLOOKUP(SOYLD2!AE$4,'[1]INTERNAL PARAMETERS-1'!$B$5:$J$44,7,FALSE)*SOYLD2!$F220 + SOYLD1!AE220*(1-VLOOKUP(SOYLD2!AE$4,'[1]INTERNAL PARAMETERS-1'!$B$5:$J$44,5,FALSE))*VLOOKUP(SOYLD2!AE$4,'[1]INTERNAL PARAMETERS-1'!$B$5:$J$44,9,FALSE)*SOYLD2!$F220</f>
        <v>0</v>
      </c>
      <c r="AF220" s="44">
        <f>SOYLD1!AF220*VLOOKUP(SOYLD2!AF$4,'[1]INTERNAL PARAMETERS-1'!$B$5:$J$44,5,FALSE)*VLOOKUP(SOYLD2!AF$4,'[1]INTERNAL PARAMETERS-1'!$B$5:$J$44,7,FALSE)*SOYLD2!$F220 + SOYLD1!AF220*(1-VLOOKUP(SOYLD2!AF$4,'[1]INTERNAL PARAMETERS-1'!$B$5:$J$44,5,FALSE))*VLOOKUP(SOYLD2!AF$4,'[1]INTERNAL PARAMETERS-1'!$B$5:$J$44,9,FALSE)*SOYLD2!$F220</f>
        <v>0</v>
      </c>
      <c r="AG220" s="44">
        <f>SOYLD1!AG220*VLOOKUP(SOYLD2!AG$4,'[1]INTERNAL PARAMETERS-1'!$B$5:$J$44,5,FALSE)*VLOOKUP(SOYLD2!AG$4,'[1]INTERNAL PARAMETERS-1'!$B$5:$J$44,7,FALSE)*SOYLD2!$F220 + SOYLD1!AG220*(1-VLOOKUP(SOYLD2!AG$4,'[1]INTERNAL PARAMETERS-1'!$B$5:$J$44,5,FALSE))*VLOOKUP(SOYLD2!AG$4,'[1]INTERNAL PARAMETERS-1'!$B$5:$J$44,9,FALSE)*SOYLD2!$F220</f>
        <v>0</v>
      </c>
      <c r="AH220" s="44">
        <f>SOYLD1!AH220*VLOOKUP(SOYLD2!AH$4,'[1]INTERNAL PARAMETERS-1'!$B$5:$J$44,5,FALSE)*VLOOKUP(SOYLD2!AH$4,'[1]INTERNAL PARAMETERS-1'!$B$5:$J$44,7,FALSE)*SOYLD2!$F220 + SOYLD1!AH220*(1-VLOOKUP(SOYLD2!AH$4,'[1]INTERNAL PARAMETERS-1'!$B$5:$J$44,5,FALSE))*VLOOKUP(SOYLD2!AH$4,'[1]INTERNAL PARAMETERS-1'!$B$5:$J$44,9,FALSE)*SOYLD2!$F220</f>
        <v>0</v>
      </c>
      <c r="AI220" s="44">
        <f>SOYLD1!AI220*VLOOKUP(SOYLD2!AI$4,'[1]INTERNAL PARAMETERS-1'!$B$5:$J$44,5,FALSE)*VLOOKUP(SOYLD2!AI$4,'[1]INTERNAL PARAMETERS-1'!$B$5:$J$44,7,FALSE)*SOYLD2!$F220 + SOYLD1!AI220*(1-VLOOKUP(SOYLD2!AI$4,'[1]INTERNAL PARAMETERS-1'!$B$5:$J$44,5,FALSE))*VLOOKUP(SOYLD2!AI$4,'[1]INTERNAL PARAMETERS-1'!$B$5:$J$44,9,FALSE)*SOYLD2!$F220</f>
        <v>0</v>
      </c>
      <c r="AJ220" s="44">
        <f>SOYLD1!AJ220*VLOOKUP(SOYLD2!AJ$4,'[1]INTERNAL PARAMETERS-1'!$B$5:$J$44,5,FALSE)*VLOOKUP(SOYLD2!AJ$4,'[1]INTERNAL PARAMETERS-1'!$B$5:$J$44,7,FALSE)*SOYLD2!$F220 + SOYLD1!AJ220*(1-VLOOKUP(SOYLD2!AJ$4,'[1]INTERNAL PARAMETERS-1'!$B$5:$J$44,5,FALSE))*VLOOKUP(SOYLD2!AJ$4,'[1]INTERNAL PARAMETERS-1'!$B$5:$J$44,9,FALSE)*SOYLD2!$F220</f>
        <v>0</v>
      </c>
      <c r="AK220" s="44">
        <f>SOYLD1!AK220*VLOOKUP(SOYLD2!AK$4,'[1]INTERNAL PARAMETERS-1'!$B$5:$J$44,5,FALSE)*VLOOKUP(SOYLD2!AK$4,'[1]INTERNAL PARAMETERS-1'!$B$5:$J$44,7,FALSE)*SOYLD2!$F220 + SOYLD1!AK220*(1-VLOOKUP(SOYLD2!AK$4,'[1]INTERNAL PARAMETERS-1'!$B$5:$J$44,5,FALSE))*VLOOKUP(SOYLD2!AK$4,'[1]INTERNAL PARAMETERS-1'!$B$5:$J$44,9,FALSE)*SOYLD2!$F220</f>
        <v>0</v>
      </c>
      <c r="AL220" s="44">
        <f>SOYLD1!AL220*VLOOKUP(SOYLD2!AL$4,'[1]INTERNAL PARAMETERS-1'!$B$5:$J$44,5,FALSE)*VLOOKUP(SOYLD2!AL$4,'[1]INTERNAL PARAMETERS-1'!$B$5:$J$44,7,FALSE)*SOYLD2!$F220 + SOYLD1!AL220*(1-VLOOKUP(SOYLD2!AL$4,'[1]INTERNAL PARAMETERS-1'!$B$5:$J$44,5,FALSE))*VLOOKUP(SOYLD2!AL$4,'[1]INTERNAL PARAMETERS-1'!$B$5:$J$44,9,FALSE)*SOYLD2!$F220</f>
        <v>0</v>
      </c>
      <c r="AM220" s="44">
        <f>SOYLD1!AM220*VLOOKUP(SOYLD2!AM$4,'[1]INTERNAL PARAMETERS-1'!$B$5:$J$44,5,FALSE)*VLOOKUP(SOYLD2!AM$4,'[1]INTERNAL PARAMETERS-1'!$B$5:$J$44,7,FALSE)*SOYLD2!$F220 + SOYLD1!AM220*(1-VLOOKUP(SOYLD2!AM$4,'[1]INTERNAL PARAMETERS-1'!$B$5:$J$44,5,FALSE))*VLOOKUP(SOYLD2!AM$4,'[1]INTERNAL PARAMETERS-1'!$B$5:$J$44,9,FALSE)*SOYLD2!$F220</f>
        <v>0</v>
      </c>
      <c r="AN220" s="44">
        <f>SOYLD1!AN220*VLOOKUP(SOYLD2!AN$4,'[1]INTERNAL PARAMETERS-1'!$B$5:$J$44,5,FALSE)*VLOOKUP(SOYLD2!AN$4,'[1]INTERNAL PARAMETERS-1'!$B$5:$J$44,7,FALSE)*SOYLD2!$F220 + SOYLD1!AN220*(1-VLOOKUP(SOYLD2!AN$4,'[1]INTERNAL PARAMETERS-1'!$B$5:$J$44,5,FALSE))*VLOOKUP(SOYLD2!AN$4,'[1]INTERNAL PARAMETERS-1'!$B$5:$J$44,9,FALSE)*SOYLD2!$F220</f>
        <v>0</v>
      </c>
      <c r="AO220" s="44">
        <f>SOYLD1!AO220*VLOOKUP(SOYLD2!AO$4,'[1]INTERNAL PARAMETERS-1'!$B$5:$J$44,5,FALSE)*VLOOKUP(SOYLD2!AO$4,'[1]INTERNAL PARAMETERS-1'!$B$5:$J$44,7,FALSE)*SOYLD2!$F220 + SOYLD1!AO220*(1-VLOOKUP(SOYLD2!AO$4,'[1]INTERNAL PARAMETERS-1'!$B$5:$J$44,5,FALSE))*VLOOKUP(SOYLD2!AO$4,'[1]INTERNAL PARAMETERS-1'!$B$5:$J$44,9,FALSE)*SOYLD2!$F220</f>
        <v>0</v>
      </c>
      <c r="AP220" s="44">
        <f>SOYLD1!AP220*VLOOKUP(SOYLD2!AP$4,'[1]INTERNAL PARAMETERS-1'!$B$5:$J$44,5,FALSE)*VLOOKUP(SOYLD2!AP$4,'[1]INTERNAL PARAMETERS-1'!$B$5:$J$44,7,FALSE)*SOYLD2!$F220 + SOYLD1!AP220*(1-VLOOKUP(SOYLD2!AP$4,'[1]INTERNAL PARAMETERS-1'!$B$5:$J$44,5,FALSE))*VLOOKUP(SOYLD2!AP$4,'[1]INTERNAL PARAMETERS-1'!$B$5:$J$44,9,FALSE)*SOYLD2!$F220</f>
        <v>0</v>
      </c>
      <c r="AQ220" s="44">
        <f>SOYLD1!AQ220*VLOOKUP(SOYLD2!AQ$4,'[1]INTERNAL PARAMETERS-1'!$B$5:$J$44,5,FALSE)*VLOOKUP(SOYLD2!AQ$4,'[1]INTERNAL PARAMETERS-1'!$B$5:$J$44,7,FALSE)*SOYLD2!$F220 + SOYLD1!AQ220*(1-VLOOKUP(SOYLD2!AQ$4,'[1]INTERNAL PARAMETERS-1'!$B$5:$J$44,5,FALSE))*VLOOKUP(SOYLD2!AQ$4,'[1]INTERNAL PARAMETERS-1'!$B$5:$J$44,9,FALSE)*SOYLD2!$F220</f>
        <v>0</v>
      </c>
      <c r="AR220" s="44">
        <f>SOYLD1!AR220*VLOOKUP(SOYLD2!AR$4,'[1]INTERNAL PARAMETERS-1'!$B$5:$J$44,5,FALSE)*VLOOKUP(SOYLD2!AR$4,'[1]INTERNAL PARAMETERS-1'!$B$5:$J$44,7,FALSE)*SOYLD2!$F220 + SOYLD1!AR220*(1-VLOOKUP(SOYLD2!AR$4,'[1]INTERNAL PARAMETERS-1'!$B$5:$J$44,5,FALSE))*VLOOKUP(SOYLD2!AR$4,'[1]INTERNAL PARAMETERS-1'!$B$5:$J$44,9,FALSE)*SOYLD2!$F220</f>
        <v>0</v>
      </c>
      <c r="AS220" s="44">
        <f>SOYLD1!AS220*VLOOKUP(SOYLD2!AS$4,'[1]INTERNAL PARAMETERS-1'!$B$5:$J$44,5,FALSE)*VLOOKUP(SOYLD2!AS$4,'[1]INTERNAL PARAMETERS-1'!$B$5:$J$44,7,FALSE)*SOYLD2!$F220 + SOYLD1!AS220*(1-VLOOKUP(SOYLD2!AS$4,'[1]INTERNAL PARAMETERS-1'!$B$5:$J$44,5,FALSE))*VLOOKUP(SOYLD2!AS$4,'[1]INTERNAL PARAMETERS-1'!$B$5:$J$44,9,FALSE)*SOYLD2!$F220</f>
        <v>0</v>
      </c>
      <c r="AT220" s="43">
        <f>SOYLD1!AT220*VLOOKUP(SOYLD2!AT$4,'[1]INTERNAL PARAMETERS-1'!$B$5:$J$44,5,FALSE)*VLOOKUP(SOYLD2!AT$4,'[1]INTERNAL PARAMETERS-1'!$B$5:$J$44,7,FALSE)*SOYLD2!$F220 + SOYLD1!AT220*(1-VLOOKUP(SOYLD2!AT$4,'[1]INTERNAL PARAMETERS-1'!$B$5:$J$44,5,FALSE))*VLOOKUP(SOYLD2!AT$4,'[1]INTERNAL PARAMETERS-1'!$B$5:$J$44,9,FALSE)*SOYLD2!$F220</f>
        <v>0</v>
      </c>
      <c r="AU220" s="45">
        <f>SOYLD1!AU220*VLOOKUP(SOYLD2!AU$4,'[1]INTERNAL PARAMETERS-1'!$B$5:$J$44,5,FALSE)*VLOOKUP(SOYLD2!AU$4,'[1]INTERNAL PARAMETERS-1'!$B$5:$J$44,6,FALSE)*VLOOKUP(SOYLD2!AU$4,'[1]INTERNAL PARAMETERS-1'!$B$5:$J$44,3,FALSE) + SOYLD1!AU220*(1-VLOOKUP(SOYLD2!AU$4,'[1]INTERNAL PARAMETERS-1'!$B$5:$J$44,5,FALSE))*VLOOKUP(SOYLD2!AU$4,'[1]INTERNAL PARAMETERS-1'!$B$5:$J$44,8,FALSE)*VLOOKUP(SOYLD2!AU$4,'[1]INTERNAL PARAMETERS-1'!$B$5:$J$44,3,FALSE)</f>
        <v>0</v>
      </c>
      <c r="AV220" s="44">
        <f>SOYLD1!AV220*VLOOKUP(SOYLD2!AV$4,'[1]INTERNAL PARAMETERS-1'!$B$5:$J$44,5,FALSE)*VLOOKUP(SOYLD2!AV$4,'[1]INTERNAL PARAMETERS-1'!$B$5:$J$44,6,FALSE)*VLOOKUP(SOYLD2!AV$4,'[1]INTERNAL PARAMETERS-1'!$B$5:$J$44,3,FALSE) + SOYLD1!AV220*(1-VLOOKUP(SOYLD2!AV$4,'[1]INTERNAL PARAMETERS-1'!$B$5:$J$44,5,FALSE))*VLOOKUP(SOYLD2!AV$4,'[1]INTERNAL PARAMETERS-1'!$B$5:$J$44,8,FALSE)*VLOOKUP(SOYLD2!AV$4,'[1]INTERNAL PARAMETERS-1'!$B$5:$J$44,3,FALSE)</f>
        <v>0</v>
      </c>
      <c r="AW220" s="44">
        <f>SOYLD1!AW220*VLOOKUP(SOYLD2!AW$4,'[1]INTERNAL PARAMETERS-1'!$B$5:$J$44,5,FALSE)*VLOOKUP(SOYLD2!AW$4,'[1]INTERNAL PARAMETERS-1'!$B$5:$J$44,6,FALSE)*VLOOKUP(SOYLD2!AW$4,'[1]INTERNAL PARAMETERS-1'!$B$5:$J$44,3,FALSE) + SOYLD1!AW220*(1-VLOOKUP(SOYLD2!AW$4,'[1]INTERNAL PARAMETERS-1'!$B$5:$J$44,5,FALSE))*VLOOKUP(SOYLD2!AW$4,'[1]INTERNAL PARAMETERS-1'!$B$5:$J$44,8,FALSE)*VLOOKUP(SOYLD2!AW$4,'[1]INTERNAL PARAMETERS-1'!$B$5:$J$44,3,FALSE)</f>
        <v>0</v>
      </c>
      <c r="AX220" s="44">
        <f>SOYLD1!AX220*VLOOKUP(SOYLD2!AX$4,'[1]INTERNAL PARAMETERS-1'!$B$5:$J$44,5,FALSE)*VLOOKUP(SOYLD2!AX$4,'[1]INTERNAL PARAMETERS-1'!$B$5:$J$44,6,FALSE)*VLOOKUP(SOYLD2!AX$4,'[1]INTERNAL PARAMETERS-1'!$B$5:$J$44,3,FALSE) + SOYLD1!AX220*(1-VLOOKUP(SOYLD2!AX$4,'[1]INTERNAL PARAMETERS-1'!$B$5:$J$44,5,FALSE))*VLOOKUP(SOYLD2!AX$4,'[1]INTERNAL PARAMETERS-1'!$B$5:$J$44,8,FALSE)*VLOOKUP(SOYLD2!AX$4,'[1]INTERNAL PARAMETERS-1'!$B$5:$J$44,3,FALSE)</f>
        <v>0</v>
      </c>
      <c r="AY220" s="44">
        <f>SOYLD1!AY220*VLOOKUP(SOYLD2!AY$4,'[1]INTERNAL PARAMETERS-1'!$B$5:$J$44,5,FALSE)*VLOOKUP(SOYLD2!AY$4,'[1]INTERNAL PARAMETERS-1'!$B$5:$J$44,6,FALSE)*VLOOKUP(SOYLD2!AY$4,'[1]INTERNAL PARAMETERS-1'!$B$5:$J$44,3,FALSE) + SOYLD1!AY220*(1-VLOOKUP(SOYLD2!AY$4,'[1]INTERNAL PARAMETERS-1'!$B$5:$J$44,5,FALSE))*VLOOKUP(SOYLD2!AY$4,'[1]INTERNAL PARAMETERS-1'!$B$5:$J$44,8,FALSE)*VLOOKUP(SOYLD2!AY$4,'[1]INTERNAL PARAMETERS-1'!$B$5:$J$44,3,FALSE)</f>
        <v>0</v>
      </c>
      <c r="AZ220" s="44">
        <f>SOYLD1!AZ220*VLOOKUP(SOYLD2!AZ$4,'[1]INTERNAL PARAMETERS-1'!$B$5:$J$44,5,FALSE)*VLOOKUP(SOYLD2!AZ$4,'[1]INTERNAL PARAMETERS-1'!$B$5:$J$44,6,FALSE)*VLOOKUP(SOYLD2!AZ$4,'[1]INTERNAL PARAMETERS-1'!$B$5:$J$44,3,FALSE) + SOYLD1!AZ220*(1-VLOOKUP(SOYLD2!AZ$4,'[1]INTERNAL PARAMETERS-1'!$B$5:$J$44,5,FALSE))*VLOOKUP(SOYLD2!AZ$4,'[1]INTERNAL PARAMETERS-1'!$B$5:$J$44,8,FALSE)*VLOOKUP(SOYLD2!AZ$4,'[1]INTERNAL PARAMETERS-1'!$B$5:$J$44,3,FALSE)</f>
        <v>0</v>
      </c>
      <c r="BA220" s="44">
        <f>SOYLD1!BA220*VLOOKUP(SOYLD2!BA$4,'[1]INTERNAL PARAMETERS-1'!$B$5:$J$44,5,FALSE)*VLOOKUP(SOYLD2!BA$4,'[1]INTERNAL PARAMETERS-1'!$B$5:$J$44,6,FALSE)*VLOOKUP(SOYLD2!BA$4,'[1]INTERNAL PARAMETERS-1'!$B$5:$J$44,3,FALSE) + SOYLD1!BA220*(1-VLOOKUP(SOYLD2!BA$4,'[1]INTERNAL PARAMETERS-1'!$B$5:$J$44,5,FALSE))*VLOOKUP(SOYLD2!BA$4,'[1]INTERNAL PARAMETERS-1'!$B$5:$J$44,8,FALSE)*VLOOKUP(SOYLD2!BA$4,'[1]INTERNAL PARAMETERS-1'!$B$5:$J$44,3,FALSE)</f>
        <v>0</v>
      </c>
      <c r="BB220" s="44">
        <f>SOYLD1!BB220*VLOOKUP(SOYLD2!BB$4,'[1]INTERNAL PARAMETERS-1'!$B$5:$J$44,5,FALSE)*VLOOKUP(SOYLD2!BB$4,'[1]INTERNAL PARAMETERS-1'!$B$5:$J$44,6,FALSE)*VLOOKUP(SOYLD2!BB$4,'[1]INTERNAL PARAMETERS-1'!$B$5:$J$44,3,FALSE) + SOYLD1!BB220*(1-VLOOKUP(SOYLD2!BB$4,'[1]INTERNAL PARAMETERS-1'!$B$5:$J$44,5,FALSE))*VLOOKUP(SOYLD2!BB$4,'[1]INTERNAL PARAMETERS-1'!$B$5:$J$44,8,FALSE)*VLOOKUP(SOYLD2!BB$4,'[1]INTERNAL PARAMETERS-1'!$B$5:$J$44,3,FALSE)</f>
        <v>0</v>
      </c>
      <c r="BC220" s="44">
        <f>SOYLD1!BC220*VLOOKUP(SOYLD2!BC$4,'[1]INTERNAL PARAMETERS-1'!$B$5:$J$44,5,FALSE)*VLOOKUP(SOYLD2!BC$4,'[1]INTERNAL PARAMETERS-1'!$B$5:$J$44,6,FALSE)*VLOOKUP(SOYLD2!BC$4,'[1]INTERNAL PARAMETERS-1'!$B$5:$J$44,3,FALSE) + SOYLD1!BC220*(1-VLOOKUP(SOYLD2!BC$4,'[1]INTERNAL PARAMETERS-1'!$B$5:$J$44,5,FALSE))*VLOOKUP(SOYLD2!BC$4,'[1]INTERNAL PARAMETERS-1'!$B$5:$J$44,8,FALSE)*VLOOKUP(SOYLD2!BC$4,'[1]INTERNAL PARAMETERS-1'!$B$5:$J$44,3,FALSE)</f>
        <v>0</v>
      </c>
      <c r="BD220" s="44">
        <f>SOYLD1!BD220*VLOOKUP(SOYLD2!BD$4,'[1]INTERNAL PARAMETERS-1'!$B$5:$J$44,5,FALSE)*VLOOKUP(SOYLD2!BD$4,'[1]INTERNAL PARAMETERS-1'!$B$5:$J$44,6,FALSE)*VLOOKUP(SOYLD2!BD$4,'[1]INTERNAL PARAMETERS-1'!$B$5:$J$44,3,FALSE) + SOYLD1!BD220*(1-VLOOKUP(SOYLD2!BD$4,'[1]INTERNAL PARAMETERS-1'!$B$5:$J$44,5,FALSE))*VLOOKUP(SOYLD2!BD$4,'[1]INTERNAL PARAMETERS-1'!$B$5:$J$44,8,FALSE)*VLOOKUP(SOYLD2!BD$4,'[1]INTERNAL PARAMETERS-1'!$B$5:$J$44,3,FALSE)</f>
        <v>0</v>
      </c>
      <c r="BE220" s="44">
        <f>SOYLD1!BE220*VLOOKUP(SOYLD2!BE$4,'[1]INTERNAL PARAMETERS-1'!$B$5:$J$44,5,FALSE)*VLOOKUP(SOYLD2!BE$4,'[1]INTERNAL PARAMETERS-1'!$B$5:$J$44,6,FALSE)*VLOOKUP(SOYLD2!BE$4,'[1]INTERNAL PARAMETERS-1'!$B$5:$J$44,3,FALSE) + SOYLD1!BE220*(1-VLOOKUP(SOYLD2!BE$4,'[1]INTERNAL PARAMETERS-1'!$B$5:$J$44,5,FALSE))*VLOOKUP(SOYLD2!BE$4,'[1]INTERNAL PARAMETERS-1'!$B$5:$J$44,8,FALSE)*VLOOKUP(SOYLD2!BE$4,'[1]INTERNAL PARAMETERS-1'!$B$5:$J$44,3,FALSE)</f>
        <v>0</v>
      </c>
      <c r="BF220" s="44">
        <f>SOYLD1!BF220*VLOOKUP(SOYLD2!BF$4,'[1]INTERNAL PARAMETERS-1'!$B$5:$J$44,5,FALSE)*VLOOKUP(SOYLD2!BF$4,'[1]INTERNAL PARAMETERS-1'!$B$5:$J$44,6,FALSE)*VLOOKUP(SOYLD2!BF$4,'[1]INTERNAL PARAMETERS-1'!$B$5:$J$44,3,FALSE) + SOYLD1!BF220*(1-VLOOKUP(SOYLD2!BF$4,'[1]INTERNAL PARAMETERS-1'!$B$5:$J$44,5,FALSE))*VLOOKUP(SOYLD2!BF$4,'[1]INTERNAL PARAMETERS-1'!$B$5:$J$44,8,FALSE)*VLOOKUP(SOYLD2!BF$4,'[1]INTERNAL PARAMETERS-1'!$B$5:$J$44,3,FALSE)</f>
        <v>0</v>
      </c>
      <c r="BG220" s="44">
        <f>SOYLD1!BG220*VLOOKUP(SOYLD2!BG$4,'[1]INTERNAL PARAMETERS-1'!$B$5:$J$44,5,FALSE)*VLOOKUP(SOYLD2!BG$4,'[1]INTERNAL PARAMETERS-1'!$B$5:$J$44,6,FALSE)*VLOOKUP(SOYLD2!BG$4,'[1]INTERNAL PARAMETERS-1'!$B$5:$J$44,3,FALSE) + SOYLD1!BG220*(1-VLOOKUP(SOYLD2!BG$4,'[1]INTERNAL PARAMETERS-1'!$B$5:$J$44,5,FALSE))*VLOOKUP(SOYLD2!BG$4,'[1]INTERNAL PARAMETERS-1'!$B$5:$J$44,8,FALSE)*VLOOKUP(SOYLD2!BG$4,'[1]INTERNAL PARAMETERS-1'!$B$5:$J$44,3,FALSE)</f>
        <v>0</v>
      </c>
      <c r="BH220" s="44">
        <f>SOYLD1!BH220*VLOOKUP(SOYLD2!BH$4,'[1]INTERNAL PARAMETERS-1'!$B$5:$J$44,5,FALSE)*VLOOKUP(SOYLD2!BH$4,'[1]INTERNAL PARAMETERS-1'!$B$5:$J$44,6,FALSE)*VLOOKUP(SOYLD2!BH$4,'[1]INTERNAL PARAMETERS-1'!$B$5:$J$44,3,FALSE) + SOYLD1!BH220*(1-VLOOKUP(SOYLD2!BH$4,'[1]INTERNAL PARAMETERS-1'!$B$5:$J$44,5,FALSE))*VLOOKUP(SOYLD2!BH$4,'[1]INTERNAL PARAMETERS-1'!$B$5:$J$44,8,FALSE)*VLOOKUP(SOYLD2!BH$4,'[1]INTERNAL PARAMETERS-1'!$B$5:$J$44,3,FALSE)</f>
        <v>0</v>
      </c>
      <c r="BI220" s="44">
        <f>SOYLD1!BI220*VLOOKUP(SOYLD2!BI$4,'[1]INTERNAL PARAMETERS-1'!$B$5:$J$44,5,FALSE)*VLOOKUP(SOYLD2!BI$4,'[1]INTERNAL PARAMETERS-1'!$B$5:$J$44,6,FALSE)*VLOOKUP(SOYLD2!BI$4,'[1]INTERNAL PARAMETERS-1'!$B$5:$J$44,3,FALSE) + SOYLD1!BI220*(1-VLOOKUP(SOYLD2!BI$4,'[1]INTERNAL PARAMETERS-1'!$B$5:$J$44,5,FALSE))*VLOOKUP(SOYLD2!BI$4,'[1]INTERNAL PARAMETERS-1'!$B$5:$J$44,8,FALSE)*VLOOKUP(SOYLD2!BI$4,'[1]INTERNAL PARAMETERS-1'!$B$5:$J$44,3,FALSE)</f>
        <v>0</v>
      </c>
      <c r="BJ220" s="44">
        <f>SOYLD1!BJ220*VLOOKUP(SOYLD2!BJ$4,'[1]INTERNAL PARAMETERS-1'!$B$5:$J$44,5,FALSE)*VLOOKUP(SOYLD2!BJ$4,'[1]INTERNAL PARAMETERS-1'!$B$5:$J$44,6,FALSE)*VLOOKUP(SOYLD2!BJ$4,'[1]INTERNAL PARAMETERS-1'!$B$5:$J$44,3,FALSE) + SOYLD1!BJ220*(1-VLOOKUP(SOYLD2!BJ$4,'[1]INTERNAL PARAMETERS-1'!$B$5:$J$44,5,FALSE))*VLOOKUP(SOYLD2!BJ$4,'[1]INTERNAL PARAMETERS-1'!$B$5:$J$44,8,FALSE)*VLOOKUP(SOYLD2!BJ$4,'[1]INTERNAL PARAMETERS-1'!$B$5:$J$44,3,FALSE)</f>
        <v>0</v>
      </c>
      <c r="BK220" s="44">
        <f>SOYLD1!BK220*VLOOKUP(SOYLD2!BK$4,'[1]INTERNAL PARAMETERS-1'!$B$5:$J$44,5,FALSE)*VLOOKUP(SOYLD2!BK$4,'[1]INTERNAL PARAMETERS-1'!$B$5:$J$44,6,FALSE)*VLOOKUP(SOYLD2!BK$4,'[1]INTERNAL PARAMETERS-1'!$B$5:$J$44,3,FALSE) + SOYLD1!BK220*(1-VLOOKUP(SOYLD2!BK$4,'[1]INTERNAL PARAMETERS-1'!$B$5:$J$44,5,FALSE))*VLOOKUP(SOYLD2!BK$4,'[1]INTERNAL PARAMETERS-1'!$B$5:$J$44,8,FALSE)*VLOOKUP(SOYLD2!BK$4,'[1]INTERNAL PARAMETERS-1'!$B$5:$J$44,3,FALSE)</f>
        <v>0</v>
      </c>
      <c r="BL220" s="44">
        <f>SOYLD1!BL220*VLOOKUP(SOYLD2!BL$4,'[1]INTERNAL PARAMETERS-1'!$B$5:$J$44,5,FALSE)*VLOOKUP(SOYLD2!BL$4,'[1]INTERNAL PARAMETERS-1'!$B$5:$J$44,6,FALSE)*VLOOKUP(SOYLD2!BL$4,'[1]INTERNAL PARAMETERS-1'!$B$5:$J$44,3,FALSE) + SOYLD1!BL220*(1-VLOOKUP(SOYLD2!BL$4,'[1]INTERNAL PARAMETERS-1'!$B$5:$J$44,5,FALSE))*VLOOKUP(SOYLD2!BL$4,'[1]INTERNAL PARAMETERS-1'!$B$5:$J$44,8,FALSE)*VLOOKUP(SOYLD2!BL$4,'[1]INTERNAL PARAMETERS-1'!$B$5:$J$44,3,FALSE)</f>
        <v>0</v>
      </c>
      <c r="BM220" s="44">
        <f>SOYLD1!BM220*VLOOKUP(SOYLD2!BM$4,'[1]INTERNAL PARAMETERS-1'!$B$5:$J$44,5,FALSE)*VLOOKUP(SOYLD2!BM$4,'[1]INTERNAL PARAMETERS-1'!$B$5:$J$44,6,FALSE)*VLOOKUP(SOYLD2!BM$4,'[1]INTERNAL PARAMETERS-1'!$B$5:$J$44,3,FALSE) + SOYLD1!BM220*(1-VLOOKUP(SOYLD2!BM$4,'[1]INTERNAL PARAMETERS-1'!$B$5:$J$44,5,FALSE))*VLOOKUP(SOYLD2!BM$4,'[1]INTERNAL PARAMETERS-1'!$B$5:$J$44,8,FALSE)*VLOOKUP(SOYLD2!BM$4,'[1]INTERNAL PARAMETERS-1'!$B$5:$J$44,3,FALSE)</f>
        <v>0</v>
      </c>
      <c r="BN220" s="44">
        <f>SOYLD1!BN220*VLOOKUP(SOYLD2!BN$4,'[1]INTERNAL PARAMETERS-1'!$B$5:$J$44,5,FALSE)*VLOOKUP(SOYLD2!BN$4,'[1]INTERNAL PARAMETERS-1'!$B$5:$J$44,6,FALSE)*VLOOKUP(SOYLD2!BN$4,'[1]INTERNAL PARAMETERS-1'!$B$5:$J$44,3,FALSE) + SOYLD1!BN220*(1-VLOOKUP(SOYLD2!BN$4,'[1]INTERNAL PARAMETERS-1'!$B$5:$J$44,5,FALSE))*VLOOKUP(SOYLD2!BN$4,'[1]INTERNAL PARAMETERS-1'!$B$5:$J$44,8,FALSE)*VLOOKUP(SOYLD2!BN$4,'[1]INTERNAL PARAMETERS-1'!$B$5:$J$44,3,FALSE)</f>
        <v>0</v>
      </c>
      <c r="BO220" s="44">
        <f>SOYLD1!BO220*VLOOKUP(SOYLD2!BO$4,'[1]INTERNAL PARAMETERS-1'!$B$5:$J$44,5,FALSE)*VLOOKUP(SOYLD2!BO$4,'[1]INTERNAL PARAMETERS-1'!$B$5:$J$44,6,FALSE)*VLOOKUP(SOYLD2!BO$4,'[1]INTERNAL PARAMETERS-1'!$B$5:$J$44,3,FALSE) + SOYLD1!BO220*(1-VLOOKUP(SOYLD2!BO$4,'[1]INTERNAL PARAMETERS-1'!$B$5:$J$44,5,FALSE))*VLOOKUP(SOYLD2!BO$4,'[1]INTERNAL PARAMETERS-1'!$B$5:$J$44,8,FALSE)*VLOOKUP(SOYLD2!BO$4,'[1]INTERNAL PARAMETERS-1'!$B$5:$J$44,3,FALSE)</f>
        <v>0</v>
      </c>
      <c r="BP220" s="44">
        <f>SOYLD1!BP220*VLOOKUP(SOYLD2!BP$4,'[1]INTERNAL PARAMETERS-1'!$B$5:$J$44,5,FALSE)*VLOOKUP(SOYLD2!BP$4,'[1]INTERNAL PARAMETERS-1'!$B$5:$J$44,6,FALSE)*VLOOKUP(SOYLD2!BP$4,'[1]INTERNAL PARAMETERS-1'!$B$5:$J$44,3,FALSE) + SOYLD1!BP220*(1-VLOOKUP(SOYLD2!BP$4,'[1]INTERNAL PARAMETERS-1'!$B$5:$J$44,5,FALSE))*VLOOKUP(SOYLD2!BP$4,'[1]INTERNAL PARAMETERS-1'!$B$5:$J$44,8,FALSE)*VLOOKUP(SOYLD2!BP$4,'[1]INTERNAL PARAMETERS-1'!$B$5:$J$44,3,FALSE)</f>
        <v>0</v>
      </c>
      <c r="BQ220" s="44">
        <f>SOYLD1!BQ220*VLOOKUP(SOYLD2!BQ$4,'[1]INTERNAL PARAMETERS-1'!$B$5:$J$44,5,FALSE)*VLOOKUP(SOYLD2!BQ$4,'[1]INTERNAL PARAMETERS-1'!$B$5:$J$44,6,FALSE)*VLOOKUP(SOYLD2!BQ$4,'[1]INTERNAL PARAMETERS-1'!$B$5:$J$44,3,FALSE) + SOYLD1!BQ220*(1-VLOOKUP(SOYLD2!BQ$4,'[1]INTERNAL PARAMETERS-1'!$B$5:$J$44,5,FALSE))*VLOOKUP(SOYLD2!BQ$4,'[1]INTERNAL PARAMETERS-1'!$B$5:$J$44,8,FALSE)*VLOOKUP(SOYLD2!BQ$4,'[1]INTERNAL PARAMETERS-1'!$B$5:$J$44,3,FALSE)</f>
        <v>0</v>
      </c>
      <c r="BR220" s="44">
        <f>SOYLD1!BR220*VLOOKUP(SOYLD2!BR$4,'[1]INTERNAL PARAMETERS-1'!$B$5:$J$44,5,FALSE)*VLOOKUP(SOYLD2!BR$4,'[1]INTERNAL PARAMETERS-1'!$B$5:$J$44,6,FALSE)*VLOOKUP(SOYLD2!BR$4,'[1]INTERNAL PARAMETERS-1'!$B$5:$J$44,3,FALSE) + SOYLD1!BR220*(1-VLOOKUP(SOYLD2!BR$4,'[1]INTERNAL PARAMETERS-1'!$B$5:$J$44,5,FALSE))*VLOOKUP(SOYLD2!BR$4,'[1]INTERNAL PARAMETERS-1'!$B$5:$J$44,8,FALSE)*VLOOKUP(SOYLD2!BR$4,'[1]INTERNAL PARAMETERS-1'!$B$5:$J$44,3,FALSE)</f>
        <v>0</v>
      </c>
      <c r="BS220" s="44">
        <f>SOYLD1!BS220*VLOOKUP(SOYLD2!BS$4,'[1]INTERNAL PARAMETERS-1'!$B$5:$J$44,5,FALSE)*VLOOKUP(SOYLD2!BS$4,'[1]INTERNAL PARAMETERS-1'!$B$5:$J$44,6,FALSE)*VLOOKUP(SOYLD2!BS$4,'[1]INTERNAL PARAMETERS-1'!$B$5:$J$44,3,FALSE) + SOYLD1!BS220*(1-VLOOKUP(SOYLD2!BS$4,'[1]INTERNAL PARAMETERS-1'!$B$5:$J$44,5,FALSE))*VLOOKUP(SOYLD2!BS$4,'[1]INTERNAL PARAMETERS-1'!$B$5:$J$44,8,FALSE)*VLOOKUP(SOYLD2!BS$4,'[1]INTERNAL PARAMETERS-1'!$B$5:$J$44,3,FALSE)</f>
        <v>0</v>
      </c>
      <c r="BT220" s="44">
        <f>SOYLD1!BT220*VLOOKUP(SOYLD2!BT$4,'[1]INTERNAL PARAMETERS-1'!$B$5:$J$44,5,FALSE)*VLOOKUP(SOYLD2!BT$4,'[1]INTERNAL PARAMETERS-1'!$B$5:$J$44,6,FALSE)*VLOOKUP(SOYLD2!BT$4,'[1]INTERNAL PARAMETERS-1'!$B$5:$J$44,3,FALSE) + SOYLD1!BT220*(1-VLOOKUP(SOYLD2!BT$4,'[1]INTERNAL PARAMETERS-1'!$B$5:$J$44,5,FALSE))*VLOOKUP(SOYLD2!BT$4,'[1]INTERNAL PARAMETERS-1'!$B$5:$J$44,8,FALSE)*VLOOKUP(SOYLD2!BT$4,'[1]INTERNAL PARAMETERS-1'!$B$5:$J$44,3,FALSE)</f>
        <v>0</v>
      </c>
      <c r="BU220" s="44">
        <f>SOYLD1!BU220*VLOOKUP(SOYLD2!BU$4,'[1]INTERNAL PARAMETERS-1'!$B$5:$J$44,5,FALSE)*VLOOKUP(SOYLD2!BU$4,'[1]INTERNAL PARAMETERS-1'!$B$5:$J$44,6,FALSE)*VLOOKUP(SOYLD2!BU$4,'[1]INTERNAL PARAMETERS-1'!$B$5:$J$44,3,FALSE) + SOYLD1!BU220*(1-VLOOKUP(SOYLD2!BU$4,'[1]INTERNAL PARAMETERS-1'!$B$5:$J$44,5,FALSE))*VLOOKUP(SOYLD2!BU$4,'[1]INTERNAL PARAMETERS-1'!$B$5:$J$44,8,FALSE)*VLOOKUP(SOYLD2!BU$4,'[1]INTERNAL PARAMETERS-1'!$B$5:$J$44,3,FALSE)</f>
        <v>0</v>
      </c>
      <c r="BV220" s="44">
        <f>SOYLD1!BV220*VLOOKUP(SOYLD2!BV$4,'[1]INTERNAL PARAMETERS-1'!$B$5:$J$44,5,FALSE)*VLOOKUP(SOYLD2!BV$4,'[1]INTERNAL PARAMETERS-1'!$B$5:$J$44,6,FALSE)*VLOOKUP(SOYLD2!BV$4,'[1]INTERNAL PARAMETERS-1'!$B$5:$J$44,3,FALSE) + SOYLD1!BV220*(1-VLOOKUP(SOYLD2!BV$4,'[1]INTERNAL PARAMETERS-1'!$B$5:$J$44,5,FALSE))*VLOOKUP(SOYLD2!BV$4,'[1]INTERNAL PARAMETERS-1'!$B$5:$J$44,8,FALSE)*VLOOKUP(SOYLD2!BV$4,'[1]INTERNAL PARAMETERS-1'!$B$5:$J$44,3,FALSE)</f>
        <v>0</v>
      </c>
      <c r="BW220" s="44">
        <f>SOYLD1!BW220*VLOOKUP(SOYLD2!BW$4,'[1]INTERNAL PARAMETERS-1'!$B$5:$J$44,5,FALSE)*VLOOKUP(SOYLD2!BW$4,'[1]INTERNAL PARAMETERS-1'!$B$5:$J$44,6,FALSE)*VLOOKUP(SOYLD2!BW$4,'[1]INTERNAL PARAMETERS-1'!$B$5:$J$44,3,FALSE) + SOYLD1!BW220*(1-VLOOKUP(SOYLD2!BW$4,'[1]INTERNAL PARAMETERS-1'!$B$5:$J$44,5,FALSE))*VLOOKUP(SOYLD2!BW$4,'[1]INTERNAL PARAMETERS-1'!$B$5:$J$44,8,FALSE)*VLOOKUP(SOYLD2!BW$4,'[1]INTERNAL PARAMETERS-1'!$B$5:$J$44,3,FALSE)</f>
        <v>0</v>
      </c>
      <c r="BX220" s="44">
        <f>SOYLD1!BX220*VLOOKUP(SOYLD2!BX$4,'[1]INTERNAL PARAMETERS-1'!$B$5:$J$44,5,FALSE)*VLOOKUP(SOYLD2!BX$4,'[1]INTERNAL PARAMETERS-1'!$B$5:$J$44,6,FALSE)*VLOOKUP(SOYLD2!BX$4,'[1]INTERNAL PARAMETERS-1'!$B$5:$J$44,3,FALSE) + SOYLD1!BX220*(1-VLOOKUP(SOYLD2!BX$4,'[1]INTERNAL PARAMETERS-1'!$B$5:$J$44,5,FALSE))*VLOOKUP(SOYLD2!BX$4,'[1]INTERNAL PARAMETERS-1'!$B$5:$J$44,8,FALSE)*VLOOKUP(SOYLD2!BX$4,'[1]INTERNAL PARAMETERS-1'!$B$5:$J$44,3,FALSE)</f>
        <v>0</v>
      </c>
      <c r="BY220" s="44">
        <f>SOYLD1!BY220*VLOOKUP(SOYLD2!BY$4,'[1]INTERNAL PARAMETERS-1'!$B$5:$J$44,5,FALSE)*VLOOKUP(SOYLD2!BY$4,'[1]INTERNAL PARAMETERS-1'!$B$5:$J$44,6,FALSE)*VLOOKUP(SOYLD2!BY$4,'[1]INTERNAL PARAMETERS-1'!$B$5:$J$44,3,FALSE) + SOYLD1!BY220*(1-VLOOKUP(SOYLD2!BY$4,'[1]INTERNAL PARAMETERS-1'!$B$5:$J$44,5,FALSE))*VLOOKUP(SOYLD2!BY$4,'[1]INTERNAL PARAMETERS-1'!$B$5:$J$44,8,FALSE)*VLOOKUP(SOYLD2!BY$4,'[1]INTERNAL PARAMETERS-1'!$B$5:$J$44,3,FALSE)</f>
        <v>0</v>
      </c>
      <c r="BZ220" s="44">
        <f>SOYLD1!BZ220*VLOOKUP(SOYLD2!BZ$4,'[1]INTERNAL PARAMETERS-1'!$B$5:$J$44,5,FALSE)*VLOOKUP(SOYLD2!BZ$4,'[1]INTERNAL PARAMETERS-1'!$B$5:$J$44,6,FALSE)*VLOOKUP(SOYLD2!BZ$4,'[1]INTERNAL PARAMETERS-1'!$B$5:$J$44,3,FALSE) + SOYLD1!BZ220*(1-VLOOKUP(SOYLD2!BZ$4,'[1]INTERNAL PARAMETERS-1'!$B$5:$J$44,5,FALSE))*VLOOKUP(SOYLD2!BZ$4,'[1]INTERNAL PARAMETERS-1'!$B$5:$J$44,8,FALSE)*VLOOKUP(SOYLD2!BZ$4,'[1]INTERNAL PARAMETERS-1'!$B$5:$J$44,3,FALSE)</f>
        <v>0</v>
      </c>
      <c r="CA220" s="44">
        <f>SOYLD1!CA220*VLOOKUP(SOYLD2!CA$4,'[1]INTERNAL PARAMETERS-1'!$B$5:$J$44,5,FALSE)*VLOOKUP(SOYLD2!CA$4,'[1]INTERNAL PARAMETERS-1'!$B$5:$J$44,6,FALSE)*VLOOKUP(SOYLD2!CA$4,'[1]INTERNAL PARAMETERS-1'!$B$5:$J$44,3,FALSE) + SOYLD1!CA220*(1-VLOOKUP(SOYLD2!CA$4,'[1]INTERNAL PARAMETERS-1'!$B$5:$J$44,5,FALSE))*VLOOKUP(SOYLD2!CA$4,'[1]INTERNAL PARAMETERS-1'!$B$5:$J$44,8,FALSE)*VLOOKUP(SOYLD2!CA$4,'[1]INTERNAL PARAMETERS-1'!$B$5:$J$44,3,FALSE)</f>
        <v>0</v>
      </c>
      <c r="CB220" s="44">
        <f>SOYLD1!CB220*VLOOKUP(SOYLD2!CB$4,'[1]INTERNAL PARAMETERS-1'!$B$5:$J$44,5,FALSE)*VLOOKUP(SOYLD2!CB$4,'[1]INTERNAL PARAMETERS-1'!$B$5:$J$44,6,FALSE)*VLOOKUP(SOYLD2!CB$4,'[1]INTERNAL PARAMETERS-1'!$B$5:$J$44,3,FALSE) + SOYLD1!CB220*(1-VLOOKUP(SOYLD2!CB$4,'[1]INTERNAL PARAMETERS-1'!$B$5:$J$44,5,FALSE))*VLOOKUP(SOYLD2!CB$4,'[1]INTERNAL PARAMETERS-1'!$B$5:$J$44,8,FALSE)*VLOOKUP(SOYLD2!CB$4,'[1]INTERNAL PARAMETERS-1'!$B$5:$J$44,3,FALSE)</f>
        <v>0</v>
      </c>
      <c r="CC220" s="44">
        <f>SOYLD1!CC220*VLOOKUP(SOYLD2!CC$4,'[1]INTERNAL PARAMETERS-1'!$B$5:$J$44,5,FALSE)*VLOOKUP(SOYLD2!CC$4,'[1]INTERNAL PARAMETERS-1'!$B$5:$J$44,6,FALSE)*VLOOKUP(SOYLD2!CC$4,'[1]INTERNAL PARAMETERS-1'!$B$5:$J$44,3,FALSE) + SOYLD1!CC220*(1-VLOOKUP(SOYLD2!CC$4,'[1]INTERNAL PARAMETERS-1'!$B$5:$J$44,5,FALSE))*VLOOKUP(SOYLD2!CC$4,'[1]INTERNAL PARAMETERS-1'!$B$5:$J$44,8,FALSE)*VLOOKUP(SOYLD2!CC$4,'[1]INTERNAL PARAMETERS-1'!$B$5:$J$44,3,FALSE)</f>
        <v>0</v>
      </c>
      <c r="CD220" s="44">
        <f>SOYLD1!CD220*VLOOKUP(SOYLD2!CD$4,'[1]INTERNAL PARAMETERS-1'!$B$5:$J$44,5,FALSE)*VLOOKUP(SOYLD2!CD$4,'[1]INTERNAL PARAMETERS-1'!$B$5:$J$44,6,FALSE)*VLOOKUP(SOYLD2!CD$4,'[1]INTERNAL PARAMETERS-1'!$B$5:$J$44,3,FALSE) + SOYLD1!CD220*(1-VLOOKUP(SOYLD2!CD$4,'[1]INTERNAL PARAMETERS-1'!$B$5:$J$44,5,FALSE))*VLOOKUP(SOYLD2!CD$4,'[1]INTERNAL PARAMETERS-1'!$B$5:$J$44,8,FALSE)*VLOOKUP(SOYLD2!CD$4,'[1]INTERNAL PARAMETERS-1'!$B$5:$J$44,3,FALSE)</f>
        <v>0</v>
      </c>
      <c r="CE220" s="44">
        <f>SOYLD1!CE220*VLOOKUP(SOYLD2!CE$4,'[1]INTERNAL PARAMETERS-1'!$B$5:$J$44,5,FALSE)*VLOOKUP(SOYLD2!CE$4,'[1]INTERNAL PARAMETERS-1'!$B$5:$J$44,6,FALSE)*VLOOKUP(SOYLD2!CE$4,'[1]INTERNAL PARAMETERS-1'!$B$5:$J$44,3,FALSE) + SOYLD1!CE220*(1-VLOOKUP(SOYLD2!CE$4,'[1]INTERNAL PARAMETERS-1'!$B$5:$J$44,5,FALSE))*VLOOKUP(SOYLD2!CE$4,'[1]INTERNAL PARAMETERS-1'!$B$5:$J$44,8,FALSE)*VLOOKUP(SOYLD2!CE$4,'[1]INTERNAL PARAMETERS-1'!$B$5:$J$44,3,FALSE)</f>
        <v>0</v>
      </c>
      <c r="CF220" s="44">
        <f>SOYLD1!CF220*VLOOKUP(SOYLD2!CF$4,'[1]INTERNAL PARAMETERS-1'!$B$5:$J$44,5,FALSE)*VLOOKUP(SOYLD2!CF$4,'[1]INTERNAL PARAMETERS-1'!$B$5:$J$44,6,FALSE)*VLOOKUP(SOYLD2!CF$4,'[1]INTERNAL PARAMETERS-1'!$B$5:$J$44,3,FALSE) + SOYLD1!CF220*(1-VLOOKUP(SOYLD2!CF$4,'[1]INTERNAL PARAMETERS-1'!$B$5:$J$44,5,FALSE))*VLOOKUP(SOYLD2!CF$4,'[1]INTERNAL PARAMETERS-1'!$B$5:$J$44,8,FALSE)*VLOOKUP(SOYLD2!CF$4,'[1]INTERNAL PARAMETERS-1'!$B$5:$J$44,3,FALSE)</f>
        <v>0</v>
      </c>
      <c r="CG220" s="44">
        <f>SOYLD1!CG220*VLOOKUP(SOYLD2!CG$4,'[1]INTERNAL PARAMETERS-1'!$B$5:$J$44,5,FALSE)*VLOOKUP(SOYLD2!CG$4,'[1]INTERNAL PARAMETERS-1'!$B$5:$J$44,6,FALSE)*VLOOKUP(SOYLD2!CG$4,'[1]INTERNAL PARAMETERS-1'!$B$5:$J$44,3,FALSE) + SOYLD1!CG220*(1-VLOOKUP(SOYLD2!CG$4,'[1]INTERNAL PARAMETERS-1'!$B$5:$J$44,5,FALSE))*VLOOKUP(SOYLD2!CG$4,'[1]INTERNAL PARAMETERS-1'!$B$5:$J$44,8,FALSE)*VLOOKUP(SOYLD2!CG$4,'[1]INTERNAL PARAMETERS-1'!$B$5:$J$44,3,FALSE)</f>
        <v>0</v>
      </c>
      <c r="CH220" s="43">
        <f>SOYLD1!CH220*VLOOKUP(SOYLD2!CH$4,'[1]INTERNAL PARAMETERS-1'!$B$5:$J$44,5,FALSE)*VLOOKUP(SOYLD2!CH$4,'[1]INTERNAL PARAMETERS-1'!$B$5:$J$44,6,FALSE)*VLOOKUP(SOYLD2!CH$4,'[1]INTERNAL PARAMETERS-1'!$B$5:$J$44,3,FALSE) + SOYLD1!CH220*(1-VLOOKUP(SOYLD2!CH$4,'[1]INTERNAL PARAMETERS-1'!$B$5:$J$44,5,FALSE))*VLOOKUP(SOYLD2!CH$4,'[1]INTERNAL PARAMETERS-1'!$B$5:$J$44,8,FALSE)*VLOOKUP(SOYLD2!CH$4,'[1]INTERNAL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'S Opt'!X221</f>
        <v>0</v>
      </c>
      <c r="F221" s="59">
        <f>'[1]INTERNAL PARAMETERS-1'!M5</f>
        <v>85.012</v>
      </c>
      <c r="G221" s="45">
        <f>SOYLD1!G221*VLOOKUP(SOYLD2!G$4,'[1]INTERNAL PARAMETERS-1'!$B$5:$J$44,5,FALSE)*VLOOKUP(SOYLD2!G$4,'[1]INTERNAL PARAMETERS-1'!$B$5:$J$44,7,FALSE)*SOYLD2!$F221 + SOYLD1!G221*(1-VLOOKUP(SOYLD2!G$4,'[1]INTERNAL PARAMETERS-1'!$B$5:$J$44,5,FALSE))*VLOOKUP(SOYLD2!G$4,'[1]INTERNAL PARAMETERS-1'!$B$5:$J$44,9,FALSE)*SOYLD2!$F221</f>
        <v>0</v>
      </c>
      <c r="H221" s="44">
        <f>SOYLD1!H221*VLOOKUP(SOYLD2!H$4,'[1]INTERNAL PARAMETERS-1'!$B$5:$J$44,5,FALSE)*VLOOKUP(SOYLD2!H$4,'[1]INTERNAL PARAMETERS-1'!$B$5:$J$44,7,FALSE)*SOYLD2!$F221 + SOYLD1!H221*(1-VLOOKUP(SOYLD2!H$4,'[1]INTERNAL PARAMETERS-1'!$B$5:$J$44,5,FALSE))*VLOOKUP(SOYLD2!H$4,'[1]INTERNAL PARAMETERS-1'!$B$5:$J$44,9,FALSE)*SOYLD2!$F221</f>
        <v>0</v>
      </c>
      <c r="I221" s="44">
        <f>SOYLD1!I221*VLOOKUP(SOYLD2!I$4,'[1]INTERNAL PARAMETERS-1'!$B$5:$J$44,5,FALSE)*VLOOKUP(SOYLD2!I$4,'[1]INTERNAL PARAMETERS-1'!$B$5:$J$44,7,FALSE)*SOYLD2!$F221 + SOYLD1!I221*(1-VLOOKUP(SOYLD2!I$4,'[1]INTERNAL PARAMETERS-1'!$B$5:$J$44,5,FALSE))*VLOOKUP(SOYLD2!I$4,'[1]INTERNAL PARAMETERS-1'!$B$5:$J$44,9,FALSE)*SOYLD2!$F221</f>
        <v>0</v>
      </c>
      <c r="J221" s="44">
        <f>SOYLD1!J221*VLOOKUP(SOYLD2!J$4,'[1]INTERNAL PARAMETERS-1'!$B$5:$J$44,5,FALSE)*VLOOKUP(SOYLD2!J$4,'[1]INTERNAL PARAMETERS-1'!$B$5:$J$44,7,FALSE)*SOYLD2!$F221 + SOYLD1!J221*(1-VLOOKUP(SOYLD2!J$4,'[1]INTERNAL PARAMETERS-1'!$B$5:$J$44,5,FALSE))*VLOOKUP(SOYLD2!J$4,'[1]INTERNAL PARAMETERS-1'!$B$5:$J$44,9,FALSE)*SOYLD2!$F221</f>
        <v>0</v>
      </c>
      <c r="K221" s="44">
        <f>SOYLD1!K221*VLOOKUP(SOYLD2!K$4,'[1]INTERNAL PARAMETERS-1'!$B$5:$J$44,5,FALSE)*VLOOKUP(SOYLD2!K$4,'[1]INTERNAL PARAMETERS-1'!$B$5:$J$44,7,FALSE)*SOYLD2!$F221 + SOYLD1!K221*(1-VLOOKUP(SOYLD2!K$4,'[1]INTERNAL PARAMETERS-1'!$B$5:$J$44,5,FALSE))*VLOOKUP(SOYLD2!K$4,'[1]INTERNAL PARAMETERS-1'!$B$5:$J$44,9,FALSE)*SOYLD2!$F221</f>
        <v>0</v>
      </c>
      <c r="L221" s="44">
        <f>SOYLD1!L221*VLOOKUP(SOYLD2!L$4,'[1]INTERNAL PARAMETERS-1'!$B$5:$J$44,5,FALSE)*VLOOKUP(SOYLD2!L$4,'[1]INTERNAL PARAMETERS-1'!$B$5:$J$44,7,FALSE)*SOYLD2!$F221 + SOYLD1!L221*(1-VLOOKUP(SOYLD2!L$4,'[1]INTERNAL PARAMETERS-1'!$B$5:$J$44,5,FALSE))*VLOOKUP(SOYLD2!L$4,'[1]INTERNAL PARAMETERS-1'!$B$5:$J$44,9,FALSE)*SOYLD2!$F221</f>
        <v>0</v>
      </c>
      <c r="M221" s="44">
        <f>SOYLD1!M221*VLOOKUP(SOYLD2!M$4,'[1]INTERNAL PARAMETERS-1'!$B$5:$J$44,5,FALSE)*VLOOKUP(SOYLD2!M$4,'[1]INTERNAL PARAMETERS-1'!$B$5:$J$44,7,FALSE)*SOYLD2!$F221 + SOYLD1!M221*(1-VLOOKUP(SOYLD2!M$4,'[1]INTERNAL PARAMETERS-1'!$B$5:$J$44,5,FALSE))*VLOOKUP(SOYLD2!M$4,'[1]INTERNAL PARAMETERS-1'!$B$5:$J$44,9,FALSE)*SOYLD2!$F221</f>
        <v>0</v>
      </c>
      <c r="N221" s="44">
        <f>SOYLD1!N221*VLOOKUP(SOYLD2!N$4,'[1]INTERNAL PARAMETERS-1'!$B$5:$J$44,5,FALSE)*VLOOKUP(SOYLD2!N$4,'[1]INTERNAL PARAMETERS-1'!$B$5:$J$44,7,FALSE)*SOYLD2!$F221 + SOYLD1!N221*(1-VLOOKUP(SOYLD2!N$4,'[1]INTERNAL PARAMETERS-1'!$B$5:$J$44,5,FALSE))*VLOOKUP(SOYLD2!N$4,'[1]INTERNAL PARAMETERS-1'!$B$5:$J$44,9,FALSE)*SOYLD2!$F221</f>
        <v>0</v>
      </c>
      <c r="O221" s="44">
        <f>SOYLD1!O221*VLOOKUP(SOYLD2!O$4,'[1]INTERNAL PARAMETERS-1'!$B$5:$J$44,5,FALSE)*VLOOKUP(SOYLD2!O$4,'[1]INTERNAL PARAMETERS-1'!$B$5:$J$44,7,FALSE)*SOYLD2!$F221 + SOYLD1!O221*(1-VLOOKUP(SOYLD2!O$4,'[1]INTERNAL PARAMETERS-1'!$B$5:$J$44,5,FALSE))*VLOOKUP(SOYLD2!O$4,'[1]INTERNAL PARAMETERS-1'!$B$5:$J$44,9,FALSE)*SOYLD2!$F221</f>
        <v>0</v>
      </c>
      <c r="P221" s="44">
        <f>SOYLD1!P221*VLOOKUP(SOYLD2!P$4,'[1]INTERNAL PARAMETERS-1'!$B$5:$J$44,5,FALSE)*VLOOKUP(SOYLD2!P$4,'[1]INTERNAL PARAMETERS-1'!$B$5:$J$44,7,FALSE)*SOYLD2!$F221 + SOYLD1!P221*(1-VLOOKUP(SOYLD2!P$4,'[1]INTERNAL PARAMETERS-1'!$B$5:$J$44,5,FALSE))*VLOOKUP(SOYLD2!P$4,'[1]INTERNAL PARAMETERS-1'!$B$5:$J$44,9,FALSE)*SOYLD2!$F221</f>
        <v>0</v>
      </c>
      <c r="Q221" s="44">
        <f>SOYLD1!Q221*VLOOKUP(SOYLD2!Q$4,'[1]INTERNAL PARAMETERS-1'!$B$5:$J$44,5,FALSE)*VLOOKUP(SOYLD2!Q$4,'[1]INTERNAL PARAMETERS-1'!$B$5:$J$44,7,FALSE)*SOYLD2!$F221 + SOYLD1!Q221*(1-VLOOKUP(SOYLD2!Q$4,'[1]INTERNAL PARAMETERS-1'!$B$5:$J$44,5,FALSE))*VLOOKUP(SOYLD2!Q$4,'[1]INTERNAL PARAMETERS-1'!$B$5:$J$44,9,FALSE)*SOYLD2!$F221</f>
        <v>0</v>
      </c>
      <c r="R221" s="44">
        <f>SOYLD1!R221*VLOOKUP(SOYLD2!R$4,'[1]INTERNAL PARAMETERS-1'!$B$5:$J$44,5,FALSE)*VLOOKUP(SOYLD2!R$4,'[1]INTERNAL PARAMETERS-1'!$B$5:$J$44,7,FALSE)*SOYLD2!$F221 + SOYLD1!R221*(1-VLOOKUP(SOYLD2!R$4,'[1]INTERNAL PARAMETERS-1'!$B$5:$J$44,5,FALSE))*VLOOKUP(SOYLD2!R$4,'[1]INTERNAL PARAMETERS-1'!$B$5:$J$44,9,FALSE)*SOYLD2!$F221</f>
        <v>0</v>
      </c>
      <c r="S221" s="44">
        <f>SOYLD1!S221*VLOOKUP(SOYLD2!S$4,'[1]INTERNAL PARAMETERS-1'!$B$5:$J$44,5,FALSE)*VLOOKUP(SOYLD2!S$4,'[1]INTERNAL PARAMETERS-1'!$B$5:$J$44,7,FALSE)*SOYLD2!$F221 + SOYLD1!S221*(1-VLOOKUP(SOYLD2!S$4,'[1]INTERNAL PARAMETERS-1'!$B$5:$J$44,5,FALSE))*VLOOKUP(SOYLD2!S$4,'[1]INTERNAL PARAMETERS-1'!$B$5:$J$44,9,FALSE)*SOYLD2!$F221</f>
        <v>0</v>
      </c>
      <c r="T221" s="44">
        <f>SOYLD1!T221*VLOOKUP(SOYLD2!T$4,'[1]INTERNAL PARAMETERS-1'!$B$5:$J$44,5,FALSE)*VLOOKUP(SOYLD2!T$4,'[1]INTERNAL PARAMETERS-1'!$B$5:$J$44,7,FALSE)*SOYLD2!$F221 + SOYLD1!T221*(1-VLOOKUP(SOYLD2!T$4,'[1]INTERNAL PARAMETERS-1'!$B$5:$J$44,5,FALSE))*VLOOKUP(SOYLD2!T$4,'[1]INTERNAL PARAMETERS-1'!$B$5:$J$44,9,FALSE)*SOYLD2!$F221</f>
        <v>0</v>
      </c>
      <c r="U221" s="44">
        <f>SOYLD1!U221*VLOOKUP(SOYLD2!U$4,'[1]INTERNAL PARAMETERS-1'!$B$5:$J$44,5,FALSE)*VLOOKUP(SOYLD2!U$4,'[1]INTERNAL PARAMETERS-1'!$B$5:$J$44,7,FALSE)*SOYLD2!$F221 + SOYLD1!U221*(1-VLOOKUP(SOYLD2!U$4,'[1]INTERNAL PARAMETERS-1'!$B$5:$J$44,5,FALSE))*VLOOKUP(SOYLD2!U$4,'[1]INTERNAL PARAMETERS-1'!$B$5:$J$44,9,FALSE)*SOYLD2!$F221</f>
        <v>0</v>
      </c>
      <c r="V221" s="44">
        <f>SOYLD1!V221*VLOOKUP(SOYLD2!V$4,'[1]INTERNAL PARAMETERS-1'!$B$5:$J$44,5,FALSE)*VLOOKUP(SOYLD2!V$4,'[1]INTERNAL PARAMETERS-1'!$B$5:$J$44,7,FALSE)*SOYLD2!$F221 + SOYLD1!V221*(1-VLOOKUP(SOYLD2!V$4,'[1]INTERNAL PARAMETERS-1'!$B$5:$J$44,5,FALSE))*VLOOKUP(SOYLD2!V$4,'[1]INTERNAL PARAMETERS-1'!$B$5:$J$44,9,FALSE)*SOYLD2!$F221</f>
        <v>0</v>
      </c>
      <c r="W221" s="44">
        <f>SOYLD1!W221*VLOOKUP(SOYLD2!W$4,'[1]INTERNAL PARAMETERS-1'!$B$5:$J$44,5,FALSE)*VLOOKUP(SOYLD2!W$4,'[1]INTERNAL PARAMETERS-1'!$B$5:$J$44,7,FALSE)*SOYLD2!$F221 + SOYLD1!W221*(1-VLOOKUP(SOYLD2!W$4,'[1]INTERNAL PARAMETERS-1'!$B$5:$J$44,5,FALSE))*VLOOKUP(SOYLD2!W$4,'[1]INTERNAL PARAMETERS-1'!$B$5:$J$44,9,FALSE)*SOYLD2!$F221</f>
        <v>0</v>
      </c>
      <c r="X221" s="44">
        <f>SOYLD1!X221*VLOOKUP(SOYLD2!X$4,'[1]INTERNAL PARAMETERS-1'!$B$5:$J$44,5,FALSE)*VLOOKUP(SOYLD2!X$4,'[1]INTERNAL PARAMETERS-1'!$B$5:$J$44,7,FALSE)*SOYLD2!$F221 + SOYLD1!X221*(1-VLOOKUP(SOYLD2!X$4,'[1]INTERNAL PARAMETERS-1'!$B$5:$J$44,5,FALSE))*VLOOKUP(SOYLD2!X$4,'[1]INTERNAL PARAMETERS-1'!$B$5:$J$44,9,FALSE)*SOYLD2!$F221</f>
        <v>0</v>
      </c>
      <c r="Y221" s="44">
        <f>SOYLD1!Y221*VLOOKUP(SOYLD2!Y$4,'[1]INTERNAL PARAMETERS-1'!$B$5:$J$44,5,FALSE)*VLOOKUP(SOYLD2!Y$4,'[1]INTERNAL PARAMETERS-1'!$B$5:$J$44,7,FALSE)*SOYLD2!$F221 + SOYLD1!Y221*(1-VLOOKUP(SOYLD2!Y$4,'[1]INTERNAL PARAMETERS-1'!$B$5:$J$44,5,FALSE))*VLOOKUP(SOYLD2!Y$4,'[1]INTERNAL PARAMETERS-1'!$B$5:$J$44,9,FALSE)*SOYLD2!$F221</f>
        <v>0</v>
      </c>
      <c r="Z221" s="44">
        <f>SOYLD1!Z221*VLOOKUP(SOYLD2!Z$4,'[1]INTERNAL PARAMETERS-1'!$B$5:$J$44,5,FALSE)*VLOOKUP(SOYLD2!Z$4,'[1]INTERNAL PARAMETERS-1'!$B$5:$J$44,7,FALSE)*SOYLD2!$F221 + SOYLD1!Z221*(1-VLOOKUP(SOYLD2!Z$4,'[1]INTERNAL PARAMETERS-1'!$B$5:$J$44,5,FALSE))*VLOOKUP(SOYLD2!Z$4,'[1]INTERNAL PARAMETERS-1'!$B$5:$J$44,9,FALSE)*SOYLD2!$F221</f>
        <v>0</v>
      </c>
      <c r="AA221" s="44">
        <f>SOYLD1!AA221*VLOOKUP(SOYLD2!AA$4,'[1]INTERNAL PARAMETERS-1'!$B$5:$J$44,5,FALSE)*VLOOKUP(SOYLD2!AA$4,'[1]INTERNAL PARAMETERS-1'!$B$5:$J$44,7,FALSE)*SOYLD2!$F221 + SOYLD1!AA221*(1-VLOOKUP(SOYLD2!AA$4,'[1]INTERNAL PARAMETERS-1'!$B$5:$J$44,5,FALSE))*VLOOKUP(SOYLD2!AA$4,'[1]INTERNAL PARAMETERS-1'!$B$5:$J$44,9,FALSE)*SOYLD2!$F221</f>
        <v>0</v>
      </c>
      <c r="AB221" s="44">
        <f>SOYLD1!AB221*VLOOKUP(SOYLD2!AB$4,'[1]INTERNAL PARAMETERS-1'!$B$5:$J$44,5,FALSE)*VLOOKUP(SOYLD2!AB$4,'[1]INTERNAL PARAMETERS-1'!$B$5:$J$44,7,FALSE)*SOYLD2!$F221 + SOYLD1!AB221*(1-VLOOKUP(SOYLD2!AB$4,'[1]INTERNAL PARAMETERS-1'!$B$5:$J$44,5,FALSE))*VLOOKUP(SOYLD2!AB$4,'[1]INTERNAL PARAMETERS-1'!$B$5:$J$44,9,FALSE)*SOYLD2!$F221</f>
        <v>0</v>
      </c>
      <c r="AC221" s="44">
        <f>SOYLD1!AC221*VLOOKUP(SOYLD2!AC$4,'[1]INTERNAL PARAMETERS-1'!$B$5:$J$44,5,FALSE)*VLOOKUP(SOYLD2!AC$4,'[1]INTERNAL PARAMETERS-1'!$B$5:$J$44,7,FALSE)*SOYLD2!$F221 + SOYLD1!AC221*(1-VLOOKUP(SOYLD2!AC$4,'[1]INTERNAL PARAMETERS-1'!$B$5:$J$44,5,FALSE))*VLOOKUP(SOYLD2!AC$4,'[1]INTERNAL PARAMETERS-1'!$B$5:$J$44,9,FALSE)*SOYLD2!$F221</f>
        <v>0</v>
      </c>
      <c r="AD221" s="44">
        <f>SOYLD1!AD221*VLOOKUP(SOYLD2!AD$4,'[1]INTERNAL PARAMETERS-1'!$B$5:$J$44,5,FALSE)*VLOOKUP(SOYLD2!AD$4,'[1]INTERNAL PARAMETERS-1'!$B$5:$J$44,7,FALSE)*SOYLD2!$F221 + SOYLD1!AD221*(1-VLOOKUP(SOYLD2!AD$4,'[1]INTERNAL PARAMETERS-1'!$B$5:$J$44,5,FALSE))*VLOOKUP(SOYLD2!AD$4,'[1]INTERNAL PARAMETERS-1'!$B$5:$J$44,9,FALSE)*SOYLD2!$F221</f>
        <v>0</v>
      </c>
      <c r="AE221" s="44">
        <f>SOYLD1!AE221*VLOOKUP(SOYLD2!AE$4,'[1]INTERNAL PARAMETERS-1'!$B$5:$J$44,5,FALSE)*VLOOKUP(SOYLD2!AE$4,'[1]INTERNAL PARAMETERS-1'!$B$5:$J$44,7,FALSE)*SOYLD2!$F221 + SOYLD1!AE221*(1-VLOOKUP(SOYLD2!AE$4,'[1]INTERNAL PARAMETERS-1'!$B$5:$J$44,5,FALSE))*VLOOKUP(SOYLD2!AE$4,'[1]INTERNAL PARAMETERS-1'!$B$5:$J$44,9,FALSE)*SOYLD2!$F221</f>
        <v>0</v>
      </c>
      <c r="AF221" s="44">
        <f>SOYLD1!AF221*VLOOKUP(SOYLD2!AF$4,'[1]INTERNAL PARAMETERS-1'!$B$5:$J$44,5,FALSE)*VLOOKUP(SOYLD2!AF$4,'[1]INTERNAL PARAMETERS-1'!$B$5:$J$44,7,FALSE)*SOYLD2!$F221 + SOYLD1!AF221*(1-VLOOKUP(SOYLD2!AF$4,'[1]INTERNAL PARAMETERS-1'!$B$5:$J$44,5,FALSE))*VLOOKUP(SOYLD2!AF$4,'[1]INTERNAL PARAMETERS-1'!$B$5:$J$44,9,FALSE)*SOYLD2!$F221</f>
        <v>0</v>
      </c>
      <c r="AG221" s="44">
        <f>SOYLD1!AG221*VLOOKUP(SOYLD2!AG$4,'[1]INTERNAL PARAMETERS-1'!$B$5:$J$44,5,FALSE)*VLOOKUP(SOYLD2!AG$4,'[1]INTERNAL PARAMETERS-1'!$B$5:$J$44,7,FALSE)*SOYLD2!$F221 + SOYLD1!AG221*(1-VLOOKUP(SOYLD2!AG$4,'[1]INTERNAL PARAMETERS-1'!$B$5:$J$44,5,FALSE))*VLOOKUP(SOYLD2!AG$4,'[1]INTERNAL PARAMETERS-1'!$B$5:$J$44,9,FALSE)*SOYLD2!$F221</f>
        <v>0</v>
      </c>
      <c r="AH221" s="44">
        <f>SOYLD1!AH221*VLOOKUP(SOYLD2!AH$4,'[1]INTERNAL PARAMETERS-1'!$B$5:$J$44,5,FALSE)*VLOOKUP(SOYLD2!AH$4,'[1]INTERNAL PARAMETERS-1'!$B$5:$J$44,7,FALSE)*SOYLD2!$F221 + SOYLD1!AH221*(1-VLOOKUP(SOYLD2!AH$4,'[1]INTERNAL PARAMETERS-1'!$B$5:$J$44,5,FALSE))*VLOOKUP(SOYLD2!AH$4,'[1]INTERNAL PARAMETERS-1'!$B$5:$J$44,9,FALSE)*SOYLD2!$F221</f>
        <v>0</v>
      </c>
      <c r="AI221" s="44">
        <f>SOYLD1!AI221*VLOOKUP(SOYLD2!AI$4,'[1]INTERNAL PARAMETERS-1'!$B$5:$J$44,5,FALSE)*VLOOKUP(SOYLD2!AI$4,'[1]INTERNAL PARAMETERS-1'!$B$5:$J$44,7,FALSE)*SOYLD2!$F221 + SOYLD1!AI221*(1-VLOOKUP(SOYLD2!AI$4,'[1]INTERNAL PARAMETERS-1'!$B$5:$J$44,5,FALSE))*VLOOKUP(SOYLD2!AI$4,'[1]INTERNAL PARAMETERS-1'!$B$5:$J$44,9,FALSE)*SOYLD2!$F221</f>
        <v>0</v>
      </c>
      <c r="AJ221" s="44">
        <f>SOYLD1!AJ221*VLOOKUP(SOYLD2!AJ$4,'[1]INTERNAL PARAMETERS-1'!$B$5:$J$44,5,FALSE)*VLOOKUP(SOYLD2!AJ$4,'[1]INTERNAL PARAMETERS-1'!$B$5:$J$44,7,FALSE)*SOYLD2!$F221 + SOYLD1!AJ221*(1-VLOOKUP(SOYLD2!AJ$4,'[1]INTERNAL PARAMETERS-1'!$B$5:$J$44,5,FALSE))*VLOOKUP(SOYLD2!AJ$4,'[1]INTERNAL PARAMETERS-1'!$B$5:$J$44,9,FALSE)*SOYLD2!$F221</f>
        <v>0</v>
      </c>
      <c r="AK221" s="44">
        <f>SOYLD1!AK221*VLOOKUP(SOYLD2!AK$4,'[1]INTERNAL PARAMETERS-1'!$B$5:$J$44,5,FALSE)*VLOOKUP(SOYLD2!AK$4,'[1]INTERNAL PARAMETERS-1'!$B$5:$J$44,7,FALSE)*SOYLD2!$F221 + SOYLD1!AK221*(1-VLOOKUP(SOYLD2!AK$4,'[1]INTERNAL PARAMETERS-1'!$B$5:$J$44,5,FALSE))*VLOOKUP(SOYLD2!AK$4,'[1]INTERNAL PARAMETERS-1'!$B$5:$J$44,9,FALSE)*SOYLD2!$F221</f>
        <v>0</v>
      </c>
      <c r="AL221" s="44">
        <f>SOYLD1!AL221*VLOOKUP(SOYLD2!AL$4,'[1]INTERNAL PARAMETERS-1'!$B$5:$J$44,5,FALSE)*VLOOKUP(SOYLD2!AL$4,'[1]INTERNAL PARAMETERS-1'!$B$5:$J$44,7,FALSE)*SOYLD2!$F221 + SOYLD1!AL221*(1-VLOOKUP(SOYLD2!AL$4,'[1]INTERNAL PARAMETERS-1'!$B$5:$J$44,5,FALSE))*VLOOKUP(SOYLD2!AL$4,'[1]INTERNAL PARAMETERS-1'!$B$5:$J$44,9,FALSE)*SOYLD2!$F221</f>
        <v>0</v>
      </c>
      <c r="AM221" s="44">
        <f>SOYLD1!AM221*VLOOKUP(SOYLD2!AM$4,'[1]INTERNAL PARAMETERS-1'!$B$5:$J$44,5,FALSE)*VLOOKUP(SOYLD2!AM$4,'[1]INTERNAL PARAMETERS-1'!$B$5:$J$44,7,FALSE)*SOYLD2!$F221 + SOYLD1!AM221*(1-VLOOKUP(SOYLD2!AM$4,'[1]INTERNAL PARAMETERS-1'!$B$5:$J$44,5,FALSE))*VLOOKUP(SOYLD2!AM$4,'[1]INTERNAL PARAMETERS-1'!$B$5:$J$44,9,FALSE)*SOYLD2!$F221</f>
        <v>0</v>
      </c>
      <c r="AN221" s="44">
        <f>SOYLD1!AN221*VLOOKUP(SOYLD2!AN$4,'[1]INTERNAL PARAMETERS-1'!$B$5:$J$44,5,FALSE)*VLOOKUP(SOYLD2!AN$4,'[1]INTERNAL PARAMETERS-1'!$B$5:$J$44,7,FALSE)*SOYLD2!$F221 + SOYLD1!AN221*(1-VLOOKUP(SOYLD2!AN$4,'[1]INTERNAL PARAMETERS-1'!$B$5:$J$44,5,FALSE))*VLOOKUP(SOYLD2!AN$4,'[1]INTERNAL PARAMETERS-1'!$B$5:$J$44,9,FALSE)*SOYLD2!$F221</f>
        <v>0</v>
      </c>
      <c r="AO221" s="44">
        <f>SOYLD1!AO221*VLOOKUP(SOYLD2!AO$4,'[1]INTERNAL PARAMETERS-1'!$B$5:$J$44,5,FALSE)*VLOOKUP(SOYLD2!AO$4,'[1]INTERNAL PARAMETERS-1'!$B$5:$J$44,7,FALSE)*SOYLD2!$F221 + SOYLD1!AO221*(1-VLOOKUP(SOYLD2!AO$4,'[1]INTERNAL PARAMETERS-1'!$B$5:$J$44,5,FALSE))*VLOOKUP(SOYLD2!AO$4,'[1]INTERNAL PARAMETERS-1'!$B$5:$J$44,9,FALSE)*SOYLD2!$F221</f>
        <v>0</v>
      </c>
      <c r="AP221" s="44">
        <f>SOYLD1!AP221*VLOOKUP(SOYLD2!AP$4,'[1]INTERNAL PARAMETERS-1'!$B$5:$J$44,5,FALSE)*VLOOKUP(SOYLD2!AP$4,'[1]INTERNAL PARAMETERS-1'!$B$5:$J$44,7,FALSE)*SOYLD2!$F221 + SOYLD1!AP221*(1-VLOOKUP(SOYLD2!AP$4,'[1]INTERNAL PARAMETERS-1'!$B$5:$J$44,5,FALSE))*VLOOKUP(SOYLD2!AP$4,'[1]INTERNAL PARAMETERS-1'!$B$5:$J$44,9,FALSE)*SOYLD2!$F221</f>
        <v>0</v>
      </c>
      <c r="AQ221" s="44">
        <f>SOYLD1!AQ221*VLOOKUP(SOYLD2!AQ$4,'[1]INTERNAL PARAMETERS-1'!$B$5:$J$44,5,FALSE)*VLOOKUP(SOYLD2!AQ$4,'[1]INTERNAL PARAMETERS-1'!$B$5:$J$44,7,FALSE)*SOYLD2!$F221 + SOYLD1!AQ221*(1-VLOOKUP(SOYLD2!AQ$4,'[1]INTERNAL PARAMETERS-1'!$B$5:$J$44,5,FALSE))*VLOOKUP(SOYLD2!AQ$4,'[1]INTERNAL PARAMETERS-1'!$B$5:$J$44,9,FALSE)*SOYLD2!$F221</f>
        <v>0</v>
      </c>
      <c r="AR221" s="44">
        <f>SOYLD1!AR221*VLOOKUP(SOYLD2!AR$4,'[1]INTERNAL PARAMETERS-1'!$B$5:$J$44,5,FALSE)*VLOOKUP(SOYLD2!AR$4,'[1]INTERNAL PARAMETERS-1'!$B$5:$J$44,7,FALSE)*SOYLD2!$F221 + SOYLD1!AR221*(1-VLOOKUP(SOYLD2!AR$4,'[1]INTERNAL PARAMETERS-1'!$B$5:$J$44,5,FALSE))*VLOOKUP(SOYLD2!AR$4,'[1]INTERNAL PARAMETERS-1'!$B$5:$J$44,9,FALSE)*SOYLD2!$F221</f>
        <v>0</v>
      </c>
      <c r="AS221" s="44">
        <f>SOYLD1!AS221*VLOOKUP(SOYLD2!AS$4,'[1]INTERNAL PARAMETERS-1'!$B$5:$J$44,5,FALSE)*VLOOKUP(SOYLD2!AS$4,'[1]INTERNAL PARAMETERS-1'!$B$5:$J$44,7,FALSE)*SOYLD2!$F221 + SOYLD1!AS221*(1-VLOOKUP(SOYLD2!AS$4,'[1]INTERNAL PARAMETERS-1'!$B$5:$J$44,5,FALSE))*VLOOKUP(SOYLD2!AS$4,'[1]INTERNAL PARAMETERS-1'!$B$5:$J$44,9,FALSE)*SOYLD2!$F221</f>
        <v>0</v>
      </c>
      <c r="AT221" s="43">
        <f>SOYLD1!AT221*VLOOKUP(SOYLD2!AT$4,'[1]INTERNAL PARAMETERS-1'!$B$5:$J$44,5,FALSE)*VLOOKUP(SOYLD2!AT$4,'[1]INTERNAL PARAMETERS-1'!$B$5:$J$44,7,FALSE)*SOYLD2!$F221 + SOYLD1!AT221*(1-VLOOKUP(SOYLD2!AT$4,'[1]INTERNAL PARAMETERS-1'!$B$5:$J$44,5,FALSE))*VLOOKUP(SOYLD2!AT$4,'[1]INTERNAL PARAMETERS-1'!$B$5:$J$44,9,FALSE)*SOYLD2!$F221</f>
        <v>0</v>
      </c>
      <c r="AU221" s="45">
        <f>SOYLD1!AU221*VLOOKUP(SOYLD2!AU$4,'[1]INTERNAL PARAMETERS-1'!$B$5:$J$44,5,FALSE)*VLOOKUP(SOYLD2!AU$4,'[1]INTERNAL PARAMETERS-1'!$B$5:$J$44,6,FALSE)*VLOOKUP(SOYLD2!AU$4,'[1]INTERNAL PARAMETERS-1'!$B$5:$J$44,3,FALSE) + SOYLD1!AU221*(1-VLOOKUP(SOYLD2!AU$4,'[1]INTERNAL PARAMETERS-1'!$B$5:$J$44,5,FALSE))*VLOOKUP(SOYLD2!AU$4,'[1]INTERNAL PARAMETERS-1'!$B$5:$J$44,8,FALSE)*VLOOKUP(SOYLD2!AU$4,'[1]INTERNAL PARAMETERS-1'!$B$5:$J$44,3,FALSE)</f>
        <v>0</v>
      </c>
      <c r="AV221" s="44">
        <f>SOYLD1!AV221*VLOOKUP(SOYLD2!AV$4,'[1]INTERNAL PARAMETERS-1'!$B$5:$J$44,5,FALSE)*VLOOKUP(SOYLD2!AV$4,'[1]INTERNAL PARAMETERS-1'!$B$5:$J$44,6,FALSE)*VLOOKUP(SOYLD2!AV$4,'[1]INTERNAL PARAMETERS-1'!$B$5:$J$44,3,FALSE) + SOYLD1!AV221*(1-VLOOKUP(SOYLD2!AV$4,'[1]INTERNAL PARAMETERS-1'!$B$5:$J$44,5,FALSE))*VLOOKUP(SOYLD2!AV$4,'[1]INTERNAL PARAMETERS-1'!$B$5:$J$44,8,FALSE)*VLOOKUP(SOYLD2!AV$4,'[1]INTERNAL PARAMETERS-1'!$B$5:$J$44,3,FALSE)</f>
        <v>0</v>
      </c>
      <c r="AW221" s="44">
        <f>SOYLD1!AW221*VLOOKUP(SOYLD2!AW$4,'[1]INTERNAL PARAMETERS-1'!$B$5:$J$44,5,FALSE)*VLOOKUP(SOYLD2!AW$4,'[1]INTERNAL PARAMETERS-1'!$B$5:$J$44,6,FALSE)*VLOOKUP(SOYLD2!AW$4,'[1]INTERNAL PARAMETERS-1'!$B$5:$J$44,3,FALSE) + SOYLD1!AW221*(1-VLOOKUP(SOYLD2!AW$4,'[1]INTERNAL PARAMETERS-1'!$B$5:$J$44,5,FALSE))*VLOOKUP(SOYLD2!AW$4,'[1]INTERNAL PARAMETERS-1'!$B$5:$J$44,8,FALSE)*VLOOKUP(SOYLD2!AW$4,'[1]INTERNAL PARAMETERS-1'!$B$5:$J$44,3,FALSE)</f>
        <v>0</v>
      </c>
      <c r="AX221" s="44">
        <f>SOYLD1!AX221*VLOOKUP(SOYLD2!AX$4,'[1]INTERNAL PARAMETERS-1'!$B$5:$J$44,5,FALSE)*VLOOKUP(SOYLD2!AX$4,'[1]INTERNAL PARAMETERS-1'!$B$5:$J$44,6,FALSE)*VLOOKUP(SOYLD2!AX$4,'[1]INTERNAL PARAMETERS-1'!$B$5:$J$44,3,FALSE) + SOYLD1!AX221*(1-VLOOKUP(SOYLD2!AX$4,'[1]INTERNAL PARAMETERS-1'!$B$5:$J$44,5,FALSE))*VLOOKUP(SOYLD2!AX$4,'[1]INTERNAL PARAMETERS-1'!$B$5:$J$44,8,FALSE)*VLOOKUP(SOYLD2!AX$4,'[1]INTERNAL PARAMETERS-1'!$B$5:$J$44,3,FALSE)</f>
        <v>0</v>
      </c>
      <c r="AY221" s="44">
        <f>SOYLD1!AY221*VLOOKUP(SOYLD2!AY$4,'[1]INTERNAL PARAMETERS-1'!$B$5:$J$44,5,FALSE)*VLOOKUP(SOYLD2!AY$4,'[1]INTERNAL PARAMETERS-1'!$B$5:$J$44,6,FALSE)*VLOOKUP(SOYLD2!AY$4,'[1]INTERNAL PARAMETERS-1'!$B$5:$J$44,3,FALSE) + SOYLD1!AY221*(1-VLOOKUP(SOYLD2!AY$4,'[1]INTERNAL PARAMETERS-1'!$B$5:$J$44,5,FALSE))*VLOOKUP(SOYLD2!AY$4,'[1]INTERNAL PARAMETERS-1'!$B$5:$J$44,8,FALSE)*VLOOKUP(SOYLD2!AY$4,'[1]INTERNAL PARAMETERS-1'!$B$5:$J$44,3,FALSE)</f>
        <v>0</v>
      </c>
      <c r="AZ221" s="44">
        <f>SOYLD1!AZ221*VLOOKUP(SOYLD2!AZ$4,'[1]INTERNAL PARAMETERS-1'!$B$5:$J$44,5,FALSE)*VLOOKUP(SOYLD2!AZ$4,'[1]INTERNAL PARAMETERS-1'!$B$5:$J$44,6,FALSE)*VLOOKUP(SOYLD2!AZ$4,'[1]INTERNAL PARAMETERS-1'!$B$5:$J$44,3,FALSE) + SOYLD1!AZ221*(1-VLOOKUP(SOYLD2!AZ$4,'[1]INTERNAL PARAMETERS-1'!$B$5:$J$44,5,FALSE))*VLOOKUP(SOYLD2!AZ$4,'[1]INTERNAL PARAMETERS-1'!$B$5:$J$44,8,FALSE)*VLOOKUP(SOYLD2!AZ$4,'[1]INTERNAL PARAMETERS-1'!$B$5:$J$44,3,FALSE)</f>
        <v>0</v>
      </c>
      <c r="BA221" s="44">
        <f>SOYLD1!BA221*VLOOKUP(SOYLD2!BA$4,'[1]INTERNAL PARAMETERS-1'!$B$5:$J$44,5,FALSE)*VLOOKUP(SOYLD2!BA$4,'[1]INTERNAL PARAMETERS-1'!$B$5:$J$44,6,FALSE)*VLOOKUP(SOYLD2!BA$4,'[1]INTERNAL PARAMETERS-1'!$B$5:$J$44,3,FALSE) + SOYLD1!BA221*(1-VLOOKUP(SOYLD2!BA$4,'[1]INTERNAL PARAMETERS-1'!$B$5:$J$44,5,FALSE))*VLOOKUP(SOYLD2!BA$4,'[1]INTERNAL PARAMETERS-1'!$B$5:$J$44,8,FALSE)*VLOOKUP(SOYLD2!BA$4,'[1]INTERNAL PARAMETERS-1'!$B$5:$J$44,3,FALSE)</f>
        <v>0</v>
      </c>
      <c r="BB221" s="44">
        <f>SOYLD1!BB221*VLOOKUP(SOYLD2!BB$4,'[1]INTERNAL PARAMETERS-1'!$B$5:$J$44,5,FALSE)*VLOOKUP(SOYLD2!BB$4,'[1]INTERNAL PARAMETERS-1'!$B$5:$J$44,6,FALSE)*VLOOKUP(SOYLD2!BB$4,'[1]INTERNAL PARAMETERS-1'!$B$5:$J$44,3,FALSE) + SOYLD1!BB221*(1-VLOOKUP(SOYLD2!BB$4,'[1]INTERNAL PARAMETERS-1'!$B$5:$J$44,5,FALSE))*VLOOKUP(SOYLD2!BB$4,'[1]INTERNAL PARAMETERS-1'!$B$5:$J$44,8,FALSE)*VLOOKUP(SOYLD2!BB$4,'[1]INTERNAL PARAMETERS-1'!$B$5:$J$44,3,FALSE)</f>
        <v>0</v>
      </c>
      <c r="BC221" s="44">
        <f>SOYLD1!BC221*VLOOKUP(SOYLD2!BC$4,'[1]INTERNAL PARAMETERS-1'!$B$5:$J$44,5,FALSE)*VLOOKUP(SOYLD2!BC$4,'[1]INTERNAL PARAMETERS-1'!$B$5:$J$44,6,FALSE)*VLOOKUP(SOYLD2!BC$4,'[1]INTERNAL PARAMETERS-1'!$B$5:$J$44,3,FALSE) + SOYLD1!BC221*(1-VLOOKUP(SOYLD2!BC$4,'[1]INTERNAL PARAMETERS-1'!$B$5:$J$44,5,FALSE))*VLOOKUP(SOYLD2!BC$4,'[1]INTERNAL PARAMETERS-1'!$B$5:$J$44,8,FALSE)*VLOOKUP(SOYLD2!BC$4,'[1]INTERNAL PARAMETERS-1'!$B$5:$J$44,3,FALSE)</f>
        <v>0</v>
      </c>
      <c r="BD221" s="44">
        <f>SOYLD1!BD221*VLOOKUP(SOYLD2!BD$4,'[1]INTERNAL PARAMETERS-1'!$B$5:$J$44,5,FALSE)*VLOOKUP(SOYLD2!BD$4,'[1]INTERNAL PARAMETERS-1'!$B$5:$J$44,6,FALSE)*VLOOKUP(SOYLD2!BD$4,'[1]INTERNAL PARAMETERS-1'!$B$5:$J$44,3,FALSE) + SOYLD1!BD221*(1-VLOOKUP(SOYLD2!BD$4,'[1]INTERNAL PARAMETERS-1'!$B$5:$J$44,5,FALSE))*VLOOKUP(SOYLD2!BD$4,'[1]INTERNAL PARAMETERS-1'!$B$5:$J$44,8,FALSE)*VLOOKUP(SOYLD2!BD$4,'[1]INTERNAL PARAMETERS-1'!$B$5:$J$44,3,FALSE)</f>
        <v>0</v>
      </c>
      <c r="BE221" s="44">
        <f>SOYLD1!BE221*VLOOKUP(SOYLD2!BE$4,'[1]INTERNAL PARAMETERS-1'!$B$5:$J$44,5,FALSE)*VLOOKUP(SOYLD2!BE$4,'[1]INTERNAL PARAMETERS-1'!$B$5:$J$44,6,FALSE)*VLOOKUP(SOYLD2!BE$4,'[1]INTERNAL PARAMETERS-1'!$B$5:$J$44,3,FALSE) + SOYLD1!BE221*(1-VLOOKUP(SOYLD2!BE$4,'[1]INTERNAL PARAMETERS-1'!$B$5:$J$44,5,FALSE))*VLOOKUP(SOYLD2!BE$4,'[1]INTERNAL PARAMETERS-1'!$B$5:$J$44,8,FALSE)*VLOOKUP(SOYLD2!BE$4,'[1]INTERNAL PARAMETERS-1'!$B$5:$J$44,3,FALSE)</f>
        <v>0</v>
      </c>
      <c r="BF221" s="44">
        <f>SOYLD1!BF221*VLOOKUP(SOYLD2!BF$4,'[1]INTERNAL PARAMETERS-1'!$B$5:$J$44,5,FALSE)*VLOOKUP(SOYLD2!BF$4,'[1]INTERNAL PARAMETERS-1'!$B$5:$J$44,6,FALSE)*VLOOKUP(SOYLD2!BF$4,'[1]INTERNAL PARAMETERS-1'!$B$5:$J$44,3,FALSE) + SOYLD1!BF221*(1-VLOOKUP(SOYLD2!BF$4,'[1]INTERNAL PARAMETERS-1'!$B$5:$J$44,5,FALSE))*VLOOKUP(SOYLD2!BF$4,'[1]INTERNAL PARAMETERS-1'!$B$5:$J$44,8,FALSE)*VLOOKUP(SOYLD2!BF$4,'[1]INTERNAL PARAMETERS-1'!$B$5:$J$44,3,FALSE)</f>
        <v>0</v>
      </c>
      <c r="BG221" s="44">
        <f>SOYLD1!BG221*VLOOKUP(SOYLD2!BG$4,'[1]INTERNAL PARAMETERS-1'!$B$5:$J$44,5,FALSE)*VLOOKUP(SOYLD2!BG$4,'[1]INTERNAL PARAMETERS-1'!$B$5:$J$44,6,FALSE)*VLOOKUP(SOYLD2!BG$4,'[1]INTERNAL PARAMETERS-1'!$B$5:$J$44,3,FALSE) + SOYLD1!BG221*(1-VLOOKUP(SOYLD2!BG$4,'[1]INTERNAL PARAMETERS-1'!$B$5:$J$44,5,FALSE))*VLOOKUP(SOYLD2!BG$4,'[1]INTERNAL PARAMETERS-1'!$B$5:$J$44,8,FALSE)*VLOOKUP(SOYLD2!BG$4,'[1]INTERNAL PARAMETERS-1'!$B$5:$J$44,3,FALSE)</f>
        <v>0</v>
      </c>
      <c r="BH221" s="44">
        <f>SOYLD1!BH221*VLOOKUP(SOYLD2!BH$4,'[1]INTERNAL PARAMETERS-1'!$B$5:$J$44,5,FALSE)*VLOOKUP(SOYLD2!BH$4,'[1]INTERNAL PARAMETERS-1'!$B$5:$J$44,6,FALSE)*VLOOKUP(SOYLD2!BH$4,'[1]INTERNAL PARAMETERS-1'!$B$5:$J$44,3,FALSE) + SOYLD1!BH221*(1-VLOOKUP(SOYLD2!BH$4,'[1]INTERNAL PARAMETERS-1'!$B$5:$J$44,5,FALSE))*VLOOKUP(SOYLD2!BH$4,'[1]INTERNAL PARAMETERS-1'!$B$5:$J$44,8,FALSE)*VLOOKUP(SOYLD2!BH$4,'[1]INTERNAL PARAMETERS-1'!$B$5:$J$44,3,FALSE)</f>
        <v>0</v>
      </c>
      <c r="BI221" s="44">
        <f>SOYLD1!BI221*VLOOKUP(SOYLD2!BI$4,'[1]INTERNAL PARAMETERS-1'!$B$5:$J$44,5,FALSE)*VLOOKUP(SOYLD2!BI$4,'[1]INTERNAL PARAMETERS-1'!$B$5:$J$44,6,FALSE)*VLOOKUP(SOYLD2!BI$4,'[1]INTERNAL PARAMETERS-1'!$B$5:$J$44,3,FALSE) + SOYLD1!BI221*(1-VLOOKUP(SOYLD2!BI$4,'[1]INTERNAL PARAMETERS-1'!$B$5:$J$44,5,FALSE))*VLOOKUP(SOYLD2!BI$4,'[1]INTERNAL PARAMETERS-1'!$B$5:$J$44,8,FALSE)*VLOOKUP(SOYLD2!BI$4,'[1]INTERNAL PARAMETERS-1'!$B$5:$J$44,3,FALSE)</f>
        <v>0</v>
      </c>
      <c r="BJ221" s="44">
        <f>SOYLD1!BJ221*VLOOKUP(SOYLD2!BJ$4,'[1]INTERNAL PARAMETERS-1'!$B$5:$J$44,5,FALSE)*VLOOKUP(SOYLD2!BJ$4,'[1]INTERNAL PARAMETERS-1'!$B$5:$J$44,6,FALSE)*VLOOKUP(SOYLD2!BJ$4,'[1]INTERNAL PARAMETERS-1'!$B$5:$J$44,3,FALSE) + SOYLD1!BJ221*(1-VLOOKUP(SOYLD2!BJ$4,'[1]INTERNAL PARAMETERS-1'!$B$5:$J$44,5,FALSE))*VLOOKUP(SOYLD2!BJ$4,'[1]INTERNAL PARAMETERS-1'!$B$5:$J$44,8,FALSE)*VLOOKUP(SOYLD2!BJ$4,'[1]INTERNAL PARAMETERS-1'!$B$5:$J$44,3,FALSE)</f>
        <v>0</v>
      </c>
      <c r="BK221" s="44">
        <f>SOYLD1!BK221*VLOOKUP(SOYLD2!BK$4,'[1]INTERNAL PARAMETERS-1'!$B$5:$J$44,5,FALSE)*VLOOKUP(SOYLD2!BK$4,'[1]INTERNAL PARAMETERS-1'!$B$5:$J$44,6,FALSE)*VLOOKUP(SOYLD2!BK$4,'[1]INTERNAL PARAMETERS-1'!$B$5:$J$44,3,FALSE) + SOYLD1!BK221*(1-VLOOKUP(SOYLD2!BK$4,'[1]INTERNAL PARAMETERS-1'!$B$5:$J$44,5,FALSE))*VLOOKUP(SOYLD2!BK$4,'[1]INTERNAL PARAMETERS-1'!$B$5:$J$44,8,FALSE)*VLOOKUP(SOYLD2!BK$4,'[1]INTERNAL PARAMETERS-1'!$B$5:$J$44,3,FALSE)</f>
        <v>0</v>
      </c>
      <c r="BL221" s="44">
        <f>SOYLD1!BL221*VLOOKUP(SOYLD2!BL$4,'[1]INTERNAL PARAMETERS-1'!$B$5:$J$44,5,FALSE)*VLOOKUP(SOYLD2!BL$4,'[1]INTERNAL PARAMETERS-1'!$B$5:$J$44,6,FALSE)*VLOOKUP(SOYLD2!BL$4,'[1]INTERNAL PARAMETERS-1'!$B$5:$J$44,3,FALSE) + SOYLD1!BL221*(1-VLOOKUP(SOYLD2!BL$4,'[1]INTERNAL PARAMETERS-1'!$B$5:$J$44,5,FALSE))*VLOOKUP(SOYLD2!BL$4,'[1]INTERNAL PARAMETERS-1'!$B$5:$J$44,8,FALSE)*VLOOKUP(SOYLD2!BL$4,'[1]INTERNAL PARAMETERS-1'!$B$5:$J$44,3,FALSE)</f>
        <v>0</v>
      </c>
      <c r="BM221" s="44">
        <f>SOYLD1!BM221*VLOOKUP(SOYLD2!BM$4,'[1]INTERNAL PARAMETERS-1'!$B$5:$J$44,5,FALSE)*VLOOKUP(SOYLD2!BM$4,'[1]INTERNAL PARAMETERS-1'!$B$5:$J$44,6,FALSE)*VLOOKUP(SOYLD2!BM$4,'[1]INTERNAL PARAMETERS-1'!$B$5:$J$44,3,FALSE) + SOYLD1!BM221*(1-VLOOKUP(SOYLD2!BM$4,'[1]INTERNAL PARAMETERS-1'!$B$5:$J$44,5,FALSE))*VLOOKUP(SOYLD2!BM$4,'[1]INTERNAL PARAMETERS-1'!$B$5:$J$44,8,FALSE)*VLOOKUP(SOYLD2!BM$4,'[1]INTERNAL PARAMETERS-1'!$B$5:$J$44,3,FALSE)</f>
        <v>0</v>
      </c>
      <c r="BN221" s="44">
        <f>SOYLD1!BN221*VLOOKUP(SOYLD2!BN$4,'[1]INTERNAL PARAMETERS-1'!$B$5:$J$44,5,FALSE)*VLOOKUP(SOYLD2!BN$4,'[1]INTERNAL PARAMETERS-1'!$B$5:$J$44,6,FALSE)*VLOOKUP(SOYLD2!BN$4,'[1]INTERNAL PARAMETERS-1'!$B$5:$J$44,3,FALSE) + SOYLD1!BN221*(1-VLOOKUP(SOYLD2!BN$4,'[1]INTERNAL PARAMETERS-1'!$B$5:$J$44,5,FALSE))*VLOOKUP(SOYLD2!BN$4,'[1]INTERNAL PARAMETERS-1'!$B$5:$J$44,8,FALSE)*VLOOKUP(SOYLD2!BN$4,'[1]INTERNAL PARAMETERS-1'!$B$5:$J$44,3,FALSE)</f>
        <v>0</v>
      </c>
      <c r="BO221" s="44">
        <f>SOYLD1!BO221*VLOOKUP(SOYLD2!BO$4,'[1]INTERNAL PARAMETERS-1'!$B$5:$J$44,5,FALSE)*VLOOKUP(SOYLD2!BO$4,'[1]INTERNAL PARAMETERS-1'!$B$5:$J$44,6,FALSE)*VLOOKUP(SOYLD2!BO$4,'[1]INTERNAL PARAMETERS-1'!$B$5:$J$44,3,FALSE) + SOYLD1!BO221*(1-VLOOKUP(SOYLD2!BO$4,'[1]INTERNAL PARAMETERS-1'!$B$5:$J$44,5,FALSE))*VLOOKUP(SOYLD2!BO$4,'[1]INTERNAL PARAMETERS-1'!$B$5:$J$44,8,FALSE)*VLOOKUP(SOYLD2!BO$4,'[1]INTERNAL PARAMETERS-1'!$B$5:$J$44,3,FALSE)</f>
        <v>0</v>
      </c>
      <c r="BP221" s="44">
        <f>SOYLD1!BP221*VLOOKUP(SOYLD2!BP$4,'[1]INTERNAL PARAMETERS-1'!$B$5:$J$44,5,FALSE)*VLOOKUP(SOYLD2!BP$4,'[1]INTERNAL PARAMETERS-1'!$B$5:$J$44,6,FALSE)*VLOOKUP(SOYLD2!BP$4,'[1]INTERNAL PARAMETERS-1'!$B$5:$J$44,3,FALSE) + SOYLD1!BP221*(1-VLOOKUP(SOYLD2!BP$4,'[1]INTERNAL PARAMETERS-1'!$B$5:$J$44,5,FALSE))*VLOOKUP(SOYLD2!BP$4,'[1]INTERNAL PARAMETERS-1'!$B$5:$J$44,8,FALSE)*VLOOKUP(SOYLD2!BP$4,'[1]INTERNAL PARAMETERS-1'!$B$5:$J$44,3,FALSE)</f>
        <v>0</v>
      </c>
      <c r="BQ221" s="44">
        <f>SOYLD1!BQ221*VLOOKUP(SOYLD2!BQ$4,'[1]INTERNAL PARAMETERS-1'!$B$5:$J$44,5,FALSE)*VLOOKUP(SOYLD2!BQ$4,'[1]INTERNAL PARAMETERS-1'!$B$5:$J$44,6,FALSE)*VLOOKUP(SOYLD2!BQ$4,'[1]INTERNAL PARAMETERS-1'!$B$5:$J$44,3,FALSE) + SOYLD1!BQ221*(1-VLOOKUP(SOYLD2!BQ$4,'[1]INTERNAL PARAMETERS-1'!$B$5:$J$44,5,FALSE))*VLOOKUP(SOYLD2!BQ$4,'[1]INTERNAL PARAMETERS-1'!$B$5:$J$44,8,FALSE)*VLOOKUP(SOYLD2!BQ$4,'[1]INTERNAL PARAMETERS-1'!$B$5:$J$44,3,FALSE)</f>
        <v>0</v>
      </c>
      <c r="BR221" s="44">
        <f>SOYLD1!BR221*VLOOKUP(SOYLD2!BR$4,'[1]INTERNAL PARAMETERS-1'!$B$5:$J$44,5,FALSE)*VLOOKUP(SOYLD2!BR$4,'[1]INTERNAL PARAMETERS-1'!$B$5:$J$44,6,FALSE)*VLOOKUP(SOYLD2!BR$4,'[1]INTERNAL PARAMETERS-1'!$B$5:$J$44,3,FALSE) + SOYLD1!BR221*(1-VLOOKUP(SOYLD2!BR$4,'[1]INTERNAL PARAMETERS-1'!$B$5:$J$44,5,FALSE))*VLOOKUP(SOYLD2!BR$4,'[1]INTERNAL PARAMETERS-1'!$B$5:$J$44,8,FALSE)*VLOOKUP(SOYLD2!BR$4,'[1]INTERNAL PARAMETERS-1'!$B$5:$J$44,3,FALSE)</f>
        <v>0</v>
      </c>
      <c r="BS221" s="44">
        <f>SOYLD1!BS221*VLOOKUP(SOYLD2!BS$4,'[1]INTERNAL PARAMETERS-1'!$B$5:$J$44,5,FALSE)*VLOOKUP(SOYLD2!BS$4,'[1]INTERNAL PARAMETERS-1'!$B$5:$J$44,6,FALSE)*VLOOKUP(SOYLD2!BS$4,'[1]INTERNAL PARAMETERS-1'!$B$5:$J$44,3,FALSE) + SOYLD1!BS221*(1-VLOOKUP(SOYLD2!BS$4,'[1]INTERNAL PARAMETERS-1'!$B$5:$J$44,5,FALSE))*VLOOKUP(SOYLD2!BS$4,'[1]INTERNAL PARAMETERS-1'!$B$5:$J$44,8,FALSE)*VLOOKUP(SOYLD2!BS$4,'[1]INTERNAL PARAMETERS-1'!$B$5:$J$44,3,FALSE)</f>
        <v>0</v>
      </c>
      <c r="BT221" s="44">
        <f>SOYLD1!BT221*VLOOKUP(SOYLD2!BT$4,'[1]INTERNAL PARAMETERS-1'!$B$5:$J$44,5,FALSE)*VLOOKUP(SOYLD2!BT$4,'[1]INTERNAL PARAMETERS-1'!$B$5:$J$44,6,FALSE)*VLOOKUP(SOYLD2!BT$4,'[1]INTERNAL PARAMETERS-1'!$B$5:$J$44,3,FALSE) + SOYLD1!BT221*(1-VLOOKUP(SOYLD2!BT$4,'[1]INTERNAL PARAMETERS-1'!$B$5:$J$44,5,FALSE))*VLOOKUP(SOYLD2!BT$4,'[1]INTERNAL PARAMETERS-1'!$B$5:$J$44,8,FALSE)*VLOOKUP(SOYLD2!BT$4,'[1]INTERNAL PARAMETERS-1'!$B$5:$J$44,3,FALSE)</f>
        <v>0</v>
      </c>
      <c r="BU221" s="44">
        <f>SOYLD1!BU221*VLOOKUP(SOYLD2!BU$4,'[1]INTERNAL PARAMETERS-1'!$B$5:$J$44,5,FALSE)*VLOOKUP(SOYLD2!BU$4,'[1]INTERNAL PARAMETERS-1'!$B$5:$J$44,6,FALSE)*VLOOKUP(SOYLD2!BU$4,'[1]INTERNAL PARAMETERS-1'!$B$5:$J$44,3,FALSE) + SOYLD1!BU221*(1-VLOOKUP(SOYLD2!BU$4,'[1]INTERNAL PARAMETERS-1'!$B$5:$J$44,5,FALSE))*VLOOKUP(SOYLD2!BU$4,'[1]INTERNAL PARAMETERS-1'!$B$5:$J$44,8,FALSE)*VLOOKUP(SOYLD2!BU$4,'[1]INTERNAL PARAMETERS-1'!$B$5:$J$44,3,FALSE)</f>
        <v>0</v>
      </c>
      <c r="BV221" s="44">
        <f>SOYLD1!BV221*VLOOKUP(SOYLD2!BV$4,'[1]INTERNAL PARAMETERS-1'!$B$5:$J$44,5,FALSE)*VLOOKUP(SOYLD2!BV$4,'[1]INTERNAL PARAMETERS-1'!$B$5:$J$44,6,FALSE)*VLOOKUP(SOYLD2!BV$4,'[1]INTERNAL PARAMETERS-1'!$B$5:$J$44,3,FALSE) + SOYLD1!BV221*(1-VLOOKUP(SOYLD2!BV$4,'[1]INTERNAL PARAMETERS-1'!$B$5:$J$44,5,FALSE))*VLOOKUP(SOYLD2!BV$4,'[1]INTERNAL PARAMETERS-1'!$B$5:$J$44,8,FALSE)*VLOOKUP(SOYLD2!BV$4,'[1]INTERNAL PARAMETERS-1'!$B$5:$J$44,3,FALSE)</f>
        <v>0</v>
      </c>
      <c r="BW221" s="44">
        <f>SOYLD1!BW221*VLOOKUP(SOYLD2!BW$4,'[1]INTERNAL PARAMETERS-1'!$B$5:$J$44,5,FALSE)*VLOOKUP(SOYLD2!BW$4,'[1]INTERNAL PARAMETERS-1'!$B$5:$J$44,6,FALSE)*VLOOKUP(SOYLD2!BW$4,'[1]INTERNAL PARAMETERS-1'!$B$5:$J$44,3,FALSE) + SOYLD1!BW221*(1-VLOOKUP(SOYLD2!BW$4,'[1]INTERNAL PARAMETERS-1'!$B$5:$J$44,5,FALSE))*VLOOKUP(SOYLD2!BW$4,'[1]INTERNAL PARAMETERS-1'!$B$5:$J$44,8,FALSE)*VLOOKUP(SOYLD2!BW$4,'[1]INTERNAL PARAMETERS-1'!$B$5:$J$44,3,FALSE)</f>
        <v>0</v>
      </c>
      <c r="BX221" s="44">
        <f>SOYLD1!BX221*VLOOKUP(SOYLD2!BX$4,'[1]INTERNAL PARAMETERS-1'!$B$5:$J$44,5,FALSE)*VLOOKUP(SOYLD2!BX$4,'[1]INTERNAL PARAMETERS-1'!$B$5:$J$44,6,FALSE)*VLOOKUP(SOYLD2!BX$4,'[1]INTERNAL PARAMETERS-1'!$B$5:$J$44,3,FALSE) + SOYLD1!BX221*(1-VLOOKUP(SOYLD2!BX$4,'[1]INTERNAL PARAMETERS-1'!$B$5:$J$44,5,FALSE))*VLOOKUP(SOYLD2!BX$4,'[1]INTERNAL PARAMETERS-1'!$B$5:$J$44,8,FALSE)*VLOOKUP(SOYLD2!BX$4,'[1]INTERNAL PARAMETERS-1'!$B$5:$J$44,3,FALSE)</f>
        <v>0</v>
      </c>
      <c r="BY221" s="44">
        <f>SOYLD1!BY221*VLOOKUP(SOYLD2!BY$4,'[1]INTERNAL PARAMETERS-1'!$B$5:$J$44,5,FALSE)*VLOOKUP(SOYLD2!BY$4,'[1]INTERNAL PARAMETERS-1'!$B$5:$J$44,6,FALSE)*VLOOKUP(SOYLD2!BY$4,'[1]INTERNAL PARAMETERS-1'!$B$5:$J$44,3,FALSE) + SOYLD1!BY221*(1-VLOOKUP(SOYLD2!BY$4,'[1]INTERNAL PARAMETERS-1'!$B$5:$J$44,5,FALSE))*VLOOKUP(SOYLD2!BY$4,'[1]INTERNAL PARAMETERS-1'!$B$5:$J$44,8,FALSE)*VLOOKUP(SOYLD2!BY$4,'[1]INTERNAL PARAMETERS-1'!$B$5:$J$44,3,FALSE)</f>
        <v>0</v>
      </c>
      <c r="BZ221" s="44">
        <f>SOYLD1!BZ221*VLOOKUP(SOYLD2!BZ$4,'[1]INTERNAL PARAMETERS-1'!$B$5:$J$44,5,FALSE)*VLOOKUP(SOYLD2!BZ$4,'[1]INTERNAL PARAMETERS-1'!$B$5:$J$44,6,FALSE)*VLOOKUP(SOYLD2!BZ$4,'[1]INTERNAL PARAMETERS-1'!$B$5:$J$44,3,FALSE) + SOYLD1!BZ221*(1-VLOOKUP(SOYLD2!BZ$4,'[1]INTERNAL PARAMETERS-1'!$B$5:$J$44,5,FALSE))*VLOOKUP(SOYLD2!BZ$4,'[1]INTERNAL PARAMETERS-1'!$B$5:$J$44,8,FALSE)*VLOOKUP(SOYLD2!BZ$4,'[1]INTERNAL PARAMETERS-1'!$B$5:$J$44,3,FALSE)</f>
        <v>0</v>
      </c>
      <c r="CA221" s="44">
        <f>SOYLD1!CA221*VLOOKUP(SOYLD2!CA$4,'[1]INTERNAL PARAMETERS-1'!$B$5:$J$44,5,FALSE)*VLOOKUP(SOYLD2!CA$4,'[1]INTERNAL PARAMETERS-1'!$B$5:$J$44,6,FALSE)*VLOOKUP(SOYLD2!CA$4,'[1]INTERNAL PARAMETERS-1'!$B$5:$J$44,3,FALSE) + SOYLD1!CA221*(1-VLOOKUP(SOYLD2!CA$4,'[1]INTERNAL PARAMETERS-1'!$B$5:$J$44,5,FALSE))*VLOOKUP(SOYLD2!CA$4,'[1]INTERNAL PARAMETERS-1'!$B$5:$J$44,8,FALSE)*VLOOKUP(SOYLD2!CA$4,'[1]INTERNAL PARAMETERS-1'!$B$5:$J$44,3,FALSE)</f>
        <v>0</v>
      </c>
      <c r="CB221" s="44">
        <f>SOYLD1!CB221*VLOOKUP(SOYLD2!CB$4,'[1]INTERNAL PARAMETERS-1'!$B$5:$J$44,5,FALSE)*VLOOKUP(SOYLD2!CB$4,'[1]INTERNAL PARAMETERS-1'!$B$5:$J$44,6,FALSE)*VLOOKUP(SOYLD2!CB$4,'[1]INTERNAL PARAMETERS-1'!$B$5:$J$44,3,FALSE) + SOYLD1!CB221*(1-VLOOKUP(SOYLD2!CB$4,'[1]INTERNAL PARAMETERS-1'!$B$5:$J$44,5,FALSE))*VLOOKUP(SOYLD2!CB$4,'[1]INTERNAL PARAMETERS-1'!$B$5:$J$44,8,FALSE)*VLOOKUP(SOYLD2!CB$4,'[1]INTERNAL PARAMETERS-1'!$B$5:$J$44,3,FALSE)</f>
        <v>0</v>
      </c>
      <c r="CC221" s="44">
        <f>SOYLD1!CC221*VLOOKUP(SOYLD2!CC$4,'[1]INTERNAL PARAMETERS-1'!$B$5:$J$44,5,FALSE)*VLOOKUP(SOYLD2!CC$4,'[1]INTERNAL PARAMETERS-1'!$B$5:$J$44,6,FALSE)*VLOOKUP(SOYLD2!CC$4,'[1]INTERNAL PARAMETERS-1'!$B$5:$J$44,3,FALSE) + SOYLD1!CC221*(1-VLOOKUP(SOYLD2!CC$4,'[1]INTERNAL PARAMETERS-1'!$B$5:$J$44,5,FALSE))*VLOOKUP(SOYLD2!CC$4,'[1]INTERNAL PARAMETERS-1'!$B$5:$J$44,8,FALSE)*VLOOKUP(SOYLD2!CC$4,'[1]INTERNAL PARAMETERS-1'!$B$5:$J$44,3,FALSE)</f>
        <v>0</v>
      </c>
      <c r="CD221" s="44">
        <f>SOYLD1!CD221*VLOOKUP(SOYLD2!CD$4,'[1]INTERNAL PARAMETERS-1'!$B$5:$J$44,5,FALSE)*VLOOKUP(SOYLD2!CD$4,'[1]INTERNAL PARAMETERS-1'!$B$5:$J$44,6,FALSE)*VLOOKUP(SOYLD2!CD$4,'[1]INTERNAL PARAMETERS-1'!$B$5:$J$44,3,FALSE) + SOYLD1!CD221*(1-VLOOKUP(SOYLD2!CD$4,'[1]INTERNAL PARAMETERS-1'!$B$5:$J$44,5,FALSE))*VLOOKUP(SOYLD2!CD$4,'[1]INTERNAL PARAMETERS-1'!$B$5:$J$44,8,FALSE)*VLOOKUP(SOYLD2!CD$4,'[1]INTERNAL PARAMETERS-1'!$B$5:$J$44,3,FALSE)</f>
        <v>0</v>
      </c>
      <c r="CE221" s="44">
        <f>SOYLD1!CE221*VLOOKUP(SOYLD2!CE$4,'[1]INTERNAL PARAMETERS-1'!$B$5:$J$44,5,FALSE)*VLOOKUP(SOYLD2!CE$4,'[1]INTERNAL PARAMETERS-1'!$B$5:$J$44,6,FALSE)*VLOOKUP(SOYLD2!CE$4,'[1]INTERNAL PARAMETERS-1'!$B$5:$J$44,3,FALSE) + SOYLD1!CE221*(1-VLOOKUP(SOYLD2!CE$4,'[1]INTERNAL PARAMETERS-1'!$B$5:$J$44,5,FALSE))*VLOOKUP(SOYLD2!CE$4,'[1]INTERNAL PARAMETERS-1'!$B$5:$J$44,8,FALSE)*VLOOKUP(SOYLD2!CE$4,'[1]INTERNAL PARAMETERS-1'!$B$5:$J$44,3,FALSE)</f>
        <v>0</v>
      </c>
      <c r="CF221" s="44">
        <f>SOYLD1!CF221*VLOOKUP(SOYLD2!CF$4,'[1]INTERNAL PARAMETERS-1'!$B$5:$J$44,5,FALSE)*VLOOKUP(SOYLD2!CF$4,'[1]INTERNAL PARAMETERS-1'!$B$5:$J$44,6,FALSE)*VLOOKUP(SOYLD2!CF$4,'[1]INTERNAL PARAMETERS-1'!$B$5:$J$44,3,FALSE) + SOYLD1!CF221*(1-VLOOKUP(SOYLD2!CF$4,'[1]INTERNAL PARAMETERS-1'!$B$5:$J$44,5,FALSE))*VLOOKUP(SOYLD2!CF$4,'[1]INTERNAL PARAMETERS-1'!$B$5:$J$44,8,FALSE)*VLOOKUP(SOYLD2!CF$4,'[1]INTERNAL PARAMETERS-1'!$B$5:$J$44,3,FALSE)</f>
        <v>0</v>
      </c>
      <c r="CG221" s="44">
        <f>SOYLD1!CG221*VLOOKUP(SOYLD2!CG$4,'[1]INTERNAL PARAMETERS-1'!$B$5:$J$44,5,FALSE)*VLOOKUP(SOYLD2!CG$4,'[1]INTERNAL PARAMETERS-1'!$B$5:$J$44,6,FALSE)*VLOOKUP(SOYLD2!CG$4,'[1]INTERNAL PARAMETERS-1'!$B$5:$J$44,3,FALSE) + SOYLD1!CG221*(1-VLOOKUP(SOYLD2!CG$4,'[1]INTERNAL PARAMETERS-1'!$B$5:$J$44,5,FALSE))*VLOOKUP(SOYLD2!CG$4,'[1]INTERNAL PARAMETERS-1'!$B$5:$J$44,8,FALSE)*VLOOKUP(SOYLD2!CG$4,'[1]INTERNAL PARAMETERS-1'!$B$5:$J$44,3,FALSE)</f>
        <v>0</v>
      </c>
      <c r="CH221" s="43">
        <f>SOYLD1!CH221*VLOOKUP(SOYLD2!CH$4,'[1]INTERNAL PARAMETERS-1'!$B$5:$J$44,5,FALSE)*VLOOKUP(SOYLD2!CH$4,'[1]INTERNAL PARAMETERS-1'!$B$5:$J$44,6,FALSE)*VLOOKUP(SOYLD2!CH$4,'[1]INTERNAL PARAMETERS-1'!$B$5:$J$44,3,FALSE) + SOYLD1!CH221*(1-VLOOKUP(SOYLD2!CH$4,'[1]INTERNAL PARAMETERS-1'!$B$5:$J$44,5,FALSE))*VLOOKUP(SOYLD2!CH$4,'[1]INTERNAL PARAMETERS-1'!$B$5:$J$44,8,FALSE)*VLOOKUP(SOYLD2!CH$4,'[1]INTERNAL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'S Opt'!X222</f>
        <v>0</v>
      </c>
      <c r="F222" s="59">
        <f>'[1]INTERNAL PARAMETERS-1'!M6</f>
        <v>78.760000000000005</v>
      </c>
      <c r="G222" s="45">
        <f>SOYLD1!G222*VLOOKUP(SOYLD2!G$4,'[1]INTERNAL PARAMETERS-1'!$B$5:$J$44,5,FALSE)*VLOOKUP(SOYLD2!G$4,'[1]INTERNAL PARAMETERS-1'!$B$5:$J$44,7,FALSE)*SOYLD2!$F222 + SOYLD1!G222*(1-VLOOKUP(SOYLD2!G$4,'[1]INTERNAL PARAMETERS-1'!$B$5:$J$44,5,FALSE))*VLOOKUP(SOYLD2!G$4,'[1]INTERNAL PARAMETERS-1'!$B$5:$J$44,9,FALSE)*SOYLD2!$F222</f>
        <v>0</v>
      </c>
      <c r="H222" s="44">
        <f>SOYLD1!H222*VLOOKUP(SOYLD2!H$4,'[1]INTERNAL PARAMETERS-1'!$B$5:$J$44,5,FALSE)*VLOOKUP(SOYLD2!H$4,'[1]INTERNAL PARAMETERS-1'!$B$5:$J$44,7,FALSE)*SOYLD2!$F222 + SOYLD1!H222*(1-VLOOKUP(SOYLD2!H$4,'[1]INTERNAL PARAMETERS-1'!$B$5:$J$44,5,FALSE))*VLOOKUP(SOYLD2!H$4,'[1]INTERNAL PARAMETERS-1'!$B$5:$J$44,9,FALSE)*SOYLD2!$F222</f>
        <v>0</v>
      </c>
      <c r="I222" s="44">
        <f>SOYLD1!I222*VLOOKUP(SOYLD2!I$4,'[1]INTERNAL PARAMETERS-1'!$B$5:$J$44,5,FALSE)*VLOOKUP(SOYLD2!I$4,'[1]INTERNAL PARAMETERS-1'!$B$5:$J$44,7,FALSE)*SOYLD2!$F222 + SOYLD1!I222*(1-VLOOKUP(SOYLD2!I$4,'[1]INTERNAL PARAMETERS-1'!$B$5:$J$44,5,FALSE))*VLOOKUP(SOYLD2!I$4,'[1]INTERNAL PARAMETERS-1'!$B$5:$J$44,9,FALSE)*SOYLD2!$F222</f>
        <v>0</v>
      </c>
      <c r="J222" s="44">
        <f>SOYLD1!J222*VLOOKUP(SOYLD2!J$4,'[1]INTERNAL PARAMETERS-1'!$B$5:$J$44,5,FALSE)*VLOOKUP(SOYLD2!J$4,'[1]INTERNAL PARAMETERS-1'!$B$5:$J$44,7,FALSE)*SOYLD2!$F222 + SOYLD1!J222*(1-VLOOKUP(SOYLD2!J$4,'[1]INTERNAL PARAMETERS-1'!$B$5:$J$44,5,FALSE))*VLOOKUP(SOYLD2!J$4,'[1]INTERNAL PARAMETERS-1'!$B$5:$J$44,9,FALSE)*SOYLD2!$F222</f>
        <v>0</v>
      </c>
      <c r="K222" s="44">
        <f>SOYLD1!K222*VLOOKUP(SOYLD2!K$4,'[1]INTERNAL PARAMETERS-1'!$B$5:$J$44,5,FALSE)*VLOOKUP(SOYLD2!K$4,'[1]INTERNAL PARAMETERS-1'!$B$5:$J$44,7,FALSE)*SOYLD2!$F222 + SOYLD1!K222*(1-VLOOKUP(SOYLD2!K$4,'[1]INTERNAL PARAMETERS-1'!$B$5:$J$44,5,FALSE))*VLOOKUP(SOYLD2!K$4,'[1]INTERNAL PARAMETERS-1'!$B$5:$J$44,9,FALSE)*SOYLD2!$F222</f>
        <v>0</v>
      </c>
      <c r="L222" s="44">
        <f>SOYLD1!L222*VLOOKUP(SOYLD2!L$4,'[1]INTERNAL PARAMETERS-1'!$B$5:$J$44,5,FALSE)*VLOOKUP(SOYLD2!L$4,'[1]INTERNAL PARAMETERS-1'!$B$5:$J$44,7,FALSE)*SOYLD2!$F222 + SOYLD1!L222*(1-VLOOKUP(SOYLD2!L$4,'[1]INTERNAL PARAMETERS-1'!$B$5:$J$44,5,FALSE))*VLOOKUP(SOYLD2!L$4,'[1]INTERNAL PARAMETERS-1'!$B$5:$J$44,9,FALSE)*SOYLD2!$F222</f>
        <v>0</v>
      </c>
      <c r="M222" s="44">
        <f>SOYLD1!M222*VLOOKUP(SOYLD2!M$4,'[1]INTERNAL PARAMETERS-1'!$B$5:$J$44,5,FALSE)*VLOOKUP(SOYLD2!M$4,'[1]INTERNAL PARAMETERS-1'!$B$5:$J$44,7,FALSE)*SOYLD2!$F222 + SOYLD1!M222*(1-VLOOKUP(SOYLD2!M$4,'[1]INTERNAL PARAMETERS-1'!$B$5:$J$44,5,FALSE))*VLOOKUP(SOYLD2!M$4,'[1]INTERNAL PARAMETERS-1'!$B$5:$J$44,9,FALSE)*SOYLD2!$F222</f>
        <v>0</v>
      </c>
      <c r="N222" s="44">
        <f>SOYLD1!N222*VLOOKUP(SOYLD2!N$4,'[1]INTERNAL PARAMETERS-1'!$B$5:$J$44,5,FALSE)*VLOOKUP(SOYLD2!N$4,'[1]INTERNAL PARAMETERS-1'!$B$5:$J$44,7,FALSE)*SOYLD2!$F222 + SOYLD1!N222*(1-VLOOKUP(SOYLD2!N$4,'[1]INTERNAL PARAMETERS-1'!$B$5:$J$44,5,FALSE))*VLOOKUP(SOYLD2!N$4,'[1]INTERNAL PARAMETERS-1'!$B$5:$J$44,9,FALSE)*SOYLD2!$F222</f>
        <v>0</v>
      </c>
      <c r="O222" s="44">
        <f>SOYLD1!O222*VLOOKUP(SOYLD2!O$4,'[1]INTERNAL PARAMETERS-1'!$B$5:$J$44,5,FALSE)*VLOOKUP(SOYLD2!O$4,'[1]INTERNAL PARAMETERS-1'!$B$5:$J$44,7,FALSE)*SOYLD2!$F222 + SOYLD1!O222*(1-VLOOKUP(SOYLD2!O$4,'[1]INTERNAL PARAMETERS-1'!$B$5:$J$44,5,FALSE))*VLOOKUP(SOYLD2!O$4,'[1]INTERNAL PARAMETERS-1'!$B$5:$J$44,9,FALSE)*SOYLD2!$F222</f>
        <v>0</v>
      </c>
      <c r="P222" s="44">
        <f>SOYLD1!P222*VLOOKUP(SOYLD2!P$4,'[1]INTERNAL PARAMETERS-1'!$B$5:$J$44,5,FALSE)*VLOOKUP(SOYLD2!P$4,'[1]INTERNAL PARAMETERS-1'!$B$5:$J$44,7,FALSE)*SOYLD2!$F222 + SOYLD1!P222*(1-VLOOKUP(SOYLD2!P$4,'[1]INTERNAL PARAMETERS-1'!$B$5:$J$44,5,FALSE))*VLOOKUP(SOYLD2!P$4,'[1]INTERNAL PARAMETERS-1'!$B$5:$J$44,9,FALSE)*SOYLD2!$F222</f>
        <v>0</v>
      </c>
      <c r="Q222" s="44">
        <f>SOYLD1!Q222*VLOOKUP(SOYLD2!Q$4,'[1]INTERNAL PARAMETERS-1'!$B$5:$J$44,5,FALSE)*VLOOKUP(SOYLD2!Q$4,'[1]INTERNAL PARAMETERS-1'!$B$5:$J$44,7,FALSE)*SOYLD2!$F222 + SOYLD1!Q222*(1-VLOOKUP(SOYLD2!Q$4,'[1]INTERNAL PARAMETERS-1'!$B$5:$J$44,5,FALSE))*VLOOKUP(SOYLD2!Q$4,'[1]INTERNAL PARAMETERS-1'!$B$5:$J$44,9,FALSE)*SOYLD2!$F222</f>
        <v>0</v>
      </c>
      <c r="R222" s="44">
        <f>SOYLD1!R222*VLOOKUP(SOYLD2!R$4,'[1]INTERNAL PARAMETERS-1'!$B$5:$J$44,5,FALSE)*VLOOKUP(SOYLD2!R$4,'[1]INTERNAL PARAMETERS-1'!$B$5:$J$44,7,FALSE)*SOYLD2!$F222 + SOYLD1!R222*(1-VLOOKUP(SOYLD2!R$4,'[1]INTERNAL PARAMETERS-1'!$B$5:$J$44,5,FALSE))*VLOOKUP(SOYLD2!R$4,'[1]INTERNAL PARAMETERS-1'!$B$5:$J$44,9,FALSE)*SOYLD2!$F222</f>
        <v>0</v>
      </c>
      <c r="S222" s="44">
        <f>SOYLD1!S222*VLOOKUP(SOYLD2!S$4,'[1]INTERNAL PARAMETERS-1'!$B$5:$J$44,5,FALSE)*VLOOKUP(SOYLD2!S$4,'[1]INTERNAL PARAMETERS-1'!$B$5:$J$44,7,FALSE)*SOYLD2!$F222 + SOYLD1!S222*(1-VLOOKUP(SOYLD2!S$4,'[1]INTERNAL PARAMETERS-1'!$B$5:$J$44,5,FALSE))*VLOOKUP(SOYLD2!S$4,'[1]INTERNAL PARAMETERS-1'!$B$5:$J$44,9,FALSE)*SOYLD2!$F222</f>
        <v>0</v>
      </c>
      <c r="T222" s="44">
        <f>SOYLD1!T222*VLOOKUP(SOYLD2!T$4,'[1]INTERNAL PARAMETERS-1'!$B$5:$J$44,5,FALSE)*VLOOKUP(SOYLD2!T$4,'[1]INTERNAL PARAMETERS-1'!$B$5:$J$44,7,FALSE)*SOYLD2!$F222 + SOYLD1!T222*(1-VLOOKUP(SOYLD2!T$4,'[1]INTERNAL PARAMETERS-1'!$B$5:$J$44,5,FALSE))*VLOOKUP(SOYLD2!T$4,'[1]INTERNAL PARAMETERS-1'!$B$5:$J$44,9,FALSE)*SOYLD2!$F222</f>
        <v>0</v>
      </c>
      <c r="U222" s="44">
        <f>SOYLD1!U222*VLOOKUP(SOYLD2!U$4,'[1]INTERNAL PARAMETERS-1'!$B$5:$J$44,5,FALSE)*VLOOKUP(SOYLD2!U$4,'[1]INTERNAL PARAMETERS-1'!$B$5:$J$44,7,FALSE)*SOYLD2!$F222 + SOYLD1!U222*(1-VLOOKUP(SOYLD2!U$4,'[1]INTERNAL PARAMETERS-1'!$B$5:$J$44,5,FALSE))*VLOOKUP(SOYLD2!U$4,'[1]INTERNAL PARAMETERS-1'!$B$5:$J$44,9,FALSE)*SOYLD2!$F222</f>
        <v>0</v>
      </c>
      <c r="V222" s="44">
        <f>SOYLD1!V222*VLOOKUP(SOYLD2!V$4,'[1]INTERNAL PARAMETERS-1'!$B$5:$J$44,5,FALSE)*VLOOKUP(SOYLD2!V$4,'[1]INTERNAL PARAMETERS-1'!$B$5:$J$44,7,FALSE)*SOYLD2!$F222 + SOYLD1!V222*(1-VLOOKUP(SOYLD2!V$4,'[1]INTERNAL PARAMETERS-1'!$B$5:$J$44,5,FALSE))*VLOOKUP(SOYLD2!V$4,'[1]INTERNAL PARAMETERS-1'!$B$5:$J$44,9,FALSE)*SOYLD2!$F222</f>
        <v>0</v>
      </c>
      <c r="W222" s="44">
        <f>SOYLD1!W222*VLOOKUP(SOYLD2!W$4,'[1]INTERNAL PARAMETERS-1'!$B$5:$J$44,5,FALSE)*VLOOKUP(SOYLD2!W$4,'[1]INTERNAL PARAMETERS-1'!$B$5:$J$44,7,FALSE)*SOYLD2!$F222 + SOYLD1!W222*(1-VLOOKUP(SOYLD2!W$4,'[1]INTERNAL PARAMETERS-1'!$B$5:$J$44,5,FALSE))*VLOOKUP(SOYLD2!W$4,'[1]INTERNAL PARAMETERS-1'!$B$5:$J$44,9,FALSE)*SOYLD2!$F222</f>
        <v>0</v>
      </c>
      <c r="X222" s="44">
        <f>SOYLD1!X222*VLOOKUP(SOYLD2!X$4,'[1]INTERNAL PARAMETERS-1'!$B$5:$J$44,5,FALSE)*VLOOKUP(SOYLD2!X$4,'[1]INTERNAL PARAMETERS-1'!$B$5:$J$44,7,FALSE)*SOYLD2!$F222 + SOYLD1!X222*(1-VLOOKUP(SOYLD2!X$4,'[1]INTERNAL PARAMETERS-1'!$B$5:$J$44,5,FALSE))*VLOOKUP(SOYLD2!X$4,'[1]INTERNAL PARAMETERS-1'!$B$5:$J$44,9,FALSE)*SOYLD2!$F222</f>
        <v>0</v>
      </c>
      <c r="Y222" s="44">
        <f>SOYLD1!Y222*VLOOKUP(SOYLD2!Y$4,'[1]INTERNAL PARAMETERS-1'!$B$5:$J$44,5,FALSE)*VLOOKUP(SOYLD2!Y$4,'[1]INTERNAL PARAMETERS-1'!$B$5:$J$44,7,FALSE)*SOYLD2!$F222 + SOYLD1!Y222*(1-VLOOKUP(SOYLD2!Y$4,'[1]INTERNAL PARAMETERS-1'!$B$5:$J$44,5,FALSE))*VLOOKUP(SOYLD2!Y$4,'[1]INTERNAL PARAMETERS-1'!$B$5:$J$44,9,FALSE)*SOYLD2!$F222</f>
        <v>0</v>
      </c>
      <c r="Z222" s="44">
        <f>SOYLD1!Z222*VLOOKUP(SOYLD2!Z$4,'[1]INTERNAL PARAMETERS-1'!$B$5:$J$44,5,FALSE)*VLOOKUP(SOYLD2!Z$4,'[1]INTERNAL PARAMETERS-1'!$B$5:$J$44,7,FALSE)*SOYLD2!$F222 + SOYLD1!Z222*(1-VLOOKUP(SOYLD2!Z$4,'[1]INTERNAL PARAMETERS-1'!$B$5:$J$44,5,FALSE))*VLOOKUP(SOYLD2!Z$4,'[1]INTERNAL PARAMETERS-1'!$B$5:$J$44,9,FALSE)*SOYLD2!$F222</f>
        <v>0</v>
      </c>
      <c r="AA222" s="44">
        <f>SOYLD1!AA222*VLOOKUP(SOYLD2!AA$4,'[1]INTERNAL PARAMETERS-1'!$B$5:$J$44,5,FALSE)*VLOOKUP(SOYLD2!AA$4,'[1]INTERNAL PARAMETERS-1'!$B$5:$J$44,7,FALSE)*SOYLD2!$F222 + SOYLD1!AA222*(1-VLOOKUP(SOYLD2!AA$4,'[1]INTERNAL PARAMETERS-1'!$B$5:$J$44,5,FALSE))*VLOOKUP(SOYLD2!AA$4,'[1]INTERNAL PARAMETERS-1'!$B$5:$J$44,9,FALSE)*SOYLD2!$F222</f>
        <v>0</v>
      </c>
      <c r="AB222" s="44">
        <f>SOYLD1!AB222*VLOOKUP(SOYLD2!AB$4,'[1]INTERNAL PARAMETERS-1'!$B$5:$J$44,5,FALSE)*VLOOKUP(SOYLD2!AB$4,'[1]INTERNAL PARAMETERS-1'!$B$5:$J$44,7,FALSE)*SOYLD2!$F222 + SOYLD1!AB222*(1-VLOOKUP(SOYLD2!AB$4,'[1]INTERNAL PARAMETERS-1'!$B$5:$J$44,5,FALSE))*VLOOKUP(SOYLD2!AB$4,'[1]INTERNAL PARAMETERS-1'!$B$5:$J$44,9,FALSE)*SOYLD2!$F222</f>
        <v>0</v>
      </c>
      <c r="AC222" s="44">
        <f>SOYLD1!AC222*VLOOKUP(SOYLD2!AC$4,'[1]INTERNAL PARAMETERS-1'!$B$5:$J$44,5,FALSE)*VLOOKUP(SOYLD2!AC$4,'[1]INTERNAL PARAMETERS-1'!$B$5:$J$44,7,FALSE)*SOYLD2!$F222 + SOYLD1!AC222*(1-VLOOKUP(SOYLD2!AC$4,'[1]INTERNAL PARAMETERS-1'!$B$5:$J$44,5,FALSE))*VLOOKUP(SOYLD2!AC$4,'[1]INTERNAL PARAMETERS-1'!$B$5:$J$44,9,FALSE)*SOYLD2!$F222</f>
        <v>0</v>
      </c>
      <c r="AD222" s="44">
        <f>SOYLD1!AD222*VLOOKUP(SOYLD2!AD$4,'[1]INTERNAL PARAMETERS-1'!$B$5:$J$44,5,FALSE)*VLOOKUP(SOYLD2!AD$4,'[1]INTERNAL PARAMETERS-1'!$B$5:$J$44,7,FALSE)*SOYLD2!$F222 + SOYLD1!AD222*(1-VLOOKUP(SOYLD2!AD$4,'[1]INTERNAL PARAMETERS-1'!$B$5:$J$44,5,FALSE))*VLOOKUP(SOYLD2!AD$4,'[1]INTERNAL PARAMETERS-1'!$B$5:$J$44,9,FALSE)*SOYLD2!$F222</f>
        <v>0</v>
      </c>
      <c r="AE222" s="44">
        <f>SOYLD1!AE222*VLOOKUP(SOYLD2!AE$4,'[1]INTERNAL PARAMETERS-1'!$B$5:$J$44,5,FALSE)*VLOOKUP(SOYLD2!AE$4,'[1]INTERNAL PARAMETERS-1'!$B$5:$J$44,7,FALSE)*SOYLD2!$F222 + SOYLD1!AE222*(1-VLOOKUP(SOYLD2!AE$4,'[1]INTERNAL PARAMETERS-1'!$B$5:$J$44,5,FALSE))*VLOOKUP(SOYLD2!AE$4,'[1]INTERNAL PARAMETERS-1'!$B$5:$J$44,9,FALSE)*SOYLD2!$F222</f>
        <v>0</v>
      </c>
      <c r="AF222" s="44">
        <f>SOYLD1!AF222*VLOOKUP(SOYLD2!AF$4,'[1]INTERNAL PARAMETERS-1'!$B$5:$J$44,5,FALSE)*VLOOKUP(SOYLD2!AF$4,'[1]INTERNAL PARAMETERS-1'!$B$5:$J$44,7,FALSE)*SOYLD2!$F222 + SOYLD1!AF222*(1-VLOOKUP(SOYLD2!AF$4,'[1]INTERNAL PARAMETERS-1'!$B$5:$J$44,5,FALSE))*VLOOKUP(SOYLD2!AF$4,'[1]INTERNAL PARAMETERS-1'!$B$5:$J$44,9,FALSE)*SOYLD2!$F222</f>
        <v>0</v>
      </c>
      <c r="AG222" s="44">
        <f>SOYLD1!AG222*VLOOKUP(SOYLD2!AG$4,'[1]INTERNAL PARAMETERS-1'!$B$5:$J$44,5,FALSE)*VLOOKUP(SOYLD2!AG$4,'[1]INTERNAL PARAMETERS-1'!$B$5:$J$44,7,FALSE)*SOYLD2!$F222 + SOYLD1!AG222*(1-VLOOKUP(SOYLD2!AG$4,'[1]INTERNAL PARAMETERS-1'!$B$5:$J$44,5,FALSE))*VLOOKUP(SOYLD2!AG$4,'[1]INTERNAL PARAMETERS-1'!$B$5:$J$44,9,FALSE)*SOYLD2!$F222</f>
        <v>0</v>
      </c>
      <c r="AH222" s="44">
        <f>SOYLD1!AH222*VLOOKUP(SOYLD2!AH$4,'[1]INTERNAL PARAMETERS-1'!$B$5:$J$44,5,FALSE)*VLOOKUP(SOYLD2!AH$4,'[1]INTERNAL PARAMETERS-1'!$B$5:$J$44,7,FALSE)*SOYLD2!$F222 + SOYLD1!AH222*(1-VLOOKUP(SOYLD2!AH$4,'[1]INTERNAL PARAMETERS-1'!$B$5:$J$44,5,FALSE))*VLOOKUP(SOYLD2!AH$4,'[1]INTERNAL PARAMETERS-1'!$B$5:$J$44,9,FALSE)*SOYLD2!$F222</f>
        <v>0</v>
      </c>
      <c r="AI222" s="44">
        <f>SOYLD1!AI222*VLOOKUP(SOYLD2!AI$4,'[1]INTERNAL PARAMETERS-1'!$B$5:$J$44,5,FALSE)*VLOOKUP(SOYLD2!AI$4,'[1]INTERNAL PARAMETERS-1'!$B$5:$J$44,7,FALSE)*SOYLD2!$F222 + SOYLD1!AI222*(1-VLOOKUP(SOYLD2!AI$4,'[1]INTERNAL PARAMETERS-1'!$B$5:$J$44,5,FALSE))*VLOOKUP(SOYLD2!AI$4,'[1]INTERNAL PARAMETERS-1'!$B$5:$J$44,9,FALSE)*SOYLD2!$F222</f>
        <v>0</v>
      </c>
      <c r="AJ222" s="44">
        <f>SOYLD1!AJ222*VLOOKUP(SOYLD2!AJ$4,'[1]INTERNAL PARAMETERS-1'!$B$5:$J$44,5,FALSE)*VLOOKUP(SOYLD2!AJ$4,'[1]INTERNAL PARAMETERS-1'!$B$5:$J$44,7,FALSE)*SOYLD2!$F222 + SOYLD1!AJ222*(1-VLOOKUP(SOYLD2!AJ$4,'[1]INTERNAL PARAMETERS-1'!$B$5:$J$44,5,FALSE))*VLOOKUP(SOYLD2!AJ$4,'[1]INTERNAL PARAMETERS-1'!$B$5:$J$44,9,FALSE)*SOYLD2!$F222</f>
        <v>0</v>
      </c>
      <c r="AK222" s="44">
        <f>SOYLD1!AK222*VLOOKUP(SOYLD2!AK$4,'[1]INTERNAL PARAMETERS-1'!$B$5:$J$44,5,FALSE)*VLOOKUP(SOYLD2!AK$4,'[1]INTERNAL PARAMETERS-1'!$B$5:$J$44,7,FALSE)*SOYLD2!$F222 + SOYLD1!AK222*(1-VLOOKUP(SOYLD2!AK$4,'[1]INTERNAL PARAMETERS-1'!$B$5:$J$44,5,FALSE))*VLOOKUP(SOYLD2!AK$4,'[1]INTERNAL PARAMETERS-1'!$B$5:$J$44,9,FALSE)*SOYLD2!$F222</f>
        <v>0</v>
      </c>
      <c r="AL222" s="44">
        <f>SOYLD1!AL222*VLOOKUP(SOYLD2!AL$4,'[1]INTERNAL PARAMETERS-1'!$B$5:$J$44,5,FALSE)*VLOOKUP(SOYLD2!AL$4,'[1]INTERNAL PARAMETERS-1'!$B$5:$J$44,7,FALSE)*SOYLD2!$F222 + SOYLD1!AL222*(1-VLOOKUP(SOYLD2!AL$4,'[1]INTERNAL PARAMETERS-1'!$B$5:$J$44,5,FALSE))*VLOOKUP(SOYLD2!AL$4,'[1]INTERNAL PARAMETERS-1'!$B$5:$J$44,9,FALSE)*SOYLD2!$F222</f>
        <v>0</v>
      </c>
      <c r="AM222" s="44">
        <f>SOYLD1!AM222*VLOOKUP(SOYLD2!AM$4,'[1]INTERNAL PARAMETERS-1'!$B$5:$J$44,5,FALSE)*VLOOKUP(SOYLD2!AM$4,'[1]INTERNAL PARAMETERS-1'!$B$5:$J$44,7,FALSE)*SOYLD2!$F222 + SOYLD1!AM222*(1-VLOOKUP(SOYLD2!AM$4,'[1]INTERNAL PARAMETERS-1'!$B$5:$J$44,5,FALSE))*VLOOKUP(SOYLD2!AM$4,'[1]INTERNAL PARAMETERS-1'!$B$5:$J$44,9,FALSE)*SOYLD2!$F222</f>
        <v>0</v>
      </c>
      <c r="AN222" s="44">
        <f>SOYLD1!AN222*VLOOKUP(SOYLD2!AN$4,'[1]INTERNAL PARAMETERS-1'!$B$5:$J$44,5,FALSE)*VLOOKUP(SOYLD2!AN$4,'[1]INTERNAL PARAMETERS-1'!$B$5:$J$44,7,FALSE)*SOYLD2!$F222 + SOYLD1!AN222*(1-VLOOKUP(SOYLD2!AN$4,'[1]INTERNAL PARAMETERS-1'!$B$5:$J$44,5,FALSE))*VLOOKUP(SOYLD2!AN$4,'[1]INTERNAL PARAMETERS-1'!$B$5:$J$44,9,FALSE)*SOYLD2!$F222</f>
        <v>0</v>
      </c>
      <c r="AO222" s="44">
        <f>SOYLD1!AO222*VLOOKUP(SOYLD2!AO$4,'[1]INTERNAL PARAMETERS-1'!$B$5:$J$44,5,FALSE)*VLOOKUP(SOYLD2!AO$4,'[1]INTERNAL PARAMETERS-1'!$B$5:$J$44,7,FALSE)*SOYLD2!$F222 + SOYLD1!AO222*(1-VLOOKUP(SOYLD2!AO$4,'[1]INTERNAL PARAMETERS-1'!$B$5:$J$44,5,FALSE))*VLOOKUP(SOYLD2!AO$4,'[1]INTERNAL PARAMETERS-1'!$B$5:$J$44,9,FALSE)*SOYLD2!$F222</f>
        <v>0</v>
      </c>
      <c r="AP222" s="44">
        <f>SOYLD1!AP222*VLOOKUP(SOYLD2!AP$4,'[1]INTERNAL PARAMETERS-1'!$B$5:$J$44,5,FALSE)*VLOOKUP(SOYLD2!AP$4,'[1]INTERNAL PARAMETERS-1'!$B$5:$J$44,7,FALSE)*SOYLD2!$F222 + SOYLD1!AP222*(1-VLOOKUP(SOYLD2!AP$4,'[1]INTERNAL PARAMETERS-1'!$B$5:$J$44,5,FALSE))*VLOOKUP(SOYLD2!AP$4,'[1]INTERNAL PARAMETERS-1'!$B$5:$J$44,9,FALSE)*SOYLD2!$F222</f>
        <v>0</v>
      </c>
      <c r="AQ222" s="44">
        <f>SOYLD1!AQ222*VLOOKUP(SOYLD2!AQ$4,'[1]INTERNAL PARAMETERS-1'!$B$5:$J$44,5,FALSE)*VLOOKUP(SOYLD2!AQ$4,'[1]INTERNAL PARAMETERS-1'!$B$5:$J$44,7,FALSE)*SOYLD2!$F222 + SOYLD1!AQ222*(1-VLOOKUP(SOYLD2!AQ$4,'[1]INTERNAL PARAMETERS-1'!$B$5:$J$44,5,FALSE))*VLOOKUP(SOYLD2!AQ$4,'[1]INTERNAL PARAMETERS-1'!$B$5:$J$44,9,FALSE)*SOYLD2!$F222</f>
        <v>0</v>
      </c>
      <c r="AR222" s="44">
        <f>SOYLD1!AR222*VLOOKUP(SOYLD2!AR$4,'[1]INTERNAL PARAMETERS-1'!$B$5:$J$44,5,FALSE)*VLOOKUP(SOYLD2!AR$4,'[1]INTERNAL PARAMETERS-1'!$B$5:$J$44,7,FALSE)*SOYLD2!$F222 + SOYLD1!AR222*(1-VLOOKUP(SOYLD2!AR$4,'[1]INTERNAL PARAMETERS-1'!$B$5:$J$44,5,FALSE))*VLOOKUP(SOYLD2!AR$4,'[1]INTERNAL PARAMETERS-1'!$B$5:$J$44,9,FALSE)*SOYLD2!$F222</f>
        <v>0</v>
      </c>
      <c r="AS222" s="44">
        <f>SOYLD1!AS222*VLOOKUP(SOYLD2!AS$4,'[1]INTERNAL PARAMETERS-1'!$B$5:$J$44,5,FALSE)*VLOOKUP(SOYLD2!AS$4,'[1]INTERNAL PARAMETERS-1'!$B$5:$J$44,7,FALSE)*SOYLD2!$F222 + SOYLD1!AS222*(1-VLOOKUP(SOYLD2!AS$4,'[1]INTERNAL PARAMETERS-1'!$B$5:$J$44,5,FALSE))*VLOOKUP(SOYLD2!AS$4,'[1]INTERNAL PARAMETERS-1'!$B$5:$J$44,9,FALSE)*SOYLD2!$F222</f>
        <v>0</v>
      </c>
      <c r="AT222" s="43">
        <f>SOYLD1!AT222*VLOOKUP(SOYLD2!AT$4,'[1]INTERNAL PARAMETERS-1'!$B$5:$J$44,5,FALSE)*VLOOKUP(SOYLD2!AT$4,'[1]INTERNAL PARAMETERS-1'!$B$5:$J$44,7,FALSE)*SOYLD2!$F222 + SOYLD1!AT222*(1-VLOOKUP(SOYLD2!AT$4,'[1]INTERNAL PARAMETERS-1'!$B$5:$J$44,5,FALSE))*VLOOKUP(SOYLD2!AT$4,'[1]INTERNAL PARAMETERS-1'!$B$5:$J$44,9,FALSE)*SOYLD2!$F222</f>
        <v>0</v>
      </c>
      <c r="AU222" s="45">
        <f>SOYLD1!AU222*VLOOKUP(SOYLD2!AU$4,'[1]INTERNAL PARAMETERS-1'!$B$5:$J$44,5,FALSE)*VLOOKUP(SOYLD2!AU$4,'[1]INTERNAL PARAMETERS-1'!$B$5:$J$44,6,FALSE)*VLOOKUP(SOYLD2!AU$4,'[1]INTERNAL PARAMETERS-1'!$B$5:$J$44,3,FALSE) + SOYLD1!AU222*(1-VLOOKUP(SOYLD2!AU$4,'[1]INTERNAL PARAMETERS-1'!$B$5:$J$44,5,FALSE))*VLOOKUP(SOYLD2!AU$4,'[1]INTERNAL PARAMETERS-1'!$B$5:$J$44,8,FALSE)*VLOOKUP(SOYLD2!AU$4,'[1]INTERNAL PARAMETERS-1'!$B$5:$J$44,3,FALSE)</f>
        <v>0</v>
      </c>
      <c r="AV222" s="44">
        <f>SOYLD1!AV222*VLOOKUP(SOYLD2!AV$4,'[1]INTERNAL PARAMETERS-1'!$B$5:$J$44,5,FALSE)*VLOOKUP(SOYLD2!AV$4,'[1]INTERNAL PARAMETERS-1'!$B$5:$J$44,6,FALSE)*VLOOKUP(SOYLD2!AV$4,'[1]INTERNAL PARAMETERS-1'!$B$5:$J$44,3,FALSE) + SOYLD1!AV222*(1-VLOOKUP(SOYLD2!AV$4,'[1]INTERNAL PARAMETERS-1'!$B$5:$J$44,5,FALSE))*VLOOKUP(SOYLD2!AV$4,'[1]INTERNAL PARAMETERS-1'!$B$5:$J$44,8,FALSE)*VLOOKUP(SOYLD2!AV$4,'[1]INTERNAL PARAMETERS-1'!$B$5:$J$44,3,FALSE)</f>
        <v>0</v>
      </c>
      <c r="AW222" s="44">
        <f>SOYLD1!AW222*VLOOKUP(SOYLD2!AW$4,'[1]INTERNAL PARAMETERS-1'!$B$5:$J$44,5,FALSE)*VLOOKUP(SOYLD2!AW$4,'[1]INTERNAL PARAMETERS-1'!$B$5:$J$44,6,FALSE)*VLOOKUP(SOYLD2!AW$4,'[1]INTERNAL PARAMETERS-1'!$B$5:$J$44,3,FALSE) + SOYLD1!AW222*(1-VLOOKUP(SOYLD2!AW$4,'[1]INTERNAL PARAMETERS-1'!$B$5:$J$44,5,FALSE))*VLOOKUP(SOYLD2!AW$4,'[1]INTERNAL PARAMETERS-1'!$B$5:$J$44,8,FALSE)*VLOOKUP(SOYLD2!AW$4,'[1]INTERNAL PARAMETERS-1'!$B$5:$J$44,3,FALSE)</f>
        <v>0</v>
      </c>
      <c r="AX222" s="44">
        <f>SOYLD1!AX222*VLOOKUP(SOYLD2!AX$4,'[1]INTERNAL PARAMETERS-1'!$B$5:$J$44,5,FALSE)*VLOOKUP(SOYLD2!AX$4,'[1]INTERNAL PARAMETERS-1'!$B$5:$J$44,6,FALSE)*VLOOKUP(SOYLD2!AX$4,'[1]INTERNAL PARAMETERS-1'!$B$5:$J$44,3,FALSE) + SOYLD1!AX222*(1-VLOOKUP(SOYLD2!AX$4,'[1]INTERNAL PARAMETERS-1'!$B$5:$J$44,5,FALSE))*VLOOKUP(SOYLD2!AX$4,'[1]INTERNAL PARAMETERS-1'!$B$5:$J$44,8,FALSE)*VLOOKUP(SOYLD2!AX$4,'[1]INTERNAL PARAMETERS-1'!$B$5:$J$44,3,FALSE)</f>
        <v>0</v>
      </c>
      <c r="AY222" s="44">
        <f>SOYLD1!AY222*VLOOKUP(SOYLD2!AY$4,'[1]INTERNAL PARAMETERS-1'!$B$5:$J$44,5,FALSE)*VLOOKUP(SOYLD2!AY$4,'[1]INTERNAL PARAMETERS-1'!$B$5:$J$44,6,FALSE)*VLOOKUP(SOYLD2!AY$4,'[1]INTERNAL PARAMETERS-1'!$B$5:$J$44,3,FALSE) + SOYLD1!AY222*(1-VLOOKUP(SOYLD2!AY$4,'[1]INTERNAL PARAMETERS-1'!$B$5:$J$44,5,FALSE))*VLOOKUP(SOYLD2!AY$4,'[1]INTERNAL PARAMETERS-1'!$B$5:$J$44,8,FALSE)*VLOOKUP(SOYLD2!AY$4,'[1]INTERNAL PARAMETERS-1'!$B$5:$J$44,3,FALSE)</f>
        <v>0</v>
      </c>
      <c r="AZ222" s="44">
        <f>SOYLD1!AZ222*VLOOKUP(SOYLD2!AZ$4,'[1]INTERNAL PARAMETERS-1'!$B$5:$J$44,5,FALSE)*VLOOKUP(SOYLD2!AZ$4,'[1]INTERNAL PARAMETERS-1'!$B$5:$J$44,6,FALSE)*VLOOKUP(SOYLD2!AZ$4,'[1]INTERNAL PARAMETERS-1'!$B$5:$J$44,3,FALSE) + SOYLD1!AZ222*(1-VLOOKUP(SOYLD2!AZ$4,'[1]INTERNAL PARAMETERS-1'!$B$5:$J$44,5,FALSE))*VLOOKUP(SOYLD2!AZ$4,'[1]INTERNAL PARAMETERS-1'!$B$5:$J$44,8,FALSE)*VLOOKUP(SOYLD2!AZ$4,'[1]INTERNAL PARAMETERS-1'!$B$5:$J$44,3,FALSE)</f>
        <v>0</v>
      </c>
      <c r="BA222" s="44">
        <f>SOYLD1!BA222*VLOOKUP(SOYLD2!BA$4,'[1]INTERNAL PARAMETERS-1'!$B$5:$J$44,5,FALSE)*VLOOKUP(SOYLD2!BA$4,'[1]INTERNAL PARAMETERS-1'!$B$5:$J$44,6,FALSE)*VLOOKUP(SOYLD2!BA$4,'[1]INTERNAL PARAMETERS-1'!$B$5:$J$44,3,FALSE) + SOYLD1!BA222*(1-VLOOKUP(SOYLD2!BA$4,'[1]INTERNAL PARAMETERS-1'!$B$5:$J$44,5,FALSE))*VLOOKUP(SOYLD2!BA$4,'[1]INTERNAL PARAMETERS-1'!$B$5:$J$44,8,FALSE)*VLOOKUP(SOYLD2!BA$4,'[1]INTERNAL PARAMETERS-1'!$B$5:$J$44,3,FALSE)</f>
        <v>0</v>
      </c>
      <c r="BB222" s="44">
        <f>SOYLD1!BB222*VLOOKUP(SOYLD2!BB$4,'[1]INTERNAL PARAMETERS-1'!$B$5:$J$44,5,FALSE)*VLOOKUP(SOYLD2!BB$4,'[1]INTERNAL PARAMETERS-1'!$B$5:$J$44,6,FALSE)*VLOOKUP(SOYLD2!BB$4,'[1]INTERNAL PARAMETERS-1'!$B$5:$J$44,3,FALSE) + SOYLD1!BB222*(1-VLOOKUP(SOYLD2!BB$4,'[1]INTERNAL PARAMETERS-1'!$B$5:$J$44,5,FALSE))*VLOOKUP(SOYLD2!BB$4,'[1]INTERNAL PARAMETERS-1'!$B$5:$J$44,8,FALSE)*VLOOKUP(SOYLD2!BB$4,'[1]INTERNAL PARAMETERS-1'!$B$5:$J$44,3,FALSE)</f>
        <v>0</v>
      </c>
      <c r="BC222" s="44">
        <f>SOYLD1!BC222*VLOOKUP(SOYLD2!BC$4,'[1]INTERNAL PARAMETERS-1'!$B$5:$J$44,5,FALSE)*VLOOKUP(SOYLD2!BC$4,'[1]INTERNAL PARAMETERS-1'!$B$5:$J$44,6,FALSE)*VLOOKUP(SOYLD2!BC$4,'[1]INTERNAL PARAMETERS-1'!$B$5:$J$44,3,FALSE) + SOYLD1!BC222*(1-VLOOKUP(SOYLD2!BC$4,'[1]INTERNAL PARAMETERS-1'!$B$5:$J$44,5,FALSE))*VLOOKUP(SOYLD2!BC$4,'[1]INTERNAL PARAMETERS-1'!$B$5:$J$44,8,FALSE)*VLOOKUP(SOYLD2!BC$4,'[1]INTERNAL PARAMETERS-1'!$B$5:$J$44,3,FALSE)</f>
        <v>0</v>
      </c>
      <c r="BD222" s="44">
        <f>SOYLD1!BD222*VLOOKUP(SOYLD2!BD$4,'[1]INTERNAL PARAMETERS-1'!$B$5:$J$44,5,FALSE)*VLOOKUP(SOYLD2!BD$4,'[1]INTERNAL PARAMETERS-1'!$B$5:$J$44,6,FALSE)*VLOOKUP(SOYLD2!BD$4,'[1]INTERNAL PARAMETERS-1'!$B$5:$J$44,3,FALSE) + SOYLD1!BD222*(1-VLOOKUP(SOYLD2!BD$4,'[1]INTERNAL PARAMETERS-1'!$B$5:$J$44,5,FALSE))*VLOOKUP(SOYLD2!BD$4,'[1]INTERNAL PARAMETERS-1'!$B$5:$J$44,8,FALSE)*VLOOKUP(SOYLD2!BD$4,'[1]INTERNAL PARAMETERS-1'!$B$5:$J$44,3,FALSE)</f>
        <v>0</v>
      </c>
      <c r="BE222" s="44">
        <f>SOYLD1!BE222*VLOOKUP(SOYLD2!BE$4,'[1]INTERNAL PARAMETERS-1'!$B$5:$J$44,5,FALSE)*VLOOKUP(SOYLD2!BE$4,'[1]INTERNAL PARAMETERS-1'!$B$5:$J$44,6,FALSE)*VLOOKUP(SOYLD2!BE$4,'[1]INTERNAL PARAMETERS-1'!$B$5:$J$44,3,FALSE) + SOYLD1!BE222*(1-VLOOKUP(SOYLD2!BE$4,'[1]INTERNAL PARAMETERS-1'!$B$5:$J$44,5,FALSE))*VLOOKUP(SOYLD2!BE$4,'[1]INTERNAL PARAMETERS-1'!$B$5:$J$44,8,FALSE)*VLOOKUP(SOYLD2!BE$4,'[1]INTERNAL PARAMETERS-1'!$B$5:$J$44,3,FALSE)</f>
        <v>0</v>
      </c>
      <c r="BF222" s="44">
        <f>SOYLD1!BF222*VLOOKUP(SOYLD2!BF$4,'[1]INTERNAL PARAMETERS-1'!$B$5:$J$44,5,FALSE)*VLOOKUP(SOYLD2!BF$4,'[1]INTERNAL PARAMETERS-1'!$B$5:$J$44,6,FALSE)*VLOOKUP(SOYLD2!BF$4,'[1]INTERNAL PARAMETERS-1'!$B$5:$J$44,3,FALSE) + SOYLD1!BF222*(1-VLOOKUP(SOYLD2!BF$4,'[1]INTERNAL PARAMETERS-1'!$B$5:$J$44,5,FALSE))*VLOOKUP(SOYLD2!BF$4,'[1]INTERNAL PARAMETERS-1'!$B$5:$J$44,8,FALSE)*VLOOKUP(SOYLD2!BF$4,'[1]INTERNAL PARAMETERS-1'!$B$5:$J$44,3,FALSE)</f>
        <v>0</v>
      </c>
      <c r="BG222" s="44">
        <f>SOYLD1!BG222*VLOOKUP(SOYLD2!BG$4,'[1]INTERNAL PARAMETERS-1'!$B$5:$J$44,5,FALSE)*VLOOKUP(SOYLD2!BG$4,'[1]INTERNAL PARAMETERS-1'!$B$5:$J$44,6,FALSE)*VLOOKUP(SOYLD2!BG$4,'[1]INTERNAL PARAMETERS-1'!$B$5:$J$44,3,FALSE) + SOYLD1!BG222*(1-VLOOKUP(SOYLD2!BG$4,'[1]INTERNAL PARAMETERS-1'!$B$5:$J$44,5,FALSE))*VLOOKUP(SOYLD2!BG$4,'[1]INTERNAL PARAMETERS-1'!$B$5:$J$44,8,FALSE)*VLOOKUP(SOYLD2!BG$4,'[1]INTERNAL PARAMETERS-1'!$B$5:$J$44,3,FALSE)</f>
        <v>0</v>
      </c>
      <c r="BH222" s="44">
        <f>SOYLD1!BH222*VLOOKUP(SOYLD2!BH$4,'[1]INTERNAL PARAMETERS-1'!$B$5:$J$44,5,FALSE)*VLOOKUP(SOYLD2!BH$4,'[1]INTERNAL PARAMETERS-1'!$B$5:$J$44,6,FALSE)*VLOOKUP(SOYLD2!BH$4,'[1]INTERNAL PARAMETERS-1'!$B$5:$J$44,3,FALSE) + SOYLD1!BH222*(1-VLOOKUP(SOYLD2!BH$4,'[1]INTERNAL PARAMETERS-1'!$B$5:$J$44,5,FALSE))*VLOOKUP(SOYLD2!BH$4,'[1]INTERNAL PARAMETERS-1'!$B$5:$J$44,8,FALSE)*VLOOKUP(SOYLD2!BH$4,'[1]INTERNAL PARAMETERS-1'!$B$5:$J$44,3,FALSE)</f>
        <v>0</v>
      </c>
      <c r="BI222" s="44">
        <f>SOYLD1!BI222*VLOOKUP(SOYLD2!BI$4,'[1]INTERNAL PARAMETERS-1'!$B$5:$J$44,5,FALSE)*VLOOKUP(SOYLD2!BI$4,'[1]INTERNAL PARAMETERS-1'!$B$5:$J$44,6,FALSE)*VLOOKUP(SOYLD2!BI$4,'[1]INTERNAL PARAMETERS-1'!$B$5:$J$44,3,FALSE) + SOYLD1!BI222*(1-VLOOKUP(SOYLD2!BI$4,'[1]INTERNAL PARAMETERS-1'!$B$5:$J$44,5,FALSE))*VLOOKUP(SOYLD2!BI$4,'[1]INTERNAL PARAMETERS-1'!$B$5:$J$44,8,FALSE)*VLOOKUP(SOYLD2!BI$4,'[1]INTERNAL PARAMETERS-1'!$B$5:$J$44,3,FALSE)</f>
        <v>0</v>
      </c>
      <c r="BJ222" s="44">
        <f>SOYLD1!BJ222*VLOOKUP(SOYLD2!BJ$4,'[1]INTERNAL PARAMETERS-1'!$B$5:$J$44,5,FALSE)*VLOOKUP(SOYLD2!BJ$4,'[1]INTERNAL PARAMETERS-1'!$B$5:$J$44,6,FALSE)*VLOOKUP(SOYLD2!BJ$4,'[1]INTERNAL PARAMETERS-1'!$B$5:$J$44,3,FALSE) + SOYLD1!BJ222*(1-VLOOKUP(SOYLD2!BJ$4,'[1]INTERNAL PARAMETERS-1'!$B$5:$J$44,5,FALSE))*VLOOKUP(SOYLD2!BJ$4,'[1]INTERNAL PARAMETERS-1'!$B$5:$J$44,8,FALSE)*VLOOKUP(SOYLD2!BJ$4,'[1]INTERNAL PARAMETERS-1'!$B$5:$J$44,3,FALSE)</f>
        <v>0</v>
      </c>
      <c r="BK222" s="44">
        <f>SOYLD1!BK222*VLOOKUP(SOYLD2!BK$4,'[1]INTERNAL PARAMETERS-1'!$B$5:$J$44,5,FALSE)*VLOOKUP(SOYLD2!BK$4,'[1]INTERNAL PARAMETERS-1'!$B$5:$J$44,6,FALSE)*VLOOKUP(SOYLD2!BK$4,'[1]INTERNAL PARAMETERS-1'!$B$5:$J$44,3,FALSE) + SOYLD1!BK222*(1-VLOOKUP(SOYLD2!BK$4,'[1]INTERNAL PARAMETERS-1'!$B$5:$J$44,5,FALSE))*VLOOKUP(SOYLD2!BK$4,'[1]INTERNAL PARAMETERS-1'!$B$5:$J$44,8,FALSE)*VLOOKUP(SOYLD2!BK$4,'[1]INTERNAL PARAMETERS-1'!$B$5:$J$44,3,FALSE)</f>
        <v>0</v>
      </c>
      <c r="BL222" s="44">
        <f>SOYLD1!BL222*VLOOKUP(SOYLD2!BL$4,'[1]INTERNAL PARAMETERS-1'!$B$5:$J$44,5,FALSE)*VLOOKUP(SOYLD2!BL$4,'[1]INTERNAL PARAMETERS-1'!$B$5:$J$44,6,FALSE)*VLOOKUP(SOYLD2!BL$4,'[1]INTERNAL PARAMETERS-1'!$B$5:$J$44,3,FALSE) + SOYLD1!BL222*(1-VLOOKUP(SOYLD2!BL$4,'[1]INTERNAL PARAMETERS-1'!$B$5:$J$44,5,FALSE))*VLOOKUP(SOYLD2!BL$4,'[1]INTERNAL PARAMETERS-1'!$B$5:$J$44,8,FALSE)*VLOOKUP(SOYLD2!BL$4,'[1]INTERNAL PARAMETERS-1'!$B$5:$J$44,3,FALSE)</f>
        <v>0</v>
      </c>
      <c r="BM222" s="44">
        <f>SOYLD1!BM222*VLOOKUP(SOYLD2!BM$4,'[1]INTERNAL PARAMETERS-1'!$B$5:$J$44,5,FALSE)*VLOOKUP(SOYLD2!BM$4,'[1]INTERNAL PARAMETERS-1'!$B$5:$J$44,6,FALSE)*VLOOKUP(SOYLD2!BM$4,'[1]INTERNAL PARAMETERS-1'!$B$5:$J$44,3,FALSE) + SOYLD1!BM222*(1-VLOOKUP(SOYLD2!BM$4,'[1]INTERNAL PARAMETERS-1'!$B$5:$J$44,5,FALSE))*VLOOKUP(SOYLD2!BM$4,'[1]INTERNAL PARAMETERS-1'!$B$5:$J$44,8,FALSE)*VLOOKUP(SOYLD2!BM$4,'[1]INTERNAL PARAMETERS-1'!$B$5:$J$44,3,FALSE)</f>
        <v>0</v>
      </c>
      <c r="BN222" s="44">
        <f>SOYLD1!BN222*VLOOKUP(SOYLD2!BN$4,'[1]INTERNAL PARAMETERS-1'!$B$5:$J$44,5,FALSE)*VLOOKUP(SOYLD2!BN$4,'[1]INTERNAL PARAMETERS-1'!$B$5:$J$44,6,FALSE)*VLOOKUP(SOYLD2!BN$4,'[1]INTERNAL PARAMETERS-1'!$B$5:$J$44,3,FALSE) + SOYLD1!BN222*(1-VLOOKUP(SOYLD2!BN$4,'[1]INTERNAL PARAMETERS-1'!$B$5:$J$44,5,FALSE))*VLOOKUP(SOYLD2!BN$4,'[1]INTERNAL PARAMETERS-1'!$B$5:$J$44,8,FALSE)*VLOOKUP(SOYLD2!BN$4,'[1]INTERNAL PARAMETERS-1'!$B$5:$J$44,3,FALSE)</f>
        <v>0</v>
      </c>
      <c r="BO222" s="44">
        <f>SOYLD1!BO222*VLOOKUP(SOYLD2!BO$4,'[1]INTERNAL PARAMETERS-1'!$B$5:$J$44,5,FALSE)*VLOOKUP(SOYLD2!BO$4,'[1]INTERNAL PARAMETERS-1'!$B$5:$J$44,6,FALSE)*VLOOKUP(SOYLD2!BO$4,'[1]INTERNAL PARAMETERS-1'!$B$5:$J$44,3,FALSE) + SOYLD1!BO222*(1-VLOOKUP(SOYLD2!BO$4,'[1]INTERNAL PARAMETERS-1'!$B$5:$J$44,5,FALSE))*VLOOKUP(SOYLD2!BO$4,'[1]INTERNAL PARAMETERS-1'!$B$5:$J$44,8,FALSE)*VLOOKUP(SOYLD2!BO$4,'[1]INTERNAL PARAMETERS-1'!$B$5:$J$44,3,FALSE)</f>
        <v>0</v>
      </c>
      <c r="BP222" s="44">
        <f>SOYLD1!BP222*VLOOKUP(SOYLD2!BP$4,'[1]INTERNAL PARAMETERS-1'!$B$5:$J$44,5,FALSE)*VLOOKUP(SOYLD2!BP$4,'[1]INTERNAL PARAMETERS-1'!$B$5:$J$44,6,FALSE)*VLOOKUP(SOYLD2!BP$4,'[1]INTERNAL PARAMETERS-1'!$B$5:$J$44,3,FALSE) + SOYLD1!BP222*(1-VLOOKUP(SOYLD2!BP$4,'[1]INTERNAL PARAMETERS-1'!$B$5:$J$44,5,FALSE))*VLOOKUP(SOYLD2!BP$4,'[1]INTERNAL PARAMETERS-1'!$B$5:$J$44,8,FALSE)*VLOOKUP(SOYLD2!BP$4,'[1]INTERNAL PARAMETERS-1'!$B$5:$J$44,3,FALSE)</f>
        <v>0</v>
      </c>
      <c r="BQ222" s="44">
        <f>SOYLD1!BQ222*VLOOKUP(SOYLD2!BQ$4,'[1]INTERNAL PARAMETERS-1'!$B$5:$J$44,5,FALSE)*VLOOKUP(SOYLD2!BQ$4,'[1]INTERNAL PARAMETERS-1'!$B$5:$J$44,6,FALSE)*VLOOKUP(SOYLD2!BQ$4,'[1]INTERNAL PARAMETERS-1'!$B$5:$J$44,3,FALSE) + SOYLD1!BQ222*(1-VLOOKUP(SOYLD2!BQ$4,'[1]INTERNAL PARAMETERS-1'!$B$5:$J$44,5,FALSE))*VLOOKUP(SOYLD2!BQ$4,'[1]INTERNAL PARAMETERS-1'!$B$5:$J$44,8,FALSE)*VLOOKUP(SOYLD2!BQ$4,'[1]INTERNAL PARAMETERS-1'!$B$5:$J$44,3,FALSE)</f>
        <v>0</v>
      </c>
      <c r="BR222" s="44">
        <f>SOYLD1!BR222*VLOOKUP(SOYLD2!BR$4,'[1]INTERNAL PARAMETERS-1'!$B$5:$J$44,5,FALSE)*VLOOKUP(SOYLD2!BR$4,'[1]INTERNAL PARAMETERS-1'!$B$5:$J$44,6,FALSE)*VLOOKUP(SOYLD2!BR$4,'[1]INTERNAL PARAMETERS-1'!$B$5:$J$44,3,FALSE) + SOYLD1!BR222*(1-VLOOKUP(SOYLD2!BR$4,'[1]INTERNAL PARAMETERS-1'!$B$5:$J$44,5,FALSE))*VLOOKUP(SOYLD2!BR$4,'[1]INTERNAL PARAMETERS-1'!$B$5:$J$44,8,FALSE)*VLOOKUP(SOYLD2!BR$4,'[1]INTERNAL PARAMETERS-1'!$B$5:$J$44,3,FALSE)</f>
        <v>0</v>
      </c>
      <c r="BS222" s="44">
        <f>SOYLD1!BS222*VLOOKUP(SOYLD2!BS$4,'[1]INTERNAL PARAMETERS-1'!$B$5:$J$44,5,FALSE)*VLOOKUP(SOYLD2!BS$4,'[1]INTERNAL PARAMETERS-1'!$B$5:$J$44,6,FALSE)*VLOOKUP(SOYLD2!BS$4,'[1]INTERNAL PARAMETERS-1'!$B$5:$J$44,3,FALSE) + SOYLD1!BS222*(1-VLOOKUP(SOYLD2!BS$4,'[1]INTERNAL PARAMETERS-1'!$B$5:$J$44,5,FALSE))*VLOOKUP(SOYLD2!BS$4,'[1]INTERNAL PARAMETERS-1'!$B$5:$J$44,8,FALSE)*VLOOKUP(SOYLD2!BS$4,'[1]INTERNAL PARAMETERS-1'!$B$5:$J$44,3,FALSE)</f>
        <v>0</v>
      </c>
      <c r="BT222" s="44">
        <f>SOYLD1!BT222*VLOOKUP(SOYLD2!BT$4,'[1]INTERNAL PARAMETERS-1'!$B$5:$J$44,5,FALSE)*VLOOKUP(SOYLD2!BT$4,'[1]INTERNAL PARAMETERS-1'!$B$5:$J$44,6,FALSE)*VLOOKUP(SOYLD2!BT$4,'[1]INTERNAL PARAMETERS-1'!$B$5:$J$44,3,FALSE) + SOYLD1!BT222*(1-VLOOKUP(SOYLD2!BT$4,'[1]INTERNAL PARAMETERS-1'!$B$5:$J$44,5,FALSE))*VLOOKUP(SOYLD2!BT$4,'[1]INTERNAL PARAMETERS-1'!$B$5:$J$44,8,FALSE)*VLOOKUP(SOYLD2!BT$4,'[1]INTERNAL PARAMETERS-1'!$B$5:$J$44,3,FALSE)</f>
        <v>0</v>
      </c>
      <c r="BU222" s="44">
        <f>SOYLD1!BU222*VLOOKUP(SOYLD2!BU$4,'[1]INTERNAL PARAMETERS-1'!$B$5:$J$44,5,FALSE)*VLOOKUP(SOYLD2!BU$4,'[1]INTERNAL PARAMETERS-1'!$B$5:$J$44,6,FALSE)*VLOOKUP(SOYLD2!BU$4,'[1]INTERNAL PARAMETERS-1'!$B$5:$J$44,3,FALSE) + SOYLD1!BU222*(1-VLOOKUP(SOYLD2!BU$4,'[1]INTERNAL PARAMETERS-1'!$B$5:$J$44,5,FALSE))*VLOOKUP(SOYLD2!BU$4,'[1]INTERNAL PARAMETERS-1'!$B$5:$J$44,8,FALSE)*VLOOKUP(SOYLD2!BU$4,'[1]INTERNAL PARAMETERS-1'!$B$5:$J$44,3,FALSE)</f>
        <v>0</v>
      </c>
      <c r="BV222" s="44">
        <f>SOYLD1!BV222*VLOOKUP(SOYLD2!BV$4,'[1]INTERNAL PARAMETERS-1'!$B$5:$J$44,5,FALSE)*VLOOKUP(SOYLD2!BV$4,'[1]INTERNAL PARAMETERS-1'!$B$5:$J$44,6,FALSE)*VLOOKUP(SOYLD2!BV$4,'[1]INTERNAL PARAMETERS-1'!$B$5:$J$44,3,FALSE) + SOYLD1!BV222*(1-VLOOKUP(SOYLD2!BV$4,'[1]INTERNAL PARAMETERS-1'!$B$5:$J$44,5,FALSE))*VLOOKUP(SOYLD2!BV$4,'[1]INTERNAL PARAMETERS-1'!$B$5:$J$44,8,FALSE)*VLOOKUP(SOYLD2!BV$4,'[1]INTERNAL PARAMETERS-1'!$B$5:$J$44,3,FALSE)</f>
        <v>0</v>
      </c>
      <c r="BW222" s="44">
        <f>SOYLD1!BW222*VLOOKUP(SOYLD2!BW$4,'[1]INTERNAL PARAMETERS-1'!$B$5:$J$44,5,FALSE)*VLOOKUP(SOYLD2!BW$4,'[1]INTERNAL PARAMETERS-1'!$B$5:$J$44,6,FALSE)*VLOOKUP(SOYLD2!BW$4,'[1]INTERNAL PARAMETERS-1'!$B$5:$J$44,3,FALSE) + SOYLD1!BW222*(1-VLOOKUP(SOYLD2!BW$4,'[1]INTERNAL PARAMETERS-1'!$B$5:$J$44,5,FALSE))*VLOOKUP(SOYLD2!BW$4,'[1]INTERNAL PARAMETERS-1'!$B$5:$J$44,8,FALSE)*VLOOKUP(SOYLD2!BW$4,'[1]INTERNAL PARAMETERS-1'!$B$5:$J$44,3,FALSE)</f>
        <v>0</v>
      </c>
      <c r="BX222" s="44">
        <f>SOYLD1!BX222*VLOOKUP(SOYLD2!BX$4,'[1]INTERNAL PARAMETERS-1'!$B$5:$J$44,5,FALSE)*VLOOKUP(SOYLD2!BX$4,'[1]INTERNAL PARAMETERS-1'!$B$5:$J$44,6,FALSE)*VLOOKUP(SOYLD2!BX$4,'[1]INTERNAL PARAMETERS-1'!$B$5:$J$44,3,FALSE) + SOYLD1!BX222*(1-VLOOKUP(SOYLD2!BX$4,'[1]INTERNAL PARAMETERS-1'!$B$5:$J$44,5,FALSE))*VLOOKUP(SOYLD2!BX$4,'[1]INTERNAL PARAMETERS-1'!$B$5:$J$44,8,FALSE)*VLOOKUP(SOYLD2!BX$4,'[1]INTERNAL PARAMETERS-1'!$B$5:$J$44,3,FALSE)</f>
        <v>0</v>
      </c>
      <c r="BY222" s="44">
        <f>SOYLD1!BY222*VLOOKUP(SOYLD2!BY$4,'[1]INTERNAL PARAMETERS-1'!$B$5:$J$44,5,FALSE)*VLOOKUP(SOYLD2!BY$4,'[1]INTERNAL PARAMETERS-1'!$B$5:$J$44,6,FALSE)*VLOOKUP(SOYLD2!BY$4,'[1]INTERNAL PARAMETERS-1'!$B$5:$J$44,3,FALSE) + SOYLD1!BY222*(1-VLOOKUP(SOYLD2!BY$4,'[1]INTERNAL PARAMETERS-1'!$B$5:$J$44,5,FALSE))*VLOOKUP(SOYLD2!BY$4,'[1]INTERNAL PARAMETERS-1'!$B$5:$J$44,8,FALSE)*VLOOKUP(SOYLD2!BY$4,'[1]INTERNAL PARAMETERS-1'!$B$5:$J$44,3,FALSE)</f>
        <v>0</v>
      </c>
      <c r="BZ222" s="44">
        <f>SOYLD1!BZ222*VLOOKUP(SOYLD2!BZ$4,'[1]INTERNAL PARAMETERS-1'!$B$5:$J$44,5,FALSE)*VLOOKUP(SOYLD2!BZ$4,'[1]INTERNAL PARAMETERS-1'!$B$5:$J$44,6,FALSE)*VLOOKUP(SOYLD2!BZ$4,'[1]INTERNAL PARAMETERS-1'!$B$5:$J$44,3,FALSE) + SOYLD1!BZ222*(1-VLOOKUP(SOYLD2!BZ$4,'[1]INTERNAL PARAMETERS-1'!$B$5:$J$44,5,FALSE))*VLOOKUP(SOYLD2!BZ$4,'[1]INTERNAL PARAMETERS-1'!$B$5:$J$44,8,FALSE)*VLOOKUP(SOYLD2!BZ$4,'[1]INTERNAL PARAMETERS-1'!$B$5:$J$44,3,FALSE)</f>
        <v>0</v>
      </c>
      <c r="CA222" s="44">
        <f>SOYLD1!CA222*VLOOKUP(SOYLD2!CA$4,'[1]INTERNAL PARAMETERS-1'!$B$5:$J$44,5,FALSE)*VLOOKUP(SOYLD2!CA$4,'[1]INTERNAL PARAMETERS-1'!$B$5:$J$44,6,FALSE)*VLOOKUP(SOYLD2!CA$4,'[1]INTERNAL PARAMETERS-1'!$B$5:$J$44,3,FALSE) + SOYLD1!CA222*(1-VLOOKUP(SOYLD2!CA$4,'[1]INTERNAL PARAMETERS-1'!$B$5:$J$44,5,FALSE))*VLOOKUP(SOYLD2!CA$4,'[1]INTERNAL PARAMETERS-1'!$B$5:$J$44,8,FALSE)*VLOOKUP(SOYLD2!CA$4,'[1]INTERNAL PARAMETERS-1'!$B$5:$J$44,3,FALSE)</f>
        <v>0</v>
      </c>
      <c r="CB222" s="44">
        <f>SOYLD1!CB222*VLOOKUP(SOYLD2!CB$4,'[1]INTERNAL PARAMETERS-1'!$B$5:$J$44,5,FALSE)*VLOOKUP(SOYLD2!CB$4,'[1]INTERNAL PARAMETERS-1'!$B$5:$J$44,6,FALSE)*VLOOKUP(SOYLD2!CB$4,'[1]INTERNAL PARAMETERS-1'!$B$5:$J$44,3,FALSE) + SOYLD1!CB222*(1-VLOOKUP(SOYLD2!CB$4,'[1]INTERNAL PARAMETERS-1'!$B$5:$J$44,5,FALSE))*VLOOKUP(SOYLD2!CB$4,'[1]INTERNAL PARAMETERS-1'!$B$5:$J$44,8,FALSE)*VLOOKUP(SOYLD2!CB$4,'[1]INTERNAL PARAMETERS-1'!$B$5:$J$44,3,FALSE)</f>
        <v>0</v>
      </c>
      <c r="CC222" s="44">
        <f>SOYLD1!CC222*VLOOKUP(SOYLD2!CC$4,'[1]INTERNAL PARAMETERS-1'!$B$5:$J$44,5,FALSE)*VLOOKUP(SOYLD2!CC$4,'[1]INTERNAL PARAMETERS-1'!$B$5:$J$44,6,FALSE)*VLOOKUP(SOYLD2!CC$4,'[1]INTERNAL PARAMETERS-1'!$B$5:$J$44,3,FALSE) + SOYLD1!CC222*(1-VLOOKUP(SOYLD2!CC$4,'[1]INTERNAL PARAMETERS-1'!$B$5:$J$44,5,FALSE))*VLOOKUP(SOYLD2!CC$4,'[1]INTERNAL PARAMETERS-1'!$B$5:$J$44,8,FALSE)*VLOOKUP(SOYLD2!CC$4,'[1]INTERNAL PARAMETERS-1'!$B$5:$J$44,3,FALSE)</f>
        <v>0</v>
      </c>
      <c r="CD222" s="44">
        <f>SOYLD1!CD222*VLOOKUP(SOYLD2!CD$4,'[1]INTERNAL PARAMETERS-1'!$B$5:$J$44,5,FALSE)*VLOOKUP(SOYLD2!CD$4,'[1]INTERNAL PARAMETERS-1'!$B$5:$J$44,6,FALSE)*VLOOKUP(SOYLD2!CD$4,'[1]INTERNAL PARAMETERS-1'!$B$5:$J$44,3,FALSE) + SOYLD1!CD222*(1-VLOOKUP(SOYLD2!CD$4,'[1]INTERNAL PARAMETERS-1'!$B$5:$J$44,5,FALSE))*VLOOKUP(SOYLD2!CD$4,'[1]INTERNAL PARAMETERS-1'!$B$5:$J$44,8,FALSE)*VLOOKUP(SOYLD2!CD$4,'[1]INTERNAL PARAMETERS-1'!$B$5:$J$44,3,FALSE)</f>
        <v>0</v>
      </c>
      <c r="CE222" s="44">
        <f>SOYLD1!CE222*VLOOKUP(SOYLD2!CE$4,'[1]INTERNAL PARAMETERS-1'!$B$5:$J$44,5,FALSE)*VLOOKUP(SOYLD2!CE$4,'[1]INTERNAL PARAMETERS-1'!$B$5:$J$44,6,FALSE)*VLOOKUP(SOYLD2!CE$4,'[1]INTERNAL PARAMETERS-1'!$B$5:$J$44,3,FALSE) + SOYLD1!CE222*(1-VLOOKUP(SOYLD2!CE$4,'[1]INTERNAL PARAMETERS-1'!$B$5:$J$44,5,FALSE))*VLOOKUP(SOYLD2!CE$4,'[1]INTERNAL PARAMETERS-1'!$B$5:$J$44,8,FALSE)*VLOOKUP(SOYLD2!CE$4,'[1]INTERNAL PARAMETERS-1'!$B$5:$J$44,3,FALSE)</f>
        <v>0</v>
      </c>
      <c r="CF222" s="44">
        <f>SOYLD1!CF222*VLOOKUP(SOYLD2!CF$4,'[1]INTERNAL PARAMETERS-1'!$B$5:$J$44,5,FALSE)*VLOOKUP(SOYLD2!CF$4,'[1]INTERNAL PARAMETERS-1'!$B$5:$J$44,6,FALSE)*VLOOKUP(SOYLD2!CF$4,'[1]INTERNAL PARAMETERS-1'!$B$5:$J$44,3,FALSE) + SOYLD1!CF222*(1-VLOOKUP(SOYLD2!CF$4,'[1]INTERNAL PARAMETERS-1'!$B$5:$J$44,5,FALSE))*VLOOKUP(SOYLD2!CF$4,'[1]INTERNAL PARAMETERS-1'!$B$5:$J$44,8,FALSE)*VLOOKUP(SOYLD2!CF$4,'[1]INTERNAL PARAMETERS-1'!$B$5:$J$44,3,FALSE)</f>
        <v>0</v>
      </c>
      <c r="CG222" s="44">
        <f>SOYLD1!CG222*VLOOKUP(SOYLD2!CG$4,'[1]INTERNAL PARAMETERS-1'!$B$5:$J$44,5,FALSE)*VLOOKUP(SOYLD2!CG$4,'[1]INTERNAL PARAMETERS-1'!$B$5:$J$44,6,FALSE)*VLOOKUP(SOYLD2!CG$4,'[1]INTERNAL PARAMETERS-1'!$B$5:$J$44,3,FALSE) + SOYLD1!CG222*(1-VLOOKUP(SOYLD2!CG$4,'[1]INTERNAL PARAMETERS-1'!$B$5:$J$44,5,FALSE))*VLOOKUP(SOYLD2!CG$4,'[1]INTERNAL PARAMETERS-1'!$B$5:$J$44,8,FALSE)*VLOOKUP(SOYLD2!CG$4,'[1]INTERNAL PARAMETERS-1'!$B$5:$J$44,3,FALSE)</f>
        <v>0</v>
      </c>
      <c r="CH222" s="43">
        <f>SOYLD1!CH222*VLOOKUP(SOYLD2!CH$4,'[1]INTERNAL PARAMETERS-1'!$B$5:$J$44,5,FALSE)*VLOOKUP(SOYLD2!CH$4,'[1]INTERNAL PARAMETERS-1'!$B$5:$J$44,6,FALSE)*VLOOKUP(SOYLD2!CH$4,'[1]INTERNAL PARAMETERS-1'!$B$5:$J$44,3,FALSE) + SOYLD1!CH222*(1-VLOOKUP(SOYLD2!CH$4,'[1]INTERNAL PARAMETERS-1'!$B$5:$J$44,5,FALSE))*VLOOKUP(SOYLD2!CH$4,'[1]INTERNAL PARAMETERS-1'!$B$5:$J$44,8,FALSE)*VLOOKUP(SOYLD2!CH$4,'[1]INTERNAL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'S Opt'!X223</f>
        <v>0</v>
      </c>
      <c r="F223" s="59">
        <f>'[1]INTERNAL PARAMETERS-1'!M7</f>
        <v>73.784999999999997</v>
      </c>
      <c r="G223" s="45">
        <f>SOYLD1!G223*VLOOKUP(SOYLD2!G$4,'[1]INTERNAL PARAMETERS-1'!$B$5:$J$44,5,FALSE)*VLOOKUP(SOYLD2!G$4,'[1]INTERNAL PARAMETERS-1'!$B$5:$J$44,7,FALSE)*SOYLD2!$F223 + SOYLD1!G223*(1-VLOOKUP(SOYLD2!G$4,'[1]INTERNAL PARAMETERS-1'!$B$5:$J$44,5,FALSE))*VLOOKUP(SOYLD2!G$4,'[1]INTERNAL PARAMETERS-1'!$B$5:$J$44,9,FALSE)*SOYLD2!$F223</f>
        <v>0</v>
      </c>
      <c r="H223" s="44">
        <f>SOYLD1!H223*VLOOKUP(SOYLD2!H$4,'[1]INTERNAL PARAMETERS-1'!$B$5:$J$44,5,FALSE)*VLOOKUP(SOYLD2!H$4,'[1]INTERNAL PARAMETERS-1'!$B$5:$J$44,7,FALSE)*SOYLD2!$F223 + SOYLD1!H223*(1-VLOOKUP(SOYLD2!H$4,'[1]INTERNAL PARAMETERS-1'!$B$5:$J$44,5,FALSE))*VLOOKUP(SOYLD2!H$4,'[1]INTERNAL PARAMETERS-1'!$B$5:$J$44,9,FALSE)*SOYLD2!$F223</f>
        <v>0</v>
      </c>
      <c r="I223" s="44">
        <f>SOYLD1!I223*VLOOKUP(SOYLD2!I$4,'[1]INTERNAL PARAMETERS-1'!$B$5:$J$44,5,FALSE)*VLOOKUP(SOYLD2!I$4,'[1]INTERNAL PARAMETERS-1'!$B$5:$J$44,7,FALSE)*SOYLD2!$F223 + SOYLD1!I223*(1-VLOOKUP(SOYLD2!I$4,'[1]INTERNAL PARAMETERS-1'!$B$5:$J$44,5,FALSE))*VLOOKUP(SOYLD2!I$4,'[1]INTERNAL PARAMETERS-1'!$B$5:$J$44,9,FALSE)*SOYLD2!$F223</f>
        <v>0</v>
      </c>
      <c r="J223" s="44">
        <f>SOYLD1!J223*VLOOKUP(SOYLD2!J$4,'[1]INTERNAL PARAMETERS-1'!$B$5:$J$44,5,FALSE)*VLOOKUP(SOYLD2!J$4,'[1]INTERNAL PARAMETERS-1'!$B$5:$J$44,7,FALSE)*SOYLD2!$F223 + SOYLD1!J223*(1-VLOOKUP(SOYLD2!J$4,'[1]INTERNAL PARAMETERS-1'!$B$5:$J$44,5,FALSE))*VLOOKUP(SOYLD2!J$4,'[1]INTERNAL PARAMETERS-1'!$B$5:$J$44,9,FALSE)*SOYLD2!$F223</f>
        <v>0</v>
      </c>
      <c r="K223" s="44">
        <f>SOYLD1!K223*VLOOKUP(SOYLD2!K$4,'[1]INTERNAL PARAMETERS-1'!$B$5:$J$44,5,FALSE)*VLOOKUP(SOYLD2!K$4,'[1]INTERNAL PARAMETERS-1'!$B$5:$J$44,7,FALSE)*SOYLD2!$F223 + SOYLD1!K223*(1-VLOOKUP(SOYLD2!K$4,'[1]INTERNAL PARAMETERS-1'!$B$5:$J$44,5,FALSE))*VLOOKUP(SOYLD2!K$4,'[1]INTERNAL PARAMETERS-1'!$B$5:$J$44,9,FALSE)*SOYLD2!$F223</f>
        <v>0</v>
      </c>
      <c r="L223" s="44">
        <f>SOYLD1!L223*VLOOKUP(SOYLD2!L$4,'[1]INTERNAL PARAMETERS-1'!$B$5:$J$44,5,FALSE)*VLOOKUP(SOYLD2!L$4,'[1]INTERNAL PARAMETERS-1'!$B$5:$J$44,7,FALSE)*SOYLD2!$F223 + SOYLD1!L223*(1-VLOOKUP(SOYLD2!L$4,'[1]INTERNAL PARAMETERS-1'!$B$5:$J$44,5,FALSE))*VLOOKUP(SOYLD2!L$4,'[1]INTERNAL PARAMETERS-1'!$B$5:$J$44,9,FALSE)*SOYLD2!$F223</f>
        <v>0</v>
      </c>
      <c r="M223" s="44">
        <f>SOYLD1!M223*VLOOKUP(SOYLD2!M$4,'[1]INTERNAL PARAMETERS-1'!$B$5:$J$44,5,FALSE)*VLOOKUP(SOYLD2!M$4,'[1]INTERNAL PARAMETERS-1'!$B$5:$J$44,7,FALSE)*SOYLD2!$F223 + SOYLD1!M223*(1-VLOOKUP(SOYLD2!M$4,'[1]INTERNAL PARAMETERS-1'!$B$5:$J$44,5,FALSE))*VLOOKUP(SOYLD2!M$4,'[1]INTERNAL PARAMETERS-1'!$B$5:$J$44,9,FALSE)*SOYLD2!$F223</f>
        <v>0</v>
      </c>
      <c r="N223" s="44">
        <f>SOYLD1!N223*VLOOKUP(SOYLD2!N$4,'[1]INTERNAL PARAMETERS-1'!$B$5:$J$44,5,FALSE)*VLOOKUP(SOYLD2!N$4,'[1]INTERNAL PARAMETERS-1'!$B$5:$J$44,7,FALSE)*SOYLD2!$F223 + SOYLD1!N223*(1-VLOOKUP(SOYLD2!N$4,'[1]INTERNAL PARAMETERS-1'!$B$5:$J$44,5,FALSE))*VLOOKUP(SOYLD2!N$4,'[1]INTERNAL PARAMETERS-1'!$B$5:$J$44,9,FALSE)*SOYLD2!$F223</f>
        <v>0</v>
      </c>
      <c r="O223" s="44">
        <f>SOYLD1!O223*VLOOKUP(SOYLD2!O$4,'[1]INTERNAL PARAMETERS-1'!$B$5:$J$44,5,FALSE)*VLOOKUP(SOYLD2!O$4,'[1]INTERNAL PARAMETERS-1'!$B$5:$J$44,7,FALSE)*SOYLD2!$F223 + SOYLD1!O223*(1-VLOOKUP(SOYLD2!O$4,'[1]INTERNAL PARAMETERS-1'!$B$5:$J$44,5,FALSE))*VLOOKUP(SOYLD2!O$4,'[1]INTERNAL PARAMETERS-1'!$B$5:$J$44,9,FALSE)*SOYLD2!$F223</f>
        <v>0</v>
      </c>
      <c r="P223" s="44">
        <f>SOYLD1!P223*VLOOKUP(SOYLD2!P$4,'[1]INTERNAL PARAMETERS-1'!$B$5:$J$44,5,FALSE)*VLOOKUP(SOYLD2!P$4,'[1]INTERNAL PARAMETERS-1'!$B$5:$J$44,7,FALSE)*SOYLD2!$F223 + SOYLD1!P223*(1-VLOOKUP(SOYLD2!P$4,'[1]INTERNAL PARAMETERS-1'!$B$5:$J$44,5,FALSE))*VLOOKUP(SOYLD2!P$4,'[1]INTERNAL PARAMETERS-1'!$B$5:$J$44,9,FALSE)*SOYLD2!$F223</f>
        <v>0</v>
      </c>
      <c r="Q223" s="44">
        <f>SOYLD1!Q223*VLOOKUP(SOYLD2!Q$4,'[1]INTERNAL PARAMETERS-1'!$B$5:$J$44,5,FALSE)*VLOOKUP(SOYLD2!Q$4,'[1]INTERNAL PARAMETERS-1'!$B$5:$J$44,7,FALSE)*SOYLD2!$F223 + SOYLD1!Q223*(1-VLOOKUP(SOYLD2!Q$4,'[1]INTERNAL PARAMETERS-1'!$B$5:$J$44,5,FALSE))*VLOOKUP(SOYLD2!Q$4,'[1]INTERNAL PARAMETERS-1'!$B$5:$J$44,9,FALSE)*SOYLD2!$F223</f>
        <v>0</v>
      </c>
      <c r="R223" s="44">
        <f>SOYLD1!R223*VLOOKUP(SOYLD2!R$4,'[1]INTERNAL PARAMETERS-1'!$B$5:$J$44,5,FALSE)*VLOOKUP(SOYLD2!R$4,'[1]INTERNAL PARAMETERS-1'!$B$5:$J$44,7,FALSE)*SOYLD2!$F223 + SOYLD1!R223*(1-VLOOKUP(SOYLD2!R$4,'[1]INTERNAL PARAMETERS-1'!$B$5:$J$44,5,FALSE))*VLOOKUP(SOYLD2!R$4,'[1]INTERNAL PARAMETERS-1'!$B$5:$J$44,9,FALSE)*SOYLD2!$F223</f>
        <v>0</v>
      </c>
      <c r="S223" s="44">
        <f>SOYLD1!S223*VLOOKUP(SOYLD2!S$4,'[1]INTERNAL PARAMETERS-1'!$B$5:$J$44,5,FALSE)*VLOOKUP(SOYLD2!S$4,'[1]INTERNAL PARAMETERS-1'!$B$5:$J$44,7,FALSE)*SOYLD2!$F223 + SOYLD1!S223*(1-VLOOKUP(SOYLD2!S$4,'[1]INTERNAL PARAMETERS-1'!$B$5:$J$44,5,FALSE))*VLOOKUP(SOYLD2!S$4,'[1]INTERNAL PARAMETERS-1'!$B$5:$J$44,9,FALSE)*SOYLD2!$F223</f>
        <v>0</v>
      </c>
      <c r="T223" s="44">
        <f>SOYLD1!T223*VLOOKUP(SOYLD2!T$4,'[1]INTERNAL PARAMETERS-1'!$B$5:$J$44,5,FALSE)*VLOOKUP(SOYLD2!T$4,'[1]INTERNAL PARAMETERS-1'!$B$5:$J$44,7,FALSE)*SOYLD2!$F223 + SOYLD1!T223*(1-VLOOKUP(SOYLD2!T$4,'[1]INTERNAL PARAMETERS-1'!$B$5:$J$44,5,FALSE))*VLOOKUP(SOYLD2!T$4,'[1]INTERNAL PARAMETERS-1'!$B$5:$J$44,9,FALSE)*SOYLD2!$F223</f>
        <v>0</v>
      </c>
      <c r="U223" s="44">
        <f>SOYLD1!U223*VLOOKUP(SOYLD2!U$4,'[1]INTERNAL PARAMETERS-1'!$B$5:$J$44,5,FALSE)*VLOOKUP(SOYLD2!U$4,'[1]INTERNAL PARAMETERS-1'!$B$5:$J$44,7,FALSE)*SOYLD2!$F223 + SOYLD1!U223*(1-VLOOKUP(SOYLD2!U$4,'[1]INTERNAL PARAMETERS-1'!$B$5:$J$44,5,FALSE))*VLOOKUP(SOYLD2!U$4,'[1]INTERNAL PARAMETERS-1'!$B$5:$J$44,9,FALSE)*SOYLD2!$F223</f>
        <v>0</v>
      </c>
      <c r="V223" s="44">
        <f>SOYLD1!V223*VLOOKUP(SOYLD2!V$4,'[1]INTERNAL PARAMETERS-1'!$B$5:$J$44,5,FALSE)*VLOOKUP(SOYLD2!V$4,'[1]INTERNAL PARAMETERS-1'!$B$5:$J$44,7,FALSE)*SOYLD2!$F223 + SOYLD1!V223*(1-VLOOKUP(SOYLD2!V$4,'[1]INTERNAL PARAMETERS-1'!$B$5:$J$44,5,FALSE))*VLOOKUP(SOYLD2!V$4,'[1]INTERNAL PARAMETERS-1'!$B$5:$J$44,9,FALSE)*SOYLD2!$F223</f>
        <v>0</v>
      </c>
      <c r="W223" s="44">
        <f>SOYLD1!W223*VLOOKUP(SOYLD2!W$4,'[1]INTERNAL PARAMETERS-1'!$B$5:$J$44,5,FALSE)*VLOOKUP(SOYLD2!W$4,'[1]INTERNAL PARAMETERS-1'!$B$5:$J$44,7,FALSE)*SOYLD2!$F223 + SOYLD1!W223*(1-VLOOKUP(SOYLD2!W$4,'[1]INTERNAL PARAMETERS-1'!$B$5:$J$44,5,FALSE))*VLOOKUP(SOYLD2!W$4,'[1]INTERNAL PARAMETERS-1'!$B$5:$J$44,9,FALSE)*SOYLD2!$F223</f>
        <v>0</v>
      </c>
      <c r="X223" s="44">
        <f>SOYLD1!X223*VLOOKUP(SOYLD2!X$4,'[1]INTERNAL PARAMETERS-1'!$B$5:$J$44,5,FALSE)*VLOOKUP(SOYLD2!X$4,'[1]INTERNAL PARAMETERS-1'!$B$5:$J$44,7,FALSE)*SOYLD2!$F223 + SOYLD1!X223*(1-VLOOKUP(SOYLD2!X$4,'[1]INTERNAL PARAMETERS-1'!$B$5:$J$44,5,FALSE))*VLOOKUP(SOYLD2!X$4,'[1]INTERNAL PARAMETERS-1'!$B$5:$J$44,9,FALSE)*SOYLD2!$F223</f>
        <v>0</v>
      </c>
      <c r="Y223" s="44">
        <f>SOYLD1!Y223*VLOOKUP(SOYLD2!Y$4,'[1]INTERNAL PARAMETERS-1'!$B$5:$J$44,5,FALSE)*VLOOKUP(SOYLD2!Y$4,'[1]INTERNAL PARAMETERS-1'!$B$5:$J$44,7,FALSE)*SOYLD2!$F223 + SOYLD1!Y223*(1-VLOOKUP(SOYLD2!Y$4,'[1]INTERNAL PARAMETERS-1'!$B$5:$J$44,5,FALSE))*VLOOKUP(SOYLD2!Y$4,'[1]INTERNAL PARAMETERS-1'!$B$5:$J$44,9,FALSE)*SOYLD2!$F223</f>
        <v>0</v>
      </c>
      <c r="Z223" s="44">
        <f>SOYLD1!Z223*VLOOKUP(SOYLD2!Z$4,'[1]INTERNAL PARAMETERS-1'!$B$5:$J$44,5,FALSE)*VLOOKUP(SOYLD2!Z$4,'[1]INTERNAL PARAMETERS-1'!$B$5:$J$44,7,FALSE)*SOYLD2!$F223 + SOYLD1!Z223*(1-VLOOKUP(SOYLD2!Z$4,'[1]INTERNAL PARAMETERS-1'!$B$5:$J$44,5,FALSE))*VLOOKUP(SOYLD2!Z$4,'[1]INTERNAL PARAMETERS-1'!$B$5:$J$44,9,FALSE)*SOYLD2!$F223</f>
        <v>0</v>
      </c>
      <c r="AA223" s="44">
        <f>SOYLD1!AA223*VLOOKUP(SOYLD2!AA$4,'[1]INTERNAL PARAMETERS-1'!$B$5:$J$44,5,FALSE)*VLOOKUP(SOYLD2!AA$4,'[1]INTERNAL PARAMETERS-1'!$B$5:$J$44,7,FALSE)*SOYLD2!$F223 + SOYLD1!AA223*(1-VLOOKUP(SOYLD2!AA$4,'[1]INTERNAL PARAMETERS-1'!$B$5:$J$44,5,FALSE))*VLOOKUP(SOYLD2!AA$4,'[1]INTERNAL PARAMETERS-1'!$B$5:$J$44,9,FALSE)*SOYLD2!$F223</f>
        <v>0</v>
      </c>
      <c r="AB223" s="44">
        <f>SOYLD1!AB223*VLOOKUP(SOYLD2!AB$4,'[1]INTERNAL PARAMETERS-1'!$B$5:$J$44,5,FALSE)*VLOOKUP(SOYLD2!AB$4,'[1]INTERNAL PARAMETERS-1'!$B$5:$J$44,7,FALSE)*SOYLD2!$F223 + SOYLD1!AB223*(1-VLOOKUP(SOYLD2!AB$4,'[1]INTERNAL PARAMETERS-1'!$B$5:$J$44,5,FALSE))*VLOOKUP(SOYLD2!AB$4,'[1]INTERNAL PARAMETERS-1'!$B$5:$J$44,9,FALSE)*SOYLD2!$F223</f>
        <v>0</v>
      </c>
      <c r="AC223" s="44">
        <f>SOYLD1!AC223*VLOOKUP(SOYLD2!AC$4,'[1]INTERNAL PARAMETERS-1'!$B$5:$J$44,5,FALSE)*VLOOKUP(SOYLD2!AC$4,'[1]INTERNAL PARAMETERS-1'!$B$5:$J$44,7,FALSE)*SOYLD2!$F223 + SOYLD1!AC223*(1-VLOOKUP(SOYLD2!AC$4,'[1]INTERNAL PARAMETERS-1'!$B$5:$J$44,5,FALSE))*VLOOKUP(SOYLD2!AC$4,'[1]INTERNAL PARAMETERS-1'!$B$5:$J$44,9,FALSE)*SOYLD2!$F223</f>
        <v>0</v>
      </c>
      <c r="AD223" s="44">
        <f>SOYLD1!AD223*VLOOKUP(SOYLD2!AD$4,'[1]INTERNAL PARAMETERS-1'!$B$5:$J$44,5,FALSE)*VLOOKUP(SOYLD2!AD$4,'[1]INTERNAL PARAMETERS-1'!$B$5:$J$44,7,FALSE)*SOYLD2!$F223 + SOYLD1!AD223*(1-VLOOKUP(SOYLD2!AD$4,'[1]INTERNAL PARAMETERS-1'!$B$5:$J$44,5,FALSE))*VLOOKUP(SOYLD2!AD$4,'[1]INTERNAL PARAMETERS-1'!$B$5:$J$44,9,FALSE)*SOYLD2!$F223</f>
        <v>0</v>
      </c>
      <c r="AE223" s="44">
        <f>SOYLD1!AE223*VLOOKUP(SOYLD2!AE$4,'[1]INTERNAL PARAMETERS-1'!$B$5:$J$44,5,FALSE)*VLOOKUP(SOYLD2!AE$4,'[1]INTERNAL PARAMETERS-1'!$B$5:$J$44,7,FALSE)*SOYLD2!$F223 + SOYLD1!AE223*(1-VLOOKUP(SOYLD2!AE$4,'[1]INTERNAL PARAMETERS-1'!$B$5:$J$44,5,FALSE))*VLOOKUP(SOYLD2!AE$4,'[1]INTERNAL PARAMETERS-1'!$B$5:$J$44,9,FALSE)*SOYLD2!$F223</f>
        <v>0</v>
      </c>
      <c r="AF223" s="44">
        <f>SOYLD1!AF223*VLOOKUP(SOYLD2!AF$4,'[1]INTERNAL PARAMETERS-1'!$B$5:$J$44,5,FALSE)*VLOOKUP(SOYLD2!AF$4,'[1]INTERNAL PARAMETERS-1'!$B$5:$J$44,7,FALSE)*SOYLD2!$F223 + SOYLD1!AF223*(1-VLOOKUP(SOYLD2!AF$4,'[1]INTERNAL PARAMETERS-1'!$B$5:$J$44,5,FALSE))*VLOOKUP(SOYLD2!AF$4,'[1]INTERNAL PARAMETERS-1'!$B$5:$J$44,9,FALSE)*SOYLD2!$F223</f>
        <v>0</v>
      </c>
      <c r="AG223" s="44">
        <f>SOYLD1!AG223*VLOOKUP(SOYLD2!AG$4,'[1]INTERNAL PARAMETERS-1'!$B$5:$J$44,5,FALSE)*VLOOKUP(SOYLD2!AG$4,'[1]INTERNAL PARAMETERS-1'!$B$5:$J$44,7,FALSE)*SOYLD2!$F223 + SOYLD1!AG223*(1-VLOOKUP(SOYLD2!AG$4,'[1]INTERNAL PARAMETERS-1'!$B$5:$J$44,5,FALSE))*VLOOKUP(SOYLD2!AG$4,'[1]INTERNAL PARAMETERS-1'!$B$5:$J$44,9,FALSE)*SOYLD2!$F223</f>
        <v>0</v>
      </c>
      <c r="AH223" s="44">
        <f>SOYLD1!AH223*VLOOKUP(SOYLD2!AH$4,'[1]INTERNAL PARAMETERS-1'!$B$5:$J$44,5,FALSE)*VLOOKUP(SOYLD2!AH$4,'[1]INTERNAL PARAMETERS-1'!$B$5:$J$44,7,FALSE)*SOYLD2!$F223 + SOYLD1!AH223*(1-VLOOKUP(SOYLD2!AH$4,'[1]INTERNAL PARAMETERS-1'!$B$5:$J$44,5,FALSE))*VLOOKUP(SOYLD2!AH$4,'[1]INTERNAL PARAMETERS-1'!$B$5:$J$44,9,FALSE)*SOYLD2!$F223</f>
        <v>0</v>
      </c>
      <c r="AI223" s="44">
        <f>SOYLD1!AI223*VLOOKUP(SOYLD2!AI$4,'[1]INTERNAL PARAMETERS-1'!$B$5:$J$44,5,FALSE)*VLOOKUP(SOYLD2!AI$4,'[1]INTERNAL PARAMETERS-1'!$B$5:$J$44,7,FALSE)*SOYLD2!$F223 + SOYLD1!AI223*(1-VLOOKUP(SOYLD2!AI$4,'[1]INTERNAL PARAMETERS-1'!$B$5:$J$44,5,FALSE))*VLOOKUP(SOYLD2!AI$4,'[1]INTERNAL PARAMETERS-1'!$B$5:$J$44,9,FALSE)*SOYLD2!$F223</f>
        <v>0</v>
      </c>
      <c r="AJ223" s="44">
        <f>SOYLD1!AJ223*VLOOKUP(SOYLD2!AJ$4,'[1]INTERNAL PARAMETERS-1'!$B$5:$J$44,5,FALSE)*VLOOKUP(SOYLD2!AJ$4,'[1]INTERNAL PARAMETERS-1'!$B$5:$J$44,7,FALSE)*SOYLD2!$F223 + SOYLD1!AJ223*(1-VLOOKUP(SOYLD2!AJ$4,'[1]INTERNAL PARAMETERS-1'!$B$5:$J$44,5,FALSE))*VLOOKUP(SOYLD2!AJ$4,'[1]INTERNAL PARAMETERS-1'!$B$5:$J$44,9,FALSE)*SOYLD2!$F223</f>
        <v>0</v>
      </c>
      <c r="AK223" s="44">
        <f>SOYLD1!AK223*VLOOKUP(SOYLD2!AK$4,'[1]INTERNAL PARAMETERS-1'!$B$5:$J$44,5,FALSE)*VLOOKUP(SOYLD2!AK$4,'[1]INTERNAL PARAMETERS-1'!$B$5:$J$44,7,FALSE)*SOYLD2!$F223 + SOYLD1!AK223*(1-VLOOKUP(SOYLD2!AK$4,'[1]INTERNAL PARAMETERS-1'!$B$5:$J$44,5,FALSE))*VLOOKUP(SOYLD2!AK$4,'[1]INTERNAL PARAMETERS-1'!$B$5:$J$44,9,FALSE)*SOYLD2!$F223</f>
        <v>0</v>
      </c>
      <c r="AL223" s="44">
        <f>SOYLD1!AL223*VLOOKUP(SOYLD2!AL$4,'[1]INTERNAL PARAMETERS-1'!$B$5:$J$44,5,FALSE)*VLOOKUP(SOYLD2!AL$4,'[1]INTERNAL PARAMETERS-1'!$B$5:$J$44,7,FALSE)*SOYLD2!$F223 + SOYLD1!AL223*(1-VLOOKUP(SOYLD2!AL$4,'[1]INTERNAL PARAMETERS-1'!$B$5:$J$44,5,FALSE))*VLOOKUP(SOYLD2!AL$4,'[1]INTERNAL PARAMETERS-1'!$B$5:$J$44,9,FALSE)*SOYLD2!$F223</f>
        <v>0</v>
      </c>
      <c r="AM223" s="44">
        <f>SOYLD1!AM223*VLOOKUP(SOYLD2!AM$4,'[1]INTERNAL PARAMETERS-1'!$B$5:$J$44,5,FALSE)*VLOOKUP(SOYLD2!AM$4,'[1]INTERNAL PARAMETERS-1'!$B$5:$J$44,7,FALSE)*SOYLD2!$F223 + SOYLD1!AM223*(1-VLOOKUP(SOYLD2!AM$4,'[1]INTERNAL PARAMETERS-1'!$B$5:$J$44,5,FALSE))*VLOOKUP(SOYLD2!AM$4,'[1]INTERNAL PARAMETERS-1'!$B$5:$J$44,9,FALSE)*SOYLD2!$F223</f>
        <v>0</v>
      </c>
      <c r="AN223" s="44">
        <f>SOYLD1!AN223*VLOOKUP(SOYLD2!AN$4,'[1]INTERNAL PARAMETERS-1'!$B$5:$J$44,5,FALSE)*VLOOKUP(SOYLD2!AN$4,'[1]INTERNAL PARAMETERS-1'!$B$5:$J$44,7,FALSE)*SOYLD2!$F223 + SOYLD1!AN223*(1-VLOOKUP(SOYLD2!AN$4,'[1]INTERNAL PARAMETERS-1'!$B$5:$J$44,5,FALSE))*VLOOKUP(SOYLD2!AN$4,'[1]INTERNAL PARAMETERS-1'!$B$5:$J$44,9,FALSE)*SOYLD2!$F223</f>
        <v>0</v>
      </c>
      <c r="AO223" s="44">
        <f>SOYLD1!AO223*VLOOKUP(SOYLD2!AO$4,'[1]INTERNAL PARAMETERS-1'!$B$5:$J$44,5,FALSE)*VLOOKUP(SOYLD2!AO$4,'[1]INTERNAL PARAMETERS-1'!$B$5:$J$44,7,FALSE)*SOYLD2!$F223 + SOYLD1!AO223*(1-VLOOKUP(SOYLD2!AO$4,'[1]INTERNAL PARAMETERS-1'!$B$5:$J$44,5,FALSE))*VLOOKUP(SOYLD2!AO$4,'[1]INTERNAL PARAMETERS-1'!$B$5:$J$44,9,FALSE)*SOYLD2!$F223</f>
        <v>0</v>
      </c>
      <c r="AP223" s="44">
        <f>SOYLD1!AP223*VLOOKUP(SOYLD2!AP$4,'[1]INTERNAL PARAMETERS-1'!$B$5:$J$44,5,FALSE)*VLOOKUP(SOYLD2!AP$4,'[1]INTERNAL PARAMETERS-1'!$B$5:$J$44,7,FALSE)*SOYLD2!$F223 + SOYLD1!AP223*(1-VLOOKUP(SOYLD2!AP$4,'[1]INTERNAL PARAMETERS-1'!$B$5:$J$44,5,FALSE))*VLOOKUP(SOYLD2!AP$4,'[1]INTERNAL PARAMETERS-1'!$B$5:$J$44,9,FALSE)*SOYLD2!$F223</f>
        <v>0</v>
      </c>
      <c r="AQ223" s="44">
        <f>SOYLD1!AQ223*VLOOKUP(SOYLD2!AQ$4,'[1]INTERNAL PARAMETERS-1'!$B$5:$J$44,5,FALSE)*VLOOKUP(SOYLD2!AQ$4,'[1]INTERNAL PARAMETERS-1'!$B$5:$J$44,7,FALSE)*SOYLD2!$F223 + SOYLD1!AQ223*(1-VLOOKUP(SOYLD2!AQ$4,'[1]INTERNAL PARAMETERS-1'!$B$5:$J$44,5,FALSE))*VLOOKUP(SOYLD2!AQ$4,'[1]INTERNAL PARAMETERS-1'!$B$5:$J$44,9,FALSE)*SOYLD2!$F223</f>
        <v>0</v>
      </c>
      <c r="AR223" s="44">
        <f>SOYLD1!AR223*VLOOKUP(SOYLD2!AR$4,'[1]INTERNAL PARAMETERS-1'!$B$5:$J$44,5,FALSE)*VLOOKUP(SOYLD2!AR$4,'[1]INTERNAL PARAMETERS-1'!$B$5:$J$44,7,FALSE)*SOYLD2!$F223 + SOYLD1!AR223*(1-VLOOKUP(SOYLD2!AR$4,'[1]INTERNAL PARAMETERS-1'!$B$5:$J$44,5,FALSE))*VLOOKUP(SOYLD2!AR$4,'[1]INTERNAL PARAMETERS-1'!$B$5:$J$44,9,FALSE)*SOYLD2!$F223</f>
        <v>0</v>
      </c>
      <c r="AS223" s="44">
        <f>SOYLD1!AS223*VLOOKUP(SOYLD2!AS$4,'[1]INTERNAL PARAMETERS-1'!$B$5:$J$44,5,FALSE)*VLOOKUP(SOYLD2!AS$4,'[1]INTERNAL PARAMETERS-1'!$B$5:$J$44,7,FALSE)*SOYLD2!$F223 + SOYLD1!AS223*(1-VLOOKUP(SOYLD2!AS$4,'[1]INTERNAL PARAMETERS-1'!$B$5:$J$44,5,FALSE))*VLOOKUP(SOYLD2!AS$4,'[1]INTERNAL PARAMETERS-1'!$B$5:$J$44,9,FALSE)*SOYLD2!$F223</f>
        <v>0</v>
      </c>
      <c r="AT223" s="43">
        <f>SOYLD1!AT223*VLOOKUP(SOYLD2!AT$4,'[1]INTERNAL PARAMETERS-1'!$B$5:$J$44,5,FALSE)*VLOOKUP(SOYLD2!AT$4,'[1]INTERNAL PARAMETERS-1'!$B$5:$J$44,7,FALSE)*SOYLD2!$F223 + SOYLD1!AT223*(1-VLOOKUP(SOYLD2!AT$4,'[1]INTERNAL PARAMETERS-1'!$B$5:$J$44,5,FALSE))*VLOOKUP(SOYLD2!AT$4,'[1]INTERNAL PARAMETERS-1'!$B$5:$J$44,9,FALSE)*SOYLD2!$F223</f>
        <v>0</v>
      </c>
      <c r="AU223" s="45">
        <f>SOYLD1!AU223*VLOOKUP(SOYLD2!AU$4,'[1]INTERNAL PARAMETERS-1'!$B$5:$J$44,5,FALSE)*VLOOKUP(SOYLD2!AU$4,'[1]INTERNAL PARAMETERS-1'!$B$5:$J$44,6,FALSE)*VLOOKUP(SOYLD2!AU$4,'[1]INTERNAL PARAMETERS-1'!$B$5:$J$44,3,FALSE) + SOYLD1!AU223*(1-VLOOKUP(SOYLD2!AU$4,'[1]INTERNAL PARAMETERS-1'!$B$5:$J$44,5,FALSE))*VLOOKUP(SOYLD2!AU$4,'[1]INTERNAL PARAMETERS-1'!$B$5:$J$44,8,FALSE)*VLOOKUP(SOYLD2!AU$4,'[1]INTERNAL PARAMETERS-1'!$B$5:$J$44,3,FALSE)</f>
        <v>0</v>
      </c>
      <c r="AV223" s="44">
        <f>SOYLD1!AV223*VLOOKUP(SOYLD2!AV$4,'[1]INTERNAL PARAMETERS-1'!$B$5:$J$44,5,FALSE)*VLOOKUP(SOYLD2!AV$4,'[1]INTERNAL PARAMETERS-1'!$B$5:$J$44,6,FALSE)*VLOOKUP(SOYLD2!AV$4,'[1]INTERNAL PARAMETERS-1'!$B$5:$J$44,3,FALSE) + SOYLD1!AV223*(1-VLOOKUP(SOYLD2!AV$4,'[1]INTERNAL PARAMETERS-1'!$B$5:$J$44,5,FALSE))*VLOOKUP(SOYLD2!AV$4,'[1]INTERNAL PARAMETERS-1'!$B$5:$J$44,8,FALSE)*VLOOKUP(SOYLD2!AV$4,'[1]INTERNAL PARAMETERS-1'!$B$5:$J$44,3,FALSE)</f>
        <v>0</v>
      </c>
      <c r="AW223" s="44">
        <f>SOYLD1!AW223*VLOOKUP(SOYLD2!AW$4,'[1]INTERNAL PARAMETERS-1'!$B$5:$J$44,5,FALSE)*VLOOKUP(SOYLD2!AW$4,'[1]INTERNAL PARAMETERS-1'!$B$5:$J$44,6,FALSE)*VLOOKUP(SOYLD2!AW$4,'[1]INTERNAL PARAMETERS-1'!$B$5:$J$44,3,FALSE) + SOYLD1!AW223*(1-VLOOKUP(SOYLD2!AW$4,'[1]INTERNAL PARAMETERS-1'!$B$5:$J$44,5,FALSE))*VLOOKUP(SOYLD2!AW$4,'[1]INTERNAL PARAMETERS-1'!$B$5:$J$44,8,FALSE)*VLOOKUP(SOYLD2!AW$4,'[1]INTERNAL PARAMETERS-1'!$B$5:$J$44,3,FALSE)</f>
        <v>0</v>
      </c>
      <c r="AX223" s="44">
        <f>SOYLD1!AX223*VLOOKUP(SOYLD2!AX$4,'[1]INTERNAL PARAMETERS-1'!$B$5:$J$44,5,FALSE)*VLOOKUP(SOYLD2!AX$4,'[1]INTERNAL PARAMETERS-1'!$B$5:$J$44,6,FALSE)*VLOOKUP(SOYLD2!AX$4,'[1]INTERNAL PARAMETERS-1'!$B$5:$J$44,3,FALSE) + SOYLD1!AX223*(1-VLOOKUP(SOYLD2!AX$4,'[1]INTERNAL PARAMETERS-1'!$B$5:$J$44,5,FALSE))*VLOOKUP(SOYLD2!AX$4,'[1]INTERNAL PARAMETERS-1'!$B$5:$J$44,8,FALSE)*VLOOKUP(SOYLD2!AX$4,'[1]INTERNAL PARAMETERS-1'!$B$5:$J$44,3,FALSE)</f>
        <v>0</v>
      </c>
      <c r="AY223" s="44">
        <f>SOYLD1!AY223*VLOOKUP(SOYLD2!AY$4,'[1]INTERNAL PARAMETERS-1'!$B$5:$J$44,5,FALSE)*VLOOKUP(SOYLD2!AY$4,'[1]INTERNAL PARAMETERS-1'!$B$5:$J$44,6,FALSE)*VLOOKUP(SOYLD2!AY$4,'[1]INTERNAL PARAMETERS-1'!$B$5:$J$44,3,FALSE) + SOYLD1!AY223*(1-VLOOKUP(SOYLD2!AY$4,'[1]INTERNAL PARAMETERS-1'!$B$5:$J$44,5,FALSE))*VLOOKUP(SOYLD2!AY$4,'[1]INTERNAL PARAMETERS-1'!$B$5:$J$44,8,FALSE)*VLOOKUP(SOYLD2!AY$4,'[1]INTERNAL PARAMETERS-1'!$B$5:$J$44,3,FALSE)</f>
        <v>0</v>
      </c>
      <c r="AZ223" s="44">
        <f>SOYLD1!AZ223*VLOOKUP(SOYLD2!AZ$4,'[1]INTERNAL PARAMETERS-1'!$B$5:$J$44,5,FALSE)*VLOOKUP(SOYLD2!AZ$4,'[1]INTERNAL PARAMETERS-1'!$B$5:$J$44,6,FALSE)*VLOOKUP(SOYLD2!AZ$4,'[1]INTERNAL PARAMETERS-1'!$B$5:$J$44,3,FALSE) + SOYLD1!AZ223*(1-VLOOKUP(SOYLD2!AZ$4,'[1]INTERNAL PARAMETERS-1'!$B$5:$J$44,5,FALSE))*VLOOKUP(SOYLD2!AZ$4,'[1]INTERNAL PARAMETERS-1'!$B$5:$J$44,8,FALSE)*VLOOKUP(SOYLD2!AZ$4,'[1]INTERNAL PARAMETERS-1'!$B$5:$J$44,3,FALSE)</f>
        <v>0</v>
      </c>
      <c r="BA223" s="44">
        <f>SOYLD1!BA223*VLOOKUP(SOYLD2!BA$4,'[1]INTERNAL PARAMETERS-1'!$B$5:$J$44,5,FALSE)*VLOOKUP(SOYLD2!BA$4,'[1]INTERNAL PARAMETERS-1'!$B$5:$J$44,6,FALSE)*VLOOKUP(SOYLD2!BA$4,'[1]INTERNAL PARAMETERS-1'!$B$5:$J$44,3,FALSE) + SOYLD1!BA223*(1-VLOOKUP(SOYLD2!BA$4,'[1]INTERNAL PARAMETERS-1'!$B$5:$J$44,5,FALSE))*VLOOKUP(SOYLD2!BA$4,'[1]INTERNAL PARAMETERS-1'!$B$5:$J$44,8,FALSE)*VLOOKUP(SOYLD2!BA$4,'[1]INTERNAL PARAMETERS-1'!$B$5:$J$44,3,FALSE)</f>
        <v>0</v>
      </c>
      <c r="BB223" s="44">
        <f>SOYLD1!BB223*VLOOKUP(SOYLD2!BB$4,'[1]INTERNAL PARAMETERS-1'!$B$5:$J$44,5,FALSE)*VLOOKUP(SOYLD2!BB$4,'[1]INTERNAL PARAMETERS-1'!$B$5:$J$44,6,FALSE)*VLOOKUP(SOYLD2!BB$4,'[1]INTERNAL PARAMETERS-1'!$B$5:$J$44,3,FALSE) + SOYLD1!BB223*(1-VLOOKUP(SOYLD2!BB$4,'[1]INTERNAL PARAMETERS-1'!$B$5:$J$44,5,FALSE))*VLOOKUP(SOYLD2!BB$4,'[1]INTERNAL PARAMETERS-1'!$B$5:$J$44,8,FALSE)*VLOOKUP(SOYLD2!BB$4,'[1]INTERNAL PARAMETERS-1'!$B$5:$J$44,3,FALSE)</f>
        <v>0</v>
      </c>
      <c r="BC223" s="44">
        <f>SOYLD1!BC223*VLOOKUP(SOYLD2!BC$4,'[1]INTERNAL PARAMETERS-1'!$B$5:$J$44,5,FALSE)*VLOOKUP(SOYLD2!BC$4,'[1]INTERNAL PARAMETERS-1'!$B$5:$J$44,6,FALSE)*VLOOKUP(SOYLD2!BC$4,'[1]INTERNAL PARAMETERS-1'!$B$5:$J$44,3,FALSE) + SOYLD1!BC223*(1-VLOOKUP(SOYLD2!BC$4,'[1]INTERNAL PARAMETERS-1'!$B$5:$J$44,5,FALSE))*VLOOKUP(SOYLD2!BC$4,'[1]INTERNAL PARAMETERS-1'!$B$5:$J$44,8,FALSE)*VLOOKUP(SOYLD2!BC$4,'[1]INTERNAL PARAMETERS-1'!$B$5:$J$44,3,FALSE)</f>
        <v>0</v>
      </c>
      <c r="BD223" s="44">
        <f>SOYLD1!BD223*VLOOKUP(SOYLD2!BD$4,'[1]INTERNAL PARAMETERS-1'!$B$5:$J$44,5,FALSE)*VLOOKUP(SOYLD2!BD$4,'[1]INTERNAL PARAMETERS-1'!$B$5:$J$44,6,FALSE)*VLOOKUP(SOYLD2!BD$4,'[1]INTERNAL PARAMETERS-1'!$B$5:$J$44,3,FALSE) + SOYLD1!BD223*(1-VLOOKUP(SOYLD2!BD$4,'[1]INTERNAL PARAMETERS-1'!$B$5:$J$44,5,FALSE))*VLOOKUP(SOYLD2!BD$4,'[1]INTERNAL PARAMETERS-1'!$B$5:$J$44,8,FALSE)*VLOOKUP(SOYLD2!BD$4,'[1]INTERNAL PARAMETERS-1'!$B$5:$J$44,3,FALSE)</f>
        <v>0</v>
      </c>
      <c r="BE223" s="44">
        <f>SOYLD1!BE223*VLOOKUP(SOYLD2!BE$4,'[1]INTERNAL PARAMETERS-1'!$B$5:$J$44,5,FALSE)*VLOOKUP(SOYLD2!BE$4,'[1]INTERNAL PARAMETERS-1'!$B$5:$J$44,6,FALSE)*VLOOKUP(SOYLD2!BE$4,'[1]INTERNAL PARAMETERS-1'!$B$5:$J$44,3,FALSE) + SOYLD1!BE223*(1-VLOOKUP(SOYLD2!BE$4,'[1]INTERNAL PARAMETERS-1'!$B$5:$J$44,5,FALSE))*VLOOKUP(SOYLD2!BE$4,'[1]INTERNAL PARAMETERS-1'!$B$5:$J$44,8,FALSE)*VLOOKUP(SOYLD2!BE$4,'[1]INTERNAL PARAMETERS-1'!$B$5:$J$44,3,FALSE)</f>
        <v>0</v>
      </c>
      <c r="BF223" s="44">
        <f>SOYLD1!BF223*VLOOKUP(SOYLD2!BF$4,'[1]INTERNAL PARAMETERS-1'!$B$5:$J$44,5,FALSE)*VLOOKUP(SOYLD2!BF$4,'[1]INTERNAL PARAMETERS-1'!$B$5:$J$44,6,FALSE)*VLOOKUP(SOYLD2!BF$4,'[1]INTERNAL PARAMETERS-1'!$B$5:$J$44,3,FALSE) + SOYLD1!BF223*(1-VLOOKUP(SOYLD2!BF$4,'[1]INTERNAL PARAMETERS-1'!$B$5:$J$44,5,FALSE))*VLOOKUP(SOYLD2!BF$4,'[1]INTERNAL PARAMETERS-1'!$B$5:$J$44,8,FALSE)*VLOOKUP(SOYLD2!BF$4,'[1]INTERNAL PARAMETERS-1'!$B$5:$J$44,3,FALSE)</f>
        <v>0</v>
      </c>
      <c r="BG223" s="44">
        <f>SOYLD1!BG223*VLOOKUP(SOYLD2!BG$4,'[1]INTERNAL PARAMETERS-1'!$B$5:$J$44,5,FALSE)*VLOOKUP(SOYLD2!BG$4,'[1]INTERNAL PARAMETERS-1'!$B$5:$J$44,6,FALSE)*VLOOKUP(SOYLD2!BG$4,'[1]INTERNAL PARAMETERS-1'!$B$5:$J$44,3,FALSE) + SOYLD1!BG223*(1-VLOOKUP(SOYLD2!BG$4,'[1]INTERNAL PARAMETERS-1'!$B$5:$J$44,5,FALSE))*VLOOKUP(SOYLD2!BG$4,'[1]INTERNAL PARAMETERS-1'!$B$5:$J$44,8,FALSE)*VLOOKUP(SOYLD2!BG$4,'[1]INTERNAL PARAMETERS-1'!$B$5:$J$44,3,FALSE)</f>
        <v>0</v>
      </c>
      <c r="BH223" s="44">
        <f>SOYLD1!BH223*VLOOKUP(SOYLD2!BH$4,'[1]INTERNAL PARAMETERS-1'!$B$5:$J$44,5,FALSE)*VLOOKUP(SOYLD2!BH$4,'[1]INTERNAL PARAMETERS-1'!$B$5:$J$44,6,FALSE)*VLOOKUP(SOYLD2!BH$4,'[1]INTERNAL PARAMETERS-1'!$B$5:$J$44,3,FALSE) + SOYLD1!BH223*(1-VLOOKUP(SOYLD2!BH$4,'[1]INTERNAL PARAMETERS-1'!$B$5:$J$44,5,FALSE))*VLOOKUP(SOYLD2!BH$4,'[1]INTERNAL PARAMETERS-1'!$B$5:$J$44,8,FALSE)*VLOOKUP(SOYLD2!BH$4,'[1]INTERNAL PARAMETERS-1'!$B$5:$J$44,3,FALSE)</f>
        <v>0</v>
      </c>
      <c r="BI223" s="44">
        <f>SOYLD1!BI223*VLOOKUP(SOYLD2!BI$4,'[1]INTERNAL PARAMETERS-1'!$B$5:$J$44,5,FALSE)*VLOOKUP(SOYLD2!BI$4,'[1]INTERNAL PARAMETERS-1'!$B$5:$J$44,6,FALSE)*VLOOKUP(SOYLD2!BI$4,'[1]INTERNAL PARAMETERS-1'!$B$5:$J$44,3,FALSE) + SOYLD1!BI223*(1-VLOOKUP(SOYLD2!BI$4,'[1]INTERNAL PARAMETERS-1'!$B$5:$J$44,5,FALSE))*VLOOKUP(SOYLD2!BI$4,'[1]INTERNAL PARAMETERS-1'!$B$5:$J$44,8,FALSE)*VLOOKUP(SOYLD2!BI$4,'[1]INTERNAL PARAMETERS-1'!$B$5:$J$44,3,FALSE)</f>
        <v>0</v>
      </c>
      <c r="BJ223" s="44">
        <f>SOYLD1!BJ223*VLOOKUP(SOYLD2!BJ$4,'[1]INTERNAL PARAMETERS-1'!$B$5:$J$44,5,FALSE)*VLOOKUP(SOYLD2!BJ$4,'[1]INTERNAL PARAMETERS-1'!$B$5:$J$44,6,FALSE)*VLOOKUP(SOYLD2!BJ$4,'[1]INTERNAL PARAMETERS-1'!$B$5:$J$44,3,FALSE) + SOYLD1!BJ223*(1-VLOOKUP(SOYLD2!BJ$4,'[1]INTERNAL PARAMETERS-1'!$B$5:$J$44,5,FALSE))*VLOOKUP(SOYLD2!BJ$4,'[1]INTERNAL PARAMETERS-1'!$B$5:$J$44,8,FALSE)*VLOOKUP(SOYLD2!BJ$4,'[1]INTERNAL PARAMETERS-1'!$B$5:$J$44,3,FALSE)</f>
        <v>0</v>
      </c>
      <c r="BK223" s="44">
        <f>SOYLD1!BK223*VLOOKUP(SOYLD2!BK$4,'[1]INTERNAL PARAMETERS-1'!$B$5:$J$44,5,FALSE)*VLOOKUP(SOYLD2!BK$4,'[1]INTERNAL PARAMETERS-1'!$B$5:$J$44,6,FALSE)*VLOOKUP(SOYLD2!BK$4,'[1]INTERNAL PARAMETERS-1'!$B$5:$J$44,3,FALSE) + SOYLD1!BK223*(1-VLOOKUP(SOYLD2!BK$4,'[1]INTERNAL PARAMETERS-1'!$B$5:$J$44,5,FALSE))*VLOOKUP(SOYLD2!BK$4,'[1]INTERNAL PARAMETERS-1'!$B$5:$J$44,8,FALSE)*VLOOKUP(SOYLD2!BK$4,'[1]INTERNAL PARAMETERS-1'!$B$5:$J$44,3,FALSE)</f>
        <v>0</v>
      </c>
      <c r="BL223" s="44">
        <f>SOYLD1!BL223*VLOOKUP(SOYLD2!BL$4,'[1]INTERNAL PARAMETERS-1'!$B$5:$J$44,5,FALSE)*VLOOKUP(SOYLD2!BL$4,'[1]INTERNAL PARAMETERS-1'!$B$5:$J$44,6,FALSE)*VLOOKUP(SOYLD2!BL$4,'[1]INTERNAL PARAMETERS-1'!$B$5:$J$44,3,FALSE) + SOYLD1!BL223*(1-VLOOKUP(SOYLD2!BL$4,'[1]INTERNAL PARAMETERS-1'!$B$5:$J$44,5,FALSE))*VLOOKUP(SOYLD2!BL$4,'[1]INTERNAL PARAMETERS-1'!$B$5:$J$44,8,FALSE)*VLOOKUP(SOYLD2!BL$4,'[1]INTERNAL PARAMETERS-1'!$B$5:$J$44,3,FALSE)</f>
        <v>0</v>
      </c>
      <c r="BM223" s="44">
        <f>SOYLD1!BM223*VLOOKUP(SOYLD2!BM$4,'[1]INTERNAL PARAMETERS-1'!$B$5:$J$44,5,FALSE)*VLOOKUP(SOYLD2!BM$4,'[1]INTERNAL PARAMETERS-1'!$B$5:$J$44,6,FALSE)*VLOOKUP(SOYLD2!BM$4,'[1]INTERNAL PARAMETERS-1'!$B$5:$J$44,3,FALSE) + SOYLD1!BM223*(1-VLOOKUP(SOYLD2!BM$4,'[1]INTERNAL PARAMETERS-1'!$B$5:$J$44,5,FALSE))*VLOOKUP(SOYLD2!BM$4,'[1]INTERNAL PARAMETERS-1'!$B$5:$J$44,8,FALSE)*VLOOKUP(SOYLD2!BM$4,'[1]INTERNAL PARAMETERS-1'!$B$5:$J$44,3,FALSE)</f>
        <v>0</v>
      </c>
      <c r="BN223" s="44">
        <f>SOYLD1!BN223*VLOOKUP(SOYLD2!BN$4,'[1]INTERNAL PARAMETERS-1'!$B$5:$J$44,5,FALSE)*VLOOKUP(SOYLD2!BN$4,'[1]INTERNAL PARAMETERS-1'!$B$5:$J$44,6,FALSE)*VLOOKUP(SOYLD2!BN$4,'[1]INTERNAL PARAMETERS-1'!$B$5:$J$44,3,FALSE) + SOYLD1!BN223*(1-VLOOKUP(SOYLD2!BN$4,'[1]INTERNAL PARAMETERS-1'!$B$5:$J$44,5,FALSE))*VLOOKUP(SOYLD2!BN$4,'[1]INTERNAL PARAMETERS-1'!$B$5:$J$44,8,FALSE)*VLOOKUP(SOYLD2!BN$4,'[1]INTERNAL PARAMETERS-1'!$B$5:$J$44,3,FALSE)</f>
        <v>0</v>
      </c>
      <c r="BO223" s="44">
        <f>SOYLD1!BO223*VLOOKUP(SOYLD2!BO$4,'[1]INTERNAL PARAMETERS-1'!$B$5:$J$44,5,FALSE)*VLOOKUP(SOYLD2!BO$4,'[1]INTERNAL PARAMETERS-1'!$B$5:$J$44,6,FALSE)*VLOOKUP(SOYLD2!BO$4,'[1]INTERNAL PARAMETERS-1'!$B$5:$J$44,3,FALSE) + SOYLD1!BO223*(1-VLOOKUP(SOYLD2!BO$4,'[1]INTERNAL PARAMETERS-1'!$B$5:$J$44,5,FALSE))*VLOOKUP(SOYLD2!BO$4,'[1]INTERNAL PARAMETERS-1'!$B$5:$J$44,8,FALSE)*VLOOKUP(SOYLD2!BO$4,'[1]INTERNAL PARAMETERS-1'!$B$5:$J$44,3,FALSE)</f>
        <v>0</v>
      </c>
      <c r="BP223" s="44">
        <f>SOYLD1!BP223*VLOOKUP(SOYLD2!BP$4,'[1]INTERNAL PARAMETERS-1'!$B$5:$J$44,5,FALSE)*VLOOKUP(SOYLD2!BP$4,'[1]INTERNAL PARAMETERS-1'!$B$5:$J$44,6,FALSE)*VLOOKUP(SOYLD2!BP$4,'[1]INTERNAL PARAMETERS-1'!$B$5:$J$44,3,FALSE) + SOYLD1!BP223*(1-VLOOKUP(SOYLD2!BP$4,'[1]INTERNAL PARAMETERS-1'!$B$5:$J$44,5,FALSE))*VLOOKUP(SOYLD2!BP$4,'[1]INTERNAL PARAMETERS-1'!$B$5:$J$44,8,FALSE)*VLOOKUP(SOYLD2!BP$4,'[1]INTERNAL PARAMETERS-1'!$B$5:$J$44,3,FALSE)</f>
        <v>0</v>
      </c>
      <c r="BQ223" s="44">
        <f>SOYLD1!BQ223*VLOOKUP(SOYLD2!BQ$4,'[1]INTERNAL PARAMETERS-1'!$B$5:$J$44,5,FALSE)*VLOOKUP(SOYLD2!BQ$4,'[1]INTERNAL PARAMETERS-1'!$B$5:$J$44,6,FALSE)*VLOOKUP(SOYLD2!BQ$4,'[1]INTERNAL PARAMETERS-1'!$B$5:$J$44,3,FALSE) + SOYLD1!BQ223*(1-VLOOKUP(SOYLD2!BQ$4,'[1]INTERNAL PARAMETERS-1'!$B$5:$J$44,5,FALSE))*VLOOKUP(SOYLD2!BQ$4,'[1]INTERNAL PARAMETERS-1'!$B$5:$J$44,8,FALSE)*VLOOKUP(SOYLD2!BQ$4,'[1]INTERNAL PARAMETERS-1'!$B$5:$J$44,3,FALSE)</f>
        <v>0</v>
      </c>
      <c r="BR223" s="44">
        <f>SOYLD1!BR223*VLOOKUP(SOYLD2!BR$4,'[1]INTERNAL PARAMETERS-1'!$B$5:$J$44,5,FALSE)*VLOOKUP(SOYLD2!BR$4,'[1]INTERNAL PARAMETERS-1'!$B$5:$J$44,6,FALSE)*VLOOKUP(SOYLD2!BR$4,'[1]INTERNAL PARAMETERS-1'!$B$5:$J$44,3,FALSE) + SOYLD1!BR223*(1-VLOOKUP(SOYLD2!BR$4,'[1]INTERNAL PARAMETERS-1'!$B$5:$J$44,5,FALSE))*VLOOKUP(SOYLD2!BR$4,'[1]INTERNAL PARAMETERS-1'!$B$5:$J$44,8,FALSE)*VLOOKUP(SOYLD2!BR$4,'[1]INTERNAL PARAMETERS-1'!$B$5:$J$44,3,FALSE)</f>
        <v>0</v>
      </c>
      <c r="BS223" s="44">
        <f>SOYLD1!BS223*VLOOKUP(SOYLD2!BS$4,'[1]INTERNAL PARAMETERS-1'!$B$5:$J$44,5,FALSE)*VLOOKUP(SOYLD2!BS$4,'[1]INTERNAL PARAMETERS-1'!$B$5:$J$44,6,FALSE)*VLOOKUP(SOYLD2!BS$4,'[1]INTERNAL PARAMETERS-1'!$B$5:$J$44,3,FALSE) + SOYLD1!BS223*(1-VLOOKUP(SOYLD2!BS$4,'[1]INTERNAL PARAMETERS-1'!$B$5:$J$44,5,FALSE))*VLOOKUP(SOYLD2!BS$4,'[1]INTERNAL PARAMETERS-1'!$B$5:$J$44,8,FALSE)*VLOOKUP(SOYLD2!BS$4,'[1]INTERNAL PARAMETERS-1'!$B$5:$J$44,3,FALSE)</f>
        <v>0</v>
      </c>
      <c r="BT223" s="44">
        <f>SOYLD1!BT223*VLOOKUP(SOYLD2!BT$4,'[1]INTERNAL PARAMETERS-1'!$B$5:$J$44,5,FALSE)*VLOOKUP(SOYLD2!BT$4,'[1]INTERNAL PARAMETERS-1'!$B$5:$J$44,6,FALSE)*VLOOKUP(SOYLD2!BT$4,'[1]INTERNAL PARAMETERS-1'!$B$5:$J$44,3,FALSE) + SOYLD1!BT223*(1-VLOOKUP(SOYLD2!BT$4,'[1]INTERNAL PARAMETERS-1'!$B$5:$J$44,5,FALSE))*VLOOKUP(SOYLD2!BT$4,'[1]INTERNAL PARAMETERS-1'!$B$5:$J$44,8,FALSE)*VLOOKUP(SOYLD2!BT$4,'[1]INTERNAL PARAMETERS-1'!$B$5:$J$44,3,FALSE)</f>
        <v>0</v>
      </c>
      <c r="BU223" s="44">
        <f>SOYLD1!BU223*VLOOKUP(SOYLD2!BU$4,'[1]INTERNAL PARAMETERS-1'!$B$5:$J$44,5,FALSE)*VLOOKUP(SOYLD2!BU$4,'[1]INTERNAL PARAMETERS-1'!$B$5:$J$44,6,FALSE)*VLOOKUP(SOYLD2!BU$4,'[1]INTERNAL PARAMETERS-1'!$B$5:$J$44,3,FALSE) + SOYLD1!BU223*(1-VLOOKUP(SOYLD2!BU$4,'[1]INTERNAL PARAMETERS-1'!$B$5:$J$44,5,FALSE))*VLOOKUP(SOYLD2!BU$4,'[1]INTERNAL PARAMETERS-1'!$B$5:$J$44,8,FALSE)*VLOOKUP(SOYLD2!BU$4,'[1]INTERNAL PARAMETERS-1'!$B$5:$J$44,3,FALSE)</f>
        <v>0</v>
      </c>
      <c r="BV223" s="44">
        <f>SOYLD1!BV223*VLOOKUP(SOYLD2!BV$4,'[1]INTERNAL PARAMETERS-1'!$B$5:$J$44,5,FALSE)*VLOOKUP(SOYLD2!BV$4,'[1]INTERNAL PARAMETERS-1'!$B$5:$J$44,6,FALSE)*VLOOKUP(SOYLD2!BV$4,'[1]INTERNAL PARAMETERS-1'!$B$5:$J$44,3,FALSE) + SOYLD1!BV223*(1-VLOOKUP(SOYLD2!BV$4,'[1]INTERNAL PARAMETERS-1'!$B$5:$J$44,5,FALSE))*VLOOKUP(SOYLD2!BV$4,'[1]INTERNAL PARAMETERS-1'!$B$5:$J$44,8,FALSE)*VLOOKUP(SOYLD2!BV$4,'[1]INTERNAL PARAMETERS-1'!$B$5:$J$44,3,FALSE)</f>
        <v>0</v>
      </c>
      <c r="BW223" s="44">
        <f>SOYLD1!BW223*VLOOKUP(SOYLD2!BW$4,'[1]INTERNAL PARAMETERS-1'!$B$5:$J$44,5,FALSE)*VLOOKUP(SOYLD2!BW$4,'[1]INTERNAL PARAMETERS-1'!$B$5:$J$44,6,FALSE)*VLOOKUP(SOYLD2!BW$4,'[1]INTERNAL PARAMETERS-1'!$B$5:$J$44,3,FALSE) + SOYLD1!BW223*(1-VLOOKUP(SOYLD2!BW$4,'[1]INTERNAL PARAMETERS-1'!$B$5:$J$44,5,FALSE))*VLOOKUP(SOYLD2!BW$4,'[1]INTERNAL PARAMETERS-1'!$B$5:$J$44,8,FALSE)*VLOOKUP(SOYLD2!BW$4,'[1]INTERNAL PARAMETERS-1'!$B$5:$J$44,3,FALSE)</f>
        <v>0</v>
      </c>
      <c r="BX223" s="44">
        <f>SOYLD1!BX223*VLOOKUP(SOYLD2!BX$4,'[1]INTERNAL PARAMETERS-1'!$B$5:$J$44,5,FALSE)*VLOOKUP(SOYLD2!BX$4,'[1]INTERNAL PARAMETERS-1'!$B$5:$J$44,6,FALSE)*VLOOKUP(SOYLD2!BX$4,'[1]INTERNAL PARAMETERS-1'!$B$5:$J$44,3,FALSE) + SOYLD1!BX223*(1-VLOOKUP(SOYLD2!BX$4,'[1]INTERNAL PARAMETERS-1'!$B$5:$J$44,5,FALSE))*VLOOKUP(SOYLD2!BX$4,'[1]INTERNAL PARAMETERS-1'!$B$5:$J$44,8,FALSE)*VLOOKUP(SOYLD2!BX$4,'[1]INTERNAL PARAMETERS-1'!$B$5:$J$44,3,FALSE)</f>
        <v>0</v>
      </c>
      <c r="BY223" s="44">
        <f>SOYLD1!BY223*VLOOKUP(SOYLD2!BY$4,'[1]INTERNAL PARAMETERS-1'!$B$5:$J$44,5,FALSE)*VLOOKUP(SOYLD2!BY$4,'[1]INTERNAL PARAMETERS-1'!$B$5:$J$44,6,FALSE)*VLOOKUP(SOYLD2!BY$4,'[1]INTERNAL PARAMETERS-1'!$B$5:$J$44,3,FALSE) + SOYLD1!BY223*(1-VLOOKUP(SOYLD2!BY$4,'[1]INTERNAL PARAMETERS-1'!$B$5:$J$44,5,FALSE))*VLOOKUP(SOYLD2!BY$4,'[1]INTERNAL PARAMETERS-1'!$B$5:$J$44,8,FALSE)*VLOOKUP(SOYLD2!BY$4,'[1]INTERNAL PARAMETERS-1'!$B$5:$J$44,3,FALSE)</f>
        <v>0</v>
      </c>
      <c r="BZ223" s="44">
        <f>SOYLD1!BZ223*VLOOKUP(SOYLD2!BZ$4,'[1]INTERNAL PARAMETERS-1'!$B$5:$J$44,5,FALSE)*VLOOKUP(SOYLD2!BZ$4,'[1]INTERNAL PARAMETERS-1'!$B$5:$J$44,6,FALSE)*VLOOKUP(SOYLD2!BZ$4,'[1]INTERNAL PARAMETERS-1'!$B$5:$J$44,3,FALSE) + SOYLD1!BZ223*(1-VLOOKUP(SOYLD2!BZ$4,'[1]INTERNAL PARAMETERS-1'!$B$5:$J$44,5,FALSE))*VLOOKUP(SOYLD2!BZ$4,'[1]INTERNAL PARAMETERS-1'!$B$5:$J$44,8,FALSE)*VLOOKUP(SOYLD2!BZ$4,'[1]INTERNAL PARAMETERS-1'!$B$5:$J$44,3,FALSE)</f>
        <v>0</v>
      </c>
      <c r="CA223" s="44">
        <f>SOYLD1!CA223*VLOOKUP(SOYLD2!CA$4,'[1]INTERNAL PARAMETERS-1'!$B$5:$J$44,5,FALSE)*VLOOKUP(SOYLD2!CA$4,'[1]INTERNAL PARAMETERS-1'!$B$5:$J$44,6,FALSE)*VLOOKUP(SOYLD2!CA$4,'[1]INTERNAL PARAMETERS-1'!$B$5:$J$44,3,FALSE) + SOYLD1!CA223*(1-VLOOKUP(SOYLD2!CA$4,'[1]INTERNAL PARAMETERS-1'!$B$5:$J$44,5,FALSE))*VLOOKUP(SOYLD2!CA$4,'[1]INTERNAL PARAMETERS-1'!$B$5:$J$44,8,FALSE)*VLOOKUP(SOYLD2!CA$4,'[1]INTERNAL PARAMETERS-1'!$B$5:$J$44,3,FALSE)</f>
        <v>0</v>
      </c>
      <c r="CB223" s="44">
        <f>SOYLD1!CB223*VLOOKUP(SOYLD2!CB$4,'[1]INTERNAL PARAMETERS-1'!$B$5:$J$44,5,FALSE)*VLOOKUP(SOYLD2!CB$4,'[1]INTERNAL PARAMETERS-1'!$B$5:$J$44,6,FALSE)*VLOOKUP(SOYLD2!CB$4,'[1]INTERNAL PARAMETERS-1'!$B$5:$J$44,3,FALSE) + SOYLD1!CB223*(1-VLOOKUP(SOYLD2!CB$4,'[1]INTERNAL PARAMETERS-1'!$B$5:$J$44,5,FALSE))*VLOOKUP(SOYLD2!CB$4,'[1]INTERNAL PARAMETERS-1'!$B$5:$J$44,8,FALSE)*VLOOKUP(SOYLD2!CB$4,'[1]INTERNAL PARAMETERS-1'!$B$5:$J$44,3,FALSE)</f>
        <v>0</v>
      </c>
      <c r="CC223" s="44">
        <f>SOYLD1!CC223*VLOOKUP(SOYLD2!CC$4,'[1]INTERNAL PARAMETERS-1'!$B$5:$J$44,5,FALSE)*VLOOKUP(SOYLD2!CC$4,'[1]INTERNAL PARAMETERS-1'!$B$5:$J$44,6,FALSE)*VLOOKUP(SOYLD2!CC$4,'[1]INTERNAL PARAMETERS-1'!$B$5:$J$44,3,FALSE) + SOYLD1!CC223*(1-VLOOKUP(SOYLD2!CC$4,'[1]INTERNAL PARAMETERS-1'!$B$5:$J$44,5,FALSE))*VLOOKUP(SOYLD2!CC$4,'[1]INTERNAL PARAMETERS-1'!$B$5:$J$44,8,FALSE)*VLOOKUP(SOYLD2!CC$4,'[1]INTERNAL PARAMETERS-1'!$B$5:$J$44,3,FALSE)</f>
        <v>0</v>
      </c>
      <c r="CD223" s="44">
        <f>SOYLD1!CD223*VLOOKUP(SOYLD2!CD$4,'[1]INTERNAL PARAMETERS-1'!$B$5:$J$44,5,FALSE)*VLOOKUP(SOYLD2!CD$4,'[1]INTERNAL PARAMETERS-1'!$B$5:$J$44,6,FALSE)*VLOOKUP(SOYLD2!CD$4,'[1]INTERNAL PARAMETERS-1'!$B$5:$J$44,3,FALSE) + SOYLD1!CD223*(1-VLOOKUP(SOYLD2!CD$4,'[1]INTERNAL PARAMETERS-1'!$B$5:$J$44,5,FALSE))*VLOOKUP(SOYLD2!CD$4,'[1]INTERNAL PARAMETERS-1'!$B$5:$J$44,8,FALSE)*VLOOKUP(SOYLD2!CD$4,'[1]INTERNAL PARAMETERS-1'!$B$5:$J$44,3,FALSE)</f>
        <v>0</v>
      </c>
      <c r="CE223" s="44">
        <f>SOYLD1!CE223*VLOOKUP(SOYLD2!CE$4,'[1]INTERNAL PARAMETERS-1'!$B$5:$J$44,5,FALSE)*VLOOKUP(SOYLD2!CE$4,'[1]INTERNAL PARAMETERS-1'!$B$5:$J$44,6,FALSE)*VLOOKUP(SOYLD2!CE$4,'[1]INTERNAL PARAMETERS-1'!$B$5:$J$44,3,FALSE) + SOYLD1!CE223*(1-VLOOKUP(SOYLD2!CE$4,'[1]INTERNAL PARAMETERS-1'!$B$5:$J$44,5,FALSE))*VLOOKUP(SOYLD2!CE$4,'[1]INTERNAL PARAMETERS-1'!$B$5:$J$44,8,FALSE)*VLOOKUP(SOYLD2!CE$4,'[1]INTERNAL PARAMETERS-1'!$B$5:$J$44,3,FALSE)</f>
        <v>0</v>
      </c>
      <c r="CF223" s="44">
        <f>SOYLD1!CF223*VLOOKUP(SOYLD2!CF$4,'[1]INTERNAL PARAMETERS-1'!$B$5:$J$44,5,FALSE)*VLOOKUP(SOYLD2!CF$4,'[1]INTERNAL PARAMETERS-1'!$B$5:$J$44,6,FALSE)*VLOOKUP(SOYLD2!CF$4,'[1]INTERNAL PARAMETERS-1'!$B$5:$J$44,3,FALSE) + SOYLD1!CF223*(1-VLOOKUP(SOYLD2!CF$4,'[1]INTERNAL PARAMETERS-1'!$B$5:$J$44,5,FALSE))*VLOOKUP(SOYLD2!CF$4,'[1]INTERNAL PARAMETERS-1'!$B$5:$J$44,8,FALSE)*VLOOKUP(SOYLD2!CF$4,'[1]INTERNAL PARAMETERS-1'!$B$5:$J$44,3,FALSE)</f>
        <v>0</v>
      </c>
      <c r="CG223" s="44">
        <f>SOYLD1!CG223*VLOOKUP(SOYLD2!CG$4,'[1]INTERNAL PARAMETERS-1'!$B$5:$J$44,5,FALSE)*VLOOKUP(SOYLD2!CG$4,'[1]INTERNAL PARAMETERS-1'!$B$5:$J$44,6,FALSE)*VLOOKUP(SOYLD2!CG$4,'[1]INTERNAL PARAMETERS-1'!$B$5:$J$44,3,FALSE) + SOYLD1!CG223*(1-VLOOKUP(SOYLD2!CG$4,'[1]INTERNAL PARAMETERS-1'!$B$5:$J$44,5,FALSE))*VLOOKUP(SOYLD2!CG$4,'[1]INTERNAL PARAMETERS-1'!$B$5:$J$44,8,FALSE)*VLOOKUP(SOYLD2!CG$4,'[1]INTERNAL PARAMETERS-1'!$B$5:$J$44,3,FALSE)</f>
        <v>0</v>
      </c>
      <c r="CH223" s="43">
        <f>SOYLD1!CH223*VLOOKUP(SOYLD2!CH$4,'[1]INTERNAL PARAMETERS-1'!$B$5:$J$44,5,FALSE)*VLOOKUP(SOYLD2!CH$4,'[1]INTERNAL PARAMETERS-1'!$B$5:$J$44,6,FALSE)*VLOOKUP(SOYLD2!CH$4,'[1]INTERNAL PARAMETERS-1'!$B$5:$J$44,3,FALSE) + SOYLD1!CH223*(1-VLOOKUP(SOYLD2!CH$4,'[1]INTERNAL PARAMETERS-1'!$B$5:$J$44,5,FALSE))*VLOOKUP(SOYLD2!CH$4,'[1]INTERNAL PARAMETERS-1'!$B$5:$J$44,8,FALSE)*VLOOKUP(SOYLD2!CH$4,'[1]INTERNAL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'S Opt'!X224</f>
        <v>0</v>
      </c>
      <c r="F224" s="59">
        <f>'[1]INTERNAL PARAMETERS-1'!M8</f>
        <v>68.824999999999989</v>
      </c>
      <c r="G224" s="45">
        <f>SOYLD1!G224*VLOOKUP(SOYLD2!G$4,'[1]INTERNAL PARAMETERS-1'!$B$5:$J$44,5,FALSE)*VLOOKUP(SOYLD2!G$4,'[1]INTERNAL PARAMETERS-1'!$B$5:$J$44,7,FALSE)*SOYLD2!$F224 + SOYLD1!G224*(1-VLOOKUP(SOYLD2!G$4,'[1]INTERNAL PARAMETERS-1'!$B$5:$J$44,5,FALSE))*VLOOKUP(SOYLD2!G$4,'[1]INTERNAL PARAMETERS-1'!$B$5:$J$44,9,FALSE)*SOYLD2!$F224</f>
        <v>0</v>
      </c>
      <c r="H224" s="44">
        <f>SOYLD1!H224*VLOOKUP(SOYLD2!H$4,'[1]INTERNAL PARAMETERS-1'!$B$5:$J$44,5,FALSE)*VLOOKUP(SOYLD2!H$4,'[1]INTERNAL PARAMETERS-1'!$B$5:$J$44,7,FALSE)*SOYLD2!$F224 + SOYLD1!H224*(1-VLOOKUP(SOYLD2!H$4,'[1]INTERNAL PARAMETERS-1'!$B$5:$J$44,5,FALSE))*VLOOKUP(SOYLD2!H$4,'[1]INTERNAL PARAMETERS-1'!$B$5:$J$44,9,FALSE)*SOYLD2!$F224</f>
        <v>0</v>
      </c>
      <c r="I224" s="44">
        <f>SOYLD1!I224*VLOOKUP(SOYLD2!I$4,'[1]INTERNAL PARAMETERS-1'!$B$5:$J$44,5,FALSE)*VLOOKUP(SOYLD2!I$4,'[1]INTERNAL PARAMETERS-1'!$B$5:$J$44,7,FALSE)*SOYLD2!$F224 + SOYLD1!I224*(1-VLOOKUP(SOYLD2!I$4,'[1]INTERNAL PARAMETERS-1'!$B$5:$J$44,5,FALSE))*VLOOKUP(SOYLD2!I$4,'[1]INTERNAL PARAMETERS-1'!$B$5:$J$44,9,FALSE)*SOYLD2!$F224</f>
        <v>0</v>
      </c>
      <c r="J224" s="44">
        <f>SOYLD1!J224*VLOOKUP(SOYLD2!J$4,'[1]INTERNAL PARAMETERS-1'!$B$5:$J$44,5,FALSE)*VLOOKUP(SOYLD2!J$4,'[1]INTERNAL PARAMETERS-1'!$B$5:$J$44,7,FALSE)*SOYLD2!$F224 + SOYLD1!J224*(1-VLOOKUP(SOYLD2!J$4,'[1]INTERNAL PARAMETERS-1'!$B$5:$J$44,5,FALSE))*VLOOKUP(SOYLD2!J$4,'[1]INTERNAL PARAMETERS-1'!$B$5:$J$44,9,FALSE)*SOYLD2!$F224</f>
        <v>0</v>
      </c>
      <c r="K224" s="44">
        <f>SOYLD1!K224*VLOOKUP(SOYLD2!K$4,'[1]INTERNAL PARAMETERS-1'!$B$5:$J$44,5,FALSE)*VLOOKUP(SOYLD2!K$4,'[1]INTERNAL PARAMETERS-1'!$B$5:$J$44,7,FALSE)*SOYLD2!$F224 + SOYLD1!K224*(1-VLOOKUP(SOYLD2!K$4,'[1]INTERNAL PARAMETERS-1'!$B$5:$J$44,5,FALSE))*VLOOKUP(SOYLD2!K$4,'[1]INTERNAL PARAMETERS-1'!$B$5:$J$44,9,FALSE)*SOYLD2!$F224</f>
        <v>0</v>
      </c>
      <c r="L224" s="44">
        <f>SOYLD1!L224*VLOOKUP(SOYLD2!L$4,'[1]INTERNAL PARAMETERS-1'!$B$5:$J$44,5,FALSE)*VLOOKUP(SOYLD2!L$4,'[1]INTERNAL PARAMETERS-1'!$B$5:$J$44,7,FALSE)*SOYLD2!$F224 + SOYLD1!L224*(1-VLOOKUP(SOYLD2!L$4,'[1]INTERNAL PARAMETERS-1'!$B$5:$J$44,5,FALSE))*VLOOKUP(SOYLD2!L$4,'[1]INTERNAL PARAMETERS-1'!$B$5:$J$44,9,FALSE)*SOYLD2!$F224</f>
        <v>0</v>
      </c>
      <c r="M224" s="44">
        <f>SOYLD1!M224*VLOOKUP(SOYLD2!M$4,'[1]INTERNAL PARAMETERS-1'!$B$5:$J$44,5,FALSE)*VLOOKUP(SOYLD2!M$4,'[1]INTERNAL PARAMETERS-1'!$B$5:$J$44,7,FALSE)*SOYLD2!$F224 + SOYLD1!M224*(1-VLOOKUP(SOYLD2!M$4,'[1]INTERNAL PARAMETERS-1'!$B$5:$J$44,5,FALSE))*VLOOKUP(SOYLD2!M$4,'[1]INTERNAL PARAMETERS-1'!$B$5:$J$44,9,FALSE)*SOYLD2!$F224</f>
        <v>0</v>
      </c>
      <c r="N224" s="44">
        <f>SOYLD1!N224*VLOOKUP(SOYLD2!N$4,'[1]INTERNAL PARAMETERS-1'!$B$5:$J$44,5,FALSE)*VLOOKUP(SOYLD2!N$4,'[1]INTERNAL PARAMETERS-1'!$B$5:$J$44,7,FALSE)*SOYLD2!$F224 + SOYLD1!N224*(1-VLOOKUP(SOYLD2!N$4,'[1]INTERNAL PARAMETERS-1'!$B$5:$J$44,5,FALSE))*VLOOKUP(SOYLD2!N$4,'[1]INTERNAL PARAMETERS-1'!$B$5:$J$44,9,FALSE)*SOYLD2!$F224</f>
        <v>0</v>
      </c>
      <c r="O224" s="44">
        <f>SOYLD1!O224*VLOOKUP(SOYLD2!O$4,'[1]INTERNAL PARAMETERS-1'!$B$5:$J$44,5,FALSE)*VLOOKUP(SOYLD2!O$4,'[1]INTERNAL PARAMETERS-1'!$B$5:$J$44,7,FALSE)*SOYLD2!$F224 + SOYLD1!O224*(1-VLOOKUP(SOYLD2!O$4,'[1]INTERNAL PARAMETERS-1'!$B$5:$J$44,5,FALSE))*VLOOKUP(SOYLD2!O$4,'[1]INTERNAL PARAMETERS-1'!$B$5:$J$44,9,FALSE)*SOYLD2!$F224</f>
        <v>0</v>
      </c>
      <c r="P224" s="44">
        <f>SOYLD1!P224*VLOOKUP(SOYLD2!P$4,'[1]INTERNAL PARAMETERS-1'!$B$5:$J$44,5,FALSE)*VLOOKUP(SOYLD2!P$4,'[1]INTERNAL PARAMETERS-1'!$B$5:$J$44,7,FALSE)*SOYLD2!$F224 + SOYLD1!P224*(1-VLOOKUP(SOYLD2!P$4,'[1]INTERNAL PARAMETERS-1'!$B$5:$J$44,5,FALSE))*VLOOKUP(SOYLD2!P$4,'[1]INTERNAL PARAMETERS-1'!$B$5:$J$44,9,FALSE)*SOYLD2!$F224</f>
        <v>0</v>
      </c>
      <c r="Q224" s="44">
        <f>SOYLD1!Q224*VLOOKUP(SOYLD2!Q$4,'[1]INTERNAL PARAMETERS-1'!$B$5:$J$44,5,FALSE)*VLOOKUP(SOYLD2!Q$4,'[1]INTERNAL PARAMETERS-1'!$B$5:$J$44,7,FALSE)*SOYLD2!$F224 + SOYLD1!Q224*(1-VLOOKUP(SOYLD2!Q$4,'[1]INTERNAL PARAMETERS-1'!$B$5:$J$44,5,FALSE))*VLOOKUP(SOYLD2!Q$4,'[1]INTERNAL PARAMETERS-1'!$B$5:$J$44,9,FALSE)*SOYLD2!$F224</f>
        <v>0</v>
      </c>
      <c r="R224" s="44">
        <f>SOYLD1!R224*VLOOKUP(SOYLD2!R$4,'[1]INTERNAL PARAMETERS-1'!$B$5:$J$44,5,FALSE)*VLOOKUP(SOYLD2!R$4,'[1]INTERNAL PARAMETERS-1'!$B$5:$J$44,7,FALSE)*SOYLD2!$F224 + SOYLD1!R224*(1-VLOOKUP(SOYLD2!R$4,'[1]INTERNAL PARAMETERS-1'!$B$5:$J$44,5,FALSE))*VLOOKUP(SOYLD2!R$4,'[1]INTERNAL PARAMETERS-1'!$B$5:$J$44,9,FALSE)*SOYLD2!$F224</f>
        <v>0</v>
      </c>
      <c r="S224" s="44">
        <f>SOYLD1!S224*VLOOKUP(SOYLD2!S$4,'[1]INTERNAL PARAMETERS-1'!$B$5:$J$44,5,FALSE)*VLOOKUP(SOYLD2!S$4,'[1]INTERNAL PARAMETERS-1'!$B$5:$J$44,7,FALSE)*SOYLD2!$F224 + SOYLD1!S224*(1-VLOOKUP(SOYLD2!S$4,'[1]INTERNAL PARAMETERS-1'!$B$5:$J$44,5,FALSE))*VLOOKUP(SOYLD2!S$4,'[1]INTERNAL PARAMETERS-1'!$B$5:$J$44,9,FALSE)*SOYLD2!$F224</f>
        <v>0</v>
      </c>
      <c r="T224" s="44">
        <f>SOYLD1!T224*VLOOKUP(SOYLD2!T$4,'[1]INTERNAL PARAMETERS-1'!$B$5:$J$44,5,FALSE)*VLOOKUP(SOYLD2!T$4,'[1]INTERNAL PARAMETERS-1'!$B$5:$J$44,7,FALSE)*SOYLD2!$F224 + SOYLD1!T224*(1-VLOOKUP(SOYLD2!T$4,'[1]INTERNAL PARAMETERS-1'!$B$5:$J$44,5,FALSE))*VLOOKUP(SOYLD2!T$4,'[1]INTERNAL PARAMETERS-1'!$B$5:$J$44,9,FALSE)*SOYLD2!$F224</f>
        <v>0</v>
      </c>
      <c r="U224" s="44">
        <f>SOYLD1!U224*VLOOKUP(SOYLD2!U$4,'[1]INTERNAL PARAMETERS-1'!$B$5:$J$44,5,FALSE)*VLOOKUP(SOYLD2!U$4,'[1]INTERNAL PARAMETERS-1'!$B$5:$J$44,7,FALSE)*SOYLD2!$F224 + SOYLD1!U224*(1-VLOOKUP(SOYLD2!U$4,'[1]INTERNAL PARAMETERS-1'!$B$5:$J$44,5,FALSE))*VLOOKUP(SOYLD2!U$4,'[1]INTERNAL PARAMETERS-1'!$B$5:$J$44,9,FALSE)*SOYLD2!$F224</f>
        <v>0</v>
      </c>
      <c r="V224" s="44">
        <f>SOYLD1!V224*VLOOKUP(SOYLD2!V$4,'[1]INTERNAL PARAMETERS-1'!$B$5:$J$44,5,FALSE)*VLOOKUP(SOYLD2!V$4,'[1]INTERNAL PARAMETERS-1'!$B$5:$J$44,7,FALSE)*SOYLD2!$F224 + SOYLD1!V224*(1-VLOOKUP(SOYLD2!V$4,'[1]INTERNAL PARAMETERS-1'!$B$5:$J$44,5,FALSE))*VLOOKUP(SOYLD2!V$4,'[1]INTERNAL PARAMETERS-1'!$B$5:$J$44,9,FALSE)*SOYLD2!$F224</f>
        <v>0</v>
      </c>
      <c r="W224" s="44">
        <f>SOYLD1!W224*VLOOKUP(SOYLD2!W$4,'[1]INTERNAL PARAMETERS-1'!$B$5:$J$44,5,FALSE)*VLOOKUP(SOYLD2!W$4,'[1]INTERNAL PARAMETERS-1'!$B$5:$J$44,7,FALSE)*SOYLD2!$F224 + SOYLD1!W224*(1-VLOOKUP(SOYLD2!W$4,'[1]INTERNAL PARAMETERS-1'!$B$5:$J$44,5,FALSE))*VLOOKUP(SOYLD2!W$4,'[1]INTERNAL PARAMETERS-1'!$B$5:$J$44,9,FALSE)*SOYLD2!$F224</f>
        <v>0</v>
      </c>
      <c r="X224" s="44">
        <f>SOYLD1!X224*VLOOKUP(SOYLD2!X$4,'[1]INTERNAL PARAMETERS-1'!$B$5:$J$44,5,FALSE)*VLOOKUP(SOYLD2!X$4,'[1]INTERNAL PARAMETERS-1'!$B$5:$J$44,7,FALSE)*SOYLD2!$F224 + SOYLD1!X224*(1-VLOOKUP(SOYLD2!X$4,'[1]INTERNAL PARAMETERS-1'!$B$5:$J$44,5,FALSE))*VLOOKUP(SOYLD2!X$4,'[1]INTERNAL PARAMETERS-1'!$B$5:$J$44,9,FALSE)*SOYLD2!$F224</f>
        <v>0</v>
      </c>
      <c r="Y224" s="44">
        <f>SOYLD1!Y224*VLOOKUP(SOYLD2!Y$4,'[1]INTERNAL PARAMETERS-1'!$B$5:$J$44,5,FALSE)*VLOOKUP(SOYLD2!Y$4,'[1]INTERNAL PARAMETERS-1'!$B$5:$J$44,7,FALSE)*SOYLD2!$F224 + SOYLD1!Y224*(1-VLOOKUP(SOYLD2!Y$4,'[1]INTERNAL PARAMETERS-1'!$B$5:$J$44,5,FALSE))*VLOOKUP(SOYLD2!Y$4,'[1]INTERNAL PARAMETERS-1'!$B$5:$J$44,9,FALSE)*SOYLD2!$F224</f>
        <v>0</v>
      </c>
      <c r="Z224" s="44">
        <f>SOYLD1!Z224*VLOOKUP(SOYLD2!Z$4,'[1]INTERNAL PARAMETERS-1'!$B$5:$J$44,5,FALSE)*VLOOKUP(SOYLD2!Z$4,'[1]INTERNAL PARAMETERS-1'!$B$5:$J$44,7,FALSE)*SOYLD2!$F224 + SOYLD1!Z224*(1-VLOOKUP(SOYLD2!Z$4,'[1]INTERNAL PARAMETERS-1'!$B$5:$J$44,5,FALSE))*VLOOKUP(SOYLD2!Z$4,'[1]INTERNAL PARAMETERS-1'!$B$5:$J$44,9,FALSE)*SOYLD2!$F224</f>
        <v>0</v>
      </c>
      <c r="AA224" s="44">
        <f>SOYLD1!AA224*VLOOKUP(SOYLD2!AA$4,'[1]INTERNAL PARAMETERS-1'!$B$5:$J$44,5,FALSE)*VLOOKUP(SOYLD2!AA$4,'[1]INTERNAL PARAMETERS-1'!$B$5:$J$44,7,FALSE)*SOYLD2!$F224 + SOYLD1!AA224*(1-VLOOKUP(SOYLD2!AA$4,'[1]INTERNAL PARAMETERS-1'!$B$5:$J$44,5,FALSE))*VLOOKUP(SOYLD2!AA$4,'[1]INTERNAL PARAMETERS-1'!$B$5:$J$44,9,FALSE)*SOYLD2!$F224</f>
        <v>0</v>
      </c>
      <c r="AB224" s="44">
        <f>SOYLD1!AB224*VLOOKUP(SOYLD2!AB$4,'[1]INTERNAL PARAMETERS-1'!$B$5:$J$44,5,FALSE)*VLOOKUP(SOYLD2!AB$4,'[1]INTERNAL PARAMETERS-1'!$B$5:$J$44,7,FALSE)*SOYLD2!$F224 + SOYLD1!AB224*(1-VLOOKUP(SOYLD2!AB$4,'[1]INTERNAL PARAMETERS-1'!$B$5:$J$44,5,FALSE))*VLOOKUP(SOYLD2!AB$4,'[1]INTERNAL PARAMETERS-1'!$B$5:$J$44,9,FALSE)*SOYLD2!$F224</f>
        <v>0</v>
      </c>
      <c r="AC224" s="44">
        <f>SOYLD1!AC224*VLOOKUP(SOYLD2!AC$4,'[1]INTERNAL PARAMETERS-1'!$B$5:$J$44,5,FALSE)*VLOOKUP(SOYLD2!AC$4,'[1]INTERNAL PARAMETERS-1'!$B$5:$J$44,7,FALSE)*SOYLD2!$F224 + SOYLD1!AC224*(1-VLOOKUP(SOYLD2!AC$4,'[1]INTERNAL PARAMETERS-1'!$B$5:$J$44,5,FALSE))*VLOOKUP(SOYLD2!AC$4,'[1]INTERNAL PARAMETERS-1'!$B$5:$J$44,9,FALSE)*SOYLD2!$F224</f>
        <v>0</v>
      </c>
      <c r="AD224" s="44">
        <f>SOYLD1!AD224*VLOOKUP(SOYLD2!AD$4,'[1]INTERNAL PARAMETERS-1'!$B$5:$J$44,5,FALSE)*VLOOKUP(SOYLD2!AD$4,'[1]INTERNAL PARAMETERS-1'!$B$5:$J$44,7,FALSE)*SOYLD2!$F224 + SOYLD1!AD224*(1-VLOOKUP(SOYLD2!AD$4,'[1]INTERNAL PARAMETERS-1'!$B$5:$J$44,5,FALSE))*VLOOKUP(SOYLD2!AD$4,'[1]INTERNAL PARAMETERS-1'!$B$5:$J$44,9,FALSE)*SOYLD2!$F224</f>
        <v>0</v>
      </c>
      <c r="AE224" s="44">
        <f>SOYLD1!AE224*VLOOKUP(SOYLD2!AE$4,'[1]INTERNAL PARAMETERS-1'!$B$5:$J$44,5,FALSE)*VLOOKUP(SOYLD2!AE$4,'[1]INTERNAL PARAMETERS-1'!$B$5:$J$44,7,FALSE)*SOYLD2!$F224 + SOYLD1!AE224*(1-VLOOKUP(SOYLD2!AE$4,'[1]INTERNAL PARAMETERS-1'!$B$5:$J$44,5,FALSE))*VLOOKUP(SOYLD2!AE$4,'[1]INTERNAL PARAMETERS-1'!$B$5:$J$44,9,FALSE)*SOYLD2!$F224</f>
        <v>0</v>
      </c>
      <c r="AF224" s="44">
        <f>SOYLD1!AF224*VLOOKUP(SOYLD2!AF$4,'[1]INTERNAL PARAMETERS-1'!$B$5:$J$44,5,FALSE)*VLOOKUP(SOYLD2!AF$4,'[1]INTERNAL PARAMETERS-1'!$B$5:$J$44,7,FALSE)*SOYLD2!$F224 + SOYLD1!AF224*(1-VLOOKUP(SOYLD2!AF$4,'[1]INTERNAL PARAMETERS-1'!$B$5:$J$44,5,FALSE))*VLOOKUP(SOYLD2!AF$4,'[1]INTERNAL PARAMETERS-1'!$B$5:$J$44,9,FALSE)*SOYLD2!$F224</f>
        <v>0</v>
      </c>
      <c r="AG224" s="44">
        <f>SOYLD1!AG224*VLOOKUP(SOYLD2!AG$4,'[1]INTERNAL PARAMETERS-1'!$B$5:$J$44,5,FALSE)*VLOOKUP(SOYLD2!AG$4,'[1]INTERNAL PARAMETERS-1'!$B$5:$J$44,7,FALSE)*SOYLD2!$F224 + SOYLD1!AG224*(1-VLOOKUP(SOYLD2!AG$4,'[1]INTERNAL PARAMETERS-1'!$B$5:$J$44,5,FALSE))*VLOOKUP(SOYLD2!AG$4,'[1]INTERNAL PARAMETERS-1'!$B$5:$J$44,9,FALSE)*SOYLD2!$F224</f>
        <v>0</v>
      </c>
      <c r="AH224" s="44">
        <f>SOYLD1!AH224*VLOOKUP(SOYLD2!AH$4,'[1]INTERNAL PARAMETERS-1'!$B$5:$J$44,5,FALSE)*VLOOKUP(SOYLD2!AH$4,'[1]INTERNAL PARAMETERS-1'!$B$5:$J$44,7,FALSE)*SOYLD2!$F224 + SOYLD1!AH224*(1-VLOOKUP(SOYLD2!AH$4,'[1]INTERNAL PARAMETERS-1'!$B$5:$J$44,5,FALSE))*VLOOKUP(SOYLD2!AH$4,'[1]INTERNAL PARAMETERS-1'!$B$5:$J$44,9,FALSE)*SOYLD2!$F224</f>
        <v>0</v>
      </c>
      <c r="AI224" s="44">
        <f>SOYLD1!AI224*VLOOKUP(SOYLD2!AI$4,'[1]INTERNAL PARAMETERS-1'!$B$5:$J$44,5,FALSE)*VLOOKUP(SOYLD2!AI$4,'[1]INTERNAL PARAMETERS-1'!$B$5:$J$44,7,FALSE)*SOYLD2!$F224 + SOYLD1!AI224*(1-VLOOKUP(SOYLD2!AI$4,'[1]INTERNAL PARAMETERS-1'!$B$5:$J$44,5,FALSE))*VLOOKUP(SOYLD2!AI$4,'[1]INTERNAL PARAMETERS-1'!$B$5:$J$44,9,FALSE)*SOYLD2!$F224</f>
        <v>0</v>
      </c>
      <c r="AJ224" s="44">
        <f>SOYLD1!AJ224*VLOOKUP(SOYLD2!AJ$4,'[1]INTERNAL PARAMETERS-1'!$B$5:$J$44,5,FALSE)*VLOOKUP(SOYLD2!AJ$4,'[1]INTERNAL PARAMETERS-1'!$B$5:$J$44,7,FALSE)*SOYLD2!$F224 + SOYLD1!AJ224*(1-VLOOKUP(SOYLD2!AJ$4,'[1]INTERNAL PARAMETERS-1'!$B$5:$J$44,5,FALSE))*VLOOKUP(SOYLD2!AJ$4,'[1]INTERNAL PARAMETERS-1'!$B$5:$J$44,9,FALSE)*SOYLD2!$F224</f>
        <v>0</v>
      </c>
      <c r="AK224" s="44">
        <f>SOYLD1!AK224*VLOOKUP(SOYLD2!AK$4,'[1]INTERNAL PARAMETERS-1'!$B$5:$J$44,5,FALSE)*VLOOKUP(SOYLD2!AK$4,'[1]INTERNAL PARAMETERS-1'!$B$5:$J$44,7,FALSE)*SOYLD2!$F224 + SOYLD1!AK224*(1-VLOOKUP(SOYLD2!AK$4,'[1]INTERNAL PARAMETERS-1'!$B$5:$J$44,5,FALSE))*VLOOKUP(SOYLD2!AK$4,'[1]INTERNAL PARAMETERS-1'!$B$5:$J$44,9,FALSE)*SOYLD2!$F224</f>
        <v>0</v>
      </c>
      <c r="AL224" s="44">
        <f>SOYLD1!AL224*VLOOKUP(SOYLD2!AL$4,'[1]INTERNAL PARAMETERS-1'!$B$5:$J$44,5,FALSE)*VLOOKUP(SOYLD2!AL$4,'[1]INTERNAL PARAMETERS-1'!$B$5:$J$44,7,FALSE)*SOYLD2!$F224 + SOYLD1!AL224*(1-VLOOKUP(SOYLD2!AL$4,'[1]INTERNAL PARAMETERS-1'!$B$5:$J$44,5,FALSE))*VLOOKUP(SOYLD2!AL$4,'[1]INTERNAL PARAMETERS-1'!$B$5:$J$44,9,FALSE)*SOYLD2!$F224</f>
        <v>0</v>
      </c>
      <c r="AM224" s="44">
        <f>SOYLD1!AM224*VLOOKUP(SOYLD2!AM$4,'[1]INTERNAL PARAMETERS-1'!$B$5:$J$44,5,FALSE)*VLOOKUP(SOYLD2!AM$4,'[1]INTERNAL PARAMETERS-1'!$B$5:$J$44,7,FALSE)*SOYLD2!$F224 + SOYLD1!AM224*(1-VLOOKUP(SOYLD2!AM$4,'[1]INTERNAL PARAMETERS-1'!$B$5:$J$44,5,FALSE))*VLOOKUP(SOYLD2!AM$4,'[1]INTERNAL PARAMETERS-1'!$B$5:$J$44,9,FALSE)*SOYLD2!$F224</f>
        <v>0</v>
      </c>
      <c r="AN224" s="44">
        <f>SOYLD1!AN224*VLOOKUP(SOYLD2!AN$4,'[1]INTERNAL PARAMETERS-1'!$B$5:$J$44,5,FALSE)*VLOOKUP(SOYLD2!AN$4,'[1]INTERNAL PARAMETERS-1'!$B$5:$J$44,7,FALSE)*SOYLD2!$F224 + SOYLD1!AN224*(1-VLOOKUP(SOYLD2!AN$4,'[1]INTERNAL PARAMETERS-1'!$B$5:$J$44,5,FALSE))*VLOOKUP(SOYLD2!AN$4,'[1]INTERNAL PARAMETERS-1'!$B$5:$J$44,9,FALSE)*SOYLD2!$F224</f>
        <v>0</v>
      </c>
      <c r="AO224" s="44">
        <f>SOYLD1!AO224*VLOOKUP(SOYLD2!AO$4,'[1]INTERNAL PARAMETERS-1'!$B$5:$J$44,5,FALSE)*VLOOKUP(SOYLD2!AO$4,'[1]INTERNAL PARAMETERS-1'!$B$5:$J$44,7,FALSE)*SOYLD2!$F224 + SOYLD1!AO224*(1-VLOOKUP(SOYLD2!AO$4,'[1]INTERNAL PARAMETERS-1'!$B$5:$J$44,5,FALSE))*VLOOKUP(SOYLD2!AO$4,'[1]INTERNAL PARAMETERS-1'!$B$5:$J$44,9,FALSE)*SOYLD2!$F224</f>
        <v>0</v>
      </c>
      <c r="AP224" s="44">
        <f>SOYLD1!AP224*VLOOKUP(SOYLD2!AP$4,'[1]INTERNAL PARAMETERS-1'!$B$5:$J$44,5,FALSE)*VLOOKUP(SOYLD2!AP$4,'[1]INTERNAL PARAMETERS-1'!$B$5:$J$44,7,FALSE)*SOYLD2!$F224 + SOYLD1!AP224*(1-VLOOKUP(SOYLD2!AP$4,'[1]INTERNAL PARAMETERS-1'!$B$5:$J$44,5,FALSE))*VLOOKUP(SOYLD2!AP$4,'[1]INTERNAL PARAMETERS-1'!$B$5:$J$44,9,FALSE)*SOYLD2!$F224</f>
        <v>0</v>
      </c>
      <c r="AQ224" s="44">
        <f>SOYLD1!AQ224*VLOOKUP(SOYLD2!AQ$4,'[1]INTERNAL PARAMETERS-1'!$B$5:$J$44,5,FALSE)*VLOOKUP(SOYLD2!AQ$4,'[1]INTERNAL PARAMETERS-1'!$B$5:$J$44,7,FALSE)*SOYLD2!$F224 + SOYLD1!AQ224*(1-VLOOKUP(SOYLD2!AQ$4,'[1]INTERNAL PARAMETERS-1'!$B$5:$J$44,5,FALSE))*VLOOKUP(SOYLD2!AQ$4,'[1]INTERNAL PARAMETERS-1'!$B$5:$J$44,9,FALSE)*SOYLD2!$F224</f>
        <v>0</v>
      </c>
      <c r="AR224" s="44">
        <f>SOYLD1!AR224*VLOOKUP(SOYLD2!AR$4,'[1]INTERNAL PARAMETERS-1'!$B$5:$J$44,5,FALSE)*VLOOKUP(SOYLD2!AR$4,'[1]INTERNAL PARAMETERS-1'!$B$5:$J$44,7,FALSE)*SOYLD2!$F224 + SOYLD1!AR224*(1-VLOOKUP(SOYLD2!AR$4,'[1]INTERNAL PARAMETERS-1'!$B$5:$J$44,5,FALSE))*VLOOKUP(SOYLD2!AR$4,'[1]INTERNAL PARAMETERS-1'!$B$5:$J$44,9,FALSE)*SOYLD2!$F224</f>
        <v>0</v>
      </c>
      <c r="AS224" s="44">
        <f>SOYLD1!AS224*VLOOKUP(SOYLD2!AS$4,'[1]INTERNAL PARAMETERS-1'!$B$5:$J$44,5,FALSE)*VLOOKUP(SOYLD2!AS$4,'[1]INTERNAL PARAMETERS-1'!$B$5:$J$44,7,FALSE)*SOYLD2!$F224 + SOYLD1!AS224*(1-VLOOKUP(SOYLD2!AS$4,'[1]INTERNAL PARAMETERS-1'!$B$5:$J$44,5,FALSE))*VLOOKUP(SOYLD2!AS$4,'[1]INTERNAL PARAMETERS-1'!$B$5:$J$44,9,FALSE)*SOYLD2!$F224</f>
        <v>0</v>
      </c>
      <c r="AT224" s="43">
        <f>SOYLD1!AT224*VLOOKUP(SOYLD2!AT$4,'[1]INTERNAL PARAMETERS-1'!$B$5:$J$44,5,FALSE)*VLOOKUP(SOYLD2!AT$4,'[1]INTERNAL PARAMETERS-1'!$B$5:$J$44,7,FALSE)*SOYLD2!$F224 + SOYLD1!AT224*(1-VLOOKUP(SOYLD2!AT$4,'[1]INTERNAL PARAMETERS-1'!$B$5:$J$44,5,FALSE))*VLOOKUP(SOYLD2!AT$4,'[1]INTERNAL PARAMETERS-1'!$B$5:$J$44,9,FALSE)*SOYLD2!$F224</f>
        <v>0</v>
      </c>
      <c r="AU224" s="45">
        <f>SOYLD1!AU224*VLOOKUP(SOYLD2!AU$4,'[1]INTERNAL PARAMETERS-1'!$B$5:$J$44,5,FALSE)*VLOOKUP(SOYLD2!AU$4,'[1]INTERNAL PARAMETERS-1'!$B$5:$J$44,6,FALSE)*VLOOKUP(SOYLD2!AU$4,'[1]INTERNAL PARAMETERS-1'!$B$5:$J$44,3,FALSE) + SOYLD1!AU224*(1-VLOOKUP(SOYLD2!AU$4,'[1]INTERNAL PARAMETERS-1'!$B$5:$J$44,5,FALSE))*VLOOKUP(SOYLD2!AU$4,'[1]INTERNAL PARAMETERS-1'!$B$5:$J$44,8,FALSE)*VLOOKUP(SOYLD2!AU$4,'[1]INTERNAL PARAMETERS-1'!$B$5:$J$44,3,FALSE)</f>
        <v>0</v>
      </c>
      <c r="AV224" s="44">
        <f>SOYLD1!AV224*VLOOKUP(SOYLD2!AV$4,'[1]INTERNAL PARAMETERS-1'!$B$5:$J$44,5,FALSE)*VLOOKUP(SOYLD2!AV$4,'[1]INTERNAL PARAMETERS-1'!$B$5:$J$44,6,FALSE)*VLOOKUP(SOYLD2!AV$4,'[1]INTERNAL PARAMETERS-1'!$B$5:$J$44,3,FALSE) + SOYLD1!AV224*(1-VLOOKUP(SOYLD2!AV$4,'[1]INTERNAL PARAMETERS-1'!$B$5:$J$44,5,FALSE))*VLOOKUP(SOYLD2!AV$4,'[1]INTERNAL PARAMETERS-1'!$B$5:$J$44,8,FALSE)*VLOOKUP(SOYLD2!AV$4,'[1]INTERNAL PARAMETERS-1'!$B$5:$J$44,3,FALSE)</f>
        <v>0</v>
      </c>
      <c r="AW224" s="44">
        <f>SOYLD1!AW224*VLOOKUP(SOYLD2!AW$4,'[1]INTERNAL PARAMETERS-1'!$B$5:$J$44,5,FALSE)*VLOOKUP(SOYLD2!AW$4,'[1]INTERNAL PARAMETERS-1'!$B$5:$J$44,6,FALSE)*VLOOKUP(SOYLD2!AW$4,'[1]INTERNAL PARAMETERS-1'!$B$5:$J$44,3,FALSE) + SOYLD1!AW224*(1-VLOOKUP(SOYLD2!AW$4,'[1]INTERNAL PARAMETERS-1'!$B$5:$J$44,5,FALSE))*VLOOKUP(SOYLD2!AW$4,'[1]INTERNAL PARAMETERS-1'!$B$5:$J$44,8,FALSE)*VLOOKUP(SOYLD2!AW$4,'[1]INTERNAL PARAMETERS-1'!$B$5:$J$44,3,FALSE)</f>
        <v>0</v>
      </c>
      <c r="AX224" s="44">
        <f>SOYLD1!AX224*VLOOKUP(SOYLD2!AX$4,'[1]INTERNAL PARAMETERS-1'!$B$5:$J$44,5,FALSE)*VLOOKUP(SOYLD2!AX$4,'[1]INTERNAL PARAMETERS-1'!$B$5:$J$44,6,FALSE)*VLOOKUP(SOYLD2!AX$4,'[1]INTERNAL PARAMETERS-1'!$B$5:$J$44,3,FALSE) + SOYLD1!AX224*(1-VLOOKUP(SOYLD2!AX$4,'[1]INTERNAL PARAMETERS-1'!$B$5:$J$44,5,FALSE))*VLOOKUP(SOYLD2!AX$4,'[1]INTERNAL PARAMETERS-1'!$B$5:$J$44,8,FALSE)*VLOOKUP(SOYLD2!AX$4,'[1]INTERNAL PARAMETERS-1'!$B$5:$J$44,3,FALSE)</f>
        <v>0</v>
      </c>
      <c r="AY224" s="44">
        <f>SOYLD1!AY224*VLOOKUP(SOYLD2!AY$4,'[1]INTERNAL PARAMETERS-1'!$B$5:$J$44,5,FALSE)*VLOOKUP(SOYLD2!AY$4,'[1]INTERNAL PARAMETERS-1'!$B$5:$J$44,6,FALSE)*VLOOKUP(SOYLD2!AY$4,'[1]INTERNAL PARAMETERS-1'!$B$5:$J$44,3,FALSE) + SOYLD1!AY224*(1-VLOOKUP(SOYLD2!AY$4,'[1]INTERNAL PARAMETERS-1'!$B$5:$J$44,5,FALSE))*VLOOKUP(SOYLD2!AY$4,'[1]INTERNAL PARAMETERS-1'!$B$5:$J$44,8,FALSE)*VLOOKUP(SOYLD2!AY$4,'[1]INTERNAL PARAMETERS-1'!$B$5:$J$44,3,FALSE)</f>
        <v>0</v>
      </c>
      <c r="AZ224" s="44">
        <f>SOYLD1!AZ224*VLOOKUP(SOYLD2!AZ$4,'[1]INTERNAL PARAMETERS-1'!$B$5:$J$44,5,FALSE)*VLOOKUP(SOYLD2!AZ$4,'[1]INTERNAL PARAMETERS-1'!$B$5:$J$44,6,FALSE)*VLOOKUP(SOYLD2!AZ$4,'[1]INTERNAL PARAMETERS-1'!$B$5:$J$44,3,FALSE) + SOYLD1!AZ224*(1-VLOOKUP(SOYLD2!AZ$4,'[1]INTERNAL PARAMETERS-1'!$B$5:$J$44,5,FALSE))*VLOOKUP(SOYLD2!AZ$4,'[1]INTERNAL PARAMETERS-1'!$B$5:$J$44,8,FALSE)*VLOOKUP(SOYLD2!AZ$4,'[1]INTERNAL PARAMETERS-1'!$B$5:$J$44,3,FALSE)</f>
        <v>0</v>
      </c>
      <c r="BA224" s="44">
        <f>SOYLD1!BA224*VLOOKUP(SOYLD2!BA$4,'[1]INTERNAL PARAMETERS-1'!$B$5:$J$44,5,FALSE)*VLOOKUP(SOYLD2!BA$4,'[1]INTERNAL PARAMETERS-1'!$B$5:$J$44,6,FALSE)*VLOOKUP(SOYLD2!BA$4,'[1]INTERNAL PARAMETERS-1'!$B$5:$J$44,3,FALSE) + SOYLD1!BA224*(1-VLOOKUP(SOYLD2!BA$4,'[1]INTERNAL PARAMETERS-1'!$B$5:$J$44,5,FALSE))*VLOOKUP(SOYLD2!BA$4,'[1]INTERNAL PARAMETERS-1'!$B$5:$J$44,8,FALSE)*VLOOKUP(SOYLD2!BA$4,'[1]INTERNAL PARAMETERS-1'!$B$5:$J$44,3,FALSE)</f>
        <v>0</v>
      </c>
      <c r="BB224" s="44">
        <f>SOYLD1!BB224*VLOOKUP(SOYLD2!BB$4,'[1]INTERNAL PARAMETERS-1'!$B$5:$J$44,5,FALSE)*VLOOKUP(SOYLD2!BB$4,'[1]INTERNAL PARAMETERS-1'!$B$5:$J$44,6,FALSE)*VLOOKUP(SOYLD2!BB$4,'[1]INTERNAL PARAMETERS-1'!$B$5:$J$44,3,FALSE) + SOYLD1!BB224*(1-VLOOKUP(SOYLD2!BB$4,'[1]INTERNAL PARAMETERS-1'!$B$5:$J$44,5,FALSE))*VLOOKUP(SOYLD2!BB$4,'[1]INTERNAL PARAMETERS-1'!$B$5:$J$44,8,FALSE)*VLOOKUP(SOYLD2!BB$4,'[1]INTERNAL PARAMETERS-1'!$B$5:$J$44,3,FALSE)</f>
        <v>0</v>
      </c>
      <c r="BC224" s="44">
        <f>SOYLD1!BC224*VLOOKUP(SOYLD2!BC$4,'[1]INTERNAL PARAMETERS-1'!$B$5:$J$44,5,FALSE)*VLOOKUP(SOYLD2!BC$4,'[1]INTERNAL PARAMETERS-1'!$B$5:$J$44,6,FALSE)*VLOOKUP(SOYLD2!BC$4,'[1]INTERNAL PARAMETERS-1'!$B$5:$J$44,3,FALSE) + SOYLD1!BC224*(1-VLOOKUP(SOYLD2!BC$4,'[1]INTERNAL PARAMETERS-1'!$B$5:$J$44,5,FALSE))*VLOOKUP(SOYLD2!BC$4,'[1]INTERNAL PARAMETERS-1'!$B$5:$J$44,8,FALSE)*VLOOKUP(SOYLD2!BC$4,'[1]INTERNAL PARAMETERS-1'!$B$5:$J$44,3,FALSE)</f>
        <v>0</v>
      </c>
      <c r="BD224" s="44">
        <f>SOYLD1!BD224*VLOOKUP(SOYLD2!BD$4,'[1]INTERNAL PARAMETERS-1'!$B$5:$J$44,5,FALSE)*VLOOKUP(SOYLD2!BD$4,'[1]INTERNAL PARAMETERS-1'!$B$5:$J$44,6,FALSE)*VLOOKUP(SOYLD2!BD$4,'[1]INTERNAL PARAMETERS-1'!$B$5:$J$44,3,FALSE) + SOYLD1!BD224*(1-VLOOKUP(SOYLD2!BD$4,'[1]INTERNAL PARAMETERS-1'!$B$5:$J$44,5,FALSE))*VLOOKUP(SOYLD2!BD$4,'[1]INTERNAL PARAMETERS-1'!$B$5:$J$44,8,FALSE)*VLOOKUP(SOYLD2!BD$4,'[1]INTERNAL PARAMETERS-1'!$B$5:$J$44,3,FALSE)</f>
        <v>0</v>
      </c>
      <c r="BE224" s="44">
        <f>SOYLD1!BE224*VLOOKUP(SOYLD2!BE$4,'[1]INTERNAL PARAMETERS-1'!$B$5:$J$44,5,FALSE)*VLOOKUP(SOYLD2!BE$4,'[1]INTERNAL PARAMETERS-1'!$B$5:$J$44,6,FALSE)*VLOOKUP(SOYLD2!BE$4,'[1]INTERNAL PARAMETERS-1'!$B$5:$J$44,3,FALSE) + SOYLD1!BE224*(1-VLOOKUP(SOYLD2!BE$4,'[1]INTERNAL PARAMETERS-1'!$B$5:$J$44,5,FALSE))*VLOOKUP(SOYLD2!BE$4,'[1]INTERNAL PARAMETERS-1'!$B$5:$J$44,8,FALSE)*VLOOKUP(SOYLD2!BE$4,'[1]INTERNAL PARAMETERS-1'!$B$5:$J$44,3,FALSE)</f>
        <v>0</v>
      </c>
      <c r="BF224" s="44">
        <f>SOYLD1!BF224*VLOOKUP(SOYLD2!BF$4,'[1]INTERNAL PARAMETERS-1'!$B$5:$J$44,5,FALSE)*VLOOKUP(SOYLD2!BF$4,'[1]INTERNAL PARAMETERS-1'!$B$5:$J$44,6,FALSE)*VLOOKUP(SOYLD2!BF$4,'[1]INTERNAL PARAMETERS-1'!$B$5:$J$44,3,FALSE) + SOYLD1!BF224*(1-VLOOKUP(SOYLD2!BF$4,'[1]INTERNAL PARAMETERS-1'!$B$5:$J$44,5,FALSE))*VLOOKUP(SOYLD2!BF$4,'[1]INTERNAL PARAMETERS-1'!$B$5:$J$44,8,FALSE)*VLOOKUP(SOYLD2!BF$4,'[1]INTERNAL PARAMETERS-1'!$B$5:$J$44,3,FALSE)</f>
        <v>0</v>
      </c>
      <c r="BG224" s="44">
        <f>SOYLD1!BG224*VLOOKUP(SOYLD2!BG$4,'[1]INTERNAL PARAMETERS-1'!$B$5:$J$44,5,FALSE)*VLOOKUP(SOYLD2!BG$4,'[1]INTERNAL PARAMETERS-1'!$B$5:$J$44,6,FALSE)*VLOOKUP(SOYLD2!BG$4,'[1]INTERNAL PARAMETERS-1'!$B$5:$J$44,3,FALSE) + SOYLD1!BG224*(1-VLOOKUP(SOYLD2!BG$4,'[1]INTERNAL PARAMETERS-1'!$B$5:$J$44,5,FALSE))*VLOOKUP(SOYLD2!BG$4,'[1]INTERNAL PARAMETERS-1'!$B$5:$J$44,8,FALSE)*VLOOKUP(SOYLD2!BG$4,'[1]INTERNAL PARAMETERS-1'!$B$5:$J$44,3,FALSE)</f>
        <v>0</v>
      </c>
      <c r="BH224" s="44">
        <f>SOYLD1!BH224*VLOOKUP(SOYLD2!BH$4,'[1]INTERNAL PARAMETERS-1'!$B$5:$J$44,5,FALSE)*VLOOKUP(SOYLD2!BH$4,'[1]INTERNAL PARAMETERS-1'!$B$5:$J$44,6,FALSE)*VLOOKUP(SOYLD2!BH$4,'[1]INTERNAL PARAMETERS-1'!$B$5:$J$44,3,FALSE) + SOYLD1!BH224*(1-VLOOKUP(SOYLD2!BH$4,'[1]INTERNAL PARAMETERS-1'!$B$5:$J$44,5,FALSE))*VLOOKUP(SOYLD2!BH$4,'[1]INTERNAL PARAMETERS-1'!$B$5:$J$44,8,FALSE)*VLOOKUP(SOYLD2!BH$4,'[1]INTERNAL PARAMETERS-1'!$B$5:$J$44,3,FALSE)</f>
        <v>0</v>
      </c>
      <c r="BI224" s="44">
        <f>SOYLD1!BI224*VLOOKUP(SOYLD2!BI$4,'[1]INTERNAL PARAMETERS-1'!$B$5:$J$44,5,FALSE)*VLOOKUP(SOYLD2!BI$4,'[1]INTERNAL PARAMETERS-1'!$B$5:$J$44,6,FALSE)*VLOOKUP(SOYLD2!BI$4,'[1]INTERNAL PARAMETERS-1'!$B$5:$J$44,3,FALSE) + SOYLD1!BI224*(1-VLOOKUP(SOYLD2!BI$4,'[1]INTERNAL PARAMETERS-1'!$B$5:$J$44,5,FALSE))*VLOOKUP(SOYLD2!BI$4,'[1]INTERNAL PARAMETERS-1'!$B$5:$J$44,8,FALSE)*VLOOKUP(SOYLD2!BI$4,'[1]INTERNAL PARAMETERS-1'!$B$5:$J$44,3,FALSE)</f>
        <v>0</v>
      </c>
      <c r="BJ224" s="44">
        <f>SOYLD1!BJ224*VLOOKUP(SOYLD2!BJ$4,'[1]INTERNAL PARAMETERS-1'!$B$5:$J$44,5,FALSE)*VLOOKUP(SOYLD2!BJ$4,'[1]INTERNAL PARAMETERS-1'!$B$5:$J$44,6,FALSE)*VLOOKUP(SOYLD2!BJ$4,'[1]INTERNAL PARAMETERS-1'!$B$5:$J$44,3,FALSE) + SOYLD1!BJ224*(1-VLOOKUP(SOYLD2!BJ$4,'[1]INTERNAL PARAMETERS-1'!$B$5:$J$44,5,FALSE))*VLOOKUP(SOYLD2!BJ$4,'[1]INTERNAL PARAMETERS-1'!$B$5:$J$44,8,FALSE)*VLOOKUP(SOYLD2!BJ$4,'[1]INTERNAL PARAMETERS-1'!$B$5:$J$44,3,FALSE)</f>
        <v>0</v>
      </c>
      <c r="BK224" s="44">
        <f>SOYLD1!BK224*VLOOKUP(SOYLD2!BK$4,'[1]INTERNAL PARAMETERS-1'!$B$5:$J$44,5,FALSE)*VLOOKUP(SOYLD2!BK$4,'[1]INTERNAL PARAMETERS-1'!$B$5:$J$44,6,FALSE)*VLOOKUP(SOYLD2!BK$4,'[1]INTERNAL PARAMETERS-1'!$B$5:$J$44,3,FALSE) + SOYLD1!BK224*(1-VLOOKUP(SOYLD2!BK$4,'[1]INTERNAL PARAMETERS-1'!$B$5:$J$44,5,FALSE))*VLOOKUP(SOYLD2!BK$4,'[1]INTERNAL PARAMETERS-1'!$B$5:$J$44,8,FALSE)*VLOOKUP(SOYLD2!BK$4,'[1]INTERNAL PARAMETERS-1'!$B$5:$J$44,3,FALSE)</f>
        <v>0</v>
      </c>
      <c r="BL224" s="44">
        <f>SOYLD1!BL224*VLOOKUP(SOYLD2!BL$4,'[1]INTERNAL PARAMETERS-1'!$B$5:$J$44,5,FALSE)*VLOOKUP(SOYLD2!BL$4,'[1]INTERNAL PARAMETERS-1'!$B$5:$J$44,6,FALSE)*VLOOKUP(SOYLD2!BL$4,'[1]INTERNAL PARAMETERS-1'!$B$5:$J$44,3,FALSE) + SOYLD1!BL224*(1-VLOOKUP(SOYLD2!BL$4,'[1]INTERNAL PARAMETERS-1'!$B$5:$J$44,5,FALSE))*VLOOKUP(SOYLD2!BL$4,'[1]INTERNAL PARAMETERS-1'!$B$5:$J$44,8,FALSE)*VLOOKUP(SOYLD2!BL$4,'[1]INTERNAL PARAMETERS-1'!$B$5:$J$44,3,FALSE)</f>
        <v>0</v>
      </c>
      <c r="BM224" s="44">
        <f>SOYLD1!BM224*VLOOKUP(SOYLD2!BM$4,'[1]INTERNAL PARAMETERS-1'!$B$5:$J$44,5,FALSE)*VLOOKUP(SOYLD2!BM$4,'[1]INTERNAL PARAMETERS-1'!$B$5:$J$44,6,FALSE)*VLOOKUP(SOYLD2!BM$4,'[1]INTERNAL PARAMETERS-1'!$B$5:$J$44,3,FALSE) + SOYLD1!BM224*(1-VLOOKUP(SOYLD2!BM$4,'[1]INTERNAL PARAMETERS-1'!$B$5:$J$44,5,FALSE))*VLOOKUP(SOYLD2!BM$4,'[1]INTERNAL PARAMETERS-1'!$B$5:$J$44,8,FALSE)*VLOOKUP(SOYLD2!BM$4,'[1]INTERNAL PARAMETERS-1'!$B$5:$J$44,3,FALSE)</f>
        <v>0</v>
      </c>
      <c r="BN224" s="44">
        <f>SOYLD1!BN224*VLOOKUP(SOYLD2!BN$4,'[1]INTERNAL PARAMETERS-1'!$B$5:$J$44,5,FALSE)*VLOOKUP(SOYLD2!BN$4,'[1]INTERNAL PARAMETERS-1'!$B$5:$J$44,6,FALSE)*VLOOKUP(SOYLD2!BN$4,'[1]INTERNAL PARAMETERS-1'!$B$5:$J$44,3,FALSE) + SOYLD1!BN224*(1-VLOOKUP(SOYLD2!BN$4,'[1]INTERNAL PARAMETERS-1'!$B$5:$J$44,5,FALSE))*VLOOKUP(SOYLD2!BN$4,'[1]INTERNAL PARAMETERS-1'!$B$5:$J$44,8,FALSE)*VLOOKUP(SOYLD2!BN$4,'[1]INTERNAL PARAMETERS-1'!$B$5:$J$44,3,FALSE)</f>
        <v>0</v>
      </c>
      <c r="BO224" s="44">
        <f>SOYLD1!BO224*VLOOKUP(SOYLD2!BO$4,'[1]INTERNAL PARAMETERS-1'!$B$5:$J$44,5,FALSE)*VLOOKUP(SOYLD2!BO$4,'[1]INTERNAL PARAMETERS-1'!$B$5:$J$44,6,FALSE)*VLOOKUP(SOYLD2!BO$4,'[1]INTERNAL PARAMETERS-1'!$B$5:$J$44,3,FALSE) + SOYLD1!BO224*(1-VLOOKUP(SOYLD2!BO$4,'[1]INTERNAL PARAMETERS-1'!$B$5:$J$44,5,FALSE))*VLOOKUP(SOYLD2!BO$4,'[1]INTERNAL PARAMETERS-1'!$B$5:$J$44,8,FALSE)*VLOOKUP(SOYLD2!BO$4,'[1]INTERNAL PARAMETERS-1'!$B$5:$J$44,3,FALSE)</f>
        <v>0</v>
      </c>
      <c r="BP224" s="44">
        <f>SOYLD1!BP224*VLOOKUP(SOYLD2!BP$4,'[1]INTERNAL PARAMETERS-1'!$B$5:$J$44,5,FALSE)*VLOOKUP(SOYLD2!BP$4,'[1]INTERNAL PARAMETERS-1'!$B$5:$J$44,6,FALSE)*VLOOKUP(SOYLD2!BP$4,'[1]INTERNAL PARAMETERS-1'!$B$5:$J$44,3,FALSE) + SOYLD1!BP224*(1-VLOOKUP(SOYLD2!BP$4,'[1]INTERNAL PARAMETERS-1'!$B$5:$J$44,5,FALSE))*VLOOKUP(SOYLD2!BP$4,'[1]INTERNAL PARAMETERS-1'!$B$5:$J$44,8,FALSE)*VLOOKUP(SOYLD2!BP$4,'[1]INTERNAL PARAMETERS-1'!$B$5:$J$44,3,FALSE)</f>
        <v>0</v>
      </c>
      <c r="BQ224" s="44">
        <f>SOYLD1!BQ224*VLOOKUP(SOYLD2!BQ$4,'[1]INTERNAL PARAMETERS-1'!$B$5:$J$44,5,FALSE)*VLOOKUP(SOYLD2!BQ$4,'[1]INTERNAL PARAMETERS-1'!$B$5:$J$44,6,FALSE)*VLOOKUP(SOYLD2!BQ$4,'[1]INTERNAL PARAMETERS-1'!$B$5:$J$44,3,FALSE) + SOYLD1!BQ224*(1-VLOOKUP(SOYLD2!BQ$4,'[1]INTERNAL PARAMETERS-1'!$B$5:$J$44,5,FALSE))*VLOOKUP(SOYLD2!BQ$4,'[1]INTERNAL PARAMETERS-1'!$B$5:$J$44,8,FALSE)*VLOOKUP(SOYLD2!BQ$4,'[1]INTERNAL PARAMETERS-1'!$B$5:$J$44,3,FALSE)</f>
        <v>0</v>
      </c>
      <c r="BR224" s="44">
        <f>SOYLD1!BR224*VLOOKUP(SOYLD2!BR$4,'[1]INTERNAL PARAMETERS-1'!$B$5:$J$44,5,FALSE)*VLOOKUP(SOYLD2!BR$4,'[1]INTERNAL PARAMETERS-1'!$B$5:$J$44,6,FALSE)*VLOOKUP(SOYLD2!BR$4,'[1]INTERNAL PARAMETERS-1'!$B$5:$J$44,3,FALSE) + SOYLD1!BR224*(1-VLOOKUP(SOYLD2!BR$4,'[1]INTERNAL PARAMETERS-1'!$B$5:$J$44,5,FALSE))*VLOOKUP(SOYLD2!BR$4,'[1]INTERNAL PARAMETERS-1'!$B$5:$J$44,8,FALSE)*VLOOKUP(SOYLD2!BR$4,'[1]INTERNAL PARAMETERS-1'!$B$5:$J$44,3,FALSE)</f>
        <v>0</v>
      </c>
      <c r="BS224" s="44">
        <f>SOYLD1!BS224*VLOOKUP(SOYLD2!BS$4,'[1]INTERNAL PARAMETERS-1'!$B$5:$J$44,5,FALSE)*VLOOKUP(SOYLD2!BS$4,'[1]INTERNAL PARAMETERS-1'!$B$5:$J$44,6,FALSE)*VLOOKUP(SOYLD2!BS$4,'[1]INTERNAL PARAMETERS-1'!$B$5:$J$44,3,FALSE) + SOYLD1!BS224*(1-VLOOKUP(SOYLD2!BS$4,'[1]INTERNAL PARAMETERS-1'!$B$5:$J$44,5,FALSE))*VLOOKUP(SOYLD2!BS$4,'[1]INTERNAL PARAMETERS-1'!$B$5:$J$44,8,FALSE)*VLOOKUP(SOYLD2!BS$4,'[1]INTERNAL PARAMETERS-1'!$B$5:$J$44,3,FALSE)</f>
        <v>0</v>
      </c>
      <c r="BT224" s="44">
        <f>SOYLD1!BT224*VLOOKUP(SOYLD2!BT$4,'[1]INTERNAL PARAMETERS-1'!$B$5:$J$44,5,FALSE)*VLOOKUP(SOYLD2!BT$4,'[1]INTERNAL PARAMETERS-1'!$B$5:$J$44,6,FALSE)*VLOOKUP(SOYLD2!BT$4,'[1]INTERNAL PARAMETERS-1'!$B$5:$J$44,3,FALSE) + SOYLD1!BT224*(1-VLOOKUP(SOYLD2!BT$4,'[1]INTERNAL PARAMETERS-1'!$B$5:$J$44,5,FALSE))*VLOOKUP(SOYLD2!BT$4,'[1]INTERNAL PARAMETERS-1'!$B$5:$J$44,8,FALSE)*VLOOKUP(SOYLD2!BT$4,'[1]INTERNAL PARAMETERS-1'!$B$5:$J$44,3,FALSE)</f>
        <v>0</v>
      </c>
      <c r="BU224" s="44">
        <f>SOYLD1!BU224*VLOOKUP(SOYLD2!BU$4,'[1]INTERNAL PARAMETERS-1'!$B$5:$J$44,5,FALSE)*VLOOKUP(SOYLD2!BU$4,'[1]INTERNAL PARAMETERS-1'!$B$5:$J$44,6,FALSE)*VLOOKUP(SOYLD2!BU$4,'[1]INTERNAL PARAMETERS-1'!$B$5:$J$44,3,FALSE) + SOYLD1!BU224*(1-VLOOKUP(SOYLD2!BU$4,'[1]INTERNAL PARAMETERS-1'!$B$5:$J$44,5,FALSE))*VLOOKUP(SOYLD2!BU$4,'[1]INTERNAL PARAMETERS-1'!$B$5:$J$44,8,FALSE)*VLOOKUP(SOYLD2!BU$4,'[1]INTERNAL PARAMETERS-1'!$B$5:$J$44,3,FALSE)</f>
        <v>0</v>
      </c>
      <c r="BV224" s="44">
        <f>SOYLD1!BV224*VLOOKUP(SOYLD2!BV$4,'[1]INTERNAL PARAMETERS-1'!$B$5:$J$44,5,FALSE)*VLOOKUP(SOYLD2!BV$4,'[1]INTERNAL PARAMETERS-1'!$B$5:$J$44,6,FALSE)*VLOOKUP(SOYLD2!BV$4,'[1]INTERNAL PARAMETERS-1'!$B$5:$J$44,3,FALSE) + SOYLD1!BV224*(1-VLOOKUP(SOYLD2!BV$4,'[1]INTERNAL PARAMETERS-1'!$B$5:$J$44,5,FALSE))*VLOOKUP(SOYLD2!BV$4,'[1]INTERNAL PARAMETERS-1'!$B$5:$J$44,8,FALSE)*VLOOKUP(SOYLD2!BV$4,'[1]INTERNAL PARAMETERS-1'!$B$5:$J$44,3,FALSE)</f>
        <v>0</v>
      </c>
      <c r="BW224" s="44">
        <f>SOYLD1!BW224*VLOOKUP(SOYLD2!BW$4,'[1]INTERNAL PARAMETERS-1'!$B$5:$J$44,5,FALSE)*VLOOKUP(SOYLD2!BW$4,'[1]INTERNAL PARAMETERS-1'!$B$5:$J$44,6,FALSE)*VLOOKUP(SOYLD2!BW$4,'[1]INTERNAL PARAMETERS-1'!$B$5:$J$44,3,FALSE) + SOYLD1!BW224*(1-VLOOKUP(SOYLD2!BW$4,'[1]INTERNAL PARAMETERS-1'!$B$5:$J$44,5,FALSE))*VLOOKUP(SOYLD2!BW$4,'[1]INTERNAL PARAMETERS-1'!$B$5:$J$44,8,FALSE)*VLOOKUP(SOYLD2!BW$4,'[1]INTERNAL PARAMETERS-1'!$B$5:$J$44,3,FALSE)</f>
        <v>0</v>
      </c>
      <c r="BX224" s="44">
        <f>SOYLD1!BX224*VLOOKUP(SOYLD2!BX$4,'[1]INTERNAL PARAMETERS-1'!$B$5:$J$44,5,FALSE)*VLOOKUP(SOYLD2!BX$4,'[1]INTERNAL PARAMETERS-1'!$B$5:$J$44,6,FALSE)*VLOOKUP(SOYLD2!BX$4,'[1]INTERNAL PARAMETERS-1'!$B$5:$J$44,3,FALSE) + SOYLD1!BX224*(1-VLOOKUP(SOYLD2!BX$4,'[1]INTERNAL PARAMETERS-1'!$B$5:$J$44,5,FALSE))*VLOOKUP(SOYLD2!BX$4,'[1]INTERNAL PARAMETERS-1'!$B$5:$J$44,8,FALSE)*VLOOKUP(SOYLD2!BX$4,'[1]INTERNAL PARAMETERS-1'!$B$5:$J$44,3,FALSE)</f>
        <v>0</v>
      </c>
      <c r="BY224" s="44">
        <f>SOYLD1!BY224*VLOOKUP(SOYLD2!BY$4,'[1]INTERNAL PARAMETERS-1'!$B$5:$J$44,5,FALSE)*VLOOKUP(SOYLD2!BY$4,'[1]INTERNAL PARAMETERS-1'!$B$5:$J$44,6,FALSE)*VLOOKUP(SOYLD2!BY$4,'[1]INTERNAL PARAMETERS-1'!$B$5:$J$44,3,FALSE) + SOYLD1!BY224*(1-VLOOKUP(SOYLD2!BY$4,'[1]INTERNAL PARAMETERS-1'!$B$5:$J$44,5,FALSE))*VLOOKUP(SOYLD2!BY$4,'[1]INTERNAL PARAMETERS-1'!$B$5:$J$44,8,FALSE)*VLOOKUP(SOYLD2!BY$4,'[1]INTERNAL PARAMETERS-1'!$B$5:$J$44,3,FALSE)</f>
        <v>0</v>
      </c>
      <c r="BZ224" s="44">
        <f>SOYLD1!BZ224*VLOOKUP(SOYLD2!BZ$4,'[1]INTERNAL PARAMETERS-1'!$B$5:$J$44,5,FALSE)*VLOOKUP(SOYLD2!BZ$4,'[1]INTERNAL PARAMETERS-1'!$B$5:$J$44,6,FALSE)*VLOOKUP(SOYLD2!BZ$4,'[1]INTERNAL PARAMETERS-1'!$B$5:$J$44,3,FALSE) + SOYLD1!BZ224*(1-VLOOKUP(SOYLD2!BZ$4,'[1]INTERNAL PARAMETERS-1'!$B$5:$J$44,5,FALSE))*VLOOKUP(SOYLD2!BZ$4,'[1]INTERNAL PARAMETERS-1'!$B$5:$J$44,8,FALSE)*VLOOKUP(SOYLD2!BZ$4,'[1]INTERNAL PARAMETERS-1'!$B$5:$J$44,3,FALSE)</f>
        <v>0</v>
      </c>
      <c r="CA224" s="44">
        <f>SOYLD1!CA224*VLOOKUP(SOYLD2!CA$4,'[1]INTERNAL PARAMETERS-1'!$B$5:$J$44,5,FALSE)*VLOOKUP(SOYLD2!CA$4,'[1]INTERNAL PARAMETERS-1'!$B$5:$J$44,6,FALSE)*VLOOKUP(SOYLD2!CA$4,'[1]INTERNAL PARAMETERS-1'!$B$5:$J$44,3,FALSE) + SOYLD1!CA224*(1-VLOOKUP(SOYLD2!CA$4,'[1]INTERNAL PARAMETERS-1'!$B$5:$J$44,5,FALSE))*VLOOKUP(SOYLD2!CA$4,'[1]INTERNAL PARAMETERS-1'!$B$5:$J$44,8,FALSE)*VLOOKUP(SOYLD2!CA$4,'[1]INTERNAL PARAMETERS-1'!$B$5:$J$44,3,FALSE)</f>
        <v>0</v>
      </c>
      <c r="CB224" s="44">
        <f>SOYLD1!CB224*VLOOKUP(SOYLD2!CB$4,'[1]INTERNAL PARAMETERS-1'!$B$5:$J$44,5,FALSE)*VLOOKUP(SOYLD2!CB$4,'[1]INTERNAL PARAMETERS-1'!$B$5:$J$44,6,FALSE)*VLOOKUP(SOYLD2!CB$4,'[1]INTERNAL PARAMETERS-1'!$B$5:$J$44,3,FALSE) + SOYLD1!CB224*(1-VLOOKUP(SOYLD2!CB$4,'[1]INTERNAL PARAMETERS-1'!$B$5:$J$44,5,FALSE))*VLOOKUP(SOYLD2!CB$4,'[1]INTERNAL PARAMETERS-1'!$B$5:$J$44,8,FALSE)*VLOOKUP(SOYLD2!CB$4,'[1]INTERNAL PARAMETERS-1'!$B$5:$J$44,3,FALSE)</f>
        <v>0</v>
      </c>
      <c r="CC224" s="44">
        <f>SOYLD1!CC224*VLOOKUP(SOYLD2!CC$4,'[1]INTERNAL PARAMETERS-1'!$B$5:$J$44,5,FALSE)*VLOOKUP(SOYLD2!CC$4,'[1]INTERNAL PARAMETERS-1'!$B$5:$J$44,6,FALSE)*VLOOKUP(SOYLD2!CC$4,'[1]INTERNAL PARAMETERS-1'!$B$5:$J$44,3,FALSE) + SOYLD1!CC224*(1-VLOOKUP(SOYLD2!CC$4,'[1]INTERNAL PARAMETERS-1'!$B$5:$J$44,5,FALSE))*VLOOKUP(SOYLD2!CC$4,'[1]INTERNAL PARAMETERS-1'!$B$5:$J$44,8,FALSE)*VLOOKUP(SOYLD2!CC$4,'[1]INTERNAL PARAMETERS-1'!$B$5:$J$44,3,FALSE)</f>
        <v>0</v>
      </c>
      <c r="CD224" s="44">
        <f>SOYLD1!CD224*VLOOKUP(SOYLD2!CD$4,'[1]INTERNAL PARAMETERS-1'!$B$5:$J$44,5,FALSE)*VLOOKUP(SOYLD2!CD$4,'[1]INTERNAL PARAMETERS-1'!$B$5:$J$44,6,FALSE)*VLOOKUP(SOYLD2!CD$4,'[1]INTERNAL PARAMETERS-1'!$B$5:$J$44,3,FALSE) + SOYLD1!CD224*(1-VLOOKUP(SOYLD2!CD$4,'[1]INTERNAL PARAMETERS-1'!$B$5:$J$44,5,FALSE))*VLOOKUP(SOYLD2!CD$4,'[1]INTERNAL PARAMETERS-1'!$B$5:$J$44,8,FALSE)*VLOOKUP(SOYLD2!CD$4,'[1]INTERNAL PARAMETERS-1'!$B$5:$J$44,3,FALSE)</f>
        <v>0</v>
      </c>
      <c r="CE224" s="44">
        <f>SOYLD1!CE224*VLOOKUP(SOYLD2!CE$4,'[1]INTERNAL PARAMETERS-1'!$B$5:$J$44,5,FALSE)*VLOOKUP(SOYLD2!CE$4,'[1]INTERNAL PARAMETERS-1'!$B$5:$J$44,6,FALSE)*VLOOKUP(SOYLD2!CE$4,'[1]INTERNAL PARAMETERS-1'!$B$5:$J$44,3,FALSE) + SOYLD1!CE224*(1-VLOOKUP(SOYLD2!CE$4,'[1]INTERNAL PARAMETERS-1'!$B$5:$J$44,5,FALSE))*VLOOKUP(SOYLD2!CE$4,'[1]INTERNAL PARAMETERS-1'!$B$5:$J$44,8,FALSE)*VLOOKUP(SOYLD2!CE$4,'[1]INTERNAL PARAMETERS-1'!$B$5:$J$44,3,FALSE)</f>
        <v>0</v>
      </c>
      <c r="CF224" s="44">
        <f>SOYLD1!CF224*VLOOKUP(SOYLD2!CF$4,'[1]INTERNAL PARAMETERS-1'!$B$5:$J$44,5,FALSE)*VLOOKUP(SOYLD2!CF$4,'[1]INTERNAL PARAMETERS-1'!$B$5:$J$44,6,FALSE)*VLOOKUP(SOYLD2!CF$4,'[1]INTERNAL PARAMETERS-1'!$B$5:$J$44,3,FALSE) + SOYLD1!CF224*(1-VLOOKUP(SOYLD2!CF$4,'[1]INTERNAL PARAMETERS-1'!$B$5:$J$44,5,FALSE))*VLOOKUP(SOYLD2!CF$4,'[1]INTERNAL PARAMETERS-1'!$B$5:$J$44,8,FALSE)*VLOOKUP(SOYLD2!CF$4,'[1]INTERNAL PARAMETERS-1'!$B$5:$J$44,3,FALSE)</f>
        <v>0</v>
      </c>
      <c r="CG224" s="44">
        <f>SOYLD1!CG224*VLOOKUP(SOYLD2!CG$4,'[1]INTERNAL PARAMETERS-1'!$B$5:$J$44,5,FALSE)*VLOOKUP(SOYLD2!CG$4,'[1]INTERNAL PARAMETERS-1'!$B$5:$J$44,6,FALSE)*VLOOKUP(SOYLD2!CG$4,'[1]INTERNAL PARAMETERS-1'!$B$5:$J$44,3,FALSE) + SOYLD1!CG224*(1-VLOOKUP(SOYLD2!CG$4,'[1]INTERNAL PARAMETERS-1'!$B$5:$J$44,5,FALSE))*VLOOKUP(SOYLD2!CG$4,'[1]INTERNAL PARAMETERS-1'!$B$5:$J$44,8,FALSE)*VLOOKUP(SOYLD2!CG$4,'[1]INTERNAL PARAMETERS-1'!$B$5:$J$44,3,FALSE)</f>
        <v>0</v>
      </c>
      <c r="CH224" s="43">
        <f>SOYLD1!CH224*VLOOKUP(SOYLD2!CH$4,'[1]INTERNAL PARAMETERS-1'!$B$5:$J$44,5,FALSE)*VLOOKUP(SOYLD2!CH$4,'[1]INTERNAL PARAMETERS-1'!$B$5:$J$44,6,FALSE)*VLOOKUP(SOYLD2!CH$4,'[1]INTERNAL PARAMETERS-1'!$B$5:$J$44,3,FALSE) + SOYLD1!CH224*(1-VLOOKUP(SOYLD2!CH$4,'[1]INTERNAL PARAMETERS-1'!$B$5:$J$44,5,FALSE))*VLOOKUP(SOYLD2!CH$4,'[1]INTERNAL PARAMETERS-1'!$B$5:$J$44,8,FALSE)*VLOOKUP(SOYLD2!CH$4,'[1]INTERNAL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'S Opt'!X225</f>
        <v>0</v>
      </c>
      <c r="F225" s="59">
        <f>'[1]INTERNAL PARAMETERS-1'!M9</f>
        <v>63.875</v>
      </c>
      <c r="G225" s="45">
        <f>SOYLD1!G225*VLOOKUP(SOYLD2!G$4,'[1]INTERNAL PARAMETERS-1'!$B$5:$J$44,5,FALSE)*VLOOKUP(SOYLD2!G$4,'[1]INTERNAL PARAMETERS-1'!$B$5:$J$44,7,FALSE)*SOYLD2!$F225 + SOYLD1!G225*(1-VLOOKUP(SOYLD2!G$4,'[1]INTERNAL PARAMETERS-1'!$B$5:$J$44,5,FALSE))*VLOOKUP(SOYLD2!G$4,'[1]INTERNAL PARAMETERS-1'!$B$5:$J$44,9,FALSE)*SOYLD2!$F225</f>
        <v>0</v>
      </c>
      <c r="H225" s="44">
        <f>SOYLD1!H225*VLOOKUP(SOYLD2!H$4,'[1]INTERNAL PARAMETERS-1'!$B$5:$J$44,5,FALSE)*VLOOKUP(SOYLD2!H$4,'[1]INTERNAL PARAMETERS-1'!$B$5:$J$44,7,FALSE)*SOYLD2!$F225 + SOYLD1!H225*(1-VLOOKUP(SOYLD2!H$4,'[1]INTERNAL PARAMETERS-1'!$B$5:$J$44,5,FALSE))*VLOOKUP(SOYLD2!H$4,'[1]INTERNAL PARAMETERS-1'!$B$5:$J$44,9,FALSE)*SOYLD2!$F225</f>
        <v>0</v>
      </c>
      <c r="I225" s="44">
        <f>SOYLD1!I225*VLOOKUP(SOYLD2!I$4,'[1]INTERNAL PARAMETERS-1'!$B$5:$J$44,5,FALSE)*VLOOKUP(SOYLD2!I$4,'[1]INTERNAL PARAMETERS-1'!$B$5:$J$44,7,FALSE)*SOYLD2!$F225 + SOYLD1!I225*(1-VLOOKUP(SOYLD2!I$4,'[1]INTERNAL PARAMETERS-1'!$B$5:$J$44,5,FALSE))*VLOOKUP(SOYLD2!I$4,'[1]INTERNAL PARAMETERS-1'!$B$5:$J$44,9,FALSE)*SOYLD2!$F225</f>
        <v>0</v>
      </c>
      <c r="J225" s="44">
        <f>SOYLD1!J225*VLOOKUP(SOYLD2!J$4,'[1]INTERNAL PARAMETERS-1'!$B$5:$J$44,5,FALSE)*VLOOKUP(SOYLD2!J$4,'[1]INTERNAL PARAMETERS-1'!$B$5:$J$44,7,FALSE)*SOYLD2!$F225 + SOYLD1!J225*(1-VLOOKUP(SOYLD2!J$4,'[1]INTERNAL PARAMETERS-1'!$B$5:$J$44,5,FALSE))*VLOOKUP(SOYLD2!J$4,'[1]INTERNAL PARAMETERS-1'!$B$5:$J$44,9,FALSE)*SOYLD2!$F225</f>
        <v>0</v>
      </c>
      <c r="K225" s="44">
        <f>SOYLD1!K225*VLOOKUP(SOYLD2!K$4,'[1]INTERNAL PARAMETERS-1'!$B$5:$J$44,5,FALSE)*VLOOKUP(SOYLD2!K$4,'[1]INTERNAL PARAMETERS-1'!$B$5:$J$44,7,FALSE)*SOYLD2!$F225 + SOYLD1!K225*(1-VLOOKUP(SOYLD2!K$4,'[1]INTERNAL PARAMETERS-1'!$B$5:$J$44,5,FALSE))*VLOOKUP(SOYLD2!K$4,'[1]INTERNAL PARAMETERS-1'!$B$5:$J$44,9,FALSE)*SOYLD2!$F225</f>
        <v>0</v>
      </c>
      <c r="L225" s="44">
        <f>SOYLD1!L225*VLOOKUP(SOYLD2!L$4,'[1]INTERNAL PARAMETERS-1'!$B$5:$J$44,5,FALSE)*VLOOKUP(SOYLD2!L$4,'[1]INTERNAL PARAMETERS-1'!$B$5:$J$44,7,FALSE)*SOYLD2!$F225 + SOYLD1!L225*(1-VLOOKUP(SOYLD2!L$4,'[1]INTERNAL PARAMETERS-1'!$B$5:$J$44,5,FALSE))*VLOOKUP(SOYLD2!L$4,'[1]INTERNAL PARAMETERS-1'!$B$5:$J$44,9,FALSE)*SOYLD2!$F225</f>
        <v>0</v>
      </c>
      <c r="M225" s="44">
        <f>SOYLD1!M225*VLOOKUP(SOYLD2!M$4,'[1]INTERNAL PARAMETERS-1'!$B$5:$J$44,5,FALSE)*VLOOKUP(SOYLD2!M$4,'[1]INTERNAL PARAMETERS-1'!$B$5:$J$44,7,FALSE)*SOYLD2!$F225 + SOYLD1!M225*(1-VLOOKUP(SOYLD2!M$4,'[1]INTERNAL PARAMETERS-1'!$B$5:$J$44,5,FALSE))*VLOOKUP(SOYLD2!M$4,'[1]INTERNAL PARAMETERS-1'!$B$5:$J$44,9,FALSE)*SOYLD2!$F225</f>
        <v>0</v>
      </c>
      <c r="N225" s="44">
        <f>SOYLD1!N225*VLOOKUP(SOYLD2!N$4,'[1]INTERNAL PARAMETERS-1'!$B$5:$J$44,5,FALSE)*VLOOKUP(SOYLD2!N$4,'[1]INTERNAL PARAMETERS-1'!$B$5:$J$44,7,FALSE)*SOYLD2!$F225 + SOYLD1!N225*(1-VLOOKUP(SOYLD2!N$4,'[1]INTERNAL PARAMETERS-1'!$B$5:$J$44,5,FALSE))*VLOOKUP(SOYLD2!N$4,'[1]INTERNAL PARAMETERS-1'!$B$5:$J$44,9,FALSE)*SOYLD2!$F225</f>
        <v>0</v>
      </c>
      <c r="O225" s="44">
        <f>SOYLD1!O225*VLOOKUP(SOYLD2!O$4,'[1]INTERNAL PARAMETERS-1'!$B$5:$J$44,5,FALSE)*VLOOKUP(SOYLD2!O$4,'[1]INTERNAL PARAMETERS-1'!$B$5:$J$44,7,FALSE)*SOYLD2!$F225 + SOYLD1!O225*(1-VLOOKUP(SOYLD2!O$4,'[1]INTERNAL PARAMETERS-1'!$B$5:$J$44,5,FALSE))*VLOOKUP(SOYLD2!O$4,'[1]INTERNAL PARAMETERS-1'!$B$5:$J$44,9,FALSE)*SOYLD2!$F225</f>
        <v>0</v>
      </c>
      <c r="P225" s="44">
        <f>SOYLD1!P225*VLOOKUP(SOYLD2!P$4,'[1]INTERNAL PARAMETERS-1'!$B$5:$J$44,5,FALSE)*VLOOKUP(SOYLD2!P$4,'[1]INTERNAL PARAMETERS-1'!$B$5:$J$44,7,FALSE)*SOYLD2!$F225 + SOYLD1!P225*(1-VLOOKUP(SOYLD2!P$4,'[1]INTERNAL PARAMETERS-1'!$B$5:$J$44,5,FALSE))*VLOOKUP(SOYLD2!P$4,'[1]INTERNAL PARAMETERS-1'!$B$5:$J$44,9,FALSE)*SOYLD2!$F225</f>
        <v>0</v>
      </c>
      <c r="Q225" s="44">
        <f>SOYLD1!Q225*VLOOKUP(SOYLD2!Q$4,'[1]INTERNAL PARAMETERS-1'!$B$5:$J$44,5,FALSE)*VLOOKUP(SOYLD2!Q$4,'[1]INTERNAL PARAMETERS-1'!$B$5:$J$44,7,FALSE)*SOYLD2!$F225 + SOYLD1!Q225*(1-VLOOKUP(SOYLD2!Q$4,'[1]INTERNAL PARAMETERS-1'!$B$5:$J$44,5,FALSE))*VLOOKUP(SOYLD2!Q$4,'[1]INTERNAL PARAMETERS-1'!$B$5:$J$44,9,FALSE)*SOYLD2!$F225</f>
        <v>0</v>
      </c>
      <c r="R225" s="44">
        <f>SOYLD1!R225*VLOOKUP(SOYLD2!R$4,'[1]INTERNAL PARAMETERS-1'!$B$5:$J$44,5,FALSE)*VLOOKUP(SOYLD2!R$4,'[1]INTERNAL PARAMETERS-1'!$B$5:$J$44,7,FALSE)*SOYLD2!$F225 + SOYLD1!R225*(1-VLOOKUP(SOYLD2!R$4,'[1]INTERNAL PARAMETERS-1'!$B$5:$J$44,5,FALSE))*VLOOKUP(SOYLD2!R$4,'[1]INTERNAL PARAMETERS-1'!$B$5:$J$44,9,FALSE)*SOYLD2!$F225</f>
        <v>0</v>
      </c>
      <c r="S225" s="44">
        <f>SOYLD1!S225*VLOOKUP(SOYLD2!S$4,'[1]INTERNAL PARAMETERS-1'!$B$5:$J$44,5,FALSE)*VLOOKUP(SOYLD2!S$4,'[1]INTERNAL PARAMETERS-1'!$B$5:$J$44,7,FALSE)*SOYLD2!$F225 + SOYLD1!S225*(1-VLOOKUP(SOYLD2!S$4,'[1]INTERNAL PARAMETERS-1'!$B$5:$J$44,5,FALSE))*VLOOKUP(SOYLD2!S$4,'[1]INTERNAL PARAMETERS-1'!$B$5:$J$44,9,FALSE)*SOYLD2!$F225</f>
        <v>0</v>
      </c>
      <c r="T225" s="44">
        <f>SOYLD1!T225*VLOOKUP(SOYLD2!T$4,'[1]INTERNAL PARAMETERS-1'!$B$5:$J$44,5,FALSE)*VLOOKUP(SOYLD2!T$4,'[1]INTERNAL PARAMETERS-1'!$B$5:$J$44,7,FALSE)*SOYLD2!$F225 + SOYLD1!T225*(1-VLOOKUP(SOYLD2!T$4,'[1]INTERNAL PARAMETERS-1'!$B$5:$J$44,5,FALSE))*VLOOKUP(SOYLD2!T$4,'[1]INTERNAL PARAMETERS-1'!$B$5:$J$44,9,FALSE)*SOYLD2!$F225</f>
        <v>0</v>
      </c>
      <c r="U225" s="44">
        <f>SOYLD1!U225*VLOOKUP(SOYLD2!U$4,'[1]INTERNAL PARAMETERS-1'!$B$5:$J$44,5,FALSE)*VLOOKUP(SOYLD2!U$4,'[1]INTERNAL PARAMETERS-1'!$B$5:$J$44,7,FALSE)*SOYLD2!$F225 + SOYLD1!U225*(1-VLOOKUP(SOYLD2!U$4,'[1]INTERNAL PARAMETERS-1'!$B$5:$J$44,5,FALSE))*VLOOKUP(SOYLD2!U$4,'[1]INTERNAL PARAMETERS-1'!$B$5:$J$44,9,FALSE)*SOYLD2!$F225</f>
        <v>0</v>
      </c>
      <c r="V225" s="44">
        <f>SOYLD1!V225*VLOOKUP(SOYLD2!V$4,'[1]INTERNAL PARAMETERS-1'!$B$5:$J$44,5,FALSE)*VLOOKUP(SOYLD2!V$4,'[1]INTERNAL PARAMETERS-1'!$B$5:$J$44,7,FALSE)*SOYLD2!$F225 + SOYLD1!V225*(1-VLOOKUP(SOYLD2!V$4,'[1]INTERNAL PARAMETERS-1'!$B$5:$J$44,5,FALSE))*VLOOKUP(SOYLD2!V$4,'[1]INTERNAL PARAMETERS-1'!$B$5:$J$44,9,FALSE)*SOYLD2!$F225</f>
        <v>0</v>
      </c>
      <c r="W225" s="44">
        <f>SOYLD1!W225*VLOOKUP(SOYLD2!W$4,'[1]INTERNAL PARAMETERS-1'!$B$5:$J$44,5,FALSE)*VLOOKUP(SOYLD2!W$4,'[1]INTERNAL PARAMETERS-1'!$B$5:$J$44,7,FALSE)*SOYLD2!$F225 + SOYLD1!W225*(1-VLOOKUP(SOYLD2!W$4,'[1]INTERNAL PARAMETERS-1'!$B$5:$J$44,5,FALSE))*VLOOKUP(SOYLD2!W$4,'[1]INTERNAL PARAMETERS-1'!$B$5:$J$44,9,FALSE)*SOYLD2!$F225</f>
        <v>0</v>
      </c>
      <c r="X225" s="44">
        <f>SOYLD1!X225*VLOOKUP(SOYLD2!X$4,'[1]INTERNAL PARAMETERS-1'!$B$5:$J$44,5,FALSE)*VLOOKUP(SOYLD2!X$4,'[1]INTERNAL PARAMETERS-1'!$B$5:$J$44,7,FALSE)*SOYLD2!$F225 + SOYLD1!X225*(1-VLOOKUP(SOYLD2!X$4,'[1]INTERNAL PARAMETERS-1'!$B$5:$J$44,5,FALSE))*VLOOKUP(SOYLD2!X$4,'[1]INTERNAL PARAMETERS-1'!$B$5:$J$44,9,FALSE)*SOYLD2!$F225</f>
        <v>0</v>
      </c>
      <c r="Y225" s="44">
        <f>SOYLD1!Y225*VLOOKUP(SOYLD2!Y$4,'[1]INTERNAL PARAMETERS-1'!$B$5:$J$44,5,FALSE)*VLOOKUP(SOYLD2!Y$4,'[1]INTERNAL PARAMETERS-1'!$B$5:$J$44,7,FALSE)*SOYLD2!$F225 + SOYLD1!Y225*(1-VLOOKUP(SOYLD2!Y$4,'[1]INTERNAL PARAMETERS-1'!$B$5:$J$44,5,FALSE))*VLOOKUP(SOYLD2!Y$4,'[1]INTERNAL PARAMETERS-1'!$B$5:$J$44,9,FALSE)*SOYLD2!$F225</f>
        <v>0</v>
      </c>
      <c r="Z225" s="44">
        <f>SOYLD1!Z225*VLOOKUP(SOYLD2!Z$4,'[1]INTERNAL PARAMETERS-1'!$B$5:$J$44,5,FALSE)*VLOOKUP(SOYLD2!Z$4,'[1]INTERNAL PARAMETERS-1'!$B$5:$J$44,7,FALSE)*SOYLD2!$F225 + SOYLD1!Z225*(1-VLOOKUP(SOYLD2!Z$4,'[1]INTERNAL PARAMETERS-1'!$B$5:$J$44,5,FALSE))*VLOOKUP(SOYLD2!Z$4,'[1]INTERNAL PARAMETERS-1'!$B$5:$J$44,9,FALSE)*SOYLD2!$F225</f>
        <v>0</v>
      </c>
      <c r="AA225" s="44">
        <f>SOYLD1!AA225*VLOOKUP(SOYLD2!AA$4,'[1]INTERNAL PARAMETERS-1'!$B$5:$J$44,5,FALSE)*VLOOKUP(SOYLD2!AA$4,'[1]INTERNAL PARAMETERS-1'!$B$5:$J$44,7,FALSE)*SOYLD2!$F225 + SOYLD1!AA225*(1-VLOOKUP(SOYLD2!AA$4,'[1]INTERNAL PARAMETERS-1'!$B$5:$J$44,5,FALSE))*VLOOKUP(SOYLD2!AA$4,'[1]INTERNAL PARAMETERS-1'!$B$5:$J$44,9,FALSE)*SOYLD2!$F225</f>
        <v>0</v>
      </c>
      <c r="AB225" s="44">
        <f>SOYLD1!AB225*VLOOKUP(SOYLD2!AB$4,'[1]INTERNAL PARAMETERS-1'!$B$5:$J$44,5,FALSE)*VLOOKUP(SOYLD2!AB$4,'[1]INTERNAL PARAMETERS-1'!$B$5:$J$44,7,FALSE)*SOYLD2!$F225 + SOYLD1!AB225*(1-VLOOKUP(SOYLD2!AB$4,'[1]INTERNAL PARAMETERS-1'!$B$5:$J$44,5,FALSE))*VLOOKUP(SOYLD2!AB$4,'[1]INTERNAL PARAMETERS-1'!$B$5:$J$44,9,FALSE)*SOYLD2!$F225</f>
        <v>0</v>
      </c>
      <c r="AC225" s="44">
        <f>SOYLD1!AC225*VLOOKUP(SOYLD2!AC$4,'[1]INTERNAL PARAMETERS-1'!$B$5:$J$44,5,FALSE)*VLOOKUP(SOYLD2!AC$4,'[1]INTERNAL PARAMETERS-1'!$B$5:$J$44,7,FALSE)*SOYLD2!$F225 + SOYLD1!AC225*(1-VLOOKUP(SOYLD2!AC$4,'[1]INTERNAL PARAMETERS-1'!$B$5:$J$44,5,FALSE))*VLOOKUP(SOYLD2!AC$4,'[1]INTERNAL PARAMETERS-1'!$B$5:$J$44,9,FALSE)*SOYLD2!$F225</f>
        <v>0</v>
      </c>
      <c r="AD225" s="44">
        <f>SOYLD1!AD225*VLOOKUP(SOYLD2!AD$4,'[1]INTERNAL PARAMETERS-1'!$B$5:$J$44,5,FALSE)*VLOOKUP(SOYLD2!AD$4,'[1]INTERNAL PARAMETERS-1'!$B$5:$J$44,7,FALSE)*SOYLD2!$F225 + SOYLD1!AD225*(1-VLOOKUP(SOYLD2!AD$4,'[1]INTERNAL PARAMETERS-1'!$B$5:$J$44,5,FALSE))*VLOOKUP(SOYLD2!AD$4,'[1]INTERNAL PARAMETERS-1'!$B$5:$J$44,9,FALSE)*SOYLD2!$F225</f>
        <v>0</v>
      </c>
      <c r="AE225" s="44">
        <f>SOYLD1!AE225*VLOOKUP(SOYLD2!AE$4,'[1]INTERNAL PARAMETERS-1'!$B$5:$J$44,5,FALSE)*VLOOKUP(SOYLD2!AE$4,'[1]INTERNAL PARAMETERS-1'!$B$5:$J$44,7,FALSE)*SOYLD2!$F225 + SOYLD1!AE225*(1-VLOOKUP(SOYLD2!AE$4,'[1]INTERNAL PARAMETERS-1'!$B$5:$J$44,5,FALSE))*VLOOKUP(SOYLD2!AE$4,'[1]INTERNAL PARAMETERS-1'!$B$5:$J$44,9,FALSE)*SOYLD2!$F225</f>
        <v>0</v>
      </c>
      <c r="AF225" s="44">
        <f>SOYLD1!AF225*VLOOKUP(SOYLD2!AF$4,'[1]INTERNAL PARAMETERS-1'!$B$5:$J$44,5,FALSE)*VLOOKUP(SOYLD2!AF$4,'[1]INTERNAL PARAMETERS-1'!$B$5:$J$44,7,FALSE)*SOYLD2!$F225 + SOYLD1!AF225*(1-VLOOKUP(SOYLD2!AF$4,'[1]INTERNAL PARAMETERS-1'!$B$5:$J$44,5,FALSE))*VLOOKUP(SOYLD2!AF$4,'[1]INTERNAL PARAMETERS-1'!$B$5:$J$44,9,FALSE)*SOYLD2!$F225</f>
        <v>0</v>
      </c>
      <c r="AG225" s="44">
        <f>SOYLD1!AG225*VLOOKUP(SOYLD2!AG$4,'[1]INTERNAL PARAMETERS-1'!$B$5:$J$44,5,FALSE)*VLOOKUP(SOYLD2!AG$4,'[1]INTERNAL PARAMETERS-1'!$B$5:$J$44,7,FALSE)*SOYLD2!$F225 + SOYLD1!AG225*(1-VLOOKUP(SOYLD2!AG$4,'[1]INTERNAL PARAMETERS-1'!$B$5:$J$44,5,FALSE))*VLOOKUP(SOYLD2!AG$4,'[1]INTERNAL PARAMETERS-1'!$B$5:$J$44,9,FALSE)*SOYLD2!$F225</f>
        <v>0</v>
      </c>
      <c r="AH225" s="44">
        <f>SOYLD1!AH225*VLOOKUP(SOYLD2!AH$4,'[1]INTERNAL PARAMETERS-1'!$B$5:$J$44,5,FALSE)*VLOOKUP(SOYLD2!AH$4,'[1]INTERNAL PARAMETERS-1'!$B$5:$J$44,7,FALSE)*SOYLD2!$F225 + SOYLD1!AH225*(1-VLOOKUP(SOYLD2!AH$4,'[1]INTERNAL PARAMETERS-1'!$B$5:$J$44,5,FALSE))*VLOOKUP(SOYLD2!AH$4,'[1]INTERNAL PARAMETERS-1'!$B$5:$J$44,9,FALSE)*SOYLD2!$F225</f>
        <v>0</v>
      </c>
      <c r="AI225" s="44">
        <f>SOYLD1!AI225*VLOOKUP(SOYLD2!AI$4,'[1]INTERNAL PARAMETERS-1'!$B$5:$J$44,5,FALSE)*VLOOKUP(SOYLD2!AI$4,'[1]INTERNAL PARAMETERS-1'!$B$5:$J$44,7,FALSE)*SOYLD2!$F225 + SOYLD1!AI225*(1-VLOOKUP(SOYLD2!AI$4,'[1]INTERNAL PARAMETERS-1'!$B$5:$J$44,5,FALSE))*VLOOKUP(SOYLD2!AI$4,'[1]INTERNAL PARAMETERS-1'!$B$5:$J$44,9,FALSE)*SOYLD2!$F225</f>
        <v>0</v>
      </c>
      <c r="AJ225" s="44">
        <f>SOYLD1!AJ225*VLOOKUP(SOYLD2!AJ$4,'[1]INTERNAL PARAMETERS-1'!$B$5:$J$44,5,FALSE)*VLOOKUP(SOYLD2!AJ$4,'[1]INTERNAL PARAMETERS-1'!$B$5:$J$44,7,FALSE)*SOYLD2!$F225 + SOYLD1!AJ225*(1-VLOOKUP(SOYLD2!AJ$4,'[1]INTERNAL PARAMETERS-1'!$B$5:$J$44,5,FALSE))*VLOOKUP(SOYLD2!AJ$4,'[1]INTERNAL PARAMETERS-1'!$B$5:$J$44,9,FALSE)*SOYLD2!$F225</f>
        <v>0</v>
      </c>
      <c r="AK225" s="44">
        <f>SOYLD1!AK225*VLOOKUP(SOYLD2!AK$4,'[1]INTERNAL PARAMETERS-1'!$B$5:$J$44,5,FALSE)*VLOOKUP(SOYLD2!AK$4,'[1]INTERNAL PARAMETERS-1'!$B$5:$J$44,7,FALSE)*SOYLD2!$F225 + SOYLD1!AK225*(1-VLOOKUP(SOYLD2!AK$4,'[1]INTERNAL PARAMETERS-1'!$B$5:$J$44,5,FALSE))*VLOOKUP(SOYLD2!AK$4,'[1]INTERNAL PARAMETERS-1'!$B$5:$J$44,9,FALSE)*SOYLD2!$F225</f>
        <v>0</v>
      </c>
      <c r="AL225" s="44">
        <f>SOYLD1!AL225*VLOOKUP(SOYLD2!AL$4,'[1]INTERNAL PARAMETERS-1'!$B$5:$J$44,5,FALSE)*VLOOKUP(SOYLD2!AL$4,'[1]INTERNAL PARAMETERS-1'!$B$5:$J$44,7,FALSE)*SOYLD2!$F225 + SOYLD1!AL225*(1-VLOOKUP(SOYLD2!AL$4,'[1]INTERNAL PARAMETERS-1'!$B$5:$J$44,5,FALSE))*VLOOKUP(SOYLD2!AL$4,'[1]INTERNAL PARAMETERS-1'!$B$5:$J$44,9,FALSE)*SOYLD2!$F225</f>
        <v>0</v>
      </c>
      <c r="AM225" s="44">
        <f>SOYLD1!AM225*VLOOKUP(SOYLD2!AM$4,'[1]INTERNAL PARAMETERS-1'!$B$5:$J$44,5,FALSE)*VLOOKUP(SOYLD2!AM$4,'[1]INTERNAL PARAMETERS-1'!$B$5:$J$44,7,FALSE)*SOYLD2!$F225 + SOYLD1!AM225*(1-VLOOKUP(SOYLD2!AM$4,'[1]INTERNAL PARAMETERS-1'!$B$5:$J$44,5,FALSE))*VLOOKUP(SOYLD2!AM$4,'[1]INTERNAL PARAMETERS-1'!$B$5:$J$44,9,FALSE)*SOYLD2!$F225</f>
        <v>0</v>
      </c>
      <c r="AN225" s="44">
        <f>SOYLD1!AN225*VLOOKUP(SOYLD2!AN$4,'[1]INTERNAL PARAMETERS-1'!$B$5:$J$44,5,FALSE)*VLOOKUP(SOYLD2!AN$4,'[1]INTERNAL PARAMETERS-1'!$B$5:$J$44,7,FALSE)*SOYLD2!$F225 + SOYLD1!AN225*(1-VLOOKUP(SOYLD2!AN$4,'[1]INTERNAL PARAMETERS-1'!$B$5:$J$44,5,FALSE))*VLOOKUP(SOYLD2!AN$4,'[1]INTERNAL PARAMETERS-1'!$B$5:$J$44,9,FALSE)*SOYLD2!$F225</f>
        <v>0</v>
      </c>
      <c r="AO225" s="44">
        <f>SOYLD1!AO225*VLOOKUP(SOYLD2!AO$4,'[1]INTERNAL PARAMETERS-1'!$B$5:$J$44,5,FALSE)*VLOOKUP(SOYLD2!AO$4,'[1]INTERNAL PARAMETERS-1'!$B$5:$J$44,7,FALSE)*SOYLD2!$F225 + SOYLD1!AO225*(1-VLOOKUP(SOYLD2!AO$4,'[1]INTERNAL PARAMETERS-1'!$B$5:$J$44,5,FALSE))*VLOOKUP(SOYLD2!AO$4,'[1]INTERNAL PARAMETERS-1'!$B$5:$J$44,9,FALSE)*SOYLD2!$F225</f>
        <v>0</v>
      </c>
      <c r="AP225" s="44">
        <f>SOYLD1!AP225*VLOOKUP(SOYLD2!AP$4,'[1]INTERNAL PARAMETERS-1'!$B$5:$J$44,5,FALSE)*VLOOKUP(SOYLD2!AP$4,'[1]INTERNAL PARAMETERS-1'!$B$5:$J$44,7,FALSE)*SOYLD2!$F225 + SOYLD1!AP225*(1-VLOOKUP(SOYLD2!AP$4,'[1]INTERNAL PARAMETERS-1'!$B$5:$J$44,5,FALSE))*VLOOKUP(SOYLD2!AP$4,'[1]INTERNAL PARAMETERS-1'!$B$5:$J$44,9,FALSE)*SOYLD2!$F225</f>
        <v>0</v>
      </c>
      <c r="AQ225" s="44">
        <f>SOYLD1!AQ225*VLOOKUP(SOYLD2!AQ$4,'[1]INTERNAL PARAMETERS-1'!$B$5:$J$44,5,FALSE)*VLOOKUP(SOYLD2!AQ$4,'[1]INTERNAL PARAMETERS-1'!$B$5:$J$44,7,FALSE)*SOYLD2!$F225 + SOYLD1!AQ225*(1-VLOOKUP(SOYLD2!AQ$4,'[1]INTERNAL PARAMETERS-1'!$B$5:$J$44,5,FALSE))*VLOOKUP(SOYLD2!AQ$4,'[1]INTERNAL PARAMETERS-1'!$B$5:$J$44,9,FALSE)*SOYLD2!$F225</f>
        <v>0</v>
      </c>
      <c r="AR225" s="44">
        <f>SOYLD1!AR225*VLOOKUP(SOYLD2!AR$4,'[1]INTERNAL PARAMETERS-1'!$B$5:$J$44,5,FALSE)*VLOOKUP(SOYLD2!AR$4,'[1]INTERNAL PARAMETERS-1'!$B$5:$J$44,7,FALSE)*SOYLD2!$F225 + SOYLD1!AR225*(1-VLOOKUP(SOYLD2!AR$4,'[1]INTERNAL PARAMETERS-1'!$B$5:$J$44,5,FALSE))*VLOOKUP(SOYLD2!AR$4,'[1]INTERNAL PARAMETERS-1'!$B$5:$J$44,9,FALSE)*SOYLD2!$F225</f>
        <v>0</v>
      </c>
      <c r="AS225" s="44">
        <f>SOYLD1!AS225*VLOOKUP(SOYLD2!AS$4,'[1]INTERNAL PARAMETERS-1'!$B$5:$J$44,5,FALSE)*VLOOKUP(SOYLD2!AS$4,'[1]INTERNAL PARAMETERS-1'!$B$5:$J$44,7,FALSE)*SOYLD2!$F225 + SOYLD1!AS225*(1-VLOOKUP(SOYLD2!AS$4,'[1]INTERNAL PARAMETERS-1'!$B$5:$J$44,5,FALSE))*VLOOKUP(SOYLD2!AS$4,'[1]INTERNAL PARAMETERS-1'!$B$5:$J$44,9,FALSE)*SOYLD2!$F225</f>
        <v>0</v>
      </c>
      <c r="AT225" s="43">
        <f>SOYLD1!AT225*VLOOKUP(SOYLD2!AT$4,'[1]INTERNAL PARAMETERS-1'!$B$5:$J$44,5,FALSE)*VLOOKUP(SOYLD2!AT$4,'[1]INTERNAL PARAMETERS-1'!$B$5:$J$44,7,FALSE)*SOYLD2!$F225 + SOYLD1!AT225*(1-VLOOKUP(SOYLD2!AT$4,'[1]INTERNAL PARAMETERS-1'!$B$5:$J$44,5,FALSE))*VLOOKUP(SOYLD2!AT$4,'[1]INTERNAL PARAMETERS-1'!$B$5:$J$44,9,FALSE)*SOYLD2!$F225</f>
        <v>0</v>
      </c>
      <c r="AU225" s="45">
        <f>SOYLD1!AU225*VLOOKUP(SOYLD2!AU$4,'[1]INTERNAL PARAMETERS-1'!$B$5:$J$44,5,FALSE)*VLOOKUP(SOYLD2!AU$4,'[1]INTERNAL PARAMETERS-1'!$B$5:$J$44,6,FALSE)*VLOOKUP(SOYLD2!AU$4,'[1]INTERNAL PARAMETERS-1'!$B$5:$J$44,3,FALSE) + SOYLD1!AU225*(1-VLOOKUP(SOYLD2!AU$4,'[1]INTERNAL PARAMETERS-1'!$B$5:$J$44,5,FALSE))*VLOOKUP(SOYLD2!AU$4,'[1]INTERNAL PARAMETERS-1'!$B$5:$J$44,8,FALSE)*VLOOKUP(SOYLD2!AU$4,'[1]INTERNAL PARAMETERS-1'!$B$5:$J$44,3,FALSE)</f>
        <v>0</v>
      </c>
      <c r="AV225" s="44">
        <f>SOYLD1!AV225*VLOOKUP(SOYLD2!AV$4,'[1]INTERNAL PARAMETERS-1'!$B$5:$J$44,5,FALSE)*VLOOKUP(SOYLD2!AV$4,'[1]INTERNAL PARAMETERS-1'!$B$5:$J$44,6,FALSE)*VLOOKUP(SOYLD2!AV$4,'[1]INTERNAL PARAMETERS-1'!$B$5:$J$44,3,FALSE) + SOYLD1!AV225*(1-VLOOKUP(SOYLD2!AV$4,'[1]INTERNAL PARAMETERS-1'!$B$5:$J$44,5,FALSE))*VLOOKUP(SOYLD2!AV$4,'[1]INTERNAL PARAMETERS-1'!$B$5:$J$44,8,FALSE)*VLOOKUP(SOYLD2!AV$4,'[1]INTERNAL PARAMETERS-1'!$B$5:$J$44,3,FALSE)</f>
        <v>0</v>
      </c>
      <c r="AW225" s="44">
        <f>SOYLD1!AW225*VLOOKUP(SOYLD2!AW$4,'[1]INTERNAL PARAMETERS-1'!$B$5:$J$44,5,FALSE)*VLOOKUP(SOYLD2!AW$4,'[1]INTERNAL PARAMETERS-1'!$B$5:$J$44,6,FALSE)*VLOOKUP(SOYLD2!AW$4,'[1]INTERNAL PARAMETERS-1'!$B$5:$J$44,3,FALSE) + SOYLD1!AW225*(1-VLOOKUP(SOYLD2!AW$4,'[1]INTERNAL PARAMETERS-1'!$B$5:$J$44,5,FALSE))*VLOOKUP(SOYLD2!AW$4,'[1]INTERNAL PARAMETERS-1'!$B$5:$J$44,8,FALSE)*VLOOKUP(SOYLD2!AW$4,'[1]INTERNAL PARAMETERS-1'!$B$5:$J$44,3,FALSE)</f>
        <v>0</v>
      </c>
      <c r="AX225" s="44">
        <f>SOYLD1!AX225*VLOOKUP(SOYLD2!AX$4,'[1]INTERNAL PARAMETERS-1'!$B$5:$J$44,5,FALSE)*VLOOKUP(SOYLD2!AX$4,'[1]INTERNAL PARAMETERS-1'!$B$5:$J$44,6,FALSE)*VLOOKUP(SOYLD2!AX$4,'[1]INTERNAL PARAMETERS-1'!$B$5:$J$44,3,FALSE) + SOYLD1!AX225*(1-VLOOKUP(SOYLD2!AX$4,'[1]INTERNAL PARAMETERS-1'!$B$5:$J$44,5,FALSE))*VLOOKUP(SOYLD2!AX$4,'[1]INTERNAL PARAMETERS-1'!$B$5:$J$44,8,FALSE)*VLOOKUP(SOYLD2!AX$4,'[1]INTERNAL PARAMETERS-1'!$B$5:$J$44,3,FALSE)</f>
        <v>0</v>
      </c>
      <c r="AY225" s="44">
        <f>SOYLD1!AY225*VLOOKUP(SOYLD2!AY$4,'[1]INTERNAL PARAMETERS-1'!$B$5:$J$44,5,FALSE)*VLOOKUP(SOYLD2!AY$4,'[1]INTERNAL PARAMETERS-1'!$B$5:$J$44,6,FALSE)*VLOOKUP(SOYLD2!AY$4,'[1]INTERNAL PARAMETERS-1'!$B$5:$J$44,3,FALSE) + SOYLD1!AY225*(1-VLOOKUP(SOYLD2!AY$4,'[1]INTERNAL PARAMETERS-1'!$B$5:$J$44,5,FALSE))*VLOOKUP(SOYLD2!AY$4,'[1]INTERNAL PARAMETERS-1'!$B$5:$J$44,8,FALSE)*VLOOKUP(SOYLD2!AY$4,'[1]INTERNAL PARAMETERS-1'!$B$5:$J$44,3,FALSE)</f>
        <v>0</v>
      </c>
      <c r="AZ225" s="44">
        <f>SOYLD1!AZ225*VLOOKUP(SOYLD2!AZ$4,'[1]INTERNAL PARAMETERS-1'!$B$5:$J$44,5,FALSE)*VLOOKUP(SOYLD2!AZ$4,'[1]INTERNAL PARAMETERS-1'!$B$5:$J$44,6,FALSE)*VLOOKUP(SOYLD2!AZ$4,'[1]INTERNAL PARAMETERS-1'!$B$5:$J$44,3,FALSE) + SOYLD1!AZ225*(1-VLOOKUP(SOYLD2!AZ$4,'[1]INTERNAL PARAMETERS-1'!$B$5:$J$44,5,FALSE))*VLOOKUP(SOYLD2!AZ$4,'[1]INTERNAL PARAMETERS-1'!$B$5:$J$44,8,FALSE)*VLOOKUP(SOYLD2!AZ$4,'[1]INTERNAL PARAMETERS-1'!$B$5:$J$44,3,FALSE)</f>
        <v>0</v>
      </c>
      <c r="BA225" s="44">
        <f>SOYLD1!BA225*VLOOKUP(SOYLD2!BA$4,'[1]INTERNAL PARAMETERS-1'!$B$5:$J$44,5,FALSE)*VLOOKUP(SOYLD2!BA$4,'[1]INTERNAL PARAMETERS-1'!$B$5:$J$44,6,FALSE)*VLOOKUP(SOYLD2!BA$4,'[1]INTERNAL PARAMETERS-1'!$B$5:$J$44,3,FALSE) + SOYLD1!BA225*(1-VLOOKUP(SOYLD2!BA$4,'[1]INTERNAL PARAMETERS-1'!$B$5:$J$44,5,FALSE))*VLOOKUP(SOYLD2!BA$4,'[1]INTERNAL PARAMETERS-1'!$B$5:$J$44,8,FALSE)*VLOOKUP(SOYLD2!BA$4,'[1]INTERNAL PARAMETERS-1'!$B$5:$J$44,3,FALSE)</f>
        <v>0</v>
      </c>
      <c r="BB225" s="44">
        <f>SOYLD1!BB225*VLOOKUP(SOYLD2!BB$4,'[1]INTERNAL PARAMETERS-1'!$B$5:$J$44,5,FALSE)*VLOOKUP(SOYLD2!BB$4,'[1]INTERNAL PARAMETERS-1'!$B$5:$J$44,6,FALSE)*VLOOKUP(SOYLD2!BB$4,'[1]INTERNAL PARAMETERS-1'!$B$5:$J$44,3,FALSE) + SOYLD1!BB225*(1-VLOOKUP(SOYLD2!BB$4,'[1]INTERNAL PARAMETERS-1'!$B$5:$J$44,5,FALSE))*VLOOKUP(SOYLD2!BB$4,'[1]INTERNAL PARAMETERS-1'!$B$5:$J$44,8,FALSE)*VLOOKUP(SOYLD2!BB$4,'[1]INTERNAL PARAMETERS-1'!$B$5:$J$44,3,FALSE)</f>
        <v>0</v>
      </c>
      <c r="BC225" s="44">
        <f>SOYLD1!BC225*VLOOKUP(SOYLD2!BC$4,'[1]INTERNAL PARAMETERS-1'!$B$5:$J$44,5,FALSE)*VLOOKUP(SOYLD2!BC$4,'[1]INTERNAL PARAMETERS-1'!$B$5:$J$44,6,FALSE)*VLOOKUP(SOYLD2!BC$4,'[1]INTERNAL PARAMETERS-1'!$B$5:$J$44,3,FALSE) + SOYLD1!BC225*(1-VLOOKUP(SOYLD2!BC$4,'[1]INTERNAL PARAMETERS-1'!$B$5:$J$44,5,FALSE))*VLOOKUP(SOYLD2!BC$4,'[1]INTERNAL PARAMETERS-1'!$B$5:$J$44,8,FALSE)*VLOOKUP(SOYLD2!BC$4,'[1]INTERNAL PARAMETERS-1'!$B$5:$J$44,3,FALSE)</f>
        <v>0</v>
      </c>
      <c r="BD225" s="44">
        <f>SOYLD1!BD225*VLOOKUP(SOYLD2!BD$4,'[1]INTERNAL PARAMETERS-1'!$B$5:$J$44,5,FALSE)*VLOOKUP(SOYLD2!BD$4,'[1]INTERNAL PARAMETERS-1'!$B$5:$J$44,6,FALSE)*VLOOKUP(SOYLD2!BD$4,'[1]INTERNAL PARAMETERS-1'!$B$5:$J$44,3,FALSE) + SOYLD1!BD225*(1-VLOOKUP(SOYLD2!BD$4,'[1]INTERNAL PARAMETERS-1'!$B$5:$J$44,5,FALSE))*VLOOKUP(SOYLD2!BD$4,'[1]INTERNAL PARAMETERS-1'!$B$5:$J$44,8,FALSE)*VLOOKUP(SOYLD2!BD$4,'[1]INTERNAL PARAMETERS-1'!$B$5:$J$44,3,FALSE)</f>
        <v>0</v>
      </c>
      <c r="BE225" s="44">
        <f>SOYLD1!BE225*VLOOKUP(SOYLD2!BE$4,'[1]INTERNAL PARAMETERS-1'!$B$5:$J$44,5,FALSE)*VLOOKUP(SOYLD2!BE$4,'[1]INTERNAL PARAMETERS-1'!$B$5:$J$44,6,FALSE)*VLOOKUP(SOYLD2!BE$4,'[1]INTERNAL PARAMETERS-1'!$B$5:$J$44,3,FALSE) + SOYLD1!BE225*(1-VLOOKUP(SOYLD2!BE$4,'[1]INTERNAL PARAMETERS-1'!$B$5:$J$44,5,FALSE))*VLOOKUP(SOYLD2!BE$4,'[1]INTERNAL PARAMETERS-1'!$B$5:$J$44,8,FALSE)*VLOOKUP(SOYLD2!BE$4,'[1]INTERNAL PARAMETERS-1'!$B$5:$J$44,3,FALSE)</f>
        <v>0</v>
      </c>
      <c r="BF225" s="44">
        <f>SOYLD1!BF225*VLOOKUP(SOYLD2!BF$4,'[1]INTERNAL PARAMETERS-1'!$B$5:$J$44,5,FALSE)*VLOOKUP(SOYLD2!BF$4,'[1]INTERNAL PARAMETERS-1'!$B$5:$J$44,6,FALSE)*VLOOKUP(SOYLD2!BF$4,'[1]INTERNAL PARAMETERS-1'!$B$5:$J$44,3,FALSE) + SOYLD1!BF225*(1-VLOOKUP(SOYLD2!BF$4,'[1]INTERNAL PARAMETERS-1'!$B$5:$J$44,5,FALSE))*VLOOKUP(SOYLD2!BF$4,'[1]INTERNAL PARAMETERS-1'!$B$5:$J$44,8,FALSE)*VLOOKUP(SOYLD2!BF$4,'[1]INTERNAL PARAMETERS-1'!$B$5:$J$44,3,FALSE)</f>
        <v>0</v>
      </c>
      <c r="BG225" s="44">
        <f>SOYLD1!BG225*VLOOKUP(SOYLD2!BG$4,'[1]INTERNAL PARAMETERS-1'!$B$5:$J$44,5,FALSE)*VLOOKUP(SOYLD2!BG$4,'[1]INTERNAL PARAMETERS-1'!$B$5:$J$44,6,FALSE)*VLOOKUP(SOYLD2!BG$4,'[1]INTERNAL PARAMETERS-1'!$B$5:$J$44,3,FALSE) + SOYLD1!BG225*(1-VLOOKUP(SOYLD2!BG$4,'[1]INTERNAL PARAMETERS-1'!$B$5:$J$44,5,FALSE))*VLOOKUP(SOYLD2!BG$4,'[1]INTERNAL PARAMETERS-1'!$B$5:$J$44,8,FALSE)*VLOOKUP(SOYLD2!BG$4,'[1]INTERNAL PARAMETERS-1'!$B$5:$J$44,3,FALSE)</f>
        <v>0</v>
      </c>
      <c r="BH225" s="44">
        <f>SOYLD1!BH225*VLOOKUP(SOYLD2!BH$4,'[1]INTERNAL PARAMETERS-1'!$B$5:$J$44,5,FALSE)*VLOOKUP(SOYLD2!BH$4,'[1]INTERNAL PARAMETERS-1'!$B$5:$J$44,6,FALSE)*VLOOKUP(SOYLD2!BH$4,'[1]INTERNAL PARAMETERS-1'!$B$5:$J$44,3,FALSE) + SOYLD1!BH225*(1-VLOOKUP(SOYLD2!BH$4,'[1]INTERNAL PARAMETERS-1'!$B$5:$J$44,5,FALSE))*VLOOKUP(SOYLD2!BH$4,'[1]INTERNAL PARAMETERS-1'!$B$5:$J$44,8,FALSE)*VLOOKUP(SOYLD2!BH$4,'[1]INTERNAL PARAMETERS-1'!$B$5:$J$44,3,FALSE)</f>
        <v>0</v>
      </c>
      <c r="BI225" s="44">
        <f>SOYLD1!BI225*VLOOKUP(SOYLD2!BI$4,'[1]INTERNAL PARAMETERS-1'!$B$5:$J$44,5,FALSE)*VLOOKUP(SOYLD2!BI$4,'[1]INTERNAL PARAMETERS-1'!$B$5:$J$44,6,FALSE)*VLOOKUP(SOYLD2!BI$4,'[1]INTERNAL PARAMETERS-1'!$B$5:$J$44,3,FALSE) + SOYLD1!BI225*(1-VLOOKUP(SOYLD2!BI$4,'[1]INTERNAL PARAMETERS-1'!$B$5:$J$44,5,FALSE))*VLOOKUP(SOYLD2!BI$4,'[1]INTERNAL PARAMETERS-1'!$B$5:$J$44,8,FALSE)*VLOOKUP(SOYLD2!BI$4,'[1]INTERNAL PARAMETERS-1'!$B$5:$J$44,3,FALSE)</f>
        <v>0</v>
      </c>
      <c r="BJ225" s="44">
        <f>SOYLD1!BJ225*VLOOKUP(SOYLD2!BJ$4,'[1]INTERNAL PARAMETERS-1'!$B$5:$J$44,5,FALSE)*VLOOKUP(SOYLD2!BJ$4,'[1]INTERNAL PARAMETERS-1'!$B$5:$J$44,6,FALSE)*VLOOKUP(SOYLD2!BJ$4,'[1]INTERNAL PARAMETERS-1'!$B$5:$J$44,3,FALSE) + SOYLD1!BJ225*(1-VLOOKUP(SOYLD2!BJ$4,'[1]INTERNAL PARAMETERS-1'!$B$5:$J$44,5,FALSE))*VLOOKUP(SOYLD2!BJ$4,'[1]INTERNAL PARAMETERS-1'!$B$5:$J$44,8,FALSE)*VLOOKUP(SOYLD2!BJ$4,'[1]INTERNAL PARAMETERS-1'!$B$5:$J$44,3,FALSE)</f>
        <v>0</v>
      </c>
      <c r="BK225" s="44">
        <f>SOYLD1!BK225*VLOOKUP(SOYLD2!BK$4,'[1]INTERNAL PARAMETERS-1'!$B$5:$J$44,5,FALSE)*VLOOKUP(SOYLD2!BK$4,'[1]INTERNAL PARAMETERS-1'!$B$5:$J$44,6,FALSE)*VLOOKUP(SOYLD2!BK$4,'[1]INTERNAL PARAMETERS-1'!$B$5:$J$44,3,FALSE) + SOYLD1!BK225*(1-VLOOKUP(SOYLD2!BK$4,'[1]INTERNAL PARAMETERS-1'!$B$5:$J$44,5,FALSE))*VLOOKUP(SOYLD2!BK$4,'[1]INTERNAL PARAMETERS-1'!$B$5:$J$44,8,FALSE)*VLOOKUP(SOYLD2!BK$4,'[1]INTERNAL PARAMETERS-1'!$B$5:$J$44,3,FALSE)</f>
        <v>0</v>
      </c>
      <c r="BL225" s="44">
        <f>SOYLD1!BL225*VLOOKUP(SOYLD2!BL$4,'[1]INTERNAL PARAMETERS-1'!$B$5:$J$44,5,FALSE)*VLOOKUP(SOYLD2!BL$4,'[1]INTERNAL PARAMETERS-1'!$B$5:$J$44,6,FALSE)*VLOOKUP(SOYLD2!BL$4,'[1]INTERNAL PARAMETERS-1'!$B$5:$J$44,3,FALSE) + SOYLD1!BL225*(1-VLOOKUP(SOYLD2!BL$4,'[1]INTERNAL PARAMETERS-1'!$B$5:$J$44,5,FALSE))*VLOOKUP(SOYLD2!BL$4,'[1]INTERNAL PARAMETERS-1'!$B$5:$J$44,8,FALSE)*VLOOKUP(SOYLD2!BL$4,'[1]INTERNAL PARAMETERS-1'!$B$5:$J$44,3,FALSE)</f>
        <v>0</v>
      </c>
      <c r="BM225" s="44">
        <f>SOYLD1!BM225*VLOOKUP(SOYLD2!BM$4,'[1]INTERNAL PARAMETERS-1'!$B$5:$J$44,5,FALSE)*VLOOKUP(SOYLD2!BM$4,'[1]INTERNAL PARAMETERS-1'!$B$5:$J$44,6,FALSE)*VLOOKUP(SOYLD2!BM$4,'[1]INTERNAL PARAMETERS-1'!$B$5:$J$44,3,FALSE) + SOYLD1!BM225*(1-VLOOKUP(SOYLD2!BM$4,'[1]INTERNAL PARAMETERS-1'!$B$5:$J$44,5,FALSE))*VLOOKUP(SOYLD2!BM$4,'[1]INTERNAL PARAMETERS-1'!$B$5:$J$44,8,FALSE)*VLOOKUP(SOYLD2!BM$4,'[1]INTERNAL PARAMETERS-1'!$B$5:$J$44,3,FALSE)</f>
        <v>0</v>
      </c>
      <c r="BN225" s="44">
        <f>SOYLD1!BN225*VLOOKUP(SOYLD2!BN$4,'[1]INTERNAL PARAMETERS-1'!$B$5:$J$44,5,FALSE)*VLOOKUP(SOYLD2!BN$4,'[1]INTERNAL PARAMETERS-1'!$B$5:$J$44,6,FALSE)*VLOOKUP(SOYLD2!BN$4,'[1]INTERNAL PARAMETERS-1'!$B$5:$J$44,3,FALSE) + SOYLD1!BN225*(1-VLOOKUP(SOYLD2!BN$4,'[1]INTERNAL PARAMETERS-1'!$B$5:$J$44,5,FALSE))*VLOOKUP(SOYLD2!BN$4,'[1]INTERNAL PARAMETERS-1'!$B$5:$J$44,8,FALSE)*VLOOKUP(SOYLD2!BN$4,'[1]INTERNAL PARAMETERS-1'!$B$5:$J$44,3,FALSE)</f>
        <v>0</v>
      </c>
      <c r="BO225" s="44">
        <f>SOYLD1!BO225*VLOOKUP(SOYLD2!BO$4,'[1]INTERNAL PARAMETERS-1'!$B$5:$J$44,5,FALSE)*VLOOKUP(SOYLD2!BO$4,'[1]INTERNAL PARAMETERS-1'!$B$5:$J$44,6,FALSE)*VLOOKUP(SOYLD2!BO$4,'[1]INTERNAL PARAMETERS-1'!$B$5:$J$44,3,FALSE) + SOYLD1!BO225*(1-VLOOKUP(SOYLD2!BO$4,'[1]INTERNAL PARAMETERS-1'!$B$5:$J$44,5,FALSE))*VLOOKUP(SOYLD2!BO$4,'[1]INTERNAL PARAMETERS-1'!$B$5:$J$44,8,FALSE)*VLOOKUP(SOYLD2!BO$4,'[1]INTERNAL PARAMETERS-1'!$B$5:$J$44,3,FALSE)</f>
        <v>0</v>
      </c>
      <c r="BP225" s="44">
        <f>SOYLD1!BP225*VLOOKUP(SOYLD2!BP$4,'[1]INTERNAL PARAMETERS-1'!$B$5:$J$44,5,FALSE)*VLOOKUP(SOYLD2!BP$4,'[1]INTERNAL PARAMETERS-1'!$B$5:$J$44,6,FALSE)*VLOOKUP(SOYLD2!BP$4,'[1]INTERNAL PARAMETERS-1'!$B$5:$J$44,3,FALSE) + SOYLD1!BP225*(1-VLOOKUP(SOYLD2!BP$4,'[1]INTERNAL PARAMETERS-1'!$B$5:$J$44,5,FALSE))*VLOOKUP(SOYLD2!BP$4,'[1]INTERNAL PARAMETERS-1'!$B$5:$J$44,8,FALSE)*VLOOKUP(SOYLD2!BP$4,'[1]INTERNAL PARAMETERS-1'!$B$5:$J$44,3,FALSE)</f>
        <v>0</v>
      </c>
      <c r="BQ225" s="44">
        <f>SOYLD1!BQ225*VLOOKUP(SOYLD2!BQ$4,'[1]INTERNAL PARAMETERS-1'!$B$5:$J$44,5,FALSE)*VLOOKUP(SOYLD2!BQ$4,'[1]INTERNAL PARAMETERS-1'!$B$5:$J$44,6,FALSE)*VLOOKUP(SOYLD2!BQ$4,'[1]INTERNAL PARAMETERS-1'!$B$5:$J$44,3,FALSE) + SOYLD1!BQ225*(1-VLOOKUP(SOYLD2!BQ$4,'[1]INTERNAL PARAMETERS-1'!$B$5:$J$44,5,FALSE))*VLOOKUP(SOYLD2!BQ$4,'[1]INTERNAL PARAMETERS-1'!$B$5:$J$44,8,FALSE)*VLOOKUP(SOYLD2!BQ$4,'[1]INTERNAL PARAMETERS-1'!$B$5:$J$44,3,FALSE)</f>
        <v>0</v>
      </c>
      <c r="BR225" s="44">
        <f>SOYLD1!BR225*VLOOKUP(SOYLD2!BR$4,'[1]INTERNAL PARAMETERS-1'!$B$5:$J$44,5,FALSE)*VLOOKUP(SOYLD2!BR$4,'[1]INTERNAL PARAMETERS-1'!$B$5:$J$44,6,FALSE)*VLOOKUP(SOYLD2!BR$4,'[1]INTERNAL PARAMETERS-1'!$B$5:$J$44,3,FALSE) + SOYLD1!BR225*(1-VLOOKUP(SOYLD2!BR$4,'[1]INTERNAL PARAMETERS-1'!$B$5:$J$44,5,FALSE))*VLOOKUP(SOYLD2!BR$4,'[1]INTERNAL PARAMETERS-1'!$B$5:$J$44,8,FALSE)*VLOOKUP(SOYLD2!BR$4,'[1]INTERNAL PARAMETERS-1'!$B$5:$J$44,3,FALSE)</f>
        <v>0</v>
      </c>
      <c r="BS225" s="44">
        <f>SOYLD1!BS225*VLOOKUP(SOYLD2!BS$4,'[1]INTERNAL PARAMETERS-1'!$B$5:$J$44,5,FALSE)*VLOOKUP(SOYLD2!BS$4,'[1]INTERNAL PARAMETERS-1'!$B$5:$J$44,6,FALSE)*VLOOKUP(SOYLD2!BS$4,'[1]INTERNAL PARAMETERS-1'!$B$5:$J$44,3,FALSE) + SOYLD1!BS225*(1-VLOOKUP(SOYLD2!BS$4,'[1]INTERNAL PARAMETERS-1'!$B$5:$J$44,5,FALSE))*VLOOKUP(SOYLD2!BS$4,'[1]INTERNAL PARAMETERS-1'!$B$5:$J$44,8,FALSE)*VLOOKUP(SOYLD2!BS$4,'[1]INTERNAL PARAMETERS-1'!$B$5:$J$44,3,FALSE)</f>
        <v>0</v>
      </c>
      <c r="BT225" s="44">
        <f>SOYLD1!BT225*VLOOKUP(SOYLD2!BT$4,'[1]INTERNAL PARAMETERS-1'!$B$5:$J$44,5,FALSE)*VLOOKUP(SOYLD2!BT$4,'[1]INTERNAL PARAMETERS-1'!$B$5:$J$44,6,FALSE)*VLOOKUP(SOYLD2!BT$4,'[1]INTERNAL PARAMETERS-1'!$B$5:$J$44,3,FALSE) + SOYLD1!BT225*(1-VLOOKUP(SOYLD2!BT$4,'[1]INTERNAL PARAMETERS-1'!$B$5:$J$44,5,FALSE))*VLOOKUP(SOYLD2!BT$4,'[1]INTERNAL PARAMETERS-1'!$B$5:$J$44,8,FALSE)*VLOOKUP(SOYLD2!BT$4,'[1]INTERNAL PARAMETERS-1'!$B$5:$J$44,3,FALSE)</f>
        <v>0</v>
      </c>
      <c r="BU225" s="44">
        <f>SOYLD1!BU225*VLOOKUP(SOYLD2!BU$4,'[1]INTERNAL PARAMETERS-1'!$B$5:$J$44,5,FALSE)*VLOOKUP(SOYLD2!BU$4,'[1]INTERNAL PARAMETERS-1'!$B$5:$J$44,6,FALSE)*VLOOKUP(SOYLD2!BU$4,'[1]INTERNAL PARAMETERS-1'!$B$5:$J$44,3,FALSE) + SOYLD1!BU225*(1-VLOOKUP(SOYLD2!BU$4,'[1]INTERNAL PARAMETERS-1'!$B$5:$J$44,5,FALSE))*VLOOKUP(SOYLD2!BU$4,'[1]INTERNAL PARAMETERS-1'!$B$5:$J$44,8,FALSE)*VLOOKUP(SOYLD2!BU$4,'[1]INTERNAL PARAMETERS-1'!$B$5:$J$44,3,FALSE)</f>
        <v>0</v>
      </c>
      <c r="BV225" s="44">
        <f>SOYLD1!BV225*VLOOKUP(SOYLD2!BV$4,'[1]INTERNAL PARAMETERS-1'!$B$5:$J$44,5,FALSE)*VLOOKUP(SOYLD2!BV$4,'[1]INTERNAL PARAMETERS-1'!$B$5:$J$44,6,FALSE)*VLOOKUP(SOYLD2!BV$4,'[1]INTERNAL PARAMETERS-1'!$B$5:$J$44,3,FALSE) + SOYLD1!BV225*(1-VLOOKUP(SOYLD2!BV$4,'[1]INTERNAL PARAMETERS-1'!$B$5:$J$44,5,FALSE))*VLOOKUP(SOYLD2!BV$4,'[1]INTERNAL PARAMETERS-1'!$B$5:$J$44,8,FALSE)*VLOOKUP(SOYLD2!BV$4,'[1]INTERNAL PARAMETERS-1'!$B$5:$J$44,3,FALSE)</f>
        <v>0</v>
      </c>
      <c r="BW225" s="44">
        <f>SOYLD1!BW225*VLOOKUP(SOYLD2!BW$4,'[1]INTERNAL PARAMETERS-1'!$B$5:$J$44,5,FALSE)*VLOOKUP(SOYLD2!BW$4,'[1]INTERNAL PARAMETERS-1'!$B$5:$J$44,6,FALSE)*VLOOKUP(SOYLD2!BW$4,'[1]INTERNAL PARAMETERS-1'!$B$5:$J$44,3,FALSE) + SOYLD1!BW225*(1-VLOOKUP(SOYLD2!BW$4,'[1]INTERNAL PARAMETERS-1'!$B$5:$J$44,5,FALSE))*VLOOKUP(SOYLD2!BW$4,'[1]INTERNAL PARAMETERS-1'!$B$5:$J$44,8,FALSE)*VLOOKUP(SOYLD2!BW$4,'[1]INTERNAL PARAMETERS-1'!$B$5:$J$44,3,FALSE)</f>
        <v>0</v>
      </c>
      <c r="BX225" s="44">
        <f>SOYLD1!BX225*VLOOKUP(SOYLD2!BX$4,'[1]INTERNAL PARAMETERS-1'!$B$5:$J$44,5,FALSE)*VLOOKUP(SOYLD2!BX$4,'[1]INTERNAL PARAMETERS-1'!$B$5:$J$44,6,FALSE)*VLOOKUP(SOYLD2!BX$4,'[1]INTERNAL PARAMETERS-1'!$B$5:$J$44,3,FALSE) + SOYLD1!BX225*(1-VLOOKUP(SOYLD2!BX$4,'[1]INTERNAL PARAMETERS-1'!$B$5:$J$44,5,FALSE))*VLOOKUP(SOYLD2!BX$4,'[1]INTERNAL PARAMETERS-1'!$B$5:$J$44,8,FALSE)*VLOOKUP(SOYLD2!BX$4,'[1]INTERNAL PARAMETERS-1'!$B$5:$J$44,3,FALSE)</f>
        <v>0</v>
      </c>
      <c r="BY225" s="44">
        <f>SOYLD1!BY225*VLOOKUP(SOYLD2!BY$4,'[1]INTERNAL PARAMETERS-1'!$B$5:$J$44,5,FALSE)*VLOOKUP(SOYLD2!BY$4,'[1]INTERNAL PARAMETERS-1'!$B$5:$J$44,6,FALSE)*VLOOKUP(SOYLD2!BY$4,'[1]INTERNAL PARAMETERS-1'!$B$5:$J$44,3,FALSE) + SOYLD1!BY225*(1-VLOOKUP(SOYLD2!BY$4,'[1]INTERNAL PARAMETERS-1'!$B$5:$J$44,5,FALSE))*VLOOKUP(SOYLD2!BY$4,'[1]INTERNAL PARAMETERS-1'!$B$5:$J$44,8,FALSE)*VLOOKUP(SOYLD2!BY$4,'[1]INTERNAL PARAMETERS-1'!$B$5:$J$44,3,FALSE)</f>
        <v>0</v>
      </c>
      <c r="BZ225" s="44">
        <f>SOYLD1!BZ225*VLOOKUP(SOYLD2!BZ$4,'[1]INTERNAL PARAMETERS-1'!$B$5:$J$44,5,FALSE)*VLOOKUP(SOYLD2!BZ$4,'[1]INTERNAL PARAMETERS-1'!$B$5:$J$44,6,FALSE)*VLOOKUP(SOYLD2!BZ$4,'[1]INTERNAL PARAMETERS-1'!$B$5:$J$44,3,FALSE) + SOYLD1!BZ225*(1-VLOOKUP(SOYLD2!BZ$4,'[1]INTERNAL PARAMETERS-1'!$B$5:$J$44,5,FALSE))*VLOOKUP(SOYLD2!BZ$4,'[1]INTERNAL PARAMETERS-1'!$B$5:$J$44,8,FALSE)*VLOOKUP(SOYLD2!BZ$4,'[1]INTERNAL PARAMETERS-1'!$B$5:$J$44,3,FALSE)</f>
        <v>0</v>
      </c>
      <c r="CA225" s="44">
        <f>SOYLD1!CA225*VLOOKUP(SOYLD2!CA$4,'[1]INTERNAL PARAMETERS-1'!$B$5:$J$44,5,FALSE)*VLOOKUP(SOYLD2!CA$4,'[1]INTERNAL PARAMETERS-1'!$B$5:$J$44,6,FALSE)*VLOOKUP(SOYLD2!CA$4,'[1]INTERNAL PARAMETERS-1'!$B$5:$J$44,3,FALSE) + SOYLD1!CA225*(1-VLOOKUP(SOYLD2!CA$4,'[1]INTERNAL PARAMETERS-1'!$B$5:$J$44,5,FALSE))*VLOOKUP(SOYLD2!CA$4,'[1]INTERNAL PARAMETERS-1'!$B$5:$J$44,8,FALSE)*VLOOKUP(SOYLD2!CA$4,'[1]INTERNAL PARAMETERS-1'!$B$5:$J$44,3,FALSE)</f>
        <v>0</v>
      </c>
      <c r="CB225" s="44">
        <f>SOYLD1!CB225*VLOOKUP(SOYLD2!CB$4,'[1]INTERNAL PARAMETERS-1'!$B$5:$J$44,5,FALSE)*VLOOKUP(SOYLD2!CB$4,'[1]INTERNAL PARAMETERS-1'!$B$5:$J$44,6,FALSE)*VLOOKUP(SOYLD2!CB$4,'[1]INTERNAL PARAMETERS-1'!$B$5:$J$44,3,FALSE) + SOYLD1!CB225*(1-VLOOKUP(SOYLD2!CB$4,'[1]INTERNAL PARAMETERS-1'!$B$5:$J$44,5,FALSE))*VLOOKUP(SOYLD2!CB$4,'[1]INTERNAL PARAMETERS-1'!$B$5:$J$44,8,FALSE)*VLOOKUP(SOYLD2!CB$4,'[1]INTERNAL PARAMETERS-1'!$B$5:$J$44,3,FALSE)</f>
        <v>0</v>
      </c>
      <c r="CC225" s="44">
        <f>SOYLD1!CC225*VLOOKUP(SOYLD2!CC$4,'[1]INTERNAL PARAMETERS-1'!$B$5:$J$44,5,FALSE)*VLOOKUP(SOYLD2!CC$4,'[1]INTERNAL PARAMETERS-1'!$B$5:$J$44,6,FALSE)*VLOOKUP(SOYLD2!CC$4,'[1]INTERNAL PARAMETERS-1'!$B$5:$J$44,3,FALSE) + SOYLD1!CC225*(1-VLOOKUP(SOYLD2!CC$4,'[1]INTERNAL PARAMETERS-1'!$B$5:$J$44,5,FALSE))*VLOOKUP(SOYLD2!CC$4,'[1]INTERNAL PARAMETERS-1'!$B$5:$J$44,8,FALSE)*VLOOKUP(SOYLD2!CC$4,'[1]INTERNAL PARAMETERS-1'!$B$5:$J$44,3,FALSE)</f>
        <v>0</v>
      </c>
      <c r="CD225" s="44">
        <f>SOYLD1!CD225*VLOOKUP(SOYLD2!CD$4,'[1]INTERNAL PARAMETERS-1'!$B$5:$J$44,5,FALSE)*VLOOKUP(SOYLD2!CD$4,'[1]INTERNAL PARAMETERS-1'!$B$5:$J$44,6,FALSE)*VLOOKUP(SOYLD2!CD$4,'[1]INTERNAL PARAMETERS-1'!$B$5:$J$44,3,FALSE) + SOYLD1!CD225*(1-VLOOKUP(SOYLD2!CD$4,'[1]INTERNAL PARAMETERS-1'!$B$5:$J$44,5,FALSE))*VLOOKUP(SOYLD2!CD$4,'[1]INTERNAL PARAMETERS-1'!$B$5:$J$44,8,FALSE)*VLOOKUP(SOYLD2!CD$4,'[1]INTERNAL PARAMETERS-1'!$B$5:$J$44,3,FALSE)</f>
        <v>0</v>
      </c>
      <c r="CE225" s="44">
        <f>SOYLD1!CE225*VLOOKUP(SOYLD2!CE$4,'[1]INTERNAL PARAMETERS-1'!$B$5:$J$44,5,FALSE)*VLOOKUP(SOYLD2!CE$4,'[1]INTERNAL PARAMETERS-1'!$B$5:$J$44,6,FALSE)*VLOOKUP(SOYLD2!CE$4,'[1]INTERNAL PARAMETERS-1'!$B$5:$J$44,3,FALSE) + SOYLD1!CE225*(1-VLOOKUP(SOYLD2!CE$4,'[1]INTERNAL PARAMETERS-1'!$B$5:$J$44,5,FALSE))*VLOOKUP(SOYLD2!CE$4,'[1]INTERNAL PARAMETERS-1'!$B$5:$J$44,8,FALSE)*VLOOKUP(SOYLD2!CE$4,'[1]INTERNAL PARAMETERS-1'!$B$5:$J$44,3,FALSE)</f>
        <v>0</v>
      </c>
      <c r="CF225" s="44">
        <f>SOYLD1!CF225*VLOOKUP(SOYLD2!CF$4,'[1]INTERNAL PARAMETERS-1'!$B$5:$J$44,5,FALSE)*VLOOKUP(SOYLD2!CF$4,'[1]INTERNAL PARAMETERS-1'!$B$5:$J$44,6,FALSE)*VLOOKUP(SOYLD2!CF$4,'[1]INTERNAL PARAMETERS-1'!$B$5:$J$44,3,FALSE) + SOYLD1!CF225*(1-VLOOKUP(SOYLD2!CF$4,'[1]INTERNAL PARAMETERS-1'!$B$5:$J$44,5,FALSE))*VLOOKUP(SOYLD2!CF$4,'[1]INTERNAL PARAMETERS-1'!$B$5:$J$44,8,FALSE)*VLOOKUP(SOYLD2!CF$4,'[1]INTERNAL PARAMETERS-1'!$B$5:$J$44,3,FALSE)</f>
        <v>0</v>
      </c>
      <c r="CG225" s="44">
        <f>SOYLD1!CG225*VLOOKUP(SOYLD2!CG$4,'[1]INTERNAL PARAMETERS-1'!$B$5:$J$44,5,FALSE)*VLOOKUP(SOYLD2!CG$4,'[1]INTERNAL PARAMETERS-1'!$B$5:$J$44,6,FALSE)*VLOOKUP(SOYLD2!CG$4,'[1]INTERNAL PARAMETERS-1'!$B$5:$J$44,3,FALSE) + SOYLD1!CG225*(1-VLOOKUP(SOYLD2!CG$4,'[1]INTERNAL PARAMETERS-1'!$B$5:$J$44,5,FALSE))*VLOOKUP(SOYLD2!CG$4,'[1]INTERNAL PARAMETERS-1'!$B$5:$J$44,8,FALSE)*VLOOKUP(SOYLD2!CG$4,'[1]INTERNAL PARAMETERS-1'!$B$5:$J$44,3,FALSE)</f>
        <v>0</v>
      </c>
      <c r="CH225" s="43">
        <f>SOYLD1!CH225*VLOOKUP(SOYLD2!CH$4,'[1]INTERNAL PARAMETERS-1'!$B$5:$J$44,5,FALSE)*VLOOKUP(SOYLD2!CH$4,'[1]INTERNAL PARAMETERS-1'!$B$5:$J$44,6,FALSE)*VLOOKUP(SOYLD2!CH$4,'[1]INTERNAL PARAMETERS-1'!$B$5:$J$44,3,FALSE) + SOYLD1!CH225*(1-VLOOKUP(SOYLD2!CH$4,'[1]INTERNAL PARAMETERS-1'!$B$5:$J$44,5,FALSE))*VLOOKUP(SOYLD2!CH$4,'[1]INTERNAL PARAMETERS-1'!$B$5:$J$44,8,FALSE)*VLOOKUP(SOYLD2!CH$4,'[1]INTERNAL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'S Opt'!X226</f>
        <v>0</v>
      </c>
      <c r="F226" s="59">
        <f>'[1]INTERNAL PARAMETERS-1'!M10</f>
        <v>58.935000000000002</v>
      </c>
      <c r="G226" s="45">
        <f>SOYLD1!G226*VLOOKUP(SOYLD2!G$4,'[1]INTERNAL PARAMETERS-1'!$B$5:$J$44,5,FALSE)*VLOOKUP(SOYLD2!G$4,'[1]INTERNAL PARAMETERS-1'!$B$5:$J$44,7,FALSE)*SOYLD2!$F226 + SOYLD1!G226*(1-VLOOKUP(SOYLD2!G$4,'[1]INTERNAL PARAMETERS-1'!$B$5:$J$44,5,FALSE))*VLOOKUP(SOYLD2!G$4,'[1]INTERNAL PARAMETERS-1'!$B$5:$J$44,9,FALSE)*SOYLD2!$F226</f>
        <v>0</v>
      </c>
      <c r="H226" s="44">
        <f>SOYLD1!H226*VLOOKUP(SOYLD2!H$4,'[1]INTERNAL PARAMETERS-1'!$B$5:$J$44,5,FALSE)*VLOOKUP(SOYLD2!H$4,'[1]INTERNAL PARAMETERS-1'!$B$5:$J$44,7,FALSE)*SOYLD2!$F226 + SOYLD1!H226*(1-VLOOKUP(SOYLD2!H$4,'[1]INTERNAL PARAMETERS-1'!$B$5:$J$44,5,FALSE))*VLOOKUP(SOYLD2!H$4,'[1]INTERNAL PARAMETERS-1'!$B$5:$J$44,9,FALSE)*SOYLD2!$F226</f>
        <v>0</v>
      </c>
      <c r="I226" s="44">
        <f>SOYLD1!I226*VLOOKUP(SOYLD2!I$4,'[1]INTERNAL PARAMETERS-1'!$B$5:$J$44,5,FALSE)*VLOOKUP(SOYLD2!I$4,'[1]INTERNAL PARAMETERS-1'!$B$5:$J$44,7,FALSE)*SOYLD2!$F226 + SOYLD1!I226*(1-VLOOKUP(SOYLD2!I$4,'[1]INTERNAL PARAMETERS-1'!$B$5:$J$44,5,FALSE))*VLOOKUP(SOYLD2!I$4,'[1]INTERNAL PARAMETERS-1'!$B$5:$J$44,9,FALSE)*SOYLD2!$F226</f>
        <v>0</v>
      </c>
      <c r="J226" s="44">
        <f>SOYLD1!J226*VLOOKUP(SOYLD2!J$4,'[1]INTERNAL PARAMETERS-1'!$B$5:$J$44,5,FALSE)*VLOOKUP(SOYLD2!J$4,'[1]INTERNAL PARAMETERS-1'!$B$5:$J$44,7,FALSE)*SOYLD2!$F226 + SOYLD1!J226*(1-VLOOKUP(SOYLD2!J$4,'[1]INTERNAL PARAMETERS-1'!$B$5:$J$44,5,FALSE))*VLOOKUP(SOYLD2!J$4,'[1]INTERNAL PARAMETERS-1'!$B$5:$J$44,9,FALSE)*SOYLD2!$F226</f>
        <v>0</v>
      </c>
      <c r="K226" s="44">
        <f>SOYLD1!K226*VLOOKUP(SOYLD2!K$4,'[1]INTERNAL PARAMETERS-1'!$B$5:$J$44,5,FALSE)*VLOOKUP(SOYLD2!K$4,'[1]INTERNAL PARAMETERS-1'!$B$5:$J$44,7,FALSE)*SOYLD2!$F226 + SOYLD1!K226*(1-VLOOKUP(SOYLD2!K$4,'[1]INTERNAL PARAMETERS-1'!$B$5:$J$44,5,FALSE))*VLOOKUP(SOYLD2!K$4,'[1]INTERNAL PARAMETERS-1'!$B$5:$J$44,9,FALSE)*SOYLD2!$F226</f>
        <v>0</v>
      </c>
      <c r="L226" s="44">
        <f>SOYLD1!L226*VLOOKUP(SOYLD2!L$4,'[1]INTERNAL PARAMETERS-1'!$B$5:$J$44,5,FALSE)*VLOOKUP(SOYLD2!L$4,'[1]INTERNAL PARAMETERS-1'!$B$5:$J$44,7,FALSE)*SOYLD2!$F226 + SOYLD1!L226*(1-VLOOKUP(SOYLD2!L$4,'[1]INTERNAL PARAMETERS-1'!$B$5:$J$44,5,FALSE))*VLOOKUP(SOYLD2!L$4,'[1]INTERNAL PARAMETERS-1'!$B$5:$J$44,9,FALSE)*SOYLD2!$F226</f>
        <v>0</v>
      </c>
      <c r="M226" s="44">
        <f>SOYLD1!M226*VLOOKUP(SOYLD2!M$4,'[1]INTERNAL PARAMETERS-1'!$B$5:$J$44,5,FALSE)*VLOOKUP(SOYLD2!M$4,'[1]INTERNAL PARAMETERS-1'!$B$5:$J$44,7,FALSE)*SOYLD2!$F226 + SOYLD1!M226*(1-VLOOKUP(SOYLD2!M$4,'[1]INTERNAL PARAMETERS-1'!$B$5:$J$44,5,FALSE))*VLOOKUP(SOYLD2!M$4,'[1]INTERNAL PARAMETERS-1'!$B$5:$J$44,9,FALSE)*SOYLD2!$F226</f>
        <v>0</v>
      </c>
      <c r="N226" s="44">
        <f>SOYLD1!N226*VLOOKUP(SOYLD2!N$4,'[1]INTERNAL PARAMETERS-1'!$B$5:$J$44,5,FALSE)*VLOOKUP(SOYLD2!N$4,'[1]INTERNAL PARAMETERS-1'!$B$5:$J$44,7,FALSE)*SOYLD2!$F226 + SOYLD1!N226*(1-VLOOKUP(SOYLD2!N$4,'[1]INTERNAL PARAMETERS-1'!$B$5:$J$44,5,FALSE))*VLOOKUP(SOYLD2!N$4,'[1]INTERNAL PARAMETERS-1'!$B$5:$J$44,9,FALSE)*SOYLD2!$F226</f>
        <v>0</v>
      </c>
      <c r="O226" s="44">
        <f>SOYLD1!O226*VLOOKUP(SOYLD2!O$4,'[1]INTERNAL PARAMETERS-1'!$B$5:$J$44,5,FALSE)*VLOOKUP(SOYLD2!O$4,'[1]INTERNAL PARAMETERS-1'!$B$5:$J$44,7,FALSE)*SOYLD2!$F226 + SOYLD1!O226*(1-VLOOKUP(SOYLD2!O$4,'[1]INTERNAL PARAMETERS-1'!$B$5:$J$44,5,FALSE))*VLOOKUP(SOYLD2!O$4,'[1]INTERNAL PARAMETERS-1'!$B$5:$J$44,9,FALSE)*SOYLD2!$F226</f>
        <v>0</v>
      </c>
      <c r="P226" s="44">
        <f>SOYLD1!P226*VLOOKUP(SOYLD2!P$4,'[1]INTERNAL PARAMETERS-1'!$B$5:$J$44,5,FALSE)*VLOOKUP(SOYLD2!P$4,'[1]INTERNAL PARAMETERS-1'!$B$5:$J$44,7,FALSE)*SOYLD2!$F226 + SOYLD1!P226*(1-VLOOKUP(SOYLD2!P$4,'[1]INTERNAL PARAMETERS-1'!$B$5:$J$44,5,FALSE))*VLOOKUP(SOYLD2!P$4,'[1]INTERNAL PARAMETERS-1'!$B$5:$J$44,9,FALSE)*SOYLD2!$F226</f>
        <v>0</v>
      </c>
      <c r="Q226" s="44">
        <f>SOYLD1!Q226*VLOOKUP(SOYLD2!Q$4,'[1]INTERNAL PARAMETERS-1'!$B$5:$J$44,5,FALSE)*VLOOKUP(SOYLD2!Q$4,'[1]INTERNAL PARAMETERS-1'!$B$5:$J$44,7,FALSE)*SOYLD2!$F226 + SOYLD1!Q226*(1-VLOOKUP(SOYLD2!Q$4,'[1]INTERNAL PARAMETERS-1'!$B$5:$J$44,5,FALSE))*VLOOKUP(SOYLD2!Q$4,'[1]INTERNAL PARAMETERS-1'!$B$5:$J$44,9,FALSE)*SOYLD2!$F226</f>
        <v>0</v>
      </c>
      <c r="R226" s="44">
        <f>SOYLD1!R226*VLOOKUP(SOYLD2!R$4,'[1]INTERNAL PARAMETERS-1'!$B$5:$J$44,5,FALSE)*VLOOKUP(SOYLD2!R$4,'[1]INTERNAL PARAMETERS-1'!$B$5:$J$44,7,FALSE)*SOYLD2!$F226 + SOYLD1!R226*(1-VLOOKUP(SOYLD2!R$4,'[1]INTERNAL PARAMETERS-1'!$B$5:$J$44,5,FALSE))*VLOOKUP(SOYLD2!R$4,'[1]INTERNAL PARAMETERS-1'!$B$5:$J$44,9,FALSE)*SOYLD2!$F226</f>
        <v>0</v>
      </c>
      <c r="S226" s="44">
        <f>SOYLD1!S226*VLOOKUP(SOYLD2!S$4,'[1]INTERNAL PARAMETERS-1'!$B$5:$J$44,5,FALSE)*VLOOKUP(SOYLD2!S$4,'[1]INTERNAL PARAMETERS-1'!$B$5:$J$44,7,FALSE)*SOYLD2!$F226 + SOYLD1!S226*(1-VLOOKUP(SOYLD2!S$4,'[1]INTERNAL PARAMETERS-1'!$B$5:$J$44,5,FALSE))*VLOOKUP(SOYLD2!S$4,'[1]INTERNAL PARAMETERS-1'!$B$5:$J$44,9,FALSE)*SOYLD2!$F226</f>
        <v>0</v>
      </c>
      <c r="T226" s="44">
        <f>SOYLD1!T226*VLOOKUP(SOYLD2!T$4,'[1]INTERNAL PARAMETERS-1'!$B$5:$J$44,5,FALSE)*VLOOKUP(SOYLD2!T$4,'[1]INTERNAL PARAMETERS-1'!$B$5:$J$44,7,FALSE)*SOYLD2!$F226 + SOYLD1!T226*(1-VLOOKUP(SOYLD2!T$4,'[1]INTERNAL PARAMETERS-1'!$B$5:$J$44,5,FALSE))*VLOOKUP(SOYLD2!T$4,'[1]INTERNAL PARAMETERS-1'!$B$5:$J$44,9,FALSE)*SOYLD2!$F226</f>
        <v>0</v>
      </c>
      <c r="U226" s="44">
        <f>SOYLD1!U226*VLOOKUP(SOYLD2!U$4,'[1]INTERNAL PARAMETERS-1'!$B$5:$J$44,5,FALSE)*VLOOKUP(SOYLD2!U$4,'[1]INTERNAL PARAMETERS-1'!$B$5:$J$44,7,FALSE)*SOYLD2!$F226 + SOYLD1!U226*(1-VLOOKUP(SOYLD2!U$4,'[1]INTERNAL PARAMETERS-1'!$B$5:$J$44,5,FALSE))*VLOOKUP(SOYLD2!U$4,'[1]INTERNAL PARAMETERS-1'!$B$5:$J$44,9,FALSE)*SOYLD2!$F226</f>
        <v>0</v>
      </c>
      <c r="V226" s="44">
        <f>SOYLD1!V226*VLOOKUP(SOYLD2!V$4,'[1]INTERNAL PARAMETERS-1'!$B$5:$J$44,5,FALSE)*VLOOKUP(SOYLD2!V$4,'[1]INTERNAL PARAMETERS-1'!$B$5:$J$44,7,FALSE)*SOYLD2!$F226 + SOYLD1!V226*(1-VLOOKUP(SOYLD2!V$4,'[1]INTERNAL PARAMETERS-1'!$B$5:$J$44,5,FALSE))*VLOOKUP(SOYLD2!V$4,'[1]INTERNAL PARAMETERS-1'!$B$5:$J$44,9,FALSE)*SOYLD2!$F226</f>
        <v>0</v>
      </c>
      <c r="W226" s="44">
        <f>SOYLD1!W226*VLOOKUP(SOYLD2!W$4,'[1]INTERNAL PARAMETERS-1'!$B$5:$J$44,5,FALSE)*VLOOKUP(SOYLD2!W$4,'[1]INTERNAL PARAMETERS-1'!$B$5:$J$44,7,FALSE)*SOYLD2!$F226 + SOYLD1!W226*(1-VLOOKUP(SOYLD2!W$4,'[1]INTERNAL PARAMETERS-1'!$B$5:$J$44,5,FALSE))*VLOOKUP(SOYLD2!W$4,'[1]INTERNAL PARAMETERS-1'!$B$5:$J$44,9,FALSE)*SOYLD2!$F226</f>
        <v>0</v>
      </c>
      <c r="X226" s="44">
        <f>SOYLD1!X226*VLOOKUP(SOYLD2!X$4,'[1]INTERNAL PARAMETERS-1'!$B$5:$J$44,5,FALSE)*VLOOKUP(SOYLD2!X$4,'[1]INTERNAL PARAMETERS-1'!$B$5:$J$44,7,FALSE)*SOYLD2!$F226 + SOYLD1!X226*(1-VLOOKUP(SOYLD2!X$4,'[1]INTERNAL PARAMETERS-1'!$B$5:$J$44,5,FALSE))*VLOOKUP(SOYLD2!X$4,'[1]INTERNAL PARAMETERS-1'!$B$5:$J$44,9,FALSE)*SOYLD2!$F226</f>
        <v>0</v>
      </c>
      <c r="Y226" s="44">
        <f>SOYLD1!Y226*VLOOKUP(SOYLD2!Y$4,'[1]INTERNAL PARAMETERS-1'!$B$5:$J$44,5,FALSE)*VLOOKUP(SOYLD2!Y$4,'[1]INTERNAL PARAMETERS-1'!$B$5:$J$44,7,FALSE)*SOYLD2!$F226 + SOYLD1!Y226*(1-VLOOKUP(SOYLD2!Y$4,'[1]INTERNAL PARAMETERS-1'!$B$5:$J$44,5,FALSE))*VLOOKUP(SOYLD2!Y$4,'[1]INTERNAL PARAMETERS-1'!$B$5:$J$44,9,FALSE)*SOYLD2!$F226</f>
        <v>0</v>
      </c>
      <c r="Z226" s="44">
        <f>SOYLD1!Z226*VLOOKUP(SOYLD2!Z$4,'[1]INTERNAL PARAMETERS-1'!$B$5:$J$44,5,FALSE)*VLOOKUP(SOYLD2!Z$4,'[1]INTERNAL PARAMETERS-1'!$B$5:$J$44,7,FALSE)*SOYLD2!$F226 + SOYLD1!Z226*(1-VLOOKUP(SOYLD2!Z$4,'[1]INTERNAL PARAMETERS-1'!$B$5:$J$44,5,FALSE))*VLOOKUP(SOYLD2!Z$4,'[1]INTERNAL PARAMETERS-1'!$B$5:$J$44,9,FALSE)*SOYLD2!$F226</f>
        <v>0</v>
      </c>
      <c r="AA226" s="44">
        <f>SOYLD1!AA226*VLOOKUP(SOYLD2!AA$4,'[1]INTERNAL PARAMETERS-1'!$B$5:$J$44,5,FALSE)*VLOOKUP(SOYLD2!AA$4,'[1]INTERNAL PARAMETERS-1'!$B$5:$J$44,7,FALSE)*SOYLD2!$F226 + SOYLD1!AA226*(1-VLOOKUP(SOYLD2!AA$4,'[1]INTERNAL PARAMETERS-1'!$B$5:$J$44,5,FALSE))*VLOOKUP(SOYLD2!AA$4,'[1]INTERNAL PARAMETERS-1'!$B$5:$J$44,9,FALSE)*SOYLD2!$F226</f>
        <v>0</v>
      </c>
      <c r="AB226" s="44">
        <f>SOYLD1!AB226*VLOOKUP(SOYLD2!AB$4,'[1]INTERNAL PARAMETERS-1'!$B$5:$J$44,5,FALSE)*VLOOKUP(SOYLD2!AB$4,'[1]INTERNAL PARAMETERS-1'!$B$5:$J$44,7,FALSE)*SOYLD2!$F226 + SOYLD1!AB226*(1-VLOOKUP(SOYLD2!AB$4,'[1]INTERNAL PARAMETERS-1'!$B$5:$J$44,5,FALSE))*VLOOKUP(SOYLD2!AB$4,'[1]INTERNAL PARAMETERS-1'!$B$5:$J$44,9,FALSE)*SOYLD2!$F226</f>
        <v>0</v>
      </c>
      <c r="AC226" s="44">
        <f>SOYLD1!AC226*VLOOKUP(SOYLD2!AC$4,'[1]INTERNAL PARAMETERS-1'!$B$5:$J$44,5,FALSE)*VLOOKUP(SOYLD2!AC$4,'[1]INTERNAL PARAMETERS-1'!$B$5:$J$44,7,FALSE)*SOYLD2!$F226 + SOYLD1!AC226*(1-VLOOKUP(SOYLD2!AC$4,'[1]INTERNAL PARAMETERS-1'!$B$5:$J$44,5,FALSE))*VLOOKUP(SOYLD2!AC$4,'[1]INTERNAL PARAMETERS-1'!$B$5:$J$44,9,FALSE)*SOYLD2!$F226</f>
        <v>0</v>
      </c>
      <c r="AD226" s="44">
        <f>SOYLD1!AD226*VLOOKUP(SOYLD2!AD$4,'[1]INTERNAL PARAMETERS-1'!$B$5:$J$44,5,FALSE)*VLOOKUP(SOYLD2!AD$4,'[1]INTERNAL PARAMETERS-1'!$B$5:$J$44,7,FALSE)*SOYLD2!$F226 + SOYLD1!AD226*(1-VLOOKUP(SOYLD2!AD$4,'[1]INTERNAL PARAMETERS-1'!$B$5:$J$44,5,FALSE))*VLOOKUP(SOYLD2!AD$4,'[1]INTERNAL PARAMETERS-1'!$B$5:$J$44,9,FALSE)*SOYLD2!$F226</f>
        <v>0</v>
      </c>
      <c r="AE226" s="44">
        <f>SOYLD1!AE226*VLOOKUP(SOYLD2!AE$4,'[1]INTERNAL PARAMETERS-1'!$B$5:$J$44,5,FALSE)*VLOOKUP(SOYLD2!AE$4,'[1]INTERNAL PARAMETERS-1'!$B$5:$J$44,7,FALSE)*SOYLD2!$F226 + SOYLD1!AE226*(1-VLOOKUP(SOYLD2!AE$4,'[1]INTERNAL PARAMETERS-1'!$B$5:$J$44,5,FALSE))*VLOOKUP(SOYLD2!AE$4,'[1]INTERNAL PARAMETERS-1'!$B$5:$J$44,9,FALSE)*SOYLD2!$F226</f>
        <v>0</v>
      </c>
      <c r="AF226" s="44">
        <f>SOYLD1!AF226*VLOOKUP(SOYLD2!AF$4,'[1]INTERNAL PARAMETERS-1'!$B$5:$J$44,5,FALSE)*VLOOKUP(SOYLD2!AF$4,'[1]INTERNAL PARAMETERS-1'!$B$5:$J$44,7,FALSE)*SOYLD2!$F226 + SOYLD1!AF226*(1-VLOOKUP(SOYLD2!AF$4,'[1]INTERNAL PARAMETERS-1'!$B$5:$J$44,5,FALSE))*VLOOKUP(SOYLD2!AF$4,'[1]INTERNAL PARAMETERS-1'!$B$5:$J$44,9,FALSE)*SOYLD2!$F226</f>
        <v>0</v>
      </c>
      <c r="AG226" s="44">
        <f>SOYLD1!AG226*VLOOKUP(SOYLD2!AG$4,'[1]INTERNAL PARAMETERS-1'!$B$5:$J$44,5,FALSE)*VLOOKUP(SOYLD2!AG$4,'[1]INTERNAL PARAMETERS-1'!$B$5:$J$44,7,FALSE)*SOYLD2!$F226 + SOYLD1!AG226*(1-VLOOKUP(SOYLD2!AG$4,'[1]INTERNAL PARAMETERS-1'!$B$5:$J$44,5,FALSE))*VLOOKUP(SOYLD2!AG$4,'[1]INTERNAL PARAMETERS-1'!$B$5:$J$44,9,FALSE)*SOYLD2!$F226</f>
        <v>0</v>
      </c>
      <c r="AH226" s="44">
        <f>SOYLD1!AH226*VLOOKUP(SOYLD2!AH$4,'[1]INTERNAL PARAMETERS-1'!$B$5:$J$44,5,FALSE)*VLOOKUP(SOYLD2!AH$4,'[1]INTERNAL PARAMETERS-1'!$B$5:$J$44,7,FALSE)*SOYLD2!$F226 + SOYLD1!AH226*(1-VLOOKUP(SOYLD2!AH$4,'[1]INTERNAL PARAMETERS-1'!$B$5:$J$44,5,FALSE))*VLOOKUP(SOYLD2!AH$4,'[1]INTERNAL PARAMETERS-1'!$B$5:$J$44,9,FALSE)*SOYLD2!$F226</f>
        <v>0</v>
      </c>
      <c r="AI226" s="44">
        <f>SOYLD1!AI226*VLOOKUP(SOYLD2!AI$4,'[1]INTERNAL PARAMETERS-1'!$B$5:$J$44,5,FALSE)*VLOOKUP(SOYLD2!AI$4,'[1]INTERNAL PARAMETERS-1'!$B$5:$J$44,7,FALSE)*SOYLD2!$F226 + SOYLD1!AI226*(1-VLOOKUP(SOYLD2!AI$4,'[1]INTERNAL PARAMETERS-1'!$B$5:$J$44,5,FALSE))*VLOOKUP(SOYLD2!AI$4,'[1]INTERNAL PARAMETERS-1'!$B$5:$J$44,9,FALSE)*SOYLD2!$F226</f>
        <v>0</v>
      </c>
      <c r="AJ226" s="44">
        <f>SOYLD1!AJ226*VLOOKUP(SOYLD2!AJ$4,'[1]INTERNAL PARAMETERS-1'!$B$5:$J$44,5,FALSE)*VLOOKUP(SOYLD2!AJ$4,'[1]INTERNAL PARAMETERS-1'!$B$5:$J$44,7,FALSE)*SOYLD2!$F226 + SOYLD1!AJ226*(1-VLOOKUP(SOYLD2!AJ$4,'[1]INTERNAL PARAMETERS-1'!$B$5:$J$44,5,FALSE))*VLOOKUP(SOYLD2!AJ$4,'[1]INTERNAL PARAMETERS-1'!$B$5:$J$44,9,FALSE)*SOYLD2!$F226</f>
        <v>0</v>
      </c>
      <c r="AK226" s="44">
        <f>SOYLD1!AK226*VLOOKUP(SOYLD2!AK$4,'[1]INTERNAL PARAMETERS-1'!$B$5:$J$44,5,FALSE)*VLOOKUP(SOYLD2!AK$4,'[1]INTERNAL PARAMETERS-1'!$B$5:$J$44,7,FALSE)*SOYLD2!$F226 + SOYLD1!AK226*(1-VLOOKUP(SOYLD2!AK$4,'[1]INTERNAL PARAMETERS-1'!$B$5:$J$44,5,FALSE))*VLOOKUP(SOYLD2!AK$4,'[1]INTERNAL PARAMETERS-1'!$B$5:$J$44,9,FALSE)*SOYLD2!$F226</f>
        <v>0</v>
      </c>
      <c r="AL226" s="44">
        <f>SOYLD1!AL226*VLOOKUP(SOYLD2!AL$4,'[1]INTERNAL PARAMETERS-1'!$B$5:$J$44,5,FALSE)*VLOOKUP(SOYLD2!AL$4,'[1]INTERNAL PARAMETERS-1'!$B$5:$J$44,7,FALSE)*SOYLD2!$F226 + SOYLD1!AL226*(1-VLOOKUP(SOYLD2!AL$4,'[1]INTERNAL PARAMETERS-1'!$B$5:$J$44,5,FALSE))*VLOOKUP(SOYLD2!AL$4,'[1]INTERNAL PARAMETERS-1'!$B$5:$J$44,9,FALSE)*SOYLD2!$F226</f>
        <v>0</v>
      </c>
      <c r="AM226" s="44">
        <f>SOYLD1!AM226*VLOOKUP(SOYLD2!AM$4,'[1]INTERNAL PARAMETERS-1'!$B$5:$J$44,5,FALSE)*VLOOKUP(SOYLD2!AM$4,'[1]INTERNAL PARAMETERS-1'!$B$5:$J$44,7,FALSE)*SOYLD2!$F226 + SOYLD1!AM226*(1-VLOOKUP(SOYLD2!AM$4,'[1]INTERNAL PARAMETERS-1'!$B$5:$J$44,5,FALSE))*VLOOKUP(SOYLD2!AM$4,'[1]INTERNAL PARAMETERS-1'!$B$5:$J$44,9,FALSE)*SOYLD2!$F226</f>
        <v>0</v>
      </c>
      <c r="AN226" s="44">
        <f>SOYLD1!AN226*VLOOKUP(SOYLD2!AN$4,'[1]INTERNAL PARAMETERS-1'!$B$5:$J$44,5,FALSE)*VLOOKUP(SOYLD2!AN$4,'[1]INTERNAL PARAMETERS-1'!$B$5:$J$44,7,FALSE)*SOYLD2!$F226 + SOYLD1!AN226*(1-VLOOKUP(SOYLD2!AN$4,'[1]INTERNAL PARAMETERS-1'!$B$5:$J$44,5,FALSE))*VLOOKUP(SOYLD2!AN$4,'[1]INTERNAL PARAMETERS-1'!$B$5:$J$44,9,FALSE)*SOYLD2!$F226</f>
        <v>0</v>
      </c>
      <c r="AO226" s="44">
        <f>SOYLD1!AO226*VLOOKUP(SOYLD2!AO$4,'[1]INTERNAL PARAMETERS-1'!$B$5:$J$44,5,FALSE)*VLOOKUP(SOYLD2!AO$4,'[1]INTERNAL PARAMETERS-1'!$B$5:$J$44,7,FALSE)*SOYLD2!$F226 + SOYLD1!AO226*(1-VLOOKUP(SOYLD2!AO$4,'[1]INTERNAL PARAMETERS-1'!$B$5:$J$44,5,FALSE))*VLOOKUP(SOYLD2!AO$4,'[1]INTERNAL PARAMETERS-1'!$B$5:$J$44,9,FALSE)*SOYLD2!$F226</f>
        <v>0</v>
      </c>
      <c r="AP226" s="44">
        <f>SOYLD1!AP226*VLOOKUP(SOYLD2!AP$4,'[1]INTERNAL PARAMETERS-1'!$B$5:$J$44,5,FALSE)*VLOOKUP(SOYLD2!AP$4,'[1]INTERNAL PARAMETERS-1'!$B$5:$J$44,7,FALSE)*SOYLD2!$F226 + SOYLD1!AP226*(1-VLOOKUP(SOYLD2!AP$4,'[1]INTERNAL PARAMETERS-1'!$B$5:$J$44,5,FALSE))*VLOOKUP(SOYLD2!AP$4,'[1]INTERNAL PARAMETERS-1'!$B$5:$J$44,9,FALSE)*SOYLD2!$F226</f>
        <v>0</v>
      </c>
      <c r="AQ226" s="44">
        <f>SOYLD1!AQ226*VLOOKUP(SOYLD2!AQ$4,'[1]INTERNAL PARAMETERS-1'!$B$5:$J$44,5,FALSE)*VLOOKUP(SOYLD2!AQ$4,'[1]INTERNAL PARAMETERS-1'!$B$5:$J$44,7,FALSE)*SOYLD2!$F226 + SOYLD1!AQ226*(1-VLOOKUP(SOYLD2!AQ$4,'[1]INTERNAL PARAMETERS-1'!$B$5:$J$44,5,FALSE))*VLOOKUP(SOYLD2!AQ$4,'[1]INTERNAL PARAMETERS-1'!$B$5:$J$44,9,FALSE)*SOYLD2!$F226</f>
        <v>0</v>
      </c>
      <c r="AR226" s="44">
        <f>SOYLD1!AR226*VLOOKUP(SOYLD2!AR$4,'[1]INTERNAL PARAMETERS-1'!$B$5:$J$44,5,FALSE)*VLOOKUP(SOYLD2!AR$4,'[1]INTERNAL PARAMETERS-1'!$B$5:$J$44,7,FALSE)*SOYLD2!$F226 + SOYLD1!AR226*(1-VLOOKUP(SOYLD2!AR$4,'[1]INTERNAL PARAMETERS-1'!$B$5:$J$44,5,FALSE))*VLOOKUP(SOYLD2!AR$4,'[1]INTERNAL PARAMETERS-1'!$B$5:$J$44,9,FALSE)*SOYLD2!$F226</f>
        <v>0</v>
      </c>
      <c r="AS226" s="44">
        <f>SOYLD1!AS226*VLOOKUP(SOYLD2!AS$4,'[1]INTERNAL PARAMETERS-1'!$B$5:$J$44,5,FALSE)*VLOOKUP(SOYLD2!AS$4,'[1]INTERNAL PARAMETERS-1'!$B$5:$J$44,7,FALSE)*SOYLD2!$F226 + SOYLD1!AS226*(1-VLOOKUP(SOYLD2!AS$4,'[1]INTERNAL PARAMETERS-1'!$B$5:$J$44,5,FALSE))*VLOOKUP(SOYLD2!AS$4,'[1]INTERNAL PARAMETERS-1'!$B$5:$J$44,9,FALSE)*SOYLD2!$F226</f>
        <v>0</v>
      </c>
      <c r="AT226" s="43">
        <f>SOYLD1!AT226*VLOOKUP(SOYLD2!AT$4,'[1]INTERNAL PARAMETERS-1'!$B$5:$J$44,5,FALSE)*VLOOKUP(SOYLD2!AT$4,'[1]INTERNAL PARAMETERS-1'!$B$5:$J$44,7,FALSE)*SOYLD2!$F226 + SOYLD1!AT226*(1-VLOOKUP(SOYLD2!AT$4,'[1]INTERNAL PARAMETERS-1'!$B$5:$J$44,5,FALSE))*VLOOKUP(SOYLD2!AT$4,'[1]INTERNAL PARAMETERS-1'!$B$5:$J$44,9,FALSE)*SOYLD2!$F226</f>
        <v>0</v>
      </c>
      <c r="AU226" s="45">
        <f>SOYLD1!AU226*VLOOKUP(SOYLD2!AU$4,'[1]INTERNAL PARAMETERS-1'!$B$5:$J$44,5,FALSE)*VLOOKUP(SOYLD2!AU$4,'[1]INTERNAL PARAMETERS-1'!$B$5:$J$44,6,FALSE)*VLOOKUP(SOYLD2!AU$4,'[1]INTERNAL PARAMETERS-1'!$B$5:$J$44,3,FALSE) + SOYLD1!AU226*(1-VLOOKUP(SOYLD2!AU$4,'[1]INTERNAL PARAMETERS-1'!$B$5:$J$44,5,FALSE))*VLOOKUP(SOYLD2!AU$4,'[1]INTERNAL PARAMETERS-1'!$B$5:$J$44,8,FALSE)*VLOOKUP(SOYLD2!AU$4,'[1]INTERNAL PARAMETERS-1'!$B$5:$J$44,3,FALSE)</f>
        <v>0</v>
      </c>
      <c r="AV226" s="44">
        <f>SOYLD1!AV226*VLOOKUP(SOYLD2!AV$4,'[1]INTERNAL PARAMETERS-1'!$B$5:$J$44,5,FALSE)*VLOOKUP(SOYLD2!AV$4,'[1]INTERNAL PARAMETERS-1'!$B$5:$J$44,6,FALSE)*VLOOKUP(SOYLD2!AV$4,'[1]INTERNAL PARAMETERS-1'!$B$5:$J$44,3,FALSE) + SOYLD1!AV226*(1-VLOOKUP(SOYLD2!AV$4,'[1]INTERNAL PARAMETERS-1'!$B$5:$J$44,5,FALSE))*VLOOKUP(SOYLD2!AV$4,'[1]INTERNAL PARAMETERS-1'!$B$5:$J$44,8,FALSE)*VLOOKUP(SOYLD2!AV$4,'[1]INTERNAL PARAMETERS-1'!$B$5:$J$44,3,FALSE)</f>
        <v>0</v>
      </c>
      <c r="AW226" s="44">
        <f>SOYLD1!AW226*VLOOKUP(SOYLD2!AW$4,'[1]INTERNAL PARAMETERS-1'!$B$5:$J$44,5,FALSE)*VLOOKUP(SOYLD2!AW$4,'[1]INTERNAL PARAMETERS-1'!$B$5:$J$44,6,FALSE)*VLOOKUP(SOYLD2!AW$4,'[1]INTERNAL PARAMETERS-1'!$B$5:$J$44,3,FALSE) + SOYLD1!AW226*(1-VLOOKUP(SOYLD2!AW$4,'[1]INTERNAL PARAMETERS-1'!$B$5:$J$44,5,FALSE))*VLOOKUP(SOYLD2!AW$4,'[1]INTERNAL PARAMETERS-1'!$B$5:$J$44,8,FALSE)*VLOOKUP(SOYLD2!AW$4,'[1]INTERNAL PARAMETERS-1'!$B$5:$J$44,3,FALSE)</f>
        <v>0</v>
      </c>
      <c r="AX226" s="44">
        <f>SOYLD1!AX226*VLOOKUP(SOYLD2!AX$4,'[1]INTERNAL PARAMETERS-1'!$B$5:$J$44,5,FALSE)*VLOOKUP(SOYLD2!AX$4,'[1]INTERNAL PARAMETERS-1'!$B$5:$J$44,6,FALSE)*VLOOKUP(SOYLD2!AX$4,'[1]INTERNAL PARAMETERS-1'!$B$5:$J$44,3,FALSE) + SOYLD1!AX226*(1-VLOOKUP(SOYLD2!AX$4,'[1]INTERNAL PARAMETERS-1'!$B$5:$J$44,5,FALSE))*VLOOKUP(SOYLD2!AX$4,'[1]INTERNAL PARAMETERS-1'!$B$5:$J$44,8,FALSE)*VLOOKUP(SOYLD2!AX$4,'[1]INTERNAL PARAMETERS-1'!$B$5:$J$44,3,FALSE)</f>
        <v>0</v>
      </c>
      <c r="AY226" s="44">
        <f>SOYLD1!AY226*VLOOKUP(SOYLD2!AY$4,'[1]INTERNAL PARAMETERS-1'!$B$5:$J$44,5,FALSE)*VLOOKUP(SOYLD2!AY$4,'[1]INTERNAL PARAMETERS-1'!$B$5:$J$44,6,FALSE)*VLOOKUP(SOYLD2!AY$4,'[1]INTERNAL PARAMETERS-1'!$B$5:$J$44,3,FALSE) + SOYLD1!AY226*(1-VLOOKUP(SOYLD2!AY$4,'[1]INTERNAL PARAMETERS-1'!$B$5:$J$44,5,FALSE))*VLOOKUP(SOYLD2!AY$4,'[1]INTERNAL PARAMETERS-1'!$B$5:$J$44,8,FALSE)*VLOOKUP(SOYLD2!AY$4,'[1]INTERNAL PARAMETERS-1'!$B$5:$J$44,3,FALSE)</f>
        <v>0</v>
      </c>
      <c r="AZ226" s="44">
        <f>SOYLD1!AZ226*VLOOKUP(SOYLD2!AZ$4,'[1]INTERNAL PARAMETERS-1'!$B$5:$J$44,5,FALSE)*VLOOKUP(SOYLD2!AZ$4,'[1]INTERNAL PARAMETERS-1'!$B$5:$J$44,6,FALSE)*VLOOKUP(SOYLD2!AZ$4,'[1]INTERNAL PARAMETERS-1'!$B$5:$J$44,3,FALSE) + SOYLD1!AZ226*(1-VLOOKUP(SOYLD2!AZ$4,'[1]INTERNAL PARAMETERS-1'!$B$5:$J$44,5,FALSE))*VLOOKUP(SOYLD2!AZ$4,'[1]INTERNAL PARAMETERS-1'!$B$5:$J$44,8,FALSE)*VLOOKUP(SOYLD2!AZ$4,'[1]INTERNAL PARAMETERS-1'!$B$5:$J$44,3,FALSE)</f>
        <v>0</v>
      </c>
      <c r="BA226" s="44">
        <f>SOYLD1!BA226*VLOOKUP(SOYLD2!BA$4,'[1]INTERNAL PARAMETERS-1'!$B$5:$J$44,5,FALSE)*VLOOKUP(SOYLD2!BA$4,'[1]INTERNAL PARAMETERS-1'!$B$5:$J$44,6,FALSE)*VLOOKUP(SOYLD2!BA$4,'[1]INTERNAL PARAMETERS-1'!$B$5:$J$44,3,FALSE) + SOYLD1!BA226*(1-VLOOKUP(SOYLD2!BA$4,'[1]INTERNAL PARAMETERS-1'!$B$5:$J$44,5,FALSE))*VLOOKUP(SOYLD2!BA$4,'[1]INTERNAL PARAMETERS-1'!$B$5:$J$44,8,FALSE)*VLOOKUP(SOYLD2!BA$4,'[1]INTERNAL PARAMETERS-1'!$B$5:$J$44,3,FALSE)</f>
        <v>0</v>
      </c>
      <c r="BB226" s="44">
        <f>SOYLD1!BB226*VLOOKUP(SOYLD2!BB$4,'[1]INTERNAL PARAMETERS-1'!$B$5:$J$44,5,FALSE)*VLOOKUP(SOYLD2!BB$4,'[1]INTERNAL PARAMETERS-1'!$B$5:$J$44,6,FALSE)*VLOOKUP(SOYLD2!BB$4,'[1]INTERNAL PARAMETERS-1'!$B$5:$J$44,3,FALSE) + SOYLD1!BB226*(1-VLOOKUP(SOYLD2!BB$4,'[1]INTERNAL PARAMETERS-1'!$B$5:$J$44,5,FALSE))*VLOOKUP(SOYLD2!BB$4,'[1]INTERNAL PARAMETERS-1'!$B$5:$J$44,8,FALSE)*VLOOKUP(SOYLD2!BB$4,'[1]INTERNAL PARAMETERS-1'!$B$5:$J$44,3,FALSE)</f>
        <v>0</v>
      </c>
      <c r="BC226" s="44">
        <f>SOYLD1!BC226*VLOOKUP(SOYLD2!BC$4,'[1]INTERNAL PARAMETERS-1'!$B$5:$J$44,5,FALSE)*VLOOKUP(SOYLD2!BC$4,'[1]INTERNAL PARAMETERS-1'!$B$5:$J$44,6,FALSE)*VLOOKUP(SOYLD2!BC$4,'[1]INTERNAL PARAMETERS-1'!$B$5:$J$44,3,FALSE) + SOYLD1!BC226*(1-VLOOKUP(SOYLD2!BC$4,'[1]INTERNAL PARAMETERS-1'!$B$5:$J$44,5,FALSE))*VLOOKUP(SOYLD2!BC$4,'[1]INTERNAL PARAMETERS-1'!$B$5:$J$44,8,FALSE)*VLOOKUP(SOYLD2!BC$4,'[1]INTERNAL PARAMETERS-1'!$B$5:$J$44,3,FALSE)</f>
        <v>0</v>
      </c>
      <c r="BD226" s="44">
        <f>SOYLD1!BD226*VLOOKUP(SOYLD2!BD$4,'[1]INTERNAL PARAMETERS-1'!$B$5:$J$44,5,FALSE)*VLOOKUP(SOYLD2!BD$4,'[1]INTERNAL PARAMETERS-1'!$B$5:$J$44,6,FALSE)*VLOOKUP(SOYLD2!BD$4,'[1]INTERNAL PARAMETERS-1'!$B$5:$J$44,3,FALSE) + SOYLD1!BD226*(1-VLOOKUP(SOYLD2!BD$4,'[1]INTERNAL PARAMETERS-1'!$B$5:$J$44,5,FALSE))*VLOOKUP(SOYLD2!BD$4,'[1]INTERNAL PARAMETERS-1'!$B$5:$J$44,8,FALSE)*VLOOKUP(SOYLD2!BD$4,'[1]INTERNAL PARAMETERS-1'!$B$5:$J$44,3,FALSE)</f>
        <v>0</v>
      </c>
      <c r="BE226" s="44">
        <f>SOYLD1!BE226*VLOOKUP(SOYLD2!BE$4,'[1]INTERNAL PARAMETERS-1'!$B$5:$J$44,5,FALSE)*VLOOKUP(SOYLD2!BE$4,'[1]INTERNAL PARAMETERS-1'!$B$5:$J$44,6,FALSE)*VLOOKUP(SOYLD2!BE$4,'[1]INTERNAL PARAMETERS-1'!$B$5:$J$44,3,FALSE) + SOYLD1!BE226*(1-VLOOKUP(SOYLD2!BE$4,'[1]INTERNAL PARAMETERS-1'!$B$5:$J$44,5,FALSE))*VLOOKUP(SOYLD2!BE$4,'[1]INTERNAL PARAMETERS-1'!$B$5:$J$44,8,FALSE)*VLOOKUP(SOYLD2!BE$4,'[1]INTERNAL PARAMETERS-1'!$B$5:$J$44,3,FALSE)</f>
        <v>0</v>
      </c>
      <c r="BF226" s="44">
        <f>SOYLD1!BF226*VLOOKUP(SOYLD2!BF$4,'[1]INTERNAL PARAMETERS-1'!$B$5:$J$44,5,FALSE)*VLOOKUP(SOYLD2!BF$4,'[1]INTERNAL PARAMETERS-1'!$B$5:$J$44,6,FALSE)*VLOOKUP(SOYLD2!BF$4,'[1]INTERNAL PARAMETERS-1'!$B$5:$J$44,3,FALSE) + SOYLD1!BF226*(1-VLOOKUP(SOYLD2!BF$4,'[1]INTERNAL PARAMETERS-1'!$B$5:$J$44,5,FALSE))*VLOOKUP(SOYLD2!BF$4,'[1]INTERNAL PARAMETERS-1'!$B$5:$J$44,8,FALSE)*VLOOKUP(SOYLD2!BF$4,'[1]INTERNAL PARAMETERS-1'!$B$5:$J$44,3,FALSE)</f>
        <v>0</v>
      </c>
      <c r="BG226" s="44">
        <f>SOYLD1!BG226*VLOOKUP(SOYLD2!BG$4,'[1]INTERNAL PARAMETERS-1'!$B$5:$J$44,5,FALSE)*VLOOKUP(SOYLD2!BG$4,'[1]INTERNAL PARAMETERS-1'!$B$5:$J$44,6,FALSE)*VLOOKUP(SOYLD2!BG$4,'[1]INTERNAL PARAMETERS-1'!$B$5:$J$44,3,FALSE) + SOYLD1!BG226*(1-VLOOKUP(SOYLD2!BG$4,'[1]INTERNAL PARAMETERS-1'!$B$5:$J$44,5,FALSE))*VLOOKUP(SOYLD2!BG$4,'[1]INTERNAL PARAMETERS-1'!$B$5:$J$44,8,FALSE)*VLOOKUP(SOYLD2!BG$4,'[1]INTERNAL PARAMETERS-1'!$B$5:$J$44,3,FALSE)</f>
        <v>0</v>
      </c>
      <c r="BH226" s="44">
        <f>SOYLD1!BH226*VLOOKUP(SOYLD2!BH$4,'[1]INTERNAL PARAMETERS-1'!$B$5:$J$44,5,FALSE)*VLOOKUP(SOYLD2!BH$4,'[1]INTERNAL PARAMETERS-1'!$B$5:$J$44,6,FALSE)*VLOOKUP(SOYLD2!BH$4,'[1]INTERNAL PARAMETERS-1'!$B$5:$J$44,3,FALSE) + SOYLD1!BH226*(1-VLOOKUP(SOYLD2!BH$4,'[1]INTERNAL PARAMETERS-1'!$B$5:$J$44,5,FALSE))*VLOOKUP(SOYLD2!BH$4,'[1]INTERNAL PARAMETERS-1'!$B$5:$J$44,8,FALSE)*VLOOKUP(SOYLD2!BH$4,'[1]INTERNAL PARAMETERS-1'!$B$5:$J$44,3,FALSE)</f>
        <v>0</v>
      </c>
      <c r="BI226" s="44">
        <f>SOYLD1!BI226*VLOOKUP(SOYLD2!BI$4,'[1]INTERNAL PARAMETERS-1'!$B$5:$J$44,5,FALSE)*VLOOKUP(SOYLD2!BI$4,'[1]INTERNAL PARAMETERS-1'!$B$5:$J$44,6,FALSE)*VLOOKUP(SOYLD2!BI$4,'[1]INTERNAL PARAMETERS-1'!$B$5:$J$44,3,FALSE) + SOYLD1!BI226*(1-VLOOKUP(SOYLD2!BI$4,'[1]INTERNAL PARAMETERS-1'!$B$5:$J$44,5,FALSE))*VLOOKUP(SOYLD2!BI$4,'[1]INTERNAL PARAMETERS-1'!$B$5:$J$44,8,FALSE)*VLOOKUP(SOYLD2!BI$4,'[1]INTERNAL PARAMETERS-1'!$B$5:$J$44,3,FALSE)</f>
        <v>0</v>
      </c>
      <c r="BJ226" s="44">
        <f>SOYLD1!BJ226*VLOOKUP(SOYLD2!BJ$4,'[1]INTERNAL PARAMETERS-1'!$B$5:$J$44,5,FALSE)*VLOOKUP(SOYLD2!BJ$4,'[1]INTERNAL PARAMETERS-1'!$B$5:$J$44,6,FALSE)*VLOOKUP(SOYLD2!BJ$4,'[1]INTERNAL PARAMETERS-1'!$B$5:$J$44,3,FALSE) + SOYLD1!BJ226*(1-VLOOKUP(SOYLD2!BJ$4,'[1]INTERNAL PARAMETERS-1'!$B$5:$J$44,5,FALSE))*VLOOKUP(SOYLD2!BJ$4,'[1]INTERNAL PARAMETERS-1'!$B$5:$J$44,8,FALSE)*VLOOKUP(SOYLD2!BJ$4,'[1]INTERNAL PARAMETERS-1'!$B$5:$J$44,3,FALSE)</f>
        <v>0</v>
      </c>
      <c r="BK226" s="44">
        <f>SOYLD1!BK226*VLOOKUP(SOYLD2!BK$4,'[1]INTERNAL PARAMETERS-1'!$B$5:$J$44,5,FALSE)*VLOOKUP(SOYLD2!BK$4,'[1]INTERNAL PARAMETERS-1'!$B$5:$J$44,6,FALSE)*VLOOKUP(SOYLD2!BK$4,'[1]INTERNAL PARAMETERS-1'!$B$5:$J$44,3,FALSE) + SOYLD1!BK226*(1-VLOOKUP(SOYLD2!BK$4,'[1]INTERNAL PARAMETERS-1'!$B$5:$J$44,5,FALSE))*VLOOKUP(SOYLD2!BK$4,'[1]INTERNAL PARAMETERS-1'!$B$5:$J$44,8,FALSE)*VLOOKUP(SOYLD2!BK$4,'[1]INTERNAL PARAMETERS-1'!$B$5:$J$44,3,FALSE)</f>
        <v>0</v>
      </c>
      <c r="BL226" s="44">
        <f>SOYLD1!BL226*VLOOKUP(SOYLD2!BL$4,'[1]INTERNAL PARAMETERS-1'!$B$5:$J$44,5,FALSE)*VLOOKUP(SOYLD2!BL$4,'[1]INTERNAL PARAMETERS-1'!$B$5:$J$44,6,FALSE)*VLOOKUP(SOYLD2!BL$4,'[1]INTERNAL PARAMETERS-1'!$B$5:$J$44,3,FALSE) + SOYLD1!BL226*(1-VLOOKUP(SOYLD2!BL$4,'[1]INTERNAL PARAMETERS-1'!$B$5:$J$44,5,FALSE))*VLOOKUP(SOYLD2!BL$4,'[1]INTERNAL PARAMETERS-1'!$B$5:$J$44,8,FALSE)*VLOOKUP(SOYLD2!BL$4,'[1]INTERNAL PARAMETERS-1'!$B$5:$J$44,3,FALSE)</f>
        <v>0</v>
      </c>
      <c r="BM226" s="44">
        <f>SOYLD1!BM226*VLOOKUP(SOYLD2!BM$4,'[1]INTERNAL PARAMETERS-1'!$B$5:$J$44,5,FALSE)*VLOOKUP(SOYLD2!BM$4,'[1]INTERNAL PARAMETERS-1'!$B$5:$J$44,6,FALSE)*VLOOKUP(SOYLD2!BM$4,'[1]INTERNAL PARAMETERS-1'!$B$5:$J$44,3,FALSE) + SOYLD1!BM226*(1-VLOOKUP(SOYLD2!BM$4,'[1]INTERNAL PARAMETERS-1'!$B$5:$J$44,5,FALSE))*VLOOKUP(SOYLD2!BM$4,'[1]INTERNAL PARAMETERS-1'!$B$5:$J$44,8,FALSE)*VLOOKUP(SOYLD2!BM$4,'[1]INTERNAL PARAMETERS-1'!$B$5:$J$44,3,FALSE)</f>
        <v>0</v>
      </c>
      <c r="BN226" s="44">
        <f>SOYLD1!BN226*VLOOKUP(SOYLD2!BN$4,'[1]INTERNAL PARAMETERS-1'!$B$5:$J$44,5,FALSE)*VLOOKUP(SOYLD2!BN$4,'[1]INTERNAL PARAMETERS-1'!$B$5:$J$44,6,FALSE)*VLOOKUP(SOYLD2!BN$4,'[1]INTERNAL PARAMETERS-1'!$B$5:$J$44,3,FALSE) + SOYLD1!BN226*(1-VLOOKUP(SOYLD2!BN$4,'[1]INTERNAL PARAMETERS-1'!$B$5:$J$44,5,FALSE))*VLOOKUP(SOYLD2!BN$4,'[1]INTERNAL PARAMETERS-1'!$B$5:$J$44,8,FALSE)*VLOOKUP(SOYLD2!BN$4,'[1]INTERNAL PARAMETERS-1'!$B$5:$J$44,3,FALSE)</f>
        <v>0</v>
      </c>
      <c r="BO226" s="44">
        <f>SOYLD1!BO226*VLOOKUP(SOYLD2!BO$4,'[1]INTERNAL PARAMETERS-1'!$B$5:$J$44,5,FALSE)*VLOOKUP(SOYLD2!BO$4,'[1]INTERNAL PARAMETERS-1'!$B$5:$J$44,6,FALSE)*VLOOKUP(SOYLD2!BO$4,'[1]INTERNAL PARAMETERS-1'!$B$5:$J$44,3,FALSE) + SOYLD1!BO226*(1-VLOOKUP(SOYLD2!BO$4,'[1]INTERNAL PARAMETERS-1'!$B$5:$J$44,5,FALSE))*VLOOKUP(SOYLD2!BO$4,'[1]INTERNAL PARAMETERS-1'!$B$5:$J$44,8,FALSE)*VLOOKUP(SOYLD2!BO$4,'[1]INTERNAL PARAMETERS-1'!$B$5:$J$44,3,FALSE)</f>
        <v>0</v>
      </c>
      <c r="BP226" s="44">
        <f>SOYLD1!BP226*VLOOKUP(SOYLD2!BP$4,'[1]INTERNAL PARAMETERS-1'!$B$5:$J$44,5,FALSE)*VLOOKUP(SOYLD2!BP$4,'[1]INTERNAL PARAMETERS-1'!$B$5:$J$44,6,FALSE)*VLOOKUP(SOYLD2!BP$4,'[1]INTERNAL PARAMETERS-1'!$B$5:$J$44,3,FALSE) + SOYLD1!BP226*(1-VLOOKUP(SOYLD2!BP$4,'[1]INTERNAL PARAMETERS-1'!$B$5:$J$44,5,FALSE))*VLOOKUP(SOYLD2!BP$4,'[1]INTERNAL PARAMETERS-1'!$B$5:$J$44,8,FALSE)*VLOOKUP(SOYLD2!BP$4,'[1]INTERNAL PARAMETERS-1'!$B$5:$J$44,3,FALSE)</f>
        <v>0</v>
      </c>
      <c r="BQ226" s="44">
        <f>SOYLD1!BQ226*VLOOKUP(SOYLD2!BQ$4,'[1]INTERNAL PARAMETERS-1'!$B$5:$J$44,5,FALSE)*VLOOKUP(SOYLD2!BQ$4,'[1]INTERNAL PARAMETERS-1'!$B$5:$J$44,6,FALSE)*VLOOKUP(SOYLD2!BQ$4,'[1]INTERNAL PARAMETERS-1'!$B$5:$J$44,3,FALSE) + SOYLD1!BQ226*(1-VLOOKUP(SOYLD2!BQ$4,'[1]INTERNAL PARAMETERS-1'!$B$5:$J$44,5,FALSE))*VLOOKUP(SOYLD2!BQ$4,'[1]INTERNAL PARAMETERS-1'!$B$5:$J$44,8,FALSE)*VLOOKUP(SOYLD2!BQ$4,'[1]INTERNAL PARAMETERS-1'!$B$5:$J$44,3,FALSE)</f>
        <v>0</v>
      </c>
      <c r="BR226" s="44">
        <f>SOYLD1!BR226*VLOOKUP(SOYLD2!BR$4,'[1]INTERNAL PARAMETERS-1'!$B$5:$J$44,5,FALSE)*VLOOKUP(SOYLD2!BR$4,'[1]INTERNAL PARAMETERS-1'!$B$5:$J$44,6,FALSE)*VLOOKUP(SOYLD2!BR$4,'[1]INTERNAL PARAMETERS-1'!$B$5:$J$44,3,FALSE) + SOYLD1!BR226*(1-VLOOKUP(SOYLD2!BR$4,'[1]INTERNAL PARAMETERS-1'!$B$5:$J$44,5,FALSE))*VLOOKUP(SOYLD2!BR$4,'[1]INTERNAL PARAMETERS-1'!$B$5:$J$44,8,FALSE)*VLOOKUP(SOYLD2!BR$4,'[1]INTERNAL PARAMETERS-1'!$B$5:$J$44,3,FALSE)</f>
        <v>0</v>
      </c>
      <c r="BS226" s="44">
        <f>SOYLD1!BS226*VLOOKUP(SOYLD2!BS$4,'[1]INTERNAL PARAMETERS-1'!$B$5:$J$44,5,FALSE)*VLOOKUP(SOYLD2!BS$4,'[1]INTERNAL PARAMETERS-1'!$B$5:$J$44,6,FALSE)*VLOOKUP(SOYLD2!BS$4,'[1]INTERNAL PARAMETERS-1'!$B$5:$J$44,3,FALSE) + SOYLD1!BS226*(1-VLOOKUP(SOYLD2!BS$4,'[1]INTERNAL PARAMETERS-1'!$B$5:$J$44,5,FALSE))*VLOOKUP(SOYLD2!BS$4,'[1]INTERNAL PARAMETERS-1'!$B$5:$J$44,8,FALSE)*VLOOKUP(SOYLD2!BS$4,'[1]INTERNAL PARAMETERS-1'!$B$5:$J$44,3,FALSE)</f>
        <v>0</v>
      </c>
      <c r="BT226" s="44">
        <f>SOYLD1!BT226*VLOOKUP(SOYLD2!BT$4,'[1]INTERNAL PARAMETERS-1'!$B$5:$J$44,5,FALSE)*VLOOKUP(SOYLD2!BT$4,'[1]INTERNAL PARAMETERS-1'!$B$5:$J$44,6,FALSE)*VLOOKUP(SOYLD2!BT$4,'[1]INTERNAL PARAMETERS-1'!$B$5:$J$44,3,FALSE) + SOYLD1!BT226*(1-VLOOKUP(SOYLD2!BT$4,'[1]INTERNAL PARAMETERS-1'!$B$5:$J$44,5,FALSE))*VLOOKUP(SOYLD2!BT$4,'[1]INTERNAL PARAMETERS-1'!$B$5:$J$44,8,FALSE)*VLOOKUP(SOYLD2!BT$4,'[1]INTERNAL PARAMETERS-1'!$B$5:$J$44,3,FALSE)</f>
        <v>0</v>
      </c>
      <c r="BU226" s="44">
        <f>SOYLD1!BU226*VLOOKUP(SOYLD2!BU$4,'[1]INTERNAL PARAMETERS-1'!$B$5:$J$44,5,FALSE)*VLOOKUP(SOYLD2!BU$4,'[1]INTERNAL PARAMETERS-1'!$B$5:$J$44,6,FALSE)*VLOOKUP(SOYLD2!BU$4,'[1]INTERNAL PARAMETERS-1'!$B$5:$J$44,3,FALSE) + SOYLD1!BU226*(1-VLOOKUP(SOYLD2!BU$4,'[1]INTERNAL PARAMETERS-1'!$B$5:$J$44,5,FALSE))*VLOOKUP(SOYLD2!BU$4,'[1]INTERNAL PARAMETERS-1'!$B$5:$J$44,8,FALSE)*VLOOKUP(SOYLD2!BU$4,'[1]INTERNAL PARAMETERS-1'!$B$5:$J$44,3,FALSE)</f>
        <v>0</v>
      </c>
      <c r="BV226" s="44">
        <f>SOYLD1!BV226*VLOOKUP(SOYLD2!BV$4,'[1]INTERNAL PARAMETERS-1'!$B$5:$J$44,5,FALSE)*VLOOKUP(SOYLD2!BV$4,'[1]INTERNAL PARAMETERS-1'!$B$5:$J$44,6,FALSE)*VLOOKUP(SOYLD2!BV$4,'[1]INTERNAL PARAMETERS-1'!$B$5:$J$44,3,FALSE) + SOYLD1!BV226*(1-VLOOKUP(SOYLD2!BV$4,'[1]INTERNAL PARAMETERS-1'!$B$5:$J$44,5,FALSE))*VLOOKUP(SOYLD2!BV$4,'[1]INTERNAL PARAMETERS-1'!$B$5:$J$44,8,FALSE)*VLOOKUP(SOYLD2!BV$4,'[1]INTERNAL PARAMETERS-1'!$B$5:$J$44,3,FALSE)</f>
        <v>0</v>
      </c>
      <c r="BW226" s="44">
        <f>SOYLD1!BW226*VLOOKUP(SOYLD2!BW$4,'[1]INTERNAL PARAMETERS-1'!$B$5:$J$44,5,FALSE)*VLOOKUP(SOYLD2!BW$4,'[1]INTERNAL PARAMETERS-1'!$B$5:$J$44,6,FALSE)*VLOOKUP(SOYLD2!BW$4,'[1]INTERNAL PARAMETERS-1'!$B$5:$J$44,3,FALSE) + SOYLD1!BW226*(1-VLOOKUP(SOYLD2!BW$4,'[1]INTERNAL PARAMETERS-1'!$B$5:$J$44,5,FALSE))*VLOOKUP(SOYLD2!BW$4,'[1]INTERNAL PARAMETERS-1'!$B$5:$J$44,8,FALSE)*VLOOKUP(SOYLD2!BW$4,'[1]INTERNAL PARAMETERS-1'!$B$5:$J$44,3,FALSE)</f>
        <v>0</v>
      </c>
      <c r="BX226" s="44">
        <f>SOYLD1!BX226*VLOOKUP(SOYLD2!BX$4,'[1]INTERNAL PARAMETERS-1'!$B$5:$J$44,5,FALSE)*VLOOKUP(SOYLD2!BX$4,'[1]INTERNAL PARAMETERS-1'!$B$5:$J$44,6,FALSE)*VLOOKUP(SOYLD2!BX$4,'[1]INTERNAL PARAMETERS-1'!$B$5:$J$44,3,FALSE) + SOYLD1!BX226*(1-VLOOKUP(SOYLD2!BX$4,'[1]INTERNAL PARAMETERS-1'!$B$5:$J$44,5,FALSE))*VLOOKUP(SOYLD2!BX$4,'[1]INTERNAL PARAMETERS-1'!$B$5:$J$44,8,FALSE)*VLOOKUP(SOYLD2!BX$4,'[1]INTERNAL PARAMETERS-1'!$B$5:$J$44,3,FALSE)</f>
        <v>0</v>
      </c>
      <c r="BY226" s="44">
        <f>SOYLD1!BY226*VLOOKUP(SOYLD2!BY$4,'[1]INTERNAL PARAMETERS-1'!$B$5:$J$44,5,FALSE)*VLOOKUP(SOYLD2!BY$4,'[1]INTERNAL PARAMETERS-1'!$B$5:$J$44,6,FALSE)*VLOOKUP(SOYLD2!BY$4,'[1]INTERNAL PARAMETERS-1'!$B$5:$J$44,3,FALSE) + SOYLD1!BY226*(1-VLOOKUP(SOYLD2!BY$4,'[1]INTERNAL PARAMETERS-1'!$B$5:$J$44,5,FALSE))*VLOOKUP(SOYLD2!BY$4,'[1]INTERNAL PARAMETERS-1'!$B$5:$J$44,8,FALSE)*VLOOKUP(SOYLD2!BY$4,'[1]INTERNAL PARAMETERS-1'!$B$5:$J$44,3,FALSE)</f>
        <v>0</v>
      </c>
      <c r="BZ226" s="44">
        <f>SOYLD1!BZ226*VLOOKUP(SOYLD2!BZ$4,'[1]INTERNAL PARAMETERS-1'!$B$5:$J$44,5,FALSE)*VLOOKUP(SOYLD2!BZ$4,'[1]INTERNAL PARAMETERS-1'!$B$5:$J$44,6,FALSE)*VLOOKUP(SOYLD2!BZ$4,'[1]INTERNAL PARAMETERS-1'!$B$5:$J$44,3,FALSE) + SOYLD1!BZ226*(1-VLOOKUP(SOYLD2!BZ$4,'[1]INTERNAL PARAMETERS-1'!$B$5:$J$44,5,FALSE))*VLOOKUP(SOYLD2!BZ$4,'[1]INTERNAL PARAMETERS-1'!$B$5:$J$44,8,FALSE)*VLOOKUP(SOYLD2!BZ$4,'[1]INTERNAL PARAMETERS-1'!$B$5:$J$44,3,FALSE)</f>
        <v>0</v>
      </c>
      <c r="CA226" s="44">
        <f>SOYLD1!CA226*VLOOKUP(SOYLD2!CA$4,'[1]INTERNAL PARAMETERS-1'!$B$5:$J$44,5,FALSE)*VLOOKUP(SOYLD2!CA$4,'[1]INTERNAL PARAMETERS-1'!$B$5:$J$44,6,FALSE)*VLOOKUP(SOYLD2!CA$4,'[1]INTERNAL PARAMETERS-1'!$B$5:$J$44,3,FALSE) + SOYLD1!CA226*(1-VLOOKUP(SOYLD2!CA$4,'[1]INTERNAL PARAMETERS-1'!$B$5:$J$44,5,FALSE))*VLOOKUP(SOYLD2!CA$4,'[1]INTERNAL PARAMETERS-1'!$B$5:$J$44,8,FALSE)*VLOOKUP(SOYLD2!CA$4,'[1]INTERNAL PARAMETERS-1'!$B$5:$J$44,3,FALSE)</f>
        <v>0</v>
      </c>
      <c r="CB226" s="44">
        <f>SOYLD1!CB226*VLOOKUP(SOYLD2!CB$4,'[1]INTERNAL PARAMETERS-1'!$B$5:$J$44,5,FALSE)*VLOOKUP(SOYLD2!CB$4,'[1]INTERNAL PARAMETERS-1'!$B$5:$J$44,6,FALSE)*VLOOKUP(SOYLD2!CB$4,'[1]INTERNAL PARAMETERS-1'!$B$5:$J$44,3,FALSE) + SOYLD1!CB226*(1-VLOOKUP(SOYLD2!CB$4,'[1]INTERNAL PARAMETERS-1'!$B$5:$J$44,5,FALSE))*VLOOKUP(SOYLD2!CB$4,'[1]INTERNAL PARAMETERS-1'!$B$5:$J$44,8,FALSE)*VLOOKUP(SOYLD2!CB$4,'[1]INTERNAL PARAMETERS-1'!$B$5:$J$44,3,FALSE)</f>
        <v>0</v>
      </c>
      <c r="CC226" s="44">
        <f>SOYLD1!CC226*VLOOKUP(SOYLD2!CC$4,'[1]INTERNAL PARAMETERS-1'!$B$5:$J$44,5,FALSE)*VLOOKUP(SOYLD2!CC$4,'[1]INTERNAL PARAMETERS-1'!$B$5:$J$44,6,FALSE)*VLOOKUP(SOYLD2!CC$4,'[1]INTERNAL PARAMETERS-1'!$B$5:$J$44,3,FALSE) + SOYLD1!CC226*(1-VLOOKUP(SOYLD2!CC$4,'[1]INTERNAL PARAMETERS-1'!$B$5:$J$44,5,FALSE))*VLOOKUP(SOYLD2!CC$4,'[1]INTERNAL PARAMETERS-1'!$B$5:$J$44,8,FALSE)*VLOOKUP(SOYLD2!CC$4,'[1]INTERNAL PARAMETERS-1'!$B$5:$J$44,3,FALSE)</f>
        <v>0</v>
      </c>
      <c r="CD226" s="44">
        <f>SOYLD1!CD226*VLOOKUP(SOYLD2!CD$4,'[1]INTERNAL PARAMETERS-1'!$B$5:$J$44,5,FALSE)*VLOOKUP(SOYLD2!CD$4,'[1]INTERNAL PARAMETERS-1'!$B$5:$J$44,6,FALSE)*VLOOKUP(SOYLD2!CD$4,'[1]INTERNAL PARAMETERS-1'!$B$5:$J$44,3,FALSE) + SOYLD1!CD226*(1-VLOOKUP(SOYLD2!CD$4,'[1]INTERNAL PARAMETERS-1'!$B$5:$J$44,5,FALSE))*VLOOKUP(SOYLD2!CD$4,'[1]INTERNAL PARAMETERS-1'!$B$5:$J$44,8,FALSE)*VLOOKUP(SOYLD2!CD$4,'[1]INTERNAL PARAMETERS-1'!$B$5:$J$44,3,FALSE)</f>
        <v>0</v>
      </c>
      <c r="CE226" s="44">
        <f>SOYLD1!CE226*VLOOKUP(SOYLD2!CE$4,'[1]INTERNAL PARAMETERS-1'!$B$5:$J$44,5,FALSE)*VLOOKUP(SOYLD2!CE$4,'[1]INTERNAL PARAMETERS-1'!$B$5:$J$44,6,FALSE)*VLOOKUP(SOYLD2!CE$4,'[1]INTERNAL PARAMETERS-1'!$B$5:$J$44,3,FALSE) + SOYLD1!CE226*(1-VLOOKUP(SOYLD2!CE$4,'[1]INTERNAL PARAMETERS-1'!$B$5:$J$44,5,FALSE))*VLOOKUP(SOYLD2!CE$4,'[1]INTERNAL PARAMETERS-1'!$B$5:$J$44,8,FALSE)*VLOOKUP(SOYLD2!CE$4,'[1]INTERNAL PARAMETERS-1'!$B$5:$J$44,3,FALSE)</f>
        <v>0</v>
      </c>
      <c r="CF226" s="44">
        <f>SOYLD1!CF226*VLOOKUP(SOYLD2!CF$4,'[1]INTERNAL PARAMETERS-1'!$B$5:$J$44,5,FALSE)*VLOOKUP(SOYLD2!CF$4,'[1]INTERNAL PARAMETERS-1'!$B$5:$J$44,6,FALSE)*VLOOKUP(SOYLD2!CF$4,'[1]INTERNAL PARAMETERS-1'!$B$5:$J$44,3,FALSE) + SOYLD1!CF226*(1-VLOOKUP(SOYLD2!CF$4,'[1]INTERNAL PARAMETERS-1'!$B$5:$J$44,5,FALSE))*VLOOKUP(SOYLD2!CF$4,'[1]INTERNAL PARAMETERS-1'!$B$5:$J$44,8,FALSE)*VLOOKUP(SOYLD2!CF$4,'[1]INTERNAL PARAMETERS-1'!$B$5:$J$44,3,FALSE)</f>
        <v>0</v>
      </c>
      <c r="CG226" s="44">
        <f>SOYLD1!CG226*VLOOKUP(SOYLD2!CG$4,'[1]INTERNAL PARAMETERS-1'!$B$5:$J$44,5,FALSE)*VLOOKUP(SOYLD2!CG$4,'[1]INTERNAL PARAMETERS-1'!$B$5:$J$44,6,FALSE)*VLOOKUP(SOYLD2!CG$4,'[1]INTERNAL PARAMETERS-1'!$B$5:$J$44,3,FALSE) + SOYLD1!CG226*(1-VLOOKUP(SOYLD2!CG$4,'[1]INTERNAL PARAMETERS-1'!$B$5:$J$44,5,FALSE))*VLOOKUP(SOYLD2!CG$4,'[1]INTERNAL PARAMETERS-1'!$B$5:$J$44,8,FALSE)*VLOOKUP(SOYLD2!CG$4,'[1]INTERNAL PARAMETERS-1'!$B$5:$J$44,3,FALSE)</f>
        <v>0</v>
      </c>
      <c r="CH226" s="43">
        <f>SOYLD1!CH226*VLOOKUP(SOYLD2!CH$4,'[1]INTERNAL PARAMETERS-1'!$B$5:$J$44,5,FALSE)*VLOOKUP(SOYLD2!CH$4,'[1]INTERNAL PARAMETERS-1'!$B$5:$J$44,6,FALSE)*VLOOKUP(SOYLD2!CH$4,'[1]INTERNAL PARAMETERS-1'!$B$5:$J$44,3,FALSE) + SOYLD1!CH226*(1-VLOOKUP(SOYLD2!CH$4,'[1]INTERNAL PARAMETERS-1'!$B$5:$J$44,5,FALSE))*VLOOKUP(SOYLD2!CH$4,'[1]INTERNAL PARAMETERS-1'!$B$5:$J$44,8,FALSE)*VLOOKUP(SOYLD2!CH$4,'[1]INTERNAL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'S Opt'!X227</f>
        <v>0</v>
      </c>
      <c r="F227" s="59">
        <f>'[1]INTERNAL PARAMETERS-1'!M11</f>
        <v>53.995000000000005</v>
      </c>
      <c r="G227" s="45">
        <f>SOYLD1!G227*VLOOKUP(SOYLD2!G$4,'[1]INTERNAL PARAMETERS-1'!$B$5:$J$44,5,FALSE)*VLOOKUP(SOYLD2!G$4,'[1]INTERNAL PARAMETERS-1'!$B$5:$J$44,7,FALSE)*SOYLD2!$F227 + SOYLD1!G227*(1-VLOOKUP(SOYLD2!G$4,'[1]INTERNAL PARAMETERS-1'!$B$5:$J$44,5,FALSE))*VLOOKUP(SOYLD2!G$4,'[1]INTERNAL PARAMETERS-1'!$B$5:$J$44,9,FALSE)*SOYLD2!$F227</f>
        <v>0</v>
      </c>
      <c r="H227" s="44">
        <f>SOYLD1!H227*VLOOKUP(SOYLD2!H$4,'[1]INTERNAL PARAMETERS-1'!$B$5:$J$44,5,FALSE)*VLOOKUP(SOYLD2!H$4,'[1]INTERNAL PARAMETERS-1'!$B$5:$J$44,7,FALSE)*SOYLD2!$F227 + SOYLD1!H227*(1-VLOOKUP(SOYLD2!H$4,'[1]INTERNAL PARAMETERS-1'!$B$5:$J$44,5,FALSE))*VLOOKUP(SOYLD2!H$4,'[1]INTERNAL PARAMETERS-1'!$B$5:$J$44,9,FALSE)*SOYLD2!$F227</f>
        <v>0</v>
      </c>
      <c r="I227" s="44">
        <f>SOYLD1!I227*VLOOKUP(SOYLD2!I$4,'[1]INTERNAL PARAMETERS-1'!$B$5:$J$44,5,FALSE)*VLOOKUP(SOYLD2!I$4,'[1]INTERNAL PARAMETERS-1'!$B$5:$J$44,7,FALSE)*SOYLD2!$F227 + SOYLD1!I227*(1-VLOOKUP(SOYLD2!I$4,'[1]INTERNAL PARAMETERS-1'!$B$5:$J$44,5,FALSE))*VLOOKUP(SOYLD2!I$4,'[1]INTERNAL PARAMETERS-1'!$B$5:$J$44,9,FALSE)*SOYLD2!$F227</f>
        <v>0</v>
      </c>
      <c r="J227" s="44">
        <f>SOYLD1!J227*VLOOKUP(SOYLD2!J$4,'[1]INTERNAL PARAMETERS-1'!$B$5:$J$44,5,FALSE)*VLOOKUP(SOYLD2!J$4,'[1]INTERNAL PARAMETERS-1'!$B$5:$J$44,7,FALSE)*SOYLD2!$F227 + SOYLD1!J227*(1-VLOOKUP(SOYLD2!J$4,'[1]INTERNAL PARAMETERS-1'!$B$5:$J$44,5,FALSE))*VLOOKUP(SOYLD2!J$4,'[1]INTERNAL PARAMETERS-1'!$B$5:$J$44,9,FALSE)*SOYLD2!$F227</f>
        <v>0</v>
      </c>
      <c r="K227" s="44">
        <f>SOYLD1!K227*VLOOKUP(SOYLD2!K$4,'[1]INTERNAL PARAMETERS-1'!$B$5:$J$44,5,FALSE)*VLOOKUP(SOYLD2!K$4,'[1]INTERNAL PARAMETERS-1'!$B$5:$J$44,7,FALSE)*SOYLD2!$F227 + SOYLD1!K227*(1-VLOOKUP(SOYLD2!K$4,'[1]INTERNAL PARAMETERS-1'!$B$5:$J$44,5,FALSE))*VLOOKUP(SOYLD2!K$4,'[1]INTERNAL PARAMETERS-1'!$B$5:$J$44,9,FALSE)*SOYLD2!$F227</f>
        <v>0</v>
      </c>
      <c r="L227" s="44">
        <f>SOYLD1!L227*VLOOKUP(SOYLD2!L$4,'[1]INTERNAL PARAMETERS-1'!$B$5:$J$44,5,FALSE)*VLOOKUP(SOYLD2!L$4,'[1]INTERNAL PARAMETERS-1'!$B$5:$J$44,7,FALSE)*SOYLD2!$F227 + SOYLD1!L227*(1-VLOOKUP(SOYLD2!L$4,'[1]INTERNAL PARAMETERS-1'!$B$5:$J$44,5,FALSE))*VLOOKUP(SOYLD2!L$4,'[1]INTERNAL PARAMETERS-1'!$B$5:$J$44,9,FALSE)*SOYLD2!$F227</f>
        <v>0</v>
      </c>
      <c r="M227" s="44">
        <f>SOYLD1!M227*VLOOKUP(SOYLD2!M$4,'[1]INTERNAL PARAMETERS-1'!$B$5:$J$44,5,FALSE)*VLOOKUP(SOYLD2!M$4,'[1]INTERNAL PARAMETERS-1'!$B$5:$J$44,7,FALSE)*SOYLD2!$F227 + SOYLD1!M227*(1-VLOOKUP(SOYLD2!M$4,'[1]INTERNAL PARAMETERS-1'!$B$5:$J$44,5,FALSE))*VLOOKUP(SOYLD2!M$4,'[1]INTERNAL PARAMETERS-1'!$B$5:$J$44,9,FALSE)*SOYLD2!$F227</f>
        <v>0</v>
      </c>
      <c r="N227" s="44">
        <f>SOYLD1!N227*VLOOKUP(SOYLD2!N$4,'[1]INTERNAL PARAMETERS-1'!$B$5:$J$44,5,FALSE)*VLOOKUP(SOYLD2!N$4,'[1]INTERNAL PARAMETERS-1'!$B$5:$J$44,7,FALSE)*SOYLD2!$F227 + SOYLD1!N227*(1-VLOOKUP(SOYLD2!N$4,'[1]INTERNAL PARAMETERS-1'!$B$5:$J$44,5,FALSE))*VLOOKUP(SOYLD2!N$4,'[1]INTERNAL PARAMETERS-1'!$B$5:$J$44,9,FALSE)*SOYLD2!$F227</f>
        <v>0</v>
      </c>
      <c r="O227" s="44">
        <f>SOYLD1!O227*VLOOKUP(SOYLD2!O$4,'[1]INTERNAL PARAMETERS-1'!$B$5:$J$44,5,FALSE)*VLOOKUP(SOYLD2!O$4,'[1]INTERNAL PARAMETERS-1'!$B$5:$J$44,7,FALSE)*SOYLD2!$F227 + SOYLD1!O227*(1-VLOOKUP(SOYLD2!O$4,'[1]INTERNAL PARAMETERS-1'!$B$5:$J$44,5,FALSE))*VLOOKUP(SOYLD2!O$4,'[1]INTERNAL PARAMETERS-1'!$B$5:$J$44,9,FALSE)*SOYLD2!$F227</f>
        <v>0</v>
      </c>
      <c r="P227" s="44">
        <f>SOYLD1!P227*VLOOKUP(SOYLD2!P$4,'[1]INTERNAL PARAMETERS-1'!$B$5:$J$44,5,FALSE)*VLOOKUP(SOYLD2!P$4,'[1]INTERNAL PARAMETERS-1'!$B$5:$J$44,7,FALSE)*SOYLD2!$F227 + SOYLD1!P227*(1-VLOOKUP(SOYLD2!P$4,'[1]INTERNAL PARAMETERS-1'!$B$5:$J$44,5,FALSE))*VLOOKUP(SOYLD2!P$4,'[1]INTERNAL PARAMETERS-1'!$B$5:$J$44,9,FALSE)*SOYLD2!$F227</f>
        <v>0</v>
      </c>
      <c r="Q227" s="44">
        <f>SOYLD1!Q227*VLOOKUP(SOYLD2!Q$4,'[1]INTERNAL PARAMETERS-1'!$B$5:$J$44,5,FALSE)*VLOOKUP(SOYLD2!Q$4,'[1]INTERNAL PARAMETERS-1'!$B$5:$J$44,7,FALSE)*SOYLD2!$F227 + SOYLD1!Q227*(1-VLOOKUP(SOYLD2!Q$4,'[1]INTERNAL PARAMETERS-1'!$B$5:$J$44,5,FALSE))*VLOOKUP(SOYLD2!Q$4,'[1]INTERNAL PARAMETERS-1'!$B$5:$J$44,9,FALSE)*SOYLD2!$F227</f>
        <v>0</v>
      </c>
      <c r="R227" s="44">
        <f>SOYLD1!R227*VLOOKUP(SOYLD2!R$4,'[1]INTERNAL PARAMETERS-1'!$B$5:$J$44,5,FALSE)*VLOOKUP(SOYLD2!R$4,'[1]INTERNAL PARAMETERS-1'!$B$5:$J$44,7,FALSE)*SOYLD2!$F227 + SOYLD1!R227*(1-VLOOKUP(SOYLD2!R$4,'[1]INTERNAL PARAMETERS-1'!$B$5:$J$44,5,FALSE))*VLOOKUP(SOYLD2!R$4,'[1]INTERNAL PARAMETERS-1'!$B$5:$J$44,9,FALSE)*SOYLD2!$F227</f>
        <v>0</v>
      </c>
      <c r="S227" s="44">
        <f>SOYLD1!S227*VLOOKUP(SOYLD2!S$4,'[1]INTERNAL PARAMETERS-1'!$B$5:$J$44,5,FALSE)*VLOOKUP(SOYLD2!S$4,'[1]INTERNAL PARAMETERS-1'!$B$5:$J$44,7,FALSE)*SOYLD2!$F227 + SOYLD1!S227*(1-VLOOKUP(SOYLD2!S$4,'[1]INTERNAL PARAMETERS-1'!$B$5:$J$44,5,FALSE))*VLOOKUP(SOYLD2!S$4,'[1]INTERNAL PARAMETERS-1'!$B$5:$J$44,9,FALSE)*SOYLD2!$F227</f>
        <v>0</v>
      </c>
      <c r="T227" s="44">
        <f>SOYLD1!T227*VLOOKUP(SOYLD2!T$4,'[1]INTERNAL PARAMETERS-1'!$B$5:$J$44,5,FALSE)*VLOOKUP(SOYLD2!T$4,'[1]INTERNAL PARAMETERS-1'!$B$5:$J$44,7,FALSE)*SOYLD2!$F227 + SOYLD1!T227*(1-VLOOKUP(SOYLD2!T$4,'[1]INTERNAL PARAMETERS-1'!$B$5:$J$44,5,FALSE))*VLOOKUP(SOYLD2!T$4,'[1]INTERNAL PARAMETERS-1'!$B$5:$J$44,9,FALSE)*SOYLD2!$F227</f>
        <v>0</v>
      </c>
      <c r="U227" s="44">
        <f>SOYLD1!U227*VLOOKUP(SOYLD2!U$4,'[1]INTERNAL PARAMETERS-1'!$B$5:$J$44,5,FALSE)*VLOOKUP(SOYLD2!U$4,'[1]INTERNAL PARAMETERS-1'!$B$5:$J$44,7,FALSE)*SOYLD2!$F227 + SOYLD1!U227*(1-VLOOKUP(SOYLD2!U$4,'[1]INTERNAL PARAMETERS-1'!$B$5:$J$44,5,FALSE))*VLOOKUP(SOYLD2!U$4,'[1]INTERNAL PARAMETERS-1'!$B$5:$J$44,9,FALSE)*SOYLD2!$F227</f>
        <v>0</v>
      </c>
      <c r="V227" s="44">
        <f>SOYLD1!V227*VLOOKUP(SOYLD2!V$4,'[1]INTERNAL PARAMETERS-1'!$B$5:$J$44,5,FALSE)*VLOOKUP(SOYLD2!V$4,'[1]INTERNAL PARAMETERS-1'!$B$5:$J$44,7,FALSE)*SOYLD2!$F227 + SOYLD1!V227*(1-VLOOKUP(SOYLD2!V$4,'[1]INTERNAL PARAMETERS-1'!$B$5:$J$44,5,FALSE))*VLOOKUP(SOYLD2!V$4,'[1]INTERNAL PARAMETERS-1'!$B$5:$J$44,9,FALSE)*SOYLD2!$F227</f>
        <v>0</v>
      </c>
      <c r="W227" s="44">
        <f>SOYLD1!W227*VLOOKUP(SOYLD2!W$4,'[1]INTERNAL PARAMETERS-1'!$B$5:$J$44,5,FALSE)*VLOOKUP(SOYLD2!W$4,'[1]INTERNAL PARAMETERS-1'!$B$5:$J$44,7,FALSE)*SOYLD2!$F227 + SOYLD1!W227*(1-VLOOKUP(SOYLD2!W$4,'[1]INTERNAL PARAMETERS-1'!$B$5:$J$44,5,FALSE))*VLOOKUP(SOYLD2!W$4,'[1]INTERNAL PARAMETERS-1'!$B$5:$J$44,9,FALSE)*SOYLD2!$F227</f>
        <v>0</v>
      </c>
      <c r="X227" s="44">
        <f>SOYLD1!X227*VLOOKUP(SOYLD2!X$4,'[1]INTERNAL PARAMETERS-1'!$B$5:$J$44,5,FALSE)*VLOOKUP(SOYLD2!X$4,'[1]INTERNAL PARAMETERS-1'!$B$5:$J$44,7,FALSE)*SOYLD2!$F227 + SOYLD1!X227*(1-VLOOKUP(SOYLD2!X$4,'[1]INTERNAL PARAMETERS-1'!$B$5:$J$44,5,FALSE))*VLOOKUP(SOYLD2!X$4,'[1]INTERNAL PARAMETERS-1'!$B$5:$J$44,9,FALSE)*SOYLD2!$F227</f>
        <v>0</v>
      </c>
      <c r="Y227" s="44">
        <f>SOYLD1!Y227*VLOOKUP(SOYLD2!Y$4,'[1]INTERNAL PARAMETERS-1'!$B$5:$J$44,5,FALSE)*VLOOKUP(SOYLD2!Y$4,'[1]INTERNAL PARAMETERS-1'!$B$5:$J$44,7,FALSE)*SOYLD2!$F227 + SOYLD1!Y227*(1-VLOOKUP(SOYLD2!Y$4,'[1]INTERNAL PARAMETERS-1'!$B$5:$J$44,5,FALSE))*VLOOKUP(SOYLD2!Y$4,'[1]INTERNAL PARAMETERS-1'!$B$5:$J$44,9,FALSE)*SOYLD2!$F227</f>
        <v>0</v>
      </c>
      <c r="Z227" s="44">
        <f>SOYLD1!Z227*VLOOKUP(SOYLD2!Z$4,'[1]INTERNAL PARAMETERS-1'!$B$5:$J$44,5,FALSE)*VLOOKUP(SOYLD2!Z$4,'[1]INTERNAL PARAMETERS-1'!$B$5:$J$44,7,FALSE)*SOYLD2!$F227 + SOYLD1!Z227*(1-VLOOKUP(SOYLD2!Z$4,'[1]INTERNAL PARAMETERS-1'!$B$5:$J$44,5,FALSE))*VLOOKUP(SOYLD2!Z$4,'[1]INTERNAL PARAMETERS-1'!$B$5:$J$44,9,FALSE)*SOYLD2!$F227</f>
        <v>0</v>
      </c>
      <c r="AA227" s="44">
        <f>SOYLD1!AA227*VLOOKUP(SOYLD2!AA$4,'[1]INTERNAL PARAMETERS-1'!$B$5:$J$44,5,FALSE)*VLOOKUP(SOYLD2!AA$4,'[1]INTERNAL PARAMETERS-1'!$B$5:$J$44,7,FALSE)*SOYLD2!$F227 + SOYLD1!AA227*(1-VLOOKUP(SOYLD2!AA$4,'[1]INTERNAL PARAMETERS-1'!$B$5:$J$44,5,FALSE))*VLOOKUP(SOYLD2!AA$4,'[1]INTERNAL PARAMETERS-1'!$B$5:$J$44,9,FALSE)*SOYLD2!$F227</f>
        <v>0</v>
      </c>
      <c r="AB227" s="44">
        <f>SOYLD1!AB227*VLOOKUP(SOYLD2!AB$4,'[1]INTERNAL PARAMETERS-1'!$B$5:$J$44,5,FALSE)*VLOOKUP(SOYLD2!AB$4,'[1]INTERNAL PARAMETERS-1'!$B$5:$J$44,7,FALSE)*SOYLD2!$F227 + SOYLD1!AB227*(1-VLOOKUP(SOYLD2!AB$4,'[1]INTERNAL PARAMETERS-1'!$B$5:$J$44,5,FALSE))*VLOOKUP(SOYLD2!AB$4,'[1]INTERNAL PARAMETERS-1'!$B$5:$J$44,9,FALSE)*SOYLD2!$F227</f>
        <v>0</v>
      </c>
      <c r="AC227" s="44">
        <f>SOYLD1!AC227*VLOOKUP(SOYLD2!AC$4,'[1]INTERNAL PARAMETERS-1'!$B$5:$J$44,5,FALSE)*VLOOKUP(SOYLD2!AC$4,'[1]INTERNAL PARAMETERS-1'!$B$5:$J$44,7,FALSE)*SOYLD2!$F227 + SOYLD1!AC227*(1-VLOOKUP(SOYLD2!AC$4,'[1]INTERNAL PARAMETERS-1'!$B$5:$J$44,5,FALSE))*VLOOKUP(SOYLD2!AC$4,'[1]INTERNAL PARAMETERS-1'!$B$5:$J$44,9,FALSE)*SOYLD2!$F227</f>
        <v>0</v>
      </c>
      <c r="AD227" s="44">
        <f>SOYLD1!AD227*VLOOKUP(SOYLD2!AD$4,'[1]INTERNAL PARAMETERS-1'!$B$5:$J$44,5,FALSE)*VLOOKUP(SOYLD2!AD$4,'[1]INTERNAL PARAMETERS-1'!$B$5:$J$44,7,FALSE)*SOYLD2!$F227 + SOYLD1!AD227*(1-VLOOKUP(SOYLD2!AD$4,'[1]INTERNAL PARAMETERS-1'!$B$5:$J$44,5,FALSE))*VLOOKUP(SOYLD2!AD$4,'[1]INTERNAL PARAMETERS-1'!$B$5:$J$44,9,FALSE)*SOYLD2!$F227</f>
        <v>0</v>
      </c>
      <c r="AE227" s="44">
        <f>SOYLD1!AE227*VLOOKUP(SOYLD2!AE$4,'[1]INTERNAL PARAMETERS-1'!$B$5:$J$44,5,FALSE)*VLOOKUP(SOYLD2!AE$4,'[1]INTERNAL PARAMETERS-1'!$B$5:$J$44,7,FALSE)*SOYLD2!$F227 + SOYLD1!AE227*(1-VLOOKUP(SOYLD2!AE$4,'[1]INTERNAL PARAMETERS-1'!$B$5:$J$44,5,FALSE))*VLOOKUP(SOYLD2!AE$4,'[1]INTERNAL PARAMETERS-1'!$B$5:$J$44,9,FALSE)*SOYLD2!$F227</f>
        <v>0</v>
      </c>
      <c r="AF227" s="44">
        <f>SOYLD1!AF227*VLOOKUP(SOYLD2!AF$4,'[1]INTERNAL PARAMETERS-1'!$B$5:$J$44,5,FALSE)*VLOOKUP(SOYLD2!AF$4,'[1]INTERNAL PARAMETERS-1'!$B$5:$J$44,7,FALSE)*SOYLD2!$F227 + SOYLD1!AF227*(1-VLOOKUP(SOYLD2!AF$4,'[1]INTERNAL PARAMETERS-1'!$B$5:$J$44,5,FALSE))*VLOOKUP(SOYLD2!AF$4,'[1]INTERNAL PARAMETERS-1'!$B$5:$J$44,9,FALSE)*SOYLD2!$F227</f>
        <v>0</v>
      </c>
      <c r="AG227" s="44">
        <f>SOYLD1!AG227*VLOOKUP(SOYLD2!AG$4,'[1]INTERNAL PARAMETERS-1'!$B$5:$J$44,5,FALSE)*VLOOKUP(SOYLD2!AG$4,'[1]INTERNAL PARAMETERS-1'!$B$5:$J$44,7,FALSE)*SOYLD2!$F227 + SOYLD1!AG227*(1-VLOOKUP(SOYLD2!AG$4,'[1]INTERNAL PARAMETERS-1'!$B$5:$J$44,5,FALSE))*VLOOKUP(SOYLD2!AG$4,'[1]INTERNAL PARAMETERS-1'!$B$5:$J$44,9,FALSE)*SOYLD2!$F227</f>
        <v>0</v>
      </c>
      <c r="AH227" s="44">
        <f>SOYLD1!AH227*VLOOKUP(SOYLD2!AH$4,'[1]INTERNAL PARAMETERS-1'!$B$5:$J$44,5,FALSE)*VLOOKUP(SOYLD2!AH$4,'[1]INTERNAL PARAMETERS-1'!$B$5:$J$44,7,FALSE)*SOYLD2!$F227 + SOYLD1!AH227*(1-VLOOKUP(SOYLD2!AH$4,'[1]INTERNAL PARAMETERS-1'!$B$5:$J$44,5,FALSE))*VLOOKUP(SOYLD2!AH$4,'[1]INTERNAL PARAMETERS-1'!$B$5:$J$44,9,FALSE)*SOYLD2!$F227</f>
        <v>0</v>
      </c>
      <c r="AI227" s="44">
        <f>SOYLD1!AI227*VLOOKUP(SOYLD2!AI$4,'[1]INTERNAL PARAMETERS-1'!$B$5:$J$44,5,FALSE)*VLOOKUP(SOYLD2!AI$4,'[1]INTERNAL PARAMETERS-1'!$B$5:$J$44,7,FALSE)*SOYLD2!$F227 + SOYLD1!AI227*(1-VLOOKUP(SOYLD2!AI$4,'[1]INTERNAL PARAMETERS-1'!$B$5:$J$44,5,FALSE))*VLOOKUP(SOYLD2!AI$4,'[1]INTERNAL PARAMETERS-1'!$B$5:$J$44,9,FALSE)*SOYLD2!$F227</f>
        <v>0</v>
      </c>
      <c r="AJ227" s="44">
        <f>SOYLD1!AJ227*VLOOKUP(SOYLD2!AJ$4,'[1]INTERNAL PARAMETERS-1'!$B$5:$J$44,5,FALSE)*VLOOKUP(SOYLD2!AJ$4,'[1]INTERNAL PARAMETERS-1'!$B$5:$J$44,7,FALSE)*SOYLD2!$F227 + SOYLD1!AJ227*(1-VLOOKUP(SOYLD2!AJ$4,'[1]INTERNAL PARAMETERS-1'!$B$5:$J$44,5,FALSE))*VLOOKUP(SOYLD2!AJ$4,'[1]INTERNAL PARAMETERS-1'!$B$5:$J$44,9,FALSE)*SOYLD2!$F227</f>
        <v>0</v>
      </c>
      <c r="AK227" s="44">
        <f>SOYLD1!AK227*VLOOKUP(SOYLD2!AK$4,'[1]INTERNAL PARAMETERS-1'!$B$5:$J$44,5,FALSE)*VLOOKUP(SOYLD2!AK$4,'[1]INTERNAL PARAMETERS-1'!$B$5:$J$44,7,FALSE)*SOYLD2!$F227 + SOYLD1!AK227*(1-VLOOKUP(SOYLD2!AK$4,'[1]INTERNAL PARAMETERS-1'!$B$5:$J$44,5,FALSE))*VLOOKUP(SOYLD2!AK$4,'[1]INTERNAL PARAMETERS-1'!$B$5:$J$44,9,FALSE)*SOYLD2!$F227</f>
        <v>0</v>
      </c>
      <c r="AL227" s="44">
        <f>SOYLD1!AL227*VLOOKUP(SOYLD2!AL$4,'[1]INTERNAL PARAMETERS-1'!$B$5:$J$44,5,FALSE)*VLOOKUP(SOYLD2!AL$4,'[1]INTERNAL PARAMETERS-1'!$B$5:$J$44,7,FALSE)*SOYLD2!$F227 + SOYLD1!AL227*(1-VLOOKUP(SOYLD2!AL$4,'[1]INTERNAL PARAMETERS-1'!$B$5:$J$44,5,FALSE))*VLOOKUP(SOYLD2!AL$4,'[1]INTERNAL PARAMETERS-1'!$B$5:$J$44,9,FALSE)*SOYLD2!$F227</f>
        <v>0</v>
      </c>
      <c r="AM227" s="44">
        <f>SOYLD1!AM227*VLOOKUP(SOYLD2!AM$4,'[1]INTERNAL PARAMETERS-1'!$B$5:$J$44,5,FALSE)*VLOOKUP(SOYLD2!AM$4,'[1]INTERNAL PARAMETERS-1'!$B$5:$J$44,7,FALSE)*SOYLD2!$F227 + SOYLD1!AM227*(1-VLOOKUP(SOYLD2!AM$4,'[1]INTERNAL PARAMETERS-1'!$B$5:$J$44,5,FALSE))*VLOOKUP(SOYLD2!AM$4,'[1]INTERNAL PARAMETERS-1'!$B$5:$J$44,9,FALSE)*SOYLD2!$F227</f>
        <v>0</v>
      </c>
      <c r="AN227" s="44">
        <f>SOYLD1!AN227*VLOOKUP(SOYLD2!AN$4,'[1]INTERNAL PARAMETERS-1'!$B$5:$J$44,5,FALSE)*VLOOKUP(SOYLD2!AN$4,'[1]INTERNAL PARAMETERS-1'!$B$5:$J$44,7,FALSE)*SOYLD2!$F227 + SOYLD1!AN227*(1-VLOOKUP(SOYLD2!AN$4,'[1]INTERNAL PARAMETERS-1'!$B$5:$J$44,5,FALSE))*VLOOKUP(SOYLD2!AN$4,'[1]INTERNAL PARAMETERS-1'!$B$5:$J$44,9,FALSE)*SOYLD2!$F227</f>
        <v>0</v>
      </c>
      <c r="AO227" s="44">
        <f>SOYLD1!AO227*VLOOKUP(SOYLD2!AO$4,'[1]INTERNAL PARAMETERS-1'!$B$5:$J$44,5,FALSE)*VLOOKUP(SOYLD2!AO$4,'[1]INTERNAL PARAMETERS-1'!$B$5:$J$44,7,FALSE)*SOYLD2!$F227 + SOYLD1!AO227*(1-VLOOKUP(SOYLD2!AO$4,'[1]INTERNAL PARAMETERS-1'!$B$5:$J$44,5,FALSE))*VLOOKUP(SOYLD2!AO$4,'[1]INTERNAL PARAMETERS-1'!$B$5:$J$44,9,FALSE)*SOYLD2!$F227</f>
        <v>0</v>
      </c>
      <c r="AP227" s="44">
        <f>SOYLD1!AP227*VLOOKUP(SOYLD2!AP$4,'[1]INTERNAL PARAMETERS-1'!$B$5:$J$44,5,FALSE)*VLOOKUP(SOYLD2!AP$4,'[1]INTERNAL PARAMETERS-1'!$B$5:$J$44,7,FALSE)*SOYLD2!$F227 + SOYLD1!AP227*(1-VLOOKUP(SOYLD2!AP$4,'[1]INTERNAL PARAMETERS-1'!$B$5:$J$44,5,FALSE))*VLOOKUP(SOYLD2!AP$4,'[1]INTERNAL PARAMETERS-1'!$B$5:$J$44,9,FALSE)*SOYLD2!$F227</f>
        <v>0</v>
      </c>
      <c r="AQ227" s="44">
        <f>SOYLD1!AQ227*VLOOKUP(SOYLD2!AQ$4,'[1]INTERNAL PARAMETERS-1'!$B$5:$J$44,5,FALSE)*VLOOKUP(SOYLD2!AQ$4,'[1]INTERNAL PARAMETERS-1'!$B$5:$J$44,7,FALSE)*SOYLD2!$F227 + SOYLD1!AQ227*(1-VLOOKUP(SOYLD2!AQ$4,'[1]INTERNAL PARAMETERS-1'!$B$5:$J$44,5,FALSE))*VLOOKUP(SOYLD2!AQ$4,'[1]INTERNAL PARAMETERS-1'!$B$5:$J$44,9,FALSE)*SOYLD2!$F227</f>
        <v>0</v>
      </c>
      <c r="AR227" s="44">
        <f>SOYLD1!AR227*VLOOKUP(SOYLD2!AR$4,'[1]INTERNAL PARAMETERS-1'!$B$5:$J$44,5,FALSE)*VLOOKUP(SOYLD2!AR$4,'[1]INTERNAL PARAMETERS-1'!$B$5:$J$44,7,FALSE)*SOYLD2!$F227 + SOYLD1!AR227*(1-VLOOKUP(SOYLD2!AR$4,'[1]INTERNAL PARAMETERS-1'!$B$5:$J$44,5,FALSE))*VLOOKUP(SOYLD2!AR$4,'[1]INTERNAL PARAMETERS-1'!$B$5:$J$44,9,FALSE)*SOYLD2!$F227</f>
        <v>0</v>
      </c>
      <c r="AS227" s="44">
        <f>SOYLD1!AS227*VLOOKUP(SOYLD2!AS$4,'[1]INTERNAL PARAMETERS-1'!$B$5:$J$44,5,FALSE)*VLOOKUP(SOYLD2!AS$4,'[1]INTERNAL PARAMETERS-1'!$B$5:$J$44,7,FALSE)*SOYLD2!$F227 + SOYLD1!AS227*(1-VLOOKUP(SOYLD2!AS$4,'[1]INTERNAL PARAMETERS-1'!$B$5:$J$44,5,FALSE))*VLOOKUP(SOYLD2!AS$4,'[1]INTERNAL PARAMETERS-1'!$B$5:$J$44,9,FALSE)*SOYLD2!$F227</f>
        <v>0</v>
      </c>
      <c r="AT227" s="43">
        <f>SOYLD1!AT227*VLOOKUP(SOYLD2!AT$4,'[1]INTERNAL PARAMETERS-1'!$B$5:$J$44,5,FALSE)*VLOOKUP(SOYLD2!AT$4,'[1]INTERNAL PARAMETERS-1'!$B$5:$J$44,7,FALSE)*SOYLD2!$F227 + SOYLD1!AT227*(1-VLOOKUP(SOYLD2!AT$4,'[1]INTERNAL PARAMETERS-1'!$B$5:$J$44,5,FALSE))*VLOOKUP(SOYLD2!AT$4,'[1]INTERNAL PARAMETERS-1'!$B$5:$J$44,9,FALSE)*SOYLD2!$F227</f>
        <v>0</v>
      </c>
      <c r="AU227" s="45">
        <f>SOYLD1!AU227*VLOOKUP(SOYLD2!AU$4,'[1]INTERNAL PARAMETERS-1'!$B$5:$J$44,5,FALSE)*VLOOKUP(SOYLD2!AU$4,'[1]INTERNAL PARAMETERS-1'!$B$5:$J$44,6,FALSE)*VLOOKUP(SOYLD2!AU$4,'[1]INTERNAL PARAMETERS-1'!$B$5:$J$44,3,FALSE) + SOYLD1!AU227*(1-VLOOKUP(SOYLD2!AU$4,'[1]INTERNAL PARAMETERS-1'!$B$5:$J$44,5,FALSE))*VLOOKUP(SOYLD2!AU$4,'[1]INTERNAL PARAMETERS-1'!$B$5:$J$44,8,FALSE)*VLOOKUP(SOYLD2!AU$4,'[1]INTERNAL PARAMETERS-1'!$B$5:$J$44,3,FALSE)</f>
        <v>0</v>
      </c>
      <c r="AV227" s="44">
        <f>SOYLD1!AV227*VLOOKUP(SOYLD2!AV$4,'[1]INTERNAL PARAMETERS-1'!$B$5:$J$44,5,FALSE)*VLOOKUP(SOYLD2!AV$4,'[1]INTERNAL PARAMETERS-1'!$B$5:$J$44,6,FALSE)*VLOOKUP(SOYLD2!AV$4,'[1]INTERNAL PARAMETERS-1'!$B$5:$J$44,3,FALSE) + SOYLD1!AV227*(1-VLOOKUP(SOYLD2!AV$4,'[1]INTERNAL PARAMETERS-1'!$B$5:$J$44,5,FALSE))*VLOOKUP(SOYLD2!AV$4,'[1]INTERNAL PARAMETERS-1'!$B$5:$J$44,8,FALSE)*VLOOKUP(SOYLD2!AV$4,'[1]INTERNAL PARAMETERS-1'!$B$5:$J$44,3,FALSE)</f>
        <v>0</v>
      </c>
      <c r="AW227" s="44">
        <f>SOYLD1!AW227*VLOOKUP(SOYLD2!AW$4,'[1]INTERNAL PARAMETERS-1'!$B$5:$J$44,5,FALSE)*VLOOKUP(SOYLD2!AW$4,'[1]INTERNAL PARAMETERS-1'!$B$5:$J$44,6,FALSE)*VLOOKUP(SOYLD2!AW$4,'[1]INTERNAL PARAMETERS-1'!$B$5:$J$44,3,FALSE) + SOYLD1!AW227*(1-VLOOKUP(SOYLD2!AW$4,'[1]INTERNAL PARAMETERS-1'!$B$5:$J$44,5,FALSE))*VLOOKUP(SOYLD2!AW$4,'[1]INTERNAL PARAMETERS-1'!$B$5:$J$44,8,FALSE)*VLOOKUP(SOYLD2!AW$4,'[1]INTERNAL PARAMETERS-1'!$B$5:$J$44,3,FALSE)</f>
        <v>0</v>
      </c>
      <c r="AX227" s="44">
        <f>SOYLD1!AX227*VLOOKUP(SOYLD2!AX$4,'[1]INTERNAL PARAMETERS-1'!$B$5:$J$44,5,FALSE)*VLOOKUP(SOYLD2!AX$4,'[1]INTERNAL PARAMETERS-1'!$B$5:$J$44,6,FALSE)*VLOOKUP(SOYLD2!AX$4,'[1]INTERNAL PARAMETERS-1'!$B$5:$J$44,3,FALSE) + SOYLD1!AX227*(1-VLOOKUP(SOYLD2!AX$4,'[1]INTERNAL PARAMETERS-1'!$B$5:$J$44,5,FALSE))*VLOOKUP(SOYLD2!AX$4,'[1]INTERNAL PARAMETERS-1'!$B$5:$J$44,8,FALSE)*VLOOKUP(SOYLD2!AX$4,'[1]INTERNAL PARAMETERS-1'!$B$5:$J$44,3,FALSE)</f>
        <v>0</v>
      </c>
      <c r="AY227" s="44">
        <f>SOYLD1!AY227*VLOOKUP(SOYLD2!AY$4,'[1]INTERNAL PARAMETERS-1'!$B$5:$J$44,5,FALSE)*VLOOKUP(SOYLD2!AY$4,'[1]INTERNAL PARAMETERS-1'!$B$5:$J$44,6,FALSE)*VLOOKUP(SOYLD2!AY$4,'[1]INTERNAL PARAMETERS-1'!$B$5:$J$44,3,FALSE) + SOYLD1!AY227*(1-VLOOKUP(SOYLD2!AY$4,'[1]INTERNAL PARAMETERS-1'!$B$5:$J$44,5,FALSE))*VLOOKUP(SOYLD2!AY$4,'[1]INTERNAL PARAMETERS-1'!$B$5:$J$44,8,FALSE)*VLOOKUP(SOYLD2!AY$4,'[1]INTERNAL PARAMETERS-1'!$B$5:$J$44,3,FALSE)</f>
        <v>0</v>
      </c>
      <c r="AZ227" s="44">
        <f>SOYLD1!AZ227*VLOOKUP(SOYLD2!AZ$4,'[1]INTERNAL PARAMETERS-1'!$B$5:$J$44,5,FALSE)*VLOOKUP(SOYLD2!AZ$4,'[1]INTERNAL PARAMETERS-1'!$B$5:$J$44,6,FALSE)*VLOOKUP(SOYLD2!AZ$4,'[1]INTERNAL PARAMETERS-1'!$B$5:$J$44,3,FALSE) + SOYLD1!AZ227*(1-VLOOKUP(SOYLD2!AZ$4,'[1]INTERNAL PARAMETERS-1'!$B$5:$J$44,5,FALSE))*VLOOKUP(SOYLD2!AZ$4,'[1]INTERNAL PARAMETERS-1'!$B$5:$J$44,8,FALSE)*VLOOKUP(SOYLD2!AZ$4,'[1]INTERNAL PARAMETERS-1'!$B$5:$J$44,3,FALSE)</f>
        <v>0</v>
      </c>
      <c r="BA227" s="44">
        <f>SOYLD1!BA227*VLOOKUP(SOYLD2!BA$4,'[1]INTERNAL PARAMETERS-1'!$B$5:$J$44,5,FALSE)*VLOOKUP(SOYLD2!BA$4,'[1]INTERNAL PARAMETERS-1'!$B$5:$J$44,6,FALSE)*VLOOKUP(SOYLD2!BA$4,'[1]INTERNAL PARAMETERS-1'!$B$5:$J$44,3,FALSE) + SOYLD1!BA227*(1-VLOOKUP(SOYLD2!BA$4,'[1]INTERNAL PARAMETERS-1'!$B$5:$J$44,5,FALSE))*VLOOKUP(SOYLD2!BA$4,'[1]INTERNAL PARAMETERS-1'!$B$5:$J$44,8,FALSE)*VLOOKUP(SOYLD2!BA$4,'[1]INTERNAL PARAMETERS-1'!$B$5:$J$44,3,FALSE)</f>
        <v>0</v>
      </c>
      <c r="BB227" s="44">
        <f>SOYLD1!BB227*VLOOKUP(SOYLD2!BB$4,'[1]INTERNAL PARAMETERS-1'!$B$5:$J$44,5,FALSE)*VLOOKUP(SOYLD2!BB$4,'[1]INTERNAL PARAMETERS-1'!$B$5:$J$44,6,FALSE)*VLOOKUP(SOYLD2!BB$4,'[1]INTERNAL PARAMETERS-1'!$B$5:$J$44,3,FALSE) + SOYLD1!BB227*(1-VLOOKUP(SOYLD2!BB$4,'[1]INTERNAL PARAMETERS-1'!$B$5:$J$44,5,FALSE))*VLOOKUP(SOYLD2!BB$4,'[1]INTERNAL PARAMETERS-1'!$B$5:$J$44,8,FALSE)*VLOOKUP(SOYLD2!BB$4,'[1]INTERNAL PARAMETERS-1'!$B$5:$J$44,3,FALSE)</f>
        <v>0</v>
      </c>
      <c r="BC227" s="44">
        <f>SOYLD1!BC227*VLOOKUP(SOYLD2!BC$4,'[1]INTERNAL PARAMETERS-1'!$B$5:$J$44,5,FALSE)*VLOOKUP(SOYLD2!BC$4,'[1]INTERNAL PARAMETERS-1'!$B$5:$J$44,6,FALSE)*VLOOKUP(SOYLD2!BC$4,'[1]INTERNAL PARAMETERS-1'!$B$5:$J$44,3,FALSE) + SOYLD1!BC227*(1-VLOOKUP(SOYLD2!BC$4,'[1]INTERNAL PARAMETERS-1'!$B$5:$J$44,5,FALSE))*VLOOKUP(SOYLD2!BC$4,'[1]INTERNAL PARAMETERS-1'!$B$5:$J$44,8,FALSE)*VLOOKUP(SOYLD2!BC$4,'[1]INTERNAL PARAMETERS-1'!$B$5:$J$44,3,FALSE)</f>
        <v>0</v>
      </c>
      <c r="BD227" s="44">
        <f>SOYLD1!BD227*VLOOKUP(SOYLD2!BD$4,'[1]INTERNAL PARAMETERS-1'!$B$5:$J$44,5,FALSE)*VLOOKUP(SOYLD2!BD$4,'[1]INTERNAL PARAMETERS-1'!$B$5:$J$44,6,FALSE)*VLOOKUP(SOYLD2!BD$4,'[1]INTERNAL PARAMETERS-1'!$B$5:$J$44,3,FALSE) + SOYLD1!BD227*(1-VLOOKUP(SOYLD2!BD$4,'[1]INTERNAL PARAMETERS-1'!$B$5:$J$44,5,FALSE))*VLOOKUP(SOYLD2!BD$4,'[1]INTERNAL PARAMETERS-1'!$B$5:$J$44,8,FALSE)*VLOOKUP(SOYLD2!BD$4,'[1]INTERNAL PARAMETERS-1'!$B$5:$J$44,3,FALSE)</f>
        <v>0</v>
      </c>
      <c r="BE227" s="44">
        <f>SOYLD1!BE227*VLOOKUP(SOYLD2!BE$4,'[1]INTERNAL PARAMETERS-1'!$B$5:$J$44,5,FALSE)*VLOOKUP(SOYLD2!BE$4,'[1]INTERNAL PARAMETERS-1'!$B$5:$J$44,6,FALSE)*VLOOKUP(SOYLD2!BE$4,'[1]INTERNAL PARAMETERS-1'!$B$5:$J$44,3,FALSE) + SOYLD1!BE227*(1-VLOOKUP(SOYLD2!BE$4,'[1]INTERNAL PARAMETERS-1'!$B$5:$J$44,5,FALSE))*VLOOKUP(SOYLD2!BE$4,'[1]INTERNAL PARAMETERS-1'!$B$5:$J$44,8,FALSE)*VLOOKUP(SOYLD2!BE$4,'[1]INTERNAL PARAMETERS-1'!$B$5:$J$44,3,FALSE)</f>
        <v>0</v>
      </c>
      <c r="BF227" s="44">
        <f>SOYLD1!BF227*VLOOKUP(SOYLD2!BF$4,'[1]INTERNAL PARAMETERS-1'!$B$5:$J$44,5,FALSE)*VLOOKUP(SOYLD2!BF$4,'[1]INTERNAL PARAMETERS-1'!$B$5:$J$44,6,FALSE)*VLOOKUP(SOYLD2!BF$4,'[1]INTERNAL PARAMETERS-1'!$B$5:$J$44,3,FALSE) + SOYLD1!BF227*(1-VLOOKUP(SOYLD2!BF$4,'[1]INTERNAL PARAMETERS-1'!$B$5:$J$44,5,FALSE))*VLOOKUP(SOYLD2!BF$4,'[1]INTERNAL PARAMETERS-1'!$B$5:$J$44,8,FALSE)*VLOOKUP(SOYLD2!BF$4,'[1]INTERNAL PARAMETERS-1'!$B$5:$J$44,3,FALSE)</f>
        <v>0</v>
      </c>
      <c r="BG227" s="44">
        <f>SOYLD1!BG227*VLOOKUP(SOYLD2!BG$4,'[1]INTERNAL PARAMETERS-1'!$B$5:$J$44,5,FALSE)*VLOOKUP(SOYLD2!BG$4,'[1]INTERNAL PARAMETERS-1'!$B$5:$J$44,6,FALSE)*VLOOKUP(SOYLD2!BG$4,'[1]INTERNAL PARAMETERS-1'!$B$5:$J$44,3,FALSE) + SOYLD1!BG227*(1-VLOOKUP(SOYLD2!BG$4,'[1]INTERNAL PARAMETERS-1'!$B$5:$J$44,5,FALSE))*VLOOKUP(SOYLD2!BG$4,'[1]INTERNAL PARAMETERS-1'!$B$5:$J$44,8,FALSE)*VLOOKUP(SOYLD2!BG$4,'[1]INTERNAL PARAMETERS-1'!$B$5:$J$44,3,FALSE)</f>
        <v>0</v>
      </c>
      <c r="BH227" s="44">
        <f>SOYLD1!BH227*VLOOKUP(SOYLD2!BH$4,'[1]INTERNAL PARAMETERS-1'!$B$5:$J$44,5,FALSE)*VLOOKUP(SOYLD2!BH$4,'[1]INTERNAL PARAMETERS-1'!$B$5:$J$44,6,FALSE)*VLOOKUP(SOYLD2!BH$4,'[1]INTERNAL PARAMETERS-1'!$B$5:$J$44,3,FALSE) + SOYLD1!BH227*(1-VLOOKUP(SOYLD2!BH$4,'[1]INTERNAL PARAMETERS-1'!$B$5:$J$44,5,FALSE))*VLOOKUP(SOYLD2!BH$4,'[1]INTERNAL PARAMETERS-1'!$B$5:$J$44,8,FALSE)*VLOOKUP(SOYLD2!BH$4,'[1]INTERNAL PARAMETERS-1'!$B$5:$J$44,3,FALSE)</f>
        <v>0</v>
      </c>
      <c r="BI227" s="44">
        <f>SOYLD1!BI227*VLOOKUP(SOYLD2!BI$4,'[1]INTERNAL PARAMETERS-1'!$B$5:$J$44,5,FALSE)*VLOOKUP(SOYLD2!BI$4,'[1]INTERNAL PARAMETERS-1'!$B$5:$J$44,6,FALSE)*VLOOKUP(SOYLD2!BI$4,'[1]INTERNAL PARAMETERS-1'!$B$5:$J$44,3,FALSE) + SOYLD1!BI227*(1-VLOOKUP(SOYLD2!BI$4,'[1]INTERNAL PARAMETERS-1'!$B$5:$J$44,5,FALSE))*VLOOKUP(SOYLD2!BI$4,'[1]INTERNAL PARAMETERS-1'!$B$5:$J$44,8,FALSE)*VLOOKUP(SOYLD2!BI$4,'[1]INTERNAL PARAMETERS-1'!$B$5:$J$44,3,FALSE)</f>
        <v>0</v>
      </c>
      <c r="BJ227" s="44">
        <f>SOYLD1!BJ227*VLOOKUP(SOYLD2!BJ$4,'[1]INTERNAL PARAMETERS-1'!$B$5:$J$44,5,FALSE)*VLOOKUP(SOYLD2!BJ$4,'[1]INTERNAL PARAMETERS-1'!$B$5:$J$44,6,FALSE)*VLOOKUP(SOYLD2!BJ$4,'[1]INTERNAL PARAMETERS-1'!$B$5:$J$44,3,FALSE) + SOYLD1!BJ227*(1-VLOOKUP(SOYLD2!BJ$4,'[1]INTERNAL PARAMETERS-1'!$B$5:$J$44,5,FALSE))*VLOOKUP(SOYLD2!BJ$4,'[1]INTERNAL PARAMETERS-1'!$B$5:$J$44,8,FALSE)*VLOOKUP(SOYLD2!BJ$4,'[1]INTERNAL PARAMETERS-1'!$B$5:$J$44,3,FALSE)</f>
        <v>0</v>
      </c>
      <c r="BK227" s="44">
        <f>SOYLD1!BK227*VLOOKUP(SOYLD2!BK$4,'[1]INTERNAL PARAMETERS-1'!$B$5:$J$44,5,FALSE)*VLOOKUP(SOYLD2!BK$4,'[1]INTERNAL PARAMETERS-1'!$B$5:$J$44,6,FALSE)*VLOOKUP(SOYLD2!BK$4,'[1]INTERNAL PARAMETERS-1'!$B$5:$J$44,3,FALSE) + SOYLD1!BK227*(1-VLOOKUP(SOYLD2!BK$4,'[1]INTERNAL PARAMETERS-1'!$B$5:$J$44,5,FALSE))*VLOOKUP(SOYLD2!BK$4,'[1]INTERNAL PARAMETERS-1'!$B$5:$J$44,8,FALSE)*VLOOKUP(SOYLD2!BK$4,'[1]INTERNAL PARAMETERS-1'!$B$5:$J$44,3,FALSE)</f>
        <v>0</v>
      </c>
      <c r="BL227" s="44">
        <f>SOYLD1!BL227*VLOOKUP(SOYLD2!BL$4,'[1]INTERNAL PARAMETERS-1'!$B$5:$J$44,5,FALSE)*VLOOKUP(SOYLD2!BL$4,'[1]INTERNAL PARAMETERS-1'!$B$5:$J$44,6,FALSE)*VLOOKUP(SOYLD2!BL$4,'[1]INTERNAL PARAMETERS-1'!$B$5:$J$44,3,FALSE) + SOYLD1!BL227*(1-VLOOKUP(SOYLD2!BL$4,'[1]INTERNAL PARAMETERS-1'!$B$5:$J$44,5,FALSE))*VLOOKUP(SOYLD2!BL$4,'[1]INTERNAL PARAMETERS-1'!$B$5:$J$44,8,FALSE)*VLOOKUP(SOYLD2!BL$4,'[1]INTERNAL PARAMETERS-1'!$B$5:$J$44,3,FALSE)</f>
        <v>0</v>
      </c>
      <c r="BM227" s="44">
        <f>SOYLD1!BM227*VLOOKUP(SOYLD2!BM$4,'[1]INTERNAL PARAMETERS-1'!$B$5:$J$44,5,FALSE)*VLOOKUP(SOYLD2!BM$4,'[1]INTERNAL PARAMETERS-1'!$B$5:$J$44,6,FALSE)*VLOOKUP(SOYLD2!BM$4,'[1]INTERNAL PARAMETERS-1'!$B$5:$J$44,3,FALSE) + SOYLD1!BM227*(1-VLOOKUP(SOYLD2!BM$4,'[1]INTERNAL PARAMETERS-1'!$B$5:$J$44,5,FALSE))*VLOOKUP(SOYLD2!BM$4,'[1]INTERNAL PARAMETERS-1'!$B$5:$J$44,8,FALSE)*VLOOKUP(SOYLD2!BM$4,'[1]INTERNAL PARAMETERS-1'!$B$5:$J$44,3,FALSE)</f>
        <v>0</v>
      </c>
      <c r="BN227" s="44">
        <f>SOYLD1!BN227*VLOOKUP(SOYLD2!BN$4,'[1]INTERNAL PARAMETERS-1'!$B$5:$J$44,5,FALSE)*VLOOKUP(SOYLD2!BN$4,'[1]INTERNAL PARAMETERS-1'!$B$5:$J$44,6,FALSE)*VLOOKUP(SOYLD2!BN$4,'[1]INTERNAL PARAMETERS-1'!$B$5:$J$44,3,FALSE) + SOYLD1!BN227*(1-VLOOKUP(SOYLD2!BN$4,'[1]INTERNAL PARAMETERS-1'!$B$5:$J$44,5,FALSE))*VLOOKUP(SOYLD2!BN$4,'[1]INTERNAL PARAMETERS-1'!$B$5:$J$44,8,FALSE)*VLOOKUP(SOYLD2!BN$4,'[1]INTERNAL PARAMETERS-1'!$B$5:$J$44,3,FALSE)</f>
        <v>0</v>
      </c>
      <c r="BO227" s="44">
        <f>SOYLD1!BO227*VLOOKUP(SOYLD2!BO$4,'[1]INTERNAL PARAMETERS-1'!$B$5:$J$44,5,FALSE)*VLOOKUP(SOYLD2!BO$4,'[1]INTERNAL PARAMETERS-1'!$B$5:$J$44,6,FALSE)*VLOOKUP(SOYLD2!BO$4,'[1]INTERNAL PARAMETERS-1'!$B$5:$J$44,3,FALSE) + SOYLD1!BO227*(1-VLOOKUP(SOYLD2!BO$4,'[1]INTERNAL PARAMETERS-1'!$B$5:$J$44,5,FALSE))*VLOOKUP(SOYLD2!BO$4,'[1]INTERNAL PARAMETERS-1'!$B$5:$J$44,8,FALSE)*VLOOKUP(SOYLD2!BO$4,'[1]INTERNAL PARAMETERS-1'!$B$5:$J$44,3,FALSE)</f>
        <v>0</v>
      </c>
      <c r="BP227" s="44">
        <f>SOYLD1!BP227*VLOOKUP(SOYLD2!BP$4,'[1]INTERNAL PARAMETERS-1'!$B$5:$J$44,5,FALSE)*VLOOKUP(SOYLD2!BP$4,'[1]INTERNAL PARAMETERS-1'!$B$5:$J$44,6,FALSE)*VLOOKUP(SOYLD2!BP$4,'[1]INTERNAL PARAMETERS-1'!$B$5:$J$44,3,FALSE) + SOYLD1!BP227*(1-VLOOKUP(SOYLD2!BP$4,'[1]INTERNAL PARAMETERS-1'!$B$5:$J$44,5,FALSE))*VLOOKUP(SOYLD2!BP$4,'[1]INTERNAL PARAMETERS-1'!$B$5:$J$44,8,FALSE)*VLOOKUP(SOYLD2!BP$4,'[1]INTERNAL PARAMETERS-1'!$B$5:$J$44,3,FALSE)</f>
        <v>0</v>
      </c>
      <c r="BQ227" s="44">
        <f>SOYLD1!BQ227*VLOOKUP(SOYLD2!BQ$4,'[1]INTERNAL PARAMETERS-1'!$B$5:$J$44,5,FALSE)*VLOOKUP(SOYLD2!BQ$4,'[1]INTERNAL PARAMETERS-1'!$B$5:$J$44,6,FALSE)*VLOOKUP(SOYLD2!BQ$4,'[1]INTERNAL PARAMETERS-1'!$B$5:$J$44,3,FALSE) + SOYLD1!BQ227*(1-VLOOKUP(SOYLD2!BQ$4,'[1]INTERNAL PARAMETERS-1'!$B$5:$J$44,5,FALSE))*VLOOKUP(SOYLD2!BQ$4,'[1]INTERNAL PARAMETERS-1'!$B$5:$J$44,8,FALSE)*VLOOKUP(SOYLD2!BQ$4,'[1]INTERNAL PARAMETERS-1'!$B$5:$J$44,3,FALSE)</f>
        <v>0</v>
      </c>
      <c r="BR227" s="44">
        <f>SOYLD1!BR227*VLOOKUP(SOYLD2!BR$4,'[1]INTERNAL PARAMETERS-1'!$B$5:$J$44,5,FALSE)*VLOOKUP(SOYLD2!BR$4,'[1]INTERNAL PARAMETERS-1'!$B$5:$J$44,6,FALSE)*VLOOKUP(SOYLD2!BR$4,'[1]INTERNAL PARAMETERS-1'!$B$5:$J$44,3,FALSE) + SOYLD1!BR227*(1-VLOOKUP(SOYLD2!BR$4,'[1]INTERNAL PARAMETERS-1'!$B$5:$J$44,5,FALSE))*VLOOKUP(SOYLD2!BR$4,'[1]INTERNAL PARAMETERS-1'!$B$5:$J$44,8,FALSE)*VLOOKUP(SOYLD2!BR$4,'[1]INTERNAL PARAMETERS-1'!$B$5:$J$44,3,FALSE)</f>
        <v>0</v>
      </c>
      <c r="BS227" s="44">
        <f>SOYLD1!BS227*VLOOKUP(SOYLD2!BS$4,'[1]INTERNAL PARAMETERS-1'!$B$5:$J$44,5,FALSE)*VLOOKUP(SOYLD2!BS$4,'[1]INTERNAL PARAMETERS-1'!$B$5:$J$44,6,FALSE)*VLOOKUP(SOYLD2!BS$4,'[1]INTERNAL PARAMETERS-1'!$B$5:$J$44,3,FALSE) + SOYLD1!BS227*(1-VLOOKUP(SOYLD2!BS$4,'[1]INTERNAL PARAMETERS-1'!$B$5:$J$44,5,FALSE))*VLOOKUP(SOYLD2!BS$4,'[1]INTERNAL PARAMETERS-1'!$B$5:$J$44,8,FALSE)*VLOOKUP(SOYLD2!BS$4,'[1]INTERNAL PARAMETERS-1'!$B$5:$J$44,3,FALSE)</f>
        <v>0</v>
      </c>
      <c r="BT227" s="44">
        <f>SOYLD1!BT227*VLOOKUP(SOYLD2!BT$4,'[1]INTERNAL PARAMETERS-1'!$B$5:$J$44,5,FALSE)*VLOOKUP(SOYLD2!BT$4,'[1]INTERNAL PARAMETERS-1'!$B$5:$J$44,6,FALSE)*VLOOKUP(SOYLD2!BT$4,'[1]INTERNAL PARAMETERS-1'!$B$5:$J$44,3,FALSE) + SOYLD1!BT227*(1-VLOOKUP(SOYLD2!BT$4,'[1]INTERNAL PARAMETERS-1'!$B$5:$J$44,5,FALSE))*VLOOKUP(SOYLD2!BT$4,'[1]INTERNAL PARAMETERS-1'!$B$5:$J$44,8,FALSE)*VLOOKUP(SOYLD2!BT$4,'[1]INTERNAL PARAMETERS-1'!$B$5:$J$44,3,FALSE)</f>
        <v>0</v>
      </c>
      <c r="BU227" s="44">
        <f>SOYLD1!BU227*VLOOKUP(SOYLD2!BU$4,'[1]INTERNAL PARAMETERS-1'!$B$5:$J$44,5,FALSE)*VLOOKUP(SOYLD2!BU$4,'[1]INTERNAL PARAMETERS-1'!$B$5:$J$44,6,FALSE)*VLOOKUP(SOYLD2!BU$4,'[1]INTERNAL PARAMETERS-1'!$B$5:$J$44,3,FALSE) + SOYLD1!BU227*(1-VLOOKUP(SOYLD2!BU$4,'[1]INTERNAL PARAMETERS-1'!$B$5:$J$44,5,FALSE))*VLOOKUP(SOYLD2!BU$4,'[1]INTERNAL PARAMETERS-1'!$B$5:$J$44,8,FALSE)*VLOOKUP(SOYLD2!BU$4,'[1]INTERNAL PARAMETERS-1'!$B$5:$J$44,3,FALSE)</f>
        <v>0</v>
      </c>
      <c r="BV227" s="44">
        <f>SOYLD1!BV227*VLOOKUP(SOYLD2!BV$4,'[1]INTERNAL PARAMETERS-1'!$B$5:$J$44,5,FALSE)*VLOOKUP(SOYLD2!BV$4,'[1]INTERNAL PARAMETERS-1'!$B$5:$J$44,6,FALSE)*VLOOKUP(SOYLD2!BV$4,'[1]INTERNAL PARAMETERS-1'!$B$5:$J$44,3,FALSE) + SOYLD1!BV227*(1-VLOOKUP(SOYLD2!BV$4,'[1]INTERNAL PARAMETERS-1'!$B$5:$J$44,5,FALSE))*VLOOKUP(SOYLD2!BV$4,'[1]INTERNAL PARAMETERS-1'!$B$5:$J$44,8,FALSE)*VLOOKUP(SOYLD2!BV$4,'[1]INTERNAL PARAMETERS-1'!$B$5:$J$44,3,FALSE)</f>
        <v>0</v>
      </c>
      <c r="BW227" s="44">
        <f>SOYLD1!BW227*VLOOKUP(SOYLD2!BW$4,'[1]INTERNAL PARAMETERS-1'!$B$5:$J$44,5,FALSE)*VLOOKUP(SOYLD2!BW$4,'[1]INTERNAL PARAMETERS-1'!$B$5:$J$44,6,FALSE)*VLOOKUP(SOYLD2!BW$4,'[1]INTERNAL PARAMETERS-1'!$B$5:$J$44,3,FALSE) + SOYLD1!BW227*(1-VLOOKUP(SOYLD2!BW$4,'[1]INTERNAL PARAMETERS-1'!$B$5:$J$44,5,FALSE))*VLOOKUP(SOYLD2!BW$4,'[1]INTERNAL PARAMETERS-1'!$B$5:$J$44,8,FALSE)*VLOOKUP(SOYLD2!BW$4,'[1]INTERNAL PARAMETERS-1'!$B$5:$J$44,3,FALSE)</f>
        <v>0</v>
      </c>
      <c r="BX227" s="44">
        <f>SOYLD1!BX227*VLOOKUP(SOYLD2!BX$4,'[1]INTERNAL PARAMETERS-1'!$B$5:$J$44,5,FALSE)*VLOOKUP(SOYLD2!BX$4,'[1]INTERNAL PARAMETERS-1'!$B$5:$J$44,6,FALSE)*VLOOKUP(SOYLD2!BX$4,'[1]INTERNAL PARAMETERS-1'!$B$5:$J$44,3,FALSE) + SOYLD1!BX227*(1-VLOOKUP(SOYLD2!BX$4,'[1]INTERNAL PARAMETERS-1'!$B$5:$J$44,5,FALSE))*VLOOKUP(SOYLD2!BX$4,'[1]INTERNAL PARAMETERS-1'!$B$5:$J$44,8,FALSE)*VLOOKUP(SOYLD2!BX$4,'[1]INTERNAL PARAMETERS-1'!$B$5:$J$44,3,FALSE)</f>
        <v>0</v>
      </c>
      <c r="BY227" s="44">
        <f>SOYLD1!BY227*VLOOKUP(SOYLD2!BY$4,'[1]INTERNAL PARAMETERS-1'!$B$5:$J$44,5,FALSE)*VLOOKUP(SOYLD2!BY$4,'[1]INTERNAL PARAMETERS-1'!$B$5:$J$44,6,FALSE)*VLOOKUP(SOYLD2!BY$4,'[1]INTERNAL PARAMETERS-1'!$B$5:$J$44,3,FALSE) + SOYLD1!BY227*(1-VLOOKUP(SOYLD2!BY$4,'[1]INTERNAL PARAMETERS-1'!$B$5:$J$44,5,FALSE))*VLOOKUP(SOYLD2!BY$4,'[1]INTERNAL PARAMETERS-1'!$B$5:$J$44,8,FALSE)*VLOOKUP(SOYLD2!BY$4,'[1]INTERNAL PARAMETERS-1'!$B$5:$J$44,3,FALSE)</f>
        <v>0</v>
      </c>
      <c r="BZ227" s="44">
        <f>SOYLD1!BZ227*VLOOKUP(SOYLD2!BZ$4,'[1]INTERNAL PARAMETERS-1'!$B$5:$J$44,5,FALSE)*VLOOKUP(SOYLD2!BZ$4,'[1]INTERNAL PARAMETERS-1'!$B$5:$J$44,6,FALSE)*VLOOKUP(SOYLD2!BZ$4,'[1]INTERNAL PARAMETERS-1'!$B$5:$J$44,3,FALSE) + SOYLD1!BZ227*(1-VLOOKUP(SOYLD2!BZ$4,'[1]INTERNAL PARAMETERS-1'!$B$5:$J$44,5,FALSE))*VLOOKUP(SOYLD2!BZ$4,'[1]INTERNAL PARAMETERS-1'!$B$5:$J$44,8,FALSE)*VLOOKUP(SOYLD2!BZ$4,'[1]INTERNAL PARAMETERS-1'!$B$5:$J$44,3,FALSE)</f>
        <v>0</v>
      </c>
      <c r="CA227" s="44">
        <f>SOYLD1!CA227*VLOOKUP(SOYLD2!CA$4,'[1]INTERNAL PARAMETERS-1'!$B$5:$J$44,5,FALSE)*VLOOKUP(SOYLD2!CA$4,'[1]INTERNAL PARAMETERS-1'!$B$5:$J$44,6,FALSE)*VLOOKUP(SOYLD2!CA$4,'[1]INTERNAL PARAMETERS-1'!$B$5:$J$44,3,FALSE) + SOYLD1!CA227*(1-VLOOKUP(SOYLD2!CA$4,'[1]INTERNAL PARAMETERS-1'!$B$5:$J$44,5,FALSE))*VLOOKUP(SOYLD2!CA$4,'[1]INTERNAL PARAMETERS-1'!$B$5:$J$44,8,FALSE)*VLOOKUP(SOYLD2!CA$4,'[1]INTERNAL PARAMETERS-1'!$B$5:$J$44,3,FALSE)</f>
        <v>0</v>
      </c>
      <c r="CB227" s="44">
        <f>SOYLD1!CB227*VLOOKUP(SOYLD2!CB$4,'[1]INTERNAL PARAMETERS-1'!$B$5:$J$44,5,FALSE)*VLOOKUP(SOYLD2!CB$4,'[1]INTERNAL PARAMETERS-1'!$B$5:$J$44,6,FALSE)*VLOOKUP(SOYLD2!CB$4,'[1]INTERNAL PARAMETERS-1'!$B$5:$J$44,3,FALSE) + SOYLD1!CB227*(1-VLOOKUP(SOYLD2!CB$4,'[1]INTERNAL PARAMETERS-1'!$B$5:$J$44,5,FALSE))*VLOOKUP(SOYLD2!CB$4,'[1]INTERNAL PARAMETERS-1'!$B$5:$J$44,8,FALSE)*VLOOKUP(SOYLD2!CB$4,'[1]INTERNAL PARAMETERS-1'!$B$5:$J$44,3,FALSE)</f>
        <v>0</v>
      </c>
      <c r="CC227" s="44">
        <f>SOYLD1!CC227*VLOOKUP(SOYLD2!CC$4,'[1]INTERNAL PARAMETERS-1'!$B$5:$J$44,5,FALSE)*VLOOKUP(SOYLD2!CC$4,'[1]INTERNAL PARAMETERS-1'!$B$5:$J$44,6,FALSE)*VLOOKUP(SOYLD2!CC$4,'[1]INTERNAL PARAMETERS-1'!$B$5:$J$44,3,FALSE) + SOYLD1!CC227*(1-VLOOKUP(SOYLD2!CC$4,'[1]INTERNAL PARAMETERS-1'!$B$5:$J$44,5,FALSE))*VLOOKUP(SOYLD2!CC$4,'[1]INTERNAL PARAMETERS-1'!$B$5:$J$44,8,FALSE)*VLOOKUP(SOYLD2!CC$4,'[1]INTERNAL PARAMETERS-1'!$B$5:$J$44,3,FALSE)</f>
        <v>0</v>
      </c>
      <c r="CD227" s="44">
        <f>SOYLD1!CD227*VLOOKUP(SOYLD2!CD$4,'[1]INTERNAL PARAMETERS-1'!$B$5:$J$44,5,FALSE)*VLOOKUP(SOYLD2!CD$4,'[1]INTERNAL PARAMETERS-1'!$B$5:$J$44,6,FALSE)*VLOOKUP(SOYLD2!CD$4,'[1]INTERNAL PARAMETERS-1'!$B$5:$J$44,3,FALSE) + SOYLD1!CD227*(1-VLOOKUP(SOYLD2!CD$4,'[1]INTERNAL PARAMETERS-1'!$B$5:$J$44,5,FALSE))*VLOOKUP(SOYLD2!CD$4,'[1]INTERNAL PARAMETERS-1'!$B$5:$J$44,8,FALSE)*VLOOKUP(SOYLD2!CD$4,'[1]INTERNAL PARAMETERS-1'!$B$5:$J$44,3,FALSE)</f>
        <v>0</v>
      </c>
      <c r="CE227" s="44">
        <f>SOYLD1!CE227*VLOOKUP(SOYLD2!CE$4,'[1]INTERNAL PARAMETERS-1'!$B$5:$J$44,5,FALSE)*VLOOKUP(SOYLD2!CE$4,'[1]INTERNAL PARAMETERS-1'!$B$5:$J$44,6,FALSE)*VLOOKUP(SOYLD2!CE$4,'[1]INTERNAL PARAMETERS-1'!$B$5:$J$44,3,FALSE) + SOYLD1!CE227*(1-VLOOKUP(SOYLD2!CE$4,'[1]INTERNAL PARAMETERS-1'!$B$5:$J$44,5,FALSE))*VLOOKUP(SOYLD2!CE$4,'[1]INTERNAL PARAMETERS-1'!$B$5:$J$44,8,FALSE)*VLOOKUP(SOYLD2!CE$4,'[1]INTERNAL PARAMETERS-1'!$B$5:$J$44,3,FALSE)</f>
        <v>0</v>
      </c>
      <c r="CF227" s="44">
        <f>SOYLD1!CF227*VLOOKUP(SOYLD2!CF$4,'[1]INTERNAL PARAMETERS-1'!$B$5:$J$44,5,FALSE)*VLOOKUP(SOYLD2!CF$4,'[1]INTERNAL PARAMETERS-1'!$B$5:$J$44,6,FALSE)*VLOOKUP(SOYLD2!CF$4,'[1]INTERNAL PARAMETERS-1'!$B$5:$J$44,3,FALSE) + SOYLD1!CF227*(1-VLOOKUP(SOYLD2!CF$4,'[1]INTERNAL PARAMETERS-1'!$B$5:$J$44,5,FALSE))*VLOOKUP(SOYLD2!CF$4,'[1]INTERNAL PARAMETERS-1'!$B$5:$J$44,8,FALSE)*VLOOKUP(SOYLD2!CF$4,'[1]INTERNAL PARAMETERS-1'!$B$5:$J$44,3,FALSE)</f>
        <v>0</v>
      </c>
      <c r="CG227" s="44">
        <f>SOYLD1!CG227*VLOOKUP(SOYLD2!CG$4,'[1]INTERNAL PARAMETERS-1'!$B$5:$J$44,5,FALSE)*VLOOKUP(SOYLD2!CG$4,'[1]INTERNAL PARAMETERS-1'!$B$5:$J$44,6,FALSE)*VLOOKUP(SOYLD2!CG$4,'[1]INTERNAL PARAMETERS-1'!$B$5:$J$44,3,FALSE) + SOYLD1!CG227*(1-VLOOKUP(SOYLD2!CG$4,'[1]INTERNAL PARAMETERS-1'!$B$5:$J$44,5,FALSE))*VLOOKUP(SOYLD2!CG$4,'[1]INTERNAL PARAMETERS-1'!$B$5:$J$44,8,FALSE)*VLOOKUP(SOYLD2!CG$4,'[1]INTERNAL PARAMETERS-1'!$B$5:$J$44,3,FALSE)</f>
        <v>0</v>
      </c>
      <c r="CH227" s="43">
        <f>SOYLD1!CH227*VLOOKUP(SOYLD2!CH$4,'[1]INTERNAL PARAMETERS-1'!$B$5:$J$44,5,FALSE)*VLOOKUP(SOYLD2!CH$4,'[1]INTERNAL PARAMETERS-1'!$B$5:$J$44,6,FALSE)*VLOOKUP(SOYLD2!CH$4,'[1]INTERNAL PARAMETERS-1'!$B$5:$J$44,3,FALSE) + SOYLD1!CH227*(1-VLOOKUP(SOYLD2!CH$4,'[1]INTERNAL PARAMETERS-1'!$B$5:$J$44,5,FALSE))*VLOOKUP(SOYLD2!CH$4,'[1]INTERNAL PARAMETERS-1'!$B$5:$J$44,8,FALSE)*VLOOKUP(SOYLD2!CH$4,'[1]INTERNAL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'S Opt'!X228</f>
        <v>0</v>
      </c>
      <c r="F228" s="59">
        <f>'[1]INTERNAL PARAMETERS-1'!M12</f>
        <v>49.09</v>
      </c>
      <c r="G228" s="45">
        <f>SOYLD1!G228*VLOOKUP(SOYLD2!G$4,'[1]INTERNAL PARAMETERS-1'!$B$5:$J$44,5,FALSE)*VLOOKUP(SOYLD2!G$4,'[1]INTERNAL PARAMETERS-1'!$B$5:$J$44,7,FALSE)*SOYLD2!$F228 + SOYLD1!G228*(1-VLOOKUP(SOYLD2!G$4,'[1]INTERNAL PARAMETERS-1'!$B$5:$J$44,5,FALSE))*VLOOKUP(SOYLD2!G$4,'[1]INTERNAL PARAMETERS-1'!$B$5:$J$44,9,FALSE)*SOYLD2!$F228</f>
        <v>0</v>
      </c>
      <c r="H228" s="44">
        <f>SOYLD1!H228*VLOOKUP(SOYLD2!H$4,'[1]INTERNAL PARAMETERS-1'!$B$5:$J$44,5,FALSE)*VLOOKUP(SOYLD2!H$4,'[1]INTERNAL PARAMETERS-1'!$B$5:$J$44,7,FALSE)*SOYLD2!$F228 + SOYLD1!H228*(1-VLOOKUP(SOYLD2!H$4,'[1]INTERNAL PARAMETERS-1'!$B$5:$J$44,5,FALSE))*VLOOKUP(SOYLD2!H$4,'[1]INTERNAL PARAMETERS-1'!$B$5:$J$44,9,FALSE)*SOYLD2!$F228</f>
        <v>0</v>
      </c>
      <c r="I228" s="44">
        <f>SOYLD1!I228*VLOOKUP(SOYLD2!I$4,'[1]INTERNAL PARAMETERS-1'!$B$5:$J$44,5,FALSE)*VLOOKUP(SOYLD2!I$4,'[1]INTERNAL PARAMETERS-1'!$B$5:$J$44,7,FALSE)*SOYLD2!$F228 + SOYLD1!I228*(1-VLOOKUP(SOYLD2!I$4,'[1]INTERNAL PARAMETERS-1'!$B$5:$J$44,5,FALSE))*VLOOKUP(SOYLD2!I$4,'[1]INTERNAL PARAMETERS-1'!$B$5:$J$44,9,FALSE)*SOYLD2!$F228</f>
        <v>0</v>
      </c>
      <c r="J228" s="44">
        <f>SOYLD1!J228*VLOOKUP(SOYLD2!J$4,'[1]INTERNAL PARAMETERS-1'!$B$5:$J$44,5,FALSE)*VLOOKUP(SOYLD2!J$4,'[1]INTERNAL PARAMETERS-1'!$B$5:$J$44,7,FALSE)*SOYLD2!$F228 + SOYLD1!J228*(1-VLOOKUP(SOYLD2!J$4,'[1]INTERNAL PARAMETERS-1'!$B$5:$J$44,5,FALSE))*VLOOKUP(SOYLD2!J$4,'[1]INTERNAL PARAMETERS-1'!$B$5:$J$44,9,FALSE)*SOYLD2!$F228</f>
        <v>0</v>
      </c>
      <c r="K228" s="44">
        <f>SOYLD1!K228*VLOOKUP(SOYLD2!K$4,'[1]INTERNAL PARAMETERS-1'!$B$5:$J$44,5,FALSE)*VLOOKUP(SOYLD2!K$4,'[1]INTERNAL PARAMETERS-1'!$B$5:$J$44,7,FALSE)*SOYLD2!$F228 + SOYLD1!K228*(1-VLOOKUP(SOYLD2!K$4,'[1]INTERNAL PARAMETERS-1'!$B$5:$J$44,5,FALSE))*VLOOKUP(SOYLD2!K$4,'[1]INTERNAL PARAMETERS-1'!$B$5:$J$44,9,FALSE)*SOYLD2!$F228</f>
        <v>0</v>
      </c>
      <c r="L228" s="44">
        <f>SOYLD1!L228*VLOOKUP(SOYLD2!L$4,'[1]INTERNAL PARAMETERS-1'!$B$5:$J$44,5,FALSE)*VLOOKUP(SOYLD2!L$4,'[1]INTERNAL PARAMETERS-1'!$B$5:$J$44,7,FALSE)*SOYLD2!$F228 + SOYLD1!L228*(1-VLOOKUP(SOYLD2!L$4,'[1]INTERNAL PARAMETERS-1'!$B$5:$J$44,5,FALSE))*VLOOKUP(SOYLD2!L$4,'[1]INTERNAL PARAMETERS-1'!$B$5:$J$44,9,FALSE)*SOYLD2!$F228</f>
        <v>0</v>
      </c>
      <c r="M228" s="44">
        <f>SOYLD1!M228*VLOOKUP(SOYLD2!M$4,'[1]INTERNAL PARAMETERS-1'!$B$5:$J$44,5,FALSE)*VLOOKUP(SOYLD2!M$4,'[1]INTERNAL PARAMETERS-1'!$B$5:$J$44,7,FALSE)*SOYLD2!$F228 + SOYLD1!M228*(1-VLOOKUP(SOYLD2!M$4,'[1]INTERNAL PARAMETERS-1'!$B$5:$J$44,5,FALSE))*VLOOKUP(SOYLD2!M$4,'[1]INTERNAL PARAMETERS-1'!$B$5:$J$44,9,FALSE)*SOYLD2!$F228</f>
        <v>0</v>
      </c>
      <c r="N228" s="44">
        <f>SOYLD1!N228*VLOOKUP(SOYLD2!N$4,'[1]INTERNAL PARAMETERS-1'!$B$5:$J$44,5,FALSE)*VLOOKUP(SOYLD2!N$4,'[1]INTERNAL PARAMETERS-1'!$B$5:$J$44,7,FALSE)*SOYLD2!$F228 + SOYLD1!N228*(1-VLOOKUP(SOYLD2!N$4,'[1]INTERNAL PARAMETERS-1'!$B$5:$J$44,5,FALSE))*VLOOKUP(SOYLD2!N$4,'[1]INTERNAL PARAMETERS-1'!$B$5:$J$44,9,FALSE)*SOYLD2!$F228</f>
        <v>0</v>
      </c>
      <c r="O228" s="44">
        <f>SOYLD1!O228*VLOOKUP(SOYLD2!O$4,'[1]INTERNAL PARAMETERS-1'!$B$5:$J$44,5,FALSE)*VLOOKUP(SOYLD2!O$4,'[1]INTERNAL PARAMETERS-1'!$B$5:$J$44,7,FALSE)*SOYLD2!$F228 + SOYLD1!O228*(1-VLOOKUP(SOYLD2!O$4,'[1]INTERNAL PARAMETERS-1'!$B$5:$J$44,5,FALSE))*VLOOKUP(SOYLD2!O$4,'[1]INTERNAL PARAMETERS-1'!$B$5:$J$44,9,FALSE)*SOYLD2!$F228</f>
        <v>0</v>
      </c>
      <c r="P228" s="44">
        <f>SOYLD1!P228*VLOOKUP(SOYLD2!P$4,'[1]INTERNAL PARAMETERS-1'!$B$5:$J$44,5,FALSE)*VLOOKUP(SOYLD2!P$4,'[1]INTERNAL PARAMETERS-1'!$B$5:$J$44,7,FALSE)*SOYLD2!$F228 + SOYLD1!P228*(1-VLOOKUP(SOYLD2!P$4,'[1]INTERNAL PARAMETERS-1'!$B$5:$J$44,5,FALSE))*VLOOKUP(SOYLD2!P$4,'[1]INTERNAL PARAMETERS-1'!$B$5:$J$44,9,FALSE)*SOYLD2!$F228</f>
        <v>0</v>
      </c>
      <c r="Q228" s="44">
        <f>SOYLD1!Q228*VLOOKUP(SOYLD2!Q$4,'[1]INTERNAL PARAMETERS-1'!$B$5:$J$44,5,FALSE)*VLOOKUP(SOYLD2!Q$4,'[1]INTERNAL PARAMETERS-1'!$B$5:$J$44,7,FALSE)*SOYLD2!$F228 + SOYLD1!Q228*(1-VLOOKUP(SOYLD2!Q$4,'[1]INTERNAL PARAMETERS-1'!$B$5:$J$44,5,FALSE))*VLOOKUP(SOYLD2!Q$4,'[1]INTERNAL PARAMETERS-1'!$B$5:$J$44,9,FALSE)*SOYLD2!$F228</f>
        <v>0</v>
      </c>
      <c r="R228" s="44">
        <f>SOYLD1!R228*VLOOKUP(SOYLD2!R$4,'[1]INTERNAL PARAMETERS-1'!$B$5:$J$44,5,FALSE)*VLOOKUP(SOYLD2!R$4,'[1]INTERNAL PARAMETERS-1'!$B$5:$J$44,7,FALSE)*SOYLD2!$F228 + SOYLD1!R228*(1-VLOOKUP(SOYLD2!R$4,'[1]INTERNAL PARAMETERS-1'!$B$5:$J$44,5,FALSE))*VLOOKUP(SOYLD2!R$4,'[1]INTERNAL PARAMETERS-1'!$B$5:$J$44,9,FALSE)*SOYLD2!$F228</f>
        <v>0</v>
      </c>
      <c r="S228" s="44">
        <f>SOYLD1!S228*VLOOKUP(SOYLD2!S$4,'[1]INTERNAL PARAMETERS-1'!$B$5:$J$44,5,FALSE)*VLOOKUP(SOYLD2!S$4,'[1]INTERNAL PARAMETERS-1'!$B$5:$J$44,7,FALSE)*SOYLD2!$F228 + SOYLD1!S228*(1-VLOOKUP(SOYLD2!S$4,'[1]INTERNAL PARAMETERS-1'!$B$5:$J$44,5,FALSE))*VLOOKUP(SOYLD2!S$4,'[1]INTERNAL PARAMETERS-1'!$B$5:$J$44,9,FALSE)*SOYLD2!$F228</f>
        <v>0</v>
      </c>
      <c r="T228" s="44">
        <f>SOYLD1!T228*VLOOKUP(SOYLD2!T$4,'[1]INTERNAL PARAMETERS-1'!$B$5:$J$44,5,FALSE)*VLOOKUP(SOYLD2!T$4,'[1]INTERNAL PARAMETERS-1'!$B$5:$J$44,7,FALSE)*SOYLD2!$F228 + SOYLD1!T228*(1-VLOOKUP(SOYLD2!T$4,'[1]INTERNAL PARAMETERS-1'!$B$5:$J$44,5,FALSE))*VLOOKUP(SOYLD2!T$4,'[1]INTERNAL PARAMETERS-1'!$B$5:$J$44,9,FALSE)*SOYLD2!$F228</f>
        <v>0</v>
      </c>
      <c r="U228" s="44">
        <f>SOYLD1!U228*VLOOKUP(SOYLD2!U$4,'[1]INTERNAL PARAMETERS-1'!$B$5:$J$44,5,FALSE)*VLOOKUP(SOYLD2!U$4,'[1]INTERNAL PARAMETERS-1'!$B$5:$J$44,7,FALSE)*SOYLD2!$F228 + SOYLD1!U228*(1-VLOOKUP(SOYLD2!U$4,'[1]INTERNAL PARAMETERS-1'!$B$5:$J$44,5,FALSE))*VLOOKUP(SOYLD2!U$4,'[1]INTERNAL PARAMETERS-1'!$B$5:$J$44,9,FALSE)*SOYLD2!$F228</f>
        <v>0</v>
      </c>
      <c r="V228" s="44">
        <f>SOYLD1!V228*VLOOKUP(SOYLD2!V$4,'[1]INTERNAL PARAMETERS-1'!$B$5:$J$44,5,FALSE)*VLOOKUP(SOYLD2!V$4,'[1]INTERNAL PARAMETERS-1'!$B$5:$J$44,7,FALSE)*SOYLD2!$F228 + SOYLD1!V228*(1-VLOOKUP(SOYLD2!V$4,'[1]INTERNAL PARAMETERS-1'!$B$5:$J$44,5,FALSE))*VLOOKUP(SOYLD2!V$4,'[1]INTERNAL PARAMETERS-1'!$B$5:$J$44,9,FALSE)*SOYLD2!$F228</f>
        <v>0</v>
      </c>
      <c r="W228" s="44">
        <f>SOYLD1!W228*VLOOKUP(SOYLD2!W$4,'[1]INTERNAL PARAMETERS-1'!$B$5:$J$44,5,FALSE)*VLOOKUP(SOYLD2!W$4,'[1]INTERNAL PARAMETERS-1'!$B$5:$J$44,7,FALSE)*SOYLD2!$F228 + SOYLD1!W228*(1-VLOOKUP(SOYLD2!W$4,'[1]INTERNAL PARAMETERS-1'!$B$5:$J$44,5,FALSE))*VLOOKUP(SOYLD2!W$4,'[1]INTERNAL PARAMETERS-1'!$B$5:$J$44,9,FALSE)*SOYLD2!$F228</f>
        <v>0</v>
      </c>
      <c r="X228" s="44">
        <f>SOYLD1!X228*VLOOKUP(SOYLD2!X$4,'[1]INTERNAL PARAMETERS-1'!$B$5:$J$44,5,FALSE)*VLOOKUP(SOYLD2!X$4,'[1]INTERNAL PARAMETERS-1'!$B$5:$J$44,7,FALSE)*SOYLD2!$F228 + SOYLD1!X228*(1-VLOOKUP(SOYLD2!X$4,'[1]INTERNAL PARAMETERS-1'!$B$5:$J$44,5,FALSE))*VLOOKUP(SOYLD2!X$4,'[1]INTERNAL PARAMETERS-1'!$B$5:$J$44,9,FALSE)*SOYLD2!$F228</f>
        <v>0</v>
      </c>
      <c r="Y228" s="44">
        <f>SOYLD1!Y228*VLOOKUP(SOYLD2!Y$4,'[1]INTERNAL PARAMETERS-1'!$B$5:$J$44,5,FALSE)*VLOOKUP(SOYLD2!Y$4,'[1]INTERNAL PARAMETERS-1'!$B$5:$J$44,7,FALSE)*SOYLD2!$F228 + SOYLD1!Y228*(1-VLOOKUP(SOYLD2!Y$4,'[1]INTERNAL PARAMETERS-1'!$B$5:$J$44,5,FALSE))*VLOOKUP(SOYLD2!Y$4,'[1]INTERNAL PARAMETERS-1'!$B$5:$J$44,9,FALSE)*SOYLD2!$F228</f>
        <v>0</v>
      </c>
      <c r="Z228" s="44">
        <f>SOYLD1!Z228*VLOOKUP(SOYLD2!Z$4,'[1]INTERNAL PARAMETERS-1'!$B$5:$J$44,5,FALSE)*VLOOKUP(SOYLD2!Z$4,'[1]INTERNAL PARAMETERS-1'!$B$5:$J$44,7,FALSE)*SOYLD2!$F228 + SOYLD1!Z228*(1-VLOOKUP(SOYLD2!Z$4,'[1]INTERNAL PARAMETERS-1'!$B$5:$J$44,5,FALSE))*VLOOKUP(SOYLD2!Z$4,'[1]INTERNAL PARAMETERS-1'!$B$5:$J$44,9,FALSE)*SOYLD2!$F228</f>
        <v>0</v>
      </c>
      <c r="AA228" s="44">
        <f>SOYLD1!AA228*VLOOKUP(SOYLD2!AA$4,'[1]INTERNAL PARAMETERS-1'!$B$5:$J$44,5,FALSE)*VLOOKUP(SOYLD2!AA$4,'[1]INTERNAL PARAMETERS-1'!$B$5:$J$44,7,FALSE)*SOYLD2!$F228 + SOYLD1!AA228*(1-VLOOKUP(SOYLD2!AA$4,'[1]INTERNAL PARAMETERS-1'!$B$5:$J$44,5,FALSE))*VLOOKUP(SOYLD2!AA$4,'[1]INTERNAL PARAMETERS-1'!$B$5:$J$44,9,FALSE)*SOYLD2!$F228</f>
        <v>0</v>
      </c>
      <c r="AB228" s="44">
        <f>SOYLD1!AB228*VLOOKUP(SOYLD2!AB$4,'[1]INTERNAL PARAMETERS-1'!$B$5:$J$44,5,FALSE)*VLOOKUP(SOYLD2!AB$4,'[1]INTERNAL PARAMETERS-1'!$B$5:$J$44,7,FALSE)*SOYLD2!$F228 + SOYLD1!AB228*(1-VLOOKUP(SOYLD2!AB$4,'[1]INTERNAL PARAMETERS-1'!$B$5:$J$44,5,FALSE))*VLOOKUP(SOYLD2!AB$4,'[1]INTERNAL PARAMETERS-1'!$B$5:$J$44,9,FALSE)*SOYLD2!$F228</f>
        <v>0</v>
      </c>
      <c r="AC228" s="44">
        <f>SOYLD1!AC228*VLOOKUP(SOYLD2!AC$4,'[1]INTERNAL PARAMETERS-1'!$B$5:$J$44,5,FALSE)*VLOOKUP(SOYLD2!AC$4,'[1]INTERNAL PARAMETERS-1'!$B$5:$J$44,7,FALSE)*SOYLD2!$F228 + SOYLD1!AC228*(1-VLOOKUP(SOYLD2!AC$4,'[1]INTERNAL PARAMETERS-1'!$B$5:$J$44,5,FALSE))*VLOOKUP(SOYLD2!AC$4,'[1]INTERNAL PARAMETERS-1'!$B$5:$J$44,9,FALSE)*SOYLD2!$F228</f>
        <v>0</v>
      </c>
      <c r="AD228" s="44">
        <f>SOYLD1!AD228*VLOOKUP(SOYLD2!AD$4,'[1]INTERNAL PARAMETERS-1'!$B$5:$J$44,5,FALSE)*VLOOKUP(SOYLD2!AD$4,'[1]INTERNAL PARAMETERS-1'!$B$5:$J$44,7,FALSE)*SOYLD2!$F228 + SOYLD1!AD228*(1-VLOOKUP(SOYLD2!AD$4,'[1]INTERNAL PARAMETERS-1'!$B$5:$J$44,5,FALSE))*VLOOKUP(SOYLD2!AD$4,'[1]INTERNAL PARAMETERS-1'!$B$5:$J$44,9,FALSE)*SOYLD2!$F228</f>
        <v>0</v>
      </c>
      <c r="AE228" s="44">
        <f>SOYLD1!AE228*VLOOKUP(SOYLD2!AE$4,'[1]INTERNAL PARAMETERS-1'!$B$5:$J$44,5,FALSE)*VLOOKUP(SOYLD2!AE$4,'[1]INTERNAL PARAMETERS-1'!$B$5:$J$44,7,FALSE)*SOYLD2!$F228 + SOYLD1!AE228*(1-VLOOKUP(SOYLD2!AE$4,'[1]INTERNAL PARAMETERS-1'!$B$5:$J$44,5,FALSE))*VLOOKUP(SOYLD2!AE$4,'[1]INTERNAL PARAMETERS-1'!$B$5:$J$44,9,FALSE)*SOYLD2!$F228</f>
        <v>0</v>
      </c>
      <c r="AF228" s="44">
        <f>SOYLD1!AF228*VLOOKUP(SOYLD2!AF$4,'[1]INTERNAL PARAMETERS-1'!$B$5:$J$44,5,FALSE)*VLOOKUP(SOYLD2!AF$4,'[1]INTERNAL PARAMETERS-1'!$B$5:$J$44,7,FALSE)*SOYLD2!$F228 + SOYLD1!AF228*(1-VLOOKUP(SOYLD2!AF$4,'[1]INTERNAL PARAMETERS-1'!$B$5:$J$44,5,FALSE))*VLOOKUP(SOYLD2!AF$4,'[1]INTERNAL PARAMETERS-1'!$B$5:$J$44,9,FALSE)*SOYLD2!$F228</f>
        <v>0</v>
      </c>
      <c r="AG228" s="44">
        <f>SOYLD1!AG228*VLOOKUP(SOYLD2!AG$4,'[1]INTERNAL PARAMETERS-1'!$B$5:$J$44,5,FALSE)*VLOOKUP(SOYLD2!AG$4,'[1]INTERNAL PARAMETERS-1'!$B$5:$J$44,7,FALSE)*SOYLD2!$F228 + SOYLD1!AG228*(1-VLOOKUP(SOYLD2!AG$4,'[1]INTERNAL PARAMETERS-1'!$B$5:$J$44,5,FALSE))*VLOOKUP(SOYLD2!AG$4,'[1]INTERNAL PARAMETERS-1'!$B$5:$J$44,9,FALSE)*SOYLD2!$F228</f>
        <v>0</v>
      </c>
      <c r="AH228" s="44">
        <f>SOYLD1!AH228*VLOOKUP(SOYLD2!AH$4,'[1]INTERNAL PARAMETERS-1'!$B$5:$J$44,5,FALSE)*VLOOKUP(SOYLD2!AH$4,'[1]INTERNAL PARAMETERS-1'!$B$5:$J$44,7,FALSE)*SOYLD2!$F228 + SOYLD1!AH228*(1-VLOOKUP(SOYLD2!AH$4,'[1]INTERNAL PARAMETERS-1'!$B$5:$J$44,5,FALSE))*VLOOKUP(SOYLD2!AH$4,'[1]INTERNAL PARAMETERS-1'!$B$5:$J$44,9,FALSE)*SOYLD2!$F228</f>
        <v>0</v>
      </c>
      <c r="AI228" s="44">
        <f>SOYLD1!AI228*VLOOKUP(SOYLD2!AI$4,'[1]INTERNAL PARAMETERS-1'!$B$5:$J$44,5,FALSE)*VLOOKUP(SOYLD2!AI$4,'[1]INTERNAL PARAMETERS-1'!$B$5:$J$44,7,FALSE)*SOYLD2!$F228 + SOYLD1!AI228*(1-VLOOKUP(SOYLD2!AI$4,'[1]INTERNAL PARAMETERS-1'!$B$5:$J$44,5,FALSE))*VLOOKUP(SOYLD2!AI$4,'[1]INTERNAL PARAMETERS-1'!$B$5:$J$44,9,FALSE)*SOYLD2!$F228</f>
        <v>0</v>
      </c>
      <c r="AJ228" s="44">
        <f>SOYLD1!AJ228*VLOOKUP(SOYLD2!AJ$4,'[1]INTERNAL PARAMETERS-1'!$B$5:$J$44,5,FALSE)*VLOOKUP(SOYLD2!AJ$4,'[1]INTERNAL PARAMETERS-1'!$B$5:$J$44,7,FALSE)*SOYLD2!$F228 + SOYLD1!AJ228*(1-VLOOKUP(SOYLD2!AJ$4,'[1]INTERNAL PARAMETERS-1'!$B$5:$J$44,5,FALSE))*VLOOKUP(SOYLD2!AJ$4,'[1]INTERNAL PARAMETERS-1'!$B$5:$J$44,9,FALSE)*SOYLD2!$F228</f>
        <v>0</v>
      </c>
      <c r="AK228" s="44">
        <f>SOYLD1!AK228*VLOOKUP(SOYLD2!AK$4,'[1]INTERNAL PARAMETERS-1'!$B$5:$J$44,5,FALSE)*VLOOKUP(SOYLD2!AK$4,'[1]INTERNAL PARAMETERS-1'!$B$5:$J$44,7,FALSE)*SOYLD2!$F228 + SOYLD1!AK228*(1-VLOOKUP(SOYLD2!AK$4,'[1]INTERNAL PARAMETERS-1'!$B$5:$J$44,5,FALSE))*VLOOKUP(SOYLD2!AK$4,'[1]INTERNAL PARAMETERS-1'!$B$5:$J$44,9,FALSE)*SOYLD2!$F228</f>
        <v>0</v>
      </c>
      <c r="AL228" s="44">
        <f>SOYLD1!AL228*VLOOKUP(SOYLD2!AL$4,'[1]INTERNAL PARAMETERS-1'!$B$5:$J$44,5,FALSE)*VLOOKUP(SOYLD2!AL$4,'[1]INTERNAL PARAMETERS-1'!$B$5:$J$44,7,FALSE)*SOYLD2!$F228 + SOYLD1!AL228*(1-VLOOKUP(SOYLD2!AL$4,'[1]INTERNAL PARAMETERS-1'!$B$5:$J$44,5,FALSE))*VLOOKUP(SOYLD2!AL$4,'[1]INTERNAL PARAMETERS-1'!$B$5:$J$44,9,FALSE)*SOYLD2!$F228</f>
        <v>0</v>
      </c>
      <c r="AM228" s="44">
        <f>SOYLD1!AM228*VLOOKUP(SOYLD2!AM$4,'[1]INTERNAL PARAMETERS-1'!$B$5:$J$44,5,FALSE)*VLOOKUP(SOYLD2!AM$4,'[1]INTERNAL PARAMETERS-1'!$B$5:$J$44,7,FALSE)*SOYLD2!$F228 + SOYLD1!AM228*(1-VLOOKUP(SOYLD2!AM$4,'[1]INTERNAL PARAMETERS-1'!$B$5:$J$44,5,FALSE))*VLOOKUP(SOYLD2!AM$4,'[1]INTERNAL PARAMETERS-1'!$B$5:$J$44,9,FALSE)*SOYLD2!$F228</f>
        <v>0</v>
      </c>
      <c r="AN228" s="44">
        <f>SOYLD1!AN228*VLOOKUP(SOYLD2!AN$4,'[1]INTERNAL PARAMETERS-1'!$B$5:$J$44,5,FALSE)*VLOOKUP(SOYLD2!AN$4,'[1]INTERNAL PARAMETERS-1'!$B$5:$J$44,7,FALSE)*SOYLD2!$F228 + SOYLD1!AN228*(1-VLOOKUP(SOYLD2!AN$4,'[1]INTERNAL PARAMETERS-1'!$B$5:$J$44,5,FALSE))*VLOOKUP(SOYLD2!AN$4,'[1]INTERNAL PARAMETERS-1'!$B$5:$J$44,9,FALSE)*SOYLD2!$F228</f>
        <v>0</v>
      </c>
      <c r="AO228" s="44">
        <f>SOYLD1!AO228*VLOOKUP(SOYLD2!AO$4,'[1]INTERNAL PARAMETERS-1'!$B$5:$J$44,5,FALSE)*VLOOKUP(SOYLD2!AO$4,'[1]INTERNAL PARAMETERS-1'!$B$5:$J$44,7,FALSE)*SOYLD2!$F228 + SOYLD1!AO228*(1-VLOOKUP(SOYLD2!AO$4,'[1]INTERNAL PARAMETERS-1'!$B$5:$J$44,5,FALSE))*VLOOKUP(SOYLD2!AO$4,'[1]INTERNAL PARAMETERS-1'!$B$5:$J$44,9,FALSE)*SOYLD2!$F228</f>
        <v>0</v>
      </c>
      <c r="AP228" s="44">
        <f>SOYLD1!AP228*VLOOKUP(SOYLD2!AP$4,'[1]INTERNAL PARAMETERS-1'!$B$5:$J$44,5,FALSE)*VLOOKUP(SOYLD2!AP$4,'[1]INTERNAL PARAMETERS-1'!$B$5:$J$44,7,FALSE)*SOYLD2!$F228 + SOYLD1!AP228*(1-VLOOKUP(SOYLD2!AP$4,'[1]INTERNAL PARAMETERS-1'!$B$5:$J$44,5,FALSE))*VLOOKUP(SOYLD2!AP$4,'[1]INTERNAL PARAMETERS-1'!$B$5:$J$44,9,FALSE)*SOYLD2!$F228</f>
        <v>0</v>
      </c>
      <c r="AQ228" s="44">
        <f>SOYLD1!AQ228*VLOOKUP(SOYLD2!AQ$4,'[1]INTERNAL PARAMETERS-1'!$B$5:$J$44,5,FALSE)*VLOOKUP(SOYLD2!AQ$4,'[1]INTERNAL PARAMETERS-1'!$B$5:$J$44,7,FALSE)*SOYLD2!$F228 + SOYLD1!AQ228*(1-VLOOKUP(SOYLD2!AQ$4,'[1]INTERNAL PARAMETERS-1'!$B$5:$J$44,5,FALSE))*VLOOKUP(SOYLD2!AQ$4,'[1]INTERNAL PARAMETERS-1'!$B$5:$J$44,9,FALSE)*SOYLD2!$F228</f>
        <v>0</v>
      </c>
      <c r="AR228" s="44">
        <f>SOYLD1!AR228*VLOOKUP(SOYLD2!AR$4,'[1]INTERNAL PARAMETERS-1'!$B$5:$J$44,5,FALSE)*VLOOKUP(SOYLD2!AR$4,'[1]INTERNAL PARAMETERS-1'!$B$5:$J$44,7,FALSE)*SOYLD2!$F228 + SOYLD1!AR228*(1-VLOOKUP(SOYLD2!AR$4,'[1]INTERNAL PARAMETERS-1'!$B$5:$J$44,5,FALSE))*VLOOKUP(SOYLD2!AR$4,'[1]INTERNAL PARAMETERS-1'!$B$5:$J$44,9,FALSE)*SOYLD2!$F228</f>
        <v>0</v>
      </c>
      <c r="AS228" s="44">
        <f>SOYLD1!AS228*VLOOKUP(SOYLD2!AS$4,'[1]INTERNAL PARAMETERS-1'!$B$5:$J$44,5,FALSE)*VLOOKUP(SOYLD2!AS$4,'[1]INTERNAL PARAMETERS-1'!$B$5:$J$44,7,FALSE)*SOYLD2!$F228 + SOYLD1!AS228*(1-VLOOKUP(SOYLD2!AS$4,'[1]INTERNAL PARAMETERS-1'!$B$5:$J$44,5,FALSE))*VLOOKUP(SOYLD2!AS$4,'[1]INTERNAL PARAMETERS-1'!$B$5:$J$44,9,FALSE)*SOYLD2!$F228</f>
        <v>0</v>
      </c>
      <c r="AT228" s="43">
        <f>SOYLD1!AT228*VLOOKUP(SOYLD2!AT$4,'[1]INTERNAL PARAMETERS-1'!$B$5:$J$44,5,FALSE)*VLOOKUP(SOYLD2!AT$4,'[1]INTERNAL PARAMETERS-1'!$B$5:$J$44,7,FALSE)*SOYLD2!$F228 + SOYLD1!AT228*(1-VLOOKUP(SOYLD2!AT$4,'[1]INTERNAL PARAMETERS-1'!$B$5:$J$44,5,FALSE))*VLOOKUP(SOYLD2!AT$4,'[1]INTERNAL PARAMETERS-1'!$B$5:$J$44,9,FALSE)*SOYLD2!$F228</f>
        <v>0</v>
      </c>
      <c r="AU228" s="45">
        <f>SOYLD1!AU228*VLOOKUP(SOYLD2!AU$4,'[1]INTERNAL PARAMETERS-1'!$B$5:$J$44,5,FALSE)*VLOOKUP(SOYLD2!AU$4,'[1]INTERNAL PARAMETERS-1'!$B$5:$J$44,6,FALSE)*VLOOKUP(SOYLD2!AU$4,'[1]INTERNAL PARAMETERS-1'!$B$5:$J$44,3,FALSE) + SOYLD1!AU228*(1-VLOOKUP(SOYLD2!AU$4,'[1]INTERNAL PARAMETERS-1'!$B$5:$J$44,5,FALSE))*VLOOKUP(SOYLD2!AU$4,'[1]INTERNAL PARAMETERS-1'!$B$5:$J$44,8,FALSE)*VLOOKUP(SOYLD2!AU$4,'[1]INTERNAL PARAMETERS-1'!$B$5:$J$44,3,FALSE)</f>
        <v>0</v>
      </c>
      <c r="AV228" s="44">
        <f>SOYLD1!AV228*VLOOKUP(SOYLD2!AV$4,'[1]INTERNAL PARAMETERS-1'!$B$5:$J$44,5,FALSE)*VLOOKUP(SOYLD2!AV$4,'[1]INTERNAL PARAMETERS-1'!$B$5:$J$44,6,FALSE)*VLOOKUP(SOYLD2!AV$4,'[1]INTERNAL PARAMETERS-1'!$B$5:$J$44,3,FALSE) + SOYLD1!AV228*(1-VLOOKUP(SOYLD2!AV$4,'[1]INTERNAL PARAMETERS-1'!$B$5:$J$44,5,FALSE))*VLOOKUP(SOYLD2!AV$4,'[1]INTERNAL PARAMETERS-1'!$B$5:$J$44,8,FALSE)*VLOOKUP(SOYLD2!AV$4,'[1]INTERNAL PARAMETERS-1'!$B$5:$J$44,3,FALSE)</f>
        <v>0</v>
      </c>
      <c r="AW228" s="44">
        <f>SOYLD1!AW228*VLOOKUP(SOYLD2!AW$4,'[1]INTERNAL PARAMETERS-1'!$B$5:$J$44,5,FALSE)*VLOOKUP(SOYLD2!AW$4,'[1]INTERNAL PARAMETERS-1'!$B$5:$J$44,6,FALSE)*VLOOKUP(SOYLD2!AW$4,'[1]INTERNAL PARAMETERS-1'!$B$5:$J$44,3,FALSE) + SOYLD1!AW228*(1-VLOOKUP(SOYLD2!AW$4,'[1]INTERNAL PARAMETERS-1'!$B$5:$J$44,5,FALSE))*VLOOKUP(SOYLD2!AW$4,'[1]INTERNAL PARAMETERS-1'!$B$5:$J$44,8,FALSE)*VLOOKUP(SOYLD2!AW$4,'[1]INTERNAL PARAMETERS-1'!$B$5:$J$44,3,FALSE)</f>
        <v>0</v>
      </c>
      <c r="AX228" s="44">
        <f>SOYLD1!AX228*VLOOKUP(SOYLD2!AX$4,'[1]INTERNAL PARAMETERS-1'!$B$5:$J$44,5,FALSE)*VLOOKUP(SOYLD2!AX$4,'[1]INTERNAL PARAMETERS-1'!$B$5:$J$44,6,FALSE)*VLOOKUP(SOYLD2!AX$4,'[1]INTERNAL PARAMETERS-1'!$B$5:$J$44,3,FALSE) + SOYLD1!AX228*(1-VLOOKUP(SOYLD2!AX$4,'[1]INTERNAL PARAMETERS-1'!$B$5:$J$44,5,FALSE))*VLOOKUP(SOYLD2!AX$4,'[1]INTERNAL PARAMETERS-1'!$B$5:$J$44,8,FALSE)*VLOOKUP(SOYLD2!AX$4,'[1]INTERNAL PARAMETERS-1'!$B$5:$J$44,3,FALSE)</f>
        <v>0</v>
      </c>
      <c r="AY228" s="44">
        <f>SOYLD1!AY228*VLOOKUP(SOYLD2!AY$4,'[1]INTERNAL PARAMETERS-1'!$B$5:$J$44,5,FALSE)*VLOOKUP(SOYLD2!AY$4,'[1]INTERNAL PARAMETERS-1'!$B$5:$J$44,6,FALSE)*VLOOKUP(SOYLD2!AY$4,'[1]INTERNAL PARAMETERS-1'!$B$5:$J$44,3,FALSE) + SOYLD1!AY228*(1-VLOOKUP(SOYLD2!AY$4,'[1]INTERNAL PARAMETERS-1'!$B$5:$J$44,5,FALSE))*VLOOKUP(SOYLD2!AY$4,'[1]INTERNAL PARAMETERS-1'!$B$5:$J$44,8,FALSE)*VLOOKUP(SOYLD2!AY$4,'[1]INTERNAL PARAMETERS-1'!$B$5:$J$44,3,FALSE)</f>
        <v>0</v>
      </c>
      <c r="AZ228" s="44">
        <f>SOYLD1!AZ228*VLOOKUP(SOYLD2!AZ$4,'[1]INTERNAL PARAMETERS-1'!$B$5:$J$44,5,FALSE)*VLOOKUP(SOYLD2!AZ$4,'[1]INTERNAL PARAMETERS-1'!$B$5:$J$44,6,FALSE)*VLOOKUP(SOYLD2!AZ$4,'[1]INTERNAL PARAMETERS-1'!$B$5:$J$44,3,FALSE) + SOYLD1!AZ228*(1-VLOOKUP(SOYLD2!AZ$4,'[1]INTERNAL PARAMETERS-1'!$B$5:$J$44,5,FALSE))*VLOOKUP(SOYLD2!AZ$4,'[1]INTERNAL PARAMETERS-1'!$B$5:$J$44,8,FALSE)*VLOOKUP(SOYLD2!AZ$4,'[1]INTERNAL PARAMETERS-1'!$B$5:$J$44,3,FALSE)</f>
        <v>0</v>
      </c>
      <c r="BA228" s="44">
        <f>SOYLD1!BA228*VLOOKUP(SOYLD2!BA$4,'[1]INTERNAL PARAMETERS-1'!$B$5:$J$44,5,FALSE)*VLOOKUP(SOYLD2!BA$4,'[1]INTERNAL PARAMETERS-1'!$B$5:$J$44,6,FALSE)*VLOOKUP(SOYLD2!BA$4,'[1]INTERNAL PARAMETERS-1'!$B$5:$J$44,3,FALSE) + SOYLD1!BA228*(1-VLOOKUP(SOYLD2!BA$4,'[1]INTERNAL PARAMETERS-1'!$B$5:$J$44,5,FALSE))*VLOOKUP(SOYLD2!BA$4,'[1]INTERNAL PARAMETERS-1'!$B$5:$J$44,8,FALSE)*VLOOKUP(SOYLD2!BA$4,'[1]INTERNAL PARAMETERS-1'!$B$5:$J$44,3,FALSE)</f>
        <v>0</v>
      </c>
      <c r="BB228" s="44">
        <f>SOYLD1!BB228*VLOOKUP(SOYLD2!BB$4,'[1]INTERNAL PARAMETERS-1'!$B$5:$J$44,5,FALSE)*VLOOKUP(SOYLD2!BB$4,'[1]INTERNAL PARAMETERS-1'!$B$5:$J$44,6,FALSE)*VLOOKUP(SOYLD2!BB$4,'[1]INTERNAL PARAMETERS-1'!$B$5:$J$44,3,FALSE) + SOYLD1!BB228*(1-VLOOKUP(SOYLD2!BB$4,'[1]INTERNAL PARAMETERS-1'!$B$5:$J$44,5,FALSE))*VLOOKUP(SOYLD2!BB$4,'[1]INTERNAL PARAMETERS-1'!$B$5:$J$44,8,FALSE)*VLOOKUP(SOYLD2!BB$4,'[1]INTERNAL PARAMETERS-1'!$B$5:$J$44,3,FALSE)</f>
        <v>0</v>
      </c>
      <c r="BC228" s="44">
        <f>SOYLD1!BC228*VLOOKUP(SOYLD2!BC$4,'[1]INTERNAL PARAMETERS-1'!$B$5:$J$44,5,FALSE)*VLOOKUP(SOYLD2!BC$4,'[1]INTERNAL PARAMETERS-1'!$B$5:$J$44,6,FALSE)*VLOOKUP(SOYLD2!BC$4,'[1]INTERNAL PARAMETERS-1'!$B$5:$J$44,3,FALSE) + SOYLD1!BC228*(1-VLOOKUP(SOYLD2!BC$4,'[1]INTERNAL PARAMETERS-1'!$B$5:$J$44,5,FALSE))*VLOOKUP(SOYLD2!BC$4,'[1]INTERNAL PARAMETERS-1'!$B$5:$J$44,8,FALSE)*VLOOKUP(SOYLD2!BC$4,'[1]INTERNAL PARAMETERS-1'!$B$5:$J$44,3,FALSE)</f>
        <v>0</v>
      </c>
      <c r="BD228" s="44">
        <f>SOYLD1!BD228*VLOOKUP(SOYLD2!BD$4,'[1]INTERNAL PARAMETERS-1'!$B$5:$J$44,5,FALSE)*VLOOKUP(SOYLD2!BD$4,'[1]INTERNAL PARAMETERS-1'!$B$5:$J$44,6,FALSE)*VLOOKUP(SOYLD2!BD$4,'[1]INTERNAL PARAMETERS-1'!$B$5:$J$44,3,FALSE) + SOYLD1!BD228*(1-VLOOKUP(SOYLD2!BD$4,'[1]INTERNAL PARAMETERS-1'!$B$5:$J$44,5,FALSE))*VLOOKUP(SOYLD2!BD$4,'[1]INTERNAL PARAMETERS-1'!$B$5:$J$44,8,FALSE)*VLOOKUP(SOYLD2!BD$4,'[1]INTERNAL PARAMETERS-1'!$B$5:$J$44,3,FALSE)</f>
        <v>0</v>
      </c>
      <c r="BE228" s="44">
        <f>SOYLD1!BE228*VLOOKUP(SOYLD2!BE$4,'[1]INTERNAL PARAMETERS-1'!$B$5:$J$44,5,FALSE)*VLOOKUP(SOYLD2!BE$4,'[1]INTERNAL PARAMETERS-1'!$B$5:$J$44,6,FALSE)*VLOOKUP(SOYLD2!BE$4,'[1]INTERNAL PARAMETERS-1'!$B$5:$J$44,3,FALSE) + SOYLD1!BE228*(1-VLOOKUP(SOYLD2!BE$4,'[1]INTERNAL PARAMETERS-1'!$B$5:$J$44,5,FALSE))*VLOOKUP(SOYLD2!BE$4,'[1]INTERNAL PARAMETERS-1'!$B$5:$J$44,8,FALSE)*VLOOKUP(SOYLD2!BE$4,'[1]INTERNAL PARAMETERS-1'!$B$5:$J$44,3,FALSE)</f>
        <v>0</v>
      </c>
      <c r="BF228" s="44">
        <f>SOYLD1!BF228*VLOOKUP(SOYLD2!BF$4,'[1]INTERNAL PARAMETERS-1'!$B$5:$J$44,5,FALSE)*VLOOKUP(SOYLD2!BF$4,'[1]INTERNAL PARAMETERS-1'!$B$5:$J$44,6,FALSE)*VLOOKUP(SOYLD2!BF$4,'[1]INTERNAL PARAMETERS-1'!$B$5:$J$44,3,FALSE) + SOYLD1!BF228*(1-VLOOKUP(SOYLD2!BF$4,'[1]INTERNAL PARAMETERS-1'!$B$5:$J$44,5,FALSE))*VLOOKUP(SOYLD2!BF$4,'[1]INTERNAL PARAMETERS-1'!$B$5:$J$44,8,FALSE)*VLOOKUP(SOYLD2!BF$4,'[1]INTERNAL PARAMETERS-1'!$B$5:$J$44,3,FALSE)</f>
        <v>0</v>
      </c>
      <c r="BG228" s="44">
        <f>SOYLD1!BG228*VLOOKUP(SOYLD2!BG$4,'[1]INTERNAL PARAMETERS-1'!$B$5:$J$44,5,FALSE)*VLOOKUP(SOYLD2!BG$4,'[1]INTERNAL PARAMETERS-1'!$B$5:$J$44,6,FALSE)*VLOOKUP(SOYLD2!BG$4,'[1]INTERNAL PARAMETERS-1'!$B$5:$J$44,3,FALSE) + SOYLD1!BG228*(1-VLOOKUP(SOYLD2!BG$4,'[1]INTERNAL PARAMETERS-1'!$B$5:$J$44,5,FALSE))*VLOOKUP(SOYLD2!BG$4,'[1]INTERNAL PARAMETERS-1'!$B$5:$J$44,8,FALSE)*VLOOKUP(SOYLD2!BG$4,'[1]INTERNAL PARAMETERS-1'!$B$5:$J$44,3,FALSE)</f>
        <v>0</v>
      </c>
      <c r="BH228" s="44">
        <f>SOYLD1!BH228*VLOOKUP(SOYLD2!BH$4,'[1]INTERNAL PARAMETERS-1'!$B$5:$J$44,5,FALSE)*VLOOKUP(SOYLD2!BH$4,'[1]INTERNAL PARAMETERS-1'!$B$5:$J$44,6,FALSE)*VLOOKUP(SOYLD2!BH$4,'[1]INTERNAL PARAMETERS-1'!$B$5:$J$44,3,FALSE) + SOYLD1!BH228*(1-VLOOKUP(SOYLD2!BH$4,'[1]INTERNAL PARAMETERS-1'!$B$5:$J$44,5,FALSE))*VLOOKUP(SOYLD2!BH$4,'[1]INTERNAL PARAMETERS-1'!$B$5:$J$44,8,FALSE)*VLOOKUP(SOYLD2!BH$4,'[1]INTERNAL PARAMETERS-1'!$B$5:$J$44,3,FALSE)</f>
        <v>0</v>
      </c>
      <c r="BI228" s="44">
        <f>SOYLD1!BI228*VLOOKUP(SOYLD2!BI$4,'[1]INTERNAL PARAMETERS-1'!$B$5:$J$44,5,FALSE)*VLOOKUP(SOYLD2!BI$4,'[1]INTERNAL PARAMETERS-1'!$B$5:$J$44,6,FALSE)*VLOOKUP(SOYLD2!BI$4,'[1]INTERNAL PARAMETERS-1'!$B$5:$J$44,3,FALSE) + SOYLD1!BI228*(1-VLOOKUP(SOYLD2!BI$4,'[1]INTERNAL PARAMETERS-1'!$B$5:$J$44,5,FALSE))*VLOOKUP(SOYLD2!BI$4,'[1]INTERNAL PARAMETERS-1'!$B$5:$J$44,8,FALSE)*VLOOKUP(SOYLD2!BI$4,'[1]INTERNAL PARAMETERS-1'!$B$5:$J$44,3,FALSE)</f>
        <v>0</v>
      </c>
      <c r="BJ228" s="44">
        <f>SOYLD1!BJ228*VLOOKUP(SOYLD2!BJ$4,'[1]INTERNAL PARAMETERS-1'!$B$5:$J$44,5,FALSE)*VLOOKUP(SOYLD2!BJ$4,'[1]INTERNAL PARAMETERS-1'!$B$5:$J$44,6,FALSE)*VLOOKUP(SOYLD2!BJ$4,'[1]INTERNAL PARAMETERS-1'!$B$5:$J$44,3,FALSE) + SOYLD1!BJ228*(1-VLOOKUP(SOYLD2!BJ$4,'[1]INTERNAL PARAMETERS-1'!$B$5:$J$44,5,FALSE))*VLOOKUP(SOYLD2!BJ$4,'[1]INTERNAL PARAMETERS-1'!$B$5:$J$44,8,FALSE)*VLOOKUP(SOYLD2!BJ$4,'[1]INTERNAL PARAMETERS-1'!$B$5:$J$44,3,FALSE)</f>
        <v>0</v>
      </c>
      <c r="BK228" s="44">
        <f>SOYLD1!BK228*VLOOKUP(SOYLD2!BK$4,'[1]INTERNAL PARAMETERS-1'!$B$5:$J$44,5,FALSE)*VLOOKUP(SOYLD2!BK$4,'[1]INTERNAL PARAMETERS-1'!$B$5:$J$44,6,FALSE)*VLOOKUP(SOYLD2!BK$4,'[1]INTERNAL PARAMETERS-1'!$B$5:$J$44,3,FALSE) + SOYLD1!BK228*(1-VLOOKUP(SOYLD2!BK$4,'[1]INTERNAL PARAMETERS-1'!$B$5:$J$44,5,FALSE))*VLOOKUP(SOYLD2!BK$4,'[1]INTERNAL PARAMETERS-1'!$B$5:$J$44,8,FALSE)*VLOOKUP(SOYLD2!BK$4,'[1]INTERNAL PARAMETERS-1'!$B$5:$J$44,3,FALSE)</f>
        <v>0</v>
      </c>
      <c r="BL228" s="44">
        <f>SOYLD1!BL228*VLOOKUP(SOYLD2!BL$4,'[1]INTERNAL PARAMETERS-1'!$B$5:$J$44,5,FALSE)*VLOOKUP(SOYLD2!BL$4,'[1]INTERNAL PARAMETERS-1'!$B$5:$J$44,6,FALSE)*VLOOKUP(SOYLD2!BL$4,'[1]INTERNAL PARAMETERS-1'!$B$5:$J$44,3,FALSE) + SOYLD1!BL228*(1-VLOOKUP(SOYLD2!BL$4,'[1]INTERNAL PARAMETERS-1'!$B$5:$J$44,5,FALSE))*VLOOKUP(SOYLD2!BL$4,'[1]INTERNAL PARAMETERS-1'!$B$5:$J$44,8,FALSE)*VLOOKUP(SOYLD2!BL$4,'[1]INTERNAL PARAMETERS-1'!$B$5:$J$44,3,FALSE)</f>
        <v>0</v>
      </c>
      <c r="BM228" s="44">
        <f>SOYLD1!BM228*VLOOKUP(SOYLD2!BM$4,'[1]INTERNAL PARAMETERS-1'!$B$5:$J$44,5,FALSE)*VLOOKUP(SOYLD2!BM$4,'[1]INTERNAL PARAMETERS-1'!$B$5:$J$44,6,FALSE)*VLOOKUP(SOYLD2!BM$4,'[1]INTERNAL PARAMETERS-1'!$B$5:$J$44,3,FALSE) + SOYLD1!BM228*(1-VLOOKUP(SOYLD2!BM$4,'[1]INTERNAL PARAMETERS-1'!$B$5:$J$44,5,FALSE))*VLOOKUP(SOYLD2!BM$4,'[1]INTERNAL PARAMETERS-1'!$B$5:$J$44,8,FALSE)*VLOOKUP(SOYLD2!BM$4,'[1]INTERNAL PARAMETERS-1'!$B$5:$J$44,3,FALSE)</f>
        <v>0</v>
      </c>
      <c r="BN228" s="44">
        <f>SOYLD1!BN228*VLOOKUP(SOYLD2!BN$4,'[1]INTERNAL PARAMETERS-1'!$B$5:$J$44,5,FALSE)*VLOOKUP(SOYLD2!BN$4,'[1]INTERNAL PARAMETERS-1'!$B$5:$J$44,6,FALSE)*VLOOKUP(SOYLD2!BN$4,'[1]INTERNAL PARAMETERS-1'!$B$5:$J$44,3,FALSE) + SOYLD1!BN228*(1-VLOOKUP(SOYLD2!BN$4,'[1]INTERNAL PARAMETERS-1'!$B$5:$J$44,5,FALSE))*VLOOKUP(SOYLD2!BN$4,'[1]INTERNAL PARAMETERS-1'!$B$5:$J$44,8,FALSE)*VLOOKUP(SOYLD2!BN$4,'[1]INTERNAL PARAMETERS-1'!$B$5:$J$44,3,FALSE)</f>
        <v>0</v>
      </c>
      <c r="BO228" s="44">
        <f>SOYLD1!BO228*VLOOKUP(SOYLD2!BO$4,'[1]INTERNAL PARAMETERS-1'!$B$5:$J$44,5,FALSE)*VLOOKUP(SOYLD2!BO$4,'[1]INTERNAL PARAMETERS-1'!$B$5:$J$44,6,FALSE)*VLOOKUP(SOYLD2!BO$4,'[1]INTERNAL PARAMETERS-1'!$B$5:$J$44,3,FALSE) + SOYLD1!BO228*(1-VLOOKUP(SOYLD2!BO$4,'[1]INTERNAL PARAMETERS-1'!$B$5:$J$44,5,FALSE))*VLOOKUP(SOYLD2!BO$4,'[1]INTERNAL PARAMETERS-1'!$B$5:$J$44,8,FALSE)*VLOOKUP(SOYLD2!BO$4,'[1]INTERNAL PARAMETERS-1'!$B$5:$J$44,3,FALSE)</f>
        <v>0</v>
      </c>
      <c r="BP228" s="44">
        <f>SOYLD1!BP228*VLOOKUP(SOYLD2!BP$4,'[1]INTERNAL PARAMETERS-1'!$B$5:$J$44,5,FALSE)*VLOOKUP(SOYLD2!BP$4,'[1]INTERNAL PARAMETERS-1'!$B$5:$J$44,6,FALSE)*VLOOKUP(SOYLD2!BP$4,'[1]INTERNAL PARAMETERS-1'!$B$5:$J$44,3,FALSE) + SOYLD1!BP228*(1-VLOOKUP(SOYLD2!BP$4,'[1]INTERNAL PARAMETERS-1'!$B$5:$J$44,5,FALSE))*VLOOKUP(SOYLD2!BP$4,'[1]INTERNAL PARAMETERS-1'!$B$5:$J$44,8,FALSE)*VLOOKUP(SOYLD2!BP$4,'[1]INTERNAL PARAMETERS-1'!$B$5:$J$44,3,FALSE)</f>
        <v>0</v>
      </c>
      <c r="BQ228" s="44">
        <f>SOYLD1!BQ228*VLOOKUP(SOYLD2!BQ$4,'[1]INTERNAL PARAMETERS-1'!$B$5:$J$44,5,FALSE)*VLOOKUP(SOYLD2!BQ$4,'[1]INTERNAL PARAMETERS-1'!$B$5:$J$44,6,FALSE)*VLOOKUP(SOYLD2!BQ$4,'[1]INTERNAL PARAMETERS-1'!$B$5:$J$44,3,FALSE) + SOYLD1!BQ228*(1-VLOOKUP(SOYLD2!BQ$4,'[1]INTERNAL PARAMETERS-1'!$B$5:$J$44,5,FALSE))*VLOOKUP(SOYLD2!BQ$4,'[1]INTERNAL PARAMETERS-1'!$B$5:$J$44,8,FALSE)*VLOOKUP(SOYLD2!BQ$4,'[1]INTERNAL PARAMETERS-1'!$B$5:$J$44,3,FALSE)</f>
        <v>0</v>
      </c>
      <c r="BR228" s="44">
        <f>SOYLD1!BR228*VLOOKUP(SOYLD2!BR$4,'[1]INTERNAL PARAMETERS-1'!$B$5:$J$44,5,FALSE)*VLOOKUP(SOYLD2!BR$4,'[1]INTERNAL PARAMETERS-1'!$B$5:$J$44,6,FALSE)*VLOOKUP(SOYLD2!BR$4,'[1]INTERNAL PARAMETERS-1'!$B$5:$J$44,3,FALSE) + SOYLD1!BR228*(1-VLOOKUP(SOYLD2!BR$4,'[1]INTERNAL PARAMETERS-1'!$B$5:$J$44,5,FALSE))*VLOOKUP(SOYLD2!BR$4,'[1]INTERNAL PARAMETERS-1'!$B$5:$J$44,8,FALSE)*VLOOKUP(SOYLD2!BR$4,'[1]INTERNAL PARAMETERS-1'!$B$5:$J$44,3,FALSE)</f>
        <v>0</v>
      </c>
      <c r="BS228" s="44">
        <f>SOYLD1!BS228*VLOOKUP(SOYLD2!BS$4,'[1]INTERNAL PARAMETERS-1'!$B$5:$J$44,5,FALSE)*VLOOKUP(SOYLD2!BS$4,'[1]INTERNAL PARAMETERS-1'!$B$5:$J$44,6,FALSE)*VLOOKUP(SOYLD2!BS$4,'[1]INTERNAL PARAMETERS-1'!$B$5:$J$44,3,FALSE) + SOYLD1!BS228*(1-VLOOKUP(SOYLD2!BS$4,'[1]INTERNAL PARAMETERS-1'!$B$5:$J$44,5,FALSE))*VLOOKUP(SOYLD2!BS$4,'[1]INTERNAL PARAMETERS-1'!$B$5:$J$44,8,FALSE)*VLOOKUP(SOYLD2!BS$4,'[1]INTERNAL PARAMETERS-1'!$B$5:$J$44,3,FALSE)</f>
        <v>0</v>
      </c>
      <c r="BT228" s="44">
        <f>SOYLD1!BT228*VLOOKUP(SOYLD2!BT$4,'[1]INTERNAL PARAMETERS-1'!$B$5:$J$44,5,FALSE)*VLOOKUP(SOYLD2!BT$4,'[1]INTERNAL PARAMETERS-1'!$B$5:$J$44,6,FALSE)*VLOOKUP(SOYLD2!BT$4,'[1]INTERNAL PARAMETERS-1'!$B$5:$J$44,3,FALSE) + SOYLD1!BT228*(1-VLOOKUP(SOYLD2!BT$4,'[1]INTERNAL PARAMETERS-1'!$B$5:$J$44,5,FALSE))*VLOOKUP(SOYLD2!BT$4,'[1]INTERNAL PARAMETERS-1'!$B$5:$J$44,8,FALSE)*VLOOKUP(SOYLD2!BT$4,'[1]INTERNAL PARAMETERS-1'!$B$5:$J$44,3,FALSE)</f>
        <v>0</v>
      </c>
      <c r="BU228" s="44">
        <f>SOYLD1!BU228*VLOOKUP(SOYLD2!BU$4,'[1]INTERNAL PARAMETERS-1'!$B$5:$J$44,5,FALSE)*VLOOKUP(SOYLD2!BU$4,'[1]INTERNAL PARAMETERS-1'!$B$5:$J$44,6,FALSE)*VLOOKUP(SOYLD2!BU$4,'[1]INTERNAL PARAMETERS-1'!$B$5:$J$44,3,FALSE) + SOYLD1!BU228*(1-VLOOKUP(SOYLD2!BU$4,'[1]INTERNAL PARAMETERS-1'!$B$5:$J$44,5,FALSE))*VLOOKUP(SOYLD2!BU$4,'[1]INTERNAL PARAMETERS-1'!$B$5:$J$44,8,FALSE)*VLOOKUP(SOYLD2!BU$4,'[1]INTERNAL PARAMETERS-1'!$B$5:$J$44,3,FALSE)</f>
        <v>0</v>
      </c>
      <c r="BV228" s="44">
        <f>SOYLD1!BV228*VLOOKUP(SOYLD2!BV$4,'[1]INTERNAL PARAMETERS-1'!$B$5:$J$44,5,FALSE)*VLOOKUP(SOYLD2!BV$4,'[1]INTERNAL PARAMETERS-1'!$B$5:$J$44,6,FALSE)*VLOOKUP(SOYLD2!BV$4,'[1]INTERNAL PARAMETERS-1'!$B$5:$J$44,3,FALSE) + SOYLD1!BV228*(1-VLOOKUP(SOYLD2!BV$4,'[1]INTERNAL PARAMETERS-1'!$B$5:$J$44,5,FALSE))*VLOOKUP(SOYLD2!BV$4,'[1]INTERNAL PARAMETERS-1'!$B$5:$J$44,8,FALSE)*VLOOKUP(SOYLD2!BV$4,'[1]INTERNAL PARAMETERS-1'!$B$5:$J$44,3,FALSE)</f>
        <v>0</v>
      </c>
      <c r="BW228" s="44">
        <f>SOYLD1!BW228*VLOOKUP(SOYLD2!BW$4,'[1]INTERNAL PARAMETERS-1'!$B$5:$J$44,5,FALSE)*VLOOKUP(SOYLD2!BW$4,'[1]INTERNAL PARAMETERS-1'!$B$5:$J$44,6,FALSE)*VLOOKUP(SOYLD2!BW$4,'[1]INTERNAL PARAMETERS-1'!$B$5:$J$44,3,FALSE) + SOYLD1!BW228*(1-VLOOKUP(SOYLD2!BW$4,'[1]INTERNAL PARAMETERS-1'!$B$5:$J$44,5,FALSE))*VLOOKUP(SOYLD2!BW$4,'[1]INTERNAL PARAMETERS-1'!$B$5:$J$44,8,FALSE)*VLOOKUP(SOYLD2!BW$4,'[1]INTERNAL PARAMETERS-1'!$B$5:$J$44,3,FALSE)</f>
        <v>0</v>
      </c>
      <c r="BX228" s="44">
        <f>SOYLD1!BX228*VLOOKUP(SOYLD2!BX$4,'[1]INTERNAL PARAMETERS-1'!$B$5:$J$44,5,FALSE)*VLOOKUP(SOYLD2!BX$4,'[1]INTERNAL PARAMETERS-1'!$B$5:$J$44,6,FALSE)*VLOOKUP(SOYLD2!BX$4,'[1]INTERNAL PARAMETERS-1'!$B$5:$J$44,3,FALSE) + SOYLD1!BX228*(1-VLOOKUP(SOYLD2!BX$4,'[1]INTERNAL PARAMETERS-1'!$B$5:$J$44,5,FALSE))*VLOOKUP(SOYLD2!BX$4,'[1]INTERNAL PARAMETERS-1'!$B$5:$J$44,8,FALSE)*VLOOKUP(SOYLD2!BX$4,'[1]INTERNAL PARAMETERS-1'!$B$5:$J$44,3,FALSE)</f>
        <v>0</v>
      </c>
      <c r="BY228" s="44">
        <f>SOYLD1!BY228*VLOOKUP(SOYLD2!BY$4,'[1]INTERNAL PARAMETERS-1'!$B$5:$J$44,5,FALSE)*VLOOKUP(SOYLD2!BY$4,'[1]INTERNAL PARAMETERS-1'!$B$5:$J$44,6,FALSE)*VLOOKUP(SOYLD2!BY$4,'[1]INTERNAL PARAMETERS-1'!$B$5:$J$44,3,FALSE) + SOYLD1!BY228*(1-VLOOKUP(SOYLD2!BY$4,'[1]INTERNAL PARAMETERS-1'!$B$5:$J$44,5,FALSE))*VLOOKUP(SOYLD2!BY$4,'[1]INTERNAL PARAMETERS-1'!$B$5:$J$44,8,FALSE)*VLOOKUP(SOYLD2!BY$4,'[1]INTERNAL PARAMETERS-1'!$B$5:$J$44,3,FALSE)</f>
        <v>0</v>
      </c>
      <c r="BZ228" s="44">
        <f>SOYLD1!BZ228*VLOOKUP(SOYLD2!BZ$4,'[1]INTERNAL PARAMETERS-1'!$B$5:$J$44,5,FALSE)*VLOOKUP(SOYLD2!BZ$4,'[1]INTERNAL PARAMETERS-1'!$B$5:$J$44,6,FALSE)*VLOOKUP(SOYLD2!BZ$4,'[1]INTERNAL PARAMETERS-1'!$B$5:$J$44,3,FALSE) + SOYLD1!BZ228*(1-VLOOKUP(SOYLD2!BZ$4,'[1]INTERNAL PARAMETERS-1'!$B$5:$J$44,5,FALSE))*VLOOKUP(SOYLD2!BZ$4,'[1]INTERNAL PARAMETERS-1'!$B$5:$J$44,8,FALSE)*VLOOKUP(SOYLD2!BZ$4,'[1]INTERNAL PARAMETERS-1'!$B$5:$J$44,3,FALSE)</f>
        <v>0</v>
      </c>
      <c r="CA228" s="44">
        <f>SOYLD1!CA228*VLOOKUP(SOYLD2!CA$4,'[1]INTERNAL PARAMETERS-1'!$B$5:$J$44,5,FALSE)*VLOOKUP(SOYLD2!CA$4,'[1]INTERNAL PARAMETERS-1'!$B$5:$J$44,6,FALSE)*VLOOKUP(SOYLD2!CA$4,'[1]INTERNAL PARAMETERS-1'!$B$5:$J$44,3,FALSE) + SOYLD1!CA228*(1-VLOOKUP(SOYLD2!CA$4,'[1]INTERNAL PARAMETERS-1'!$B$5:$J$44,5,FALSE))*VLOOKUP(SOYLD2!CA$4,'[1]INTERNAL PARAMETERS-1'!$B$5:$J$44,8,FALSE)*VLOOKUP(SOYLD2!CA$4,'[1]INTERNAL PARAMETERS-1'!$B$5:$J$44,3,FALSE)</f>
        <v>0</v>
      </c>
      <c r="CB228" s="44">
        <f>SOYLD1!CB228*VLOOKUP(SOYLD2!CB$4,'[1]INTERNAL PARAMETERS-1'!$B$5:$J$44,5,FALSE)*VLOOKUP(SOYLD2!CB$4,'[1]INTERNAL PARAMETERS-1'!$B$5:$J$44,6,FALSE)*VLOOKUP(SOYLD2!CB$4,'[1]INTERNAL PARAMETERS-1'!$B$5:$J$44,3,FALSE) + SOYLD1!CB228*(1-VLOOKUP(SOYLD2!CB$4,'[1]INTERNAL PARAMETERS-1'!$B$5:$J$44,5,FALSE))*VLOOKUP(SOYLD2!CB$4,'[1]INTERNAL PARAMETERS-1'!$B$5:$J$44,8,FALSE)*VLOOKUP(SOYLD2!CB$4,'[1]INTERNAL PARAMETERS-1'!$B$5:$J$44,3,FALSE)</f>
        <v>0</v>
      </c>
      <c r="CC228" s="44">
        <f>SOYLD1!CC228*VLOOKUP(SOYLD2!CC$4,'[1]INTERNAL PARAMETERS-1'!$B$5:$J$44,5,FALSE)*VLOOKUP(SOYLD2!CC$4,'[1]INTERNAL PARAMETERS-1'!$B$5:$J$44,6,FALSE)*VLOOKUP(SOYLD2!CC$4,'[1]INTERNAL PARAMETERS-1'!$B$5:$J$44,3,FALSE) + SOYLD1!CC228*(1-VLOOKUP(SOYLD2!CC$4,'[1]INTERNAL PARAMETERS-1'!$B$5:$J$44,5,FALSE))*VLOOKUP(SOYLD2!CC$4,'[1]INTERNAL PARAMETERS-1'!$B$5:$J$44,8,FALSE)*VLOOKUP(SOYLD2!CC$4,'[1]INTERNAL PARAMETERS-1'!$B$5:$J$44,3,FALSE)</f>
        <v>0</v>
      </c>
      <c r="CD228" s="44">
        <f>SOYLD1!CD228*VLOOKUP(SOYLD2!CD$4,'[1]INTERNAL PARAMETERS-1'!$B$5:$J$44,5,FALSE)*VLOOKUP(SOYLD2!CD$4,'[1]INTERNAL PARAMETERS-1'!$B$5:$J$44,6,FALSE)*VLOOKUP(SOYLD2!CD$4,'[1]INTERNAL PARAMETERS-1'!$B$5:$J$44,3,FALSE) + SOYLD1!CD228*(1-VLOOKUP(SOYLD2!CD$4,'[1]INTERNAL PARAMETERS-1'!$B$5:$J$44,5,FALSE))*VLOOKUP(SOYLD2!CD$4,'[1]INTERNAL PARAMETERS-1'!$B$5:$J$44,8,FALSE)*VLOOKUP(SOYLD2!CD$4,'[1]INTERNAL PARAMETERS-1'!$B$5:$J$44,3,FALSE)</f>
        <v>0</v>
      </c>
      <c r="CE228" s="44">
        <f>SOYLD1!CE228*VLOOKUP(SOYLD2!CE$4,'[1]INTERNAL PARAMETERS-1'!$B$5:$J$44,5,FALSE)*VLOOKUP(SOYLD2!CE$4,'[1]INTERNAL PARAMETERS-1'!$B$5:$J$44,6,FALSE)*VLOOKUP(SOYLD2!CE$4,'[1]INTERNAL PARAMETERS-1'!$B$5:$J$44,3,FALSE) + SOYLD1!CE228*(1-VLOOKUP(SOYLD2!CE$4,'[1]INTERNAL PARAMETERS-1'!$B$5:$J$44,5,FALSE))*VLOOKUP(SOYLD2!CE$4,'[1]INTERNAL PARAMETERS-1'!$B$5:$J$44,8,FALSE)*VLOOKUP(SOYLD2!CE$4,'[1]INTERNAL PARAMETERS-1'!$B$5:$J$44,3,FALSE)</f>
        <v>0</v>
      </c>
      <c r="CF228" s="44">
        <f>SOYLD1!CF228*VLOOKUP(SOYLD2!CF$4,'[1]INTERNAL PARAMETERS-1'!$B$5:$J$44,5,FALSE)*VLOOKUP(SOYLD2!CF$4,'[1]INTERNAL PARAMETERS-1'!$B$5:$J$44,6,FALSE)*VLOOKUP(SOYLD2!CF$4,'[1]INTERNAL PARAMETERS-1'!$B$5:$J$44,3,FALSE) + SOYLD1!CF228*(1-VLOOKUP(SOYLD2!CF$4,'[1]INTERNAL PARAMETERS-1'!$B$5:$J$44,5,FALSE))*VLOOKUP(SOYLD2!CF$4,'[1]INTERNAL PARAMETERS-1'!$B$5:$J$44,8,FALSE)*VLOOKUP(SOYLD2!CF$4,'[1]INTERNAL PARAMETERS-1'!$B$5:$J$44,3,FALSE)</f>
        <v>0</v>
      </c>
      <c r="CG228" s="44">
        <f>SOYLD1!CG228*VLOOKUP(SOYLD2!CG$4,'[1]INTERNAL PARAMETERS-1'!$B$5:$J$44,5,FALSE)*VLOOKUP(SOYLD2!CG$4,'[1]INTERNAL PARAMETERS-1'!$B$5:$J$44,6,FALSE)*VLOOKUP(SOYLD2!CG$4,'[1]INTERNAL PARAMETERS-1'!$B$5:$J$44,3,FALSE) + SOYLD1!CG228*(1-VLOOKUP(SOYLD2!CG$4,'[1]INTERNAL PARAMETERS-1'!$B$5:$J$44,5,FALSE))*VLOOKUP(SOYLD2!CG$4,'[1]INTERNAL PARAMETERS-1'!$B$5:$J$44,8,FALSE)*VLOOKUP(SOYLD2!CG$4,'[1]INTERNAL PARAMETERS-1'!$B$5:$J$44,3,FALSE)</f>
        <v>0</v>
      </c>
      <c r="CH228" s="43">
        <f>SOYLD1!CH228*VLOOKUP(SOYLD2!CH$4,'[1]INTERNAL PARAMETERS-1'!$B$5:$J$44,5,FALSE)*VLOOKUP(SOYLD2!CH$4,'[1]INTERNAL PARAMETERS-1'!$B$5:$J$44,6,FALSE)*VLOOKUP(SOYLD2!CH$4,'[1]INTERNAL PARAMETERS-1'!$B$5:$J$44,3,FALSE) + SOYLD1!CH228*(1-VLOOKUP(SOYLD2!CH$4,'[1]INTERNAL PARAMETERS-1'!$B$5:$J$44,5,FALSE))*VLOOKUP(SOYLD2!CH$4,'[1]INTERNAL PARAMETERS-1'!$B$5:$J$44,8,FALSE)*VLOOKUP(SOYLD2!CH$4,'[1]INTERNAL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'S Opt'!X229</f>
        <v>0</v>
      </c>
      <c r="F229" s="59">
        <f>'[1]INTERNAL PARAMETERS-1'!M13</f>
        <v>44.225000000000001</v>
      </c>
      <c r="G229" s="45">
        <f>SOYLD1!G229*VLOOKUP(SOYLD2!G$4,'[1]INTERNAL PARAMETERS-1'!$B$5:$J$44,5,FALSE)*VLOOKUP(SOYLD2!G$4,'[1]INTERNAL PARAMETERS-1'!$B$5:$J$44,7,FALSE)*SOYLD2!$F229 + SOYLD1!G229*(1-VLOOKUP(SOYLD2!G$4,'[1]INTERNAL PARAMETERS-1'!$B$5:$J$44,5,FALSE))*VLOOKUP(SOYLD2!G$4,'[1]INTERNAL PARAMETERS-1'!$B$5:$J$44,9,FALSE)*SOYLD2!$F229</f>
        <v>0</v>
      </c>
      <c r="H229" s="44">
        <f>SOYLD1!H229*VLOOKUP(SOYLD2!H$4,'[1]INTERNAL PARAMETERS-1'!$B$5:$J$44,5,FALSE)*VLOOKUP(SOYLD2!H$4,'[1]INTERNAL PARAMETERS-1'!$B$5:$J$44,7,FALSE)*SOYLD2!$F229 + SOYLD1!H229*(1-VLOOKUP(SOYLD2!H$4,'[1]INTERNAL PARAMETERS-1'!$B$5:$J$44,5,FALSE))*VLOOKUP(SOYLD2!H$4,'[1]INTERNAL PARAMETERS-1'!$B$5:$J$44,9,FALSE)*SOYLD2!$F229</f>
        <v>0</v>
      </c>
      <c r="I229" s="44">
        <f>SOYLD1!I229*VLOOKUP(SOYLD2!I$4,'[1]INTERNAL PARAMETERS-1'!$B$5:$J$44,5,FALSE)*VLOOKUP(SOYLD2!I$4,'[1]INTERNAL PARAMETERS-1'!$B$5:$J$44,7,FALSE)*SOYLD2!$F229 + SOYLD1!I229*(1-VLOOKUP(SOYLD2!I$4,'[1]INTERNAL PARAMETERS-1'!$B$5:$J$44,5,FALSE))*VLOOKUP(SOYLD2!I$4,'[1]INTERNAL PARAMETERS-1'!$B$5:$J$44,9,FALSE)*SOYLD2!$F229</f>
        <v>0</v>
      </c>
      <c r="J229" s="44">
        <f>SOYLD1!J229*VLOOKUP(SOYLD2!J$4,'[1]INTERNAL PARAMETERS-1'!$B$5:$J$44,5,FALSE)*VLOOKUP(SOYLD2!J$4,'[1]INTERNAL PARAMETERS-1'!$B$5:$J$44,7,FALSE)*SOYLD2!$F229 + SOYLD1!J229*(1-VLOOKUP(SOYLD2!J$4,'[1]INTERNAL PARAMETERS-1'!$B$5:$J$44,5,FALSE))*VLOOKUP(SOYLD2!J$4,'[1]INTERNAL PARAMETERS-1'!$B$5:$J$44,9,FALSE)*SOYLD2!$F229</f>
        <v>0</v>
      </c>
      <c r="K229" s="44">
        <f>SOYLD1!K229*VLOOKUP(SOYLD2!K$4,'[1]INTERNAL PARAMETERS-1'!$B$5:$J$44,5,FALSE)*VLOOKUP(SOYLD2!K$4,'[1]INTERNAL PARAMETERS-1'!$B$5:$J$44,7,FALSE)*SOYLD2!$F229 + SOYLD1!K229*(1-VLOOKUP(SOYLD2!K$4,'[1]INTERNAL PARAMETERS-1'!$B$5:$J$44,5,FALSE))*VLOOKUP(SOYLD2!K$4,'[1]INTERNAL PARAMETERS-1'!$B$5:$J$44,9,FALSE)*SOYLD2!$F229</f>
        <v>0</v>
      </c>
      <c r="L229" s="44">
        <f>SOYLD1!L229*VLOOKUP(SOYLD2!L$4,'[1]INTERNAL PARAMETERS-1'!$B$5:$J$44,5,FALSE)*VLOOKUP(SOYLD2!L$4,'[1]INTERNAL PARAMETERS-1'!$B$5:$J$44,7,FALSE)*SOYLD2!$F229 + SOYLD1!L229*(1-VLOOKUP(SOYLD2!L$4,'[1]INTERNAL PARAMETERS-1'!$B$5:$J$44,5,FALSE))*VLOOKUP(SOYLD2!L$4,'[1]INTERNAL PARAMETERS-1'!$B$5:$J$44,9,FALSE)*SOYLD2!$F229</f>
        <v>0</v>
      </c>
      <c r="M229" s="44">
        <f>SOYLD1!M229*VLOOKUP(SOYLD2!M$4,'[1]INTERNAL PARAMETERS-1'!$B$5:$J$44,5,FALSE)*VLOOKUP(SOYLD2!M$4,'[1]INTERNAL PARAMETERS-1'!$B$5:$J$44,7,FALSE)*SOYLD2!$F229 + SOYLD1!M229*(1-VLOOKUP(SOYLD2!M$4,'[1]INTERNAL PARAMETERS-1'!$B$5:$J$44,5,FALSE))*VLOOKUP(SOYLD2!M$4,'[1]INTERNAL PARAMETERS-1'!$B$5:$J$44,9,FALSE)*SOYLD2!$F229</f>
        <v>0</v>
      </c>
      <c r="N229" s="44">
        <f>SOYLD1!N229*VLOOKUP(SOYLD2!N$4,'[1]INTERNAL PARAMETERS-1'!$B$5:$J$44,5,FALSE)*VLOOKUP(SOYLD2!N$4,'[1]INTERNAL PARAMETERS-1'!$B$5:$J$44,7,FALSE)*SOYLD2!$F229 + SOYLD1!N229*(1-VLOOKUP(SOYLD2!N$4,'[1]INTERNAL PARAMETERS-1'!$B$5:$J$44,5,FALSE))*VLOOKUP(SOYLD2!N$4,'[1]INTERNAL PARAMETERS-1'!$B$5:$J$44,9,FALSE)*SOYLD2!$F229</f>
        <v>0</v>
      </c>
      <c r="O229" s="44">
        <f>SOYLD1!O229*VLOOKUP(SOYLD2!O$4,'[1]INTERNAL PARAMETERS-1'!$B$5:$J$44,5,FALSE)*VLOOKUP(SOYLD2!O$4,'[1]INTERNAL PARAMETERS-1'!$B$5:$J$44,7,FALSE)*SOYLD2!$F229 + SOYLD1!O229*(1-VLOOKUP(SOYLD2!O$4,'[1]INTERNAL PARAMETERS-1'!$B$5:$J$44,5,FALSE))*VLOOKUP(SOYLD2!O$4,'[1]INTERNAL PARAMETERS-1'!$B$5:$J$44,9,FALSE)*SOYLD2!$F229</f>
        <v>0</v>
      </c>
      <c r="P229" s="44">
        <f>SOYLD1!P229*VLOOKUP(SOYLD2!P$4,'[1]INTERNAL PARAMETERS-1'!$B$5:$J$44,5,FALSE)*VLOOKUP(SOYLD2!P$4,'[1]INTERNAL PARAMETERS-1'!$B$5:$J$44,7,FALSE)*SOYLD2!$F229 + SOYLD1!P229*(1-VLOOKUP(SOYLD2!P$4,'[1]INTERNAL PARAMETERS-1'!$B$5:$J$44,5,FALSE))*VLOOKUP(SOYLD2!P$4,'[1]INTERNAL PARAMETERS-1'!$B$5:$J$44,9,FALSE)*SOYLD2!$F229</f>
        <v>0</v>
      </c>
      <c r="Q229" s="44">
        <f>SOYLD1!Q229*VLOOKUP(SOYLD2!Q$4,'[1]INTERNAL PARAMETERS-1'!$B$5:$J$44,5,FALSE)*VLOOKUP(SOYLD2!Q$4,'[1]INTERNAL PARAMETERS-1'!$B$5:$J$44,7,FALSE)*SOYLD2!$F229 + SOYLD1!Q229*(1-VLOOKUP(SOYLD2!Q$4,'[1]INTERNAL PARAMETERS-1'!$B$5:$J$44,5,FALSE))*VLOOKUP(SOYLD2!Q$4,'[1]INTERNAL PARAMETERS-1'!$B$5:$J$44,9,FALSE)*SOYLD2!$F229</f>
        <v>0</v>
      </c>
      <c r="R229" s="44">
        <f>SOYLD1!R229*VLOOKUP(SOYLD2!R$4,'[1]INTERNAL PARAMETERS-1'!$B$5:$J$44,5,FALSE)*VLOOKUP(SOYLD2!R$4,'[1]INTERNAL PARAMETERS-1'!$B$5:$J$44,7,FALSE)*SOYLD2!$F229 + SOYLD1!R229*(1-VLOOKUP(SOYLD2!R$4,'[1]INTERNAL PARAMETERS-1'!$B$5:$J$44,5,FALSE))*VLOOKUP(SOYLD2!R$4,'[1]INTERNAL PARAMETERS-1'!$B$5:$J$44,9,FALSE)*SOYLD2!$F229</f>
        <v>0</v>
      </c>
      <c r="S229" s="44">
        <f>SOYLD1!S229*VLOOKUP(SOYLD2!S$4,'[1]INTERNAL PARAMETERS-1'!$B$5:$J$44,5,FALSE)*VLOOKUP(SOYLD2!S$4,'[1]INTERNAL PARAMETERS-1'!$B$5:$J$44,7,FALSE)*SOYLD2!$F229 + SOYLD1!S229*(1-VLOOKUP(SOYLD2!S$4,'[1]INTERNAL PARAMETERS-1'!$B$5:$J$44,5,FALSE))*VLOOKUP(SOYLD2!S$4,'[1]INTERNAL PARAMETERS-1'!$B$5:$J$44,9,FALSE)*SOYLD2!$F229</f>
        <v>0</v>
      </c>
      <c r="T229" s="44">
        <f>SOYLD1!T229*VLOOKUP(SOYLD2!T$4,'[1]INTERNAL PARAMETERS-1'!$B$5:$J$44,5,FALSE)*VLOOKUP(SOYLD2!T$4,'[1]INTERNAL PARAMETERS-1'!$B$5:$J$44,7,FALSE)*SOYLD2!$F229 + SOYLD1!T229*(1-VLOOKUP(SOYLD2!T$4,'[1]INTERNAL PARAMETERS-1'!$B$5:$J$44,5,FALSE))*VLOOKUP(SOYLD2!T$4,'[1]INTERNAL PARAMETERS-1'!$B$5:$J$44,9,FALSE)*SOYLD2!$F229</f>
        <v>0</v>
      </c>
      <c r="U229" s="44">
        <f>SOYLD1!U229*VLOOKUP(SOYLD2!U$4,'[1]INTERNAL PARAMETERS-1'!$B$5:$J$44,5,FALSE)*VLOOKUP(SOYLD2!U$4,'[1]INTERNAL PARAMETERS-1'!$B$5:$J$44,7,FALSE)*SOYLD2!$F229 + SOYLD1!U229*(1-VLOOKUP(SOYLD2!U$4,'[1]INTERNAL PARAMETERS-1'!$B$5:$J$44,5,FALSE))*VLOOKUP(SOYLD2!U$4,'[1]INTERNAL PARAMETERS-1'!$B$5:$J$44,9,FALSE)*SOYLD2!$F229</f>
        <v>0</v>
      </c>
      <c r="V229" s="44">
        <f>SOYLD1!V229*VLOOKUP(SOYLD2!V$4,'[1]INTERNAL PARAMETERS-1'!$B$5:$J$44,5,FALSE)*VLOOKUP(SOYLD2!V$4,'[1]INTERNAL PARAMETERS-1'!$B$5:$J$44,7,FALSE)*SOYLD2!$F229 + SOYLD1!V229*(1-VLOOKUP(SOYLD2!V$4,'[1]INTERNAL PARAMETERS-1'!$B$5:$J$44,5,FALSE))*VLOOKUP(SOYLD2!V$4,'[1]INTERNAL PARAMETERS-1'!$B$5:$J$44,9,FALSE)*SOYLD2!$F229</f>
        <v>0</v>
      </c>
      <c r="W229" s="44">
        <f>SOYLD1!W229*VLOOKUP(SOYLD2!W$4,'[1]INTERNAL PARAMETERS-1'!$B$5:$J$44,5,FALSE)*VLOOKUP(SOYLD2!W$4,'[1]INTERNAL PARAMETERS-1'!$B$5:$J$44,7,FALSE)*SOYLD2!$F229 + SOYLD1!W229*(1-VLOOKUP(SOYLD2!W$4,'[1]INTERNAL PARAMETERS-1'!$B$5:$J$44,5,FALSE))*VLOOKUP(SOYLD2!W$4,'[1]INTERNAL PARAMETERS-1'!$B$5:$J$44,9,FALSE)*SOYLD2!$F229</f>
        <v>0</v>
      </c>
      <c r="X229" s="44">
        <f>SOYLD1!X229*VLOOKUP(SOYLD2!X$4,'[1]INTERNAL PARAMETERS-1'!$B$5:$J$44,5,FALSE)*VLOOKUP(SOYLD2!X$4,'[1]INTERNAL PARAMETERS-1'!$B$5:$J$44,7,FALSE)*SOYLD2!$F229 + SOYLD1!X229*(1-VLOOKUP(SOYLD2!X$4,'[1]INTERNAL PARAMETERS-1'!$B$5:$J$44,5,FALSE))*VLOOKUP(SOYLD2!X$4,'[1]INTERNAL PARAMETERS-1'!$B$5:$J$44,9,FALSE)*SOYLD2!$F229</f>
        <v>0</v>
      </c>
      <c r="Y229" s="44">
        <f>SOYLD1!Y229*VLOOKUP(SOYLD2!Y$4,'[1]INTERNAL PARAMETERS-1'!$B$5:$J$44,5,FALSE)*VLOOKUP(SOYLD2!Y$4,'[1]INTERNAL PARAMETERS-1'!$B$5:$J$44,7,FALSE)*SOYLD2!$F229 + SOYLD1!Y229*(1-VLOOKUP(SOYLD2!Y$4,'[1]INTERNAL PARAMETERS-1'!$B$5:$J$44,5,FALSE))*VLOOKUP(SOYLD2!Y$4,'[1]INTERNAL PARAMETERS-1'!$B$5:$J$44,9,FALSE)*SOYLD2!$F229</f>
        <v>0</v>
      </c>
      <c r="Z229" s="44">
        <f>SOYLD1!Z229*VLOOKUP(SOYLD2!Z$4,'[1]INTERNAL PARAMETERS-1'!$B$5:$J$44,5,FALSE)*VLOOKUP(SOYLD2!Z$4,'[1]INTERNAL PARAMETERS-1'!$B$5:$J$44,7,FALSE)*SOYLD2!$F229 + SOYLD1!Z229*(1-VLOOKUP(SOYLD2!Z$4,'[1]INTERNAL PARAMETERS-1'!$B$5:$J$44,5,FALSE))*VLOOKUP(SOYLD2!Z$4,'[1]INTERNAL PARAMETERS-1'!$B$5:$J$44,9,FALSE)*SOYLD2!$F229</f>
        <v>0</v>
      </c>
      <c r="AA229" s="44">
        <f>SOYLD1!AA229*VLOOKUP(SOYLD2!AA$4,'[1]INTERNAL PARAMETERS-1'!$B$5:$J$44,5,FALSE)*VLOOKUP(SOYLD2!AA$4,'[1]INTERNAL PARAMETERS-1'!$B$5:$J$44,7,FALSE)*SOYLD2!$F229 + SOYLD1!AA229*(1-VLOOKUP(SOYLD2!AA$4,'[1]INTERNAL PARAMETERS-1'!$B$5:$J$44,5,FALSE))*VLOOKUP(SOYLD2!AA$4,'[1]INTERNAL PARAMETERS-1'!$B$5:$J$44,9,FALSE)*SOYLD2!$F229</f>
        <v>0</v>
      </c>
      <c r="AB229" s="44">
        <f>SOYLD1!AB229*VLOOKUP(SOYLD2!AB$4,'[1]INTERNAL PARAMETERS-1'!$B$5:$J$44,5,FALSE)*VLOOKUP(SOYLD2!AB$4,'[1]INTERNAL PARAMETERS-1'!$B$5:$J$44,7,FALSE)*SOYLD2!$F229 + SOYLD1!AB229*(1-VLOOKUP(SOYLD2!AB$4,'[1]INTERNAL PARAMETERS-1'!$B$5:$J$44,5,FALSE))*VLOOKUP(SOYLD2!AB$4,'[1]INTERNAL PARAMETERS-1'!$B$5:$J$44,9,FALSE)*SOYLD2!$F229</f>
        <v>0</v>
      </c>
      <c r="AC229" s="44">
        <f>SOYLD1!AC229*VLOOKUP(SOYLD2!AC$4,'[1]INTERNAL PARAMETERS-1'!$B$5:$J$44,5,FALSE)*VLOOKUP(SOYLD2!AC$4,'[1]INTERNAL PARAMETERS-1'!$B$5:$J$44,7,FALSE)*SOYLD2!$F229 + SOYLD1!AC229*(1-VLOOKUP(SOYLD2!AC$4,'[1]INTERNAL PARAMETERS-1'!$B$5:$J$44,5,FALSE))*VLOOKUP(SOYLD2!AC$4,'[1]INTERNAL PARAMETERS-1'!$B$5:$J$44,9,FALSE)*SOYLD2!$F229</f>
        <v>0</v>
      </c>
      <c r="AD229" s="44">
        <f>SOYLD1!AD229*VLOOKUP(SOYLD2!AD$4,'[1]INTERNAL PARAMETERS-1'!$B$5:$J$44,5,FALSE)*VLOOKUP(SOYLD2!AD$4,'[1]INTERNAL PARAMETERS-1'!$B$5:$J$44,7,FALSE)*SOYLD2!$F229 + SOYLD1!AD229*(1-VLOOKUP(SOYLD2!AD$4,'[1]INTERNAL PARAMETERS-1'!$B$5:$J$44,5,FALSE))*VLOOKUP(SOYLD2!AD$4,'[1]INTERNAL PARAMETERS-1'!$B$5:$J$44,9,FALSE)*SOYLD2!$F229</f>
        <v>0</v>
      </c>
      <c r="AE229" s="44">
        <f>SOYLD1!AE229*VLOOKUP(SOYLD2!AE$4,'[1]INTERNAL PARAMETERS-1'!$B$5:$J$44,5,FALSE)*VLOOKUP(SOYLD2!AE$4,'[1]INTERNAL PARAMETERS-1'!$B$5:$J$44,7,FALSE)*SOYLD2!$F229 + SOYLD1!AE229*(1-VLOOKUP(SOYLD2!AE$4,'[1]INTERNAL PARAMETERS-1'!$B$5:$J$44,5,FALSE))*VLOOKUP(SOYLD2!AE$4,'[1]INTERNAL PARAMETERS-1'!$B$5:$J$44,9,FALSE)*SOYLD2!$F229</f>
        <v>0</v>
      </c>
      <c r="AF229" s="44">
        <f>SOYLD1!AF229*VLOOKUP(SOYLD2!AF$4,'[1]INTERNAL PARAMETERS-1'!$B$5:$J$44,5,FALSE)*VLOOKUP(SOYLD2!AF$4,'[1]INTERNAL PARAMETERS-1'!$B$5:$J$44,7,FALSE)*SOYLD2!$F229 + SOYLD1!AF229*(1-VLOOKUP(SOYLD2!AF$4,'[1]INTERNAL PARAMETERS-1'!$B$5:$J$44,5,FALSE))*VLOOKUP(SOYLD2!AF$4,'[1]INTERNAL PARAMETERS-1'!$B$5:$J$44,9,FALSE)*SOYLD2!$F229</f>
        <v>0</v>
      </c>
      <c r="AG229" s="44">
        <f>SOYLD1!AG229*VLOOKUP(SOYLD2!AG$4,'[1]INTERNAL PARAMETERS-1'!$B$5:$J$44,5,FALSE)*VLOOKUP(SOYLD2!AG$4,'[1]INTERNAL PARAMETERS-1'!$B$5:$J$44,7,FALSE)*SOYLD2!$F229 + SOYLD1!AG229*(1-VLOOKUP(SOYLD2!AG$4,'[1]INTERNAL PARAMETERS-1'!$B$5:$J$44,5,FALSE))*VLOOKUP(SOYLD2!AG$4,'[1]INTERNAL PARAMETERS-1'!$B$5:$J$44,9,FALSE)*SOYLD2!$F229</f>
        <v>0</v>
      </c>
      <c r="AH229" s="44">
        <f>SOYLD1!AH229*VLOOKUP(SOYLD2!AH$4,'[1]INTERNAL PARAMETERS-1'!$B$5:$J$44,5,FALSE)*VLOOKUP(SOYLD2!AH$4,'[1]INTERNAL PARAMETERS-1'!$B$5:$J$44,7,FALSE)*SOYLD2!$F229 + SOYLD1!AH229*(1-VLOOKUP(SOYLD2!AH$4,'[1]INTERNAL PARAMETERS-1'!$B$5:$J$44,5,FALSE))*VLOOKUP(SOYLD2!AH$4,'[1]INTERNAL PARAMETERS-1'!$B$5:$J$44,9,FALSE)*SOYLD2!$F229</f>
        <v>0</v>
      </c>
      <c r="AI229" s="44">
        <f>SOYLD1!AI229*VLOOKUP(SOYLD2!AI$4,'[1]INTERNAL PARAMETERS-1'!$B$5:$J$44,5,FALSE)*VLOOKUP(SOYLD2!AI$4,'[1]INTERNAL PARAMETERS-1'!$B$5:$J$44,7,FALSE)*SOYLD2!$F229 + SOYLD1!AI229*(1-VLOOKUP(SOYLD2!AI$4,'[1]INTERNAL PARAMETERS-1'!$B$5:$J$44,5,FALSE))*VLOOKUP(SOYLD2!AI$4,'[1]INTERNAL PARAMETERS-1'!$B$5:$J$44,9,FALSE)*SOYLD2!$F229</f>
        <v>0</v>
      </c>
      <c r="AJ229" s="44">
        <f>SOYLD1!AJ229*VLOOKUP(SOYLD2!AJ$4,'[1]INTERNAL PARAMETERS-1'!$B$5:$J$44,5,FALSE)*VLOOKUP(SOYLD2!AJ$4,'[1]INTERNAL PARAMETERS-1'!$B$5:$J$44,7,FALSE)*SOYLD2!$F229 + SOYLD1!AJ229*(1-VLOOKUP(SOYLD2!AJ$4,'[1]INTERNAL PARAMETERS-1'!$B$5:$J$44,5,FALSE))*VLOOKUP(SOYLD2!AJ$4,'[1]INTERNAL PARAMETERS-1'!$B$5:$J$44,9,FALSE)*SOYLD2!$F229</f>
        <v>0</v>
      </c>
      <c r="AK229" s="44">
        <f>SOYLD1!AK229*VLOOKUP(SOYLD2!AK$4,'[1]INTERNAL PARAMETERS-1'!$B$5:$J$44,5,FALSE)*VLOOKUP(SOYLD2!AK$4,'[1]INTERNAL PARAMETERS-1'!$B$5:$J$44,7,FALSE)*SOYLD2!$F229 + SOYLD1!AK229*(1-VLOOKUP(SOYLD2!AK$4,'[1]INTERNAL PARAMETERS-1'!$B$5:$J$44,5,FALSE))*VLOOKUP(SOYLD2!AK$4,'[1]INTERNAL PARAMETERS-1'!$B$5:$J$44,9,FALSE)*SOYLD2!$F229</f>
        <v>0</v>
      </c>
      <c r="AL229" s="44">
        <f>SOYLD1!AL229*VLOOKUP(SOYLD2!AL$4,'[1]INTERNAL PARAMETERS-1'!$B$5:$J$44,5,FALSE)*VLOOKUP(SOYLD2!AL$4,'[1]INTERNAL PARAMETERS-1'!$B$5:$J$44,7,FALSE)*SOYLD2!$F229 + SOYLD1!AL229*(1-VLOOKUP(SOYLD2!AL$4,'[1]INTERNAL PARAMETERS-1'!$B$5:$J$44,5,FALSE))*VLOOKUP(SOYLD2!AL$4,'[1]INTERNAL PARAMETERS-1'!$B$5:$J$44,9,FALSE)*SOYLD2!$F229</f>
        <v>0</v>
      </c>
      <c r="AM229" s="44">
        <f>SOYLD1!AM229*VLOOKUP(SOYLD2!AM$4,'[1]INTERNAL PARAMETERS-1'!$B$5:$J$44,5,FALSE)*VLOOKUP(SOYLD2!AM$4,'[1]INTERNAL PARAMETERS-1'!$B$5:$J$44,7,FALSE)*SOYLD2!$F229 + SOYLD1!AM229*(1-VLOOKUP(SOYLD2!AM$4,'[1]INTERNAL PARAMETERS-1'!$B$5:$J$44,5,FALSE))*VLOOKUP(SOYLD2!AM$4,'[1]INTERNAL PARAMETERS-1'!$B$5:$J$44,9,FALSE)*SOYLD2!$F229</f>
        <v>0</v>
      </c>
      <c r="AN229" s="44">
        <f>SOYLD1!AN229*VLOOKUP(SOYLD2!AN$4,'[1]INTERNAL PARAMETERS-1'!$B$5:$J$44,5,FALSE)*VLOOKUP(SOYLD2!AN$4,'[1]INTERNAL PARAMETERS-1'!$B$5:$J$44,7,FALSE)*SOYLD2!$F229 + SOYLD1!AN229*(1-VLOOKUP(SOYLD2!AN$4,'[1]INTERNAL PARAMETERS-1'!$B$5:$J$44,5,FALSE))*VLOOKUP(SOYLD2!AN$4,'[1]INTERNAL PARAMETERS-1'!$B$5:$J$44,9,FALSE)*SOYLD2!$F229</f>
        <v>0</v>
      </c>
      <c r="AO229" s="44">
        <f>SOYLD1!AO229*VLOOKUP(SOYLD2!AO$4,'[1]INTERNAL PARAMETERS-1'!$B$5:$J$44,5,FALSE)*VLOOKUP(SOYLD2!AO$4,'[1]INTERNAL PARAMETERS-1'!$B$5:$J$44,7,FALSE)*SOYLD2!$F229 + SOYLD1!AO229*(1-VLOOKUP(SOYLD2!AO$4,'[1]INTERNAL PARAMETERS-1'!$B$5:$J$44,5,FALSE))*VLOOKUP(SOYLD2!AO$4,'[1]INTERNAL PARAMETERS-1'!$B$5:$J$44,9,FALSE)*SOYLD2!$F229</f>
        <v>0</v>
      </c>
      <c r="AP229" s="44">
        <f>SOYLD1!AP229*VLOOKUP(SOYLD2!AP$4,'[1]INTERNAL PARAMETERS-1'!$B$5:$J$44,5,FALSE)*VLOOKUP(SOYLD2!AP$4,'[1]INTERNAL PARAMETERS-1'!$B$5:$J$44,7,FALSE)*SOYLD2!$F229 + SOYLD1!AP229*(1-VLOOKUP(SOYLD2!AP$4,'[1]INTERNAL PARAMETERS-1'!$B$5:$J$44,5,FALSE))*VLOOKUP(SOYLD2!AP$4,'[1]INTERNAL PARAMETERS-1'!$B$5:$J$44,9,FALSE)*SOYLD2!$F229</f>
        <v>0</v>
      </c>
      <c r="AQ229" s="44">
        <f>SOYLD1!AQ229*VLOOKUP(SOYLD2!AQ$4,'[1]INTERNAL PARAMETERS-1'!$B$5:$J$44,5,FALSE)*VLOOKUP(SOYLD2!AQ$4,'[1]INTERNAL PARAMETERS-1'!$B$5:$J$44,7,FALSE)*SOYLD2!$F229 + SOYLD1!AQ229*(1-VLOOKUP(SOYLD2!AQ$4,'[1]INTERNAL PARAMETERS-1'!$B$5:$J$44,5,FALSE))*VLOOKUP(SOYLD2!AQ$4,'[1]INTERNAL PARAMETERS-1'!$B$5:$J$44,9,FALSE)*SOYLD2!$F229</f>
        <v>0</v>
      </c>
      <c r="AR229" s="44">
        <f>SOYLD1!AR229*VLOOKUP(SOYLD2!AR$4,'[1]INTERNAL PARAMETERS-1'!$B$5:$J$44,5,FALSE)*VLOOKUP(SOYLD2!AR$4,'[1]INTERNAL PARAMETERS-1'!$B$5:$J$44,7,FALSE)*SOYLD2!$F229 + SOYLD1!AR229*(1-VLOOKUP(SOYLD2!AR$4,'[1]INTERNAL PARAMETERS-1'!$B$5:$J$44,5,FALSE))*VLOOKUP(SOYLD2!AR$4,'[1]INTERNAL PARAMETERS-1'!$B$5:$J$44,9,FALSE)*SOYLD2!$F229</f>
        <v>0</v>
      </c>
      <c r="AS229" s="44">
        <f>SOYLD1!AS229*VLOOKUP(SOYLD2!AS$4,'[1]INTERNAL PARAMETERS-1'!$B$5:$J$44,5,FALSE)*VLOOKUP(SOYLD2!AS$4,'[1]INTERNAL PARAMETERS-1'!$B$5:$J$44,7,FALSE)*SOYLD2!$F229 + SOYLD1!AS229*(1-VLOOKUP(SOYLD2!AS$4,'[1]INTERNAL PARAMETERS-1'!$B$5:$J$44,5,FALSE))*VLOOKUP(SOYLD2!AS$4,'[1]INTERNAL PARAMETERS-1'!$B$5:$J$44,9,FALSE)*SOYLD2!$F229</f>
        <v>0</v>
      </c>
      <c r="AT229" s="43">
        <f>SOYLD1!AT229*VLOOKUP(SOYLD2!AT$4,'[1]INTERNAL PARAMETERS-1'!$B$5:$J$44,5,FALSE)*VLOOKUP(SOYLD2!AT$4,'[1]INTERNAL PARAMETERS-1'!$B$5:$J$44,7,FALSE)*SOYLD2!$F229 + SOYLD1!AT229*(1-VLOOKUP(SOYLD2!AT$4,'[1]INTERNAL PARAMETERS-1'!$B$5:$J$44,5,FALSE))*VLOOKUP(SOYLD2!AT$4,'[1]INTERNAL PARAMETERS-1'!$B$5:$J$44,9,FALSE)*SOYLD2!$F229</f>
        <v>0</v>
      </c>
      <c r="AU229" s="45">
        <f>SOYLD1!AU229*VLOOKUP(SOYLD2!AU$4,'[1]INTERNAL PARAMETERS-1'!$B$5:$J$44,5,FALSE)*VLOOKUP(SOYLD2!AU$4,'[1]INTERNAL PARAMETERS-1'!$B$5:$J$44,6,FALSE)*VLOOKUP(SOYLD2!AU$4,'[1]INTERNAL PARAMETERS-1'!$B$5:$J$44,3,FALSE) + SOYLD1!AU229*(1-VLOOKUP(SOYLD2!AU$4,'[1]INTERNAL PARAMETERS-1'!$B$5:$J$44,5,FALSE))*VLOOKUP(SOYLD2!AU$4,'[1]INTERNAL PARAMETERS-1'!$B$5:$J$44,8,FALSE)*VLOOKUP(SOYLD2!AU$4,'[1]INTERNAL PARAMETERS-1'!$B$5:$J$44,3,FALSE)</f>
        <v>0</v>
      </c>
      <c r="AV229" s="44">
        <f>SOYLD1!AV229*VLOOKUP(SOYLD2!AV$4,'[1]INTERNAL PARAMETERS-1'!$B$5:$J$44,5,FALSE)*VLOOKUP(SOYLD2!AV$4,'[1]INTERNAL PARAMETERS-1'!$B$5:$J$44,6,FALSE)*VLOOKUP(SOYLD2!AV$4,'[1]INTERNAL PARAMETERS-1'!$B$5:$J$44,3,FALSE) + SOYLD1!AV229*(1-VLOOKUP(SOYLD2!AV$4,'[1]INTERNAL PARAMETERS-1'!$B$5:$J$44,5,FALSE))*VLOOKUP(SOYLD2!AV$4,'[1]INTERNAL PARAMETERS-1'!$B$5:$J$44,8,FALSE)*VLOOKUP(SOYLD2!AV$4,'[1]INTERNAL PARAMETERS-1'!$B$5:$J$44,3,FALSE)</f>
        <v>0</v>
      </c>
      <c r="AW229" s="44">
        <f>SOYLD1!AW229*VLOOKUP(SOYLD2!AW$4,'[1]INTERNAL PARAMETERS-1'!$B$5:$J$44,5,FALSE)*VLOOKUP(SOYLD2!AW$4,'[1]INTERNAL PARAMETERS-1'!$B$5:$J$44,6,FALSE)*VLOOKUP(SOYLD2!AW$4,'[1]INTERNAL PARAMETERS-1'!$B$5:$J$44,3,FALSE) + SOYLD1!AW229*(1-VLOOKUP(SOYLD2!AW$4,'[1]INTERNAL PARAMETERS-1'!$B$5:$J$44,5,FALSE))*VLOOKUP(SOYLD2!AW$4,'[1]INTERNAL PARAMETERS-1'!$B$5:$J$44,8,FALSE)*VLOOKUP(SOYLD2!AW$4,'[1]INTERNAL PARAMETERS-1'!$B$5:$J$44,3,FALSE)</f>
        <v>0</v>
      </c>
      <c r="AX229" s="44">
        <f>SOYLD1!AX229*VLOOKUP(SOYLD2!AX$4,'[1]INTERNAL PARAMETERS-1'!$B$5:$J$44,5,FALSE)*VLOOKUP(SOYLD2!AX$4,'[1]INTERNAL PARAMETERS-1'!$B$5:$J$44,6,FALSE)*VLOOKUP(SOYLD2!AX$4,'[1]INTERNAL PARAMETERS-1'!$B$5:$J$44,3,FALSE) + SOYLD1!AX229*(1-VLOOKUP(SOYLD2!AX$4,'[1]INTERNAL PARAMETERS-1'!$B$5:$J$44,5,FALSE))*VLOOKUP(SOYLD2!AX$4,'[1]INTERNAL PARAMETERS-1'!$B$5:$J$44,8,FALSE)*VLOOKUP(SOYLD2!AX$4,'[1]INTERNAL PARAMETERS-1'!$B$5:$J$44,3,FALSE)</f>
        <v>0</v>
      </c>
      <c r="AY229" s="44">
        <f>SOYLD1!AY229*VLOOKUP(SOYLD2!AY$4,'[1]INTERNAL PARAMETERS-1'!$B$5:$J$44,5,FALSE)*VLOOKUP(SOYLD2!AY$4,'[1]INTERNAL PARAMETERS-1'!$B$5:$J$44,6,FALSE)*VLOOKUP(SOYLD2!AY$4,'[1]INTERNAL PARAMETERS-1'!$B$5:$J$44,3,FALSE) + SOYLD1!AY229*(1-VLOOKUP(SOYLD2!AY$4,'[1]INTERNAL PARAMETERS-1'!$B$5:$J$44,5,FALSE))*VLOOKUP(SOYLD2!AY$4,'[1]INTERNAL PARAMETERS-1'!$B$5:$J$44,8,FALSE)*VLOOKUP(SOYLD2!AY$4,'[1]INTERNAL PARAMETERS-1'!$B$5:$J$44,3,FALSE)</f>
        <v>0</v>
      </c>
      <c r="AZ229" s="44">
        <f>SOYLD1!AZ229*VLOOKUP(SOYLD2!AZ$4,'[1]INTERNAL PARAMETERS-1'!$B$5:$J$44,5,FALSE)*VLOOKUP(SOYLD2!AZ$4,'[1]INTERNAL PARAMETERS-1'!$B$5:$J$44,6,FALSE)*VLOOKUP(SOYLD2!AZ$4,'[1]INTERNAL PARAMETERS-1'!$B$5:$J$44,3,FALSE) + SOYLD1!AZ229*(1-VLOOKUP(SOYLD2!AZ$4,'[1]INTERNAL PARAMETERS-1'!$B$5:$J$44,5,FALSE))*VLOOKUP(SOYLD2!AZ$4,'[1]INTERNAL PARAMETERS-1'!$B$5:$J$44,8,FALSE)*VLOOKUP(SOYLD2!AZ$4,'[1]INTERNAL PARAMETERS-1'!$B$5:$J$44,3,FALSE)</f>
        <v>0</v>
      </c>
      <c r="BA229" s="44">
        <f>SOYLD1!BA229*VLOOKUP(SOYLD2!BA$4,'[1]INTERNAL PARAMETERS-1'!$B$5:$J$44,5,FALSE)*VLOOKUP(SOYLD2!BA$4,'[1]INTERNAL PARAMETERS-1'!$B$5:$J$44,6,FALSE)*VLOOKUP(SOYLD2!BA$4,'[1]INTERNAL PARAMETERS-1'!$B$5:$J$44,3,FALSE) + SOYLD1!BA229*(1-VLOOKUP(SOYLD2!BA$4,'[1]INTERNAL PARAMETERS-1'!$B$5:$J$44,5,FALSE))*VLOOKUP(SOYLD2!BA$4,'[1]INTERNAL PARAMETERS-1'!$B$5:$J$44,8,FALSE)*VLOOKUP(SOYLD2!BA$4,'[1]INTERNAL PARAMETERS-1'!$B$5:$J$44,3,FALSE)</f>
        <v>0</v>
      </c>
      <c r="BB229" s="44">
        <f>SOYLD1!BB229*VLOOKUP(SOYLD2!BB$4,'[1]INTERNAL PARAMETERS-1'!$B$5:$J$44,5,FALSE)*VLOOKUP(SOYLD2!BB$4,'[1]INTERNAL PARAMETERS-1'!$B$5:$J$44,6,FALSE)*VLOOKUP(SOYLD2!BB$4,'[1]INTERNAL PARAMETERS-1'!$B$5:$J$44,3,FALSE) + SOYLD1!BB229*(1-VLOOKUP(SOYLD2!BB$4,'[1]INTERNAL PARAMETERS-1'!$B$5:$J$44,5,FALSE))*VLOOKUP(SOYLD2!BB$4,'[1]INTERNAL PARAMETERS-1'!$B$5:$J$44,8,FALSE)*VLOOKUP(SOYLD2!BB$4,'[1]INTERNAL PARAMETERS-1'!$B$5:$J$44,3,FALSE)</f>
        <v>0</v>
      </c>
      <c r="BC229" s="44">
        <f>SOYLD1!BC229*VLOOKUP(SOYLD2!BC$4,'[1]INTERNAL PARAMETERS-1'!$B$5:$J$44,5,FALSE)*VLOOKUP(SOYLD2!BC$4,'[1]INTERNAL PARAMETERS-1'!$B$5:$J$44,6,FALSE)*VLOOKUP(SOYLD2!BC$4,'[1]INTERNAL PARAMETERS-1'!$B$5:$J$44,3,FALSE) + SOYLD1!BC229*(1-VLOOKUP(SOYLD2!BC$4,'[1]INTERNAL PARAMETERS-1'!$B$5:$J$44,5,FALSE))*VLOOKUP(SOYLD2!BC$4,'[1]INTERNAL PARAMETERS-1'!$B$5:$J$44,8,FALSE)*VLOOKUP(SOYLD2!BC$4,'[1]INTERNAL PARAMETERS-1'!$B$5:$J$44,3,FALSE)</f>
        <v>0</v>
      </c>
      <c r="BD229" s="44">
        <f>SOYLD1!BD229*VLOOKUP(SOYLD2!BD$4,'[1]INTERNAL PARAMETERS-1'!$B$5:$J$44,5,FALSE)*VLOOKUP(SOYLD2!BD$4,'[1]INTERNAL PARAMETERS-1'!$B$5:$J$44,6,FALSE)*VLOOKUP(SOYLD2!BD$4,'[1]INTERNAL PARAMETERS-1'!$B$5:$J$44,3,FALSE) + SOYLD1!BD229*(1-VLOOKUP(SOYLD2!BD$4,'[1]INTERNAL PARAMETERS-1'!$B$5:$J$44,5,FALSE))*VLOOKUP(SOYLD2!BD$4,'[1]INTERNAL PARAMETERS-1'!$B$5:$J$44,8,FALSE)*VLOOKUP(SOYLD2!BD$4,'[1]INTERNAL PARAMETERS-1'!$B$5:$J$44,3,FALSE)</f>
        <v>0</v>
      </c>
      <c r="BE229" s="44">
        <f>SOYLD1!BE229*VLOOKUP(SOYLD2!BE$4,'[1]INTERNAL PARAMETERS-1'!$B$5:$J$44,5,FALSE)*VLOOKUP(SOYLD2!BE$4,'[1]INTERNAL PARAMETERS-1'!$B$5:$J$44,6,FALSE)*VLOOKUP(SOYLD2!BE$4,'[1]INTERNAL PARAMETERS-1'!$B$5:$J$44,3,FALSE) + SOYLD1!BE229*(1-VLOOKUP(SOYLD2!BE$4,'[1]INTERNAL PARAMETERS-1'!$B$5:$J$44,5,FALSE))*VLOOKUP(SOYLD2!BE$4,'[1]INTERNAL PARAMETERS-1'!$B$5:$J$44,8,FALSE)*VLOOKUP(SOYLD2!BE$4,'[1]INTERNAL PARAMETERS-1'!$B$5:$J$44,3,FALSE)</f>
        <v>0</v>
      </c>
      <c r="BF229" s="44">
        <f>SOYLD1!BF229*VLOOKUP(SOYLD2!BF$4,'[1]INTERNAL PARAMETERS-1'!$B$5:$J$44,5,FALSE)*VLOOKUP(SOYLD2!BF$4,'[1]INTERNAL PARAMETERS-1'!$B$5:$J$44,6,FALSE)*VLOOKUP(SOYLD2!BF$4,'[1]INTERNAL PARAMETERS-1'!$B$5:$J$44,3,FALSE) + SOYLD1!BF229*(1-VLOOKUP(SOYLD2!BF$4,'[1]INTERNAL PARAMETERS-1'!$B$5:$J$44,5,FALSE))*VLOOKUP(SOYLD2!BF$4,'[1]INTERNAL PARAMETERS-1'!$B$5:$J$44,8,FALSE)*VLOOKUP(SOYLD2!BF$4,'[1]INTERNAL PARAMETERS-1'!$B$5:$J$44,3,FALSE)</f>
        <v>0</v>
      </c>
      <c r="BG229" s="44">
        <f>SOYLD1!BG229*VLOOKUP(SOYLD2!BG$4,'[1]INTERNAL PARAMETERS-1'!$B$5:$J$44,5,FALSE)*VLOOKUP(SOYLD2!BG$4,'[1]INTERNAL PARAMETERS-1'!$B$5:$J$44,6,FALSE)*VLOOKUP(SOYLD2!BG$4,'[1]INTERNAL PARAMETERS-1'!$B$5:$J$44,3,FALSE) + SOYLD1!BG229*(1-VLOOKUP(SOYLD2!BG$4,'[1]INTERNAL PARAMETERS-1'!$B$5:$J$44,5,FALSE))*VLOOKUP(SOYLD2!BG$4,'[1]INTERNAL PARAMETERS-1'!$B$5:$J$44,8,FALSE)*VLOOKUP(SOYLD2!BG$4,'[1]INTERNAL PARAMETERS-1'!$B$5:$J$44,3,FALSE)</f>
        <v>0</v>
      </c>
      <c r="BH229" s="44">
        <f>SOYLD1!BH229*VLOOKUP(SOYLD2!BH$4,'[1]INTERNAL PARAMETERS-1'!$B$5:$J$44,5,FALSE)*VLOOKUP(SOYLD2!BH$4,'[1]INTERNAL PARAMETERS-1'!$B$5:$J$44,6,FALSE)*VLOOKUP(SOYLD2!BH$4,'[1]INTERNAL PARAMETERS-1'!$B$5:$J$44,3,FALSE) + SOYLD1!BH229*(1-VLOOKUP(SOYLD2!BH$4,'[1]INTERNAL PARAMETERS-1'!$B$5:$J$44,5,FALSE))*VLOOKUP(SOYLD2!BH$4,'[1]INTERNAL PARAMETERS-1'!$B$5:$J$44,8,FALSE)*VLOOKUP(SOYLD2!BH$4,'[1]INTERNAL PARAMETERS-1'!$B$5:$J$44,3,FALSE)</f>
        <v>0</v>
      </c>
      <c r="BI229" s="44">
        <f>SOYLD1!BI229*VLOOKUP(SOYLD2!BI$4,'[1]INTERNAL PARAMETERS-1'!$B$5:$J$44,5,FALSE)*VLOOKUP(SOYLD2!BI$4,'[1]INTERNAL PARAMETERS-1'!$B$5:$J$44,6,FALSE)*VLOOKUP(SOYLD2!BI$4,'[1]INTERNAL PARAMETERS-1'!$B$5:$J$44,3,FALSE) + SOYLD1!BI229*(1-VLOOKUP(SOYLD2!BI$4,'[1]INTERNAL PARAMETERS-1'!$B$5:$J$44,5,FALSE))*VLOOKUP(SOYLD2!BI$4,'[1]INTERNAL PARAMETERS-1'!$B$5:$J$44,8,FALSE)*VLOOKUP(SOYLD2!BI$4,'[1]INTERNAL PARAMETERS-1'!$B$5:$J$44,3,FALSE)</f>
        <v>0</v>
      </c>
      <c r="BJ229" s="44">
        <f>SOYLD1!BJ229*VLOOKUP(SOYLD2!BJ$4,'[1]INTERNAL PARAMETERS-1'!$B$5:$J$44,5,FALSE)*VLOOKUP(SOYLD2!BJ$4,'[1]INTERNAL PARAMETERS-1'!$B$5:$J$44,6,FALSE)*VLOOKUP(SOYLD2!BJ$4,'[1]INTERNAL PARAMETERS-1'!$B$5:$J$44,3,FALSE) + SOYLD1!BJ229*(1-VLOOKUP(SOYLD2!BJ$4,'[1]INTERNAL PARAMETERS-1'!$B$5:$J$44,5,FALSE))*VLOOKUP(SOYLD2!BJ$4,'[1]INTERNAL PARAMETERS-1'!$B$5:$J$44,8,FALSE)*VLOOKUP(SOYLD2!BJ$4,'[1]INTERNAL PARAMETERS-1'!$B$5:$J$44,3,FALSE)</f>
        <v>0</v>
      </c>
      <c r="BK229" s="44">
        <f>SOYLD1!BK229*VLOOKUP(SOYLD2!BK$4,'[1]INTERNAL PARAMETERS-1'!$B$5:$J$44,5,FALSE)*VLOOKUP(SOYLD2!BK$4,'[1]INTERNAL PARAMETERS-1'!$B$5:$J$44,6,FALSE)*VLOOKUP(SOYLD2!BK$4,'[1]INTERNAL PARAMETERS-1'!$B$5:$J$44,3,FALSE) + SOYLD1!BK229*(1-VLOOKUP(SOYLD2!BK$4,'[1]INTERNAL PARAMETERS-1'!$B$5:$J$44,5,FALSE))*VLOOKUP(SOYLD2!BK$4,'[1]INTERNAL PARAMETERS-1'!$B$5:$J$44,8,FALSE)*VLOOKUP(SOYLD2!BK$4,'[1]INTERNAL PARAMETERS-1'!$B$5:$J$44,3,FALSE)</f>
        <v>0</v>
      </c>
      <c r="BL229" s="44">
        <f>SOYLD1!BL229*VLOOKUP(SOYLD2!BL$4,'[1]INTERNAL PARAMETERS-1'!$B$5:$J$44,5,FALSE)*VLOOKUP(SOYLD2!BL$4,'[1]INTERNAL PARAMETERS-1'!$B$5:$J$44,6,FALSE)*VLOOKUP(SOYLD2!BL$4,'[1]INTERNAL PARAMETERS-1'!$B$5:$J$44,3,FALSE) + SOYLD1!BL229*(1-VLOOKUP(SOYLD2!BL$4,'[1]INTERNAL PARAMETERS-1'!$B$5:$J$44,5,FALSE))*VLOOKUP(SOYLD2!BL$4,'[1]INTERNAL PARAMETERS-1'!$B$5:$J$44,8,FALSE)*VLOOKUP(SOYLD2!BL$4,'[1]INTERNAL PARAMETERS-1'!$B$5:$J$44,3,FALSE)</f>
        <v>0</v>
      </c>
      <c r="BM229" s="44">
        <f>SOYLD1!BM229*VLOOKUP(SOYLD2!BM$4,'[1]INTERNAL PARAMETERS-1'!$B$5:$J$44,5,FALSE)*VLOOKUP(SOYLD2!BM$4,'[1]INTERNAL PARAMETERS-1'!$B$5:$J$44,6,FALSE)*VLOOKUP(SOYLD2!BM$4,'[1]INTERNAL PARAMETERS-1'!$B$5:$J$44,3,FALSE) + SOYLD1!BM229*(1-VLOOKUP(SOYLD2!BM$4,'[1]INTERNAL PARAMETERS-1'!$B$5:$J$44,5,FALSE))*VLOOKUP(SOYLD2!BM$4,'[1]INTERNAL PARAMETERS-1'!$B$5:$J$44,8,FALSE)*VLOOKUP(SOYLD2!BM$4,'[1]INTERNAL PARAMETERS-1'!$B$5:$J$44,3,FALSE)</f>
        <v>0</v>
      </c>
      <c r="BN229" s="44">
        <f>SOYLD1!BN229*VLOOKUP(SOYLD2!BN$4,'[1]INTERNAL PARAMETERS-1'!$B$5:$J$44,5,FALSE)*VLOOKUP(SOYLD2!BN$4,'[1]INTERNAL PARAMETERS-1'!$B$5:$J$44,6,FALSE)*VLOOKUP(SOYLD2!BN$4,'[1]INTERNAL PARAMETERS-1'!$B$5:$J$44,3,FALSE) + SOYLD1!BN229*(1-VLOOKUP(SOYLD2!BN$4,'[1]INTERNAL PARAMETERS-1'!$B$5:$J$44,5,FALSE))*VLOOKUP(SOYLD2!BN$4,'[1]INTERNAL PARAMETERS-1'!$B$5:$J$44,8,FALSE)*VLOOKUP(SOYLD2!BN$4,'[1]INTERNAL PARAMETERS-1'!$B$5:$J$44,3,FALSE)</f>
        <v>0</v>
      </c>
      <c r="BO229" s="44">
        <f>SOYLD1!BO229*VLOOKUP(SOYLD2!BO$4,'[1]INTERNAL PARAMETERS-1'!$B$5:$J$44,5,FALSE)*VLOOKUP(SOYLD2!BO$4,'[1]INTERNAL PARAMETERS-1'!$B$5:$J$44,6,FALSE)*VLOOKUP(SOYLD2!BO$4,'[1]INTERNAL PARAMETERS-1'!$B$5:$J$44,3,FALSE) + SOYLD1!BO229*(1-VLOOKUP(SOYLD2!BO$4,'[1]INTERNAL PARAMETERS-1'!$B$5:$J$44,5,FALSE))*VLOOKUP(SOYLD2!BO$4,'[1]INTERNAL PARAMETERS-1'!$B$5:$J$44,8,FALSE)*VLOOKUP(SOYLD2!BO$4,'[1]INTERNAL PARAMETERS-1'!$B$5:$J$44,3,FALSE)</f>
        <v>0</v>
      </c>
      <c r="BP229" s="44">
        <f>SOYLD1!BP229*VLOOKUP(SOYLD2!BP$4,'[1]INTERNAL PARAMETERS-1'!$B$5:$J$44,5,FALSE)*VLOOKUP(SOYLD2!BP$4,'[1]INTERNAL PARAMETERS-1'!$B$5:$J$44,6,FALSE)*VLOOKUP(SOYLD2!BP$4,'[1]INTERNAL PARAMETERS-1'!$B$5:$J$44,3,FALSE) + SOYLD1!BP229*(1-VLOOKUP(SOYLD2!BP$4,'[1]INTERNAL PARAMETERS-1'!$B$5:$J$44,5,FALSE))*VLOOKUP(SOYLD2!BP$4,'[1]INTERNAL PARAMETERS-1'!$B$5:$J$44,8,FALSE)*VLOOKUP(SOYLD2!BP$4,'[1]INTERNAL PARAMETERS-1'!$B$5:$J$44,3,FALSE)</f>
        <v>0</v>
      </c>
      <c r="BQ229" s="44">
        <f>SOYLD1!BQ229*VLOOKUP(SOYLD2!BQ$4,'[1]INTERNAL PARAMETERS-1'!$B$5:$J$44,5,FALSE)*VLOOKUP(SOYLD2!BQ$4,'[1]INTERNAL PARAMETERS-1'!$B$5:$J$44,6,FALSE)*VLOOKUP(SOYLD2!BQ$4,'[1]INTERNAL PARAMETERS-1'!$B$5:$J$44,3,FALSE) + SOYLD1!BQ229*(1-VLOOKUP(SOYLD2!BQ$4,'[1]INTERNAL PARAMETERS-1'!$B$5:$J$44,5,FALSE))*VLOOKUP(SOYLD2!BQ$4,'[1]INTERNAL PARAMETERS-1'!$B$5:$J$44,8,FALSE)*VLOOKUP(SOYLD2!BQ$4,'[1]INTERNAL PARAMETERS-1'!$B$5:$J$44,3,FALSE)</f>
        <v>0</v>
      </c>
      <c r="BR229" s="44">
        <f>SOYLD1!BR229*VLOOKUP(SOYLD2!BR$4,'[1]INTERNAL PARAMETERS-1'!$B$5:$J$44,5,FALSE)*VLOOKUP(SOYLD2!BR$4,'[1]INTERNAL PARAMETERS-1'!$B$5:$J$44,6,FALSE)*VLOOKUP(SOYLD2!BR$4,'[1]INTERNAL PARAMETERS-1'!$B$5:$J$44,3,FALSE) + SOYLD1!BR229*(1-VLOOKUP(SOYLD2!BR$4,'[1]INTERNAL PARAMETERS-1'!$B$5:$J$44,5,FALSE))*VLOOKUP(SOYLD2!BR$4,'[1]INTERNAL PARAMETERS-1'!$B$5:$J$44,8,FALSE)*VLOOKUP(SOYLD2!BR$4,'[1]INTERNAL PARAMETERS-1'!$B$5:$J$44,3,FALSE)</f>
        <v>0</v>
      </c>
      <c r="BS229" s="44">
        <f>SOYLD1!BS229*VLOOKUP(SOYLD2!BS$4,'[1]INTERNAL PARAMETERS-1'!$B$5:$J$44,5,FALSE)*VLOOKUP(SOYLD2!BS$4,'[1]INTERNAL PARAMETERS-1'!$B$5:$J$44,6,FALSE)*VLOOKUP(SOYLD2!BS$4,'[1]INTERNAL PARAMETERS-1'!$B$5:$J$44,3,FALSE) + SOYLD1!BS229*(1-VLOOKUP(SOYLD2!BS$4,'[1]INTERNAL PARAMETERS-1'!$B$5:$J$44,5,FALSE))*VLOOKUP(SOYLD2!BS$4,'[1]INTERNAL PARAMETERS-1'!$B$5:$J$44,8,FALSE)*VLOOKUP(SOYLD2!BS$4,'[1]INTERNAL PARAMETERS-1'!$B$5:$J$44,3,FALSE)</f>
        <v>0</v>
      </c>
      <c r="BT229" s="44">
        <f>SOYLD1!BT229*VLOOKUP(SOYLD2!BT$4,'[1]INTERNAL PARAMETERS-1'!$B$5:$J$44,5,FALSE)*VLOOKUP(SOYLD2!BT$4,'[1]INTERNAL PARAMETERS-1'!$B$5:$J$44,6,FALSE)*VLOOKUP(SOYLD2!BT$4,'[1]INTERNAL PARAMETERS-1'!$B$5:$J$44,3,FALSE) + SOYLD1!BT229*(1-VLOOKUP(SOYLD2!BT$4,'[1]INTERNAL PARAMETERS-1'!$B$5:$J$44,5,FALSE))*VLOOKUP(SOYLD2!BT$4,'[1]INTERNAL PARAMETERS-1'!$B$5:$J$44,8,FALSE)*VLOOKUP(SOYLD2!BT$4,'[1]INTERNAL PARAMETERS-1'!$B$5:$J$44,3,FALSE)</f>
        <v>0</v>
      </c>
      <c r="BU229" s="44">
        <f>SOYLD1!BU229*VLOOKUP(SOYLD2!BU$4,'[1]INTERNAL PARAMETERS-1'!$B$5:$J$44,5,FALSE)*VLOOKUP(SOYLD2!BU$4,'[1]INTERNAL PARAMETERS-1'!$B$5:$J$44,6,FALSE)*VLOOKUP(SOYLD2!BU$4,'[1]INTERNAL PARAMETERS-1'!$B$5:$J$44,3,FALSE) + SOYLD1!BU229*(1-VLOOKUP(SOYLD2!BU$4,'[1]INTERNAL PARAMETERS-1'!$B$5:$J$44,5,FALSE))*VLOOKUP(SOYLD2!BU$4,'[1]INTERNAL PARAMETERS-1'!$B$5:$J$44,8,FALSE)*VLOOKUP(SOYLD2!BU$4,'[1]INTERNAL PARAMETERS-1'!$B$5:$J$44,3,FALSE)</f>
        <v>0</v>
      </c>
      <c r="BV229" s="44">
        <f>SOYLD1!BV229*VLOOKUP(SOYLD2!BV$4,'[1]INTERNAL PARAMETERS-1'!$B$5:$J$44,5,FALSE)*VLOOKUP(SOYLD2!BV$4,'[1]INTERNAL PARAMETERS-1'!$B$5:$J$44,6,FALSE)*VLOOKUP(SOYLD2!BV$4,'[1]INTERNAL PARAMETERS-1'!$B$5:$J$44,3,FALSE) + SOYLD1!BV229*(1-VLOOKUP(SOYLD2!BV$4,'[1]INTERNAL PARAMETERS-1'!$B$5:$J$44,5,FALSE))*VLOOKUP(SOYLD2!BV$4,'[1]INTERNAL PARAMETERS-1'!$B$5:$J$44,8,FALSE)*VLOOKUP(SOYLD2!BV$4,'[1]INTERNAL PARAMETERS-1'!$B$5:$J$44,3,FALSE)</f>
        <v>0</v>
      </c>
      <c r="BW229" s="44">
        <f>SOYLD1!BW229*VLOOKUP(SOYLD2!BW$4,'[1]INTERNAL PARAMETERS-1'!$B$5:$J$44,5,FALSE)*VLOOKUP(SOYLD2!BW$4,'[1]INTERNAL PARAMETERS-1'!$B$5:$J$44,6,FALSE)*VLOOKUP(SOYLD2!BW$4,'[1]INTERNAL PARAMETERS-1'!$B$5:$J$44,3,FALSE) + SOYLD1!BW229*(1-VLOOKUP(SOYLD2!BW$4,'[1]INTERNAL PARAMETERS-1'!$B$5:$J$44,5,FALSE))*VLOOKUP(SOYLD2!BW$4,'[1]INTERNAL PARAMETERS-1'!$B$5:$J$44,8,FALSE)*VLOOKUP(SOYLD2!BW$4,'[1]INTERNAL PARAMETERS-1'!$B$5:$J$44,3,FALSE)</f>
        <v>0</v>
      </c>
      <c r="BX229" s="44">
        <f>SOYLD1!BX229*VLOOKUP(SOYLD2!BX$4,'[1]INTERNAL PARAMETERS-1'!$B$5:$J$44,5,FALSE)*VLOOKUP(SOYLD2!BX$4,'[1]INTERNAL PARAMETERS-1'!$B$5:$J$44,6,FALSE)*VLOOKUP(SOYLD2!BX$4,'[1]INTERNAL PARAMETERS-1'!$B$5:$J$44,3,FALSE) + SOYLD1!BX229*(1-VLOOKUP(SOYLD2!BX$4,'[1]INTERNAL PARAMETERS-1'!$B$5:$J$44,5,FALSE))*VLOOKUP(SOYLD2!BX$4,'[1]INTERNAL PARAMETERS-1'!$B$5:$J$44,8,FALSE)*VLOOKUP(SOYLD2!BX$4,'[1]INTERNAL PARAMETERS-1'!$B$5:$J$44,3,FALSE)</f>
        <v>0</v>
      </c>
      <c r="BY229" s="44">
        <f>SOYLD1!BY229*VLOOKUP(SOYLD2!BY$4,'[1]INTERNAL PARAMETERS-1'!$B$5:$J$44,5,FALSE)*VLOOKUP(SOYLD2!BY$4,'[1]INTERNAL PARAMETERS-1'!$B$5:$J$44,6,FALSE)*VLOOKUP(SOYLD2!BY$4,'[1]INTERNAL PARAMETERS-1'!$B$5:$J$44,3,FALSE) + SOYLD1!BY229*(1-VLOOKUP(SOYLD2!BY$4,'[1]INTERNAL PARAMETERS-1'!$B$5:$J$44,5,FALSE))*VLOOKUP(SOYLD2!BY$4,'[1]INTERNAL PARAMETERS-1'!$B$5:$J$44,8,FALSE)*VLOOKUP(SOYLD2!BY$4,'[1]INTERNAL PARAMETERS-1'!$B$5:$J$44,3,FALSE)</f>
        <v>0</v>
      </c>
      <c r="BZ229" s="44">
        <f>SOYLD1!BZ229*VLOOKUP(SOYLD2!BZ$4,'[1]INTERNAL PARAMETERS-1'!$B$5:$J$44,5,FALSE)*VLOOKUP(SOYLD2!BZ$4,'[1]INTERNAL PARAMETERS-1'!$B$5:$J$44,6,FALSE)*VLOOKUP(SOYLD2!BZ$4,'[1]INTERNAL PARAMETERS-1'!$B$5:$J$44,3,FALSE) + SOYLD1!BZ229*(1-VLOOKUP(SOYLD2!BZ$4,'[1]INTERNAL PARAMETERS-1'!$B$5:$J$44,5,FALSE))*VLOOKUP(SOYLD2!BZ$4,'[1]INTERNAL PARAMETERS-1'!$B$5:$J$44,8,FALSE)*VLOOKUP(SOYLD2!BZ$4,'[1]INTERNAL PARAMETERS-1'!$B$5:$J$44,3,FALSE)</f>
        <v>0</v>
      </c>
      <c r="CA229" s="44">
        <f>SOYLD1!CA229*VLOOKUP(SOYLD2!CA$4,'[1]INTERNAL PARAMETERS-1'!$B$5:$J$44,5,FALSE)*VLOOKUP(SOYLD2!CA$4,'[1]INTERNAL PARAMETERS-1'!$B$5:$J$44,6,FALSE)*VLOOKUP(SOYLD2!CA$4,'[1]INTERNAL PARAMETERS-1'!$B$5:$J$44,3,FALSE) + SOYLD1!CA229*(1-VLOOKUP(SOYLD2!CA$4,'[1]INTERNAL PARAMETERS-1'!$B$5:$J$44,5,FALSE))*VLOOKUP(SOYLD2!CA$4,'[1]INTERNAL PARAMETERS-1'!$B$5:$J$44,8,FALSE)*VLOOKUP(SOYLD2!CA$4,'[1]INTERNAL PARAMETERS-1'!$B$5:$J$44,3,FALSE)</f>
        <v>0</v>
      </c>
      <c r="CB229" s="44">
        <f>SOYLD1!CB229*VLOOKUP(SOYLD2!CB$4,'[1]INTERNAL PARAMETERS-1'!$B$5:$J$44,5,FALSE)*VLOOKUP(SOYLD2!CB$4,'[1]INTERNAL PARAMETERS-1'!$B$5:$J$44,6,FALSE)*VLOOKUP(SOYLD2!CB$4,'[1]INTERNAL PARAMETERS-1'!$B$5:$J$44,3,FALSE) + SOYLD1!CB229*(1-VLOOKUP(SOYLD2!CB$4,'[1]INTERNAL PARAMETERS-1'!$B$5:$J$44,5,FALSE))*VLOOKUP(SOYLD2!CB$4,'[1]INTERNAL PARAMETERS-1'!$B$5:$J$44,8,FALSE)*VLOOKUP(SOYLD2!CB$4,'[1]INTERNAL PARAMETERS-1'!$B$5:$J$44,3,FALSE)</f>
        <v>0</v>
      </c>
      <c r="CC229" s="44">
        <f>SOYLD1!CC229*VLOOKUP(SOYLD2!CC$4,'[1]INTERNAL PARAMETERS-1'!$B$5:$J$44,5,FALSE)*VLOOKUP(SOYLD2!CC$4,'[1]INTERNAL PARAMETERS-1'!$B$5:$J$44,6,FALSE)*VLOOKUP(SOYLD2!CC$4,'[1]INTERNAL PARAMETERS-1'!$B$5:$J$44,3,FALSE) + SOYLD1!CC229*(1-VLOOKUP(SOYLD2!CC$4,'[1]INTERNAL PARAMETERS-1'!$B$5:$J$44,5,FALSE))*VLOOKUP(SOYLD2!CC$4,'[1]INTERNAL PARAMETERS-1'!$B$5:$J$44,8,FALSE)*VLOOKUP(SOYLD2!CC$4,'[1]INTERNAL PARAMETERS-1'!$B$5:$J$44,3,FALSE)</f>
        <v>0</v>
      </c>
      <c r="CD229" s="44">
        <f>SOYLD1!CD229*VLOOKUP(SOYLD2!CD$4,'[1]INTERNAL PARAMETERS-1'!$B$5:$J$44,5,FALSE)*VLOOKUP(SOYLD2!CD$4,'[1]INTERNAL PARAMETERS-1'!$B$5:$J$44,6,FALSE)*VLOOKUP(SOYLD2!CD$4,'[1]INTERNAL PARAMETERS-1'!$B$5:$J$44,3,FALSE) + SOYLD1!CD229*(1-VLOOKUP(SOYLD2!CD$4,'[1]INTERNAL PARAMETERS-1'!$B$5:$J$44,5,FALSE))*VLOOKUP(SOYLD2!CD$4,'[1]INTERNAL PARAMETERS-1'!$B$5:$J$44,8,FALSE)*VLOOKUP(SOYLD2!CD$4,'[1]INTERNAL PARAMETERS-1'!$B$5:$J$44,3,FALSE)</f>
        <v>0</v>
      </c>
      <c r="CE229" s="44">
        <f>SOYLD1!CE229*VLOOKUP(SOYLD2!CE$4,'[1]INTERNAL PARAMETERS-1'!$B$5:$J$44,5,FALSE)*VLOOKUP(SOYLD2!CE$4,'[1]INTERNAL PARAMETERS-1'!$B$5:$J$44,6,FALSE)*VLOOKUP(SOYLD2!CE$4,'[1]INTERNAL PARAMETERS-1'!$B$5:$J$44,3,FALSE) + SOYLD1!CE229*(1-VLOOKUP(SOYLD2!CE$4,'[1]INTERNAL PARAMETERS-1'!$B$5:$J$44,5,FALSE))*VLOOKUP(SOYLD2!CE$4,'[1]INTERNAL PARAMETERS-1'!$B$5:$J$44,8,FALSE)*VLOOKUP(SOYLD2!CE$4,'[1]INTERNAL PARAMETERS-1'!$B$5:$J$44,3,FALSE)</f>
        <v>0</v>
      </c>
      <c r="CF229" s="44">
        <f>SOYLD1!CF229*VLOOKUP(SOYLD2!CF$4,'[1]INTERNAL PARAMETERS-1'!$B$5:$J$44,5,FALSE)*VLOOKUP(SOYLD2!CF$4,'[1]INTERNAL PARAMETERS-1'!$B$5:$J$44,6,FALSE)*VLOOKUP(SOYLD2!CF$4,'[1]INTERNAL PARAMETERS-1'!$B$5:$J$44,3,FALSE) + SOYLD1!CF229*(1-VLOOKUP(SOYLD2!CF$4,'[1]INTERNAL PARAMETERS-1'!$B$5:$J$44,5,FALSE))*VLOOKUP(SOYLD2!CF$4,'[1]INTERNAL PARAMETERS-1'!$B$5:$J$44,8,FALSE)*VLOOKUP(SOYLD2!CF$4,'[1]INTERNAL PARAMETERS-1'!$B$5:$J$44,3,FALSE)</f>
        <v>0</v>
      </c>
      <c r="CG229" s="44">
        <f>SOYLD1!CG229*VLOOKUP(SOYLD2!CG$4,'[1]INTERNAL PARAMETERS-1'!$B$5:$J$44,5,FALSE)*VLOOKUP(SOYLD2!CG$4,'[1]INTERNAL PARAMETERS-1'!$B$5:$J$44,6,FALSE)*VLOOKUP(SOYLD2!CG$4,'[1]INTERNAL PARAMETERS-1'!$B$5:$J$44,3,FALSE) + SOYLD1!CG229*(1-VLOOKUP(SOYLD2!CG$4,'[1]INTERNAL PARAMETERS-1'!$B$5:$J$44,5,FALSE))*VLOOKUP(SOYLD2!CG$4,'[1]INTERNAL PARAMETERS-1'!$B$5:$J$44,8,FALSE)*VLOOKUP(SOYLD2!CG$4,'[1]INTERNAL PARAMETERS-1'!$B$5:$J$44,3,FALSE)</f>
        <v>0</v>
      </c>
      <c r="CH229" s="43">
        <f>SOYLD1!CH229*VLOOKUP(SOYLD2!CH$4,'[1]INTERNAL PARAMETERS-1'!$B$5:$J$44,5,FALSE)*VLOOKUP(SOYLD2!CH$4,'[1]INTERNAL PARAMETERS-1'!$B$5:$J$44,6,FALSE)*VLOOKUP(SOYLD2!CH$4,'[1]INTERNAL PARAMETERS-1'!$B$5:$J$44,3,FALSE) + SOYLD1!CH229*(1-VLOOKUP(SOYLD2!CH$4,'[1]INTERNAL PARAMETERS-1'!$B$5:$J$44,5,FALSE))*VLOOKUP(SOYLD2!CH$4,'[1]INTERNAL PARAMETERS-1'!$B$5:$J$44,8,FALSE)*VLOOKUP(SOYLD2!CH$4,'[1]INTERNAL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'S Opt'!X230</f>
        <v>0</v>
      </c>
      <c r="F230" s="59">
        <f>'[1]INTERNAL PARAMETERS-1'!M14</f>
        <v>39.424999999999997</v>
      </c>
      <c r="G230" s="45">
        <f>SOYLD1!G230*VLOOKUP(SOYLD2!G$4,'[1]INTERNAL PARAMETERS-1'!$B$5:$J$44,5,FALSE)*VLOOKUP(SOYLD2!G$4,'[1]INTERNAL PARAMETERS-1'!$B$5:$J$44,7,FALSE)*SOYLD2!$F230 + SOYLD1!G230*(1-VLOOKUP(SOYLD2!G$4,'[1]INTERNAL PARAMETERS-1'!$B$5:$J$44,5,FALSE))*VLOOKUP(SOYLD2!G$4,'[1]INTERNAL PARAMETERS-1'!$B$5:$J$44,9,FALSE)*SOYLD2!$F230</f>
        <v>0</v>
      </c>
      <c r="H230" s="44">
        <f>SOYLD1!H230*VLOOKUP(SOYLD2!H$4,'[1]INTERNAL PARAMETERS-1'!$B$5:$J$44,5,FALSE)*VLOOKUP(SOYLD2!H$4,'[1]INTERNAL PARAMETERS-1'!$B$5:$J$44,7,FALSE)*SOYLD2!$F230 + SOYLD1!H230*(1-VLOOKUP(SOYLD2!H$4,'[1]INTERNAL PARAMETERS-1'!$B$5:$J$44,5,FALSE))*VLOOKUP(SOYLD2!H$4,'[1]INTERNAL PARAMETERS-1'!$B$5:$J$44,9,FALSE)*SOYLD2!$F230</f>
        <v>0</v>
      </c>
      <c r="I230" s="44">
        <f>SOYLD1!I230*VLOOKUP(SOYLD2!I$4,'[1]INTERNAL PARAMETERS-1'!$B$5:$J$44,5,FALSE)*VLOOKUP(SOYLD2!I$4,'[1]INTERNAL PARAMETERS-1'!$B$5:$J$44,7,FALSE)*SOYLD2!$F230 + SOYLD1!I230*(1-VLOOKUP(SOYLD2!I$4,'[1]INTERNAL PARAMETERS-1'!$B$5:$J$44,5,FALSE))*VLOOKUP(SOYLD2!I$4,'[1]INTERNAL PARAMETERS-1'!$B$5:$J$44,9,FALSE)*SOYLD2!$F230</f>
        <v>0</v>
      </c>
      <c r="J230" s="44">
        <f>SOYLD1!J230*VLOOKUP(SOYLD2!J$4,'[1]INTERNAL PARAMETERS-1'!$B$5:$J$44,5,FALSE)*VLOOKUP(SOYLD2!J$4,'[1]INTERNAL PARAMETERS-1'!$B$5:$J$44,7,FALSE)*SOYLD2!$F230 + SOYLD1!J230*(1-VLOOKUP(SOYLD2!J$4,'[1]INTERNAL PARAMETERS-1'!$B$5:$J$44,5,FALSE))*VLOOKUP(SOYLD2!J$4,'[1]INTERNAL PARAMETERS-1'!$B$5:$J$44,9,FALSE)*SOYLD2!$F230</f>
        <v>0</v>
      </c>
      <c r="K230" s="44">
        <f>SOYLD1!K230*VLOOKUP(SOYLD2!K$4,'[1]INTERNAL PARAMETERS-1'!$B$5:$J$44,5,FALSE)*VLOOKUP(SOYLD2!K$4,'[1]INTERNAL PARAMETERS-1'!$B$5:$J$44,7,FALSE)*SOYLD2!$F230 + SOYLD1!K230*(1-VLOOKUP(SOYLD2!K$4,'[1]INTERNAL PARAMETERS-1'!$B$5:$J$44,5,FALSE))*VLOOKUP(SOYLD2!K$4,'[1]INTERNAL PARAMETERS-1'!$B$5:$J$44,9,FALSE)*SOYLD2!$F230</f>
        <v>0</v>
      </c>
      <c r="L230" s="44">
        <f>SOYLD1!L230*VLOOKUP(SOYLD2!L$4,'[1]INTERNAL PARAMETERS-1'!$B$5:$J$44,5,FALSE)*VLOOKUP(SOYLD2!L$4,'[1]INTERNAL PARAMETERS-1'!$B$5:$J$44,7,FALSE)*SOYLD2!$F230 + SOYLD1!L230*(1-VLOOKUP(SOYLD2!L$4,'[1]INTERNAL PARAMETERS-1'!$B$5:$J$44,5,FALSE))*VLOOKUP(SOYLD2!L$4,'[1]INTERNAL PARAMETERS-1'!$B$5:$J$44,9,FALSE)*SOYLD2!$F230</f>
        <v>0</v>
      </c>
      <c r="M230" s="44">
        <f>SOYLD1!M230*VLOOKUP(SOYLD2!M$4,'[1]INTERNAL PARAMETERS-1'!$B$5:$J$44,5,FALSE)*VLOOKUP(SOYLD2!M$4,'[1]INTERNAL PARAMETERS-1'!$B$5:$J$44,7,FALSE)*SOYLD2!$F230 + SOYLD1!M230*(1-VLOOKUP(SOYLD2!M$4,'[1]INTERNAL PARAMETERS-1'!$B$5:$J$44,5,FALSE))*VLOOKUP(SOYLD2!M$4,'[1]INTERNAL PARAMETERS-1'!$B$5:$J$44,9,FALSE)*SOYLD2!$F230</f>
        <v>0</v>
      </c>
      <c r="N230" s="44">
        <f>SOYLD1!N230*VLOOKUP(SOYLD2!N$4,'[1]INTERNAL PARAMETERS-1'!$B$5:$J$44,5,FALSE)*VLOOKUP(SOYLD2!N$4,'[1]INTERNAL PARAMETERS-1'!$B$5:$J$44,7,FALSE)*SOYLD2!$F230 + SOYLD1!N230*(1-VLOOKUP(SOYLD2!N$4,'[1]INTERNAL PARAMETERS-1'!$B$5:$J$44,5,FALSE))*VLOOKUP(SOYLD2!N$4,'[1]INTERNAL PARAMETERS-1'!$B$5:$J$44,9,FALSE)*SOYLD2!$F230</f>
        <v>0</v>
      </c>
      <c r="O230" s="44">
        <f>SOYLD1!O230*VLOOKUP(SOYLD2!O$4,'[1]INTERNAL PARAMETERS-1'!$B$5:$J$44,5,FALSE)*VLOOKUP(SOYLD2!O$4,'[1]INTERNAL PARAMETERS-1'!$B$5:$J$44,7,FALSE)*SOYLD2!$F230 + SOYLD1!O230*(1-VLOOKUP(SOYLD2!O$4,'[1]INTERNAL PARAMETERS-1'!$B$5:$J$44,5,FALSE))*VLOOKUP(SOYLD2!O$4,'[1]INTERNAL PARAMETERS-1'!$B$5:$J$44,9,FALSE)*SOYLD2!$F230</f>
        <v>0</v>
      </c>
      <c r="P230" s="44">
        <f>SOYLD1!P230*VLOOKUP(SOYLD2!P$4,'[1]INTERNAL PARAMETERS-1'!$B$5:$J$44,5,FALSE)*VLOOKUP(SOYLD2!P$4,'[1]INTERNAL PARAMETERS-1'!$B$5:$J$44,7,FALSE)*SOYLD2!$F230 + SOYLD1!P230*(1-VLOOKUP(SOYLD2!P$4,'[1]INTERNAL PARAMETERS-1'!$B$5:$J$44,5,FALSE))*VLOOKUP(SOYLD2!P$4,'[1]INTERNAL PARAMETERS-1'!$B$5:$J$44,9,FALSE)*SOYLD2!$F230</f>
        <v>0</v>
      </c>
      <c r="Q230" s="44">
        <f>SOYLD1!Q230*VLOOKUP(SOYLD2!Q$4,'[1]INTERNAL PARAMETERS-1'!$B$5:$J$44,5,FALSE)*VLOOKUP(SOYLD2!Q$4,'[1]INTERNAL PARAMETERS-1'!$B$5:$J$44,7,FALSE)*SOYLD2!$F230 + SOYLD1!Q230*(1-VLOOKUP(SOYLD2!Q$4,'[1]INTERNAL PARAMETERS-1'!$B$5:$J$44,5,FALSE))*VLOOKUP(SOYLD2!Q$4,'[1]INTERNAL PARAMETERS-1'!$B$5:$J$44,9,FALSE)*SOYLD2!$F230</f>
        <v>0</v>
      </c>
      <c r="R230" s="44">
        <f>SOYLD1!R230*VLOOKUP(SOYLD2!R$4,'[1]INTERNAL PARAMETERS-1'!$B$5:$J$44,5,FALSE)*VLOOKUP(SOYLD2!R$4,'[1]INTERNAL PARAMETERS-1'!$B$5:$J$44,7,FALSE)*SOYLD2!$F230 + SOYLD1!R230*(1-VLOOKUP(SOYLD2!R$4,'[1]INTERNAL PARAMETERS-1'!$B$5:$J$44,5,FALSE))*VLOOKUP(SOYLD2!R$4,'[1]INTERNAL PARAMETERS-1'!$B$5:$J$44,9,FALSE)*SOYLD2!$F230</f>
        <v>0</v>
      </c>
      <c r="S230" s="44">
        <f>SOYLD1!S230*VLOOKUP(SOYLD2!S$4,'[1]INTERNAL PARAMETERS-1'!$B$5:$J$44,5,FALSE)*VLOOKUP(SOYLD2!S$4,'[1]INTERNAL PARAMETERS-1'!$B$5:$J$44,7,FALSE)*SOYLD2!$F230 + SOYLD1!S230*(1-VLOOKUP(SOYLD2!S$4,'[1]INTERNAL PARAMETERS-1'!$B$5:$J$44,5,FALSE))*VLOOKUP(SOYLD2!S$4,'[1]INTERNAL PARAMETERS-1'!$B$5:$J$44,9,FALSE)*SOYLD2!$F230</f>
        <v>0</v>
      </c>
      <c r="T230" s="44">
        <f>SOYLD1!T230*VLOOKUP(SOYLD2!T$4,'[1]INTERNAL PARAMETERS-1'!$B$5:$J$44,5,FALSE)*VLOOKUP(SOYLD2!T$4,'[1]INTERNAL PARAMETERS-1'!$B$5:$J$44,7,FALSE)*SOYLD2!$F230 + SOYLD1!T230*(1-VLOOKUP(SOYLD2!T$4,'[1]INTERNAL PARAMETERS-1'!$B$5:$J$44,5,FALSE))*VLOOKUP(SOYLD2!T$4,'[1]INTERNAL PARAMETERS-1'!$B$5:$J$44,9,FALSE)*SOYLD2!$F230</f>
        <v>0</v>
      </c>
      <c r="U230" s="44">
        <f>SOYLD1!U230*VLOOKUP(SOYLD2!U$4,'[1]INTERNAL PARAMETERS-1'!$B$5:$J$44,5,FALSE)*VLOOKUP(SOYLD2!U$4,'[1]INTERNAL PARAMETERS-1'!$B$5:$J$44,7,FALSE)*SOYLD2!$F230 + SOYLD1!U230*(1-VLOOKUP(SOYLD2!U$4,'[1]INTERNAL PARAMETERS-1'!$B$5:$J$44,5,FALSE))*VLOOKUP(SOYLD2!U$4,'[1]INTERNAL PARAMETERS-1'!$B$5:$J$44,9,FALSE)*SOYLD2!$F230</f>
        <v>0</v>
      </c>
      <c r="V230" s="44">
        <f>SOYLD1!V230*VLOOKUP(SOYLD2!V$4,'[1]INTERNAL PARAMETERS-1'!$B$5:$J$44,5,FALSE)*VLOOKUP(SOYLD2!V$4,'[1]INTERNAL PARAMETERS-1'!$B$5:$J$44,7,FALSE)*SOYLD2!$F230 + SOYLD1!V230*(1-VLOOKUP(SOYLD2!V$4,'[1]INTERNAL PARAMETERS-1'!$B$5:$J$44,5,FALSE))*VLOOKUP(SOYLD2!V$4,'[1]INTERNAL PARAMETERS-1'!$B$5:$J$44,9,FALSE)*SOYLD2!$F230</f>
        <v>0</v>
      </c>
      <c r="W230" s="44">
        <f>SOYLD1!W230*VLOOKUP(SOYLD2!W$4,'[1]INTERNAL PARAMETERS-1'!$B$5:$J$44,5,FALSE)*VLOOKUP(SOYLD2!W$4,'[1]INTERNAL PARAMETERS-1'!$B$5:$J$44,7,FALSE)*SOYLD2!$F230 + SOYLD1!W230*(1-VLOOKUP(SOYLD2!W$4,'[1]INTERNAL PARAMETERS-1'!$B$5:$J$44,5,FALSE))*VLOOKUP(SOYLD2!W$4,'[1]INTERNAL PARAMETERS-1'!$B$5:$J$44,9,FALSE)*SOYLD2!$F230</f>
        <v>0</v>
      </c>
      <c r="X230" s="44">
        <f>SOYLD1!X230*VLOOKUP(SOYLD2!X$4,'[1]INTERNAL PARAMETERS-1'!$B$5:$J$44,5,FALSE)*VLOOKUP(SOYLD2!X$4,'[1]INTERNAL PARAMETERS-1'!$B$5:$J$44,7,FALSE)*SOYLD2!$F230 + SOYLD1!X230*(1-VLOOKUP(SOYLD2!X$4,'[1]INTERNAL PARAMETERS-1'!$B$5:$J$44,5,FALSE))*VLOOKUP(SOYLD2!X$4,'[1]INTERNAL PARAMETERS-1'!$B$5:$J$44,9,FALSE)*SOYLD2!$F230</f>
        <v>0</v>
      </c>
      <c r="Y230" s="44">
        <f>SOYLD1!Y230*VLOOKUP(SOYLD2!Y$4,'[1]INTERNAL PARAMETERS-1'!$B$5:$J$44,5,FALSE)*VLOOKUP(SOYLD2!Y$4,'[1]INTERNAL PARAMETERS-1'!$B$5:$J$44,7,FALSE)*SOYLD2!$F230 + SOYLD1!Y230*(1-VLOOKUP(SOYLD2!Y$4,'[1]INTERNAL PARAMETERS-1'!$B$5:$J$44,5,FALSE))*VLOOKUP(SOYLD2!Y$4,'[1]INTERNAL PARAMETERS-1'!$B$5:$J$44,9,FALSE)*SOYLD2!$F230</f>
        <v>0</v>
      </c>
      <c r="Z230" s="44">
        <f>SOYLD1!Z230*VLOOKUP(SOYLD2!Z$4,'[1]INTERNAL PARAMETERS-1'!$B$5:$J$44,5,FALSE)*VLOOKUP(SOYLD2!Z$4,'[1]INTERNAL PARAMETERS-1'!$B$5:$J$44,7,FALSE)*SOYLD2!$F230 + SOYLD1!Z230*(1-VLOOKUP(SOYLD2!Z$4,'[1]INTERNAL PARAMETERS-1'!$B$5:$J$44,5,FALSE))*VLOOKUP(SOYLD2!Z$4,'[1]INTERNAL PARAMETERS-1'!$B$5:$J$44,9,FALSE)*SOYLD2!$F230</f>
        <v>0</v>
      </c>
      <c r="AA230" s="44">
        <f>SOYLD1!AA230*VLOOKUP(SOYLD2!AA$4,'[1]INTERNAL PARAMETERS-1'!$B$5:$J$44,5,FALSE)*VLOOKUP(SOYLD2!AA$4,'[1]INTERNAL PARAMETERS-1'!$B$5:$J$44,7,FALSE)*SOYLD2!$F230 + SOYLD1!AA230*(1-VLOOKUP(SOYLD2!AA$4,'[1]INTERNAL PARAMETERS-1'!$B$5:$J$44,5,FALSE))*VLOOKUP(SOYLD2!AA$4,'[1]INTERNAL PARAMETERS-1'!$B$5:$J$44,9,FALSE)*SOYLD2!$F230</f>
        <v>0</v>
      </c>
      <c r="AB230" s="44">
        <f>SOYLD1!AB230*VLOOKUP(SOYLD2!AB$4,'[1]INTERNAL PARAMETERS-1'!$B$5:$J$44,5,FALSE)*VLOOKUP(SOYLD2!AB$4,'[1]INTERNAL PARAMETERS-1'!$B$5:$J$44,7,FALSE)*SOYLD2!$F230 + SOYLD1!AB230*(1-VLOOKUP(SOYLD2!AB$4,'[1]INTERNAL PARAMETERS-1'!$B$5:$J$44,5,FALSE))*VLOOKUP(SOYLD2!AB$4,'[1]INTERNAL PARAMETERS-1'!$B$5:$J$44,9,FALSE)*SOYLD2!$F230</f>
        <v>0</v>
      </c>
      <c r="AC230" s="44">
        <f>SOYLD1!AC230*VLOOKUP(SOYLD2!AC$4,'[1]INTERNAL PARAMETERS-1'!$B$5:$J$44,5,FALSE)*VLOOKUP(SOYLD2!AC$4,'[1]INTERNAL PARAMETERS-1'!$B$5:$J$44,7,FALSE)*SOYLD2!$F230 + SOYLD1!AC230*(1-VLOOKUP(SOYLD2!AC$4,'[1]INTERNAL PARAMETERS-1'!$B$5:$J$44,5,FALSE))*VLOOKUP(SOYLD2!AC$4,'[1]INTERNAL PARAMETERS-1'!$B$5:$J$44,9,FALSE)*SOYLD2!$F230</f>
        <v>0</v>
      </c>
      <c r="AD230" s="44">
        <f>SOYLD1!AD230*VLOOKUP(SOYLD2!AD$4,'[1]INTERNAL PARAMETERS-1'!$B$5:$J$44,5,FALSE)*VLOOKUP(SOYLD2!AD$4,'[1]INTERNAL PARAMETERS-1'!$B$5:$J$44,7,FALSE)*SOYLD2!$F230 + SOYLD1!AD230*(1-VLOOKUP(SOYLD2!AD$4,'[1]INTERNAL PARAMETERS-1'!$B$5:$J$44,5,FALSE))*VLOOKUP(SOYLD2!AD$4,'[1]INTERNAL PARAMETERS-1'!$B$5:$J$44,9,FALSE)*SOYLD2!$F230</f>
        <v>0</v>
      </c>
      <c r="AE230" s="44">
        <f>SOYLD1!AE230*VLOOKUP(SOYLD2!AE$4,'[1]INTERNAL PARAMETERS-1'!$B$5:$J$44,5,FALSE)*VLOOKUP(SOYLD2!AE$4,'[1]INTERNAL PARAMETERS-1'!$B$5:$J$44,7,FALSE)*SOYLD2!$F230 + SOYLD1!AE230*(1-VLOOKUP(SOYLD2!AE$4,'[1]INTERNAL PARAMETERS-1'!$B$5:$J$44,5,FALSE))*VLOOKUP(SOYLD2!AE$4,'[1]INTERNAL PARAMETERS-1'!$B$5:$J$44,9,FALSE)*SOYLD2!$F230</f>
        <v>0</v>
      </c>
      <c r="AF230" s="44">
        <f>SOYLD1!AF230*VLOOKUP(SOYLD2!AF$4,'[1]INTERNAL PARAMETERS-1'!$B$5:$J$44,5,FALSE)*VLOOKUP(SOYLD2!AF$4,'[1]INTERNAL PARAMETERS-1'!$B$5:$J$44,7,FALSE)*SOYLD2!$F230 + SOYLD1!AF230*(1-VLOOKUP(SOYLD2!AF$4,'[1]INTERNAL PARAMETERS-1'!$B$5:$J$44,5,FALSE))*VLOOKUP(SOYLD2!AF$4,'[1]INTERNAL PARAMETERS-1'!$B$5:$J$44,9,FALSE)*SOYLD2!$F230</f>
        <v>0</v>
      </c>
      <c r="AG230" s="44">
        <f>SOYLD1!AG230*VLOOKUP(SOYLD2!AG$4,'[1]INTERNAL PARAMETERS-1'!$B$5:$J$44,5,FALSE)*VLOOKUP(SOYLD2!AG$4,'[1]INTERNAL PARAMETERS-1'!$B$5:$J$44,7,FALSE)*SOYLD2!$F230 + SOYLD1!AG230*(1-VLOOKUP(SOYLD2!AG$4,'[1]INTERNAL PARAMETERS-1'!$B$5:$J$44,5,FALSE))*VLOOKUP(SOYLD2!AG$4,'[1]INTERNAL PARAMETERS-1'!$B$5:$J$44,9,FALSE)*SOYLD2!$F230</f>
        <v>0</v>
      </c>
      <c r="AH230" s="44">
        <f>SOYLD1!AH230*VLOOKUP(SOYLD2!AH$4,'[1]INTERNAL PARAMETERS-1'!$B$5:$J$44,5,FALSE)*VLOOKUP(SOYLD2!AH$4,'[1]INTERNAL PARAMETERS-1'!$B$5:$J$44,7,FALSE)*SOYLD2!$F230 + SOYLD1!AH230*(1-VLOOKUP(SOYLD2!AH$4,'[1]INTERNAL PARAMETERS-1'!$B$5:$J$44,5,FALSE))*VLOOKUP(SOYLD2!AH$4,'[1]INTERNAL PARAMETERS-1'!$B$5:$J$44,9,FALSE)*SOYLD2!$F230</f>
        <v>0</v>
      </c>
      <c r="AI230" s="44">
        <f>SOYLD1!AI230*VLOOKUP(SOYLD2!AI$4,'[1]INTERNAL PARAMETERS-1'!$B$5:$J$44,5,FALSE)*VLOOKUP(SOYLD2!AI$4,'[1]INTERNAL PARAMETERS-1'!$B$5:$J$44,7,FALSE)*SOYLD2!$F230 + SOYLD1!AI230*(1-VLOOKUP(SOYLD2!AI$4,'[1]INTERNAL PARAMETERS-1'!$B$5:$J$44,5,FALSE))*VLOOKUP(SOYLD2!AI$4,'[1]INTERNAL PARAMETERS-1'!$B$5:$J$44,9,FALSE)*SOYLD2!$F230</f>
        <v>0</v>
      </c>
      <c r="AJ230" s="44">
        <f>SOYLD1!AJ230*VLOOKUP(SOYLD2!AJ$4,'[1]INTERNAL PARAMETERS-1'!$B$5:$J$44,5,FALSE)*VLOOKUP(SOYLD2!AJ$4,'[1]INTERNAL PARAMETERS-1'!$B$5:$J$44,7,FALSE)*SOYLD2!$F230 + SOYLD1!AJ230*(1-VLOOKUP(SOYLD2!AJ$4,'[1]INTERNAL PARAMETERS-1'!$B$5:$J$44,5,FALSE))*VLOOKUP(SOYLD2!AJ$4,'[1]INTERNAL PARAMETERS-1'!$B$5:$J$44,9,FALSE)*SOYLD2!$F230</f>
        <v>0</v>
      </c>
      <c r="AK230" s="44">
        <f>SOYLD1!AK230*VLOOKUP(SOYLD2!AK$4,'[1]INTERNAL PARAMETERS-1'!$B$5:$J$44,5,FALSE)*VLOOKUP(SOYLD2!AK$4,'[1]INTERNAL PARAMETERS-1'!$B$5:$J$44,7,FALSE)*SOYLD2!$F230 + SOYLD1!AK230*(1-VLOOKUP(SOYLD2!AK$4,'[1]INTERNAL PARAMETERS-1'!$B$5:$J$44,5,FALSE))*VLOOKUP(SOYLD2!AK$4,'[1]INTERNAL PARAMETERS-1'!$B$5:$J$44,9,FALSE)*SOYLD2!$F230</f>
        <v>0</v>
      </c>
      <c r="AL230" s="44">
        <f>SOYLD1!AL230*VLOOKUP(SOYLD2!AL$4,'[1]INTERNAL PARAMETERS-1'!$B$5:$J$44,5,FALSE)*VLOOKUP(SOYLD2!AL$4,'[1]INTERNAL PARAMETERS-1'!$B$5:$J$44,7,FALSE)*SOYLD2!$F230 + SOYLD1!AL230*(1-VLOOKUP(SOYLD2!AL$4,'[1]INTERNAL PARAMETERS-1'!$B$5:$J$44,5,FALSE))*VLOOKUP(SOYLD2!AL$4,'[1]INTERNAL PARAMETERS-1'!$B$5:$J$44,9,FALSE)*SOYLD2!$F230</f>
        <v>0</v>
      </c>
      <c r="AM230" s="44">
        <f>SOYLD1!AM230*VLOOKUP(SOYLD2!AM$4,'[1]INTERNAL PARAMETERS-1'!$B$5:$J$44,5,FALSE)*VLOOKUP(SOYLD2!AM$4,'[1]INTERNAL PARAMETERS-1'!$B$5:$J$44,7,FALSE)*SOYLD2!$F230 + SOYLD1!AM230*(1-VLOOKUP(SOYLD2!AM$4,'[1]INTERNAL PARAMETERS-1'!$B$5:$J$44,5,FALSE))*VLOOKUP(SOYLD2!AM$4,'[1]INTERNAL PARAMETERS-1'!$B$5:$J$44,9,FALSE)*SOYLD2!$F230</f>
        <v>0</v>
      </c>
      <c r="AN230" s="44">
        <f>SOYLD1!AN230*VLOOKUP(SOYLD2!AN$4,'[1]INTERNAL PARAMETERS-1'!$B$5:$J$44,5,FALSE)*VLOOKUP(SOYLD2!AN$4,'[1]INTERNAL PARAMETERS-1'!$B$5:$J$44,7,FALSE)*SOYLD2!$F230 + SOYLD1!AN230*(1-VLOOKUP(SOYLD2!AN$4,'[1]INTERNAL PARAMETERS-1'!$B$5:$J$44,5,FALSE))*VLOOKUP(SOYLD2!AN$4,'[1]INTERNAL PARAMETERS-1'!$B$5:$J$44,9,FALSE)*SOYLD2!$F230</f>
        <v>0</v>
      </c>
      <c r="AO230" s="44">
        <f>SOYLD1!AO230*VLOOKUP(SOYLD2!AO$4,'[1]INTERNAL PARAMETERS-1'!$B$5:$J$44,5,FALSE)*VLOOKUP(SOYLD2!AO$4,'[1]INTERNAL PARAMETERS-1'!$B$5:$J$44,7,FALSE)*SOYLD2!$F230 + SOYLD1!AO230*(1-VLOOKUP(SOYLD2!AO$4,'[1]INTERNAL PARAMETERS-1'!$B$5:$J$44,5,FALSE))*VLOOKUP(SOYLD2!AO$4,'[1]INTERNAL PARAMETERS-1'!$B$5:$J$44,9,FALSE)*SOYLD2!$F230</f>
        <v>0</v>
      </c>
      <c r="AP230" s="44">
        <f>SOYLD1!AP230*VLOOKUP(SOYLD2!AP$4,'[1]INTERNAL PARAMETERS-1'!$B$5:$J$44,5,FALSE)*VLOOKUP(SOYLD2!AP$4,'[1]INTERNAL PARAMETERS-1'!$B$5:$J$44,7,FALSE)*SOYLD2!$F230 + SOYLD1!AP230*(1-VLOOKUP(SOYLD2!AP$4,'[1]INTERNAL PARAMETERS-1'!$B$5:$J$44,5,FALSE))*VLOOKUP(SOYLD2!AP$4,'[1]INTERNAL PARAMETERS-1'!$B$5:$J$44,9,FALSE)*SOYLD2!$F230</f>
        <v>0</v>
      </c>
      <c r="AQ230" s="44">
        <f>SOYLD1!AQ230*VLOOKUP(SOYLD2!AQ$4,'[1]INTERNAL PARAMETERS-1'!$B$5:$J$44,5,FALSE)*VLOOKUP(SOYLD2!AQ$4,'[1]INTERNAL PARAMETERS-1'!$B$5:$J$44,7,FALSE)*SOYLD2!$F230 + SOYLD1!AQ230*(1-VLOOKUP(SOYLD2!AQ$4,'[1]INTERNAL PARAMETERS-1'!$B$5:$J$44,5,FALSE))*VLOOKUP(SOYLD2!AQ$4,'[1]INTERNAL PARAMETERS-1'!$B$5:$J$44,9,FALSE)*SOYLD2!$F230</f>
        <v>0</v>
      </c>
      <c r="AR230" s="44">
        <f>SOYLD1!AR230*VLOOKUP(SOYLD2!AR$4,'[1]INTERNAL PARAMETERS-1'!$B$5:$J$44,5,FALSE)*VLOOKUP(SOYLD2!AR$4,'[1]INTERNAL PARAMETERS-1'!$B$5:$J$44,7,FALSE)*SOYLD2!$F230 + SOYLD1!AR230*(1-VLOOKUP(SOYLD2!AR$4,'[1]INTERNAL PARAMETERS-1'!$B$5:$J$44,5,FALSE))*VLOOKUP(SOYLD2!AR$4,'[1]INTERNAL PARAMETERS-1'!$B$5:$J$44,9,FALSE)*SOYLD2!$F230</f>
        <v>0</v>
      </c>
      <c r="AS230" s="44">
        <f>SOYLD1!AS230*VLOOKUP(SOYLD2!AS$4,'[1]INTERNAL PARAMETERS-1'!$B$5:$J$44,5,FALSE)*VLOOKUP(SOYLD2!AS$4,'[1]INTERNAL PARAMETERS-1'!$B$5:$J$44,7,FALSE)*SOYLD2!$F230 + SOYLD1!AS230*(1-VLOOKUP(SOYLD2!AS$4,'[1]INTERNAL PARAMETERS-1'!$B$5:$J$44,5,FALSE))*VLOOKUP(SOYLD2!AS$4,'[1]INTERNAL PARAMETERS-1'!$B$5:$J$44,9,FALSE)*SOYLD2!$F230</f>
        <v>0</v>
      </c>
      <c r="AT230" s="43">
        <f>SOYLD1!AT230*VLOOKUP(SOYLD2!AT$4,'[1]INTERNAL PARAMETERS-1'!$B$5:$J$44,5,FALSE)*VLOOKUP(SOYLD2!AT$4,'[1]INTERNAL PARAMETERS-1'!$B$5:$J$44,7,FALSE)*SOYLD2!$F230 + SOYLD1!AT230*(1-VLOOKUP(SOYLD2!AT$4,'[1]INTERNAL PARAMETERS-1'!$B$5:$J$44,5,FALSE))*VLOOKUP(SOYLD2!AT$4,'[1]INTERNAL PARAMETERS-1'!$B$5:$J$44,9,FALSE)*SOYLD2!$F230</f>
        <v>0</v>
      </c>
      <c r="AU230" s="45">
        <f>SOYLD1!AU230*VLOOKUP(SOYLD2!AU$4,'[1]INTERNAL PARAMETERS-1'!$B$5:$J$44,5,FALSE)*VLOOKUP(SOYLD2!AU$4,'[1]INTERNAL PARAMETERS-1'!$B$5:$J$44,6,FALSE)*VLOOKUP(SOYLD2!AU$4,'[1]INTERNAL PARAMETERS-1'!$B$5:$J$44,3,FALSE) + SOYLD1!AU230*(1-VLOOKUP(SOYLD2!AU$4,'[1]INTERNAL PARAMETERS-1'!$B$5:$J$44,5,FALSE))*VLOOKUP(SOYLD2!AU$4,'[1]INTERNAL PARAMETERS-1'!$B$5:$J$44,8,FALSE)*VLOOKUP(SOYLD2!AU$4,'[1]INTERNAL PARAMETERS-1'!$B$5:$J$44,3,FALSE)</f>
        <v>0</v>
      </c>
      <c r="AV230" s="44">
        <f>SOYLD1!AV230*VLOOKUP(SOYLD2!AV$4,'[1]INTERNAL PARAMETERS-1'!$B$5:$J$44,5,FALSE)*VLOOKUP(SOYLD2!AV$4,'[1]INTERNAL PARAMETERS-1'!$B$5:$J$44,6,FALSE)*VLOOKUP(SOYLD2!AV$4,'[1]INTERNAL PARAMETERS-1'!$B$5:$J$44,3,FALSE) + SOYLD1!AV230*(1-VLOOKUP(SOYLD2!AV$4,'[1]INTERNAL PARAMETERS-1'!$B$5:$J$44,5,FALSE))*VLOOKUP(SOYLD2!AV$4,'[1]INTERNAL PARAMETERS-1'!$B$5:$J$44,8,FALSE)*VLOOKUP(SOYLD2!AV$4,'[1]INTERNAL PARAMETERS-1'!$B$5:$J$44,3,FALSE)</f>
        <v>0</v>
      </c>
      <c r="AW230" s="44">
        <f>SOYLD1!AW230*VLOOKUP(SOYLD2!AW$4,'[1]INTERNAL PARAMETERS-1'!$B$5:$J$44,5,FALSE)*VLOOKUP(SOYLD2!AW$4,'[1]INTERNAL PARAMETERS-1'!$B$5:$J$44,6,FALSE)*VLOOKUP(SOYLD2!AW$4,'[1]INTERNAL PARAMETERS-1'!$B$5:$J$44,3,FALSE) + SOYLD1!AW230*(1-VLOOKUP(SOYLD2!AW$4,'[1]INTERNAL PARAMETERS-1'!$B$5:$J$44,5,FALSE))*VLOOKUP(SOYLD2!AW$4,'[1]INTERNAL PARAMETERS-1'!$B$5:$J$44,8,FALSE)*VLOOKUP(SOYLD2!AW$4,'[1]INTERNAL PARAMETERS-1'!$B$5:$J$44,3,FALSE)</f>
        <v>0</v>
      </c>
      <c r="AX230" s="44">
        <f>SOYLD1!AX230*VLOOKUP(SOYLD2!AX$4,'[1]INTERNAL PARAMETERS-1'!$B$5:$J$44,5,FALSE)*VLOOKUP(SOYLD2!AX$4,'[1]INTERNAL PARAMETERS-1'!$B$5:$J$44,6,FALSE)*VLOOKUP(SOYLD2!AX$4,'[1]INTERNAL PARAMETERS-1'!$B$5:$J$44,3,FALSE) + SOYLD1!AX230*(1-VLOOKUP(SOYLD2!AX$4,'[1]INTERNAL PARAMETERS-1'!$B$5:$J$44,5,FALSE))*VLOOKUP(SOYLD2!AX$4,'[1]INTERNAL PARAMETERS-1'!$B$5:$J$44,8,FALSE)*VLOOKUP(SOYLD2!AX$4,'[1]INTERNAL PARAMETERS-1'!$B$5:$J$44,3,FALSE)</f>
        <v>0</v>
      </c>
      <c r="AY230" s="44">
        <f>SOYLD1!AY230*VLOOKUP(SOYLD2!AY$4,'[1]INTERNAL PARAMETERS-1'!$B$5:$J$44,5,FALSE)*VLOOKUP(SOYLD2!AY$4,'[1]INTERNAL PARAMETERS-1'!$B$5:$J$44,6,FALSE)*VLOOKUP(SOYLD2!AY$4,'[1]INTERNAL PARAMETERS-1'!$B$5:$J$44,3,FALSE) + SOYLD1!AY230*(1-VLOOKUP(SOYLD2!AY$4,'[1]INTERNAL PARAMETERS-1'!$B$5:$J$44,5,FALSE))*VLOOKUP(SOYLD2!AY$4,'[1]INTERNAL PARAMETERS-1'!$B$5:$J$44,8,FALSE)*VLOOKUP(SOYLD2!AY$4,'[1]INTERNAL PARAMETERS-1'!$B$5:$J$44,3,FALSE)</f>
        <v>0</v>
      </c>
      <c r="AZ230" s="44">
        <f>SOYLD1!AZ230*VLOOKUP(SOYLD2!AZ$4,'[1]INTERNAL PARAMETERS-1'!$B$5:$J$44,5,FALSE)*VLOOKUP(SOYLD2!AZ$4,'[1]INTERNAL PARAMETERS-1'!$B$5:$J$44,6,FALSE)*VLOOKUP(SOYLD2!AZ$4,'[1]INTERNAL PARAMETERS-1'!$B$5:$J$44,3,FALSE) + SOYLD1!AZ230*(1-VLOOKUP(SOYLD2!AZ$4,'[1]INTERNAL PARAMETERS-1'!$B$5:$J$44,5,FALSE))*VLOOKUP(SOYLD2!AZ$4,'[1]INTERNAL PARAMETERS-1'!$B$5:$J$44,8,FALSE)*VLOOKUP(SOYLD2!AZ$4,'[1]INTERNAL PARAMETERS-1'!$B$5:$J$44,3,FALSE)</f>
        <v>0</v>
      </c>
      <c r="BA230" s="44">
        <f>SOYLD1!BA230*VLOOKUP(SOYLD2!BA$4,'[1]INTERNAL PARAMETERS-1'!$B$5:$J$44,5,FALSE)*VLOOKUP(SOYLD2!BA$4,'[1]INTERNAL PARAMETERS-1'!$B$5:$J$44,6,FALSE)*VLOOKUP(SOYLD2!BA$4,'[1]INTERNAL PARAMETERS-1'!$B$5:$J$44,3,FALSE) + SOYLD1!BA230*(1-VLOOKUP(SOYLD2!BA$4,'[1]INTERNAL PARAMETERS-1'!$B$5:$J$44,5,FALSE))*VLOOKUP(SOYLD2!BA$4,'[1]INTERNAL PARAMETERS-1'!$B$5:$J$44,8,FALSE)*VLOOKUP(SOYLD2!BA$4,'[1]INTERNAL PARAMETERS-1'!$B$5:$J$44,3,FALSE)</f>
        <v>0</v>
      </c>
      <c r="BB230" s="44">
        <f>SOYLD1!BB230*VLOOKUP(SOYLD2!BB$4,'[1]INTERNAL PARAMETERS-1'!$B$5:$J$44,5,FALSE)*VLOOKUP(SOYLD2!BB$4,'[1]INTERNAL PARAMETERS-1'!$B$5:$J$44,6,FALSE)*VLOOKUP(SOYLD2!BB$4,'[1]INTERNAL PARAMETERS-1'!$B$5:$J$44,3,FALSE) + SOYLD1!BB230*(1-VLOOKUP(SOYLD2!BB$4,'[1]INTERNAL PARAMETERS-1'!$B$5:$J$44,5,FALSE))*VLOOKUP(SOYLD2!BB$4,'[1]INTERNAL PARAMETERS-1'!$B$5:$J$44,8,FALSE)*VLOOKUP(SOYLD2!BB$4,'[1]INTERNAL PARAMETERS-1'!$B$5:$J$44,3,FALSE)</f>
        <v>0</v>
      </c>
      <c r="BC230" s="44">
        <f>SOYLD1!BC230*VLOOKUP(SOYLD2!BC$4,'[1]INTERNAL PARAMETERS-1'!$B$5:$J$44,5,FALSE)*VLOOKUP(SOYLD2!BC$4,'[1]INTERNAL PARAMETERS-1'!$B$5:$J$44,6,FALSE)*VLOOKUP(SOYLD2!BC$4,'[1]INTERNAL PARAMETERS-1'!$B$5:$J$44,3,FALSE) + SOYLD1!BC230*(1-VLOOKUP(SOYLD2!BC$4,'[1]INTERNAL PARAMETERS-1'!$B$5:$J$44,5,FALSE))*VLOOKUP(SOYLD2!BC$4,'[1]INTERNAL PARAMETERS-1'!$B$5:$J$44,8,FALSE)*VLOOKUP(SOYLD2!BC$4,'[1]INTERNAL PARAMETERS-1'!$B$5:$J$44,3,FALSE)</f>
        <v>0</v>
      </c>
      <c r="BD230" s="44">
        <f>SOYLD1!BD230*VLOOKUP(SOYLD2!BD$4,'[1]INTERNAL PARAMETERS-1'!$B$5:$J$44,5,FALSE)*VLOOKUP(SOYLD2!BD$4,'[1]INTERNAL PARAMETERS-1'!$B$5:$J$44,6,FALSE)*VLOOKUP(SOYLD2!BD$4,'[1]INTERNAL PARAMETERS-1'!$B$5:$J$44,3,FALSE) + SOYLD1!BD230*(1-VLOOKUP(SOYLD2!BD$4,'[1]INTERNAL PARAMETERS-1'!$B$5:$J$44,5,FALSE))*VLOOKUP(SOYLD2!BD$4,'[1]INTERNAL PARAMETERS-1'!$B$5:$J$44,8,FALSE)*VLOOKUP(SOYLD2!BD$4,'[1]INTERNAL PARAMETERS-1'!$B$5:$J$44,3,FALSE)</f>
        <v>0</v>
      </c>
      <c r="BE230" s="44">
        <f>SOYLD1!BE230*VLOOKUP(SOYLD2!BE$4,'[1]INTERNAL PARAMETERS-1'!$B$5:$J$44,5,FALSE)*VLOOKUP(SOYLD2!BE$4,'[1]INTERNAL PARAMETERS-1'!$B$5:$J$44,6,FALSE)*VLOOKUP(SOYLD2!BE$4,'[1]INTERNAL PARAMETERS-1'!$B$5:$J$44,3,FALSE) + SOYLD1!BE230*(1-VLOOKUP(SOYLD2!BE$4,'[1]INTERNAL PARAMETERS-1'!$B$5:$J$44,5,FALSE))*VLOOKUP(SOYLD2!BE$4,'[1]INTERNAL PARAMETERS-1'!$B$5:$J$44,8,FALSE)*VLOOKUP(SOYLD2!BE$4,'[1]INTERNAL PARAMETERS-1'!$B$5:$J$44,3,FALSE)</f>
        <v>0</v>
      </c>
      <c r="BF230" s="44">
        <f>SOYLD1!BF230*VLOOKUP(SOYLD2!BF$4,'[1]INTERNAL PARAMETERS-1'!$B$5:$J$44,5,FALSE)*VLOOKUP(SOYLD2!BF$4,'[1]INTERNAL PARAMETERS-1'!$B$5:$J$44,6,FALSE)*VLOOKUP(SOYLD2!BF$4,'[1]INTERNAL PARAMETERS-1'!$B$5:$J$44,3,FALSE) + SOYLD1!BF230*(1-VLOOKUP(SOYLD2!BF$4,'[1]INTERNAL PARAMETERS-1'!$B$5:$J$44,5,FALSE))*VLOOKUP(SOYLD2!BF$4,'[1]INTERNAL PARAMETERS-1'!$B$5:$J$44,8,FALSE)*VLOOKUP(SOYLD2!BF$4,'[1]INTERNAL PARAMETERS-1'!$B$5:$J$44,3,FALSE)</f>
        <v>0</v>
      </c>
      <c r="BG230" s="44">
        <f>SOYLD1!BG230*VLOOKUP(SOYLD2!BG$4,'[1]INTERNAL PARAMETERS-1'!$B$5:$J$44,5,FALSE)*VLOOKUP(SOYLD2!BG$4,'[1]INTERNAL PARAMETERS-1'!$B$5:$J$44,6,FALSE)*VLOOKUP(SOYLD2!BG$4,'[1]INTERNAL PARAMETERS-1'!$B$5:$J$44,3,FALSE) + SOYLD1!BG230*(1-VLOOKUP(SOYLD2!BG$4,'[1]INTERNAL PARAMETERS-1'!$B$5:$J$44,5,FALSE))*VLOOKUP(SOYLD2!BG$4,'[1]INTERNAL PARAMETERS-1'!$B$5:$J$44,8,FALSE)*VLOOKUP(SOYLD2!BG$4,'[1]INTERNAL PARAMETERS-1'!$B$5:$J$44,3,FALSE)</f>
        <v>0</v>
      </c>
      <c r="BH230" s="44">
        <f>SOYLD1!BH230*VLOOKUP(SOYLD2!BH$4,'[1]INTERNAL PARAMETERS-1'!$B$5:$J$44,5,FALSE)*VLOOKUP(SOYLD2!BH$4,'[1]INTERNAL PARAMETERS-1'!$B$5:$J$44,6,FALSE)*VLOOKUP(SOYLD2!BH$4,'[1]INTERNAL PARAMETERS-1'!$B$5:$J$44,3,FALSE) + SOYLD1!BH230*(1-VLOOKUP(SOYLD2!BH$4,'[1]INTERNAL PARAMETERS-1'!$B$5:$J$44,5,FALSE))*VLOOKUP(SOYLD2!BH$4,'[1]INTERNAL PARAMETERS-1'!$B$5:$J$44,8,FALSE)*VLOOKUP(SOYLD2!BH$4,'[1]INTERNAL PARAMETERS-1'!$B$5:$J$44,3,FALSE)</f>
        <v>0</v>
      </c>
      <c r="BI230" s="44">
        <f>SOYLD1!BI230*VLOOKUP(SOYLD2!BI$4,'[1]INTERNAL PARAMETERS-1'!$B$5:$J$44,5,FALSE)*VLOOKUP(SOYLD2!BI$4,'[1]INTERNAL PARAMETERS-1'!$B$5:$J$44,6,FALSE)*VLOOKUP(SOYLD2!BI$4,'[1]INTERNAL PARAMETERS-1'!$B$5:$J$44,3,FALSE) + SOYLD1!BI230*(1-VLOOKUP(SOYLD2!BI$4,'[1]INTERNAL PARAMETERS-1'!$B$5:$J$44,5,FALSE))*VLOOKUP(SOYLD2!BI$4,'[1]INTERNAL PARAMETERS-1'!$B$5:$J$44,8,FALSE)*VLOOKUP(SOYLD2!BI$4,'[1]INTERNAL PARAMETERS-1'!$B$5:$J$44,3,FALSE)</f>
        <v>0</v>
      </c>
      <c r="BJ230" s="44">
        <f>SOYLD1!BJ230*VLOOKUP(SOYLD2!BJ$4,'[1]INTERNAL PARAMETERS-1'!$B$5:$J$44,5,FALSE)*VLOOKUP(SOYLD2!BJ$4,'[1]INTERNAL PARAMETERS-1'!$B$5:$J$44,6,FALSE)*VLOOKUP(SOYLD2!BJ$4,'[1]INTERNAL PARAMETERS-1'!$B$5:$J$44,3,FALSE) + SOYLD1!BJ230*(1-VLOOKUP(SOYLD2!BJ$4,'[1]INTERNAL PARAMETERS-1'!$B$5:$J$44,5,FALSE))*VLOOKUP(SOYLD2!BJ$4,'[1]INTERNAL PARAMETERS-1'!$B$5:$J$44,8,FALSE)*VLOOKUP(SOYLD2!BJ$4,'[1]INTERNAL PARAMETERS-1'!$B$5:$J$44,3,FALSE)</f>
        <v>0</v>
      </c>
      <c r="BK230" s="44">
        <f>SOYLD1!BK230*VLOOKUP(SOYLD2!BK$4,'[1]INTERNAL PARAMETERS-1'!$B$5:$J$44,5,FALSE)*VLOOKUP(SOYLD2!BK$4,'[1]INTERNAL PARAMETERS-1'!$B$5:$J$44,6,FALSE)*VLOOKUP(SOYLD2!BK$4,'[1]INTERNAL PARAMETERS-1'!$B$5:$J$44,3,FALSE) + SOYLD1!BK230*(1-VLOOKUP(SOYLD2!BK$4,'[1]INTERNAL PARAMETERS-1'!$B$5:$J$44,5,FALSE))*VLOOKUP(SOYLD2!BK$4,'[1]INTERNAL PARAMETERS-1'!$B$5:$J$44,8,FALSE)*VLOOKUP(SOYLD2!BK$4,'[1]INTERNAL PARAMETERS-1'!$B$5:$J$44,3,FALSE)</f>
        <v>0</v>
      </c>
      <c r="BL230" s="44">
        <f>SOYLD1!BL230*VLOOKUP(SOYLD2!BL$4,'[1]INTERNAL PARAMETERS-1'!$B$5:$J$44,5,FALSE)*VLOOKUP(SOYLD2!BL$4,'[1]INTERNAL PARAMETERS-1'!$B$5:$J$44,6,FALSE)*VLOOKUP(SOYLD2!BL$4,'[1]INTERNAL PARAMETERS-1'!$B$5:$J$44,3,FALSE) + SOYLD1!BL230*(1-VLOOKUP(SOYLD2!BL$4,'[1]INTERNAL PARAMETERS-1'!$B$5:$J$44,5,FALSE))*VLOOKUP(SOYLD2!BL$4,'[1]INTERNAL PARAMETERS-1'!$B$5:$J$44,8,FALSE)*VLOOKUP(SOYLD2!BL$4,'[1]INTERNAL PARAMETERS-1'!$B$5:$J$44,3,FALSE)</f>
        <v>0</v>
      </c>
      <c r="BM230" s="44">
        <f>SOYLD1!BM230*VLOOKUP(SOYLD2!BM$4,'[1]INTERNAL PARAMETERS-1'!$B$5:$J$44,5,FALSE)*VLOOKUP(SOYLD2!BM$4,'[1]INTERNAL PARAMETERS-1'!$B$5:$J$44,6,FALSE)*VLOOKUP(SOYLD2!BM$4,'[1]INTERNAL PARAMETERS-1'!$B$5:$J$44,3,FALSE) + SOYLD1!BM230*(1-VLOOKUP(SOYLD2!BM$4,'[1]INTERNAL PARAMETERS-1'!$B$5:$J$44,5,FALSE))*VLOOKUP(SOYLD2!BM$4,'[1]INTERNAL PARAMETERS-1'!$B$5:$J$44,8,FALSE)*VLOOKUP(SOYLD2!BM$4,'[1]INTERNAL PARAMETERS-1'!$B$5:$J$44,3,FALSE)</f>
        <v>0</v>
      </c>
      <c r="BN230" s="44">
        <f>SOYLD1!BN230*VLOOKUP(SOYLD2!BN$4,'[1]INTERNAL PARAMETERS-1'!$B$5:$J$44,5,FALSE)*VLOOKUP(SOYLD2!BN$4,'[1]INTERNAL PARAMETERS-1'!$B$5:$J$44,6,FALSE)*VLOOKUP(SOYLD2!BN$4,'[1]INTERNAL PARAMETERS-1'!$B$5:$J$44,3,FALSE) + SOYLD1!BN230*(1-VLOOKUP(SOYLD2!BN$4,'[1]INTERNAL PARAMETERS-1'!$B$5:$J$44,5,FALSE))*VLOOKUP(SOYLD2!BN$4,'[1]INTERNAL PARAMETERS-1'!$B$5:$J$44,8,FALSE)*VLOOKUP(SOYLD2!BN$4,'[1]INTERNAL PARAMETERS-1'!$B$5:$J$44,3,FALSE)</f>
        <v>0</v>
      </c>
      <c r="BO230" s="44">
        <f>SOYLD1!BO230*VLOOKUP(SOYLD2!BO$4,'[1]INTERNAL PARAMETERS-1'!$B$5:$J$44,5,FALSE)*VLOOKUP(SOYLD2!BO$4,'[1]INTERNAL PARAMETERS-1'!$B$5:$J$44,6,FALSE)*VLOOKUP(SOYLD2!BO$4,'[1]INTERNAL PARAMETERS-1'!$B$5:$J$44,3,FALSE) + SOYLD1!BO230*(1-VLOOKUP(SOYLD2!BO$4,'[1]INTERNAL PARAMETERS-1'!$B$5:$J$44,5,FALSE))*VLOOKUP(SOYLD2!BO$4,'[1]INTERNAL PARAMETERS-1'!$B$5:$J$44,8,FALSE)*VLOOKUP(SOYLD2!BO$4,'[1]INTERNAL PARAMETERS-1'!$B$5:$J$44,3,FALSE)</f>
        <v>0</v>
      </c>
      <c r="BP230" s="44">
        <f>SOYLD1!BP230*VLOOKUP(SOYLD2!BP$4,'[1]INTERNAL PARAMETERS-1'!$B$5:$J$44,5,FALSE)*VLOOKUP(SOYLD2!BP$4,'[1]INTERNAL PARAMETERS-1'!$B$5:$J$44,6,FALSE)*VLOOKUP(SOYLD2!BP$4,'[1]INTERNAL PARAMETERS-1'!$B$5:$J$44,3,FALSE) + SOYLD1!BP230*(1-VLOOKUP(SOYLD2!BP$4,'[1]INTERNAL PARAMETERS-1'!$B$5:$J$44,5,FALSE))*VLOOKUP(SOYLD2!BP$4,'[1]INTERNAL PARAMETERS-1'!$B$5:$J$44,8,FALSE)*VLOOKUP(SOYLD2!BP$4,'[1]INTERNAL PARAMETERS-1'!$B$5:$J$44,3,FALSE)</f>
        <v>0</v>
      </c>
      <c r="BQ230" s="44">
        <f>SOYLD1!BQ230*VLOOKUP(SOYLD2!BQ$4,'[1]INTERNAL PARAMETERS-1'!$B$5:$J$44,5,FALSE)*VLOOKUP(SOYLD2!BQ$4,'[1]INTERNAL PARAMETERS-1'!$B$5:$J$44,6,FALSE)*VLOOKUP(SOYLD2!BQ$4,'[1]INTERNAL PARAMETERS-1'!$B$5:$J$44,3,FALSE) + SOYLD1!BQ230*(1-VLOOKUP(SOYLD2!BQ$4,'[1]INTERNAL PARAMETERS-1'!$B$5:$J$44,5,FALSE))*VLOOKUP(SOYLD2!BQ$4,'[1]INTERNAL PARAMETERS-1'!$B$5:$J$44,8,FALSE)*VLOOKUP(SOYLD2!BQ$4,'[1]INTERNAL PARAMETERS-1'!$B$5:$J$44,3,FALSE)</f>
        <v>0</v>
      </c>
      <c r="BR230" s="44">
        <f>SOYLD1!BR230*VLOOKUP(SOYLD2!BR$4,'[1]INTERNAL PARAMETERS-1'!$B$5:$J$44,5,FALSE)*VLOOKUP(SOYLD2!BR$4,'[1]INTERNAL PARAMETERS-1'!$B$5:$J$44,6,FALSE)*VLOOKUP(SOYLD2!BR$4,'[1]INTERNAL PARAMETERS-1'!$B$5:$J$44,3,FALSE) + SOYLD1!BR230*(1-VLOOKUP(SOYLD2!BR$4,'[1]INTERNAL PARAMETERS-1'!$B$5:$J$44,5,FALSE))*VLOOKUP(SOYLD2!BR$4,'[1]INTERNAL PARAMETERS-1'!$B$5:$J$44,8,FALSE)*VLOOKUP(SOYLD2!BR$4,'[1]INTERNAL PARAMETERS-1'!$B$5:$J$44,3,FALSE)</f>
        <v>0</v>
      </c>
      <c r="BS230" s="44">
        <f>SOYLD1!BS230*VLOOKUP(SOYLD2!BS$4,'[1]INTERNAL PARAMETERS-1'!$B$5:$J$44,5,FALSE)*VLOOKUP(SOYLD2!BS$4,'[1]INTERNAL PARAMETERS-1'!$B$5:$J$44,6,FALSE)*VLOOKUP(SOYLD2!BS$4,'[1]INTERNAL PARAMETERS-1'!$B$5:$J$44,3,FALSE) + SOYLD1!BS230*(1-VLOOKUP(SOYLD2!BS$4,'[1]INTERNAL PARAMETERS-1'!$B$5:$J$44,5,FALSE))*VLOOKUP(SOYLD2!BS$4,'[1]INTERNAL PARAMETERS-1'!$B$5:$J$44,8,FALSE)*VLOOKUP(SOYLD2!BS$4,'[1]INTERNAL PARAMETERS-1'!$B$5:$J$44,3,FALSE)</f>
        <v>0</v>
      </c>
      <c r="BT230" s="44">
        <f>SOYLD1!BT230*VLOOKUP(SOYLD2!BT$4,'[1]INTERNAL PARAMETERS-1'!$B$5:$J$44,5,FALSE)*VLOOKUP(SOYLD2!BT$4,'[1]INTERNAL PARAMETERS-1'!$B$5:$J$44,6,FALSE)*VLOOKUP(SOYLD2!BT$4,'[1]INTERNAL PARAMETERS-1'!$B$5:$J$44,3,FALSE) + SOYLD1!BT230*(1-VLOOKUP(SOYLD2!BT$4,'[1]INTERNAL PARAMETERS-1'!$B$5:$J$44,5,FALSE))*VLOOKUP(SOYLD2!BT$4,'[1]INTERNAL PARAMETERS-1'!$B$5:$J$44,8,FALSE)*VLOOKUP(SOYLD2!BT$4,'[1]INTERNAL PARAMETERS-1'!$B$5:$J$44,3,FALSE)</f>
        <v>0</v>
      </c>
      <c r="BU230" s="44">
        <f>SOYLD1!BU230*VLOOKUP(SOYLD2!BU$4,'[1]INTERNAL PARAMETERS-1'!$B$5:$J$44,5,FALSE)*VLOOKUP(SOYLD2!BU$4,'[1]INTERNAL PARAMETERS-1'!$B$5:$J$44,6,FALSE)*VLOOKUP(SOYLD2!BU$4,'[1]INTERNAL PARAMETERS-1'!$B$5:$J$44,3,FALSE) + SOYLD1!BU230*(1-VLOOKUP(SOYLD2!BU$4,'[1]INTERNAL PARAMETERS-1'!$B$5:$J$44,5,FALSE))*VLOOKUP(SOYLD2!BU$4,'[1]INTERNAL PARAMETERS-1'!$B$5:$J$44,8,FALSE)*VLOOKUP(SOYLD2!BU$4,'[1]INTERNAL PARAMETERS-1'!$B$5:$J$44,3,FALSE)</f>
        <v>0</v>
      </c>
      <c r="BV230" s="44">
        <f>SOYLD1!BV230*VLOOKUP(SOYLD2!BV$4,'[1]INTERNAL PARAMETERS-1'!$B$5:$J$44,5,FALSE)*VLOOKUP(SOYLD2!BV$4,'[1]INTERNAL PARAMETERS-1'!$B$5:$J$44,6,FALSE)*VLOOKUP(SOYLD2!BV$4,'[1]INTERNAL PARAMETERS-1'!$B$5:$J$44,3,FALSE) + SOYLD1!BV230*(1-VLOOKUP(SOYLD2!BV$4,'[1]INTERNAL PARAMETERS-1'!$B$5:$J$44,5,FALSE))*VLOOKUP(SOYLD2!BV$4,'[1]INTERNAL PARAMETERS-1'!$B$5:$J$44,8,FALSE)*VLOOKUP(SOYLD2!BV$4,'[1]INTERNAL PARAMETERS-1'!$B$5:$J$44,3,FALSE)</f>
        <v>0</v>
      </c>
      <c r="BW230" s="44">
        <f>SOYLD1!BW230*VLOOKUP(SOYLD2!BW$4,'[1]INTERNAL PARAMETERS-1'!$B$5:$J$44,5,FALSE)*VLOOKUP(SOYLD2!BW$4,'[1]INTERNAL PARAMETERS-1'!$B$5:$J$44,6,FALSE)*VLOOKUP(SOYLD2!BW$4,'[1]INTERNAL PARAMETERS-1'!$B$5:$J$44,3,FALSE) + SOYLD1!BW230*(1-VLOOKUP(SOYLD2!BW$4,'[1]INTERNAL PARAMETERS-1'!$B$5:$J$44,5,FALSE))*VLOOKUP(SOYLD2!BW$4,'[1]INTERNAL PARAMETERS-1'!$B$5:$J$44,8,FALSE)*VLOOKUP(SOYLD2!BW$4,'[1]INTERNAL PARAMETERS-1'!$B$5:$J$44,3,FALSE)</f>
        <v>0</v>
      </c>
      <c r="BX230" s="44">
        <f>SOYLD1!BX230*VLOOKUP(SOYLD2!BX$4,'[1]INTERNAL PARAMETERS-1'!$B$5:$J$44,5,FALSE)*VLOOKUP(SOYLD2!BX$4,'[1]INTERNAL PARAMETERS-1'!$B$5:$J$44,6,FALSE)*VLOOKUP(SOYLD2!BX$4,'[1]INTERNAL PARAMETERS-1'!$B$5:$J$44,3,FALSE) + SOYLD1!BX230*(1-VLOOKUP(SOYLD2!BX$4,'[1]INTERNAL PARAMETERS-1'!$B$5:$J$44,5,FALSE))*VLOOKUP(SOYLD2!BX$4,'[1]INTERNAL PARAMETERS-1'!$B$5:$J$44,8,FALSE)*VLOOKUP(SOYLD2!BX$4,'[1]INTERNAL PARAMETERS-1'!$B$5:$J$44,3,FALSE)</f>
        <v>0</v>
      </c>
      <c r="BY230" s="44">
        <f>SOYLD1!BY230*VLOOKUP(SOYLD2!BY$4,'[1]INTERNAL PARAMETERS-1'!$B$5:$J$44,5,FALSE)*VLOOKUP(SOYLD2!BY$4,'[1]INTERNAL PARAMETERS-1'!$B$5:$J$44,6,FALSE)*VLOOKUP(SOYLD2!BY$4,'[1]INTERNAL PARAMETERS-1'!$B$5:$J$44,3,FALSE) + SOYLD1!BY230*(1-VLOOKUP(SOYLD2!BY$4,'[1]INTERNAL PARAMETERS-1'!$B$5:$J$44,5,FALSE))*VLOOKUP(SOYLD2!BY$4,'[1]INTERNAL PARAMETERS-1'!$B$5:$J$44,8,FALSE)*VLOOKUP(SOYLD2!BY$4,'[1]INTERNAL PARAMETERS-1'!$B$5:$J$44,3,FALSE)</f>
        <v>0</v>
      </c>
      <c r="BZ230" s="44">
        <f>SOYLD1!BZ230*VLOOKUP(SOYLD2!BZ$4,'[1]INTERNAL PARAMETERS-1'!$B$5:$J$44,5,FALSE)*VLOOKUP(SOYLD2!BZ$4,'[1]INTERNAL PARAMETERS-1'!$B$5:$J$44,6,FALSE)*VLOOKUP(SOYLD2!BZ$4,'[1]INTERNAL PARAMETERS-1'!$B$5:$J$44,3,FALSE) + SOYLD1!BZ230*(1-VLOOKUP(SOYLD2!BZ$4,'[1]INTERNAL PARAMETERS-1'!$B$5:$J$44,5,FALSE))*VLOOKUP(SOYLD2!BZ$4,'[1]INTERNAL PARAMETERS-1'!$B$5:$J$44,8,FALSE)*VLOOKUP(SOYLD2!BZ$4,'[1]INTERNAL PARAMETERS-1'!$B$5:$J$44,3,FALSE)</f>
        <v>0</v>
      </c>
      <c r="CA230" s="44">
        <f>SOYLD1!CA230*VLOOKUP(SOYLD2!CA$4,'[1]INTERNAL PARAMETERS-1'!$B$5:$J$44,5,FALSE)*VLOOKUP(SOYLD2!CA$4,'[1]INTERNAL PARAMETERS-1'!$B$5:$J$44,6,FALSE)*VLOOKUP(SOYLD2!CA$4,'[1]INTERNAL PARAMETERS-1'!$B$5:$J$44,3,FALSE) + SOYLD1!CA230*(1-VLOOKUP(SOYLD2!CA$4,'[1]INTERNAL PARAMETERS-1'!$B$5:$J$44,5,FALSE))*VLOOKUP(SOYLD2!CA$4,'[1]INTERNAL PARAMETERS-1'!$B$5:$J$44,8,FALSE)*VLOOKUP(SOYLD2!CA$4,'[1]INTERNAL PARAMETERS-1'!$B$5:$J$44,3,FALSE)</f>
        <v>0</v>
      </c>
      <c r="CB230" s="44">
        <f>SOYLD1!CB230*VLOOKUP(SOYLD2!CB$4,'[1]INTERNAL PARAMETERS-1'!$B$5:$J$44,5,FALSE)*VLOOKUP(SOYLD2!CB$4,'[1]INTERNAL PARAMETERS-1'!$B$5:$J$44,6,FALSE)*VLOOKUP(SOYLD2!CB$4,'[1]INTERNAL PARAMETERS-1'!$B$5:$J$44,3,FALSE) + SOYLD1!CB230*(1-VLOOKUP(SOYLD2!CB$4,'[1]INTERNAL PARAMETERS-1'!$B$5:$J$44,5,FALSE))*VLOOKUP(SOYLD2!CB$4,'[1]INTERNAL PARAMETERS-1'!$B$5:$J$44,8,FALSE)*VLOOKUP(SOYLD2!CB$4,'[1]INTERNAL PARAMETERS-1'!$B$5:$J$44,3,FALSE)</f>
        <v>0</v>
      </c>
      <c r="CC230" s="44">
        <f>SOYLD1!CC230*VLOOKUP(SOYLD2!CC$4,'[1]INTERNAL PARAMETERS-1'!$B$5:$J$44,5,FALSE)*VLOOKUP(SOYLD2!CC$4,'[1]INTERNAL PARAMETERS-1'!$B$5:$J$44,6,FALSE)*VLOOKUP(SOYLD2!CC$4,'[1]INTERNAL PARAMETERS-1'!$B$5:$J$44,3,FALSE) + SOYLD1!CC230*(1-VLOOKUP(SOYLD2!CC$4,'[1]INTERNAL PARAMETERS-1'!$B$5:$J$44,5,FALSE))*VLOOKUP(SOYLD2!CC$4,'[1]INTERNAL PARAMETERS-1'!$B$5:$J$44,8,FALSE)*VLOOKUP(SOYLD2!CC$4,'[1]INTERNAL PARAMETERS-1'!$B$5:$J$44,3,FALSE)</f>
        <v>0</v>
      </c>
      <c r="CD230" s="44">
        <f>SOYLD1!CD230*VLOOKUP(SOYLD2!CD$4,'[1]INTERNAL PARAMETERS-1'!$B$5:$J$44,5,FALSE)*VLOOKUP(SOYLD2!CD$4,'[1]INTERNAL PARAMETERS-1'!$B$5:$J$44,6,FALSE)*VLOOKUP(SOYLD2!CD$4,'[1]INTERNAL PARAMETERS-1'!$B$5:$J$44,3,FALSE) + SOYLD1!CD230*(1-VLOOKUP(SOYLD2!CD$4,'[1]INTERNAL PARAMETERS-1'!$B$5:$J$44,5,FALSE))*VLOOKUP(SOYLD2!CD$4,'[1]INTERNAL PARAMETERS-1'!$B$5:$J$44,8,FALSE)*VLOOKUP(SOYLD2!CD$4,'[1]INTERNAL PARAMETERS-1'!$B$5:$J$44,3,FALSE)</f>
        <v>0</v>
      </c>
      <c r="CE230" s="44">
        <f>SOYLD1!CE230*VLOOKUP(SOYLD2!CE$4,'[1]INTERNAL PARAMETERS-1'!$B$5:$J$44,5,FALSE)*VLOOKUP(SOYLD2!CE$4,'[1]INTERNAL PARAMETERS-1'!$B$5:$J$44,6,FALSE)*VLOOKUP(SOYLD2!CE$4,'[1]INTERNAL PARAMETERS-1'!$B$5:$J$44,3,FALSE) + SOYLD1!CE230*(1-VLOOKUP(SOYLD2!CE$4,'[1]INTERNAL PARAMETERS-1'!$B$5:$J$44,5,FALSE))*VLOOKUP(SOYLD2!CE$4,'[1]INTERNAL PARAMETERS-1'!$B$5:$J$44,8,FALSE)*VLOOKUP(SOYLD2!CE$4,'[1]INTERNAL PARAMETERS-1'!$B$5:$J$44,3,FALSE)</f>
        <v>0</v>
      </c>
      <c r="CF230" s="44">
        <f>SOYLD1!CF230*VLOOKUP(SOYLD2!CF$4,'[1]INTERNAL PARAMETERS-1'!$B$5:$J$44,5,FALSE)*VLOOKUP(SOYLD2!CF$4,'[1]INTERNAL PARAMETERS-1'!$B$5:$J$44,6,FALSE)*VLOOKUP(SOYLD2!CF$4,'[1]INTERNAL PARAMETERS-1'!$B$5:$J$44,3,FALSE) + SOYLD1!CF230*(1-VLOOKUP(SOYLD2!CF$4,'[1]INTERNAL PARAMETERS-1'!$B$5:$J$44,5,FALSE))*VLOOKUP(SOYLD2!CF$4,'[1]INTERNAL PARAMETERS-1'!$B$5:$J$44,8,FALSE)*VLOOKUP(SOYLD2!CF$4,'[1]INTERNAL PARAMETERS-1'!$B$5:$J$44,3,FALSE)</f>
        <v>0</v>
      </c>
      <c r="CG230" s="44">
        <f>SOYLD1!CG230*VLOOKUP(SOYLD2!CG$4,'[1]INTERNAL PARAMETERS-1'!$B$5:$J$44,5,FALSE)*VLOOKUP(SOYLD2!CG$4,'[1]INTERNAL PARAMETERS-1'!$B$5:$J$44,6,FALSE)*VLOOKUP(SOYLD2!CG$4,'[1]INTERNAL PARAMETERS-1'!$B$5:$J$44,3,FALSE) + SOYLD1!CG230*(1-VLOOKUP(SOYLD2!CG$4,'[1]INTERNAL PARAMETERS-1'!$B$5:$J$44,5,FALSE))*VLOOKUP(SOYLD2!CG$4,'[1]INTERNAL PARAMETERS-1'!$B$5:$J$44,8,FALSE)*VLOOKUP(SOYLD2!CG$4,'[1]INTERNAL PARAMETERS-1'!$B$5:$J$44,3,FALSE)</f>
        <v>0</v>
      </c>
      <c r="CH230" s="43">
        <f>SOYLD1!CH230*VLOOKUP(SOYLD2!CH$4,'[1]INTERNAL PARAMETERS-1'!$B$5:$J$44,5,FALSE)*VLOOKUP(SOYLD2!CH$4,'[1]INTERNAL PARAMETERS-1'!$B$5:$J$44,6,FALSE)*VLOOKUP(SOYLD2!CH$4,'[1]INTERNAL PARAMETERS-1'!$B$5:$J$44,3,FALSE) + SOYLD1!CH230*(1-VLOOKUP(SOYLD2!CH$4,'[1]INTERNAL PARAMETERS-1'!$B$5:$J$44,5,FALSE))*VLOOKUP(SOYLD2!CH$4,'[1]INTERNAL PARAMETERS-1'!$B$5:$J$44,8,FALSE)*VLOOKUP(SOYLD2!CH$4,'[1]INTERNAL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'S Opt'!X231</f>
        <v>0</v>
      </c>
      <c r="F231" s="59">
        <f>'[1]INTERNAL PARAMETERS-1'!M15</f>
        <v>34.72</v>
      </c>
      <c r="G231" s="45">
        <f>SOYLD1!G231*VLOOKUP(SOYLD2!G$4,'[1]INTERNAL PARAMETERS-1'!$B$5:$J$44,5,FALSE)*VLOOKUP(SOYLD2!G$4,'[1]INTERNAL PARAMETERS-1'!$B$5:$J$44,7,FALSE)*SOYLD2!$F231 + SOYLD1!G231*(1-VLOOKUP(SOYLD2!G$4,'[1]INTERNAL PARAMETERS-1'!$B$5:$J$44,5,FALSE))*VLOOKUP(SOYLD2!G$4,'[1]INTERNAL PARAMETERS-1'!$B$5:$J$44,9,FALSE)*SOYLD2!$F231</f>
        <v>0</v>
      </c>
      <c r="H231" s="44">
        <f>SOYLD1!H231*VLOOKUP(SOYLD2!H$4,'[1]INTERNAL PARAMETERS-1'!$B$5:$J$44,5,FALSE)*VLOOKUP(SOYLD2!H$4,'[1]INTERNAL PARAMETERS-1'!$B$5:$J$44,7,FALSE)*SOYLD2!$F231 + SOYLD1!H231*(1-VLOOKUP(SOYLD2!H$4,'[1]INTERNAL PARAMETERS-1'!$B$5:$J$44,5,FALSE))*VLOOKUP(SOYLD2!H$4,'[1]INTERNAL PARAMETERS-1'!$B$5:$J$44,9,FALSE)*SOYLD2!$F231</f>
        <v>0</v>
      </c>
      <c r="I231" s="44">
        <f>SOYLD1!I231*VLOOKUP(SOYLD2!I$4,'[1]INTERNAL PARAMETERS-1'!$B$5:$J$44,5,FALSE)*VLOOKUP(SOYLD2!I$4,'[1]INTERNAL PARAMETERS-1'!$B$5:$J$44,7,FALSE)*SOYLD2!$F231 + SOYLD1!I231*(1-VLOOKUP(SOYLD2!I$4,'[1]INTERNAL PARAMETERS-1'!$B$5:$J$44,5,FALSE))*VLOOKUP(SOYLD2!I$4,'[1]INTERNAL PARAMETERS-1'!$B$5:$J$44,9,FALSE)*SOYLD2!$F231</f>
        <v>0</v>
      </c>
      <c r="J231" s="44">
        <f>SOYLD1!J231*VLOOKUP(SOYLD2!J$4,'[1]INTERNAL PARAMETERS-1'!$B$5:$J$44,5,FALSE)*VLOOKUP(SOYLD2!J$4,'[1]INTERNAL PARAMETERS-1'!$B$5:$J$44,7,FALSE)*SOYLD2!$F231 + SOYLD1!J231*(1-VLOOKUP(SOYLD2!J$4,'[1]INTERNAL PARAMETERS-1'!$B$5:$J$44,5,FALSE))*VLOOKUP(SOYLD2!J$4,'[1]INTERNAL PARAMETERS-1'!$B$5:$J$44,9,FALSE)*SOYLD2!$F231</f>
        <v>0</v>
      </c>
      <c r="K231" s="44">
        <f>SOYLD1!K231*VLOOKUP(SOYLD2!K$4,'[1]INTERNAL PARAMETERS-1'!$B$5:$J$44,5,FALSE)*VLOOKUP(SOYLD2!K$4,'[1]INTERNAL PARAMETERS-1'!$B$5:$J$44,7,FALSE)*SOYLD2!$F231 + SOYLD1!K231*(1-VLOOKUP(SOYLD2!K$4,'[1]INTERNAL PARAMETERS-1'!$B$5:$J$44,5,FALSE))*VLOOKUP(SOYLD2!K$4,'[1]INTERNAL PARAMETERS-1'!$B$5:$J$44,9,FALSE)*SOYLD2!$F231</f>
        <v>0</v>
      </c>
      <c r="L231" s="44">
        <f>SOYLD1!L231*VLOOKUP(SOYLD2!L$4,'[1]INTERNAL PARAMETERS-1'!$B$5:$J$44,5,FALSE)*VLOOKUP(SOYLD2!L$4,'[1]INTERNAL PARAMETERS-1'!$B$5:$J$44,7,FALSE)*SOYLD2!$F231 + SOYLD1!L231*(1-VLOOKUP(SOYLD2!L$4,'[1]INTERNAL PARAMETERS-1'!$B$5:$J$44,5,FALSE))*VLOOKUP(SOYLD2!L$4,'[1]INTERNAL PARAMETERS-1'!$B$5:$J$44,9,FALSE)*SOYLD2!$F231</f>
        <v>0</v>
      </c>
      <c r="M231" s="44">
        <f>SOYLD1!M231*VLOOKUP(SOYLD2!M$4,'[1]INTERNAL PARAMETERS-1'!$B$5:$J$44,5,FALSE)*VLOOKUP(SOYLD2!M$4,'[1]INTERNAL PARAMETERS-1'!$B$5:$J$44,7,FALSE)*SOYLD2!$F231 + SOYLD1!M231*(1-VLOOKUP(SOYLD2!M$4,'[1]INTERNAL PARAMETERS-1'!$B$5:$J$44,5,FALSE))*VLOOKUP(SOYLD2!M$4,'[1]INTERNAL PARAMETERS-1'!$B$5:$J$44,9,FALSE)*SOYLD2!$F231</f>
        <v>0</v>
      </c>
      <c r="N231" s="44">
        <f>SOYLD1!N231*VLOOKUP(SOYLD2!N$4,'[1]INTERNAL PARAMETERS-1'!$B$5:$J$44,5,FALSE)*VLOOKUP(SOYLD2!N$4,'[1]INTERNAL PARAMETERS-1'!$B$5:$J$44,7,FALSE)*SOYLD2!$F231 + SOYLD1!N231*(1-VLOOKUP(SOYLD2!N$4,'[1]INTERNAL PARAMETERS-1'!$B$5:$J$44,5,FALSE))*VLOOKUP(SOYLD2!N$4,'[1]INTERNAL PARAMETERS-1'!$B$5:$J$44,9,FALSE)*SOYLD2!$F231</f>
        <v>0</v>
      </c>
      <c r="O231" s="44">
        <f>SOYLD1!O231*VLOOKUP(SOYLD2!O$4,'[1]INTERNAL PARAMETERS-1'!$B$5:$J$44,5,FALSE)*VLOOKUP(SOYLD2!O$4,'[1]INTERNAL PARAMETERS-1'!$B$5:$J$44,7,FALSE)*SOYLD2!$F231 + SOYLD1!O231*(1-VLOOKUP(SOYLD2!O$4,'[1]INTERNAL PARAMETERS-1'!$B$5:$J$44,5,FALSE))*VLOOKUP(SOYLD2!O$4,'[1]INTERNAL PARAMETERS-1'!$B$5:$J$44,9,FALSE)*SOYLD2!$F231</f>
        <v>0</v>
      </c>
      <c r="P231" s="44">
        <f>SOYLD1!P231*VLOOKUP(SOYLD2!P$4,'[1]INTERNAL PARAMETERS-1'!$B$5:$J$44,5,FALSE)*VLOOKUP(SOYLD2!P$4,'[1]INTERNAL PARAMETERS-1'!$B$5:$J$44,7,FALSE)*SOYLD2!$F231 + SOYLD1!P231*(1-VLOOKUP(SOYLD2!P$4,'[1]INTERNAL PARAMETERS-1'!$B$5:$J$44,5,FALSE))*VLOOKUP(SOYLD2!P$4,'[1]INTERNAL PARAMETERS-1'!$B$5:$J$44,9,FALSE)*SOYLD2!$F231</f>
        <v>0</v>
      </c>
      <c r="Q231" s="44">
        <f>SOYLD1!Q231*VLOOKUP(SOYLD2!Q$4,'[1]INTERNAL PARAMETERS-1'!$B$5:$J$44,5,FALSE)*VLOOKUP(SOYLD2!Q$4,'[1]INTERNAL PARAMETERS-1'!$B$5:$J$44,7,FALSE)*SOYLD2!$F231 + SOYLD1!Q231*(1-VLOOKUP(SOYLD2!Q$4,'[1]INTERNAL PARAMETERS-1'!$B$5:$J$44,5,FALSE))*VLOOKUP(SOYLD2!Q$4,'[1]INTERNAL PARAMETERS-1'!$B$5:$J$44,9,FALSE)*SOYLD2!$F231</f>
        <v>0</v>
      </c>
      <c r="R231" s="44">
        <f>SOYLD1!R231*VLOOKUP(SOYLD2!R$4,'[1]INTERNAL PARAMETERS-1'!$B$5:$J$44,5,FALSE)*VLOOKUP(SOYLD2!R$4,'[1]INTERNAL PARAMETERS-1'!$B$5:$J$44,7,FALSE)*SOYLD2!$F231 + SOYLD1!R231*(1-VLOOKUP(SOYLD2!R$4,'[1]INTERNAL PARAMETERS-1'!$B$5:$J$44,5,FALSE))*VLOOKUP(SOYLD2!R$4,'[1]INTERNAL PARAMETERS-1'!$B$5:$J$44,9,FALSE)*SOYLD2!$F231</f>
        <v>0</v>
      </c>
      <c r="S231" s="44">
        <f>SOYLD1!S231*VLOOKUP(SOYLD2!S$4,'[1]INTERNAL PARAMETERS-1'!$B$5:$J$44,5,FALSE)*VLOOKUP(SOYLD2!S$4,'[1]INTERNAL PARAMETERS-1'!$B$5:$J$44,7,FALSE)*SOYLD2!$F231 + SOYLD1!S231*(1-VLOOKUP(SOYLD2!S$4,'[1]INTERNAL PARAMETERS-1'!$B$5:$J$44,5,FALSE))*VLOOKUP(SOYLD2!S$4,'[1]INTERNAL PARAMETERS-1'!$B$5:$J$44,9,FALSE)*SOYLD2!$F231</f>
        <v>0</v>
      </c>
      <c r="T231" s="44">
        <f>SOYLD1!T231*VLOOKUP(SOYLD2!T$4,'[1]INTERNAL PARAMETERS-1'!$B$5:$J$44,5,FALSE)*VLOOKUP(SOYLD2!T$4,'[1]INTERNAL PARAMETERS-1'!$B$5:$J$44,7,FALSE)*SOYLD2!$F231 + SOYLD1!T231*(1-VLOOKUP(SOYLD2!T$4,'[1]INTERNAL PARAMETERS-1'!$B$5:$J$44,5,FALSE))*VLOOKUP(SOYLD2!T$4,'[1]INTERNAL PARAMETERS-1'!$B$5:$J$44,9,FALSE)*SOYLD2!$F231</f>
        <v>0</v>
      </c>
      <c r="U231" s="44">
        <f>SOYLD1!U231*VLOOKUP(SOYLD2!U$4,'[1]INTERNAL PARAMETERS-1'!$B$5:$J$44,5,FALSE)*VLOOKUP(SOYLD2!U$4,'[1]INTERNAL PARAMETERS-1'!$B$5:$J$44,7,FALSE)*SOYLD2!$F231 + SOYLD1!U231*(1-VLOOKUP(SOYLD2!U$4,'[1]INTERNAL PARAMETERS-1'!$B$5:$J$44,5,FALSE))*VLOOKUP(SOYLD2!U$4,'[1]INTERNAL PARAMETERS-1'!$B$5:$J$44,9,FALSE)*SOYLD2!$F231</f>
        <v>0</v>
      </c>
      <c r="V231" s="44">
        <f>SOYLD1!V231*VLOOKUP(SOYLD2!V$4,'[1]INTERNAL PARAMETERS-1'!$B$5:$J$44,5,FALSE)*VLOOKUP(SOYLD2!V$4,'[1]INTERNAL PARAMETERS-1'!$B$5:$J$44,7,FALSE)*SOYLD2!$F231 + SOYLD1!V231*(1-VLOOKUP(SOYLD2!V$4,'[1]INTERNAL PARAMETERS-1'!$B$5:$J$44,5,FALSE))*VLOOKUP(SOYLD2!V$4,'[1]INTERNAL PARAMETERS-1'!$B$5:$J$44,9,FALSE)*SOYLD2!$F231</f>
        <v>0</v>
      </c>
      <c r="W231" s="44">
        <f>SOYLD1!W231*VLOOKUP(SOYLD2!W$4,'[1]INTERNAL PARAMETERS-1'!$B$5:$J$44,5,FALSE)*VLOOKUP(SOYLD2!W$4,'[1]INTERNAL PARAMETERS-1'!$B$5:$J$44,7,FALSE)*SOYLD2!$F231 + SOYLD1!W231*(1-VLOOKUP(SOYLD2!W$4,'[1]INTERNAL PARAMETERS-1'!$B$5:$J$44,5,FALSE))*VLOOKUP(SOYLD2!W$4,'[1]INTERNAL PARAMETERS-1'!$B$5:$J$44,9,FALSE)*SOYLD2!$F231</f>
        <v>0</v>
      </c>
      <c r="X231" s="44">
        <f>SOYLD1!X231*VLOOKUP(SOYLD2!X$4,'[1]INTERNAL PARAMETERS-1'!$B$5:$J$44,5,FALSE)*VLOOKUP(SOYLD2!X$4,'[1]INTERNAL PARAMETERS-1'!$B$5:$J$44,7,FALSE)*SOYLD2!$F231 + SOYLD1!X231*(1-VLOOKUP(SOYLD2!X$4,'[1]INTERNAL PARAMETERS-1'!$B$5:$J$44,5,FALSE))*VLOOKUP(SOYLD2!X$4,'[1]INTERNAL PARAMETERS-1'!$B$5:$J$44,9,FALSE)*SOYLD2!$F231</f>
        <v>0</v>
      </c>
      <c r="Y231" s="44">
        <f>SOYLD1!Y231*VLOOKUP(SOYLD2!Y$4,'[1]INTERNAL PARAMETERS-1'!$B$5:$J$44,5,FALSE)*VLOOKUP(SOYLD2!Y$4,'[1]INTERNAL PARAMETERS-1'!$B$5:$J$44,7,FALSE)*SOYLD2!$F231 + SOYLD1!Y231*(1-VLOOKUP(SOYLD2!Y$4,'[1]INTERNAL PARAMETERS-1'!$B$5:$J$44,5,FALSE))*VLOOKUP(SOYLD2!Y$4,'[1]INTERNAL PARAMETERS-1'!$B$5:$J$44,9,FALSE)*SOYLD2!$F231</f>
        <v>0</v>
      </c>
      <c r="Z231" s="44">
        <f>SOYLD1!Z231*VLOOKUP(SOYLD2!Z$4,'[1]INTERNAL PARAMETERS-1'!$B$5:$J$44,5,FALSE)*VLOOKUP(SOYLD2!Z$4,'[1]INTERNAL PARAMETERS-1'!$B$5:$J$44,7,FALSE)*SOYLD2!$F231 + SOYLD1!Z231*(1-VLOOKUP(SOYLD2!Z$4,'[1]INTERNAL PARAMETERS-1'!$B$5:$J$44,5,FALSE))*VLOOKUP(SOYLD2!Z$4,'[1]INTERNAL PARAMETERS-1'!$B$5:$J$44,9,FALSE)*SOYLD2!$F231</f>
        <v>0</v>
      </c>
      <c r="AA231" s="44">
        <f>SOYLD1!AA231*VLOOKUP(SOYLD2!AA$4,'[1]INTERNAL PARAMETERS-1'!$B$5:$J$44,5,FALSE)*VLOOKUP(SOYLD2!AA$4,'[1]INTERNAL PARAMETERS-1'!$B$5:$J$44,7,FALSE)*SOYLD2!$F231 + SOYLD1!AA231*(1-VLOOKUP(SOYLD2!AA$4,'[1]INTERNAL PARAMETERS-1'!$B$5:$J$44,5,FALSE))*VLOOKUP(SOYLD2!AA$4,'[1]INTERNAL PARAMETERS-1'!$B$5:$J$44,9,FALSE)*SOYLD2!$F231</f>
        <v>0</v>
      </c>
      <c r="AB231" s="44">
        <f>SOYLD1!AB231*VLOOKUP(SOYLD2!AB$4,'[1]INTERNAL PARAMETERS-1'!$B$5:$J$44,5,FALSE)*VLOOKUP(SOYLD2!AB$4,'[1]INTERNAL PARAMETERS-1'!$B$5:$J$44,7,FALSE)*SOYLD2!$F231 + SOYLD1!AB231*(1-VLOOKUP(SOYLD2!AB$4,'[1]INTERNAL PARAMETERS-1'!$B$5:$J$44,5,FALSE))*VLOOKUP(SOYLD2!AB$4,'[1]INTERNAL PARAMETERS-1'!$B$5:$J$44,9,FALSE)*SOYLD2!$F231</f>
        <v>0</v>
      </c>
      <c r="AC231" s="44">
        <f>SOYLD1!AC231*VLOOKUP(SOYLD2!AC$4,'[1]INTERNAL PARAMETERS-1'!$B$5:$J$44,5,FALSE)*VLOOKUP(SOYLD2!AC$4,'[1]INTERNAL PARAMETERS-1'!$B$5:$J$44,7,FALSE)*SOYLD2!$F231 + SOYLD1!AC231*(1-VLOOKUP(SOYLD2!AC$4,'[1]INTERNAL PARAMETERS-1'!$B$5:$J$44,5,FALSE))*VLOOKUP(SOYLD2!AC$4,'[1]INTERNAL PARAMETERS-1'!$B$5:$J$44,9,FALSE)*SOYLD2!$F231</f>
        <v>0</v>
      </c>
      <c r="AD231" s="44">
        <f>SOYLD1!AD231*VLOOKUP(SOYLD2!AD$4,'[1]INTERNAL PARAMETERS-1'!$B$5:$J$44,5,FALSE)*VLOOKUP(SOYLD2!AD$4,'[1]INTERNAL PARAMETERS-1'!$B$5:$J$44,7,FALSE)*SOYLD2!$F231 + SOYLD1!AD231*(1-VLOOKUP(SOYLD2!AD$4,'[1]INTERNAL PARAMETERS-1'!$B$5:$J$44,5,FALSE))*VLOOKUP(SOYLD2!AD$4,'[1]INTERNAL PARAMETERS-1'!$B$5:$J$44,9,FALSE)*SOYLD2!$F231</f>
        <v>0</v>
      </c>
      <c r="AE231" s="44">
        <f>SOYLD1!AE231*VLOOKUP(SOYLD2!AE$4,'[1]INTERNAL PARAMETERS-1'!$B$5:$J$44,5,FALSE)*VLOOKUP(SOYLD2!AE$4,'[1]INTERNAL PARAMETERS-1'!$B$5:$J$44,7,FALSE)*SOYLD2!$F231 + SOYLD1!AE231*(1-VLOOKUP(SOYLD2!AE$4,'[1]INTERNAL PARAMETERS-1'!$B$5:$J$44,5,FALSE))*VLOOKUP(SOYLD2!AE$4,'[1]INTERNAL PARAMETERS-1'!$B$5:$J$44,9,FALSE)*SOYLD2!$F231</f>
        <v>0</v>
      </c>
      <c r="AF231" s="44">
        <f>SOYLD1!AF231*VLOOKUP(SOYLD2!AF$4,'[1]INTERNAL PARAMETERS-1'!$B$5:$J$44,5,FALSE)*VLOOKUP(SOYLD2!AF$4,'[1]INTERNAL PARAMETERS-1'!$B$5:$J$44,7,FALSE)*SOYLD2!$F231 + SOYLD1!AF231*(1-VLOOKUP(SOYLD2!AF$4,'[1]INTERNAL PARAMETERS-1'!$B$5:$J$44,5,FALSE))*VLOOKUP(SOYLD2!AF$4,'[1]INTERNAL PARAMETERS-1'!$B$5:$J$44,9,FALSE)*SOYLD2!$F231</f>
        <v>0</v>
      </c>
      <c r="AG231" s="44">
        <f>SOYLD1!AG231*VLOOKUP(SOYLD2!AG$4,'[1]INTERNAL PARAMETERS-1'!$B$5:$J$44,5,FALSE)*VLOOKUP(SOYLD2!AG$4,'[1]INTERNAL PARAMETERS-1'!$B$5:$J$44,7,FALSE)*SOYLD2!$F231 + SOYLD1!AG231*(1-VLOOKUP(SOYLD2!AG$4,'[1]INTERNAL PARAMETERS-1'!$B$5:$J$44,5,FALSE))*VLOOKUP(SOYLD2!AG$4,'[1]INTERNAL PARAMETERS-1'!$B$5:$J$44,9,FALSE)*SOYLD2!$F231</f>
        <v>0</v>
      </c>
      <c r="AH231" s="44">
        <f>SOYLD1!AH231*VLOOKUP(SOYLD2!AH$4,'[1]INTERNAL PARAMETERS-1'!$B$5:$J$44,5,FALSE)*VLOOKUP(SOYLD2!AH$4,'[1]INTERNAL PARAMETERS-1'!$B$5:$J$44,7,FALSE)*SOYLD2!$F231 + SOYLD1!AH231*(1-VLOOKUP(SOYLD2!AH$4,'[1]INTERNAL PARAMETERS-1'!$B$5:$J$44,5,FALSE))*VLOOKUP(SOYLD2!AH$4,'[1]INTERNAL PARAMETERS-1'!$B$5:$J$44,9,FALSE)*SOYLD2!$F231</f>
        <v>0</v>
      </c>
      <c r="AI231" s="44">
        <f>SOYLD1!AI231*VLOOKUP(SOYLD2!AI$4,'[1]INTERNAL PARAMETERS-1'!$B$5:$J$44,5,FALSE)*VLOOKUP(SOYLD2!AI$4,'[1]INTERNAL PARAMETERS-1'!$B$5:$J$44,7,FALSE)*SOYLD2!$F231 + SOYLD1!AI231*(1-VLOOKUP(SOYLD2!AI$4,'[1]INTERNAL PARAMETERS-1'!$B$5:$J$44,5,FALSE))*VLOOKUP(SOYLD2!AI$4,'[1]INTERNAL PARAMETERS-1'!$B$5:$J$44,9,FALSE)*SOYLD2!$F231</f>
        <v>0</v>
      </c>
      <c r="AJ231" s="44">
        <f>SOYLD1!AJ231*VLOOKUP(SOYLD2!AJ$4,'[1]INTERNAL PARAMETERS-1'!$B$5:$J$44,5,FALSE)*VLOOKUP(SOYLD2!AJ$4,'[1]INTERNAL PARAMETERS-1'!$B$5:$J$44,7,FALSE)*SOYLD2!$F231 + SOYLD1!AJ231*(1-VLOOKUP(SOYLD2!AJ$4,'[1]INTERNAL PARAMETERS-1'!$B$5:$J$44,5,FALSE))*VLOOKUP(SOYLD2!AJ$4,'[1]INTERNAL PARAMETERS-1'!$B$5:$J$44,9,FALSE)*SOYLD2!$F231</f>
        <v>0</v>
      </c>
      <c r="AK231" s="44">
        <f>SOYLD1!AK231*VLOOKUP(SOYLD2!AK$4,'[1]INTERNAL PARAMETERS-1'!$B$5:$J$44,5,FALSE)*VLOOKUP(SOYLD2!AK$4,'[1]INTERNAL PARAMETERS-1'!$B$5:$J$44,7,FALSE)*SOYLD2!$F231 + SOYLD1!AK231*(1-VLOOKUP(SOYLD2!AK$4,'[1]INTERNAL PARAMETERS-1'!$B$5:$J$44,5,FALSE))*VLOOKUP(SOYLD2!AK$4,'[1]INTERNAL PARAMETERS-1'!$B$5:$J$44,9,FALSE)*SOYLD2!$F231</f>
        <v>0</v>
      </c>
      <c r="AL231" s="44">
        <f>SOYLD1!AL231*VLOOKUP(SOYLD2!AL$4,'[1]INTERNAL PARAMETERS-1'!$B$5:$J$44,5,FALSE)*VLOOKUP(SOYLD2!AL$4,'[1]INTERNAL PARAMETERS-1'!$B$5:$J$44,7,FALSE)*SOYLD2!$F231 + SOYLD1!AL231*(1-VLOOKUP(SOYLD2!AL$4,'[1]INTERNAL PARAMETERS-1'!$B$5:$J$44,5,FALSE))*VLOOKUP(SOYLD2!AL$4,'[1]INTERNAL PARAMETERS-1'!$B$5:$J$44,9,FALSE)*SOYLD2!$F231</f>
        <v>0</v>
      </c>
      <c r="AM231" s="44">
        <f>SOYLD1!AM231*VLOOKUP(SOYLD2!AM$4,'[1]INTERNAL PARAMETERS-1'!$B$5:$J$44,5,FALSE)*VLOOKUP(SOYLD2!AM$4,'[1]INTERNAL PARAMETERS-1'!$B$5:$J$44,7,FALSE)*SOYLD2!$F231 + SOYLD1!AM231*(1-VLOOKUP(SOYLD2!AM$4,'[1]INTERNAL PARAMETERS-1'!$B$5:$J$44,5,FALSE))*VLOOKUP(SOYLD2!AM$4,'[1]INTERNAL PARAMETERS-1'!$B$5:$J$44,9,FALSE)*SOYLD2!$F231</f>
        <v>0</v>
      </c>
      <c r="AN231" s="44">
        <f>SOYLD1!AN231*VLOOKUP(SOYLD2!AN$4,'[1]INTERNAL PARAMETERS-1'!$B$5:$J$44,5,FALSE)*VLOOKUP(SOYLD2!AN$4,'[1]INTERNAL PARAMETERS-1'!$B$5:$J$44,7,FALSE)*SOYLD2!$F231 + SOYLD1!AN231*(1-VLOOKUP(SOYLD2!AN$4,'[1]INTERNAL PARAMETERS-1'!$B$5:$J$44,5,FALSE))*VLOOKUP(SOYLD2!AN$4,'[1]INTERNAL PARAMETERS-1'!$B$5:$J$44,9,FALSE)*SOYLD2!$F231</f>
        <v>0</v>
      </c>
      <c r="AO231" s="44">
        <f>SOYLD1!AO231*VLOOKUP(SOYLD2!AO$4,'[1]INTERNAL PARAMETERS-1'!$B$5:$J$44,5,FALSE)*VLOOKUP(SOYLD2!AO$4,'[1]INTERNAL PARAMETERS-1'!$B$5:$J$44,7,FALSE)*SOYLD2!$F231 + SOYLD1!AO231*(1-VLOOKUP(SOYLD2!AO$4,'[1]INTERNAL PARAMETERS-1'!$B$5:$J$44,5,FALSE))*VLOOKUP(SOYLD2!AO$4,'[1]INTERNAL PARAMETERS-1'!$B$5:$J$44,9,FALSE)*SOYLD2!$F231</f>
        <v>0</v>
      </c>
      <c r="AP231" s="44">
        <f>SOYLD1!AP231*VLOOKUP(SOYLD2!AP$4,'[1]INTERNAL PARAMETERS-1'!$B$5:$J$44,5,FALSE)*VLOOKUP(SOYLD2!AP$4,'[1]INTERNAL PARAMETERS-1'!$B$5:$J$44,7,FALSE)*SOYLD2!$F231 + SOYLD1!AP231*(1-VLOOKUP(SOYLD2!AP$4,'[1]INTERNAL PARAMETERS-1'!$B$5:$J$44,5,FALSE))*VLOOKUP(SOYLD2!AP$4,'[1]INTERNAL PARAMETERS-1'!$B$5:$J$44,9,FALSE)*SOYLD2!$F231</f>
        <v>0</v>
      </c>
      <c r="AQ231" s="44">
        <f>SOYLD1!AQ231*VLOOKUP(SOYLD2!AQ$4,'[1]INTERNAL PARAMETERS-1'!$B$5:$J$44,5,FALSE)*VLOOKUP(SOYLD2!AQ$4,'[1]INTERNAL PARAMETERS-1'!$B$5:$J$44,7,FALSE)*SOYLD2!$F231 + SOYLD1!AQ231*(1-VLOOKUP(SOYLD2!AQ$4,'[1]INTERNAL PARAMETERS-1'!$B$5:$J$44,5,FALSE))*VLOOKUP(SOYLD2!AQ$4,'[1]INTERNAL PARAMETERS-1'!$B$5:$J$44,9,FALSE)*SOYLD2!$F231</f>
        <v>0</v>
      </c>
      <c r="AR231" s="44">
        <f>SOYLD1!AR231*VLOOKUP(SOYLD2!AR$4,'[1]INTERNAL PARAMETERS-1'!$B$5:$J$44,5,FALSE)*VLOOKUP(SOYLD2!AR$4,'[1]INTERNAL PARAMETERS-1'!$B$5:$J$44,7,FALSE)*SOYLD2!$F231 + SOYLD1!AR231*(1-VLOOKUP(SOYLD2!AR$4,'[1]INTERNAL PARAMETERS-1'!$B$5:$J$44,5,FALSE))*VLOOKUP(SOYLD2!AR$4,'[1]INTERNAL PARAMETERS-1'!$B$5:$J$44,9,FALSE)*SOYLD2!$F231</f>
        <v>0</v>
      </c>
      <c r="AS231" s="44">
        <f>SOYLD1!AS231*VLOOKUP(SOYLD2!AS$4,'[1]INTERNAL PARAMETERS-1'!$B$5:$J$44,5,FALSE)*VLOOKUP(SOYLD2!AS$4,'[1]INTERNAL PARAMETERS-1'!$B$5:$J$44,7,FALSE)*SOYLD2!$F231 + SOYLD1!AS231*(1-VLOOKUP(SOYLD2!AS$4,'[1]INTERNAL PARAMETERS-1'!$B$5:$J$44,5,FALSE))*VLOOKUP(SOYLD2!AS$4,'[1]INTERNAL PARAMETERS-1'!$B$5:$J$44,9,FALSE)*SOYLD2!$F231</f>
        <v>0</v>
      </c>
      <c r="AT231" s="43">
        <f>SOYLD1!AT231*VLOOKUP(SOYLD2!AT$4,'[1]INTERNAL PARAMETERS-1'!$B$5:$J$44,5,FALSE)*VLOOKUP(SOYLD2!AT$4,'[1]INTERNAL PARAMETERS-1'!$B$5:$J$44,7,FALSE)*SOYLD2!$F231 + SOYLD1!AT231*(1-VLOOKUP(SOYLD2!AT$4,'[1]INTERNAL PARAMETERS-1'!$B$5:$J$44,5,FALSE))*VLOOKUP(SOYLD2!AT$4,'[1]INTERNAL PARAMETERS-1'!$B$5:$J$44,9,FALSE)*SOYLD2!$F231</f>
        <v>0</v>
      </c>
      <c r="AU231" s="45">
        <f>SOYLD1!AU231*VLOOKUP(SOYLD2!AU$4,'[1]INTERNAL PARAMETERS-1'!$B$5:$J$44,5,FALSE)*VLOOKUP(SOYLD2!AU$4,'[1]INTERNAL PARAMETERS-1'!$B$5:$J$44,6,FALSE)*VLOOKUP(SOYLD2!AU$4,'[1]INTERNAL PARAMETERS-1'!$B$5:$J$44,3,FALSE) + SOYLD1!AU231*(1-VLOOKUP(SOYLD2!AU$4,'[1]INTERNAL PARAMETERS-1'!$B$5:$J$44,5,FALSE))*VLOOKUP(SOYLD2!AU$4,'[1]INTERNAL PARAMETERS-1'!$B$5:$J$44,8,FALSE)*VLOOKUP(SOYLD2!AU$4,'[1]INTERNAL PARAMETERS-1'!$B$5:$J$44,3,FALSE)</f>
        <v>0</v>
      </c>
      <c r="AV231" s="44">
        <f>SOYLD1!AV231*VLOOKUP(SOYLD2!AV$4,'[1]INTERNAL PARAMETERS-1'!$B$5:$J$44,5,FALSE)*VLOOKUP(SOYLD2!AV$4,'[1]INTERNAL PARAMETERS-1'!$B$5:$J$44,6,FALSE)*VLOOKUP(SOYLD2!AV$4,'[1]INTERNAL PARAMETERS-1'!$B$5:$J$44,3,FALSE) + SOYLD1!AV231*(1-VLOOKUP(SOYLD2!AV$4,'[1]INTERNAL PARAMETERS-1'!$B$5:$J$44,5,FALSE))*VLOOKUP(SOYLD2!AV$4,'[1]INTERNAL PARAMETERS-1'!$B$5:$J$44,8,FALSE)*VLOOKUP(SOYLD2!AV$4,'[1]INTERNAL PARAMETERS-1'!$B$5:$J$44,3,FALSE)</f>
        <v>0</v>
      </c>
      <c r="AW231" s="44">
        <f>SOYLD1!AW231*VLOOKUP(SOYLD2!AW$4,'[1]INTERNAL PARAMETERS-1'!$B$5:$J$44,5,FALSE)*VLOOKUP(SOYLD2!AW$4,'[1]INTERNAL PARAMETERS-1'!$B$5:$J$44,6,FALSE)*VLOOKUP(SOYLD2!AW$4,'[1]INTERNAL PARAMETERS-1'!$B$5:$J$44,3,FALSE) + SOYLD1!AW231*(1-VLOOKUP(SOYLD2!AW$4,'[1]INTERNAL PARAMETERS-1'!$B$5:$J$44,5,FALSE))*VLOOKUP(SOYLD2!AW$4,'[1]INTERNAL PARAMETERS-1'!$B$5:$J$44,8,FALSE)*VLOOKUP(SOYLD2!AW$4,'[1]INTERNAL PARAMETERS-1'!$B$5:$J$44,3,FALSE)</f>
        <v>0</v>
      </c>
      <c r="AX231" s="44">
        <f>SOYLD1!AX231*VLOOKUP(SOYLD2!AX$4,'[1]INTERNAL PARAMETERS-1'!$B$5:$J$44,5,FALSE)*VLOOKUP(SOYLD2!AX$4,'[1]INTERNAL PARAMETERS-1'!$B$5:$J$44,6,FALSE)*VLOOKUP(SOYLD2!AX$4,'[1]INTERNAL PARAMETERS-1'!$B$5:$J$44,3,FALSE) + SOYLD1!AX231*(1-VLOOKUP(SOYLD2!AX$4,'[1]INTERNAL PARAMETERS-1'!$B$5:$J$44,5,FALSE))*VLOOKUP(SOYLD2!AX$4,'[1]INTERNAL PARAMETERS-1'!$B$5:$J$44,8,FALSE)*VLOOKUP(SOYLD2!AX$4,'[1]INTERNAL PARAMETERS-1'!$B$5:$J$44,3,FALSE)</f>
        <v>0</v>
      </c>
      <c r="AY231" s="44">
        <f>SOYLD1!AY231*VLOOKUP(SOYLD2!AY$4,'[1]INTERNAL PARAMETERS-1'!$B$5:$J$44,5,FALSE)*VLOOKUP(SOYLD2!AY$4,'[1]INTERNAL PARAMETERS-1'!$B$5:$J$44,6,FALSE)*VLOOKUP(SOYLD2!AY$4,'[1]INTERNAL PARAMETERS-1'!$B$5:$J$44,3,FALSE) + SOYLD1!AY231*(1-VLOOKUP(SOYLD2!AY$4,'[1]INTERNAL PARAMETERS-1'!$B$5:$J$44,5,FALSE))*VLOOKUP(SOYLD2!AY$4,'[1]INTERNAL PARAMETERS-1'!$B$5:$J$44,8,FALSE)*VLOOKUP(SOYLD2!AY$4,'[1]INTERNAL PARAMETERS-1'!$B$5:$J$44,3,FALSE)</f>
        <v>0</v>
      </c>
      <c r="AZ231" s="44">
        <f>SOYLD1!AZ231*VLOOKUP(SOYLD2!AZ$4,'[1]INTERNAL PARAMETERS-1'!$B$5:$J$44,5,FALSE)*VLOOKUP(SOYLD2!AZ$4,'[1]INTERNAL PARAMETERS-1'!$B$5:$J$44,6,FALSE)*VLOOKUP(SOYLD2!AZ$4,'[1]INTERNAL PARAMETERS-1'!$B$5:$J$44,3,FALSE) + SOYLD1!AZ231*(1-VLOOKUP(SOYLD2!AZ$4,'[1]INTERNAL PARAMETERS-1'!$B$5:$J$44,5,FALSE))*VLOOKUP(SOYLD2!AZ$4,'[1]INTERNAL PARAMETERS-1'!$B$5:$J$44,8,FALSE)*VLOOKUP(SOYLD2!AZ$4,'[1]INTERNAL PARAMETERS-1'!$B$5:$J$44,3,FALSE)</f>
        <v>0</v>
      </c>
      <c r="BA231" s="44">
        <f>SOYLD1!BA231*VLOOKUP(SOYLD2!BA$4,'[1]INTERNAL PARAMETERS-1'!$B$5:$J$44,5,FALSE)*VLOOKUP(SOYLD2!BA$4,'[1]INTERNAL PARAMETERS-1'!$B$5:$J$44,6,FALSE)*VLOOKUP(SOYLD2!BA$4,'[1]INTERNAL PARAMETERS-1'!$B$5:$J$44,3,FALSE) + SOYLD1!BA231*(1-VLOOKUP(SOYLD2!BA$4,'[1]INTERNAL PARAMETERS-1'!$B$5:$J$44,5,FALSE))*VLOOKUP(SOYLD2!BA$4,'[1]INTERNAL PARAMETERS-1'!$B$5:$J$44,8,FALSE)*VLOOKUP(SOYLD2!BA$4,'[1]INTERNAL PARAMETERS-1'!$B$5:$J$44,3,FALSE)</f>
        <v>0</v>
      </c>
      <c r="BB231" s="44">
        <f>SOYLD1!BB231*VLOOKUP(SOYLD2!BB$4,'[1]INTERNAL PARAMETERS-1'!$B$5:$J$44,5,FALSE)*VLOOKUP(SOYLD2!BB$4,'[1]INTERNAL PARAMETERS-1'!$B$5:$J$44,6,FALSE)*VLOOKUP(SOYLD2!BB$4,'[1]INTERNAL PARAMETERS-1'!$B$5:$J$44,3,FALSE) + SOYLD1!BB231*(1-VLOOKUP(SOYLD2!BB$4,'[1]INTERNAL PARAMETERS-1'!$B$5:$J$44,5,FALSE))*VLOOKUP(SOYLD2!BB$4,'[1]INTERNAL PARAMETERS-1'!$B$5:$J$44,8,FALSE)*VLOOKUP(SOYLD2!BB$4,'[1]INTERNAL PARAMETERS-1'!$B$5:$J$44,3,FALSE)</f>
        <v>0</v>
      </c>
      <c r="BC231" s="44">
        <f>SOYLD1!BC231*VLOOKUP(SOYLD2!BC$4,'[1]INTERNAL PARAMETERS-1'!$B$5:$J$44,5,FALSE)*VLOOKUP(SOYLD2!BC$4,'[1]INTERNAL PARAMETERS-1'!$B$5:$J$44,6,FALSE)*VLOOKUP(SOYLD2!BC$4,'[1]INTERNAL PARAMETERS-1'!$B$5:$J$44,3,FALSE) + SOYLD1!BC231*(1-VLOOKUP(SOYLD2!BC$4,'[1]INTERNAL PARAMETERS-1'!$B$5:$J$44,5,FALSE))*VLOOKUP(SOYLD2!BC$4,'[1]INTERNAL PARAMETERS-1'!$B$5:$J$44,8,FALSE)*VLOOKUP(SOYLD2!BC$4,'[1]INTERNAL PARAMETERS-1'!$B$5:$J$44,3,FALSE)</f>
        <v>0</v>
      </c>
      <c r="BD231" s="44">
        <f>SOYLD1!BD231*VLOOKUP(SOYLD2!BD$4,'[1]INTERNAL PARAMETERS-1'!$B$5:$J$44,5,FALSE)*VLOOKUP(SOYLD2!BD$4,'[1]INTERNAL PARAMETERS-1'!$B$5:$J$44,6,FALSE)*VLOOKUP(SOYLD2!BD$4,'[1]INTERNAL PARAMETERS-1'!$B$5:$J$44,3,FALSE) + SOYLD1!BD231*(1-VLOOKUP(SOYLD2!BD$4,'[1]INTERNAL PARAMETERS-1'!$B$5:$J$44,5,FALSE))*VLOOKUP(SOYLD2!BD$4,'[1]INTERNAL PARAMETERS-1'!$B$5:$J$44,8,FALSE)*VLOOKUP(SOYLD2!BD$4,'[1]INTERNAL PARAMETERS-1'!$B$5:$J$44,3,FALSE)</f>
        <v>0</v>
      </c>
      <c r="BE231" s="44">
        <f>SOYLD1!BE231*VLOOKUP(SOYLD2!BE$4,'[1]INTERNAL PARAMETERS-1'!$B$5:$J$44,5,FALSE)*VLOOKUP(SOYLD2!BE$4,'[1]INTERNAL PARAMETERS-1'!$B$5:$J$44,6,FALSE)*VLOOKUP(SOYLD2!BE$4,'[1]INTERNAL PARAMETERS-1'!$B$5:$J$44,3,FALSE) + SOYLD1!BE231*(1-VLOOKUP(SOYLD2!BE$4,'[1]INTERNAL PARAMETERS-1'!$B$5:$J$44,5,FALSE))*VLOOKUP(SOYLD2!BE$4,'[1]INTERNAL PARAMETERS-1'!$B$5:$J$44,8,FALSE)*VLOOKUP(SOYLD2!BE$4,'[1]INTERNAL PARAMETERS-1'!$B$5:$J$44,3,FALSE)</f>
        <v>0</v>
      </c>
      <c r="BF231" s="44">
        <f>SOYLD1!BF231*VLOOKUP(SOYLD2!BF$4,'[1]INTERNAL PARAMETERS-1'!$B$5:$J$44,5,FALSE)*VLOOKUP(SOYLD2!BF$4,'[1]INTERNAL PARAMETERS-1'!$B$5:$J$44,6,FALSE)*VLOOKUP(SOYLD2!BF$4,'[1]INTERNAL PARAMETERS-1'!$B$5:$J$44,3,FALSE) + SOYLD1!BF231*(1-VLOOKUP(SOYLD2!BF$4,'[1]INTERNAL PARAMETERS-1'!$B$5:$J$44,5,FALSE))*VLOOKUP(SOYLD2!BF$4,'[1]INTERNAL PARAMETERS-1'!$B$5:$J$44,8,FALSE)*VLOOKUP(SOYLD2!BF$4,'[1]INTERNAL PARAMETERS-1'!$B$5:$J$44,3,FALSE)</f>
        <v>0</v>
      </c>
      <c r="BG231" s="44">
        <f>SOYLD1!BG231*VLOOKUP(SOYLD2!BG$4,'[1]INTERNAL PARAMETERS-1'!$B$5:$J$44,5,FALSE)*VLOOKUP(SOYLD2!BG$4,'[1]INTERNAL PARAMETERS-1'!$B$5:$J$44,6,FALSE)*VLOOKUP(SOYLD2!BG$4,'[1]INTERNAL PARAMETERS-1'!$B$5:$J$44,3,FALSE) + SOYLD1!BG231*(1-VLOOKUP(SOYLD2!BG$4,'[1]INTERNAL PARAMETERS-1'!$B$5:$J$44,5,FALSE))*VLOOKUP(SOYLD2!BG$4,'[1]INTERNAL PARAMETERS-1'!$B$5:$J$44,8,FALSE)*VLOOKUP(SOYLD2!BG$4,'[1]INTERNAL PARAMETERS-1'!$B$5:$J$44,3,FALSE)</f>
        <v>0</v>
      </c>
      <c r="BH231" s="44">
        <f>SOYLD1!BH231*VLOOKUP(SOYLD2!BH$4,'[1]INTERNAL PARAMETERS-1'!$B$5:$J$44,5,FALSE)*VLOOKUP(SOYLD2!BH$4,'[1]INTERNAL PARAMETERS-1'!$B$5:$J$44,6,FALSE)*VLOOKUP(SOYLD2!BH$4,'[1]INTERNAL PARAMETERS-1'!$B$5:$J$44,3,FALSE) + SOYLD1!BH231*(1-VLOOKUP(SOYLD2!BH$4,'[1]INTERNAL PARAMETERS-1'!$B$5:$J$44,5,FALSE))*VLOOKUP(SOYLD2!BH$4,'[1]INTERNAL PARAMETERS-1'!$B$5:$J$44,8,FALSE)*VLOOKUP(SOYLD2!BH$4,'[1]INTERNAL PARAMETERS-1'!$B$5:$J$44,3,FALSE)</f>
        <v>0</v>
      </c>
      <c r="BI231" s="44">
        <f>SOYLD1!BI231*VLOOKUP(SOYLD2!BI$4,'[1]INTERNAL PARAMETERS-1'!$B$5:$J$44,5,FALSE)*VLOOKUP(SOYLD2!BI$4,'[1]INTERNAL PARAMETERS-1'!$B$5:$J$44,6,FALSE)*VLOOKUP(SOYLD2!BI$4,'[1]INTERNAL PARAMETERS-1'!$B$5:$J$44,3,FALSE) + SOYLD1!BI231*(1-VLOOKUP(SOYLD2!BI$4,'[1]INTERNAL PARAMETERS-1'!$B$5:$J$44,5,FALSE))*VLOOKUP(SOYLD2!BI$4,'[1]INTERNAL PARAMETERS-1'!$B$5:$J$44,8,FALSE)*VLOOKUP(SOYLD2!BI$4,'[1]INTERNAL PARAMETERS-1'!$B$5:$J$44,3,FALSE)</f>
        <v>0</v>
      </c>
      <c r="BJ231" s="44">
        <f>SOYLD1!BJ231*VLOOKUP(SOYLD2!BJ$4,'[1]INTERNAL PARAMETERS-1'!$B$5:$J$44,5,FALSE)*VLOOKUP(SOYLD2!BJ$4,'[1]INTERNAL PARAMETERS-1'!$B$5:$J$44,6,FALSE)*VLOOKUP(SOYLD2!BJ$4,'[1]INTERNAL PARAMETERS-1'!$B$5:$J$44,3,FALSE) + SOYLD1!BJ231*(1-VLOOKUP(SOYLD2!BJ$4,'[1]INTERNAL PARAMETERS-1'!$B$5:$J$44,5,FALSE))*VLOOKUP(SOYLD2!BJ$4,'[1]INTERNAL PARAMETERS-1'!$B$5:$J$44,8,FALSE)*VLOOKUP(SOYLD2!BJ$4,'[1]INTERNAL PARAMETERS-1'!$B$5:$J$44,3,FALSE)</f>
        <v>0</v>
      </c>
      <c r="BK231" s="44">
        <f>SOYLD1!BK231*VLOOKUP(SOYLD2!BK$4,'[1]INTERNAL PARAMETERS-1'!$B$5:$J$44,5,FALSE)*VLOOKUP(SOYLD2!BK$4,'[1]INTERNAL PARAMETERS-1'!$B$5:$J$44,6,FALSE)*VLOOKUP(SOYLD2!BK$4,'[1]INTERNAL PARAMETERS-1'!$B$5:$J$44,3,FALSE) + SOYLD1!BK231*(1-VLOOKUP(SOYLD2!BK$4,'[1]INTERNAL PARAMETERS-1'!$B$5:$J$44,5,FALSE))*VLOOKUP(SOYLD2!BK$4,'[1]INTERNAL PARAMETERS-1'!$B$5:$J$44,8,FALSE)*VLOOKUP(SOYLD2!BK$4,'[1]INTERNAL PARAMETERS-1'!$B$5:$J$44,3,FALSE)</f>
        <v>0</v>
      </c>
      <c r="BL231" s="44">
        <f>SOYLD1!BL231*VLOOKUP(SOYLD2!BL$4,'[1]INTERNAL PARAMETERS-1'!$B$5:$J$44,5,FALSE)*VLOOKUP(SOYLD2!BL$4,'[1]INTERNAL PARAMETERS-1'!$B$5:$J$44,6,FALSE)*VLOOKUP(SOYLD2!BL$4,'[1]INTERNAL PARAMETERS-1'!$B$5:$J$44,3,FALSE) + SOYLD1!BL231*(1-VLOOKUP(SOYLD2!BL$4,'[1]INTERNAL PARAMETERS-1'!$B$5:$J$44,5,FALSE))*VLOOKUP(SOYLD2!BL$4,'[1]INTERNAL PARAMETERS-1'!$B$5:$J$44,8,FALSE)*VLOOKUP(SOYLD2!BL$4,'[1]INTERNAL PARAMETERS-1'!$B$5:$J$44,3,FALSE)</f>
        <v>0</v>
      </c>
      <c r="BM231" s="44">
        <f>SOYLD1!BM231*VLOOKUP(SOYLD2!BM$4,'[1]INTERNAL PARAMETERS-1'!$B$5:$J$44,5,FALSE)*VLOOKUP(SOYLD2!BM$4,'[1]INTERNAL PARAMETERS-1'!$B$5:$J$44,6,FALSE)*VLOOKUP(SOYLD2!BM$4,'[1]INTERNAL PARAMETERS-1'!$B$5:$J$44,3,FALSE) + SOYLD1!BM231*(1-VLOOKUP(SOYLD2!BM$4,'[1]INTERNAL PARAMETERS-1'!$B$5:$J$44,5,FALSE))*VLOOKUP(SOYLD2!BM$4,'[1]INTERNAL PARAMETERS-1'!$B$5:$J$44,8,FALSE)*VLOOKUP(SOYLD2!BM$4,'[1]INTERNAL PARAMETERS-1'!$B$5:$J$44,3,FALSE)</f>
        <v>0</v>
      </c>
      <c r="BN231" s="44">
        <f>SOYLD1!BN231*VLOOKUP(SOYLD2!BN$4,'[1]INTERNAL PARAMETERS-1'!$B$5:$J$44,5,FALSE)*VLOOKUP(SOYLD2!BN$4,'[1]INTERNAL PARAMETERS-1'!$B$5:$J$44,6,FALSE)*VLOOKUP(SOYLD2!BN$4,'[1]INTERNAL PARAMETERS-1'!$B$5:$J$44,3,FALSE) + SOYLD1!BN231*(1-VLOOKUP(SOYLD2!BN$4,'[1]INTERNAL PARAMETERS-1'!$B$5:$J$44,5,FALSE))*VLOOKUP(SOYLD2!BN$4,'[1]INTERNAL PARAMETERS-1'!$B$5:$J$44,8,FALSE)*VLOOKUP(SOYLD2!BN$4,'[1]INTERNAL PARAMETERS-1'!$B$5:$J$44,3,FALSE)</f>
        <v>0</v>
      </c>
      <c r="BO231" s="44">
        <f>SOYLD1!BO231*VLOOKUP(SOYLD2!BO$4,'[1]INTERNAL PARAMETERS-1'!$B$5:$J$44,5,FALSE)*VLOOKUP(SOYLD2!BO$4,'[1]INTERNAL PARAMETERS-1'!$B$5:$J$44,6,FALSE)*VLOOKUP(SOYLD2!BO$4,'[1]INTERNAL PARAMETERS-1'!$B$5:$J$44,3,FALSE) + SOYLD1!BO231*(1-VLOOKUP(SOYLD2!BO$4,'[1]INTERNAL PARAMETERS-1'!$B$5:$J$44,5,FALSE))*VLOOKUP(SOYLD2!BO$4,'[1]INTERNAL PARAMETERS-1'!$B$5:$J$44,8,FALSE)*VLOOKUP(SOYLD2!BO$4,'[1]INTERNAL PARAMETERS-1'!$B$5:$J$44,3,FALSE)</f>
        <v>0</v>
      </c>
      <c r="BP231" s="44">
        <f>SOYLD1!BP231*VLOOKUP(SOYLD2!BP$4,'[1]INTERNAL PARAMETERS-1'!$B$5:$J$44,5,FALSE)*VLOOKUP(SOYLD2!BP$4,'[1]INTERNAL PARAMETERS-1'!$B$5:$J$44,6,FALSE)*VLOOKUP(SOYLD2!BP$4,'[1]INTERNAL PARAMETERS-1'!$B$5:$J$44,3,FALSE) + SOYLD1!BP231*(1-VLOOKUP(SOYLD2!BP$4,'[1]INTERNAL PARAMETERS-1'!$B$5:$J$44,5,FALSE))*VLOOKUP(SOYLD2!BP$4,'[1]INTERNAL PARAMETERS-1'!$B$5:$J$44,8,FALSE)*VLOOKUP(SOYLD2!BP$4,'[1]INTERNAL PARAMETERS-1'!$B$5:$J$44,3,FALSE)</f>
        <v>0</v>
      </c>
      <c r="BQ231" s="44">
        <f>SOYLD1!BQ231*VLOOKUP(SOYLD2!BQ$4,'[1]INTERNAL PARAMETERS-1'!$B$5:$J$44,5,FALSE)*VLOOKUP(SOYLD2!BQ$4,'[1]INTERNAL PARAMETERS-1'!$B$5:$J$44,6,FALSE)*VLOOKUP(SOYLD2!BQ$4,'[1]INTERNAL PARAMETERS-1'!$B$5:$J$44,3,FALSE) + SOYLD1!BQ231*(1-VLOOKUP(SOYLD2!BQ$4,'[1]INTERNAL PARAMETERS-1'!$B$5:$J$44,5,FALSE))*VLOOKUP(SOYLD2!BQ$4,'[1]INTERNAL PARAMETERS-1'!$B$5:$J$44,8,FALSE)*VLOOKUP(SOYLD2!BQ$4,'[1]INTERNAL PARAMETERS-1'!$B$5:$J$44,3,FALSE)</f>
        <v>0</v>
      </c>
      <c r="BR231" s="44">
        <f>SOYLD1!BR231*VLOOKUP(SOYLD2!BR$4,'[1]INTERNAL PARAMETERS-1'!$B$5:$J$44,5,FALSE)*VLOOKUP(SOYLD2!BR$4,'[1]INTERNAL PARAMETERS-1'!$B$5:$J$44,6,FALSE)*VLOOKUP(SOYLD2!BR$4,'[1]INTERNAL PARAMETERS-1'!$B$5:$J$44,3,FALSE) + SOYLD1!BR231*(1-VLOOKUP(SOYLD2!BR$4,'[1]INTERNAL PARAMETERS-1'!$B$5:$J$44,5,FALSE))*VLOOKUP(SOYLD2!BR$4,'[1]INTERNAL PARAMETERS-1'!$B$5:$J$44,8,FALSE)*VLOOKUP(SOYLD2!BR$4,'[1]INTERNAL PARAMETERS-1'!$B$5:$J$44,3,FALSE)</f>
        <v>0</v>
      </c>
      <c r="BS231" s="44">
        <f>SOYLD1!BS231*VLOOKUP(SOYLD2!BS$4,'[1]INTERNAL PARAMETERS-1'!$B$5:$J$44,5,FALSE)*VLOOKUP(SOYLD2!BS$4,'[1]INTERNAL PARAMETERS-1'!$B$5:$J$44,6,FALSE)*VLOOKUP(SOYLD2!BS$4,'[1]INTERNAL PARAMETERS-1'!$B$5:$J$44,3,FALSE) + SOYLD1!BS231*(1-VLOOKUP(SOYLD2!BS$4,'[1]INTERNAL PARAMETERS-1'!$B$5:$J$44,5,FALSE))*VLOOKUP(SOYLD2!BS$4,'[1]INTERNAL PARAMETERS-1'!$B$5:$J$44,8,FALSE)*VLOOKUP(SOYLD2!BS$4,'[1]INTERNAL PARAMETERS-1'!$B$5:$J$44,3,FALSE)</f>
        <v>0</v>
      </c>
      <c r="BT231" s="44">
        <f>SOYLD1!BT231*VLOOKUP(SOYLD2!BT$4,'[1]INTERNAL PARAMETERS-1'!$B$5:$J$44,5,FALSE)*VLOOKUP(SOYLD2!BT$4,'[1]INTERNAL PARAMETERS-1'!$B$5:$J$44,6,FALSE)*VLOOKUP(SOYLD2!BT$4,'[1]INTERNAL PARAMETERS-1'!$B$5:$J$44,3,FALSE) + SOYLD1!BT231*(1-VLOOKUP(SOYLD2!BT$4,'[1]INTERNAL PARAMETERS-1'!$B$5:$J$44,5,FALSE))*VLOOKUP(SOYLD2!BT$4,'[1]INTERNAL PARAMETERS-1'!$B$5:$J$44,8,FALSE)*VLOOKUP(SOYLD2!BT$4,'[1]INTERNAL PARAMETERS-1'!$B$5:$J$44,3,FALSE)</f>
        <v>0</v>
      </c>
      <c r="BU231" s="44">
        <f>SOYLD1!BU231*VLOOKUP(SOYLD2!BU$4,'[1]INTERNAL PARAMETERS-1'!$B$5:$J$44,5,FALSE)*VLOOKUP(SOYLD2!BU$4,'[1]INTERNAL PARAMETERS-1'!$B$5:$J$44,6,FALSE)*VLOOKUP(SOYLD2!BU$4,'[1]INTERNAL PARAMETERS-1'!$B$5:$J$44,3,FALSE) + SOYLD1!BU231*(1-VLOOKUP(SOYLD2!BU$4,'[1]INTERNAL PARAMETERS-1'!$B$5:$J$44,5,FALSE))*VLOOKUP(SOYLD2!BU$4,'[1]INTERNAL PARAMETERS-1'!$B$5:$J$44,8,FALSE)*VLOOKUP(SOYLD2!BU$4,'[1]INTERNAL PARAMETERS-1'!$B$5:$J$44,3,FALSE)</f>
        <v>0</v>
      </c>
      <c r="BV231" s="44">
        <f>SOYLD1!BV231*VLOOKUP(SOYLD2!BV$4,'[1]INTERNAL PARAMETERS-1'!$B$5:$J$44,5,FALSE)*VLOOKUP(SOYLD2!BV$4,'[1]INTERNAL PARAMETERS-1'!$B$5:$J$44,6,FALSE)*VLOOKUP(SOYLD2!BV$4,'[1]INTERNAL PARAMETERS-1'!$B$5:$J$44,3,FALSE) + SOYLD1!BV231*(1-VLOOKUP(SOYLD2!BV$4,'[1]INTERNAL PARAMETERS-1'!$B$5:$J$44,5,FALSE))*VLOOKUP(SOYLD2!BV$4,'[1]INTERNAL PARAMETERS-1'!$B$5:$J$44,8,FALSE)*VLOOKUP(SOYLD2!BV$4,'[1]INTERNAL PARAMETERS-1'!$B$5:$J$44,3,FALSE)</f>
        <v>0</v>
      </c>
      <c r="BW231" s="44">
        <f>SOYLD1!BW231*VLOOKUP(SOYLD2!BW$4,'[1]INTERNAL PARAMETERS-1'!$B$5:$J$44,5,FALSE)*VLOOKUP(SOYLD2!BW$4,'[1]INTERNAL PARAMETERS-1'!$B$5:$J$44,6,FALSE)*VLOOKUP(SOYLD2!BW$4,'[1]INTERNAL PARAMETERS-1'!$B$5:$J$44,3,FALSE) + SOYLD1!BW231*(1-VLOOKUP(SOYLD2!BW$4,'[1]INTERNAL PARAMETERS-1'!$B$5:$J$44,5,FALSE))*VLOOKUP(SOYLD2!BW$4,'[1]INTERNAL PARAMETERS-1'!$B$5:$J$44,8,FALSE)*VLOOKUP(SOYLD2!BW$4,'[1]INTERNAL PARAMETERS-1'!$B$5:$J$44,3,FALSE)</f>
        <v>0</v>
      </c>
      <c r="BX231" s="44">
        <f>SOYLD1!BX231*VLOOKUP(SOYLD2!BX$4,'[1]INTERNAL PARAMETERS-1'!$B$5:$J$44,5,FALSE)*VLOOKUP(SOYLD2!BX$4,'[1]INTERNAL PARAMETERS-1'!$B$5:$J$44,6,FALSE)*VLOOKUP(SOYLD2!BX$4,'[1]INTERNAL PARAMETERS-1'!$B$5:$J$44,3,FALSE) + SOYLD1!BX231*(1-VLOOKUP(SOYLD2!BX$4,'[1]INTERNAL PARAMETERS-1'!$B$5:$J$44,5,FALSE))*VLOOKUP(SOYLD2!BX$4,'[1]INTERNAL PARAMETERS-1'!$B$5:$J$44,8,FALSE)*VLOOKUP(SOYLD2!BX$4,'[1]INTERNAL PARAMETERS-1'!$B$5:$J$44,3,FALSE)</f>
        <v>0</v>
      </c>
      <c r="BY231" s="44">
        <f>SOYLD1!BY231*VLOOKUP(SOYLD2!BY$4,'[1]INTERNAL PARAMETERS-1'!$B$5:$J$44,5,FALSE)*VLOOKUP(SOYLD2!BY$4,'[1]INTERNAL PARAMETERS-1'!$B$5:$J$44,6,FALSE)*VLOOKUP(SOYLD2!BY$4,'[1]INTERNAL PARAMETERS-1'!$B$5:$J$44,3,FALSE) + SOYLD1!BY231*(1-VLOOKUP(SOYLD2!BY$4,'[1]INTERNAL PARAMETERS-1'!$B$5:$J$44,5,FALSE))*VLOOKUP(SOYLD2!BY$4,'[1]INTERNAL PARAMETERS-1'!$B$5:$J$44,8,FALSE)*VLOOKUP(SOYLD2!BY$4,'[1]INTERNAL PARAMETERS-1'!$B$5:$J$44,3,FALSE)</f>
        <v>0</v>
      </c>
      <c r="BZ231" s="44">
        <f>SOYLD1!BZ231*VLOOKUP(SOYLD2!BZ$4,'[1]INTERNAL PARAMETERS-1'!$B$5:$J$44,5,FALSE)*VLOOKUP(SOYLD2!BZ$4,'[1]INTERNAL PARAMETERS-1'!$B$5:$J$44,6,FALSE)*VLOOKUP(SOYLD2!BZ$4,'[1]INTERNAL PARAMETERS-1'!$B$5:$J$44,3,FALSE) + SOYLD1!BZ231*(1-VLOOKUP(SOYLD2!BZ$4,'[1]INTERNAL PARAMETERS-1'!$B$5:$J$44,5,FALSE))*VLOOKUP(SOYLD2!BZ$4,'[1]INTERNAL PARAMETERS-1'!$B$5:$J$44,8,FALSE)*VLOOKUP(SOYLD2!BZ$4,'[1]INTERNAL PARAMETERS-1'!$B$5:$J$44,3,FALSE)</f>
        <v>0</v>
      </c>
      <c r="CA231" s="44">
        <f>SOYLD1!CA231*VLOOKUP(SOYLD2!CA$4,'[1]INTERNAL PARAMETERS-1'!$B$5:$J$44,5,FALSE)*VLOOKUP(SOYLD2!CA$4,'[1]INTERNAL PARAMETERS-1'!$B$5:$J$44,6,FALSE)*VLOOKUP(SOYLD2!CA$4,'[1]INTERNAL PARAMETERS-1'!$B$5:$J$44,3,FALSE) + SOYLD1!CA231*(1-VLOOKUP(SOYLD2!CA$4,'[1]INTERNAL PARAMETERS-1'!$B$5:$J$44,5,FALSE))*VLOOKUP(SOYLD2!CA$4,'[1]INTERNAL PARAMETERS-1'!$B$5:$J$44,8,FALSE)*VLOOKUP(SOYLD2!CA$4,'[1]INTERNAL PARAMETERS-1'!$B$5:$J$44,3,FALSE)</f>
        <v>0</v>
      </c>
      <c r="CB231" s="44">
        <f>SOYLD1!CB231*VLOOKUP(SOYLD2!CB$4,'[1]INTERNAL PARAMETERS-1'!$B$5:$J$44,5,FALSE)*VLOOKUP(SOYLD2!CB$4,'[1]INTERNAL PARAMETERS-1'!$B$5:$J$44,6,FALSE)*VLOOKUP(SOYLD2!CB$4,'[1]INTERNAL PARAMETERS-1'!$B$5:$J$44,3,FALSE) + SOYLD1!CB231*(1-VLOOKUP(SOYLD2!CB$4,'[1]INTERNAL PARAMETERS-1'!$B$5:$J$44,5,FALSE))*VLOOKUP(SOYLD2!CB$4,'[1]INTERNAL PARAMETERS-1'!$B$5:$J$44,8,FALSE)*VLOOKUP(SOYLD2!CB$4,'[1]INTERNAL PARAMETERS-1'!$B$5:$J$44,3,FALSE)</f>
        <v>0</v>
      </c>
      <c r="CC231" s="44">
        <f>SOYLD1!CC231*VLOOKUP(SOYLD2!CC$4,'[1]INTERNAL PARAMETERS-1'!$B$5:$J$44,5,FALSE)*VLOOKUP(SOYLD2!CC$4,'[1]INTERNAL PARAMETERS-1'!$B$5:$J$44,6,FALSE)*VLOOKUP(SOYLD2!CC$4,'[1]INTERNAL PARAMETERS-1'!$B$5:$J$44,3,FALSE) + SOYLD1!CC231*(1-VLOOKUP(SOYLD2!CC$4,'[1]INTERNAL PARAMETERS-1'!$B$5:$J$44,5,FALSE))*VLOOKUP(SOYLD2!CC$4,'[1]INTERNAL PARAMETERS-1'!$B$5:$J$44,8,FALSE)*VLOOKUP(SOYLD2!CC$4,'[1]INTERNAL PARAMETERS-1'!$B$5:$J$44,3,FALSE)</f>
        <v>0</v>
      </c>
      <c r="CD231" s="44">
        <f>SOYLD1!CD231*VLOOKUP(SOYLD2!CD$4,'[1]INTERNAL PARAMETERS-1'!$B$5:$J$44,5,FALSE)*VLOOKUP(SOYLD2!CD$4,'[1]INTERNAL PARAMETERS-1'!$B$5:$J$44,6,FALSE)*VLOOKUP(SOYLD2!CD$4,'[1]INTERNAL PARAMETERS-1'!$B$5:$J$44,3,FALSE) + SOYLD1!CD231*(1-VLOOKUP(SOYLD2!CD$4,'[1]INTERNAL PARAMETERS-1'!$B$5:$J$44,5,FALSE))*VLOOKUP(SOYLD2!CD$4,'[1]INTERNAL PARAMETERS-1'!$B$5:$J$44,8,FALSE)*VLOOKUP(SOYLD2!CD$4,'[1]INTERNAL PARAMETERS-1'!$B$5:$J$44,3,FALSE)</f>
        <v>0</v>
      </c>
      <c r="CE231" s="44">
        <f>SOYLD1!CE231*VLOOKUP(SOYLD2!CE$4,'[1]INTERNAL PARAMETERS-1'!$B$5:$J$44,5,FALSE)*VLOOKUP(SOYLD2!CE$4,'[1]INTERNAL PARAMETERS-1'!$B$5:$J$44,6,FALSE)*VLOOKUP(SOYLD2!CE$4,'[1]INTERNAL PARAMETERS-1'!$B$5:$J$44,3,FALSE) + SOYLD1!CE231*(1-VLOOKUP(SOYLD2!CE$4,'[1]INTERNAL PARAMETERS-1'!$B$5:$J$44,5,FALSE))*VLOOKUP(SOYLD2!CE$4,'[1]INTERNAL PARAMETERS-1'!$B$5:$J$44,8,FALSE)*VLOOKUP(SOYLD2!CE$4,'[1]INTERNAL PARAMETERS-1'!$B$5:$J$44,3,FALSE)</f>
        <v>0</v>
      </c>
      <c r="CF231" s="44">
        <f>SOYLD1!CF231*VLOOKUP(SOYLD2!CF$4,'[1]INTERNAL PARAMETERS-1'!$B$5:$J$44,5,FALSE)*VLOOKUP(SOYLD2!CF$4,'[1]INTERNAL PARAMETERS-1'!$B$5:$J$44,6,FALSE)*VLOOKUP(SOYLD2!CF$4,'[1]INTERNAL PARAMETERS-1'!$B$5:$J$44,3,FALSE) + SOYLD1!CF231*(1-VLOOKUP(SOYLD2!CF$4,'[1]INTERNAL PARAMETERS-1'!$B$5:$J$44,5,FALSE))*VLOOKUP(SOYLD2!CF$4,'[1]INTERNAL PARAMETERS-1'!$B$5:$J$44,8,FALSE)*VLOOKUP(SOYLD2!CF$4,'[1]INTERNAL PARAMETERS-1'!$B$5:$J$44,3,FALSE)</f>
        <v>0</v>
      </c>
      <c r="CG231" s="44">
        <f>SOYLD1!CG231*VLOOKUP(SOYLD2!CG$4,'[1]INTERNAL PARAMETERS-1'!$B$5:$J$44,5,FALSE)*VLOOKUP(SOYLD2!CG$4,'[1]INTERNAL PARAMETERS-1'!$B$5:$J$44,6,FALSE)*VLOOKUP(SOYLD2!CG$4,'[1]INTERNAL PARAMETERS-1'!$B$5:$J$44,3,FALSE) + SOYLD1!CG231*(1-VLOOKUP(SOYLD2!CG$4,'[1]INTERNAL PARAMETERS-1'!$B$5:$J$44,5,FALSE))*VLOOKUP(SOYLD2!CG$4,'[1]INTERNAL PARAMETERS-1'!$B$5:$J$44,8,FALSE)*VLOOKUP(SOYLD2!CG$4,'[1]INTERNAL PARAMETERS-1'!$B$5:$J$44,3,FALSE)</f>
        <v>0</v>
      </c>
      <c r="CH231" s="43">
        <f>SOYLD1!CH231*VLOOKUP(SOYLD2!CH$4,'[1]INTERNAL PARAMETERS-1'!$B$5:$J$44,5,FALSE)*VLOOKUP(SOYLD2!CH$4,'[1]INTERNAL PARAMETERS-1'!$B$5:$J$44,6,FALSE)*VLOOKUP(SOYLD2!CH$4,'[1]INTERNAL PARAMETERS-1'!$B$5:$J$44,3,FALSE) + SOYLD1!CH231*(1-VLOOKUP(SOYLD2!CH$4,'[1]INTERNAL PARAMETERS-1'!$B$5:$J$44,5,FALSE))*VLOOKUP(SOYLD2!CH$4,'[1]INTERNAL PARAMETERS-1'!$B$5:$J$44,8,FALSE)*VLOOKUP(SOYLD2!CH$4,'[1]INTERNAL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'S Opt'!X232</f>
        <v>0</v>
      </c>
      <c r="F232" s="59">
        <f>'[1]INTERNAL PARAMETERS-1'!M16</f>
        <v>30.094999999999999</v>
      </c>
      <c r="G232" s="45">
        <f>SOYLD1!G232*VLOOKUP(SOYLD2!G$4,'[1]INTERNAL PARAMETERS-1'!$B$5:$J$44,5,FALSE)*VLOOKUP(SOYLD2!G$4,'[1]INTERNAL PARAMETERS-1'!$B$5:$J$44,7,FALSE)*SOYLD2!$F232 + SOYLD1!G232*(1-VLOOKUP(SOYLD2!G$4,'[1]INTERNAL PARAMETERS-1'!$B$5:$J$44,5,FALSE))*VLOOKUP(SOYLD2!G$4,'[1]INTERNAL PARAMETERS-1'!$B$5:$J$44,9,FALSE)*SOYLD2!$F232</f>
        <v>0</v>
      </c>
      <c r="H232" s="44">
        <f>SOYLD1!H232*VLOOKUP(SOYLD2!H$4,'[1]INTERNAL PARAMETERS-1'!$B$5:$J$44,5,FALSE)*VLOOKUP(SOYLD2!H$4,'[1]INTERNAL PARAMETERS-1'!$B$5:$J$44,7,FALSE)*SOYLD2!$F232 + SOYLD1!H232*(1-VLOOKUP(SOYLD2!H$4,'[1]INTERNAL PARAMETERS-1'!$B$5:$J$44,5,FALSE))*VLOOKUP(SOYLD2!H$4,'[1]INTERNAL PARAMETERS-1'!$B$5:$J$44,9,FALSE)*SOYLD2!$F232</f>
        <v>0</v>
      </c>
      <c r="I232" s="44">
        <f>SOYLD1!I232*VLOOKUP(SOYLD2!I$4,'[1]INTERNAL PARAMETERS-1'!$B$5:$J$44,5,FALSE)*VLOOKUP(SOYLD2!I$4,'[1]INTERNAL PARAMETERS-1'!$B$5:$J$44,7,FALSE)*SOYLD2!$F232 + SOYLD1!I232*(1-VLOOKUP(SOYLD2!I$4,'[1]INTERNAL PARAMETERS-1'!$B$5:$J$44,5,FALSE))*VLOOKUP(SOYLD2!I$4,'[1]INTERNAL PARAMETERS-1'!$B$5:$J$44,9,FALSE)*SOYLD2!$F232</f>
        <v>0</v>
      </c>
      <c r="J232" s="44">
        <f>SOYLD1!J232*VLOOKUP(SOYLD2!J$4,'[1]INTERNAL PARAMETERS-1'!$B$5:$J$44,5,FALSE)*VLOOKUP(SOYLD2!J$4,'[1]INTERNAL PARAMETERS-1'!$B$5:$J$44,7,FALSE)*SOYLD2!$F232 + SOYLD1!J232*(1-VLOOKUP(SOYLD2!J$4,'[1]INTERNAL PARAMETERS-1'!$B$5:$J$44,5,FALSE))*VLOOKUP(SOYLD2!J$4,'[1]INTERNAL PARAMETERS-1'!$B$5:$J$44,9,FALSE)*SOYLD2!$F232</f>
        <v>0</v>
      </c>
      <c r="K232" s="44">
        <f>SOYLD1!K232*VLOOKUP(SOYLD2!K$4,'[1]INTERNAL PARAMETERS-1'!$B$5:$J$44,5,FALSE)*VLOOKUP(SOYLD2!K$4,'[1]INTERNAL PARAMETERS-1'!$B$5:$J$44,7,FALSE)*SOYLD2!$F232 + SOYLD1!K232*(1-VLOOKUP(SOYLD2!K$4,'[1]INTERNAL PARAMETERS-1'!$B$5:$J$44,5,FALSE))*VLOOKUP(SOYLD2!K$4,'[1]INTERNAL PARAMETERS-1'!$B$5:$J$44,9,FALSE)*SOYLD2!$F232</f>
        <v>0</v>
      </c>
      <c r="L232" s="44">
        <f>SOYLD1!L232*VLOOKUP(SOYLD2!L$4,'[1]INTERNAL PARAMETERS-1'!$B$5:$J$44,5,FALSE)*VLOOKUP(SOYLD2!L$4,'[1]INTERNAL PARAMETERS-1'!$B$5:$J$44,7,FALSE)*SOYLD2!$F232 + SOYLD1!L232*(1-VLOOKUP(SOYLD2!L$4,'[1]INTERNAL PARAMETERS-1'!$B$5:$J$44,5,FALSE))*VLOOKUP(SOYLD2!L$4,'[1]INTERNAL PARAMETERS-1'!$B$5:$J$44,9,FALSE)*SOYLD2!$F232</f>
        <v>0</v>
      </c>
      <c r="M232" s="44">
        <f>SOYLD1!M232*VLOOKUP(SOYLD2!M$4,'[1]INTERNAL PARAMETERS-1'!$B$5:$J$44,5,FALSE)*VLOOKUP(SOYLD2!M$4,'[1]INTERNAL PARAMETERS-1'!$B$5:$J$44,7,FALSE)*SOYLD2!$F232 + SOYLD1!M232*(1-VLOOKUP(SOYLD2!M$4,'[1]INTERNAL PARAMETERS-1'!$B$5:$J$44,5,FALSE))*VLOOKUP(SOYLD2!M$4,'[1]INTERNAL PARAMETERS-1'!$B$5:$J$44,9,FALSE)*SOYLD2!$F232</f>
        <v>0</v>
      </c>
      <c r="N232" s="44">
        <f>SOYLD1!N232*VLOOKUP(SOYLD2!N$4,'[1]INTERNAL PARAMETERS-1'!$B$5:$J$44,5,FALSE)*VLOOKUP(SOYLD2!N$4,'[1]INTERNAL PARAMETERS-1'!$B$5:$J$44,7,FALSE)*SOYLD2!$F232 + SOYLD1!N232*(1-VLOOKUP(SOYLD2!N$4,'[1]INTERNAL PARAMETERS-1'!$B$5:$J$44,5,FALSE))*VLOOKUP(SOYLD2!N$4,'[1]INTERNAL PARAMETERS-1'!$B$5:$J$44,9,FALSE)*SOYLD2!$F232</f>
        <v>0</v>
      </c>
      <c r="O232" s="44">
        <f>SOYLD1!O232*VLOOKUP(SOYLD2!O$4,'[1]INTERNAL PARAMETERS-1'!$B$5:$J$44,5,FALSE)*VLOOKUP(SOYLD2!O$4,'[1]INTERNAL PARAMETERS-1'!$B$5:$J$44,7,FALSE)*SOYLD2!$F232 + SOYLD1!O232*(1-VLOOKUP(SOYLD2!O$4,'[1]INTERNAL PARAMETERS-1'!$B$5:$J$44,5,FALSE))*VLOOKUP(SOYLD2!O$4,'[1]INTERNAL PARAMETERS-1'!$B$5:$J$44,9,FALSE)*SOYLD2!$F232</f>
        <v>0</v>
      </c>
      <c r="P232" s="44">
        <f>SOYLD1!P232*VLOOKUP(SOYLD2!P$4,'[1]INTERNAL PARAMETERS-1'!$B$5:$J$44,5,FALSE)*VLOOKUP(SOYLD2!P$4,'[1]INTERNAL PARAMETERS-1'!$B$5:$J$44,7,FALSE)*SOYLD2!$F232 + SOYLD1!P232*(1-VLOOKUP(SOYLD2!P$4,'[1]INTERNAL PARAMETERS-1'!$B$5:$J$44,5,FALSE))*VLOOKUP(SOYLD2!P$4,'[1]INTERNAL PARAMETERS-1'!$B$5:$J$44,9,FALSE)*SOYLD2!$F232</f>
        <v>0</v>
      </c>
      <c r="Q232" s="44">
        <f>SOYLD1!Q232*VLOOKUP(SOYLD2!Q$4,'[1]INTERNAL PARAMETERS-1'!$B$5:$J$44,5,FALSE)*VLOOKUP(SOYLD2!Q$4,'[1]INTERNAL PARAMETERS-1'!$B$5:$J$44,7,FALSE)*SOYLD2!$F232 + SOYLD1!Q232*(1-VLOOKUP(SOYLD2!Q$4,'[1]INTERNAL PARAMETERS-1'!$B$5:$J$44,5,FALSE))*VLOOKUP(SOYLD2!Q$4,'[1]INTERNAL PARAMETERS-1'!$B$5:$J$44,9,FALSE)*SOYLD2!$F232</f>
        <v>0</v>
      </c>
      <c r="R232" s="44">
        <f>SOYLD1!R232*VLOOKUP(SOYLD2!R$4,'[1]INTERNAL PARAMETERS-1'!$B$5:$J$44,5,FALSE)*VLOOKUP(SOYLD2!R$4,'[1]INTERNAL PARAMETERS-1'!$B$5:$J$44,7,FALSE)*SOYLD2!$F232 + SOYLD1!R232*(1-VLOOKUP(SOYLD2!R$4,'[1]INTERNAL PARAMETERS-1'!$B$5:$J$44,5,FALSE))*VLOOKUP(SOYLD2!R$4,'[1]INTERNAL PARAMETERS-1'!$B$5:$J$44,9,FALSE)*SOYLD2!$F232</f>
        <v>0</v>
      </c>
      <c r="S232" s="44">
        <f>SOYLD1!S232*VLOOKUP(SOYLD2!S$4,'[1]INTERNAL PARAMETERS-1'!$B$5:$J$44,5,FALSE)*VLOOKUP(SOYLD2!S$4,'[1]INTERNAL PARAMETERS-1'!$B$5:$J$44,7,FALSE)*SOYLD2!$F232 + SOYLD1!S232*(1-VLOOKUP(SOYLD2!S$4,'[1]INTERNAL PARAMETERS-1'!$B$5:$J$44,5,FALSE))*VLOOKUP(SOYLD2!S$4,'[1]INTERNAL PARAMETERS-1'!$B$5:$J$44,9,FALSE)*SOYLD2!$F232</f>
        <v>0</v>
      </c>
      <c r="T232" s="44">
        <f>SOYLD1!T232*VLOOKUP(SOYLD2!T$4,'[1]INTERNAL PARAMETERS-1'!$B$5:$J$44,5,FALSE)*VLOOKUP(SOYLD2!T$4,'[1]INTERNAL PARAMETERS-1'!$B$5:$J$44,7,FALSE)*SOYLD2!$F232 + SOYLD1!T232*(1-VLOOKUP(SOYLD2!T$4,'[1]INTERNAL PARAMETERS-1'!$B$5:$J$44,5,FALSE))*VLOOKUP(SOYLD2!T$4,'[1]INTERNAL PARAMETERS-1'!$B$5:$J$44,9,FALSE)*SOYLD2!$F232</f>
        <v>0</v>
      </c>
      <c r="U232" s="44">
        <f>SOYLD1!U232*VLOOKUP(SOYLD2!U$4,'[1]INTERNAL PARAMETERS-1'!$B$5:$J$44,5,FALSE)*VLOOKUP(SOYLD2!U$4,'[1]INTERNAL PARAMETERS-1'!$B$5:$J$44,7,FALSE)*SOYLD2!$F232 + SOYLD1!U232*(1-VLOOKUP(SOYLD2!U$4,'[1]INTERNAL PARAMETERS-1'!$B$5:$J$44,5,FALSE))*VLOOKUP(SOYLD2!U$4,'[1]INTERNAL PARAMETERS-1'!$B$5:$J$44,9,FALSE)*SOYLD2!$F232</f>
        <v>0</v>
      </c>
      <c r="V232" s="44">
        <f>SOYLD1!V232*VLOOKUP(SOYLD2!V$4,'[1]INTERNAL PARAMETERS-1'!$B$5:$J$44,5,FALSE)*VLOOKUP(SOYLD2!V$4,'[1]INTERNAL PARAMETERS-1'!$B$5:$J$44,7,FALSE)*SOYLD2!$F232 + SOYLD1!V232*(1-VLOOKUP(SOYLD2!V$4,'[1]INTERNAL PARAMETERS-1'!$B$5:$J$44,5,FALSE))*VLOOKUP(SOYLD2!V$4,'[1]INTERNAL PARAMETERS-1'!$B$5:$J$44,9,FALSE)*SOYLD2!$F232</f>
        <v>0</v>
      </c>
      <c r="W232" s="44">
        <f>SOYLD1!W232*VLOOKUP(SOYLD2!W$4,'[1]INTERNAL PARAMETERS-1'!$B$5:$J$44,5,FALSE)*VLOOKUP(SOYLD2!W$4,'[1]INTERNAL PARAMETERS-1'!$B$5:$J$44,7,FALSE)*SOYLD2!$F232 + SOYLD1!W232*(1-VLOOKUP(SOYLD2!W$4,'[1]INTERNAL PARAMETERS-1'!$B$5:$J$44,5,FALSE))*VLOOKUP(SOYLD2!W$4,'[1]INTERNAL PARAMETERS-1'!$B$5:$J$44,9,FALSE)*SOYLD2!$F232</f>
        <v>0</v>
      </c>
      <c r="X232" s="44">
        <f>SOYLD1!X232*VLOOKUP(SOYLD2!X$4,'[1]INTERNAL PARAMETERS-1'!$B$5:$J$44,5,FALSE)*VLOOKUP(SOYLD2!X$4,'[1]INTERNAL PARAMETERS-1'!$B$5:$J$44,7,FALSE)*SOYLD2!$F232 + SOYLD1!X232*(1-VLOOKUP(SOYLD2!X$4,'[1]INTERNAL PARAMETERS-1'!$B$5:$J$44,5,FALSE))*VLOOKUP(SOYLD2!X$4,'[1]INTERNAL PARAMETERS-1'!$B$5:$J$44,9,FALSE)*SOYLD2!$F232</f>
        <v>0</v>
      </c>
      <c r="Y232" s="44">
        <f>SOYLD1!Y232*VLOOKUP(SOYLD2!Y$4,'[1]INTERNAL PARAMETERS-1'!$B$5:$J$44,5,FALSE)*VLOOKUP(SOYLD2!Y$4,'[1]INTERNAL PARAMETERS-1'!$B$5:$J$44,7,FALSE)*SOYLD2!$F232 + SOYLD1!Y232*(1-VLOOKUP(SOYLD2!Y$4,'[1]INTERNAL PARAMETERS-1'!$B$5:$J$44,5,FALSE))*VLOOKUP(SOYLD2!Y$4,'[1]INTERNAL PARAMETERS-1'!$B$5:$J$44,9,FALSE)*SOYLD2!$F232</f>
        <v>0</v>
      </c>
      <c r="Z232" s="44">
        <f>SOYLD1!Z232*VLOOKUP(SOYLD2!Z$4,'[1]INTERNAL PARAMETERS-1'!$B$5:$J$44,5,FALSE)*VLOOKUP(SOYLD2!Z$4,'[1]INTERNAL PARAMETERS-1'!$B$5:$J$44,7,FALSE)*SOYLD2!$F232 + SOYLD1!Z232*(1-VLOOKUP(SOYLD2!Z$4,'[1]INTERNAL PARAMETERS-1'!$B$5:$J$44,5,FALSE))*VLOOKUP(SOYLD2!Z$4,'[1]INTERNAL PARAMETERS-1'!$B$5:$J$44,9,FALSE)*SOYLD2!$F232</f>
        <v>0</v>
      </c>
      <c r="AA232" s="44">
        <f>SOYLD1!AA232*VLOOKUP(SOYLD2!AA$4,'[1]INTERNAL PARAMETERS-1'!$B$5:$J$44,5,FALSE)*VLOOKUP(SOYLD2!AA$4,'[1]INTERNAL PARAMETERS-1'!$B$5:$J$44,7,FALSE)*SOYLD2!$F232 + SOYLD1!AA232*(1-VLOOKUP(SOYLD2!AA$4,'[1]INTERNAL PARAMETERS-1'!$B$5:$J$44,5,FALSE))*VLOOKUP(SOYLD2!AA$4,'[1]INTERNAL PARAMETERS-1'!$B$5:$J$44,9,FALSE)*SOYLD2!$F232</f>
        <v>0</v>
      </c>
      <c r="AB232" s="44">
        <f>SOYLD1!AB232*VLOOKUP(SOYLD2!AB$4,'[1]INTERNAL PARAMETERS-1'!$B$5:$J$44,5,FALSE)*VLOOKUP(SOYLD2!AB$4,'[1]INTERNAL PARAMETERS-1'!$B$5:$J$44,7,FALSE)*SOYLD2!$F232 + SOYLD1!AB232*(1-VLOOKUP(SOYLD2!AB$4,'[1]INTERNAL PARAMETERS-1'!$B$5:$J$44,5,FALSE))*VLOOKUP(SOYLD2!AB$4,'[1]INTERNAL PARAMETERS-1'!$B$5:$J$44,9,FALSE)*SOYLD2!$F232</f>
        <v>0</v>
      </c>
      <c r="AC232" s="44">
        <f>SOYLD1!AC232*VLOOKUP(SOYLD2!AC$4,'[1]INTERNAL PARAMETERS-1'!$B$5:$J$44,5,FALSE)*VLOOKUP(SOYLD2!AC$4,'[1]INTERNAL PARAMETERS-1'!$B$5:$J$44,7,FALSE)*SOYLD2!$F232 + SOYLD1!AC232*(1-VLOOKUP(SOYLD2!AC$4,'[1]INTERNAL PARAMETERS-1'!$B$5:$J$44,5,FALSE))*VLOOKUP(SOYLD2!AC$4,'[1]INTERNAL PARAMETERS-1'!$B$5:$J$44,9,FALSE)*SOYLD2!$F232</f>
        <v>0</v>
      </c>
      <c r="AD232" s="44">
        <f>SOYLD1!AD232*VLOOKUP(SOYLD2!AD$4,'[1]INTERNAL PARAMETERS-1'!$B$5:$J$44,5,FALSE)*VLOOKUP(SOYLD2!AD$4,'[1]INTERNAL PARAMETERS-1'!$B$5:$J$44,7,FALSE)*SOYLD2!$F232 + SOYLD1!AD232*(1-VLOOKUP(SOYLD2!AD$4,'[1]INTERNAL PARAMETERS-1'!$B$5:$J$44,5,FALSE))*VLOOKUP(SOYLD2!AD$4,'[1]INTERNAL PARAMETERS-1'!$B$5:$J$44,9,FALSE)*SOYLD2!$F232</f>
        <v>0</v>
      </c>
      <c r="AE232" s="44">
        <f>SOYLD1!AE232*VLOOKUP(SOYLD2!AE$4,'[1]INTERNAL PARAMETERS-1'!$B$5:$J$44,5,FALSE)*VLOOKUP(SOYLD2!AE$4,'[1]INTERNAL PARAMETERS-1'!$B$5:$J$44,7,FALSE)*SOYLD2!$F232 + SOYLD1!AE232*(1-VLOOKUP(SOYLD2!AE$4,'[1]INTERNAL PARAMETERS-1'!$B$5:$J$44,5,FALSE))*VLOOKUP(SOYLD2!AE$4,'[1]INTERNAL PARAMETERS-1'!$B$5:$J$44,9,FALSE)*SOYLD2!$F232</f>
        <v>0</v>
      </c>
      <c r="AF232" s="44">
        <f>SOYLD1!AF232*VLOOKUP(SOYLD2!AF$4,'[1]INTERNAL PARAMETERS-1'!$B$5:$J$44,5,FALSE)*VLOOKUP(SOYLD2!AF$4,'[1]INTERNAL PARAMETERS-1'!$B$5:$J$44,7,FALSE)*SOYLD2!$F232 + SOYLD1!AF232*(1-VLOOKUP(SOYLD2!AF$4,'[1]INTERNAL PARAMETERS-1'!$B$5:$J$44,5,FALSE))*VLOOKUP(SOYLD2!AF$4,'[1]INTERNAL PARAMETERS-1'!$B$5:$J$44,9,FALSE)*SOYLD2!$F232</f>
        <v>0</v>
      </c>
      <c r="AG232" s="44">
        <f>SOYLD1!AG232*VLOOKUP(SOYLD2!AG$4,'[1]INTERNAL PARAMETERS-1'!$B$5:$J$44,5,FALSE)*VLOOKUP(SOYLD2!AG$4,'[1]INTERNAL PARAMETERS-1'!$B$5:$J$44,7,FALSE)*SOYLD2!$F232 + SOYLD1!AG232*(1-VLOOKUP(SOYLD2!AG$4,'[1]INTERNAL PARAMETERS-1'!$B$5:$J$44,5,FALSE))*VLOOKUP(SOYLD2!AG$4,'[1]INTERNAL PARAMETERS-1'!$B$5:$J$44,9,FALSE)*SOYLD2!$F232</f>
        <v>0</v>
      </c>
      <c r="AH232" s="44">
        <f>SOYLD1!AH232*VLOOKUP(SOYLD2!AH$4,'[1]INTERNAL PARAMETERS-1'!$B$5:$J$44,5,FALSE)*VLOOKUP(SOYLD2!AH$4,'[1]INTERNAL PARAMETERS-1'!$B$5:$J$44,7,FALSE)*SOYLD2!$F232 + SOYLD1!AH232*(1-VLOOKUP(SOYLD2!AH$4,'[1]INTERNAL PARAMETERS-1'!$B$5:$J$44,5,FALSE))*VLOOKUP(SOYLD2!AH$4,'[1]INTERNAL PARAMETERS-1'!$B$5:$J$44,9,FALSE)*SOYLD2!$F232</f>
        <v>0</v>
      </c>
      <c r="AI232" s="44">
        <f>SOYLD1!AI232*VLOOKUP(SOYLD2!AI$4,'[1]INTERNAL PARAMETERS-1'!$B$5:$J$44,5,FALSE)*VLOOKUP(SOYLD2!AI$4,'[1]INTERNAL PARAMETERS-1'!$B$5:$J$44,7,FALSE)*SOYLD2!$F232 + SOYLD1!AI232*(1-VLOOKUP(SOYLD2!AI$4,'[1]INTERNAL PARAMETERS-1'!$B$5:$J$44,5,FALSE))*VLOOKUP(SOYLD2!AI$4,'[1]INTERNAL PARAMETERS-1'!$B$5:$J$44,9,FALSE)*SOYLD2!$F232</f>
        <v>0</v>
      </c>
      <c r="AJ232" s="44">
        <f>SOYLD1!AJ232*VLOOKUP(SOYLD2!AJ$4,'[1]INTERNAL PARAMETERS-1'!$B$5:$J$44,5,FALSE)*VLOOKUP(SOYLD2!AJ$4,'[1]INTERNAL PARAMETERS-1'!$B$5:$J$44,7,FALSE)*SOYLD2!$F232 + SOYLD1!AJ232*(1-VLOOKUP(SOYLD2!AJ$4,'[1]INTERNAL PARAMETERS-1'!$B$5:$J$44,5,FALSE))*VLOOKUP(SOYLD2!AJ$4,'[1]INTERNAL PARAMETERS-1'!$B$5:$J$44,9,FALSE)*SOYLD2!$F232</f>
        <v>0</v>
      </c>
      <c r="AK232" s="44">
        <f>SOYLD1!AK232*VLOOKUP(SOYLD2!AK$4,'[1]INTERNAL PARAMETERS-1'!$B$5:$J$44,5,FALSE)*VLOOKUP(SOYLD2!AK$4,'[1]INTERNAL PARAMETERS-1'!$B$5:$J$44,7,FALSE)*SOYLD2!$F232 + SOYLD1!AK232*(1-VLOOKUP(SOYLD2!AK$4,'[1]INTERNAL PARAMETERS-1'!$B$5:$J$44,5,FALSE))*VLOOKUP(SOYLD2!AK$4,'[1]INTERNAL PARAMETERS-1'!$B$5:$J$44,9,FALSE)*SOYLD2!$F232</f>
        <v>0</v>
      </c>
      <c r="AL232" s="44">
        <f>SOYLD1!AL232*VLOOKUP(SOYLD2!AL$4,'[1]INTERNAL PARAMETERS-1'!$B$5:$J$44,5,FALSE)*VLOOKUP(SOYLD2!AL$4,'[1]INTERNAL PARAMETERS-1'!$B$5:$J$44,7,FALSE)*SOYLD2!$F232 + SOYLD1!AL232*(1-VLOOKUP(SOYLD2!AL$4,'[1]INTERNAL PARAMETERS-1'!$B$5:$J$44,5,FALSE))*VLOOKUP(SOYLD2!AL$4,'[1]INTERNAL PARAMETERS-1'!$B$5:$J$44,9,FALSE)*SOYLD2!$F232</f>
        <v>0</v>
      </c>
      <c r="AM232" s="44">
        <f>SOYLD1!AM232*VLOOKUP(SOYLD2!AM$4,'[1]INTERNAL PARAMETERS-1'!$B$5:$J$44,5,FALSE)*VLOOKUP(SOYLD2!AM$4,'[1]INTERNAL PARAMETERS-1'!$B$5:$J$44,7,FALSE)*SOYLD2!$F232 + SOYLD1!AM232*(1-VLOOKUP(SOYLD2!AM$4,'[1]INTERNAL PARAMETERS-1'!$B$5:$J$44,5,FALSE))*VLOOKUP(SOYLD2!AM$4,'[1]INTERNAL PARAMETERS-1'!$B$5:$J$44,9,FALSE)*SOYLD2!$F232</f>
        <v>0</v>
      </c>
      <c r="AN232" s="44">
        <f>SOYLD1!AN232*VLOOKUP(SOYLD2!AN$4,'[1]INTERNAL PARAMETERS-1'!$B$5:$J$44,5,FALSE)*VLOOKUP(SOYLD2!AN$4,'[1]INTERNAL PARAMETERS-1'!$B$5:$J$44,7,FALSE)*SOYLD2!$F232 + SOYLD1!AN232*(1-VLOOKUP(SOYLD2!AN$4,'[1]INTERNAL PARAMETERS-1'!$B$5:$J$44,5,FALSE))*VLOOKUP(SOYLD2!AN$4,'[1]INTERNAL PARAMETERS-1'!$B$5:$J$44,9,FALSE)*SOYLD2!$F232</f>
        <v>0</v>
      </c>
      <c r="AO232" s="44">
        <f>SOYLD1!AO232*VLOOKUP(SOYLD2!AO$4,'[1]INTERNAL PARAMETERS-1'!$B$5:$J$44,5,FALSE)*VLOOKUP(SOYLD2!AO$4,'[1]INTERNAL PARAMETERS-1'!$B$5:$J$44,7,FALSE)*SOYLD2!$F232 + SOYLD1!AO232*(1-VLOOKUP(SOYLD2!AO$4,'[1]INTERNAL PARAMETERS-1'!$B$5:$J$44,5,FALSE))*VLOOKUP(SOYLD2!AO$4,'[1]INTERNAL PARAMETERS-1'!$B$5:$J$44,9,FALSE)*SOYLD2!$F232</f>
        <v>0</v>
      </c>
      <c r="AP232" s="44">
        <f>SOYLD1!AP232*VLOOKUP(SOYLD2!AP$4,'[1]INTERNAL PARAMETERS-1'!$B$5:$J$44,5,FALSE)*VLOOKUP(SOYLD2!AP$4,'[1]INTERNAL PARAMETERS-1'!$B$5:$J$44,7,FALSE)*SOYLD2!$F232 + SOYLD1!AP232*(1-VLOOKUP(SOYLD2!AP$4,'[1]INTERNAL PARAMETERS-1'!$B$5:$J$44,5,FALSE))*VLOOKUP(SOYLD2!AP$4,'[1]INTERNAL PARAMETERS-1'!$B$5:$J$44,9,FALSE)*SOYLD2!$F232</f>
        <v>0</v>
      </c>
      <c r="AQ232" s="44">
        <f>SOYLD1!AQ232*VLOOKUP(SOYLD2!AQ$4,'[1]INTERNAL PARAMETERS-1'!$B$5:$J$44,5,FALSE)*VLOOKUP(SOYLD2!AQ$4,'[1]INTERNAL PARAMETERS-1'!$B$5:$J$44,7,FALSE)*SOYLD2!$F232 + SOYLD1!AQ232*(1-VLOOKUP(SOYLD2!AQ$4,'[1]INTERNAL PARAMETERS-1'!$B$5:$J$44,5,FALSE))*VLOOKUP(SOYLD2!AQ$4,'[1]INTERNAL PARAMETERS-1'!$B$5:$J$44,9,FALSE)*SOYLD2!$F232</f>
        <v>0</v>
      </c>
      <c r="AR232" s="44">
        <f>SOYLD1!AR232*VLOOKUP(SOYLD2!AR$4,'[1]INTERNAL PARAMETERS-1'!$B$5:$J$44,5,FALSE)*VLOOKUP(SOYLD2!AR$4,'[1]INTERNAL PARAMETERS-1'!$B$5:$J$44,7,FALSE)*SOYLD2!$F232 + SOYLD1!AR232*(1-VLOOKUP(SOYLD2!AR$4,'[1]INTERNAL PARAMETERS-1'!$B$5:$J$44,5,FALSE))*VLOOKUP(SOYLD2!AR$4,'[1]INTERNAL PARAMETERS-1'!$B$5:$J$44,9,FALSE)*SOYLD2!$F232</f>
        <v>0</v>
      </c>
      <c r="AS232" s="44">
        <f>SOYLD1!AS232*VLOOKUP(SOYLD2!AS$4,'[1]INTERNAL PARAMETERS-1'!$B$5:$J$44,5,FALSE)*VLOOKUP(SOYLD2!AS$4,'[1]INTERNAL PARAMETERS-1'!$B$5:$J$44,7,FALSE)*SOYLD2!$F232 + SOYLD1!AS232*(1-VLOOKUP(SOYLD2!AS$4,'[1]INTERNAL PARAMETERS-1'!$B$5:$J$44,5,FALSE))*VLOOKUP(SOYLD2!AS$4,'[1]INTERNAL PARAMETERS-1'!$B$5:$J$44,9,FALSE)*SOYLD2!$F232</f>
        <v>0</v>
      </c>
      <c r="AT232" s="43">
        <f>SOYLD1!AT232*VLOOKUP(SOYLD2!AT$4,'[1]INTERNAL PARAMETERS-1'!$B$5:$J$44,5,FALSE)*VLOOKUP(SOYLD2!AT$4,'[1]INTERNAL PARAMETERS-1'!$B$5:$J$44,7,FALSE)*SOYLD2!$F232 + SOYLD1!AT232*(1-VLOOKUP(SOYLD2!AT$4,'[1]INTERNAL PARAMETERS-1'!$B$5:$J$44,5,FALSE))*VLOOKUP(SOYLD2!AT$4,'[1]INTERNAL PARAMETERS-1'!$B$5:$J$44,9,FALSE)*SOYLD2!$F232</f>
        <v>0</v>
      </c>
      <c r="AU232" s="45">
        <f>SOYLD1!AU232*VLOOKUP(SOYLD2!AU$4,'[1]INTERNAL PARAMETERS-1'!$B$5:$J$44,5,FALSE)*VLOOKUP(SOYLD2!AU$4,'[1]INTERNAL PARAMETERS-1'!$B$5:$J$44,6,FALSE)*VLOOKUP(SOYLD2!AU$4,'[1]INTERNAL PARAMETERS-1'!$B$5:$J$44,3,FALSE) + SOYLD1!AU232*(1-VLOOKUP(SOYLD2!AU$4,'[1]INTERNAL PARAMETERS-1'!$B$5:$J$44,5,FALSE))*VLOOKUP(SOYLD2!AU$4,'[1]INTERNAL PARAMETERS-1'!$B$5:$J$44,8,FALSE)*VLOOKUP(SOYLD2!AU$4,'[1]INTERNAL PARAMETERS-1'!$B$5:$J$44,3,FALSE)</f>
        <v>0</v>
      </c>
      <c r="AV232" s="44">
        <f>SOYLD1!AV232*VLOOKUP(SOYLD2!AV$4,'[1]INTERNAL PARAMETERS-1'!$B$5:$J$44,5,FALSE)*VLOOKUP(SOYLD2!AV$4,'[1]INTERNAL PARAMETERS-1'!$B$5:$J$44,6,FALSE)*VLOOKUP(SOYLD2!AV$4,'[1]INTERNAL PARAMETERS-1'!$B$5:$J$44,3,FALSE) + SOYLD1!AV232*(1-VLOOKUP(SOYLD2!AV$4,'[1]INTERNAL PARAMETERS-1'!$B$5:$J$44,5,FALSE))*VLOOKUP(SOYLD2!AV$4,'[1]INTERNAL PARAMETERS-1'!$B$5:$J$44,8,FALSE)*VLOOKUP(SOYLD2!AV$4,'[1]INTERNAL PARAMETERS-1'!$B$5:$J$44,3,FALSE)</f>
        <v>0</v>
      </c>
      <c r="AW232" s="44">
        <f>SOYLD1!AW232*VLOOKUP(SOYLD2!AW$4,'[1]INTERNAL PARAMETERS-1'!$B$5:$J$44,5,FALSE)*VLOOKUP(SOYLD2!AW$4,'[1]INTERNAL PARAMETERS-1'!$B$5:$J$44,6,FALSE)*VLOOKUP(SOYLD2!AW$4,'[1]INTERNAL PARAMETERS-1'!$B$5:$J$44,3,FALSE) + SOYLD1!AW232*(1-VLOOKUP(SOYLD2!AW$4,'[1]INTERNAL PARAMETERS-1'!$B$5:$J$44,5,FALSE))*VLOOKUP(SOYLD2!AW$4,'[1]INTERNAL PARAMETERS-1'!$B$5:$J$44,8,FALSE)*VLOOKUP(SOYLD2!AW$4,'[1]INTERNAL PARAMETERS-1'!$B$5:$J$44,3,FALSE)</f>
        <v>0</v>
      </c>
      <c r="AX232" s="44">
        <f>SOYLD1!AX232*VLOOKUP(SOYLD2!AX$4,'[1]INTERNAL PARAMETERS-1'!$B$5:$J$44,5,FALSE)*VLOOKUP(SOYLD2!AX$4,'[1]INTERNAL PARAMETERS-1'!$B$5:$J$44,6,FALSE)*VLOOKUP(SOYLD2!AX$4,'[1]INTERNAL PARAMETERS-1'!$B$5:$J$44,3,FALSE) + SOYLD1!AX232*(1-VLOOKUP(SOYLD2!AX$4,'[1]INTERNAL PARAMETERS-1'!$B$5:$J$44,5,FALSE))*VLOOKUP(SOYLD2!AX$4,'[1]INTERNAL PARAMETERS-1'!$B$5:$J$44,8,FALSE)*VLOOKUP(SOYLD2!AX$4,'[1]INTERNAL PARAMETERS-1'!$B$5:$J$44,3,FALSE)</f>
        <v>0</v>
      </c>
      <c r="AY232" s="44">
        <f>SOYLD1!AY232*VLOOKUP(SOYLD2!AY$4,'[1]INTERNAL PARAMETERS-1'!$B$5:$J$44,5,FALSE)*VLOOKUP(SOYLD2!AY$4,'[1]INTERNAL PARAMETERS-1'!$B$5:$J$44,6,FALSE)*VLOOKUP(SOYLD2!AY$4,'[1]INTERNAL PARAMETERS-1'!$B$5:$J$44,3,FALSE) + SOYLD1!AY232*(1-VLOOKUP(SOYLD2!AY$4,'[1]INTERNAL PARAMETERS-1'!$B$5:$J$44,5,FALSE))*VLOOKUP(SOYLD2!AY$4,'[1]INTERNAL PARAMETERS-1'!$B$5:$J$44,8,FALSE)*VLOOKUP(SOYLD2!AY$4,'[1]INTERNAL PARAMETERS-1'!$B$5:$J$44,3,FALSE)</f>
        <v>0</v>
      </c>
      <c r="AZ232" s="44">
        <f>SOYLD1!AZ232*VLOOKUP(SOYLD2!AZ$4,'[1]INTERNAL PARAMETERS-1'!$B$5:$J$44,5,FALSE)*VLOOKUP(SOYLD2!AZ$4,'[1]INTERNAL PARAMETERS-1'!$B$5:$J$44,6,FALSE)*VLOOKUP(SOYLD2!AZ$4,'[1]INTERNAL PARAMETERS-1'!$B$5:$J$44,3,FALSE) + SOYLD1!AZ232*(1-VLOOKUP(SOYLD2!AZ$4,'[1]INTERNAL PARAMETERS-1'!$B$5:$J$44,5,FALSE))*VLOOKUP(SOYLD2!AZ$4,'[1]INTERNAL PARAMETERS-1'!$B$5:$J$44,8,FALSE)*VLOOKUP(SOYLD2!AZ$4,'[1]INTERNAL PARAMETERS-1'!$B$5:$J$44,3,FALSE)</f>
        <v>0</v>
      </c>
      <c r="BA232" s="44">
        <f>SOYLD1!BA232*VLOOKUP(SOYLD2!BA$4,'[1]INTERNAL PARAMETERS-1'!$B$5:$J$44,5,FALSE)*VLOOKUP(SOYLD2!BA$4,'[1]INTERNAL PARAMETERS-1'!$B$5:$J$44,6,FALSE)*VLOOKUP(SOYLD2!BA$4,'[1]INTERNAL PARAMETERS-1'!$B$5:$J$44,3,FALSE) + SOYLD1!BA232*(1-VLOOKUP(SOYLD2!BA$4,'[1]INTERNAL PARAMETERS-1'!$B$5:$J$44,5,FALSE))*VLOOKUP(SOYLD2!BA$4,'[1]INTERNAL PARAMETERS-1'!$B$5:$J$44,8,FALSE)*VLOOKUP(SOYLD2!BA$4,'[1]INTERNAL PARAMETERS-1'!$B$5:$J$44,3,FALSE)</f>
        <v>0</v>
      </c>
      <c r="BB232" s="44">
        <f>SOYLD1!BB232*VLOOKUP(SOYLD2!BB$4,'[1]INTERNAL PARAMETERS-1'!$B$5:$J$44,5,FALSE)*VLOOKUP(SOYLD2!BB$4,'[1]INTERNAL PARAMETERS-1'!$B$5:$J$44,6,FALSE)*VLOOKUP(SOYLD2!BB$4,'[1]INTERNAL PARAMETERS-1'!$B$5:$J$44,3,FALSE) + SOYLD1!BB232*(1-VLOOKUP(SOYLD2!BB$4,'[1]INTERNAL PARAMETERS-1'!$B$5:$J$44,5,FALSE))*VLOOKUP(SOYLD2!BB$4,'[1]INTERNAL PARAMETERS-1'!$B$5:$J$44,8,FALSE)*VLOOKUP(SOYLD2!BB$4,'[1]INTERNAL PARAMETERS-1'!$B$5:$J$44,3,FALSE)</f>
        <v>0</v>
      </c>
      <c r="BC232" s="44">
        <f>SOYLD1!BC232*VLOOKUP(SOYLD2!BC$4,'[1]INTERNAL PARAMETERS-1'!$B$5:$J$44,5,FALSE)*VLOOKUP(SOYLD2!BC$4,'[1]INTERNAL PARAMETERS-1'!$B$5:$J$44,6,FALSE)*VLOOKUP(SOYLD2!BC$4,'[1]INTERNAL PARAMETERS-1'!$B$5:$J$44,3,FALSE) + SOYLD1!BC232*(1-VLOOKUP(SOYLD2!BC$4,'[1]INTERNAL PARAMETERS-1'!$B$5:$J$44,5,FALSE))*VLOOKUP(SOYLD2!BC$4,'[1]INTERNAL PARAMETERS-1'!$B$5:$J$44,8,FALSE)*VLOOKUP(SOYLD2!BC$4,'[1]INTERNAL PARAMETERS-1'!$B$5:$J$44,3,FALSE)</f>
        <v>0</v>
      </c>
      <c r="BD232" s="44">
        <f>SOYLD1!BD232*VLOOKUP(SOYLD2!BD$4,'[1]INTERNAL PARAMETERS-1'!$B$5:$J$44,5,FALSE)*VLOOKUP(SOYLD2!BD$4,'[1]INTERNAL PARAMETERS-1'!$B$5:$J$44,6,FALSE)*VLOOKUP(SOYLD2!BD$4,'[1]INTERNAL PARAMETERS-1'!$B$5:$J$44,3,FALSE) + SOYLD1!BD232*(1-VLOOKUP(SOYLD2!BD$4,'[1]INTERNAL PARAMETERS-1'!$B$5:$J$44,5,FALSE))*VLOOKUP(SOYLD2!BD$4,'[1]INTERNAL PARAMETERS-1'!$B$5:$J$44,8,FALSE)*VLOOKUP(SOYLD2!BD$4,'[1]INTERNAL PARAMETERS-1'!$B$5:$J$44,3,FALSE)</f>
        <v>0</v>
      </c>
      <c r="BE232" s="44">
        <f>SOYLD1!BE232*VLOOKUP(SOYLD2!BE$4,'[1]INTERNAL PARAMETERS-1'!$B$5:$J$44,5,FALSE)*VLOOKUP(SOYLD2!BE$4,'[1]INTERNAL PARAMETERS-1'!$B$5:$J$44,6,FALSE)*VLOOKUP(SOYLD2!BE$4,'[1]INTERNAL PARAMETERS-1'!$B$5:$J$44,3,FALSE) + SOYLD1!BE232*(1-VLOOKUP(SOYLD2!BE$4,'[1]INTERNAL PARAMETERS-1'!$B$5:$J$44,5,FALSE))*VLOOKUP(SOYLD2!BE$4,'[1]INTERNAL PARAMETERS-1'!$B$5:$J$44,8,FALSE)*VLOOKUP(SOYLD2!BE$4,'[1]INTERNAL PARAMETERS-1'!$B$5:$J$44,3,FALSE)</f>
        <v>0</v>
      </c>
      <c r="BF232" s="44">
        <f>SOYLD1!BF232*VLOOKUP(SOYLD2!BF$4,'[1]INTERNAL PARAMETERS-1'!$B$5:$J$44,5,FALSE)*VLOOKUP(SOYLD2!BF$4,'[1]INTERNAL PARAMETERS-1'!$B$5:$J$44,6,FALSE)*VLOOKUP(SOYLD2!BF$4,'[1]INTERNAL PARAMETERS-1'!$B$5:$J$44,3,FALSE) + SOYLD1!BF232*(1-VLOOKUP(SOYLD2!BF$4,'[1]INTERNAL PARAMETERS-1'!$B$5:$J$44,5,FALSE))*VLOOKUP(SOYLD2!BF$4,'[1]INTERNAL PARAMETERS-1'!$B$5:$J$44,8,FALSE)*VLOOKUP(SOYLD2!BF$4,'[1]INTERNAL PARAMETERS-1'!$B$5:$J$44,3,FALSE)</f>
        <v>0</v>
      </c>
      <c r="BG232" s="44">
        <f>SOYLD1!BG232*VLOOKUP(SOYLD2!BG$4,'[1]INTERNAL PARAMETERS-1'!$B$5:$J$44,5,FALSE)*VLOOKUP(SOYLD2!BG$4,'[1]INTERNAL PARAMETERS-1'!$B$5:$J$44,6,FALSE)*VLOOKUP(SOYLD2!BG$4,'[1]INTERNAL PARAMETERS-1'!$B$5:$J$44,3,FALSE) + SOYLD1!BG232*(1-VLOOKUP(SOYLD2!BG$4,'[1]INTERNAL PARAMETERS-1'!$B$5:$J$44,5,FALSE))*VLOOKUP(SOYLD2!BG$4,'[1]INTERNAL PARAMETERS-1'!$B$5:$J$44,8,FALSE)*VLOOKUP(SOYLD2!BG$4,'[1]INTERNAL PARAMETERS-1'!$B$5:$J$44,3,FALSE)</f>
        <v>0</v>
      </c>
      <c r="BH232" s="44">
        <f>SOYLD1!BH232*VLOOKUP(SOYLD2!BH$4,'[1]INTERNAL PARAMETERS-1'!$B$5:$J$44,5,FALSE)*VLOOKUP(SOYLD2!BH$4,'[1]INTERNAL PARAMETERS-1'!$B$5:$J$44,6,FALSE)*VLOOKUP(SOYLD2!BH$4,'[1]INTERNAL PARAMETERS-1'!$B$5:$J$44,3,FALSE) + SOYLD1!BH232*(1-VLOOKUP(SOYLD2!BH$4,'[1]INTERNAL PARAMETERS-1'!$B$5:$J$44,5,FALSE))*VLOOKUP(SOYLD2!BH$4,'[1]INTERNAL PARAMETERS-1'!$B$5:$J$44,8,FALSE)*VLOOKUP(SOYLD2!BH$4,'[1]INTERNAL PARAMETERS-1'!$B$5:$J$44,3,FALSE)</f>
        <v>0</v>
      </c>
      <c r="BI232" s="44">
        <f>SOYLD1!BI232*VLOOKUP(SOYLD2!BI$4,'[1]INTERNAL PARAMETERS-1'!$B$5:$J$44,5,FALSE)*VLOOKUP(SOYLD2!BI$4,'[1]INTERNAL PARAMETERS-1'!$B$5:$J$44,6,FALSE)*VLOOKUP(SOYLD2!BI$4,'[1]INTERNAL PARAMETERS-1'!$B$5:$J$44,3,FALSE) + SOYLD1!BI232*(1-VLOOKUP(SOYLD2!BI$4,'[1]INTERNAL PARAMETERS-1'!$B$5:$J$44,5,FALSE))*VLOOKUP(SOYLD2!BI$4,'[1]INTERNAL PARAMETERS-1'!$B$5:$J$44,8,FALSE)*VLOOKUP(SOYLD2!BI$4,'[1]INTERNAL PARAMETERS-1'!$B$5:$J$44,3,FALSE)</f>
        <v>0</v>
      </c>
      <c r="BJ232" s="44">
        <f>SOYLD1!BJ232*VLOOKUP(SOYLD2!BJ$4,'[1]INTERNAL PARAMETERS-1'!$B$5:$J$44,5,FALSE)*VLOOKUP(SOYLD2!BJ$4,'[1]INTERNAL PARAMETERS-1'!$B$5:$J$44,6,FALSE)*VLOOKUP(SOYLD2!BJ$4,'[1]INTERNAL PARAMETERS-1'!$B$5:$J$44,3,FALSE) + SOYLD1!BJ232*(1-VLOOKUP(SOYLD2!BJ$4,'[1]INTERNAL PARAMETERS-1'!$B$5:$J$44,5,FALSE))*VLOOKUP(SOYLD2!BJ$4,'[1]INTERNAL PARAMETERS-1'!$B$5:$J$44,8,FALSE)*VLOOKUP(SOYLD2!BJ$4,'[1]INTERNAL PARAMETERS-1'!$B$5:$J$44,3,FALSE)</f>
        <v>0</v>
      </c>
      <c r="BK232" s="44">
        <f>SOYLD1!BK232*VLOOKUP(SOYLD2!BK$4,'[1]INTERNAL PARAMETERS-1'!$B$5:$J$44,5,FALSE)*VLOOKUP(SOYLD2!BK$4,'[1]INTERNAL PARAMETERS-1'!$B$5:$J$44,6,FALSE)*VLOOKUP(SOYLD2!BK$4,'[1]INTERNAL PARAMETERS-1'!$B$5:$J$44,3,FALSE) + SOYLD1!BK232*(1-VLOOKUP(SOYLD2!BK$4,'[1]INTERNAL PARAMETERS-1'!$B$5:$J$44,5,FALSE))*VLOOKUP(SOYLD2!BK$4,'[1]INTERNAL PARAMETERS-1'!$B$5:$J$44,8,FALSE)*VLOOKUP(SOYLD2!BK$4,'[1]INTERNAL PARAMETERS-1'!$B$5:$J$44,3,FALSE)</f>
        <v>0</v>
      </c>
      <c r="BL232" s="44">
        <f>SOYLD1!BL232*VLOOKUP(SOYLD2!BL$4,'[1]INTERNAL PARAMETERS-1'!$B$5:$J$44,5,FALSE)*VLOOKUP(SOYLD2!BL$4,'[1]INTERNAL PARAMETERS-1'!$B$5:$J$44,6,FALSE)*VLOOKUP(SOYLD2!BL$4,'[1]INTERNAL PARAMETERS-1'!$B$5:$J$44,3,FALSE) + SOYLD1!BL232*(1-VLOOKUP(SOYLD2!BL$4,'[1]INTERNAL PARAMETERS-1'!$B$5:$J$44,5,FALSE))*VLOOKUP(SOYLD2!BL$4,'[1]INTERNAL PARAMETERS-1'!$B$5:$J$44,8,FALSE)*VLOOKUP(SOYLD2!BL$4,'[1]INTERNAL PARAMETERS-1'!$B$5:$J$44,3,FALSE)</f>
        <v>0</v>
      </c>
      <c r="BM232" s="44">
        <f>SOYLD1!BM232*VLOOKUP(SOYLD2!BM$4,'[1]INTERNAL PARAMETERS-1'!$B$5:$J$44,5,FALSE)*VLOOKUP(SOYLD2!BM$4,'[1]INTERNAL PARAMETERS-1'!$B$5:$J$44,6,FALSE)*VLOOKUP(SOYLD2!BM$4,'[1]INTERNAL PARAMETERS-1'!$B$5:$J$44,3,FALSE) + SOYLD1!BM232*(1-VLOOKUP(SOYLD2!BM$4,'[1]INTERNAL PARAMETERS-1'!$B$5:$J$44,5,FALSE))*VLOOKUP(SOYLD2!BM$4,'[1]INTERNAL PARAMETERS-1'!$B$5:$J$44,8,FALSE)*VLOOKUP(SOYLD2!BM$4,'[1]INTERNAL PARAMETERS-1'!$B$5:$J$44,3,FALSE)</f>
        <v>0</v>
      </c>
      <c r="BN232" s="44">
        <f>SOYLD1!BN232*VLOOKUP(SOYLD2!BN$4,'[1]INTERNAL PARAMETERS-1'!$B$5:$J$44,5,FALSE)*VLOOKUP(SOYLD2!BN$4,'[1]INTERNAL PARAMETERS-1'!$B$5:$J$44,6,FALSE)*VLOOKUP(SOYLD2!BN$4,'[1]INTERNAL PARAMETERS-1'!$B$5:$J$44,3,FALSE) + SOYLD1!BN232*(1-VLOOKUP(SOYLD2!BN$4,'[1]INTERNAL PARAMETERS-1'!$B$5:$J$44,5,FALSE))*VLOOKUP(SOYLD2!BN$4,'[1]INTERNAL PARAMETERS-1'!$B$5:$J$44,8,FALSE)*VLOOKUP(SOYLD2!BN$4,'[1]INTERNAL PARAMETERS-1'!$B$5:$J$44,3,FALSE)</f>
        <v>0</v>
      </c>
      <c r="BO232" s="44">
        <f>SOYLD1!BO232*VLOOKUP(SOYLD2!BO$4,'[1]INTERNAL PARAMETERS-1'!$B$5:$J$44,5,FALSE)*VLOOKUP(SOYLD2!BO$4,'[1]INTERNAL PARAMETERS-1'!$B$5:$J$44,6,FALSE)*VLOOKUP(SOYLD2!BO$4,'[1]INTERNAL PARAMETERS-1'!$B$5:$J$44,3,FALSE) + SOYLD1!BO232*(1-VLOOKUP(SOYLD2!BO$4,'[1]INTERNAL PARAMETERS-1'!$B$5:$J$44,5,FALSE))*VLOOKUP(SOYLD2!BO$4,'[1]INTERNAL PARAMETERS-1'!$B$5:$J$44,8,FALSE)*VLOOKUP(SOYLD2!BO$4,'[1]INTERNAL PARAMETERS-1'!$B$5:$J$44,3,FALSE)</f>
        <v>0</v>
      </c>
      <c r="BP232" s="44">
        <f>SOYLD1!BP232*VLOOKUP(SOYLD2!BP$4,'[1]INTERNAL PARAMETERS-1'!$B$5:$J$44,5,FALSE)*VLOOKUP(SOYLD2!BP$4,'[1]INTERNAL PARAMETERS-1'!$B$5:$J$44,6,FALSE)*VLOOKUP(SOYLD2!BP$4,'[1]INTERNAL PARAMETERS-1'!$B$5:$J$44,3,FALSE) + SOYLD1!BP232*(1-VLOOKUP(SOYLD2!BP$4,'[1]INTERNAL PARAMETERS-1'!$B$5:$J$44,5,FALSE))*VLOOKUP(SOYLD2!BP$4,'[1]INTERNAL PARAMETERS-1'!$B$5:$J$44,8,FALSE)*VLOOKUP(SOYLD2!BP$4,'[1]INTERNAL PARAMETERS-1'!$B$5:$J$44,3,FALSE)</f>
        <v>0</v>
      </c>
      <c r="BQ232" s="44">
        <f>SOYLD1!BQ232*VLOOKUP(SOYLD2!BQ$4,'[1]INTERNAL PARAMETERS-1'!$B$5:$J$44,5,FALSE)*VLOOKUP(SOYLD2!BQ$4,'[1]INTERNAL PARAMETERS-1'!$B$5:$J$44,6,FALSE)*VLOOKUP(SOYLD2!BQ$4,'[1]INTERNAL PARAMETERS-1'!$B$5:$J$44,3,FALSE) + SOYLD1!BQ232*(1-VLOOKUP(SOYLD2!BQ$4,'[1]INTERNAL PARAMETERS-1'!$B$5:$J$44,5,FALSE))*VLOOKUP(SOYLD2!BQ$4,'[1]INTERNAL PARAMETERS-1'!$B$5:$J$44,8,FALSE)*VLOOKUP(SOYLD2!BQ$4,'[1]INTERNAL PARAMETERS-1'!$B$5:$J$44,3,FALSE)</f>
        <v>0</v>
      </c>
      <c r="BR232" s="44">
        <f>SOYLD1!BR232*VLOOKUP(SOYLD2!BR$4,'[1]INTERNAL PARAMETERS-1'!$B$5:$J$44,5,FALSE)*VLOOKUP(SOYLD2!BR$4,'[1]INTERNAL PARAMETERS-1'!$B$5:$J$44,6,FALSE)*VLOOKUP(SOYLD2!BR$4,'[1]INTERNAL PARAMETERS-1'!$B$5:$J$44,3,FALSE) + SOYLD1!BR232*(1-VLOOKUP(SOYLD2!BR$4,'[1]INTERNAL PARAMETERS-1'!$B$5:$J$44,5,FALSE))*VLOOKUP(SOYLD2!BR$4,'[1]INTERNAL PARAMETERS-1'!$B$5:$J$44,8,FALSE)*VLOOKUP(SOYLD2!BR$4,'[1]INTERNAL PARAMETERS-1'!$B$5:$J$44,3,FALSE)</f>
        <v>0</v>
      </c>
      <c r="BS232" s="44">
        <f>SOYLD1!BS232*VLOOKUP(SOYLD2!BS$4,'[1]INTERNAL PARAMETERS-1'!$B$5:$J$44,5,FALSE)*VLOOKUP(SOYLD2!BS$4,'[1]INTERNAL PARAMETERS-1'!$B$5:$J$44,6,FALSE)*VLOOKUP(SOYLD2!BS$4,'[1]INTERNAL PARAMETERS-1'!$B$5:$J$44,3,FALSE) + SOYLD1!BS232*(1-VLOOKUP(SOYLD2!BS$4,'[1]INTERNAL PARAMETERS-1'!$B$5:$J$44,5,FALSE))*VLOOKUP(SOYLD2!BS$4,'[1]INTERNAL PARAMETERS-1'!$B$5:$J$44,8,FALSE)*VLOOKUP(SOYLD2!BS$4,'[1]INTERNAL PARAMETERS-1'!$B$5:$J$44,3,FALSE)</f>
        <v>0</v>
      </c>
      <c r="BT232" s="44">
        <f>SOYLD1!BT232*VLOOKUP(SOYLD2!BT$4,'[1]INTERNAL PARAMETERS-1'!$B$5:$J$44,5,FALSE)*VLOOKUP(SOYLD2!BT$4,'[1]INTERNAL PARAMETERS-1'!$B$5:$J$44,6,FALSE)*VLOOKUP(SOYLD2!BT$4,'[1]INTERNAL PARAMETERS-1'!$B$5:$J$44,3,FALSE) + SOYLD1!BT232*(1-VLOOKUP(SOYLD2!BT$4,'[1]INTERNAL PARAMETERS-1'!$B$5:$J$44,5,FALSE))*VLOOKUP(SOYLD2!BT$4,'[1]INTERNAL PARAMETERS-1'!$B$5:$J$44,8,FALSE)*VLOOKUP(SOYLD2!BT$4,'[1]INTERNAL PARAMETERS-1'!$B$5:$J$44,3,FALSE)</f>
        <v>0</v>
      </c>
      <c r="BU232" s="44">
        <f>SOYLD1!BU232*VLOOKUP(SOYLD2!BU$4,'[1]INTERNAL PARAMETERS-1'!$B$5:$J$44,5,FALSE)*VLOOKUP(SOYLD2!BU$4,'[1]INTERNAL PARAMETERS-1'!$B$5:$J$44,6,FALSE)*VLOOKUP(SOYLD2!BU$4,'[1]INTERNAL PARAMETERS-1'!$B$5:$J$44,3,FALSE) + SOYLD1!BU232*(1-VLOOKUP(SOYLD2!BU$4,'[1]INTERNAL PARAMETERS-1'!$B$5:$J$44,5,FALSE))*VLOOKUP(SOYLD2!BU$4,'[1]INTERNAL PARAMETERS-1'!$B$5:$J$44,8,FALSE)*VLOOKUP(SOYLD2!BU$4,'[1]INTERNAL PARAMETERS-1'!$B$5:$J$44,3,FALSE)</f>
        <v>0</v>
      </c>
      <c r="BV232" s="44">
        <f>SOYLD1!BV232*VLOOKUP(SOYLD2!BV$4,'[1]INTERNAL PARAMETERS-1'!$B$5:$J$44,5,FALSE)*VLOOKUP(SOYLD2!BV$4,'[1]INTERNAL PARAMETERS-1'!$B$5:$J$44,6,FALSE)*VLOOKUP(SOYLD2!BV$4,'[1]INTERNAL PARAMETERS-1'!$B$5:$J$44,3,FALSE) + SOYLD1!BV232*(1-VLOOKUP(SOYLD2!BV$4,'[1]INTERNAL PARAMETERS-1'!$B$5:$J$44,5,FALSE))*VLOOKUP(SOYLD2!BV$4,'[1]INTERNAL PARAMETERS-1'!$B$5:$J$44,8,FALSE)*VLOOKUP(SOYLD2!BV$4,'[1]INTERNAL PARAMETERS-1'!$B$5:$J$44,3,FALSE)</f>
        <v>0</v>
      </c>
      <c r="BW232" s="44">
        <f>SOYLD1!BW232*VLOOKUP(SOYLD2!BW$4,'[1]INTERNAL PARAMETERS-1'!$B$5:$J$44,5,FALSE)*VLOOKUP(SOYLD2!BW$4,'[1]INTERNAL PARAMETERS-1'!$B$5:$J$44,6,FALSE)*VLOOKUP(SOYLD2!BW$4,'[1]INTERNAL PARAMETERS-1'!$B$5:$J$44,3,FALSE) + SOYLD1!BW232*(1-VLOOKUP(SOYLD2!BW$4,'[1]INTERNAL PARAMETERS-1'!$B$5:$J$44,5,FALSE))*VLOOKUP(SOYLD2!BW$4,'[1]INTERNAL PARAMETERS-1'!$B$5:$J$44,8,FALSE)*VLOOKUP(SOYLD2!BW$4,'[1]INTERNAL PARAMETERS-1'!$B$5:$J$44,3,FALSE)</f>
        <v>0</v>
      </c>
      <c r="BX232" s="44">
        <f>SOYLD1!BX232*VLOOKUP(SOYLD2!BX$4,'[1]INTERNAL PARAMETERS-1'!$B$5:$J$44,5,FALSE)*VLOOKUP(SOYLD2!BX$4,'[1]INTERNAL PARAMETERS-1'!$B$5:$J$44,6,FALSE)*VLOOKUP(SOYLD2!BX$4,'[1]INTERNAL PARAMETERS-1'!$B$5:$J$44,3,FALSE) + SOYLD1!BX232*(1-VLOOKUP(SOYLD2!BX$4,'[1]INTERNAL PARAMETERS-1'!$B$5:$J$44,5,FALSE))*VLOOKUP(SOYLD2!BX$4,'[1]INTERNAL PARAMETERS-1'!$B$5:$J$44,8,FALSE)*VLOOKUP(SOYLD2!BX$4,'[1]INTERNAL PARAMETERS-1'!$B$5:$J$44,3,FALSE)</f>
        <v>0</v>
      </c>
      <c r="BY232" s="44">
        <f>SOYLD1!BY232*VLOOKUP(SOYLD2!BY$4,'[1]INTERNAL PARAMETERS-1'!$B$5:$J$44,5,FALSE)*VLOOKUP(SOYLD2!BY$4,'[1]INTERNAL PARAMETERS-1'!$B$5:$J$44,6,FALSE)*VLOOKUP(SOYLD2!BY$4,'[1]INTERNAL PARAMETERS-1'!$B$5:$J$44,3,FALSE) + SOYLD1!BY232*(1-VLOOKUP(SOYLD2!BY$4,'[1]INTERNAL PARAMETERS-1'!$B$5:$J$44,5,FALSE))*VLOOKUP(SOYLD2!BY$4,'[1]INTERNAL PARAMETERS-1'!$B$5:$J$44,8,FALSE)*VLOOKUP(SOYLD2!BY$4,'[1]INTERNAL PARAMETERS-1'!$B$5:$J$44,3,FALSE)</f>
        <v>0</v>
      </c>
      <c r="BZ232" s="44">
        <f>SOYLD1!BZ232*VLOOKUP(SOYLD2!BZ$4,'[1]INTERNAL PARAMETERS-1'!$B$5:$J$44,5,FALSE)*VLOOKUP(SOYLD2!BZ$4,'[1]INTERNAL PARAMETERS-1'!$B$5:$J$44,6,FALSE)*VLOOKUP(SOYLD2!BZ$4,'[1]INTERNAL PARAMETERS-1'!$B$5:$J$44,3,FALSE) + SOYLD1!BZ232*(1-VLOOKUP(SOYLD2!BZ$4,'[1]INTERNAL PARAMETERS-1'!$B$5:$J$44,5,FALSE))*VLOOKUP(SOYLD2!BZ$4,'[1]INTERNAL PARAMETERS-1'!$B$5:$J$44,8,FALSE)*VLOOKUP(SOYLD2!BZ$4,'[1]INTERNAL PARAMETERS-1'!$B$5:$J$44,3,FALSE)</f>
        <v>0</v>
      </c>
      <c r="CA232" s="44">
        <f>SOYLD1!CA232*VLOOKUP(SOYLD2!CA$4,'[1]INTERNAL PARAMETERS-1'!$B$5:$J$44,5,FALSE)*VLOOKUP(SOYLD2!CA$4,'[1]INTERNAL PARAMETERS-1'!$B$5:$J$44,6,FALSE)*VLOOKUP(SOYLD2!CA$4,'[1]INTERNAL PARAMETERS-1'!$B$5:$J$44,3,FALSE) + SOYLD1!CA232*(1-VLOOKUP(SOYLD2!CA$4,'[1]INTERNAL PARAMETERS-1'!$B$5:$J$44,5,FALSE))*VLOOKUP(SOYLD2!CA$4,'[1]INTERNAL PARAMETERS-1'!$B$5:$J$44,8,FALSE)*VLOOKUP(SOYLD2!CA$4,'[1]INTERNAL PARAMETERS-1'!$B$5:$J$44,3,FALSE)</f>
        <v>0</v>
      </c>
      <c r="CB232" s="44">
        <f>SOYLD1!CB232*VLOOKUP(SOYLD2!CB$4,'[1]INTERNAL PARAMETERS-1'!$B$5:$J$44,5,FALSE)*VLOOKUP(SOYLD2!CB$4,'[1]INTERNAL PARAMETERS-1'!$B$5:$J$44,6,FALSE)*VLOOKUP(SOYLD2!CB$4,'[1]INTERNAL PARAMETERS-1'!$B$5:$J$44,3,FALSE) + SOYLD1!CB232*(1-VLOOKUP(SOYLD2!CB$4,'[1]INTERNAL PARAMETERS-1'!$B$5:$J$44,5,FALSE))*VLOOKUP(SOYLD2!CB$4,'[1]INTERNAL PARAMETERS-1'!$B$5:$J$44,8,FALSE)*VLOOKUP(SOYLD2!CB$4,'[1]INTERNAL PARAMETERS-1'!$B$5:$J$44,3,FALSE)</f>
        <v>0</v>
      </c>
      <c r="CC232" s="44">
        <f>SOYLD1!CC232*VLOOKUP(SOYLD2!CC$4,'[1]INTERNAL PARAMETERS-1'!$B$5:$J$44,5,FALSE)*VLOOKUP(SOYLD2!CC$4,'[1]INTERNAL PARAMETERS-1'!$B$5:$J$44,6,FALSE)*VLOOKUP(SOYLD2!CC$4,'[1]INTERNAL PARAMETERS-1'!$B$5:$J$44,3,FALSE) + SOYLD1!CC232*(1-VLOOKUP(SOYLD2!CC$4,'[1]INTERNAL PARAMETERS-1'!$B$5:$J$44,5,FALSE))*VLOOKUP(SOYLD2!CC$4,'[1]INTERNAL PARAMETERS-1'!$B$5:$J$44,8,FALSE)*VLOOKUP(SOYLD2!CC$4,'[1]INTERNAL PARAMETERS-1'!$B$5:$J$44,3,FALSE)</f>
        <v>0</v>
      </c>
      <c r="CD232" s="44">
        <f>SOYLD1!CD232*VLOOKUP(SOYLD2!CD$4,'[1]INTERNAL PARAMETERS-1'!$B$5:$J$44,5,FALSE)*VLOOKUP(SOYLD2!CD$4,'[1]INTERNAL PARAMETERS-1'!$B$5:$J$44,6,FALSE)*VLOOKUP(SOYLD2!CD$4,'[1]INTERNAL PARAMETERS-1'!$B$5:$J$44,3,FALSE) + SOYLD1!CD232*(1-VLOOKUP(SOYLD2!CD$4,'[1]INTERNAL PARAMETERS-1'!$B$5:$J$44,5,FALSE))*VLOOKUP(SOYLD2!CD$4,'[1]INTERNAL PARAMETERS-1'!$B$5:$J$44,8,FALSE)*VLOOKUP(SOYLD2!CD$4,'[1]INTERNAL PARAMETERS-1'!$B$5:$J$44,3,FALSE)</f>
        <v>0</v>
      </c>
      <c r="CE232" s="44">
        <f>SOYLD1!CE232*VLOOKUP(SOYLD2!CE$4,'[1]INTERNAL PARAMETERS-1'!$B$5:$J$44,5,FALSE)*VLOOKUP(SOYLD2!CE$4,'[1]INTERNAL PARAMETERS-1'!$B$5:$J$44,6,FALSE)*VLOOKUP(SOYLD2!CE$4,'[1]INTERNAL PARAMETERS-1'!$B$5:$J$44,3,FALSE) + SOYLD1!CE232*(1-VLOOKUP(SOYLD2!CE$4,'[1]INTERNAL PARAMETERS-1'!$B$5:$J$44,5,FALSE))*VLOOKUP(SOYLD2!CE$4,'[1]INTERNAL PARAMETERS-1'!$B$5:$J$44,8,FALSE)*VLOOKUP(SOYLD2!CE$4,'[1]INTERNAL PARAMETERS-1'!$B$5:$J$44,3,FALSE)</f>
        <v>0</v>
      </c>
      <c r="CF232" s="44">
        <f>SOYLD1!CF232*VLOOKUP(SOYLD2!CF$4,'[1]INTERNAL PARAMETERS-1'!$B$5:$J$44,5,FALSE)*VLOOKUP(SOYLD2!CF$4,'[1]INTERNAL PARAMETERS-1'!$B$5:$J$44,6,FALSE)*VLOOKUP(SOYLD2!CF$4,'[1]INTERNAL PARAMETERS-1'!$B$5:$J$44,3,FALSE) + SOYLD1!CF232*(1-VLOOKUP(SOYLD2!CF$4,'[1]INTERNAL PARAMETERS-1'!$B$5:$J$44,5,FALSE))*VLOOKUP(SOYLD2!CF$4,'[1]INTERNAL PARAMETERS-1'!$B$5:$J$44,8,FALSE)*VLOOKUP(SOYLD2!CF$4,'[1]INTERNAL PARAMETERS-1'!$B$5:$J$44,3,FALSE)</f>
        <v>0</v>
      </c>
      <c r="CG232" s="44">
        <f>SOYLD1!CG232*VLOOKUP(SOYLD2!CG$4,'[1]INTERNAL PARAMETERS-1'!$B$5:$J$44,5,FALSE)*VLOOKUP(SOYLD2!CG$4,'[1]INTERNAL PARAMETERS-1'!$B$5:$J$44,6,FALSE)*VLOOKUP(SOYLD2!CG$4,'[1]INTERNAL PARAMETERS-1'!$B$5:$J$44,3,FALSE) + SOYLD1!CG232*(1-VLOOKUP(SOYLD2!CG$4,'[1]INTERNAL PARAMETERS-1'!$B$5:$J$44,5,FALSE))*VLOOKUP(SOYLD2!CG$4,'[1]INTERNAL PARAMETERS-1'!$B$5:$J$44,8,FALSE)*VLOOKUP(SOYLD2!CG$4,'[1]INTERNAL PARAMETERS-1'!$B$5:$J$44,3,FALSE)</f>
        <v>0</v>
      </c>
      <c r="CH232" s="43">
        <f>SOYLD1!CH232*VLOOKUP(SOYLD2!CH$4,'[1]INTERNAL PARAMETERS-1'!$B$5:$J$44,5,FALSE)*VLOOKUP(SOYLD2!CH$4,'[1]INTERNAL PARAMETERS-1'!$B$5:$J$44,6,FALSE)*VLOOKUP(SOYLD2!CH$4,'[1]INTERNAL PARAMETERS-1'!$B$5:$J$44,3,FALSE) + SOYLD1!CH232*(1-VLOOKUP(SOYLD2!CH$4,'[1]INTERNAL PARAMETERS-1'!$B$5:$J$44,5,FALSE))*VLOOKUP(SOYLD2!CH$4,'[1]INTERNAL PARAMETERS-1'!$B$5:$J$44,8,FALSE)*VLOOKUP(SOYLD2!CH$4,'[1]INTERNAL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'S Opt'!X233</f>
        <v>0</v>
      </c>
      <c r="F233" s="59">
        <f>'[1]INTERNAL PARAMETERS-1'!M17</f>
        <v>25.55</v>
      </c>
      <c r="G233" s="45">
        <f>SOYLD1!G233*VLOOKUP(SOYLD2!G$4,'[1]INTERNAL PARAMETERS-1'!$B$5:$J$44,5,FALSE)*VLOOKUP(SOYLD2!G$4,'[1]INTERNAL PARAMETERS-1'!$B$5:$J$44,7,FALSE)*SOYLD2!$F233 + SOYLD1!G233*(1-VLOOKUP(SOYLD2!G$4,'[1]INTERNAL PARAMETERS-1'!$B$5:$J$44,5,FALSE))*VLOOKUP(SOYLD2!G$4,'[1]INTERNAL PARAMETERS-1'!$B$5:$J$44,9,FALSE)*SOYLD2!$F233</f>
        <v>0</v>
      </c>
      <c r="H233" s="44">
        <f>SOYLD1!H233*VLOOKUP(SOYLD2!H$4,'[1]INTERNAL PARAMETERS-1'!$B$5:$J$44,5,FALSE)*VLOOKUP(SOYLD2!H$4,'[1]INTERNAL PARAMETERS-1'!$B$5:$J$44,7,FALSE)*SOYLD2!$F233 + SOYLD1!H233*(1-VLOOKUP(SOYLD2!H$4,'[1]INTERNAL PARAMETERS-1'!$B$5:$J$44,5,FALSE))*VLOOKUP(SOYLD2!H$4,'[1]INTERNAL PARAMETERS-1'!$B$5:$J$44,9,FALSE)*SOYLD2!$F233</f>
        <v>0</v>
      </c>
      <c r="I233" s="44">
        <f>SOYLD1!I233*VLOOKUP(SOYLD2!I$4,'[1]INTERNAL PARAMETERS-1'!$B$5:$J$44,5,FALSE)*VLOOKUP(SOYLD2!I$4,'[1]INTERNAL PARAMETERS-1'!$B$5:$J$44,7,FALSE)*SOYLD2!$F233 + SOYLD1!I233*(1-VLOOKUP(SOYLD2!I$4,'[1]INTERNAL PARAMETERS-1'!$B$5:$J$44,5,FALSE))*VLOOKUP(SOYLD2!I$4,'[1]INTERNAL PARAMETERS-1'!$B$5:$J$44,9,FALSE)*SOYLD2!$F233</f>
        <v>0</v>
      </c>
      <c r="J233" s="44">
        <f>SOYLD1!J233*VLOOKUP(SOYLD2!J$4,'[1]INTERNAL PARAMETERS-1'!$B$5:$J$44,5,FALSE)*VLOOKUP(SOYLD2!J$4,'[1]INTERNAL PARAMETERS-1'!$B$5:$J$44,7,FALSE)*SOYLD2!$F233 + SOYLD1!J233*(1-VLOOKUP(SOYLD2!J$4,'[1]INTERNAL PARAMETERS-1'!$B$5:$J$44,5,FALSE))*VLOOKUP(SOYLD2!J$4,'[1]INTERNAL PARAMETERS-1'!$B$5:$J$44,9,FALSE)*SOYLD2!$F233</f>
        <v>0</v>
      </c>
      <c r="K233" s="44">
        <f>SOYLD1!K233*VLOOKUP(SOYLD2!K$4,'[1]INTERNAL PARAMETERS-1'!$B$5:$J$44,5,FALSE)*VLOOKUP(SOYLD2!K$4,'[1]INTERNAL PARAMETERS-1'!$B$5:$J$44,7,FALSE)*SOYLD2!$F233 + SOYLD1!K233*(1-VLOOKUP(SOYLD2!K$4,'[1]INTERNAL PARAMETERS-1'!$B$5:$J$44,5,FALSE))*VLOOKUP(SOYLD2!K$4,'[1]INTERNAL PARAMETERS-1'!$B$5:$J$44,9,FALSE)*SOYLD2!$F233</f>
        <v>0</v>
      </c>
      <c r="L233" s="44">
        <f>SOYLD1!L233*VLOOKUP(SOYLD2!L$4,'[1]INTERNAL PARAMETERS-1'!$B$5:$J$44,5,FALSE)*VLOOKUP(SOYLD2!L$4,'[1]INTERNAL PARAMETERS-1'!$B$5:$J$44,7,FALSE)*SOYLD2!$F233 + SOYLD1!L233*(1-VLOOKUP(SOYLD2!L$4,'[1]INTERNAL PARAMETERS-1'!$B$5:$J$44,5,FALSE))*VLOOKUP(SOYLD2!L$4,'[1]INTERNAL PARAMETERS-1'!$B$5:$J$44,9,FALSE)*SOYLD2!$F233</f>
        <v>0</v>
      </c>
      <c r="M233" s="44">
        <f>SOYLD1!M233*VLOOKUP(SOYLD2!M$4,'[1]INTERNAL PARAMETERS-1'!$B$5:$J$44,5,FALSE)*VLOOKUP(SOYLD2!M$4,'[1]INTERNAL PARAMETERS-1'!$B$5:$J$44,7,FALSE)*SOYLD2!$F233 + SOYLD1!M233*(1-VLOOKUP(SOYLD2!M$4,'[1]INTERNAL PARAMETERS-1'!$B$5:$J$44,5,FALSE))*VLOOKUP(SOYLD2!M$4,'[1]INTERNAL PARAMETERS-1'!$B$5:$J$44,9,FALSE)*SOYLD2!$F233</f>
        <v>0</v>
      </c>
      <c r="N233" s="44">
        <f>SOYLD1!N233*VLOOKUP(SOYLD2!N$4,'[1]INTERNAL PARAMETERS-1'!$B$5:$J$44,5,FALSE)*VLOOKUP(SOYLD2!N$4,'[1]INTERNAL PARAMETERS-1'!$B$5:$J$44,7,FALSE)*SOYLD2!$F233 + SOYLD1!N233*(1-VLOOKUP(SOYLD2!N$4,'[1]INTERNAL PARAMETERS-1'!$B$5:$J$44,5,FALSE))*VLOOKUP(SOYLD2!N$4,'[1]INTERNAL PARAMETERS-1'!$B$5:$J$44,9,FALSE)*SOYLD2!$F233</f>
        <v>0</v>
      </c>
      <c r="O233" s="44">
        <f>SOYLD1!O233*VLOOKUP(SOYLD2!O$4,'[1]INTERNAL PARAMETERS-1'!$B$5:$J$44,5,FALSE)*VLOOKUP(SOYLD2!O$4,'[1]INTERNAL PARAMETERS-1'!$B$5:$J$44,7,FALSE)*SOYLD2!$F233 + SOYLD1!O233*(1-VLOOKUP(SOYLD2!O$4,'[1]INTERNAL PARAMETERS-1'!$B$5:$J$44,5,FALSE))*VLOOKUP(SOYLD2!O$4,'[1]INTERNAL PARAMETERS-1'!$B$5:$J$44,9,FALSE)*SOYLD2!$F233</f>
        <v>0</v>
      </c>
      <c r="P233" s="44">
        <f>SOYLD1!P233*VLOOKUP(SOYLD2!P$4,'[1]INTERNAL PARAMETERS-1'!$B$5:$J$44,5,FALSE)*VLOOKUP(SOYLD2!P$4,'[1]INTERNAL PARAMETERS-1'!$B$5:$J$44,7,FALSE)*SOYLD2!$F233 + SOYLD1!P233*(1-VLOOKUP(SOYLD2!P$4,'[1]INTERNAL PARAMETERS-1'!$B$5:$J$44,5,FALSE))*VLOOKUP(SOYLD2!P$4,'[1]INTERNAL PARAMETERS-1'!$B$5:$J$44,9,FALSE)*SOYLD2!$F233</f>
        <v>0</v>
      </c>
      <c r="Q233" s="44">
        <f>SOYLD1!Q233*VLOOKUP(SOYLD2!Q$4,'[1]INTERNAL PARAMETERS-1'!$B$5:$J$44,5,FALSE)*VLOOKUP(SOYLD2!Q$4,'[1]INTERNAL PARAMETERS-1'!$B$5:$J$44,7,FALSE)*SOYLD2!$F233 + SOYLD1!Q233*(1-VLOOKUP(SOYLD2!Q$4,'[1]INTERNAL PARAMETERS-1'!$B$5:$J$44,5,FALSE))*VLOOKUP(SOYLD2!Q$4,'[1]INTERNAL PARAMETERS-1'!$B$5:$J$44,9,FALSE)*SOYLD2!$F233</f>
        <v>0</v>
      </c>
      <c r="R233" s="44">
        <f>SOYLD1!R233*VLOOKUP(SOYLD2!R$4,'[1]INTERNAL PARAMETERS-1'!$B$5:$J$44,5,FALSE)*VLOOKUP(SOYLD2!R$4,'[1]INTERNAL PARAMETERS-1'!$B$5:$J$44,7,FALSE)*SOYLD2!$F233 + SOYLD1!R233*(1-VLOOKUP(SOYLD2!R$4,'[1]INTERNAL PARAMETERS-1'!$B$5:$J$44,5,FALSE))*VLOOKUP(SOYLD2!R$4,'[1]INTERNAL PARAMETERS-1'!$B$5:$J$44,9,FALSE)*SOYLD2!$F233</f>
        <v>0</v>
      </c>
      <c r="S233" s="44">
        <f>SOYLD1!S233*VLOOKUP(SOYLD2!S$4,'[1]INTERNAL PARAMETERS-1'!$B$5:$J$44,5,FALSE)*VLOOKUP(SOYLD2!S$4,'[1]INTERNAL PARAMETERS-1'!$B$5:$J$44,7,FALSE)*SOYLD2!$F233 + SOYLD1!S233*(1-VLOOKUP(SOYLD2!S$4,'[1]INTERNAL PARAMETERS-1'!$B$5:$J$44,5,FALSE))*VLOOKUP(SOYLD2!S$4,'[1]INTERNAL PARAMETERS-1'!$B$5:$J$44,9,FALSE)*SOYLD2!$F233</f>
        <v>0</v>
      </c>
      <c r="T233" s="44">
        <f>SOYLD1!T233*VLOOKUP(SOYLD2!T$4,'[1]INTERNAL PARAMETERS-1'!$B$5:$J$44,5,FALSE)*VLOOKUP(SOYLD2!T$4,'[1]INTERNAL PARAMETERS-1'!$B$5:$J$44,7,FALSE)*SOYLD2!$F233 + SOYLD1!T233*(1-VLOOKUP(SOYLD2!T$4,'[1]INTERNAL PARAMETERS-1'!$B$5:$J$44,5,FALSE))*VLOOKUP(SOYLD2!T$4,'[1]INTERNAL PARAMETERS-1'!$B$5:$J$44,9,FALSE)*SOYLD2!$F233</f>
        <v>0</v>
      </c>
      <c r="U233" s="44">
        <f>SOYLD1!U233*VLOOKUP(SOYLD2!U$4,'[1]INTERNAL PARAMETERS-1'!$B$5:$J$44,5,FALSE)*VLOOKUP(SOYLD2!U$4,'[1]INTERNAL PARAMETERS-1'!$B$5:$J$44,7,FALSE)*SOYLD2!$F233 + SOYLD1!U233*(1-VLOOKUP(SOYLD2!U$4,'[1]INTERNAL PARAMETERS-1'!$B$5:$J$44,5,FALSE))*VLOOKUP(SOYLD2!U$4,'[1]INTERNAL PARAMETERS-1'!$B$5:$J$44,9,FALSE)*SOYLD2!$F233</f>
        <v>0</v>
      </c>
      <c r="V233" s="44">
        <f>SOYLD1!V233*VLOOKUP(SOYLD2!V$4,'[1]INTERNAL PARAMETERS-1'!$B$5:$J$44,5,FALSE)*VLOOKUP(SOYLD2!V$4,'[1]INTERNAL PARAMETERS-1'!$B$5:$J$44,7,FALSE)*SOYLD2!$F233 + SOYLD1!V233*(1-VLOOKUP(SOYLD2!V$4,'[1]INTERNAL PARAMETERS-1'!$B$5:$J$44,5,FALSE))*VLOOKUP(SOYLD2!V$4,'[1]INTERNAL PARAMETERS-1'!$B$5:$J$44,9,FALSE)*SOYLD2!$F233</f>
        <v>0</v>
      </c>
      <c r="W233" s="44">
        <f>SOYLD1!W233*VLOOKUP(SOYLD2!W$4,'[1]INTERNAL PARAMETERS-1'!$B$5:$J$44,5,FALSE)*VLOOKUP(SOYLD2!W$4,'[1]INTERNAL PARAMETERS-1'!$B$5:$J$44,7,FALSE)*SOYLD2!$F233 + SOYLD1!W233*(1-VLOOKUP(SOYLD2!W$4,'[1]INTERNAL PARAMETERS-1'!$B$5:$J$44,5,FALSE))*VLOOKUP(SOYLD2!W$4,'[1]INTERNAL PARAMETERS-1'!$B$5:$J$44,9,FALSE)*SOYLD2!$F233</f>
        <v>0</v>
      </c>
      <c r="X233" s="44">
        <f>SOYLD1!X233*VLOOKUP(SOYLD2!X$4,'[1]INTERNAL PARAMETERS-1'!$B$5:$J$44,5,FALSE)*VLOOKUP(SOYLD2!X$4,'[1]INTERNAL PARAMETERS-1'!$B$5:$J$44,7,FALSE)*SOYLD2!$F233 + SOYLD1!X233*(1-VLOOKUP(SOYLD2!X$4,'[1]INTERNAL PARAMETERS-1'!$B$5:$J$44,5,FALSE))*VLOOKUP(SOYLD2!X$4,'[1]INTERNAL PARAMETERS-1'!$B$5:$J$44,9,FALSE)*SOYLD2!$F233</f>
        <v>0</v>
      </c>
      <c r="Y233" s="44">
        <f>SOYLD1!Y233*VLOOKUP(SOYLD2!Y$4,'[1]INTERNAL PARAMETERS-1'!$B$5:$J$44,5,FALSE)*VLOOKUP(SOYLD2!Y$4,'[1]INTERNAL PARAMETERS-1'!$B$5:$J$44,7,FALSE)*SOYLD2!$F233 + SOYLD1!Y233*(1-VLOOKUP(SOYLD2!Y$4,'[1]INTERNAL PARAMETERS-1'!$B$5:$J$44,5,FALSE))*VLOOKUP(SOYLD2!Y$4,'[1]INTERNAL PARAMETERS-1'!$B$5:$J$44,9,FALSE)*SOYLD2!$F233</f>
        <v>0</v>
      </c>
      <c r="Z233" s="44">
        <f>SOYLD1!Z233*VLOOKUP(SOYLD2!Z$4,'[1]INTERNAL PARAMETERS-1'!$B$5:$J$44,5,FALSE)*VLOOKUP(SOYLD2!Z$4,'[1]INTERNAL PARAMETERS-1'!$B$5:$J$44,7,FALSE)*SOYLD2!$F233 + SOYLD1!Z233*(1-VLOOKUP(SOYLD2!Z$4,'[1]INTERNAL PARAMETERS-1'!$B$5:$J$44,5,FALSE))*VLOOKUP(SOYLD2!Z$4,'[1]INTERNAL PARAMETERS-1'!$B$5:$J$44,9,FALSE)*SOYLD2!$F233</f>
        <v>0</v>
      </c>
      <c r="AA233" s="44">
        <f>SOYLD1!AA233*VLOOKUP(SOYLD2!AA$4,'[1]INTERNAL PARAMETERS-1'!$B$5:$J$44,5,FALSE)*VLOOKUP(SOYLD2!AA$4,'[1]INTERNAL PARAMETERS-1'!$B$5:$J$44,7,FALSE)*SOYLD2!$F233 + SOYLD1!AA233*(1-VLOOKUP(SOYLD2!AA$4,'[1]INTERNAL PARAMETERS-1'!$B$5:$J$44,5,FALSE))*VLOOKUP(SOYLD2!AA$4,'[1]INTERNAL PARAMETERS-1'!$B$5:$J$44,9,FALSE)*SOYLD2!$F233</f>
        <v>0</v>
      </c>
      <c r="AB233" s="44">
        <f>SOYLD1!AB233*VLOOKUP(SOYLD2!AB$4,'[1]INTERNAL PARAMETERS-1'!$B$5:$J$44,5,FALSE)*VLOOKUP(SOYLD2!AB$4,'[1]INTERNAL PARAMETERS-1'!$B$5:$J$44,7,FALSE)*SOYLD2!$F233 + SOYLD1!AB233*(1-VLOOKUP(SOYLD2!AB$4,'[1]INTERNAL PARAMETERS-1'!$B$5:$J$44,5,FALSE))*VLOOKUP(SOYLD2!AB$4,'[1]INTERNAL PARAMETERS-1'!$B$5:$J$44,9,FALSE)*SOYLD2!$F233</f>
        <v>0</v>
      </c>
      <c r="AC233" s="44">
        <f>SOYLD1!AC233*VLOOKUP(SOYLD2!AC$4,'[1]INTERNAL PARAMETERS-1'!$B$5:$J$44,5,FALSE)*VLOOKUP(SOYLD2!AC$4,'[1]INTERNAL PARAMETERS-1'!$B$5:$J$44,7,FALSE)*SOYLD2!$F233 + SOYLD1!AC233*(1-VLOOKUP(SOYLD2!AC$4,'[1]INTERNAL PARAMETERS-1'!$B$5:$J$44,5,FALSE))*VLOOKUP(SOYLD2!AC$4,'[1]INTERNAL PARAMETERS-1'!$B$5:$J$44,9,FALSE)*SOYLD2!$F233</f>
        <v>0</v>
      </c>
      <c r="AD233" s="44">
        <f>SOYLD1!AD233*VLOOKUP(SOYLD2!AD$4,'[1]INTERNAL PARAMETERS-1'!$B$5:$J$44,5,FALSE)*VLOOKUP(SOYLD2!AD$4,'[1]INTERNAL PARAMETERS-1'!$B$5:$J$44,7,FALSE)*SOYLD2!$F233 + SOYLD1!AD233*(1-VLOOKUP(SOYLD2!AD$4,'[1]INTERNAL PARAMETERS-1'!$B$5:$J$44,5,FALSE))*VLOOKUP(SOYLD2!AD$4,'[1]INTERNAL PARAMETERS-1'!$B$5:$J$44,9,FALSE)*SOYLD2!$F233</f>
        <v>0</v>
      </c>
      <c r="AE233" s="44">
        <f>SOYLD1!AE233*VLOOKUP(SOYLD2!AE$4,'[1]INTERNAL PARAMETERS-1'!$B$5:$J$44,5,FALSE)*VLOOKUP(SOYLD2!AE$4,'[1]INTERNAL PARAMETERS-1'!$B$5:$J$44,7,FALSE)*SOYLD2!$F233 + SOYLD1!AE233*(1-VLOOKUP(SOYLD2!AE$4,'[1]INTERNAL PARAMETERS-1'!$B$5:$J$44,5,FALSE))*VLOOKUP(SOYLD2!AE$4,'[1]INTERNAL PARAMETERS-1'!$B$5:$J$44,9,FALSE)*SOYLD2!$F233</f>
        <v>0</v>
      </c>
      <c r="AF233" s="44">
        <f>SOYLD1!AF233*VLOOKUP(SOYLD2!AF$4,'[1]INTERNAL PARAMETERS-1'!$B$5:$J$44,5,FALSE)*VLOOKUP(SOYLD2!AF$4,'[1]INTERNAL PARAMETERS-1'!$B$5:$J$44,7,FALSE)*SOYLD2!$F233 + SOYLD1!AF233*(1-VLOOKUP(SOYLD2!AF$4,'[1]INTERNAL PARAMETERS-1'!$B$5:$J$44,5,FALSE))*VLOOKUP(SOYLD2!AF$4,'[1]INTERNAL PARAMETERS-1'!$B$5:$J$44,9,FALSE)*SOYLD2!$F233</f>
        <v>0</v>
      </c>
      <c r="AG233" s="44">
        <f>SOYLD1!AG233*VLOOKUP(SOYLD2!AG$4,'[1]INTERNAL PARAMETERS-1'!$B$5:$J$44,5,FALSE)*VLOOKUP(SOYLD2!AG$4,'[1]INTERNAL PARAMETERS-1'!$B$5:$J$44,7,FALSE)*SOYLD2!$F233 + SOYLD1!AG233*(1-VLOOKUP(SOYLD2!AG$4,'[1]INTERNAL PARAMETERS-1'!$B$5:$J$44,5,FALSE))*VLOOKUP(SOYLD2!AG$4,'[1]INTERNAL PARAMETERS-1'!$B$5:$J$44,9,FALSE)*SOYLD2!$F233</f>
        <v>0</v>
      </c>
      <c r="AH233" s="44">
        <f>SOYLD1!AH233*VLOOKUP(SOYLD2!AH$4,'[1]INTERNAL PARAMETERS-1'!$B$5:$J$44,5,FALSE)*VLOOKUP(SOYLD2!AH$4,'[1]INTERNAL PARAMETERS-1'!$B$5:$J$44,7,FALSE)*SOYLD2!$F233 + SOYLD1!AH233*(1-VLOOKUP(SOYLD2!AH$4,'[1]INTERNAL PARAMETERS-1'!$B$5:$J$44,5,FALSE))*VLOOKUP(SOYLD2!AH$4,'[1]INTERNAL PARAMETERS-1'!$B$5:$J$44,9,FALSE)*SOYLD2!$F233</f>
        <v>0</v>
      </c>
      <c r="AI233" s="44">
        <f>SOYLD1!AI233*VLOOKUP(SOYLD2!AI$4,'[1]INTERNAL PARAMETERS-1'!$B$5:$J$44,5,FALSE)*VLOOKUP(SOYLD2!AI$4,'[1]INTERNAL PARAMETERS-1'!$B$5:$J$44,7,FALSE)*SOYLD2!$F233 + SOYLD1!AI233*(1-VLOOKUP(SOYLD2!AI$4,'[1]INTERNAL PARAMETERS-1'!$B$5:$J$44,5,FALSE))*VLOOKUP(SOYLD2!AI$4,'[1]INTERNAL PARAMETERS-1'!$B$5:$J$44,9,FALSE)*SOYLD2!$F233</f>
        <v>0</v>
      </c>
      <c r="AJ233" s="44">
        <f>SOYLD1!AJ233*VLOOKUP(SOYLD2!AJ$4,'[1]INTERNAL PARAMETERS-1'!$B$5:$J$44,5,FALSE)*VLOOKUP(SOYLD2!AJ$4,'[1]INTERNAL PARAMETERS-1'!$B$5:$J$44,7,FALSE)*SOYLD2!$F233 + SOYLD1!AJ233*(1-VLOOKUP(SOYLD2!AJ$4,'[1]INTERNAL PARAMETERS-1'!$B$5:$J$44,5,FALSE))*VLOOKUP(SOYLD2!AJ$4,'[1]INTERNAL PARAMETERS-1'!$B$5:$J$44,9,FALSE)*SOYLD2!$F233</f>
        <v>0</v>
      </c>
      <c r="AK233" s="44">
        <f>SOYLD1!AK233*VLOOKUP(SOYLD2!AK$4,'[1]INTERNAL PARAMETERS-1'!$B$5:$J$44,5,FALSE)*VLOOKUP(SOYLD2!AK$4,'[1]INTERNAL PARAMETERS-1'!$B$5:$J$44,7,FALSE)*SOYLD2!$F233 + SOYLD1!AK233*(1-VLOOKUP(SOYLD2!AK$4,'[1]INTERNAL PARAMETERS-1'!$B$5:$J$44,5,FALSE))*VLOOKUP(SOYLD2!AK$4,'[1]INTERNAL PARAMETERS-1'!$B$5:$J$44,9,FALSE)*SOYLD2!$F233</f>
        <v>0</v>
      </c>
      <c r="AL233" s="44">
        <f>SOYLD1!AL233*VLOOKUP(SOYLD2!AL$4,'[1]INTERNAL PARAMETERS-1'!$B$5:$J$44,5,FALSE)*VLOOKUP(SOYLD2!AL$4,'[1]INTERNAL PARAMETERS-1'!$B$5:$J$44,7,FALSE)*SOYLD2!$F233 + SOYLD1!AL233*(1-VLOOKUP(SOYLD2!AL$4,'[1]INTERNAL PARAMETERS-1'!$B$5:$J$44,5,FALSE))*VLOOKUP(SOYLD2!AL$4,'[1]INTERNAL PARAMETERS-1'!$B$5:$J$44,9,FALSE)*SOYLD2!$F233</f>
        <v>0</v>
      </c>
      <c r="AM233" s="44">
        <f>SOYLD1!AM233*VLOOKUP(SOYLD2!AM$4,'[1]INTERNAL PARAMETERS-1'!$B$5:$J$44,5,FALSE)*VLOOKUP(SOYLD2!AM$4,'[1]INTERNAL PARAMETERS-1'!$B$5:$J$44,7,FALSE)*SOYLD2!$F233 + SOYLD1!AM233*(1-VLOOKUP(SOYLD2!AM$4,'[1]INTERNAL PARAMETERS-1'!$B$5:$J$44,5,FALSE))*VLOOKUP(SOYLD2!AM$4,'[1]INTERNAL PARAMETERS-1'!$B$5:$J$44,9,FALSE)*SOYLD2!$F233</f>
        <v>0</v>
      </c>
      <c r="AN233" s="44">
        <f>SOYLD1!AN233*VLOOKUP(SOYLD2!AN$4,'[1]INTERNAL PARAMETERS-1'!$B$5:$J$44,5,FALSE)*VLOOKUP(SOYLD2!AN$4,'[1]INTERNAL PARAMETERS-1'!$B$5:$J$44,7,FALSE)*SOYLD2!$F233 + SOYLD1!AN233*(1-VLOOKUP(SOYLD2!AN$4,'[1]INTERNAL PARAMETERS-1'!$B$5:$J$44,5,FALSE))*VLOOKUP(SOYLD2!AN$4,'[1]INTERNAL PARAMETERS-1'!$B$5:$J$44,9,FALSE)*SOYLD2!$F233</f>
        <v>0</v>
      </c>
      <c r="AO233" s="44">
        <f>SOYLD1!AO233*VLOOKUP(SOYLD2!AO$4,'[1]INTERNAL PARAMETERS-1'!$B$5:$J$44,5,FALSE)*VLOOKUP(SOYLD2!AO$4,'[1]INTERNAL PARAMETERS-1'!$B$5:$J$44,7,FALSE)*SOYLD2!$F233 + SOYLD1!AO233*(1-VLOOKUP(SOYLD2!AO$4,'[1]INTERNAL PARAMETERS-1'!$B$5:$J$44,5,FALSE))*VLOOKUP(SOYLD2!AO$4,'[1]INTERNAL PARAMETERS-1'!$B$5:$J$44,9,FALSE)*SOYLD2!$F233</f>
        <v>0</v>
      </c>
      <c r="AP233" s="44">
        <f>SOYLD1!AP233*VLOOKUP(SOYLD2!AP$4,'[1]INTERNAL PARAMETERS-1'!$B$5:$J$44,5,FALSE)*VLOOKUP(SOYLD2!AP$4,'[1]INTERNAL PARAMETERS-1'!$B$5:$J$44,7,FALSE)*SOYLD2!$F233 + SOYLD1!AP233*(1-VLOOKUP(SOYLD2!AP$4,'[1]INTERNAL PARAMETERS-1'!$B$5:$J$44,5,FALSE))*VLOOKUP(SOYLD2!AP$4,'[1]INTERNAL PARAMETERS-1'!$B$5:$J$44,9,FALSE)*SOYLD2!$F233</f>
        <v>0</v>
      </c>
      <c r="AQ233" s="44">
        <f>SOYLD1!AQ233*VLOOKUP(SOYLD2!AQ$4,'[1]INTERNAL PARAMETERS-1'!$B$5:$J$44,5,FALSE)*VLOOKUP(SOYLD2!AQ$4,'[1]INTERNAL PARAMETERS-1'!$B$5:$J$44,7,FALSE)*SOYLD2!$F233 + SOYLD1!AQ233*(1-VLOOKUP(SOYLD2!AQ$4,'[1]INTERNAL PARAMETERS-1'!$B$5:$J$44,5,FALSE))*VLOOKUP(SOYLD2!AQ$4,'[1]INTERNAL PARAMETERS-1'!$B$5:$J$44,9,FALSE)*SOYLD2!$F233</f>
        <v>0</v>
      </c>
      <c r="AR233" s="44">
        <f>SOYLD1!AR233*VLOOKUP(SOYLD2!AR$4,'[1]INTERNAL PARAMETERS-1'!$B$5:$J$44,5,FALSE)*VLOOKUP(SOYLD2!AR$4,'[1]INTERNAL PARAMETERS-1'!$B$5:$J$44,7,FALSE)*SOYLD2!$F233 + SOYLD1!AR233*(1-VLOOKUP(SOYLD2!AR$4,'[1]INTERNAL PARAMETERS-1'!$B$5:$J$44,5,FALSE))*VLOOKUP(SOYLD2!AR$4,'[1]INTERNAL PARAMETERS-1'!$B$5:$J$44,9,FALSE)*SOYLD2!$F233</f>
        <v>0</v>
      </c>
      <c r="AS233" s="44">
        <f>SOYLD1!AS233*VLOOKUP(SOYLD2!AS$4,'[1]INTERNAL PARAMETERS-1'!$B$5:$J$44,5,FALSE)*VLOOKUP(SOYLD2!AS$4,'[1]INTERNAL PARAMETERS-1'!$B$5:$J$44,7,FALSE)*SOYLD2!$F233 + SOYLD1!AS233*(1-VLOOKUP(SOYLD2!AS$4,'[1]INTERNAL PARAMETERS-1'!$B$5:$J$44,5,FALSE))*VLOOKUP(SOYLD2!AS$4,'[1]INTERNAL PARAMETERS-1'!$B$5:$J$44,9,FALSE)*SOYLD2!$F233</f>
        <v>0</v>
      </c>
      <c r="AT233" s="43">
        <f>SOYLD1!AT233*VLOOKUP(SOYLD2!AT$4,'[1]INTERNAL PARAMETERS-1'!$B$5:$J$44,5,FALSE)*VLOOKUP(SOYLD2!AT$4,'[1]INTERNAL PARAMETERS-1'!$B$5:$J$44,7,FALSE)*SOYLD2!$F233 + SOYLD1!AT233*(1-VLOOKUP(SOYLD2!AT$4,'[1]INTERNAL PARAMETERS-1'!$B$5:$J$44,5,FALSE))*VLOOKUP(SOYLD2!AT$4,'[1]INTERNAL PARAMETERS-1'!$B$5:$J$44,9,FALSE)*SOYLD2!$F233</f>
        <v>0</v>
      </c>
      <c r="AU233" s="45">
        <f>SOYLD1!AU233*VLOOKUP(SOYLD2!AU$4,'[1]INTERNAL PARAMETERS-1'!$B$5:$J$44,5,FALSE)*VLOOKUP(SOYLD2!AU$4,'[1]INTERNAL PARAMETERS-1'!$B$5:$J$44,6,FALSE)*VLOOKUP(SOYLD2!AU$4,'[1]INTERNAL PARAMETERS-1'!$B$5:$J$44,3,FALSE) + SOYLD1!AU233*(1-VLOOKUP(SOYLD2!AU$4,'[1]INTERNAL PARAMETERS-1'!$B$5:$J$44,5,FALSE))*VLOOKUP(SOYLD2!AU$4,'[1]INTERNAL PARAMETERS-1'!$B$5:$J$44,8,FALSE)*VLOOKUP(SOYLD2!AU$4,'[1]INTERNAL PARAMETERS-1'!$B$5:$J$44,3,FALSE)</f>
        <v>0</v>
      </c>
      <c r="AV233" s="44">
        <f>SOYLD1!AV233*VLOOKUP(SOYLD2!AV$4,'[1]INTERNAL PARAMETERS-1'!$B$5:$J$44,5,FALSE)*VLOOKUP(SOYLD2!AV$4,'[1]INTERNAL PARAMETERS-1'!$B$5:$J$44,6,FALSE)*VLOOKUP(SOYLD2!AV$4,'[1]INTERNAL PARAMETERS-1'!$B$5:$J$44,3,FALSE) + SOYLD1!AV233*(1-VLOOKUP(SOYLD2!AV$4,'[1]INTERNAL PARAMETERS-1'!$B$5:$J$44,5,FALSE))*VLOOKUP(SOYLD2!AV$4,'[1]INTERNAL PARAMETERS-1'!$B$5:$J$44,8,FALSE)*VLOOKUP(SOYLD2!AV$4,'[1]INTERNAL PARAMETERS-1'!$B$5:$J$44,3,FALSE)</f>
        <v>0</v>
      </c>
      <c r="AW233" s="44">
        <f>SOYLD1!AW233*VLOOKUP(SOYLD2!AW$4,'[1]INTERNAL PARAMETERS-1'!$B$5:$J$44,5,FALSE)*VLOOKUP(SOYLD2!AW$4,'[1]INTERNAL PARAMETERS-1'!$B$5:$J$44,6,FALSE)*VLOOKUP(SOYLD2!AW$4,'[1]INTERNAL PARAMETERS-1'!$B$5:$J$44,3,FALSE) + SOYLD1!AW233*(1-VLOOKUP(SOYLD2!AW$4,'[1]INTERNAL PARAMETERS-1'!$B$5:$J$44,5,FALSE))*VLOOKUP(SOYLD2!AW$4,'[1]INTERNAL PARAMETERS-1'!$B$5:$J$44,8,FALSE)*VLOOKUP(SOYLD2!AW$4,'[1]INTERNAL PARAMETERS-1'!$B$5:$J$44,3,FALSE)</f>
        <v>0</v>
      </c>
      <c r="AX233" s="44">
        <f>SOYLD1!AX233*VLOOKUP(SOYLD2!AX$4,'[1]INTERNAL PARAMETERS-1'!$B$5:$J$44,5,FALSE)*VLOOKUP(SOYLD2!AX$4,'[1]INTERNAL PARAMETERS-1'!$B$5:$J$44,6,FALSE)*VLOOKUP(SOYLD2!AX$4,'[1]INTERNAL PARAMETERS-1'!$B$5:$J$44,3,FALSE) + SOYLD1!AX233*(1-VLOOKUP(SOYLD2!AX$4,'[1]INTERNAL PARAMETERS-1'!$B$5:$J$44,5,FALSE))*VLOOKUP(SOYLD2!AX$4,'[1]INTERNAL PARAMETERS-1'!$B$5:$J$44,8,FALSE)*VLOOKUP(SOYLD2!AX$4,'[1]INTERNAL PARAMETERS-1'!$B$5:$J$44,3,FALSE)</f>
        <v>0</v>
      </c>
      <c r="AY233" s="44">
        <f>SOYLD1!AY233*VLOOKUP(SOYLD2!AY$4,'[1]INTERNAL PARAMETERS-1'!$B$5:$J$44,5,FALSE)*VLOOKUP(SOYLD2!AY$4,'[1]INTERNAL PARAMETERS-1'!$B$5:$J$44,6,FALSE)*VLOOKUP(SOYLD2!AY$4,'[1]INTERNAL PARAMETERS-1'!$B$5:$J$44,3,FALSE) + SOYLD1!AY233*(1-VLOOKUP(SOYLD2!AY$4,'[1]INTERNAL PARAMETERS-1'!$B$5:$J$44,5,FALSE))*VLOOKUP(SOYLD2!AY$4,'[1]INTERNAL PARAMETERS-1'!$B$5:$J$44,8,FALSE)*VLOOKUP(SOYLD2!AY$4,'[1]INTERNAL PARAMETERS-1'!$B$5:$J$44,3,FALSE)</f>
        <v>0</v>
      </c>
      <c r="AZ233" s="44">
        <f>SOYLD1!AZ233*VLOOKUP(SOYLD2!AZ$4,'[1]INTERNAL PARAMETERS-1'!$B$5:$J$44,5,FALSE)*VLOOKUP(SOYLD2!AZ$4,'[1]INTERNAL PARAMETERS-1'!$B$5:$J$44,6,FALSE)*VLOOKUP(SOYLD2!AZ$4,'[1]INTERNAL PARAMETERS-1'!$B$5:$J$44,3,FALSE) + SOYLD1!AZ233*(1-VLOOKUP(SOYLD2!AZ$4,'[1]INTERNAL PARAMETERS-1'!$B$5:$J$44,5,FALSE))*VLOOKUP(SOYLD2!AZ$4,'[1]INTERNAL PARAMETERS-1'!$B$5:$J$44,8,FALSE)*VLOOKUP(SOYLD2!AZ$4,'[1]INTERNAL PARAMETERS-1'!$B$5:$J$44,3,FALSE)</f>
        <v>0</v>
      </c>
      <c r="BA233" s="44">
        <f>SOYLD1!BA233*VLOOKUP(SOYLD2!BA$4,'[1]INTERNAL PARAMETERS-1'!$B$5:$J$44,5,FALSE)*VLOOKUP(SOYLD2!BA$4,'[1]INTERNAL PARAMETERS-1'!$B$5:$J$44,6,FALSE)*VLOOKUP(SOYLD2!BA$4,'[1]INTERNAL PARAMETERS-1'!$B$5:$J$44,3,FALSE) + SOYLD1!BA233*(1-VLOOKUP(SOYLD2!BA$4,'[1]INTERNAL PARAMETERS-1'!$B$5:$J$44,5,FALSE))*VLOOKUP(SOYLD2!BA$4,'[1]INTERNAL PARAMETERS-1'!$B$5:$J$44,8,FALSE)*VLOOKUP(SOYLD2!BA$4,'[1]INTERNAL PARAMETERS-1'!$B$5:$J$44,3,FALSE)</f>
        <v>0</v>
      </c>
      <c r="BB233" s="44">
        <f>SOYLD1!BB233*VLOOKUP(SOYLD2!BB$4,'[1]INTERNAL PARAMETERS-1'!$B$5:$J$44,5,FALSE)*VLOOKUP(SOYLD2!BB$4,'[1]INTERNAL PARAMETERS-1'!$B$5:$J$44,6,FALSE)*VLOOKUP(SOYLD2!BB$4,'[1]INTERNAL PARAMETERS-1'!$B$5:$J$44,3,FALSE) + SOYLD1!BB233*(1-VLOOKUP(SOYLD2!BB$4,'[1]INTERNAL PARAMETERS-1'!$B$5:$J$44,5,FALSE))*VLOOKUP(SOYLD2!BB$4,'[1]INTERNAL PARAMETERS-1'!$B$5:$J$44,8,FALSE)*VLOOKUP(SOYLD2!BB$4,'[1]INTERNAL PARAMETERS-1'!$B$5:$J$44,3,FALSE)</f>
        <v>0</v>
      </c>
      <c r="BC233" s="44">
        <f>SOYLD1!BC233*VLOOKUP(SOYLD2!BC$4,'[1]INTERNAL PARAMETERS-1'!$B$5:$J$44,5,FALSE)*VLOOKUP(SOYLD2!BC$4,'[1]INTERNAL PARAMETERS-1'!$B$5:$J$44,6,FALSE)*VLOOKUP(SOYLD2!BC$4,'[1]INTERNAL PARAMETERS-1'!$B$5:$J$44,3,FALSE) + SOYLD1!BC233*(1-VLOOKUP(SOYLD2!BC$4,'[1]INTERNAL PARAMETERS-1'!$B$5:$J$44,5,FALSE))*VLOOKUP(SOYLD2!BC$4,'[1]INTERNAL PARAMETERS-1'!$B$5:$J$44,8,FALSE)*VLOOKUP(SOYLD2!BC$4,'[1]INTERNAL PARAMETERS-1'!$B$5:$J$44,3,FALSE)</f>
        <v>0</v>
      </c>
      <c r="BD233" s="44">
        <f>SOYLD1!BD233*VLOOKUP(SOYLD2!BD$4,'[1]INTERNAL PARAMETERS-1'!$B$5:$J$44,5,FALSE)*VLOOKUP(SOYLD2!BD$4,'[1]INTERNAL PARAMETERS-1'!$B$5:$J$44,6,FALSE)*VLOOKUP(SOYLD2!BD$4,'[1]INTERNAL PARAMETERS-1'!$B$5:$J$44,3,FALSE) + SOYLD1!BD233*(1-VLOOKUP(SOYLD2!BD$4,'[1]INTERNAL PARAMETERS-1'!$B$5:$J$44,5,FALSE))*VLOOKUP(SOYLD2!BD$4,'[1]INTERNAL PARAMETERS-1'!$B$5:$J$44,8,FALSE)*VLOOKUP(SOYLD2!BD$4,'[1]INTERNAL PARAMETERS-1'!$B$5:$J$44,3,FALSE)</f>
        <v>0</v>
      </c>
      <c r="BE233" s="44">
        <f>SOYLD1!BE233*VLOOKUP(SOYLD2!BE$4,'[1]INTERNAL PARAMETERS-1'!$B$5:$J$44,5,FALSE)*VLOOKUP(SOYLD2!BE$4,'[1]INTERNAL PARAMETERS-1'!$B$5:$J$44,6,FALSE)*VLOOKUP(SOYLD2!BE$4,'[1]INTERNAL PARAMETERS-1'!$B$5:$J$44,3,FALSE) + SOYLD1!BE233*(1-VLOOKUP(SOYLD2!BE$4,'[1]INTERNAL PARAMETERS-1'!$B$5:$J$44,5,FALSE))*VLOOKUP(SOYLD2!BE$4,'[1]INTERNAL PARAMETERS-1'!$B$5:$J$44,8,FALSE)*VLOOKUP(SOYLD2!BE$4,'[1]INTERNAL PARAMETERS-1'!$B$5:$J$44,3,FALSE)</f>
        <v>0</v>
      </c>
      <c r="BF233" s="44">
        <f>SOYLD1!BF233*VLOOKUP(SOYLD2!BF$4,'[1]INTERNAL PARAMETERS-1'!$B$5:$J$44,5,FALSE)*VLOOKUP(SOYLD2!BF$4,'[1]INTERNAL PARAMETERS-1'!$B$5:$J$44,6,FALSE)*VLOOKUP(SOYLD2!BF$4,'[1]INTERNAL PARAMETERS-1'!$B$5:$J$44,3,FALSE) + SOYLD1!BF233*(1-VLOOKUP(SOYLD2!BF$4,'[1]INTERNAL PARAMETERS-1'!$B$5:$J$44,5,FALSE))*VLOOKUP(SOYLD2!BF$4,'[1]INTERNAL PARAMETERS-1'!$B$5:$J$44,8,FALSE)*VLOOKUP(SOYLD2!BF$4,'[1]INTERNAL PARAMETERS-1'!$B$5:$J$44,3,FALSE)</f>
        <v>0</v>
      </c>
      <c r="BG233" s="44">
        <f>SOYLD1!BG233*VLOOKUP(SOYLD2!BG$4,'[1]INTERNAL PARAMETERS-1'!$B$5:$J$44,5,FALSE)*VLOOKUP(SOYLD2!BG$4,'[1]INTERNAL PARAMETERS-1'!$B$5:$J$44,6,FALSE)*VLOOKUP(SOYLD2!BG$4,'[1]INTERNAL PARAMETERS-1'!$B$5:$J$44,3,FALSE) + SOYLD1!BG233*(1-VLOOKUP(SOYLD2!BG$4,'[1]INTERNAL PARAMETERS-1'!$B$5:$J$44,5,FALSE))*VLOOKUP(SOYLD2!BG$4,'[1]INTERNAL PARAMETERS-1'!$B$5:$J$44,8,FALSE)*VLOOKUP(SOYLD2!BG$4,'[1]INTERNAL PARAMETERS-1'!$B$5:$J$44,3,FALSE)</f>
        <v>0</v>
      </c>
      <c r="BH233" s="44">
        <f>SOYLD1!BH233*VLOOKUP(SOYLD2!BH$4,'[1]INTERNAL PARAMETERS-1'!$B$5:$J$44,5,FALSE)*VLOOKUP(SOYLD2!BH$4,'[1]INTERNAL PARAMETERS-1'!$B$5:$J$44,6,FALSE)*VLOOKUP(SOYLD2!BH$4,'[1]INTERNAL PARAMETERS-1'!$B$5:$J$44,3,FALSE) + SOYLD1!BH233*(1-VLOOKUP(SOYLD2!BH$4,'[1]INTERNAL PARAMETERS-1'!$B$5:$J$44,5,FALSE))*VLOOKUP(SOYLD2!BH$4,'[1]INTERNAL PARAMETERS-1'!$B$5:$J$44,8,FALSE)*VLOOKUP(SOYLD2!BH$4,'[1]INTERNAL PARAMETERS-1'!$B$5:$J$44,3,FALSE)</f>
        <v>0</v>
      </c>
      <c r="BI233" s="44">
        <f>SOYLD1!BI233*VLOOKUP(SOYLD2!BI$4,'[1]INTERNAL PARAMETERS-1'!$B$5:$J$44,5,FALSE)*VLOOKUP(SOYLD2!BI$4,'[1]INTERNAL PARAMETERS-1'!$B$5:$J$44,6,FALSE)*VLOOKUP(SOYLD2!BI$4,'[1]INTERNAL PARAMETERS-1'!$B$5:$J$44,3,FALSE) + SOYLD1!BI233*(1-VLOOKUP(SOYLD2!BI$4,'[1]INTERNAL PARAMETERS-1'!$B$5:$J$44,5,FALSE))*VLOOKUP(SOYLD2!BI$4,'[1]INTERNAL PARAMETERS-1'!$B$5:$J$44,8,FALSE)*VLOOKUP(SOYLD2!BI$4,'[1]INTERNAL PARAMETERS-1'!$B$5:$J$44,3,FALSE)</f>
        <v>0</v>
      </c>
      <c r="BJ233" s="44">
        <f>SOYLD1!BJ233*VLOOKUP(SOYLD2!BJ$4,'[1]INTERNAL PARAMETERS-1'!$B$5:$J$44,5,FALSE)*VLOOKUP(SOYLD2!BJ$4,'[1]INTERNAL PARAMETERS-1'!$B$5:$J$44,6,FALSE)*VLOOKUP(SOYLD2!BJ$4,'[1]INTERNAL PARAMETERS-1'!$B$5:$J$44,3,FALSE) + SOYLD1!BJ233*(1-VLOOKUP(SOYLD2!BJ$4,'[1]INTERNAL PARAMETERS-1'!$B$5:$J$44,5,FALSE))*VLOOKUP(SOYLD2!BJ$4,'[1]INTERNAL PARAMETERS-1'!$B$5:$J$44,8,FALSE)*VLOOKUP(SOYLD2!BJ$4,'[1]INTERNAL PARAMETERS-1'!$B$5:$J$44,3,FALSE)</f>
        <v>0</v>
      </c>
      <c r="BK233" s="44">
        <f>SOYLD1!BK233*VLOOKUP(SOYLD2!BK$4,'[1]INTERNAL PARAMETERS-1'!$B$5:$J$44,5,FALSE)*VLOOKUP(SOYLD2!BK$4,'[1]INTERNAL PARAMETERS-1'!$B$5:$J$44,6,FALSE)*VLOOKUP(SOYLD2!BK$4,'[1]INTERNAL PARAMETERS-1'!$B$5:$J$44,3,FALSE) + SOYLD1!BK233*(1-VLOOKUP(SOYLD2!BK$4,'[1]INTERNAL PARAMETERS-1'!$B$5:$J$44,5,FALSE))*VLOOKUP(SOYLD2!BK$4,'[1]INTERNAL PARAMETERS-1'!$B$5:$J$44,8,FALSE)*VLOOKUP(SOYLD2!BK$4,'[1]INTERNAL PARAMETERS-1'!$B$5:$J$44,3,FALSE)</f>
        <v>0</v>
      </c>
      <c r="BL233" s="44">
        <f>SOYLD1!BL233*VLOOKUP(SOYLD2!BL$4,'[1]INTERNAL PARAMETERS-1'!$B$5:$J$44,5,FALSE)*VLOOKUP(SOYLD2!BL$4,'[1]INTERNAL PARAMETERS-1'!$B$5:$J$44,6,FALSE)*VLOOKUP(SOYLD2!BL$4,'[1]INTERNAL PARAMETERS-1'!$B$5:$J$44,3,FALSE) + SOYLD1!BL233*(1-VLOOKUP(SOYLD2!BL$4,'[1]INTERNAL PARAMETERS-1'!$B$5:$J$44,5,FALSE))*VLOOKUP(SOYLD2!BL$4,'[1]INTERNAL PARAMETERS-1'!$B$5:$J$44,8,FALSE)*VLOOKUP(SOYLD2!BL$4,'[1]INTERNAL PARAMETERS-1'!$B$5:$J$44,3,FALSE)</f>
        <v>0</v>
      </c>
      <c r="BM233" s="44">
        <f>SOYLD1!BM233*VLOOKUP(SOYLD2!BM$4,'[1]INTERNAL PARAMETERS-1'!$B$5:$J$44,5,FALSE)*VLOOKUP(SOYLD2!BM$4,'[1]INTERNAL PARAMETERS-1'!$B$5:$J$44,6,FALSE)*VLOOKUP(SOYLD2!BM$4,'[1]INTERNAL PARAMETERS-1'!$B$5:$J$44,3,FALSE) + SOYLD1!BM233*(1-VLOOKUP(SOYLD2!BM$4,'[1]INTERNAL PARAMETERS-1'!$B$5:$J$44,5,FALSE))*VLOOKUP(SOYLD2!BM$4,'[1]INTERNAL PARAMETERS-1'!$B$5:$J$44,8,FALSE)*VLOOKUP(SOYLD2!BM$4,'[1]INTERNAL PARAMETERS-1'!$B$5:$J$44,3,FALSE)</f>
        <v>0</v>
      </c>
      <c r="BN233" s="44">
        <f>SOYLD1!BN233*VLOOKUP(SOYLD2!BN$4,'[1]INTERNAL PARAMETERS-1'!$B$5:$J$44,5,FALSE)*VLOOKUP(SOYLD2!BN$4,'[1]INTERNAL PARAMETERS-1'!$B$5:$J$44,6,FALSE)*VLOOKUP(SOYLD2!BN$4,'[1]INTERNAL PARAMETERS-1'!$B$5:$J$44,3,FALSE) + SOYLD1!BN233*(1-VLOOKUP(SOYLD2!BN$4,'[1]INTERNAL PARAMETERS-1'!$B$5:$J$44,5,FALSE))*VLOOKUP(SOYLD2!BN$4,'[1]INTERNAL PARAMETERS-1'!$B$5:$J$44,8,FALSE)*VLOOKUP(SOYLD2!BN$4,'[1]INTERNAL PARAMETERS-1'!$B$5:$J$44,3,FALSE)</f>
        <v>0</v>
      </c>
      <c r="BO233" s="44">
        <f>SOYLD1!BO233*VLOOKUP(SOYLD2!BO$4,'[1]INTERNAL PARAMETERS-1'!$B$5:$J$44,5,FALSE)*VLOOKUP(SOYLD2!BO$4,'[1]INTERNAL PARAMETERS-1'!$B$5:$J$44,6,FALSE)*VLOOKUP(SOYLD2!BO$4,'[1]INTERNAL PARAMETERS-1'!$B$5:$J$44,3,FALSE) + SOYLD1!BO233*(1-VLOOKUP(SOYLD2!BO$4,'[1]INTERNAL PARAMETERS-1'!$B$5:$J$44,5,FALSE))*VLOOKUP(SOYLD2!BO$4,'[1]INTERNAL PARAMETERS-1'!$B$5:$J$44,8,FALSE)*VLOOKUP(SOYLD2!BO$4,'[1]INTERNAL PARAMETERS-1'!$B$5:$J$44,3,FALSE)</f>
        <v>0</v>
      </c>
      <c r="BP233" s="44">
        <f>SOYLD1!BP233*VLOOKUP(SOYLD2!BP$4,'[1]INTERNAL PARAMETERS-1'!$B$5:$J$44,5,FALSE)*VLOOKUP(SOYLD2!BP$4,'[1]INTERNAL PARAMETERS-1'!$B$5:$J$44,6,FALSE)*VLOOKUP(SOYLD2!BP$4,'[1]INTERNAL PARAMETERS-1'!$B$5:$J$44,3,FALSE) + SOYLD1!BP233*(1-VLOOKUP(SOYLD2!BP$4,'[1]INTERNAL PARAMETERS-1'!$B$5:$J$44,5,FALSE))*VLOOKUP(SOYLD2!BP$4,'[1]INTERNAL PARAMETERS-1'!$B$5:$J$44,8,FALSE)*VLOOKUP(SOYLD2!BP$4,'[1]INTERNAL PARAMETERS-1'!$B$5:$J$44,3,FALSE)</f>
        <v>0</v>
      </c>
      <c r="BQ233" s="44">
        <f>SOYLD1!BQ233*VLOOKUP(SOYLD2!BQ$4,'[1]INTERNAL PARAMETERS-1'!$B$5:$J$44,5,FALSE)*VLOOKUP(SOYLD2!BQ$4,'[1]INTERNAL PARAMETERS-1'!$B$5:$J$44,6,FALSE)*VLOOKUP(SOYLD2!BQ$4,'[1]INTERNAL PARAMETERS-1'!$B$5:$J$44,3,FALSE) + SOYLD1!BQ233*(1-VLOOKUP(SOYLD2!BQ$4,'[1]INTERNAL PARAMETERS-1'!$B$5:$J$44,5,FALSE))*VLOOKUP(SOYLD2!BQ$4,'[1]INTERNAL PARAMETERS-1'!$B$5:$J$44,8,FALSE)*VLOOKUP(SOYLD2!BQ$4,'[1]INTERNAL PARAMETERS-1'!$B$5:$J$44,3,FALSE)</f>
        <v>0</v>
      </c>
      <c r="BR233" s="44">
        <f>SOYLD1!BR233*VLOOKUP(SOYLD2!BR$4,'[1]INTERNAL PARAMETERS-1'!$B$5:$J$44,5,FALSE)*VLOOKUP(SOYLD2!BR$4,'[1]INTERNAL PARAMETERS-1'!$B$5:$J$44,6,FALSE)*VLOOKUP(SOYLD2!BR$4,'[1]INTERNAL PARAMETERS-1'!$B$5:$J$44,3,FALSE) + SOYLD1!BR233*(1-VLOOKUP(SOYLD2!BR$4,'[1]INTERNAL PARAMETERS-1'!$B$5:$J$44,5,FALSE))*VLOOKUP(SOYLD2!BR$4,'[1]INTERNAL PARAMETERS-1'!$B$5:$J$44,8,FALSE)*VLOOKUP(SOYLD2!BR$4,'[1]INTERNAL PARAMETERS-1'!$B$5:$J$44,3,FALSE)</f>
        <v>0</v>
      </c>
      <c r="BS233" s="44">
        <f>SOYLD1!BS233*VLOOKUP(SOYLD2!BS$4,'[1]INTERNAL PARAMETERS-1'!$B$5:$J$44,5,FALSE)*VLOOKUP(SOYLD2!BS$4,'[1]INTERNAL PARAMETERS-1'!$B$5:$J$44,6,FALSE)*VLOOKUP(SOYLD2!BS$4,'[1]INTERNAL PARAMETERS-1'!$B$5:$J$44,3,FALSE) + SOYLD1!BS233*(1-VLOOKUP(SOYLD2!BS$4,'[1]INTERNAL PARAMETERS-1'!$B$5:$J$44,5,FALSE))*VLOOKUP(SOYLD2!BS$4,'[1]INTERNAL PARAMETERS-1'!$B$5:$J$44,8,FALSE)*VLOOKUP(SOYLD2!BS$4,'[1]INTERNAL PARAMETERS-1'!$B$5:$J$44,3,FALSE)</f>
        <v>0</v>
      </c>
      <c r="BT233" s="44">
        <f>SOYLD1!BT233*VLOOKUP(SOYLD2!BT$4,'[1]INTERNAL PARAMETERS-1'!$B$5:$J$44,5,FALSE)*VLOOKUP(SOYLD2!BT$4,'[1]INTERNAL PARAMETERS-1'!$B$5:$J$44,6,FALSE)*VLOOKUP(SOYLD2!BT$4,'[1]INTERNAL PARAMETERS-1'!$B$5:$J$44,3,FALSE) + SOYLD1!BT233*(1-VLOOKUP(SOYLD2!BT$4,'[1]INTERNAL PARAMETERS-1'!$B$5:$J$44,5,FALSE))*VLOOKUP(SOYLD2!BT$4,'[1]INTERNAL PARAMETERS-1'!$B$5:$J$44,8,FALSE)*VLOOKUP(SOYLD2!BT$4,'[1]INTERNAL PARAMETERS-1'!$B$5:$J$44,3,FALSE)</f>
        <v>0</v>
      </c>
      <c r="BU233" s="44">
        <f>SOYLD1!BU233*VLOOKUP(SOYLD2!BU$4,'[1]INTERNAL PARAMETERS-1'!$B$5:$J$44,5,FALSE)*VLOOKUP(SOYLD2!BU$4,'[1]INTERNAL PARAMETERS-1'!$B$5:$J$44,6,FALSE)*VLOOKUP(SOYLD2!BU$4,'[1]INTERNAL PARAMETERS-1'!$B$5:$J$44,3,FALSE) + SOYLD1!BU233*(1-VLOOKUP(SOYLD2!BU$4,'[1]INTERNAL PARAMETERS-1'!$B$5:$J$44,5,FALSE))*VLOOKUP(SOYLD2!BU$4,'[1]INTERNAL PARAMETERS-1'!$B$5:$J$44,8,FALSE)*VLOOKUP(SOYLD2!BU$4,'[1]INTERNAL PARAMETERS-1'!$B$5:$J$44,3,FALSE)</f>
        <v>0</v>
      </c>
      <c r="BV233" s="44">
        <f>SOYLD1!BV233*VLOOKUP(SOYLD2!BV$4,'[1]INTERNAL PARAMETERS-1'!$B$5:$J$44,5,FALSE)*VLOOKUP(SOYLD2!BV$4,'[1]INTERNAL PARAMETERS-1'!$B$5:$J$44,6,FALSE)*VLOOKUP(SOYLD2!BV$4,'[1]INTERNAL PARAMETERS-1'!$B$5:$J$44,3,FALSE) + SOYLD1!BV233*(1-VLOOKUP(SOYLD2!BV$4,'[1]INTERNAL PARAMETERS-1'!$B$5:$J$44,5,FALSE))*VLOOKUP(SOYLD2!BV$4,'[1]INTERNAL PARAMETERS-1'!$B$5:$J$44,8,FALSE)*VLOOKUP(SOYLD2!BV$4,'[1]INTERNAL PARAMETERS-1'!$B$5:$J$44,3,FALSE)</f>
        <v>0</v>
      </c>
      <c r="BW233" s="44">
        <f>SOYLD1!BW233*VLOOKUP(SOYLD2!BW$4,'[1]INTERNAL PARAMETERS-1'!$B$5:$J$44,5,FALSE)*VLOOKUP(SOYLD2!BW$4,'[1]INTERNAL PARAMETERS-1'!$B$5:$J$44,6,FALSE)*VLOOKUP(SOYLD2!BW$4,'[1]INTERNAL PARAMETERS-1'!$B$5:$J$44,3,FALSE) + SOYLD1!BW233*(1-VLOOKUP(SOYLD2!BW$4,'[1]INTERNAL PARAMETERS-1'!$B$5:$J$44,5,FALSE))*VLOOKUP(SOYLD2!BW$4,'[1]INTERNAL PARAMETERS-1'!$B$5:$J$44,8,FALSE)*VLOOKUP(SOYLD2!BW$4,'[1]INTERNAL PARAMETERS-1'!$B$5:$J$44,3,FALSE)</f>
        <v>0</v>
      </c>
      <c r="BX233" s="44">
        <f>SOYLD1!BX233*VLOOKUP(SOYLD2!BX$4,'[1]INTERNAL PARAMETERS-1'!$B$5:$J$44,5,FALSE)*VLOOKUP(SOYLD2!BX$4,'[1]INTERNAL PARAMETERS-1'!$B$5:$J$44,6,FALSE)*VLOOKUP(SOYLD2!BX$4,'[1]INTERNAL PARAMETERS-1'!$B$5:$J$44,3,FALSE) + SOYLD1!BX233*(1-VLOOKUP(SOYLD2!BX$4,'[1]INTERNAL PARAMETERS-1'!$B$5:$J$44,5,FALSE))*VLOOKUP(SOYLD2!BX$4,'[1]INTERNAL PARAMETERS-1'!$B$5:$J$44,8,FALSE)*VLOOKUP(SOYLD2!BX$4,'[1]INTERNAL PARAMETERS-1'!$B$5:$J$44,3,FALSE)</f>
        <v>0</v>
      </c>
      <c r="BY233" s="44">
        <f>SOYLD1!BY233*VLOOKUP(SOYLD2!BY$4,'[1]INTERNAL PARAMETERS-1'!$B$5:$J$44,5,FALSE)*VLOOKUP(SOYLD2!BY$4,'[1]INTERNAL PARAMETERS-1'!$B$5:$J$44,6,FALSE)*VLOOKUP(SOYLD2!BY$4,'[1]INTERNAL PARAMETERS-1'!$B$5:$J$44,3,FALSE) + SOYLD1!BY233*(1-VLOOKUP(SOYLD2!BY$4,'[1]INTERNAL PARAMETERS-1'!$B$5:$J$44,5,FALSE))*VLOOKUP(SOYLD2!BY$4,'[1]INTERNAL PARAMETERS-1'!$B$5:$J$44,8,FALSE)*VLOOKUP(SOYLD2!BY$4,'[1]INTERNAL PARAMETERS-1'!$B$5:$J$44,3,FALSE)</f>
        <v>0</v>
      </c>
      <c r="BZ233" s="44">
        <f>SOYLD1!BZ233*VLOOKUP(SOYLD2!BZ$4,'[1]INTERNAL PARAMETERS-1'!$B$5:$J$44,5,FALSE)*VLOOKUP(SOYLD2!BZ$4,'[1]INTERNAL PARAMETERS-1'!$B$5:$J$44,6,FALSE)*VLOOKUP(SOYLD2!BZ$4,'[1]INTERNAL PARAMETERS-1'!$B$5:$J$44,3,FALSE) + SOYLD1!BZ233*(1-VLOOKUP(SOYLD2!BZ$4,'[1]INTERNAL PARAMETERS-1'!$B$5:$J$44,5,FALSE))*VLOOKUP(SOYLD2!BZ$4,'[1]INTERNAL PARAMETERS-1'!$B$5:$J$44,8,FALSE)*VLOOKUP(SOYLD2!BZ$4,'[1]INTERNAL PARAMETERS-1'!$B$5:$J$44,3,FALSE)</f>
        <v>0</v>
      </c>
      <c r="CA233" s="44">
        <f>SOYLD1!CA233*VLOOKUP(SOYLD2!CA$4,'[1]INTERNAL PARAMETERS-1'!$B$5:$J$44,5,FALSE)*VLOOKUP(SOYLD2!CA$4,'[1]INTERNAL PARAMETERS-1'!$B$5:$J$44,6,FALSE)*VLOOKUP(SOYLD2!CA$4,'[1]INTERNAL PARAMETERS-1'!$B$5:$J$44,3,FALSE) + SOYLD1!CA233*(1-VLOOKUP(SOYLD2!CA$4,'[1]INTERNAL PARAMETERS-1'!$B$5:$J$44,5,FALSE))*VLOOKUP(SOYLD2!CA$4,'[1]INTERNAL PARAMETERS-1'!$B$5:$J$44,8,FALSE)*VLOOKUP(SOYLD2!CA$4,'[1]INTERNAL PARAMETERS-1'!$B$5:$J$44,3,FALSE)</f>
        <v>0</v>
      </c>
      <c r="CB233" s="44">
        <f>SOYLD1!CB233*VLOOKUP(SOYLD2!CB$4,'[1]INTERNAL PARAMETERS-1'!$B$5:$J$44,5,FALSE)*VLOOKUP(SOYLD2!CB$4,'[1]INTERNAL PARAMETERS-1'!$B$5:$J$44,6,FALSE)*VLOOKUP(SOYLD2!CB$4,'[1]INTERNAL PARAMETERS-1'!$B$5:$J$44,3,FALSE) + SOYLD1!CB233*(1-VLOOKUP(SOYLD2!CB$4,'[1]INTERNAL PARAMETERS-1'!$B$5:$J$44,5,FALSE))*VLOOKUP(SOYLD2!CB$4,'[1]INTERNAL PARAMETERS-1'!$B$5:$J$44,8,FALSE)*VLOOKUP(SOYLD2!CB$4,'[1]INTERNAL PARAMETERS-1'!$B$5:$J$44,3,FALSE)</f>
        <v>0</v>
      </c>
      <c r="CC233" s="44">
        <f>SOYLD1!CC233*VLOOKUP(SOYLD2!CC$4,'[1]INTERNAL PARAMETERS-1'!$B$5:$J$44,5,FALSE)*VLOOKUP(SOYLD2!CC$4,'[1]INTERNAL PARAMETERS-1'!$B$5:$J$44,6,FALSE)*VLOOKUP(SOYLD2!CC$4,'[1]INTERNAL PARAMETERS-1'!$B$5:$J$44,3,FALSE) + SOYLD1!CC233*(1-VLOOKUP(SOYLD2!CC$4,'[1]INTERNAL PARAMETERS-1'!$B$5:$J$44,5,FALSE))*VLOOKUP(SOYLD2!CC$4,'[1]INTERNAL PARAMETERS-1'!$B$5:$J$44,8,FALSE)*VLOOKUP(SOYLD2!CC$4,'[1]INTERNAL PARAMETERS-1'!$B$5:$J$44,3,FALSE)</f>
        <v>0</v>
      </c>
      <c r="CD233" s="44">
        <f>SOYLD1!CD233*VLOOKUP(SOYLD2!CD$4,'[1]INTERNAL PARAMETERS-1'!$B$5:$J$44,5,FALSE)*VLOOKUP(SOYLD2!CD$4,'[1]INTERNAL PARAMETERS-1'!$B$5:$J$44,6,FALSE)*VLOOKUP(SOYLD2!CD$4,'[1]INTERNAL PARAMETERS-1'!$B$5:$J$44,3,FALSE) + SOYLD1!CD233*(1-VLOOKUP(SOYLD2!CD$4,'[1]INTERNAL PARAMETERS-1'!$B$5:$J$44,5,FALSE))*VLOOKUP(SOYLD2!CD$4,'[1]INTERNAL PARAMETERS-1'!$B$5:$J$44,8,FALSE)*VLOOKUP(SOYLD2!CD$4,'[1]INTERNAL PARAMETERS-1'!$B$5:$J$44,3,FALSE)</f>
        <v>0</v>
      </c>
      <c r="CE233" s="44">
        <f>SOYLD1!CE233*VLOOKUP(SOYLD2!CE$4,'[1]INTERNAL PARAMETERS-1'!$B$5:$J$44,5,FALSE)*VLOOKUP(SOYLD2!CE$4,'[1]INTERNAL PARAMETERS-1'!$B$5:$J$44,6,FALSE)*VLOOKUP(SOYLD2!CE$4,'[1]INTERNAL PARAMETERS-1'!$B$5:$J$44,3,FALSE) + SOYLD1!CE233*(1-VLOOKUP(SOYLD2!CE$4,'[1]INTERNAL PARAMETERS-1'!$B$5:$J$44,5,FALSE))*VLOOKUP(SOYLD2!CE$4,'[1]INTERNAL PARAMETERS-1'!$B$5:$J$44,8,FALSE)*VLOOKUP(SOYLD2!CE$4,'[1]INTERNAL PARAMETERS-1'!$B$5:$J$44,3,FALSE)</f>
        <v>0</v>
      </c>
      <c r="CF233" s="44">
        <f>SOYLD1!CF233*VLOOKUP(SOYLD2!CF$4,'[1]INTERNAL PARAMETERS-1'!$B$5:$J$44,5,FALSE)*VLOOKUP(SOYLD2!CF$4,'[1]INTERNAL PARAMETERS-1'!$B$5:$J$44,6,FALSE)*VLOOKUP(SOYLD2!CF$4,'[1]INTERNAL PARAMETERS-1'!$B$5:$J$44,3,FALSE) + SOYLD1!CF233*(1-VLOOKUP(SOYLD2!CF$4,'[1]INTERNAL PARAMETERS-1'!$B$5:$J$44,5,FALSE))*VLOOKUP(SOYLD2!CF$4,'[1]INTERNAL PARAMETERS-1'!$B$5:$J$44,8,FALSE)*VLOOKUP(SOYLD2!CF$4,'[1]INTERNAL PARAMETERS-1'!$B$5:$J$44,3,FALSE)</f>
        <v>0</v>
      </c>
      <c r="CG233" s="44">
        <f>SOYLD1!CG233*VLOOKUP(SOYLD2!CG$4,'[1]INTERNAL PARAMETERS-1'!$B$5:$J$44,5,FALSE)*VLOOKUP(SOYLD2!CG$4,'[1]INTERNAL PARAMETERS-1'!$B$5:$J$44,6,FALSE)*VLOOKUP(SOYLD2!CG$4,'[1]INTERNAL PARAMETERS-1'!$B$5:$J$44,3,FALSE) + SOYLD1!CG233*(1-VLOOKUP(SOYLD2!CG$4,'[1]INTERNAL PARAMETERS-1'!$B$5:$J$44,5,FALSE))*VLOOKUP(SOYLD2!CG$4,'[1]INTERNAL PARAMETERS-1'!$B$5:$J$44,8,FALSE)*VLOOKUP(SOYLD2!CG$4,'[1]INTERNAL PARAMETERS-1'!$B$5:$J$44,3,FALSE)</f>
        <v>0</v>
      </c>
      <c r="CH233" s="43">
        <f>SOYLD1!CH233*VLOOKUP(SOYLD2!CH$4,'[1]INTERNAL PARAMETERS-1'!$B$5:$J$44,5,FALSE)*VLOOKUP(SOYLD2!CH$4,'[1]INTERNAL PARAMETERS-1'!$B$5:$J$44,6,FALSE)*VLOOKUP(SOYLD2!CH$4,'[1]INTERNAL PARAMETERS-1'!$B$5:$J$44,3,FALSE) + SOYLD1!CH233*(1-VLOOKUP(SOYLD2!CH$4,'[1]INTERNAL PARAMETERS-1'!$B$5:$J$44,5,FALSE))*VLOOKUP(SOYLD2!CH$4,'[1]INTERNAL PARAMETERS-1'!$B$5:$J$44,8,FALSE)*VLOOKUP(SOYLD2!CH$4,'[1]INTERNAL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'S Opt'!X234</f>
        <v>0</v>
      </c>
      <c r="F234" s="59">
        <f>'[1]INTERNAL PARAMETERS-1'!M18</f>
        <v>21.115000000000002</v>
      </c>
      <c r="G234" s="45">
        <f>SOYLD1!G234*VLOOKUP(SOYLD2!G$4,'[1]INTERNAL PARAMETERS-1'!$B$5:$J$44,5,FALSE)*VLOOKUP(SOYLD2!G$4,'[1]INTERNAL PARAMETERS-1'!$B$5:$J$44,7,FALSE)*SOYLD2!$F234 + SOYLD1!G234*(1-VLOOKUP(SOYLD2!G$4,'[1]INTERNAL PARAMETERS-1'!$B$5:$J$44,5,FALSE))*VLOOKUP(SOYLD2!G$4,'[1]INTERNAL PARAMETERS-1'!$B$5:$J$44,9,FALSE)*SOYLD2!$F234</f>
        <v>0</v>
      </c>
      <c r="H234" s="44">
        <f>SOYLD1!H234*VLOOKUP(SOYLD2!H$4,'[1]INTERNAL PARAMETERS-1'!$B$5:$J$44,5,FALSE)*VLOOKUP(SOYLD2!H$4,'[1]INTERNAL PARAMETERS-1'!$B$5:$J$44,7,FALSE)*SOYLD2!$F234 + SOYLD1!H234*(1-VLOOKUP(SOYLD2!H$4,'[1]INTERNAL PARAMETERS-1'!$B$5:$J$44,5,FALSE))*VLOOKUP(SOYLD2!H$4,'[1]INTERNAL PARAMETERS-1'!$B$5:$J$44,9,FALSE)*SOYLD2!$F234</f>
        <v>0</v>
      </c>
      <c r="I234" s="44">
        <f>SOYLD1!I234*VLOOKUP(SOYLD2!I$4,'[1]INTERNAL PARAMETERS-1'!$B$5:$J$44,5,FALSE)*VLOOKUP(SOYLD2!I$4,'[1]INTERNAL PARAMETERS-1'!$B$5:$J$44,7,FALSE)*SOYLD2!$F234 + SOYLD1!I234*(1-VLOOKUP(SOYLD2!I$4,'[1]INTERNAL PARAMETERS-1'!$B$5:$J$44,5,FALSE))*VLOOKUP(SOYLD2!I$4,'[1]INTERNAL PARAMETERS-1'!$B$5:$J$44,9,FALSE)*SOYLD2!$F234</f>
        <v>0</v>
      </c>
      <c r="J234" s="44">
        <f>SOYLD1!J234*VLOOKUP(SOYLD2!J$4,'[1]INTERNAL PARAMETERS-1'!$B$5:$J$44,5,FALSE)*VLOOKUP(SOYLD2!J$4,'[1]INTERNAL PARAMETERS-1'!$B$5:$J$44,7,FALSE)*SOYLD2!$F234 + SOYLD1!J234*(1-VLOOKUP(SOYLD2!J$4,'[1]INTERNAL PARAMETERS-1'!$B$5:$J$44,5,FALSE))*VLOOKUP(SOYLD2!J$4,'[1]INTERNAL PARAMETERS-1'!$B$5:$J$44,9,FALSE)*SOYLD2!$F234</f>
        <v>0</v>
      </c>
      <c r="K234" s="44">
        <f>SOYLD1!K234*VLOOKUP(SOYLD2!K$4,'[1]INTERNAL PARAMETERS-1'!$B$5:$J$44,5,FALSE)*VLOOKUP(SOYLD2!K$4,'[1]INTERNAL PARAMETERS-1'!$B$5:$J$44,7,FALSE)*SOYLD2!$F234 + SOYLD1!K234*(1-VLOOKUP(SOYLD2!K$4,'[1]INTERNAL PARAMETERS-1'!$B$5:$J$44,5,FALSE))*VLOOKUP(SOYLD2!K$4,'[1]INTERNAL PARAMETERS-1'!$B$5:$J$44,9,FALSE)*SOYLD2!$F234</f>
        <v>0</v>
      </c>
      <c r="L234" s="44">
        <f>SOYLD1!L234*VLOOKUP(SOYLD2!L$4,'[1]INTERNAL PARAMETERS-1'!$B$5:$J$44,5,FALSE)*VLOOKUP(SOYLD2!L$4,'[1]INTERNAL PARAMETERS-1'!$B$5:$J$44,7,FALSE)*SOYLD2!$F234 + SOYLD1!L234*(1-VLOOKUP(SOYLD2!L$4,'[1]INTERNAL PARAMETERS-1'!$B$5:$J$44,5,FALSE))*VLOOKUP(SOYLD2!L$4,'[1]INTERNAL PARAMETERS-1'!$B$5:$J$44,9,FALSE)*SOYLD2!$F234</f>
        <v>0</v>
      </c>
      <c r="M234" s="44">
        <f>SOYLD1!M234*VLOOKUP(SOYLD2!M$4,'[1]INTERNAL PARAMETERS-1'!$B$5:$J$44,5,FALSE)*VLOOKUP(SOYLD2!M$4,'[1]INTERNAL PARAMETERS-1'!$B$5:$J$44,7,FALSE)*SOYLD2!$F234 + SOYLD1!M234*(1-VLOOKUP(SOYLD2!M$4,'[1]INTERNAL PARAMETERS-1'!$B$5:$J$44,5,FALSE))*VLOOKUP(SOYLD2!M$4,'[1]INTERNAL PARAMETERS-1'!$B$5:$J$44,9,FALSE)*SOYLD2!$F234</f>
        <v>0</v>
      </c>
      <c r="N234" s="44">
        <f>SOYLD1!N234*VLOOKUP(SOYLD2!N$4,'[1]INTERNAL PARAMETERS-1'!$B$5:$J$44,5,FALSE)*VLOOKUP(SOYLD2!N$4,'[1]INTERNAL PARAMETERS-1'!$B$5:$J$44,7,FALSE)*SOYLD2!$F234 + SOYLD1!N234*(1-VLOOKUP(SOYLD2!N$4,'[1]INTERNAL PARAMETERS-1'!$B$5:$J$44,5,FALSE))*VLOOKUP(SOYLD2!N$4,'[1]INTERNAL PARAMETERS-1'!$B$5:$J$44,9,FALSE)*SOYLD2!$F234</f>
        <v>0</v>
      </c>
      <c r="O234" s="44">
        <f>SOYLD1!O234*VLOOKUP(SOYLD2!O$4,'[1]INTERNAL PARAMETERS-1'!$B$5:$J$44,5,FALSE)*VLOOKUP(SOYLD2!O$4,'[1]INTERNAL PARAMETERS-1'!$B$5:$J$44,7,FALSE)*SOYLD2!$F234 + SOYLD1!O234*(1-VLOOKUP(SOYLD2!O$4,'[1]INTERNAL PARAMETERS-1'!$B$5:$J$44,5,FALSE))*VLOOKUP(SOYLD2!O$4,'[1]INTERNAL PARAMETERS-1'!$B$5:$J$44,9,FALSE)*SOYLD2!$F234</f>
        <v>0</v>
      </c>
      <c r="P234" s="44">
        <f>SOYLD1!P234*VLOOKUP(SOYLD2!P$4,'[1]INTERNAL PARAMETERS-1'!$B$5:$J$44,5,FALSE)*VLOOKUP(SOYLD2!P$4,'[1]INTERNAL PARAMETERS-1'!$B$5:$J$44,7,FALSE)*SOYLD2!$F234 + SOYLD1!P234*(1-VLOOKUP(SOYLD2!P$4,'[1]INTERNAL PARAMETERS-1'!$B$5:$J$44,5,FALSE))*VLOOKUP(SOYLD2!P$4,'[1]INTERNAL PARAMETERS-1'!$B$5:$J$44,9,FALSE)*SOYLD2!$F234</f>
        <v>0</v>
      </c>
      <c r="Q234" s="44">
        <f>SOYLD1!Q234*VLOOKUP(SOYLD2!Q$4,'[1]INTERNAL PARAMETERS-1'!$B$5:$J$44,5,FALSE)*VLOOKUP(SOYLD2!Q$4,'[1]INTERNAL PARAMETERS-1'!$B$5:$J$44,7,FALSE)*SOYLD2!$F234 + SOYLD1!Q234*(1-VLOOKUP(SOYLD2!Q$4,'[1]INTERNAL PARAMETERS-1'!$B$5:$J$44,5,FALSE))*VLOOKUP(SOYLD2!Q$4,'[1]INTERNAL PARAMETERS-1'!$B$5:$J$44,9,FALSE)*SOYLD2!$F234</f>
        <v>0</v>
      </c>
      <c r="R234" s="44">
        <f>SOYLD1!R234*VLOOKUP(SOYLD2!R$4,'[1]INTERNAL PARAMETERS-1'!$B$5:$J$44,5,FALSE)*VLOOKUP(SOYLD2!R$4,'[1]INTERNAL PARAMETERS-1'!$B$5:$J$44,7,FALSE)*SOYLD2!$F234 + SOYLD1!R234*(1-VLOOKUP(SOYLD2!R$4,'[1]INTERNAL PARAMETERS-1'!$B$5:$J$44,5,FALSE))*VLOOKUP(SOYLD2!R$4,'[1]INTERNAL PARAMETERS-1'!$B$5:$J$44,9,FALSE)*SOYLD2!$F234</f>
        <v>0</v>
      </c>
      <c r="S234" s="44">
        <f>SOYLD1!S234*VLOOKUP(SOYLD2!S$4,'[1]INTERNAL PARAMETERS-1'!$B$5:$J$44,5,FALSE)*VLOOKUP(SOYLD2!S$4,'[1]INTERNAL PARAMETERS-1'!$B$5:$J$44,7,FALSE)*SOYLD2!$F234 + SOYLD1!S234*(1-VLOOKUP(SOYLD2!S$4,'[1]INTERNAL PARAMETERS-1'!$B$5:$J$44,5,FALSE))*VLOOKUP(SOYLD2!S$4,'[1]INTERNAL PARAMETERS-1'!$B$5:$J$44,9,FALSE)*SOYLD2!$F234</f>
        <v>0</v>
      </c>
      <c r="T234" s="44">
        <f>SOYLD1!T234*VLOOKUP(SOYLD2!T$4,'[1]INTERNAL PARAMETERS-1'!$B$5:$J$44,5,FALSE)*VLOOKUP(SOYLD2!T$4,'[1]INTERNAL PARAMETERS-1'!$B$5:$J$44,7,FALSE)*SOYLD2!$F234 + SOYLD1!T234*(1-VLOOKUP(SOYLD2!T$4,'[1]INTERNAL PARAMETERS-1'!$B$5:$J$44,5,FALSE))*VLOOKUP(SOYLD2!T$4,'[1]INTERNAL PARAMETERS-1'!$B$5:$J$44,9,FALSE)*SOYLD2!$F234</f>
        <v>0</v>
      </c>
      <c r="U234" s="44">
        <f>SOYLD1!U234*VLOOKUP(SOYLD2!U$4,'[1]INTERNAL PARAMETERS-1'!$B$5:$J$44,5,FALSE)*VLOOKUP(SOYLD2!U$4,'[1]INTERNAL PARAMETERS-1'!$B$5:$J$44,7,FALSE)*SOYLD2!$F234 + SOYLD1!U234*(1-VLOOKUP(SOYLD2!U$4,'[1]INTERNAL PARAMETERS-1'!$B$5:$J$44,5,FALSE))*VLOOKUP(SOYLD2!U$4,'[1]INTERNAL PARAMETERS-1'!$B$5:$J$44,9,FALSE)*SOYLD2!$F234</f>
        <v>0</v>
      </c>
      <c r="V234" s="44">
        <f>SOYLD1!V234*VLOOKUP(SOYLD2!V$4,'[1]INTERNAL PARAMETERS-1'!$B$5:$J$44,5,FALSE)*VLOOKUP(SOYLD2!V$4,'[1]INTERNAL PARAMETERS-1'!$B$5:$J$44,7,FALSE)*SOYLD2!$F234 + SOYLD1!V234*(1-VLOOKUP(SOYLD2!V$4,'[1]INTERNAL PARAMETERS-1'!$B$5:$J$44,5,FALSE))*VLOOKUP(SOYLD2!V$4,'[1]INTERNAL PARAMETERS-1'!$B$5:$J$44,9,FALSE)*SOYLD2!$F234</f>
        <v>0</v>
      </c>
      <c r="W234" s="44">
        <f>SOYLD1!W234*VLOOKUP(SOYLD2!W$4,'[1]INTERNAL PARAMETERS-1'!$B$5:$J$44,5,FALSE)*VLOOKUP(SOYLD2!W$4,'[1]INTERNAL PARAMETERS-1'!$B$5:$J$44,7,FALSE)*SOYLD2!$F234 + SOYLD1!W234*(1-VLOOKUP(SOYLD2!W$4,'[1]INTERNAL PARAMETERS-1'!$B$5:$J$44,5,FALSE))*VLOOKUP(SOYLD2!W$4,'[1]INTERNAL PARAMETERS-1'!$B$5:$J$44,9,FALSE)*SOYLD2!$F234</f>
        <v>0</v>
      </c>
      <c r="X234" s="44">
        <f>SOYLD1!X234*VLOOKUP(SOYLD2!X$4,'[1]INTERNAL PARAMETERS-1'!$B$5:$J$44,5,FALSE)*VLOOKUP(SOYLD2!X$4,'[1]INTERNAL PARAMETERS-1'!$B$5:$J$44,7,FALSE)*SOYLD2!$F234 + SOYLD1!X234*(1-VLOOKUP(SOYLD2!X$4,'[1]INTERNAL PARAMETERS-1'!$B$5:$J$44,5,FALSE))*VLOOKUP(SOYLD2!X$4,'[1]INTERNAL PARAMETERS-1'!$B$5:$J$44,9,FALSE)*SOYLD2!$F234</f>
        <v>0</v>
      </c>
      <c r="Y234" s="44">
        <f>SOYLD1!Y234*VLOOKUP(SOYLD2!Y$4,'[1]INTERNAL PARAMETERS-1'!$B$5:$J$44,5,FALSE)*VLOOKUP(SOYLD2!Y$4,'[1]INTERNAL PARAMETERS-1'!$B$5:$J$44,7,FALSE)*SOYLD2!$F234 + SOYLD1!Y234*(1-VLOOKUP(SOYLD2!Y$4,'[1]INTERNAL PARAMETERS-1'!$B$5:$J$44,5,FALSE))*VLOOKUP(SOYLD2!Y$4,'[1]INTERNAL PARAMETERS-1'!$B$5:$J$44,9,FALSE)*SOYLD2!$F234</f>
        <v>0</v>
      </c>
      <c r="Z234" s="44">
        <f>SOYLD1!Z234*VLOOKUP(SOYLD2!Z$4,'[1]INTERNAL PARAMETERS-1'!$B$5:$J$44,5,FALSE)*VLOOKUP(SOYLD2!Z$4,'[1]INTERNAL PARAMETERS-1'!$B$5:$J$44,7,FALSE)*SOYLD2!$F234 + SOYLD1!Z234*(1-VLOOKUP(SOYLD2!Z$4,'[1]INTERNAL PARAMETERS-1'!$B$5:$J$44,5,FALSE))*VLOOKUP(SOYLD2!Z$4,'[1]INTERNAL PARAMETERS-1'!$B$5:$J$44,9,FALSE)*SOYLD2!$F234</f>
        <v>0</v>
      </c>
      <c r="AA234" s="44">
        <f>SOYLD1!AA234*VLOOKUP(SOYLD2!AA$4,'[1]INTERNAL PARAMETERS-1'!$B$5:$J$44,5,FALSE)*VLOOKUP(SOYLD2!AA$4,'[1]INTERNAL PARAMETERS-1'!$B$5:$J$44,7,FALSE)*SOYLD2!$F234 + SOYLD1!AA234*(1-VLOOKUP(SOYLD2!AA$4,'[1]INTERNAL PARAMETERS-1'!$B$5:$J$44,5,FALSE))*VLOOKUP(SOYLD2!AA$4,'[1]INTERNAL PARAMETERS-1'!$B$5:$J$44,9,FALSE)*SOYLD2!$F234</f>
        <v>0</v>
      </c>
      <c r="AB234" s="44">
        <f>SOYLD1!AB234*VLOOKUP(SOYLD2!AB$4,'[1]INTERNAL PARAMETERS-1'!$B$5:$J$44,5,FALSE)*VLOOKUP(SOYLD2!AB$4,'[1]INTERNAL PARAMETERS-1'!$B$5:$J$44,7,FALSE)*SOYLD2!$F234 + SOYLD1!AB234*(1-VLOOKUP(SOYLD2!AB$4,'[1]INTERNAL PARAMETERS-1'!$B$5:$J$44,5,FALSE))*VLOOKUP(SOYLD2!AB$4,'[1]INTERNAL PARAMETERS-1'!$B$5:$J$44,9,FALSE)*SOYLD2!$F234</f>
        <v>0</v>
      </c>
      <c r="AC234" s="44">
        <f>SOYLD1!AC234*VLOOKUP(SOYLD2!AC$4,'[1]INTERNAL PARAMETERS-1'!$B$5:$J$44,5,FALSE)*VLOOKUP(SOYLD2!AC$4,'[1]INTERNAL PARAMETERS-1'!$B$5:$J$44,7,FALSE)*SOYLD2!$F234 + SOYLD1!AC234*(1-VLOOKUP(SOYLD2!AC$4,'[1]INTERNAL PARAMETERS-1'!$B$5:$J$44,5,FALSE))*VLOOKUP(SOYLD2!AC$4,'[1]INTERNAL PARAMETERS-1'!$B$5:$J$44,9,FALSE)*SOYLD2!$F234</f>
        <v>0</v>
      </c>
      <c r="AD234" s="44">
        <f>SOYLD1!AD234*VLOOKUP(SOYLD2!AD$4,'[1]INTERNAL PARAMETERS-1'!$B$5:$J$44,5,FALSE)*VLOOKUP(SOYLD2!AD$4,'[1]INTERNAL PARAMETERS-1'!$B$5:$J$44,7,FALSE)*SOYLD2!$F234 + SOYLD1!AD234*(1-VLOOKUP(SOYLD2!AD$4,'[1]INTERNAL PARAMETERS-1'!$B$5:$J$44,5,FALSE))*VLOOKUP(SOYLD2!AD$4,'[1]INTERNAL PARAMETERS-1'!$B$5:$J$44,9,FALSE)*SOYLD2!$F234</f>
        <v>0</v>
      </c>
      <c r="AE234" s="44">
        <f>SOYLD1!AE234*VLOOKUP(SOYLD2!AE$4,'[1]INTERNAL PARAMETERS-1'!$B$5:$J$44,5,FALSE)*VLOOKUP(SOYLD2!AE$4,'[1]INTERNAL PARAMETERS-1'!$B$5:$J$44,7,FALSE)*SOYLD2!$F234 + SOYLD1!AE234*(1-VLOOKUP(SOYLD2!AE$4,'[1]INTERNAL PARAMETERS-1'!$B$5:$J$44,5,FALSE))*VLOOKUP(SOYLD2!AE$4,'[1]INTERNAL PARAMETERS-1'!$B$5:$J$44,9,FALSE)*SOYLD2!$F234</f>
        <v>0</v>
      </c>
      <c r="AF234" s="44">
        <f>SOYLD1!AF234*VLOOKUP(SOYLD2!AF$4,'[1]INTERNAL PARAMETERS-1'!$B$5:$J$44,5,FALSE)*VLOOKUP(SOYLD2!AF$4,'[1]INTERNAL PARAMETERS-1'!$B$5:$J$44,7,FALSE)*SOYLD2!$F234 + SOYLD1!AF234*(1-VLOOKUP(SOYLD2!AF$4,'[1]INTERNAL PARAMETERS-1'!$B$5:$J$44,5,FALSE))*VLOOKUP(SOYLD2!AF$4,'[1]INTERNAL PARAMETERS-1'!$B$5:$J$44,9,FALSE)*SOYLD2!$F234</f>
        <v>0</v>
      </c>
      <c r="AG234" s="44">
        <f>SOYLD1!AG234*VLOOKUP(SOYLD2!AG$4,'[1]INTERNAL PARAMETERS-1'!$B$5:$J$44,5,FALSE)*VLOOKUP(SOYLD2!AG$4,'[1]INTERNAL PARAMETERS-1'!$B$5:$J$44,7,FALSE)*SOYLD2!$F234 + SOYLD1!AG234*(1-VLOOKUP(SOYLD2!AG$4,'[1]INTERNAL PARAMETERS-1'!$B$5:$J$44,5,FALSE))*VLOOKUP(SOYLD2!AG$4,'[1]INTERNAL PARAMETERS-1'!$B$5:$J$44,9,FALSE)*SOYLD2!$F234</f>
        <v>0</v>
      </c>
      <c r="AH234" s="44">
        <f>SOYLD1!AH234*VLOOKUP(SOYLD2!AH$4,'[1]INTERNAL PARAMETERS-1'!$B$5:$J$44,5,FALSE)*VLOOKUP(SOYLD2!AH$4,'[1]INTERNAL PARAMETERS-1'!$B$5:$J$44,7,FALSE)*SOYLD2!$F234 + SOYLD1!AH234*(1-VLOOKUP(SOYLD2!AH$4,'[1]INTERNAL PARAMETERS-1'!$B$5:$J$44,5,FALSE))*VLOOKUP(SOYLD2!AH$4,'[1]INTERNAL PARAMETERS-1'!$B$5:$J$44,9,FALSE)*SOYLD2!$F234</f>
        <v>0</v>
      </c>
      <c r="AI234" s="44">
        <f>SOYLD1!AI234*VLOOKUP(SOYLD2!AI$4,'[1]INTERNAL PARAMETERS-1'!$B$5:$J$44,5,FALSE)*VLOOKUP(SOYLD2!AI$4,'[1]INTERNAL PARAMETERS-1'!$B$5:$J$44,7,FALSE)*SOYLD2!$F234 + SOYLD1!AI234*(1-VLOOKUP(SOYLD2!AI$4,'[1]INTERNAL PARAMETERS-1'!$B$5:$J$44,5,FALSE))*VLOOKUP(SOYLD2!AI$4,'[1]INTERNAL PARAMETERS-1'!$B$5:$J$44,9,FALSE)*SOYLD2!$F234</f>
        <v>0</v>
      </c>
      <c r="AJ234" s="44">
        <f>SOYLD1!AJ234*VLOOKUP(SOYLD2!AJ$4,'[1]INTERNAL PARAMETERS-1'!$B$5:$J$44,5,FALSE)*VLOOKUP(SOYLD2!AJ$4,'[1]INTERNAL PARAMETERS-1'!$B$5:$J$44,7,FALSE)*SOYLD2!$F234 + SOYLD1!AJ234*(1-VLOOKUP(SOYLD2!AJ$4,'[1]INTERNAL PARAMETERS-1'!$B$5:$J$44,5,FALSE))*VLOOKUP(SOYLD2!AJ$4,'[1]INTERNAL PARAMETERS-1'!$B$5:$J$44,9,FALSE)*SOYLD2!$F234</f>
        <v>0</v>
      </c>
      <c r="AK234" s="44">
        <f>SOYLD1!AK234*VLOOKUP(SOYLD2!AK$4,'[1]INTERNAL PARAMETERS-1'!$B$5:$J$44,5,FALSE)*VLOOKUP(SOYLD2!AK$4,'[1]INTERNAL PARAMETERS-1'!$B$5:$J$44,7,FALSE)*SOYLD2!$F234 + SOYLD1!AK234*(1-VLOOKUP(SOYLD2!AK$4,'[1]INTERNAL PARAMETERS-1'!$B$5:$J$44,5,FALSE))*VLOOKUP(SOYLD2!AK$4,'[1]INTERNAL PARAMETERS-1'!$B$5:$J$44,9,FALSE)*SOYLD2!$F234</f>
        <v>0</v>
      </c>
      <c r="AL234" s="44">
        <f>SOYLD1!AL234*VLOOKUP(SOYLD2!AL$4,'[1]INTERNAL PARAMETERS-1'!$B$5:$J$44,5,FALSE)*VLOOKUP(SOYLD2!AL$4,'[1]INTERNAL PARAMETERS-1'!$B$5:$J$44,7,FALSE)*SOYLD2!$F234 + SOYLD1!AL234*(1-VLOOKUP(SOYLD2!AL$4,'[1]INTERNAL PARAMETERS-1'!$B$5:$J$44,5,FALSE))*VLOOKUP(SOYLD2!AL$4,'[1]INTERNAL PARAMETERS-1'!$B$5:$J$44,9,FALSE)*SOYLD2!$F234</f>
        <v>0</v>
      </c>
      <c r="AM234" s="44">
        <f>SOYLD1!AM234*VLOOKUP(SOYLD2!AM$4,'[1]INTERNAL PARAMETERS-1'!$B$5:$J$44,5,FALSE)*VLOOKUP(SOYLD2!AM$4,'[1]INTERNAL PARAMETERS-1'!$B$5:$J$44,7,FALSE)*SOYLD2!$F234 + SOYLD1!AM234*(1-VLOOKUP(SOYLD2!AM$4,'[1]INTERNAL PARAMETERS-1'!$B$5:$J$44,5,FALSE))*VLOOKUP(SOYLD2!AM$4,'[1]INTERNAL PARAMETERS-1'!$B$5:$J$44,9,FALSE)*SOYLD2!$F234</f>
        <v>0</v>
      </c>
      <c r="AN234" s="44">
        <f>SOYLD1!AN234*VLOOKUP(SOYLD2!AN$4,'[1]INTERNAL PARAMETERS-1'!$B$5:$J$44,5,FALSE)*VLOOKUP(SOYLD2!AN$4,'[1]INTERNAL PARAMETERS-1'!$B$5:$J$44,7,FALSE)*SOYLD2!$F234 + SOYLD1!AN234*(1-VLOOKUP(SOYLD2!AN$4,'[1]INTERNAL PARAMETERS-1'!$B$5:$J$44,5,FALSE))*VLOOKUP(SOYLD2!AN$4,'[1]INTERNAL PARAMETERS-1'!$B$5:$J$44,9,FALSE)*SOYLD2!$F234</f>
        <v>0</v>
      </c>
      <c r="AO234" s="44">
        <f>SOYLD1!AO234*VLOOKUP(SOYLD2!AO$4,'[1]INTERNAL PARAMETERS-1'!$B$5:$J$44,5,FALSE)*VLOOKUP(SOYLD2!AO$4,'[1]INTERNAL PARAMETERS-1'!$B$5:$J$44,7,FALSE)*SOYLD2!$F234 + SOYLD1!AO234*(1-VLOOKUP(SOYLD2!AO$4,'[1]INTERNAL PARAMETERS-1'!$B$5:$J$44,5,FALSE))*VLOOKUP(SOYLD2!AO$4,'[1]INTERNAL PARAMETERS-1'!$B$5:$J$44,9,FALSE)*SOYLD2!$F234</f>
        <v>0</v>
      </c>
      <c r="AP234" s="44">
        <f>SOYLD1!AP234*VLOOKUP(SOYLD2!AP$4,'[1]INTERNAL PARAMETERS-1'!$B$5:$J$44,5,FALSE)*VLOOKUP(SOYLD2!AP$4,'[1]INTERNAL PARAMETERS-1'!$B$5:$J$44,7,FALSE)*SOYLD2!$F234 + SOYLD1!AP234*(1-VLOOKUP(SOYLD2!AP$4,'[1]INTERNAL PARAMETERS-1'!$B$5:$J$44,5,FALSE))*VLOOKUP(SOYLD2!AP$4,'[1]INTERNAL PARAMETERS-1'!$B$5:$J$44,9,FALSE)*SOYLD2!$F234</f>
        <v>0</v>
      </c>
      <c r="AQ234" s="44">
        <f>SOYLD1!AQ234*VLOOKUP(SOYLD2!AQ$4,'[1]INTERNAL PARAMETERS-1'!$B$5:$J$44,5,FALSE)*VLOOKUP(SOYLD2!AQ$4,'[1]INTERNAL PARAMETERS-1'!$B$5:$J$44,7,FALSE)*SOYLD2!$F234 + SOYLD1!AQ234*(1-VLOOKUP(SOYLD2!AQ$4,'[1]INTERNAL PARAMETERS-1'!$B$5:$J$44,5,FALSE))*VLOOKUP(SOYLD2!AQ$4,'[1]INTERNAL PARAMETERS-1'!$B$5:$J$44,9,FALSE)*SOYLD2!$F234</f>
        <v>0</v>
      </c>
      <c r="AR234" s="44">
        <f>SOYLD1!AR234*VLOOKUP(SOYLD2!AR$4,'[1]INTERNAL PARAMETERS-1'!$B$5:$J$44,5,FALSE)*VLOOKUP(SOYLD2!AR$4,'[1]INTERNAL PARAMETERS-1'!$B$5:$J$44,7,FALSE)*SOYLD2!$F234 + SOYLD1!AR234*(1-VLOOKUP(SOYLD2!AR$4,'[1]INTERNAL PARAMETERS-1'!$B$5:$J$44,5,FALSE))*VLOOKUP(SOYLD2!AR$4,'[1]INTERNAL PARAMETERS-1'!$B$5:$J$44,9,FALSE)*SOYLD2!$F234</f>
        <v>0</v>
      </c>
      <c r="AS234" s="44">
        <f>SOYLD1!AS234*VLOOKUP(SOYLD2!AS$4,'[1]INTERNAL PARAMETERS-1'!$B$5:$J$44,5,FALSE)*VLOOKUP(SOYLD2!AS$4,'[1]INTERNAL PARAMETERS-1'!$B$5:$J$44,7,FALSE)*SOYLD2!$F234 + SOYLD1!AS234*(1-VLOOKUP(SOYLD2!AS$4,'[1]INTERNAL PARAMETERS-1'!$B$5:$J$44,5,FALSE))*VLOOKUP(SOYLD2!AS$4,'[1]INTERNAL PARAMETERS-1'!$B$5:$J$44,9,FALSE)*SOYLD2!$F234</f>
        <v>0</v>
      </c>
      <c r="AT234" s="43">
        <f>SOYLD1!AT234*VLOOKUP(SOYLD2!AT$4,'[1]INTERNAL PARAMETERS-1'!$B$5:$J$44,5,FALSE)*VLOOKUP(SOYLD2!AT$4,'[1]INTERNAL PARAMETERS-1'!$B$5:$J$44,7,FALSE)*SOYLD2!$F234 + SOYLD1!AT234*(1-VLOOKUP(SOYLD2!AT$4,'[1]INTERNAL PARAMETERS-1'!$B$5:$J$44,5,FALSE))*VLOOKUP(SOYLD2!AT$4,'[1]INTERNAL PARAMETERS-1'!$B$5:$J$44,9,FALSE)*SOYLD2!$F234</f>
        <v>0</v>
      </c>
      <c r="AU234" s="45">
        <f>SOYLD1!AU234*VLOOKUP(SOYLD2!AU$4,'[1]INTERNAL PARAMETERS-1'!$B$5:$J$44,5,FALSE)*VLOOKUP(SOYLD2!AU$4,'[1]INTERNAL PARAMETERS-1'!$B$5:$J$44,6,FALSE)*VLOOKUP(SOYLD2!AU$4,'[1]INTERNAL PARAMETERS-1'!$B$5:$J$44,3,FALSE) + SOYLD1!AU234*(1-VLOOKUP(SOYLD2!AU$4,'[1]INTERNAL PARAMETERS-1'!$B$5:$J$44,5,FALSE))*VLOOKUP(SOYLD2!AU$4,'[1]INTERNAL PARAMETERS-1'!$B$5:$J$44,8,FALSE)*VLOOKUP(SOYLD2!AU$4,'[1]INTERNAL PARAMETERS-1'!$B$5:$J$44,3,FALSE)</f>
        <v>0</v>
      </c>
      <c r="AV234" s="44">
        <f>SOYLD1!AV234*VLOOKUP(SOYLD2!AV$4,'[1]INTERNAL PARAMETERS-1'!$B$5:$J$44,5,FALSE)*VLOOKUP(SOYLD2!AV$4,'[1]INTERNAL PARAMETERS-1'!$B$5:$J$44,6,FALSE)*VLOOKUP(SOYLD2!AV$4,'[1]INTERNAL PARAMETERS-1'!$B$5:$J$44,3,FALSE) + SOYLD1!AV234*(1-VLOOKUP(SOYLD2!AV$4,'[1]INTERNAL PARAMETERS-1'!$B$5:$J$44,5,FALSE))*VLOOKUP(SOYLD2!AV$4,'[1]INTERNAL PARAMETERS-1'!$B$5:$J$44,8,FALSE)*VLOOKUP(SOYLD2!AV$4,'[1]INTERNAL PARAMETERS-1'!$B$5:$J$44,3,FALSE)</f>
        <v>0</v>
      </c>
      <c r="AW234" s="44">
        <f>SOYLD1!AW234*VLOOKUP(SOYLD2!AW$4,'[1]INTERNAL PARAMETERS-1'!$B$5:$J$44,5,FALSE)*VLOOKUP(SOYLD2!AW$4,'[1]INTERNAL PARAMETERS-1'!$B$5:$J$44,6,FALSE)*VLOOKUP(SOYLD2!AW$4,'[1]INTERNAL PARAMETERS-1'!$B$5:$J$44,3,FALSE) + SOYLD1!AW234*(1-VLOOKUP(SOYLD2!AW$4,'[1]INTERNAL PARAMETERS-1'!$B$5:$J$44,5,FALSE))*VLOOKUP(SOYLD2!AW$4,'[1]INTERNAL PARAMETERS-1'!$B$5:$J$44,8,FALSE)*VLOOKUP(SOYLD2!AW$4,'[1]INTERNAL PARAMETERS-1'!$B$5:$J$44,3,FALSE)</f>
        <v>0</v>
      </c>
      <c r="AX234" s="44">
        <f>SOYLD1!AX234*VLOOKUP(SOYLD2!AX$4,'[1]INTERNAL PARAMETERS-1'!$B$5:$J$44,5,FALSE)*VLOOKUP(SOYLD2!AX$4,'[1]INTERNAL PARAMETERS-1'!$B$5:$J$44,6,FALSE)*VLOOKUP(SOYLD2!AX$4,'[1]INTERNAL PARAMETERS-1'!$B$5:$J$44,3,FALSE) + SOYLD1!AX234*(1-VLOOKUP(SOYLD2!AX$4,'[1]INTERNAL PARAMETERS-1'!$B$5:$J$44,5,FALSE))*VLOOKUP(SOYLD2!AX$4,'[1]INTERNAL PARAMETERS-1'!$B$5:$J$44,8,FALSE)*VLOOKUP(SOYLD2!AX$4,'[1]INTERNAL PARAMETERS-1'!$B$5:$J$44,3,FALSE)</f>
        <v>0</v>
      </c>
      <c r="AY234" s="44">
        <f>SOYLD1!AY234*VLOOKUP(SOYLD2!AY$4,'[1]INTERNAL PARAMETERS-1'!$B$5:$J$44,5,FALSE)*VLOOKUP(SOYLD2!AY$4,'[1]INTERNAL PARAMETERS-1'!$B$5:$J$44,6,FALSE)*VLOOKUP(SOYLD2!AY$4,'[1]INTERNAL PARAMETERS-1'!$B$5:$J$44,3,FALSE) + SOYLD1!AY234*(1-VLOOKUP(SOYLD2!AY$4,'[1]INTERNAL PARAMETERS-1'!$B$5:$J$44,5,FALSE))*VLOOKUP(SOYLD2!AY$4,'[1]INTERNAL PARAMETERS-1'!$B$5:$J$44,8,FALSE)*VLOOKUP(SOYLD2!AY$4,'[1]INTERNAL PARAMETERS-1'!$B$5:$J$44,3,FALSE)</f>
        <v>0</v>
      </c>
      <c r="AZ234" s="44">
        <f>SOYLD1!AZ234*VLOOKUP(SOYLD2!AZ$4,'[1]INTERNAL PARAMETERS-1'!$B$5:$J$44,5,FALSE)*VLOOKUP(SOYLD2!AZ$4,'[1]INTERNAL PARAMETERS-1'!$B$5:$J$44,6,FALSE)*VLOOKUP(SOYLD2!AZ$4,'[1]INTERNAL PARAMETERS-1'!$B$5:$J$44,3,FALSE) + SOYLD1!AZ234*(1-VLOOKUP(SOYLD2!AZ$4,'[1]INTERNAL PARAMETERS-1'!$B$5:$J$44,5,FALSE))*VLOOKUP(SOYLD2!AZ$4,'[1]INTERNAL PARAMETERS-1'!$B$5:$J$44,8,FALSE)*VLOOKUP(SOYLD2!AZ$4,'[1]INTERNAL PARAMETERS-1'!$B$5:$J$44,3,FALSE)</f>
        <v>0</v>
      </c>
      <c r="BA234" s="44">
        <f>SOYLD1!BA234*VLOOKUP(SOYLD2!BA$4,'[1]INTERNAL PARAMETERS-1'!$B$5:$J$44,5,FALSE)*VLOOKUP(SOYLD2!BA$4,'[1]INTERNAL PARAMETERS-1'!$B$5:$J$44,6,FALSE)*VLOOKUP(SOYLD2!BA$4,'[1]INTERNAL PARAMETERS-1'!$B$5:$J$44,3,FALSE) + SOYLD1!BA234*(1-VLOOKUP(SOYLD2!BA$4,'[1]INTERNAL PARAMETERS-1'!$B$5:$J$44,5,FALSE))*VLOOKUP(SOYLD2!BA$4,'[1]INTERNAL PARAMETERS-1'!$B$5:$J$44,8,FALSE)*VLOOKUP(SOYLD2!BA$4,'[1]INTERNAL PARAMETERS-1'!$B$5:$J$44,3,FALSE)</f>
        <v>0</v>
      </c>
      <c r="BB234" s="44">
        <f>SOYLD1!BB234*VLOOKUP(SOYLD2!BB$4,'[1]INTERNAL PARAMETERS-1'!$B$5:$J$44,5,FALSE)*VLOOKUP(SOYLD2!BB$4,'[1]INTERNAL PARAMETERS-1'!$B$5:$J$44,6,FALSE)*VLOOKUP(SOYLD2!BB$4,'[1]INTERNAL PARAMETERS-1'!$B$5:$J$44,3,FALSE) + SOYLD1!BB234*(1-VLOOKUP(SOYLD2!BB$4,'[1]INTERNAL PARAMETERS-1'!$B$5:$J$44,5,FALSE))*VLOOKUP(SOYLD2!BB$4,'[1]INTERNAL PARAMETERS-1'!$B$5:$J$44,8,FALSE)*VLOOKUP(SOYLD2!BB$4,'[1]INTERNAL PARAMETERS-1'!$B$5:$J$44,3,FALSE)</f>
        <v>0</v>
      </c>
      <c r="BC234" s="44">
        <f>SOYLD1!BC234*VLOOKUP(SOYLD2!BC$4,'[1]INTERNAL PARAMETERS-1'!$B$5:$J$44,5,FALSE)*VLOOKUP(SOYLD2!BC$4,'[1]INTERNAL PARAMETERS-1'!$B$5:$J$44,6,FALSE)*VLOOKUP(SOYLD2!BC$4,'[1]INTERNAL PARAMETERS-1'!$B$5:$J$44,3,FALSE) + SOYLD1!BC234*(1-VLOOKUP(SOYLD2!BC$4,'[1]INTERNAL PARAMETERS-1'!$B$5:$J$44,5,FALSE))*VLOOKUP(SOYLD2!BC$4,'[1]INTERNAL PARAMETERS-1'!$B$5:$J$44,8,FALSE)*VLOOKUP(SOYLD2!BC$4,'[1]INTERNAL PARAMETERS-1'!$B$5:$J$44,3,FALSE)</f>
        <v>0</v>
      </c>
      <c r="BD234" s="44">
        <f>SOYLD1!BD234*VLOOKUP(SOYLD2!BD$4,'[1]INTERNAL PARAMETERS-1'!$B$5:$J$44,5,FALSE)*VLOOKUP(SOYLD2!BD$4,'[1]INTERNAL PARAMETERS-1'!$B$5:$J$44,6,FALSE)*VLOOKUP(SOYLD2!BD$4,'[1]INTERNAL PARAMETERS-1'!$B$5:$J$44,3,FALSE) + SOYLD1!BD234*(1-VLOOKUP(SOYLD2!BD$4,'[1]INTERNAL PARAMETERS-1'!$B$5:$J$44,5,FALSE))*VLOOKUP(SOYLD2!BD$4,'[1]INTERNAL PARAMETERS-1'!$B$5:$J$44,8,FALSE)*VLOOKUP(SOYLD2!BD$4,'[1]INTERNAL PARAMETERS-1'!$B$5:$J$44,3,FALSE)</f>
        <v>0</v>
      </c>
      <c r="BE234" s="44">
        <f>SOYLD1!BE234*VLOOKUP(SOYLD2!BE$4,'[1]INTERNAL PARAMETERS-1'!$B$5:$J$44,5,FALSE)*VLOOKUP(SOYLD2!BE$4,'[1]INTERNAL PARAMETERS-1'!$B$5:$J$44,6,FALSE)*VLOOKUP(SOYLD2!BE$4,'[1]INTERNAL PARAMETERS-1'!$B$5:$J$44,3,FALSE) + SOYLD1!BE234*(1-VLOOKUP(SOYLD2!BE$4,'[1]INTERNAL PARAMETERS-1'!$B$5:$J$44,5,FALSE))*VLOOKUP(SOYLD2!BE$4,'[1]INTERNAL PARAMETERS-1'!$B$5:$J$44,8,FALSE)*VLOOKUP(SOYLD2!BE$4,'[1]INTERNAL PARAMETERS-1'!$B$5:$J$44,3,FALSE)</f>
        <v>0</v>
      </c>
      <c r="BF234" s="44">
        <f>SOYLD1!BF234*VLOOKUP(SOYLD2!BF$4,'[1]INTERNAL PARAMETERS-1'!$B$5:$J$44,5,FALSE)*VLOOKUP(SOYLD2!BF$4,'[1]INTERNAL PARAMETERS-1'!$B$5:$J$44,6,FALSE)*VLOOKUP(SOYLD2!BF$4,'[1]INTERNAL PARAMETERS-1'!$B$5:$J$44,3,FALSE) + SOYLD1!BF234*(1-VLOOKUP(SOYLD2!BF$4,'[1]INTERNAL PARAMETERS-1'!$B$5:$J$44,5,FALSE))*VLOOKUP(SOYLD2!BF$4,'[1]INTERNAL PARAMETERS-1'!$B$5:$J$44,8,FALSE)*VLOOKUP(SOYLD2!BF$4,'[1]INTERNAL PARAMETERS-1'!$B$5:$J$44,3,FALSE)</f>
        <v>0</v>
      </c>
      <c r="BG234" s="44">
        <f>SOYLD1!BG234*VLOOKUP(SOYLD2!BG$4,'[1]INTERNAL PARAMETERS-1'!$B$5:$J$44,5,FALSE)*VLOOKUP(SOYLD2!BG$4,'[1]INTERNAL PARAMETERS-1'!$B$5:$J$44,6,FALSE)*VLOOKUP(SOYLD2!BG$4,'[1]INTERNAL PARAMETERS-1'!$B$5:$J$44,3,FALSE) + SOYLD1!BG234*(1-VLOOKUP(SOYLD2!BG$4,'[1]INTERNAL PARAMETERS-1'!$B$5:$J$44,5,FALSE))*VLOOKUP(SOYLD2!BG$4,'[1]INTERNAL PARAMETERS-1'!$B$5:$J$44,8,FALSE)*VLOOKUP(SOYLD2!BG$4,'[1]INTERNAL PARAMETERS-1'!$B$5:$J$44,3,FALSE)</f>
        <v>0</v>
      </c>
      <c r="BH234" s="44">
        <f>SOYLD1!BH234*VLOOKUP(SOYLD2!BH$4,'[1]INTERNAL PARAMETERS-1'!$B$5:$J$44,5,FALSE)*VLOOKUP(SOYLD2!BH$4,'[1]INTERNAL PARAMETERS-1'!$B$5:$J$44,6,FALSE)*VLOOKUP(SOYLD2!BH$4,'[1]INTERNAL PARAMETERS-1'!$B$5:$J$44,3,FALSE) + SOYLD1!BH234*(1-VLOOKUP(SOYLD2!BH$4,'[1]INTERNAL PARAMETERS-1'!$B$5:$J$44,5,FALSE))*VLOOKUP(SOYLD2!BH$4,'[1]INTERNAL PARAMETERS-1'!$B$5:$J$44,8,FALSE)*VLOOKUP(SOYLD2!BH$4,'[1]INTERNAL PARAMETERS-1'!$B$5:$J$44,3,FALSE)</f>
        <v>0</v>
      </c>
      <c r="BI234" s="44">
        <f>SOYLD1!BI234*VLOOKUP(SOYLD2!BI$4,'[1]INTERNAL PARAMETERS-1'!$B$5:$J$44,5,FALSE)*VLOOKUP(SOYLD2!BI$4,'[1]INTERNAL PARAMETERS-1'!$B$5:$J$44,6,FALSE)*VLOOKUP(SOYLD2!BI$4,'[1]INTERNAL PARAMETERS-1'!$B$5:$J$44,3,FALSE) + SOYLD1!BI234*(1-VLOOKUP(SOYLD2!BI$4,'[1]INTERNAL PARAMETERS-1'!$B$5:$J$44,5,FALSE))*VLOOKUP(SOYLD2!BI$4,'[1]INTERNAL PARAMETERS-1'!$B$5:$J$44,8,FALSE)*VLOOKUP(SOYLD2!BI$4,'[1]INTERNAL PARAMETERS-1'!$B$5:$J$44,3,FALSE)</f>
        <v>0</v>
      </c>
      <c r="BJ234" s="44">
        <f>SOYLD1!BJ234*VLOOKUP(SOYLD2!BJ$4,'[1]INTERNAL PARAMETERS-1'!$B$5:$J$44,5,FALSE)*VLOOKUP(SOYLD2!BJ$4,'[1]INTERNAL PARAMETERS-1'!$B$5:$J$44,6,FALSE)*VLOOKUP(SOYLD2!BJ$4,'[1]INTERNAL PARAMETERS-1'!$B$5:$J$44,3,FALSE) + SOYLD1!BJ234*(1-VLOOKUP(SOYLD2!BJ$4,'[1]INTERNAL PARAMETERS-1'!$B$5:$J$44,5,FALSE))*VLOOKUP(SOYLD2!BJ$4,'[1]INTERNAL PARAMETERS-1'!$B$5:$J$44,8,FALSE)*VLOOKUP(SOYLD2!BJ$4,'[1]INTERNAL PARAMETERS-1'!$B$5:$J$44,3,FALSE)</f>
        <v>0</v>
      </c>
      <c r="BK234" s="44">
        <f>SOYLD1!BK234*VLOOKUP(SOYLD2!BK$4,'[1]INTERNAL PARAMETERS-1'!$B$5:$J$44,5,FALSE)*VLOOKUP(SOYLD2!BK$4,'[1]INTERNAL PARAMETERS-1'!$B$5:$J$44,6,FALSE)*VLOOKUP(SOYLD2!BK$4,'[1]INTERNAL PARAMETERS-1'!$B$5:$J$44,3,FALSE) + SOYLD1!BK234*(1-VLOOKUP(SOYLD2!BK$4,'[1]INTERNAL PARAMETERS-1'!$B$5:$J$44,5,FALSE))*VLOOKUP(SOYLD2!BK$4,'[1]INTERNAL PARAMETERS-1'!$B$5:$J$44,8,FALSE)*VLOOKUP(SOYLD2!BK$4,'[1]INTERNAL PARAMETERS-1'!$B$5:$J$44,3,FALSE)</f>
        <v>0</v>
      </c>
      <c r="BL234" s="44">
        <f>SOYLD1!BL234*VLOOKUP(SOYLD2!BL$4,'[1]INTERNAL PARAMETERS-1'!$B$5:$J$44,5,FALSE)*VLOOKUP(SOYLD2!BL$4,'[1]INTERNAL PARAMETERS-1'!$B$5:$J$44,6,FALSE)*VLOOKUP(SOYLD2!BL$4,'[1]INTERNAL PARAMETERS-1'!$B$5:$J$44,3,FALSE) + SOYLD1!BL234*(1-VLOOKUP(SOYLD2!BL$4,'[1]INTERNAL PARAMETERS-1'!$B$5:$J$44,5,FALSE))*VLOOKUP(SOYLD2!BL$4,'[1]INTERNAL PARAMETERS-1'!$B$5:$J$44,8,FALSE)*VLOOKUP(SOYLD2!BL$4,'[1]INTERNAL PARAMETERS-1'!$B$5:$J$44,3,FALSE)</f>
        <v>0</v>
      </c>
      <c r="BM234" s="44">
        <f>SOYLD1!BM234*VLOOKUP(SOYLD2!BM$4,'[1]INTERNAL PARAMETERS-1'!$B$5:$J$44,5,FALSE)*VLOOKUP(SOYLD2!BM$4,'[1]INTERNAL PARAMETERS-1'!$B$5:$J$44,6,FALSE)*VLOOKUP(SOYLD2!BM$4,'[1]INTERNAL PARAMETERS-1'!$B$5:$J$44,3,FALSE) + SOYLD1!BM234*(1-VLOOKUP(SOYLD2!BM$4,'[1]INTERNAL PARAMETERS-1'!$B$5:$J$44,5,FALSE))*VLOOKUP(SOYLD2!BM$4,'[1]INTERNAL PARAMETERS-1'!$B$5:$J$44,8,FALSE)*VLOOKUP(SOYLD2!BM$4,'[1]INTERNAL PARAMETERS-1'!$B$5:$J$44,3,FALSE)</f>
        <v>0</v>
      </c>
      <c r="BN234" s="44">
        <f>SOYLD1!BN234*VLOOKUP(SOYLD2!BN$4,'[1]INTERNAL PARAMETERS-1'!$B$5:$J$44,5,FALSE)*VLOOKUP(SOYLD2!BN$4,'[1]INTERNAL PARAMETERS-1'!$B$5:$J$44,6,FALSE)*VLOOKUP(SOYLD2!BN$4,'[1]INTERNAL PARAMETERS-1'!$B$5:$J$44,3,FALSE) + SOYLD1!BN234*(1-VLOOKUP(SOYLD2!BN$4,'[1]INTERNAL PARAMETERS-1'!$B$5:$J$44,5,FALSE))*VLOOKUP(SOYLD2!BN$4,'[1]INTERNAL PARAMETERS-1'!$B$5:$J$44,8,FALSE)*VLOOKUP(SOYLD2!BN$4,'[1]INTERNAL PARAMETERS-1'!$B$5:$J$44,3,FALSE)</f>
        <v>0</v>
      </c>
      <c r="BO234" s="44">
        <f>SOYLD1!BO234*VLOOKUP(SOYLD2!BO$4,'[1]INTERNAL PARAMETERS-1'!$B$5:$J$44,5,FALSE)*VLOOKUP(SOYLD2!BO$4,'[1]INTERNAL PARAMETERS-1'!$B$5:$J$44,6,FALSE)*VLOOKUP(SOYLD2!BO$4,'[1]INTERNAL PARAMETERS-1'!$B$5:$J$44,3,FALSE) + SOYLD1!BO234*(1-VLOOKUP(SOYLD2!BO$4,'[1]INTERNAL PARAMETERS-1'!$B$5:$J$44,5,FALSE))*VLOOKUP(SOYLD2!BO$4,'[1]INTERNAL PARAMETERS-1'!$B$5:$J$44,8,FALSE)*VLOOKUP(SOYLD2!BO$4,'[1]INTERNAL PARAMETERS-1'!$B$5:$J$44,3,FALSE)</f>
        <v>0</v>
      </c>
      <c r="BP234" s="44">
        <f>SOYLD1!BP234*VLOOKUP(SOYLD2!BP$4,'[1]INTERNAL PARAMETERS-1'!$B$5:$J$44,5,FALSE)*VLOOKUP(SOYLD2!BP$4,'[1]INTERNAL PARAMETERS-1'!$B$5:$J$44,6,FALSE)*VLOOKUP(SOYLD2!BP$4,'[1]INTERNAL PARAMETERS-1'!$B$5:$J$44,3,FALSE) + SOYLD1!BP234*(1-VLOOKUP(SOYLD2!BP$4,'[1]INTERNAL PARAMETERS-1'!$B$5:$J$44,5,FALSE))*VLOOKUP(SOYLD2!BP$4,'[1]INTERNAL PARAMETERS-1'!$B$5:$J$44,8,FALSE)*VLOOKUP(SOYLD2!BP$4,'[1]INTERNAL PARAMETERS-1'!$B$5:$J$44,3,FALSE)</f>
        <v>0</v>
      </c>
      <c r="BQ234" s="44">
        <f>SOYLD1!BQ234*VLOOKUP(SOYLD2!BQ$4,'[1]INTERNAL PARAMETERS-1'!$B$5:$J$44,5,FALSE)*VLOOKUP(SOYLD2!BQ$4,'[1]INTERNAL PARAMETERS-1'!$B$5:$J$44,6,FALSE)*VLOOKUP(SOYLD2!BQ$4,'[1]INTERNAL PARAMETERS-1'!$B$5:$J$44,3,FALSE) + SOYLD1!BQ234*(1-VLOOKUP(SOYLD2!BQ$4,'[1]INTERNAL PARAMETERS-1'!$B$5:$J$44,5,FALSE))*VLOOKUP(SOYLD2!BQ$4,'[1]INTERNAL PARAMETERS-1'!$B$5:$J$44,8,FALSE)*VLOOKUP(SOYLD2!BQ$4,'[1]INTERNAL PARAMETERS-1'!$B$5:$J$44,3,FALSE)</f>
        <v>0</v>
      </c>
      <c r="BR234" s="44">
        <f>SOYLD1!BR234*VLOOKUP(SOYLD2!BR$4,'[1]INTERNAL PARAMETERS-1'!$B$5:$J$44,5,FALSE)*VLOOKUP(SOYLD2!BR$4,'[1]INTERNAL PARAMETERS-1'!$B$5:$J$44,6,FALSE)*VLOOKUP(SOYLD2!BR$4,'[1]INTERNAL PARAMETERS-1'!$B$5:$J$44,3,FALSE) + SOYLD1!BR234*(1-VLOOKUP(SOYLD2!BR$4,'[1]INTERNAL PARAMETERS-1'!$B$5:$J$44,5,FALSE))*VLOOKUP(SOYLD2!BR$4,'[1]INTERNAL PARAMETERS-1'!$B$5:$J$44,8,FALSE)*VLOOKUP(SOYLD2!BR$4,'[1]INTERNAL PARAMETERS-1'!$B$5:$J$44,3,FALSE)</f>
        <v>0</v>
      </c>
      <c r="BS234" s="44">
        <f>SOYLD1!BS234*VLOOKUP(SOYLD2!BS$4,'[1]INTERNAL PARAMETERS-1'!$B$5:$J$44,5,FALSE)*VLOOKUP(SOYLD2!BS$4,'[1]INTERNAL PARAMETERS-1'!$B$5:$J$44,6,FALSE)*VLOOKUP(SOYLD2!BS$4,'[1]INTERNAL PARAMETERS-1'!$B$5:$J$44,3,FALSE) + SOYLD1!BS234*(1-VLOOKUP(SOYLD2!BS$4,'[1]INTERNAL PARAMETERS-1'!$B$5:$J$44,5,FALSE))*VLOOKUP(SOYLD2!BS$4,'[1]INTERNAL PARAMETERS-1'!$B$5:$J$44,8,FALSE)*VLOOKUP(SOYLD2!BS$4,'[1]INTERNAL PARAMETERS-1'!$B$5:$J$44,3,FALSE)</f>
        <v>0</v>
      </c>
      <c r="BT234" s="44">
        <f>SOYLD1!BT234*VLOOKUP(SOYLD2!BT$4,'[1]INTERNAL PARAMETERS-1'!$B$5:$J$44,5,FALSE)*VLOOKUP(SOYLD2!BT$4,'[1]INTERNAL PARAMETERS-1'!$B$5:$J$44,6,FALSE)*VLOOKUP(SOYLD2!BT$4,'[1]INTERNAL PARAMETERS-1'!$B$5:$J$44,3,FALSE) + SOYLD1!BT234*(1-VLOOKUP(SOYLD2!BT$4,'[1]INTERNAL PARAMETERS-1'!$B$5:$J$44,5,FALSE))*VLOOKUP(SOYLD2!BT$4,'[1]INTERNAL PARAMETERS-1'!$B$5:$J$44,8,FALSE)*VLOOKUP(SOYLD2!BT$4,'[1]INTERNAL PARAMETERS-1'!$B$5:$J$44,3,FALSE)</f>
        <v>0</v>
      </c>
      <c r="BU234" s="44">
        <f>SOYLD1!BU234*VLOOKUP(SOYLD2!BU$4,'[1]INTERNAL PARAMETERS-1'!$B$5:$J$44,5,FALSE)*VLOOKUP(SOYLD2!BU$4,'[1]INTERNAL PARAMETERS-1'!$B$5:$J$44,6,FALSE)*VLOOKUP(SOYLD2!BU$4,'[1]INTERNAL PARAMETERS-1'!$B$5:$J$44,3,FALSE) + SOYLD1!BU234*(1-VLOOKUP(SOYLD2!BU$4,'[1]INTERNAL PARAMETERS-1'!$B$5:$J$44,5,FALSE))*VLOOKUP(SOYLD2!BU$4,'[1]INTERNAL PARAMETERS-1'!$B$5:$J$44,8,FALSE)*VLOOKUP(SOYLD2!BU$4,'[1]INTERNAL PARAMETERS-1'!$B$5:$J$44,3,FALSE)</f>
        <v>0</v>
      </c>
      <c r="BV234" s="44">
        <f>SOYLD1!BV234*VLOOKUP(SOYLD2!BV$4,'[1]INTERNAL PARAMETERS-1'!$B$5:$J$44,5,FALSE)*VLOOKUP(SOYLD2!BV$4,'[1]INTERNAL PARAMETERS-1'!$B$5:$J$44,6,FALSE)*VLOOKUP(SOYLD2!BV$4,'[1]INTERNAL PARAMETERS-1'!$B$5:$J$44,3,FALSE) + SOYLD1!BV234*(1-VLOOKUP(SOYLD2!BV$4,'[1]INTERNAL PARAMETERS-1'!$B$5:$J$44,5,FALSE))*VLOOKUP(SOYLD2!BV$4,'[1]INTERNAL PARAMETERS-1'!$B$5:$J$44,8,FALSE)*VLOOKUP(SOYLD2!BV$4,'[1]INTERNAL PARAMETERS-1'!$B$5:$J$44,3,FALSE)</f>
        <v>0</v>
      </c>
      <c r="BW234" s="44">
        <f>SOYLD1!BW234*VLOOKUP(SOYLD2!BW$4,'[1]INTERNAL PARAMETERS-1'!$B$5:$J$44,5,FALSE)*VLOOKUP(SOYLD2!BW$4,'[1]INTERNAL PARAMETERS-1'!$B$5:$J$44,6,FALSE)*VLOOKUP(SOYLD2!BW$4,'[1]INTERNAL PARAMETERS-1'!$B$5:$J$44,3,FALSE) + SOYLD1!BW234*(1-VLOOKUP(SOYLD2!BW$4,'[1]INTERNAL PARAMETERS-1'!$B$5:$J$44,5,FALSE))*VLOOKUP(SOYLD2!BW$4,'[1]INTERNAL PARAMETERS-1'!$B$5:$J$44,8,FALSE)*VLOOKUP(SOYLD2!BW$4,'[1]INTERNAL PARAMETERS-1'!$B$5:$J$44,3,FALSE)</f>
        <v>0</v>
      </c>
      <c r="BX234" s="44">
        <f>SOYLD1!BX234*VLOOKUP(SOYLD2!BX$4,'[1]INTERNAL PARAMETERS-1'!$B$5:$J$44,5,FALSE)*VLOOKUP(SOYLD2!BX$4,'[1]INTERNAL PARAMETERS-1'!$B$5:$J$44,6,FALSE)*VLOOKUP(SOYLD2!BX$4,'[1]INTERNAL PARAMETERS-1'!$B$5:$J$44,3,FALSE) + SOYLD1!BX234*(1-VLOOKUP(SOYLD2!BX$4,'[1]INTERNAL PARAMETERS-1'!$B$5:$J$44,5,FALSE))*VLOOKUP(SOYLD2!BX$4,'[1]INTERNAL PARAMETERS-1'!$B$5:$J$44,8,FALSE)*VLOOKUP(SOYLD2!BX$4,'[1]INTERNAL PARAMETERS-1'!$B$5:$J$44,3,FALSE)</f>
        <v>0</v>
      </c>
      <c r="BY234" s="44">
        <f>SOYLD1!BY234*VLOOKUP(SOYLD2!BY$4,'[1]INTERNAL PARAMETERS-1'!$B$5:$J$44,5,FALSE)*VLOOKUP(SOYLD2!BY$4,'[1]INTERNAL PARAMETERS-1'!$B$5:$J$44,6,FALSE)*VLOOKUP(SOYLD2!BY$4,'[1]INTERNAL PARAMETERS-1'!$B$5:$J$44,3,FALSE) + SOYLD1!BY234*(1-VLOOKUP(SOYLD2!BY$4,'[1]INTERNAL PARAMETERS-1'!$B$5:$J$44,5,FALSE))*VLOOKUP(SOYLD2!BY$4,'[1]INTERNAL PARAMETERS-1'!$B$5:$J$44,8,FALSE)*VLOOKUP(SOYLD2!BY$4,'[1]INTERNAL PARAMETERS-1'!$B$5:$J$44,3,FALSE)</f>
        <v>0</v>
      </c>
      <c r="BZ234" s="44">
        <f>SOYLD1!BZ234*VLOOKUP(SOYLD2!BZ$4,'[1]INTERNAL PARAMETERS-1'!$B$5:$J$44,5,FALSE)*VLOOKUP(SOYLD2!BZ$4,'[1]INTERNAL PARAMETERS-1'!$B$5:$J$44,6,FALSE)*VLOOKUP(SOYLD2!BZ$4,'[1]INTERNAL PARAMETERS-1'!$B$5:$J$44,3,FALSE) + SOYLD1!BZ234*(1-VLOOKUP(SOYLD2!BZ$4,'[1]INTERNAL PARAMETERS-1'!$B$5:$J$44,5,FALSE))*VLOOKUP(SOYLD2!BZ$4,'[1]INTERNAL PARAMETERS-1'!$B$5:$J$44,8,FALSE)*VLOOKUP(SOYLD2!BZ$4,'[1]INTERNAL PARAMETERS-1'!$B$5:$J$44,3,FALSE)</f>
        <v>0</v>
      </c>
      <c r="CA234" s="44">
        <f>SOYLD1!CA234*VLOOKUP(SOYLD2!CA$4,'[1]INTERNAL PARAMETERS-1'!$B$5:$J$44,5,FALSE)*VLOOKUP(SOYLD2!CA$4,'[1]INTERNAL PARAMETERS-1'!$B$5:$J$44,6,FALSE)*VLOOKUP(SOYLD2!CA$4,'[1]INTERNAL PARAMETERS-1'!$B$5:$J$44,3,FALSE) + SOYLD1!CA234*(1-VLOOKUP(SOYLD2!CA$4,'[1]INTERNAL PARAMETERS-1'!$B$5:$J$44,5,FALSE))*VLOOKUP(SOYLD2!CA$4,'[1]INTERNAL PARAMETERS-1'!$B$5:$J$44,8,FALSE)*VLOOKUP(SOYLD2!CA$4,'[1]INTERNAL PARAMETERS-1'!$B$5:$J$44,3,FALSE)</f>
        <v>0</v>
      </c>
      <c r="CB234" s="44">
        <f>SOYLD1!CB234*VLOOKUP(SOYLD2!CB$4,'[1]INTERNAL PARAMETERS-1'!$B$5:$J$44,5,FALSE)*VLOOKUP(SOYLD2!CB$4,'[1]INTERNAL PARAMETERS-1'!$B$5:$J$44,6,FALSE)*VLOOKUP(SOYLD2!CB$4,'[1]INTERNAL PARAMETERS-1'!$B$5:$J$44,3,FALSE) + SOYLD1!CB234*(1-VLOOKUP(SOYLD2!CB$4,'[1]INTERNAL PARAMETERS-1'!$B$5:$J$44,5,FALSE))*VLOOKUP(SOYLD2!CB$4,'[1]INTERNAL PARAMETERS-1'!$B$5:$J$44,8,FALSE)*VLOOKUP(SOYLD2!CB$4,'[1]INTERNAL PARAMETERS-1'!$B$5:$J$44,3,FALSE)</f>
        <v>0</v>
      </c>
      <c r="CC234" s="44">
        <f>SOYLD1!CC234*VLOOKUP(SOYLD2!CC$4,'[1]INTERNAL PARAMETERS-1'!$B$5:$J$44,5,FALSE)*VLOOKUP(SOYLD2!CC$4,'[1]INTERNAL PARAMETERS-1'!$B$5:$J$44,6,FALSE)*VLOOKUP(SOYLD2!CC$4,'[1]INTERNAL PARAMETERS-1'!$B$5:$J$44,3,FALSE) + SOYLD1!CC234*(1-VLOOKUP(SOYLD2!CC$4,'[1]INTERNAL PARAMETERS-1'!$B$5:$J$44,5,FALSE))*VLOOKUP(SOYLD2!CC$4,'[1]INTERNAL PARAMETERS-1'!$B$5:$J$44,8,FALSE)*VLOOKUP(SOYLD2!CC$4,'[1]INTERNAL PARAMETERS-1'!$B$5:$J$44,3,FALSE)</f>
        <v>0</v>
      </c>
      <c r="CD234" s="44">
        <f>SOYLD1!CD234*VLOOKUP(SOYLD2!CD$4,'[1]INTERNAL PARAMETERS-1'!$B$5:$J$44,5,FALSE)*VLOOKUP(SOYLD2!CD$4,'[1]INTERNAL PARAMETERS-1'!$B$5:$J$44,6,FALSE)*VLOOKUP(SOYLD2!CD$4,'[1]INTERNAL PARAMETERS-1'!$B$5:$J$44,3,FALSE) + SOYLD1!CD234*(1-VLOOKUP(SOYLD2!CD$4,'[1]INTERNAL PARAMETERS-1'!$B$5:$J$44,5,FALSE))*VLOOKUP(SOYLD2!CD$4,'[1]INTERNAL PARAMETERS-1'!$B$5:$J$44,8,FALSE)*VLOOKUP(SOYLD2!CD$4,'[1]INTERNAL PARAMETERS-1'!$B$5:$J$44,3,FALSE)</f>
        <v>0</v>
      </c>
      <c r="CE234" s="44">
        <f>SOYLD1!CE234*VLOOKUP(SOYLD2!CE$4,'[1]INTERNAL PARAMETERS-1'!$B$5:$J$44,5,FALSE)*VLOOKUP(SOYLD2!CE$4,'[1]INTERNAL PARAMETERS-1'!$B$5:$J$44,6,FALSE)*VLOOKUP(SOYLD2!CE$4,'[1]INTERNAL PARAMETERS-1'!$B$5:$J$44,3,FALSE) + SOYLD1!CE234*(1-VLOOKUP(SOYLD2!CE$4,'[1]INTERNAL PARAMETERS-1'!$B$5:$J$44,5,FALSE))*VLOOKUP(SOYLD2!CE$4,'[1]INTERNAL PARAMETERS-1'!$B$5:$J$44,8,FALSE)*VLOOKUP(SOYLD2!CE$4,'[1]INTERNAL PARAMETERS-1'!$B$5:$J$44,3,FALSE)</f>
        <v>0</v>
      </c>
      <c r="CF234" s="44">
        <f>SOYLD1!CF234*VLOOKUP(SOYLD2!CF$4,'[1]INTERNAL PARAMETERS-1'!$B$5:$J$44,5,FALSE)*VLOOKUP(SOYLD2!CF$4,'[1]INTERNAL PARAMETERS-1'!$B$5:$J$44,6,FALSE)*VLOOKUP(SOYLD2!CF$4,'[1]INTERNAL PARAMETERS-1'!$B$5:$J$44,3,FALSE) + SOYLD1!CF234*(1-VLOOKUP(SOYLD2!CF$4,'[1]INTERNAL PARAMETERS-1'!$B$5:$J$44,5,FALSE))*VLOOKUP(SOYLD2!CF$4,'[1]INTERNAL PARAMETERS-1'!$B$5:$J$44,8,FALSE)*VLOOKUP(SOYLD2!CF$4,'[1]INTERNAL PARAMETERS-1'!$B$5:$J$44,3,FALSE)</f>
        <v>0</v>
      </c>
      <c r="CG234" s="44">
        <f>SOYLD1!CG234*VLOOKUP(SOYLD2!CG$4,'[1]INTERNAL PARAMETERS-1'!$B$5:$J$44,5,FALSE)*VLOOKUP(SOYLD2!CG$4,'[1]INTERNAL PARAMETERS-1'!$B$5:$J$44,6,FALSE)*VLOOKUP(SOYLD2!CG$4,'[1]INTERNAL PARAMETERS-1'!$B$5:$J$44,3,FALSE) + SOYLD1!CG234*(1-VLOOKUP(SOYLD2!CG$4,'[1]INTERNAL PARAMETERS-1'!$B$5:$J$44,5,FALSE))*VLOOKUP(SOYLD2!CG$4,'[1]INTERNAL PARAMETERS-1'!$B$5:$J$44,8,FALSE)*VLOOKUP(SOYLD2!CG$4,'[1]INTERNAL PARAMETERS-1'!$B$5:$J$44,3,FALSE)</f>
        <v>0</v>
      </c>
      <c r="CH234" s="43">
        <f>SOYLD1!CH234*VLOOKUP(SOYLD2!CH$4,'[1]INTERNAL PARAMETERS-1'!$B$5:$J$44,5,FALSE)*VLOOKUP(SOYLD2!CH$4,'[1]INTERNAL PARAMETERS-1'!$B$5:$J$44,6,FALSE)*VLOOKUP(SOYLD2!CH$4,'[1]INTERNAL PARAMETERS-1'!$B$5:$J$44,3,FALSE) + SOYLD1!CH234*(1-VLOOKUP(SOYLD2!CH$4,'[1]INTERNAL PARAMETERS-1'!$B$5:$J$44,5,FALSE))*VLOOKUP(SOYLD2!CH$4,'[1]INTERNAL PARAMETERS-1'!$B$5:$J$44,8,FALSE)*VLOOKUP(SOYLD2!CH$4,'[1]INTERNAL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'S Opt'!X235</f>
        <v>0</v>
      </c>
      <c r="F235" s="59">
        <f>'[1]INTERNAL PARAMETERS-1'!M19</f>
        <v>16.865000000000002</v>
      </c>
      <c r="G235" s="45">
        <f>SOYLD1!G235*VLOOKUP(SOYLD2!G$4,'[1]INTERNAL PARAMETERS-1'!$B$5:$J$44,5,FALSE)*VLOOKUP(SOYLD2!G$4,'[1]INTERNAL PARAMETERS-1'!$B$5:$J$44,7,FALSE)*SOYLD2!$F235 + SOYLD1!G235*(1-VLOOKUP(SOYLD2!G$4,'[1]INTERNAL PARAMETERS-1'!$B$5:$J$44,5,FALSE))*VLOOKUP(SOYLD2!G$4,'[1]INTERNAL PARAMETERS-1'!$B$5:$J$44,9,FALSE)*SOYLD2!$F235</f>
        <v>0</v>
      </c>
      <c r="H235" s="44">
        <f>SOYLD1!H235*VLOOKUP(SOYLD2!H$4,'[1]INTERNAL PARAMETERS-1'!$B$5:$J$44,5,FALSE)*VLOOKUP(SOYLD2!H$4,'[1]INTERNAL PARAMETERS-1'!$B$5:$J$44,7,FALSE)*SOYLD2!$F235 + SOYLD1!H235*(1-VLOOKUP(SOYLD2!H$4,'[1]INTERNAL PARAMETERS-1'!$B$5:$J$44,5,FALSE))*VLOOKUP(SOYLD2!H$4,'[1]INTERNAL PARAMETERS-1'!$B$5:$J$44,9,FALSE)*SOYLD2!$F235</f>
        <v>0</v>
      </c>
      <c r="I235" s="44">
        <f>SOYLD1!I235*VLOOKUP(SOYLD2!I$4,'[1]INTERNAL PARAMETERS-1'!$B$5:$J$44,5,FALSE)*VLOOKUP(SOYLD2!I$4,'[1]INTERNAL PARAMETERS-1'!$B$5:$J$44,7,FALSE)*SOYLD2!$F235 + SOYLD1!I235*(1-VLOOKUP(SOYLD2!I$4,'[1]INTERNAL PARAMETERS-1'!$B$5:$J$44,5,FALSE))*VLOOKUP(SOYLD2!I$4,'[1]INTERNAL PARAMETERS-1'!$B$5:$J$44,9,FALSE)*SOYLD2!$F235</f>
        <v>0</v>
      </c>
      <c r="J235" s="44">
        <f>SOYLD1!J235*VLOOKUP(SOYLD2!J$4,'[1]INTERNAL PARAMETERS-1'!$B$5:$J$44,5,FALSE)*VLOOKUP(SOYLD2!J$4,'[1]INTERNAL PARAMETERS-1'!$B$5:$J$44,7,FALSE)*SOYLD2!$F235 + SOYLD1!J235*(1-VLOOKUP(SOYLD2!J$4,'[1]INTERNAL PARAMETERS-1'!$B$5:$J$44,5,FALSE))*VLOOKUP(SOYLD2!J$4,'[1]INTERNAL PARAMETERS-1'!$B$5:$J$44,9,FALSE)*SOYLD2!$F235</f>
        <v>0</v>
      </c>
      <c r="K235" s="44">
        <f>SOYLD1!K235*VLOOKUP(SOYLD2!K$4,'[1]INTERNAL PARAMETERS-1'!$B$5:$J$44,5,FALSE)*VLOOKUP(SOYLD2!K$4,'[1]INTERNAL PARAMETERS-1'!$B$5:$J$44,7,FALSE)*SOYLD2!$F235 + SOYLD1!K235*(1-VLOOKUP(SOYLD2!K$4,'[1]INTERNAL PARAMETERS-1'!$B$5:$J$44,5,FALSE))*VLOOKUP(SOYLD2!K$4,'[1]INTERNAL PARAMETERS-1'!$B$5:$J$44,9,FALSE)*SOYLD2!$F235</f>
        <v>0</v>
      </c>
      <c r="L235" s="44">
        <f>SOYLD1!L235*VLOOKUP(SOYLD2!L$4,'[1]INTERNAL PARAMETERS-1'!$B$5:$J$44,5,FALSE)*VLOOKUP(SOYLD2!L$4,'[1]INTERNAL PARAMETERS-1'!$B$5:$J$44,7,FALSE)*SOYLD2!$F235 + SOYLD1!L235*(1-VLOOKUP(SOYLD2!L$4,'[1]INTERNAL PARAMETERS-1'!$B$5:$J$44,5,FALSE))*VLOOKUP(SOYLD2!L$4,'[1]INTERNAL PARAMETERS-1'!$B$5:$J$44,9,FALSE)*SOYLD2!$F235</f>
        <v>0</v>
      </c>
      <c r="M235" s="44">
        <f>SOYLD1!M235*VLOOKUP(SOYLD2!M$4,'[1]INTERNAL PARAMETERS-1'!$B$5:$J$44,5,FALSE)*VLOOKUP(SOYLD2!M$4,'[1]INTERNAL PARAMETERS-1'!$B$5:$J$44,7,FALSE)*SOYLD2!$F235 + SOYLD1!M235*(1-VLOOKUP(SOYLD2!M$4,'[1]INTERNAL PARAMETERS-1'!$B$5:$J$44,5,FALSE))*VLOOKUP(SOYLD2!M$4,'[1]INTERNAL PARAMETERS-1'!$B$5:$J$44,9,FALSE)*SOYLD2!$F235</f>
        <v>0</v>
      </c>
      <c r="N235" s="44">
        <f>SOYLD1!N235*VLOOKUP(SOYLD2!N$4,'[1]INTERNAL PARAMETERS-1'!$B$5:$J$44,5,FALSE)*VLOOKUP(SOYLD2!N$4,'[1]INTERNAL PARAMETERS-1'!$B$5:$J$44,7,FALSE)*SOYLD2!$F235 + SOYLD1!N235*(1-VLOOKUP(SOYLD2!N$4,'[1]INTERNAL PARAMETERS-1'!$B$5:$J$44,5,FALSE))*VLOOKUP(SOYLD2!N$4,'[1]INTERNAL PARAMETERS-1'!$B$5:$J$44,9,FALSE)*SOYLD2!$F235</f>
        <v>0</v>
      </c>
      <c r="O235" s="44">
        <f>SOYLD1!O235*VLOOKUP(SOYLD2!O$4,'[1]INTERNAL PARAMETERS-1'!$B$5:$J$44,5,FALSE)*VLOOKUP(SOYLD2!O$4,'[1]INTERNAL PARAMETERS-1'!$B$5:$J$44,7,FALSE)*SOYLD2!$F235 + SOYLD1!O235*(1-VLOOKUP(SOYLD2!O$4,'[1]INTERNAL PARAMETERS-1'!$B$5:$J$44,5,FALSE))*VLOOKUP(SOYLD2!O$4,'[1]INTERNAL PARAMETERS-1'!$B$5:$J$44,9,FALSE)*SOYLD2!$F235</f>
        <v>0</v>
      </c>
      <c r="P235" s="44">
        <f>SOYLD1!P235*VLOOKUP(SOYLD2!P$4,'[1]INTERNAL PARAMETERS-1'!$B$5:$J$44,5,FALSE)*VLOOKUP(SOYLD2!P$4,'[1]INTERNAL PARAMETERS-1'!$B$5:$J$44,7,FALSE)*SOYLD2!$F235 + SOYLD1!P235*(1-VLOOKUP(SOYLD2!P$4,'[1]INTERNAL PARAMETERS-1'!$B$5:$J$44,5,FALSE))*VLOOKUP(SOYLD2!P$4,'[1]INTERNAL PARAMETERS-1'!$B$5:$J$44,9,FALSE)*SOYLD2!$F235</f>
        <v>0</v>
      </c>
      <c r="Q235" s="44">
        <f>SOYLD1!Q235*VLOOKUP(SOYLD2!Q$4,'[1]INTERNAL PARAMETERS-1'!$B$5:$J$44,5,FALSE)*VLOOKUP(SOYLD2!Q$4,'[1]INTERNAL PARAMETERS-1'!$B$5:$J$44,7,FALSE)*SOYLD2!$F235 + SOYLD1!Q235*(1-VLOOKUP(SOYLD2!Q$4,'[1]INTERNAL PARAMETERS-1'!$B$5:$J$44,5,FALSE))*VLOOKUP(SOYLD2!Q$4,'[1]INTERNAL PARAMETERS-1'!$B$5:$J$44,9,FALSE)*SOYLD2!$F235</f>
        <v>0</v>
      </c>
      <c r="R235" s="44">
        <f>SOYLD1!R235*VLOOKUP(SOYLD2!R$4,'[1]INTERNAL PARAMETERS-1'!$B$5:$J$44,5,FALSE)*VLOOKUP(SOYLD2!R$4,'[1]INTERNAL PARAMETERS-1'!$B$5:$J$44,7,FALSE)*SOYLD2!$F235 + SOYLD1!R235*(1-VLOOKUP(SOYLD2!R$4,'[1]INTERNAL PARAMETERS-1'!$B$5:$J$44,5,FALSE))*VLOOKUP(SOYLD2!R$4,'[1]INTERNAL PARAMETERS-1'!$B$5:$J$44,9,FALSE)*SOYLD2!$F235</f>
        <v>0</v>
      </c>
      <c r="S235" s="44">
        <f>SOYLD1!S235*VLOOKUP(SOYLD2!S$4,'[1]INTERNAL PARAMETERS-1'!$B$5:$J$44,5,FALSE)*VLOOKUP(SOYLD2!S$4,'[1]INTERNAL PARAMETERS-1'!$B$5:$J$44,7,FALSE)*SOYLD2!$F235 + SOYLD1!S235*(1-VLOOKUP(SOYLD2!S$4,'[1]INTERNAL PARAMETERS-1'!$B$5:$J$44,5,FALSE))*VLOOKUP(SOYLD2!S$4,'[1]INTERNAL PARAMETERS-1'!$B$5:$J$44,9,FALSE)*SOYLD2!$F235</f>
        <v>0</v>
      </c>
      <c r="T235" s="44">
        <f>SOYLD1!T235*VLOOKUP(SOYLD2!T$4,'[1]INTERNAL PARAMETERS-1'!$B$5:$J$44,5,FALSE)*VLOOKUP(SOYLD2!T$4,'[1]INTERNAL PARAMETERS-1'!$B$5:$J$44,7,FALSE)*SOYLD2!$F235 + SOYLD1!T235*(1-VLOOKUP(SOYLD2!T$4,'[1]INTERNAL PARAMETERS-1'!$B$5:$J$44,5,FALSE))*VLOOKUP(SOYLD2!T$4,'[1]INTERNAL PARAMETERS-1'!$B$5:$J$44,9,FALSE)*SOYLD2!$F235</f>
        <v>0</v>
      </c>
      <c r="U235" s="44">
        <f>SOYLD1!U235*VLOOKUP(SOYLD2!U$4,'[1]INTERNAL PARAMETERS-1'!$B$5:$J$44,5,FALSE)*VLOOKUP(SOYLD2!U$4,'[1]INTERNAL PARAMETERS-1'!$B$5:$J$44,7,FALSE)*SOYLD2!$F235 + SOYLD1!U235*(1-VLOOKUP(SOYLD2!U$4,'[1]INTERNAL PARAMETERS-1'!$B$5:$J$44,5,FALSE))*VLOOKUP(SOYLD2!U$4,'[1]INTERNAL PARAMETERS-1'!$B$5:$J$44,9,FALSE)*SOYLD2!$F235</f>
        <v>0</v>
      </c>
      <c r="V235" s="44">
        <f>SOYLD1!V235*VLOOKUP(SOYLD2!V$4,'[1]INTERNAL PARAMETERS-1'!$B$5:$J$44,5,FALSE)*VLOOKUP(SOYLD2!V$4,'[1]INTERNAL PARAMETERS-1'!$B$5:$J$44,7,FALSE)*SOYLD2!$F235 + SOYLD1!V235*(1-VLOOKUP(SOYLD2!V$4,'[1]INTERNAL PARAMETERS-1'!$B$5:$J$44,5,FALSE))*VLOOKUP(SOYLD2!V$4,'[1]INTERNAL PARAMETERS-1'!$B$5:$J$44,9,FALSE)*SOYLD2!$F235</f>
        <v>0</v>
      </c>
      <c r="W235" s="44">
        <f>SOYLD1!W235*VLOOKUP(SOYLD2!W$4,'[1]INTERNAL PARAMETERS-1'!$B$5:$J$44,5,FALSE)*VLOOKUP(SOYLD2!W$4,'[1]INTERNAL PARAMETERS-1'!$B$5:$J$44,7,FALSE)*SOYLD2!$F235 + SOYLD1!W235*(1-VLOOKUP(SOYLD2!W$4,'[1]INTERNAL PARAMETERS-1'!$B$5:$J$44,5,FALSE))*VLOOKUP(SOYLD2!W$4,'[1]INTERNAL PARAMETERS-1'!$B$5:$J$44,9,FALSE)*SOYLD2!$F235</f>
        <v>0</v>
      </c>
      <c r="X235" s="44">
        <f>SOYLD1!X235*VLOOKUP(SOYLD2!X$4,'[1]INTERNAL PARAMETERS-1'!$B$5:$J$44,5,FALSE)*VLOOKUP(SOYLD2!X$4,'[1]INTERNAL PARAMETERS-1'!$B$5:$J$44,7,FALSE)*SOYLD2!$F235 + SOYLD1!X235*(1-VLOOKUP(SOYLD2!X$4,'[1]INTERNAL PARAMETERS-1'!$B$5:$J$44,5,FALSE))*VLOOKUP(SOYLD2!X$4,'[1]INTERNAL PARAMETERS-1'!$B$5:$J$44,9,FALSE)*SOYLD2!$F235</f>
        <v>0</v>
      </c>
      <c r="Y235" s="44">
        <f>SOYLD1!Y235*VLOOKUP(SOYLD2!Y$4,'[1]INTERNAL PARAMETERS-1'!$B$5:$J$44,5,FALSE)*VLOOKUP(SOYLD2!Y$4,'[1]INTERNAL PARAMETERS-1'!$B$5:$J$44,7,FALSE)*SOYLD2!$F235 + SOYLD1!Y235*(1-VLOOKUP(SOYLD2!Y$4,'[1]INTERNAL PARAMETERS-1'!$B$5:$J$44,5,FALSE))*VLOOKUP(SOYLD2!Y$4,'[1]INTERNAL PARAMETERS-1'!$B$5:$J$44,9,FALSE)*SOYLD2!$F235</f>
        <v>0</v>
      </c>
      <c r="Z235" s="44">
        <f>SOYLD1!Z235*VLOOKUP(SOYLD2!Z$4,'[1]INTERNAL PARAMETERS-1'!$B$5:$J$44,5,FALSE)*VLOOKUP(SOYLD2!Z$4,'[1]INTERNAL PARAMETERS-1'!$B$5:$J$44,7,FALSE)*SOYLD2!$F235 + SOYLD1!Z235*(1-VLOOKUP(SOYLD2!Z$4,'[1]INTERNAL PARAMETERS-1'!$B$5:$J$44,5,FALSE))*VLOOKUP(SOYLD2!Z$4,'[1]INTERNAL PARAMETERS-1'!$B$5:$J$44,9,FALSE)*SOYLD2!$F235</f>
        <v>0</v>
      </c>
      <c r="AA235" s="44">
        <f>SOYLD1!AA235*VLOOKUP(SOYLD2!AA$4,'[1]INTERNAL PARAMETERS-1'!$B$5:$J$44,5,FALSE)*VLOOKUP(SOYLD2!AA$4,'[1]INTERNAL PARAMETERS-1'!$B$5:$J$44,7,FALSE)*SOYLD2!$F235 + SOYLD1!AA235*(1-VLOOKUP(SOYLD2!AA$4,'[1]INTERNAL PARAMETERS-1'!$B$5:$J$44,5,FALSE))*VLOOKUP(SOYLD2!AA$4,'[1]INTERNAL PARAMETERS-1'!$B$5:$J$44,9,FALSE)*SOYLD2!$F235</f>
        <v>0</v>
      </c>
      <c r="AB235" s="44">
        <f>SOYLD1!AB235*VLOOKUP(SOYLD2!AB$4,'[1]INTERNAL PARAMETERS-1'!$B$5:$J$44,5,FALSE)*VLOOKUP(SOYLD2!AB$4,'[1]INTERNAL PARAMETERS-1'!$B$5:$J$44,7,FALSE)*SOYLD2!$F235 + SOYLD1!AB235*(1-VLOOKUP(SOYLD2!AB$4,'[1]INTERNAL PARAMETERS-1'!$B$5:$J$44,5,FALSE))*VLOOKUP(SOYLD2!AB$4,'[1]INTERNAL PARAMETERS-1'!$B$5:$J$44,9,FALSE)*SOYLD2!$F235</f>
        <v>0</v>
      </c>
      <c r="AC235" s="44">
        <f>SOYLD1!AC235*VLOOKUP(SOYLD2!AC$4,'[1]INTERNAL PARAMETERS-1'!$B$5:$J$44,5,FALSE)*VLOOKUP(SOYLD2!AC$4,'[1]INTERNAL PARAMETERS-1'!$B$5:$J$44,7,FALSE)*SOYLD2!$F235 + SOYLD1!AC235*(1-VLOOKUP(SOYLD2!AC$4,'[1]INTERNAL PARAMETERS-1'!$B$5:$J$44,5,FALSE))*VLOOKUP(SOYLD2!AC$4,'[1]INTERNAL PARAMETERS-1'!$B$5:$J$44,9,FALSE)*SOYLD2!$F235</f>
        <v>0</v>
      </c>
      <c r="AD235" s="44">
        <f>SOYLD1!AD235*VLOOKUP(SOYLD2!AD$4,'[1]INTERNAL PARAMETERS-1'!$B$5:$J$44,5,FALSE)*VLOOKUP(SOYLD2!AD$4,'[1]INTERNAL PARAMETERS-1'!$B$5:$J$44,7,FALSE)*SOYLD2!$F235 + SOYLD1!AD235*(1-VLOOKUP(SOYLD2!AD$4,'[1]INTERNAL PARAMETERS-1'!$B$5:$J$44,5,FALSE))*VLOOKUP(SOYLD2!AD$4,'[1]INTERNAL PARAMETERS-1'!$B$5:$J$44,9,FALSE)*SOYLD2!$F235</f>
        <v>0</v>
      </c>
      <c r="AE235" s="44">
        <f>SOYLD1!AE235*VLOOKUP(SOYLD2!AE$4,'[1]INTERNAL PARAMETERS-1'!$B$5:$J$44,5,FALSE)*VLOOKUP(SOYLD2!AE$4,'[1]INTERNAL PARAMETERS-1'!$B$5:$J$44,7,FALSE)*SOYLD2!$F235 + SOYLD1!AE235*(1-VLOOKUP(SOYLD2!AE$4,'[1]INTERNAL PARAMETERS-1'!$B$5:$J$44,5,FALSE))*VLOOKUP(SOYLD2!AE$4,'[1]INTERNAL PARAMETERS-1'!$B$5:$J$44,9,FALSE)*SOYLD2!$F235</f>
        <v>0</v>
      </c>
      <c r="AF235" s="44">
        <f>SOYLD1!AF235*VLOOKUP(SOYLD2!AF$4,'[1]INTERNAL PARAMETERS-1'!$B$5:$J$44,5,FALSE)*VLOOKUP(SOYLD2!AF$4,'[1]INTERNAL PARAMETERS-1'!$B$5:$J$44,7,FALSE)*SOYLD2!$F235 + SOYLD1!AF235*(1-VLOOKUP(SOYLD2!AF$4,'[1]INTERNAL PARAMETERS-1'!$B$5:$J$44,5,FALSE))*VLOOKUP(SOYLD2!AF$4,'[1]INTERNAL PARAMETERS-1'!$B$5:$J$44,9,FALSE)*SOYLD2!$F235</f>
        <v>0</v>
      </c>
      <c r="AG235" s="44">
        <f>SOYLD1!AG235*VLOOKUP(SOYLD2!AG$4,'[1]INTERNAL PARAMETERS-1'!$B$5:$J$44,5,FALSE)*VLOOKUP(SOYLD2!AG$4,'[1]INTERNAL PARAMETERS-1'!$B$5:$J$44,7,FALSE)*SOYLD2!$F235 + SOYLD1!AG235*(1-VLOOKUP(SOYLD2!AG$4,'[1]INTERNAL PARAMETERS-1'!$B$5:$J$44,5,FALSE))*VLOOKUP(SOYLD2!AG$4,'[1]INTERNAL PARAMETERS-1'!$B$5:$J$44,9,FALSE)*SOYLD2!$F235</f>
        <v>0</v>
      </c>
      <c r="AH235" s="44">
        <f>SOYLD1!AH235*VLOOKUP(SOYLD2!AH$4,'[1]INTERNAL PARAMETERS-1'!$B$5:$J$44,5,FALSE)*VLOOKUP(SOYLD2!AH$4,'[1]INTERNAL PARAMETERS-1'!$B$5:$J$44,7,FALSE)*SOYLD2!$F235 + SOYLD1!AH235*(1-VLOOKUP(SOYLD2!AH$4,'[1]INTERNAL PARAMETERS-1'!$B$5:$J$44,5,FALSE))*VLOOKUP(SOYLD2!AH$4,'[1]INTERNAL PARAMETERS-1'!$B$5:$J$44,9,FALSE)*SOYLD2!$F235</f>
        <v>0</v>
      </c>
      <c r="AI235" s="44">
        <f>SOYLD1!AI235*VLOOKUP(SOYLD2!AI$4,'[1]INTERNAL PARAMETERS-1'!$B$5:$J$44,5,FALSE)*VLOOKUP(SOYLD2!AI$4,'[1]INTERNAL PARAMETERS-1'!$B$5:$J$44,7,FALSE)*SOYLD2!$F235 + SOYLD1!AI235*(1-VLOOKUP(SOYLD2!AI$4,'[1]INTERNAL PARAMETERS-1'!$B$5:$J$44,5,FALSE))*VLOOKUP(SOYLD2!AI$4,'[1]INTERNAL PARAMETERS-1'!$B$5:$J$44,9,FALSE)*SOYLD2!$F235</f>
        <v>0</v>
      </c>
      <c r="AJ235" s="44">
        <f>SOYLD1!AJ235*VLOOKUP(SOYLD2!AJ$4,'[1]INTERNAL PARAMETERS-1'!$B$5:$J$44,5,FALSE)*VLOOKUP(SOYLD2!AJ$4,'[1]INTERNAL PARAMETERS-1'!$B$5:$J$44,7,FALSE)*SOYLD2!$F235 + SOYLD1!AJ235*(1-VLOOKUP(SOYLD2!AJ$4,'[1]INTERNAL PARAMETERS-1'!$B$5:$J$44,5,FALSE))*VLOOKUP(SOYLD2!AJ$4,'[1]INTERNAL PARAMETERS-1'!$B$5:$J$44,9,FALSE)*SOYLD2!$F235</f>
        <v>0</v>
      </c>
      <c r="AK235" s="44">
        <f>SOYLD1!AK235*VLOOKUP(SOYLD2!AK$4,'[1]INTERNAL PARAMETERS-1'!$B$5:$J$44,5,FALSE)*VLOOKUP(SOYLD2!AK$4,'[1]INTERNAL PARAMETERS-1'!$B$5:$J$44,7,FALSE)*SOYLD2!$F235 + SOYLD1!AK235*(1-VLOOKUP(SOYLD2!AK$4,'[1]INTERNAL PARAMETERS-1'!$B$5:$J$44,5,FALSE))*VLOOKUP(SOYLD2!AK$4,'[1]INTERNAL PARAMETERS-1'!$B$5:$J$44,9,FALSE)*SOYLD2!$F235</f>
        <v>0</v>
      </c>
      <c r="AL235" s="44">
        <f>SOYLD1!AL235*VLOOKUP(SOYLD2!AL$4,'[1]INTERNAL PARAMETERS-1'!$B$5:$J$44,5,FALSE)*VLOOKUP(SOYLD2!AL$4,'[1]INTERNAL PARAMETERS-1'!$B$5:$J$44,7,FALSE)*SOYLD2!$F235 + SOYLD1!AL235*(1-VLOOKUP(SOYLD2!AL$4,'[1]INTERNAL PARAMETERS-1'!$B$5:$J$44,5,FALSE))*VLOOKUP(SOYLD2!AL$4,'[1]INTERNAL PARAMETERS-1'!$B$5:$J$44,9,FALSE)*SOYLD2!$F235</f>
        <v>0</v>
      </c>
      <c r="AM235" s="44">
        <f>SOYLD1!AM235*VLOOKUP(SOYLD2!AM$4,'[1]INTERNAL PARAMETERS-1'!$B$5:$J$44,5,FALSE)*VLOOKUP(SOYLD2!AM$4,'[1]INTERNAL PARAMETERS-1'!$B$5:$J$44,7,FALSE)*SOYLD2!$F235 + SOYLD1!AM235*(1-VLOOKUP(SOYLD2!AM$4,'[1]INTERNAL PARAMETERS-1'!$B$5:$J$44,5,FALSE))*VLOOKUP(SOYLD2!AM$4,'[1]INTERNAL PARAMETERS-1'!$B$5:$J$44,9,FALSE)*SOYLD2!$F235</f>
        <v>0</v>
      </c>
      <c r="AN235" s="44">
        <f>SOYLD1!AN235*VLOOKUP(SOYLD2!AN$4,'[1]INTERNAL PARAMETERS-1'!$B$5:$J$44,5,FALSE)*VLOOKUP(SOYLD2!AN$4,'[1]INTERNAL PARAMETERS-1'!$B$5:$J$44,7,FALSE)*SOYLD2!$F235 + SOYLD1!AN235*(1-VLOOKUP(SOYLD2!AN$4,'[1]INTERNAL PARAMETERS-1'!$B$5:$J$44,5,FALSE))*VLOOKUP(SOYLD2!AN$4,'[1]INTERNAL PARAMETERS-1'!$B$5:$J$44,9,FALSE)*SOYLD2!$F235</f>
        <v>0</v>
      </c>
      <c r="AO235" s="44">
        <f>SOYLD1!AO235*VLOOKUP(SOYLD2!AO$4,'[1]INTERNAL PARAMETERS-1'!$B$5:$J$44,5,FALSE)*VLOOKUP(SOYLD2!AO$4,'[1]INTERNAL PARAMETERS-1'!$B$5:$J$44,7,FALSE)*SOYLD2!$F235 + SOYLD1!AO235*(1-VLOOKUP(SOYLD2!AO$4,'[1]INTERNAL PARAMETERS-1'!$B$5:$J$44,5,FALSE))*VLOOKUP(SOYLD2!AO$4,'[1]INTERNAL PARAMETERS-1'!$B$5:$J$44,9,FALSE)*SOYLD2!$F235</f>
        <v>0</v>
      </c>
      <c r="AP235" s="44">
        <f>SOYLD1!AP235*VLOOKUP(SOYLD2!AP$4,'[1]INTERNAL PARAMETERS-1'!$B$5:$J$44,5,FALSE)*VLOOKUP(SOYLD2!AP$4,'[1]INTERNAL PARAMETERS-1'!$B$5:$J$44,7,FALSE)*SOYLD2!$F235 + SOYLD1!AP235*(1-VLOOKUP(SOYLD2!AP$4,'[1]INTERNAL PARAMETERS-1'!$B$5:$J$44,5,FALSE))*VLOOKUP(SOYLD2!AP$4,'[1]INTERNAL PARAMETERS-1'!$B$5:$J$44,9,FALSE)*SOYLD2!$F235</f>
        <v>0</v>
      </c>
      <c r="AQ235" s="44">
        <f>SOYLD1!AQ235*VLOOKUP(SOYLD2!AQ$4,'[1]INTERNAL PARAMETERS-1'!$B$5:$J$44,5,FALSE)*VLOOKUP(SOYLD2!AQ$4,'[1]INTERNAL PARAMETERS-1'!$B$5:$J$44,7,FALSE)*SOYLD2!$F235 + SOYLD1!AQ235*(1-VLOOKUP(SOYLD2!AQ$4,'[1]INTERNAL PARAMETERS-1'!$B$5:$J$44,5,FALSE))*VLOOKUP(SOYLD2!AQ$4,'[1]INTERNAL PARAMETERS-1'!$B$5:$J$44,9,FALSE)*SOYLD2!$F235</f>
        <v>0</v>
      </c>
      <c r="AR235" s="44">
        <f>SOYLD1!AR235*VLOOKUP(SOYLD2!AR$4,'[1]INTERNAL PARAMETERS-1'!$B$5:$J$44,5,FALSE)*VLOOKUP(SOYLD2!AR$4,'[1]INTERNAL PARAMETERS-1'!$B$5:$J$44,7,FALSE)*SOYLD2!$F235 + SOYLD1!AR235*(1-VLOOKUP(SOYLD2!AR$4,'[1]INTERNAL PARAMETERS-1'!$B$5:$J$44,5,FALSE))*VLOOKUP(SOYLD2!AR$4,'[1]INTERNAL PARAMETERS-1'!$B$5:$J$44,9,FALSE)*SOYLD2!$F235</f>
        <v>0</v>
      </c>
      <c r="AS235" s="44">
        <f>SOYLD1!AS235*VLOOKUP(SOYLD2!AS$4,'[1]INTERNAL PARAMETERS-1'!$B$5:$J$44,5,FALSE)*VLOOKUP(SOYLD2!AS$4,'[1]INTERNAL PARAMETERS-1'!$B$5:$J$44,7,FALSE)*SOYLD2!$F235 + SOYLD1!AS235*(1-VLOOKUP(SOYLD2!AS$4,'[1]INTERNAL PARAMETERS-1'!$B$5:$J$44,5,FALSE))*VLOOKUP(SOYLD2!AS$4,'[1]INTERNAL PARAMETERS-1'!$B$5:$J$44,9,FALSE)*SOYLD2!$F235</f>
        <v>0</v>
      </c>
      <c r="AT235" s="43">
        <f>SOYLD1!AT235*VLOOKUP(SOYLD2!AT$4,'[1]INTERNAL PARAMETERS-1'!$B$5:$J$44,5,FALSE)*VLOOKUP(SOYLD2!AT$4,'[1]INTERNAL PARAMETERS-1'!$B$5:$J$44,7,FALSE)*SOYLD2!$F235 + SOYLD1!AT235*(1-VLOOKUP(SOYLD2!AT$4,'[1]INTERNAL PARAMETERS-1'!$B$5:$J$44,5,FALSE))*VLOOKUP(SOYLD2!AT$4,'[1]INTERNAL PARAMETERS-1'!$B$5:$J$44,9,FALSE)*SOYLD2!$F235</f>
        <v>0</v>
      </c>
      <c r="AU235" s="45">
        <f>SOYLD1!AU235*VLOOKUP(SOYLD2!AU$4,'[1]INTERNAL PARAMETERS-1'!$B$5:$J$44,5,FALSE)*VLOOKUP(SOYLD2!AU$4,'[1]INTERNAL PARAMETERS-1'!$B$5:$J$44,6,FALSE)*VLOOKUP(SOYLD2!AU$4,'[1]INTERNAL PARAMETERS-1'!$B$5:$J$44,3,FALSE) + SOYLD1!AU235*(1-VLOOKUP(SOYLD2!AU$4,'[1]INTERNAL PARAMETERS-1'!$B$5:$J$44,5,FALSE))*VLOOKUP(SOYLD2!AU$4,'[1]INTERNAL PARAMETERS-1'!$B$5:$J$44,8,FALSE)*VLOOKUP(SOYLD2!AU$4,'[1]INTERNAL PARAMETERS-1'!$B$5:$J$44,3,FALSE)</f>
        <v>0</v>
      </c>
      <c r="AV235" s="44">
        <f>SOYLD1!AV235*VLOOKUP(SOYLD2!AV$4,'[1]INTERNAL PARAMETERS-1'!$B$5:$J$44,5,FALSE)*VLOOKUP(SOYLD2!AV$4,'[1]INTERNAL PARAMETERS-1'!$B$5:$J$44,6,FALSE)*VLOOKUP(SOYLD2!AV$4,'[1]INTERNAL PARAMETERS-1'!$B$5:$J$44,3,FALSE) + SOYLD1!AV235*(1-VLOOKUP(SOYLD2!AV$4,'[1]INTERNAL PARAMETERS-1'!$B$5:$J$44,5,FALSE))*VLOOKUP(SOYLD2!AV$4,'[1]INTERNAL PARAMETERS-1'!$B$5:$J$44,8,FALSE)*VLOOKUP(SOYLD2!AV$4,'[1]INTERNAL PARAMETERS-1'!$B$5:$J$44,3,FALSE)</f>
        <v>0</v>
      </c>
      <c r="AW235" s="44">
        <f>SOYLD1!AW235*VLOOKUP(SOYLD2!AW$4,'[1]INTERNAL PARAMETERS-1'!$B$5:$J$44,5,FALSE)*VLOOKUP(SOYLD2!AW$4,'[1]INTERNAL PARAMETERS-1'!$B$5:$J$44,6,FALSE)*VLOOKUP(SOYLD2!AW$4,'[1]INTERNAL PARAMETERS-1'!$B$5:$J$44,3,FALSE) + SOYLD1!AW235*(1-VLOOKUP(SOYLD2!AW$4,'[1]INTERNAL PARAMETERS-1'!$B$5:$J$44,5,FALSE))*VLOOKUP(SOYLD2!AW$4,'[1]INTERNAL PARAMETERS-1'!$B$5:$J$44,8,FALSE)*VLOOKUP(SOYLD2!AW$4,'[1]INTERNAL PARAMETERS-1'!$B$5:$J$44,3,FALSE)</f>
        <v>0</v>
      </c>
      <c r="AX235" s="44">
        <f>SOYLD1!AX235*VLOOKUP(SOYLD2!AX$4,'[1]INTERNAL PARAMETERS-1'!$B$5:$J$44,5,FALSE)*VLOOKUP(SOYLD2!AX$4,'[1]INTERNAL PARAMETERS-1'!$B$5:$J$44,6,FALSE)*VLOOKUP(SOYLD2!AX$4,'[1]INTERNAL PARAMETERS-1'!$B$5:$J$44,3,FALSE) + SOYLD1!AX235*(1-VLOOKUP(SOYLD2!AX$4,'[1]INTERNAL PARAMETERS-1'!$B$5:$J$44,5,FALSE))*VLOOKUP(SOYLD2!AX$4,'[1]INTERNAL PARAMETERS-1'!$B$5:$J$44,8,FALSE)*VLOOKUP(SOYLD2!AX$4,'[1]INTERNAL PARAMETERS-1'!$B$5:$J$44,3,FALSE)</f>
        <v>0</v>
      </c>
      <c r="AY235" s="44">
        <f>SOYLD1!AY235*VLOOKUP(SOYLD2!AY$4,'[1]INTERNAL PARAMETERS-1'!$B$5:$J$44,5,FALSE)*VLOOKUP(SOYLD2!AY$4,'[1]INTERNAL PARAMETERS-1'!$B$5:$J$44,6,FALSE)*VLOOKUP(SOYLD2!AY$4,'[1]INTERNAL PARAMETERS-1'!$B$5:$J$44,3,FALSE) + SOYLD1!AY235*(1-VLOOKUP(SOYLD2!AY$4,'[1]INTERNAL PARAMETERS-1'!$B$5:$J$44,5,FALSE))*VLOOKUP(SOYLD2!AY$4,'[1]INTERNAL PARAMETERS-1'!$B$5:$J$44,8,FALSE)*VLOOKUP(SOYLD2!AY$4,'[1]INTERNAL PARAMETERS-1'!$B$5:$J$44,3,FALSE)</f>
        <v>0</v>
      </c>
      <c r="AZ235" s="44">
        <f>SOYLD1!AZ235*VLOOKUP(SOYLD2!AZ$4,'[1]INTERNAL PARAMETERS-1'!$B$5:$J$44,5,FALSE)*VLOOKUP(SOYLD2!AZ$4,'[1]INTERNAL PARAMETERS-1'!$B$5:$J$44,6,FALSE)*VLOOKUP(SOYLD2!AZ$4,'[1]INTERNAL PARAMETERS-1'!$B$5:$J$44,3,FALSE) + SOYLD1!AZ235*(1-VLOOKUP(SOYLD2!AZ$4,'[1]INTERNAL PARAMETERS-1'!$B$5:$J$44,5,FALSE))*VLOOKUP(SOYLD2!AZ$4,'[1]INTERNAL PARAMETERS-1'!$B$5:$J$44,8,FALSE)*VLOOKUP(SOYLD2!AZ$4,'[1]INTERNAL PARAMETERS-1'!$B$5:$J$44,3,FALSE)</f>
        <v>0</v>
      </c>
      <c r="BA235" s="44">
        <f>SOYLD1!BA235*VLOOKUP(SOYLD2!BA$4,'[1]INTERNAL PARAMETERS-1'!$B$5:$J$44,5,FALSE)*VLOOKUP(SOYLD2!BA$4,'[1]INTERNAL PARAMETERS-1'!$B$5:$J$44,6,FALSE)*VLOOKUP(SOYLD2!BA$4,'[1]INTERNAL PARAMETERS-1'!$B$5:$J$44,3,FALSE) + SOYLD1!BA235*(1-VLOOKUP(SOYLD2!BA$4,'[1]INTERNAL PARAMETERS-1'!$B$5:$J$44,5,FALSE))*VLOOKUP(SOYLD2!BA$4,'[1]INTERNAL PARAMETERS-1'!$B$5:$J$44,8,FALSE)*VLOOKUP(SOYLD2!BA$4,'[1]INTERNAL PARAMETERS-1'!$B$5:$J$44,3,FALSE)</f>
        <v>0</v>
      </c>
      <c r="BB235" s="44">
        <f>SOYLD1!BB235*VLOOKUP(SOYLD2!BB$4,'[1]INTERNAL PARAMETERS-1'!$B$5:$J$44,5,FALSE)*VLOOKUP(SOYLD2!BB$4,'[1]INTERNAL PARAMETERS-1'!$B$5:$J$44,6,FALSE)*VLOOKUP(SOYLD2!BB$4,'[1]INTERNAL PARAMETERS-1'!$B$5:$J$44,3,FALSE) + SOYLD1!BB235*(1-VLOOKUP(SOYLD2!BB$4,'[1]INTERNAL PARAMETERS-1'!$B$5:$J$44,5,FALSE))*VLOOKUP(SOYLD2!BB$4,'[1]INTERNAL PARAMETERS-1'!$B$5:$J$44,8,FALSE)*VLOOKUP(SOYLD2!BB$4,'[1]INTERNAL PARAMETERS-1'!$B$5:$J$44,3,FALSE)</f>
        <v>0</v>
      </c>
      <c r="BC235" s="44">
        <f>SOYLD1!BC235*VLOOKUP(SOYLD2!BC$4,'[1]INTERNAL PARAMETERS-1'!$B$5:$J$44,5,FALSE)*VLOOKUP(SOYLD2!BC$4,'[1]INTERNAL PARAMETERS-1'!$B$5:$J$44,6,FALSE)*VLOOKUP(SOYLD2!BC$4,'[1]INTERNAL PARAMETERS-1'!$B$5:$J$44,3,FALSE) + SOYLD1!BC235*(1-VLOOKUP(SOYLD2!BC$4,'[1]INTERNAL PARAMETERS-1'!$B$5:$J$44,5,FALSE))*VLOOKUP(SOYLD2!BC$4,'[1]INTERNAL PARAMETERS-1'!$B$5:$J$44,8,FALSE)*VLOOKUP(SOYLD2!BC$4,'[1]INTERNAL PARAMETERS-1'!$B$5:$J$44,3,FALSE)</f>
        <v>0</v>
      </c>
      <c r="BD235" s="44">
        <f>SOYLD1!BD235*VLOOKUP(SOYLD2!BD$4,'[1]INTERNAL PARAMETERS-1'!$B$5:$J$44,5,FALSE)*VLOOKUP(SOYLD2!BD$4,'[1]INTERNAL PARAMETERS-1'!$B$5:$J$44,6,FALSE)*VLOOKUP(SOYLD2!BD$4,'[1]INTERNAL PARAMETERS-1'!$B$5:$J$44,3,FALSE) + SOYLD1!BD235*(1-VLOOKUP(SOYLD2!BD$4,'[1]INTERNAL PARAMETERS-1'!$B$5:$J$44,5,FALSE))*VLOOKUP(SOYLD2!BD$4,'[1]INTERNAL PARAMETERS-1'!$B$5:$J$44,8,FALSE)*VLOOKUP(SOYLD2!BD$4,'[1]INTERNAL PARAMETERS-1'!$B$5:$J$44,3,FALSE)</f>
        <v>0</v>
      </c>
      <c r="BE235" s="44">
        <f>SOYLD1!BE235*VLOOKUP(SOYLD2!BE$4,'[1]INTERNAL PARAMETERS-1'!$B$5:$J$44,5,FALSE)*VLOOKUP(SOYLD2!BE$4,'[1]INTERNAL PARAMETERS-1'!$B$5:$J$44,6,FALSE)*VLOOKUP(SOYLD2!BE$4,'[1]INTERNAL PARAMETERS-1'!$B$5:$J$44,3,FALSE) + SOYLD1!BE235*(1-VLOOKUP(SOYLD2!BE$4,'[1]INTERNAL PARAMETERS-1'!$B$5:$J$44,5,FALSE))*VLOOKUP(SOYLD2!BE$4,'[1]INTERNAL PARAMETERS-1'!$B$5:$J$44,8,FALSE)*VLOOKUP(SOYLD2!BE$4,'[1]INTERNAL PARAMETERS-1'!$B$5:$J$44,3,FALSE)</f>
        <v>0</v>
      </c>
      <c r="BF235" s="44">
        <f>SOYLD1!BF235*VLOOKUP(SOYLD2!BF$4,'[1]INTERNAL PARAMETERS-1'!$B$5:$J$44,5,FALSE)*VLOOKUP(SOYLD2!BF$4,'[1]INTERNAL PARAMETERS-1'!$B$5:$J$44,6,FALSE)*VLOOKUP(SOYLD2!BF$4,'[1]INTERNAL PARAMETERS-1'!$B$5:$J$44,3,FALSE) + SOYLD1!BF235*(1-VLOOKUP(SOYLD2!BF$4,'[1]INTERNAL PARAMETERS-1'!$B$5:$J$44,5,FALSE))*VLOOKUP(SOYLD2!BF$4,'[1]INTERNAL PARAMETERS-1'!$B$5:$J$44,8,FALSE)*VLOOKUP(SOYLD2!BF$4,'[1]INTERNAL PARAMETERS-1'!$B$5:$J$44,3,FALSE)</f>
        <v>0</v>
      </c>
      <c r="BG235" s="44">
        <f>SOYLD1!BG235*VLOOKUP(SOYLD2!BG$4,'[1]INTERNAL PARAMETERS-1'!$B$5:$J$44,5,FALSE)*VLOOKUP(SOYLD2!BG$4,'[1]INTERNAL PARAMETERS-1'!$B$5:$J$44,6,FALSE)*VLOOKUP(SOYLD2!BG$4,'[1]INTERNAL PARAMETERS-1'!$B$5:$J$44,3,FALSE) + SOYLD1!BG235*(1-VLOOKUP(SOYLD2!BG$4,'[1]INTERNAL PARAMETERS-1'!$B$5:$J$44,5,FALSE))*VLOOKUP(SOYLD2!BG$4,'[1]INTERNAL PARAMETERS-1'!$B$5:$J$44,8,FALSE)*VLOOKUP(SOYLD2!BG$4,'[1]INTERNAL PARAMETERS-1'!$B$5:$J$44,3,FALSE)</f>
        <v>0</v>
      </c>
      <c r="BH235" s="44">
        <f>SOYLD1!BH235*VLOOKUP(SOYLD2!BH$4,'[1]INTERNAL PARAMETERS-1'!$B$5:$J$44,5,FALSE)*VLOOKUP(SOYLD2!BH$4,'[1]INTERNAL PARAMETERS-1'!$B$5:$J$44,6,FALSE)*VLOOKUP(SOYLD2!BH$4,'[1]INTERNAL PARAMETERS-1'!$B$5:$J$44,3,FALSE) + SOYLD1!BH235*(1-VLOOKUP(SOYLD2!BH$4,'[1]INTERNAL PARAMETERS-1'!$B$5:$J$44,5,FALSE))*VLOOKUP(SOYLD2!BH$4,'[1]INTERNAL PARAMETERS-1'!$B$5:$J$44,8,FALSE)*VLOOKUP(SOYLD2!BH$4,'[1]INTERNAL PARAMETERS-1'!$B$5:$J$44,3,FALSE)</f>
        <v>0</v>
      </c>
      <c r="BI235" s="44">
        <f>SOYLD1!BI235*VLOOKUP(SOYLD2!BI$4,'[1]INTERNAL PARAMETERS-1'!$B$5:$J$44,5,FALSE)*VLOOKUP(SOYLD2!BI$4,'[1]INTERNAL PARAMETERS-1'!$B$5:$J$44,6,FALSE)*VLOOKUP(SOYLD2!BI$4,'[1]INTERNAL PARAMETERS-1'!$B$5:$J$44,3,FALSE) + SOYLD1!BI235*(1-VLOOKUP(SOYLD2!BI$4,'[1]INTERNAL PARAMETERS-1'!$B$5:$J$44,5,FALSE))*VLOOKUP(SOYLD2!BI$4,'[1]INTERNAL PARAMETERS-1'!$B$5:$J$44,8,FALSE)*VLOOKUP(SOYLD2!BI$4,'[1]INTERNAL PARAMETERS-1'!$B$5:$J$44,3,FALSE)</f>
        <v>0</v>
      </c>
      <c r="BJ235" s="44">
        <f>SOYLD1!BJ235*VLOOKUP(SOYLD2!BJ$4,'[1]INTERNAL PARAMETERS-1'!$B$5:$J$44,5,FALSE)*VLOOKUP(SOYLD2!BJ$4,'[1]INTERNAL PARAMETERS-1'!$B$5:$J$44,6,FALSE)*VLOOKUP(SOYLD2!BJ$4,'[1]INTERNAL PARAMETERS-1'!$B$5:$J$44,3,FALSE) + SOYLD1!BJ235*(1-VLOOKUP(SOYLD2!BJ$4,'[1]INTERNAL PARAMETERS-1'!$B$5:$J$44,5,FALSE))*VLOOKUP(SOYLD2!BJ$4,'[1]INTERNAL PARAMETERS-1'!$B$5:$J$44,8,FALSE)*VLOOKUP(SOYLD2!BJ$4,'[1]INTERNAL PARAMETERS-1'!$B$5:$J$44,3,FALSE)</f>
        <v>0</v>
      </c>
      <c r="BK235" s="44">
        <f>SOYLD1!BK235*VLOOKUP(SOYLD2!BK$4,'[1]INTERNAL PARAMETERS-1'!$B$5:$J$44,5,FALSE)*VLOOKUP(SOYLD2!BK$4,'[1]INTERNAL PARAMETERS-1'!$B$5:$J$44,6,FALSE)*VLOOKUP(SOYLD2!BK$4,'[1]INTERNAL PARAMETERS-1'!$B$5:$J$44,3,FALSE) + SOYLD1!BK235*(1-VLOOKUP(SOYLD2!BK$4,'[1]INTERNAL PARAMETERS-1'!$B$5:$J$44,5,FALSE))*VLOOKUP(SOYLD2!BK$4,'[1]INTERNAL PARAMETERS-1'!$B$5:$J$44,8,FALSE)*VLOOKUP(SOYLD2!BK$4,'[1]INTERNAL PARAMETERS-1'!$B$5:$J$44,3,FALSE)</f>
        <v>0</v>
      </c>
      <c r="BL235" s="44">
        <f>SOYLD1!BL235*VLOOKUP(SOYLD2!BL$4,'[1]INTERNAL PARAMETERS-1'!$B$5:$J$44,5,FALSE)*VLOOKUP(SOYLD2!BL$4,'[1]INTERNAL PARAMETERS-1'!$B$5:$J$44,6,FALSE)*VLOOKUP(SOYLD2!BL$4,'[1]INTERNAL PARAMETERS-1'!$B$5:$J$44,3,FALSE) + SOYLD1!BL235*(1-VLOOKUP(SOYLD2!BL$4,'[1]INTERNAL PARAMETERS-1'!$B$5:$J$44,5,FALSE))*VLOOKUP(SOYLD2!BL$4,'[1]INTERNAL PARAMETERS-1'!$B$5:$J$44,8,FALSE)*VLOOKUP(SOYLD2!BL$4,'[1]INTERNAL PARAMETERS-1'!$B$5:$J$44,3,FALSE)</f>
        <v>0</v>
      </c>
      <c r="BM235" s="44">
        <f>SOYLD1!BM235*VLOOKUP(SOYLD2!BM$4,'[1]INTERNAL PARAMETERS-1'!$B$5:$J$44,5,FALSE)*VLOOKUP(SOYLD2!BM$4,'[1]INTERNAL PARAMETERS-1'!$B$5:$J$44,6,FALSE)*VLOOKUP(SOYLD2!BM$4,'[1]INTERNAL PARAMETERS-1'!$B$5:$J$44,3,FALSE) + SOYLD1!BM235*(1-VLOOKUP(SOYLD2!BM$4,'[1]INTERNAL PARAMETERS-1'!$B$5:$J$44,5,FALSE))*VLOOKUP(SOYLD2!BM$4,'[1]INTERNAL PARAMETERS-1'!$B$5:$J$44,8,FALSE)*VLOOKUP(SOYLD2!BM$4,'[1]INTERNAL PARAMETERS-1'!$B$5:$J$44,3,FALSE)</f>
        <v>0</v>
      </c>
      <c r="BN235" s="44">
        <f>SOYLD1!BN235*VLOOKUP(SOYLD2!BN$4,'[1]INTERNAL PARAMETERS-1'!$B$5:$J$44,5,FALSE)*VLOOKUP(SOYLD2!BN$4,'[1]INTERNAL PARAMETERS-1'!$B$5:$J$44,6,FALSE)*VLOOKUP(SOYLD2!BN$4,'[1]INTERNAL PARAMETERS-1'!$B$5:$J$44,3,FALSE) + SOYLD1!BN235*(1-VLOOKUP(SOYLD2!BN$4,'[1]INTERNAL PARAMETERS-1'!$B$5:$J$44,5,FALSE))*VLOOKUP(SOYLD2!BN$4,'[1]INTERNAL PARAMETERS-1'!$B$5:$J$44,8,FALSE)*VLOOKUP(SOYLD2!BN$4,'[1]INTERNAL PARAMETERS-1'!$B$5:$J$44,3,FALSE)</f>
        <v>0</v>
      </c>
      <c r="BO235" s="44">
        <f>SOYLD1!BO235*VLOOKUP(SOYLD2!BO$4,'[1]INTERNAL PARAMETERS-1'!$B$5:$J$44,5,FALSE)*VLOOKUP(SOYLD2!BO$4,'[1]INTERNAL PARAMETERS-1'!$B$5:$J$44,6,FALSE)*VLOOKUP(SOYLD2!BO$4,'[1]INTERNAL PARAMETERS-1'!$B$5:$J$44,3,FALSE) + SOYLD1!BO235*(1-VLOOKUP(SOYLD2!BO$4,'[1]INTERNAL PARAMETERS-1'!$B$5:$J$44,5,FALSE))*VLOOKUP(SOYLD2!BO$4,'[1]INTERNAL PARAMETERS-1'!$B$5:$J$44,8,FALSE)*VLOOKUP(SOYLD2!BO$4,'[1]INTERNAL PARAMETERS-1'!$B$5:$J$44,3,FALSE)</f>
        <v>0</v>
      </c>
      <c r="BP235" s="44">
        <f>SOYLD1!BP235*VLOOKUP(SOYLD2!BP$4,'[1]INTERNAL PARAMETERS-1'!$B$5:$J$44,5,FALSE)*VLOOKUP(SOYLD2!BP$4,'[1]INTERNAL PARAMETERS-1'!$B$5:$J$44,6,FALSE)*VLOOKUP(SOYLD2!BP$4,'[1]INTERNAL PARAMETERS-1'!$B$5:$J$44,3,FALSE) + SOYLD1!BP235*(1-VLOOKUP(SOYLD2!BP$4,'[1]INTERNAL PARAMETERS-1'!$B$5:$J$44,5,FALSE))*VLOOKUP(SOYLD2!BP$4,'[1]INTERNAL PARAMETERS-1'!$B$5:$J$44,8,FALSE)*VLOOKUP(SOYLD2!BP$4,'[1]INTERNAL PARAMETERS-1'!$B$5:$J$44,3,FALSE)</f>
        <v>0</v>
      </c>
      <c r="BQ235" s="44">
        <f>SOYLD1!BQ235*VLOOKUP(SOYLD2!BQ$4,'[1]INTERNAL PARAMETERS-1'!$B$5:$J$44,5,FALSE)*VLOOKUP(SOYLD2!BQ$4,'[1]INTERNAL PARAMETERS-1'!$B$5:$J$44,6,FALSE)*VLOOKUP(SOYLD2!BQ$4,'[1]INTERNAL PARAMETERS-1'!$B$5:$J$44,3,FALSE) + SOYLD1!BQ235*(1-VLOOKUP(SOYLD2!BQ$4,'[1]INTERNAL PARAMETERS-1'!$B$5:$J$44,5,FALSE))*VLOOKUP(SOYLD2!BQ$4,'[1]INTERNAL PARAMETERS-1'!$B$5:$J$44,8,FALSE)*VLOOKUP(SOYLD2!BQ$4,'[1]INTERNAL PARAMETERS-1'!$B$5:$J$44,3,FALSE)</f>
        <v>0</v>
      </c>
      <c r="BR235" s="44">
        <f>SOYLD1!BR235*VLOOKUP(SOYLD2!BR$4,'[1]INTERNAL PARAMETERS-1'!$B$5:$J$44,5,FALSE)*VLOOKUP(SOYLD2!BR$4,'[1]INTERNAL PARAMETERS-1'!$B$5:$J$44,6,FALSE)*VLOOKUP(SOYLD2!BR$4,'[1]INTERNAL PARAMETERS-1'!$B$5:$J$44,3,FALSE) + SOYLD1!BR235*(1-VLOOKUP(SOYLD2!BR$4,'[1]INTERNAL PARAMETERS-1'!$B$5:$J$44,5,FALSE))*VLOOKUP(SOYLD2!BR$4,'[1]INTERNAL PARAMETERS-1'!$B$5:$J$44,8,FALSE)*VLOOKUP(SOYLD2!BR$4,'[1]INTERNAL PARAMETERS-1'!$B$5:$J$44,3,FALSE)</f>
        <v>0</v>
      </c>
      <c r="BS235" s="44">
        <f>SOYLD1!BS235*VLOOKUP(SOYLD2!BS$4,'[1]INTERNAL PARAMETERS-1'!$B$5:$J$44,5,FALSE)*VLOOKUP(SOYLD2!BS$4,'[1]INTERNAL PARAMETERS-1'!$B$5:$J$44,6,FALSE)*VLOOKUP(SOYLD2!BS$4,'[1]INTERNAL PARAMETERS-1'!$B$5:$J$44,3,FALSE) + SOYLD1!BS235*(1-VLOOKUP(SOYLD2!BS$4,'[1]INTERNAL PARAMETERS-1'!$B$5:$J$44,5,FALSE))*VLOOKUP(SOYLD2!BS$4,'[1]INTERNAL PARAMETERS-1'!$B$5:$J$44,8,FALSE)*VLOOKUP(SOYLD2!BS$4,'[1]INTERNAL PARAMETERS-1'!$B$5:$J$44,3,FALSE)</f>
        <v>0</v>
      </c>
      <c r="BT235" s="44">
        <f>SOYLD1!BT235*VLOOKUP(SOYLD2!BT$4,'[1]INTERNAL PARAMETERS-1'!$B$5:$J$44,5,FALSE)*VLOOKUP(SOYLD2!BT$4,'[1]INTERNAL PARAMETERS-1'!$B$5:$J$44,6,FALSE)*VLOOKUP(SOYLD2!BT$4,'[1]INTERNAL PARAMETERS-1'!$B$5:$J$44,3,FALSE) + SOYLD1!BT235*(1-VLOOKUP(SOYLD2!BT$4,'[1]INTERNAL PARAMETERS-1'!$B$5:$J$44,5,FALSE))*VLOOKUP(SOYLD2!BT$4,'[1]INTERNAL PARAMETERS-1'!$B$5:$J$44,8,FALSE)*VLOOKUP(SOYLD2!BT$4,'[1]INTERNAL PARAMETERS-1'!$B$5:$J$44,3,FALSE)</f>
        <v>0</v>
      </c>
      <c r="BU235" s="44">
        <f>SOYLD1!BU235*VLOOKUP(SOYLD2!BU$4,'[1]INTERNAL PARAMETERS-1'!$B$5:$J$44,5,FALSE)*VLOOKUP(SOYLD2!BU$4,'[1]INTERNAL PARAMETERS-1'!$B$5:$J$44,6,FALSE)*VLOOKUP(SOYLD2!BU$4,'[1]INTERNAL PARAMETERS-1'!$B$5:$J$44,3,FALSE) + SOYLD1!BU235*(1-VLOOKUP(SOYLD2!BU$4,'[1]INTERNAL PARAMETERS-1'!$B$5:$J$44,5,FALSE))*VLOOKUP(SOYLD2!BU$4,'[1]INTERNAL PARAMETERS-1'!$B$5:$J$44,8,FALSE)*VLOOKUP(SOYLD2!BU$4,'[1]INTERNAL PARAMETERS-1'!$B$5:$J$44,3,FALSE)</f>
        <v>0</v>
      </c>
      <c r="BV235" s="44">
        <f>SOYLD1!BV235*VLOOKUP(SOYLD2!BV$4,'[1]INTERNAL PARAMETERS-1'!$B$5:$J$44,5,FALSE)*VLOOKUP(SOYLD2!BV$4,'[1]INTERNAL PARAMETERS-1'!$B$5:$J$44,6,FALSE)*VLOOKUP(SOYLD2!BV$4,'[1]INTERNAL PARAMETERS-1'!$B$5:$J$44,3,FALSE) + SOYLD1!BV235*(1-VLOOKUP(SOYLD2!BV$4,'[1]INTERNAL PARAMETERS-1'!$B$5:$J$44,5,FALSE))*VLOOKUP(SOYLD2!BV$4,'[1]INTERNAL PARAMETERS-1'!$B$5:$J$44,8,FALSE)*VLOOKUP(SOYLD2!BV$4,'[1]INTERNAL PARAMETERS-1'!$B$5:$J$44,3,FALSE)</f>
        <v>0</v>
      </c>
      <c r="BW235" s="44">
        <f>SOYLD1!BW235*VLOOKUP(SOYLD2!BW$4,'[1]INTERNAL PARAMETERS-1'!$B$5:$J$44,5,FALSE)*VLOOKUP(SOYLD2!BW$4,'[1]INTERNAL PARAMETERS-1'!$B$5:$J$44,6,FALSE)*VLOOKUP(SOYLD2!BW$4,'[1]INTERNAL PARAMETERS-1'!$B$5:$J$44,3,FALSE) + SOYLD1!BW235*(1-VLOOKUP(SOYLD2!BW$4,'[1]INTERNAL PARAMETERS-1'!$B$5:$J$44,5,FALSE))*VLOOKUP(SOYLD2!BW$4,'[1]INTERNAL PARAMETERS-1'!$B$5:$J$44,8,FALSE)*VLOOKUP(SOYLD2!BW$4,'[1]INTERNAL PARAMETERS-1'!$B$5:$J$44,3,FALSE)</f>
        <v>0</v>
      </c>
      <c r="BX235" s="44">
        <f>SOYLD1!BX235*VLOOKUP(SOYLD2!BX$4,'[1]INTERNAL PARAMETERS-1'!$B$5:$J$44,5,FALSE)*VLOOKUP(SOYLD2!BX$4,'[1]INTERNAL PARAMETERS-1'!$B$5:$J$44,6,FALSE)*VLOOKUP(SOYLD2!BX$4,'[1]INTERNAL PARAMETERS-1'!$B$5:$J$44,3,FALSE) + SOYLD1!BX235*(1-VLOOKUP(SOYLD2!BX$4,'[1]INTERNAL PARAMETERS-1'!$B$5:$J$44,5,FALSE))*VLOOKUP(SOYLD2!BX$4,'[1]INTERNAL PARAMETERS-1'!$B$5:$J$44,8,FALSE)*VLOOKUP(SOYLD2!BX$4,'[1]INTERNAL PARAMETERS-1'!$B$5:$J$44,3,FALSE)</f>
        <v>0</v>
      </c>
      <c r="BY235" s="44">
        <f>SOYLD1!BY235*VLOOKUP(SOYLD2!BY$4,'[1]INTERNAL PARAMETERS-1'!$B$5:$J$44,5,FALSE)*VLOOKUP(SOYLD2!BY$4,'[1]INTERNAL PARAMETERS-1'!$B$5:$J$44,6,FALSE)*VLOOKUP(SOYLD2!BY$4,'[1]INTERNAL PARAMETERS-1'!$B$5:$J$44,3,FALSE) + SOYLD1!BY235*(1-VLOOKUP(SOYLD2!BY$4,'[1]INTERNAL PARAMETERS-1'!$B$5:$J$44,5,FALSE))*VLOOKUP(SOYLD2!BY$4,'[1]INTERNAL PARAMETERS-1'!$B$5:$J$44,8,FALSE)*VLOOKUP(SOYLD2!BY$4,'[1]INTERNAL PARAMETERS-1'!$B$5:$J$44,3,FALSE)</f>
        <v>0</v>
      </c>
      <c r="BZ235" s="44">
        <f>SOYLD1!BZ235*VLOOKUP(SOYLD2!BZ$4,'[1]INTERNAL PARAMETERS-1'!$B$5:$J$44,5,FALSE)*VLOOKUP(SOYLD2!BZ$4,'[1]INTERNAL PARAMETERS-1'!$B$5:$J$44,6,FALSE)*VLOOKUP(SOYLD2!BZ$4,'[1]INTERNAL PARAMETERS-1'!$B$5:$J$44,3,FALSE) + SOYLD1!BZ235*(1-VLOOKUP(SOYLD2!BZ$4,'[1]INTERNAL PARAMETERS-1'!$B$5:$J$44,5,FALSE))*VLOOKUP(SOYLD2!BZ$4,'[1]INTERNAL PARAMETERS-1'!$B$5:$J$44,8,FALSE)*VLOOKUP(SOYLD2!BZ$4,'[1]INTERNAL PARAMETERS-1'!$B$5:$J$44,3,FALSE)</f>
        <v>0</v>
      </c>
      <c r="CA235" s="44">
        <f>SOYLD1!CA235*VLOOKUP(SOYLD2!CA$4,'[1]INTERNAL PARAMETERS-1'!$B$5:$J$44,5,FALSE)*VLOOKUP(SOYLD2!CA$4,'[1]INTERNAL PARAMETERS-1'!$B$5:$J$44,6,FALSE)*VLOOKUP(SOYLD2!CA$4,'[1]INTERNAL PARAMETERS-1'!$B$5:$J$44,3,FALSE) + SOYLD1!CA235*(1-VLOOKUP(SOYLD2!CA$4,'[1]INTERNAL PARAMETERS-1'!$B$5:$J$44,5,FALSE))*VLOOKUP(SOYLD2!CA$4,'[1]INTERNAL PARAMETERS-1'!$B$5:$J$44,8,FALSE)*VLOOKUP(SOYLD2!CA$4,'[1]INTERNAL PARAMETERS-1'!$B$5:$J$44,3,FALSE)</f>
        <v>0</v>
      </c>
      <c r="CB235" s="44">
        <f>SOYLD1!CB235*VLOOKUP(SOYLD2!CB$4,'[1]INTERNAL PARAMETERS-1'!$B$5:$J$44,5,FALSE)*VLOOKUP(SOYLD2!CB$4,'[1]INTERNAL PARAMETERS-1'!$B$5:$J$44,6,FALSE)*VLOOKUP(SOYLD2!CB$4,'[1]INTERNAL PARAMETERS-1'!$B$5:$J$44,3,FALSE) + SOYLD1!CB235*(1-VLOOKUP(SOYLD2!CB$4,'[1]INTERNAL PARAMETERS-1'!$B$5:$J$44,5,FALSE))*VLOOKUP(SOYLD2!CB$4,'[1]INTERNAL PARAMETERS-1'!$B$5:$J$44,8,FALSE)*VLOOKUP(SOYLD2!CB$4,'[1]INTERNAL PARAMETERS-1'!$B$5:$J$44,3,FALSE)</f>
        <v>0</v>
      </c>
      <c r="CC235" s="44">
        <f>SOYLD1!CC235*VLOOKUP(SOYLD2!CC$4,'[1]INTERNAL PARAMETERS-1'!$B$5:$J$44,5,FALSE)*VLOOKUP(SOYLD2!CC$4,'[1]INTERNAL PARAMETERS-1'!$B$5:$J$44,6,FALSE)*VLOOKUP(SOYLD2!CC$4,'[1]INTERNAL PARAMETERS-1'!$B$5:$J$44,3,FALSE) + SOYLD1!CC235*(1-VLOOKUP(SOYLD2!CC$4,'[1]INTERNAL PARAMETERS-1'!$B$5:$J$44,5,FALSE))*VLOOKUP(SOYLD2!CC$4,'[1]INTERNAL PARAMETERS-1'!$B$5:$J$44,8,FALSE)*VLOOKUP(SOYLD2!CC$4,'[1]INTERNAL PARAMETERS-1'!$B$5:$J$44,3,FALSE)</f>
        <v>0</v>
      </c>
      <c r="CD235" s="44">
        <f>SOYLD1!CD235*VLOOKUP(SOYLD2!CD$4,'[1]INTERNAL PARAMETERS-1'!$B$5:$J$44,5,FALSE)*VLOOKUP(SOYLD2!CD$4,'[1]INTERNAL PARAMETERS-1'!$B$5:$J$44,6,FALSE)*VLOOKUP(SOYLD2!CD$4,'[1]INTERNAL PARAMETERS-1'!$B$5:$J$44,3,FALSE) + SOYLD1!CD235*(1-VLOOKUP(SOYLD2!CD$4,'[1]INTERNAL PARAMETERS-1'!$B$5:$J$44,5,FALSE))*VLOOKUP(SOYLD2!CD$4,'[1]INTERNAL PARAMETERS-1'!$B$5:$J$44,8,FALSE)*VLOOKUP(SOYLD2!CD$4,'[1]INTERNAL PARAMETERS-1'!$B$5:$J$44,3,FALSE)</f>
        <v>0</v>
      </c>
      <c r="CE235" s="44">
        <f>SOYLD1!CE235*VLOOKUP(SOYLD2!CE$4,'[1]INTERNAL PARAMETERS-1'!$B$5:$J$44,5,FALSE)*VLOOKUP(SOYLD2!CE$4,'[1]INTERNAL PARAMETERS-1'!$B$5:$J$44,6,FALSE)*VLOOKUP(SOYLD2!CE$4,'[1]INTERNAL PARAMETERS-1'!$B$5:$J$44,3,FALSE) + SOYLD1!CE235*(1-VLOOKUP(SOYLD2!CE$4,'[1]INTERNAL PARAMETERS-1'!$B$5:$J$44,5,FALSE))*VLOOKUP(SOYLD2!CE$4,'[1]INTERNAL PARAMETERS-1'!$B$5:$J$44,8,FALSE)*VLOOKUP(SOYLD2!CE$4,'[1]INTERNAL PARAMETERS-1'!$B$5:$J$44,3,FALSE)</f>
        <v>0</v>
      </c>
      <c r="CF235" s="44">
        <f>SOYLD1!CF235*VLOOKUP(SOYLD2!CF$4,'[1]INTERNAL PARAMETERS-1'!$B$5:$J$44,5,FALSE)*VLOOKUP(SOYLD2!CF$4,'[1]INTERNAL PARAMETERS-1'!$B$5:$J$44,6,FALSE)*VLOOKUP(SOYLD2!CF$4,'[1]INTERNAL PARAMETERS-1'!$B$5:$J$44,3,FALSE) + SOYLD1!CF235*(1-VLOOKUP(SOYLD2!CF$4,'[1]INTERNAL PARAMETERS-1'!$B$5:$J$44,5,FALSE))*VLOOKUP(SOYLD2!CF$4,'[1]INTERNAL PARAMETERS-1'!$B$5:$J$44,8,FALSE)*VLOOKUP(SOYLD2!CF$4,'[1]INTERNAL PARAMETERS-1'!$B$5:$J$44,3,FALSE)</f>
        <v>0</v>
      </c>
      <c r="CG235" s="44">
        <f>SOYLD1!CG235*VLOOKUP(SOYLD2!CG$4,'[1]INTERNAL PARAMETERS-1'!$B$5:$J$44,5,FALSE)*VLOOKUP(SOYLD2!CG$4,'[1]INTERNAL PARAMETERS-1'!$B$5:$J$44,6,FALSE)*VLOOKUP(SOYLD2!CG$4,'[1]INTERNAL PARAMETERS-1'!$B$5:$J$44,3,FALSE) + SOYLD1!CG235*(1-VLOOKUP(SOYLD2!CG$4,'[1]INTERNAL PARAMETERS-1'!$B$5:$J$44,5,FALSE))*VLOOKUP(SOYLD2!CG$4,'[1]INTERNAL PARAMETERS-1'!$B$5:$J$44,8,FALSE)*VLOOKUP(SOYLD2!CG$4,'[1]INTERNAL PARAMETERS-1'!$B$5:$J$44,3,FALSE)</f>
        <v>0</v>
      </c>
      <c r="CH235" s="43">
        <f>SOYLD1!CH235*VLOOKUP(SOYLD2!CH$4,'[1]INTERNAL PARAMETERS-1'!$B$5:$J$44,5,FALSE)*VLOOKUP(SOYLD2!CH$4,'[1]INTERNAL PARAMETERS-1'!$B$5:$J$44,6,FALSE)*VLOOKUP(SOYLD2!CH$4,'[1]INTERNAL PARAMETERS-1'!$B$5:$J$44,3,FALSE) + SOYLD1!CH235*(1-VLOOKUP(SOYLD2!CH$4,'[1]INTERNAL PARAMETERS-1'!$B$5:$J$44,5,FALSE))*VLOOKUP(SOYLD2!CH$4,'[1]INTERNAL PARAMETERS-1'!$B$5:$J$44,8,FALSE)*VLOOKUP(SOYLD2!CH$4,'[1]INTERNAL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'S Opt'!X236</f>
        <v>0</v>
      </c>
      <c r="F236" s="59">
        <f>'[1]INTERNAL PARAMETERS-1'!M20</f>
        <v>12.89</v>
      </c>
      <c r="G236" s="45">
        <f>SOYLD1!G236*VLOOKUP(SOYLD2!G$4,'[1]INTERNAL PARAMETERS-1'!$B$5:$J$44,5,FALSE)*VLOOKUP(SOYLD2!G$4,'[1]INTERNAL PARAMETERS-1'!$B$5:$J$44,7,FALSE)*SOYLD2!$F236 + SOYLD1!G236*(1-VLOOKUP(SOYLD2!G$4,'[1]INTERNAL PARAMETERS-1'!$B$5:$J$44,5,FALSE))*VLOOKUP(SOYLD2!G$4,'[1]INTERNAL PARAMETERS-1'!$B$5:$J$44,9,FALSE)*SOYLD2!$F236</f>
        <v>0</v>
      </c>
      <c r="H236" s="44">
        <f>SOYLD1!H236*VLOOKUP(SOYLD2!H$4,'[1]INTERNAL PARAMETERS-1'!$B$5:$J$44,5,FALSE)*VLOOKUP(SOYLD2!H$4,'[1]INTERNAL PARAMETERS-1'!$B$5:$J$44,7,FALSE)*SOYLD2!$F236 + SOYLD1!H236*(1-VLOOKUP(SOYLD2!H$4,'[1]INTERNAL PARAMETERS-1'!$B$5:$J$44,5,FALSE))*VLOOKUP(SOYLD2!H$4,'[1]INTERNAL PARAMETERS-1'!$B$5:$J$44,9,FALSE)*SOYLD2!$F236</f>
        <v>0</v>
      </c>
      <c r="I236" s="44">
        <f>SOYLD1!I236*VLOOKUP(SOYLD2!I$4,'[1]INTERNAL PARAMETERS-1'!$B$5:$J$44,5,FALSE)*VLOOKUP(SOYLD2!I$4,'[1]INTERNAL PARAMETERS-1'!$B$5:$J$44,7,FALSE)*SOYLD2!$F236 + SOYLD1!I236*(1-VLOOKUP(SOYLD2!I$4,'[1]INTERNAL PARAMETERS-1'!$B$5:$J$44,5,FALSE))*VLOOKUP(SOYLD2!I$4,'[1]INTERNAL PARAMETERS-1'!$B$5:$J$44,9,FALSE)*SOYLD2!$F236</f>
        <v>0</v>
      </c>
      <c r="J236" s="44">
        <f>SOYLD1!J236*VLOOKUP(SOYLD2!J$4,'[1]INTERNAL PARAMETERS-1'!$B$5:$J$44,5,FALSE)*VLOOKUP(SOYLD2!J$4,'[1]INTERNAL PARAMETERS-1'!$B$5:$J$44,7,FALSE)*SOYLD2!$F236 + SOYLD1!J236*(1-VLOOKUP(SOYLD2!J$4,'[1]INTERNAL PARAMETERS-1'!$B$5:$J$44,5,FALSE))*VLOOKUP(SOYLD2!J$4,'[1]INTERNAL PARAMETERS-1'!$B$5:$J$44,9,FALSE)*SOYLD2!$F236</f>
        <v>0</v>
      </c>
      <c r="K236" s="44">
        <f>SOYLD1!K236*VLOOKUP(SOYLD2!K$4,'[1]INTERNAL PARAMETERS-1'!$B$5:$J$44,5,FALSE)*VLOOKUP(SOYLD2!K$4,'[1]INTERNAL PARAMETERS-1'!$B$5:$J$44,7,FALSE)*SOYLD2!$F236 + SOYLD1!K236*(1-VLOOKUP(SOYLD2!K$4,'[1]INTERNAL PARAMETERS-1'!$B$5:$J$44,5,FALSE))*VLOOKUP(SOYLD2!K$4,'[1]INTERNAL PARAMETERS-1'!$B$5:$J$44,9,FALSE)*SOYLD2!$F236</f>
        <v>0</v>
      </c>
      <c r="L236" s="44">
        <f>SOYLD1!L236*VLOOKUP(SOYLD2!L$4,'[1]INTERNAL PARAMETERS-1'!$B$5:$J$44,5,FALSE)*VLOOKUP(SOYLD2!L$4,'[1]INTERNAL PARAMETERS-1'!$B$5:$J$44,7,FALSE)*SOYLD2!$F236 + SOYLD1!L236*(1-VLOOKUP(SOYLD2!L$4,'[1]INTERNAL PARAMETERS-1'!$B$5:$J$44,5,FALSE))*VLOOKUP(SOYLD2!L$4,'[1]INTERNAL PARAMETERS-1'!$B$5:$J$44,9,FALSE)*SOYLD2!$F236</f>
        <v>0</v>
      </c>
      <c r="M236" s="44">
        <f>SOYLD1!M236*VLOOKUP(SOYLD2!M$4,'[1]INTERNAL PARAMETERS-1'!$B$5:$J$44,5,FALSE)*VLOOKUP(SOYLD2!M$4,'[1]INTERNAL PARAMETERS-1'!$B$5:$J$44,7,FALSE)*SOYLD2!$F236 + SOYLD1!M236*(1-VLOOKUP(SOYLD2!M$4,'[1]INTERNAL PARAMETERS-1'!$B$5:$J$44,5,FALSE))*VLOOKUP(SOYLD2!M$4,'[1]INTERNAL PARAMETERS-1'!$B$5:$J$44,9,FALSE)*SOYLD2!$F236</f>
        <v>0</v>
      </c>
      <c r="N236" s="44">
        <f>SOYLD1!N236*VLOOKUP(SOYLD2!N$4,'[1]INTERNAL PARAMETERS-1'!$B$5:$J$44,5,FALSE)*VLOOKUP(SOYLD2!N$4,'[1]INTERNAL PARAMETERS-1'!$B$5:$J$44,7,FALSE)*SOYLD2!$F236 + SOYLD1!N236*(1-VLOOKUP(SOYLD2!N$4,'[1]INTERNAL PARAMETERS-1'!$B$5:$J$44,5,FALSE))*VLOOKUP(SOYLD2!N$4,'[1]INTERNAL PARAMETERS-1'!$B$5:$J$44,9,FALSE)*SOYLD2!$F236</f>
        <v>0</v>
      </c>
      <c r="O236" s="44">
        <f>SOYLD1!O236*VLOOKUP(SOYLD2!O$4,'[1]INTERNAL PARAMETERS-1'!$B$5:$J$44,5,FALSE)*VLOOKUP(SOYLD2!O$4,'[1]INTERNAL PARAMETERS-1'!$B$5:$J$44,7,FALSE)*SOYLD2!$F236 + SOYLD1!O236*(1-VLOOKUP(SOYLD2!O$4,'[1]INTERNAL PARAMETERS-1'!$B$5:$J$44,5,FALSE))*VLOOKUP(SOYLD2!O$4,'[1]INTERNAL PARAMETERS-1'!$B$5:$J$44,9,FALSE)*SOYLD2!$F236</f>
        <v>0</v>
      </c>
      <c r="P236" s="44">
        <f>SOYLD1!P236*VLOOKUP(SOYLD2!P$4,'[1]INTERNAL PARAMETERS-1'!$B$5:$J$44,5,FALSE)*VLOOKUP(SOYLD2!P$4,'[1]INTERNAL PARAMETERS-1'!$B$5:$J$44,7,FALSE)*SOYLD2!$F236 + SOYLD1!P236*(1-VLOOKUP(SOYLD2!P$4,'[1]INTERNAL PARAMETERS-1'!$B$5:$J$44,5,FALSE))*VLOOKUP(SOYLD2!P$4,'[1]INTERNAL PARAMETERS-1'!$B$5:$J$44,9,FALSE)*SOYLD2!$F236</f>
        <v>0</v>
      </c>
      <c r="Q236" s="44">
        <f>SOYLD1!Q236*VLOOKUP(SOYLD2!Q$4,'[1]INTERNAL PARAMETERS-1'!$B$5:$J$44,5,FALSE)*VLOOKUP(SOYLD2!Q$4,'[1]INTERNAL PARAMETERS-1'!$B$5:$J$44,7,FALSE)*SOYLD2!$F236 + SOYLD1!Q236*(1-VLOOKUP(SOYLD2!Q$4,'[1]INTERNAL PARAMETERS-1'!$B$5:$J$44,5,FALSE))*VLOOKUP(SOYLD2!Q$4,'[1]INTERNAL PARAMETERS-1'!$B$5:$J$44,9,FALSE)*SOYLD2!$F236</f>
        <v>0</v>
      </c>
      <c r="R236" s="44">
        <f>SOYLD1!R236*VLOOKUP(SOYLD2!R$4,'[1]INTERNAL PARAMETERS-1'!$B$5:$J$44,5,FALSE)*VLOOKUP(SOYLD2!R$4,'[1]INTERNAL PARAMETERS-1'!$B$5:$J$44,7,FALSE)*SOYLD2!$F236 + SOYLD1!R236*(1-VLOOKUP(SOYLD2!R$4,'[1]INTERNAL PARAMETERS-1'!$B$5:$J$44,5,FALSE))*VLOOKUP(SOYLD2!R$4,'[1]INTERNAL PARAMETERS-1'!$B$5:$J$44,9,FALSE)*SOYLD2!$F236</f>
        <v>0</v>
      </c>
      <c r="S236" s="44">
        <f>SOYLD1!S236*VLOOKUP(SOYLD2!S$4,'[1]INTERNAL PARAMETERS-1'!$B$5:$J$44,5,FALSE)*VLOOKUP(SOYLD2!S$4,'[1]INTERNAL PARAMETERS-1'!$B$5:$J$44,7,FALSE)*SOYLD2!$F236 + SOYLD1!S236*(1-VLOOKUP(SOYLD2!S$4,'[1]INTERNAL PARAMETERS-1'!$B$5:$J$44,5,FALSE))*VLOOKUP(SOYLD2!S$4,'[1]INTERNAL PARAMETERS-1'!$B$5:$J$44,9,FALSE)*SOYLD2!$F236</f>
        <v>0</v>
      </c>
      <c r="T236" s="44">
        <f>SOYLD1!T236*VLOOKUP(SOYLD2!T$4,'[1]INTERNAL PARAMETERS-1'!$B$5:$J$44,5,FALSE)*VLOOKUP(SOYLD2!T$4,'[1]INTERNAL PARAMETERS-1'!$B$5:$J$44,7,FALSE)*SOYLD2!$F236 + SOYLD1!T236*(1-VLOOKUP(SOYLD2!T$4,'[1]INTERNAL PARAMETERS-1'!$B$5:$J$44,5,FALSE))*VLOOKUP(SOYLD2!T$4,'[1]INTERNAL PARAMETERS-1'!$B$5:$J$44,9,FALSE)*SOYLD2!$F236</f>
        <v>0</v>
      </c>
      <c r="U236" s="44">
        <f>SOYLD1!U236*VLOOKUP(SOYLD2!U$4,'[1]INTERNAL PARAMETERS-1'!$B$5:$J$44,5,FALSE)*VLOOKUP(SOYLD2!U$4,'[1]INTERNAL PARAMETERS-1'!$B$5:$J$44,7,FALSE)*SOYLD2!$F236 + SOYLD1!U236*(1-VLOOKUP(SOYLD2!U$4,'[1]INTERNAL PARAMETERS-1'!$B$5:$J$44,5,FALSE))*VLOOKUP(SOYLD2!U$4,'[1]INTERNAL PARAMETERS-1'!$B$5:$J$44,9,FALSE)*SOYLD2!$F236</f>
        <v>0</v>
      </c>
      <c r="V236" s="44">
        <f>SOYLD1!V236*VLOOKUP(SOYLD2!V$4,'[1]INTERNAL PARAMETERS-1'!$B$5:$J$44,5,FALSE)*VLOOKUP(SOYLD2!V$4,'[1]INTERNAL PARAMETERS-1'!$B$5:$J$44,7,FALSE)*SOYLD2!$F236 + SOYLD1!V236*(1-VLOOKUP(SOYLD2!V$4,'[1]INTERNAL PARAMETERS-1'!$B$5:$J$44,5,FALSE))*VLOOKUP(SOYLD2!V$4,'[1]INTERNAL PARAMETERS-1'!$B$5:$J$44,9,FALSE)*SOYLD2!$F236</f>
        <v>0</v>
      </c>
      <c r="W236" s="44">
        <f>SOYLD1!W236*VLOOKUP(SOYLD2!W$4,'[1]INTERNAL PARAMETERS-1'!$B$5:$J$44,5,FALSE)*VLOOKUP(SOYLD2!W$4,'[1]INTERNAL PARAMETERS-1'!$B$5:$J$44,7,FALSE)*SOYLD2!$F236 + SOYLD1!W236*(1-VLOOKUP(SOYLD2!W$4,'[1]INTERNAL PARAMETERS-1'!$B$5:$J$44,5,FALSE))*VLOOKUP(SOYLD2!W$4,'[1]INTERNAL PARAMETERS-1'!$B$5:$J$44,9,FALSE)*SOYLD2!$F236</f>
        <v>0</v>
      </c>
      <c r="X236" s="44">
        <f>SOYLD1!X236*VLOOKUP(SOYLD2!X$4,'[1]INTERNAL PARAMETERS-1'!$B$5:$J$44,5,FALSE)*VLOOKUP(SOYLD2!X$4,'[1]INTERNAL PARAMETERS-1'!$B$5:$J$44,7,FALSE)*SOYLD2!$F236 + SOYLD1!X236*(1-VLOOKUP(SOYLD2!X$4,'[1]INTERNAL PARAMETERS-1'!$B$5:$J$44,5,FALSE))*VLOOKUP(SOYLD2!X$4,'[1]INTERNAL PARAMETERS-1'!$B$5:$J$44,9,FALSE)*SOYLD2!$F236</f>
        <v>0</v>
      </c>
      <c r="Y236" s="44">
        <f>SOYLD1!Y236*VLOOKUP(SOYLD2!Y$4,'[1]INTERNAL PARAMETERS-1'!$B$5:$J$44,5,FALSE)*VLOOKUP(SOYLD2!Y$4,'[1]INTERNAL PARAMETERS-1'!$B$5:$J$44,7,FALSE)*SOYLD2!$F236 + SOYLD1!Y236*(1-VLOOKUP(SOYLD2!Y$4,'[1]INTERNAL PARAMETERS-1'!$B$5:$J$44,5,FALSE))*VLOOKUP(SOYLD2!Y$4,'[1]INTERNAL PARAMETERS-1'!$B$5:$J$44,9,FALSE)*SOYLD2!$F236</f>
        <v>0</v>
      </c>
      <c r="Z236" s="44">
        <f>SOYLD1!Z236*VLOOKUP(SOYLD2!Z$4,'[1]INTERNAL PARAMETERS-1'!$B$5:$J$44,5,FALSE)*VLOOKUP(SOYLD2!Z$4,'[1]INTERNAL PARAMETERS-1'!$B$5:$J$44,7,FALSE)*SOYLD2!$F236 + SOYLD1!Z236*(1-VLOOKUP(SOYLD2!Z$4,'[1]INTERNAL PARAMETERS-1'!$B$5:$J$44,5,FALSE))*VLOOKUP(SOYLD2!Z$4,'[1]INTERNAL PARAMETERS-1'!$B$5:$J$44,9,FALSE)*SOYLD2!$F236</f>
        <v>0</v>
      </c>
      <c r="AA236" s="44">
        <f>SOYLD1!AA236*VLOOKUP(SOYLD2!AA$4,'[1]INTERNAL PARAMETERS-1'!$B$5:$J$44,5,FALSE)*VLOOKUP(SOYLD2!AA$4,'[1]INTERNAL PARAMETERS-1'!$B$5:$J$44,7,FALSE)*SOYLD2!$F236 + SOYLD1!AA236*(1-VLOOKUP(SOYLD2!AA$4,'[1]INTERNAL PARAMETERS-1'!$B$5:$J$44,5,FALSE))*VLOOKUP(SOYLD2!AA$4,'[1]INTERNAL PARAMETERS-1'!$B$5:$J$44,9,FALSE)*SOYLD2!$F236</f>
        <v>0</v>
      </c>
      <c r="AB236" s="44">
        <f>SOYLD1!AB236*VLOOKUP(SOYLD2!AB$4,'[1]INTERNAL PARAMETERS-1'!$B$5:$J$44,5,FALSE)*VLOOKUP(SOYLD2!AB$4,'[1]INTERNAL PARAMETERS-1'!$B$5:$J$44,7,FALSE)*SOYLD2!$F236 + SOYLD1!AB236*(1-VLOOKUP(SOYLD2!AB$4,'[1]INTERNAL PARAMETERS-1'!$B$5:$J$44,5,FALSE))*VLOOKUP(SOYLD2!AB$4,'[1]INTERNAL PARAMETERS-1'!$B$5:$J$44,9,FALSE)*SOYLD2!$F236</f>
        <v>0</v>
      </c>
      <c r="AC236" s="44">
        <f>SOYLD1!AC236*VLOOKUP(SOYLD2!AC$4,'[1]INTERNAL PARAMETERS-1'!$B$5:$J$44,5,FALSE)*VLOOKUP(SOYLD2!AC$4,'[1]INTERNAL PARAMETERS-1'!$B$5:$J$44,7,FALSE)*SOYLD2!$F236 + SOYLD1!AC236*(1-VLOOKUP(SOYLD2!AC$4,'[1]INTERNAL PARAMETERS-1'!$B$5:$J$44,5,FALSE))*VLOOKUP(SOYLD2!AC$4,'[1]INTERNAL PARAMETERS-1'!$B$5:$J$44,9,FALSE)*SOYLD2!$F236</f>
        <v>0</v>
      </c>
      <c r="AD236" s="44">
        <f>SOYLD1!AD236*VLOOKUP(SOYLD2!AD$4,'[1]INTERNAL PARAMETERS-1'!$B$5:$J$44,5,FALSE)*VLOOKUP(SOYLD2!AD$4,'[1]INTERNAL PARAMETERS-1'!$B$5:$J$44,7,FALSE)*SOYLD2!$F236 + SOYLD1!AD236*(1-VLOOKUP(SOYLD2!AD$4,'[1]INTERNAL PARAMETERS-1'!$B$5:$J$44,5,FALSE))*VLOOKUP(SOYLD2!AD$4,'[1]INTERNAL PARAMETERS-1'!$B$5:$J$44,9,FALSE)*SOYLD2!$F236</f>
        <v>0</v>
      </c>
      <c r="AE236" s="44">
        <f>SOYLD1!AE236*VLOOKUP(SOYLD2!AE$4,'[1]INTERNAL PARAMETERS-1'!$B$5:$J$44,5,FALSE)*VLOOKUP(SOYLD2!AE$4,'[1]INTERNAL PARAMETERS-1'!$B$5:$J$44,7,FALSE)*SOYLD2!$F236 + SOYLD1!AE236*(1-VLOOKUP(SOYLD2!AE$4,'[1]INTERNAL PARAMETERS-1'!$B$5:$J$44,5,FALSE))*VLOOKUP(SOYLD2!AE$4,'[1]INTERNAL PARAMETERS-1'!$B$5:$J$44,9,FALSE)*SOYLD2!$F236</f>
        <v>0</v>
      </c>
      <c r="AF236" s="44">
        <f>SOYLD1!AF236*VLOOKUP(SOYLD2!AF$4,'[1]INTERNAL PARAMETERS-1'!$B$5:$J$44,5,FALSE)*VLOOKUP(SOYLD2!AF$4,'[1]INTERNAL PARAMETERS-1'!$B$5:$J$44,7,FALSE)*SOYLD2!$F236 + SOYLD1!AF236*(1-VLOOKUP(SOYLD2!AF$4,'[1]INTERNAL PARAMETERS-1'!$B$5:$J$44,5,FALSE))*VLOOKUP(SOYLD2!AF$4,'[1]INTERNAL PARAMETERS-1'!$B$5:$J$44,9,FALSE)*SOYLD2!$F236</f>
        <v>0</v>
      </c>
      <c r="AG236" s="44">
        <f>SOYLD1!AG236*VLOOKUP(SOYLD2!AG$4,'[1]INTERNAL PARAMETERS-1'!$B$5:$J$44,5,FALSE)*VLOOKUP(SOYLD2!AG$4,'[1]INTERNAL PARAMETERS-1'!$B$5:$J$44,7,FALSE)*SOYLD2!$F236 + SOYLD1!AG236*(1-VLOOKUP(SOYLD2!AG$4,'[1]INTERNAL PARAMETERS-1'!$B$5:$J$44,5,FALSE))*VLOOKUP(SOYLD2!AG$4,'[1]INTERNAL PARAMETERS-1'!$B$5:$J$44,9,FALSE)*SOYLD2!$F236</f>
        <v>0</v>
      </c>
      <c r="AH236" s="44">
        <f>SOYLD1!AH236*VLOOKUP(SOYLD2!AH$4,'[1]INTERNAL PARAMETERS-1'!$B$5:$J$44,5,FALSE)*VLOOKUP(SOYLD2!AH$4,'[1]INTERNAL PARAMETERS-1'!$B$5:$J$44,7,FALSE)*SOYLD2!$F236 + SOYLD1!AH236*(1-VLOOKUP(SOYLD2!AH$4,'[1]INTERNAL PARAMETERS-1'!$B$5:$J$44,5,FALSE))*VLOOKUP(SOYLD2!AH$4,'[1]INTERNAL PARAMETERS-1'!$B$5:$J$44,9,FALSE)*SOYLD2!$F236</f>
        <v>0</v>
      </c>
      <c r="AI236" s="44">
        <f>SOYLD1!AI236*VLOOKUP(SOYLD2!AI$4,'[1]INTERNAL PARAMETERS-1'!$B$5:$J$44,5,FALSE)*VLOOKUP(SOYLD2!AI$4,'[1]INTERNAL PARAMETERS-1'!$B$5:$J$44,7,FALSE)*SOYLD2!$F236 + SOYLD1!AI236*(1-VLOOKUP(SOYLD2!AI$4,'[1]INTERNAL PARAMETERS-1'!$B$5:$J$44,5,FALSE))*VLOOKUP(SOYLD2!AI$4,'[1]INTERNAL PARAMETERS-1'!$B$5:$J$44,9,FALSE)*SOYLD2!$F236</f>
        <v>0</v>
      </c>
      <c r="AJ236" s="44">
        <f>SOYLD1!AJ236*VLOOKUP(SOYLD2!AJ$4,'[1]INTERNAL PARAMETERS-1'!$B$5:$J$44,5,FALSE)*VLOOKUP(SOYLD2!AJ$4,'[1]INTERNAL PARAMETERS-1'!$B$5:$J$44,7,FALSE)*SOYLD2!$F236 + SOYLD1!AJ236*(1-VLOOKUP(SOYLD2!AJ$4,'[1]INTERNAL PARAMETERS-1'!$B$5:$J$44,5,FALSE))*VLOOKUP(SOYLD2!AJ$4,'[1]INTERNAL PARAMETERS-1'!$B$5:$J$44,9,FALSE)*SOYLD2!$F236</f>
        <v>0</v>
      </c>
      <c r="AK236" s="44">
        <f>SOYLD1!AK236*VLOOKUP(SOYLD2!AK$4,'[1]INTERNAL PARAMETERS-1'!$B$5:$J$44,5,FALSE)*VLOOKUP(SOYLD2!AK$4,'[1]INTERNAL PARAMETERS-1'!$B$5:$J$44,7,FALSE)*SOYLD2!$F236 + SOYLD1!AK236*(1-VLOOKUP(SOYLD2!AK$4,'[1]INTERNAL PARAMETERS-1'!$B$5:$J$44,5,FALSE))*VLOOKUP(SOYLD2!AK$4,'[1]INTERNAL PARAMETERS-1'!$B$5:$J$44,9,FALSE)*SOYLD2!$F236</f>
        <v>0</v>
      </c>
      <c r="AL236" s="44">
        <f>SOYLD1!AL236*VLOOKUP(SOYLD2!AL$4,'[1]INTERNAL PARAMETERS-1'!$B$5:$J$44,5,FALSE)*VLOOKUP(SOYLD2!AL$4,'[1]INTERNAL PARAMETERS-1'!$B$5:$J$44,7,FALSE)*SOYLD2!$F236 + SOYLD1!AL236*(1-VLOOKUP(SOYLD2!AL$4,'[1]INTERNAL PARAMETERS-1'!$B$5:$J$44,5,FALSE))*VLOOKUP(SOYLD2!AL$4,'[1]INTERNAL PARAMETERS-1'!$B$5:$J$44,9,FALSE)*SOYLD2!$F236</f>
        <v>0</v>
      </c>
      <c r="AM236" s="44">
        <f>SOYLD1!AM236*VLOOKUP(SOYLD2!AM$4,'[1]INTERNAL PARAMETERS-1'!$B$5:$J$44,5,FALSE)*VLOOKUP(SOYLD2!AM$4,'[1]INTERNAL PARAMETERS-1'!$B$5:$J$44,7,FALSE)*SOYLD2!$F236 + SOYLD1!AM236*(1-VLOOKUP(SOYLD2!AM$4,'[1]INTERNAL PARAMETERS-1'!$B$5:$J$44,5,FALSE))*VLOOKUP(SOYLD2!AM$4,'[1]INTERNAL PARAMETERS-1'!$B$5:$J$44,9,FALSE)*SOYLD2!$F236</f>
        <v>0</v>
      </c>
      <c r="AN236" s="44">
        <f>SOYLD1!AN236*VLOOKUP(SOYLD2!AN$4,'[1]INTERNAL PARAMETERS-1'!$B$5:$J$44,5,FALSE)*VLOOKUP(SOYLD2!AN$4,'[1]INTERNAL PARAMETERS-1'!$B$5:$J$44,7,FALSE)*SOYLD2!$F236 + SOYLD1!AN236*(1-VLOOKUP(SOYLD2!AN$4,'[1]INTERNAL PARAMETERS-1'!$B$5:$J$44,5,FALSE))*VLOOKUP(SOYLD2!AN$4,'[1]INTERNAL PARAMETERS-1'!$B$5:$J$44,9,FALSE)*SOYLD2!$F236</f>
        <v>0</v>
      </c>
      <c r="AO236" s="44">
        <f>SOYLD1!AO236*VLOOKUP(SOYLD2!AO$4,'[1]INTERNAL PARAMETERS-1'!$B$5:$J$44,5,FALSE)*VLOOKUP(SOYLD2!AO$4,'[1]INTERNAL PARAMETERS-1'!$B$5:$J$44,7,FALSE)*SOYLD2!$F236 + SOYLD1!AO236*(1-VLOOKUP(SOYLD2!AO$4,'[1]INTERNAL PARAMETERS-1'!$B$5:$J$44,5,FALSE))*VLOOKUP(SOYLD2!AO$4,'[1]INTERNAL PARAMETERS-1'!$B$5:$J$44,9,FALSE)*SOYLD2!$F236</f>
        <v>0</v>
      </c>
      <c r="AP236" s="44">
        <f>SOYLD1!AP236*VLOOKUP(SOYLD2!AP$4,'[1]INTERNAL PARAMETERS-1'!$B$5:$J$44,5,FALSE)*VLOOKUP(SOYLD2!AP$4,'[1]INTERNAL PARAMETERS-1'!$B$5:$J$44,7,FALSE)*SOYLD2!$F236 + SOYLD1!AP236*(1-VLOOKUP(SOYLD2!AP$4,'[1]INTERNAL PARAMETERS-1'!$B$5:$J$44,5,FALSE))*VLOOKUP(SOYLD2!AP$4,'[1]INTERNAL PARAMETERS-1'!$B$5:$J$44,9,FALSE)*SOYLD2!$F236</f>
        <v>0</v>
      </c>
      <c r="AQ236" s="44">
        <f>SOYLD1!AQ236*VLOOKUP(SOYLD2!AQ$4,'[1]INTERNAL PARAMETERS-1'!$B$5:$J$44,5,FALSE)*VLOOKUP(SOYLD2!AQ$4,'[1]INTERNAL PARAMETERS-1'!$B$5:$J$44,7,FALSE)*SOYLD2!$F236 + SOYLD1!AQ236*(1-VLOOKUP(SOYLD2!AQ$4,'[1]INTERNAL PARAMETERS-1'!$B$5:$J$44,5,FALSE))*VLOOKUP(SOYLD2!AQ$4,'[1]INTERNAL PARAMETERS-1'!$B$5:$J$44,9,FALSE)*SOYLD2!$F236</f>
        <v>0</v>
      </c>
      <c r="AR236" s="44">
        <f>SOYLD1!AR236*VLOOKUP(SOYLD2!AR$4,'[1]INTERNAL PARAMETERS-1'!$B$5:$J$44,5,FALSE)*VLOOKUP(SOYLD2!AR$4,'[1]INTERNAL PARAMETERS-1'!$B$5:$J$44,7,FALSE)*SOYLD2!$F236 + SOYLD1!AR236*(1-VLOOKUP(SOYLD2!AR$4,'[1]INTERNAL PARAMETERS-1'!$B$5:$J$44,5,FALSE))*VLOOKUP(SOYLD2!AR$4,'[1]INTERNAL PARAMETERS-1'!$B$5:$J$44,9,FALSE)*SOYLD2!$F236</f>
        <v>0</v>
      </c>
      <c r="AS236" s="44">
        <f>SOYLD1!AS236*VLOOKUP(SOYLD2!AS$4,'[1]INTERNAL PARAMETERS-1'!$B$5:$J$44,5,FALSE)*VLOOKUP(SOYLD2!AS$4,'[1]INTERNAL PARAMETERS-1'!$B$5:$J$44,7,FALSE)*SOYLD2!$F236 + SOYLD1!AS236*(1-VLOOKUP(SOYLD2!AS$4,'[1]INTERNAL PARAMETERS-1'!$B$5:$J$44,5,FALSE))*VLOOKUP(SOYLD2!AS$4,'[1]INTERNAL PARAMETERS-1'!$B$5:$J$44,9,FALSE)*SOYLD2!$F236</f>
        <v>0</v>
      </c>
      <c r="AT236" s="43">
        <f>SOYLD1!AT236*VLOOKUP(SOYLD2!AT$4,'[1]INTERNAL PARAMETERS-1'!$B$5:$J$44,5,FALSE)*VLOOKUP(SOYLD2!AT$4,'[1]INTERNAL PARAMETERS-1'!$B$5:$J$44,7,FALSE)*SOYLD2!$F236 + SOYLD1!AT236*(1-VLOOKUP(SOYLD2!AT$4,'[1]INTERNAL PARAMETERS-1'!$B$5:$J$44,5,FALSE))*VLOOKUP(SOYLD2!AT$4,'[1]INTERNAL PARAMETERS-1'!$B$5:$J$44,9,FALSE)*SOYLD2!$F236</f>
        <v>0</v>
      </c>
      <c r="AU236" s="45">
        <f>SOYLD1!AU236*VLOOKUP(SOYLD2!AU$4,'[1]INTERNAL PARAMETERS-1'!$B$5:$J$44,5,FALSE)*VLOOKUP(SOYLD2!AU$4,'[1]INTERNAL PARAMETERS-1'!$B$5:$J$44,6,FALSE)*VLOOKUP(SOYLD2!AU$4,'[1]INTERNAL PARAMETERS-1'!$B$5:$J$44,3,FALSE) + SOYLD1!AU236*(1-VLOOKUP(SOYLD2!AU$4,'[1]INTERNAL PARAMETERS-1'!$B$5:$J$44,5,FALSE))*VLOOKUP(SOYLD2!AU$4,'[1]INTERNAL PARAMETERS-1'!$B$5:$J$44,8,FALSE)*VLOOKUP(SOYLD2!AU$4,'[1]INTERNAL PARAMETERS-1'!$B$5:$J$44,3,FALSE)</f>
        <v>0</v>
      </c>
      <c r="AV236" s="44">
        <f>SOYLD1!AV236*VLOOKUP(SOYLD2!AV$4,'[1]INTERNAL PARAMETERS-1'!$B$5:$J$44,5,FALSE)*VLOOKUP(SOYLD2!AV$4,'[1]INTERNAL PARAMETERS-1'!$B$5:$J$44,6,FALSE)*VLOOKUP(SOYLD2!AV$4,'[1]INTERNAL PARAMETERS-1'!$B$5:$J$44,3,FALSE) + SOYLD1!AV236*(1-VLOOKUP(SOYLD2!AV$4,'[1]INTERNAL PARAMETERS-1'!$B$5:$J$44,5,FALSE))*VLOOKUP(SOYLD2!AV$4,'[1]INTERNAL PARAMETERS-1'!$B$5:$J$44,8,FALSE)*VLOOKUP(SOYLD2!AV$4,'[1]INTERNAL PARAMETERS-1'!$B$5:$J$44,3,FALSE)</f>
        <v>0</v>
      </c>
      <c r="AW236" s="44">
        <f>SOYLD1!AW236*VLOOKUP(SOYLD2!AW$4,'[1]INTERNAL PARAMETERS-1'!$B$5:$J$44,5,FALSE)*VLOOKUP(SOYLD2!AW$4,'[1]INTERNAL PARAMETERS-1'!$B$5:$J$44,6,FALSE)*VLOOKUP(SOYLD2!AW$4,'[1]INTERNAL PARAMETERS-1'!$B$5:$J$44,3,FALSE) + SOYLD1!AW236*(1-VLOOKUP(SOYLD2!AW$4,'[1]INTERNAL PARAMETERS-1'!$B$5:$J$44,5,FALSE))*VLOOKUP(SOYLD2!AW$4,'[1]INTERNAL PARAMETERS-1'!$B$5:$J$44,8,FALSE)*VLOOKUP(SOYLD2!AW$4,'[1]INTERNAL PARAMETERS-1'!$B$5:$J$44,3,FALSE)</f>
        <v>0</v>
      </c>
      <c r="AX236" s="44">
        <f>SOYLD1!AX236*VLOOKUP(SOYLD2!AX$4,'[1]INTERNAL PARAMETERS-1'!$B$5:$J$44,5,FALSE)*VLOOKUP(SOYLD2!AX$4,'[1]INTERNAL PARAMETERS-1'!$B$5:$J$44,6,FALSE)*VLOOKUP(SOYLD2!AX$4,'[1]INTERNAL PARAMETERS-1'!$B$5:$J$44,3,FALSE) + SOYLD1!AX236*(1-VLOOKUP(SOYLD2!AX$4,'[1]INTERNAL PARAMETERS-1'!$B$5:$J$44,5,FALSE))*VLOOKUP(SOYLD2!AX$4,'[1]INTERNAL PARAMETERS-1'!$B$5:$J$44,8,FALSE)*VLOOKUP(SOYLD2!AX$4,'[1]INTERNAL PARAMETERS-1'!$B$5:$J$44,3,FALSE)</f>
        <v>0</v>
      </c>
      <c r="AY236" s="44">
        <f>SOYLD1!AY236*VLOOKUP(SOYLD2!AY$4,'[1]INTERNAL PARAMETERS-1'!$B$5:$J$44,5,FALSE)*VLOOKUP(SOYLD2!AY$4,'[1]INTERNAL PARAMETERS-1'!$B$5:$J$44,6,FALSE)*VLOOKUP(SOYLD2!AY$4,'[1]INTERNAL PARAMETERS-1'!$B$5:$J$44,3,FALSE) + SOYLD1!AY236*(1-VLOOKUP(SOYLD2!AY$4,'[1]INTERNAL PARAMETERS-1'!$B$5:$J$44,5,FALSE))*VLOOKUP(SOYLD2!AY$4,'[1]INTERNAL PARAMETERS-1'!$B$5:$J$44,8,FALSE)*VLOOKUP(SOYLD2!AY$4,'[1]INTERNAL PARAMETERS-1'!$B$5:$J$44,3,FALSE)</f>
        <v>0</v>
      </c>
      <c r="AZ236" s="44">
        <f>SOYLD1!AZ236*VLOOKUP(SOYLD2!AZ$4,'[1]INTERNAL PARAMETERS-1'!$B$5:$J$44,5,FALSE)*VLOOKUP(SOYLD2!AZ$4,'[1]INTERNAL PARAMETERS-1'!$B$5:$J$44,6,FALSE)*VLOOKUP(SOYLD2!AZ$4,'[1]INTERNAL PARAMETERS-1'!$B$5:$J$44,3,FALSE) + SOYLD1!AZ236*(1-VLOOKUP(SOYLD2!AZ$4,'[1]INTERNAL PARAMETERS-1'!$B$5:$J$44,5,FALSE))*VLOOKUP(SOYLD2!AZ$4,'[1]INTERNAL PARAMETERS-1'!$B$5:$J$44,8,FALSE)*VLOOKUP(SOYLD2!AZ$4,'[1]INTERNAL PARAMETERS-1'!$B$5:$J$44,3,FALSE)</f>
        <v>0</v>
      </c>
      <c r="BA236" s="44">
        <f>SOYLD1!BA236*VLOOKUP(SOYLD2!BA$4,'[1]INTERNAL PARAMETERS-1'!$B$5:$J$44,5,FALSE)*VLOOKUP(SOYLD2!BA$4,'[1]INTERNAL PARAMETERS-1'!$B$5:$J$44,6,FALSE)*VLOOKUP(SOYLD2!BA$4,'[1]INTERNAL PARAMETERS-1'!$B$5:$J$44,3,FALSE) + SOYLD1!BA236*(1-VLOOKUP(SOYLD2!BA$4,'[1]INTERNAL PARAMETERS-1'!$B$5:$J$44,5,FALSE))*VLOOKUP(SOYLD2!BA$4,'[1]INTERNAL PARAMETERS-1'!$B$5:$J$44,8,FALSE)*VLOOKUP(SOYLD2!BA$4,'[1]INTERNAL PARAMETERS-1'!$B$5:$J$44,3,FALSE)</f>
        <v>0</v>
      </c>
      <c r="BB236" s="44">
        <f>SOYLD1!BB236*VLOOKUP(SOYLD2!BB$4,'[1]INTERNAL PARAMETERS-1'!$B$5:$J$44,5,FALSE)*VLOOKUP(SOYLD2!BB$4,'[1]INTERNAL PARAMETERS-1'!$B$5:$J$44,6,FALSE)*VLOOKUP(SOYLD2!BB$4,'[1]INTERNAL PARAMETERS-1'!$B$5:$J$44,3,FALSE) + SOYLD1!BB236*(1-VLOOKUP(SOYLD2!BB$4,'[1]INTERNAL PARAMETERS-1'!$B$5:$J$44,5,FALSE))*VLOOKUP(SOYLD2!BB$4,'[1]INTERNAL PARAMETERS-1'!$B$5:$J$44,8,FALSE)*VLOOKUP(SOYLD2!BB$4,'[1]INTERNAL PARAMETERS-1'!$B$5:$J$44,3,FALSE)</f>
        <v>0</v>
      </c>
      <c r="BC236" s="44">
        <f>SOYLD1!BC236*VLOOKUP(SOYLD2!BC$4,'[1]INTERNAL PARAMETERS-1'!$B$5:$J$44,5,FALSE)*VLOOKUP(SOYLD2!BC$4,'[1]INTERNAL PARAMETERS-1'!$B$5:$J$44,6,FALSE)*VLOOKUP(SOYLD2!BC$4,'[1]INTERNAL PARAMETERS-1'!$B$5:$J$44,3,FALSE) + SOYLD1!BC236*(1-VLOOKUP(SOYLD2!BC$4,'[1]INTERNAL PARAMETERS-1'!$B$5:$J$44,5,FALSE))*VLOOKUP(SOYLD2!BC$4,'[1]INTERNAL PARAMETERS-1'!$B$5:$J$44,8,FALSE)*VLOOKUP(SOYLD2!BC$4,'[1]INTERNAL PARAMETERS-1'!$B$5:$J$44,3,FALSE)</f>
        <v>0</v>
      </c>
      <c r="BD236" s="44">
        <f>SOYLD1!BD236*VLOOKUP(SOYLD2!BD$4,'[1]INTERNAL PARAMETERS-1'!$B$5:$J$44,5,FALSE)*VLOOKUP(SOYLD2!BD$4,'[1]INTERNAL PARAMETERS-1'!$B$5:$J$44,6,FALSE)*VLOOKUP(SOYLD2!BD$4,'[1]INTERNAL PARAMETERS-1'!$B$5:$J$44,3,FALSE) + SOYLD1!BD236*(1-VLOOKUP(SOYLD2!BD$4,'[1]INTERNAL PARAMETERS-1'!$B$5:$J$44,5,FALSE))*VLOOKUP(SOYLD2!BD$4,'[1]INTERNAL PARAMETERS-1'!$B$5:$J$44,8,FALSE)*VLOOKUP(SOYLD2!BD$4,'[1]INTERNAL PARAMETERS-1'!$B$5:$J$44,3,FALSE)</f>
        <v>0</v>
      </c>
      <c r="BE236" s="44">
        <f>SOYLD1!BE236*VLOOKUP(SOYLD2!BE$4,'[1]INTERNAL PARAMETERS-1'!$B$5:$J$44,5,FALSE)*VLOOKUP(SOYLD2!BE$4,'[1]INTERNAL PARAMETERS-1'!$B$5:$J$44,6,FALSE)*VLOOKUP(SOYLD2!BE$4,'[1]INTERNAL PARAMETERS-1'!$B$5:$J$44,3,FALSE) + SOYLD1!BE236*(1-VLOOKUP(SOYLD2!BE$4,'[1]INTERNAL PARAMETERS-1'!$B$5:$J$44,5,FALSE))*VLOOKUP(SOYLD2!BE$4,'[1]INTERNAL PARAMETERS-1'!$B$5:$J$44,8,FALSE)*VLOOKUP(SOYLD2!BE$4,'[1]INTERNAL PARAMETERS-1'!$B$5:$J$44,3,FALSE)</f>
        <v>0</v>
      </c>
      <c r="BF236" s="44">
        <f>SOYLD1!BF236*VLOOKUP(SOYLD2!BF$4,'[1]INTERNAL PARAMETERS-1'!$B$5:$J$44,5,FALSE)*VLOOKUP(SOYLD2!BF$4,'[1]INTERNAL PARAMETERS-1'!$B$5:$J$44,6,FALSE)*VLOOKUP(SOYLD2!BF$4,'[1]INTERNAL PARAMETERS-1'!$B$5:$J$44,3,FALSE) + SOYLD1!BF236*(1-VLOOKUP(SOYLD2!BF$4,'[1]INTERNAL PARAMETERS-1'!$B$5:$J$44,5,FALSE))*VLOOKUP(SOYLD2!BF$4,'[1]INTERNAL PARAMETERS-1'!$B$5:$J$44,8,FALSE)*VLOOKUP(SOYLD2!BF$4,'[1]INTERNAL PARAMETERS-1'!$B$5:$J$44,3,FALSE)</f>
        <v>0</v>
      </c>
      <c r="BG236" s="44">
        <f>SOYLD1!BG236*VLOOKUP(SOYLD2!BG$4,'[1]INTERNAL PARAMETERS-1'!$B$5:$J$44,5,FALSE)*VLOOKUP(SOYLD2!BG$4,'[1]INTERNAL PARAMETERS-1'!$B$5:$J$44,6,FALSE)*VLOOKUP(SOYLD2!BG$4,'[1]INTERNAL PARAMETERS-1'!$B$5:$J$44,3,FALSE) + SOYLD1!BG236*(1-VLOOKUP(SOYLD2!BG$4,'[1]INTERNAL PARAMETERS-1'!$B$5:$J$44,5,FALSE))*VLOOKUP(SOYLD2!BG$4,'[1]INTERNAL PARAMETERS-1'!$B$5:$J$44,8,FALSE)*VLOOKUP(SOYLD2!BG$4,'[1]INTERNAL PARAMETERS-1'!$B$5:$J$44,3,FALSE)</f>
        <v>0</v>
      </c>
      <c r="BH236" s="44">
        <f>SOYLD1!BH236*VLOOKUP(SOYLD2!BH$4,'[1]INTERNAL PARAMETERS-1'!$B$5:$J$44,5,FALSE)*VLOOKUP(SOYLD2!BH$4,'[1]INTERNAL PARAMETERS-1'!$B$5:$J$44,6,FALSE)*VLOOKUP(SOYLD2!BH$4,'[1]INTERNAL PARAMETERS-1'!$B$5:$J$44,3,FALSE) + SOYLD1!BH236*(1-VLOOKUP(SOYLD2!BH$4,'[1]INTERNAL PARAMETERS-1'!$B$5:$J$44,5,FALSE))*VLOOKUP(SOYLD2!BH$4,'[1]INTERNAL PARAMETERS-1'!$B$5:$J$44,8,FALSE)*VLOOKUP(SOYLD2!BH$4,'[1]INTERNAL PARAMETERS-1'!$B$5:$J$44,3,FALSE)</f>
        <v>0</v>
      </c>
      <c r="BI236" s="44">
        <f>SOYLD1!BI236*VLOOKUP(SOYLD2!BI$4,'[1]INTERNAL PARAMETERS-1'!$B$5:$J$44,5,FALSE)*VLOOKUP(SOYLD2!BI$4,'[1]INTERNAL PARAMETERS-1'!$B$5:$J$44,6,FALSE)*VLOOKUP(SOYLD2!BI$4,'[1]INTERNAL PARAMETERS-1'!$B$5:$J$44,3,FALSE) + SOYLD1!BI236*(1-VLOOKUP(SOYLD2!BI$4,'[1]INTERNAL PARAMETERS-1'!$B$5:$J$44,5,FALSE))*VLOOKUP(SOYLD2!BI$4,'[1]INTERNAL PARAMETERS-1'!$B$5:$J$44,8,FALSE)*VLOOKUP(SOYLD2!BI$4,'[1]INTERNAL PARAMETERS-1'!$B$5:$J$44,3,FALSE)</f>
        <v>0</v>
      </c>
      <c r="BJ236" s="44">
        <f>SOYLD1!BJ236*VLOOKUP(SOYLD2!BJ$4,'[1]INTERNAL PARAMETERS-1'!$B$5:$J$44,5,FALSE)*VLOOKUP(SOYLD2!BJ$4,'[1]INTERNAL PARAMETERS-1'!$B$5:$J$44,6,FALSE)*VLOOKUP(SOYLD2!BJ$4,'[1]INTERNAL PARAMETERS-1'!$B$5:$J$44,3,FALSE) + SOYLD1!BJ236*(1-VLOOKUP(SOYLD2!BJ$4,'[1]INTERNAL PARAMETERS-1'!$B$5:$J$44,5,FALSE))*VLOOKUP(SOYLD2!BJ$4,'[1]INTERNAL PARAMETERS-1'!$B$5:$J$44,8,FALSE)*VLOOKUP(SOYLD2!BJ$4,'[1]INTERNAL PARAMETERS-1'!$B$5:$J$44,3,FALSE)</f>
        <v>0</v>
      </c>
      <c r="BK236" s="44">
        <f>SOYLD1!BK236*VLOOKUP(SOYLD2!BK$4,'[1]INTERNAL PARAMETERS-1'!$B$5:$J$44,5,FALSE)*VLOOKUP(SOYLD2!BK$4,'[1]INTERNAL PARAMETERS-1'!$B$5:$J$44,6,FALSE)*VLOOKUP(SOYLD2!BK$4,'[1]INTERNAL PARAMETERS-1'!$B$5:$J$44,3,FALSE) + SOYLD1!BK236*(1-VLOOKUP(SOYLD2!BK$4,'[1]INTERNAL PARAMETERS-1'!$B$5:$J$44,5,FALSE))*VLOOKUP(SOYLD2!BK$4,'[1]INTERNAL PARAMETERS-1'!$B$5:$J$44,8,FALSE)*VLOOKUP(SOYLD2!BK$4,'[1]INTERNAL PARAMETERS-1'!$B$5:$J$44,3,FALSE)</f>
        <v>0</v>
      </c>
      <c r="BL236" s="44">
        <f>SOYLD1!BL236*VLOOKUP(SOYLD2!BL$4,'[1]INTERNAL PARAMETERS-1'!$B$5:$J$44,5,FALSE)*VLOOKUP(SOYLD2!BL$4,'[1]INTERNAL PARAMETERS-1'!$B$5:$J$44,6,FALSE)*VLOOKUP(SOYLD2!BL$4,'[1]INTERNAL PARAMETERS-1'!$B$5:$J$44,3,FALSE) + SOYLD1!BL236*(1-VLOOKUP(SOYLD2!BL$4,'[1]INTERNAL PARAMETERS-1'!$B$5:$J$44,5,FALSE))*VLOOKUP(SOYLD2!BL$4,'[1]INTERNAL PARAMETERS-1'!$B$5:$J$44,8,FALSE)*VLOOKUP(SOYLD2!BL$4,'[1]INTERNAL PARAMETERS-1'!$B$5:$J$44,3,FALSE)</f>
        <v>0</v>
      </c>
      <c r="BM236" s="44">
        <f>SOYLD1!BM236*VLOOKUP(SOYLD2!BM$4,'[1]INTERNAL PARAMETERS-1'!$B$5:$J$44,5,FALSE)*VLOOKUP(SOYLD2!BM$4,'[1]INTERNAL PARAMETERS-1'!$B$5:$J$44,6,FALSE)*VLOOKUP(SOYLD2!BM$4,'[1]INTERNAL PARAMETERS-1'!$B$5:$J$44,3,FALSE) + SOYLD1!BM236*(1-VLOOKUP(SOYLD2!BM$4,'[1]INTERNAL PARAMETERS-1'!$B$5:$J$44,5,FALSE))*VLOOKUP(SOYLD2!BM$4,'[1]INTERNAL PARAMETERS-1'!$B$5:$J$44,8,FALSE)*VLOOKUP(SOYLD2!BM$4,'[1]INTERNAL PARAMETERS-1'!$B$5:$J$44,3,FALSE)</f>
        <v>0</v>
      </c>
      <c r="BN236" s="44">
        <f>SOYLD1!BN236*VLOOKUP(SOYLD2!BN$4,'[1]INTERNAL PARAMETERS-1'!$B$5:$J$44,5,FALSE)*VLOOKUP(SOYLD2!BN$4,'[1]INTERNAL PARAMETERS-1'!$B$5:$J$44,6,FALSE)*VLOOKUP(SOYLD2!BN$4,'[1]INTERNAL PARAMETERS-1'!$B$5:$J$44,3,FALSE) + SOYLD1!BN236*(1-VLOOKUP(SOYLD2!BN$4,'[1]INTERNAL PARAMETERS-1'!$B$5:$J$44,5,FALSE))*VLOOKUP(SOYLD2!BN$4,'[1]INTERNAL PARAMETERS-1'!$B$5:$J$44,8,FALSE)*VLOOKUP(SOYLD2!BN$4,'[1]INTERNAL PARAMETERS-1'!$B$5:$J$44,3,FALSE)</f>
        <v>0</v>
      </c>
      <c r="BO236" s="44">
        <f>SOYLD1!BO236*VLOOKUP(SOYLD2!BO$4,'[1]INTERNAL PARAMETERS-1'!$B$5:$J$44,5,FALSE)*VLOOKUP(SOYLD2!BO$4,'[1]INTERNAL PARAMETERS-1'!$B$5:$J$44,6,FALSE)*VLOOKUP(SOYLD2!BO$4,'[1]INTERNAL PARAMETERS-1'!$B$5:$J$44,3,FALSE) + SOYLD1!BO236*(1-VLOOKUP(SOYLD2!BO$4,'[1]INTERNAL PARAMETERS-1'!$B$5:$J$44,5,FALSE))*VLOOKUP(SOYLD2!BO$4,'[1]INTERNAL PARAMETERS-1'!$B$5:$J$44,8,FALSE)*VLOOKUP(SOYLD2!BO$4,'[1]INTERNAL PARAMETERS-1'!$B$5:$J$44,3,FALSE)</f>
        <v>0</v>
      </c>
      <c r="BP236" s="44">
        <f>SOYLD1!BP236*VLOOKUP(SOYLD2!BP$4,'[1]INTERNAL PARAMETERS-1'!$B$5:$J$44,5,FALSE)*VLOOKUP(SOYLD2!BP$4,'[1]INTERNAL PARAMETERS-1'!$B$5:$J$44,6,FALSE)*VLOOKUP(SOYLD2!BP$4,'[1]INTERNAL PARAMETERS-1'!$B$5:$J$44,3,FALSE) + SOYLD1!BP236*(1-VLOOKUP(SOYLD2!BP$4,'[1]INTERNAL PARAMETERS-1'!$B$5:$J$44,5,FALSE))*VLOOKUP(SOYLD2!BP$4,'[1]INTERNAL PARAMETERS-1'!$B$5:$J$44,8,FALSE)*VLOOKUP(SOYLD2!BP$4,'[1]INTERNAL PARAMETERS-1'!$B$5:$J$44,3,FALSE)</f>
        <v>0</v>
      </c>
      <c r="BQ236" s="44">
        <f>SOYLD1!BQ236*VLOOKUP(SOYLD2!BQ$4,'[1]INTERNAL PARAMETERS-1'!$B$5:$J$44,5,FALSE)*VLOOKUP(SOYLD2!BQ$4,'[1]INTERNAL PARAMETERS-1'!$B$5:$J$44,6,FALSE)*VLOOKUP(SOYLD2!BQ$4,'[1]INTERNAL PARAMETERS-1'!$B$5:$J$44,3,FALSE) + SOYLD1!BQ236*(1-VLOOKUP(SOYLD2!BQ$4,'[1]INTERNAL PARAMETERS-1'!$B$5:$J$44,5,FALSE))*VLOOKUP(SOYLD2!BQ$4,'[1]INTERNAL PARAMETERS-1'!$B$5:$J$44,8,FALSE)*VLOOKUP(SOYLD2!BQ$4,'[1]INTERNAL PARAMETERS-1'!$B$5:$J$44,3,FALSE)</f>
        <v>0</v>
      </c>
      <c r="BR236" s="44">
        <f>SOYLD1!BR236*VLOOKUP(SOYLD2!BR$4,'[1]INTERNAL PARAMETERS-1'!$B$5:$J$44,5,FALSE)*VLOOKUP(SOYLD2!BR$4,'[1]INTERNAL PARAMETERS-1'!$B$5:$J$44,6,FALSE)*VLOOKUP(SOYLD2!BR$4,'[1]INTERNAL PARAMETERS-1'!$B$5:$J$44,3,FALSE) + SOYLD1!BR236*(1-VLOOKUP(SOYLD2!BR$4,'[1]INTERNAL PARAMETERS-1'!$B$5:$J$44,5,FALSE))*VLOOKUP(SOYLD2!BR$4,'[1]INTERNAL PARAMETERS-1'!$B$5:$J$44,8,FALSE)*VLOOKUP(SOYLD2!BR$4,'[1]INTERNAL PARAMETERS-1'!$B$5:$J$44,3,FALSE)</f>
        <v>0</v>
      </c>
      <c r="BS236" s="44">
        <f>SOYLD1!BS236*VLOOKUP(SOYLD2!BS$4,'[1]INTERNAL PARAMETERS-1'!$B$5:$J$44,5,FALSE)*VLOOKUP(SOYLD2!BS$4,'[1]INTERNAL PARAMETERS-1'!$B$5:$J$44,6,FALSE)*VLOOKUP(SOYLD2!BS$4,'[1]INTERNAL PARAMETERS-1'!$B$5:$J$44,3,FALSE) + SOYLD1!BS236*(1-VLOOKUP(SOYLD2!BS$4,'[1]INTERNAL PARAMETERS-1'!$B$5:$J$44,5,FALSE))*VLOOKUP(SOYLD2!BS$4,'[1]INTERNAL PARAMETERS-1'!$B$5:$J$44,8,FALSE)*VLOOKUP(SOYLD2!BS$4,'[1]INTERNAL PARAMETERS-1'!$B$5:$J$44,3,FALSE)</f>
        <v>0</v>
      </c>
      <c r="BT236" s="44">
        <f>SOYLD1!BT236*VLOOKUP(SOYLD2!BT$4,'[1]INTERNAL PARAMETERS-1'!$B$5:$J$44,5,FALSE)*VLOOKUP(SOYLD2!BT$4,'[1]INTERNAL PARAMETERS-1'!$B$5:$J$44,6,FALSE)*VLOOKUP(SOYLD2!BT$4,'[1]INTERNAL PARAMETERS-1'!$B$5:$J$44,3,FALSE) + SOYLD1!BT236*(1-VLOOKUP(SOYLD2!BT$4,'[1]INTERNAL PARAMETERS-1'!$B$5:$J$44,5,FALSE))*VLOOKUP(SOYLD2!BT$4,'[1]INTERNAL PARAMETERS-1'!$B$5:$J$44,8,FALSE)*VLOOKUP(SOYLD2!BT$4,'[1]INTERNAL PARAMETERS-1'!$B$5:$J$44,3,FALSE)</f>
        <v>0</v>
      </c>
      <c r="BU236" s="44">
        <f>SOYLD1!BU236*VLOOKUP(SOYLD2!BU$4,'[1]INTERNAL PARAMETERS-1'!$B$5:$J$44,5,FALSE)*VLOOKUP(SOYLD2!BU$4,'[1]INTERNAL PARAMETERS-1'!$B$5:$J$44,6,FALSE)*VLOOKUP(SOYLD2!BU$4,'[1]INTERNAL PARAMETERS-1'!$B$5:$J$44,3,FALSE) + SOYLD1!BU236*(1-VLOOKUP(SOYLD2!BU$4,'[1]INTERNAL PARAMETERS-1'!$B$5:$J$44,5,FALSE))*VLOOKUP(SOYLD2!BU$4,'[1]INTERNAL PARAMETERS-1'!$B$5:$J$44,8,FALSE)*VLOOKUP(SOYLD2!BU$4,'[1]INTERNAL PARAMETERS-1'!$B$5:$J$44,3,FALSE)</f>
        <v>0</v>
      </c>
      <c r="BV236" s="44">
        <f>SOYLD1!BV236*VLOOKUP(SOYLD2!BV$4,'[1]INTERNAL PARAMETERS-1'!$B$5:$J$44,5,FALSE)*VLOOKUP(SOYLD2!BV$4,'[1]INTERNAL PARAMETERS-1'!$B$5:$J$44,6,FALSE)*VLOOKUP(SOYLD2!BV$4,'[1]INTERNAL PARAMETERS-1'!$B$5:$J$44,3,FALSE) + SOYLD1!BV236*(1-VLOOKUP(SOYLD2!BV$4,'[1]INTERNAL PARAMETERS-1'!$B$5:$J$44,5,FALSE))*VLOOKUP(SOYLD2!BV$4,'[1]INTERNAL PARAMETERS-1'!$B$5:$J$44,8,FALSE)*VLOOKUP(SOYLD2!BV$4,'[1]INTERNAL PARAMETERS-1'!$B$5:$J$44,3,FALSE)</f>
        <v>0</v>
      </c>
      <c r="BW236" s="44">
        <f>SOYLD1!BW236*VLOOKUP(SOYLD2!BW$4,'[1]INTERNAL PARAMETERS-1'!$B$5:$J$44,5,FALSE)*VLOOKUP(SOYLD2!BW$4,'[1]INTERNAL PARAMETERS-1'!$B$5:$J$44,6,FALSE)*VLOOKUP(SOYLD2!BW$4,'[1]INTERNAL PARAMETERS-1'!$B$5:$J$44,3,FALSE) + SOYLD1!BW236*(1-VLOOKUP(SOYLD2!BW$4,'[1]INTERNAL PARAMETERS-1'!$B$5:$J$44,5,FALSE))*VLOOKUP(SOYLD2!BW$4,'[1]INTERNAL PARAMETERS-1'!$B$5:$J$44,8,FALSE)*VLOOKUP(SOYLD2!BW$4,'[1]INTERNAL PARAMETERS-1'!$B$5:$J$44,3,FALSE)</f>
        <v>0</v>
      </c>
      <c r="BX236" s="44">
        <f>SOYLD1!BX236*VLOOKUP(SOYLD2!BX$4,'[1]INTERNAL PARAMETERS-1'!$B$5:$J$44,5,FALSE)*VLOOKUP(SOYLD2!BX$4,'[1]INTERNAL PARAMETERS-1'!$B$5:$J$44,6,FALSE)*VLOOKUP(SOYLD2!BX$4,'[1]INTERNAL PARAMETERS-1'!$B$5:$J$44,3,FALSE) + SOYLD1!BX236*(1-VLOOKUP(SOYLD2!BX$4,'[1]INTERNAL PARAMETERS-1'!$B$5:$J$44,5,FALSE))*VLOOKUP(SOYLD2!BX$4,'[1]INTERNAL PARAMETERS-1'!$B$5:$J$44,8,FALSE)*VLOOKUP(SOYLD2!BX$4,'[1]INTERNAL PARAMETERS-1'!$B$5:$J$44,3,FALSE)</f>
        <v>0</v>
      </c>
      <c r="BY236" s="44">
        <f>SOYLD1!BY236*VLOOKUP(SOYLD2!BY$4,'[1]INTERNAL PARAMETERS-1'!$B$5:$J$44,5,FALSE)*VLOOKUP(SOYLD2!BY$4,'[1]INTERNAL PARAMETERS-1'!$B$5:$J$44,6,FALSE)*VLOOKUP(SOYLD2!BY$4,'[1]INTERNAL PARAMETERS-1'!$B$5:$J$44,3,FALSE) + SOYLD1!BY236*(1-VLOOKUP(SOYLD2!BY$4,'[1]INTERNAL PARAMETERS-1'!$B$5:$J$44,5,FALSE))*VLOOKUP(SOYLD2!BY$4,'[1]INTERNAL PARAMETERS-1'!$B$5:$J$44,8,FALSE)*VLOOKUP(SOYLD2!BY$4,'[1]INTERNAL PARAMETERS-1'!$B$5:$J$44,3,FALSE)</f>
        <v>0</v>
      </c>
      <c r="BZ236" s="44">
        <f>SOYLD1!BZ236*VLOOKUP(SOYLD2!BZ$4,'[1]INTERNAL PARAMETERS-1'!$B$5:$J$44,5,FALSE)*VLOOKUP(SOYLD2!BZ$4,'[1]INTERNAL PARAMETERS-1'!$B$5:$J$44,6,FALSE)*VLOOKUP(SOYLD2!BZ$4,'[1]INTERNAL PARAMETERS-1'!$B$5:$J$44,3,FALSE) + SOYLD1!BZ236*(1-VLOOKUP(SOYLD2!BZ$4,'[1]INTERNAL PARAMETERS-1'!$B$5:$J$44,5,FALSE))*VLOOKUP(SOYLD2!BZ$4,'[1]INTERNAL PARAMETERS-1'!$B$5:$J$44,8,FALSE)*VLOOKUP(SOYLD2!BZ$4,'[1]INTERNAL PARAMETERS-1'!$B$5:$J$44,3,FALSE)</f>
        <v>0</v>
      </c>
      <c r="CA236" s="44">
        <f>SOYLD1!CA236*VLOOKUP(SOYLD2!CA$4,'[1]INTERNAL PARAMETERS-1'!$B$5:$J$44,5,FALSE)*VLOOKUP(SOYLD2!CA$4,'[1]INTERNAL PARAMETERS-1'!$B$5:$J$44,6,FALSE)*VLOOKUP(SOYLD2!CA$4,'[1]INTERNAL PARAMETERS-1'!$B$5:$J$44,3,FALSE) + SOYLD1!CA236*(1-VLOOKUP(SOYLD2!CA$4,'[1]INTERNAL PARAMETERS-1'!$B$5:$J$44,5,FALSE))*VLOOKUP(SOYLD2!CA$4,'[1]INTERNAL PARAMETERS-1'!$B$5:$J$44,8,FALSE)*VLOOKUP(SOYLD2!CA$4,'[1]INTERNAL PARAMETERS-1'!$B$5:$J$44,3,FALSE)</f>
        <v>0</v>
      </c>
      <c r="CB236" s="44">
        <f>SOYLD1!CB236*VLOOKUP(SOYLD2!CB$4,'[1]INTERNAL PARAMETERS-1'!$B$5:$J$44,5,FALSE)*VLOOKUP(SOYLD2!CB$4,'[1]INTERNAL PARAMETERS-1'!$B$5:$J$44,6,FALSE)*VLOOKUP(SOYLD2!CB$4,'[1]INTERNAL PARAMETERS-1'!$B$5:$J$44,3,FALSE) + SOYLD1!CB236*(1-VLOOKUP(SOYLD2!CB$4,'[1]INTERNAL PARAMETERS-1'!$B$5:$J$44,5,FALSE))*VLOOKUP(SOYLD2!CB$4,'[1]INTERNAL PARAMETERS-1'!$B$5:$J$44,8,FALSE)*VLOOKUP(SOYLD2!CB$4,'[1]INTERNAL PARAMETERS-1'!$B$5:$J$44,3,FALSE)</f>
        <v>0</v>
      </c>
      <c r="CC236" s="44">
        <f>SOYLD1!CC236*VLOOKUP(SOYLD2!CC$4,'[1]INTERNAL PARAMETERS-1'!$B$5:$J$44,5,FALSE)*VLOOKUP(SOYLD2!CC$4,'[1]INTERNAL PARAMETERS-1'!$B$5:$J$44,6,FALSE)*VLOOKUP(SOYLD2!CC$4,'[1]INTERNAL PARAMETERS-1'!$B$5:$J$44,3,FALSE) + SOYLD1!CC236*(1-VLOOKUP(SOYLD2!CC$4,'[1]INTERNAL PARAMETERS-1'!$B$5:$J$44,5,FALSE))*VLOOKUP(SOYLD2!CC$4,'[1]INTERNAL PARAMETERS-1'!$B$5:$J$44,8,FALSE)*VLOOKUP(SOYLD2!CC$4,'[1]INTERNAL PARAMETERS-1'!$B$5:$J$44,3,FALSE)</f>
        <v>0</v>
      </c>
      <c r="CD236" s="44">
        <f>SOYLD1!CD236*VLOOKUP(SOYLD2!CD$4,'[1]INTERNAL PARAMETERS-1'!$B$5:$J$44,5,FALSE)*VLOOKUP(SOYLD2!CD$4,'[1]INTERNAL PARAMETERS-1'!$B$5:$J$44,6,FALSE)*VLOOKUP(SOYLD2!CD$4,'[1]INTERNAL PARAMETERS-1'!$B$5:$J$44,3,FALSE) + SOYLD1!CD236*(1-VLOOKUP(SOYLD2!CD$4,'[1]INTERNAL PARAMETERS-1'!$B$5:$J$44,5,FALSE))*VLOOKUP(SOYLD2!CD$4,'[1]INTERNAL PARAMETERS-1'!$B$5:$J$44,8,FALSE)*VLOOKUP(SOYLD2!CD$4,'[1]INTERNAL PARAMETERS-1'!$B$5:$J$44,3,FALSE)</f>
        <v>0</v>
      </c>
      <c r="CE236" s="44">
        <f>SOYLD1!CE236*VLOOKUP(SOYLD2!CE$4,'[1]INTERNAL PARAMETERS-1'!$B$5:$J$44,5,FALSE)*VLOOKUP(SOYLD2!CE$4,'[1]INTERNAL PARAMETERS-1'!$B$5:$J$44,6,FALSE)*VLOOKUP(SOYLD2!CE$4,'[1]INTERNAL PARAMETERS-1'!$B$5:$J$44,3,FALSE) + SOYLD1!CE236*(1-VLOOKUP(SOYLD2!CE$4,'[1]INTERNAL PARAMETERS-1'!$B$5:$J$44,5,FALSE))*VLOOKUP(SOYLD2!CE$4,'[1]INTERNAL PARAMETERS-1'!$B$5:$J$44,8,FALSE)*VLOOKUP(SOYLD2!CE$4,'[1]INTERNAL PARAMETERS-1'!$B$5:$J$44,3,FALSE)</f>
        <v>0</v>
      </c>
      <c r="CF236" s="44">
        <f>SOYLD1!CF236*VLOOKUP(SOYLD2!CF$4,'[1]INTERNAL PARAMETERS-1'!$B$5:$J$44,5,FALSE)*VLOOKUP(SOYLD2!CF$4,'[1]INTERNAL PARAMETERS-1'!$B$5:$J$44,6,FALSE)*VLOOKUP(SOYLD2!CF$4,'[1]INTERNAL PARAMETERS-1'!$B$5:$J$44,3,FALSE) + SOYLD1!CF236*(1-VLOOKUP(SOYLD2!CF$4,'[1]INTERNAL PARAMETERS-1'!$B$5:$J$44,5,FALSE))*VLOOKUP(SOYLD2!CF$4,'[1]INTERNAL PARAMETERS-1'!$B$5:$J$44,8,FALSE)*VLOOKUP(SOYLD2!CF$4,'[1]INTERNAL PARAMETERS-1'!$B$5:$J$44,3,FALSE)</f>
        <v>0</v>
      </c>
      <c r="CG236" s="44">
        <f>SOYLD1!CG236*VLOOKUP(SOYLD2!CG$4,'[1]INTERNAL PARAMETERS-1'!$B$5:$J$44,5,FALSE)*VLOOKUP(SOYLD2!CG$4,'[1]INTERNAL PARAMETERS-1'!$B$5:$J$44,6,FALSE)*VLOOKUP(SOYLD2!CG$4,'[1]INTERNAL PARAMETERS-1'!$B$5:$J$44,3,FALSE) + SOYLD1!CG236*(1-VLOOKUP(SOYLD2!CG$4,'[1]INTERNAL PARAMETERS-1'!$B$5:$J$44,5,FALSE))*VLOOKUP(SOYLD2!CG$4,'[1]INTERNAL PARAMETERS-1'!$B$5:$J$44,8,FALSE)*VLOOKUP(SOYLD2!CG$4,'[1]INTERNAL PARAMETERS-1'!$B$5:$J$44,3,FALSE)</f>
        <v>0</v>
      </c>
      <c r="CH236" s="43">
        <f>SOYLD1!CH236*VLOOKUP(SOYLD2!CH$4,'[1]INTERNAL PARAMETERS-1'!$B$5:$J$44,5,FALSE)*VLOOKUP(SOYLD2!CH$4,'[1]INTERNAL PARAMETERS-1'!$B$5:$J$44,6,FALSE)*VLOOKUP(SOYLD2!CH$4,'[1]INTERNAL PARAMETERS-1'!$B$5:$J$44,3,FALSE) + SOYLD1!CH236*(1-VLOOKUP(SOYLD2!CH$4,'[1]INTERNAL PARAMETERS-1'!$B$5:$J$44,5,FALSE))*VLOOKUP(SOYLD2!CH$4,'[1]INTERNAL PARAMETERS-1'!$B$5:$J$44,8,FALSE)*VLOOKUP(SOYLD2!CH$4,'[1]INTERNAL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'S Opt'!X237</f>
        <v>0</v>
      </c>
      <c r="F237" s="59">
        <f>'[1]INTERNAL PARAMETERS-1'!M21</f>
        <v>9.3150000000000013</v>
      </c>
      <c r="G237" s="45">
        <f>SOYLD1!G237*VLOOKUP(SOYLD2!G$4,'[1]INTERNAL PARAMETERS-1'!$B$5:$J$44,5,FALSE)*VLOOKUP(SOYLD2!G$4,'[1]INTERNAL PARAMETERS-1'!$B$5:$J$44,7,FALSE)*SOYLD2!$F237 + SOYLD1!G237*(1-VLOOKUP(SOYLD2!G$4,'[1]INTERNAL PARAMETERS-1'!$B$5:$J$44,5,FALSE))*VLOOKUP(SOYLD2!G$4,'[1]INTERNAL PARAMETERS-1'!$B$5:$J$44,9,FALSE)*SOYLD2!$F237</f>
        <v>0</v>
      </c>
      <c r="H237" s="44">
        <f>SOYLD1!H237*VLOOKUP(SOYLD2!H$4,'[1]INTERNAL PARAMETERS-1'!$B$5:$J$44,5,FALSE)*VLOOKUP(SOYLD2!H$4,'[1]INTERNAL PARAMETERS-1'!$B$5:$J$44,7,FALSE)*SOYLD2!$F237 + SOYLD1!H237*(1-VLOOKUP(SOYLD2!H$4,'[1]INTERNAL PARAMETERS-1'!$B$5:$J$44,5,FALSE))*VLOOKUP(SOYLD2!H$4,'[1]INTERNAL PARAMETERS-1'!$B$5:$J$44,9,FALSE)*SOYLD2!$F237</f>
        <v>0</v>
      </c>
      <c r="I237" s="44">
        <f>SOYLD1!I237*VLOOKUP(SOYLD2!I$4,'[1]INTERNAL PARAMETERS-1'!$B$5:$J$44,5,FALSE)*VLOOKUP(SOYLD2!I$4,'[1]INTERNAL PARAMETERS-1'!$B$5:$J$44,7,FALSE)*SOYLD2!$F237 + SOYLD1!I237*(1-VLOOKUP(SOYLD2!I$4,'[1]INTERNAL PARAMETERS-1'!$B$5:$J$44,5,FALSE))*VLOOKUP(SOYLD2!I$4,'[1]INTERNAL PARAMETERS-1'!$B$5:$J$44,9,FALSE)*SOYLD2!$F237</f>
        <v>0</v>
      </c>
      <c r="J237" s="44">
        <f>SOYLD1!J237*VLOOKUP(SOYLD2!J$4,'[1]INTERNAL PARAMETERS-1'!$B$5:$J$44,5,FALSE)*VLOOKUP(SOYLD2!J$4,'[1]INTERNAL PARAMETERS-1'!$B$5:$J$44,7,FALSE)*SOYLD2!$F237 + SOYLD1!J237*(1-VLOOKUP(SOYLD2!J$4,'[1]INTERNAL PARAMETERS-1'!$B$5:$J$44,5,FALSE))*VLOOKUP(SOYLD2!J$4,'[1]INTERNAL PARAMETERS-1'!$B$5:$J$44,9,FALSE)*SOYLD2!$F237</f>
        <v>0</v>
      </c>
      <c r="K237" s="44">
        <f>SOYLD1!K237*VLOOKUP(SOYLD2!K$4,'[1]INTERNAL PARAMETERS-1'!$B$5:$J$44,5,FALSE)*VLOOKUP(SOYLD2!K$4,'[1]INTERNAL PARAMETERS-1'!$B$5:$J$44,7,FALSE)*SOYLD2!$F237 + SOYLD1!K237*(1-VLOOKUP(SOYLD2!K$4,'[1]INTERNAL PARAMETERS-1'!$B$5:$J$44,5,FALSE))*VLOOKUP(SOYLD2!K$4,'[1]INTERNAL PARAMETERS-1'!$B$5:$J$44,9,FALSE)*SOYLD2!$F237</f>
        <v>0</v>
      </c>
      <c r="L237" s="44">
        <f>SOYLD1!L237*VLOOKUP(SOYLD2!L$4,'[1]INTERNAL PARAMETERS-1'!$B$5:$J$44,5,FALSE)*VLOOKUP(SOYLD2!L$4,'[1]INTERNAL PARAMETERS-1'!$B$5:$J$44,7,FALSE)*SOYLD2!$F237 + SOYLD1!L237*(1-VLOOKUP(SOYLD2!L$4,'[1]INTERNAL PARAMETERS-1'!$B$5:$J$44,5,FALSE))*VLOOKUP(SOYLD2!L$4,'[1]INTERNAL PARAMETERS-1'!$B$5:$J$44,9,FALSE)*SOYLD2!$F237</f>
        <v>0</v>
      </c>
      <c r="M237" s="44">
        <f>SOYLD1!M237*VLOOKUP(SOYLD2!M$4,'[1]INTERNAL PARAMETERS-1'!$B$5:$J$44,5,FALSE)*VLOOKUP(SOYLD2!M$4,'[1]INTERNAL PARAMETERS-1'!$B$5:$J$44,7,FALSE)*SOYLD2!$F237 + SOYLD1!M237*(1-VLOOKUP(SOYLD2!M$4,'[1]INTERNAL PARAMETERS-1'!$B$5:$J$44,5,FALSE))*VLOOKUP(SOYLD2!M$4,'[1]INTERNAL PARAMETERS-1'!$B$5:$J$44,9,FALSE)*SOYLD2!$F237</f>
        <v>0</v>
      </c>
      <c r="N237" s="44">
        <f>SOYLD1!N237*VLOOKUP(SOYLD2!N$4,'[1]INTERNAL PARAMETERS-1'!$B$5:$J$44,5,FALSE)*VLOOKUP(SOYLD2!N$4,'[1]INTERNAL PARAMETERS-1'!$B$5:$J$44,7,FALSE)*SOYLD2!$F237 + SOYLD1!N237*(1-VLOOKUP(SOYLD2!N$4,'[1]INTERNAL PARAMETERS-1'!$B$5:$J$44,5,FALSE))*VLOOKUP(SOYLD2!N$4,'[1]INTERNAL PARAMETERS-1'!$B$5:$J$44,9,FALSE)*SOYLD2!$F237</f>
        <v>0</v>
      </c>
      <c r="O237" s="44">
        <f>SOYLD1!O237*VLOOKUP(SOYLD2!O$4,'[1]INTERNAL PARAMETERS-1'!$B$5:$J$44,5,FALSE)*VLOOKUP(SOYLD2!O$4,'[1]INTERNAL PARAMETERS-1'!$B$5:$J$44,7,FALSE)*SOYLD2!$F237 + SOYLD1!O237*(1-VLOOKUP(SOYLD2!O$4,'[1]INTERNAL PARAMETERS-1'!$B$5:$J$44,5,FALSE))*VLOOKUP(SOYLD2!O$4,'[1]INTERNAL PARAMETERS-1'!$B$5:$J$44,9,FALSE)*SOYLD2!$F237</f>
        <v>0</v>
      </c>
      <c r="P237" s="44">
        <f>SOYLD1!P237*VLOOKUP(SOYLD2!P$4,'[1]INTERNAL PARAMETERS-1'!$B$5:$J$44,5,FALSE)*VLOOKUP(SOYLD2!P$4,'[1]INTERNAL PARAMETERS-1'!$B$5:$J$44,7,FALSE)*SOYLD2!$F237 + SOYLD1!P237*(1-VLOOKUP(SOYLD2!P$4,'[1]INTERNAL PARAMETERS-1'!$B$5:$J$44,5,FALSE))*VLOOKUP(SOYLD2!P$4,'[1]INTERNAL PARAMETERS-1'!$B$5:$J$44,9,FALSE)*SOYLD2!$F237</f>
        <v>0</v>
      </c>
      <c r="Q237" s="44">
        <f>SOYLD1!Q237*VLOOKUP(SOYLD2!Q$4,'[1]INTERNAL PARAMETERS-1'!$B$5:$J$44,5,FALSE)*VLOOKUP(SOYLD2!Q$4,'[1]INTERNAL PARAMETERS-1'!$B$5:$J$44,7,FALSE)*SOYLD2!$F237 + SOYLD1!Q237*(1-VLOOKUP(SOYLD2!Q$4,'[1]INTERNAL PARAMETERS-1'!$B$5:$J$44,5,FALSE))*VLOOKUP(SOYLD2!Q$4,'[1]INTERNAL PARAMETERS-1'!$B$5:$J$44,9,FALSE)*SOYLD2!$F237</f>
        <v>0</v>
      </c>
      <c r="R237" s="44">
        <f>SOYLD1!R237*VLOOKUP(SOYLD2!R$4,'[1]INTERNAL PARAMETERS-1'!$B$5:$J$44,5,FALSE)*VLOOKUP(SOYLD2!R$4,'[1]INTERNAL PARAMETERS-1'!$B$5:$J$44,7,FALSE)*SOYLD2!$F237 + SOYLD1!R237*(1-VLOOKUP(SOYLD2!R$4,'[1]INTERNAL PARAMETERS-1'!$B$5:$J$44,5,FALSE))*VLOOKUP(SOYLD2!R$4,'[1]INTERNAL PARAMETERS-1'!$B$5:$J$44,9,FALSE)*SOYLD2!$F237</f>
        <v>0</v>
      </c>
      <c r="S237" s="44">
        <f>SOYLD1!S237*VLOOKUP(SOYLD2!S$4,'[1]INTERNAL PARAMETERS-1'!$B$5:$J$44,5,FALSE)*VLOOKUP(SOYLD2!S$4,'[1]INTERNAL PARAMETERS-1'!$B$5:$J$44,7,FALSE)*SOYLD2!$F237 + SOYLD1!S237*(1-VLOOKUP(SOYLD2!S$4,'[1]INTERNAL PARAMETERS-1'!$B$5:$J$44,5,FALSE))*VLOOKUP(SOYLD2!S$4,'[1]INTERNAL PARAMETERS-1'!$B$5:$J$44,9,FALSE)*SOYLD2!$F237</f>
        <v>0</v>
      </c>
      <c r="T237" s="44">
        <f>SOYLD1!T237*VLOOKUP(SOYLD2!T$4,'[1]INTERNAL PARAMETERS-1'!$B$5:$J$44,5,FALSE)*VLOOKUP(SOYLD2!T$4,'[1]INTERNAL PARAMETERS-1'!$B$5:$J$44,7,FALSE)*SOYLD2!$F237 + SOYLD1!T237*(1-VLOOKUP(SOYLD2!T$4,'[1]INTERNAL PARAMETERS-1'!$B$5:$J$44,5,FALSE))*VLOOKUP(SOYLD2!T$4,'[1]INTERNAL PARAMETERS-1'!$B$5:$J$44,9,FALSE)*SOYLD2!$F237</f>
        <v>0</v>
      </c>
      <c r="U237" s="44">
        <f>SOYLD1!U237*VLOOKUP(SOYLD2!U$4,'[1]INTERNAL PARAMETERS-1'!$B$5:$J$44,5,FALSE)*VLOOKUP(SOYLD2!U$4,'[1]INTERNAL PARAMETERS-1'!$B$5:$J$44,7,FALSE)*SOYLD2!$F237 + SOYLD1!U237*(1-VLOOKUP(SOYLD2!U$4,'[1]INTERNAL PARAMETERS-1'!$B$5:$J$44,5,FALSE))*VLOOKUP(SOYLD2!U$4,'[1]INTERNAL PARAMETERS-1'!$B$5:$J$44,9,FALSE)*SOYLD2!$F237</f>
        <v>0</v>
      </c>
      <c r="V237" s="44">
        <f>SOYLD1!V237*VLOOKUP(SOYLD2!V$4,'[1]INTERNAL PARAMETERS-1'!$B$5:$J$44,5,FALSE)*VLOOKUP(SOYLD2!V$4,'[1]INTERNAL PARAMETERS-1'!$B$5:$J$44,7,FALSE)*SOYLD2!$F237 + SOYLD1!V237*(1-VLOOKUP(SOYLD2!V$4,'[1]INTERNAL PARAMETERS-1'!$B$5:$J$44,5,FALSE))*VLOOKUP(SOYLD2!V$4,'[1]INTERNAL PARAMETERS-1'!$B$5:$J$44,9,FALSE)*SOYLD2!$F237</f>
        <v>0</v>
      </c>
      <c r="W237" s="44">
        <f>SOYLD1!W237*VLOOKUP(SOYLD2!W$4,'[1]INTERNAL PARAMETERS-1'!$B$5:$J$44,5,FALSE)*VLOOKUP(SOYLD2!W$4,'[1]INTERNAL PARAMETERS-1'!$B$5:$J$44,7,FALSE)*SOYLD2!$F237 + SOYLD1!W237*(1-VLOOKUP(SOYLD2!W$4,'[1]INTERNAL PARAMETERS-1'!$B$5:$J$44,5,FALSE))*VLOOKUP(SOYLD2!W$4,'[1]INTERNAL PARAMETERS-1'!$B$5:$J$44,9,FALSE)*SOYLD2!$F237</f>
        <v>0</v>
      </c>
      <c r="X237" s="44">
        <f>SOYLD1!X237*VLOOKUP(SOYLD2!X$4,'[1]INTERNAL PARAMETERS-1'!$B$5:$J$44,5,FALSE)*VLOOKUP(SOYLD2!X$4,'[1]INTERNAL PARAMETERS-1'!$B$5:$J$44,7,FALSE)*SOYLD2!$F237 + SOYLD1!X237*(1-VLOOKUP(SOYLD2!X$4,'[1]INTERNAL PARAMETERS-1'!$B$5:$J$44,5,FALSE))*VLOOKUP(SOYLD2!X$4,'[1]INTERNAL PARAMETERS-1'!$B$5:$J$44,9,FALSE)*SOYLD2!$F237</f>
        <v>0</v>
      </c>
      <c r="Y237" s="44">
        <f>SOYLD1!Y237*VLOOKUP(SOYLD2!Y$4,'[1]INTERNAL PARAMETERS-1'!$B$5:$J$44,5,FALSE)*VLOOKUP(SOYLD2!Y$4,'[1]INTERNAL PARAMETERS-1'!$B$5:$J$44,7,FALSE)*SOYLD2!$F237 + SOYLD1!Y237*(1-VLOOKUP(SOYLD2!Y$4,'[1]INTERNAL PARAMETERS-1'!$B$5:$J$44,5,FALSE))*VLOOKUP(SOYLD2!Y$4,'[1]INTERNAL PARAMETERS-1'!$B$5:$J$44,9,FALSE)*SOYLD2!$F237</f>
        <v>0</v>
      </c>
      <c r="Z237" s="44">
        <f>SOYLD1!Z237*VLOOKUP(SOYLD2!Z$4,'[1]INTERNAL PARAMETERS-1'!$B$5:$J$44,5,FALSE)*VLOOKUP(SOYLD2!Z$4,'[1]INTERNAL PARAMETERS-1'!$B$5:$J$44,7,FALSE)*SOYLD2!$F237 + SOYLD1!Z237*(1-VLOOKUP(SOYLD2!Z$4,'[1]INTERNAL PARAMETERS-1'!$B$5:$J$44,5,FALSE))*VLOOKUP(SOYLD2!Z$4,'[1]INTERNAL PARAMETERS-1'!$B$5:$J$44,9,FALSE)*SOYLD2!$F237</f>
        <v>0</v>
      </c>
      <c r="AA237" s="44">
        <f>SOYLD1!AA237*VLOOKUP(SOYLD2!AA$4,'[1]INTERNAL PARAMETERS-1'!$B$5:$J$44,5,FALSE)*VLOOKUP(SOYLD2!AA$4,'[1]INTERNAL PARAMETERS-1'!$B$5:$J$44,7,FALSE)*SOYLD2!$F237 + SOYLD1!AA237*(1-VLOOKUP(SOYLD2!AA$4,'[1]INTERNAL PARAMETERS-1'!$B$5:$J$44,5,FALSE))*VLOOKUP(SOYLD2!AA$4,'[1]INTERNAL PARAMETERS-1'!$B$5:$J$44,9,FALSE)*SOYLD2!$F237</f>
        <v>0</v>
      </c>
      <c r="AB237" s="44">
        <f>SOYLD1!AB237*VLOOKUP(SOYLD2!AB$4,'[1]INTERNAL PARAMETERS-1'!$B$5:$J$44,5,FALSE)*VLOOKUP(SOYLD2!AB$4,'[1]INTERNAL PARAMETERS-1'!$B$5:$J$44,7,FALSE)*SOYLD2!$F237 + SOYLD1!AB237*(1-VLOOKUP(SOYLD2!AB$4,'[1]INTERNAL PARAMETERS-1'!$B$5:$J$44,5,FALSE))*VLOOKUP(SOYLD2!AB$4,'[1]INTERNAL PARAMETERS-1'!$B$5:$J$44,9,FALSE)*SOYLD2!$F237</f>
        <v>0</v>
      </c>
      <c r="AC237" s="44">
        <f>SOYLD1!AC237*VLOOKUP(SOYLD2!AC$4,'[1]INTERNAL PARAMETERS-1'!$B$5:$J$44,5,FALSE)*VLOOKUP(SOYLD2!AC$4,'[1]INTERNAL PARAMETERS-1'!$B$5:$J$44,7,FALSE)*SOYLD2!$F237 + SOYLD1!AC237*(1-VLOOKUP(SOYLD2!AC$4,'[1]INTERNAL PARAMETERS-1'!$B$5:$J$44,5,FALSE))*VLOOKUP(SOYLD2!AC$4,'[1]INTERNAL PARAMETERS-1'!$B$5:$J$44,9,FALSE)*SOYLD2!$F237</f>
        <v>0</v>
      </c>
      <c r="AD237" s="44">
        <f>SOYLD1!AD237*VLOOKUP(SOYLD2!AD$4,'[1]INTERNAL PARAMETERS-1'!$B$5:$J$44,5,FALSE)*VLOOKUP(SOYLD2!AD$4,'[1]INTERNAL PARAMETERS-1'!$B$5:$J$44,7,FALSE)*SOYLD2!$F237 + SOYLD1!AD237*(1-VLOOKUP(SOYLD2!AD$4,'[1]INTERNAL PARAMETERS-1'!$B$5:$J$44,5,FALSE))*VLOOKUP(SOYLD2!AD$4,'[1]INTERNAL PARAMETERS-1'!$B$5:$J$44,9,FALSE)*SOYLD2!$F237</f>
        <v>0</v>
      </c>
      <c r="AE237" s="44">
        <f>SOYLD1!AE237*VLOOKUP(SOYLD2!AE$4,'[1]INTERNAL PARAMETERS-1'!$B$5:$J$44,5,FALSE)*VLOOKUP(SOYLD2!AE$4,'[1]INTERNAL PARAMETERS-1'!$B$5:$J$44,7,FALSE)*SOYLD2!$F237 + SOYLD1!AE237*(1-VLOOKUP(SOYLD2!AE$4,'[1]INTERNAL PARAMETERS-1'!$B$5:$J$44,5,FALSE))*VLOOKUP(SOYLD2!AE$4,'[1]INTERNAL PARAMETERS-1'!$B$5:$J$44,9,FALSE)*SOYLD2!$F237</f>
        <v>0</v>
      </c>
      <c r="AF237" s="44">
        <f>SOYLD1!AF237*VLOOKUP(SOYLD2!AF$4,'[1]INTERNAL PARAMETERS-1'!$B$5:$J$44,5,FALSE)*VLOOKUP(SOYLD2!AF$4,'[1]INTERNAL PARAMETERS-1'!$B$5:$J$44,7,FALSE)*SOYLD2!$F237 + SOYLD1!AF237*(1-VLOOKUP(SOYLD2!AF$4,'[1]INTERNAL PARAMETERS-1'!$B$5:$J$44,5,FALSE))*VLOOKUP(SOYLD2!AF$4,'[1]INTERNAL PARAMETERS-1'!$B$5:$J$44,9,FALSE)*SOYLD2!$F237</f>
        <v>0</v>
      </c>
      <c r="AG237" s="44">
        <f>SOYLD1!AG237*VLOOKUP(SOYLD2!AG$4,'[1]INTERNAL PARAMETERS-1'!$B$5:$J$44,5,FALSE)*VLOOKUP(SOYLD2!AG$4,'[1]INTERNAL PARAMETERS-1'!$B$5:$J$44,7,FALSE)*SOYLD2!$F237 + SOYLD1!AG237*(1-VLOOKUP(SOYLD2!AG$4,'[1]INTERNAL PARAMETERS-1'!$B$5:$J$44,5,FALSE))*VLOOKUP(SOYLD2!AG$4,'[1]INTERNAL PARAMETERS-1'!$B$5:$J$44,9,FALSE)*SOYLD2!$F237</f>
        <v>0</v>
      </c>
      <c r="AH237" s="44">
        <f>SOYLD1!AH237*VLOOKUP(SOYLD2!AH$4,'[1]INTERNAL PARAMETERS-1'!$B$5:$J$44,5,FALSE)*VLOOKUP(SOYLD2!AH$4,'[1]INTERNAL PARAMETERS-1'!$B$5:$J$44,7,FALSE)*SOYLD2!$F237 + SOYLD1!AH237*(1-VLOOKUP(SOYLD2!AH$4,'[1]INTERNAL PARAMETERS-1'!$B$5:$J$44,5,FALSE))*VLOOKUP(SOYLD2!AH$4,'[1]INTERNAL PARAMETERS-1'!$B$5:$J$44,9,FALSE)*SOYLD2!$F237</f>
        <v>0</v>
      </c>
      <c r="AI237" s="44">
        <f>SOYLD1!AI237*VLOOKUP(SOYLD2!AI$4,'[1]INTERNAL PARAMETERS-1'!$B$5:$J$44,5,FALSE)*VLOOKUP(SOYLD2!AI$4,'[1]INTERNAL PARAMETERS-1'!$B$5:$J$44,7,FALSE)*SOYLD2!$F237 + SOYLD1!AI237*(1-VLOOKUP(SOYLD2!AI$4,'[1]INTERNAL PARAMETERS-1'!$B$5:$J$44,5,FALSE))*VLOOKUP(SOYLD2!AI$4,'[1]INTERNAL PARAMETERS-1'!$B$5:$J$44,9,FALSE)*SOYLD2!$F237</f>
        <v>0</v>
      </c>
      <c r="AJ237" s="44">
        <f>SOYLD1!AJ237*VLOOKUP(SOYLD2!AJ$4,'[1]INTERNAL PARAMETERS-1'!$B$5:$J$44,5,FALSE)*VLOOKUP(SOYLD2!AJ$4,'[1]INTERNAL PARAMETERS-1'!$B$5:$J$44,7,FALSE)*SOYLD2!$F237 + SOYLD1!AJ237*(1-VLOOKUP(SOYLD2!AJ$4,'[1]INTERNAL PARAMETERS-1'!$B$5:$J$44,5,FALSE))*VLOOKUP(SOYLD2!AJ$4,'[1]INTERNAL PARAMETERS-1'!$B$5:$J$44,9,FALSE)*SOYLD2!$F237</f>
        <v>0</v>
      </c>
      <c r="AK237" s="44">
        <f>SOYLD1!AK237*VLOOKUP(SOYLD2!AK$4,'[1]INTERNAL PARAMETERS-1'!$B$5:$J$44,5,FALSE)*VLOOKUP(SOYLD2!AK$4,'[1]INTERNAL PARAMETERS-1'!$B$5:$J$44,7,FALSE)*SOYLD2!$F237 + SOYLD1!AK237*(1-VLOOKUP(SOYLD2!AK$4,'[1]INTERNAL PARAMETERS-1'!$B$5:$J$44,5,FALSE))*VLOOKUP(SOYLD2!AK$4,'[1]INTERNAL PARAMETERS-1'!$B$5:$J$44,9,FALSE)*SOYLD2!$F237</f>
        <v>0</v>
      </c>
      <c r="AL237" s="44">
        <f>SOYLD1!AL237*VLOOKUP(SOYLD2!AL$4,'[1]INTERNAL PARAMETERS-1'!$B$5:$J$44,5,FALSE)*VLOOKUP(SOYLD2!AL$4,'[1]INTERNAL PARAMETERS-1'!$B$5:$J$44,7,FALSE)*SOYLD2!$F237 + SOYLD1!AL237*(1-VLOOKUP(SOYLD2!AL$4,'[1]INTERNAL PARAMETERS-1'!$B$5:$J$44,5,FALSE))*VLOOKUP(SOYLD2!AL$4,'[1]INTERNAL PARAMETERS-1'!$B$5:$J$44,9,FALSE)*SOYLD2!$F237</f>
        <v>0</v>
      </c>
      <c r="AM237" s="44">
        <f>SOYLD1!AM237*VLOOKUP(SOYLD2!AM$4,'[1]INTERNAL PARAMETERS-1'!$B$5:$J$44,5,FALSE)*VLOOKUP(SOYLD2!AM$4,'[1]INTERNAL PARAMETERS-1'!$B$5:$J$44,7,FALSE)*SOYLD2!$F237 + SOYLD1!AM237*(1-VLOOKUP(SOYLD2!AM$4,'[1]INTERNAL PARAMETERS-1'!$B$5:$J$44,5,FALSE))*VLOOKUP(SOYLD2!AM$4,'[1]INTERNAL PARAMETERS-1'!$B$5:$J$44,9,FALSE)*SOYLD2!$F237</f>
        <v>0</v>
      </c>
      <c r="AN237" s="44">
        <f>SOYLD1!AN237*VLOOKUP(SOYLD2!AN$4,'[1]INTERNAL PARAMETERS-1'!$B$5:$J$44,5,FALSE)*VLOOKUP(SOYLD2!AN$4,'[1]INTERNAL PARAMETERS-1'!$B$5:$J$44,7,FALSE)*SOYLD2!$F237 + SOYLD1!AN237*(1-VLOOKUP(SOYLD2!AN$4,'[1]INTERNAL PARAMETERS-1'!$B$5:$J$44,5,FALSE))*VLOOKUP(SOYLD2!AN$4,'[1]INTERNAL PARAMETERS-1'!$B$5:$J$44,9,FALSE)*SOYLD2!$F237</f>
        <v>0</v>
      </c>
      <c r="AO237" s="44">
        <f>SOYLD1!AO237*VLOOKUP(SOYLD2!AO$4,'[1]INTERNAL PARAMETERS-1'!$B$5:$J$44,5,FALSE)*VLOOKUP(SOYLD2!AO$4,'[1]INTERNAL PARAMETERS-1'!$B$5:$J$44,7,FALSE)*SOYLD2!$F237 + SOYLD1!AO237*(1-VLOOKUP(SOYLD2!AO$4,'[1]INTERNAL PARAMETERS-1'!$B$5:$J$44,5,FALSE))*VLOOKUP(SOYLD2!AO$4,'[1]INTERNAL PARAMETERS-1'!$B$5:$J$44,9,FALSE)*SOYLD2!$F237</f>
        <v>0</v>
      </c>
      <c r="AP237" s="44">
        <f>SOYLD1!AP237*VLOOKUP(SOYLD2!AP$4,'[1]INTERNAL PARAMETERS-1'!$B$5:$J$44,5,FALSE)*VLOOKUP(SOYLD2!AP$4,'[1]INTERNAL PARAMETERS-1'!$B$5:$J$44,7,FALSE)*SOYLD2!$F237 + SOYLD1!AP237*(1-VLOOKUP(SOYLD2!AP$4,'[1]INTERNAL PARAMETERS-1'!$B$5:$J$44,5,FALSE))*VLOOKUP(SOYLD2!AP$4,'[1]INTERNAL PARAMETERS-1'!$B$5:$J$44,9,FALSE)*SOYLD2!$F237</f>
        <v>0</v>
      </c>
      <c r="AQ237" s="44">
        <f>SOYLD1!AQ237*VLOOKUP(SOYLD2!AQ$4,'[1]INTERNAL PARAMETERS-1'!$B$5:$J$44,5,FALSE)*VLOOKUP(SOYLD2!AQ$4,'[1]INTERNAL PARAMETERS-1'!$B$5:$J$44,7,FALSE)*SOYLD2!$F237 + SOYLD1!AQ237*(1-VLOOKUP(SOYLD2!AQ$4,'[1]INTERNAL PARAMETERS-1'!$B$5:$J$44,5,FALSE))*VLOOKUP(SOYLD2!AQ$4,'[1]INTERNAL PARAMETERS-1'!$B$5:$J$44,9,FALSE)*SOYLD2!$F237</f>
        <v>0</v>
      </c>
      <c r="AR237" s="44">
        <f>SOYLD1!AR237*VLOOKUP(SOYLD2!AR$4,'[1]INTERNAL PARAMETERS-1'!$B$5:$J$44,5,FALSE)*VLOOKUP(SOYLD2!AR$4,'[1]INTERNAL PARAMETERS-1'!$B$5:$J$44,7,FALSE)*SOYLD2!$F237 + SOYLD1!AR237*(1-VLOOKUP(SOYLD2!AR$4,'[1]INTERNAL PARAMETERS-1'!$B$5:$J$44,5,FALSE))*VLOOKUP(SOYLD2!AR$4,'[1]INTERNAL PARAMETERS-1'!$B$5:$J$44,9,FALSE)*SOYLD2!$F237</f>
        <v>0</v>
      </c>
      <c r="AS237" s="44">
        <f>SOYLD1!AS237*VLOOKUP(SOYLD2!AS$4,'[1]INTERNAL PARAMETERS-1'!$B$5:$J$44,5,FALSE)*VLOOKUP(SOYLD2!AS$4,'[1]INTERNAL PARAMETERS-1'!$B$5:$J$44,7,FALSE)*SOYLD2!$F237 + SOYLD1!AS237*(1-VLOOKUP(SOYLD2!AS$4,'[1]INTERNAL PARAMETERS-1'!$B$5:$J$44,5,FALSE))*VLOOKUP(SOYLD2!AS$4,'[1]INTERNAL PARAMETERS-1'!$B$5:$J$44,9,FALSE)*SOYLD2!$F237</f>
        <v>0</v>
      </c>
      <c r="AT237" s="43">
        <f>SOYLD1!AT237*VLOOKUP(SOYLD2!AT$4,'[1]INTERNAL PARAMETERS-1'!$B$5:$J$44,5,FALSE)*VLOOKUP(SOYLD2!AT$4,'[1]INTERNAL PARAMETERS-1'!$B$5:$J$44,7,FALSE)*SOYLD2!$F237 + SOYLD1!AT237*(1-VLOOKUP(SOYLD2!AT$4,'[1]INTERNAL PARAMETERS-1'!$B$5:$J$44,5,FALSE))*VLOOKUP(SOYLD2!AT$4,'[1]INTERNAL PARAMETERS-1'!$B$5:$J$44,9,FALSE)*SOYLD2!$F237</f>
        <v>0</v>
      </c>
      <c r="AU237" s="45">
        <f>SOYLD1!AU237*VLOOKUP(SOYLD2!AU$4,'[1]INTERNAL PARAMETERS-1'!$B$5:$J$44,5,FALSE)*VLOOKUP(SOYLD2!AU$4,'[1]INTERNAL PARAMETERS-1'!$B$5:$J$44,6,FALSE)*VLOOKUP(SOYLD2!AU$4,'[1]INTERNAL PARAMETERS-1'!$B$5:$J$44,3,FALSE) + SOYLD1!AU237*(1-VLOOKUP(SOYLD2!AU$4,'[1]INTERNAL PARAMETERS-1'!$B$5:$J$44,5,FALSE))*VLOOKUP(SOYLD2!AU$4,'[1]INTERNAL PARAMETERS-1'!$B$5:$J$44,8,FALSE)*VLOOKUP(SOYLD2!AU$4,'[1]INTERNAL PARAMETERS-1'!$B$5:$J$44,3,FALSE)</f>
        <v>0</v>
      </c>
      <c r="AV237" s="44">
        <f>SOYLD1!AV237*VLOOKUP(SOYLD2!AV$4,'[1]INTERNAL PARAMETERS-1'!$B$5:$J$44,5,FALSE)*VLOOKUP(SOYLD2!AV$4,'[1]INTERNAL PARAMETERS-1'!$B$5:$J$44,6,FALSE)*VLOOKUP(SOYLD2!AV$4,'[1]INTERNAL PARAMETERS-1'!$B$5:$J$44,3,FALSE) + SOYLD1!AV237*(1-VLOOKUP(SOYLD2!AV$4,'[1]INTERNAL PARAMETERS-1'!$B$5:$J$44,5,FALSE))*VLOOKUP(SOYLD2!AV$4,'[1]INTERNAL PARAMETERS-1'!$B$5:$J$44,8,FALSE)*VLOOKUP(SOYLD2!AV$4,'[1]INTERNAL PARAMETERS-1'!$B$5:$J$44,3,FALSE)</f>
        <v>0</v>
      </c>
      <c r="AW237" s="44">
        <f>SOYLD1!AW237*VLOOKUP(SOYLD2!AW$4,'[1]INTERNAL PARAMETERS-1'!$B$5:$J$44,5,FALSE)*VLOOKUP(SOYLD2!AW$4,'[1]INTERNAL PARAMETERS-1'!$B$5:$J$44,6,FALSE)*VLOOKUP(SOYLD2!AW$4,'[1]INTERNAL PARAMETERS-1'!$B$5:$J$44,3,FALSE) + SOYLD1!AW237*(1-VLOOKUP(SOYLD2!AW$4,'[1]INTERNAL PARAMETERS-1'!$B$5:$J$44,5,FALSE))*VLOOKUP(SOYLD2!AW$4,'[1]INTERNAL PARAMETERS-1'!$B$5:$J$44,8,FALSE)*VLOOKUP(SOYLD2!AW$4,'[1]INTERNAL PARAMETERS-1'!$B$5:$J$44,3,FALSE)</f>
        <v>0</v>
      </c>
      <c r="AX237" s="44">
        <f>SOYLD1!AX237*VLOOKUP(SOYLD2!AX$4,'[1]INTERNAL PARAMETERS-1'!$B$5:$J$44,5,FALSE)*VLOOKUP(SOYLD2!AX$4,'[1]INTERNAL PARAMETERS-1'!$B$5:$J$44,6,FALSE)*VLOOKUP(SOYLD2!AX$4,'[1]INTERNAL PARAMETERS-1'!$B$5:$J$44,3,FALSE) + SOYLD1!AX237*(1-VLOOKUP(SOYLD2!AX$4,'[1]INTERNAL PARAMETERS-1'!$B$5:$J$44,5,FALSE))*VLOOKUP(SOYLD2!AX$4,'[1]INTERNAL PARAMETERS-1'!$B$5:$J$44,8,FALSE)*VLOOKUP(SOYLD2!AX$4,'[1]INTERNAL PARAMETERS-1'!$B$5:$J$44,3,FALSE)</f>
        <v>0</v>
      </c>
      <c r="AY237" s="44">
        <f>SOYLD1!AY237*VLOOKUP(SOYLD2!AY$4,'[1]INTERNAL PARAMETERS-1'!$B$5:$J$44,5,FALSE)*VLOOKUP(SOYLD2!AY$4,'[1]INTERNAL PARAMETERS-1'!$B$5:$J$44,6,FALSE)*VLOOKUP(SOYLD2!AY$4,'[1]INTERNAL PARAMETERS-1'!$B$5:$J$44,3,FALSE) + SOYLD1!AY237*(1-VLOOKUP(SOYLD2!AY$4,'[1]INTERNAL PARAMETERS-1'!$B$5:$J$44,5,FALSE))*VLOOKUP(SOYLD2!AY$4,'[1]INTERNAL PARAMETERS-1'!$B$5:$J$44,8,FALSE)*VLOOKUP(SOYLD2!AY$4,'[1]INTERNAL PARAMETERS-1'!$B$5:$J$44,3,FALSE)</f>
        <v>0</v>
      </c>
      <c r="AZ237" s="44">
        <f>SOYLD1!AZ237*VLOOKUP(SOYLD2!AZ$4,'[1]INTERNAL PARAMETERS-1'!$B$5:$J$44,5,FALSE)*VLOOKUP(SOYLD2!AZ$4,'[1]INTERNAL PARAMETERS-1'!$B$5:$J$44,6,FALSE)*VLOOKUP(SOYLD2!AZ$4,'[1]INTERNAL PARAMETERS-1'!$B$5:$J$44,3,FALSE) + SOYLD1!AZ237*(1-VLOOKUP(SOYLD2!AZ$4,'[1]INTERNAL PARAMETERS-1'!$B$5:$J$44,5,FALSE))*VLOOKUP(SOYLD2!AZ$4,'[1]INTERNAL PARAMETERS-1'!$B$5:$J$44,8,FALSE)*VLOOKUP(SOYLD2!AZ$4,'[1]INTERNAL PARAMETERS-1'!$B$5:$J$44,3,FALSE)</f>
        <v>0</v>
      </c>
      <c r="BA237" s="44">
        <f>SOYLD1!BA237*VLOOKUP(SOYLD2!BA$4,'[1]INTERNAL PARAMETERS-1'!$B$5:$J$44,5,FALSE)*VLOOKUP(SOYLD2!BA$4,'[1]INTERNAL PARAMETERS-1'!$B$5:$J$44,6,FALSE)*VLOOKUP(SOYLD2!BA$4,'[1]INTERNAL PARAMETERS-1'!$B$5:$J$44,3,FALSE) + SOYLD1!BA237*(1-VLOOKUP(SOYLD2!BA$4,'[1]INTERNAL PARAMETERS-1'!$B$5:$J$44,5,FALSE))*VLOOKUP(SOYLD2!BA$4,'[1]INTERNAL PARAMETERS-1'!$B$5:$J$44,8,FALSE)*VLOOKUP(SOYLD2!BA$4,'[1]INTERNAL PARAMETERS-1'!$B$5:$J$44,3,FALSE)</f>
        <v>0</v>
      </c>
      <c r="BB237" s="44">
        <f>SOYLD1!BB237*VLOOKUP(SOYLD2!BB$4,'[1]INTERNAL PARAMETERS-1'!$B$5:$J$44,5,FALSE)*VLOOKUP(SOYLD2!BB$4,'[1]INTERNAL PARAMETERS-1'!$B$5:$J$44,6,FALSE)*VLOOKUP(SOYLD2!BB$4,'[1]INTERNAL PARAMETERS-1'!$B$5:$J$44,3,FALSE) + SOYLD1!BB237*(1-VLOOKUP(SOYLD2!BB$4,'[1]INTERNAL PARAMETERS-1'!$B$5:$J$44,5,FALSE))*VLOOKUP(SOYLD2!BB$4,'[1]INTERNAL PARAMETERS-1'!$B$5:$J$44,8,FALSE)*VLOOKUP(SOYLD2!BB$4,'[1]INTERNAL PARAMETERS-1'!$B$5:$J$44,3,FALSE)</f>
        <v>0</v>
      </c>
      <c r="BC237" s="44">
        <f>SOYLD1!BC237*VLOOKUP(SOYLD2!BC$4,'[1]INTERNAL PARAMETERS-1'!$B$5:$J$44,5,FALSE)*VLOOKUP(SOYLD2!BC$4,'[1]INTERNAL PARAMETERS-1'!$B$5:$J$44,6,FALSE)*VLOOKUP(SOYLD2!BC$4,'[1]INTERNAL PARAMETERS-1'!$B$5:$J$44,3,FALSE) + SOYLD1!BC237*(1-VLOOKUP(SOYLD2!BC$4,'[1]INTERNAL PARAMETERS-1'!$B$5:$J$44,5,FALSE))*VLOOKUP(SOYLD2!BC$4,'[1]INTERNAL PARAMETERS-1'!$B$5:$J$44,8,FALSE)*VLOOKUP(SOYLD2!BC$4,'[1]INTERNAL PARAMETERS-1'!$B$5:$J$44,3,FALSE)</f>
        <v>0</v>
      </c>
      <c r="BD237" s="44">
        <f>SOYLD1!BD237*VLOOKUP(SOYLD2!BD$4,'[1]INTERNAL PARAMETERS-1'!$B$5:$J$44,5,FALSE)*VLOOKUP(SOYLD2!BD$4,'[1]INTERNAL PARAMETERS-1'!$B$5:$J$44,6,FALSE)*VLOOKUP(SOYLD2!BD$4,'[1]INTERNAL PARAMETERS-1'!$B$5:$J$44,3,FALSE) + SOYLD1!BD237*(1-VLOOKUP(SOYLD2!BD$4,'[1]INTERNAL PARAMETERS-1'!$B$5:$J$44,5,FALSE))*VLOOKUP(SOYLD2!BD$4,'[1]INTERNAL PARAMETERS-1'!$B$5:$J$44,8,FALSE)*VLOOKUP(SOYLD2!BD$4,'[1]INTERNAL PARAMETERS-1'!$B$5:$J$44,3,FALSE)</f>
        <v>0</v>
      </c>
      <c r="BE237" s="44">
        <f>SOYLD1!BE237*VLOOKUP(SOYLD2!BE$4,'[1]INTERNAL PARAMETERS-1'!$B$5:$J$44,5,FALSE)*VLOOKUP(SOYLD2!BE$4,'[1]INTERNAL PARAMETERS-1'!$B$5:$J$44,6,FALSE)*VLOOKUP(SOYLD2!BE$4,'[1]INTERNAL PARAMETERS-1'!$B$5:$J$44,3,FALSE) + SOYLD1!BE237*(1-VLOOKUP(SOYLD2!BE$4,'[1]INTERNAL PARAMETERS-1'!$B$5:$J$44,5,FALSE))*VLOOKUP(SOYLD2!BE$4,'[1]INTERNAL PARAMETERS-1'!$B$5:$J$44,8,FALSE)*VLOOKUP(SOYLD2!BE$4,'[1]INTERNAL PARAMETERS-1'!$B$5:$J$44,3,FALSE)</f>
        <v>0</v>
      </c>
      <c r="BF237" s="44">
        <f>SOYLD1!BF237*VLOOKUP(SOYLD2!BF$4,'[1]INTERNAL PARAMETERS-1'!$B$5:$J$44,5,FALSE)*VLOOKUP(SOYLD2!BF$4,'[1]INTERNAL PARAMETERS-1'!$B$5:$J$44,6,FALSE)*VLOOKUP(SOYLD2!BF$4,'[1]INTERNAL PARAMETERS-1'!$B$5:$J$44,3,FALSE) + SOYLD1!BF237*(1-VLOOKUP(SOYLD2!BF$4,'[1]INTERNAL PARAMETERS-1'!$B$5:$J$44,5,FALSE))*VLOOKUP(SOYLD2!BF$4,'[1]INTERNAL PARAMETERS-1'!$B$5:$J$44,8,FALSE)*VLOOKUP(SOYLD2!BF$4,'[1]INTERNAL PARAMETERS-1'!$B$5:$J$44,3,FALSE)</f>
        <v>0</v>
      </c>
      <c r="BG237" s="44">
        <f>SOYLD1!BG237*VLOOKUP(SOYLD2!BG$4,'[1]INTERNAL PARAMETERS-1'!$B$5:$J$44,5,FALSE)*VLOOKUP(SOYLD2!BG$4,'[1]INTERNAL PARAMETERS-1'!$B$5:$J$44,6,FALSE)*VLOOKUP(SOYLD2!BG$4,'[1]INTERNAL PARAMETERS-1'!$B$5:$J$44,3,FALSE) + SOYLD1!BG237*(1-VLOOKUP(SOYLD2!BG$4,'[1]INTERNAL PARAMETERS-1'!$B$5:$J$44,5,FALSE))*VLOOKUP(SOYLD2!BG$4,'[1]INTERNAL PARAMETERS-1'!$B$5:$J$44,8,FALSE)*VLOOKUP(SOYLD2!BG$4,'[1]INTERNAL PARAMETERS-1'!$B$5:$J$44,3,FALSE)</f>
        <v>0</v>
      </c>
      <c r="BH237" s="44">
        <f>SOYLD1!BH237*VLOOKUP(SOYLD2!BH$4,'[1]INTERNAL PARAMETERS-1'!$B$5:$J$44,5,FALSE)*VLOOKUP(SOYLD2!BH$4,'[1]INTERNAL PARAMETERS-1'!$B$5:$J$44,6,FALSE)*VLOOKUP(SOYLD2!BH$4,'[1]INTERNAL PARAMETERS-1'!$B$5:$J$44,3,FALSE) + SOYLD1!BH237*(1-VLOOKUP(SOYLD2!BH$4,'[1]INTERNAL PARAMETERS-1'!$B$5:$J$44,5,FALSE))*VLOOKUP(SOYLD2!BH$4,'[1]INTERNAL PARAMETERS-1'!$B$5:$J$44,8,FALSE)*VLOOKUP(SOYLD2!BH$4,'[1]INTERNAL PARAMETERS-1'!$B$5:$J$44,3,FALSE)</f>
        <v>0</v>
      </c>
      <c r="BI237" s="44">
        <f>SOYLD1!BI237*VLOOKUP(SOYLD2!BI$4,'[1]INTERNAL PARAMETERS-1'!$B$5:$J$44,5,FALSE)*VLOOKUP(SOYLD2!BI$4,'[1]INTERNAL PARAMETERS-1'!$B$5:$J$44,6,FALSE)*VLOOKUP(SOYLD2!BI$4,'[1]INTERNAL PARAMETERS-1'!$B$5:$J$44,3,FALSE) + SOYLD1!BI237*(1-VLOOKUP(SOYLD2!BI$4,'[1]INTERNAL PARAMETERS-1'!$B$5:$J$44,5,FALSE))*VLOOKUP(SOYLD2!BI$4,'[1]INTERNAL PARAMETERS-1'!$B$5:$J$44,8,FALSE)*VLOOKUP(SOYLD2!BI$4,'[1]INTERNAL PARAMETERS-1'!$B$5:$J$44,3,FALSE)</f>
        <v>0</v>
      </c>
      <c r="BJ237" s="44">
        <f>SOYLD1!BJ237*VLOOKUP(SOYLD2!BJ$4,'[1]INTERNAL PARAMETERS-1'!$B$5:$J$44,5,FALSE)*VLOOKUP(SOYLD2!BJ$4,'[1]INTERNAL PARAMETERS-1'!$B$5:$J$44,6,FALSE)*VLOOKUP(SOYLD2!BJ$4,'[1]INTERNAL PARAMETERS-1'!$B$5:$J$44,3,FALSE) + SOYLD1!BJ237*(1-VLOOKUP(SOYLD2!BJ$4,'[1]INTERNAL PARAMETERS-1'!$B$5:$J$44,5,FALSE))*VLOOKUP(SOYLD2!BJ$4,'[1]INTERNAL PARAMETERS-1'!$B$5:$J$44,8,FALSE)*VLOOKUP(SOYLD2!BJ$4,'[1]INTERNAL PARAMETERS-1'!$B$5:$J$44,3,FALSE)</f>
        <v>0</v>
      </c>
      <c r="BK237" s="44">
        <f>SOYLD1!BK237*VLOOKUP(SOYLD2!BK$4,'[1]INTERNAL PARAMETERS-1'!$B$5:$J$44,5,FALSE)*VLOOKUP(SOYLD2!BK$4,'[1]INTERNAL PARAMETERS-1'!$B$5:$J$44,6,FALSE)*VLOOKUP(SOYLD2!BK$4,'[1]INTERNAL PARAMETERS-1'!$B$5:$J$44,3,FALSE) + SOYLD1!BK237*(1-VLOOKUP(SOYLD2!BK$4,'[1]INTERNAL PARAMETERS-1'!$B$5:$J$44,5,FALSE))*VLOOKUP(SOYLD2!BK$4,'[1]INTERNAL PARAMETERS-1'!$B$5:$J$44,8,FALSE)*VLOOKUP(SOYLD2!BK$4,'[1]INTERNAL PARAMETERS-1'!$B$5:$J$44,3,FALSE)</f>
        <v>0</v>
      </c>
      <c r="BL237" s="44">
        <f>SOYLD1!BL237*VLOOKUP(SOYLD2!BL$4,'[1]INTERNAL PARAMETERS-1'!$B$5:$J$44,5,FALSE)*VLOOKUP(SOYLD2!BL$4,'[1]INTERNAL PARAMETERS-1'!$B$5:$J$44,6,FALSE)*VLOOKUP(SOYLD2!BL$4,'[1]INTERNAL PARAMETERS-1'!$B$5:$J$44,3,FALSE) + SOYLD1!BL237*(1-VLOOKUP(SOYLD2!BL$4,'[1]INTERNAL PARAMETERS-1'!$B$5:$J$44,5,FALSE))*VLOOKUP(SOYLD2!BL$4,'[1]INTERNAL PARAMETERS-1'!$B$5:$J$44,8,FALSE)*VLOOKUP(SOYLD2!BL$4,'[1]INTERNAL PARAMETERS-1'!$B$5:$J$44,3,FALSE)</f>
        <v>0</v>
      </c>
      <c r="BM237" s="44">
        <f>SOYLD1!BM237*VLOOKUP(SOYLD2!BM$4,'[1]INTERNAL PARAMETERS-1'!$B$5:$J$44,5,FALSE)*VLOOKUP(SOYLD2!BM$4,'[1]INTERNAL PARAMETERS-1'!$B$5:$J$44,6,FALSE)*VLOOKUP(SOYLD2!BM$4,'[1]INTERNAL PARAMETERS-1'!$B$5:$J$44,3,FALSE) + SOYLD1!BM237*(1-VLOOKUP(SOYLD2!BM$4,'[1]INTERNAL PARAMETERS-1'!$B$5:$J$44,5,FALSE))*VLOOKUP(SOYLD2!BM$4,'[1]INTERNAL PARAMETERS-1'!$B$5:$J$44,8,FALSE)*VLOOKUP(SOYLD2!BM$4,'[1]INTERNAL PARAMETERS-1'!$B$5:$J$44,3,FALSE)</f>
        <v>0</v>
      </c>
      <c r="BN237" s="44">
        <f>SOYLD1!BN237*VLOOKUP(SOYLD2!BN$4,'[1]INTERNAL PARAMETERS-1'!$B$5:$J$44,5,FALSE)*VLOOKUP(SOYLD2!BN$4,'[1]INTERNAL PARAMETERS-1'!$B$5:$J$44,6,FALSE)*VLOOKUP(SOYLD2!BN$4,'[1]INTERNAL PARAMETERS-1'!$B$5:$J$44,3,FALSE) + SOYLD1!BN237*(1-VLOOKUP(SOYLD2!BN$4,'[1]INTERNAL PARAMETERS-1'!$B$5:$J$44,5,FALSE))*VLOOKUP(SOYLD2!BN$4,'[1]INTERNAL PARAMETERS-1'!$B$5:$J$44,8,FALSE)*VLOOKUP(SOYLD2!BN$4,'[1]INTERNAL PARAMETERS-1'!$B$5:$J$44,3,FALSE)</f>
        <v>0</v>
      </c>
      <c r="BO237" s="44">
        <f>SOYLD1!BO237*VLOOKUP(SOYLD2!BO$4,'[1]INTERNAL PARAMETERS-1'!$B$5:$J$44,5,FALSE)*VLOOKUP(SOYLD2!BO$4,'[1]INTERNAL PARAMETERS-1'!$B$5:$J$44,6,FALSE)*VLOOKUP(SOYLD2!BO$4,'[1]INTERNAL PARAMETERS-1'!$B$5:$J$44,3,FALSE) + SOYLD1!BO237*(1-VLOOKUP(SOYLD2!BO$4,'[1]INTERNAL PARAMETERS-1'!$B$5:$J$44,5,FALSE))*VLOOKUP(SOYLD2!BO$4,'[1]INTERNAL PARAMETERS-1'!$B$5:$J$44,8,FALSE)*VLOOKUP(SOYLD2!BO$4,'[1]INTERNAL PARAMETERS-1'!$B$5:$J$44,3,FALSE)</f>
        <v>0</v>
      </c>
      <c r="BP237" s="44">
        <f>SOYLD1!BP237*VLOOKUP(SOYLD2!BP$4,'[1]INTERNAL PARAMETERS-1'!$B$5:$J$44,5,FALSE)*VLOOKUP(SOYLD2!BP$4,'[1]INTERNAL PARAMETERS-1'!$B$5:$J$44,6,FALSE)*VLOOKUP(SOYLD2!BP$4,'[1]INTERNAL PARAMETERS-1'!$B$5:$J$44,3,FALSE) + SOYLD1!BP237*(1-VLOOKUP(SOYLD2!BP$4,'[1]INTERNAL PARAMETERS-1'!$B$5:$J$44,5,FALSE))*VLOOKUP(SOYLD2!BP$4,'[1]INTERNAL PARAMETERS-1'!$B$5:$J$44,8,FALSE)*VLOOKUP(SOYLD2!BP$4,'[1]INTERNAL PARAMETERS-1'!$B$5:$J$44,3,FALSE)</f>
        <v>0</v>
      </c>
      <c r="BQ237" s="44">
        <f>SOYLD1!BQ237*VLOOKUP(SOYLD2!BQ$4,'[1]INTERNAL PARAMETERS-1'!$B$5:$J$44,5,FALSE)*VLOOKUP(SOYLD2!BQ$4,'[1]INTERNAL PARAMETERS-1'!$B$5:$J$44,6,FALSE)*VLOOKUP(SOYLD2!BQ$4,'[1]INTERNAL PARAMETERS-1'!$B$5:$J$44,3,FALSE) + SOYLD1!BQ237*(1-VLOOKUP(SOYLD2!BQ$4,'[1]INTERNAL PARAMETERS-1'!$B$5:$J$44,5,FALSE))*VLOOKUP(SOYLD2!BQ$4,'[1]INTERNAL PARAMETERS-1'!$B$5:$J$44,8,FALSE)*VLOOKUP(SOYLD2!BQ$4,'[1]INTERNAL PARAMETERS-1'!$B$5:$J$44,3,FALSE)</f>
        <v>0</v>
      </c>
      <c r="BR237" s="44">
        <f>SOYLD1!BR237*VLOOKUP(SOYLD2!BR$4,'[1]INTERNAL PARAMETERS-1'!$B$5:$J$44,5,FALSE)*VLOOKUP(SOYLD2!BR$4,'[1]INTERNAL PARAMETERS-1'!$B$5:$J$44,6,FALSE)*VLOOKUP(SOYLD2!BR$4,'[1]INTERNAL PARAMETERS-1'!$B$5:$J$44,3,FALSE) + SOYLD1!BR237*(1-VLOOKUP(SOYLD2!BR$4,'[1]INTERNAL PARAMETERS-1'!$B$5:$J$44,5,FALSE))*VLOOKUP(SOYLD2!BR$4,'[1]INTERNAL PARAMETERS-1'!$B$5:$J$44,8,FALSE)*VLOOKUP(SOYLD2!BR$4,'[1]INTERNAL PARAMETERS-1'!$B$5:$J$44,3,FALSE)</f>
        <v>0</v>
      </c>
      <c r="BS237" s="44">
        <f>SOYLD1!BS237*VLOOKUP(SOYLD2!BS$4,'[1]INTERNAL PARAMETERS-1'!$B$5:$J$44,5,FALSE)*VLOOKUP(SOYLD2!BS$4,'[1]INTERNAL PARAMETERS-1'!$B$5:$J$44,6,FALSE)*VLOOKUP(SOYLD2!BS$4,'[1]INTERNAL PARAMETERS-1'!$B$5:$J$44,3,FALSE) + SOYLD1!BS237*(1-VLOOKUP(SOYLD2!BS$4,'[1]INTERNAL PARAMETERS-1'!$B$5:$J$44,5,FALSE))*VLOOKUP(SOYLD2!BS$4,'[1]INTERNAL PARAMETERS-1'!$B$5:$J$44,8,FALSE)*VLOOKUP(SOYLD2!BS$4,'[1]INTERNAL PARAMETERS-1'!$B$5:$J$44,3,FALSE)</f>
        <v>0</v>
      </c>
      <c r="BT237" s="44">
        <f>SOYLD1!BT237*VLOOKUP(SOYLD2!BT$4,'[1]INTERNAL PARAMETERS-1'!$B$5:$J$44,5,FALSE)*VLOOKUP(SOYLD2!BT$4,'[1]INTERNAL PARAMETERS-1'!$B$5:$J$44,6,FALSE)*VLOOKUP(SOYLD2!BT$4,'[1]INTERNAL PARAMETERS-1'!$B$5:$J$44,3,FALSE) + SOYLD1!BT237*(1-VLOOKUP(SOYLD2!BT$4,'[1]INTERNAL PARAMETERS-1'!$B$5:$J$44,5,FALSE))*VLOOKUP(SOYLD2!BT$4,'[1]INTERNAL PARAMETERS-1'!$B$5:$J$44,8,FALSE)*VLOOKUP(SOYLD2!BT$4,'[1]INTERNAL PARAMETERS-1'!$B$5:$J$44,3,FALSE)</f>
        <v>0</v>
      </c>
      <c r="BU237" s="44">
        <f>SOYLD1!BU237*VLOOKUP(SOYLD2!BU$4,'[1]INTERNAL PARAMETERS-1'!$B$5:$J$44,5,FALSE)*VLOOKUP(SOYLD2!BU$4,'[1]INTERNAL PARAMETERS-1'!$B$5:$J$44,6,FALSE)*VLOOKUP(SOYLD2!BU$4,'[1]INTERNAL PARAMETERS-1'!$B$5:$J$44,3,FALSE) + SOYLD1!BU237*(1-VLOOKUP(SOYLD2!BU$4,'[1]INTERNAL PARAMETERS-1'!$B$5:$J$44,5,FALSE))*VLOOKUP(SOYLD2!BU$4,'[1]INTERNAL PARAMETERS-1'!$B$5:$J$44,8,FALSE)*VLOOKUP(SOYLD2!BU$4,'[1]INTERNAL PARAMETERS-1'!$B$5:$J$44,3,FALSE)</f>
        <v>0</v>
      </c>
      <c r="BV237" s="44">
        <f>SOYLD1!BV237*VLOOKUP(SOYLD2!BV$4,'[1]INTERNAL PARAMETERS-1'!$B$5:$J$44,5,FALSE)*VLOOKUP(SOYLD2!BV$4,'[1]INTERNAL PARAMETERS-1'!$B$5:$J$44,6,FALSE)*VLOOKUP(SOYLD2!BV$4,'[1]INTERNAL PARAMETERS-1'!$B$5:$J$44,3,FALSE) + SOYLD1!BV237*(1-VLOOKUP(SOYLD2!BV$4,'[1]INTERNAL PARAMETERS-1'!$B$5:$J$44,5,FALSE))*VLOOKUP(SOYLD2!BV$4,'[1]INTERNAL PARAMETERS-1'!$B$5:$J$44,8,FALSE)*VLOOKUP(SOYLD2!BV$4,'[1]INTERNAL PARAMETERS-1'!$B$5:$J$44,3,FALSE)</f>
        <v>0</v>
      </c>
      <c r="BW237" s="44">
        <f>SOYLD1!BW237*VLOOKUP(SOYLD2!BW$4,'[1]INTERNAL PARAMETERS-1'!$B$5:$J$44,5,FALSE)*VLOOKUP(SOYLD2!BW$4,'[1]INTERNAL PARAMETERS-1'!$B$5:$J$44,6,FALSE)*VLOOKUP(SOYLD2!BW$4,'[1]INTERNAL PARAMETERS-1'!$B$5:$J$44,3,FALSE) + SOYLD1!BW237*(1-VLOOKUP(SOYLD2!BW$4,'[1]INTERNAL PARAMETERS-1'!$B$5:$J$44,5,FALSE))*VLOOKUP(SOYLD2!BW$4,'[1]INTERNAL PARAMETERS-1'!$B$5:$J$44,8,FALSE)*VLOOKUP(SOYLD2!BW$4,'[1]INTERNAL PARAMETERS-1'!$B$5:$J$44,3,FALSE)</f>
        <v>0</v>
      </c>
      <c r="BX237" s="44">
        <f>SOYLD1!BX237*VLOOKUP(SOYLD2!BX$4,'[1]INTERNAL PARAMETERS-1'!$B$5:$J$44,5,FALSE)*VLOOKUP(SOYLD2!BX$4,'[1]INTERNAL PARAMETERS-1'!$B$5:$J$44,6,FALSE)*VLOOKUP(SOYLD2!BX$4,'[1]INTERNAL PARAMETERS-1'!$B$5:$J$44,3,FALSE) + SOYLD1!BX237*(1-VLOOKUP(SOYLD2!BX$4,'[1]INTERNAL PARAMETERS-1'!$B$5:$J$44,5,FALSE))*VLOOKUP(SOYLD2!BX$4,'[1]INTERNAL PARAMETERS-1'!$B$5:$J$44,8,FALSE)*VLOOKUP(SOYLD2!BX$4,'[1]INTERNAL PARAMETERS-1'!$B$5:$J$44,3,FALSE)</f>
        <v>0</v>
      </c>
      <c r="BY237" s="44">
        <f>SOYLD1!BY237*VLOOKUP(SOYLD2!BY$4,'[1]INTERNAL PARAMETERS-1'!$B$5:$J$44,5,FALSE)*VLOOKUP(SOYLD2!BY$4,'[1]INTERNAL PARAMETERS-1'!$B$5:$J$44,6,FALSE)*VLOOKUP(SOYLD2!BY$4,'[1]INTERNAL PARAMETERS-1'!$B$5:$J$44,3,FALSE) + SOYLD1!BY237*(1-VLOOKUP(SOYLD2!BY$4,'[1]INTERNAL PARAMETERS-1'!$B$5:$J$44,5,FALSE))*VLOOKUP(SOYLD2!BY$4,'[1]INTERNAL PARAMETERS-1'!$B$5:$J$44,8,FALSE)*VLOOKUP(SOYLD2!BY$4,'[1]INTERNAL PARAMETERS-1'!$B$5:$J$44,3,FALSE)</f>
        <v>0</v>
      </c>
      <c r="BZ237" s="44">
        <f>SOYLD1!BZ237*VLOOKUP(SOYLD2!BZ$4,'[1]INTERNAL PARAMETERS-1'!$B$5:$J$44,5,FALSE)*VLOOKUP(SOYLD2!BZ$4,'[1]INTERNAL PARAMETERS-1'!$B$5:$J$44,6,FALSE)*VLOOKUP(SOYLD2!BZ$4,'[1]INTERNAL PARAMETERS-1'!$B$5:$J$44,3,FALSE) + SOYLD1!BZ237*(1-VLOOKUP(SOYLD2!BZ$4,'[1]INTERNAL PARAMETERS-1'!$B$5:$J$44,5,FALSE))*VLOOKUP(SOYLD2!BZ$4,'[1]INTERNAL PARAMETERS-1'!$B$5:$J$44,8,FALSE)*VLOOKUP(SOYLD2!BZ$4,'[1]INTERNAL PARAMETERS-1'!$B$5:$J$44,3,FALSE)</f>
        <v>0</v>
      </c>
      <c r="CA237" s="44">
        <f>SOYLD1!CA237*VLOOKUP(SOYLD2!CA$4,'[1]INTERNAL PARAMETERS-1'!$B$5:$J$44,5,FALSE)*VLOOKUP(SOYLD2!CA$4,'[1]INTERNAL PARAMETERS-1'!$B$5:$J$44,6,FALSE)*VLOOKUP(SOYLD2!CA$4,'[1]INTERNAL PARAMETERS-1'!$B$5:$J$44,3,FALSE) + SOYLD1!CA237*(1-VLOOKUP(SOYLD2!CA$4,'[1]INTERNAL PARAMETERS-1'!$B$5:$J$44,5,FALSE))*VLOOKUP(SOYLD2!CA$4,'[1]INTERNAL PARAMETERS-1'!$B$5:$J$44,8,FALSE)*VLOOKUP(SOYLD2!CA$4,'[1]INTERNAL PARAMETERS-1'!$B$5:$J$44,3,FALSE)</f>
        <v>0</v>
      </c>
      <c r="CB237" s="44">
        <f>SOYLD1!CB237*VLOOKUP(SOYLD2!CB$4,'[1]INTERNAL PARAMETERS-1'!$B$5:$J$44,5,FALSE)*VLOOKUP(SOYLD2!CB$4,'[1]INTERNAL PARAMETERS-1'!$B$5:$J$44,6,FALSE)*VLOOKUP(SOYLD2!CB$4,'[1]INTERNAL PARAMETERS-1'!$B$5:$J$44,3,FALSE) + SOYLD1!CB237*(1-VLOOKUP(SOYLD2!CB$4,'[1]INTERNAL PARAMETERS-1'!$B$5:$J$44,5,FALSE))*VLOOKUP(SOYLD2!CB$4,'[1]INTERNAL PARAMETERS-1'!$B$5:$J$44,8,FALSE)*VLOOKUP(SOYLD2!CB$4,'[1]INTERNAL PARAMETERS-1'!$B$5:$J$44,3,FALSE)</f>
        <v>0</v>
      </c>
      <c r="CC237" s="44">
        <f>SOYLD1!CC237*VLOOKUP(SOYLD2!CC$4,'[1]INTERNAL PARAMETERS-1'!$B$5:$J$44,5,FALSE)*VLOOKUP(SOYLD2!CC$4,'[1]INTERNAL PARAMETERS-1'!$B$5:$J$44,6,FALSE)*VLOOKUP(SOYLD2!CC$4,'[1]INTERNAL PARAMETERS-1'!$B$5:$J$44,3,FALSE) + SOYLD1!CC237*(1-VLOOKUP(SOYLD2!CC$4,'[1]INTERNAL PARAMETERS-1'!$B$5:$J$44,5,FALSE))*VLOOKUP(SOYLD2!CC$4,'[1]INTERNAL PARAMETERS-1'!$B$5:$J$44,8,FALSE)*VLOOKUP(SOYLD2!CC$4,'[1]INTERNAL PARAMETERS-1'!$B$5:$J$44,3,FALSE)</f>
        <v>0</v>
      </c>
      <c r="CD237" s="44">
        <f>SOYLD1!CD237*VLOOKUP(SOYLD2!CD$4,'[1]INTERNAL PARAMETERS-1'!$B$5:$J$44,5,FALSE)*VLOOKUP(SOYLD2!CD$4,'[1]INTERNAL PARAMETERS-1'!$B$5:$J$44,6,FALSE)*VLOOKUP(SOYLD2!CD$4,'[1]INTERNAL PARAMETERS-1'!$B$5:$J$44,3,FALSE) + SOYLD1!CD237*(1-VLOOKUP(SOYLD2!CD$4,'[1]INTERNAL PARAMETERS-1'!$B$5:$J$44,5,FALSE))*VLOOKUP(SOYLD2!CD$4,'[1]INTERNAL PARAMETERS-1'!$B$5:$J$44,8,FALSE)*VLOOKUP(SOYLD2!CD$4,'[1]INTERNAL PARAMETERS-1'!$B$5:$J$44,3,FALSE)</f>
        <v>0</v>
      </c>
      <c r="CE237" s="44">
        <f>SOYLD1!CE237*VLOOKUP(SOYLD2!CE$4,'[1]INTERNAL PARAMETERS-1'!$B$5:$J$44,5,FALSE)*VLOOKUP(SOYLD2!CE$4,'[1]INTERNAL PARAMETERS-1'!$B$5:$J$44,6,FALSE)*VLOOKUP(SOYLD2!CE$4,'[1]INTERNAL PARAMETERS-1'!$B$5:$J$44,3,FALSE) + SOYLD1!CE237*(1-VLOOKUP(SOYLD2!CE$4,'[1]INTERNAL PARAMETERS-1'!$B$5:$J$44,5,FALSE))*VLOOKUP(SOYLD2!CE$4,'[1]INTERNAL PARAMETERS-1'!$B$5:$J$44,8,FALSE)*VLOOKUP(SOYLD2!CE$4,'[1]INTERNAL PARAMETERS-1'!$B$5:$J$44,3,FALSE)</f>
        <v>0</v>
      </c>
      <c r="CF237" s="44">
        <f>SOYLD1!CF237*VLOOKUP(SOYLD2!CF$4,'[1]INTERNAL PARAMETERS-1'!$B$5:$J$44,5,FALSE)*VLOOKUP(SOYLD2!CF$4,'[1]INTERNAL PARAMETERS-1'!$B$5:$J$44,6,FALSE)*VLOOKUP(SOYLD2!CF$4,'[1]INTERNAL PARAMETERS-1'!$B$5:$J$44,3,FALSE) + SOYLD1!CF237*(1-VLOOKUP(SOYLD2!CF$4,'[1]INTERNAL PARAMETERS-1'!$B$5:$J$44,5,FALSE))*VLOOKUP(SOYLD2!CF$4,'[1]INTERNAL PARAMETERS-1'!$B$5:$J$44,8,FALSE)*VLOOKUP(SOYLD2!CF$4,'[1]INTERNAL PARAMETERS-1'!$B$5:$J$44,3,FALSE)</f>
        <v>0</v>
      </c>
      <c r="CG237" s="44">
        <f>SOYLD1!CG237*VLOOKUP(SOYLD2!CG$4,'[1]INTERNAL PARAMETERS-1'!$B$5:$J$44,5,FALSE)*VLOOKUP(SOYLD2!CG$4,'[1]INTERNAL PARAMETERS-1'!$B$5:$J$44,6,FALSE)*VLOOKUP(SOYLD2!CG$4,'[1]INTERNAL PARAMETERS-1'!$B$5:$J$44,3,FALSE) + SOYLD1!CG237*(1-VLOOKUP(SOYLD2!CG$4,'[1]INTERNAL PARAMETERS-1'!$B$5:$J$44,5,FALSE))*VLOOKUP(SOYLD2!CG$4,'[1]INTERNAL PARAMETERS-1'!$B$5:$J$44,8,FALSE)*VLOOKUP(SOYLD2!CG$4,'[1]INTERNAL PARAMETERS-1'!$B$5:$J$44,3,FALSE)</f>
        <v>0</v>
      </c>
      <c r="CH237" s="43">
        <f>SOYLD1!CH237*VLOOKUP(SOYLD2!CH$4,'[1]INTERNAL PARAMETERS-1'!$B$5:$J$44,5,FALSE)*VLOOKUP(SOYLD2!CH$4,'[1]INTERNAL PARAMETERS-1'!$B$5:$J$44,6,FALSE)*VLOOKUP(SOYLD2!CH$4,'[1]INTERNAL PARAMETERS-1'!$B$5:$J$44,3,FALSE) + SOYLD1!CH237*(1-VLOOKUP(SOYLD2!CH$4,'[1]INTERNAL PARAMETERS-1'!$B$5:$J$44,5,FALSE))*VLOOKUP(SOYLD2!CH$4,'[1]INTERNAL PARAMETERS-1'!$B$5:$J$44,8,FALSE)*VLOOKUP(SOYLD2!CH$4,'[1]INTERNAL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'S Opt'!X238</f>
        <v>0</v>
      </c>
      <c r="F238" s="59">
        <f>'[1]INTERNAL PARAMETERS-1'!M22</f>
        <v>5.05</v>
      </c>
      <c r="G238" s="45">
        <f>SOYLD1!G238*VLOOKUP(SOYLD2!G$4,'[1]INTERNAL PARAMETERS-1'!$B$5:$J$44,5,FALSE)*VLOOKUP(SOYLD2!G$4,'[1]INTERNAL PARAMETERS-1'!$B$5:$J$44,7,FALSE)*SOYLD2!$F238 + SOYLD1!G238*(1-VLOOKUP(SOYLD2!G$4,'[1]INTERNAL PARAMETERS-1'!$B$5:$J$44,5,FALSE))*VLOOKUP(SOYLD2!G$4,'[1]INTERNAL PARAMETERS-1'!$B$5:$J$44,9,FALSE)*SOYLD2!$F238</f>
        <v>0</v>
      </c>
      <c r="H238" s="44">
        <f>SOYLD1!H238*VLOOKUP(SOYLD2!H$4,'[1]INTERNAL PARAMETERS-1'!$B$5:$J$44,5,FALSE)*VLOOKUP(SOYLD2!H$4,'[1]INTERNAL PARAMETERS-1'!$B$5:$J$44,7,FALSE)*SOYLD2!$F238 + SOYLD1!H238*(1-VLOOKUP(SOYLD2!H$4,'[1]INTERNAL PARAMETERS-1'!$B$5:$J$44,5,FALSE))*VLOOKUP(SOYLD2!H$4,'[1]INTERNAL PARAMETERS-1'!$B$5:$J$44,9,FALSE)*SOYLD2!$F238</f>
        <v>0</v>
      </c>
      <c r="I238" s="44">
        <f>SOYLD1!I238*VLOOKUP(SOYLD2!I$4,'[1]INTERNAL PARAMETERS-1'!$B$5:$J$44,5,FALSE)*VLOOKUP(SOYLD2!I$4,'[1]INTERNAL PARAMETERS-1'!$B$5:$J$44,7,FALSE)*SOYLD2!$F238 + SOYLD1!I238*(1-VLOOKUP(SOYLD2!I$4,'[1]INTERNAL PARAMETERS-1'!$B$5:$J$44,5,FALSE))*VLOOKUP(SOYLD2!I$4,'[1]INTERNAL PARAMETERS-1'!$B$5:$J$44,9,FALSE)*SOYLD2!$F238</f>
        <v>0</v>
      </c>
      <c r="J238" s="44">
        <f>SOYLD1!J238*VLOOKUP(SOYLD2!J$4,'[1]INTERNAL PARAMETERS-1'!$B$5:$J$44,5,FALSE)*VLOOKUP(SOYLD2!J$4,'[1]INTERNAL PARAMETERS-1'!$B$5:$J$44,7,FALSE)*SOYLD2!$F238 + SOYLD1!J238*(1-VLOOKUP(SOYLD2!J$4,'[1]INTERNAL PARAMETERS-1'!$B$5:$J$44,5,FALSE))*VLOOKUP(SOYLD2!J$4,'[1]INTERNAL PARAMETERS-1'!$B$5:$J$44,9,FALSE)*SOYLD2!$F238</f>
        <v>0</v>
      </c>
      <c r="K238" s="44">
        <f>SOYLD1!K238*VLOOKUP(SOYLD2!K$4,'[1]INTERNAL PARAMETERS-1'!$B$5:$J$44,5,FALSE)*VLOOKUP(SOYLD2!K$4,'[1]INTERNAL PARAMETERS-1'!$B$5:$J$44,7,FALSE)*SOYLD2!$F238 + SOYLD1!K238*(1-VLOOKUP(SOYLD2!K$4,'[1]INTERNAL PARAMETERS-1'!$B$5:$J$44,5,FALSE))*VLOOKUP(SOYLD2!K$4,'[1]INTERNAL PARAMETERS-1'!$B$5:$J$44,9,FALSE)*SOYLD2!$F238</f>
        <v>0</v>
      </c>
      <c r="L238" s="44">
        <f>SOYLD1!L238*VLOOKUP(SOYLD2!L$4,'[1]INTERNAL PARAMETERS-1'!$B$5:$J$44,5,FALSE)*VLOOKUP(SOYLD2!L$4,'[1]INTERNAL PARAMETERS-1'!$B$5:$J$44,7,FALSE)*SOYLD2!$F238 + SOYLD1!L238*(1-VLOOKUP(SOYLD2!L$4,'[1]INTERNAL PARAMETERS-1'!$B$5:$J$44,5,FALSE))*VLOOKUP(SOYLD2!L$4,'[1]INTERNAL PARAMETERS-1'!$B$5:$J$44,9,FALSE)*SOYLD2!$F238</f>
        <v>0</v>
      </c>
      <c r="M238" s="44">
        <f>SOYLD1!M238*VLOOKUP(SOYLD2!M$4,'[1]INTERNAL PARAMETERS-1'!$B$5:$J$44,5,FALSE)*VLOOKUP(SOYLD2!M$4,'[1]INTERNAL PARAMETERS-1'!$B$5:$J$44,7,FALSE)*SOYLD2!$F238 + SOYLD1!M238*(1-VLOOKUP(SOYLD2!M$4,'[1]INTERNAL PARAMETERS-1'!$B$5:$J$44,5,FALSE))*VLOOKUP(SOYLD2!M$4,'[1]INTERNAL PARAMETERS-1'!$B$5:$J$44,9,FALSE)*SOYLD2!$F238</f>
        <v>0</v>
      </c>
      <c r="N238" s="44">
        <f>SOYLD1!N238*VLOOKUP(SOYLD2!N$4,'[1]INTERNAL PARAMETERS-1'!$B$5:$J$44,5,FALSE)*VLOOKUP(SOYLD2!N$4,'[1]INTERNAL PARAMETERS-1'!$B$5:$J$44,7,FALSE)*SOYLD2!$F238 + SOYLD1!N238*(1-VLOOKUP(SOYLD2!N$4,'[1]INTERNAL PARAMETERS-1'!$B$5:$J$44,5,FALSE))*VLOOKUP(SOYLD2!N$4,'[1]INTERNAL PARAMETERS-1'!$B$5:$J$44,9,FALSE)*SOYLD2!$F238</f>
        <v>0</v>
      </c>
      <c r="O238" s="44">
        <f>SOYLD1!O238*VLOOKUP(SOYLD2!O$4,'[1]INTERNAL PARAMETERS-1'!$B$5:$J$44,5,FALSE)*VLOOKUP(SOYLD2!O$4,'[1]INTERNAL PARAMETERS-1'!$B$5:$J$44,7,FALSE)*SOYLD2!$F238 + SOYLD1!O238*(1-VLOOKUP(SOYLD2!O$4,'[1]INTERNAL PARAMETERS-1'!$B$5:$J$44,5,FALSE))*VLOOKUP(SOYLD2!O$4,'[1]INTERNAL PARAMETERS-1'!$B$5:$J$44,9,FALSE)*SOYLD2!$F238</f>
        <v>0</v>
      </c>
      <c r="P238" s="44">
        <f>SOYLD1!P238*VLOOKUP(SOYLD2!P$4,'[1]INTERNAL PARAMETERS-1'!$B$5:$J$44,5,FALSE)*VLOOKUP(SOYLD2!P$4,'[1]INTERNAL PARAMETERS-1'!$B$5:$J$44,7,FALSE)*SOYLD2!$F238 + SOYLD1!P238*(1-VLOOKUP(SOYLD2!P$4,'[1]INTERNAL PARAMETERS-1'!$B$5:$J$44,5,FALSE))*VLOOKUP(SOYLD2!P$4,'[1]INTERNAL PARAMETERS-1'!$B$5:$J$44,9,FALSE)*SOYLD2!$F238</f>
        <v>0</v>
      </c>
      <c r="Q238" s="44">
        <f>SOYLD1!Q238*VLOOKUP(SOYLD2!Q$4,'[1]INTERNAL PARAMETERS-1'!$B$5:$J$44,5,FALSE)*VLOOKUP(SOYLD2!Q$4,'[1]INTERNAL PARAMETERS-1'!$B$5:$J$44,7,FALSE)*SOYLD2!$F238 + SOYLD1!Q238*(1-VLOOKUP(SOYLD2!Q$4,'[1]INTERNAL PARAMETERS-1'!$B$5:$J$44,5,FALSE))*VLOOKUP(SOYLD2!Q$4,'[1]INTERNAL PARAMETERS-1'!$B$5:$J$44,9,FALSE)*SOYLD2!$F238</f>
        <v>0</v>
      </c>
      <c r="R238" s="44">
        <f>SOYLD1!R238*VLOOKUP(SOYLD2!R$4,'[1]INTERNAL PARAMETERS-1'!$B$5:$J$44,5,FALSE)*VLOOKUP(SOYLD2!R$4,'[1]INTERNAL PARAMETERS-1'!$B$5:$J$44,7,FALSE)*SOYLD2!$F238 + SOYLD1!R238*(1-VLOOKUP(SOYLD2!R$4,'[1]INTERNAL PARAMETERS-1'!$B$5:$J$44,5,FALSE))*VLOOKUP(SOYLD2!R$4,'[1]INTERNAL PARAMETERS-1'!$B$5:$J$44,9,FALSE)*SOYLD2!$F238</f>
        <v>0</v>
      </c>
      <c r="S238" s="44">
        <f>SOYLD1!S238*VLOOKUP(SOYLD2!S$4,'[1]INTERNAL PARAMETERS-1'!$B$5:$J$44,5,FALSE)*VLOOKUP(SOYLD2!S$4,'[1]INTERNAL PARAMETERS-1'!$B$5:$J$44,7,FALSE)*SOYLD2!$F238 + SOYLD1!S238*(1-VLOOKUP(SOYLD2!S$4,'[1]INTERNAL PARAMETERS-1'!$B$5:$J$44,5,FALSE))*VLOOKUP(SOYLD2!S$4,'[1]INTERNAL PARAMETERS-1'!$B$5:$J$44,9,FALSE)*SOYLD2!$F238</f>
        <v>0</v>
      </c>
      <c r="T238" s="44">
        <f>SOYLD1!T238*VLOOKUP(SOYLD2!T$4,'[1]INTERNAL PARAMETERS-1'!$B$5:$J$44,5,FALSE)*VLOOKUP(SOYLD2!T$4,'[1]INTERNAL PARAMETERS-1'!$B$5:$J$44,7,FALSE)*SOYLD2!$F238 + SOYLD1!T238*(1-VLOOKUP(SOYLD2!T$4,'[1]INTERNAL PARAMETERS-1'!$B$5:$J$44,5,FALSE))*VLOOKUP(SOYLD2!T$4,'[1]INTERNAL PARAMETERS-1'!$B$5:$J$44,9,FALSE)*SOYLD2!$F238</f>
        <v>0</v>
      </c>
      <c r="U238" s="44">
        <f>SOYLD1!U238*VLOOKUP(SOYLD2!U$4,'[1]INTERNAL PARAMETERS-1'!$B$5:$J$44,5,FALSE)*VLOOKUP(SOYLD2!U$4,'[1]INTERNAL PARAMETERS-1'!$B$5:$J$44,7,FALSE)*SOYLD2!$F238 + SOYLD1!U238*(1-VLOOKUP(SOYLD2!U$4,'[1]INTERNAL PARAMETERS-1'!$B$5:$J$44,5,FALSE))*VLOOKUP(SOYLD2!U$4,'[1]INTERNAL PARAMETERS-1'!$B$5:$J$44,9,FALSE)*SOYLD2!$F238</f>
        <v>0</v>
      </c>
      <c r="V238" s="44">
        <f>SOYLD1!V238*VLOOKUP(SOYLD2!V$4,'[1]INTERNAL PARAMETERS-1'!$B$5:$J$44,5,FALSE)*VLOOKUP(SOYLD2!V$4,'[1]INTERNAL PARAMETERS-1'!$B$5:$J$44,7,FALSE)*SOYLD2!$F238 + SOYLD1!V238*(1-VLOOKUP(SOYLD2!V$4,'[1]INTERNAL PARAMETERS-1'!$B$5:$J$44,5,FALSE))*VLOOKUP(SOYLD2!V$4,'[1]INTERNAL PARAMETERS-1'!$B$5:$J$44,9,FALSE)*SOYLD2!$F238</f>
        <v>0</v>
      </c>
      <c r="W238" s="44">
        <f>SOYLD1!W238*VLOOKUP(SOYLD2!W$4,'[1]INTERNAL PARAMETERS-1'!$B$5:$J$44,5,FALSE)*VLOOKUP(SOYLD2!W$4,'[1]INTERNAL PARAMETERS-1'!$B$5:$J$44,7,FALSE)*SOYLD2!$F238 + SOYLD1!W238*(1-VLOOKUP(SOYLD2!W$4,'[1]INTERNAL PARAMETERS-1'!$B$5:$J$44,5,FALSE))*VLOOKUP(SOYLD2!W$4,'[1]INTERNAL PARAMETERS-1'!$B$5:$J$44,9,FALSE)*SOYLD2!$F238</f>
        <v>0</v>
      </c>
      <c r="X238" s="44">
        <f>SOYLD1!X238*VLOOKUP(SOYLD2!X$4,'[1]INTERNAL PARAMETERS-1'!$B$5:$J$44,5,FALSE)*VLOOKUP(SOYLD2!X$4,'[1]INTERNAL PARAMETERS-1'!$B$5:$J$44,7,FALSE)*SOYLD2!$F238 + SOYLD1!X238*(1-VLOOKUP(SOYLD2!X$4,'[1]INTERNAL PARAMETERS-1'!$B$5:$J$44,5,FALSE))*VLOOKUP(SOYLD2!X$4,'[1]INTERNAL PARAMETERS-1'!$B$5:$J$44,9,FALSE)*SOYLD2!$F238</f>
        <v>0</v>
      </c>
      <c r="Y238" s="44">
        <f>SOYLD1!Y238*VLOOKUP(SOYLD2!Y$4,'[1]INTERNAL PARAMETERS-1'!$B$5:$J$44,5,FALSE)*VLOOKUP(SOYLD2!Y$4,'[1]INTERNAL PARAMETERS-1'!$B$5:$J$44,7,FALSE)*SOYLD2!$F238 + SOYLD1!Y238*(1-VLOOKUP(SOYLD2!Y$4,'[1]INTERNAL PARAMETERS-1'!$B$5:$J$44,5,FALSE))*VLOOKUP(SOYLD2!Y$4,'[1]INTERNAL PARAMETERS-1'!$B$5:$J$44,9,FALSE)*SOYLD2!$F238</f>
        <v>0</v>
      </c>
      <c r="Z238" s="44">
        <f>SOYLD1!Z238*VLOOKUP(SOYLD2!Z$4,'[1]INTERNAL PARAMETERS-1'!$B$5:$J$44,5,FALSE)*VLOOKUP(SOYLD2!Z$4,'[1]INTERNAL PARAMETERS-1'!$B$5:$J$44,7,FALSE)*SOYLD2!$F238 + SOYLD1!Z238*(1-VLOOKUP(SOYLD2!Z$4,'[1]INTERNAL PARAMETERS-1'!$B$5:$J$44,5,FALSE))*VLOOKUP(SOYLD2!Z$4,'[1]INTERNAL PARAMETERS-1'!$B$5:$J$44,9,FALSE)*SOYLD2!$F238</f>
        <v>0</v>
      </c>
      <c r="AA238" s="44">
        <f>SOYLD1!AA238*VLOOKUP(SOYLD2!AA$4,'[1]INTERNAL PARAMETERS-1'!$B$5:$J$44,5,FALSE)*VLOOKUP(SOYLD2!AA$4,'[1]INTERNAL PARAMETERS-1'!$B$5:$J$44,7,FALSE)*SOYLD2!$F238 + SOYLD1!AA238*(1-VLOOKUP(SOYLD2!AA$4,'[1]INTERNAL PARAMETERS-1'!$B$5:$J$44,5,FALSE))*VLOOKUP(SOYLD2!AA$4,'[1]INTERNAL PARAMETERS-1'!$B$5:$J$44,9,FALSE)*SOYLD2!$F238</f>
        <v>0</v>
      </c>
      <c r="AB238" s="44">
        <f>SOYLD1!AB238*VLOOKUP(SOYLD2!AB$4,'[1]INTERNAL PARAMETERS-1'!$B$5:$J$44,5,FALSE)*VLOOKUP(SOYLD2!AB$4,'[1]INTERNAL PARAMETERS-1'!$B$5:$J$44,7,FALSE)*SOYLD2!$F238 + SOYLD1!AB238*(1-VLOOKUP(SOYLD2!AB$4,'[1]INTERNAL PARAMETERS-1'!$B$5:$J$44,5,FALSE))*VLOOKUP(SOYLD2!AB$4,'[1]INTERNAL PARAMETERS-1'!$B$5:$J$44,9,FALSE)*SOYLD2!$F238</f>
        <v>0</v>
      </c>
      <c r="AC238" s="44">
        <f>SOYLD1!AC238*VLOOKUP(SOYLD2!AC$4,'[1]INTERNAL PARAMETERS-1'!$B$5:$J$44,5,FALSE)*VLOOKUP(SOYLD2!AC$4,'[1]INTERNAL PARAMETERS-1'!$B$5:$J$44,7,FALSE)*SOYLD2!$F238 + SOYLD1!AC238*(1-VLOOKUP(SOYLD2!AC$4,'[1]INTERNAL PARAMETERS-1'!$B$5:$J$44,5,FALSE))*VLOOKUP(SOYLD2!AC$4,'[1]INTERNAL PARAMETERS-1'!$B$5:$J$44,9,FALSE)*SOYLD2!$F238</f>
        <v>0</v>
      </c>
      <c r="AD238" s="44">
        <f>SOYLD1!AD238*VLOOKUP(SOYLD2!AD$4,'[1]INTERNAL PARAMETERS-1'!$B$5:$J$44,5,FALSE)*VLOOKUP(SOYLD2!AD$4,'[1]INTERNAL PARAMETERS-1'!$B$5:$J$44,7,FALSE)*SOYLD2!$F238 + SOYLD1!AD238*(1-VLOOKUP(SOYLD2!AD$4,'[1]INTERNAL PARAMETERS-1'!$B$5:$J$44,5,FALSE))*VLOOKUP(SOYLD2!AD$4,'[1]INTERNAL PARAMETERS-1'!$B$5:$J$44,9,FALSE)*SOYLD2!$F238</f>
        <v>0</v>
      </c>
      <c r="AE238" s="44">
        <f>SOYLD1!AE238*VLOOKUP(SOYLD2!AE$4,'[1]INTERNAL PARAMETERS-1'!$B$5:$J$44,5,FALSE)*VLOOKUP(SOYLD2!AE$4,'[1]INTERNAL PARAMETERS-1'!$B$5:$J$44,7,FALSE)*SOYLD2!$F238 + SOYLD1!AE238*(1-VLOOKUP(SOYLD2!AE$4,'[1]INTERNAL PARAMETERS-1'!$B$5:$J$44,5,FALSE))*VLOOKUP(SOYLD2!AE$4,'[1]INTERNAL PARAMETERS-1'!$B$5:$J$44,9,FALSE)*SOYLD2!$F238</f>
        <v>0</v>
      </c>
      <c r="AF238" s="44">
        <f>SOYLD1!AF238*VLOOKUP(SOYLD2!AF$4,'[1]INTERNAL PARAMETERS-1'!$B$5:$J$44,5,FALSE)*VLOOKUP(SOYLD2!AF$4,'[1]INTERNAL PARAMETERS-1'!$B$5:$J$44,7,FALSE)*SOYLD2!$F238 + SOYLD1!AF238*(1-VLOOKUP(SOYLD2!AF$4,'[1]INTERNAL PARAMETERS-1'!$B$5:$J$44,5,FALSE))*VLOOKUP(SOYLD2!AF$4,'[1]INTERNAL PARAMETERS-1'!$B$5:$J$44,9,FALSE)*SOYLD2!$F238</f>
        <v>0</v>
      </c>
      <c r="AG238" s="44">
        <f>SOYLD1!AG238*VLOOKUP(SOYLD2!AG$4,'[1]INTERNAL PARAMETERS-1'!$B$5:$J$44,5,FALSE)*VLOOKUP(SOYLD2!AG$4,'[1]INTERNAL PARAMETERS-1'!$B$5:$J$44,7,FALSE)*SOYLD2!$F238 + SOYLD1!AG238*(1-VLOOKUP(SOYLD2!AG$4,'[1]INTERNAL PARAMETERS-1'!$B$5:$J$44,5,FALSE))*VLOOKUP(SOYLD2!AG$4,'[1]INTERNAL PARAMETERS-1'!$B$5:$J$44,9,FALSE)*SOYLD2!$F238</f>
        <v>0</v>
      </c>
      <c r="AH238" s="44">
        <f>SOYLD1!AH238*VLOOKUP(SOYLD2!AH$4,'[1]INTERNAL PARAMETERS-1'!$B$5:$J$44,5,FALSE)*VLOOKUP(SOYLD2!AH$4,'[1]INTERNAL PARAMETERS-1'!$B$5:$J$44,7,FALSE)*SOYLD2!$F238 + SOYLD1!AH238*(1-VLOOKUP(SOYLD2!AH$4,'[1]INTERNAL PARAMETERS-1'!$B$5:$J$44,5,FALSE))*VLOOKUP(SOYLD2!AH$4,'[1]INTERNAL PARAMETERS-1'!$B$5:$J$44,9,FALSE)*SOYLD2!$F238</f>
        <v>0</v>
      </c>
      <c r="AI238" s="44">
        <f>SOYLD1!AI238*VLOOKUP(SOYLD2!AI$4,'[1]INTERNAL PARAMETERS-1'!$B$5:$J$44,5,FALSE)*VLOOKUP(SOYLD2!AI$4,'[1]INTERNAL PARAMETERS-1'!$B$5:$J$44,7,FALSE)*SOYLD2!$F238 + SOYLD1!AI238*(1-VLOOKUP(SOYLD2!AI$4,'[1]INTERNAL PARAMETERS-1'!$B$5:$J$44,5,FALSE))*VLOOKUP(SOYLD2!AI$4,'[1]INTERNAL PARAMETERS-1'!$B$5:$J$44,9,FALSE)*SOYLD2!$F238</f>
        <v>0</v>
      </c>
      <c r="AJ238" s="44">
        <f>SOYLD1!AJ238*VLOOKUP(SOYLD2!AJ$4,'[1]INTERNAL PARAMETERS-1'!$B$5:$J$44,5,FALSE)*VLOOKUP(SOYLD2!AJ$4,'[1]INTERNAL PARAMETERS-1'!$B$5:$J$44,7,FALSE)*SOYLD2!$F238 + SOYLD1!AJ238*(1-VLOOKUP(SOYLD2!AJ$4,'[1]INTERNAL PARAMETERS-1'!$B$5:$J$44,5,FALSE))*VLOOKUP(SOYLD2!AJ$4,'[1]INTERNAL PARAMETERS-1'!$B$5:$J$44,9,FALSE)*SOYLD2!$F238</f>
        <v>0</v>
      </c>
      <c r="AK238" s="44">
        <f>SOYLD1!AK238*VLOOKUP(SOYLD2!AK$4,'[1]INTERNAL PARAMETERS-1'!$B$5:$J$44,5,FALSE)*VLOOKUP(SOYLD2!AK$4,'[1]INTERNAL PARAMETERS-1'!$B$5:$J$44,7,FALSE)*SOYLD2!$F238 + SOYLD1!AK238*(1-VLOOKUP(SOYLD2!AK$4,'[1]INTERNAL PARAMETERS-1'!$B$5:$J$44,5,FALSE))*VLOOKUP(SOYLD2!AK$4,'[1]INTERNAL PARAMETERS-1'!$B$5:$J$44,9,FALSE)*SOYLD2!$F238</f>
        <v>0</v>
      </c>
      <c r="AL238" s="44">
        <f>SOYLD1!AL238*VLOOKUP(SOYLD2!AL$4,'[1]INTERNAL PARAMETERS-1'!$B$5:$J$44,5,FALSE)*VLOOKUP(SOYLD2!AL$4,'[1]INTERNAL PARAMETERS-1'!$B$5:$J$44,7,FALSE)*SOYLD2!$F238 + SOYLD1!AL238*(1-VLOOKUP(SOYLD2!AL$4,'[1]INTERNAL PARAMETERS-1'!$B$5:$J$44,5,FALSE))*VLOOKUP(SOYLD2!AL$4,'[1]INTERNAL PARAMETERS-1'!$B$5:$J$44,9,FALSE)*SOYLD2!$F238</f>
        <v>0</v>
      </c>
      <c r="AM238" s="44">
        <f>SOYLD1!AM238*VLOOKUP(SOYLD2!AM$4,'[1]INTERNAL PARAMETERS-1'!$B$5:$J$44,5,FALSE)*VLOOKUP(SOYLD2!AM$4,'[1]INTERNAL PARAMETERS-1'!$B$5:$J$44,7,FALSE)*SOYLD2!$F238 + SOYLD1!AM238*(1-VLOOKUP(SOYLD2!AM$4,'[1]INTERNAL PARAMETERS-1'!$B$5:$J$44,5,FALSE))*VLOOKUP(SOYLD2!AM$4,'[1]INTERNAL PARAMETERS-1'!$B$5:$J$44,9,FALSE)*SOYLD2!$F238</f>
        <v>0</v>
      </c>
      <c r="AN238" s="44">
        <f>SOYLD1!AN238*VLOOKUP(SOYLD2!AN$4,'[1]INTERNAL PARAMETERS-1'!$B$5:$J$44,5,FALSE)*VLOOKUP(SOYLD2!AN$4,'[1]INTERNAL PARAMETERS-1'!$B$5:$J$44,7,FALSE)*SOYLD2!$F238 + SOYLD1!AN238*(1-VLOOKUP(SOYLD2!AN$4,'[1]INTERNAL PARAMETERS-1'!$B$5:$J$44,5,FALSE))*VLOOKUP(SOYLD2!AN$4,'[1]INTERNAL PARAMETERS-1'!$B$5:$J$44,9,FALSE)*SOYLD2!$F238</f>
        <v>0</v>
      </c>
      <c r="AO238" s="44">
        <f>SOYLD1!AO238*VLOOKUP(SOYLD2!AO$4,'[1]INTERNAL PARAMETERS-1'!$B$5:$J$44,5,FALSE)*VLOOKUP(SOYLD2!AO$4,'[1]INTERNAL PARAMETERS-1'!$B$5:$J$44,7,FALSE)*SOYLD2!$F238 + SOYLD1!AO238*(1-VLOOKUP(SOYLD2!AO$4,'[1]INTERNAL PARAMETERS-1'!$B$5:$J$44,5,FALSE))*VLOOKUP(SOYLD2!AO$4,'[1]INTERNAL PARAMETERS-1'!$B$5:$J$44,9,FALSE)*SOYLD2!$F238</f>
        <v>0</v>
      </c>
      <c r="AP238" s="44">
        <f>SOYLD1!AP238*VLOOKUP(SOYLD2!AP$4,'[1]INTERNAL PARAMETERS-1'!$B$5:$J$44,5,FALSE)*VLOOKUP(SOYLD2!AP$4,'[1]INTERNAL PARAMETERS-1'!$B$5:$J$44,7,FALSE)*SOYLD2!$F238 + SOYLD1!AP238*(1-VLOOKUP(SOYLD2!AP$4,'[1]INTERNAL PARAMETERS-1'!$B$5:$J$44,5,FALSE))*VLOOKUP(SOYLD2!AP$4,'[1]INTERNAL PARAMETERS-1'!$B$5:$J$44,9,FALSE)*SOYLD2!$F238</f>
        <v>0</v>
      </c>
      <c r="AQ238" s="44">
        <f>SOYLD1!AQ238*VLOOKUP(SOYLD2!AQ$4,'[1]INTERNAL PARAMETERS-1'!$B$5:$J$44,5,FALSE)*VLOOKUP(SOYLD2!AQ$4,'[1]INTERNAL PARAMETERS-1'!$B$5:$J$44,7,FALSE)*SOYLD2!$F238 + SOYLD1!AQ238*(1-VLOOKUP(SOYLD2!AQ$4,'[1]INTERNAL PARAMETERS-1'!$B$5:$J$44,5,FALSE))*VLOOKUP(SOYLD2!AQ$4,'[1]INTERNAL PARAMETERS-1'!$B$5:$J$44,9,FALSE)*SOYLD2!$F238</f>
        <v>0</v>
      </c>
      <c r="AR238" s="44">
        <f>SOYLD1!AR238*VLOOKUP(SOYLD2!AR$4,'[1]INTERNAL PARAMETERS-1'!$B$5:$J$44,5,FALSE)*VLOOKUP(SOYLD2!AR$4,'[1]INTERNAL PARAMETERS-1'!$B$5:$J$44,7,FALSE)*SOYLD2!$F238 + SOYLD1!AR238*(1-VLOOKUP(SOYLD2!AR$4,'[1]INTERNAL PARAMETERS-1'!$B$5:$J$44,5,FALSE))*VLOOKUP(SOYLD2!AR$4,'[1]INTERNAL PARAMETERS-1'!$B$5:$J$44,9,FALSE)*SOYLD2!$F238</f>
        <v>0</v>
      </c>
      <c r="AS238" s="44">
        <f>SOYLD1!AS238*VLOOKUP(SOYLD2!AS$4,'[1]INTERNAL PARAMETERS-1'!$B$5:$J$44,5,FALSE)*VLOOKUP(SOYLD2!AS$4,'[1]INTERNAL PARAMETERS-1'!$B$5:$J$44,7,FALSE)*SOYLD2!$F238 + SOYLD1!AS238*(1-VLOOKUP(SOYLD2!AS$4,'[1]INTERNAL PARAMETERS-1'!$B$5:$J$44,5,FALSE))*VLOOKUP(SOYLD2!AS$4,'[1]INTERNAL PARAMETERS-1'!$B$5:$J$44,9,FALSE)*SOYLD2!$F238</f>
        <v>0</v>
      </c>
      <c r="AT238" s="43">
        <f>SOYLD1!AT238*VLOOKUP(SOYLD2!AT$4,'[1]INTERNAL PARAMETERS-1'!$B$5:$J$44,5,FALSE)*VLOOKUP(SOYLD2!AT$4,'[1]INTERNAL PARAMETERS-1'!$B$5:$J$44,7,FALSE)*SOYLD2!$F238 + SOYLD1!AT238*(1-VLOOKUP(SOYLD2!AT$4,'[1]INTERNAL PARAMETERS-1'!$B$5:$J$44,5,FALSE))*VLOOKUP(SOYLD2!AT$4,'[1]INTERNAL PARAMETERS-1'!$B$5:$J$44,9,FALSE)*SOYLD2!$F238</f>
        <v>0</v>
      </c>
      <c r="AU238" s="45">
        <f>SOYLD1!AU238*VLOOKUP(SOYLD2!AU$4,'[1]INTERNAL PARAMETERS-1'!$B$5:$J$44,5,FALSE)*VLOOKUP(SOYLD2!AU$4,'[1]INTERNAL PARAMETERS-1'!$B$5:$J$44,6,FALSE)*VLOOKUP(SOYLD2!AU$4,'[1]INTERNAL PARAMETERS-1'!$B$5:$J$44,3,FALSE) + SOYLD1!AU238*(1-VLOOKUP(SOYLD2!AU$4,'[1]INTERNAL PARAMETERS-1'!$B$5:$J$44,5,FALSE))*VLOOKUP(SOYLD2!AU$4,'[1]INTERNAL PARAMETERS-1'!$B$5:$J$44,8,FALSE)*VLOOKUP(SOYLD2!AU$4,'[1]INTERNAL PARAMETERS-1'!$B$5:$J$44,3,FALSE)</f>
        <v>0</v>
      </c>
      <c r="AV238" s="44">
        <f>SOYLD1!AV238*VLOOKUP(SOYLD2!AV$4,'[1]INTERNAL PARAMETERS-1'!$B$5:$J$44,5,FALSE)*VLOOKUP(SOYLD2!AV$4,'[1]INTERNAL PARAMETERS-1'!$B$5:$J$44,6,FALSE)*VLOOKUP(SOYLD2!AV$4,'[1]INTERNAL PARAMETERS-1'!$B$5:$J$44,3,FALSE) + SOYLD1!AV238*(1-VLOOKUP(SOYLD2!AV$4,'[1]INTERNAL PARAMETERS-1'!$B$5:$J$44,5,FALSE))*VLOOKUP(SOYLD2!AV$4,'[1]INTERNAL PARAMETERS-1'!$B$5:$J$44,8,FALSE)*VLOOKUP(SOYLD2!AV$4,'[1]INTERNAL PARAMETERS-1'!$B$5:$J$44,3,FALSE)</f>
        <v>0</v>
      </c>
      <c r="AW238" s="44">
        <f>SOYLD1!AW238*VLOOKUP(SOYLD2!AW$4,'[1]INTERNAL PARAMETERS-1'!$B$5:$J$44,5,FALSE)*VLOOKUP(SOYLD2!AW$4,'[1]INTERNAL PARAMETERS-1'!$B$5:$J$44,6,FALSE)*VLOOKUP(SOYLD2!AW$4,'[1]INTERNAL PARAMETERS-1'!$B$5:$J$44,3,FALSE) + SOYLD1!AW238*(1-VLOOKUP(SOYLD2!AW$4,'[1]INTERNAL PARAMETERS-1'!$B$5:$J$44,5,FALSE))*VLOOKUP(SOYLD2!AW$4,'[1]INTERNAL PARAMETERS-1'!$B$5:$J$44,8,FALSE)*VLOOKUP(SOYLD2!AW$4,'[1]INTERNAL PARAMETERS-1'!$B$5:$J$44,3,FALSE)</f>
        <v>0</v>
      </c>
      <c r="AX238" s="44">
        <f>SOYLD1!AX238*VLOOKUP(SOYLD2!AX$4,'[1]INTERNAL PARAMETERS-1'!$B$5:$J$44,5,FALSE)*VLOOKUP(SOYLD2!AX$4,'[1]INTERNAL PARAMETERS-1'!$B$5:$J$44,6,FALSE)*VLOOKUP(SOYLD2!AX$4,'[1]INTERNAL PARAMETERS-1'!$B$5:$J$44,3,FALSE) + SOYLD1!AX238*(1-VLOOKUP(SOYLD2!AX$4,'[1]INTERNAL PARAMETERS-1'!$B$5:$J$44,5,FALSE))*VLOOKUP(SOYLD2!AX$4,'[1]INTERNAL PARAMETERS-1'!$B$5:$J$44,8,FALSE)*VLOOKUP(SOYLD2!AX$4,'[1]INTERNAL PARAMETERS-1'!$B$5:$J$44,3,FALSE)</f>
        <v>0</v>
      </c>
      <c r="AY238" s="44">
        <f>SOYLD1!AY238*VLOOKUP(SOYLD2!AY$4,'[1]INTERNAL PARAMETERS-1'!$B$5:$J$44,5,FALSE)*VLOOKUP(SOYLD2!AY$4,'[1]INTERNAL PARAMETERS-1'!$B$5:$J$44,6,FALSE)*VLOOKUP(SOYLD2!AY$4,'[1]INTERNAL PARAMETERS-1'!$B$5:$J$44,3,FALSE) + SOYLD1!AY238*(1-VLOOKUP(SOYLD2!AY$4,'[1]INTERNAL PARAMETERS-1'!$B$5:$J$44,5,FALSE))*VLOOKUP(SOYLD2!AY$4,'[1]INTERNAL PARAMETERS-1'!$B$5:$J$44,8,FALSE)*VLOOKUP(SOYLD2!AY$4,'[1]INTERNAL PARAMETERS-1'!$B$5:$J$44,3,FALSE)</f>
        <v>0</v>
      </c>
      <c r="AZ238" s="44">
        <f>SOYLD1!AZ238*VLOOKUP(SOYLD2!AZ$4,'[1]INTERNAL PARAMETERS-1'!$B$5:$J$44,5,FALSE)*VLOOKUP(SOYLD2!AZ$4,'[1]INTERNAL PARAMETERS-1'!$B$5:$J$44,6,FALSE)*VLOOKUP(SOYLD2!AZ$4,'[1]INTERNAL PARAMETERS-1'!$B$5:$J$44,3,FALSE) + SOYLD1!AZ238*(1-VLOOKUP(SOYLD2!AZ$4,'[1]INTERNAL PARAMETERS-1'!$B$5:$J$44,5,FALSE))*VLOOKUP(SOYLD2!AZ$4,'[1]INTERNAL PARAMETERS-1'!$B$5:$J$44,8,FALSE)*VLOOKUP(SOYLD2!AZ$4,'[1]INTERNAL PARAMETERS-1'!$B$5:$J$44,3,FALSE)</f>
        <v>0</v>
      </c>
      <c r="BA238" s="44">
        <f>SOYLD1!BA238*VLOOKUP(SOYLD2!BA$4,'[1]INTERNAL PARAMETERS-1'!$B$5:$J$44,5,FALSE)*VLOOKUP(SOYLD2!BA$4,'[1]INTERNAL PARAMETERS-1'!$B$5:$J$44,6,FALSE)*VLOOKUP(SOYLD2!BA$4,'[1]INTERNAL PARAMETERS-1'!$B$5:$J$44,3,FALSE) + SOYLD1!BA238*(1-VLOOKUP(SOYLD2!BA$4,'[1]INTERNAL PARAMETERS-1'!$B$5:$J$44,5,FALSE))*VLOOKUP(SOYLD2!BA$4,'[1]INTERNAL PARAMETERS-1'!$B$5:$J$44,8,FALSE)*VLOOKUP(SOYLD2!BA$4,'[1]INTERNAL PARAMETERS-1'!$B$5:$J$44,3,FALSE)</f>
        <v>0</v>
      </c>
      <c r="BB238" s="44">
        <f>SOYLD1!BB238*VLOOKUP(SOYLD2!BB$4,'[1]INTERNAL PARAMETERS-1'!$B$5:$J$44,5,FALSE)*VLOOKUP(SOYLD2!BB$4,'[1]INTERNAL PARAMETERS-1'!$B$5:$J$44,6,FALSE)*VLOOKUP(SOYLD2!BB$4,'[1]INTERNAL PARAMETERS-1'!$B$5:$J$44,3,FALSE) + SOYLD1!BB238*(1-VLOOKUP(SOYLD2!BB$4,'[1]INTERNAL PARAMETERS-1'!$B$5:$J$44,5,FALSE))*VLOOKUP(SOYLD2!BB$4,'[1]INTERNAL PARAMETERS-1'!$B$5:$J$44,8,FALSE)*VLOOKUP(SOYLD2!BB$4,'[1]INTERNAL PARAMETERS-1'!$B$5:$J$44,3,FALSE)</f>
        <v>0</v>
      </c>
      <c r="BC238" s="44">
        <f>SOYLD1!BC238*VLOOKUP(SOYLD2!BC$4,'[1]INTERNAL PARAMETERS-1'!$B$5:$J$44,5,FALSE)*VLOOKUP(SOYLD2!BC$4,'[1]INTERNAL PARAMETERS-1'!$B$5:$J$44,6,FALSE)*VLOOKUP(SOYLD2!BC$4,'[1]INTERNAL PARAMETERS-1'!$B$5:$J$44,3,FALSE) + SOYLD1!BC238*(1-VLOOKUP(SOYLD2!BC$4,'[1]INTERNAL PARAMETERS-1'!$B$5:$J$44,5,FALSE))*VLOOKUP(SOYLD2!BC$4,'[1]INTERNAL PARAMETERS-1'!$B$5:$J$44,8,FALSE)*VLOOKUP(SOYLD2!BC$4,'[1]INTERNAL PARAMETERS-1'!$B$5:$J$44,3,FALSE)</f>
        <v>0</v>
      </c>
      <c r="BD238" s="44">
        <f>SOYLD1!BD238*VLOOKUP(SOYLD2!BD$4,'[1]INTERNAL PARAMETERS-1'!$B$5:$J$44,5,FALSE)*VLOOKUP(SOYLD2!BD$4,'[1]INTERNAL PARAMETERS-1'!$B$5:$J$44,6,FALSE)*VLOOKUP(SOYLD2!BD$4,'[1]INTERNAL PARAMETERS-1'!$B$5:$J$44,3,FALSE) + SOYLD1!BD238*(1-VLOOKUP(SOYLD2!BD$4,'[1]INTERNAL PARAMETERS-1'!$B$5:$J$44,5,FALSE))*VLOOKUP(SOYLD2!BD$4,'[1]INTERNAL PARAMETERS-1'!$B$5:$J$44,8,FALSE)*VLOOKUP(SOYLD2!BD$4,'[1]INTERNAL PARAMETERS-1'!$B$5:$J$44,3,FALSE)</f>
        <v>0</v>
      </c>
      <c r="BE238" s="44">
        <f>SOYLD1!BE238*VLOOKUP(SOYLD2!BE$4,'[1]INTERNAL PARAMETERS-1'!$B$5:$J$44,5,FALSE)*VLOOKUP(SOYLD2!BE$4,'[1]INTERNAL PARAMETERS-1'!$B$5:$J$44,6,FALSE)*VLOOKUP(SOYLD2!BE$4,'[1]INTERNAL PARAMETERS-1'!$B$5:$J$44,3,FALSE) + SOYLD1!BE238*(1-VLOOKUP(SOYLD2!BE$4,'[1]INTERNAL PARAMETERS-1'!$B$5:$J$44,5,FALSE))*VLOOKUP(SOYLD2!BE$4,'[1]INTERNAL PARAMETERS-1'!$B$5:$J$44,8,FALSE)*VLOOKUP(SOYLD2!BE$4,'[1]INTERNAL PARAMETERS-1'!$B$5:$J$44,3,FALSE)</f>
        <v>0</v>
      </c>
      <c r="BF238" s="44">
        <f>SOYLD1!BF238*VLOOKUP(SOYLD2!BF$4,'[1]INTERNAL PARAMETERS-1'!$B$5:$J$44,5,FALSE)*VLOOKUP(SOYLD2!BF$4,'[1]INTERNAL PARAMETERS-1'!$B$5:$J$44,6,FALSE)*VLOOKUP(SOYLD2!BF$4,'[1]INTERNAL PARAMETERS-1'!$B$5:$J$44,3,FALSE) + SOYLD1!BF238*(1-VLOOKUP(SOYLD2!BF$4,'[1]INTERNAL PARAMETERS-1'!$B$5:$J$44,5,FALSE))*VLOOKUP(SOYLD2!BF$4,'[1]INTERNAL PARAMETERS-1'!$B$5:$J$44,8,FALSE)*VLOOKUP(SOYLD2!BF$4,'[1]INTERNAL PARAMETERS-1'!$B$5:$J$44,3,FALSE)</f>
        <v>0</v>
      </c>
      <c r="BG238" s="44">
        <f>SOYLD1!BG238*VLOOKUP(SOYLD2!BG$4,'[1]INTERNAL PARAMETERS-1'!$B$5:$J$44,5,FALSE)*VLOOKUP(SOYLD2!BG$4,'[1]INTERNAL PARAMETERS-1'!$B$5:$J$44,6,FALSE)*VLOOKUP(SOYLD2!BG$4,'[1]INTERNAL PARAMETERS-1'!$B$5:$J$44,3,FALSE) + SOYLD1!BG238*(1-VLOOKUP(SOYLD2!BG$4,'[1]INTERNAL PARAMETERS-1'!$B$5:$J$44,5,FALSE))*VLOOKUP(SOYLD2!BG$4,'[1]INTERNAL PARAMETERS-1'!$B$5:$J$44,8,FALSE)*VLOOKUP(SOYLD2!BG$4,'[1]INTERNAL PARAMETERS-1'!$B$5:$J$44,3,FALSE)</f>
        <v>0</v>
      </c>
      <c r="BH238" s="44">
        <f>SOYLD1!BH238*VLOOKUP(SOYLD2!BH$4,'[1]INTERNAL PARAMETERS-1'!$B$5:$J$44,5,FALSE)*VLOOKUP(SOYLD2!BH$4,'[1]INTERNAL PARAMETERS-1'!$B$5:$J$44,6,FALSE)*VLOOKUP(SOYLD2!BH$4,'[1]INTERNAL PARAMETERS-1'!$B$5:$J$44,3,FALSE) + SOYLD1!BH238*(1-VLOOKUP(SOYLD2!BH$4,'[1]INTERNAL PARAMETERS-1'!$B$5:$J$44,5,FALSE))*VLOOKUP(SOYLD2!BH$4,'[1]INTERNAL PARAMETERS-1'!$B$5:$J$44,8,FALSE)*VLOOKUP(SOYLD2!BH$4,'[1]INTERNAL PARAMETERS-1'!$B$5:$J$44,3,FALSE)</f>
        <v>0</v>
      </c>
      <c r="BI238" s="44">
        <f>SOYLD1!BI238*VLOOKUP(SOYLD2!BI$4,'[1]INTERNAL PARAMETERS-1'!$B$5:$J$44,5,FALSE)*VLOOKUP(SOYLD2!BI$4,'[1]INTERNAL PARAMETERS-1'!$B$5:$J$44,6,FALSE)*VLOOKUP(SOYLD2!BI$4,'[1]INTERNAL PARAMETERS-1'!$B$5:$J$44,3,FALSE) + SOYLD1!BI238*(1-VLOOKUP(SOYLD2!BI$4,'[1]INTERNAL PARAMETERS-1'!$B$5:$J$44,5,FALSE))*VLOOKUP(SOYLD2!BI$4,'[1]INTERNAL PARAMETERS-1'!$B$5:$J$44,8,FALSE)*VLOOKUP(SOYLD2!BI$4,'[1]INTERNAL PARAMETERS-1'!$B$5:$J$44,3,FALSE)</f>
        <v>0</v>
      </c>
      <c r="BJ238" s="44">
        <f>SOYLD1!BJ238*VLOOKUP(SOYLD2!BJ$4,'[1]INTERNAL PARAMETERS-1'!$B$5:$J$44,5,FALSE)*VLOOKUP(SOYLD2!BJ$4,'[1]INTERNAL PARAMETERS-1'!$B$5:$J$44,6,FALSE)*VLOOKUP(SOYLD2!BJ$4,'[1]INTERNAL PARAMETERS-1'!$B$5:$J$44,3,FALSE) + SOYLD1!BJ238*(1-VLOOKUP(SOYLD2!BJ$4,'[1]INTERNAL PARAMETERS-1'!$B$5:$J$44,5,FALSE))*VLOOKUP(SOYLD2!BJ$4,'[1]INTERNAL PARAMETERS-1'!$B$5:$J$44,8,FALSE)*VLOOKUP(SOYLD2!BJ$4,'[1]INTERNAL PARAMETERS-1'!$B$5:$J$44,3,FALSE)</f>
        <v>0</v>
      </c>
      <c r="BK238" s="44">
        <f>SOYLD1!BK238*VLOOKUP(SOYLD2!BK$4,'[1]INTERNAL PARAMETERS-1'!$B$5:$J$44,5,FALSE)*VLOOKUP(SOYLD2!BK$4,'[1]INTERNAL PARAMETERS-1'!$B$5:$J$44,6,FALSE)*VLOOKUP(SOYLD2!BK$4,'[1]INTERNAL PARAMETERS-1'!$B$5:$J$44,3,FALSE) + SOYLD1!BK238*(1-VLOOKUP(SOYLD2!BK$4,'[1]INTERNAL PARAMETERS-1'!$B$5:$J$44,5,FALSE))*VLOOKUP(SOYLD2!BK$4,'[1]INTERNAL PARAMETERS-1'!$B$5:$J$44,8,FALSE)*VLOOKUP(SOYLD2!BK$4,'[1]INTERNAL PARAMETERS-1'!$B$5:$J$44,3,FALSE)</f>
        <v>0</v>
      </c>
      <c r="BL238" s="44">
        <f>SOYLD1!BL238*VLOOKUP(SOYLD2!BL$4,'[1]INTERNAL PARAMETERS-1'!$B$5:$J$44,5,FALSE)*VLOOKUP(SOYLD2!BL$4,'[1]INTERNAL PARAMETERS-1'!$B$5:$J$44,6,FALSE)*VLOOKUP(SOYLD2!BL$4,'[1]INTERNAL PARAMETERS-1'!$B$5:$J$44,3,FALSE) + SOYLD1!BL238*(1-VLOOKUP(SOYLD2!BL$4,'[1]INTERNAL PARAMETERS-1'!$B$5:$J$44,5,FALSE))*VLOOKUP(SOYLD2!BL$4,'[1]INTERNAL PARAMETERS-1'!$B$5:$J$44,8,FALSE)*VLOOKUP(SOYLD2!BL$4,'[1]INTERNAL PARAMETERS-1'!$B$5:$J$44,3,FALSE)</f>
        <v>0</v>
      </c>
      <c r="BM238" s="44">
        <f>SOYLD1!BM238*VLOOKUP(SOYLD2!BM$4,'[1]INTERNAL PARAMETERS-1'!$B$5:$J$44,5,FALSE)*VLOOKUP(SOYLD2!BM$4,'[1]INTERNAL PARAMETERS-1'!$B$5:$J$44,6,FALSE)*VLOOKUP(SOYLD2!BM$4,'[1]INTERNAL PARAMETERS-1'!$B$5:$J$44,3,FALSE) + SOYLD1!BM238*(1-VLOOKUP(SOYLD2!BM$4,'[1]INTERNAL PARAMETERS-1'!$B$5:$J$44,5,FALSE))*VLOOKUP(SOYLD2!BM$4,'[1]INTERNAL PARAMETERS-1'!$B$5:$J$44,8,FALSE)*VLOOKUP(SOYLD2!BM$4,'[1]INTERNAL PARAMETERS-1'!$B$5:$J$44,3,FALSE)</f>
        <v>0</v>
      </c>
      <c r="BN238" s="44">
        <f>SOYLD1!BN238*VLOOKUP(SOYLD2!BN$4,'[1]INTERNAL PARAMETERS-1'!$B$5:$J$44,5,FALSE)*VLOOKUP(SOYLD2!BN$4,'[1]INTERNAL PARAMETERS-1'!$B$5:$J$44,6,FALSE)*VLOOKUP(SOYLD2!BN$4,'[1]INTERNAL PARAMETERS-1'!$B$5:$J$44,3,FALSE) + SOYLD1!BN238*(1-VLOOKUP(SOYLD2!BN$4,'[1]INTERNAL PARAMETERS-1'!$B$5:$J$44,5,FALSE))*VLOOKUP(SOYLD2!BN$4,'[1]INTERNAL PARAMETERS-1'!$B$5:$J$44,8,FALSE)*VLOOKUP(SOYLD2!BN$4,'[1]INTERNAL PARAMETERS-1'!$B$5:$J$44,3,FALSE)</f>
        <v>0</v>
      </c>
      <c r="BO238" s="44">
        <f>SOYLD1!BO238*VLOOKUP(SOYLD2!BO$4,'[1]INTERNAL PARAMETERS-1'!$B$5:$J$44,5,FALSE)*VLOOKUP(SOYLD2!BO$4,'[1]INTERNAL PARAMETERS-1'!$B$5:$J$44,6,FALSE)*VLOOKUP(SOYLD2!BO$4,'[1]INTERNAL PARAMETERS-1'!$B$5:$J$44,3,FALSE) + SOYLD1!BO238*(1-VLOOKUP(SOYLD2!BO$4,'[1]INTERNAL PARAMETERS-1'!$B$5:$J$44,5,FALSE))*VLOOKUP(SOYLD2!BO$4,'[1]INTERNAL PARAMETERS-1'!$B$5:$J$44,8,FALSE)*VLOOKUP(SOYLD2!BO$4,'[1]INTERNAL PARAMETERS-1'!$B$5:$J$44,3,FALSE)</f>
        <v>0</v>
      </c>
      <c r="BP238" s="44">
        <f>SOYLD1!BP238*VLOOKUP(SOYLD2!BP$4,'[1]INTERNAL PARAMETERS-1'!$B$5:$J$44,5,FALSE)*VLOOKUP(SOYLD2!BP$4,'[1]INTERNAL PARAMETERS-1'!$B$5:$J$44,6,FALSE)*VLOOKUP(SOYLD2!BP$4,'[1]INTERNAL PARAMETERS-1'!$B$5:$J$44,3,FALSE) + SOYLD1!BP238*(1-VLOOKUP(SOYLD2!BP$4,'[1]INTERNAL PARAMETERS-1'!$B$5:$J$44,5,FALSE))*VLOOKUP(SOYLD2!BP$4,'[1]INTERNAL PARAMETERS-1'!$B$5:$J$44,8,FALSE)*VLOOKUP(SOYLD2!BP$4,'[1]INTERNAL PARAMETERS-1'!$B$5:$J$44,3,FALSE)</f>
        <v>0</v>
      </c>
      <c r="BQ238" s="44">
        <f>SOYLD1!BQ238*VLOOKUP(SOYLD2!BQ$4,'[1]INTERNAL PARAMETERS-1'!$B$5:$J$44,5,FALSE)*VLOOKUP(SOYLD2!BQ$4,'[1]INTERNAL PARAMETERS-1'!$B$5:$J$44,6,FALSE)*VLOOKUP(SOYLD2!BQ$4,'[1]INTERNAL PARAMETERS-1'!$B$5:$J$44,3,FALSE) + SOYLD1!BQ238*(1-VLOOKUP(SOYLD2!BQ$4,'[1]INTERNAL PARAMETERS-1'!$B$5:$J$44,5,FALSE))*VLOOKUP(SOYLD2!BQ$4,'[1]INTERNAL PARAMETERS-1'!$B$5:$J$44,8,FALSE)*VLOOKUP(SOYLD2!BQ$4,'[1]INTERNAL PARAMETERS-1'!$B$5:$J$44,3,FALSE)</f>
        <v>0</v>
      </c>
      <c r="BR238" s="44">
        <f>SOYLD1!BR238*VLOOKUP(SOYLD2!BR$4,'[1]INTERNAL PARAMETERS-1'!$B$5:$J$44,5,FALSE)*VLOOKUP(SOYLD2!BR$4,'[1]INTERNAL PARAMETERS-1'!$B$5:$J$44,6,FALSE)*VLOOKUP(SOYLD2!BR$4,'[1]INTERNAL PARAMETERS-1'!$B$5:$J$44,3,FALSE) + SOYLD1!BR238*(1-VLOOKUP(SOYLD2!BR$4,'[1]INTERNAL PARAMETERS-1'!$B$5:$J$44,5,FALSE))*VLOOKUP(SOYLD2!BR$4,'[1]INTERNAL PARAMETERS-1'!$B$5:$J$44,8,FALSE)*VLOOKUP(SOYLD2!BR$4,'[1]INTERNAL PARAMETERS-1'!$B$5:$J$44,3,FALSE)</f>
        <v>0</v>
      </c>
      <c r="BS238" s="44">
        <f>SOYLD1!BS238*VLOOKUP(SOYLD2!BS$4,'[1]INTERNAL PARAMETERS-1'!$B$5:$J$44,5,FALSE)*VLOOKUP(SOYLD2!BS$4,'[1]INTERNAL PARAMETERS-1'!$B$5:$J$44,6,FALSE)*VLOOKUP(SOYLD2!BS$4,'[1]INTERNAL PARAMETERS-1'!$B$5:$J$44,3,FALSE) + SOYLD1!BS238*(1-VLOOKUP(SOYLD2!BS$4,'[1]INTERNAL PARAMETERS-1'!$B$5:$J$44,5,FALSE))*VLOOKUP(SOYLD2!BS$4,'[1]INTERNAL PARAMETERS-1'!$B$5:$J$44,8,FALSE)*VLOOKUP(SOYLD2!BS$4,'[1]INTERNAL PARAMETERS-1'!$B$5:$J$44,3,FALSE)</f>
        <v>0</v>
      </c>
      <c r="BT238" s="44">
        <f>SOYLD1!BT238*VLOOKUP(SOYLD2!BT$4,'[1]INTERNAL PARAMETERS-1'!$B$5:$J$44,5,FALSE)*VLOOKUP(SOYLD2!BT$4,'[1]INTERNAL PARAMETERS-1'!$B$5:$J$44,6,FALSE)*VLOOKUP(SOYLD2!BT$4,'[1]INTERNAL PARAMETERS-1'!$B$5:$J$44,3,FALSE) + SOYLD1!BT238*(1-VLOOKUP(SOYLD2!BT$4,'[1]INTERNAL PARAMETERS-1'!$B$5:$J$44,5,FALSE))*VLOOKUP(SOYLD2!BT$4,'[1]INTERNAL PARAMETERS-1'!$B$5:$J$44,8,FALSE)*VLOOKUP(SOYLD2!BT$4,'[1]INTERNAL PARAMETERS-1'!$B$5:$J$44,3,FALSE)</f>
        <v>0</v>
      </c>
      <c r="BU238" s="44">
        <f>SOYLD1!BU238*VLOOKUP(SOYLD2!BU$4,'[1]INTERNAL PARAMETERS-1'!$B$5:$J$44,5,FALSE)*VLOOKUP(SOYLD2!BU$4,'[1]INTERNAL PARAMETERS-1'!$B$5:$J$44,6,FALSE)*VLOOKUP(SOYLD2!BU$4,'[1]INTERNAL PARAMETERS-1'!$B$5:$J$44,3,FALSE) + SOYLD1!BU238*(1-VLOOKUP(SOYLD2!BU$4,'[1]INTERNAL PARAMETERS-1'!$B$5:$J$44,5,FALSE))*VLOOKUP(SOYLD2!BU$4,'[1]INTERNAL PARAMETERS-1'!$B$5:$J$44,8,FALSE)*VLOOKUP(SOYLD2!BU$4,'[1]INTERNAL PARAMETERS-1'!$B$5:$J$44,3,FALSE)</f>
        <v>0</v>
      </c>
      <c r="BV238" s="44">
        <f>SOYLD1!BV238*VLOOKUP(SOYLD2!BV$4,'[1]INTERNAL PARAMETERS-1'!$B$5:$J$44,5,FALSE)*VLOOKUP(SOYLD2!BV$4,'[1]INTERNAL PARAMETERS-1'!$B$5:$J$44,6,FALSE)*VLOOKUP(SOYLD2!BV$4,'[1]INTERNAL PARAMETERS-1'!$B$5:$J$44,3,FALSE) + SOYLD1!BV238*(1-VLOOKUP(SOYLD2!BV$4,'[1]INTERNAL PARAMETERS-1'!$B$5:$J$44,5,FALSE))*VLOOKUP(SOYLD2!BV$4,'[1]INTERNAL PARAMETERS-1'!$B$5:$J$44,8,FALSE)*VLOOKUP(SOYLD2!BV$4,'[1]INTERNAL PARAMETERS-1'!$B$5:$J$44,3,FALSE)</f>
        <v>0</v>
      </c>
      <c r="BW238" s="44">
        <f>SOYLD1!BW238*VLOOKUP(SOYLD2!BW$4,'[1]INTERNAL PARAMETERS-1'!$B$5:$J$44,5,FALSE)*VLOOKUP(SOYLD2!BW$4,'[1]INTERNAL PARAMETERS-1'!$B$5:$J$44,6,FALSE)*VLOOKUP(SOYLD2!BW$4,'[1]INTERNAL PARAMETERS-1'!$B$5:$J$44,3,FALSE) + SOYLD1!BW238*(1-VLOOKUP(SOYLD2!BW$4,'[1]INTERNAL PARAMETERS-1'!$B$5:$J$44,5,FALSE))*VLOOKUP(SOYLD2!BW$4,'[1]INTERNAL PARAMETERS-1'!$B$5:$J$44,8,FALSE)*VLOOKUP(SOYLD2!BW$4,'[1]INTERNAL PARAMETERS-1'!$B$5:$J$44,3,FALSE)</f>
        <v>0</v>
      </c>
      <c r="BX238" s="44">
        <f>SOYLD1!BX238*VLOOKUP(SOYLD2!BX$4,'[1]INTERNAL PARAMETERS-1'!$B$5:$J$44,5,FALSE)*VLOOKUP(SOYLD2!BX$4,'[1]INTERNAL PARAMETERS-1'!$B$5:$J$44,6,FALSE)*VLOOKUP(SOYLD2!BX$4,'[1]INTERNAL PARAMETERS-1'!$B$5:$J$44,3,FALSE) + SOYLD1!BX238*(1-VLOOKUP(SOYLD2!BX$4,'[1]INTERNAL PARAMETERS-1'!$B$5:$J$44,5,FALSE))*VLOOKUP(SOYLD2!BX$4,'[1]INTERNAL PARAMETERS-1'!$B$5:$J$44,8,FALSE)*VLOOKUP(SOYLD2!BX$4,'[1]INTERNAL PARAMETERS-1'!$B$5:$J$44,3,FALSE)</f>
        <v>0</v>
      </c>
      <c r="BY238" s="44">
        <f>SOYLD1!BY238*VLOOKUP(SOYLD2!BY$4,'[1]INTERNAL PARAMETERS-1'!$B$5:$J$44,5,FALSE)*VLOOKUP(SOYLD2!BY$4,'[1]INTERNAL PARAMETERS-1'!$B$5:$J$44,6,FALSE)*VLOOKUP(SOYLD2!BY$4,'[1]INTERNAL PARAMETERS-1'!$B$5:$J$44,3,FALSE) + SOYLD1!BY238*(1-VLOOKUP(SOYLD2!BY$4,'[1]INTERNAL PARAMETERS-1'!$B$5:$J$44,5,FALSE))*VLOOKUP(SOYLD2!BY$4,'[1]INTERNAL PARAMETERS-1'!$B$5:$J$44,8,FALSE)*VLOOKUP(SOYLD2!BY$4,'[1]INTERNAL PARAMETERS-1'!$B$5:$J$44,3,FALSE)</f>
        <v>0</v>
      </c>
      <c r="BZ238" s="44">
        <f>SOYLD1!BZ238*VLOOKUP(SOYLD2!BZ$4,'[1]INTERNAL PARAMETERS-1'!$B$5:$J$44,5,FALSE)*VLOOKUP(SOYLD2!BZ$4,'[1]INTERNAL PARAMETERS-1'!$B$5:$J$44,6,FALSE)*VLOOKUP(SOYLD2!BZ$4,'[1]INTERNAL PARAMETERS-1'!$B$5:$J$44,3,FALSE) + SOYLD1!BZ238*(1-VLOOKUP(SOYLD2!BZ$4,'[1]INTERNAL PARAMETERS-1'!$B$5:$J$44,5,FALSE))*VLOOKUP(SOYLD2!BZ$4,'[1]INTERNAL PARAMETERS-1'!$B$5:$J$44,8,FALSE)*VLOOKUP(SOYLD2!BZ$4,'[1]INTERNAL PARAMETERS-1'!$B$5:$J$44,3,FALSE)</f>
        <v>0</v>
      </c>
      <c r="CA238" s="44">
        <f>SOYLD1!CA238*VLOOKUP(SOYLD2!CA$4,'[1]INTERNAL PARAMETERS-1'!$B$5:$J$44,5,FALSE)*VLOOKUP(SOYLD2!CA$4,'[1]INTERNAL PARAMETERS-1'!$B$5:$J$44,6,FALSE)*VLOOKUP(SOYLD2!CA$4,'[1]INTERNAL PARAMETERS-1'!$B$5:$J$44,3,FALSE) + SOYLD1!CA238*(1-VLOOKUP(SOYLD2!CA$4,'[1]INTERNAL PARAMETERS-1'!$B$5:$J$44,5,FALSE))*VLOOKUP(SOYLD2!CA$4,'[1]INTERNAL PARAMETERS-1'!$B$5:$J$44,8,FALSE)*VLOOKUP(SOYLD2!CA$4,'[1]INTERNAL PARAMETERS-1'!$B$5:$J$44,3,FALSE)</f>
        <v>0</v>
      </c>
      <c r="CB238" s="44">
        <f>SOYLD1!CB238*VLOOKUP(SOYLD2!CB$4,'[1]INTERNAL PARAMETERS-1'!$B$5:$J$44,5,FALSE)*VLOOKUP(SOYLD2!CB$4,'[1]INTERNAL PARAMETERS-1'!$B$5:$J$44,6,FALSE)*VLOOKUP(SOYLD2!CB$4,'[1]INTERNAL PARAMETERS-1'!$B$5:$J$44,3,FALSE) + SOYLD1!CB238*(1-VLOOKUP(SOYLD2!CB$4,'[1]INTERNAL PARAMETERS-1'!$B$5:$J$44,5,FALSE))*VLOOKUP(SOYLD2!CB$4,'[1]INTERNAL PARAMETERS-1'!$B$5:$J$44,8,FALSE)*VLOOKUP(SOYLD2!CB$4,'[1]INTERNAL PARAMETERS-1'!$B$5:$J$44,3,FALSE)</f>
        <v>0</v>
      </c>
      <c r="CC238" s="44">
        <f>SOYLD1!CC238*VLOOKUP(SOYLD2!CC$4,'[1]INTERNAL PARAMETERS-1'!$B$5:$J$44,5,FALSE)*VLOOKUP(SOYLD2!CC$4,'[1]INTERNAL PARAMETERS-1'!$B$5:$J$44,6,FALSE)*VLOOKUP(SOYLD2!CC$4,'[1]INTERNAL PARAMETERS-1'!$B$5:$J$44,3,FALSE) + SOYLD1!CC238*(1-VLOOKUP(SOYLD2!CC$4,'[1]INTERNAL PARAMETERS-1'!$B$5:$J$44,5,FALSE))*VLOOKUP(SOYLD2!CC$4,'[1]INTERNAL PARAMETERS-1'!$B$5:$J$44,8,FALSE)*VLOOKUP(SOYLD2!CC$4,'[1]INTERNAL PARAMETERS-1'!$B$5:$J$44,3,FALSE)</f>
        <v>0</v>
      </c>
      <c r="CD238" s="44">
        <f>SOYLD1!CD238*VLOOKUP(SOYLD2!CD$4,'[1]INTERNAL PARAMETERS-1'!$B$5:$J$44,5,FALSE)*VLOOKUP(SOYLD2!CD$4,'[1]INTERNAL PARAMETERS-1'!$B$5:$J$44,6,FALSE)*VLOOKUP(SOYLD2!CD$4,'[1]INTERNAL PARAMETERS-1'!$B$5:$J$44,3,FALSE) + SOYLD1!CD238*(1-VLOOKUP(SOYLD2!CD$4,'[1]INTERNAL PARAMETERS-1'!$B$5:$J$44,5,FALSE))*VLOOKUP(SOYLD2!CD$4,'[1]INTERNAL PARAMETERS-1'!$B$5:$J$44,8,FALSE)*VLOOKUP(SOYLD2!CD$4,'[1]INTERNAL PARAMETERS-1'!$B$5:$J$44,3,FALSE)</f>
        <v>0</v>
      </c>
      <c r="CE238" s="44">
        <f>SOYLD1!CE238*VLOOKUP(SOYLD2!CE$4,'[1]INTERNAL PARAMETERS-1'!$B$5:$J$44,5,FALSE)*VLOOKUP(SOYLD2!CE$4,'[1]INTERNAL PARAMETERS-1'!$B$5:$J$44,6,FALSE)*VLOOKUP(SOYLD2!CE$4,'[1]INTERNAL PARAMETERS-1'!$B$5:$J$44,3,FALSE) + SOYLD1!CE238*(1-VLOOKUP(SOYLD2!CE$4,'[1]INTERNAL PARAMETERS-1'!$B$5:$J$44,5,FALSE))*VLOOKUP(SOYLD2!CE$4,'[1]INTERNAL PARAMETERS-1'!$B$5:$J$44,8,FALSE)*VLOOKUP(SOYLD2!CE$4,'[1]INTERNAL PARAMETERS-1'!$B$5:$J$44,3,FALSE)</f>
        <v>0</v>
      </c>
      <c r="CF238" s="44">
        <f>SOYLD1!CF238*VLOOKUP(SOYLD2!CF$4,'[1]INTERNAL PARAMETERS-1'!$B$5:$J$44,5,FALSE)*VLOOKUP(SOYLD2!CF$4,'[1]INTERNAL PARAMETERS-1'!$B$5:$J$44,6,FALSE)*VLOOKUP(SOYLD2!CF$4,'[1]INTERNAL PARAMETERS-1'!$B$5:$J$44,3,FALSE) + SOYLD1!CF238*(1-VLOOKUP(SOYLD2!CF$4,'[1]INTERNAL PARAMETERS-1'!$B$5:$J$44,5,FALSE))*VLOOKUP(SOYLD2!CF$4,'[1]INTERNAL PARAMETERS-1'!$B$5:$J$44,8,FALSE)*VLOOKUP(SOYLD2!CF$4,'[1]INTERNAL PARAMETERS-1'!$B$5:$J$44,3,FALSE)</f>
        <v>0</v>
      </c>
      <c r="CG238" s="44">
        <f>SOYLD1!CG238*VLOOKUP(SOYLD2!CG$4,'[1]INTERNAL PARAMETERS-1'!$B$5:$J$44,5,FALSE)*VLOOKUP(SOYLD2!CG$4,'[1]INTERNAL PARAMETERS-1'!$B$5:$J$44,6,FALSE)*VLOOKUP(SOYLD2!CG$4,'[1]INTERNAL PARAMETERS-1'!$B$5:$J$44,3,FALSE) + SOYLD1!CG238*(1-VLOOKUP(SOYLD2!CG$4,'[1]INTERNAL PARAMETERS-1'!$B$5:$J$44,5,FALSE))*VLOOKUP(SOYLD2!CG$4,'[1]INTERNAL PARAMETERS-1'!$B$5:$J$44,8,FALSE)*VLOOKUP(SOYLD2!CG$4,'[1]INTERNAL PARAMETERS-1'!$B$5:$J$44,3,FALSE)</f>
        <v>0</v>
      </c>
      <c r="CH238" s="43">
        <f>SOYLD1!CH238*VLOOKUP(SOYLD2!CH$4,'[1]INTERNAL PARAMETERS-1'!$B$5:$J$44,5,FALSE)*VLOOKUP(SOYLD2!CH$4,'[1]INTERNAL PARAMETERS-1'!$B$5:$J$44,6,FALSE)*VLOOKUP(SOYLD2!CH$4,'[1]INTERNAL PARAMETERS-1'!$B$5:$J$44,3,FALSE) + SOYLD1!CH238*(1-VLOOKUP(SOYLD2!CH$4,'[1]INTERNAL PARAMETERS-1'!$B$5:$J$44,5,FALSE))*VLOOKUP(SOYLD2!CH$4,'[1]INTERNAL PARAMETERS-1'!$B$5:$J$44,8,FALSE)*VLOOKUP(SOYLD2!CH$4,'[1]INTERNAL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'S Opt'!X239</f>
        <v>0</v>
      </c>
      <c r="F239" s="56">
        <f>'[1]INTERNAL PARAMETERS-1'!M5</f>
        <v>85.012</v>
      </c>
      <c r="G239" s="45">
        <f>SOYLD1!G239*VLOOKUP(SOYLD2!G$4,'[1]INTERNAL PARAMETERS-1'!$B$5:$J$44,5,FALSE)*VLOOKUP(SOYLD2!G$4,'[1]INTERNAL PARAMETERS-1'!$B$5:$J$44,7,FALSE)*SOYLD2!$F239 + SOYLD1!G239*(1-VLOOKUP(SOYLD2!G$4,'[1]INTERNAL PARAMETERS-1'!$B$5:$J$44,5,FALSE))*VLOOKUP(SOYLD2!G$4,'[1]INTERNAL PARAMETERS-1'!$B$5:$J$44,9,FALSE)*SOYLD2!$F239</f>
        <v>0</v>
      </c>
      <c r="H239" s="44">
        <f>SOYLD1!H239*VLOOKUP(SOYLD2!H$4,'[1]INTERNAL PARAMETERS-1'!$B$5:$J$44,5,FALSE)*VLOOKUP(SOYLD2!H$4,'[1]INTERNAL PARAMETERS-1'!$B$5:$J$44,7,FALSE)*SOYLD2!$F239 + SOYLD1!H239*(1-VLOOKUP(SOYLD2!H$4,'[1]INTERNAL PARAMETERS-1'!$B$5:$J$44,5,FALSE))*VLOOKUP(SOYLD2!H$4,'[1]INTERNAL PARAMETERS-1'!$B$5:$J$44,9,FALSE)*SOYLD2!$F239</f>
        <v>0</v>
      </c>
      <c r="I239" s="44">
        <f>SOYLD1!I239*VLOOKUP(SOYLD2!I$4,'[1]INTERNAL PARAMETERS-1'!$B$5:$J$44,5,FALSE)*VLOOKUP(SOYLD2!I$4,'[1]INTERNAL PARAMETERS-1'!$B$5:$J$44,7,FALSE)*SOYLD2!$F239 + SOYLD1!I239*(1-VLOOKUP(SOYLD2!I$4,'[1]INTERNAL PARAMETERS-1'!$B$5:$J$44,5,FALSE))*VLOOKUP(SOYLD2!I$4,'[1]INTERNAL PARAMETERS-1'!$B$5:$J$44,9,FALSE)*SOYLD2!$F239</f>
        <v>0</v>
      </c>
      <c r="J239" s="44">
        <f>SOYLD1!J239*VLOOKUP(SOYLD2!J$4,'[1]INTERNAL PARAMETERS-1'!$B$5:$J$44,5,FALSE)*VLOOKUP(SOYLD2!J$4,'[1]INTERNAL PARAMETERS-1'!$B$5:$J$44,7,FALSE)*SOYLD2!$F239 + SOYLD1!J239*(1-VLOOKUP(SOYLD2!J$4,'[1]INTERNAL PARAMETERS-1'!$B$5:$J$44,5,FALSE))*VLOOKUP(SOYLD2!J$4,'[1]INTERNAL PARAMETERS-1'!$B$5:$J$44,9,FALSE)*SOYLD2!$F239</f>
        <v>0</v>
      </c>
      <c r="K239" s="44">
        <f>SOYLD1!K239*VLOOKUP(SOYLD2!K$4,'[1]INTERNAL PARAMETERS-1'!$B$5:$J$44,5,FALSE)*VLOOKUP(SOYLD2!K$4,'[1]INTERNAL PARAMETERS-1'!$B$5:$J$44,7,FALSE)*SOYLD2!$F239 + SOYLD1!K239*(1-VLOOKUP(SOYLD2!K$4,'[1]INTERNAL PARAMETERS-1'!$B$5:$J$44,5,FALSE))*VLOOKUP(SOYLD2!K$4,'[1]INTERNAL PARAMETERS-1'!$B$5:$J$44,9,FALSE)*SOYLD2!$F239</f>
        <v>0</v>
      </c>
      <c r="L239" s="44">
        <f>SOYLD1!L239*VLOOKUP(SOYLD2!L$4,'[1]INTERNAL PARAMETERS-1'!$B$5:$J$44,5,FALSE)*VLOOKUP(SOYLD2!L$4,'[1]INTERNAL PARAMETERS-1'!$B$5:$J$44,7,FALSE)*SOYLD2!$F239 + SOYLD1!L239*(1-VLOOKUP(SOYLD2!L$4,'[1]INTERNAL PARAMETERS-1'!$B$5:$J$44,5,FALSE))*VLOOKUP(SOYLD2!L$4,'[1]INTERNAL PARAMETERS-1'!$B$5:$J$44,9,FALSE)*SOYLD2!$F239</f>
        <v>0</v>
      </c>
      <c r="M239" s="44">
        <f>SOYLD1!M239*VLOOKUP(SOYLD2!M$4,'[1]INTERNAL PARAMETERS-1'!$B$5:$J$44,5,FALSE)*VLOOKUP(SOYLD2!M$4,'[1]INTERNAL PARAMETERS-1'!$B$5:$J$44,7,FALSE)*SOYLD2!$F239 + SOYLD1!M239*(1-VLOOKUP(SOYLD2!M$4,'[1]INTERNAL PARAMETERS-1'!$B$5:$J$44,5,FALSE))*VLOOKUP(SOYLD2!M$4,'[1]INTERNAL PARAMETERS-1'!$B$5:$J$44,9,FALSE)*SOYLD2!$F239</f>
        <v>0</v>
      </c>
      <c r="N239" s="44">
        <f>SOYLD1!N239*VLOOKUP(SOYLD2!N$4,'[1]INTERNAL PARAMETERS-1'!$B$5:$J$44,5,FALSE)*VLOOKUP(SOYLD2!N$4,'[1]INTERNAL PARAMETERS-1'!$B$5:$J$44,7,FALSE)*SOYLD2!$F239 + SOYLD1!N239*(1-VLOOKUP(SOYLD2!N$4,'[1]INTERNAL PARAMETERS-1'!$B$5:$J$44,5,FALSE))*VLOOKUP(SOYLD2!N$4,'[1]INTERNAL PARAMETERS-1'!$B$5:$J$44,9,FALSE)*SOYLD2!$F239</f>
        <v>0</v>
      </c>
      <c r="O239" s="44">
        <f>SOYLD1!O239*VLOOKUP(SOYLD2!O$4,'[1]INTERNAL PARAMETERS-1'!$B$5:$J$44,5,FALSE)*VLOOKUP(SOYLD2!O$4,'[1]INTERNAL PARAMETERS-1'!$B$5:$J$44,7,FALSE)*SOYLD2!$F239 + SOYLD1!O239*(1-VLOOKUP(SOYLD2!O$4,'[1]INTERNAL PARAMETERS-1'!$B$5:$J$44,5,FALSE))*VLOOKUP(SOYLD2!O$4,'[1]INTERNAL PARAMETERS-1'!$B$5:$J$44,9,FALSE)*SOYLD2!$F239</f>
        <v>0</v>
      </c>
      <c r="P239" s="44">
        <f>SOYLD1!P239*VLOOKUP(SOYLD2!P$4,'[1]INTERNAL PARAMETERS-1'!$B$5:$J$44,5,FALSE)*VLOOKUP(SOYLD2!P$4,'[1]INTERNAL PARAMETERS-1'!$B$5:$J$44,7,FALSE)*SOYLD2!$F239 + SOYLD1!P239*(1-VLOOKUP(SOYLD2!P$4,'[1]INTERNAL PARAMETERS-1'!$B$5:$J$44,5,FALSE))*VLOOKUP(SOYLD2!P$4,'[1]INTERNAL PARAMETERS-1'!$B$5:$J$44,9,FALSE)*SOYLD2!$F239</f>
        <v>0</v>
      </c>
      <c r="Q239" s="44">
        <f>SOYLD1!Q239*VLOOKUP(SOYLD2!Q$4,'[1]INTERNAL PARAMETERS-1'!$B$5:$J$44,5,FALSE)*VLOOKUP(SOYLD2!Q$4,'[1]INTERNAL PARAMETERS-1'!$B$5:$J$44,7,FALSE)*SOYLD2!$F239 + SOYLD1!Q239*(1-VLOOKUP(SOYLD2!Q$4,'[1]INTERNAL PARAMETERS-1'!$B$5:$J$44,5,FALSE))*VLOOKUP(SOYLD2!Q$4,'[1]INTERNAL PARAMETERS-1'!$B$5:$J$44,9,FALSE)*SOYLD2!$F239</f>
        <v>0</v>
      </c>
      <c r="R239" s="44">
        <f>SOYLD1!R239*VLOOKUP(SOYLD2!R$4,'[1]INTERNAL PARAMETERS-1'!$B$5:$J$44,5,FALSE)*VLOOKUP(SOYLD2!R$4,'[1]INTERNAL PARAMETERS-1'!$B$5:$J$44,7,FALSE)*SOYLD2!$F239 + SOYLD1!R239*(1-VLOOKUP(SOYLD2!R$4,'[1]INTERNAL PARAMETERS-1'!$B$5:$J$44,5,FALSE))*VLOOKUP(SOYLD2!R$4,'[1]INTERNAL PARAMETERS-1'!$B$5:$J$44,9,FALSE)*SOYLD2!$F239</f>
        <v>0</v>
      </c>
      <c r="S239" s="44">
        <f>SOYLD1!S239*VLOOKUP(SOYLD2!S$4,'[1]INTERNAL PARAMETERS-1'!$B$5:$J$44,5,FALSE)*VLOOKUP(SOYLD2!S$4,'[1]INTERNAL PARAMETERS-1'!$B$5:$J$44,7,FALSE)*SOYLD2!$F239 + SOYLD1!S239*(1-VLOOKUP(SOYLD2!S$4,'[1]INTERNAL PARAMETERS-1'!$B$5:$J$44,5,FALSE))*VLOOKUP(SOYLD2!S$4,'[1]INTERNAL PARAMETERS-1'!$B$5:$J$44,9,FALSE)*SOYLD2!$F239</f>
        <v>0</v>
      </c>
      <c r="T239" s="44">
        <f>SOYLD1!T239*VLOOKUP(SOYLD2!T$4,'[1]INTERNAL PARAMETERS-1'!$B$5:$J$44,5,FALSE)*VLOOKUP(SOYLD2!T$4,'[1]INTERNAL PARAMETERS-1'!$B$5:$J$44,7,FALSE)*SOYLD2!$F239 + SOYLD1!T239*(1-VLOOKUP(SOYLD2!T$4,'[1]INTERNAL PARAMETERS-1'!$B$5:$J$44,5,FALSE))*VLOOKUP(SOYLD2!T$4,'[1]INTERNAL PARAMETERS-1'!$B$5:$J$44,9,FALSE)*SOYLD2!$F239</f>
        <v>0</v>
      </c>
      <c r="U239" s="44">
        <f>SOYLD1!U239*VLOOKUP(SOYLD2!U$4,'[1]INTERNAL PARAMETERS-1'!$B$5:$J$44,5,FALSE)*VLOOKUP(SOYLD2!U$4,'[1]INTERNAL PARAMETERS-1'!$B$5:$J$44,7,FALSE)*SOYLD2!$F239 + SOYLD1!U239*(1-VLOOKUP(SOYLD2!U$4,'[1]INTERNAL PARAMETERS-1'!$B$5:$J$44,5,FALSE))*VLOOKUP(SOYLD2!U$4,'[1]INTERNAL PARAMETERS-1'!$B$5:$J$44,9,FALSE)*SOYLD2!$F239</f>
        <v>0</v>
      </c>
      <c r="V239" s="44">
        <f>SOYLD1!V239*VLOOKUP(SOYLD2!V$4,'[1]INTERNAL PARAMETERS-1'!$B$5:$J$44,5,FALSE)*VLOOKUP(SOYLD2!V$4,'[1]INTERNAL PARAMETERS-1'!$B$5:$J$44,7,FALSE)*SOYLD2!$F239 + SOYLD1!V239*(1-VLOOKUP(SOYLD2!V$4,'[1]INTERNAL PARAMETERS-1'!$B$5:$J$44,5,FALSE))*VLOOKUP(SOYLD2!V$4,'[1]INTERNAL PARAMETERS-1'!$B$5:$J$44,9,FALSE)*SOYLD2!$F239</f>
        <v>0</v>
      </c>
      <c r="W239" s="44">
        <f>SOYLD1!W239*VLOOKUP(SOYLD2!W$4,'[1]INTERNAL PARAMETERS-1'!$B$5:$J$44,5,FALSE)*VLOOKUP(SOYLD2!W$4,'[1]INTERNAL PARAMETERS-1'!$B$5:$J$44,7,FALSE)*SOYLD2!$F239 + SOYLD1!W239*(1-VLOOKUP(SOYLD2!W$4,'[1]INTERNAL PARAMETERS-1'!$B$5:$J$44,5,FALSE))*VLOOKUP(SOYLD2!W$4,'[1]INTERNAL PARAMETERS-1'!$B$5:$J$44,9,FALSE)*SOYLD2!$F239</f>
        <v>0</v>
      </c>
      <c r="X239" s="44">
        <f>SOYLD1!X239*VLOOKUP(SOYLD2!X$4,'[1]INTERNAL PARAMETERS-1'!$B$5:$J$44,5,FALSE)*VLOOKUP(SOYLD2!X$4,'[1]INTERNAL PARAMETERS-1'!$B$5:$J$44,7,FALSE)*SOYLD2!$F239 + SOYLD1!X239*(1-VLOOKUP(SOYLD2!X$4,'[1]INTERNAL PARAMETERS-1'!$B$5:$J$44,5,FALSE))*VLOOKUP(SOYLD2!X$4,'[1]INTERNAL PARAMETERS-1'!$B$5:$J$44,9,FALSE)*SOYLD2!$F239</f>
        <v>0</v>
      </c>
      <c r="Y239" s="44">
        <f>SOYLD1!Y239*VLOOKUP(SOYLD2!Y$4,'[1]INTERNAL PARAMETERS-1'!$B$5:$J$44,5,FALSE)*VLOOKUP(SOYLD2!Y$4,'[1]INTERNAL PARAMETERS-1'!$B$5:$J$44,7,FALSE)*SOYLD2!$F239 + SOYLD1!Y239*(1-VLOOKUP(SOYLD2!Y$4,'[1]INTERNAL PARAMETERS-1'!$B$5:$J$44,5,FALSE))*VLOOKUP(SOYLD2!Y$4,'[1]INTERNAL PARAMETERS-1'!$B$5:$J$44,9,FALSE)*SOYLD2!$F239</f>
        <v>0</v>
      </c>
      <c r="Z239" s="44">
        <f>SOYLD1!Z239*VLOOKUP(SOYLD2!Z$4,'[1]INTERNAL PARAMETERS-1'!$B$5:$J$44,5,FALSE)*VLOOKUP(SOYLD2!Z$4,'[1]INTERNAL PARAMETERS-1'!$B$5:$J$44,7,FALSE)*SOYLD2!$F239 + SOYLD1!Z239*(1-VLOOKUP(SOYLD2!Z$4,'[1]INTERNAL PARAMETERS-1'!$B$5:$J$44,5,FALSE))*VLOOKUP(SOYLD2!Z$4,'[1]INTERNAL PARAMETERS-1'!$B$5:$J$44,9,FALSE)*SOYLD2!$F239</f>
        <v>0</v>
      </c>
      <c r="AA239" s="44">
        <f>SOYLD1!AA239*VLOOKUP(SOYLD2!AA$4,'[1]INTERNAL PARAMETERS-1'!$B$5:$J$44,5,FALSE)*VLOOKUP(SOYLD2!AA$4,'[1]INTERNAL PARAMETERS-1'!$B$5:$J$44,7,FALSE)*SOYLD2!$F239 + SOYLD1!AA239*(1-VLOOKUP(SOYLD2!AA$4,'[1]INTERNAL PARAMETERS-1'!$B$5:$J$44,5,FALSE))*VLOOKUP(SOYLD2!AA$4,'[1]INTERNAL PARAMETERS-1'!$B$5:$J$44,9,FALSE)*SOYLD2!$F239</f>
        <v>0</v>
      </c>
      <c r="AB239" s="44">
        <f>SOYLD1!AB239*VLOOKUP(SOYLD2!AB$4,'[1]INTERNAL PARAMETERS-1'!$B$5:$J$44,5,FALSE)*VLOOKUP(SOYLD2!AB$4,'[1]INTERNAL PARAMETERS-1'!$B$5:$J$44,7,FALSE)*SOYLD2!$F239 + SOYLD1!AB239*(1-VLOOKUP(SOYLD2!AB$4,'[1]INTERNAL PARAMETERS-1'!$B$5:$J$44,5,FALSE))*VLOOKUP(SOYLD2!AB$4,'[1]INTERNAL PARAMETERS-1'!$B$5:$J$44,9,FALSE)*SOYLD2!$F239</f>
        <v>0</v>
      </c>
      <c r="AC239" s="44">
        <f>SOYLD1!AC239*VLOOKUP(SOYLD2!AC$4,'[1]INTERNAL PARAMETERS-1'!$B$5:$J$44,5,FALSE)*VLOOKUP(SOYLD2!AC$4,'[1]INTERNAL PARAMETERS-1'!$B$5:$J$44,7,FALSE)*SOYLD2!$F239 + SOYLD1!AC239*(1-VLOOKUP(SOYLD2!AC$4,'[1]INTERNAL PARAMETERS-1'!$B$5:$J$44,5,FALSE))*VLOOKUP(SOYLD2!AC$4,'[1]INTERNAL PARAMETERS-1'!$B$5:$J$44,9,FALSE)*SOYLD2!$F239</f>
        <v>0</v>
      </c>
      <c r="AD239" s="44">
        <f>SOYLD1!AD239*VLOOKUP(SOYLD2!AD$4,'[1]INTERNAL PARAMETERS-1'!$B$5:$J$44,5,FALSE)*VLOOKUP(SOYLD2!AD$4,'[1]INTERNAL PARAMETERS-1'!$B$5:$J$44,7,FALSE)*SOYLD2!$F239 + SOYLD1!AD239*(1-VLOOKUP(SOYLD2!AD$4,'[1]INTERNAL PARAMETERS-1'!$B$5:$J$44,5,FALSE))*VLOOKUP(SOYLD2!AD$4,'[1]INTERNAL PARAMETERS-1'!$B$5:$J$44,9,FALSE)*SOYLD2!$F239</f>
        <v>0</v>
      </c>
      <c r="AE239" s="44">
        <f>SOYLD1!AE239*VLOOKUP(SOYLD2!AE$4,'[1]INTERNAL PARAMETERS-1'!$B$5:$J$44,5,FALSE)*VLOOKUP(SOYLD2!AE$4,'[1]INTERNAL PARAMETERS-1'!$B$5:$J$44,7,FALSE)*SOYLD2!$F239 + SOYLD1!AE239*(1-VLOOKUP(SOYLD2!AE$4,'[1]INTERNAL PARAMETERS-1'!$B$5:$J$44,5,FALSE))*VLOOKUP(SOYLD2!AE$4,'[1]INTERNAL PARAMETERS-1'!$B$5:$J$44,9,FALSE)*SOYLD2!$F239</f>
        <v>0</v>
      </c>
      <c r="AF239" s="44">
        <f>SOYLD1!AF239*VLOOKUP(SOYLD2!AF$4,'[1]INTERNAL PARAMETERS-1'!$B$5:$J$44,5,FALSE)*VLOOKUP(SOYLD2!AF$4,'[1]INTERNAL PARAMETERS-1'!$B$5:$J$44,7,FALSE)*SOYLD2!$F239 + SOYLD1!AF239*(1-VLOOKUP(SOYLD2!AF$4,'[1]INTERNAL PARAMETERS-1'!$B$5:$J$44,5,FALSE))*VLOOKUP(SOYLD2!AF$4,'[1]INTERNAL PARAMETERS-1'!$B$5:$J$44,9,FALSE)*SOYLD2!$F239</f>
        <v>0</v>
      </c>
      <c r="AG239" s="44">
        <f>SOYLD1!AG239*VLOOKUP(SOYLD2!AG$4,'[1]INTERNAL PARAMETERS-1'!$B$5:$J$44,5,FALSE)*VLOOKUP(SOYLD2!AG$4,'[1]INTERNAL PARAMETERS-1'!$B$5:$J$44,7,FALSE)*SOYLD2!$F239 + SOYLD1!AG239*(1-VLOOKUP(SOYLD2!AG$4,'[1]INTERNAL PARAMETERS-1'!$B$5:$J$44,5,FALSE))*VLOOKUP(SOYLD2!AG$4,'[1]INTERNAL PARAMETERS-1'!$B$5:$J$44,9,FALSE)*SOYLD2!$F239</f>
        <v>0</v>
      </c>
      <c r="AH239" s="44">
        <f>SOYLD1!AH239*VLOOKUP(SOYLD2!AH$4,'[1]INTERNAL PARAMETERS-1'!$B$5:$J$44,5,FALSE)*VLOOKUP(SOYLD2!AH$4,'[1]INTERNAL PARAMETERS-1'!$B$5:$J$44,7,FALSE)*SOYLD2!$F239 + SOYLD1!AH239*(1-VLOOKUP(SOYLD2!AH$4,'[1]INTERNAL PARAMETERS-1'!$B$5:$J$44,5,FALSE))*VLOOKUP(SOYLD2!AH$4,'[1]INTERNAL PARAMETERS-1'!$B$5:$J$44,9,FALSE)*SOYLD2!$F239</f>
        <v>0</v>
      </c>
      <c r="AI239" s="44">
        <f>SOYLD1!AI239*VLOOKUP(SOYLD2!AI$4,'[1]INTERNAL PARAMETERS-1'!$B$5:$J$44,5,FALSE)*VLOOKUP(SOYLD2!AI$4,'[1]INTERNAL PARAMETERS-1'!$B$5:$J$44,7,FALSE)*SOYLD2!$F239 + SOYLD1!AI239*(1-VLOOKUP(SOYLD2!AI$4,'[1]INTERNAL PARAMETERS-1'!$B$5:$J$44,5,FALSE))*VLOOKUP(SOYLD2!AI$4,'[1]INTERNAL PARAMETERS-1'!$B$5:$J$44,9,FALSE)*SOYLD2!$F239</f>
        <v>0</v>
      </c>
      <c r="AJ239" s="44">
        <f>SOYLD1!AJ239*VLOOKUP(SOYLD2!AJ$4,'[1]INTERNAL PARAMETERS-1'!$B$5:$J$44,5,FALSE)*VLOOKUP(SOYLD2!AJ$4,'[1]INTERNAL PARAMETERS-1'!$B$5:$J$44,7,FALSE)*SOYLD2!$F239 + SOYLD1!AJ239*(1-VLOOKUP(SOYLD2!AJ$4,'[1]INTERNAL PARAMETERS-1'!$B$5:$J$44,5,FALSE))*VLOOKUP(SOYLD2!AJ$4,'[1]INTERNAL PARAMETERS-1'!$B$5:$J$44,9,FALSE)*SOYLD2!$F239</f>
        <v>0</v>
      </c>
      <c r="AK239" s="44">
        <f>SOYLD1!AK239*VLOOKUP(SOYLD2!AK$4,'[1]INTERNAL PARAMETERS-1'!$B$5:$J$44,5,FALSE)*VLOOKUP(SOYLD2!AK$4,'[1]INTERNAL PARAMETERS-1'!$B$5:$J$44,7,FALSE)*SOYLD2!$F239 + SOYLD1!AK239*(1-VLOOKUP(SOYLD2!AK$4,'[1]INTERNAL PARAMETERS-1'!$B$5:$J$44,5,FALSE))*VLOOKUP(SOYLD2!AK$4,'[1]INTERNAL PARAMETERS-1'!$B$5:$J$44,9,FALSE)*SOYLD2!$F239</f>
        <v>0</v>
      </c>
      <c r="AL239" s="44">
        <f>SOYLD1!AL239*VLOOKUP(SOYLD2!AL$4,'[1]INTERNAL PARAMETERS-1'!$B$5:$J$44,5,FALSE)*VLOOKUP(SOYLD2!AL$4,'[1]INTERNAL PARAMETERS-1'!$B$5:$J$44,7,FALSE)*SOYLD2!$F239 + SOYLD1!AL239*(1-VLOOKUP(SOYLD2!AL$4,'[1]INTERNAL PARAMETERS-1'!$B$5:$J$44,5,FALSE))*VLOOKUP(SOYLD2!AL$4,'[1]INTERNAL PARAMETERS-1'!$B$5:$J$44,9,FALSE)*SOYLD2!$F239</f>
        <v>0</v>
      </c>
      <c r="AM239" s="44">
        <f>SOYLD1!AM239*VLOOKUP(SOYLD2!AM$4,'[1]INTERNAL PARAMETERS-1'!$B$5:$J$44,5,FALSE)*VLOOKUP(SOYLD2!AM$4,'[1]INTERNAL PARAMETERS-1'!$B$5:$J$44,7,FALSE)*SOYLD2!$F239 + SOYLD1!AM239*(1-VLOOKUP(SOYLD2!AM$4,'[1]INTERNAL PARAMETERS-1'!$B$5:$J$44,5,FALSE))*VLOOKUP(SOYLD2!AM$4,'[1]INTERNAL PARAMETERS-1'!$B$5:$J$44,9,FALSE)*SOYLD2!$F239</f>
        <v>0</v>
      </c>
      <c r="AN239" s="44">
        <f>SOYLD1!AN239*VLOOKUP(SOYLD2!AN$4,'[1]INTERNAL PARAMETERS-1'!$B$5:$J$44,5,FALSE)*VLOOKUP(SOYLD2!AN$4,'[1]INTERNAL PARAMETERS-1'!$B$5:$J$44,7,FALSE)*SOYLD2!$F239 + SOYLD1!AN239*(1-VLOOKUP(SOYLD2!AN$4,'[1]INTERNAL PARAMETERS-1'!$B$5:$J$44,5,FALSE))*VLOOKUP(SOYLD2!AN$4,'[1]INTERNAL PARAMETERS-1'!$B$5:$J$44,9,FALSE)*SOYLD2!$F239</f>
        <v>0</v>
      </c>
      <c r="AO239" s="44">
        <f>SOYLD1!AO239*VLOOKUP(SOYLD2!AO$4,'[1]INTERNAL PARAMETERS-1'!$B$5:$J$44,5,FALSE)*VLOOKUP(SOYLD2!AO$4,'[1]INTERNAL PARAMETERS-1'!$B$5:$J$44,7,FALSE)*SOYLD2!$F239 + SOYLD1!AO239*(1-VLOOKUP(SOYLD2!AO$4,'[1]INTERNAL PARAMETERS-1'!$B$5:$J$44,5,FALSE))*VLOOKUP(SOYLD2!AO$4,'[1]INTERNAL PARAMETERS-1'!$B$5:$J$44,9,FALSE)*SOYLD2!$F239</f>
        <v>0</v>
      </c>
      <c r="AP239" s="44">
        <f>SOYLD1!AP239*VLOOKUP(SOYLD2!AP$4,'[1]INTERNAL PARAMETERS-1'!$B$5:$J$44,5,FALSE)*VLOOKUP(SOYLD2!AP$4,'[1]INTERNAL PARAMETERS-1'!$B$5:$J$44,7,FALSE)*SOYLD2!$F239 + SOYLD1!AP239*(1-VLOOKUP(SOYLD2!AP$4,'[1]INTERNAL PARAMETERS-1'!$B$5:$J$44,5,FALSE))*VLOOKUP(SOYLD2!AP$4,'[1]INTERNAL PARAMETERS-1'!$B$5:$J$44,9,FALSE)*SOYLD2!$F239</f>
        <v>0</v>
      </c>
      <c r="AQ239" s="44">
        <f>SOYLD1!AQ239*VLOOKUP(SOYLD2!AQ$4,'[1]INTERNAL PARAMETERS-1'!$B$5:$J$44,5,FALSE)*VLOOKUP(SOYLD2!AQ$4,'[1]INTERNAL PARAMETERS-1'!$B$5:$J$44,7,FALSE)*SOYLD2!$F239 + SOYLD1!AQ239*(1-VLOOKUP(SOYLD2!AQ$4,'[1]INTERNAL PARAMETERS-1'!$B$5:$J$44,5,FALSE))*VLOOKUP(SOYLD2!AQ$4,'[1]INTERNAL PARAMETERS-1'!$B$5:$J$44,9,FALSE)*SOYLD2!$F239</f>
        <v>0</v>
      </c>
      <c r="AR239" s="44">
        <f>SOYLD1!AR239*VLOOKUP(SOYLD2!AR$4,'[1]INTERNAL PARAMETERS-1'!$B$5:$J$44,5,FALSE)*VLOOKUP(SOYLD2!AR$4,'[1]INTERNAL PARAMETERS-1'!$B$5:$J$44,7,FALSE)*SOYLD2!$F239 + SOYLD1!AR239*(1-VLOOKUP(SOYLD2!AR$4,'[1]INTERNAL PARAMETERS-1'!$B$5:$J$44,5,FALSE))*VLOOKUP(SOYLD2!AR$4,'[1]INTERNAL PARAMETERS-1'!$B$5:$J$44,9,FALSE)*SOYLD2!$F239</f>
        <v>0</v>
      </c>
      <c r="AS239" s="44">
        <f>SOYLD1!AS239*VLOOKUP(SOYLD2!AS$4,'[1]INTERNAL PARAMETERS-1'!$B$5:$J$44,5,FALSE)*VLOOKUP(SOYLD2!AS$4,'[1]INTERNAL PARAMETERS-1'!$B$5:$J$44,7,FALSE)*SOYLD2!$F239 + SOYLD1!AS239*(1-VLOOKUP(SOYLD2!AS$4,'[1]INTERNAL PARAMETERS-1'!$B$5:$J$44,5,FALSE))*VLOOKUP(SOYLD2!AS$4,'[1]INTERNAL PARAMETERS-1'!$B$5:$J$44,9,FALSE)*SOYLD2!$F239</f>
        <v>0</v>
      </c>
      <c r="AT239" s="43">
        <f>SOYLD1!AT239*VLOOKUP(SOYLD2!AT$4,'[1]INTERNAL PARAMETERS-1'!$B$5:$J$44,5,FALSE)*VLOOKUP(SOYLD2!AT$4,'[1]INTERNAL PARAMETERS-1'!$B$5:$J$44,7,FALSE)*SOYLD2!$F239 + SOYLD1!AT239*(1-VLOOKUP(SOYLD2!AT$4,'[1]INTERNAL PARAMETERS-1'!$B$5:$J$44,5,FALSE))*VLOOKUP(SOYLD2!AT$4,'[1]INTERNAL PARAMETERS-1'!$B$5:$J$44,9,FALSE)*SOYLD2!$F239</f>
        <v>0</v>
      </c>
      <c r="AU239" s="45">
        <f>SOYLD1!AU239*VLOOKUP(SOYLD2!AU$4,'[1]INTERNAL PARAMETERS-1'!$B$5:$J$44,5,FALSE)*VLOOKUP(SOYLD2!AU$4,'[1]INTERNAL PARAMETERS-1'!$B$5:$J$44,6,FALSE)*VLOOKUP(SOYLD2!AU$4,'[1]INTERNAL PARAMETERS-1'!$B$5:$J$44,3,FALSE) + SOYLD1!AU239*(1-VLOOKUP(SOYLD2!AU$4,'[1]INTERNAL PARAMETERS-1'!$B$5:$J$44,5,FALSE))*VLOOKUP(SOYLD2!AU$4,'[1]INTERNAL PARAMETERS-1'!$B$5:$J$44,8,FALSE)*VLOOKUP(SOYLD2!AU$4,'[1]INTERNAL PARAMETERS-1'!$B$5:$J$44,3,FALSE)</f>
        <v>0</v>
      </c>
      <c r="AV239" s="44">
        <f>SOYLD1!AV239*VLOOKUP(SOYLD2!AV$4,'[1]INTERNAL PARAMETERS-1'!$B$5:$J$44,5,FALSE)*VLOOKUP(SOYLD2!AV$4,'[1]INTERNAL PARAMETERS-1'!$B$5:$J$44,6,FALSE)*VLOOKUP(SOYLD2!AV$4,'[1]INTERNAL PARAMETERS-1'!$B$5:$J$44,3,FALSE) + SOYLD1!AV239*(1-VLOOKUP(SOYLD2!AV$4,'[1]INTERNAL PARAMETERS-1'!$B$5:$J$44,5,FALSE))*VLOOKUP(SOYLD2!AV$4,'[1]INTERNAL PARAMETERS-1'!$B$5:$J$44,8,FALSE)*VLOOKUP(SOYLD2!AV$4,'[1]INTERNAL PARAMETERS-1'!$B$5:$J$44,3,FALSE)</f>
        <v>0</v>
      </c>
      <c r="AW239" s="44">
        <f>SOYLD1!AW239*VLOOKUP(SOYLD2!AW$4,'[1]INTERNAL PARAMETERS-1'!$B$5:$J$44,5,FALSE)*VLOOKUP(SOYLD2!AW$4,'[1]INTERNAL PARAMETERS-1'!$B$5:$J$44,6,FALSE)*VLOOKUP(SOYLD2!AW$4,'[1]INTERNAL PARAMETERS-1'!$B$5:$J$44,3,FALSE) + SOYLD1!AW239*(1-VLOOKUP(SOYLD2!AW$4,'[1]INTERNAL PARAMETERS-1'!$B$5:$J$44,5,FALSE))*VLOOKUP(SOYLD2!AW$4,'[1]INTERNAL PARAMETERS-1'!$B$5:$J$44,8,FALSE)*VLOOKUP(SOYLD2!AW$4,'[1]INTERNAL PARAMETERS-1'!$B$5:$J$44,3,FALSE)</f>
        <v>0</v>
      </c>
      <c r="AX239" s="44">
        <f>SOYLD1!AX239*VLOOKUP(SOYLD2!AX$4,'[1]INTERNAL PARAMETERS-1'!$B$5:$J$44,5,FALSE)*VLOOKUP(SOYLD2!AX$4,'[1]INTERNAL PARAMETERS-1'!$B$5:$J$44,6,FALSE)*VLOOKUP(SOYLD2!AX$4,'[1]INTERNAL PARAMETERS-1'!$B$5:$J$44,3,FALSE) + SOYLD1!AX239*(1-VLOOKUP(SOYLD2!AX$4,'[1]INTERNAL PARAMETERS-1'!$B$5:$J$44,5,FALSE))*VLOOKUP(SOYLD2!AX$4,'[1]INTERNAL PARAMETERS-1'!$B$5:$J$44,8,FALSE)*VLOOKUP(SOYLD2!AX$4,'[1]INTERNAL PARAMETERS-1'!$B$5:$J$44,3,FALSE)</f>
        <v>0</v>
      </c>
      <c r="AY239" s="44">
        <f>SOYLD1!AY239*VLOOKUP(SOYLD2!AY$4,'[1]INTERNAL PARAMETERS-1'!$B$5:$J$44,5,FALSE)*VLOOKUP(SOYLD2!AY$4,'[1]INTERNAL PARAMETERS-1'!$B$5:$J$44,6,FALSE)*VLOOKUP(SOYLD2!AY$4,'[1]INTERNAL PARAMETERS-1'!$B$5:$J$44,3,FALSE) + SOYLD1!AY239*(1-VLOOKUP(SOYLD2!AY$4,'[1]INTERNAL PARAMETERS-1'!$B$5:$J$44,5,FALSE))*VLOOKUP(SOYLD2!AY$4,'[1]INTERNAL PARAMETERS-1'!$B$5:$J$44,8,FALSE)*VLOOKUP(SOYLD2!AY$4,'[1]INTERNAL PARAMETERS-1'!$B$5:$J$44,3,FALSE)</f>
        <v>0</v>
      </c>
      <c r="AZ239" s="44">
        <f>SOYLD1!AZ239*VLOOKUP(SOYLD2!AZ$4,'[1]INTERNAL PARAMETERS-1'!$B$5:$J$44,5,FALSE)*VLOOKUP(SOYLD2!AZ$4,'[1]INTERNAL PARAMETERS-1'!$B$5:$J$44,6,FALSE)*VLOOKUP(SOYLD2!AZ$4,'[1]INTERNAL PARAMETERS-1'!$B$5:$J$44,3,FALSE) + SOYLD1!AZ239*(1-VLOOKUP(SOYLD2!AZ$4,'[1]INTERNAL PARAMETERS-1'!$B$5:$J$44,5,FALSE))*VLOOKUP(SOYLD2!AZ$4,'[1]INTERNAL PARAMETERS-1'!$B$5:$J$44,8,FALSE)*VLOOKUP(SOYLD2!AZ$4,'[1]INTERNAL PARAMETERS-1'!$B$5:$J$44,3,FALSE)</f>
        <v>0</v>
      </c>
      <c r="BA239" s="44">
        <f>SOYLD1!BA239*VLOOKUP(SOYLD2!BA$4,'[1]INTERNAL PARAMETERS-1'!$B$5:$J$44,5,FALSE)*VLOOKUP(SOYLD2!BA$4,'[1]INTERNAL PARAMETERS-1'!$B$5:$J$44,6,FALSE)*VLOOKUP(SOYLD2!BA$4,'[1]INTERNAL PARAMETERS-1'!$B$5:$J$44,3,FALSE) + SOYLD1!BA239*(1-VLOOKUP(SOYLD2!BA$4,'[1]INTERNAL PARAMETERS-1'!$B$5:$J$44,5,FALSE))*VLOOKUP(SOYLD2!BA$4,'[1]INTERNAL PARAMETERS-1'!$B$5:$J$44,8,FALSE)*VLOOKUP(SOYLD2!BA$4,'[1]INTERNAL PARAMETERS-1'!$B$5:$J$44,3,FALSE)</f>
        <v>0</v>
      </c>
      <c r="BB239" s="44">
        <f>SOYLD1!BB239*VLOOKUP(SOYLD2!BB$4,'[1]INTERNAL PARAMETERS-1'!$B$5:$J$44,5,FALSE)*VLOOKUP(SOYLD2!BB$4,'[1]INTERNAL PARAMETERS-1'!$B$5:$J$44,6,FALSE)*VLOOKUP(SOYLD2!BB$4,'[1]INTERNAL PARAMETERS-1'!$B$5:$J$44,3,FALSE) + SOYLD1!BB239*(1-VLOOKUP(SOYLD2!BB$4,'[1]INTERNAL PARAMETERS-1'!$B$5:$J$44,5,FALSE))*VLOOKUP(SOYLD2!BB$4,'[1]INTERNAL PARAMETERS-1'!$B$5:$J$44,8,FALSE)*VLOOKUP(SOYLD2!BB$4,'[1]INTERNAL PARAMETERS-1'!$B$5:$J$44,3,FALSE)</f>
        <v>0</v>
      </c>
      <c r="BC239" s="44">
        <f>SOYLD1!BC239*VLOOKUP(SOYLD2!BC$4,'[1]INTERNAL PARAMETERS-1'!$B$5:$J$44,5,FALSE)*VLOOKUP(SOYLD2!BC$4,'[1]INTERNAL PARAMETERS-1'!$B$5:$J$44,6,FALSE)*VLOOKUP(SOYLD2!BC$4,'[1]INTERNAL PARAMETERS-1'!$B$5:$J$44,3,FALSE) + SOYLD1!BC239*(1-VLOOKUP(SOYLD2!BC$4,'[1]INTERNAL PARAMETERS-1'!$B$5:$J$44,5,FALSE))*VLOOKUP(SOYLD2!BC$4,'[1]INTERNAL PARAMETERS-1'!$B$5:$J$44,8,FALSE)*VLOOKUP(SOYLD2!BC$4,'[1]INTERNAL PARAMETERS-1'!$B$5:$J$44,3,FALSE)</f>
        <v>0</v>
      </c>
      <c r="BD239" s="44">
        <f>SOYLD1!BD239*VLOOKUP(SOYLD2!BD$4,'[1]INTERNAL PARAMETERS-1'!$B$5:$J$44,5,FALSE)*VLOOKUP(SOYLD2!BD$4,'[1]INTERNAL PARAMETERS-1'!$B$5:$J$44,6,FALSE)*VLOOKUP(SOYLD2!BD$4,'[1]INTERNAL PARAMETERS-1'!$B$5:$J$44,3,FALSE) + SOYLD1!BD239*(1-VLOOKUP(SOYLD2!BD$4,'[1]INTERNAL PARAMETERS-1'!$B$5:$J$44,5,FALSE))*VLOOKUP(SOYLD2!BD$4,'[1]INTERNAL PARAMETERS-1'!$B$5:$J$44,8,FALSE)*VLOOKUP(SOYLD2!BD$4,'[1]INTERNAL PARAMETERS-1'!$B$5:$J$44,3,FALSE)</f>
        <v>0</v>
      </c>
      <c r="BE239" s="44">
        <f>SOYLD1!BE239*VLOOKUP(SOYLD2!BE$4,'[1]INTERNAL PARAMETERS-1'!$B$5:$J$44,5,FALSE)*VLOOKUP(SOYLD2!BE$4,'[1]INTERNAL PARAMETERS-1'!$B$5:$J$44,6,FALSE)*VLOOKUP(SOYLD2!BE$4,'[1]INTERNAL PARAMETERS-1'!$B$5:$J$44,3,FALSE) + SOYLD1!BE239*(1-VLOOKUP(SOYLD2!BE$4,'[1]INTERNAL PARAMETERS-1'!$B$5:$J$44,5,FALSE))*VLOOKUP(SOYLD2!BE$4,'[1]INTERNAL PARAMETERS-1'!$B$5:$J$44,8,FALSE)*VLOOKUP(SOYLD2!BE$4,'[1]INTERNAL PARAMETERS-1'!$B$5:$J$44,3,FALSE)</f>
        <v>0</v>
      </c>
      <c r="BF239" s="44">
        <f>SOYLD1!BF239*VLOOKUP(SOYLD2!BF$4,'[1]INTERNAL PARAMETERS-1'!$B$5:$J$44,5,FALSE)*VLOOKUP(SOYLD2!BF$4,'[1]INTERNAL PARAMETERS-1'!$B$5:$J$44,6,FALSE)*VLOOKUP(SOYLD2!BF$4,'[1]INTERNAL PARAMETERS-1'!$B$5:$J$44,3,FALSE) + SOYLD1!BF239*(1-VLOOKUP(SOYLD2!BF$4,'[1]INTERNAL PARAMETERS-1'!$B$5:$J$44,5,FALSE))*VLOOKUP(SOYLD2!BF$4,'[1]INTERNAL PARAMETERS-1'!$B$5:$J$44,8,FALSE)*VLOOKUP(SOYLD2!BF$4,'[1]INTERNAL PARAMETERS-1'!$B$5:$J$44,3,FALSE)</f>
        <v>0</v>
      </c>
      <c r="BG239" s="44">
        <f>SOYLD1!BG239*VLOOKUP(SOYLD2!BG$4,'[1]INTERNAL PARAMETERS-1'!$B$5:$J$44,5,FALSE)*VLOOKUP(SOYLD2!BG$4,'[1]INTERNAL PARAMETERS-1'!$B$5:$J$44,6,FALSE)*VLOOKUP(SOYLD2!BG$4,'[1]INTERNAL PARAMETERS-1'!$B$5:$J$44,3,FALSE) + SOYLD1!BG239*(1-VLOOKUP(SOYLD2!BG$4,'[1]INTERNAL PARAMETERS-1'!$B$5:$J$44,5,FALSE))*VLOOKUP(SOYLD2!BG$4,'[1]INTERNAL PARAMETERS-1'!$B$5:$J$44,8,FALSE)*VLOOKUP(SOYLD2!BG$4,'[1]INTERNAL PARAMETERS-1'!$B$5:$J$44,3,FALSE)</f>
        <v>0</v>
      </c>
      <c r="BH239" s="44">
        <f>SOYLD1!BH239*VLOOKUP(SOYLD2!BH$4,'[1]INTERNAL PARAMETERS-1'!$B$5:$J$44,5,FALSE)*VLOOKUP(SOYLD2!BH$4,'[1]INTERNAL PARAMETERS-1'!$B$5:$J$44,6,FALSE)*VLOOKUP(SOYLD2!BH$4,'[1]INTERNAL PARAMETERS-1'!$B$5:$J$44,3,FALSE) + SOYLD1!BH239*(1-VLOOKUP(SOYLD2!BH$4,'[1]INTERNAL PARAMETERS-1'!$B$5:$J$44,5,FALSE))*VLOOKUP(SOYLD2!BH$4,'[1]INTERNAL PARAMETERS-1'!$B$5:$J$44,8,FALSE)*VLOOKUP(SOYLD2!BH$4,'[1]INTERNAL PARAMETERS-1'!$B$5:$J$44,3,FALSE)</f>
        <v>0</v>
      </c>
      <c r="BI239" s="44">
        <f>SOYLD1!BI239*VLOOKUP(SOYLD2!BI$4,'[1]INTERNAL PARAMETERS-1'!$B$5:$J$44,5,FALSE)*VLOOKUP(SOYLD2!BI$4,'[1]INTERNAL PARAMETERS-1'!$B$5:$J$44,6,FALSE)*VLOOKUP(SOYLD2!BI$4,'[1]INTERNAL PARAMETERS-1'!$B$5:$J$44,3,FALSE) + SOYLD1!BI239*(1-VLOOKUP(SOYLD2!BI$4,'[1]INTERNAL PARAMETERS-1'!$B$5:$J$44,5,FALSE))*VLOOKUP(SOYLD2!BI$4,'[1]INTERNAL PARAMETERS-1'!$B$5:$J$44,8,FALSE)*VLOOKUP(SOYLD2!BI$4,'[1]INTERNAL PARAMETERS-1'!$B$5:$J$44,3,FALSE)</f>
        <v>0</v>
      </c>
      <c r="BJ239" s="44">
        <f>SOYLD1!BJ239*VLOOKUP(SOYLD2!BJ$4,'[1]INTERNAL PARAMETERS-1'!$B$5:$J$44,5,FALSE)*VLOOKUP(SOYLD2!BJ$4,'[1]INTERNAL PARAMETERS-1'!$B$5:$J$44,6,FALSE)*VLOOKUP(SOYLD2!BJ$4,'[1]INTERNAL PARAMETERS-1'!$B$5:$J$44,3,FALSE) + SOYLD1!BJ239*(1-VLOOKUP(SOYLD2!BJ$4,'[1]INTERNAL PARAMETERS-1'!$B$5:$J$44,5,FALSE))*VLOOKUP(SOYLD2!BJ$4,'[1]INTERNAL PARAMETERS-1'!$B$5:$J$44,8,FALSE)*VLOOKUP(SOYLD2!BJ$4,'[1]INTERNAL PARAMETERS-1'!$B$5:$J$44,3,FALSE)</f>
        <v>0</v>
      </c>
      <c r="BK239" s="44">
        <f>SOYLD1!BK239*VLOOKUP(SOYLD2!BK$4,'[1]INTERNAL PARAMETERS-1'!$B$5:$J$44,5,FALSE)*VLOOKUP(SOYLD2!BK$4,'[1]INTERNAL PARAMETERS-1'!$B$5:$J$44,6,FALSE)*VLOOKUP(SOYLD2!BK$4,'[1]INTERNAL PARAMETERS-1'!$B$5:$J$44,3,FALSE) + SOYLD1!BK239*(1-VLOOKUP(SOYLD2!BK$4,'[1]INTERNAL PARAMETERS-1'!$B$5:$J$44,5,FALSE))*VLOOKUP(SOYLD2!BK$4,'[1]INTERNAL PARAMETERS-1'!$B$5:$J$44,8,FALSE)*VLOOKUP(SOYLD2!BK$4,'[1]INTERNAL PARAMETERS-1'!$B$5:$J$44,3,FALSE)</f>
        <v>0</v>
      </c>
      <c r="BL239" s="44">
        <f>SOYLD1!BL239*VLOOKUP(SOYLD2!BL$4,'[1]INTERNAL PARAMETERS-1'!$B$5:$J$44,5,FALSE)*VLOOKUP(SOYLD2!BL$4,'[1]INTERNAL PARAMETERS-1'!$B$5:$J$44,6,FALSE)*VLOOKUP(SOYLD2!BL$4,'[1]INTERNAL PARAMETERS-1'!$B$5:$J$44,3,FALSE) + SOYLD1!BL239*(1-VLOOKUP(SOYLD2!BL$4,'[1]INTERNAL PARAMETERS-1'!$B$5:$J$44,5,FALSE))*VLOOKUP(SOYLD2!BL$4,'[1]INTERNAL PARAMETERS-1'!$B$5:$J$44,8,FALSE)*VLOOKUP(SOYLD2!BL$4,'[1]INTERNAL PARAMETERS-1'!$B$5:$J$44,3,FALSE)</f>
        <v>0</v>
      </c>
      <c r="BM239" s="44">
        <f>SOYLD1!BM239*VLOOKUP(SOYLD2!BM$4,'[1]INTERNAL PARAMETERS-1'!$B$5:$J$44,5,FALSE)*VLOOKUP(SOYLD2!BM$4,'[1]INTERNAL PARAMETERS-1'!$B$5:$J$44,6,FALSE)*VLOOKUP(SOYLD2!BM$4,'[1]INTERNAL PARAMETERS-1'!$B$5:$J$44,3,FALSE) + SOYLD1!BM239*(1-VLOOKUP(SOYLD2!BM$4,'[1]INTERNAL PARAMETERS-1'!$B$5:$J$44,5,FALSE))*VLOOKUP(SOYLD2!BM$4,'[1]INTERNAL PARAMETERS-1'!$B$5:$J$44,8,FALSE)*VLOOKUP(SOYLD2!BM$4,'[1]INTERNAL PARAMETERS-1'!$B$5:$J$44,3,FALSE)</f>
        <v>0</v>
      </c>
      <c r="BN239" s="44">
        <f>SOYLD1!BN239*VLOOKUP(SOYLD2!BN$4,'[1]INTERNAL PARAMETERS-1'!$B$5:$J$44,5,FALSE)*VLOOKUP(SOYLD2!BN$4,'[1]INTERNAL PARAMETERS-1'!$B$5:$J$44,6,FALSE)*VLOOKUP(SOYLD2!BN$4,'[1]INTERNAL PARAMETERS-1'!$B$5:$J$44,3,FALSE) + SOYLD1!BN239*(1-VLOOKUP(SOYLD2!BN$4,'[1]INTERNAL PARAMETERS-1'!$B$5:$J$44,5,FALSE))*VLOOKUP(SOYLD2!BN$4,'[1]INTERNAL PARAMETERS-1'!$B$5:$J$44,8,FALSE)*VLOOKUP(SOYLD2!BN$4,'[1]INTERNAL PARAMETERS-1'!$B$5:$J$44,3,FALSE)</f>
        <v>0</v>
      </c>
      <c r="BO239" s="44">
        <f>SOYLD1!BO239*VLOOKUP(SOYLD2!BO$4,'[1]INTERNAL PARAMETERS-1'!$B$5:$J$44,5,FALSE)*VLOOKUP(SOYLD2!BO$4,'[1]INTERNAL PARAMETERS-1'!$B$5:$J$44,6,FALSE)*VLOOKUP(SOYLD2!BO$4,'[1]INTERNAL PARAMETERS-1'!$B$5:$J$44,3,FALSE) + SOYLD1!BO239*(1-VLOOKUP(SOYLD2!BO$4,'[1]INTERNAL PARAMETERS-1'!$B$5:$J$44,5,FALSE))*VLOOKUP(SOYLD2!BO$4,'[1]INTERNAL PARAMETERS-1'!$B$5:$J$44,8,FALSE)*VLOOKUP(SOYLD2!BO$4,'[1]INTERNAL PARAMETERS-1'!$B$5:$J$44,3,FALSE)</f>
        <v>0</v>
      </c>
      <c r="BP239" s="44">
        <f>SOYLD1!BP239*VLOOKUP(SOYLD2!BP$4,'[1]INTERNAL PARAMETERS-1'!$B$5:$J$44,5,FALSE)*VLOOKUP(SOYLD2!BP$4,'[1]INTERNAL PARAMETERS-1'!$B$5:$J$44,6,FALSE)*VLOOKUP(SOYLD2!BP$4,'[1]INTERNAL PARAMETERS-1'!$B$5:$J$44,3,FALSE) + SOYLD1!BP239*(1-VLOOKUP(SOYLD2!BP$4,'[1]INTERNAL PARAMETERS-1'!$B$5:$J$44,5,FALSE))*VLOOKUP(SOYLD2!BP$4,'[1]INTERNAL PARAMETERS-1'!$B$5:$J$44,8,FALSE)*VLOOKUP(SOYLD2!BP$4,'[1]INTERNAL PARAMETERS-1'!$B$5:$J$44,3,FALSE)</f>
        <v>0</v>
      </c>
      <c r="BQ239" s="44">
        <f>SOYLD1!BQ239*VLOOKUP(SOYLD2!BQ$4,'[1]INTERNAL PARAMETERS-1'!$B$5:$J$44,5,FALSE)*VLOOKUP(SOYLD2!BQ$4,'[1]INTERNAL PARAMETERS-1'!$B$5:$J$44,6,FALSE)*VLOOKUP(SOYLD2!BQ$4,'[1]INTERNAL PARAMETERS-1'!$B$5:$J$44,3,FALSE) + SOYLD1!BQ239*(1-VLOOKUP(SOYLD2!BQ$4,'[1]INTERNAL PARAMETERS-1'!$B$5:$J$44,5,FALSE))*VLOOKUP(SOYLD2!BQ$4,'[1]INTERNAL PARAMETERS-1'!$B$5:$J$44,8,FALSE)*VLOOKUP(SOYLD2!BQ$4,'[1]INTERNAL PARAMETERS-1'!$B$5:$J$44,3,FALSE)</f>
        <v>0</v>
      </c>
      <c r="BR239" s="44">
        <f>SOYLD1!BR239*VLOOKUP(SOYLD2!BR$4,'[1]INTERNAL PARAMETERS-1'!$B$5:$J$44,5,FALSE)*VLOOKUP(SOYLD2!BR$4,'[1]INTERNAL PARAMETERS-1'!$B$5:$J$44,6,FALSE)*VLOOKUP(SOYLD2!BR$4,'[1]INTERNAL PARAMETERS-1'!$B$5:$J$44,3,FALSE) + SOYLD1!BR239*(1-VLOOKUP(SOYLD2!BR$4,'[1]INTERNAL PARAMETERS-1'!$B$5:$J$44,5,FALSE))*VLOOKUP(SOYLD2!BR$4,'[1]INTERNAL PARAMETERS-1'!$B$5:$J$44,8,FALSE)*VLOOKUP(SOYLD2!BR$4,'[1]INTERNAL PARAMETERS-1'!$B$5:$J$44,3,FALSE)</f>
        <v>0</v>
      </c>
      <c r="BS239" s="44">
        <f>SOYLD1!BS239*VLOOKUP(SOYLD2!BS$4,'[1]INTERNAL PARAMETERS-1'!$B$5:$J$44,5,FALSE)*VLOOKUP(SOYLD2!BS$4,'[1]INTERNAL PARAMETERS-1'!$B$5:$J$44,6,FALSE)*VLOOKUP(SOYLD2!BS$4,'[1]INTERNAL PARAMETERS-1'!$B$5:$J$44,3,FALSE) + SOYLD1!BS239*(1-VLOOKUP(SOYLD2!BS$4,'[1]INTERNAL PARAMETERS-1'!$B$5:$J$44,5,FALSE))*VLOOKUP(SOYLD2!BS$4,'[1]INTERNAL PARAMETERS-1'!$B$5:$J$44,8,FALSE)*VLOOKUP(SOYLD2!BS$4,'[1]INTERNAL PARAMETERS-1'!$B$5:$J$44,3,FALSE)</f>
        <v>0</v>
      </c>
      <c r="BT239" s="44">
        <f>SOYLD1!BT239*VLOOKUP(SOYLD2!BT$4,'[1]INTERNAL PARAMETERS-1'!$B$5:$J$44,5,FALSE)*VLOOKUP(SOYLD2!BT$4,'[1]INTERNAL PARAMETERS-1'!$B$5:$J$44,6,FALSE)*VLOOKUP(SOYLD2!BT$4,'[1]INTERNAL PARAMETERS-1'!$B$5:$J$44,3,FALSE) + SOYLD1!BT239*(1-VLOOKUP(SOYLD2!BT$4,'[1]INTERNAL PARAMETERS-1'!$B$5:$J$44,5,FALSE))*VLOOKUP(SOYLD2!BT$4,'[1]INTERNAL PARAMETERS-1'!$B$5:$J$44,8,FALSE)*VLOOKUP(SOYLD2!BT$4,'[1]INTERNAL PARAMETERS-1'!$B$5:$J$44,3,FALSE)</f>
        <v>0</v>
      </c>
      <c r="BU239" s="44">
        <f>SOYLD1!BU239*VLOOKUP(SOYLD2!BU$4,'[1]INTERNAL PARAMETERS-1'!$B$5:$J$44,5,FALSE)*VLOOKUP(SOYLD2!BU$4,'[1]INTERNAL PARAMETERS-1'!$B$5:$J$44,6,FALSE)*VLOOKUP(SOYLD2!BU$4,'[1]INTERNAL PARAMETERS-1'!$B$5:$J$44,3,FALSE) + SOYLD1!BU239*(1-VLOOKUP(SOYLD2!BU$4,'[1]INTERNAL PARAMETERS-1'!$B$5:$J$44,5,FALSE))*VLOOKUP(SOYLD2!BU$4,'[1]INTERNAL PARAMETERS-1'!$B$5:$J$44,8,FALSE)*VLOOKUP(SOYLD2!BU$4,'[1]INTERNAL PARAMETERS-1'!$B$5:$J$44,3,FALSE)</f>
        <v>0</v>
      </c>
      <c r="BV239" s="44">
        <f>SOYLD1!BV239*VLOOKUP(SOYLD2!BV$4,'[1]INTERNAL PARAMETERS-1'!$B$5:$J$44,5,FALSE)*VLOOKUP(SOYLD2!BV$4,'[1]INTERNAL PARAMETERS-1'!$B$5:$J$44,6,FALSE)*VLOOKUP(SOYLD2!BV$4,'[1]INTERNAL PARAMETERS-1'!$B$5:$J$44,3,FALSE) + SOYLD1!BV239*(1-VLOOKUP(SOYLD2!BV$4,'[1]INTERNAL PARAMETERS-1'!$B$5:$J$44,5,FALSE))*VLOOKUP(SOYLD2!BV$4,'[1]INTERNAL PARAMETERS-1'!$B$5:$J$44,8,FALSE)*VLOOKUP(SOYLD2!BV$4,'[1]INTERNAL PARAMETERS-1'!$B$5:$J$44,3,FALSE)</f>
        <v>0</v>
      </c>
      <c r="BW239" s="44">
        <f>SOYLD1!BW239*VLOOKUP(SOYLD2!BW$4,'[1]INTERNAL PARAMETERS-1'!$B$5:$J$44,5,FALSE)*VLOOKUP(SOYLD2!BW$4,'[1]INTERNAL PARAMETERS-1'!$B$5:$J$44,6,FALSE)*VLOOKUP(SOYLD2!BW$4,'[1]INTERNAL PARAMETERS-1'!$B$5:$J$44,3,FALSE) + SOYLD1!BW239*(1-VLOOKUP(SOYLD2!BW$4,'[1]INTERNAL PARAMETERS-1'!$B$5:$J$44,5,FALSE))*VLOOKUP(SOYLD2!BW$4,'[1]INTERNAL PARAMETERS-1'!$B$5:$J$44,8,FALSE)*VLOOKUP(SOYLD2!BW$4,'[1]INTERNAL PARAMETERS-1'!$B$5:$J$44,3,FALSE)</f>
        <v>0</v>
      </c>
      <c r="BX239" s="44">
        <f>SOYLD1!BX239*VLOOKUP(SOYLD2!BX$4,'[1]INTERNAL PARAMETERS-1'!$B$5:$J$44,5,FALSE)*VLOOKUP(SOYLD2!BX$4,'[1]INTERNAL PARAMETERS-1'!$B$5:$J$44,6,FALSE)*VLOOKUP(SOYLD2!BX$4,'[1]INTERNAL PARAMETERS-1'!$B$5:$J$44,3,FALSE) + SOYLD1!BX239*(1-VLOOKUP(SOYLD2!BX$4,'[1]INTERNAL PARAMETERS-1'!$B$5:$J$44,5,FALSE))*VLOOKUP(SOYLD2!BX$4,'[1]INTERNAL PARAMETERS-1'!$B$5:$J$44,8,FALSE)*VLOOKUP(SOYLD2!BX$4,'[1]INTERNAL PARAMETERS-1'!$B$5:$J$44,3,FALSE)</f>
        <v>0</v>
      </c>
      <c r="BY239" s="44">
        <f>SOYLD1!BY239*VLOOKUP(SOYLD2!BY$4,'[1]INTERNAL PARAMETERS-1'!$B$5:$J$44,5,FALSE)*VLOOKUP(SOYLD2!BY$4,'[1]INTERNAL PARAMETERS-1'!$B$5:$J$44,6,FALSE)*VLOOKUP(SOYLD2!BY$4,'[1]INTERNAL PARAMETERS-1'!$B$5:$J$44,3,FALSE) + SOYLD1!BY239*(1-VLOOKUP(SOYLD2!BY$4,'[1]INTERNAL PARAMETERS-1'!$B$5:$J$44,5,FALSE))*VLOOKUP(SOYLD2!BY$4,'[1]INTERNAL PARAMETERS-1'!$B$5:$J$44,8,FALSE)*VLOOKUP(SOYLD2!BY$4,'[1]INTERNAL PARAMETERS-1'!$B$5:$J$44,3,FALSE)</f>
        <v>0</v>
      </c>
      <c r="BZ239" s="44">
        <f>SOYLD1!BZ239*VLOOKUP(SOYLD2!BZ$4,'[1]INTERNAL PARAMETERS-1'!$B$5:$J$44,5,FALSE)*VLOOKUP(SOYLD2!BZ$4,'[1]INTERNAL PARAMETERS-1'!$B$5:$J$44,6,FALSE)*VLOOKUP(SOYLD2!BZ$4,'[1]INTERNAL PARAMETERS-1'!$B$5:$J$44,3,FALSE) + SOYLD1!BZ239*(1-VLOOKUP(SOYLD2!BZ$4,'[1]INTERNAL PARAMETERS-1'!$B$5:$J$44,5,FALSE))*VLOOKUP(SOYLD2!BZ$4,'[1]INTERNAL PARAMETERS-1'!$B$5:$J$44,8,FALSE)*VLOOKUP(SOYLD2!BZ$4,'[1]INTERNAL PARAMETERS-1'!$B$5:$J$44,3,FALSE)</f>
        <v>0</v>
      </c>
      <c r="CA239" s="44">
        <f>SOYLD1!CA239*VLOOKUP(SOYLD2!CA$4,'[1]INTERNAL PARAMETERS-1'!$B$5:$J$44,5,FALSE)*VLOOKUP(SOYLD2!CA$4,'[1]INTERNAL PARAMETERS-1'!$B$5:$J$44,6,FALSE)*VLOOKUP(SOYLD2!CA$4,'[1]INTERNAL PARAMETERS-1'!$B$5:$J$44,3,FALSE) + SOYLD1!CA239*(1-VLOOKUP(SOYLD2!CA$4,'[1]INTERNAL PARAMETERS-1'!$B$5:$J$44,5,FALSE))*VLOOKUP(SOYLD2!CA$4,'[1]INTERNAL PARAMETERS-1'!$B$5:$J$44,8,FALSE)*VLOOKUP(SOYLD2!CA$4,'[1]INTERNAL PARAMETERS-1'!$B$5:$J$44,3,FALSE)</f>
        <v>0</v>
      </c>
      <c r="CB239" s="44">
        <f>SOYLD1!CB239*VLOOKUP(SOYLD2!CB$4,'[1]INTERNAL PARAMETERS-1'!$B$5:$J$44,5,FALSE)*VLOOKUP(SOYLD2!CB$4,'[1]INTERNAL PARAMETERS-1'!$B$5:$J$44,6,FALSE)*VLOOKUP(SOYLD2!CB$4,'[1]INTERNAL PARAMETERS-1'!$B$5:$J$44,3,FALSE) + SOYLD1!CB239*(1-VLOOKUP(SOYLD2!CB$4,'[1]INTERNAL PARAMETERS-1'!$B$5:$J$44,5,FALSE))*VLOOKUP(SOYLD2!CB$4,'[1]INTERNAL PARAMETERS-1'!$B$5:$J$44,8,FALSE)*VLOOKUP(SOYLD2!CB$4,'[1]INTERNAL PARAMETERS-1'!$B$5:$J$44,3,FALSE)</f>
        <v>0</v>
      </c>
      <c r="CC239" s="44">
        <f>SOYLD1!CC239*VLOOKUP(SOYLD2!CC$4,'[1]INTERNAL PARAMETERS-1'!$B$5:$J$44,5,FALSE)*VLOOKUP(SOYLD2!CC$4,'[1]INTERNAL PARAMETERS-1'!$B$5:$J$44,6,FALSE)*VLOOKUP(SOYLD2!CC$4,'[1]INTERNAL PARAMETERS-1'!$B$5:$J$44,3,FALSE) + SOYLD1!CC239*(1-VLOOKUP(SOYLD2!CC$4,'[1]INTERNAL PARAMETERS-1'!$B$5:$J$44,5,FALSE))*VLOOKUP(SOYLD2!CC$4,'[1]INTERNAL PARAMETERS-1'!$B$5:$J$44,8,FALSE)*VLOOKUP(SOYLD2!CC$4,'[1]INTERNAL PARAMETERS-1'!$B$5:$J$44,3,FALSE)</f>
        <v>0</v>
      </c>
      <c r="CD239" s="44">
        <f>SOYLD1!CD239*VLOOKUP(SOYLD2!CD$4,'[1]INTERNAL PARAMETERS-1'!$B$5:$J$44,5,FALSE)*VLOOKUP(SOYLD2!CD$4,'[1]INTERNAL PARAMETERS-1'!$B$5:$J$44,6,FALSE)*VLOOKUP(SOYLD2!CD$4,'[1]INTERNAL PARAMETERS-1'!$B$5:$J$44,3,FALSE) + SOYLD1!CD239*(1-VLOOKUP(SOYLD2!CD$4,'[1]INTERNAL PARAMETERS-1'!$B$5:$J$44,5,FALSE))*VLOOKUP(SOYLD2!CD$4,'[1]INTERNAL PARAMETERS-1'!$B$5:$J$44,8,FALSE)*VLOOKUP(SOYLD2!CD$4,'[1]INTERNAL PARAMETERS-1'!$B$5:$J$44,3,FALSE)</f>
        <v>0</v>
      </c>
      <c r="CE239" s="44">
        <f>SOYLD1!CE239*VLOOKUP(SOYLD2!CE$4,'[1]INTERNAL PARAMETERS-1'!$B$5:$J$44,5,FALSE)*VLOOKUP(SOYLD2!CE$4,'[1]INTERNAL PARAMETERS-1'!$B$5:$J$44,6,FALSE)*VLOOKUP(SOYLD2!CE$4,'[1]INTERNAL PARAMETERS-1'!$B$5:$J$44,3,FALSE) + SOYLD1!CE239*(1-VLOOKUP(SOYLD2!CE$4,'[1]INTERNAL PARAMETERS-1'!$B$5:$J$44,5,FALSE))*VLOOKUP(SOYLD2!CE$4,'[1]INTERNAL PARAMETERS-1'!$B$5:$J$44,8,FALSE)*VLOOKUP(SOYLD2!CE$4,'[1]INTERNAL PARAMETERS-1'!$B$5:$J$44,3,FALSE)</f>
        <v>0</v>
      </c>
      <c r="CF239" s="44">
        <f>SOYLD1!CF239*VLOOKUP(SOYLD2!CF$4,'[1]INTERNAL PARAMETERS-1'!$B$5:$J$44,5,FALSE)*VLOOKUP(SOYLD2!CF$4,'[1]INTERNAL PARAMETERS-1'!$B$5:$J$44,6,FALSE)*VLOOKUP(SOYLD2!CF$4,'[1]INTERNAL PARAMETERS-1'!$B$5:$J$44,3,FALSE) + SOYLD1!CF239*(1-VLOOKUP(SOYLD2!CF$4,'[1]INTERNAL PARAMETERS-1'!$B$5:$J$44,5,FALSE))*VLOOKUP(SOYLD2!CF$4,'[1]INTERNAL PARAMETERS-1'!$B$5:$J$44,8,FALSE)*VLOOKUP(SOYLD2!CF$4,'[1]INTERNAL PARAMETERS-1'!$B$5:$J$44,3,FALSE)</f>
        <v>0</v>
      </c>
      <c r="CG239" s="44">
        <f>SOYLD1!CG239*VLOOKUP(SOYLD2!CG$4,'[1]INTERNAL PARAMETERS-1'!$B$5:$J$44,5,FALSE)*VLOOKUP(SOYLD2!CG$4,'[1]INTERNAL PARAMETERS-1'!$B$5:$J$44,6,FALSE)*VLOOKUP(SOYLD2!CG$4,'[1]INTERNAL PARAMETERS-1'!$B$5:$J$44,3,FALSE) + SOYLD1!CG239*(1-VLOOKUP(SOYLD2!CG$4,'[1]INTERNAL PARAMETERS-1'!$B$5:$J$44,5,FALSE))*VLOOKUP(SOYLD2!CG$4,'[1]INTERNAL PARAMETERS-1'!$B$5:$J$44,8,FALSE)*VLOOKUP(SOYLD2!CG$4,'[1]INTERNAL PARAMETERS-1'!$B$5:$J$44,3,FALSE)</f>
        <v>0</v>
      </c>
      <c r="CH239" s="43">
        <f>SOYLD1!CH239*VLOOKUP(SOYLD2!CH$4,'[1]INTERNAL PARAMETERS-1'!$B$5:$J$44,5,FALSE)*VLOOKUP(SOYLD2!CH$4,'[1]INTERNAL PARAMETERS-1'!$B$5:$J$44,6,FALSE)*VLOOKUP(SOYLD2!CH$4,'[1]INTERNAL PARAMETERS-1'!$B$5:$J$44,3,FALSE) + SOYLD1!CH239*(1-VLOOKUP(SOYLD2!CH$4,'[1]INTERNAL PARAMETERS-1'!$B$5:$J$44,5,FALSE))*VLOOKUP(SOYLD2!CH$4,'[1]INTERNAL PARAMETERS-1'!$B$5:$J$44,8,FALSE)*VLOOKUP(SOYLD2!CH$4,'[1]INTERNAL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'S Opt'!X240</f>
        <v>0</v>
      </c>
      <c r="F240" s="56">
        <f>'[1]INTERNAL PARAMETERS-1'!M6</f>
        <v>78.760000000000005</v>
      </c>
      <c r="G240" s="45">
        <f>SOYLD1!G240*VLOOKUP(SOYLD2!G$4,'[1]INTERNAL PARAMETERS-1'!$B$5:$J$44,5,FALSE)*VLOOKUP(SOYLD2!G$4,'[1]INTERNAL PARAMETERS-1'!$B$5:$J$44,7,FALSE)*SOYLD2!$F240 + SOYLD1!G240*(1-VLOOKUP(SOYLD2!G$4,'[1]INTERNAL PARAMETERS-1'!$B$5:$J$44,5,FALSE))*VLOOKUP(SOYLD2!G$4,'[1]INTERNAL PARAMETERS-1'!$B$5:$J$44,9,FALSE)*SOYLD2!$F240</f>
        <v>0</v>
      </c>
      <c r="H240" s="44">
        <f>SOYLD1!H240*VLOOKUP(SOYLD2!H$4,'[1]INTERNAL PARAMETERS-1'!$B$5:$J$44,5,FALSE)*VLOOKUP(SOYLD2!H$4,'[1]INTERNAL PARAMETERS-1'!$B$5:$J$44,7,FALSE)*SOYLD2!$F240 + SOYLD1!H240*(1-VLOOKUP(SOYLD2!H$4,'[1]INTERNAL PARAMETERS-1'!$B$5:$J$44,5,FALSE))*VLOOKUP(SOYLD2!H$4,'[1]INTERNAL PARAMETERS-1'!$B$5:$J$44,9,FALSE)*SOYLD2!$F240</f>
        <v>0</v>
      </c>
      <c r="I240" s="44">
        <f>SOYLD1!I240*VLOOKUP(SOYLD2!I$4,'[1]INTERNAL PARAMETERS-1'!$B$5:$J$44,5,FALSE)*VLOOKUP(SOYLD2!I$4,'[1]INTERNAL PARAMETERS-1'!$B$5:$J$44,7,FALSE)*SOYLD2!$F240 + SOYLD1!I240*(1-VLOOKUP(SOYLD2!I$4,'[1]INTERNAL PARAMETERS-1'!$B$5:$J$44,5,FALSE))*VLOOKUP(SOYLD2!I$4,'[1]INTERNAL PARAMETERS-1'!$B$5:$J$44,9,FALSE)*SOYLD2!$F240</f>
        <v>0</v>
      </c>
      <c r="J240" s="44">
        <f>SOYLD1!J240*VLOOKUP(SOYLD2!J$4,'[1]INTERNAL PARAMETERS-1'!$B$5:$J$44,5,FALSE)*VLOOKUP(SOYLD2!J$4,'[1]INTERNAL PARAMETERS-1'!$B$5:$J$44,7,FALSE)*SOYLD2!$F240 + SOYLD1!J240*(1-VLOOKUP(SOYLD2!J$4,'[1]INTERNAL PARAMETERS-1'!$B$5:$J$44,5,FALSE))*VLOOKUP(SOYLD2!J$4,'[1]INTERNAL PARAMETERS-1'!$B$5:$J$44,9,FALSE)*SOYLD2!$F240</f>
        <v>0</v>
      </c>
      <c r="K240" s="44">
        <f>SOYLD1!K240*VLOOKUP(SOYLD2!K$4,'[1]INTERNAL PARAMETERS-1'!$B$5:$J$44,5,FALSE)*VLOOKUP(SOYLD2!K$4,'[1]INTERNAL PARAMETERS-1'!$B$5:$J$44,7,FALSE)*SOYLD2!$F240 + SOYLD1!K240*(1-VLOOKUP(SOYLD2!K$4,'[1]INTERNAL PARAMETERS-1'!$B$5:$J$44,5,FALSE))*VLOOKUP(SOYLD2!K$4,'[1]INTERNAL PARAMETERS-1'!$B$5:$J$44,9,FALSE)*SOYLD2!$F240</f>
        <v>0</v>
      </c>
      <c r="L240" s="44">
        <f>SOYLD1!L240*VLOOKUP(SOYLD2!L$4,'[1]INTERNAL PARAMETERS-1'!$B$5:$J$44,5,FALSE)*VLOOKUP(SOYLD2!L$4,'[1]INTERNAL PARAMETERS-1'!$B$5:$J$44,7,FALSE)*SOYLD2!$F240 + SOYLD1!L240*(1-VLOOKUP(SOYLD2!L$4,'[1]INTERNAL PARAMETERS-1'!$B$5:$J$44,5,FALSE))*VLOOKUP(SOYLD2!L$4,'[1]INTERNAL PARAMETERS-1'!$B$5:$J$44,9,FALSE)*SOYLD2!$F240</f>
        <v>0</v>
      </c>
      <c r="M240" s="44">
        <f>SOYLD1!M240*VLOOKUP(SOYLD2!M$4,'[1]INTERNAL PARAMETERS-1'!$B$5:$J$44,5,FALSE)*VLOOKUP(SOYLD2!M$4,'[1]INTERNAL PARAMETERS-1'!$B$5:$J$44,7,FALSE)*SOYLD2!$F240 + SOYLD1!M240*(1-VLOOKUP(SOYLD2!M$4,'[1]INTERNAL PARAMETERS-1'!$B$5:$J$44,5,FALSE))*VLOOKUP(SOYLD2!M$4,'[1]INTERNAL PARAMETERS-1'!$B$5:$J$44,9,FALSE)*SOYLD2!$F240</f>
        <v>0</v>
      </c>
      <c r="N240" s="44">
        <f>SOYLD1!N240*VLOOKUP(SOYLD2!N$4,'[1]INTERNAL PARAMETERS-1'!$B$5:$J$44,5,FALSE)*VLOOKUP(SOYLD2!N$4,'[1]INTERNAL PARAMETERS-1'!$B$5:$J$44,7,FALSE)*SOYLD2!$F240 + SOYLD1!N240*(1-VLOOKUP(SOYLD2!N$4,'[1]INTERNAL PARAMETERS-1'!$B$5:$J$44,5,FALSE))*VLOOKUP(SOYLD2!N$4,'[1]INTERNAL PARAMETERS-1'!$B$5:$J$44,9,FALSE)*SOYLD2!$F240</f>
        <v>0</v>
      </c>
      <c r="O240" s="44">
        <f>SOYLD1!O240*VLOOKUP(SOYLD2!O$4,'[1]INTERNAL PARAMETERS-1'!$B$5:$J$44,5,FALSE)*VLOOKUP(SOYLD2!O$4,'[1]INTERNAL PARAMETERS-1'!$B$5:$J$44,7,FALSE)*SOYLD2!$F240 + SOYLD1!O240*(1-VLOOKUP(SOYLD2!O$4,'[1]INTERNAL PARAMETERS-1'!$B$5:$J$44,5,FALSE))*VLOOKUP(SOYLD2!O$4,'[1]INTERNAL PARAMETERS-1'!$B$5:$J$44,9,FALSE)*SOYLD2!$F240</f>
        <v>0</v>
      </c>
      <c r="P240" s="44">
        <f>SOYLD1!P240*VLOOKUP(SOYLD2!P$4,'[1]INTERNAL PARAMETERS-1'!$B$5:$J$44,5,FALSE)*VLOOKUP(SOYLD2!P$4,'[1]INTERNAL PARAMETERS-1'!$B$5:$J$44,7,FALSE)*SOYLD2!$F240 + SOYLD1!P240*(1-VLOOKUP(SOYLD2!P$4,'[1]INTERNAL PARAMETERS-1'!$B$5:$J$44,5,FALSE))*VLOOKUP(SOYLD2!P$4,'[1]INTERNAL PARAMETERS-1'!$B$5:$J$44,9,FALSE)*SOYLD2!$F240</f>
        <v>0</v>
      </c>
      <c r="Q240" s="44">
        <f>SOYLD1!Q240*VLOOKUP(SOYLD2!Q$4,'[1]INTERNAL PARAMETERS-1'!$B$5:$J$44,5,FALSE)*VLOOKUP(SOYLD2!Q$4,'[1]INTERNAL PARAMETERS-1'!$B$5:$J$44,7,FALSE)*SOYLD2!$F240 + SOYLD1!Q240*(1-VLOOKUP(SOYLD2!Q$4,'[1]INTERNAL PARAMETERS-1'!$B$5:$J$44,5,FALSE))*VLOOKUP(SOYLD2!Q$4,'[1]INTERNAL PARAMETERS-1'!$B$5:$J$44,9,FALSE)*SOYLD2!$F240</f>
        <v>0</v>
      </c>
      <c r="R240" s="44">
        <f>SOYLD1!R240*VLOOKUP(SOYLD2!R$4,'[1]INTERNAL PARAMETERS-1'!$B$5:$J$44,5,FALSE)*VLOOKUP(SOYLD2!R$4,'[1]INTERNAL PARAMETERS-1'!$B$5:$J$44,7,FALSE)*SOYLD2!$F240 + SOYLD1!R240*(1-VLOOKUP(SOYLD2!R$4,'[1]INTERNAL PARAMETERS-1'!$B$5:$J$44,5,FALSE))*VLOOKUP(SOYLD2!R$4,'[1]INTERNAL PARAMETERS-1'!$B$5:$J$44,9,FALSE)*SOYLD2!$F240</f>
        <v>0</v>
      </c>
      <c r="S240" s="44">
        <f>SOYLD1!S240*VLOOKUP(SOYLD2!S$4,'[1]INTERNAL PARAMETERS-1'!$B$5:$J$44,5,FALSE)*VLOOKUP(SOYLD2!S$4,'[1]INTERNAL PARAMETERS-1'!$B$5:$J$44,7,FALSE)*SOYLD2!$F240 + SOYLD1!S240*(1-VLOOKUP(SOYLD2!S$4,'[1]INTERNAL PARAMETERS-1'!$B$5:$J$44,5,FALSE))*VLOOKUP(SOYLD2!S$4,'[1]INTERNAL PARAMETERS-1'!$B$5:$J$44,9,FALSE)*SOYLD2!$F240</f>
        <v>0</v>
      </c>
      <c r="T240" s="44">
        <f>SOYLD1!T240*VLOOKUP(SOYLD2!T$4,'[1]INTERNAL PARAMETERS-1'!$B$5:$J$44,5,FALSE)*VLOOKUP(SOYLD2!T$4,'[1]INTERNAL PARAMETERS-1'!$B$5:$J$44,7,FALSE)*SOYLD2!$F240 + SOYLD1!T240*(1-VLOOKUP(SOYLD2!T$4,'[1]INTERNAL PARAMETERS-1'!$B$5:$J$44,5,FALSE))*VLOOKUP(SOYLD2!T$4,'[1]INTERNAL PARAMETERS-1'!$B$5:$J$44,9,FALSE)*SOYLD2!$F240</f>
        <v>0</v>
      </c>
      <c r="U240" s="44">
        <f>SOYLD1!U240*VLOOKUP(SOYLD2!U$4,'[1]INTERNAL PARAMETERS-1'!$B$5:$J$44,5,FALSE)*VLOOKUP(SOYLD2!U$4,'[1]INTERNAL PARAMETERS-1'!$B$5:$J$44,7,FALSE)*SOYLD2!$F240 + SOYLD1!U240*(1-VLOOKUP(SOYLD2!U$4,'[1]INTERNAL PARAMETERS-1'!$B$5:$J$44,5,FALSE))*VLOOKUP(SOYLD2!U$4,'[1]INTERNAL PARAMETERS-1'!$B$5:$J$44,9,FALSE)*SOYLD2!$F240</f>
        <v>0</v>
      </c>
      <c r="V240" s="44">
        <f>SOYLD1!V240*VLOOKUP(SOYLD2!V$4,'[1]INTERNAL PARAMETERS-1'!$B$5:$J$44,5,FALSE)*VLOOKUP(SOYLD2!V$4,'[1]INTERNAL PARAMETERS-1'!$B$5:$J$44,7,FALSE)*SOYLD2!$F240 + SOYLD1!V240*(1-VLOOKUP(SOYLD2!V$4,'[1]INTERNAL PARAMETERS-1'!$B$5:$J$44,5,FALSE))*VLOOKUP(SOYLD2!V$4,'[1]INTERNAL PARAMETERS-1'!$B$5:$J$44,9,FALSE)*SOYLD2!$F240</f>
        <v>0</v>
      </c>
      <c r="W240" s="44">
        <f>SOYLD1!W240*VLOOKUP(SOYLD2!W$4,'[1]INTERNAL PARAMETERS-1'!$B$5:$J$44,5,FALSE)*VLOOKUP(SOYLD2!W$4,'[1]INTERNAL PARAMETERS-1'!$B$5:$J$44,7,FALSE)*SOYLD2!$F240 + SOYLD1!W240*(1-VLOOKUP(SOYLD2!W$4,'[1]INTERNAL PARAMETERS-1'!$B$5:$J$44,5,FALSE))*VLOOKUP(SOYLD2!W$4,'[1]INTERNAL PARAMETERS-1'!$B$5:$J$44,9,FALSE)*SOYLD2!$F240</f>
        <v>0</v>
      </c>
      <c r="X240" s="44">
        <f>SOYLD1!X240*VLOOKUP(SOYLD2!X$4,'[1]INTERNAL PARAMETERS-1'!$B$5:$J$44,5,FALSE)*VLOOKUP(SOYLD2!X$4,'[1]INTERNAL PARAMETERS-1'!$B$5:$J$44,7,FALSE)*SOYLD2!$F240 + SOYLD1!X240*(1-VLOOKUP(SOYLD2!X$4,'[1]INTERNAL PARAMETERS-1'!$B$5:$J$44,5,FALSE))*VLOOKUP(SOYLD2!X$4,'[1]INTERNAL PARAMETERS-1'!$B$5:$J$44,9,FALSE)*SOYLD2!$F240</f>
        <v>0</v>
      </c>
      <c r="Y240" s="44">
        <f>SOYLD1!Y240*VLOOKUP(SOYLD2!Y$4,'[1]INTERNAL PARAMETERS-1'!$B$5:$J$44,5,FALSE)*VLOOKUP(SOYLD2!Y$4,'[1]INTERNAL PARAMETERS-1'!$B$5:$J$44,7,FALSE)*SOYLD2!$F240 + SOYLD1!Y240*(1-VLOOKUP(SOYLD2!Y$4,'[1]INTERNAL PARAMETERS-1'!$B$5:$J$44,5,FALSE))*VLOOKUP(SOYLD2!Y$4,'[1]INTERNAL PARAMETERS-1'!$B$5:$J$44,9,FALSE)*SOYLD2!$F240</f>
        <v>0</v>
      </c>
      <c r="Z240" s="44">
        <f>SOYLD1!Z240*VLOOKUP(SOYLD2!Z$4,'[1]INTERNAL PARAMETERS-1'!$B$5:$J$44,5,FALSE)*VLOOKUP(SOYLD2!Z$4,'[1]INTERNAL PARAMETERS-1'!$B$5:$J$44,7,FALSE)*SOYLD2!$F240 + SOYLD1!Z240*(1-VLOOKUP(SOYLD2!Z$4,'[1]INTERNAL PARAMETERS-1'!$B$5:$J$44,5,FALSE))*VLOOKUP(SOYLD2!Z$4,'[1]INTERNAL PARAMETERS-1'!$B$5:$J$44,9,FALSE)*SOYLD2!$F240</f>
        <v>0</v>
      </c>
      <c r="AA240" s="44">
        <f>SOYLD1!AA240*VLOOKUP(SOYLD2!AA$4,'[1]INTERNAL PARAMETERS-1'!$B$5:$J$44,5,FALSE)*VLOOKUP(SOYLD2!AA$4,'[1]INTERNAL PARAMETERS-1'!$B$5:$J$44,7,FALSE)*SOYLD2!$F240 + SOYLD1!AA240*(1-VLOOKUP(SOYLD2!AA$4,'[1]INTERNAL PARAMETERS-1'!$B$5:$J$44,5,FALSE))*VLOOKUP(SOYLD2!AA$4,'[1]INTERNAL PARAMETERS-1'!$B$5:$J$44,9,FALSE)*SOYLD2!$F240</f>
        <v>0</v>
      </c>
      <c r="AB240" s="44">
        <f>SOYLD1!AB240*VLOOKUP(SOYLD2!AB$4,'[1]INTERNAL PARAMETERS-1'!$B$5:$J$44,5,FALSE)*VLOOKUP(SOYLD2!AB$4,'[1]INTERNAL PARAMETERS-1'!$B$5:$J$44,7,FALSE)*SOYLD2!$F240 + SOYLD1!AB240*(1-VLOOKUP(SOYLD2!AB$4,'[1]INTERNAL PARAMETERS-1'!$B$5:$J$44,5,FALSE))*VLOOKUP(SOYLD2!AB$4,'[1]INTERNAL PARAMETERS-1'!$B$5:$J$44,9,FALSE)*SOYLD2!$F240</f>
        <v>0</v>
      </c>
      <c r="AC240" s="44">
        <f>SOYLD1!AC240*VLOOKUP(SOYLD2!AC$4,'[1]INTERNAL PARAMETERS-1'!$B$5:$J$44,5,FALSE)*VLOOKUP(SOYLD2!AC$4,'[1]INTERNAL PARAMETERS-1'!$B$5:$J$44,7,FALSE)*SOYLD2!$F240 + SOYLD1!AC240*(1-VLOOKUP(SOYLD2!AC$4,'[1]INTERNAL PARAMETERS-1'!$B$5:$J$44,5,FALSE))*VLOOKUP(SOYLD2!AC$4,'[1]INTERNAL PARAMETERS-1'!$B$5:$J$44,9,FALSE)*SOYLD2!$F240</f>
        <v>0</v>
      </c>
      <c r="AD240" s="44">
        <f>SOYLD1!AD240*VLOOKUP(SOYLD2!AD$4,'[1]INTERNAL PARAMETERS-1'!$B$5:$J$44,5,FALSE)*VLOOKUP(SOYLD2!AD$4,'[1]INTERNAL PARAMETERS-1'!$B$5:$J$44,7,FALSE)*SOYLD2!$F240 + SOYLD1!AD240*(1-VLOOKUP(SOYLD2!AD$4,'[1]INTERNAL PARAMETERS-1'!$B$5:$J$44,5,FALSE))*VLOOKUP(SOYLD2!AD$4,'[1]INTERNAL PARAMETERS-1'!$B$5:$J$44,9,FALSE)*SOYLD2!$F240</f>
        <v>0</v>
      </c>
      <c r="AE240" s="44">
        <f>SOYLD1!AE240*VLOOKUP(SOYLD2!AE$4,'[1]INTERNAL PARAMETERS-1'!$B$5:$J$44,5,FALSE)*VLOOKUP(SOYLD2!AE$4,'[1]INTERNAL PARAMETERS-1'!$B$5:$J$44,7,FALSE)*SOYLD2!$F240 + SOYLD1!AE240*(1-VLOOKUP(SOYLD2!AE$4,'[1]INTERNAL PARAMETERS-1'!$B$5:$J$44,5,FALSE))*VLOOKUP(SOYLD2!AE$4,'[1]INTERNAL PARAMETERS-1'!$B$5:$J$44,9,FALSE)*SOYLD2!$F240</f>
        <v>0</v>
      </c>
      <c r="AF240" s="44">
        <f>SOYLD1!AF240*VLOOKUP(SOYLD2!AF$4,'[1]INTERNAL PARAMETERS-1'!$B$5:$J$44,5,FALSE)*VLOOKUP(SOYLD2!AF$4,'[1]INTERNAL PARAMETERS-1'!$B$5:$J$44,7,FALSE)*SOYLD2!$F240 + SOYLD1!AF240*(1-VLOOKUP(SOYLD2!AF$4,'[1]INTERNAL PARAMETERS-1'!$B$5:$J$44,5,FALSE))*VLOOKUP(SOYLD2!AF$4,'[1]INTERNAL PARAMETERS-1'!$B$5:$J$44,9,FALSE)*SOYLD2!$F240</f>
        <v>0</v>
      </c>
      <c r="AG240" s="44">
        <f>SOYLD1!AG240*VLOOKUP(SOYLD2!AG$4,'[1]INTERNAL PARAMETERS-1'!$B$5:$J$44,5,FALSE)*VLOOKUP(SOYLD2!AG$4,'[1]INTERNAL PARAMETERS-1'!$B$5:$J$44,7,FALSE)*SOYLD2!$F240 + SOYLD1!AG240*(1-VLOOKUP(SOYLD2!AG$4,'[1]INTERNAL PARAMETERS-1'!$B$5:$J$44,5,FALSE))*VLOOKUP(SOYLD2!AG$4,'[1]INTERNAL PARAMETERS-1'!$B$5:$J$44,9,FALSE)*SOYLD2!$F240</f>
        <v>0</v>
      </c>
      <c r="AH240" s="44">
        <f>SOYLD1!AH240*VLOOKUP(SOYLD2!AH$4,'[1]INTERNAL PARAMETERS-1'!$B$5:$J$44,5,FALSE)*VLOOKUP(SOYLD2!AH$4,'[1]INTERNAL PARAMETERS-1'!$B$5:$J$44,7,FALSE)*SOYLD2!$F240 + SOYLD1!AH240*(1-VLOOKUP(SOYLD2!AH$4,'[1]INTERNAL PARAMETERS-1'!$B$5:$J$44,5,FALSE))*VLOOKUP(SOYLD2!AH$4,'[1]INTERNAL PARAMETERS-1'!$B$5:$J$44,9,FALSE)*SOYLD2!$F240</f>
        <v>0</v>
      </c>
      <c r="AI240" s="44">
        <f>SOYLD1!AI240*VLOOKUP(SOYLD2!AI$4,'[1]INTERNAL PARAMETERS-1'!$B$5:$J$44,5,FALSE)*VLOOKUP(SOYLD2!AI$4,'[1]INTERNAL PARAMETERS-1'!$B$5:$J$44,7,FALSE)*SOYLD2!$F240 + SOYLD1!AI240*(1-VLOOKUP(SOYLD2!AI$4,'[1]INTERNAL PARAMETERS-1'!$B$5:$J$44,5,FALSE))*VLOOKUP(SOYLD2!AI$4,'[1]INTERNAL PARAMETERS-1'!$B$5:$J$44,9,FALSE)*SOYLD2!$F240</f>
        <v>0</v>
      </c>
      <c r="AJ240" s="44">
        <f>SOYLD1!AJ240*VLOOKUP(SOYLD2!AJ$4,'[1]INTERNAL PARAMETERS-1'!$B$5:$J$44,5,FALSE)*VLOOKUP(SOYLD2!AJ$4,'[1]INTERNAL PARAMETERS-1'!$B$5:$J$44,7,FALSE)*SOYLD2!$F240 + SOYLD1!AJ240*(1-VLOOKUP(SOYLD2!AJ$4,'[1]INTERNAL PARAMETERS-1'!$B$5:$J$44,5,FALSE))*VLOOKUP(SOYLD2!AJ$4,'[1]INTERNAL PARAMETERS-1'!$B$5:$J$44,9,FALSE)*SOYLD2!$F240</f>
        <v>0</v>
      </c>
      <c r="AK240" s="44">
        <f>SOYLD1!AK240*VLOOKUP(SOYLD2!AK$4,'[1]INTERNAL PARAMETERS-1'!$B$5:$J$44,5,FALSE)*VLOOKUP(SOYLD2!AK$4,'[1]INTERNAL PARAMETERS-1'!$B$5:$J$44,7,FALSE)*SOYLD2!$F240 + SOYLD1!AK240*(1-VLOOKUP(SOYLD2!AK$4,'[1]INTERNAL PARAMETERS-1'!$B$5:$J$44,5,FALSE))*VLOOKUP(SOYLD2!AK$4,'[1]INTERNAL PARAMETERS-1'!$B$5:$J$44,9,FALSE)*SOYLD2!$F240</f>
        <v>0</v>
      </c>
      <c r="AL240" s="44">
        <f>SOYLD1!AL240*VLOOKUP(SOYLD2!AL$4,'[1]INTERNAL PARAMETERS-1'!$B$5:$J$44,5,FALSE)*VLOOKUP(SOYLD2!AL$4,'[1]INTERNAL PARAMETERS-1'!$B$5:$J$44,7,FALSE)*SOYLD2!$F240 + SOYLD1!AL240*(1-VLOOKUP(SOYLD2!AL$4,'[1]INTERNAL PARAMETERS-1'!$B$5:$J$44,5,FALSE))*VLOOKUP(SOYLD2!AL$4,'[1]INTERNAL PARAMETERS-1'!$B$5:$J$44,9,FALSE)*SOYLD2!$F240</f>
        <v>0</v>
      </c>
      <c r="AM240" s="44">
        <f>SOYLD1!AM240*VLOOKUP(SOYLD2!AM$4,'[1]INTERNAL PARAMETERS-1'!$B$5:$J$44,5,FALSE)*VLOOKUP(SOYLD2!AM$4,'[1]INTERNAL PARAMETERS-1'!$B$5:$J$44,7,FALSE)*SOYLD2!$F240 + SOYLD1!AM240*(1-VLOOKUP(SOYLD2!AM$4,'[1]INTERNAL PARAMETERS-1'!$B$5:$J$44,5,FALSE))*VLOOKUP(SOYLD2!AM$4,'[1]INTERNAL PARAMETERS-1'!$B$5:$J$44,9,FALSE)*SOYLD2!$F240</f>
        <v>0</v>
      </c>
      <c r="AN240" s="44">
        <f>SOYLD1!AN240*VLOOKUP(SOYLD2!AN$4,'[1]INTERNAL PARAMETERS-1'!$B$5:$J$44,5,FALSE)*VLOOKUP(SOYLD2!AN$4,'[1]INTERNAL PARAMETERS-1'!$B$5:$J$44,7,FALSE)*SOYLD2!$F240 + SOYLD1!AN240*(1-VLOOKUP(SOYLD2!AN$4,'[1]INTERNAL PARAMETERS-1'!$B$5:$J$44,5,FALSE))*VLOOKUP(SOYLD2!AN$4,'[1]INTERNAL PARAMETERS-1'!$B$5:$J$44,9,FALSE)*SOYLD2!$F240</f>
        <v>0</v>
      </c>
      <c r="AO240" s="44">
        <f>SOYLD1!AO240*VLOOKUP(SOYLD2!AO$4,'[1]INTERNAL PARAMETERS-1'!$B$5:$J$44,5,FALSE)*VLOOKUP(SOYLD2!AO$4,'[1]INTERNAL PARAMETERS-1'!$B$5:$J$44,7,FALSE)*SOYLD2!$F240 + SOYLD1!AO240*(1-VLOOKUP(SOYLD2!AO$4,'[1]INTERNAL PARAMETERS-1'!$B$5:$J$44,5,FALSE))*VLOOKUP(SOYLD2!AO$4,'[1]INTERNAL PARAMETERS-1'!$B$5:$J$44,9,FALSE)*SOYLD2!$F240</f>
        <v>0</v>
      </c>
      <c r="AP240" s="44">
        <f>SOYLD1!AP240*VLOOKUP(SOYLD2!AP$4,'[1]INTERNAL PARAMETERS-1'!$B$5:$J$44,5,FALSE)*VLOOKUP(SOYLD2!AP$4,'[1]INTERNAL PARAMETERS-1'!$B$5:$J$44,7,FALSE)*SOYLD2!$F240 + SOYLD1!AP240*(1-VLOOKUP(SOYLD2!AP$4,'[1]INTERNAL PARAMETERS-1'!$B$5:$J$44,5,FALSE))*VLOOKUP(SOYLD2!AP$4,'[1]INTERNAL PARAMETERS-1'!$B$5:$J$44,9,FALSE)*SOYLD2!$F240</f>
        <v>0</v>
      </c>
      <c r="AQ240" s="44">
        <f>SOYLD1!AQ240*VLOOKUP(SOYLD2!AQ$4,'[1]INTERNAL PARAMETERS-1'!$B$5:$J$44,5,FALSE)*VLOOKUP(SOYLD2!AQ$4,'[1]INTERNAL PARAMETERS-1'!$B$5:$J$44,7,FALSE)*SOYLD2!$F240 + SOYLD1!AQ240*(1-VLOOKUP(SOYLD2!AQ$4,'[1]INTERNAL PARAMETERS-1'!$B$5:$J$44,5,FALSE))*VLOOKUP(SOYLD2!AQ$4,'[1]INTERNAL PARAMETERS-1'!$B$5:$J$44,9,FALSE)*SOYLD2!$F240</f>
        <v>0</v>
      </c>
      <c r="AR240" s="44">
        <f>SOYLD1!AR240*VLOOKUP(SOYLD2!AR$4,'[1]INTERNAL PARAMETERS-1'!$B$5:$J$44,5,FALSE)*VLOOKUP(SOYLD2!AR$4,'[1]INTERNAL PARAMETERS-1'!$B$5:$J$44,7,FALSE)*SOYLD2!$F240 + SOYLD1!AR240*(1-VLOOKUP(SOYLD2!AR$4,'[1]INTERNAL PARAMETERS-1'!$B$5:$J$44,5,FALSE))*VLOOKUP(SOYLD2!AR$4,'[1]INTERNAL PARAMETERS-1'!$B$5:$J$44,9,FALSE)*SOYLD2!$F240</f>
        <v>0</v>
      </c>
      <c r="AS240" s="44">
        <f>SOYLD1!AS240*VLOOKUP(SOYLD2!AS$4,'[1]INTERNAL PARAMETERS-1'!$B$5:$J$44,5,FALSE)*VLOOKUP(SOYLD2!AS$4,'[1]INTERNAL PARAMETERS-1'!$B$5:$J$44,7,FALSE)*SOYLD2!$F240 + SOYLD1!AS240*(1-VLOOKUP(SOYLD2!AS$4,'[1]INTERNAL PARAMETERS-1'!$B$5:$J$44,5,FALSE))*VLOOKUP(SOYLD2!AS$4,'[1]INTERNAL PARAMETERS-1'!$B$5:$J$44,9,FALSE)*SOYLD2!$F240</f>
        <v>0</v>
      </c>
      <c r="AT240" s="43">
        <f>SOYLD1!AT240*VLOOKUP(SOYLD2!AT$4,'[1]INTERNAL PARAMETERS-1'!$B$5:$J$44,5,FALSE)*VLOOKUP(SOYLD2!AT$4,'[1]INTERNAL PARAMETERS-1'!$B$5:$J$44,7,FALSE)*SOYLD2!$F240 + SOYLD1!AT240*(1-VLOOKUP(SOYLD2!AT$4,'[1]INTERNAL PARAMETERS-1'!$B$5:$J$44,5,FALSE))*VLOOKUP(SOYLD2!AT$4,'[1]INTERNAL PARAMETERS-1'!$B$5:$J$44,9,FALSE)*SOYLD2!$F240</f>
        <v>0</v>
      </c>
      <c r="AU240" s="45">
        <f>SOYLD1!AU240*VLOOKUP(SOYLD2!AU$4,'[1]INTERNAL PARAMETERS-1'!$B$5:$J$44,5,FALSE)*VLOOKUP(SOYLD2!AU$4,'[1]INTERNAL PARAMETERS-1'!$B$5:$J$44,6,FALSE)*VLOOKUP(SOYLD2!AU$4,'[1]INTERNAL PARAMETERS-1'!$B$5:$J$44,3,FALSE) + SOYLD1!AU240*(1-VLOOKUP(SOYLD2!AU$4,'[1]INTERNAL PARAMETERS-1'!$B$5:$J$44,5,FALSE))*VLOOKUP(SOYLD2!AU$4,'[1]INTERNAL PARAMETERS-1'!$B$5:$J$44,8,FALSE)*VLOOKUP(SOYLD2!AU$4,'[1]INTERNAL PARAMETERS-1'!$B$5:$J$44,3,FALSE)</f>
        <v>0</v>
      </c>
      <c r="AV240" s="44">
        <f>SOYLD1!AV240*VLOOKUP(SOYLD2!AV$4,'[1]INTERNAL PARAMETERS-1'!$B$5:$J$44,5,FALSE)*VLOOKUP(SOYLD2!AV$4,'[1]INTERNAL PARAMETERS-1'!$B$5:$J$44,6,FALSE)*VLOOKUP(SOYLD2!AV$4,'[1]INTERNAL PARAMETERS-1'!$B$5:$J$44,3,FALSE) + SOYLD1!AV240*(1-VLOOKUP(SOYLD2!AV$4,'[1]INTERNAL PARAMETERS-1'!$B$5:$J$44,5,FALSE))*VLOOKUP(SOYLD2!AV$4,'[1]INTERNAL PARAMETERS-1'!$B$5:$J$44,8,FALSE)*VLOOKUP(SOYLD2!AV$4,'[1]INTERNAL PARAMETERS-1'!$B$5:$J$44,3,FALSE)</f>
        <v>0</v>
      </c>
      <c r="AW240" s="44">
        <f>SOYLD1!AW240*VLOOKUP(SOYLD2!AW$4,'[1]INTERNAL PARAMETERS-1'!$B$5:$J$44,5,FALSE)*VLOOKUP(SOYLD2!AW$4,'[1]INTERNAL PARAMETERS-1'!$B$5:$J$44,6,FALSE)*VLOOKUP(SOYLD2!AW$4,'[1]INTERNAL PARAMETERS-1'!$B$5:$J$44,3,FALSE) + SOYLD1!AW240*(1-VLOOKUP(SOYLD2!AW$4,'[1]INTERNAL PARAMETERS-1'!$B$5:$J$44,5,FALSE))*VLOOKUP(SOYLD2!AW$4,'[1]INTERNAL PARAMETERS-1'!$B$5:$J$44,8,FALSE)*VLOOKUP(SOYLD2!AW$4,'[1]INTERNAL PARAMETERS-1'!$B$5:$J$44,3,FALSE)</f>
        <v>0</v>
      </c>
      <c r="AX240" s="44">
        <f>SOYLD1!AX240*VLOOKUP(SOYLD2!AX$4,'[1]INTERNAL PARAMETERS-1'!$B$5:$J$44,5,FALSE)*VLOOKUP(SOYLD2!AX$4,'[1]INTERNAL PARAMETERS-1'!$B$5:$J$44,6,FALSE)*VLOOKUP(SOYLD2!AX$4,'[1]INTERNAL PARAMETERS-1'!$B$5:$J$44,3,FALSE) + SOYLD1!AX240*(1-VLOOKUP(SOYLD2!AX$4,'[1]INTERNAL PARAMETERS-1'!$B$5:$J$44,5,FALSE))*VLOOKUP(SOYLD2!AX$4,'[1]INTERNAL PARAMETERS-1'!$B$5:$J$44,8,FALSE)*VLOOKUP(SOYLD2!AX$4,'[1]INTERNAL PARAMETERS-1'!$B$5:$J$44,3,FALSE)</f>
        <v>0</v>
      </c>
      <c r="AY240" s="44">
        <f>SOYLD1!AY240*VLOOKUP(SOYLD2!AY$4,'[1]INTERNAL PARAMETERS-1'!$B$5:$J$44,5,FALSE)*VLOOKUP(SOYLD2!AY$4,'[1]INTERNAL PARAMETERS-1'!$B$5:$J$44,6,FALSE)*VLOOKUP(SOYLD2!AY$4,'[1]INTERNAL PARAMETERS-1'!$B$5:$J$44,3,FALSE) + SOYLD1!AY240*(1-VLOOKUP(SOYLD2!AY$4,'[1]INTERNAL PARAMETERS-1'!$B$5:$J$44,5,FALSE))*VLOOKUP(SOYLD2!AY$4,'[1]INTERNAL PARAMETERS-1'!$B$5:$J$44,8,FALSE)*VLOOKUP(SOYLD2!AY$4,'[1]INTERNAL PARAMETERS-1'!$B$5:$J$44,3,FALSE)</f>
        <v>0</v>
      </c>
      <c r="AZ240" s="44">
        <f>SOYLD1!AZ240*VLOOKUP(SOYLD2!AZ$4,'[1]INTERNAL PARAMETERS-1'!$B$5:$J$44,5,FALSE)*VLOOKUP(SOYLD2!AZ$4,'[1]INTERNAL PARAMETERS-1'!$B$5:$J$44,6,FALSE)*VLOOKUP(SOYLD2!AZ$4,'[1]INTERNAL PARAMETERS-1'!$B$5:$J$44,3,FALSE) + SOYLD1!AZ240*(1-VLOOKUP(SOYLD2!AZ$4,'[1]INTERNAL PARAMETERS-1'!$B$5:$J$44,5,FALSE))*VLOOKUP(SOYLD2!AZ$4,'[1]INTERNAL PARAMETERS-1'!$B$5:$J$44,8,FALSE)*VLOOKUP(SOYLD2!AZ$4,'[1]INTERNAL PARAMETERS-1'!$B$5:$J$44,3,FALSE)</f>
        <v>0</v>
      </c>
      <c r="BA240" s="44">
        <f>SOYLD1!BA240*VLOOKUP(SOYLD2!BA$4,'[1]INTERNAL PARAMETERS-1'!$B$5:$J$44,5,FALSE)*VLOOKUP(SOYLD2!BA$4,'[1]INTERNAL PARAMETERS-1'!$B$5:$J$44,6,FALSE)*VLOOKUP(SOYLD2!BA$4,'[1]INTERNAL PARAMETERS-1'!$B$5:$J$44,3,FALSE) + SOYLD1!BA240*(1-VLOOKUP(SOYLD2!BA$4,'[1]INTERNAL PARAMETERS-1'!$B$5:$J$44,5,FALSE))*VLOOKUP(SOYLD2!BA$4,'[1]INTERNAL PARAMETERS-1'!$B$5:$J$44,8,FALSE)*VLOOKUP(SOYLD2!BA$4,'[1]INTERNAL PARAMETERS-1'!$B$5:$J$44,3,FALSE)</f>
        <v>0</v>
      </c>
      <c r="BB240" s="44">
        <f>SOYLD1!BB240*VLOOKUP(SOYLD2!BB$4,'[1]INTERNAL PARAMETERS-1'!$B$5:$J$44,5,FALSE)*VLOOKUP(SOYLD2!BB$4,'[1]INTERNAL PARAMETERS-1'!$B$5:$J$44,6,FALSE)*VLOOKUP(SOYLD2!BB$4,'[1]INTERNAL PARAMETERS-1'!$B$5:$J$44,3,FALSE) + SOYLD1!BB240*(1-VLOOKUP(SOYLD2!BB$4,'[1]INTERNAL PARAMETERS-1'!$B$5:$J$44,5,FALSE))*VLOOKUP(SOYLD2!BB$4,'[1]INTERNAL PARAMETERS-1'!$B$5:$J$44,8,FALSE)*VLOOKUP(SOYLD2!BB$4,'[1]INTERNAL PARAMETERS-1'!$B$5:$J$44,3,FALSE)</f>
        <v>0</v>
      </c>
      <c r="BC240" s="44">
        <f>SOYLD1!BC240*VLOOKUP(SOYLD2!BC$4,'[1]INTERNAL PARAMETERS-1'!$B$5:$J$44,5,FALSE)*VLOOKUP(SOYLD2!BC$4,'[1]INTERNAL PARAMETERS-1'!$B$5:$J$44,6,FALSE)*VLOOKUP(SOYLD2!BC$4,'[1]INTERNAL PARAMETERS-1'!$B$5:$J$44,3,FALSE) + SOYLD1!BC240*(1-VLOOKUP(SOYLD2!BC$4,'[1]INTERNAL PARAMETERS-1'!$B$5:$J$44,5,FALSE))*VLOOKUP(SOYLD2!BC$4,'[1]INTERNAL PARAMETERS-1'!$B$5:$J$44,8,FALSE)*VLOOKUP(SOYLD2!BC$4,'[1]INTERNAL PARAMETERS-1'!$B$5:$J$44,3,FALSE)</f>
        <v>0</v>
      </c>
      <c r="BD240" s="44">
        <f>SOYLD1!BD240*VLOOKUP(SOYLD2!BD$4,'[1]INTERNAL PARAMETERS-1'!$B$5:$J$44,5,FALSE)*VLOOKUP(SOYLD2!BD$4,'[1]INTERNAL PARAMETERS-1'!$B$5:$J$44,6,FALSE)*VLOOKUP(SOYLD2!BD$4,'[1]INTERNAL PARAMETERS-1'!$B$5:$J$44,3,FALSE) + SOYLD1!BD240*(1-VLOOKUP(SOYLD2!BD$4,'[1]INTERNAL PARAMETERS-1'!$B$5:$J$44,5,FALSE))*VLOOKUP(SOYLD2!BD$4,'[1]INTERNAL PARAMETERS-1'!$B$5:$J$44,8,FALSE)*VLOOKUP(SOYLD2!BD$4,'[1]INTERNAL PARAMETERS-1'!$B$5:$J$44,3,FALSE)</f>
        <v>0</v>
      </c>
      <c r="BE240" s="44">
        <f>SOYLD1!BE240*VLOOKUP(SOYLD2!BE$4,'[1]INTERNAL PARAMETERS-1'!$B$5:$J$44,5,FALSE)*VLOOKUP(SOYLD2!BE$4,'[1]INTERNAL PARAMETERS-1'!$B$5:$J$44,6,FALSE)*VLOOKUP(SOYLD2!BE$4,'[1]INTERNAL PARAMETERS-1'!$B$5:$J$44,3,FALSE) + SOYLD1!BE240*(1-VLOOKUP(SOYLD2!BE$4,'[1]INTERNAL PARAMETERS-1'!$B$5:$J$44,5,FALSE))*VLOOKUP(SOYLD2!BE$4,'[1]INTERNAL PARAMETERS-1'!$B$5:$J$44,8,FALSE)*VLOOKUP(SOYLD2!BE$4,'[1]INTERNAL PARAMETERS-1'!$B$5:$J$44,3,FALSE)</f>
        <v>0</v>
      </c>
      <c r="BF240" s="44">
        <f>SOYLD1!BF240*VLOOKUP(SOYLD2!BF$4,'[1]INTERNAL PARAMETERS-1'!$B$5:$J$44,5,FALSE)*VLOOKUP(SOYLD2!BF$4,'[1]INTERNAL PARAMETERS-1'!$B$5:$J$44,6,FALSE)*VLOOKUP(SOYLD2!BF$4,'[1]INTERNAL PARAMETERS-1'!$B$5:$J$44,3,FALSE) + SOYLD1!BF240*(1-VLOOKUP(SOYLD2!BF$4,'[1]INTERNAL PARAMETERS-1'!$B$5:$J$44,5,FALSE))*VLOOKUP(SOYLD2!BF$4,'[1]INTERNAL PARAMETERS-1'!$B$5:$J$44,8,FALSE)*VLOOKUP(SOYLD2!BF$4,'[1]INTERNAL PARAMETERS-1'!$B$5:$J$44,3,FALSE)</f>
        <v>0</v>
      </c>
      <c r="BG240" s="44">
        <f>SOYLD1!BG240*VLOOKUP(SOYLD2!BG$4,'[1]INTERNAL PARAMETERS-1'!$B$5:$J$44,5,FALSE)*VLOOKUP(SOYLD2!BG$4,'[1]INTERNAL PARAMETERS-1'!$B$5:$J$44,6,FALSE)*VLOOKUP(SOYLD2!BG$4,'[1]INTERNAL PARAMETERS-1'!$B$5:$J$44,3,FALSE) + SOYLD1!BG240*(1-VLOOKUP(SOYLD2!BG$4,'[1]INTERNAL PARAMETERS-1'!$B$5:$J$44,5,FALSE))*VLOOKUP(SOYLD2!BG$4,'[1]INTERNAL PARAMETERS-1'!$B$5:$J$44,8,FALSE)*VLOOKUP(SOYLD2!BG$4,'[1]INTERNAL PARAMETERS-1'!$B$5:$J$44,3,FALSE)</f>
        <v>0</v>
      </c>
      <c r="BH240" s="44">
        <f>SOYLD1!BH240*VLOOKUP(SOYLD2!BH$4,'[1]INTERNAL PARAMETERS-1'!$B$5:$J$44,5,FALSE)*VLOOKUP(SOYLD2!BH$4,'[1]INTERNAL PARAMETERS-1'!$B$5:$J$44,6,FALSE)*VLOOKUP(SOYLD2!BH$4,'[1]INTERNAL PARAMETERS-1'!$B$5:$J$44,3,FALSE) + SOYLD1!BH240*(1-VLOOKUP(SOYLD2!BH$4,'[1]INTERNAL PARAMETERS-1'!$B$5:$J$44,5,FALSE))*VLOOKUP(SOYLD2!BH$4,'[1]INTERNAL PARAMETERS-1'!$B$5:$J$44,8,FALSE)*VLOOKUP(SOYLD2!BH$4,'[1]INTERNAL PARAMETERS-1'!$B$5:$J$44,3,FALSE)</f>
        <v>0</v>
      </c>
      <c r="BI240" s="44">
        <f>SOYLD1!BI240*VLOOKUP(SOYLD2!BI$4,'[1]INTERNAL PARAMETERS-1'!$B$5:$J$44,5,FALSE)*VLOOKUP(SOYLD2!BI$4,'[1]INTERNAL PARAMETERS-1'!$B$5:$J$44,6,FALSE)*VLOOKUP(SOYLD2!BI$4,'[1]INTERNAL PARAMETERS-1'!$B$5:$J$44,3,FALSE) + SOYLD1!BI240*(1-VLOOKUP(SOYLD2!BI$4,'[1]INTERNAL PARAMETERS-1'!$B$5:$J$44,5,FALSE))*VLOOKUP(SOYLD2!BI$4,'[1]INTERNAL PARAMETERS-1'!$B$5:$J$44,8,FALSE)*VLOOKUP(SOYLD2!BI$4,'[1]INTERNAL PARAMETERS-1'!$B$5:$J$44,3,FALSE)</f>
        <v>0</v>
      </c>
      <c r="BJ240" s="44">
        <f>SOYLD1!BJ240*VLOOKUP(SOYLD2!BJ$4,'[1]INTERNAL PARAMETERS-1'!$B$5:$J$44,5,FALSE)*VLOOKUP(SOYLD2!BJ$4,'[1]INTERNAL PARAMETERS-1'!$B$5:$J$44,6,FALSE)*VLOOKUP(SOYLD2!BJ$4,'[1]INTERNAL PARAMETERS-1'!$B$5:$J$44,3,FALSE) + SOYLD1!BJ240*(1-VLOOKUP(SOYLD2!BJ$4,'[1]INTERNAL PARAMETERS-1'!$B$5:$J$44,5,FALSE))*VLOOKUP(SOYLD2!BJ$4,'[1]INTERNAL PARAMETERS-1'!$B$5:$J$44,8,FALSE)*VLOOKUP(SOYLD2!BJ$4,'[1]INTERNAL PARAMETERS-1'!$B$5:$J$44,3,FALSE)</f>
        <v>0</v>
      </c>
      <c r="BK240" s="44">
        <f>SOYLD1!BK240*VLOOKUP(SOYLD2!BK$4,'[1]INTERNAL PARAMETERS-1'!$B$5:$J$44,5,FALSE)*VLOOKUP(SOYLD2!BK$4,'[1]INTERNAL PARAMETERS-1'!$B$5:$J$44,6,FALSE)*VLOOKUP(SOYLD2!BK$4,'[1]INTERNAL PARAMETERS-1'!$B$5:$J$44,3,FALSE) + SOYLD1!BK240*(1-VLOOKUP(SOYLD2!BK$4,'[1]INTERNAL PARAMETERS-1'!$B$5:$J$44,5,FALSE))*VLOOKUP(SOYLD2!BK$4,'[1]INTERNAL PARAMETERS-1'!$B$5:$J$44,8,FALSE)*VLOOKUP(SOYLD2!BK$4,'[1]INTERNAL PARAMETERS-1'!$B$5:$J$44,3,FALSE)</f>
        <v>0</v>
      </c>
      <c r="BL240" s="44">
        <f>SOYLD1!BL240*VLOOKUP(SOYLD2!BL$4,'[1]INTERNAL PARAMETERS-1'!$B$5:$J$44,5,FALSE)*VLOOKUP(SOYLD2!BL$4,'[1]INTERNAL PARAMETERS-1'!$B$5:$J$44,6,FALSE)*VLOOKUP(SOYLD2!BL$4,'[1]INTERNAL PARAMETERS-1'!$B$5:$J$44,3,FALSE) + SOYLD1!BL240*(1-VLOOKUP(SOYLD2!BL$4,'[1]INTERNAL PARAMETERS-1'!$B$5:$J$44,5,FALSE))*VLOOKUP(SOYLD2!BL$4,'[1]INTERNAL PARAMETERS-1'!$B$5:$J$44,8,FALSE)*VLOOKUP(SOYLD2!BL$4,'[1]INTERNAL PARAMETERS-1'!$B$5:$J$44,3,FALSE)</f>
        <v>0</v>
      </c>
      <c r="BM240" s="44">
        <f>SOYLD1!BM240*VLOOKUP(SOYLD2!BM$4,'[1]INTERNAL PARAMETERS-1'!$B$5:$J$44,5,FALSE)*VLOOKUP(SOYLD2!BM$4,'[1]INTERNAL PARAMETERS-1'!$B$5:$J$44,6,FALSE)*VLOOKUP(SOYLD2!BM$4,'[1]INTERNAL PARAMETERS-1'!$B$5:$J$44,3,FALSE) + SOYLD1!BM240*(1-VLOOKUP(SOYLD2!BM$4,'[1]INTERNAL PARAMETERS-1'!$B$5:$J$44,5,FALSE))*VLOOKUP(SOYLD2!BM$4,'[1]INTERNAL PARAMETERS-1'!$B$5:$J$44,8,FALSE)*VLOOKUP(SOYLD2!BM$4,'[1]INTERNAL PARAMETERS-1'!$B$5:$J$44,3,FALSE)</f>
        <v>0</v>
      </c>
      <c r="BN240" s="44">
        <f>SOYLD1!BN240*VLOOKUP(SOYLD2!BN$4,'[1]INTERNAL PARAMETERS-1'!$B$5:$J$44,5,FALSE)*VLOOKUP(SOYLD2!BN$4,'[1]INTERNAL PARAMETERS-1'!$B$5:$J$44,6,FALSE)*VLOOKUP(SOYLD2!BN$4,'[1]INTERNAL PARAMETERS-1'!$B$5:$J$44,3,FALSE) + SOYLD1!BN240*(1-VLOOKUP(SOYLD2!BN$4,'[1]INTERNAL PARAMETERS-1'!$B$5:$J$44,5,FALSE))*VLOOKUP(SOYLD2!BN$4,'[1]INTERNAL PARAMETERS-1'!$B$5:$J$44,8,FALSE)*VLOOKUP(SOYLD2!BN$4,'[1]INTERNAL PARAMETERS-1'!$B$5:$J$44,3,FALSE)</f>
        <v>0</v>
      </c>
      <c r="BO240" s="44">
        <f>SOYLD1!BO240*VLOOKUP(SOYLD2!BO$4,'[1]INTERNAL PARAMETERS-1'!$B$5:$J$44,5,FALSE)*VLOOKUP(SOYLD2!BO$4,'[1]INTERNAL PARAMETERS-1'!$B$5:$J$44,6,FALSE)*VLOOKUP(SOYLD2!BO$4,'[1]INTERNAL PARAMETERS-1'!$B$5:$J$44,3,FALSE) + SOYLD1!BO240*(1-VLOOKUP(SOYLD2!BO$4,'[1]INTERNAL PARAMETERS-1'!$B$5:$J$44,5,FALSE))*VLOOKUP(SOYLD2!BO$4,'[1]INTERNAL PARAMETERS-1'!$B$5:$J$44,8,FALSE)*VLOOKUP(SOYLD2!BO$4,'[1]INTERNAL PARAMETERS-1'!$B$5:$J$44,3,FALSE)</f>
        <v>0</v>
      </c>
      <c r="BP240" s="44">
        <f>SOYLD1!BP240*VLOOKUP(SOYLD2!BP$4,'[1]INTERNAL PARAMETERS-1'!$B$5:$J$44,5,FALSE)*VLOOKUP(SOYLD2!BP$4,'[1]INTERNAL PARAMETERS-1'!$B$5:$J$44,6,FALSE)*VLOOKUP(SOYLD2!BP$4,'[1]INTERNAL PARAMETERS-1'!$B$5:$J$44,3,FALSE) + SOYLD1!BP240*(1-VLOOKUP(SOYLD2!BP$4,'[1]INTERNAL PARAMETERS-1'!$B$5:$J$44,5,FALSE))*VLOOKUP(SOYLD2!BP$4,'[1]INTERNAL PARAMETERS-1'!$B$5:$J$44,8,FALSE)*VLOOKUP(SOYLD2!BP$4,'[1]INTERNAL PARAMETERS-1'!$B$5:$J$44,3,FALSE)</f>
        <v>0</v>
      </c>
      <c r="BQ240" s="44">
        <f>SOYLD1!BQ240*VLOOKUP(SOYLD2!BQ$4,'[1]INTERNAL PARAMETERS-1'!$B$5:$J$44,5,FALSE)*VLOOKUP(SOYLD2!BQ$4,'[1]INTERNAL PARAMETERS-1'!$B$5:$J$44,6,FALSE)*VLOOKUP(SOYLD2!BQ$4,'[1]INTERNAL PARAMETERS-1'!$B$5:$J$44,3,FALSE) + SOYLD1!BQ240*(1-VLOOKUP(SOYLD2!BQ$4,'[1]INTERNAL PARAMETERS-1'!$B$5:$J$44,5,FALSE))*VLOOKUP(SOYLD2!BQ$4,'[1]INTERNAL PARAMETERS-1'!$B$5:$J$44,8,FALSE)*VLOOKUP(SOYLD2!BQ$4,'[1]INTERNAL PARAMETERS-1'!$B$5:$J$44,3,FALSE)</f>
        <v>0</v>
      </c>
      <c r="BR240" s="44">
        <f>SOYLD1!BR240*VLOOKUP(SOYLD2!BR$4,'[1]INTERNAL PARAMETERS-1'!$B$5:$J$44,5,FALSE)*VLOOKUP(SOYLD2!BR$4,'[1]INTERNAL PARAMETERS-1'!$B$5:$J$44,6,FALSE)*VLOOKUP(SOYLD2!BR$4,'[1]INTERNAL PARAMETERS-1'!$B$5:$J$44,3,FALSE) + SOYLD1!BR240*(1-VLOOKUP(SOYLD2!BR$4,'[1]INTERNAL PARAMETERS-1'!$B$5:$J$44,5,FALSE))*VLOOKUP(SOYLD2!BR$4,'[1]INTERNAL PARAMETERS-1'!$B$5:$J$44,8,FALSE)*VLOOKUP(SOYLD2!BR$4,'[1]INTERNAL PARAMETERS-1'!$B$5:$J$44,3,FALSE)</f>
        <v>0</v>
      </c>
      <c r="BS240" s="44">
        <f>SOYLD1!BS240*VLOOKUP(SOYLD2!BS$4,'[1]INTERNAL PARAMETERS-1'!$B$5:$J$44,5,FALSE)*VLOOKUP(SOYLD2!BS$4,'[1]INTERNAL PARAMETERS-1'!$B$5:$J$44,6,FALSE)*VLOOKUP(SOYLD2!BS$4,'[1]INTERNAL PARAMETERS-1'!$B$5:$J$44,3,FALSE) + SOYLD1!BS240*(1-VLOOKUP(SOYLD2!BS$4,'[1]INTERNAL PARAMETERS-1'!$B$5:$J$44,5,FALSE))*VLOOKUP(SOYLD2!BS$4,'[1]INTERNAL PARAMETERS-1'!$B$5:$J$44,8,FALSE)*VLOOKUP(SOYLD2!BS$4,'[1]INTERNAL PARAMETERS-1'!$B$5:$J$44,3,FALSE)</f>
        <v>0</v>
      </c>
      <c r="BT240" s="44">
        <f>SOYLD1!BT240*VLOOKUP(SOYLD2!BT$4,'[1]INTERNAL PARAMETERS-1'!$B$5:$J$44,5,FALSE)*VLOOKUP(SOYLD2!BT$4,'[1]INTERNAL PARAMETERS-1'!$B$5:$J$44,6,FALSE)*VLOOKUP(SOYLD2!BT$4,'[1]INTERNAL PARAMETERS-1'!$B$5:$J$44,3,FALSE) + SOYLD1!BT240*(1-VLOOKUP(SOYLD2!BT$4,'[1]INTERNAL PARAMETERS-1'!$B$5:$J$44,5,FALSE))*VLOOKUP(SOYLD2!BT$4,'[1]INTERNAL PARAMETERS-1'!$B$5:$J$44,8,FALSE)*VLOOKUP(SOYLD2!BT$4,'[1]INTERNAL PARAMETERS-1'!$B$5:$J$44,3,FALSE)</f>
        <v>0</v>
      </c>
      <c r="BU240" s="44">
        <f>SOYLD1!BU240*VLOOKUP(SOYLD2!BU$4,'[1]INTERNAL PARAMETERS-1'!$B$5:$J$44,5,FALSE)*VLOOKUP(SOYLD2!BU$4,'[1]INTERNAL PARAMETERS-1'!$B$5:$J$44,6,FALSE)*VLOOKUP(SOYLD2!BU$4,'[1]INTERNAL PARAMETERS-1'!$B$5:$J$44,3,FALSE) + SOYLD1!BU240*(1-VLOOKUP(SOYLD2!BU$4,'[1]INTERNAL PARAMETERS-1'!$B$5:$J$44,5,FALSE))*VLOOKUP(SOYLD2!BU$4,'[1]INTERNAL PARAMETERS-1'!$B$5:$J$44,8,FALSE)*VLOOKUP(SOYLD2!BU$4,'[1]INTERNAL PARAMETERS-1'!$B$5:$J$44,3,FALSE)</f>
        <v>0</v>
      </c>
      <c r="BV240" s="44">
        <f>SOYLD1!BV240*VLOOKUP(SOYLD2!BV$4,'[1]INTERNAL PARAMETERS-1'!$B$5:$J$44,5,FALSE)*VLOOKUP(SOYLD2!BV$4,'[1]INTERNAL PARAMETERS-1'!$B$5:$J$44,6,FALSE)*VLOOKUP(SOYLD2!BV$4,'[1]INTERNAL PARAMETERS-1'!$B$5:$J$44,3,FALSE) + SOYLD1!BV240*(1-VLOOKUP(SOYLD2!BV$4,'[1]INTERNAL PARAMETERS-1'!$B$5:$J$44,5,FALSE))*VLOOKUP(SOYLD2!BV$4,'[1]INTERNAL PARAMETERS-1'!$B$5:$J$44,8,FALSE)*VLOOKUP(SOYLD2!BV$4,'[1]INTERNAL PARAMETERS-1'!$B$5:$J$44,3,FALSE)</f>
        <v>0</v>
      </c>
      <c r="BW240" s="44">
        <f>SOYLD1!BW240*VLOOKUP(SOYLD2!BW$4,'[1]INTERNAL PARAMETERS-1'!$B$5:$J$44,5,FALSE)*VLOOKUP(SOYLD2!BW$4,'[1]INTERNAL PARAMETERS-1'!$B$5:$J$44,6,FALSE)*VLOOKUP(SOYLD2!BW$4,'[1]INTERNAL PARAMETERS-1'!$B$5:$J$44,3,FALSE) + SOYLD1!BW240*(1-VLOOKUP(SOYLD2!BW$4,'[1]INTERNAL PARAMETERS-1'!$B$5:$J$44,5,FALSE))*VLOOKUP(SOYLD2!BW$4,'[1]INTERNAL PARAMETERS-1'!$B$5:$J$44,8,FALSE)*VLOOKUP(SOYLD2!BW$4,'[1]INTERNAL PARAMETERS-1'!$B$5:$J$44,3,FALSE)</f>
        <v>0</v>
      </c>
      <c r="BX240" s="44">
        <f>SOYLD1!BX240*VLOOKUP(SOYLD2!BX$4,'[1]INTERNAL PARAMETERS-1'!$B$5:$J$44,5,FALSE)*VLOOKUP(SOYLD2!BX$4,'[1]INTERNAL PARAMETERS-1'!$B$5:$J$44,6,FALSE)*VLOOKUP(SOYLD2!BX$4,'[1]INTERNAL PARAMETERS-1'!$B$5:$J$44,3,FALSE) + SOYLD1!BX240*(1-VLOOKUP(SOYLD2!BX$4,'[1]INTERNAL PARAMETERS-1'!$B$5:$J$44,5,FALSE))*VLOOKUP(SOYLD2!BX$4,'[1]INTERNAL PARAMETERS-1'!$B$5:$J$44,8,FALSE)*VLOOKUP(SOYLD2!BX$4,'[1]INTERNAL PARAMETERS-1'!$B$5:$J$44,3,FALSE)</f>
        <v>0</v>
      </c>
      <c r="BY240" s="44">
        <f>SOYLD1!BY240*VLOOKUP(SOYLD2!BY$4,'[1]INTERNAL PARAMETERS-1'!$B$5:$J$44,5,FALSE)*VLOOKUP(SOYLD2!BY$4,'[1]INTERNAL PARAMETERS-1'!$B$5:$J$44,6,FALSE)*VLOOKUP(SOYLD2!BY$4,'[1]INTERNAL PARAMETERS-1'!$B$5:$J$44,3,FALSE) + SOYLD1!BY240*(1-VLOOKUP(SOYLD2!BY$4,'[1]INTERNAL PARAMETERS-1'!$B$5:$J$44,5,FALSE))*VLOOKUP(SOYLD2!BY$4,'[1]INTERNAL PARAMETERS-1'!$B$5:$J$44,8,FALSE)*VLOOKUP(SOYLD2!BY$4,'[1]INTERNAL PARAMETERS-1'!$B$5:$J$44,3,FALSE)</f>
        <v>0</v>
      </c>
      <c r="BZ240" s="44">
        <f>SOYLD1!BZ240*VLOOKUP(SOYLD2!BZ$4,'[1]INTERNAL PARAMETERS-1'!$B$5:$J$44,5,FALSE)*VLOOKUP(SOYLD2!BZ$4,'[1]INTERNAL PARAMETERS-1'!$B$5:$J$44,6,FALSE)*VLOOKUP(SOYLD2!BZ$4,'[1]INTERNAL PARAMETERS-1'!$B$5:$J$44,3,FALSE) + SOYLD1!BZ240*(1-VLOOKUP(SOYLD2!BZ$4,'[1]INTERNAL PARAMETERS-1'!$B$5:$J$44,5,FALSE))*VLOOKUP(SOYLD2!BZ$4,'[1]INTERNAL PARAMETERS-1'!$B$5:$J$44,8,FALSE)*VLOOKUP(SOYLD2!BZ$4,'[1]INTERNAL PARAMETERS-1'!$B$5:$J$44,3,FALSE)</f>
        <v>0</v>
      </c>
      <c r="CA240" s="44">
        <f>SOYLD1!CA240*VLOOKUP(SOYLD2!CA$4,'[1]INTERNAL PARAMETERS-1'!$B$5:$J$44,5,FALSE)*VLOOKUP(SOYLD2!CA$4,'[1]INTERNAL PARAMETERS-1'!$B$5:$J$44,6,FALSE)*VLOOKUP(SOYLD2!CA$4,'[1]INTERNAL PARAMETERS-1'!$B$5:$J$44,3,FALSE) + SOYLD1!CA240*(1-VLOOKUP(SOYLD2!CA$4,'[1]INTERNAL PARAMETERS-1'!$B$5:$J$44,5,FALSE))*VLOOKUP(SOYLD2!CA$4,'[1]INTERNAL PARAMETERS-1'!$B$5:$J$44,8,FALSE)*VLOOKUP(SOYLD2!CA$4,'[1]INTERNAL PARAMETERS-1'!$B$5:$J$44,3,FALSE)</f>
        <v>0</v>
      </c>
      <c r="CB240" s="44">
        <f>SOYLD1!CB240*VLOOKUP(SOYLD2!CB$4,'[1]INTERNAL PARAMETERS-1'!$B$5:$J$44,5,FALSE)*VLOOKUP(SOYLD2!CB$4,'[1]INTERNAL PARAMETERS-1'!$B$5:$J$44,6,FALSE)*VLOOKUP(SOYLD2!CB$4,'[1]INTERNAL PARAMETERS-1'!$B$5:$J$44,3,FALSE) + SOYLD1!CB240*(1-VLOOKUP(SOYLD2!CB$4,'[1]INTERNAL PARAMETERS-1'!$B$5:$J$44,5,FALSE))*VLOOKUP(SOYLD2!CB$4,'[1]INTERNAL PARAMETERS-1'!$B$5:$J$44,8,FALSE)*VLOOKUP(SOYLD2!CB$4,'[1]INTERNAL PARAMETERS-1'!$B$5:$J$44,3,FALSE)</f>
        <v>0</v>
      </c>
      <c r="CC240" s="44">
        <f>SOYLD1!CC240*VLOOKUP(SOYLD2!CC$4,'[1]INTERNAL PARAMETERS-1'!$B$5:$J$44,5,FALSE)*VLOOKUP(SOYLD2!CC$4,'[1]INTERNAL PARAMETERS-1'!$B$5:$J$44,6,FALSE)*VLOOKUP(SOYLD2!CC$4,'[1]INTERNAL PARAMETERS-1'!$B$5:$J$44,3,FALSE) + SOYLD1!CC240*(1-VLOOKUP(SOYLD2!CC$4,'[1]INTERNAL PARAMETERS-1'!$B$5:$J$44,5,FALSE))*VLOOKUP(SOYLD2!CC$4,'[1]INTERNAL PARAMETERS-1'!$B$5:$J$44,8,FALSE)*VLOOKUP(SOYLD2!CC$4,'[1]INTERNAL PARAMETERS-1'!$B$5:$J$44,3,FALSE)</f>
        <v>0</v>
      </c>
      <c r="CD240" s="44">
        <f>SOYLD1!CD240*VLOOKUP(SOYLD2!CD$4,'[1]INTERNAL PARAMETERS-1'!$B$5:$J$44,5,FALSE)*VLOOKUP(SOYLD2!CD$4,'[1]INTERNAL PARAMETERS-1'!$B$5:$J$44,6,FALSE)*VLOOKUP(SOYLD2!CD$4,'[1]INTERNAL PARAMETERS-1'!$B$5:$J$44,3,FALSE) + SOYLD1!CD240*(1-VLOOKUP(SOYLD2!CD$4,'[1]INTERNAL PARAMETERS-1'!$B$5:$J$44,5,FALSE))*VLOOKUP(SOYLD2!CD$4,'[1]INTERNAL PARAMETERS-1'!$B$5:$J$44,8,FALSE)*VLOOKUP(SOYLD2!CD$4,'[1]INTERNAL PARAMETERS-1'!$B$5:$J$44,3,FALSE)</f>
        <v>0</v>
      </c>
      <c r="CE240" s="44">
        <f>SOYLD1!CE240*VLOOKUP(SOYLD2!CE$4,'[1]INTERNAL PARAMETERS-1'!$B$5:$J$44,5,FALSE)*VLOOKUP(SOYLD2!CE$4,'[1]INTERNAL PARAMETERS-1'!$B$5:$J$44,6,FALSE)*VLOOKUP(SOYLD2!CE$4,'[1]INTERNAL PARAMETERS-1'!$B$5:$J$44,3,FALSE) + SOYLD1!CE240*(1-VLOOKUP(SOYLD2!CE$4,'[1]INTERNAL PARAMETERS-1'!$B$5:$J$44,5,FALSE))*VLOOKUP(SOYLD2!CE$4,'[1]INTERNAL PARAMETERS-1'!$B$5:$J$44,8,FALSE)*VLOOKUP(SOYLD2!CE$4,'[1]INTERNAL PARAMETERS-1'!$B$5:$J$44,3,FALSE)</f>
        <v>0</v>
      </c>
      <c r="CF240" s="44">
        <f>SOYLD1!CF240*VLOOKUP(SOYLD2!CF$4,'[1]INTERNAL PARAMETERS-1'!$B$5:$J$44,5,FALSE)*VLOOKUP(SOYLD2!CF$4,'[1]INTERNAL PARAMETERS-1'!$B$5:$J$44,6,FALSE)*VLOOKUP(SOYLD2!CF$4,'[1]INTERNAL PARAMETERS-1'!$B$5:$J$44,3,FALSE) + SOYLD1!CF240*(1-VLOOKUP(SOYLD2!CF$4,'[1]INTERNAL PARAMETERS-1'!$B$5:$J$44,5,FALSE))*VLOOKUP(SOYLD2!CF$4,'[1]INTERNAL PARAMETERS-1'!$B$5:$J$44,8,FALSE)*VLOOKUP(SOYLD2!CF$4,'[1]INTERNAL PARAMETERS-1'!$B$5:$J$44,3,FALSE)</f>
        <v>0</v>
      </c>
      <c r="CG240" s="44">
        <f>SOYLD1!CG240*VLOOKUP(SOYLD2!CG$4,'[1]INTERNAL PARAMETERS-1'!$B$5:$J$44,5,FALSE)*VLOOKUP(SOYLD2!CG$4,'[1]INTERNAL PARAMETERS-1'!$B$5:$J$44,6,FALSE)*VLOOKUP(SOYLD2!CG$4,'[1]INTERNAL PARAMETERS-1'!$B$5:$J$44,3,FALSE) + SOYLD1!CG240*(1-VLOOKUP(SOYLD2!CG$4,'[1]INTERNAL PARAMETERS-1'!$B$5:$J$44,5,FALSE))*VLOOKUP(SOYLD2!CG$4,'[1]INTERNAL PARAMETERS-1'!$B$5:$J$44,8,FALSE)*VLOOKUP(SOYLD2!CG$4,'[1]INTERNAL PARAMETERS-1'!$B$5:$J$44,3,FALSE)</f>
        <v>0</v>
      </c>
      <c r="CH240" s="43">
        <f>SOYLD1!CH240*VLOOKUP(SOYLD2!CH$4,'[1]INTERNAL PARAMETERS-1'!$B$5:$J$44,5,FALSE)*VLOOKUP(SOYLD2!CH$4,'[1]INTERNAL PARAMETERS-1'!$B$5:$J$44,6,FALSE)*VLOOKUP(SOYLD2!CH$4,'[1]INTERNAL PARAMETERS-1'!$B$5:$J$44,3,FALSE) + SOYLD1!CH240*(1-VLOOKUP(SOYLD2!CH$4,'[1]INTERNAL PARAMETERS-1'!$B$5:$J$44,5,FALSE))*VLOOKUP(SOYLD2!CH$4,'[1]INTERNAL PARAMETERS-1'!$B$5:$J$44,8,FALSE)*VLOOKUP(SOYLD2!CH$4,'[1]INTERNAL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'S Opt'!X241</f>
        <v>0</v>
      </c>
      <c r="F241" s="56">
        <f>'[1]INTERNAL PARAMETERS-1'!M7</f>
        <v>73.784999999999997</v>
      </c>
      <c r="G241" s="45">
        <f>SOYLD1!G241*VLOOKUP(SOYLD2!G$4,'[1]INTERNAL PARAMETERS-1'!$B$5:$J$44,5,FALSE)*VLOOKUP(SOYLD2!G$4,'[1]INTERNAL PARAMETERS-1'!$B$5:$J$44,7,FALSE)*SOYLD2!$F241 + SOYLD1!G241*(1-VLOOKUP(SOYLD2!G$4,'[1]INTERNAL PARAMETERS-1'!$B$5:$J$44,5,FALSE))*VLOOKUP(SOYLD2!G$4,'[1]INTERNAL PARAMETERS-1'!$B$5:$J$44,9,FALSE)*SOYLD2!$F241</f>
        <v>0</v>
      </c>
      <c r="H241" s="44">
        <f>SOYLD1!H241*VLOOKUP(SOYLD2!H$4,'[1]INTERNAL PARAMETERS-1'!$B$5:$J$44,5,FALSE)*VLOOKUP(SOYLD2!H$4,'[1]INTERNAL PARAMETERS-1'!$B$5:$J$44,7,FALSE)*SOYLD2!$F241 + SOYLD1!H241*(1-VLOOKUP(SOYLD2!H$4,'[1]INTERNAL PARAMETERS-1'!$B$5:$J$44,5,FALSE))*VLOOKUP(SOYLD2!H$4,'[1]INTERNAL PARAMETERS-1'!$B$5:$J$44,9,FALSE)*SOYLD2!$F241</f>
        <v>0</v>
      </c>
      <c r="I241" s="44">
        <f>SOYLD1!I241*VLOOKUP(SOYLD2!I$4,'[1]INTERNAL PARAMETERS-1'!$B$5:$J$44,5,FALSE)*VLOOKUP(SOYLD2!I$4,'[1]INTERNAL PARAMETERS-1'!$B$5:$J$44,7,FALSE)*SOYLD2!$F241 + SOYLD1!I241*(1-VLOOKUP(SOYLD2!I$4,'[1]INTERNAL PARAMETERS-1'!$B$5:$J$44,5,FALSE))*VLOOKUP(SOYLD2!I$4,'[1]INTERNAL PARAMETERS-1'!$B$5:$J$44,9,FALSE)*SOYLD2!$F241</f>
        <v>0</v>
      </c>
      <c r="J241" s="44">
        <f>SOYLD1!J241*VLOOKUP(SOYLD2!J$4,'[1]INTERNAL PARAMETERS-1'!$B$5:$J$44,5,FALSE)*VLOOKUP(SOYLD2!J$4,'[1]INTERNAL PARAMETERS-1'!$B$5:$J$44,7,FALSE)*SOYLD2!$F241 + SOYLD1!J241*(1-VLOOKUP(SOYLD2!J$4,'[1]INTERNAL PARAMETERS-1'!$B$5:$J$44,5,FALSE))*VLOOKUP(SOYLD2!J$4,'[1]INTERNAL PARAMETERS-1'!$B$5:$J$44,9,FALSE)*SOYLD2!$F241</f>
        <v>0</v>
      </c>
      <c r="K241" s="44">
        <f>SOYLD1!K241*VLOOKUP(SOYLD2!K$4,'[1]INTERNAL PARAMETERS-1'!$B$5:$J$44,5,FALSE)*VLOOKUP(SOYLD2!K$4,'[1]INTERNAL PARAMETERS-1'!$B$5:$J$44,7,FALSE)*SOYLD2!$F241 + SOYLD1!K241*(1-VLOOKUP(SOYLD2!K$4,'[1]INTERNAL PARAMETERS-1'!$B$5:$J$44,5,FALSE))*VLOOKUP(SOYLD2!K$4,'[1]INTERNAL PARAMETERS-1'!$B$5:$J$44,9,FALSE)*SOYLD2!$F241</f>
        <v>0</v>
      </c>
      <c r="L241" s="44">
        <f>SOYLD1!L241*VLOOKUP(SOYLD2!L$4,'[1]INTERNAL PARAMETERS-1'!$B$5:$J$44,5,FALSE)*VLOOKUP(SOYLD2!L$4,'[1]INTERNAL PARAMETERS-1'!$B$5:$J$44,7,FALSE)*SOYLD2!$F241 + SOYLD1!L241*(1-VLOOKUP(SOYLD2!L$4,'[1]INTERNAL PARAMETERS-1'!$B$5:$J$44,5,FALSE))*VLOOKUP(SOYLD2!L$4,'[1]INTERNAL PARAMETERS-1'!$B$5:$J$44,9,FALSE)*SOYLD2!$F241</f>
        <v>0</v>
      </c>
      <c r="M241" s="44">
        <f>SOYLD1!M241*VLOOKUP(SOYLD2!M$4,'[1]INTERNAL PARAMETERS-1'!$B$5:$J$44,5,FALSE)*VLOOKUP(SOYLD2!M$4,'[1]INTERNAL PARAMETERS-1'!$B$5:$J$44,7,FALSE)*SOYLD2!$F241 + SOYLD1!M241*(1-VLOOKUP(SOYLD2!M$4,'[1]INTERNAL PARAMETERS-1'!$B$5:$J$44,5,FALSE))*VLOOKUP(SOYLD2!M$4,'[1]INTERNAL PARAMETERS-1'!$B$5:$J$44,9,FALSE)*SOYLD2!$F241</f>
        <v>0</v>
      </c>
      <c r="N241" s="44">
        <f>SOYLD1!N241*VLOOKUP(SOYLD2!N$4,'[1]INTERNAL PARAMETERS-1'!$B$5:$J$44,5,FALSE)*VLOOKUP(SOYLD2!N$4,'[1]INTERNAL PARAMETERS-1'!$B$5:$J$44,7,FALSE)*SOYLD2!$F241 + SOYLD1!N241*(1-VLOOKUP(SOYLD2!N$4,'[1]INTERNAL PARAMETERS-1'!$B$5:$J$44,5,FALSE))*VLOOKUP(SOYLD2!N$4,'[1]INTERNAL PARAMETERS-1'!$B$5:$J$44,9,FALSE)*SOYLD2!$F241</f>
        <v>0</v>
      </c>
      <c r="O241" s="44">
        <f>SOYLD1!O241*VLOOKUP(SOYLD2!O$4,'[1]INTERNAL PARAMETERS-1'!$B$5:$J$44,5,FALSE)*VLOOKUP(SOYLD2!O$4,'[1]INTERNAL PARAMETERS-1'!$B$5:$J$44,7,FALSE)*SOYLD2!$F241 + SOYLD1!O241*(1-VLOOKUP(SOYLD2!O$4,'[1]INTERNAL PARAMETERS-1'!$B$5:$J$44,5,FALSE))*VLOOKUP(SOYLD2!O$4,'[1]INTERNAL PARAMETERS-1'!$B$5:$J$44,9,FALSE)*SOYLD2!$F241</f>
        <v>0</v>
      </c>
      <c r="P241" s="44">
        <f>SOYLD1!P241*VLOOKUP(SOYLD2!P$4,'[1]INTERNAL PARAMETERS-1'!$B$5:$J$44,5,FALSE)*VLOOKUP(SOYLD2!P$4,'[1]INTERNAL PARAMETERS-1'!$B$5:$J$44,7,FALSE)*SOYLD2!$F241 + SOYLD1!P241*(1-VLOOKUP(SOYLD2!P$4,'[1]INTERNAL PARAMETERS-1'!$B$5:$J$44,5,FALSE))*VLOOKUP(SOYLD2!P$4,'[1]INTERNAL PARAMETERS-1'!$B$5:$J$44,9,FALSE)*SOYLD2!$F241</f>
        <v>0</v>
      </c>
      <c r="Q241" s="44">
        <f>SOYLD1!Q241*VLOOKUP(SOYLD2!Q$4,'[1]INTERNAL PARAMETERS-1'!$B$5:$J$44,5,FALSE)*VLOOKUP(SOYLD2!Q$4,'[1]INTERNAL PARAMETERS-1'!$B$5:$J$44,7,FALSE)*SOYLD2!$F241 + SOYLD1!Q241*(1-VLOOKUP(SOYLD2!Q$4,'[1]INTERNAL PARAMETERS-1'!$B$5:$J$44,5,FALSE))*VLOOKUP(SOYLD2!Q$4,'[1]INTERNAL PARAMETERS-1'!$B$5:$J$44,9,FALSE)*SOYLD2!$F241</f>
        <v>0</v>
      </c>
      <c r="R241" s="44">
        <f>SOYLD1!R241*VLOOKUP(SOYLD2!R$4,'[1]INTERNAL PARAMETERS-1'!$B$5:$J$44,5,FALSE)*VLOOKUP(SOYLD2!R$4,'[1]INTERNAL PARAMETERS-1'!$B$5:$J$44,7,FALSE)*SOYLD2!$F241 + SOYLD1!R241*(1-VLOOKUP(SOYLD2!R$4,'[1]INTERNAL PARAMETERS-1'!$B$5:$J$44,5,FALSE))*VLOOKUP(SOYLD2!R$4,'[1]INTERNAL PARAMETERS-1'!$B$5:$J$44,9,FALSE)*SOYLD2!$F241</f>
        <v>0</v>
      </c>
      <c r="S241" s="44">
        <f>SOYLD1!S241*VLOOKUP(SOYLD2!S$4,'[1]INTERNAL PARAMETERS-1'!$B$5:$J$44,5,FALSE)*VLOOKUP(SOYLD2!S$4,'[1]INTERNAL PARAMETERS-1'!$B$5:$J$44,7,FALSE)*SOYLD2!$F241 + SOYLD1!S241*(1-VLOOKUP(SOYLD2!S$4,'[1]INTERNAL PARAMETERS-1'!$B$5:$J$44,5,FALSE))*VLOOKUP(SOYLD2!S$4,'[1]INTERNAL PARAMETERS-1'!$B$5:$J$44,9,FALSE)*SOYLD2!$F241</f>
        <v>0</v>
      </c>
      <c r="T241" s="44">
        <f>SOYLD1!T241*VLOOKUP(SOYLD2!T$4,'[1]INTERNAL PARAMETERS-1'!$B$5:$J$44,5,FALSE)*VLOOKUP(SOYLD2!T$4,'[1]INTERNAL PARAMETERS-1'!$B$5:$J$44,7,FALSE)*SOYLD2!$F241 + SOYLD1!T241*(1-VLOOKUP(SOYLD2!T$4,'[1]INTERNAL PARAMETERS-1'!$B$5:$J$44,5,FALSE))*VLOOKUP(SOYLD2!T$4,'[1]INTERNAL PARAMETERS-1'!$B$5:$J$44,9,FALSE)*SOYLD2!$F241</f>
        <v>0</v>
      </c>
      <c r="U241" s="44">
        <f>SOYLD1!U241*VLOOKUP(SOYLD2!U$4,'[1]INTERNAL PARAMETERS-1'!$B$5:$J$44,5,FALSE)*VLOOKUP(SOYLD2!U$4,'[1]INTERNAL PARAMETERS-1'!$B$5:$J$44,7,FALSE)*SOYLD2!$F241 + SOYLD1!U241*(1-VLOOKUP(SOYLD2!U$4,'[1]INTERNAL PARAMETERS-1'!$B$5:$J$44,5,FALSE))*VLOOKUP(SOYLD2!U$4,'[1]INTERNAL PARAMETERS-1'!$B$5:$J$44,9,FALSE)*SOYLD2!$F241</f>
        <v>0</v>
      </c>
      <c r="V241" s="44">
        <f>SOYLD1!V241*VLOOKUP(SOYLD2!V$4,'[1]INTERNAL PARAMETERS-1'!$B$5:$J$44,5,FALSE)*VLOOKUP(SOYLD2!V$4,'[1]INTERNAL PARAMETERS-1'!$B$5:$J$44,7,FALSE)*SOYLD2!$F241 + SOYLD1!V241*(1-VLOOKUP(SOYLD2!V$4,'[1]INTERNAL PARAMETERS-1'!$B$5:$J$44,5,FALSE))*VLOOKUP(SOYLD2!V$4,'[1]INTERNAL PARAMETERS-1'!$B$5:$J$44,9,FALSE)*SOYLD2!$F241</f>
        <v>0</v>
      </c>
      <c r="W241" s="44">
        <f>SOYLD1!W241*VLOOKUP(SOYLD2!W$4,'[1]INTERNAL PARAMETERS-1'!$B$5:$J$44,5,FALSE)*VLOOKUP(SOYLD2!W$4,'[1]INTERNAL PARAMETERS-1'!$B$5:$J$44,7,FALSE)*SOYLD2!$F241 + SOYLD1!W241*(1-VLOOKUP(SOYLD2!W$4,'[1]INTERNAL PARAMETERS-1'!$B$5:$J$44,5,FALSE))*VLOOKUP(SOYLD2!W$4,'[1]INTERNAL PARAMETERS-1'!$B$5:$J$44,9,FALSE)*SOYLD2!$F241</f>
        <v>0</v>
      </c>
      <c r="X241" s="44">
        <f>SOYLD1!X241*VLOOKUP(SOYLD2!X$4,'[1]INTERNAL PARAMETERS-1'!$B$5:$J$44,5,FALSE)*VLOOKUP(SOYLD2!X$4,'[1]INTERNAL PARAMETERS-1'!$B$5:$J$44,7,FALSE)*SOYLD2!$F241 + SOYLD1!X241*(1-VLOOKUP(SOYLD2!X$4,'[1]INTERNAL PARAMETERS-1'!$B$5:$J$44,5,FALSE))*VLOOKUP(SOYLD2!X$4,'[1]INTERNAL PARAMETERS-1'!$B$5:$J$44,9,FALSE)*SOYLD2!$F241</f>
        <v>0</v>
      </c>
      <c r="Y241" s="44">
        <f>SOYLD1!Y241*VLOOKUP(SOYLD2!Y$4,'[1]INTERNAL PARAMETERS-1'!$B$5:$J$44,5,FALSE)*VLOOKUP(SOYLD2!Y$4,'[1]INTERNAL PARAMETERS-1'!$B$5:$J$44,7,FALSE)*SOYLD2!$F241 + SOYLD1!Y241*(1-VLOOKUP(SOYLD2!Y$4,'[1]INTERNAL PARAMETERS-1'!$B$5:$J$44,5,FALSE))*VLOOKUP(SOYLD2!Y$4,'[1]INTERNAL PARAMETERS-1'!$B$5:$J$44,9,FALSE)*SOYLD2!$F241</f>
        <v>0</v>
      </c>
      <c r="Z241" s="44">
        <f>SOYLD1!Z241*VLOOKUP(SOYLD2!Z$4,'[1]INTERNAL PARAMETERS-1'!$B$5:$J$44,5,FALSE)*VLOOKUP(SOYLD2!Z$4,'[1]INTERNAL PARAMETERS-1'!$B$5:$J$44,7,FALSE)*SOYLD2!$F241 + SOYLD1!Z241*(1-VLOOKUP(SOYLD2!Z$4,'[1]INTERNAL PARAMETERS-1'!$B$5:$J$44,5,FALSE))*VLOOKUP(SOYLD2!Z$4,'[1]INTERNAL PARAMETERS-1'!$B$5:$J$44,9,FALSE)*SOYLD2!$F241</f>
        <v>0</v>
      </c>
      <c r="AA241" s="44">
        <f>SOYLD1!AA241*VLOOKUP(SOYLD2!AA$4,'[1]INTERNAL PARAMETERS-1'!$B$5:$J$44,5,FALSE)*VLOOKUP(SOYLD2!AA$4,'[1]INTERNAL PARAMETERS-1'!$B$5:$J$44,7,FALSE)*SOYLD2!$F241 + SOYLD1!AA241*(1-VLOOKUP(SOYLD2!AA$4,'[1]INTERNAL PARAMETERS-1'!$B$5:$J$44,5,FALSE))*VLOOKUP(SOYLD2!AA$4,'[1]INTERNAL PARAMETERS-1'!$B$5:$J$44,9,FALSE)*SOYLD2!$F241</f>
        <v>0</v>
      </c>
      <c r="AB241" s="44">
        <f>SOYLD1!AB241*VLOOKUP(SOYLD2!AB$4,'[1]INTERNAL PARAMETERS-1'!$B$5:$J$44,5,FALSE)*VLOOKUP(SOYLD2!AB$4,'[1]INTERNAL PARAMETERS-1'!$B$5:$J$44,7,FALSE)*SOYLD2!$F241 + SOYLD1!AB241*(1-VLOOKUP(SOYLD2!AB$4,'[1]INTERNAL PARAMETERS-1'!$B$5:$J$44,5,FALSE))*VLOOKUP(SOYLD2!AB$4,'[1]INTERNAL PARAMETERS-1'!$B$5:$J$44,9,FALSE)*SOYLD2!$F241</f>
        <v>0</v>
      </c>
      <c r="AC241" s="44">
        <f>SOYLD1!AC241*VLOOKUP(SOYLD2!AC$4,'[1]INTERNAL PARAMETERS-1'!$B$5:$J$44,5,FALSE)*VLOOKUP(SOYLD2!AC$4,'[1]INTERNAL PARAMETERS-1'!$B$5:$J$44,7,FALSE)*SOYLD2!$F241 + SOYLD1!AC241*(1-VLOOKUP(SOYLD2!AC$4,'[1]INTERNAL PARAMETERS-1'!$B$5:$J$44,5,FALSE))*VLOOKUP(SOYLD2!AC$4,'[1]INTERNAL PARAMETERS-1'!$B$5:$J$44,9,FALSE)*SOYLD2!$F241</f>
        <v>0</v>
      </c>
      <c r="AD241" s="44">
        <f>SOYLD1!AD241*VLOOKUP(SOYLD2!AD$4,'[1]INTERNAL PARAMETERS-1'!$B$5:$J$44,5,FALSE)*VLOOKUP(SOYLD2!AD$4,'[1]INTERNAL PARAMETERS-1'!$B$5:$J$44,7,FALSE)*SOYLD2!$F241 + SOYLD1!AD241*(1-VLOOKUP(SOYLD2!AD$4,'[1]INTERNAL PARAMETERS-1'!$B$5:$J$44,5,FALSE))*VLOOKUP(SOYLD2!AD$4,'[1]INTERNAL PARAMETERS-1'!$B$5:$J$44,9,FALSE)*SOYLD2!$F241</f>
        <v>0</v>
      </c>
      <c r="AE241" s="44">
        <f>SOYLD1!AE241*VLOOKUP(SOYLD2!AE$4,'[1]INTERNAL PARAMETERS-1'!$B$5:$J$44,5,FALSE)*VLOOKUP(SOYLD2!AE$4,'[1]INTERNAL PARAMETERS-1'!$B$5:$J$44,7,FALSE)*SOYLD2!$F241 + SOYLD1!AE241*(1-VLOOKUP(SOYLD2!AE$4,'[1]INTERNAL PARAMETERS-1'!$B$5:$J$44,5,FALSE))*VLOOKUP(SOYLD2!AE$4,'[1]INTERNAL PARAMETERS-1'!$B$5:$J$44,9,FALSE)*SOYLD2!$F241</f>
        <v>0</v>
      </c>
      <c r="AF241" s="44">
        <f>SOYLD1!AF241*VLOOKUP(SOYLD2!AF$4,'[1]INTERNAL PARAMETERS-1'!$B$5:$J$44,5,FALSE)*VLOOKUP(SOYLD2!AF$4,'[1]INTERNAL PARAMETERS-1'!$B$5:$J$44,7,FALSE)*SOYLD2!$F241 + SOYLD1!AF241*(1-VLOOKUP(SOYLD2!AF$4,'[1]INTERNAL PARAMETERS-1'!$B$5:$J$44,5,FALSE))*VLOOKUP(SOYLD2!AF$4,'[1]INTERNAL PARAMETERS-1'!$B$5:$J$44,9,FALSE)*SOYLD2!$F241</f>
        <v>0</v>
      </c>
      <c r="AG241" s="44">
        <f>SOYLD1!AG241*VLOOKUP(SOYLD2!AG$4,'[1]INTERNAL PARAMETERS-1'!$B$5:$J$44,5,FALSE)*VLOOKUP(SOYLD2!AG$4,'[1]INTERNAL PARAMETERS-1'!$B$5:$J$44,7,FALSE)*SOYLD2!$F241 + SOYLD1!AG241*(1-VLOOKUP(SOYLD2!AG$4,'[1]INTERNAL PARAMETERS-1'!$B$5:$J$44,5,FALSE))*VLOOKUP(SOYLD2!AG$4,'[1]INTERNAL PARAMETERS-1'!$B$5:$J$44,9,FALSE)*SOYLD2!$F241</f>
        <v>0</v>
      </c>
      <c r="AH241" s="44">
        <f>SOYLD1!AH241*VLOOKUP(SOYLD2!AH$4,'[1]INTERNAL PARAMETERS-1'!$B$5:$J$44,5,FALSE)*VLOOKUP(SOYLD2!AH$4,'[1]INTERNAL PARAMETERS-1'!$B$5:$J$44,7,FALSE)*SOYLD2!$F241 + SOYLD1!AH241*(1-VLOOKUP(SOYLD2!AH$4,'[1]INTERNAL PARAMETERS-1'!$B$5:$J$44,5,FALSE))*VLOOKUP(SOYLD2!AH$4,'[1]INTERNAL PARAMETERS-1'!$B$5:$J$44,9,FALSE)*SOYLD2!$F241</f>
        <v>0</v>
      </c>
      <c r="AI241" s="44">
        <f>SOYLD1!AI241*VLOOKUP(SOYLD2!AI$4,'[1]INTERNAL PARAMETERS-1'!$B$5:$J$44,5,FALSE)*VLOOKUP(SOYLD2!AI$4,'[1]INTERNAL PARAMETERS-1'!$B$5:$J$44,7,FALSE)*SOYLD2!$F241 + SOYLD1!AI241*(1-VLOOKUP(SOYLD2!AI$4,'[1]INTERNAL PARAMETERS-1'!$B$5:$J$44,5,FALSE))*VLOOKUP(SOYLD2!AI$4,'[1]INTERNAL PARAMETERS-1'!$B$5:$J$44,9,FALSE)*SOYLD2!$F241</f>
        <v>0</v>
      </c>
      <c r="AJ241" s="44">
        <f>SOYLD1!AJ241*VLOOKUP(SOYLD2!AJ$4,'[1]INTERNAL PARAMETERS-1'!$B$5:$J$44,5,FALSE)*VLOOKUP(SOYLD2!AJ$4,'[1]INTERNAL PARAMETERS-1'!$B$5:$J$44,7,FALSE)*SOYLD2!$F241 + SOYLD1!AJ241*(1-VLOOKUP(SOYLD2!AJ$4,'[1]INTERNAL PARAMETERS-1'!$B$5:$J$44,5,FALSE))*VLOOKUP(SOYLD2!AJ$4,'[1]INTERNAL PARAMETERS-1'!$B$5:$J$44,9,FALSE)*SOYLD2!$F241</f>
        <v>0</v>
      </c>
      <c r="AK241" s="44">
        <f>SOYLD1!AK241*VLOOKUP(SOYLD2!AK$4,'[1]INTERNAL PARAMETERS-1'!$B$5:$J$44,5,FALSE)*VLOOKUP(SOYLD2!AK$4,'[1]INTERNAL PARAMETERS-1'!$B$5:$J$44,7,FALSE)*SOYLD2!$F241 + SOYLD1!AK241*(1-VLOOKUP(SOYLD2!AK$4,'[1]INTERNAL PARAMETERS-1'!$B$5:$J$44,5,FALSE))*VLOOKUP(SOYLD2!AK$4,'[1]INTERNAL PARAMETERS-1'!$B$5:$J$44,9,FALSE)*SOYLD2!$F241</f>
        <v>0</v>
      </c>
      <c r="AL241" s="44">
        <f>SOYLD1!AL241*VLOOKUP(SOYLD2!AL$4,'[1]INTERNAL PARAMETERS-1'!$B$5:$J$44,5,FALSE)*VLOOKUP(SOYLD2!AL$4,'[1]INTERNAL PARAMETERS-1'!$B$5:$J$44,7,FALSE)*SOYLD2!$F241 + SOYLD1!AL241*(1-VLOOKUP(SOYLD2!AL$4,'[1]INTERNAL PARAMETERS-1'!$B$5:$J$44,5,FALSE))*VLOOKUP(SOYLD2!AL$4,'[1]INTERNAL PARAMETERS-1'!$B$5:$J$44,9,FALSE)*SOYLD2!$F241</f>
        <v>0</v>
      </c>
      <c r="AM241" s="44">
        <f>SOYLD1!AM241*VLOOKUP(SOYLD2!AM$4,'[1]INTERNAL PARAMETERS-1'!$B$5:$J$44,5,FALSE)*VLOOKUP(SOYLD2!AM$4,'[1]INTERNAL PARAMETERS-1'!$B$5:$J$44,7,FALSE)*SOYLD2!$F241 + SOYLD1!AM241*(1-VLOOKUP(SOYLD2!AM$4,'[1]INTERNAL PARAMETERS-1'!$B$5:$J$44,5,FALSE))*VLOOKUP(SOYLD2!AM$4,'[1]INTERNAL PARAMETERS-1'!$B$5:$J$44,9,FALSE)*SOYLD2!$F241</f>
        <v>0</v>
      </c>
      <c r="AN241" s="44">
        <f>SOYLD1!AN241*VLOOKUP(SOYLD2!AN$4,'[1]INTERNAL PARAMETERS-1'!$B$5:$J$44,5,FALSE)*VLOOKUP(SOYLD2!AN$4,'[1]INTERNAL PARAMETERS-1'!$B$5:$J$44,7,FALSE)*SOYLD2!$F241 + SOYLD1!AN241*(1-VLOOKUP(SOYLD2!AN$4,'[1]INTERNAL PARAMETERS-1'!$B$5:$J$44,5,FALSE))*VLOOKUP(SOYLD2!AN$4,'[1]INTERNAL PARAMETERS-1'!$B$5:$J$44,9,FALSE)*SOYLD2!$F241</f>
        <v>0</v>
      </c>
      <c r="AO241" s="44">
        <f>SOYLD1!AO241*VLOOKUP(SOYLD2!AO$4,'[1]INTERNAL PARAMETERS-1'!$B$5:$J$44,5,FALSE)*VLOOKUP(SOYLD2!AO$4,'[1]INTERNAL PARAMETERS-1'!$B$5:$J$44,7,FALSE)*SOYLD2!$F241 + SOYLD1!AO241*(1-VLOOKUP(SOYLD2!AO$4,'[1]INTERNAL PARAMETERS-1'!$B$5:$J$44,5,FALSE))*VLOOKUP(SOYLD2!AO$4,'[1]INTERNAL PARAMETERS-1'!$B$5:$J$44,9,FALSE)*SOYLD2!$F241</f>
        <v>0</v>
      </c>
      <c r="AP241" s="44">
        <f>SOYLD1!AP241*VLOOKUP(SOYLD2!AP$4,'[1]INTERNAL PARAMETERS-1'!$B$5:$J$44,5,FALSE)*VLOOKUP(SOYLD2!AP$4,'[1]INTERNAL PARAMETERS-1'!$B$5:$J$44,7,FALSE)*SOYLD2!$F241 + SOYLD1!AP241*(1-VLOOKUP(SOYLD2!AP$4,'[1]INTERNAL PARAMETERS-1'!$B$5:$J$44,5,FALSE))*VLOOKUP(SOYLD2!AP$4,'[1]INTERNAL PARAMETERS-1'!$B$5:$J$44,9,FALSE)*SOYLD2!$F241</f>
        <v>0</v>
      </c>
      <c r="AQ241" s="44">
        <f>SOYLD1!AQ241*VLOOKUP(SOYLD2!AQ$4,'[1]INTERNAL PARAMETERS-1'!$B$5:$J$44,5,FALSE)*VLOOKUP(SOYLD2!AQ$4,'[1]INTERNAL PARAMETERS-1'!$B$5:$J$44,7,FALSE)*SOYLD2!$F241 + SOYLD1!AQ241*(1-VLOOKUP(SOYLD2!AQ$4,'[1]INTERNAL PARAMETERS-1'!$B$5:$J$44,5,FALSE))*VLOOKUP(SOYLD2!AQ$4,'[1]INTERNAL PARAMETERS-1'!$B$5:$J$44,9,FALSE)*SOYLD2!$F241</f>
        <v>0</v>
      </c>
      <c r="AR241" s="44">
        <f>SOYLD1!AR241*VLOOKUP(SOYLD2!AR$4,'[1]INTERNAL PARAMETERS-1'!$B$5:$J$44,5,FALSE)*VLOOKUP(SOYLD2!AR$4,'[1]INTERNAL PARAMETERS-1'!$B$5:$J$44,7,FALSE)*SOYLD2!$F241 + SOYLD1!AR241*(1-VLOOKUP(SOYLD2!AR$4,'[1]INTERNAL PARAMETERS-1'!$B$5:$J$44,5,FALSE))*VLOOKUP(SOYLD2!AR$4,'[1]INTERNAL PARAMETERS-1'!$B$5:$J$44,9,FALSE)*SOYLD2!$F241</f>
        <v>0</v>
      </c>
      <c r="AS241" s="44">
        <f>SOYLD1!AS241*VLOOKUP(SOYLD2!AS$4,'[1]INTERNAL PARAMETERS-1'!$B$5:$J$44,5,FALSE)*VLOOKUP(SOYLD2!AS$4,'[1]INTERNAL PARAMETERS-1'!$B$5:$J$44,7,FALSE)*SOYLD2!$F241 + SOYLD1!AS241*(1-VLOOKUP(SOYLD2!AS$4,'[1]INTERNAL PARAMETERS-1'!$B$5:$J$44,5,FALSE))*VLOOKUP(SOYLD2!AS$4,'[1]INTERNAL PARAMETERS-1'!$B$5:$J$44,9,FALSE)*SOYLD2!$F241</f>
        <v>0</v>
      </c>
      <c r="AT241" s="43">
        <f>SOYLD1!AT241*VLOOKUP(SOYLD2!AT$4,'[1]INTERNAL PARAMETERS-1'!$B$5:$J$44,5,FALSE)*VLOOKUP(SOYLD2!AT$4,'[1]INTERNAL PARAMETERS-1'!$B$5:$J$44,7,FALSE)*SOYLD2!$F241 + SOYLD1!AT241*(1-VLOOKUP(SOYLD2!AT$4,'[1]INTERNAL PARAMETERS-1'!$B$5:$J$44,5,FALSE))*VLOOKUP(SOYLD2!AT$4,'[1]INTERNAL PARAMETERS-1'!$B$5:$J$44,9,FALSE)*SOYLD2!$F241</f>
        <v>0</v>
      </c>
      <c r="AU241" s="45">
        <f>SOYLD1!AU241*VLOOKUP(SOYLD2!AU$4,'[1]INTERNAL PARAMETERS-1'!$B$5:$J$44,5,FALSE)*VLOOKUP(SOYLD2!AU$4,'[1]INTERNAL PARAMETERS-1'!$B$5:$J$44,6,FALSE)*VLOOKUP(SOYLD2!AU$4,'[1]INTERNAL PARAMETERS-1'!$B$5:$J$44,3,FALSE) + SOYLD1!AU241*(1-VLOOKUP(SOYLD2!AU$4,'[1]INTERNAL PARAMETERS-1'!$B$5:$J$44,5,FALSE))*VLOOKUP(SOYLD2!AU$4,'[1]INTERNAL PARAMETERS-1'!$B$5:$J$44,8,FALSE)*VLOOKUP(SOYLD2!AU$4,'[1]INTERNAL PARAMETERS-1'!$B$5:$J$44,3,FALSE)</f>
        <v>0</v>
      </c>
      <c r="AV241" s="44">
        <f>SOYLD1!AV241*VLOOKUP(SOYLD2!AV$4,'[1]INTERNAL PARAMETERS-1'!$B$5:$J$44,5,FALSE)*VLOOKUP(SOYLD2!AV$4,'[1]INTERNAL PARAMETERS-1'!$B$5:$J$44,6,FALSE)*VLOOKUP(SOYLD2!AV$4,'[1]INTERNAL PARAMETERS-1'!$B$5:$J$44,3,FALSE) + SOYLD1!AV241*(1-VLOOKUP(SOYLD2!AV$4,'[1]INTERNAL PARAMETERS-1'!$B$5:$J$44,5,FALSE))*VLOOKUP(SOYLD2!AV$4,'[1]INTERNAL PARAMETERS-1'!$B$5:$J$44,8,FALSE)*VLOOKUP(SOYLD2!AV$4,'[1]INTERNAL PARAMETERS-1'!$B$5:$J$44,3,FALSE)</f>
        <v>0</v>
      </c>
      <c r="AW241" s="44">
        <f>SOYLD1!AW241*VLOOKUP(SOYLD2!AW$4,'[1]INTERNAL PARAMETERS-1'!$B$5:$J$44,5,FALSE)*VLOOKUP(SOYLD2!AW$4,'[1]INTERNAL PARAMETERS-1'!$B$5:$J$44,6,FALSE)*VLOOKUP(SOYLD2!AW$4,'[1]INTERNAL PARAMETERS-1'!$B$5:$J$44,3,FALSE) + SOYLD1!AW241*(1-VLOOKUP(SOYLD2!AW$4,'[1]INTERNAL PARAMETERS-1'!$B$5:$J$44,5,FALSE))*VLOOKUP(SOYLD2!AW$4,'[1]INTERNAL PARAMETERS-1'!$B$5:$J$44,8,FALSE)*VLOOKUP(SOYLD2!AW$4,'[1]INTERNAL PARAMETERS-1'!$B$5:$J$44,3,FALSE)</f>
        <v>0</v>
      </c>
      <c r="AX241" s="44">
        <f>SOYLD1!AX241*VLOOKUP(SOYLD2!AX$4,'[1]INTERNAL PARAMETERS-1'!$B$5:$J$44,5,FALSE)*VLOOKUP(SOYLD2!AX$4,'[1]INTERNAL PARAMETERS-1'!$B$5:$J$44,6,FALSE)*VLOOKUP(SOYLD2!AX$4,'[1]INTERNAL PARAMETERS-1'!$B$5:$J$44,3,FALSE) + SOYLD1!AX241*(1-VLOOKUP(SOYLD2!AX$4,'[1]INTERNAL PARAMETERS-1'!$B$5:$J$44,5,FALSE))*VLOOKUP(SOYLD2!AX$4,'[1]INTERNAL PARAMETERS-1'!$B$5:$J$44,8,FALSE)*VLOOKUP(SOYLD2!AX$4,'[1]INTERNAL PARAMETERS-1'!$B$5:$J$44,3,FALSE)</f>
        <v>0</v>
      </c>
      <c r="AY241" s="44">
        <f>SOYLD1!AY241*VLOOKUP(SOYLD2!AY$4,'[1]INTERNAL PARAMETERS-1'!$B$5:$J$44,5,FALSE)*VLOOKUP(SOYLD2!AY$4,'[1]INTERNAL PARAMETERS-1'!$B$5:$J$44,6,FALSE)*VLOOKUP(SOYLD2!AY$4,'[1]INTERNAL PARAMETERS-1'!$B$5:$J$44,3,FALSE) + SOYLD1!AY241*(1-VLOOKUP(SOYLD2!AY$4,'[1]INTERNAL PARAMETERS-1'!$B$5:$J$44,5,FALSE))*VLOOKUP(SOYLD2!AY$4,'[1]INTERNAL PARAMETERS-1'!$B$5:$J$44,8,FALSE)*VLOOKUP(SOYLD2!AY$4,'[1]INTERNAL PARAMETERS-1'!$B$5:$J$44,3,FALSE)</f>
        <v>0</v>
      </c>
      <c r="AZ241" s="44">
        <f>SOYLD1!AZ241*VLOOKUP(SOYLD2!AZ$4,'[1]INTERNAL PARAMETERS-1'!$B$5:$J$44,5,FALSE)*VLOOKUP(SOYLD2!AZ$4,'[1]INTERNAL PARAMETERS-1'!$B$5:$J$44,6,FALSE)*VLOOKUP(SOYLD2!AZ$4,'[1]INTERNAL PARAMETERS-1'!$B$5:$J$44,3,FALSE) + SOYLD1!AZ241*(1-VLOOKUP(SOYLD2!AZ$4,'[1]INTERNAL PARAMETERS-1'!$B$5:$J$44,5,FALSE))*VLOOKUP(SOYLD2!AZ$4,'[1]INTERNAL PARAMETERS-1'!$B$5:$J$44,8,FALSE)*VLOOKUP(SOYLD2!AZ$4,'[1]INTERNAL PARAMETERS-1'!$B$5:$J$44,3,FALSE)</f>
        <v>0</v>
      </c>
      <c r="BA241" s="44">
        <f>SOYLD1!BA241*VLOOKUP(SOYLD2!BA$4,'[1]INTERNAL PARAMETERS-1'!$B$5:$J$44,5,FALSE)*VLOOKUP(SOYLD2!BA$4,'[1]INTERNAL PARAMETERS-1'!$B$5:$J$44,6,FALSE)*VLOOKUP(SOYLD2!BA$4,'[1]INTERNAL PARAMETERS-1'!$B$5:$J$44,3,FALSE) + SOYLD1!BA241*(1-VLOOKUP(SOYLD2!BA$4,'[1]INTERNAL PARAMETERS-1'!$B$5:$J$44,5,FALSE))*VLOOKUP(SOYLD2!BA$4,'[1]INTERNAL PARAMETERS-1'!$B$5:$J$44,8,FALSE)*VLOOKUP(SOYLD2!BA$4,'[1]INTERNAL PARAMETERS-1'!$B$5:$J$44,3,FALSE)</f>
        <v>0</v>
      </c>
      <c r="BB241" s="44">
        <f>SOYLD1!BB241*VLOOKUP(SOYLD2!BB$4,'[1]INTERNAL PARAMETERS-1'!$B$5:$J$44,5,FALSE)*VLOOKUP(SOYLD2!BB$4,'[1]INTERNAL PARAMETERS-1'!$B$5:$J$44,6,FALSE)*VLOOKUP(SOYLD2!BB$4,'[1]INTERNAL PARAMETERS-1'!$B$5:$J$44,3,FALSE) + SOYLD1!BB241*(1-VLOOKUP(SOYLD2!BB$4,'[1]INTERNAL PARAMETERS-1'!$B$5:$J$44,5,FALSE))*VLOOKUP(SOYLD2!BB$4,'[1]INTERNAL PARAMETERS-1'!$B$5:$J$44,8,FALSE)*VLOOKUP(SOYLD2!BB$4,'[1]INTERNAL PARAMETERS-1'!$B$5:$J$44,3,FALSE)</f>
        <v>0</v>
      </c>
      <c r="BC241" s="44">
        <f>SOYLD1!BC241*VLOOKUP(SOYLD2!BC$4,'[1]INTERNAL PARAMETERS-1'!$B$5:$J$44,5,FALSE)*VLOOKUP(SOYLD2!BC$4,'[1]INTERNAL PARAMETERS-1'!$B$5:$J$44,6,FALSE)*VLOOKUP(SOYLD2!BC$4,'[1]INTERNAL PARAMETERS-1'!$B$5:$J$44,3,FALSE) + SOYLD1!BC241*(1-VLOOKUP(SOYLD2!BC$4,'[1]INTERNAL PARAMETERS-1'!$B$5:$J$44,5,FALSE))*VLOOKUP(SOYLD2!BC$4,'[1]INTERNAL PARAMETERS-1'!$B$5:$J$44,8,FALSE)*VLOOKUP(SOYLD2!BC$4,'[1]INTERNAL PARAMETERS-1'!$B$5:$J$44,3,FALSE)</f>
        <v>0</v>
      </c>
      <c r="BD241" s="44">
        <f>SOYLD1!BD241*VLOOKUP(SOYLD2!BD$4,'[1]INTERNAL PARAMETERS-1'!$B$5:$J$44,5,FALSE)*VLOOKUP(SOYLD2!BD$4,'[1]INTERNAL PARAMETERS-1'!$B$5:$J$44,6,FALSE)*VLOOKUP(SOYLD2!BD$4,'[1]INTERNAL PARAMETERS-1'!$B$5:$J$44,3,FALSE) + SOYLD1!BD241*(1-VLOOKUP(SOYLD2!BD$4,'[1]INTERNAL PARAMETERS-1'!$B$5:$J$44,5,FALSE))*VLOOKUP(SOYLD2!BD$4,'[1]INTERNAL PARAMETERS-1'!$B$5:$J$44,8,FALSE)*VLOOKUP(SOYLD2!BD$4,'[1]INTERNAL PARAMETERS-1'!$B$5:$J$44,3,FALSE)</f>
        <v>0</v>
      </c>
      <c r="BE241" s="44">
        <f>SOYLD1!BE241*VLOOKUP(SOYLD2!BE$4,'[1]INTERNAL PARAMETERS-1'!$B$5:$J$44,5,FALSE)*VLOOKUP(SOYLD2!BE$4,'[1]INTERNAL PARAMETERS-1'!$B$5:$J$44,6,FALSE)*VLOOKUP(SOYLD2!BE$4,'[1]INTERNAL PARAMETERS-1'!$B$5:$J$44,3,FALSE) + SOYLD1!BE241*(1-VLOOKUP(SOYLD2!BE$4,'[1]INTERNAL PARAMETERS-1'!$B$5:$J$44,5,FALSE))*VLOOKUP(SOYLD2!BE$4,'[1]INTERNAL PARAMETERS-1'!$B$5:$J$44,8,FALSE)*VLOOKUP(SOYLD2!BE$4,'[1]INTERNAL PARAMETERS-1'!$B$5:$J$44,3,FALSE)</f>
        <v>0</v>
      </c>
      <c r="BF241" s="44">
        <f>SOYLD1!BF241*VLOOKUP(SOYLD2!BF$4,'[1]INTERNAL PARAMETERS-1'!$B$5:$J$44,5,FALSE)*VLOOKUP(SOYLD2!BF$4,'[1]INTERNAL PARAMETERS-1'!$B$5:$J$44,6,FALSE)*VLOOKUP(SOYLD2!BF$4,'[1]INTERNAL PARAMETERS-1'!$B$5:$J$44,3,FALSE) + SOYLD1!BF241*(1-VLOOKUP(SOYLD2!BF$4,'[1]INTERNAL PARAMETERS-1'!$B$5:$J$44,5,FALSE))*VLOOKUP(SOYLD2!BF$4,'[1]INTERNAL PARAMETERS-1'!$B$5:$J$44,8,FALSE)*VLOOKUP(SOYLD2!BF$4,'[1]INTERNAL PARAMETERS-1'!$B$5:$J$44,3,FALSE)</f>
        <v>0</v>
      </c>
      <c r="BG241" s="44">
        <f>SOYLD1!BG241*VLOOKUP(SOYLD2!BG$4,'[1]INTERNAL PARAMETERS-1'!$B$5:$J$44,5,FALSE)*VLOOKUP(SOYLD2!BG$4,'[1]INTERNAL PARAMETERS-1'!$B$5:$J$44,6,FALSE)*VLOOKUP(SOYLD2!BG$4,'[1]INTERNAL PARAMETERS-1'!$B$5:$J$44,3,FALSE) + SOYLD1!BG241*(1-VLOOKUP(SOYLD2!BG$4,'[1]INTERNAL PARAMETERS-1'!$B$5:$J$44,5,FALSE))*VLOOKUP(SOYLD2!BG$4,'[1]INTERNAL PARAMETERS-1'!$B$5:$J$44,8,FALSE)*VLOOKUP(SOYLD2!BG$4,'[1]INTERNAL PARAMETERS-1'!$B$5:$J$44,3,FALSE)</f>
        <v>0</v>
      </c>
      <c r="BH241" s="44">
        <f>SOYLD1!BH241*VLOOKUP(SOYLD2!BH$4,'[1]INTERNAL PARAMETERS-1'!$B$5:$J$44,5,FALSE)*VLOOKUP(SOYLD2!BH$4,'[1]INTERNAL PARAMETERS-1'!$B$5:$J$44,6,FALSE)*VLOOKUP(SOYLD2!BH$4,'[1]INTERNAL PARAMETERS-1'!$B$5:$J$44,3,FALSE) + SOYLD1!BH241*(1-VLOOKUP(SOYLD2!BH$4,'[1]INTERNAL PARAMETERS-1'!$B$5:$J$44,5,FALSE))*VLOOKUP(SOYLD2!BH$4,'[1]INTERNAL PARAMETERS-1'!$B$5:$J$44,8,FALSE)*VLOOKUP(SOYLD2!BH$4,'[1]INTERNAL PARAMETERS-1'!$B$5:$J$44,3,FALSE)</f>
        <v>0</v>
      </c>
      <c r="BI241" s="44">
        <f>SOYLD1!BI241*VLOOKUP(SOYLD2!BI$4,'[1]INTERNAL PARAMETERS-1'!$B$5:$J$44,5,FALSE)*VLOOKUP(SOYLD2!BI$4,'[1]INTERNAL PARAMETERS-1'!$B$5:$J$44,6,FALSE)*VLOOKUP(SOYLD2!BI$4,'[1]INTERNAL PARAMETERS-1'!$B$5:$J$44,3,FALSE) + SOYLD1!BI241*(1-VLOOKUP(SOYLD2!BI$4,'[1]INTERNAL PARAMETERS-1'!$B$5:$J$44,5,FALSE))*VLOOKUP(SOYLD2!BI$4,'[1]INTERNAL PARAMETERS-1'!$B$5:$J$44,8,FALSE)*VLOOKUP(SOYLD2!BI$4,'[1]INTERNAL PARAMETERS-1'!$B$5:$J$44,3,FALSE)</f>
        <v>0</v>
      </c>
      <c r="BJ241" s="44">
        <f>SOYLD1!BJ241*VLOOKUP(SOYLD2!BJ$4,'[1]INTERNAL PARAMETERS-1'!$B$5:$J$44,5,FALSE)*VLOOKUP(SOYLD2!BJ$4,'[1]INTERNAL PARAMETERS-1'!$B$5:$J$44,6,FALSE)*VLOOKUP(SOYLD2!BJ$4,'[1]INTERNAL PARAMETERS-1'!$B$5:$J$44,3,FALSE) + SOYLD1!BJ241*(1-VLOOKUP(SOYLD2!BJ$4,'[1]INTERNAL PARAMETERS-1'!$B$5:$J$44,5,FALSE))*VLOOKUP(SOYLD2!BJ$4,'[1]INTERNAL PARAMETERS-1'!$B$5:$J$44,8,FALSE)*VLOOKUP(SOYLD2!BJ$4,'[1]INTERNAL PARAMETERS-1'!$B$5:$J$44,3,FALSE)</f>
        <v>0</v>
      </c>
      <c r="BK241" s="44">
        <f>SOYLD1!BK241*VLOOKUP(SOYLD2!BK$4,'[1]INTERNAL PARAMETERS-1'!$B$5:$J$44,5,FALSE)*VLOOKUP(SOYLD2!BK$4,'[1]INTERNAL PARAMETERS-1'!$B$5:$J$44,6,FALSE)*VLOOKUP(SOYLD2!BK$4,'[1]INTERNAL PARAMETERS-1'!$B$5:$J$44,3,FALSE) + SOYLD1!BK241*(1-VLOOKUP(SOYLD2!BK$4,'[1]INTERNAL PARAMETERS-1'!$B$5:$J$44,5,FALSE))*VLOOKUP(SOYLD2!BK$4,'[1]INTERNAL PARAMETERS-1'!$B$5:$J$44,8,FALSE)*VLOOKUP(SOYLD2!BK$4,'[1]INTERNAL PARAMETERS-1'!$B$5:$J$44,3,FALSE)</f>
        <v>0</v>
      </c>
      <c r="BL241" s="44">
        <f>SOYLD1!BL241*VLOOKUP(SOYLD2!BL$4,'[1]INTERNAL PARAMETERS-1'!$B$5:$J$44,5,FALSE)*VLOOKUP(SOYLD2!BL$4,'[1]INTERNAL PARAMETERS-1'!$B$5:$J$44,6,FALSE)*VLOOKUP(SOYLD2!BL$4,'[1]INTERNAL PARAMETERS-1'!$B$5:$J$44,3,FALSE) + SOYLD1!BL241*(1-VLOOKUP(SOYLD2!BL$4,'[1]INTERNAL PARAMETERS-1'!$B$5:$J$44,5,FALSE))*VLOOKUP(SOYLD2!BL$4,'[1]INTERNAL PARAMETERS-1'!$B$5:$J$44,8,FALSE)*VLOOKUP(SOYLD2!BL$4,'[1]INTERNAL PARAMETERS-1'!$B$5:$J$44,3,FALSE)</f>
        <v>0</v>
      </c>
      <c r="BM241" s="44">
        <f>SOYLD1!BM241*VLOOKUP(SOYLD2!BM$4,'[1]INTERNAL PARAMETERS-1'!$B$5:$J$44,5,FALSE)*VLOOKUP(SOYLD2!BM$4,'[1]INTERNAL PARAMETERS-1'!$B$5:$J$44,6,FALSE)*VLOOKUP(SOYLD2!BM$4,'[1]INTERNAL PARAMETERS-1'!$B$5:$J$44,3,FALSE) + SOYLD1!BM241*(1-VLOOKUP(SOYLD2!BM$4,'[1]INTERNAL PARAMETERS-1'!$B$5:$J$44,5,FALSE))*VLOOKUP(SOYLD2!BM$4,'[1]INTERNAL PARAMETERS-1'!$B$5:$J$44,8,FALSE)*VLOOKUP(SOYLD2!BM$4,'[1]INTERNAL PARAMETERS-1'!$B$5:$J$44,3,FALSE)</f>
        <v>0</v>
      </c>
      <c r="BN241" s="44">
        <f>SOYLD1!BN241*VLOOKUP(SOYLD2!BN$4,'[1]INTERNAL PARAMETERS-1'!$B$5:$J$44,5,FALSE)*VLOOKUP(SOYLD2!BN$4,'[1]INTERNAL PARAMETERS-1'!$B$5:$J$44,6,FALSE)*VLOOKUP(SOYLD2!BN$4,'[1]INTERNAL PARAMETERS-1'!$B$5:$J$44,3,FALSE) + SOYLD1!BN241*(1-VLOOKUP(SOYLD2!BN$4,'[1]INTERNAL PARAMETERS-1'!$B$5:$J$44,5,FALSE))*VLOOKUP(SOYLD2!BN$4,'[1]INTERNAL PARAMETERS-1'!$B$5:$J$44,8,FALSE)*VLOOKUP(SOYLD2!BN$4,'[1]INTERNAL PARAMETERS-1'!$B$5:$J$44,3,FALSE)</f>
        <v>0</v>
      </c>
      <c r="BO241" s="44">
        <f>SOYLD1!BO241*VLOOKUP(SOYLD2!BO$4,'[1]INTERNAL PARAMETERS-1'!$B$5:$J$44,5,FALSE)*VLOOKUP(SOYLD2!BO$4,'[1]INTERNAL PARAMETERS-1'!$B$5:$J$44,6,FALSE)*VLOOKUP(SOYLD2!BO$4,'[1]INTERNAL PARAMETERS-1'!$B$5:$J$44,3,FALSE) + SOYLD1!BO241*(1-VLOOKUP(SOYLD2!BO$4,'[1]INTERNAL PARAMETERS-1'!$B$5:$J$44,5,FALSE))*VLOOKUP(SOYLD2!BO$4,'[1]INTERNAL PARAMETERS-1'!$B$5:$J$44,8,FALSE)*VLOOKUP(SOYLD2!BO$4,'[1]INTERNAL PARAMETERS-1'!$B$5:$J$44,3,FALSE)</f>
        <v>0</v>
      </c>
      <c r="BP241" s="44">
        <f>SOYLD1!BP241*VLOOKUP(SOYLD2!BP$4,'[1]INTERNAL PARAMETERS-1'!$B$5:$J$44,5,FALSE)*VLOOKUP(SOYLD2!BP$4,'[1]INTERNAL PARAMETERS-1'!$B$5:$J$44,6,FALSE)*VLOOKUP(SOYLD2!BP$4,'[1]INTERNAL PARAMETERS-1'!$B$5:$J$44,3,FALSE) + SOYLD1!BP241*(1-VLOOKUP(SOYLD2!BP$4,'[1]INTERNAL PARAMETERS-1'!$B$5:$J$44,5,FALSE))*VLOOKUP(SOYLD2!BP$4,'[1]INTERNAL PARAMETERS-1'!$B$5:$J$44,8,FALSE)*VLOOKUP(SOYLD2!BP$4,'[1]INTERNAL PARAMETERS-1'!$B$5:$J$44,3,FALSE)</f>
        <v>0</v>
      </c>
      <c r="BQ241" s="44">
        <f>SOYLD1!BQ241*VLOOKUP(SOYLD2!BQ$4,'[1]INTERNAL PARAMETERS-1'!$B$5:$J$44,5,FALSE)*VLOOKUP(SOYLD2!BQ$4,'[1]INTERNAL PARAMETERS-1'!$B$5:$J$44,6,FALSE)*VLOOKUP(SOYLD2!BQ$4,'[1]INTERNAL PARAMETERS-1'!$B$5:$J$44,3,FALSE) + SOYLD1!BQ241*(1-VLOOKUP(SOYLD2!BQ$4,'[1]INTERNAL PARAMETERS-1'!$B$5:$J$44,5,FALSE))*VLOOKUP(SOYLD2!BQ$4,'[1]INTERNAL PARAMETERS-1'!$B$5:$J$44,8,FALSE)*VLOOKUP(SOYLD2!BQ$4,'[1]INTERNAL PARAMETERS-1'!$B$5:$J$44,3,FALSE)</f>
        <v>0</v>
      </c>
      <c r="BR241" s="44">
        <f>SOYLD1!BR241*VLOOKUP(SOYLD2!BR$4,'[1]INTERNAL PARAMETERS-1'!$B$5:$J$44,5,FALSE)*VLOOKUP(SOYLD2!BR$4,'[1]INTERNAL PARAMETERS-1'!$B$5:$J$44,6,FALSE)*VLOOKUP(SOYLD2!BR$4,'[1]INTERNAL PARAMETERS-1'!$B$5:$J$44,3,FALSE) + SOYLD1!BR241*(1-VLOOKUP(SOYLD2!BR$4,'[1]INTERNAL PARAMETERS-1'!$B$5:$J$44,5,FALSE))*VLOOKUP(SOYLD2!BR$4,'[1]INTERNAL PARAMETERS-1'!$B$5:$J$44,8,FALSE)*VLOOKUP(SOYLD2!BR$4,'[1]INTERNAL PARAMETERS-1'!$B$5:$J$44,3,FALSE)</f>
        <v>0</v>
      </c>
      <c r="BS241" s="44">
        <f>SOYLD1!BS241*VLOOKUP(SOYLD2!BS$4,'[1]INTERNAL PARAMETERS-1'!$B$5:$J$44,5,FALSE)*VLOOKUP(SOYLD2!BS$4,'[1]INTERNAL PARAMETERS-1'!$B$5:$J$44,6,FALSE)*VLOOKUP(SOYLD2!BS$4,'[1]INTERNAL PARAMETERS-1'!$B$5:$J$44,3,FALSE) + SOYLD1!BS241*(1-VLOOKUP(SOYLD2!BS$4,'[1]INTERNAL PARAMETERS-1'!$B$5:$J$44,5,FALSE))*VLOOKUP(SOYLD2!BS$4,'[1]INTERNAL PARAMETERS-1'!$B$5:$J$44,8,FALSE)*VLOOKUP(SOYLD2!BS$4,'[1]INTERNAL PARAMETERS-1'!$B$5:$J$44,3,FALSE)</f>
        <v>0</v>
      </c>
      <c r="BT241" s="44">
        <f>SOYLD1!BT241*VLOOKUP(SOYLD2!BT$4,'[1]INTERNAL PARAMETERS-1'!$B$5:$J$44,5,FALSE)*VLOOKUP(SOYLD2!BT$4,'[1]INTERNAL PARAMETERS-1'!$B$5:$J$44,6,FALSE)*VLOOKUP(SOYLD2!BT$4,'[1]INTERNAL PARAMETERS-1'!$B$5:$J$44,3,FALSE) + SOYLD1!BT241*(1-VLOOKUP(SOYLD2!BT$4,'[1]INTERNAL PARAMETERS-1'!$B$5:$J$44,5,FALSE))*VLOOKUP(SOYLD2!BT$4,'[1]INTERNAL PARAMETERS-1'!$B$5:$J$44,8,FALSE)*VLOOKUP(SOYLD2!BT$4,'[1]INTERNAL PARAMETERS-1'!$B$5:$J$44,3,FALSE)</f>
        <v>0</v>
      </c>
      <c r="BU241" s="44">
        <f>SOYLD1!BU241*VLOOKUP(SOYLD2!BU$4,'[1]INTERNAL PARAMETERS-1'!$B$5:$J$44,5,FALSE)*VLOOKUP(SOYLD2!BU$4,'[1]INTERNAL PARAMETERS-1'!$B$5:$J$44,6,FALSE)*VLOOKUP(SOYLD2!BU$4,'[1]INTERNAL PARAMETERS-1'!$B$5:$J$44,3,FALSE) + SOYLD1!BU241*(1-VLOOKUP(SOYLD2!BU$4,'[1]INTERNAL PARAMETERS-1'!$B$5:$J$44,5,FALSE))*VLOOKUP(SOYLD2!BU$4,'[1]INTERNAL PARAMETERS-1'!$B$5:$J$44,8,FALSE)*VLOOKUP(SOYLD2!BU$4,'[1]INTERNAL PARAMETERS-1'!$B$5:$J$44,3,FALSE)</f>
        <v>0</v>
      </c>
      <c r="BV241" s="44">
        <f>SOYLD1!BV241*VLOOKUP(SOYLD2!BV$4,'[1]INTERNAL PARAMETERS-1'!$B$5:$J$44,5,FALSE)*VLOOKUP(SOYLD2!BV$4,'[1]INTERNAL PARAMETERS-1'!$B$5:$J$44,6,FALSE)*VLOOKUP(SOYLD2!BV$4,'[1]INTERNAL PARAMETERS-1'!$B$5:$J$44,3,FALSE) + SOYLD1!BV241*(1-VLOOKUP(SOYLD2!BV$4,'[1]INTERNAL PARAMETERS-1'!$B$5:$J$44,5,FALSE))*VLOOKUP(SOYLD2!BV$4,'[1]INTERNAL PARAMETERS-1'!$B$5:$J$44,8,FALSE)*VLOOKUP(SOYLD2!BV$4,'[1]INTERNAL PARAMETERS-1'!$B$5:$J$44,3,FALSE)</f>
        <v>0</v>
      </c>
      <c r="BW241" s="44">
        <f>SOYLD1!BW241*VLOOKUP(SOYLD2!BW$4,'[1]INTERNAL PARAMETERS-1'!$B$5:$J$44,5,FALSE)*VLOOKUP(SOYLD2!BW$4,'[1]INTERNAL PARAMETERS-1'!$B$5:$J$44,6,FALSE)*VLOOKUP(SOYLD2!BW$4,'[1]INTERNAL PARAMETERS-1'!$B$5:$J$44,3,FALSE) + SOYLD1!BW241*(1-VLOOKUP(SOYLD2!BW$4,'[1]INTERNAL PARAMETERS-1'!$B$5:$J$44,5,FALSE))*VLOOKUP(SOYLD2!BW$4,'[1]INTERNAL PARAMETERS-1'!$B$5:$J$44,8,FALSE)*VLOOKUP(SOYLD2!BW$4,'[1]INTERNAL PARAMETERS-1'!$B$5:$J$44,3,FALSE)</f>
        <v>0</v>
      </c>
      <c r="BX241" s="44">
        <f>SOYLD1!BX241*VLOOKUP(SOYLD2!BX$4,'[1]INTERNAL PARAMETERS-1'!$B$5:$J$44,5,FALSE)*VLOOKUP(SOYLD2!BX$4,'[1]INTERNAL PARAMETERS-1'!$B$5:$J$44,6,FALSE)*VLOOKUP(SOYLD2!BX$4,'[1]INTERNAL PARAMETERS-1'!$B$5:$J$44,3,FALSE) + SOYLD1!BX241*(1-VLOOKUP(SOYLD2!BX$4,'[1]INTERNAL PARAMETERS-1'!$B$5:$J$44,5,FALSE))*VLOOKUP(SOYLD2!BX$4,'[1]INTERNAL PARAMETERS-1'!$B$5:$J$44,8,FALSE)*VLOOKUP(SOYLD2!BX$4,'[1]INTERNAL PARAMETERS-1'!$B$5:$J$44,3,FALSE)</f>
        <v>0</v>
      </c>
      <c r="BY241" s="44">
        <f>SOYLD1!BY241*VLOOKUP(SOYLD2!BY$4,'[1]INTERNAL PARAMETERS-1'!$B$5:$J$44,5,FALSE)*VLOOKUP(SOYLD2!BY$4,'[1]INTERNAL PARAMETERS-1'!$B$5:$J$44,6,FALSE)*VLOOKUP(SOYLD2!BY$4,'[1]INTERNAL PARAMETERS-1'!$B$5:$J$44,3,FALSE) + SOYLD1!BY241*(1-VLOOKUP(SOYLD2!BY$4,'[1]INTERNAL PARAMETERS-1'!$B$5:$J$44,5,FALSE))*VLOOKUP(SOYLD2!BY$4,'[1]INTERNAL PARAMETERS-1'!$B$5:$J$44,8,FALSE)*VLOOKUP(SOYLD2!BY$4,'[1]INTERNAL PARAMETERS-1'!$B$5:$J$44,3,FALSE)</f>
        <v>0</v>
      </c>
      <c r="BZ241" s="44">
        <f>SOYLD1!BZ241*VLOOKUP(SOYLD2!BZ$4,'[1]INTERNAL PARAMETERS-1'!$B$5:$J$44,5,FALSE)*VLOOKUP(SOYLD2!BZ$4,'[1]INTERNAL PARAMETERS-1'!$B$5:$J$44,6,FALSE)*VLOOKUP(SOYLD2!BZ$4,'[1]INTERNAL PARAMETERS-1'!$B$5:$J$44,3,FALSE) + SOYLD1!BZ241*(1-VLOOKUP(SOYLD2!BZ$4,'[1]INTERNAL PARAMETERS-1'!$B$5:$J$44,5,FALSE))*VLOOKUP(SOYLD2!BZ$4,'[1]INTERNAL PARAMETERS-1'!$B$5:$J$44,8,FALSE)*VLOOKUP(SOYLD2!BZ$4,'[1]INTERNAL PARAMETERS-1'!$B$5:$J$44,3,FALSE)</f>
        <v>0</v>
      </c>
      <c r="CA241" s="44">
        <f>SOYLD1!CA241*VLOOKUP(SOYLD2!CA$4,'[1]INTERNAL PARAMETERS-1'!$B$5:$J$44,5,FALSE)*VLOOKUP(SOYLD2!CA$4,'[1]INTERNAL PARAMETERS-1'!$B$5:$J$44,6,FALSE)*VLOOKUP(SOYLD2!CA$4,'[1]INTERNAL PARAMETERS-1'!$B$5:$J$44,3,FALSE) + SOYLD1!CA241*(1-VLOOKUP(SOYLD2!CA$4,'[1]INTERNAL PARAMETERS-1'!$B$5:$J$44,5,FALSE))*VLOOKUP(SOYLD2!CA$4,'[1]INTERNAL PARAMETERS-1'!$B$5:$J$44,8,FALSE)*VLOOKUP(SOYLD2!CA$4,'[1]INTERNAL PARAMETERS-1'!$B$5:$J$44,3,FALSE)</f>
        <v>0</v>
      </c>
      <c r="CB241" s="44">
        <f>SOYLD1!CB241*VLOOKUP(SOYLD2!CB$4,'[1]INTERNAL PARAMETERS-1'!$B$5:$J$44,5,FALSE)*VLOOKUP(SOYLD2!CB$4,'[1]INTERNAL PARAMETERS-1'!$B$5:$J$44,6,FALSE)*VLOOKUP(SOYLD2!CB$4,'[1]INTERNAL PARAMETERS-1'!$B$5:$J$44,3,FALSE) + SOYLD1!CB241*(1-VLOOKUP(SOYLD2!CB$4,'[1]INTERNAL PARAMETERS-1'!$B$5:$J$44,5,FALSE))*VLOOKUP(SOYLD2!CB$4,'[1]INTERNAL PARAMETERS-1'!$B$5:$J$44,8,FALSE)*VLOOKUP(SOYLD2!CB$4,'[1]INTERNAL PARAMETERS-1'!$B$5:$J$44,3,FALSE)</f>
        <v>0</v>
      </c>
      <c r="CC241" s="44">
        <f>SOYLD1!CC241*VLOOKUP(SOYLD2!CC$4,'[1]INTERNAL PARAMETERS-1'!$B$5:$J$44,5,FALSE)*VLOOKUP(SOYLD2!CC$4,'[1]INTERNAL PARAMETERS-1'!$B$5:$J$44,6,FALSE)*VLOOKUP(SOYLD2!CC$4,'[1]INTERNAL PARAMETERS-1'!$B$5:$J$44,3,FALSE) + SOYLD1!CC241*(1-VLOOKUP(SOYLD2!CC$4,'[1]INTERNAL PARAMETERS-1'!$B$5:$J$44,5,FALSE))*VLOOKUP(SOYLD2!CC$4,'[1]INTERNAL PARAMETERS-1'!$B$5:$J$44,8,FALSE)*VLOOKUP(SOYLD2!CC$4,'[1]INTERNAL PARAMETERS-1'!$B$5:$J$44,3,FALSE)</f>
        <v>0</v>
      </c>
      <c r="CD241" s="44">
        <f>SOYLD1!CD241*VLOOKUP(SOYLD2!CD$4,'[1]INTERNAL PARAMETERS-1'!$B$5:$J$44,5,FALSE)*VLOOKUP(SOYLD2!CD$4,'[1]INTERNAL PARAMETERS-1'!$B$5:$J$44,6,FALSE)*VLOOKUP(SOYLD2!CD$4,'[1]INTERNAL PARAMETERS-1'!$B$5:$J$44,3,FALSE) + SOYLD1!CD241*(1-VLOOKUP(SOYLD2!CD$4,'[1]INTERNAL PARAMETERS-1'!$B$5:$J$44,5,FALSE))*VLOOKUP(SOYLD2!CD$4,'[1]INTERNAL PARAMETERS-1'!$B$5:$J$44,8,FALSE)*VLOOKUP(SOYLD2!CD$4,'[1]INTERNAL PARAMETERS-1'!$B$5:$J$44,3,FALSE)</f>
        <v>0</v>
      </c>
      <c r="CE241" s="44">
        <f>SOYLD1!CE241*VLOOKUP(SOYLD2!CE$4,'[1]INTERNAL PARAMETERS-1'!$B$5:$J$44,5,FALSE)*VLOOKUP(SOYLD2!CE$4,'[1]INTERNAL PARAMETERS-1'!$B$5:$J$44,6,FALSE)*VLOOKUP(SOYLD2!CE$4,'[1]INTERNAL PARAMETERS-1'!$B$5:$J$44,3,FALSE) + SOYLD1!CE241*(1-VLOOKUP(SOYLD2!CE$4,'[1]INTERNAL PARAMETERS-1'!$B$5:$J$44,5,FALSE))*VLOOKUP(SOYLD2!CE$4,'[1]INTERNAL PARAMETERS-1'!$B$5:$J$44,8,FALSE)*VLOOKUP(SOYLD2!CE$4,'[1]INTERNAL PARAMETERS-1'!$B$5:$J$44,3,FALSE)</f>
        <v>0</v>
      </c>
      <c r="CF241" s="44">
        <f>SOYLD1!CF241*VLOOKUP(SOYLD2!CF$4,'[1]INTERNAL PARAMETERS-1'!$B$5:$J$44,5,FALSE)*VLOOKUP(SOYLD2!CF$4,'[1]INTERNAL PARAMETERS-1'!$B$5:$J$44,6,FALSE)*VLOOKUP(SOYLD2!CF$4,'[1]INTERNAL PARAMETERS-1'!$B$5:$J$44,3,FALSE) + SOYLD1!CF241*(1-VLOOKUP(SOYLD2!CF$4,'[1]INTERNAL PARAMETERS-1'!$B$5:$J$44,5,FALSE))*VLOOKUP(SOYLD2!CF$4,'[1]INTERNAL PARAMETERS-1'!$B$5:$J$44,8,FALSE)*VLOOKUP(SOYLD2!CF$4,'[1]INTERNAL PARAMETERS-1'!$B$5:$J$44,3,FALSE)</f>
        <v>0</v>
      </c>
      <c r="CG241" s="44">
        <f>SOYLD1!CG241*VLOOKUP(SOYLD2!CG$4,'[1]INTERNAL PARAMETERS-1'!$B$5:$J$44,5,FALSE)*VLOOKUP(SOYLD2!CG$4,'[1]INTERNAL PARAMETERS-1'!$B$5:$J$44,6,FALSE)*VLOOKUP(SOYLD2!CG$4,'[1]INTERNAL PARAMETERS-1'!$B$5:$J$44,3,FALSE) + SOYLD1!CG241*(1-VLOOKUP(SOYLD2!CG$4,'[1]INTERNAL PARAMETERS-1'!$B$5:$J$44,5,FALSE))*VLOOKUP(SOYLD2!CG$4,'[1]INTERNAL PARAMETERS-1'!$B$5:$J$44,8,FALSE)*VLOOKUP(SOYLD2!CG$4,'[1]INTERNAL PARAMETERS-1'!$B$5:$J$44,3,FALSE)</f>
        <v>0</v>
      </c>
      <c r="CH241" s="43">
        <f>SOYLD1!CH241*VLOOKUP(SOYLD2!CH$4,'[1]INTERNAL PARAMETERS-1'!$B$5:$J$44,5,FALSE)*VLOOKUP(SOYLD2!CH$4,'[1]INTERNAL PARAMETERS-1'!$B$5:$J$44,6,FALSE)*VLOOKUP(SOYLD2!CH$4,'[1]INTERNAL PARAMETERS-1'!$B$5:$J$44,3,FALSE) + SOYLD1!CH241*(1-VLOOKUP(SOYLD2!CH$4,'[1]INTERNAL PARAMETERS-1'!$B$5:$J$44,5,FALSE))*VLOOKUP(SOYLD2!CH$4,'[1]INTERNAL PARAMETERS-1'!$B$5:$J$44,8,FALSE)*VLOOKUP(SOYLD2!CH$4,'[1]INTERNAL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'S Opt'!X242</f>
        <v>0</v>
      </c>
      <c r="F242" s="56">
        <f>'[1]INTERNAL PARAMETERS-1'!M8</f>
        <v>68.824999999999989</v>
      </c>
      <c r="G242" s="45">
        <f>SOYLD1!G242*VLOOKUP(SOYLD2!G$4,'[1]INTERNAL PARAMETERS-1'!$B$5:$J$44,5,FALSE)*VLOOKUP(SOYLD2!G$4,'[1]INTERNAL PARAMETERS-1'!$B$5:$J$44,7,FALSE)*SOYLD2!$F242 + SOYLD1!G242*(1-VLOOKUP(SOYLD2!G$4,'[1]INTERNAL PARAMETERS-1'!$B$5:$J$44,5,FALSE))*VLOOKUP(SOYLD2!G$4,'[1]INTERNAL PARAMETERS-1'!$B$5:$J$44,9,FALSE)*SOYLD2!$F242</f>
        <v>0</v>
      </c>
      <c r="H242" s="44">
        <f>SOYLD1!H242*VLOOKUP(SOYLD2!H$4,'[1]INTERNAL PARAMETERS-1'!$B$5:$J$44,5,FALSE)*VLOOKUP(SOYLD2!H$4,'[1]INTERNAL PARAMETERS-1'!$B$5:$J$44,7,FALSE)*SOYLD2!$F242 + SOYLD1!H242*(1-VLOOKUP(SOYLD2!H$4,'[1]INTERNAL PARAMETERS-1'!$B$5:$J$44,5,FALSE))*VLOOKUP(SOYLD2!H$4,'[1]INTERNAL PARAMETERS-1'!$B$5:$J$44,9,FALSE)*SOYLD2!$F242</f>
        <v>0</v>
      </c>
      <c r="I242" s="44">
        <f>SOYLD1!I242*VLOOKUP(SOYLD2!I$4,'[1]INTERNAL PARAMETERS-1'!$B$5:$J$44,5,FALSE)*VLOOKUP(SOYLD2!I$4,'[1]INTERNAL PARAMETERS-1'!$B$5:$J$44,7,FALSE)*SOYLD2!$F242 + SOYLD1!I242*(1-VLOOKUP(SOYLD2!I$4,'[1]INTERNAL PARAMETERS-1'!$B$5:$J$44,5,FALSE))*VLOOKUP(SOYLD2!I$4,'[1]INTERNAL PARAMETERS-1'!$B$5:$J$44,9,FALSE)*SOYLD2!$F242</f>
        <v>0</v>
      </c>
      <c r="J242" s="44">
        <f>SOYLD1!J242*VLOOKUP(SOYLD2!J$4,'[1]INTERNAL PARAMETERS-1'!$B$5:$J$44,5,FALSE)*VLOOKUP(SOYLD2!J$4,'[1]INTERNAL PARAMETERS-1'!$B$5:$J$44,7,FALSE)*SOYLD2!$F242 + SOYLD1!J242*(1-VLOOKUP(SOYLD2!J$4,'[1]INTERNAL PARAMETERS-1'!$B$5:$J$44,5,FALSE))*VLOOKUP(SOYLD2!J$4,'[1]INTERNAL PARAMETERS-1'!$B$5:$J$44,9,FALSE)*SOYLD2!$F242</f>
        <v>0</v>
      </c>
      <c r="K242" s="44">
        <f>SOYLD1!K242*VLOOKUP(SOYLD2!K$4,'[1]INTERNAL PARAMETERS-1'!$B$5:$J$44,5,FALSE)*VLOOKUP(SOYLD2!K$4,'[1]INTERNAL PARAMETERS-1'!$B$5:$J$44,7,FALSE)*SOYLD2!$F242 + SOYLD1!K242*(1-VLOOKUP(SOYLD2!K$4,'[1]INTERNAL PARAMETERS-1'!$B$5:$J$44,5,FALSE))*VLOOKUP(SOYLD2!K$4,'[1]INTERNAL PARAMETERS-1'!$B$5:$J$44,9,FALSE)*SOYLD2!$F242</f>
        <v>0</v>
      </c>
      <c r="L242" s="44">
        <f>SOYLD1!L242*VLOOKUP(SOYLD2!L$4,'[1]INTERNAL PARAMETERS-1'!$B$5:$J$44,5,FALSE)*VLOOKUP(SOYLD2!L$4,'[1]INTERNAL PARAMETERS-1'!$B$5:$J$44,7,FALSE)*SOYLD2!$F242 + SOYLD1!L242*(1-VLOOKUP(SOYLD2!L$4,'[1]INTERNAL PARAMETERS-1'!$B$5:$J$44,5,FALSE))*VLOOKUP(SOYLD2!L$4,'[1]INTERNAL PARAMETERS-1'!$B$5:$J$44,9,FALSE)*SOYLD2!$F242</f>
        <v>0</v>
      </c>
      <c r="M242" s="44">
        <f>SOYLD1!M242*VLOOKUP(SOYLD2!M$4,'[1]INTERNAL PARAMETERS-1'!$B$5:$J$44,5,FALSE)*VLOOKUP(SOYLD2!M$4,'[1]INTERNAL PARAMETERS-1'!$B$5:$J$44,7,FALSE)*SOYLD2!$F242 + SOYLD1!M242*(1-VLOOKUP(SOYLD2!M$4,'[1]INTERNAL PARAMETERS-1'!$B$5:$J$44,5,FALSE))*VLOOKUP(SOYLD2!M$4,'[1]INTERNAL PARAMETERS-1'!$B$5:$J$44,9,FALSE)*SOYLD2!$F242</f>
        <v>0</v>
      </c>
      <c r="N242" s="44">
        <f>SOYLD1!N242*VLOOKUP(SOYLD2!N$4,'[1]INTERNAL PARAMETERS-1'!$B$5:$J$44,5,FALSE)*VLOOKUP(SOYLD2!N$4,'[1]INTERNAL PARAMETERS-1'!$B$5:$J$44,7,FALSE)*SOYLD2!$F242 + SOYLD1!N242*(1-VLOOKUP(SOYLD2!N$4,'[1]INTERNAL PARAMETERS-1'!$B$5:$J$44,5,FALSE))*VLOOKUP(SOYLD2!N$4,'[1]INTERNAL PARAMETERS-1'!$B$5:$J$44,9,FALSE)*SOYLD2!$F242</f>
        <v>0</v>
      </c>
      <c r="O242" s="44">
        <f>SOYLD1!O242*VLOOKUP(SOYLD2!O$4,'[1]INTERNAL PARAMETERS-1'!$B$5:$J$44,5,FALSE)*VLOOKUP(SOYLD2!O$4,'[1]INTERNAL PARAMETERS-1'!$B$5:$J$44,7,FALSE)*SOYLD2!$F242 + SOYLD1!O242*(1-VLOOKUP(SOYLD2!O$4,'[1]INTERNAL PARAMETERS-1'!$B$5:$J$44,5,FALSE))*VLOOKUP(SOYLD2!O$4,'[1]INTERNAL PARAMETERS-1'!$B$5:$J$44,9,FALSE)*SOYLD2!$F242</f>
        <v>0</v>
      </c>
      <c r="P242" s="44">
        <f>SOYLD1!P242*VLOOKUP(SOYLD2!P$4,'[1]INTERNAL PARAMETERS-1'!$B$5:$J$44,5,FALSE)*VLOOKUP(SOYLD2!P$4,'[1]INTERNAL PARAMETERS-1'!$B$5:$J$44,7,FALSE)*SOYLD2!$F242 + SOYLD1!P242*(1-VLOOKUP(SOYLD2!P$4,'[1]INTERNAL PARAMETERS-1'!$B$5:$J$44,5,FALSE))*VLOOKUP(SOYLD2!P$4,'[1]INTERNAL PARAMETERS-1'!$B$5:$J$44,9,FALSE)*SOYLD2!$F242</f>
        <v>0</v>
      </c>
      <c r="Q242" s="44">
        <f>SOYLD1!Q242*VLOOKUP(SOYLD2!Q$4,'[1]INTERNAL PARAMETERS-1'!$B$5:$J$44,5,FALSE)*VLOOKUP(SOYLD2!Q$4,'[1]INTERNAL PARAMETERS-1'!$B$5:$J$44,7,FALSE)*SOYLD2!$F242 + SOYLD1!Q242*(1-VLOOKUP(SOYLD2!Q$4,'[1]INTERNAL PARAMETERS-1'!$B$5:$J$44,5,FALSE))*VLOOKUP(SOYLD2!Q$4,'[1]INTERNAL PARAMETERS-1'!$B$5:$J$44,9,FALSE)*SOYLD2!$F242</f>
        <v>0</v>
      </c>
      <c r="R242" s="44">
        <f>SOYLD1!R242*VLOOKUP(SOYLD2!R$4,'[1]INTERNAL PARAMETERS-1'!$B$5:$J$44,5,FALSE)*VLOOKUP(SOYLD2!R$4,'[1]INTERNAL PARAMETERS-1'!$B$5:$J$44,7,FALSE)*SOYLD2!$F242 + SOYLD1!R242*(1-VLOOKUP(SOYLD2!R$4,'[1]INTERNAL PARAMETERS-1'!$B$5:$J$44,5,FALSE))*VLOOKUP(SOYLD2!R$4,'[1]INTERNAL PARAMETERS-1'!$B$5:$J$44,9,FALSE)*SOYLD2!$F242</f>
        <v>0</v>
      </c>
      <c r="S242" s="44">
        <f>SOYLD1!S242*VLOOKUP(SOYLD2!S$4,'[1]INTERNAL PARAMETERS-1'!$B$5:$J$44,5,FALSE)*VLOOKUP(SOYLD2!S$4,'[1]INTERNAL PARAMETERS-1'!$B$5:$J$44,7,FALSE)*SOYLD2!$F242 + SOYLD1!S242*(1-VLOOKUP(SOYLD2!S$4,'[1]INTERNAL PARAMETERS-1'!$B$5:$J$44,5,FALSE))*VLOOKUP(SOYLD2!S$4,'[1]INTERNAL PARAMETERS-1'!$B$5:$J$44,9,FALSE)*SOYLD2!$F242</f>
        <v>0</v>
      </c>
      <c r="T242" s="44">
        <f>SOYLD1!T242*VLOOKUP(SOYLD2!T$4,'[1]INTERNAL PARAMETERS-1'!$B$5:$J$44,5,FALSE)*VLOOKUP(SOYLD2!T$4,'[1]INTERNAL PARAMETERS-1'!$B$5:$J$44,7,FALSE)*SOYLD2!$F242 + SOYLD1!T242*(1-VLOOKUP(SOYLD2!T$4,'[1]INTERNAL PARAMETERS-1'!$B$5:$J$44,5,FALSE))*VLOOKUP(SOYLD2!T$4,'[1]INTERNAL PARAMETERS-1'!$B$5:$J$44,9,FALSE)*SOYLD2!$F242</f>
        <v>0</v>
      </c>
      <c r="U242" s="44">
        <f>SOYLD1!U242*VLOOKUP(SOYLD2!U$4,'[1]INTERNAL PARAMETERS-1'!$B$5:$J$44,5,FALSE)*VLOOKUP(SOYLD2!U$4,'[1]INTERNAL PARAMETERS-1'!$B$5:$J$44,7,FALSE)*SOYLD2!$F242 + SOYLD1!U242*(1-VLOOKUP(SOYLD2!U$4,'[1]INTERNAL PARAMETERS-1'!$B$5:$J$44,5,FALSE))*VLOOKUP(SOYLD2!U$4,'[1]INTERNAL PARAMETERS-1'!$B$5:$J$44,9,FALSE)*SOYLD2!$F242</f>
        <v>0</v>
      </c>
      <c r="V242" s="44">
        <f>SOYLD1!V242*VLOOKUP(SOYLD2!V$4,'[1]INTERNAL PARAMETERS-1'!$B$5:$J$44,5,FALSE)*VLOOKUP(SOYLD2!V$4,'[1]INTERNAL PARAMETERS-1'!$B$5:$J$44,7,FALSE)*SOYLD2!$F242 + SOYLD1!V242*(1-VLOOKUP(SOYLD2!V$4,'[1]INTERNAL PARAMETERS-1'!$B$5:$J$44,5,FALSE))*VLOOKUP(SOYLD2!V$4,'[1]INTERNAL PARAMETERS-1'!$B$5:$J$44,9,FALSE)*SOYLD2!$F242</f>
        <v>0</v>
      </c>
      <c r="W242" s="44">
        <f>SOYLD1!W242*VLOOKUP(SOYLD2!W$4,'[1]INTERNAL PARAMETERS-1'!$B$5:$J$44,5,FALSE)*VLOOKUP(SOYLD2!W$4,'[1]INTERNAL PARAMETERS-1'!$B$5:$J$44,7,FALSE)*SOYLD2!$F242 + SOYLD1!W242*(1-VLOOKUP(SOYLD2!W$4,'[1]INTERNAL PARAMETERS-1'!$B$5:$J$44,5,FALSE))*VLOOKUP(SOYLD2!W$4,'[1]INTERNAL PARAMETERS-1'!$B$5:$J$44,9,FALSE)*SOYLD2!$F242</f>
        <v>0</v>
      </c>
      <c r="X242" s="44">
        <f>SOYLD1!X242*VLOOKUP(SOYLD2!X$4,'[1]INTERNAL PARAMETERS-1'!$B$5:$J$44,5,FALSE)*VLOOKUP(SOYLD2!X$4,'[1]INTERNAL PARAMETERS-1'!$B$5:$J$44,7,FALSE)*SOYLD2!$F242 + SOYLD1!X242*(1-VLOOKUP(SOYLD2!X$4,'[1]INTERNAL PARAMETERS-1'!$B$5:$J$44,5,FALSE))*VLOOKUP(SOYLD2!X$4,'[1]INTERNAL PARAMETERS-1'!$B$5:$J$44,9,FALSE)*SOYLD2!$F242</f>
        <v>0</v>
      </c>
      <c r="Y242" s="44">
        <f>SOYLD1!Y242*VLOOKUP(SOYLD2!Y$4,'[1]INTERNAL PARAMETERS-1'!$B$5:$J$44,5,FALSE)*VLOOKUP(SOYLD2!Y$4,'[1]INTERNAL PARAMETERS-1'!$B$5:$J$44,7,FALSE)*SOYLD2!$F242 + SOYLD1!Y242*(1-VLOOKUP(SOYLD2!Y$4,'[1]INTERNAL PARAMETERS-1'!$B$5:$J$44,5,FALSE))*VLOOKUP(SOYLD2!Y$4,'[1]INTERNAL PARAMETERS-1'!$B$5:$J$44,9,FALSE)*SOYLD2!$F242</f>
        <v>0</v>
      </c>
      <c r="Z242" s="44">
        <f>SOYLD1!Z242*VLOOKUP(SOYLD2!Z$4,'[1]INTERNAL PARAMETERS-1'!$B$5:$J$44,5,FALSE)*VLOOKUP(SOYLD2!Z$4,'[1]INTERNAL PARAMETERS-1'!$B$5:$J$44,7,FALSE)*SOYLD2!$F242 + SOYLD1!Z242*(1-VLOOKUP(SOYLD2!Z$4,'[1]INTERNAL PARAMETERS-1'!$B$5:$J$44,5,FALSE))*VLOOKUP(SOYLD2!Z$4,'[1]INTERNAL PARAMETERS-1'!$B$5:$J$44,9,FALSE)*SOYLD2!$F242</f>
        <v>0</v>
      </c>
      <c r="AA242" s="44">
        <f>SOYLD1!AA242*VLOOKUP(SOYLD2!AA$4,'[1]INTERNAL PARAMETERS-1'!$B$5:$J$44,5,FALSE)*VLOOKUP(SOYLD2!AA$4,'[1]INTERNAL PARAMETERS-1'!$B$5:$J$44,7,FALSE)*SOYLD2!$F242 + SOYLD1!AA242*(1-VLOOKUP(SOYLD2!AA$4,'[1]INTERNAL PARAMETERS-1'!$B$5:$J$44,5,FALSE))*VLOOKUP(SOYLD2!AA$4,'[1]INTERNAL PARAMETERS-1'!$B$5:$J$44,9,FALSE)*SOYLD2!$F242</f>
        <v>0</v>
      </c>
      <c r="AB242" s="44">
        <f>SOYLD1!AB242*VLOOKUP(SOYLD2!AB$4,'[1]INTERNAL PARAMETERS-1'!$B$5:$J$44,5,FALSE)*VLOOKUP(SOYLD2!AB$4,'[1]INTERNAL PARAMETERS-1'!$B$5:$J$44,7,FALSE)*SOYLD2!$F242 + SOYLD1!AB242*(1-VLOOKUP(SOYLD2!AB$4,'[1]INTERNAL PARAMETERS-1'!$B$5:$J$44,5,FALSE))*VLOOKUP(SOYLD2!AB$4,'[1]INTERNAL PARAMETERS-1'!$B$5:$J$44,9,FALSE)*SOYLD2!$F242</f>
        <v>0</v>
      </c>
      <c r="AC242" s="44">
        <f>SOYLD1!AC242*VLOOKUP(SOYLD2!AC$4,'[1]INTERNAL PARAMETERS-1'!$B$5:$J$44,5,FALSE)*VLOOKUP(SOYLD2!AC$4,'[1]INTERNAL PARAMETERS-1'!$B$5:$J$44,7,FALSE)*SOYLD2!$F242 + SOYLD1!AC242*(1-VLOOKUP(SOYLD2!AC$4,'[1]INTERNAL PARAMETERS-1'!$B$5:$J$44,5,FALSE))*VLOOKUP(SOYLD2!AC$4,'[1]INTERNAL PARAMETERS-1'!$B$5:$J$44,9,FALSE)*SOYLD2!$F242</f>
        <v>0</v>
      </c>
      <c r="AD242" s="44">
        <f>SOYLD1!AD242*VLOOKUP(SOYLD2!AD$4,'[1]INTERNAL PARAMETERS-1'!$B$5:$J$44,5,FALSE)*VLOOKUP(SOYLD2!AD$4,'[1]INTERNAL PARAMETERS-1'!$B$5:$J$44,7,FALSE)*SOYLD2!$F242 + SOYLD1!AD242*(1-VLOOKUP(SOYLD2!AD$4,'[1]INTERNAL PARAMETERS-1'!$B$5:$J$44,5,FALSE))*VLOOKUP(SOYLD2!AD$4,'[1]INTERNAL PARAMETERS-1'!$B$5:$J$44,9,FALSE)*SOYLD2!$F242</f>
        <v>0</v>
      </c>
      <c r="AE242" s="44">
        <f>SOYLD1!AE242*VLOOKUP(SOYLD2!AE$4,'[1]INTERNAL PARAMETERS-1'!$B$5:$J$44,5,FALSE)*VLOOKUP(SOYLD2!AE$4,'[1]INTERNAL PARAMETERS-1'!$B$5:$J$44,7,FALSE)*SOYLD2!$F242 + SOYLD1!AE242*(1-VLOOKUP(SOYLD2!AE$4,'[1]INTERNAL PARAMETERS-1'!$B$5:$J$44,5,FALSE))*VLOOKUP(SOYLD2!AE$4,'[1]INTERNAL PARAMETERS-1'!$B$5:$J$44,9,FALSE)*SOYLD2!$F242</f>
        <v>0</v>
      </c>
      <c r="AF242" s="44">
        <f>SOYLD1!AF242*VLOOKUP(SOYLD2!AF$4,'[1]INTERNAL PARAMETERS-1'!$B$5:$J$44,5,FALSE)*VLOOKUP(SOYLD2!AF$4,'[1]INTERNAL PARAMETERS-1'!$B$5:$J$44,7,FALSE)*SOYLD2!$F242 + SOYLD1!AF242*(1-VLOOKUP(SOYLD2!AF$4,'[1]INTERNAL PARAMETERS-1'!$B$5:$J$44,5,FALSE))*VLOOKUP(SOYLD2!AF$4,'[1]INTERNAL PARAMETERS-1'!$B$5:$J$44,9,FALSE)*SOYLD2!$F242</f>
        <v>0</v>
      </c>
      <c r="AG242" s="44">
        <f>SOYLD1!AG242*VLOOKUP(SOYLD2!AG$4,'[1]INTERNAL PARAMETERS-1'!$B$5:$J$44,5,FALSE)*VLOOKUP(SOYLD2!AG$4,'[1]INTERNAL PARAMETERS-1'!$B$5:$J$44,7,FALSE)*SOYLD2!$F242 + SOYLD1!AG242*(1-VLOOKUP(SOYLD2!AG$4,'[1]INTERNAL PARAMETERS-1'!$B$5:$J$44,5,FALSE))*VLOOKUP(SOYLD2!AG$4,'[1]INTERNAL PARAMETERS-1'!$B$5:$J$44,9,FALSE)*SOYLD2!$F242</f>
        <v>0</v>
      </c>
      <c r="AH242" s="44">
        <f>SOYLD1!AH242*VLOOKUP(SOYLD2!AH$4,'[1]INTERNAL PARAMETERS-1'!$B$5:$J$44,5,FALSE)*VLOOKUP(SOYLD2!AH$4,'[1]INTERNAL PARAMETERS-1'!$B$5:$J$44,7,FALSE)*SOYLD2!$F242 + SOYLD1!AH242*(1-VLOOKUP(SOYLD2!AH$4,'[1]INTERNAL PARAMETERS-1'!$B$5:$J$44,5,FALSE))*VLOOKUP(SOYLD2!AH$4,'[1]INTERNAL PARAMETERS-1'!$B$5:$J$44,9,FALSE)*SOYLD2!$F242</f>
        <v>0</v>
      </c>
      <c r="AI242" s="44">
        <f>SOYLD1!AI242*VLOOKUP(SOYLD2!AI$4,'[1]INTERNAL PARAMETERS-1'!$B$5:$J$44,5,FALSE)*VLOOKUP(SOYLD2!AI$4,'[1]INTERNAL PARAMETERS-1'!$B$5:$J$44,7,FALSE)*SOYLD2!$F242 + SOYLD1!AI242*(1-VLOOKUP(SOYLD2!AI$4,'[1]INTERNAL PARAMETERS-1'!$B$5:$J$44,5,FALSE))*VLOOKUP(SOYLD2!AI$4,'[1]INTERNAL PARAMETERS-1'!$B$5:$J$44,9,FALSE)*SOYLD2!$F242</f>
        <v>0</v>
      </c>
      <c r="AJ242" s="44">
        <f>SOYLD1!AJ242*VLOOKUP(SOYLD2!AJ$4,'[1]INTERNAL PARAMETERS-1'!$B$5:$J$44,5,FALSE)*VLOOKUP(SOYLD2!AJ$4,'[1]INTERNAL PARAMETERS-1'!$B$5:$J$44,7,FALSE)*SOYLD2!$F242 + SOYLD1!AJ242*(1-VLOOKUP(SOYLD2!AJ$4,'[1]INTERNAL PARAMETERS-1'!$B$5:$J$44,5,FALSE))*VLOOKUP(SOYLD2!AJ$4,'[1]INTERNAL PARAMETERS-1'!$B$5:$J$44,9,FALSE)*SOYLD2!$F242</f>
        <v>0</v>
      </c>
      <c r="AK242" s="44">
        <f>SOYLD1!AK242*VLOOKUP(SOYLD2!AK$4,'[1]INTERNAL PARAMETERS-1'!$B$5:$J$44,5,FALSE)*VLOOKUP(SOYLD2!AK$4,'[1]INTERNAL PARAMETERS-1'!$B$5:$J$44,7,FALSE)*SOYLD2!$F242 + SOYLD1!AK242*(1-VLOOKUP(SOYLD2!AK$4,'[1]INTERNAL PARAMETERS-1'!$B$5:$J$44,5,FALSE))*VLOOKUP(SOYLD2!AK$4,'[1]INTERNAL PARAMETERS-1'!$B$5:$J$44,9,FALSE)*SOYLD2!$F242</f>
        <v>0</v>
      </c>
      <c r="AL242" s="44">
        <f>SOYLD1!AL242*VLOOKUP(SOYLD2!AL$4,'[1]INTERNAL PARAMETERS-1'!$B$5:$J$44,5,FALSE)*VLOOKUP(SOYLD2!AL$4,'[1]INTERNAL PARAMETERS-1'!$B$5:$J$44,7,FALSE)*SOYLD2!$F242 + SOYLD1!AL242*(1-VLOOKUP(SOYLD2!AL$4,'[1]INTERNAL PARAMETERS-1'!$B$5:$J$44,5,FALSE))*VLOOKUP(SOYLD2!AL$4,'[1]INTERNAL PARAMETERS-1'!$B$5:$J$44,9,FALSE)*SOYLD2!$F242</f>
        <v>0</v>
      </c>
      <c r="AM242" s="44">
        <f>SOYLD1!AM242*VLOOKUP(SOYLD2!AM$4,'[1]INTERNAL PARAMETERS-1'!$B$5:$J$44,5,FALSE)*VLOOKUP(SOYLD2!AM$4,'[1]INTERNAL PARAMETERS-1'!$B$5:$J$44,7,FALSE)*SOYLD2!$F242 + SOYLD1!AM242*(1-VLOOKUP(SOYLD2!AM$4,'[1]INTERNAL PARAMETERS-1'!$B$5:$J$44,5,FALSE))*VLOOKUP(SOYLD2!AM$4,'[1]INTERNAL PARAMETERS-1'!$B$5:$J$44,9,FALSE)*SOYLD2!$F242</f>
        <v>0</v>
      </c>
      <c r="AN242" s="44">
        <f>SOYLD1!AN242*VLOOKUP(SOYLD2!AN$4,'[1]INTERNAL PARAMETERS-1'!$B$5:$J$44,5,FALSE)*VLOOKUP(SOYLD2!AN$4,'[1]INTERNAL PARAMETERS-1'!$B$5:$J$44,7,FALSE)*SOYLD2!$F242 + SOYLD1!AN242*(1-VLOOKUP(SOYLD2!AN$4,'[1]INTERNAL PARAMETERS-1'!$B$5:$J$44,5,FALSE))*VLOOKUP(SOYLD2!AN$4,'[1]INTERNAL PARAMETERS-1'!$B$5:$J$44,9,FALSE)*SOYLD2!$F242</f>
        <v>0</v>
      </c>
      <c r="AO242" s="44">
        <f>SOYLD1!AO242*VLOOKUP(SOYLD2!AO$4,'[1]INTERNAL PARAMETERS-1'!$B$5:$J$44,5,FALSE)*VLOOKUP(SOYLD2!AO$4,'[1]INTERNAL PARAMETERS-1'!$B$5:$J$44,7,FALSE)*SOYLD2!$F242 + SOYLD1!AO242*(1-VLOOKUP(SOYLD2!AO$4,'[1]INTERNAL PARAMETERS-1'!$B$5:$J$44,5,FALSE))*VLOOKUP(SOYLD2!AO$4,'[1]INTERNAL PARAMETERS-1'!$B$5:$J$44,9,FALSE)*SOYLD2!$F242</f>
        <v>0</v>
      </c>
      <c r="AP242" s="44">
        <f>SOYLD1!AP242*VLOOKUP(SOYLD2!AP$4,'[1]INTERNAL PARAMETERS-1'!$B$5:$J$44,5,FALSE)*VLOOKUP(SOYLD2!AP$4,'[1]INTERNAL PARAMETERS-1'!$B$5:$J$44,7,FALSE)*SOYLD2!$F242 + SOYLD1!AP242*(1-VLOOKUP(SOYLD2!AP$4,'[1]INTERNAL PARAMETERS-1'!$B$5:$J$44,5,FALSE))*VLOOKUP(SOYLD2!AP$4,'[1]INTERNAL PARAMETERS-1'!$B$5:$J$44,9,FALSE)*SOYLD2!$F242</f>
        <v>0</v>
      </c>
      <c r="AQ242" s="44">
        <f>SOYLD1!AQ242*VLOOKUP(SOYLD2!AQ$4,'[1]INTERNAL PARAMETERS-1'!$B$5:$J$44,5,FALSE)*VLOOKUP(SOYLD2!AQ$4,'[1]INTERNAL PARAMETERS-1'!$B$5:$J$44,7,FALSE)*SOYLD2!$F242 + SOYLD1!AQ242*(1-VLOOKUP(SOYLD2!AQ$4,'[1]INTERNAL PARAMETERS-1'!$B$5:$J$44,5,FALSE))*VLOOKUP(SOYLD2!AQ$4,'[1]INTERNAL PARAMETERS-1'!$B$5:$J$44,9,FALSE)*SOYLD2!$F242</f>
        <v>0</v>
      </c>
      <c r="AR242" s="44">
        <f>SOYLD1!AR242*VLOOKUP(SOYLD2!AR$4,'[1]INTERNAL PARAMETERS-1'!$B$5:$J$44,5,FALSE)*VLOOKUP(SOYLD2!AR$4,'[1]INTERNAL PARAMETERS-1'!$B$5:$J$44,7,FALSE)*SOYLD2!$F242 + SOYLD1!AR242*(1-VLOOKUP(SOYLD2!AR$4,'[1]INTERNAL PARAMETERS-1'!$B$5:$J$44,5,FALSE))*VLOOKUP(SOYLD2!AR$4,'[1]INTERNAL PARAMETERS-1'!$B$5:$J$44,9,FALSE)*SOYLD2!$F242</f>
        <v>0</v>
      </c>
      <c r="AS242" s="44">
        <f>SOYLD1!AS242*VLOOKUP(SOYLD2!AS$4,'[1]INTERNAL PARAMETERS-1'!$B$5:$J$44,5,FALSE)*VLOOKUP(SOYLD2!AS$4,'[1]INTERNAL PARAMETERS-1'!$B$5:$J$44,7,FALSE)*SOYLD2!$F242 + SOYLD1!AS242*(1-VLOOKUP(SOYLD2!AS$4,'[1]INTERNAL PARAMETERS-1'!$B$5:$J$44,5,FALSE))*VLOOKUP(SOYLD2!AS$4,'[1]INTERNAL PARAMETERS-1'!$B$5:$J$44,9,FALSE)*SOYLD2!$F242</f>
        <v>0</v>
      </c>
      <c r="AT242" s="43">
        <f>SOYLD1!AT242*VLOOKUP(SOYLD2!AT$4,'[1]INTERNAL PARAMETERS-1'!$B$5:$J$44,5,FALSE)*VLOOKUP(SOYLD2!AT$4,'[1]INTERNAL PARAMETERS-1'!$B$5:$J$44,7,FALSE)*SOYLD2!$F242 + SOYLD1!AT242*(1-VLOOKUP(SOYLD2!AT$4,'[1]INTERNAL PARAMETERS-1'!$B$5:$J$44,5,FALSE))*VLOOKUP(SOYLD2!AT$4,'[1]INTERNAL PARAMETERS-1'!$B$5:$J$44,9,FALSE)*SOYLD2!$F242</f>
        <v>0</v>
      </c>
      <c r="AU242" s="45">
        <f>SOYLD1!AU242*VLOOKUP(SOYLD2!AU$4,'[1]INTERNAL PARAMETERS-1'!$B$5:$J$44,5,FALSE)*VLOOKUP(SOYLD2!AU$4,'[1]INTERNAL PARAMETERS-1'!$B$5:$J$44,6,FALSE)*VLOOKUP(SOYLD2!AU$4,'[1]INTERNAL PARAMETERS-1'!$B$5:$J$44,3,FALSE) + SOYLD1!AU242*(1-VLOOKUP(SOYLD2!AU$4,'[1]INTERNAL PARAMETERS-1'!$B$5:$J$44,5,FALSE))*VLOOKUP(SOYLD2!AU$4,'[1]INTERNAL PARAMETERS-1'!$B$5:$J$44,8,FALSE)*VLOOKUP(SOYLD2!AU$4,'[1]INTERNAL PARAMETERS-1'!$B$5:$J$44,3,FALSE)</f>
        <v>0</v>
      </c>
      <c r="AV242" s="44">
        <f>SOYLD1!AV242*VLOOKUP(SOYLD2!AV$4,'[1]INTERNAL PARAMETERS-1'!$B$5:$J$44,5,FALSE)*VLOOKUP(SOYLD2!AV$4,'[1]INTERNAL PARAMETERS-1'!$B$5:$J$44,6,FALSE)*VLOOKUP(SOYLD2!AV$4,'[1]INTERNAL PARAMETERS-1'!$B$5:$J$44,3,FALSE) + SOYLD1!AV242*(1-VLOOKUP(SOYLD2!AV$4,'[1]INTERNAL PARAMETERS-1'!$B$5:$J$44,5,FALSE))*VLOOKUP(SOYLD2!AV$4,'[1]INTERNAL PARAMETERS-1'!$B$5:$J$44,8,FALSE)*VLOOKUP(SOYLD2!AV$4,'[1]INTERNAL PARAMETERS-1'!$B$5:$J$44,3,FALSE)</f>
        <v>0</v>
      </c>
      <c r="AW242" s="44">
        <f>SOYLD1!AW242*VLOOKUP(SOYLD2!AW$4,'[1]INTERNAL PARAMETERS-1'!$B$5:$J$44,5,FALSE)*VLOOKUP(SOYLD2!AW$4,'[1]INTERNAL PARAMETERS-1'!$B$5:$J$44,6,FALSE)*VLOOKUP(SOYLD2!AW$4,'[1]INTERNAL PARAMETERS-1'!$B$5:$J$44,3,FALSE) + SOYLD1!AW242*(1-VLOOKUP(SOYLD2!AW$4,'[1]INTERNAL PARAMETERS-1'!$B$5:$J$44,5,FALSE))*VLOOKUP(SOYLD2!AW$4,'[1]INTERNAL PARAMETERS-1'!$B$5:$J$44,8,FALSE)*VLOOKUP(SOYLD2!AW$4,'[1]INTERNAL PARAMETERS-1'!$B$5:$J$44,3,FALSE)</f>
        <v>0</v>
      </c>
      <c r="AX242" s="44">
        <f>SOYLD1!AX242*VLOOKUP(SOYLD2!AX$4,'[1]INTERNAL PARAMETERS-1'!$B$5:$J$44,5,FALSE)*VLOOKUP(SOYLD2!AX$4,'[1]INTERNAL PARAMETERS-1'!$B$5:$J$44,6,FALSE)*VLOOKUP(SOYLD2!AX$4,'[1]INTERNAL PARAMETERS-1'!$B$5:$J$44,3,FALSE) + SOYLD1!AX242*(1-VLOOKUP(SOYLD2!AX$4,'[1]INTERNAL PARAMETERS-1'!$B$5:$J$44,5,FALSE))*VLOOKUP(SOYLD2!AX$4,'[1]INTERNAL PARAMETERS-1'!$B$5:$J$44,8,FALSE)*VLOOKUP(SOYLD2!AX$4,'[1]INTERNAL PARAMETERS-1'!$B$5:$J$44,3,FALSE)</f>
        <v>0</v>
      </c>
      <c r="AY242" s="44">
        <f>SOYLD1!AY242*VLOOKUP(SOYLD2!AY$4,'[1]INTERNAL PARAMETERS-1'!$B$5:$J$44,5,FALSE)*VLOOKUP(SOYLD2!AY$4,'[1]INTERNAL PARAMETERS-1'!$B$5:$J$44,6,FALSE)*VLOOKUP(SOYLD2!AY$4,'[1]INTERNAL PARAMETERS-1'!$B$5:$J$44,3,FALSE) + SOYLD1!AY242*(1-VLOOKUP(SOYLD2!AY$4,'[1]INTERNAL PARAMETERS-1'!$B$5:$J$44,5,FALSE))*VLOOKUP(SOYLD2!AY$4,'[1]INTERNAL PARAMETERS-1'!$B$5:$J$44,8,FALSE)*VLOOKUP(SOYLD2!AY$4,'[1]INTERNAL PARAMETERS-1'!$B$5:$J$44,3,FALSE)</f>
        <v>0</v>
      </c>
      <c r="AZ242" s="44">
        <f>SOYLD1!AZ242*VLOOKUP(SOYLD2!AZ$4,'[1]INTERNAL PARAMETERS-1'!$B$5:$J$44,5,FALSE)*VLOOKUP(SOYLD2!AZ$4,'[1]INTERNAL PARAMETERS-1'!$B$5:$J$44,6,FALSE)*VLOOKUP(SOYLD2!AZ$4,'[1]INTERNAL PARAMETERS-1'!$B$5:$J$44,3,FALSE) + SOYLD1!AZ242*(1-VLOOKUP(SOYLD2!AZ$4,'[1]INTERNAL PARAMETERS-1'!$B$5:$J$44,5,FALSE))*VLOOKUP(SOYLD2!AZ$4,'[1]INTERNAL PARAMETERS-1'!$B$5:$J$44,8,FALSE)*VLOOKUP(SOYLD2!AZ$4,'[1]INTERNAL PARAMETERS-1'!$B$5:$J$44,3,FALSE)</f>
        <v>0</v>
      </c>
      <c r="BA242" s="44">
        <f>SOYLD1!BA242*VLOOKUP(SOYLD2!BA$4,'[1]INTERNAL PARAMETERS-1'!$B$5:$J$44,5,FALSE)*VLOOKUP(SOYLD2!BA$4,'[1]INTERNAL PARAMETERS-1'!$B$5:$J$44,6,FALSE)*VLOOKUP(SOYLD2!BA$4,'[1]INTERNAL PARAMETERS-1'!$B$5:$J$44,3,FALSE) + SOYLD1!BA242*(1-VLOOKUP(SOYLD2!BA$4,'[1]INTERNAL PARAMETERS-1'!$B$5:$J$44,5,FALSE))*VLOOKUP(SOYLD2!BA$4,'[1]INTERNAL PARAMETERS-1'!$B$5:$J$44,8,FALSE)*VLOOKUP(SOYLD2!BA$4,'[1]INTERNAL PARAMETERS-1'!$B$5:$J$44,3,FALSE)</f>
        <v>0</v>
      </c>
      <c r="BB242" s="44">
        <f>SOYLD1!BB242*VLOOKUP(SOYLD2!BB$4,'[1]INTERNAL PARAMETERS-1'!$B$5:$J$44,5,FALSE)*VLOOKUP(SOYLD2!BB$4,'[1]INTERNAL PARAMETERS-1'!$B$5:$J$44,6,FALSE)*VLOOKUP(SOYLD2!BB$4,'[1]INTERNAL PARAMETERS-1'!$B$5:$J$44,3,FALSE) + SOYLD1!BB242*(1-VLOOKUP(SOYLD2!BB$4,'[1]INTERNAL PARAMETERS-1'!$B$5:$J$44,5,FALSE))*VLOOKUP(SOYLD2!BB$4,'[1]INTERNAL PARAMETERS-1'!$B$5:$J$44,8,FALSE)*VLOOKUP(SOYLD2!BB$4,'[1]INTERNAL PARAMETERS-1'!$B$5:$J$44,3,FALSE)</f>
        <v>0</v>
      </c>
      <c r="BC242" s="44">
        <f>SOYLD1!BC242*VLOOKUP(SOYLD2!BC$4,'[1]INTERNAL PARAMETERS-1'!$B$5:$J$44,5,FALSE)*VLOOKUP(SOYLD2!BC$4,'[1]INTERNAL PARAMETERS-1'!$B$5:$J$44,6,FALSE)*VLOOKUP(SOYLD2!BC$4,'[1]INTERNAL PARAMETERS-1'!$B$5:$J$44,3,FALSE) + SOYLD1!BC242*(1-VLOOKUP(SOYLD2!BC$4,'[1]INTERNAL PARAMETERS-1'!$B$5:$J$44,5,FALSE))*VLOOKUP(SOYLD2!BC$4,'[1]INTERNAL PARAMETERS-1'!$B$5:$J$44,8,FALSE)*VLOOKUP(SOYLD2!BC$4,'[1]INTERNAL PARAMETERS-1'!$B$5:$J$44,3,FALSE)</f>
        <v>0</v>
      </c>
      <c r="BD242" s="44">
        <f>SOYLD1!BD242*VLOOKUP(SOYLD2!BD$4,'[1]INTERNAL PARAMETERS-1'!$B$5:$J$44,5,FALSE)*VLOOKUP(SOYLD2!BD$4,'[1]INTERNAL PARAMETERS-1'!$B$5:$J$44,6,FALSE)*VLOOKUP(SOYLD2!BD$4,'[1]INTERNAL PARAMETERS-1'!$B$5:$J$44,3,FALSE) + SOYLD1!BD242*(1-VLOOKUP(SOYLD2!BD$4,'[1]INTERNAL PARAMETERS-1'!$B$5:$J$44,5,FALSE))*VLOOKUP(SOYLD2!BD$4,'[1]INTERNAL PARAMETERS-1'!$B$5:$J$44,8,FALSE)*VLOOKUP(SOYLD2!BD$4,'[1]INTERNAL PARAMETERS-1'!$B$5:$J$44,3,FALSE)</f>
        <v>0</v>
      </c>
      <c r="BE242" s="44">
        <f>SOYLD1!BE242*VLOOKUP(SOYLD2!BE$4,'[1]INTERNAL PARAMETERS-1'!$B$5:$J$44,5,FALSE)*VLOOKUP(SOYLD2!BE$4,'[1]INTERNAL PARAMETERS-1'!$B$5:$J$44,6,FALSE)*VLOOKUP(SOYLD2!BE$4,'[1]INTERNAL PARAMETERS-1'!$B$5:$J$44,3,FALSE) + SOYLD1!BE242*(1-VLOOKUP(SOYLD2!BE$4,'[1]INTERNAL PARAMETERS-1'!$B$5:$J$44,5,FALSE))*VLOOKUP(SOYLD2!BE$4,'[1]INTERNAL PARAMETERS-1'!$B$5:$J$44,8,FALSE)*VLOOKUP(SOYLD2!BE$4,'[1]INTERNAL PARAMETERS-1'!$B$5:$J$44,3,FALSE)</f>
        <v>0</v>
      </c>
      <c r="BF242" s="44">
        <f>SOYLD1!BF242*VLOOKUP(SOYLD2!BF$4,'[1]INTERNAL PARAMETERS-1'!$B$5:$J$44,5,FALSE)*VLOOKUP(SOYLD2!BF$4,'[1]INTERNAL PARAMETERS-1'!$B$5:$J$44,6,FALSE)*VLOOKUP(SOYLD2!BF$4,'[1]INTERNAL PARAMETERS-1'!$B$5:$J$44,3,FALSE) + SOYLD1!BF242*(1-VLOOKUP(SOYLD2!BF$4,'[1]INTERNAL PARAMETERS-1'!$B$5:$J$44,5,FALSE))*VLOOKUP(SOYLD2!BF$4,'[1]INTERNAL PARAMETERS-1'!$B$5:$J$44,8,FALSE)*VLOOKUP(SOYLD2!BF$4,'[1]INTERNAL PARAMETERS-1'!$B$5:$J$44,3,FALSE)</f>
        <v>0</v>
      </c>
      <c r="BG242" s="44">
        <f>SOYLD1!BG242*VLOOKUP(SOYLD2!BG$4,'[1]INTERNAL PARAMETERS-1'!$B$5:$J$44,5,FALSE)*VLOOKUP(SOYLD2!BG$4,'[1]INTERNAL PARAMETERS-1'!$B$5:$J$44,6,FALSE)*VLOOKUP(SOYLD2!BG$4,'[1]INTERNAL PARAMETERS-1'!$B$5:$J$44,3,FALSE) + SOYLD1!BG242*(1-VLOOKUP(SOYLD2!BG$4,'[1]INTERNAL PARAMETERS-1'!$B$5:$J$44,5,FALSE))*VLOOKUP(SOYLD2!BG$4,'[1]INTERNAL PARAMETERS-1'!$B$5:$J$44,8,FALSE)*VLOOKUP(SOYLD2!BG$4,'[1]INTERNAL PARAMETERS-1'!$B$5:$J$44,3,FALSE)</f>
        <v>0</v>
      </c>
      <c r="BH242" s="44">
        <f>SOYLD1!BH242*VLOOKUP(SOYLD2!BH$4,'[1]INTERNAL PARAMETERS-1'!$B$5:$J$44,5,FALSE)*VLOOKUP(SOYLD2!BH$4,'[1]INTERNAL PARAMETERS-1'!$B$5:$J$44,6,FALSE)*VLOOKUP(SOYLD2!BH$4,'[1]INTERNAL PARAMETERS-1'!$B$5:$J$44,3,FALSE) + SOYLD1!BH242*(1-VLOOKUP(SOYLD2!BH$4,'[1]INTERNAL PARAMETERS-1'!$B$5:$J$44,5,FALSE))*VLOOKUP(SOYLD2!BH$4,'[1]INTERNAL PARAMETERS-1'!$B$5:$J$44,8,FALSE)*VLOOKUP(SOYLD2!BH$4,'[1]INTERNAL PARAMETERS-1'!$B$5:$J$44,3,FALSE)</f>
        <v>0</v>
      </c>
      <c r="BI242" s="44">
        <f>SOYLD1!BI242*VLOOKUP(SOYLD2!BI$4,'[1]INTERNAL PARAMETERS-1'!$B$5:$J$44,5,FALSE)*VLOOKUP(SOYLD2!BI$4,'[1]INTERNAL PARAMETERS-1'!$B$5:$J$44,6,FALSE)*VLOOKUP(SOYLD2!BI$4,'[1]INTERNAL PARAMETERS-1'!$B$5:$J$44,3,FALSE) + SOYLD1!BI242*(1-VLOOKUP(SOYLD2!BI$4,'[1]INTERNAL PARAMETERS-1'!$B$5:$J$44,5,FALSE))*VLOOKUP(SOYLD2!BI$4,'[1]INTERNAL PARAMETERS-1'!$B$5:$J$44,8,FALSE)*VLOOKUP(SOYLD2!BI$4,'[1]INTERNAL PARAMETERS-1'!$B$5:$J$44,3,FALSE)</f>
        <v>0</v>
      </c>
      <c r="BJ242" s="44">
        <f>SOYLD1!BJ242*VLOOKUP(SOYLD2!BJ$4,'[1]INTERNAL PARAMETERS-1'!$B$5:$J$44,5,FALSE)*VLOOKUP(SOYLD2!BJ$4,'[1]INTERNAL PARAMETERS-1'!$B$5:$J$44,6,FALSE)*VLOOKUP(SOYLD2!BJ$4,'[1]INTERNAL PARAMETERS-1'!$B$5:$J$44,3,FALSE) + SOYLD1!BJ242*(1-VLOOKUP(SOYLD2!BJ$4,'[1]INTERNAL PARAMETERS-1'!$B$5:$J$44,5,FALSE))*VLOOKUP(SOYLD2!BJ$4,'[1]INTERNAL PARAMETERS-1'!$B$5:$J$44,8,FALSE)*VLOOKUP(SOYLD2!BJ$4,'[1]INTERNAL PARAMETERS-1'!$B$5:$J$44,3,FALSE)</f>
        <v>0</v>
      </c>
      <c r="BK242" s="44">
        <f>SOYLD1!BK242*VLOOKUP(SOYLD2!BK$4,'[1]INTERNAL PARAMETERS-1'!$B$5:$J$44,5,FALSE)*VLOOKUP(SOYLD2!BK$4,'[1]INTERNAL PARAMETERS-1'!$B$5:$J$44,6,FALSE)*VLOOKUP(SOYLD2!BK$4,'[1]INTERNAL PARAMETERS-1'!$B$5:$J$44,3,FALSE) + SOYLD1!BK242*(1-VLOOKUP(SOYLD2!BK$4,'[1]INTERNAL PARAMETERS-1'!$B$5:$J$44,5,FALSE))*VLOOKUP(SOYLD2!BK$4,'[1]INTERNAL PARAMETERS-1'!$B$5:$J$44,8,FALSE)*VLOOKUP(SOYLD2!BK$4,'[1]INTERNAL PARAMETERS-1'!$B$5:$J$44,3,FALSE)</f>
        <v>0</v>
      </c>
      <c r="BL242" s="44">
        <f>SOYLD1!BL242*VLOOKUP(SOYLD2!BL$4,'[1]INTERNAL PARAMETERS-1'!$B$5:$J$44,5,FALSE)*VLOOKUP(SOYLD2!BL$4,'[1]INTERNAL PARAMETERS-1'!$B$5:$J$44,6,FALSE)*VLOOKUP(SOYLD2!BL$4,'[1]INTERNAL PARAMETERS-1'!$B$5:$J$44,3,FALSE) + SOYLD1!BL242*(1-VLOOKUP(SOYLD2!BL$4,'[1]INTERNAL PARAMETERS-1'!$B$5:$J$44,5,FALSE))*VLOOKUP(SOYLD2!BL$4,'[1]INTERNAL PARAMETERS-1'!$B$5:$J$44,8,FALSE)*VLOOKUP(SOYLD2!BL$4,'[1]INTERNAL PARAMETERS-1'!$B$5:$J$44,3,FALSE)</f>
        <v>0</v>
      </c>
      <c r="BM242" s="44">
        <f>SOYLD1!BM242*VLOOKUP(SOYLD2!BM$4,'[1]INTERNAL PARAMETERS-1'!$B$5:$J$44,5,FALSE)*VLOOKUP(SOYLD2!BM$4,'[1]INTERNAL PARAMETERS-1'!$B$5:$J$44,6,FALSE)*VLOOKUP(SOYLD2!BM$4,'[1]INTERNAL PARAMETERS-1'!$B$5:$J$44,3,FALSE) + SOYLD1!BM242*(1-VLOOKUP(SOYLD2!BM$4,'[1]INTERNAL PARAMETERS-1'!$B$5:$J$44,5,FALSE))*VLOOKUP(SOYLD2!BM$4,'[1]INTERNAL PARAMETERS-1'!$B$5:$J$44,8,FALSE)*VLOOKUP(SOYLD2!BM$4,'[1]INTERNAL PARAMETERS-1'!$B$5:$J$44,3,FALSE)</f>
        <v>0</v>
      </c>
      <c r="BN242" s="44">
        <f>SOYLD1!BN242*VLOOKUP(SOYLD2!BN$4,'[1]INTERNAL PARAMETERS-1'!$B$5:$J$44,5,FALSE)*VLOOKUP(SOYLD2!BN$4,'[1]INTERNAL PARAMETERS-1'!$B$5:$J$44,6,FALSE)*VLOOKUP(SOYLD2!BN$4,'[1]INTERNAL PARAMETERS-1'!$B$5:$J$44,3,FALSE) + SOYLD1!BN242*(1-VLOOKUP(SOYLD2!BN$4,'[1]INTERNAL PARAMETERS-1'!$B$5:$J$44,5,FALSE))*VLOOKUP(SOYLD2!BN$4,'[1]INTERNAL PARAMETERS-1'!$B$5:$J$44,8,FALSE)*VLOOKUP(SOYLD2!BN$4,'[1]INTERNAL PARAMETERS-1'!$B$5:$J$44,3,FALSE)</f>
        <v>0</v>
      </c>
      <c r="BO242" s="44">
        <f>SOYLD1!BO242*VLOOKUP(SOYLD2!BO$4,'[1]INTERNAL PARAMETERS-1'!$B$5:$J$44,5,FALSE)*VLOOKUP(SOYLD2!BO$4,'[1]INTERNAL PARAMETERS-1'!$B$5:$J$44,6,FALSE)*VLOOKUP(SOYLD2!BO$4,'[1]INTERNAL PARAMETERS-1'!$B$5:$J$44,3,FALSE) + SOYLD1!BO242*(1-VLOOKUP(SOYLD2!BO$4,'[1]INTERNAL PARAMETERS-1'!$B$5:$J$44,5,FALSE))*VLOOKUP(SOYLD2!BO$4,'[1]INTERNAL PARAMETERS-1'!$B$5:$J$44,8,FALSE)*VLOOKUP(SOYLD2!BO$4,'[1]INTERNAL PARAMETERS-1'!$B$5:$J$44,3,FALSE)</f>
        <v>0</v>
      </c>
      <c r="BP242" s="44">
        <f>SOYLD1!BP242*VLOOKUP(SOYLD2!BP$4,'[1]INTERNAL PARAMETERS-1'!$B$5:$J$44,5,FALSE)*VLOOKUP(SOYLD2!BP$4,'[1]INTERNAL PARAMETERS-1'!$B$5:$J$44,6,FALSE)*VLOOKUP(SOYLD2!BP$4,'[1]INTERNAL PARAMETERS-1'!$B$5:$J$44,3,FALSE) + SOYLD1!BP242*(1-VLOOKUP(SOYLD2!BP$4,'[1]INTERNAL PARAMETERS-1'!$B$5:$J$44,5,FALSE))*VLOOKUP(SOYLD2!BP$4,'[1]INTERNAL PARAMETERS-1'!$B$5:$J$44,8,FALSE)*VLOOKUP(SOYLD2!BP$4,'[1]INTERNAL PARAMETERS-1'!$B$5:$J$44,3,FALSE)</f>
        <v>0</v>
      </c>
      <c r="BQ242" s="44">
        <f>SOYLD1!BQ242*VLOOKUP(SOYLD2!BQ$4,'[1]INTERNAL PARAMETERS-1'!$B$5:$J$44,5,FALSE)*VLOOKUP(SOYLD2!BQ$4,'[1]INTERNAL PARAMETERS-1'!$B$5:$J$44,6,FALSE)*VLOOKUP(SOYLD2!BQ$4,'[1]INTERNAL PARAMETERS-1'!$B$5:$J$44,3,FALSE) + SOYLD1!BQ242*(1-VLOOKUP(SOYLD2!BQ$4,'[1]INTERNAL PARAMETERS-1'!$B$5:$J$44,5,FALSE))*VLOOKUP(SOYLD2!BQ$4,'[1]INTERNAL PARAMETERS-1'!$B$5:$J$44,8,FALSE)*VLOOKUP(SOYLD2!BQ$4,'[1]INTERNAL PARAMETERS-1'!$B$5:$J$44,3,FALSE)</f>
        <v>0</v>
      </c>
      <c r="BR242" s="44">
        <f>SOYLD1!BR242*VLOOKUP(SOYLD2!BR$4,'[1]INTERNAL PARAMETERS-1'!$B$5:$J$44,5,FALSE)*VLOOKUP(SOYLD2!BR$4,'[1]INTERNAL PARAMETERS-1'!$B$5:$J$44,6,FALSE)*VLOOKUP(SOYLD2!BR$4,'[1]INTERNAL PARAMETERS-1'!$B$5:$J$44,3,FALSE) + SOYLD1!BR242*(1-VLOOKUP(SOYLD2!BR$4,'[1]INTERNAL PARAMETERS-1'!$B$5:$J$44,5,FALSE))*VLOOKUP(SOYLD2!BR$4,'[1]INTERNAL PARAMETERS-1'!$B$5:$J$44,8,FALSE)*VLOOKUP(SOYLD2!BR$4,'[1]INTERNAL PARAMETERS-1'!$B$5:$J$44,3,FALSE)</f>
        <v>0</v>
      </c>
      <c r="BS242" s="44">
        <f>SOYLD1!BS242*VLOOKUP(SOYLD2!BS$4,'[1]INTERNAL PARAMETERS-1'!$B$5:$J$44,5,FALSE)*VLOOKUP(SOYLD2!BS$4,'[1]INTERNAL PARAMETERS-1'!$B$5:$J$44,6,FALSE)*VLOOKUP(SOYLD2!BS$4,'[1]INTERNAL PARAMETERS-1'!$B$5:$J$44,3,FALSE) + SOYLD1!BS242*(1-VLOOKUP(SOYLD2!BS$4,'[1]INTERNAL PARAMETERS-1'!$B$5:$J$44,5,FALSE))*VLOOKUP(SOYLD2!BS$4,'[1]INTERNAL PARAMETERS-1'!$B$5:$J$44,8,FALSE)*VLOOKUP(SOYLD2!BS$4,'[1]INTERNAL PARAMETERS-1'!$B$5:$J$44,3,FALSE)</f>
        <v>0</v>
      </c>
      <c r="BT242" s="44">
        <f>SOYLD1!BT242*VLOOKUP(SOYLD2!BT$4,'[1]INTERNAL PARAMETERS-1'!$B$5:$J$44,5,FALSE)*VLOOKUP(SOYLD2!BT$4,'[1]INTERNAL PARAMETERS-1'!$B$5:$J$44,6,FALSE)*VLOOKUP(SOYLD2!BT$4,'[1]INTERNAL PARAMETERS-1'!$B$5:$J$44,3,FALSE) + SOYLD1!BT242*(1-VLOOKUP(SOYLD2!BT$4,'[1]INTERNAL PARAMETERS-1'!$B$5:$J$44,5,FALSE))*VLOOKUP(SOYLD2!BT$4,'[1]INTERNAL PARAMETERS-1'!$B$5:$J$44,8,FALSE)*VLOOKUP(SOYLD2!BT$4,'[1]INTERNAL PARAMETERS-1'!$B$5:$J$44,3,FALSE)</f>
        <v>0</v>
      </c>
      <c r="BU242" s="44">
        <f>SOYLD1!BU242*VLOOKUP(SOYLD2!BU$4,'[1]INTERNAL PARAMETERS-1'!$B$5:$J$44,5,FALSE)*VLOOKUP(SOYLD2!BU$4,'[1]INTERNAL PARAMETERS-1'!$B$5:$J$44,6,FALSE)*VLOOKUP(SOYLD2!BU$4,'[1]INTERNAL PARAMETERS-1'!$B$5:$J$44,3,FALSE) + SOYLD1!BU242*(1-VLOOKUP(SOYLD2!BU$4,'[1]INTERNAL PARAMETERS-1'!$B$5:$J$44,5,FALSE))*VLOOKUP(SOYLD2!BU$4,'[1]INTERNAL PARAMETERS-1'!$B$5:$J$44,8,FALSE)*VLOOKUP(SOYLD2!BU$4,'[1]INTERNAL PARAMETERS-1'!$B$5:$J$44,3,FALSE)</f>
        <v>0</v>
      </c>
      <c r="BV242" s="44">
        <f>SOYLD1!BV242*VLOOKUP(SOYLD2!BV$4,'[1]INTERNAL PARAMETERS-1'!$B$5:$J$44,5,FALSE)*VLOOKUP(SOYLD2!BV$4,'[1]INTERNAL PARAMETERS-1'!$B$5:$J$44,6,FALSE)*VLOOKUP(SOYLD2!BV$4,'[1]INTERNAL PARAMETERS-1'!$B$5:$J$44,3,FALSE) + SOYLD1!BV242*(1-VLOOKUP(SOYLD2!BV$4,'[1]INTERNAL PARAMETERS-1'!$B$5:$J$44,5,FALSE))*VLOOKUP(SOYLD2!BV$4,'[1]INTERNAL PARAMETERS-1'!$B$5:$J$44,8,FALSE)*VLOOKUP(SOYLD2!BV$4,'[1]INTERNAL PARAMETERS-1'!$B$5:$J$44,3,FALSE)</f>
        <v>0</v>
      </c>
      <c r="BW242" s="44">
        <f>SOYLD1!BW242*VLOOKUP(SOYLD2!BW$4,'[1]INTERNAL PARAMETERS-1'!$B$5:$J$44,5,FALSE)*VLOOKUP(SOYLD2!BW$4,'[1]INTERNAL PARAMETERS-1'!$B$5:$J$44,6,FALSE)*VLOOKUP(SOYLD2!BW$4,'[1]INTERNAL PARAMETERS-1'!$B$5:$J$44,3,FALSE) + SOYLD1!BW242*(1-VLOOKUP(SOYLD2!BW$4,'[1]INTERNAL PARAMETERS-1'!$B$5:$J$44,5,FALSE))*VLOOKUP(SOYLD2!BW$4,'[1]INTERNAL PARAMETERS-1'!$B$5:$J$44,8,FALSE)*VLOOKUP(SOYLD2!BW$4,'[1]INTERNAL PARAMETERS-1'!$B$5:$J$44,3,FALSE)</f>
        <v>0</v>
      </c>
      <c r="BX242" s="44">
        <f>SOYLD1!BX242*VLOOKUP(SOYLD2!BX$4,'[1]INTERNAL PARAMETERS-1'!$B$5:$J$44,5,FALSE)*VLOOKUP(SOYLD2!BX$4,'[1]INTERNAL PARAMETERS-1'!$B$5:$J$44,6,FALSE)*VLOOKUP(SOYLD2!BX$4,'[1]INTERNAL PARAMETERS-1'!$B$5:$J$44,3,FALSE) + SOYLD1!BX242*(1-VLOOKUP(SOYLD2!BX$4,'[1]INTERNAL PARAMETERS-1'!$B$5:$J$44,5,FALSE))*VLOOKUP(SOYLD2!BX$4,'[1]INTERNAL PARAMETERS-1'!$B$5:$J$44,8,FALSE)*VLOOKUP(SOYLD2!BX$4,'[1]INTERNAL PARAMETERS-1'!$B$5:$J$44,3,FALSE)</f>
        <v>0</v>
      </c>
      <c r="BY242" s="44">
        <f>SOYLD1!BY242*VLOOKUP(SOYLD2!BY$4,'[1]INTERNAL PARAMETERS-1'!$B$5:$J$44,5,FALSE)*VLOOKUP(SOYLD2!BY$4,'[1]INTERNAL PARAMETERS-1'!$B$5:$J$44,6,FALSE)*VLOOKUP(SOYLD2!BY$4,'[1]INTERNAL PARAMETERS-1'!$B$5:$J$44,3,FALSE) + SOYLD1!BY242*(1-VLOOKUP(SOYLD2!BY$4,'[1]INTERNAL PARAMETERS-1'!$B$5:$J$44,5,FALSE))*VLOOKUP(SOYLD2!BY$4,'[1]INTERNAL PARAMETERS-1'!$B$5:$J$44,8,FALSE)*VLOOKUP(SOYLD2!BY$4,'[1]INTERNAL PARAMETERS-1'!$B$5:$J$44,3,FALSE)</f>
        <v>0</v>
      </c>
      <c r="BZ242" s="44">
        <f>SOYLD1!BZ242*VLOOKUP(SOYLD2!BZ$4,'[1]INTERNAL PARAMETERS-1'!$B$5:$J$44,5,FALSE)*VLOOKUP(SOYLD2!BZ$4,'[1]INTERNAL PARAMETERS-1'!$B$5:$J$44,6,FALSE)*VLOOKUP(SOYLD2!BZ$4,'[1]INTERNAL PARAMETERS-1'!$B$5:$J$44,3,FALSE) + SOYLD1!BZ242*(1-VLOOKUP(SOYLD2!BZ$4,'[1]INTERNAL PARAMETERS-1'!$B$5:$J$44,5,FALSE))*VLOOKUP(SOYLD2!BZ$4,'[1]INTERNAL PARAMETERS-1'!$B$5:$J$44,8,FALSE)*VLOOKUP(SOYLD2!BZ$4,'[1]INTERNAL PARAMETERS-1'!$B$5:$J$44,3,FALSE)</f>
        <v>0</v>
      </c>
      <c r="CA242" s="44">
        <f>SOYLD1!CA242*VLOOKUP(SOYLD2!CA$4,'[1]INTERNAL PARAMETERS-1'!$B$5:$J$44,5,FALSE)*VLOOKUP(SOYLD2!CA$4,'[1]INTERNAL PARAMETERS-1'!$B$5:$J$44,6,FALSE)*VLOOKUP(SOYLD2!CA$4,'[1]INTERNAL PARAMETERS-1'!$B$5:$J$44,3,FALSE) + SOYLD1!CA242*(1-VLOOKUP(SOYLD2!CA$4,'[1]INTERNAL PARAMETERS-1'!$B$5:$J$44,5,FALSE))*VLOOKUP(SOYLD2!CA$4,'[1]INTERNAL PARAMETERS-1'!$B$5:$J$44,8,FALSE)*VLOOKUP(SOYLD2!CA$4,'[1]INTERNAL PARAMETERS-1'!$B$5:$J$44,3,FALSE)</f>
        <v>0</v>
      </c>
      <c r="CB242" s="44">
        <f>SOYLD1!CB242*VLOOKUP(SOYLD2!CB$4,'[1]INTERNAL PARAMETERS-1'!$B$5:$J$44,5,FALSE)*VLOOKUP(SOYLD2!CB$4,'[1]INTERNAL PARAMETERS-1'!$B$5:$J$44,6,FALSE)*VLOOKUP(SOYLD2!CB$4,'[1]INTERNAL PARAMETERS-1'!$B$5:$J$44,3,FALSE) + SOYLD1!CB242*(1-VLOOKUP(SOYLD2!CB$4,'[1]INTERNAL PARAMETERS-1'!$B$5:$J$44,5,FALSE))*VLOOKUP(SOYLD2!CB$4,'[1]INTERNAL PARAMETERS-1'!$B$5:$J$44,8,FALSE)*VLOOKUP(SOYLD2!CB$4,'[1]INTERNAL PARAMETERS-1'!$B$5:$J$44,3,FALSE)</f>
        <v>0</v>
      </c>
      <c r="CC242" s="44">
        <f>SOYLD1!CC242*VLOOKUP(SOYLD2!CC$4,'[1]INTERNAL PARAMETERS-1'!$B$5:$J$44,5,FALSE)*VLOOKUP(SOYLD2!CC$4,'[1]INTERNAL PARAMETERS-1'!$B$5:$J$44,6,FALSE)*VLOOKUP(SOYLD2!CC$4,'[1]INTERNAL PARAMETERS-1'!$B$5:$J$44,3,FALSE) + SOYLD1!CC242*(1-VLOOKUP(SOYLD2!CC$4,'[1]INTERNAL PARAMETERS-1'!$B$5:$J$44,5,FALSE))*VLOOKUP(SOYLD2!CC$4,'[1]INTERNAL PARAMETERS-1'!$B$5:$J$44,8,FALSE)*VLOOKUP(SOYLD2!CC$4,'[1]INTERNAL PARAMETERS-1'!$B$5:$J$44,3,FALSE)</f>
        <v>0</v>
      </c>
      <c r="CD242" s="44">
        <f>SOYLD1!CD242*VLOOKUP(SOYLD2!CD$4,'[1]INTERNAL PARAMETERS-1'!$B$5:$J$44,5,FALSE)*VLOOKUP(SOYLD2!CD$4,'[1]INTERNAL PARAMETERS-1'!$B$5:$J$44,6,FALSE)*VLOOKUP(SOYLD2!CD$4,'[1]INTERNAL PARAMETERS-1'!$B$5:$J$44,3,FALSE) + SOYLD1!CD242*(1-VLOOKUP(SOYLD2!CD$4,'[1]INTERNAL PARAMETERS-1'!$B$5:$J$44,5,FALSE))*VLOOKUP(SOYLD2!CD$4,'[1]INTERNAL PARAMETERS-1'!$B$5:$J$44,8,FALSE)*VLOOKUP(SOYLD2!CD$4,'[1]INTERNAL PARAMETERS-1'!$B$5:$J$44,3,FALSE)</f>
        <v>0</v>
      </c>
      <c r="CE242" s="44">
        <f>SOYLD1!CE242*VLOOKUP(SOYLD2!CE$4,'[1]INTERNAL PARAMETERS-1'!$B$5:$J$44,5,FALSE)*VLOOKUP(SOYLD2!CE$4,'[1]INTERNAL PARAMETERS-1'!$B$5:$J$44,6,FALSE)*VLOOKUP(SOYLD2!CE$4,'[1]INTERNAL PARAMETERS-1'!$B$5:$J$44,3,FALSE) + SOYLD1!CE242*(1-VLOOKUP(SOYLD2!CE$4,'[1]INTERNAL PARAMETERS-1'!$B$5:$J$44,5,FALSE))*VLOOKUP(SOYLD2!CE$4,'[1]INTERNAL PARAMETERS-1'!$B$5:$J$44,8,FALSE)*VLOOKUP(SOYLD2!CE$4,'[1]INTERNAL PARAMETERS-1'!$B$5:$J$44,3,FALSE)</f>
        <v>0</v>
      </c>
      <c r="CF242" s="44">
        <f>SOYLD1!CF242*VLOOKUP(SOYLD2!CF$4,'[1]INTERNAL PARAMETERS-1'!$B$5:$J$44,5,FALSE)*VLOOKUP(SOYLD2!CF$4,'[1]INTERNAL PARAMETERS-1'!$B$5:$J$44,6,FALSE)*VLOOKUP(SOYLD2!CF$4,'[1]INTERNAL PARAMETERS-1'!$B$5:$J$44,3,FALSE) + SOYLD1!CF242*(1-VLOOKUP(SOYLD2!CF$4,'[1]INTERNAL PARAMETERS-1'!$B$5:$J$44,5,FALSE))*VLOOKUP(SOYLD2!CF$4,'[1]INTERNAL PARAMETERS-1'!$B$5:$J$44,8,FALSE)*VLOOKUP(SOYLD2!CF$4,'[1]INTERNAL PARAMETERS-1'!$B$5:$J$44,3,FALSE)</f>
        <v>0</v>
      </c>
      <c r="CG242" s="44">
        <f>SOYLD1!CG242*VLOOKUP(SOYLD2!CG$4,'[1]INTERNAL PARAMETERS-1'!$B$5:$J$44,5,FALSE)*VLOOKUP(SOYLD2!CG$4,'[1]INTERNAL PARAMETERS-1'!$B$5:$J$44,6,FALSE)*VLOOKUP(SOYLD2!CG$4,'[1]INTERNAL PARAMETERS-1'!$B$5:$J$44,3,FALSE) + SOYLD1!CG242*(1-VLOOKUP(SOYLD2!CG$4,'[1]INTERNAL PARAMETERS-1'!$B$5:$J$44,5,FALSE))*VLOOKUP(SOYLD2!CG$4,'[1]INTERNAL PARAMETERS-1'!$B$5:$J$44,8,FALSE)*VLOOKUP(SOYLD2!CG$4,'[1]INTERNAL PARAMETERS-1'!$B$5:$J$44,3,FALSE)</f>
        <v>0</v>
      </c>
      <c r="CH242" s="43">
        <f>SOYLD1!CH242*VLOOKUP(SOYLD2!CH$4,'[1]INTERNAL PARAMETERS-1'!$B$5:$J$44,5,FALSE)*VLOOKUP(SOYLD2!CH$4,'[1]INTERNAL PARAMETERS-1'!$B$5:$J$44,6,FALSE)*VLOOKUP(SOYLD2!CH$4,'[1]INTERNAL PARAMETERS-1'!$B$5:$J$44,3,FALSE) + SOYLD1!CH242*(1-VLOOKUP(SOYLD2!CH$4,'[1]INTERNAL PARAMETERS-1'!$B$5:$J$44,5,FALSE))*VLOOKUP(SOYLD2!CH$4,'[1]INTERNAL PARAMETERS-1'!$B$5:$J$44,8,FALSE)*VLOOKUP(SOYLD2!CH$4,'[1]INTERNAL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'S Opt'!X243</f>
        <v>0</v>
      </c>
      <c r="F243" s="56">
        <f>'[1]INTERNAL PARAMETERS-1'!M9</f>
        <v>63.875</v>
      </c>
      <c r="G243" s="45">
        <f>SOYLD1!G243*VLOOKUP(SOYLD2!G$4,'[1]INTERNAL PARAMETERS-1'!$B$5:$J$44,5,FALSE)*VLOOKUP(SOYLD2!G$4,'[1]INTERNAL PARAMETERS-1'!$B$5:$J$44,7,FALSE)*SOYLD2!$F243 + SOYLD1!G243*(1-VLOOKUP(SOYLD2!G$4,'[1]INTERNAL PARAMETERS-1'!$B$5:$J$44,5,FALSE))*VLOOKUP(SOYLD2!G$4,'[1]INTERNAL PARAMETERS-1'!$B$5:$J$44,9,FALSE)*SOYLD2!$F243</f>
        <v>0</v>
      </c>
      <c r="H243" s="44">
        <f>SOYLD1!H243*VLOOKUP(SOYLD2!H$4,'[1]INTERNAL PARAMETERS-1'!$B$5:$J$44,5,FALSE)*VLOOKUP(SOYLD2!H$4,'[1]INTERNAL PARAMETERS-1'!$B$5:$J$44,7,FALSE)*SOYLD2!$F243 + SOYLD1!H243*(1-VLOOKUP(SOYLD2!H$4,'[1]INTERNAL PARAMETERS-1'!$B$5:$J$44,5,FALSE))*VLOOKUP(SOYLD2!H$4,'[1]INTERNAL PARAMETERS-1'!$B$5:$J$44,9,FALSE)*SOYLD2!$F243</f>
        <v>0</v>
      </c>
      <c r="I243" s="44">
        <f>SOYLD1!I243*VLOOKUP(SOYLD2!I$4,'[1]INTERNAL PARAMETERS-1'!$B$5:$J$44,5,FALSE)*VLOOKUP(SOYLD2!I$4,'[1]INTERNAL PARAMETERS-1'!$B$5:$J$44,7,FALSE)*SOYLD2!$F243 + SOYLD1!I243*(1-VLOOKUP(SOYLD2!I$4,'[1]INTERNAL PARAMETERS-1'!$B$5:$J$44,5,FALSE))*VLOOKUP(SOYLD2!I$4,'[1]INTERNAL PARAMETERS-1'!$B$5:$J$44,9,FALSE)*SOYLD2!$F243</f>
        <v>0</v>
      </c>
      <c r="J243" s="44">
        <f>SOYLD1!J243*VLOOKUP(SOYLD2!J$4,'[1]INTERNAL PARAMETERS-1'!$B$5:$J$44,5,FALSE)*VLOOKUP(SOYLD2!J$4,'[1]INTERNAL PARAMETERS-1'!$B$5:$J$44,7,FALSE)*SOYLD2!$F243 + SOYLD1!J243*(1-VLOOKUP(SOYLD2!J$4,'[1]INTERNAL PARAMETERS-1'!$B$5:$J$44,5,FALSE))*VLOOKUP(SOYLD2!J$4,'[1]INTERNAL PARAMETERS-1'!$B$5:$J$44,9,FALSE)*SOYLD2!$F243</f>
        <v>0</v>
      </c>
      <c r="K243" s="44">
        <f>SOYLD1!K243*VLOOKUP(SOYLD2!K$4,'[1]INTERNAL PARAMETERS-1'!$B$5:$J$44,5,FALSE)*VLOOKUP(SOYLD2!K$4,'[1]INTERNAL PARAMETERS-1'!$B$5:$J$44,7,FALSE)*SOYLD2!$F243 + SOYLD1!K243*(1-VLOOKUP(SOYLD2!K$4,'[1]INTERNAL PARAMETERS-1'!$B$5:$J$44,5,FALSE))*VLOOKUP(SOYLD2!K$4,'[1]INTERNAL PARAMETERS-1'!$B$5:$J$44,9,FALSE)*SOYLD2!$F243</f>
        <v>0</v>
      </c>
      <c r="L243" s="44">
        <f>SOYLD1!L243*VLOOKUP(SOYLD2!L$4,'[1]INTERNAL PARAMETERS-1'!$B$5:$J$44,5,FALSE)*VLOOKUP(SOYLD2!L$4,'[1]INTERNAL PARAMETERS-1'!$B$5:$J$44,7,FALSE)*SOYLD2!$F243 + SOYLD1!L243*(1-VLOOKUP(SOYLD2!L$4,'[1]INTERNAL PARAMETERS-1'!$B$5:$J$44,5,FALSE))*VLOOKUP(SOYLD2!L$4,'[1]INTERNAL PARAMETERS-1'!$B$5:$J$44,9,FALSE)*SOYLD2!$F243</f>
        <v>0</v>
      </c>
      <c r="M243" s="44">
        <f>SOYLD1!M243*VLOOKUP(SOYLD2!M$4,'[1]INTERNAL PARAMETERS-1'!$B$5:$J$44,5,FALSE)*VLOOKUP(SOYLD2!M$4,'[1]INTERNAL PARAMETERS-1'!$B$5:$J$44,7,FALSE)*SOYLD2!$F243 + SOYLD1!M243*(1-VLOOKUP(SOYLD2!M$4,'[1]INTERNAL PARAMETERS-1'!$B$5:$J$44,5,FALSE))*VLOOKUP(SOYLD2!M$4,'[1]INTERNAL PARAMETERS-1'!$B$5:$J$44,9,FALSE)*SOYLD2!$F243</f>
        <v>0</v>
      </c>
      <c r="N243" s="44">
        <f>SOYLD1!N243*VLOOKUP(SOYLD2!N$4,'[1]INTERNAL PARAMETERS-1'!$B$5:$J$44,5,FALSE)*VLOOKUP(SOYLD2!N$4,'[1]INTERNAL PARAMETERS-1'!$B$5:$J$44,7,FALSE)*SOYLD2!$F243 + SOYLD1!N243*(1-VLOOKUP(SOYLD2!N$4,'[1]INTERNAL PARAMETERS-1'!$B$5:$J$44,5,FALSE))*VLOOKUP(SOYLD2!N$4,'[1]INTERNAL PARAMETERS-1'!$B$5:$J$44,9,FALSE)*SOYLD2!$F243</f>
        <v>0</v>
      </c>
      <c r="O243" s="44">
        <f>SOYLD1!O243*VLOOKUP(SOYLD2!O$4,'[1]INTERNAL PARAMETERS-1'!$B$5:$J$44,5,FALSE)*VLOOKUP(SOYLD2!O$4,'[1]INTERNAL PARAMETERS-1'!$B$5:$J$44,7,FALSE)*SOYLD2!$F243 + SOYLD1!O243*(1-VLOOKUP(SOYLD2!O$4,'[1]INTERNAL PARAMETERS-1'!$B$5:$J$44,5,FALSE))*VLOOKUP(SOYLD2!O$4,'[1]INTERNAL PARAMETERS-1'!$B$5:$J$44,9,FALSE)*SOYLD2!$F243</f>
        <v>0</v>
      </c>
      <c r="P243" s="44">
        <f>SOYLD1!P243*VLOOKUP(SOYLD2!P$4,'[1]INTERNAL PARAMETERS-1'!$B$5:$J$44,5,FALSE)*VLOOKUP(SOYLD2!P$4,'[1]INTERNAL PARAMETERS-1'!$B$5:$J$44,7,FALSE)*SOYLD2!$F243 + SOYLD1!P243*(1-VLOOKUP(SOYLD2!P$4,'[1]INTERNAL PARAMETERS-1'!$B$5:$J$44,5,FALSE))*VLOOKUP(SOYLD2!P$4,'[1]INTERNAL PARAMETERS-1'!$B$5:$J$44,9,FALSE)*SOYLD2!$F243</f>
        <v>0</v>
      </c>
      <c r="Q243" s="44">
        <f>SOYLD1!Q243*VLOOKUP(SOYLD2!Q$4,'[1]INTERNAL PARAMETERS-1'!$B$5:$J$44,5,FALSE)*VLOOKUP(SOYLD2!Q$4,'[1]INTERNAL PARAMETERS-1'!$B$5:$J$44,7,FALSE)*SOYLD2!$F243 + SOYLD1!Q243*(1-VLOOKUP(SOYLD2!Q$4,'[1]INTERNAL PARAMETERS-1'!$B$5:$J$44,5,FALSE))*VLOOKUP(SOYLD2!Q$4,'[1]INTERNAL PARAMETERS-1'!$B$5:$J$44,9,FALSE)*SOYLD2!$F243</f>
        <v>0</v>
      </c>
      <c r="R243" s="44">
        <f>SOYLD1!R243*VLOOKUP(SOYLD2!R$4,'[1]INTERNAL PARAMETERS-1'!$B$5:$J$44,5,FALSE)*VLOOKUP(SOYLD2!R$4,'[1]INTERNAL PARAMETERS-1'!$B$5:$J$44,7,FALSE)*SOYLD2!$F243 + SOYLD1!R243*(1-VLOOKUP(SOYLD2!R$4,'[1]INTERNAL PARAMETERS-1'!$B$5:$J$44,5,FALSE))*VLOOKUP(SOYLD2!R$4,'[1]INTERNAL PARAMETERS-1'!$B$5:$J$44,9,FALSE)*SOYLD2!$F243</f>
        <v>0</v>
      </c>
      <c r="S243" s="44">
        <f>SOYLD1!S243*VLOOKUP(SOYLD2!S$4,'[1]INTERNAL PARAMETERS-1'!$B$5:$J$44,5,FALSE)*VLOOKUP(SOYLD2!S$4,'[1]INTERNAL PARAMETERS-1'!$B$5:$J$44,7,FALSE)*SOYLD2!$F243 + SOYLD1!S243*(1-VLOOKUP(SOYLD2!S$4,'[1]INTERNAL PARAMETERS-1'!$B$5:$J$44,5,FALSE))*VLOOKUP(SOYLD2!S$4,'[1]INTERNAL PARAMETERS-1'!$B$5:$J$44,9,FALSE)*SOYLD2!$F243</f>
        <v>0</v>
      </c>
      <c r="T243" s="44">
        <f>SOYLD1!T243*VLOOKUP(SOYLD2!T$4,'[1]INTERNAL PARAMETERS-1'!$B$5:$J$44,5,FALSE)*VLOOKUP(SOYLD2!T$4,'[1]INTERNAL PARAMETERS-1'!$B$5:$J$44,7,FALSE)*SOYLD2!$F243 + SOYLD1!T243*(1-VLOOKUP(SOYLD2!T$4,'[1]INTERNAL PARAMETERS-1'!$B$5:$J$44,5,FALSE))*VLOOKUP(SOYLD2!T$4,'[1]INTERNAL PARAMETERS-1'!$B$5:$J$44,9,FALSE)*SOYLD2!$F243</f>
        <v>0</v>
      </c>
      <c r="U243" s="44">
        <f>SOYLD1!U243*VLOOKUP(SOYLD2!U$4,'[1]INTERNAL PARAMETERS-1'!$B$5:$J$44,5,FALSE)*VLOOKUP(SOYLD2!U$4,'[1]INTERNAL PARAMETERS-1'!$B$5:$J$44,7,FALSE)*SOYLD2!$F243 + SOYLD1!U243*(1-VLOOKUP(SOYLD2!U$4,'[1]INTERNAL PARAMETERS-1'!$B$5:$J$44,5,FALSE))*VLOOKUP(SOYLD2!U$4,'[1]INTERNAL PARAMETERS-1'!$B$5:$J$44,9,FALSE)*SOYLD2!$F243</f>
        <v>0</v>
      </c>
      <c r="V243" s="44">
        <f>SOYLD1!V243*VLOOKUP(SOYLD2!V$4,'[1]INTERNAL PARAMETERS-1'!$B$5:$J$44,5,FALSE)*VLOOKUP(SOYLD2!V$4,'[1]INTERNAL PARAMETERS-1'!$B$5:$J$44,7,FALSE)*SOYLD2!$F243 + SOYLD1!V243*(1-VLOOKUP(SOYLD2!V$4,'[1]INTERNAL PARAMETERS-1'!$B$5:$J$44,5,FALSE))*VLOOKUP(SOYLD2!V$4,'[1]INTERNAL PARAMETERS-1'!$B$5:$J$44,9,FALSE)*SOYLD2!$F243</f>
        <v>0</v>
      </c>
      <c r="W243" s="44">
        <f>SOYLD1!W243*VLOOKUP(SOYLD2!W$4,'[1]INTERNAL PARAMETERS-1'!$B$5:$J$44,5,FALSE)*VLOOKUP(SOYLD2!W$4,'[1]INTERNAL PARAMETERS-1'!$B$5:$J$44,7,FALSE)*SOYLD2!$F243 + SOYLD1!W243*(1-VLOOKUP(SOYLD2!W$4,'[1]INTERNAL PARAMETERS-1'!$B$5:$J$44,5,FALSE))*VLOOKUP(SOYLD2!W$4,'[1]INTERNAL PARAMETERS-1'!$B$5:$J$44,9,FALSE)*SOYLD2!$F243</f>
        <v>0</v>
      </c>
      <c r="X243" s="44">
        <f>SOYLD1!X243*VLOOKUP(SOYLD2!X$4,'[1]INTERNAL PARAMETERS-1'!$B$5:$J$44,5,FALSE)*VLOOKUP(SOYLD2!X$4,'[1]INTERNAL PARAMETERS-1'!$B$5:$J$44,7,FALSE)*SOYLD2!$F243 + SOYLD1!X243*(1-VLOOKUP(SOYLD2!X$4,'[1]INTERNAL PARAMETERS-1'!$B$5:$J$44,5,FALSE))*VLOOKUP(SOYLD2!X$4,'[1]INTERNAL PARAMETERS-1'!$B$5:$J$44,9,FALSE)*SOYLD2!$F243</f>
        <v>0</v>
      </c>
      <c r="Y243" s="44">
        <f>SOYLD1!Y243*VLOOKUP(SOYLD2!Y$4,'[1]INTERNAL PARAMETERS-1'!$B$5:$J$44,5,FALSE)*VLOOKUP(SOYLD2!Y$4,'[1]INTERNAL PARAMETERS-1'!$B$5:$J$44,7,FALSE)*SOYLD2!$F243 + SOYLD1!Y243*(1-VLOOKUP(SOYLD2!Y$4,'[1]INTERNAL PARAMETERS-1'!$B$5:$J$44,5,FALSE))*VLOOKUP(SOYLD2!Y$4,'[1]INTERNAL PARAMETERS-1'!$B$5:$J$44,9,FALSE)*SOYLD2!$F243</f>
        <v>0</v>
      </c>
      <c r="Z243" s="44">
        <f>SOYLD1!Z243*VLOOKUP(SOYLD2!Z$4,'[1]INTERNAL PARAMETERS-1'!$B$5:$J$44,5,FALSE)*VLOOKUP(SOYLD2!Z$4,'[1]INTERNAL PARAMETERS-1'!$B$5:$J$44,7,FALSE)*SOYLD2!$F243 + SOYLD1!Z243*(1-VLOOKUP(SOYLD2!Z$4,'[1]INTERNAL PARAMETERS-1'!$B$5:$J$44,5,FALSE))*VLOOKUP(SOYLD2!Z$4,'[1]INTERNAL PARAMETERS-1'!$B$5:$J$44,9,FALSE)*SOYLD2!$F243</f>
        <v>0</v>
      </c>
      <c r="AA243" s="44">
        <f>SOYLD1!AA243*VLOOKUP(SOYLD2!AA$4,'[1]INTERNAL PARAMETERS-1'!$B$5:$J$44,5,FALSE)*VLOOKUP(SOYLD2!AA$4,'[1]INTERNAL PARAMETERS-1'!$B$5:$J$44,7,FALSE)*SOYLD2!$F243 + SOYLD1!AA243*(1-VLOOKUP(SOYLD2!AA$4,'[1]INTERNAL PARAMETERS-1'!$B$5:$J$44,5,FALSE))*VLOOKUP(SOYLD2!AA$4,'[1]INTERNAL PARAMETERS-1'!$B$5:$J$44,9,FALSE)*SOYLD2!$F243</f>
        <v>0</v>
      </c>
      <c r="AB243" s="44">
        <f>SOYLD1!AB243*VLOOKUP(SOYLD2!AB$4,'[1]INTERNAL PARAMETERS-1'!$B$5:$J$44,5,FALSE)*VLOOKUP(SOYLD2!AB$4,'[1]INTERNAL PARAMETERS-1'!$B$5:$J$44,7,FALSE)*SOYLD2!$F243 + SOYLD1!AB243*(1-VLOOKUP(SOYLD2!AB$4,'[1]INTERNAL PARAMETERS-1'!$B$5:$J$44,5,FALSE))*VLOOKUP(SOYLD2!AB$4,'[1]INTERNAL PARAMETERS-1'!$B$5:$J$44,9,FALSE)*SOYLD2!$F243</f>
        <v>0</v>
      </c>
      <c r="AC243" s="44">
        <f>SOYLD1!AC243*VLOOKUP(SOYLD2!AC$4,'[1]INTERNAL PARAMETERS-1'!$B$5:$J$44,5,FALSE)*VLOOKUP(SOYLD2!AC$4,'[1]INTERNAL PARAMETERS-1'!$B$5:$J$44,7,FALSE)*SOYLD2!$F243 + SOYLD1!AC243*(1-VLOOKUP(SOYLD2!AC$4,'[1]INTERNAL PARAMETERS-1'!$B$5:$J$44,5,FALSE))*VLOOKUP(SOYLD2!AC$4,'[1]INTERNAL PARAMETERS-1'!$B$5:$J$44,9,FALSE)*SOYLD2!$F243</f>
        <v>0</v>
      </c>
      <c r="AD243" s="44">
        <f>SOYLD1!AD243*VLOOKUP(SOYLD2!AD$4,'[1]INTERNAL PARAMETERS-1'!$B$5:$J$44,5,FALSE)*VLOOKUP(SOYLD2!AD$4,'[1]INTERNAL PARAMETERS-1'!$B$5:$J$44,7,FALSE)*SOYLD2!$F243 + SOYLD1!AD243*(1-VLOOKUP(SOYLD2!AD$4,'[1]INTERNAL PARAMETERS-1'!$B$5:$J$44,5,FALSE))*VLOOKUP(SOYLD2!AD$4,'[1]INTERNAL PARAMETERS-1'!$B$5:$J$44,9,FALSE)*SOYLD2!$F243</f>
        <v>0</v>
      </c>
      <c r="AE243" s="44">
        <f>SOYLD1!AE243*VLOOKUP(SOYLD2!AE$4,'[1]INTERNAL PARAMETERS-1'!$B$5:$J$44,5,FALSE)*VLOOKUP(SOYLD2!AE$4,'[1]INTERNAL PARAMETERS-1'!$B$5:$J$44,7,FALSE)*SOYLD2!$F243 + SOYLD1!AE243*(1-VLOOKUP(SOYLD2!AE$4,'[1]INTERNAL PARAMETERS-1'!$B$5:$J$44,5,FALSE))*VLOOKUP(SOYLD2!AE$4,'[1]INTERNAL PARAMETERS-1'!$B$5:$J$44,9,FALSE)*SOYLD2!$F243</f>
        <v>0</v>
      </c>
      <c r="AF243" s="44">
        <f>SOYLD1!AF243*VLOOKUP(SOYLD2!AF$4,'[1]INTERNAL PARAMETERS-1'!$B$5:$J$44,5,FALSE)*VLOOKUP(SOYLD2!AF$4,'[1]INTERNAL PARAMETERS-1'!$B$5:$J$44,7,FALSE)*SOYLD2!$F243 + SOYLD1!AF243*(1-VLOOKUP(SOYLD2!AF$4,'[1]INTERNAL PARAMETERS-1'!$B$5:$J$44,5,FALSE))*VLOOKUP(SOYLD2!AF$4,'[1]INTERNAL PARAMETERS-1'!$B$5:$J$44,9,FALSE)*SOYLD2!$F243</f>
        <v>0</v>
      </c>
      <c r="AG243" s="44">
        <f>SOYLD1!AG243*VLOOKUP(SOYLD2!AG$4,'[1]INTERNAL PARAMETERS-1'!$B$5:$J$44,5,FALSE)*VLOOKUP(SOYLD2!AG$4,'[1]INTERNAL PARAMETERS-1'!$B$5:$J$44,7,FALSE)*SOYLD2!$F243 + SOYLD1!AG243*(1-VLOOKUP(SOYLD2!AG$4,'[1]INTERNAL PARAMETERS-1'!$B$5:$J$44,5,FALSE))*VLOOKUP(SOYLD2!AG$4,'[1]INTERNAL PARAMETERS-1'!$B$5:$J$44,9,FALSE)*SOYLD2!$F243</f>
        <v>0</v>
      </c>
      <c r="AH243" s="44">
        <f>SOYLD1!AH243*VLOOKUP(SOYLD2!AH$4,'[1]INTERNAL PARAMETERS-1'!$B$5:$J$44,5,FALSE)*VLOOKUP(SOYLD2!AH$4,'[1]INTERNAL PARAMETERS-1'!$B$5:$J$44,7,FALSE)*SOYLD2!$F243 + SOYLD1!AH243*(1-VLOOKUP(SOYLD2!AH$4,'[1]INTERNAL PARAMETERS-1'!$B$5:$J$44,5,FALSE))*VLOOKUP(SOYLD2!AH$4,'[1]INTERNAL PARAMETERS-1'!$B$5:$J$44,9,FALSE)*SOYLD2!$F243</f>
        <v>0</v>
      </c>
      <c r="AI243" s="44">
        <f>SOYLD1!AI243*VLOOKUP(SOYLD2!AI$4,'[1]INTERNAL PARAMETERS-1'!$B$5:$J$44,5,FALSE)*VLOOKUP(SOYLD2!AI$4,'[1]INTERNAL PARAMETERS-1'!$B$5:$J$44,7,FALSE)*SOYLD2!$F243 + SOYLD1!AI243*(1-VLOOKUP(SOYLD2!AI$4,'[1]INTERNAL PARAMETERS-1'!$B$5:$J$44,5,FALSE))*VLOOKUP(SOYLD2!AI$4,'[1]INTERNAL PARAMETERS-1'!$B$5:$J$44,9,FALSE)*SOYLD2!$F243</f>
        <v>0</v>
      </c>
      <c r="AJ243" s="44">
        <f>SOYLD1!AJ243*VLOOKUP(SOYLD2!AJ$4,'[1]INTERNAL PARAMETERS-1'!$B$5:$J$44,5,FALSE)*VLOOKUP(SOYLD2!AJ$4,'[1]INTERNAL PARAMETERS-1'!$B$5:$J$44,7,FALSE)*SOYLD2!$F243 + SOYLD1!AJ243*(1-VLOOKUP(SOYLD2!AJ$4,'[1]INTERNAL PARAMETERS-1'!$B$5:$J$44,5,FALSE))*VLOOKUP(SOYLD2!AJ$4,'[1]INTERNAL PARAMETERS-1'!$B$5:$J$44,9,FALSE)*SOYLD2!$F243</f>
        <v>0</v>
      </c>
      <c r="AK243" s="44">
        <f>SOYLD1!AK243*VLOOKUP(SOYLD2!AK$4,'[1]INTERNAL PARAMETERS-1'!$B$5:$J$44,5,FALSE)*VLOOKUP(SOYLD2!AK$4,'[1]INTERNAL PARAMETERS-1'!$B$5:$J$44,7,FALSE)*SOYLD2!$F243 + SOYLD1!AK243*(1-VLOOKUP(SOYLD2!AK$4,'[1]INTERNAL PARAMETERS-1'!$B$5:$J$44,5,FALSE))*VLOOKUP(SOYLD2!AK$4,'[1]INTERNAL PARAMETERS-1'!$B$5:$J$44,9,FALSE)*SOYLD2!$F243</f>
        <v>0</v>
      </c>
      <c r="AL243" s="44">
        <f>SOYLD1!AL243*VLOOKUP(SOYLD2!AL$4,'[1]INTERNAL PARAMETERS-1'!$B$5:$J$44,5,FALSE)*VLOOKUP(SOYLD2!AL$4,'[1]INTERNAL PARAMETERS-1'!$B$5:$J$44,7,FALSE)*SOYLD2!$F243 + SOYLD1!AL243*(1-VLOOKUP(SOYLD2!AL$4,'[1]INTERNAL PARAMETERS-1'!$B$5:$J$44,5,FALSE))*VLOOKUP(SOYLD2!AL$4,'[1]INTERNAL PARAMETERS-1'!$B$5:$J$44,9,FALSE)*SOYLD2!$F243</f>
        <v>0</v>
      </c>
      <c r="AM243" s="44">
        <f>SOYLD1!AM243*VLOOKUP(SOYLD2!AM$4,'[1]INTERNAL PARAMETERS-1'!$B$5:$J$44,5,FALSE)*VLOOKUP(SOYLD2!AM$4,'[1]INTERNAL PARAMETERS-1'!$B$5:$J$44,7,FALSE)*SOYLD2!$F243 + SOYLD1!AM243*(1-VLOOKUP(SOYLD2!AM$4,'[1]INTERNAL PARAMETERS-1'!$B$5:$J$44,5,FALSE))*VLOOKUP(SOYLD2!AM$4,'[1]INTERNAL PARAMETERS-1'!$B$5:$J$44,9,FALSE)*SOYLD2!$F243</f>
        <v>0</v>
      </c>
      <c r="AN243" s="44">
        <f>SOYLD1!AN243*VLOOKUP(SOYLD2!AN$4,'[1]INTERNAL PARAMETERS-1'!$B$5:$J$44,5,FALSE)*VLOOKUP(SOYLD2!AN$4,'[1]INTERNAL PARAMETERS-1'!$B$5:$J$44,7,FALSE)*SOYLD2!$F243 + SOYLD1!AN243*(1-VLOOKUP(SOYLD2!AN$4,'[1]INTERNAL PARAMETERS-1'!$B$5:$J$44,5,FALSE))*VLOOKUP(SOYLD2!AN$4,'[1]INTERNAL PARAMETERS-1'!$B$5:$J$44,9,FALSE)*SOYLD2!$F243</f>
        <v>0</v>
      </c>
      <c r="AO243" s="44">
        <f>SOYLD1!AO243*VLOOKUP(SOYLD2!AO$4,'[1]INTERNAL PARAMETERS-1'!$B$5:$J$44,5,FALSE)*VLOOKUP(SOYLD2!AO$4,'[1]INTERNAL PARAMETERS-1'!$B$5:$J$44,7,FALSE)*SOYLD2!$F243 + SOYLD1!AO243*(1-VLOOKUP(SOYLD2!AO$4,'[1]INTERNAL PARAMETERS-1'!$B$5:$J$44,5,FALSE))*VLOOKUP(SOYLD2!AO$4,'[1]INTERNAL PARAMETERS-1'!$B$5:$J$44,9,FALSE)*SOYLD2!$F243</f>
        <v>0</v>
      </c>
      <c r="AP243" s="44">
        <f>SOYLD1!AP243*VLOOKUP(SOYLD2!AP$4,'[1]INTERNAL PARAMETERS-1'!$B$5:$J$44,5,FALSE)*VLOOKUP(SOYLD2!AP$4,'[1]INTERNAL PARAMETERS-1'!$B$5:$J$44,7,FALSE)*SOYLD2!$F243 + SOYLD1!AP243*(1-VLOOKUP(SOYLD2!AP$4,'[1]INTERNAL PARAMETERS-1'!$B$5:$J$44,5,FALSE))*VLOOKUP(SOYLD2!AP$4,'[1]INTERNAL PARAMETERS-1'!$B$5:$J$44,9,FALSE)*SOYLD2!$F243</f>
        <v>0</v>
      </c>
      <c r="AQ243" s="44">
        <f>SOYLD1!AQ243*VLOOKUP(SOYLD2!AQ$4,'[1]INTERNAL PARAMETERS-1'!$B$5:$J$44,5,FALSE)*VLOOKUP(SOYLD2!AQ$4,'[1]INTERNAL PARAMETERS-1'!$B$5:$J$44,7,FALSE)*SOYLD2!$F243 + SOYLD1!AQ243*(1-VLOOKUP(SOYLD2!AQ$4,'[1]INTERNAL PARAMETERS-1'!$B$5:$J$44,5,FALSE))*VLOOKUP(SOYLD2!AQ$4,'[1]INTERNAL PARAMETERS-1'!$B$5:$J$44,9,FALSE)*SOYLD2!$F243</f>
        <v>0</v>
      </c>
      <c r="AR243" s="44">
        <f>SOYLD1!AR243*VLOOKUP(SOYLD2!AR$4,'[1]INTERNAL PARAMETERS-1'!$B$5:$J$44,5,FALSE)*VLOOKUP(SOYLD2!AR$4,'[1]INTERNAL PARAMETERS-1'!$B$5:$J$44,7,FALSE)*SOYLD2!$F243 + SOYLD1!AR243*(1-VLOOKUP(SOYLD2!AR$4,'[1]INTERNAL PARAMETERS-1'!$B$5:$J$44,5,FALSE))*VLOOKUP(SOYLD2!AR$4,'[1]INTERNAL PARAMETERS-1'!$B$5:$J$44,9,FALSE)*SOYLD2!$F243</f>
        <v>0</v>
      </c>
      <c r="AS243" s="44">
        <f>SOYLD1!AS243*VLOOKUP(SOYLD2!AS$4,'[1]INTERNAL PARAMETERS-1'!$B$5:$J$44,5,FALSE)*VLOOKUP(SOYLD2!AS$4,'[1]INTERNAL PARAMETERS-1'!$B$5:$J$44,7,FALSE)*SOYLD2!$F243 + SOYLD1!AS243*(1-VLOOKUP(SOYLD2!AS$4,'[1]INTERNAL PARAMETERS-1'!$B$5:$J$44,5,FALSE))*VLOOKUP(SOYLD2!AS$4,'[1]INTERNAL PARAMETERS-1'!$B$5:$J$44,9,FALSE)*SOYLD2!$F243</f>
        <v>0</v>
      </c>
      <c r="AT243" s="43">
        <f>SOYLD1!AT243*VLOOKUP(SOYLD2!AT$4,'[1]INTERNAL PARAMETERS-1'!$B$5:$J$44,5,FALSE)*VLOOKUP(SOYLD2!AT$4,'[1]INTERNAL PARAMETERS-1'!$B$5:$J$44,7,FALSE)*SOYLD2!$F243 + SOYLD1!AT243*(1-VLOOKUP(SOYLD2!AT$4,'[1]INTERNAL PARAMETERS-1'!$B$5:$J$44,5,FALSE))*VLOOKUP(SOYLD2!AT$4,'[1]INTERNAL PARAMETERS-1'!$B$5:$J$44,9,FALSE)*SOYLD2!$F243</f>
        <v>0</v>
      </c>
      <c r="AU243" s="45">
        <f>SOYLD1!AU243*VLOOKUP(SOYLD2!AU$4,'[1]INTERNAL PARAMETERS-1'!$B$5:$J$44,5,FALSE)*VLOOKUP(SOYLD2!AU$4,'[1]INTERNAL PARAMETERS-1'!$B$5:$J$44,6,FALSE)*VLOOKUP(SOYLD2!AU$4,'[1]INTERNAL PARAMETERS-1'!$B$5:$J$44,3,FALSE) + SOYLD1!AU243*(1-VLOOKUP(SOYLD2!AU$4,'[1]INTERNAL PARAMETERS-1'!$B$5:$J$44,5,FALSE))*VLOOKUP(SOYLD2!AU$4,'[1]INTERNAL PARAMETERS-1'!$B$5:$J$44,8,FALSE)*VLOOKUP(SOYLD2!AU$4,'[1]INTERNAL PARAMETERS-1'!$B$5:$J$44,3,FALSE)</f>
        <v>0</v>
      </c>
      <c r="AV243" s="44">
        <f>SOYLD1!AV243*VLOOKUP(SOYLD2!AV$4,'[1]INTERNAL PARAMETERS-1'!$B$5:$J$44,5,FALSE)*VLOOKUP(SOYLD2!AV$4,'[1]INTERNAL PARAMETERS-1'!$B$5:$J$44,6,FALSE)*VLOOKUP(SOYLD2!AV$4,'[1]INTERNAL PARAMETERS-1'!$B$5:$J$44,3,FALSE) + SOYLD1!AV243*(1-VLOOKUP(SOYLD2!AV$4,'[1]INTERNAL PARAMETERS-1'!$B$5:$J$44,5,FALSE))*VLOOKUP(SOYLD2!AV$4,'[1]INTERNAL PARAMETERS-1'!$B$5:$J$44,8,FALSE)*VLOOKUP(SOYLD2!AV$4,'[1]INTERNAL PARAMETERS-1'!$B$5:$J$44,3,FALSE)</f>
        <v>0</v>
      </c>
      <c r="AW243" s="44">
        <f>SOYLD1!AW243*VLOOKUP(SOYLD2!AW$4,'[1]INTERNAL PARAMETERS-1'!$B$5:$J$44,5,FALSE)*VLOOKUP(SOYLD2!AW$4,'[1]INTERNAL PARAMETERS-1'!$B$5:$J$44,6,FALSE)*VLOOKUP(SOYLD2!AW$4,'[1]INTERNAL PARAMETERS-1'!$B$5:$J$44,3,FALSE) + SOYLD1!AW243*(1-VLOOKUP(SOYLD2!AW$4,'[1]INTERNAL PARAMETERS-1'!$B$5:$J$44,5,FALSE))*VLOOKUP(SOYLD2!AW$4,'[1]INTERNAL PARAMETERS-1'!$B$5:$J$44,8,FALSE)*VLOOKUP(SOYLD2!AW$4,'[1]INTERNAL PARAMETERS-1'!$B$5:$J$44,3,FALSE)</f>
        <v>0</v>
      </c>
      <c r="AX243" s="44">
        <f>SOYLD1!AX243*VLOOKUP(SOYLD2!AX$4,'[1]INTERNAL PARAMETERS-1'!$B$5:$J$44,5,FALSE)*VLOOKUP(SOYLD2!AX$4,'[1]INTERNAL PARAMETERS-1'!$B$5:$J$44,6,FALSE)*VLOOKUP(SOYLD2!AX$4,'[1]INTERNAL PARAMETERS-1'!$B$5:$J$44,3,FALSE) + SOYLD1!AX243*(1-VLOOKUP(SOYLD2!AX$4,'[1]INTERNAL PARAMETERS-1'!$B$5:$J$44,5,FALSE))*VLOOKUP(SOYLD2!AX$4,'[1]INTERNAL PARAMETERS-1'!$B$5:$J$44,8,FALSE)*VLOOKUP(SOYLD2!AX$4,'[1]INTERNAL PARAMETERS-1'!$B$5:$J$44,3,FALSE)</f>
        <v>0</v>
      </c>
      <c r="AY243" s="44">
        <f>SOYLD1!AY243*VLOOKUP(SOYLD2!AY$4,'[1]INTERNAL PARAMETERS-1'!$B$5:$J$44,5,FALSE)*VLOOKUP(SOYLD2!AY$4,'[1]INTERNAL PARAMETERS-1'!$B$5:$J$44,6,FALSE)*VLOOKUP(SOYLD2!AY$4,'[1]INTERNAL PARAMETERS-1'!$B$5:$J$44,3,FALSE) + SOYLD1!AY243*(1-VLOOKUP(SOYLD2!AY$4,'[1]INTERNAL PARAMETERS-1'!$B$5:$J$44,5,FALSE))*VLOOKUP(SOYLD2!AY$4,'[1]INTERNAL PARAMETERS-1'!$B$5:$J$44,8,FALSE)*VLOOKUP(SOYLD2!AY$4,'[1]INTERNAL PARAMETERS-1'!$B$5:$J$44,3,FALSE)</f>
        <v>0</v>
      </c>
      <c r="AZ243" s="44">
        <f>SOYLD1!AZ243*VLOOKUP(SOYLD2!AZ$4,'[1]INTERNAL PARAMETERS-1'!$B$5:$J$44,5,FALSE)*VLOOKUP(SOYLD2!AZ$4,'[1]INTERNAL PARAMETERS-1'!$B$5:$J$44,6,FALSE)*VLOOKUP(SOYLD2!AZ$4,'[1]INTERNAL PARAMETERS-1'!$B$5:$J$44,3,FALSE) + SOYLD1!AZ243*(1-VLOOKUP(SOYLD2!AZ$4,'[1]INTERNAL PARAMETERS-1'!$B$5:$J$44,5,FALSE))*VLOOKUP(SOYLD2!AZ$4,'[1]INTERNAL PARAMETERS-1'!$B$5:$J$44,8,FALSE)*VLOOKUP(SOYLD2!AZ$4,'[1]INTERNAL PARAMETERS-1'!$B$5:$J$44,3,FALSE)</f>
        <v>0</v>
      </c>
      <c r="BA243" s="44">
        <f>SOYLD1!BA243*VLOOKUP(SOYLD2!BA$4,'[1]INTERNAL PARAMETERS-1'!$B$5:$J$44,5,FALSE)*VLOOKUP(SOYLD2!BA$4,'[1]INTERNAL PARAMETERS-1'!$B$5:$J$44,6,FALSE)*VLOOKUP(SOYLD2!BA$4,'[1]INTERNAL PARAMETERS-1'!$B$5:$J$44,3,FALSE) + SOYLD1!BA243*(1-VLOOKUP(SOYLD2!BA$4,'[1]INTERNAL PARAMETERS-1'!$B$5:$J$44,5,FALSE))*VLOOKUP(SOYLD2!BA$4,'[1]INTERNAL PARAMETERS-1'!$B$5:$J$44,8,FALSE)*VLOOKUP(SOYLD2!BA$4,'[1]INTERNAL PARAMETERS-1'!$B$5:$J$44,3,FALSE)</f>
        <v>0</v>
      </c>
      <c r="BB243" s="44">
        <f>SOYLD1!BB243*VLOOKUP(SOYLD2!BB$4,'[1]INTERNAL PARAMETERS-1'!$B$5:$J$44,5,FALSE)*VLOOKUP(SOYLD2!BB$4,'[1]INTERNAL PARAMETERS-1'!$B$5:$J$44,6,FALSE)*VLOOKUP(SOYLD2!BB$4,'[1]INTERNAL PARAMETERS-1'!$B$5:$J$44,3,FALSE) + SOYLD1!BB243*(1-VLOOKUP(SOYLD2!BB$4,'[1]INTERNAL PARAMETERS-1'!$B$5:$J$44,5,FALSE))*VLOOKUP(SOYLD2!BB$4,'[1]INTERNAL PARAMETERS-1'!$B$5:$J$44,8,FALSE)*VLOOKUP(SOYLD2!BB$4,'[1]INTERNAL PARAMETERS-1'!$B$5:$J$44,3,FALSE)</f>
        <v>0</v>
      </c>
      <c r="BC243" s="44">
        <f>SOYLD1!BC243*VLOOKUP(SOYLD2!BC$4,'[1]INTERNAL PARAMETERS-1'!$B$5:$J$44,5,FALSE)*VLOOKUP(SOYLD2!BC$4,'[1]INTERNAL PARAMETERS-1'!$B$5:$J$44,6,FALSE)*VLOOKUP(SOYLD2!BC$4,'[1]INTERNAL PARAMETERS-1'!$B$5:$J$44,3,FALSE) + SOYLD1!BC243*(1-VLOOKUP(SOYLD2!BC$4,'[1]INTERNAL PARAMETERS-1'!$B$5:$J$44,5,FALSE))*VLOOKUP(SOYLD2!BC$4,'[1]INTERNAL PARAMETERS-1'!$B$5:$J$44,8,FALSE)*VLOOKUP(SOYLD2!BC$4,'[1]INTERNAL PARAMETERS-1'!$B$5:$J$44,3,FALSE)</f>
        <v>0</v>
      </c>
      <c r="BD243" s="44">
        <f>SOYLD1!BD243*VLOOKUP(SOYLD2!BD$4,'[1]INTERNAL PARAMETERS-1'!$B$5:$J$44,5,FALSE)*VLOOKUP(SOYLD2!BD$4,'[1]INTERNAL PARAMETERS-1'!$B$5:$J$44,6,FALSE)*VLOOKUP(SOYLD2!BD$4,'[1]INTERNAL PARAMETERS-1'!$B$5:$J$44,3,FALSE) + SOYLD1!BD243*(1-VLOOKUP(SOYLD2!BD$4,'[1]INTERNAL PARAMETERS-1'!$B$5:$J$44,5,FALSE))*VLOOKUP(SOYLD2!BD$4,'[1]INTERNAL PARAMETERS-1'!$B$5:$J$44,8,FALSE)*VLOOKUP(SOYLD2!BD$4,'[1]INTERNAL PARAMETERS-1'!$B$5:$J$44,3,FALSE)</f>
        <v>0</v>
      </c>
      <c r="BE243" s="44">
        <f>SOYLD1!BE243*VLOOKUP(SOYLD2!BE$4,'[1]INTERNAL PARAMETERS-1'!$B$5:$J$44,5,FALSE)*VLOOKUP(SOYLD2!BE$4,'[1]INTERNAL PARAMETERS-1'!$B$5:$J$44,6,FALSE)*VLOOKUP(SOYLD2!BE$4,'[1]INTERNAL PARAMETERS-1'!$B$5:$J$44,3,FALSE) + SOYLD1!BE243*(1-VLOOKUP(SOYLD2!BE$4,'[1]INTERNAL PARAMETERS-1'!$B$5:$J$44,5,FALSE))*VLOOKUP(SOYLD2!BE$4,'[1]INTERNAL PARAMETERS-1'!$B$5:$J$44,8,FALSE)*VLOOKUP(SOYLD2!BE$4,'[1]INTERNAL PARAMETERS-1'!$B$5:$J$44,3,FALSE)</f>
        <v>0</v>
      </c>
      <c r="BF243" s="44">
        <f>SOYLD1!BF243*VLOOKUP(SOYLD2!BF$4,'[1]INTERNAL PARAMETERS-1'!$B$5:$J$44,5,FALSE)*VLOOKUP(SOYLD2!BF$4,'[1]INTERNAL PARAMETERS-1'!$B$5:$J$44,6,FALSE)*VLOOKUP(SOYLD2!BF$4,'[1]INTERNAL PARAMETERS-1'!$B$5:$J$44,3,FALSE) + SOYLD1!BF243*(1-VLOOKUP(SOYLD2!BF$4,'[1]INTERNAL PARAMETERS-1'!$B$5:$J$44,5,FALSE))*VLOOKUP(SOYLD2!BF$4,'[1]INTERNAL PARAMETERS-1'!$B$5:$J$44,8,FALSE)*VLOOKUP(SOYLD2!BF$4,'[1]INTERNAL PARAMETERS-1'!$B$5:$J$44,3,FALSE)</f>
        <v>0</v>
      </c>
      <c r="BG243" s="44">
        <f>SOYLD1!BG243*VLOOKUP(SOYLD2!BG$4,'[1]INTERNAL PARAMETERS-1'!$B$5:$J$44,5,FALSE)*VLOOKUP(SOYLD2!BG$4,'[1]INTERNAL PARAMETERS-1'!$B$5:$J$44,6,FALSE)*VLOOKUP(SOYLD2!BG$4,'[1]INTERNAL PARAMETERS-1'!$B$5:$J$44,3,FALSE) + SOYLD1!BG243*(1-VLOOKUP(SOYLD2!BG$4,'[1]INTERNAL PARAMETERS-1'!$B$5:$J$44,5,FALSE))*VLOOKUP(SOYLD2!BG$4,'[1]INTERNAL PARAMETERS-1'!$B$5:$J$44,8,FALSE)*VLOOKUP(SOYLD2!BG$4,'[1]INTERNAL PARAMETERS-1'!$B$5:$J$44,3,FALSE)</f>
        <v>0</v>
      </c>
      <c r="BH243" s="44">
        <f>SOYLD1!BH243*VLOOKUP(SOYLD2!BH$4,'[1]INTERNAL PARAMETERS-1'!$B$5:$J$44,5,FALSE)*VLOOKUP(SOYLD2!BH$4,'[1]INTERNAL PARAMETERS-1'!$B$5:$J$44,6,FALSE)*VLOOKUP(SOYLD2!BH$4,'[1]INTERNAL PARAMETERS-1'!$B$5:$J$44,3,FALSE) + SOYLD1!BH243*(1-VLOOKUP(SOYLD2!BH$4,'[1]INTERNAL PARAMETERS-1'!$B$5:$J$44,5,FALSE))*VLOOKUP(SOYLD2!BH$4,'[1]INTERNAL PARAMETERS-1'!$B$5:$J$44,8,FALSE)*VLOOKUP(SOYLD2!BH$4,'[1]INTERNAL PARAMETERS-1'!$B$5:$J$44,3,FALSE)</f>
        <v>0</v>
      </c>
      <c r="BI243" s="44">
        <f>SOYLD1!BI243*VLOOKUP(SOYLD2!BI$4,'[1]INTERNAL PARAMETERS-1'!$B$5:$J$44,5,FALSE)*VLOOKUP(SOYLD2!BI$4,'[1]INTERNAL PARAMETERS-1'!$B$5:$J$44,6,FALSE)*VLOOKUP(SOYLD2!BI$4,'[1]INTERNAL PARAMETERS-1'!$B$5:$J$44,3,FALSE) + SOYLD1!BI243*(1-VLOOKUP(SOYLD2!BI$4,'[1]INTERNAL PARAMETERS-1'!$B$5:$J$44,5,FALSE))*VLOOKUP(SOYLD2!BI$4,'[1]INTERNAL PARAMETERS-1'!$B$5:$J$44,8,FALSE)*VLOOKUP(SOYLD2!BI$4,'[1]INTERNAL PARAMETERS-1'!$B$5:$J$44,3,FALSE)</f>
        <v>0</v>
      </c>
      <c r="BJ243" s="44">
        <f>SOYLD1!BJ243*VLOOKUP(SOYLD2!BJ$4,'[1]INTERNAL PARAMETERS-1'!$B$5:$J$44,5,FALSE)*VLOOKUP(SOYLD2!BJ$4,'[1]INTERNAL PARAMETERS-1'!$B$5:$J$44,6,FALSE)*VLOOKUP(SOYLD2!BJ$4,'[1]INTERNAL PARAMETERS-1'!$B$5:$J$44,3,FALSE) + SOYLD1!BJ243*(1-VLOOKUP(SOYLD2!BJ$4,'[1]INTERNAL PARAMETERS-1'!$B$5:$J$44,5,FALSE))*VLOOKUP(SOYLD2!BJ$4,'[1]INTERNAL PARAMETERS-1'!$B$5:$J$44,8,FALSE)*VLOOKUP(SOYLD2!BJ$4,'[1]INTERNAL PARAMETERS-1'!$B$5:$J$44,3,FALSE)</f>
        <v>0</v>
      </c>
      <c r="BK243" s="44">
        <f>SOYLD1!BK243*VLOOKUP(SOYLD2!BK$4,'[1]INTERNAL PARAMETERS-1'!$B$5:$J$44,5,FALSE)*VLOOKUP(SOYLD2!BK$4,'[1]INTERNAL PARAMETERS-1'!$B$5:$J$44,6,FALSE)*VLOOKUP(SOYLD2!BK$4,'[1]INTERNAL PARAMETERS-1'!$B$5:$J$44,3,FALSE) + SOYLD1!BK243*(1-VLOOKUP(SOYLD2!BK$4,'[1]INTERNAL PARAMETERS-1'!$B$5:$J$44,5,FALSE))*VLOOKUP(SOYLD2!BK$4,'[1]INTERNAL PARAMETERS-1'!$B$5:$J$44,8,FALSE)*VLOOKUP(SOYLD2!BK$4,'[1]INTERNAL PARAMETERS-1'!$B$5:$J$44,3,FALSE)</f>
        <v>0</v>
      </c>
      <c r="BL243" s="44">
        <f>SOYLD1!BL243*VLOOKUP(SOYLD2!BL$4,'[1]INTERNAL PARAMETERS-1'!$B$5:$J$44,5,FALSE)*VLOOKUP(SOYLD2!BL$4,'[1]INTERNAL PARAMETERS-1'!$B$5:$J$44,6,FALSE)*VLOOKUP(SOYLD2!BL$4,'[1]INTERNAL PARAMETERS-1'!$B$5:$J$44,3,FALSE) + SOYLD1!BL243*(1-VLOOKUP(SOYLD2!BL$4,'[1]INTERNAL PARAMETERS-1'!$B$5:$J$44,5,FALSE))*VLOOKUP(SOYLD2!BL$4,'[1]INTERNAL PARAMETERS-1'!$B$5:$J$44,8,FALSE)*VLOOKUP(SOYLD2!BL$4,'[1]INTERNAL PARAMETERS-1'!$B$5:$J$44,3,FALSE)</f>
        <v>0</v>
      </c>
      <c r="BM243" s="44">
        <f>SOYLD1!BM243*VLOOKUP(SOYLD2!BM$4,'[1]INTERNAL PARAMETERS-1'!$B$5:$J$44,5,FALSE)*VLOOKUP(SOYLD2!BM$4,'[1]INTERNAL PARAMETERS-1'!$B$5:$J$44,6,FALSE)*VLOOKUP(SOYLD2!BM$4,'[1]INTERNAL PARAMETERS-1'!$B$5:$J$44,3,FALSE) + SOYLD1!BM243*(1-VLOOKUP(SOYLD2!BM$4,'[1]INTERNAL PARAMETERS-1'!$B$5:$J$44,5,FALSE))*VLOOKUP(SOYLD2!BM$4,'[1]INTERNAL PARAMETERS-1'!$B$5:$J$44,8,FALSE)*VLOOKUP(SOYLD2!BM$4,'[1]INTERNAL PARAMETERS-1'!$B$5:$J$44,3,FALSE)</f>
        <v>0</v>
      </c>
      <c r="BN243" s="44">
        <f>SOYLD1!BN243*VLOOKUP(SOYLD2!BN$4,'[1]INTERNAL PARAMETERS-1'!$B$5:$J$44,5,FALSE)*VLOOKUP(SOYLD2!BN$4,'[1]INTERNAL PARAMETERS-1'!$B$5:$J$44,6,FALSE)*VLOOKUP(SOYLD2!BN$4,'[1]INTERNAL PARAMETERS-1'!$B$5:$J$44,3,FALSE) + SOYLD1!BN243*(1-VLOOKUP(SOYLD2!BN$4,'[1]INTERNAL PARAMETERS-1'!$B$5:$J$44,5,FALSE))*VLOOKUP(SOYLD2!BN$4,'[1]INTERNAL PARAMETERS-1'!$B$5:$J$44,8,FALSE)*VLOOKUP(SOYLD2!BN$4,'[1]INTERNAL PARAMETERS-1'!$B$5:$J$44,3,FALSE)</f>
        <v>0</v>
      </c>
      <c r="BO243" s="44">
        <f>SOYLD1!BO243*VLOOKUP(SOYLD2!BO$4,'[1]INTERNAL PARAMETERS-1'!$B$5:$J$44,5,FALSE)*VLOOKUP(SOYLD2!BO$4,'[1]INTERNAL PARAMETERS-1'!$B$5:$J$44,6,FALSE)*VLOOKUP(SOYLD2!BO$4,'[1]INTERNAL PARAMETERS-1'!$B$5:$J$44,3,FALSE) + SOYLD1!BO243*(1-VLOOKUP(SOYLD2!BO$4,'[1]INTERNAL PARAMETERS-1'!$B$5:$J$44,5,FALSE))*VLOOKUP(SOYLD2!BO$4,'[1]INTERNAL PARAMETERS-1'!$B$5:$J$44,8,FALSE)*VLOOKUP(SOYLD2!BO$4,'[1]INTERNAL PARAMETERS-1'!$B$5:$J$44,3,FALSE)</f>
        <v>0</v>
      </c>
      <c r="BP243" s="44">
        <f>SOYLD1!BP243*VLOOKUP(SOYLD2!BP$4,'[1]INTERNAL PARAMETERS-1'!$B$5:$J$44,5,FALSE)*VLOOKUP(SOYLD2!BP$4,'[1]INTERNAL PARAMETERS-1'!$B$5:$J$44,6,FALSE)*VLOOKUP(SOYLD2!BP$4,'[1]INTERNAL PARAMETERS-1'!$B$5:$J$44,3,FALSE) + SOYLD1!BP243*(1-VLOOKUP(SOYLD2!BP$4,'[1]INTERNAL PARAMETERS-1'!$B$5:$J$44,5,FALSE))*VLOOKUP(SOYLD2!BP$4,'[1]INTERNAL PARAMETERS-1'!$B$5:$J$44,8,FALSE)*VLOOKUP(SOYLD2!BP$4,'[1]INTERNAL PARAMETERS-1'!$B$5:$J$44,3,FALSE)</f>
        <v>0</v>
      </c>
      <c r="BQ243" s="44">
        <f>SOYLD1!BQ243*VLOOKUP(SOYLD2!BQ$4,'[1]INTERNAL PARAMETERS-1'!$B$5:$J$44,5,FALSE)*VLOOKUP(SOYLD2!BQ$4,'[1]INTERNAL PARAMETERS-1'!$B$5:$J$44,6,FALSE)*VLOOKUP(SOYLD2!BQ$4,'[1]INTERNAL PARAMETERS-1'!$B$5:$J$44,3,FALSE) + SOYLD1!BQ243*(1-VLOOKUP(SOYLD2!BQ$4,'[1]INTERNAL PARAMETERS-1'!$B$5:$J$44,5,FALSE))*VLOOKUP(SOYLD2!BQ$4,'[1]INTERNAL PARAMETERS-1'!$B$5:$J$44,8,FALSE)*VLOOKUP(SOYLD2!BQ$4,'[1]INTERNAL PARAMETERS-1'!$B$5:$J$44,3,FALSE)</f>
        <v>0</v>
      </c>
      <c r="BR243" s="44">
        <f>SOYLD1!BR243*VLOOKUP(SOYLD2!BR$4,'[1]INTERNAL PARAMETERS-1'!$B$5:$J$44,5,FALSE)*VLOOKUP(SOYLD2!BR$4,'[1]INTERNAL PARAMETERS-1'!$B$5:$J$44,6,FALSE)*VLOOKUP(SOYLD2!BR$4,'[1]INTERNAL PARAMETERS-1'!$B$5:$J$44,3,FALSE) + SOYLD1!BR243*(1-VLOOKUP(SOYLD2!BR$4,'[1]INTERNAL PARAMETERS-1'!$B$5:$J$44,5,FALSE))*VLOOKUP(SOYLD2!BR$4,'[1]INTERNAL PARAMETERS-1'!$B$5:$J$44,8,FALSE)*VLOOKUP(SOYLD2!BR$4,'[1]INTERNAL PARAMETERS-1'!$B$5:$J$44,3,FALSE)</f>
        <v>0</v>
      </c>
      <c r="BS243" s="44">
        <f>SOYLD1!BS243*VLOOKUP(SOYLD2!BS$4,'[1]INTERNAL PARAMETERS-1'!$B$5:$J$44,5,FALSE)*VLOOKUP(SOYLD2!BS$4,'[1]INTERNAL PARAMETERS-1'!$B$5:$J$44,6,FALSE)*VLOOKUP(SOYLD2!BS$4,'[1]INTERNAL PARAMETERS-1'!$B$5:$J$44,3,FALSE) + SOYLD1!BS243*(1-VLOOKUP(SOYLD2!BS$4,'[1]INTERNAL PARAMETERS-1'!$B$5:$J$44,5,FALSE))*VLOOKUP(SOYLD2!BS$4,'[1]INTERNAL PARAMETERS-1'!$B$5:$J$44,8,FALSE)*VLOOKUP(SOYLD2!BS$4,'[1]INTERNAL PARAMETERS-1'!$B$5:$J$44,3,FALSE)</f>
        <v>0</v>
      </c>
      <c r="BT243" s="44">
        <f>SOYLD1!BT243*VLOOKUP(SOYLD2!BT$4,'[1]INTERNAL PARAMETERS-1'!$B$5:$J$44,5,FALSE)*VLOOKUP(SOYLD2!BT$4,'[1]INTERNAL PARAMETERS-1'!$B$5:$J$44,6,FALSE)*VLOOKUP(SOYLD2!BT$4,'[1]INTERNAL PARAMETERS-1'!$B$5:$J$44,3,FALSE) + SOYLD1!BT243*(1-VLOOKUP(SOYLD2!BT$4,'[1]INTERNAL PARAMETERS-1'!$B$5:$J$44,5,FALSE))*VLOOKUP(SOYLD2!BT$4,'[1]INTERNAL PARAMETERS-1'!$B$5:$J$44,8,FALSE)*VLOOKUP(SOYLD2!BT$4,'[1]INTERNAL PARAMETERS-1'!$B$5:$J$44,3,FALSE)</f>
        <v>0</v>
      </c>
      <c r="BU243" s="44">
        <f>SOYLD1!BU243*VLOOKUP(SOYLD2!BU$4,'[1]INTERNAL PARAMETERS-1'!$B$5:$J$44,5,FALSE)*VLOOKUP(SOYLD2!BU$4,'[1]INTERNAL PARAMETERS-1'!$B$5:$J$44,6,FALSE)*VLOOKUP(SOYLD2!BU$4,'[1]INTERNAL PARAMETERS-1'!$B$5:$J$44,3,FALSE) + SOYLD1!BU243*(1-VLOOKUP(SOYLD2!BU$4,'[1]INTERNAL PARAMETERS-1'!$B$5:$J$44,5,FALSE))*VLOOKUP(SOYLD2!BU$4,'[1]INTERNAL PARAMETERS-1'!$B$5:$J$44,8,FALSE)*VLOOKUP(SOYLD2!BU$4,'[1]INTERNAL PARAMETERS-1'!$B$5:$J$44,3,FALSE)</f>
        <v>0</v>
      </c>
      <c r="BV243" s="44">
        <f>SOYLD1!BV243*VLOOKUP(SOYLD2!BV$4,'[1]INTERNAL PARAMETERS-1'!$B$5:$J$44,5,FALSE)*VLOOKUP(SOYLD2!BV$4,'[1]INTERNAL PARAMETERS-1'!$B$5:$J$44,6,FALSE)*VLOOKUP(SOYLD2!BV$4,'[1]INTERNAL PARAMETERS-1'!$B$5:$J$44,3,FALSE) + SOYLD1!BV243*(1-VLOOKUP(SOYLD2!BV$4,'[1]INTERNAL PARAMETERS-1'!$B$5:$J$44,5,FALSE))*VLOOKUP(SOYLD2!BV$4,'[1]INTERNAL PARAMETERS-1'!$B$5:$J$44,8,FALSE)*VLOOKUP(SOYLD2!BV$4,'[1]INTERNAL PARAMETERS-1'!$B$5:$J$44,3,FALSE)</f>
        <v>0</v>
      </c>
      <c r="BW243" s="44">
        <f>SOYLD1!BW243*VLOOKUP(SOYLD2!BW$4,'[1]INTERNAL PARAMETERS-1'!$B$5:$J$44,5,FALSE)*VLOOKUP(SOYLD2!BW$4,'[1]INTERNAL PARAMETERS-1'!$B$5:$J$44,6,FALSE)*VLOOKUP(SOYLD2!BW$4,'[1]INTERNAL PARAMETERS-1'!$B$5:$J$44,3,FALSE) + SOYLD1!BW243*(1-VLOOKUP(SOYLD2!BW$4,'[1]INTERNAL PARAMETERS-1'!$B$5:$J$44,5,FALSE))*VLOOKUP(SOYLD2!BW$4,'[1]INTERNAL PARAMETERS-1'!$B$5:$J$44,8,FALSE)*VLOOKUP(SOYLD2!BW$4,'[1]INTERNAL PARAMETERS-1'!$B$5:$J$44,3,FALSE)</f>
        <v>0</v>
      </c>
      <c r="BX243" s="44">
        <f>SOYLD1!BX243*VLOOKUP(SOYLD2!BX$4,'[1]INTERNAL PARAMETERS-1'!$B$5:$J$44,5,FALSE)*VLOOKUP(SOYLD2!BX$4,'[1]INTERNAL PARAMETERS-1'!$B$5:$J$44,6,FALSE)*VLOOKUP(SOYLD2!BX$4,'[1]INTERNAL PARAMETERS-1'!$B$5:$J$44,3,FALSE) + SOYLD1!BX243*(1-VLOOKUP(SOYLD2!BX$4,'[1]INTERNAL PARAMETERS-1'!$B$5:$J$44,5,FALSE))*VLOOKUP(SOYLD2!BX$4,'[1]INTERNAL PARAMETERS-1'!$B$5:$J$44,8,FALSE)*VLOOKUP(SOYLD2!BX$4,'[1]INTERNAL PARAMETERS-1'!$B$5:$J$44,3,FALSE)</f>
        <v>0</v>
      </c>
      <c r="BY243" s="44">
        <f>SOYLD1!BY243*VLOOKUP(SOYLD2!BY$4,'[1]INTERNAL PARAMETERS-1'!$B$5:$J$44,5,FALSE)*VLOOKUP(SOYLD2!BY$4,'[1]INTERNAL PARAMETERS-1'!$B$5:$J$44,6,FALSE)*VLOOKUP(SOYLD2!BY$4,'[1]INTERNAL PARAMETERS-1'!$B$5:$J$44,3,FALSE) + SOYLD1!BY243*(1-VLOOKUP(SOYLD2!BY$4,'[1]INTERNAL PARAMETERS-1'!$B$5:$J$44,5,FALSE))*VLOOKUP(SOYLD2!BY$4,'[1]INTERNAL PARAMETERS-1'!$B$5:$J$44,8,FALSE)*VLOOKUP(SOYLD2!BY$4,'[1]INTERNAL PARAMETERS-1'!$B$5:$J$44,3,FALSE)</f>
        <v>0</v>
      </c>
      <c r="BZ243" s="44">
        <f>SOYLD1!BZ243*VLOOKUP(SOYLD2!BZ$4,'[1]INTERNAL PARAMETERS-1'!$B$5:$J$44,5,FALSE)*VLOOKUP(SOYLD2!BZ$4,'[1]INTERNAL PARAMETERS-1'!$B$5:$J$44,6,FALSE)*VLOOKUP(SOYLD2!BZ$4,'[1]INTERNAL PARAMETERS-1'!$B$5:$J$44,3,FALSE) + SOYLD1!BZ243*(1-VLOOKUP(SOYLD2!BZ$4,'[1]INTERNAL PARAMETERS-1'!$B$5:$J$44,5,FALSE))*VLOOKUP(SOYLD2!BZ$4,'[1]INTERNAL PARAMETERS-1'!$B$5:$J$44,8,FALSE)*VLOOKUP(SOYLD2!BZ$4,'[1]INTERNAL PARAMETERS-1'!$B$5:$J$44,3,FALSE)</f>
        <v>0</v>
      </c>
      <c r="CA243" s="44">
        <f>SOYLD1!CA243*VLOOKUP(SOYLD2!CA$4,'[1]INTERNAL PARAMETERS-1'!$B$5:$J$44,5,FALSE)*VLOOKUP(SOYLD2!CA$4,'[1]INTERNAL PARAMETERS-1'!$B$5:$J$44,6,FALSE)*VLOOKUP(SOYLD2!CA$4,'[1]INTERNAL PARAMETERS-1'!$B$5:$J$44,3,FALSE) + SOYLD1!CA243*(1-VLOOKUP(SOYLD2!CA$4,'[1]INTERNAL PARAMETERS-1'!$B$5:$J$44,5,FALSE))*VLOOKUP(SOYLD2!CA$4,'[1]INTERNAL PARAMETERS-1'!$B$5:$J$44,8,FALSE)*VLOOKUP(SOYLD2!CA$4,'[1]INTERNAL PARAMETERS-1'!$B$5:$J$44,3,FALSE)</f>
        <v>0</v>
      </c>
      <c r="CB243" s="44">
        <f>SOYLD1!CB243*VLOOKUP(SOYLD2!CB$4,'[1]INTERNAL PARAMETERS-1'!$B$5:$J$44,5,FALSE)*VLOOKUP(SOYLD2!CB$4,'[1]INTERNAL PARAMETERS-1'!$B$5:$J$44,6,FALSE)*VLOOKUP(SOYLD2!CB$4,'[1]INTERNAL PARAMETERS-1'!$B$5:$J$44,3,FALSE) + SOYLD1!CB243*(1-VLOOKUP(SOYLD2!CB$4,'[1]INTERNAL PARAMETERS-1'!$B$5:$J$44,5,FALSE))*VLOOKUP(SOYLD2!CB$4,'[1]INTERNAL PARAMETERS-1'!$B$5:$J$44,8,FALSE)*VLOOKUP(SOYLD2!CB$4,'[1]INTERNAL PARAMETERS-1'!$B$5:$J$44,3,FALSE)</f>
        <v>0</v>
      </c>
      <c r="CC243" s="44">
        <f>SOYLD1!CC243*VLOOKUP(SOYLD2!CC$4,'[1]INTERNAL PARAMETERS-1'!$B$5:$J$44,5,FALSE)*VLOOKUP(SOYLD2!CC$4,'[1]INTERNAL PARAMETERS-1'!$B$5:$J$44,6,FALSE)*VLOOKUP(SOYLD2!CC$4,'[1]INTERNAL PARAMETERS-1'!$B$5:$J$44,3,FALSE) + SOYLD1!CC243*(1-VLOOKUP(SOYLD2!CC$4,'[1]INTERNAL PARAMETERS-1'!$B$5:$J$44,5,FALSE))*VLOOKUP(SOYLD2!CC$4,'[1]INTERNAL PARAMETERS-1'!$B$5:$J$44,8,FALSE)*VLOOKUP(SOYLD2!CC$4,'[1]INTERNAL PARAMETERS-1'!$B$5:$J$44,3,FALSE)</f>
        <v>0</v>
      </c>
      <c r="CD243" s="44">
        <f>SOYLD1!CD243*VLOOKUP(SOYLD2!CD$4,'[1]INTERNAL PARAMETERS-1'!$B$5:$J$44,5,FALSE)*VLOOKUP(SOYLD2!CD$4,'[1]INTERNAL PARAMETERS-1'!$B$5:$J$44,6,FALSE)*VLOOKUP(SOYLD2!CD$4,'[1]INTERNAL PARAMETERS-1'!$B$5:$J$44,3,FALSE) + SOYLD1!CD243*(1-VLOOKUP(SOYLD2!CD$4,'[1]INTERNAL PARAMETERS-1'!$B$5:$J$44,5,FALSE))*VLOOKUP(SOYLD2!CD$4,'[1]INTERNAL PARAMETERS-1'!$B$5:$J$44,8,FALSE)*VLOOKUP(SOYLD2!CD$4,'[1]INTERNAL PARAMETERS-1'!$B$5:$J$44,3,FALSE)</f>
        <v>0</v>
      </c>
      <c r="CE243" s="44">
        <f>SOYLD1!CE243*VLOOKUP(SOYLD2!CE$4,'[1]INTERNAL PARAMETERS-1'!$B$5:$J$44,5,FALSE)*VLOOKUP(SOYLD2!CE$4,'[1]INTERNAL PARAMETERS-1'!$B$5:$J$44,6,FALSE)*VLOOKUP(SOYLD2!CE$4,'[1]INTERNAL PARAMETERS-1'!$B$5:$J$44,3,FALSE) + SOYLD1!CE243*(1-VLOOKUP(SOYLD2!CE$4,'[1]INTERNAL PARAMETERS-1'!$B$5:$J$44,5,FALSE))*VLOOKUP(SOYLD2!CE$4,'[1]INTERNAL PARAMETERS-1'!$B$5:$J$44,8,FALSE)*VLOOKUP(SOYLD2!CE$4,'[1]INTERNAL PARAMETERS-1'!$B$5:$J$44,3,FALSE)</f>
        <v>0</v>
      </c>
      <c r="CF243" s="44">
        <f>SOYLD1!CF243*VLOOKUP(SOYLD2!CF$4,'[1]INTERNAL PARAMETERS-1'!$B$5:$J$44,5,FALSE)*VLOOKUP(SOYLD2!CF$4,'[1]INTERNAL PARAMETERS-1'!$B$5:$J$44,6,FALSE)*VLOOKUP(SOYLD2!CF$4,'[1]INTERNAL PARAMETERS-1'!$B$5:$J$44,3,FALSE) + SOYLD1!CF243*(1-VLOOKUP(SOYLD2!CF$4,'[1]INTERNAL PARAMETERS-1'!$B$5:$J$44,5,FALSE))*VLOOKUP(SOYLD2!CF$4,'[1]INTERNAL PARAMETERS-1'!$B$5:$J$44,8,FALSE)*VLOOKUP(SOYLD2!CF$4,'[1]INTERNAL PARAMETERS-1'!$B$5:$J$44,3,FALSE)</f>
        <v>0</v>
      </c>
      <c r="CG243" s="44">
        <f>SOYLD1!CG243*VLOOKUP(SOYLD2!CG$4,'[1]INTERNAL PARAMETERS-1'!$B$5:$J$44,5,FALSE)*VLOOKUP(SOYLD2!CG$4,'[1]INTERNAL PARAMETERS-1'!$B$5:$J$44,6,FALSE)*VLOOKUP(SOYLD2!CG$4,'[1]INTERNAL PARAMETERS-1'!$B$5:$J$44,3,FALSE) + SOYLD1!CG243*(1-VLOOKUP(SOYLD2!CG$4,'[1]INTERNAL PARAMETERS-1'!$B$5:$J$44,5,FALSE))*VLOOKUP(SOYLD2!CG$4,'[1]INTERNAL PARAMETERS-1'!$B$5:$J$44,8,FALSE)*VLOOKUP(SOYLD2!CG$4,'[1]INTERNAL PARAMETERS-1'!$B$5:$J$44,3,FALSE)</f>
        <v>0</v>
      </c>
      <c r="CH243" s="43">
        <f>SOYLD1!CH243*VLOOKUP(SOYLD2!CH$4,'[1]INTERNAL PARAMETERS-1'!$B$5:$J$44,5,FALSE)*VLOOKUP(SOYLD2!CH$4,'[1]INTERNAL PARAMETERS-1'!$B$5:$J$44,6,FALSE)*VLOOKUP(SOYLD2!CH$4,'[1]INTERNAL PARAMETERS-1'!$B$5:$J$44,3,FALSE) + SOYLD1!CH243*(1-VLOOKUP(SOYLD2!CH$4,'[1]INTERNAL PARAMETERS-1'!$B$5:$J$44,5,FALSE))*VLOOKUP(SOYLD2!CH$4,'[1]INTERNAL PARAMETERS-1'!$B$5:$J$44,8,FALSE)*VLOOKUP(SOYLD2!CH$4,'[1]INTERNAL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'S Opt'!X244</f>
        <v>0</v>
      </c>
      <c r="F244" s="56">
        <f>'[1]INTERNAL PARAMETERS-1'!M10</f>
        <v>58.935000000000002</v>
      </c>
      <c r="G244" s="45">
        <f>SOYLD1!G244*VLOOKUP(SOYLD2!G$4,'[1]INTERNAL PARAMETERS-1'!$B$5:$J$44,5,FALSE)*VLOOKUP(SOYLD2!G$4,'[1]INTERNAL PARAMETERS-1'!$B$5:$J$44,7,FALSE)*SOYLD2!$F244 + SOYLD1!G244*(1-VLOOKUP(SOYLD2!G$4,'[1]INTERNAL PARAMETERS-1'!$B$5:$J$44,5,FALSE))*VLOOKUP(SOYLD2!G$4,'[1]INTERNAL PARAMETERS-1'!$B$5:$J$44,9,FALSE)*SOYLD2!$F244</f>
        <v>0</v>
      </c>
      <c r="H244" s="44">
        <f>SOYLD1!H244*VLOOKUP(SOYLD2!H$4,'[1]INTERNAL PARAMETERS-1'!$B$5:$J$44,5,FALSE)*VLOOKUP(SOYLD2!H$4,'[1]INTERNAL PARAMETERS-1'!$B$5:$J$44,7,FALSE)*SOYLD2!$F244 + SOYLD1!H244*(1-VLOOKUP(SOYLD2!H$4,'[1]INTERNAL PARAMETERS-1'!$B$5:$J$44,5,FALSE))*VLOOKUP(SOYLD2!H$4,'[1]INTERNAL PARAMETERS-1'!$B$5:$J$44,9,FALSE)*SOYLD2!$F244</f>
        <v>0</v>
      </c>
      <c r="I244" s="44">
        <f>SOYLD1!I244*VLOOKUP(SOYLD2!I$4,'[1]INTERNAL PARAMETERS-1'!$B$5:$J$44,5,FALSE)*VLOOKUP(SOYLD2!I$4,'[1]INTERNAL PARAMETERS-1'!$B$5:$J$44,7,FALSE)*SOYLD2!$F244 + SOYLD1!I244*(1-VLOOKUP(SOYLD2!I$4,'[1]INTERNAL PARAMETERS-1'!$B$5:$J$44,5,FALSE))*VLOOKUP(SOYLD2!I$4,'[1]INTERNAL PARAMETERS-1'!$B$5:$J$44,9,FALSE)*SOYLD2!$F244</f>
        <v>0</v>
      </c>
      <c r="J244" s="44">
        <f>SOYLD1!J244*VLOOKUP(SOYLD2!J$4,'[1]INTERNAL PARAMETERS-1'!$B$5:$J$44,5,FALSE)*VLOOKUP(SOYLD2!J$4,'[1]INTERNAL PARAMETERS-1'!$B$5:$J$44,7,FALSE)*SOYLD2!$F244 + SOYLD1!J244*(1-VLOOKUP(SOYLD2!J$4,'[1]INTERNAL PARAMETERS-1'!$B$5:$J$44,5,FALSE))*VLOOKUP(SOYLD2!J$4,'[1]INTERNAL PARAMETERS-1'!$B$5:$J$44,9,FALSE)*SOYLD2!$F244</f>
        <v>0</v>
      </c>
      <c r="K244" s="44">
        <f>SOYLD1!K244*VLOOKUP(SOYLD2!K$4,'[1]INTERNAL PARAMETERS-1'!$B$5:$J$44,5,FALSE)*VLOOKUP(SOYLD2!K$4,'[1]INTERNAL PARAMETERS-1'!$B$5:$J$44,7,FALSE)*SOYLD2!$F244 + SOYLD1!K244*(1-VLOOKUP(SOYLD2!K$4,'[1]INTERNAL PARAMETERS-1'!$B$5:$J$44,5,FALSE))*VLOOKUP(SOYLD2!K$4,'[1]INTERNAL PARAMETERS-1'!$B$5:$J$44,9,FALSE)*SOYLD2!$F244</f>
        <v>0</v>
      </c>
      <c r="L244" s="44">
        <f>SOYLD1!L244*VLOOKUP(SOYLD2!L$4,'[1]INTERNAL PARAMETERS-1'!$B$5:$J$44,5,FALSE)*VLOOKUP(SOYLD2!L$4,'[1]INTERNAL PARAMETERS-1'!$B$5:$J$44,7,FALSE)*SOYLD2!$F244 + SOYLD1!L244*(1-VLOOKUP(SOYLD2!L$4,'[1]INTERNAL PARAMETERS-1'!$B$5:$J$44,5,FALSE))*VLOOKUP(SOYLD2!L$4,'[1]INTERNAL PARAMETERS-1'!$B$5:$J$44,9,FALSE)*SOYLD2!$F244</f>
        <v>0</v>
      </c>
      <c r="M244" s="44">
        <f>SOYLD1!M244*VLOOKUP(SOYLD2!M$4,'[1]INTERNAL PARAMETERS-1'!$B$5:$J$44,5,FALSE)*VLOOKUP(SOYLD2!M$4,'[1]INTERNAL PARAMETERS-1'!$B$5:$J$44,7,FALSE)*SOYLD2!$F244 + SOYLD1!M244*(1-VLOOKUP(SOYLD2!M$4,'[1]INTERNAL PARAMETERS-1'!$B$5:$J$44,5,FALSE))*VLOOKUP(SOYLD2!M$4,'[1]INTERNAL PARAMETERS-1'!$B$5:$J$44,9,FALSE)*SOYLD2!$F244</f>
        <v>0</v>
      </c>
      <c r="N244" s="44">
        <f>SOYLD1!N244*VLOOKUP(SOYLD2!N$4,'[1]INTERNAL PARAMETERS-1'!$B$5:$J$44,5,FALSE)*VLOOKUP(SOYLD2!N$4,'[1]INTERNAL PARAMETERS-1'!$B$5:$J$44,7,FALSE)*SOYLD2!$F244 + SOYLD1!N244*(1-VLOOKUP(SOYLD2!N$4,'[1]INTERNAL PARAMETERS-1'!$B$5:$J$44,5,FALSE))*VLOOKUP(SOYLD2!N$4,'[1]INTERNAL PARAMETERS-1'!$B$5:$J$44,9,FALSE)*SOYLD2!$F244</f>
        <v>0</v>
      </c>
      <c r="O244" s="44">
        <f>SOYLD1!O244*VLOOKUP(SOYLD2!O$4,'[1]INTERNAL PARAMETERS-1'!$B$5:$J$44,5,FALSE)*VLOOKUP(SOYLD2!O$4,'[1]INTERNAL PARAMETERS-1'!$B$5:$J$44,7,FALSE)*SOYLD2!$F244 + SOYLD1!O244*(1-VLOOKUP(SOYLD2!O$4,'[1]INTERNAL PARAMETERS-1'!$B$5:$J$44,5,FALSE))*VLOOKUP(SOYLD2!O$4,'[1]INTERNAL PARAMETERS-1'!$B$5:$J$44,9,FALSE)*SOYLD2!$F244</f>
        <v>0</v>
      </c>
      <c r="P244" s="44">
        <f>SOYLD1!P244*VLOOKUP(SOYLD2!P$4,'[1]INTERNAL PARAMETERS-1'!$B$5:$J$44,5,FALSE)*VLOOKUP(SOYLD2!P$4,'[1]INTERNAL PARAMETERS-1'!$B$5:$J$44,7,FALSE)*SOYLD2!$F244 + SOYLD1!P244*(1-VLOOKUP(SOYLD2!P$4,'[1]INTERNAL PARAMETERS-1'!$B$5:$J$44,5,FALSE))*VLOOKUP(SOYLD2!P$4,'[1]INTERNAL PARAMETERS-1'!$B$5:$J$44,9,FALSE)*SOYLD2!$F244</f>
        <v>0</v>
      </c>
      <c r="Q244" s="44">
        <f>SOYLD1!Q244*VLOOKUP(SOYLD2!Q$4,'[1]INTERNAL PARAMETERS-1'!$B$5:$J$44,5,FALSE)*VLOOKUP(SOYLD2!Q$4,'[1]INTERNAL PARAMETERS-1'!$B$5:$J$44,7,FALSE)*SOYLD2!$F244 + SOYLD1!Q244*(1-VLOOKUP(SOYLD2!Q$4,'[1]INTERNAL PARAMETERS-1'!$B$5:$J$44,5,FALSE))*VLOOKUP(SOYLD2!Q$4,'[1]INTERNAL PARAMETERS-1'!$B$5:$J$44,9,FALSE)*SOYLD2!$F244</f>
        <v>0</v>
      </c>
      <c r="R244" s="44">
        <f>SOYLD1!R244*VLOOKUP(SOYLD2!R$4,'[1]INTERNAL PARAMETERS-1'!$B$5:$J$44,5,FALSE)*VLOOKUP(SOYLD2!R$4,'[1]INTERNAL PARAMETERS-1'!$B$5:$J$44,7,FALSE)*SOYLD2!$F244 + SOYLD1!R244*(1-VLOOKUP(SOYLD2!R$4,'[1]INTERNAL PARAMETERS-1'!$B$5:$J$44,5,FALSE))*VLOOKUP(SOYLD2!R$4,'[1]INTERNAL PARAMETERS-1'!$B$5:$J$44,9,FALSE)*SOYLD2!$F244</f>
        <v>0</v>
      </c>
      <c r="S244" s="44">
        <f>SOYLD1!S244*VLOOKUP(SOYLD2!S$4,'[1]INTERNAL PARAMETERS-1'!$B$5:$J$44,5,FALSE)*VLOOKUP(SOYLD2!S$4,'[1]INTERNAL PARAMETERS-1'!$B$5:$J$44,7,FALSE)*SOYLD2!$F244 + SOYLD1!S244*(1-VLOOKUP(SOYLD2!S$4,'[1]INTERNAL PARAMETERS-1'!$B$5:$J$44,5,FALSE))*VLOOKUP(SOYLD2!S$4,'[1]INTERNAL PARAMETERS-1'!$B$5:$J$44,9,FALSE)*SOYLD2!$F244</f>
        <v>0</v>
      </c>
      <c r="T244" s="44">
        <f>SOYLD1!T244*VLOOKUP(SOYLD2!T$4,'[1]INTERNAL PARAMETERS-1'!$B$5:$J$44,5,FALSE)*VLOOKUP(SOYLD2!T$4,'[1]INTERNAL PARAMETERS-1'!$B$5:$J$44,7,FALSE)*SOYLD2!$F244 + SOYLD1!T244*(1-VLOOKUP(SOYLD2!T$4,'[1]INTERNAL PARAMETERS-1'!$B$5:$J$44,5,FALSE))*VLOOKUP(SOYLD2!T$4,'[1]INTERNAL PARAMETERS-1'!$B$5:$J$44,9,FALSE)*SOYLD2!$F244</f>
        <v>0</v>
      </c>
      <c r="U244" s="44">
        <f>SOYLD1!U244*VLOOKUP(SOYLD2!U$4,'[1]INTERNAL PARAMETERS-1'!$B$5:$J$44,5,FALSE)*VLOOKUP(SOYLD2!U$4,'[1]INTERNAL PARAMETERS-1'!$B$5:$J$44,7,FALSE)*SOYLD2!$F244 + SOYLD1!U244*(1-VLOOKUP(SOYLD2!U$4,'[1]INTERNAL PARAMETERS-1'!$B$5:$J$44,5,FALSE))*VLOOKUP(SOYLD2!U$4,'[1]INTERNAL PARAMETERS-1'!$B$5:$J$44,9,FALSE)*SOYLD2!$F244</f>
        <v>0</v>
      </c>
      <c r="V244" s="44">
        <f>SOYLD1!V244*VLOOKUP(SOYLD2!V$4,'[1]INTERNAL PARAMETERS-1'!$B$5:$J$44,5,FALSE)*VLOOKUP(SOYLD2!V$4,'[1]INTERNAL PARAMETERS-1'!$B$5:$J$44,7,FALSE)*SOYLD2!$F244 + SOYLD1!V244*(1-VLOOKUP(SOYLD2!V$4,'[1]INTERNAL PARAMETERS-1'!$B$5:$J$44,5,FALSE))*VLOOKUP(SOYLD2!V$4,'[1]INTERNAL PARAMETERS-1'!$B$5:$J$44,9,FALSE)*SOYLD2!$F244</f>
        <v>0</v>
      </c>
      <c r="W244" s="44">
        <f>SOYLD1!W244*VLOOKUP(SOYLD2!W$4,'[1]INTERNAL PARAMETERS-1'!$B$5:$J$44,5,FALSE)*VLOOKUP(SOYLD2!W$4,'[1]INTERNAL PARAMETERS-1'!$B$5:$J$44,7,FALSE)*SOYLD2!$F244 + SOYLD1!W244*(1-VLOOKUP(SOYLD2!W$4,'[1]INTERNAL PARAMETERS-1'!$B$5:$J$44,5,FALSE))*VLOOKUP(SOYLD2!W$4,'[1]INTERNAL PARAMETERS-1'!$B$5:$J$44,9,FALSE)*SOYLD2!$F244</f>
        <v>0</v>
      </c>
      <c r="X244" s="44">
        <f>SOYLD1!X244*VLOOKUP(SOYLD2!X$4,'[1]INTERNAL PARAMETERS-1'!$B$5:$J$44,5,FALSE)*VLOOKUP(SOYLD2!X$4,'[1]INTERNAL PARAMETERS-1'!$B$5:$J$44,7,FALSE)*SOYLD2!$F244 + SOYLD1!X244*(1-VLOOKUP(SOYLD2!X$4,'[1]INTERNAL PARAMETERS-1'!$B$5:$J$44,5,FALSE))*VLOOKUP(SOYLD2!X$4,'[1]INTERNAL PARAMETERS-1'!$B$5:$J$44,9,FALSE)*SOYLD2!$F244</f>
        <v>0</v>
      </c>
      <c r="Y244" s="44">
        <f>SOYLD1!Y244*VLOOKUP(SOYLD2!Y$4,'[1]INTERNAL PARAMETERS-1'!$B$5:$J$44,5,FALSE)*VLOOKUP(SOYLD2!Y$4,'[1]INTERNAL PARAMETERS-1'!$B$5:$J$44,7,FALSE)*SOYLD2!$F244 + SOYLD1!Y244*(1-VLOOKUP(SOYLD2!Y$4,'[1]INTERNAL PARAMETERS-1'!$B$5:$J$44,5,FALSE))*VLOOKUP(SOYLD2!Y$4,'[1]INTERNAL PARAMETERS-1'!$B$5:$J$44,9,FALSE)*SOYLD2!$F244</f>
        <v>0</v>
      </c>
      <c r="Z244" s="44">
        <f>SOYLD1!Z244*VLOOKUP(SOYLD2!Z$4,'[1]INTERNAL PARAMETERS-1'!$B$5:$J$44,5,FALSE)*VLOOKUP(SOYLD2!Z$4,'[1]INTERNAL PARAMETERS-1'!$B$5:$J$44,7,FALSE)*SOYLD2!$F244 + SOYLD1!Z244*(1-VLOOKUP(SOYLD2!Z$4,'[1]INTERNAL PARAMETERS-1'!$B$5:$J$44,5,FALSE))*VLOOKUP(SOYLD2!Z$4,'[1]INTERNAL PARAMETERS-1'!$B$5:$J$44,9,FALSE)*SOYLD2!$F244</f>
        <v>0</v>
      </c>
      <c r="AA244" s="44">
        <f>SOYLD1!AA244*VLOOKUP(SOYLD2!AA$4,'[1]INTERNAL PARAMETERS-1'!$B$5:$J$44,5,FALSE)*VLOOKUP(SOYLD2!AA$4,'[1]INTERNAL PARAMETERS-1'!$B$5:$J$44,7,FALSE)*SOYLD2!$F244 + SOYLD1!AA244*(1-VLOOKUP(SOYLD2!AA$4,'[1]INTERNAL PARAMETERS-1'!$B$5:$J$44,5,FALSE))*VLOOKUP(SOYLD2!AA$4,'[1]INTERNAL PARAMETERS-1'!$B$5:$J$44,9,FALSE)*SOYLD2!$F244</f>
        <v>0</v>
      </c>
      <c r="AB244" s="44">
        <f>SOYLD1!AB244*VLOOKUP(SOYLD2!AB$4,'[1]INTERNAL PARAMETERS-1'!$B$5:$J$44,5,FALSE)*VLOOKUP(SOYLD2!AB$4,'[1]INTERNAL PARAMETERS-1'!$B$5:$J$44,7,FALSE)*SOYLD2!$F244 + SOYLD1!AB244*(1-VLOOKUP(SOYLD2!AB$4,'[1]INTERNAL PARAMETERS-1'!$B$5:$J$44,5,FALSE))*VLOOKUP(SOYLD2!AB$4,'[1]INTERNAL PARAMETERS-1'!$B$5:$J$44,9,FALSE)*SOYLD2!$F244</f>
        <v>0</v>
      </c>
      <c r="AC244" s="44">
        <f>SOYLD1!AC244*VLOOKUP(SOYLD2!AC$4,'[1]INTERNAL PARAMETERS-1'!$B$5:$J$44,5,FALSE)*VLOOKUP(SOYLD2!AC$4,'[1]INTERNAL PARAMETERS-1'!$B$5:$J$44,7,FALSE)*SOYLD2!$F244 + SOYLD1!AC244*(1-VLOOKUP(SOYLD2!AC$4,'[1]INTERNAL PARAMETERS-1'!$B$5:$J$44,5,FALSE))*VLOOKUP(SOYLD2!AC$4,'[1]INTERNAL PARAMETERS-1'!$B$5:$J$44,9,FALSE)*SOYLD2!$F244</f>
        <v>0</v>
      </c>
      <c r="AD244" s="44">
        <f>SOYLD1!AD244*VLOOKUP(SOYLD2!AD$4,'[1]INTERNAL PARAMETERS-1'!$B$5:$J$44,5,FALSE)*VLOOKUP(SOYLD2!AD$4,'[1]INTERNAL PARAMETERS-1'!$B$5:$J$44,7,FALSE)*SOYLD2!$F244 + SOYLD1!AD244*(1-VLOOKUP(SOYLD2!AD$4,'[1]INTERNAL PARAMETERS-1'!$B$5:$J$44,5,FALSE))*VLOOKUP(SOYLD2!AD$4,'[1]INTERNAL PARAMETERS-1'!$B$5:$J$44,9,FALSE)*SOYLD2!$F244</f>
        <v>0</v>
      </c>
      <c r="AE244" s="44">
        <f>SOYLD1!AE244*VLOOKUP(SOYLD2!AE$4,'[1]INTERNAL PARAMETERS-1'!$B$5:$J$44,5,FALSE)*VLOOKUP(SOYLD2!AE$4,'[1]INTERNAL PARAMETERS-1'!$B$5:$J$44,7,FALSE)*SOYLD2!$F244 + SOYLD1!AE244*(1-VLOOKUP(SOYLD2!AE$4,'[1]INTERNAL PARAMETERS-1'!$B$5:$J$44,5,FALSE))*VLOOKUP(SOYLD2!AE$4,'[1]INTERNAL PARAMETERS-1'!$B$5:$J$44,9,FALSE)*SOYLD2!$F244</f>
        <v>0</v>
      </c>
      <c r="AF244" s="44">
        <f>SOYLD1!AF244*VLOOKUP(SOYLD2!AF$4,'[1]INTERNAL PARAMETERS-1'!$B$5:$J$44,5,FALSE)*VLOOKUP(SOYLD2!AF$4,'[1]INTERNAL PARAMETERS-1'!$B$5:$J$44,7,FALSE)*SOYLD2!$F244 + SOYLD1!AF244*(1-VLOOKUP(SOYLD2!AF$4,'[1]INTERNAL PARAMETERS-1'!$B$5:$J$44,5,FALSE))*VLOOKUP(SOYLD2!AF$4,'[1]INTERNAL PARAMETERS-1'!$B$5:$J$44,9,FALSE)*SOYLD2!$F244</f>
        <v>0</v>
      </c>
      <c r="AG244" s="44">
        <f>SOYLD1!AG244*VLOOKUP(SOYLD2!AG$4,'[1]INTERNAL PARAMETERS-1'!$B$5:$J$44,5,FALSE)*VLOOKUP(SOYLD2!AG$4,'[1]INTERNAL PARAMETERS-1'!$B$5:$J$44,7,FALSE)*SOYLD2!$F244 + SOYLD1!AG244*(1-VLOOKUP(SOYLD2!AG$4,'[1]INTERNAL PARAMETERS-1'!$B$5:$J$44,5,FALSE))*VLOOKUP(SOYLD2!AG$4,'[1]INTERNAL PARAMETERS-1'!$B$5:$J$44,9,FALSE)*SOYLD2!$F244</f>
        <v>0</v>
      </c>
      <c r="AH244" s="44">
        <f>SOYLD1!AH244*VLOOKUP(SOYLD2!AH$4,'[1]INTERNAL PARAMETERS-1'!$B$5:$J$44,5,FALSE)*VLOOKUP(SOYLD2!AH$4,'[1]INTERNAL PARAMETERS-1'!$B$5:$J$44,7,FALSE)*SOYLD2!$F244 + SOYLD1!AH244*(1-VLOOKUP(SOYLD2!AH$4,'[1]INTERNAL PARAMETERS-1'!$B$5:$J$44,5,FALSE))*VLOOKUP(SOYLD2!AH$4,'[1]INTERNAL PARAMETERS-1'!$B$5:$J$44,9,FALSE)*SOYLD2!$F244</f>
        <v>0</v>
      </c>
      <c r="AI244" s="44">
        <f>SOYLD1!AI244*VLOOKUP(SOYLD2!AI$4,'[1]INTERNAL PARAMETERS-1'!$B$5:$J$44,5,FALSE)*VLOOKUP(SOYLD2!AI$4,'[1]INTERNAL PARAMETERS-1'!$B$5:$J$44,7,FALSE)*SOYLD2!$F244 + SOYLD1!AI244*(1-VLOOKUP(SOYLD2!AI$4,'[1]INTERNAL PARAMETERS-1'!$B$5:$J$44,5,FALSE))*VLOOKUP(SOYLD2!AI$4,'[1]INTERNAL PARAMETERS-1'!$B$5:$J$44,9,FALSE)*SOYLD2!$F244</f>
        <v>0</v>
      </c>
      <c r="AJ244" s="44">
        <f>SOYLD1!AJ244*VLOOKUP(SOYLD2!AJ$4,'[1]INTERNAL PARAMETERS-1'!$B$5:$J$44,5,FALSE)*VLOOKUP(SOYLD2!AJ$4,'[1]INTERNAL PARAMETERS-1'!$B$5:$J$44,7,FALSE)*SOYLD2!$F244 + SOYLD1!AJ244*(1-VLOOKUP(SOYLD2!AJ$4,'[1]INTERNAL PARAMETERS-1'!$B$5:$J$44,5,FALSE))*VLOOKUP(SOYLD2!AJ$4,'[1]INTERNAL PARAMETERS-1'!$B$5:$J$44,9,FALSE)*SOYLD2!$F244</f>
        <v>0</v>
      </c>
      <c r="AK244" s="44">
        <f>SOYLD1!AK244*VLOOKUP(SOYLD2!AK$4,'[1]INTERNAL PARAMETERS-1'!$B$5:$J$44,5,FALSE)*VLOOKUP(SOYLD2!AK$4,'[1]INTERNAL PARAMETERS-1'!$B$5:$J$44,7,FALSE)*SOYLD2!$F244 + SOYLD1!AK244*(1-VLOOKUP(SOYLD2!AK$4,'[1]INTERNAL PARAMETERS-1'!$B$5:$J$44,5,FALSE))*VLOOKUP(SOYLD2!AK$4,'[1]INTERNAL PARAMETERS-1'!$B$5:$J$44,9,FALSE)*SOYLD2!$F244</f>
        <v>0</v>
      </c>
      <c r="AL244" s="44">
        <f>SOYLD1!AL244*VLOOKUP(SOYLD2!AL$4,'[1]INTERNAL PARAMETERS-1'!$B$5:$J$44,5,FALSE)*VLOOKUP(SOYLD2!AL$4,'[1]INTERNAL PARAMETERS-1'!$B$5:$J$44,7,FALSE)*SOYLD2!$F244 + SOYLD1!AL244*(1-VLOOKUP(SOYLD2!AL$4,'[1]INTERNAL PARAMETERS-1'!$B$5:$J$44,5,FALSE))*VLOOKUP(SOYLD2!AL$4,'[1]INTERNAL PARAMETERS-1'!$B$5:$J$44,9,FALSE)*SOYLD2!$F244</f>
        <v>0</v>
      </c>
      <c r="AM244" s="44">
        <f>SOYLD1!AM244*VLOOKUP(SOYLD2!AM$4,'[1]INTERNAL PARAMETERS-1'!$B$5:$J$44,5,FALSE)*VLOOKUP(SOYLD2!AM$4,'[1]INTERNAL PARAMETERS-1'!$B$5:$J$44,7,FALSE)*SOYLD2!$F244 + SOYLD1!AM244*(1-VLOOKUP(SOYLD2!AM$4,'[1]INTERNAL PARAMETERS-1'!$B$5:$J$44,5,FALSE))*VLOOKUP(SOYLD2!AM$4,'[1]INTERNAL PARAMETERS-1'!$B$5:$J$44,9,FALSE)*SOYLD2!$F244</f>
        <v>0</v>
      </c>
      <c r="AN244" s="44">
        <f>SOYLD1!AN244*VLOOKUP(SOYLD2!AN$4,'[1]INTERNAL PARAMETERS-1'!$B$5:$J$44,5,FALSE)*VLOOKUP(SOYLD2!AN$4,'[1]INTERNAL PARAMETERS-1'!$B$5:$J$44,7,FALSE)*SOYLD2!$F244 + SOYLD1!AN244*(1-VLOOKUP(SOYLD2!AN$4,'[1]INTERNAL PARAMETERS-1'!$B$5:$J$44,5,FALSE))*VLOOKUP(SOYLD2!AN$4,'[1]INTERNAL PARAMETERS-1'!$B$5:$J$44,9,FALSE)*SOYLD2!$F244</f>
        <v>0</v>
      </c>
      <c r="AO244" s="44">
        <f>SOYLD1!AO244*VLOOKUP(SOYLD2!AO$4,'[1]INTERNAL PARAMETERS-1'!$B$5:$J$44,5,FALSE)*VLOOKUP(SOYLD2!AO$4,'[1]INTERNAL PARAMETERS-1'!$B$5:$J$44,7,FALSE)*SOYLD2!$F244 + SOYLD1!AO244*(1-VLOOKUP(SOYLD2!AO$4,'[1]INTERNAL PARAMETERS-1'!$B$5:$J$44,5,FALSE))*VLOOKUP(SOYLD2!AO$4,'[1]INTERNAL PARAMETERS-1'!$B$5:$J$44,9,FALSE)*SOYLD2!$F244</f>
        <v>0</v>
      </c>
      <c r="AP244" s="44">
        <f>SOYLD1!AP244*VLOOKUP(SOYLD2!AP$4,'[1]INTERNAL PARAMETERS-1'!$B$5:$J$44,5,FALSE)*VLOOKUP(SOYLD2!AP$4,'[1]INTERNAL PARAMETERS-1'!$B$5:$J$44,7,FALSE)*SOYLD2!$F244 + SOYLD1!AP244*(1-VLOOKUP(SOYLD2!AP$4,'[1]INTERNAL PARAMETERS-1'!$B$5:$J$44,5,FALSE))*VLOOKUP(SOYLD2!AP$4,'[1]INTERNAL PARAMETERS-1'!$B$5:$J$44,9,FALSE)*SOYLD2!$F244</f>
        <v>0</v>
      </c>
      <c r="AQ244" s="44">
        <f>SOYLD1!AQ244*VLOOKUP(SOYLD2!AQ$4,'[1]INTERNAL PARAMETERS-1'!$B$5:$J$44,5,FALSE)*VLOOKUP(SOYLD2!AQ$4,'[1]INTERNAL PARAMETERS-1'!$B$5:$J$44,7,FALSE)*SOYLD2!$F244 + SOYLD1!AQ244*(1-VLOOKUP(SOYLD2!AQ$4,'[1]INTERNAL PARAMETERS-1'!$B$5:$J$44,5,FALSE))*VLOOKUP(SOYLD2!AQ$4,'[1]INTERNAL PARAMETERS-1'!$B$5:$J$44,9,FALSE)*SOYLD2!$F244</f>
        <v>0</v>
      </c>
      <c r="AR244" s="44">
        <f>SOYLD1!AR244*VLOOKUP(SOYLD2!AR$4,'[1]INTERNAL PARAMETERS-1'!$B$5:$J$44,5,FALSE)*VLOOKUP(SOYLD2!AR$4,'[1]INTERNAL PARAMETERS-1'!$B$5:$J$44,7,FALSE)*SOYLD2!$F244 + SOYLD1!AR244*(1-VLOOKUP(SOYLD2!AR$4,'[1]INTERNAL PARAMETERS-1'!$B$5:$J$44,5,FALSE))*VLOOKUP(SOYLD2!AR$4,'[1]INTERNAL PARAMETERS-1'!$B$5:$J$44,9,FALSE)*SOYLD2!$F244</f>
        <v>0</v>
      </c>
      <c r="AS244" s="44">
        <f>SOYLD1!AS244*VLOOKUP(SOYLD2!AS$4,'[1]INTERNAL PARAMETERS-1'!$B$5:$J$44,5,FALSE)*VLOOKUP(SOYLD2!AS$4,'[1]INTERNAL PARAMETERS-1'!$B$5:$J$44,7,FALSE)*SOYLD2!$F244 + SOYLD1!AS244*(1-VLOOKUP(SOYLD2!AS$4,'[1]INTERNAL PARAMETERS-1'!$B$5:$J$44,5,FALSE))*VLOOKUP(SOYLD2!AS$4,'[1]INTERNAL PARAMETERS-1'!$B$5:$J$44,9,FALSE)*SOYLD2!$F244</f>
        <v>0</v>
      </c>
      <c r="AT244" s="43">
        <f>SOYLD1!AT244*VLOOKUP(SOYLD2!AT$4,'[1]INTERNAL PARAMETERS-1'!$B$5:$J$44,5,FALSE)*VLOOKUP(SOYLD2!AT$4,'[1]INTERNAL PARAMETERS-1'!$B$5:$J$44,7,FALSE)*SOYLD2!$F244 + SOYLD1!AT244*(1-VLOOKUP(SOYLD2!AT$4,'[1]INTERNAL PARAMETERS-1'!$B$5:$J$44,5,FALSE))*VLOOKUP(SOYLD2!AT$4,'[1]INTERNAL PARAMETERS-1'!$B$5:$J$44,9,FALSE)*SOYLD2!$F244</f>
        <v>0</v>
      </c>
      <c r="AU244" s="45">
        <f>SOYLD1!AU244*VLOOKUP(SOYLD2!AU$4,'[1]INTERNAL PARAMETERS-1'!$B$5:$J$44,5,FALSE)*VLOOKUP(SOYLD2!AU$4,'[1]INTERNAL PARAMETERS-1'!$B$5:$J$44,6,FALSE)*VLOOKUP(SOYLD2!AU$4,'[1]INTERNAL PARAMETERS-1'!$B$5:$J$44,3,FALSE) + SOYLD1!AU244*(1-VLOOKUP(SOYLD2!AU$4,'[1]INTERNAL PARAMETERS-1'!$B$5:$J$44,5,FALSE))*VLOOKUP(SOYLD2!AU$4,'[1]INTERNAL PARAMETERS-1'!$B$5:$J$44,8,FALSE)*VLOOKUP(SOYLD2!AU$4,'[1]INTERNAL PARAMETERS-1'!$B$5:$J$44,3,FALSE)</f>
        <v>0</v>
      </c>
      <c r="AV244" s="44">
        <f>SOYLD1!AV244*VLOOKUP(SOYLD2!AV$4,'[1]INTERNAL PARAMETERS-1'!$B$5:$J$44,5,FALSE)*VLOOKUP(SOYLD2!AV$4,'[1]INTERNAL PARAMETERS-1'!$B$5:$J$44,6,FALSE)*VLOOKUP(SOYLD2!AV$4,'[1]INTERNAL PARAMETERS-1'!$B$5:$J$44,3,FALSE) + SOYLD1!AV244*(1-VLOOKUP(SOYLD2!AV$4,'[1]INTERNAL PARAMETERS-1'!$B$5:$J$44,5,FALSE))*VLOOKUP(SOYLD2!AV$4,'[1]INTERNAL PARAMETERS-1'!$B$5:$J$44,8,FALSE)*VLOOKUP(SOYLD2!AV$4,'[1]INTERNAL PARAMETERS-1'!$B$5:$J$44,3,FALSE)</f>
        <v>0</v>
      </c>
      <c r="AW244" s="44">
        <f>SOYLD1!AW244*VLOOKUP(SOYLD2!AW$4,'[1]INTERNAL PARAMETERS-1'!$B$5:$J$44,5,FALSE)*VLOOKUP(SOYLD2!AW$4,'[1]INTERNAL PARAMETERS-1'!$B$5:$J$44,6,FALSE)*VLOOKUP(SOYLD2!AW$4,'[1]INTERNAL PARAMETERS-1'!$B$5:$J$44,3,FALSE) + SOYLD1!AW244*(1-VLOOKUP(SOYLD2!AW$4,'[1]INTERNAL PARAMETERS-1'!$B$5:$J$44,5,FALSE))*VLOOKUP(SOYLD2!AW$4,'[1]INTERNAL PARAMETERS-1'!$B$5:$J$44,8,FALSE)*VLOOKUP(SOYLD2!AW$4,'[1]INTERNAL PARAMETERS-1'!$B$5:$J$44,3,FALSE)</f>
        <v>0</v>
      </c>
      <c r="AX244" s="44">
        <f>SOYLD1!AX244*VLOOKUP(SOYLD2!AX$4,'[1]INTERNAL PARAMETERS-1'!$B$5:$J$44,5,FALSE)*VLOOKUP(SOYLD2!AX$4,'[1]INTERNAL PARAMETERS-1'!$B$5:$J$44,6,FALSE)*VLOOKUP(SOYLD2!AX$4,'[1]INTERNAL PARAMETERS-1'!$B$5:$J$44,3,FALSE) + SOYLD1!AX244*(1-VLOOKUP(SOYLD2!AX$4,'[1]INTERNAL PARAMETERS-1'!$B$5:$J$44,5,FALSE))*VLOOKUP(SOYLD2!AX$4,'[1]INTERNAL PARAMETERS-1'!$B$5:$J$44,8,FALSE)*VLOOKUP(SOYLD2!AX$4,'[1]INTERNAL PARAMETERS-1'!$B$5:$J$44,3,FALSE)</f>
        <v>0</v>
      </c>
      <c r="AY244" s="44">
        <f>SOYLD1!AY244*VLOOKUP(SOYLD2!AY$4,'[1]INTERNAL PARAMETERS-1'!$B$5:$J$44,5,FALSE)*VLOOKUP(SOYLD2!AY$4,'[1]INTERNAL PARAMETERS-1'!$B$5:$J$44,6,FALSE)*VLOOKUP(SOYLD2!AY$4,'[1]INTERNAL PARAMETERS-1'!$B$5:$J$44,3,FALSE) + SOYLD1!AY244*(1-VLOOKUP(SOYLD2!AY$4,'[1]INTERNAL PARAMETERS-1'!$B$5:$J$44,5,FALSE))*VLOOKUP(SOYLD2!AY$4,'[1]INTERNAL PARAMETERS-1'!$B$5:$J$44,8,FALSE)*VLOOKUP(SOYLD2!AY$4,'[1]INTERNAL PARAMETERS-1'!$B$5:$J$44,3,FALSE)</f>
        <v>0</v>
      </c>
      <c r="AZ244" s="44">
        <f>SOYLD1!AZ244*VLOOKUP(SOYLD2!AZ$4,'[1]INTERNAL PARAMETERS-1'!$B$5:$J$44,5,FALSE)*VLOOKUP(SOYLD2!AZ$4,'[1]INTERNAL PARAMETERS-1'!$B$5:$J$44,6,FALSE)*VLOOKUP(SOYLD2!AZ$4,'[1]INTERNAL PARAMETERS-1'!$B$5:$J$44,3,FALSE) + SOYLD1!AZ244*(1-VLOOKUP(SOYLD2!AZ$4,'[1]INTERNAL PARAMETERS-1'!$B$5:$J$44,5,FALSE))*VLOOKUP(SOYLD2!AZ$4,'[1]INTERNAL PARAMETERS-1'!$B$5:$J$44,8,FALSE)*VLOOKUP(SOYLD2!AZ$4,'[1]INTERNAL PARAMETERS-1'!$B$5:$J$44,3,FALSE)</f>
        <v>0</v>
      </c>
      <c r="BA244" s="44">
        <f>SOYLD1!BA244*VLOOKUP(SOYLD2!BA$4,'[1]INTERNAL PARAMETERS-1'!$B$5:$J$44,5,FALSE)*VLOOKUP(SOYLD2!BA$4,'[1]INTERNAL PARAMETERS-1'!$B$5:$J$44,6,FALSE)*VLOOKUP(SOYLD2!BA$4,'[1]INTERNAL PARAMETERS-1'!$B$5:$J$44,3,FALSE) + SOYLD1!BA244*(1-VLOOKUP(SOYLD2!BA$4,'[1]INTERNAL PARAMETERS-1'!$B$5:$J$44,5,FALSE))*VLOOKUP(SOYLD2!BA$4,'[1]INTERNAL PARAMETERS-1'!$B$5:$J$44,8,FALSE)*VLOOKUP(SOYLD2!BA$4,'[1]INTERNAL PARAMETERS-1'!$B$5:$J$44,3,FALSE)</f>
        <v>0</v>
      </c>
      <c r="BB244" s="44">
        <f>SOYLD1!BB244*VLOOKUP(SOYLD2!BB$4,'[1]INTERNAL PARAMETERS-1'!$B$5:$J$44,5,FALSE)*VLOOKUP(SOYLD2!BB$4,'[1]INTERNAL PARAMETERS-1'!$B$5:$J$44,6,FALSE)*VLOOKUP(SOYLD2!BB$4,'[1]INTERNAL PARAMETERS-1'!$B$5:$J$44,3,FALSE) + SOYLD1!BB244*(1-VLOOKUP(SOYLD2!BB$4,'[1]INTERNAL PARAMETERS-1'!$B$5:$J$44,5,FALSE))*VLOOKUP(SOYLD2!BB$4,'[1]INTERNAL PARAMETERS-1'!$B$5:$J$44,8,FALSE)*VLOOKUP(SOYLD2!BB$4,'[1]INTERNAL PARAMETERS-1'!$B$5:$J$44,3,FALSE)</f>
        <v>0</v>
      </c>
      <c r="BC244" s="44">
        <f>SOYLD1!BC244*VLOOKUP(SOYLD2!BC$4,'[1]INTERNAL PARAMETERS-1'!$B$5:$J$44,5,FALSE)*VLOOKUP(SOYLD2!BC$4,'[1]INTERNAL PARAMETERS-1'!$B$5:$J$44,6,FALSE)*VLOOKUP(SOYLD2!BC$4,'[1]INTERNAL PARAMETERS-1'!$B$5:$J$44,3,FALSE) + SOYLD1!BC244*(1-VLOOKUP(SOYLD2!BC$4,'[1]INTERNAL PARAMETERS-1'!$B$5:$J$44,5,FALSE))*VLOOKUP(SOYLD2!BC$4,'[1]INTERNAL PARAMETERS-1'!$B$5:$J$44,8,FALSE)*VLOOKUP(SOYLD2!BC$4,'[1]INTERNAL PARAMETERS-1'!$B$5:$J$44,3,FALSE)</f>
        <v>0</v>
      </c>
      <c r="BD244" s="44">
        <f>SOYLD1!BD244*VLOOKUP(SOYLD2!BD$4,'[1]INTERNAL PARAMETERS-1'!$B$5:$J$44,5,FALSE)*VLOOKUP(SOYLD2!BD$4,'[1]INTERNAL PARAMETERS-1'!$B$5:$J$44,6,FALSE)*VLOOKUP(SOYLD2!BD$4,'[1]INTERNAL PARAMETERS-1'!$B$5:$J$44,3,FALSE) + SOYLD1!BD244*(1-VLOOKUP(SOYLD2!BD$4,'[1]INTERNAL PARAMETERS-1'!$B$5:$J$44,5,FALSE))*VLOOKUP(SOYLD2!BD$4,'[1]INTERNAL PARAMETERS-1'!$B$5:$J$44,8,FALSE)*VLOOKUP(SOYLD2!BD$4,'[1]INTERNAL PARAMETERS-1'!$B$5:$J$44,3,FALSE)</f>
        <v>0</v>
      </c>
      <c r="BE244" s="44">
        <f>SOYLD1!BE244*VLOOKUP(SOYLD2!BE$4,'[1]INTERNAL PARAMETERS-1'!$B$5:$J$44,5,FALSE)*VLOOKUP(SOYLD2!BE$4,'[1]INTERNAL PARAMETERS-1'!$B$5:$J$44,6,FALSE)*VLOOKUP(SOYLD2!BE$4,'[1]INTERNAL PARAMETERS-1'!$B$5:$J$44,3,FALSE) + SOYLD1!BE244*(1-VLOOKUP(SOYLD2!BE$4,'[1]INTERNAL PARAMETERS-1'!$B$5:$J$44,5,FALSE))*VLOOKUP(SOYLD2!BE$4,'[1]INTERNAL PARAMETERS-1'!$B$5:$J$44,8,FALSE)*VLOOKUP(SOYLD2!BE$4,'[1]INTERNAL PARAMETERS-1'!$B$5:$J$44,3,FALSE)</f>
        <v>0</v>
      </c>
      <c r="BF244" s="44">
        <f>SOYLD1!BF244*VLOOKUP(SOYLD2!BF$4,'[1]INTERNAL PARAMETERS-1'!$B$5:$J$44,5,FALSE)*VLOOKUP(SOYLD2!BF$4,'[1]INTERNAL PARAMETERS-1'!$B$5:$J$44,6,FALSE)*VLOOKUP(SOYLD2!BF$4,'[1]INTERNAL PARAMETERS-1'!$B$5:$J$44,3,FALSE) + SOYLD1!BF244*(1-VLOOKUP(SOYLD2!BF$4,'[1]INTERNAL PARAMETERS-1'!$B$5:$J$44,5,FALSE))*VLOOKUP(SOYLD2!BF$4,'[1]INTERNAL PARAMETERS-1'!$B$5:$J$44,8,FALSE)*VLOOKUP(SOYLD2!BF$4,'[1]INTERNAL PARAMETERS-1'!$B$5:$J$44,3,FALSE)</f>
        <v>0</v>
      </c>
      <c r="BG244" s="44">
        <f>SOYLD1!BG244*VLOOKUP(SOYLD2!BG$4,'[1]INTERNAL PARAMETERS-1'!$B$5:$J$44,5,FALSE)*VLOOKUP(SOYLD2!BG$4,'[1]INTERNAL PARAMETERS-1'!$B$5:$J$44,6,FALSE)*VLOOKUP(SOYLD2!BG$4,'[1]INTERNAL PARAMETERS-1'!$B$5:$J$44,3,FALSE) + SOYLD1!BG244*(1-VLOOKUP(SOYLD2!BG$4,'[1]INTERNAL PARAMETERS-1'!$B$5:$J$44,5,FALSE))*VLOOKUP(SOYLD2!BG$4,'[1]INTERNAL PARAMETERS-1'!$B$5:$J$44,8,FALSE)*VLOOKUP(SOYLD2!BG$4,'[1]INTERNAL PARAMETERS-1'!$B$5:$J$44,3,FALSE)</f>
        <v>0</v>
      </c>
      <c r="BH244" s="44">
        <f>SOYLD1!BH244*VLOOKUP(SOYLD2!BH$4,'[1]INTERNAL PARAMETERS-1'!$B$5:$J$44,5,FALSE)*VLOOKUP(SOYLD2!BH$4,'[1]INTERNAL PARAMETERS-1'!$B$5:$J$44,6,FALSE)*VLOOKUP(SOYLD2!BH$4,'[1]INTERNAL PARAMETERS-1'!$B$5:$J$44,3,FALSE) + SOYLD1!BH244*(1-VLOOKUP(SOYLD2!BH$4,'[1]INTERNAL PARAMETERS-1'!$B$5:$J$44,5,FALSE))*VLOOKUP(SOYLD2!BH$4,'[1]INTERNAL PARAMETERS-1'!$B$5:$J$44,8,FALSE)*VLOOKUP(SOYLD2!BH$4,'[1]INTERNAL PARAMETERS-1'!$B$5:$J$44,3,FALSE)</f>
        <v>0</v>
      </c>
      <c r="BI244" s="44">
        <f>SOYLD1!BI244*VLOOKUP(SOYLD2!BI$4,'[1]INTERNAL PARAMETERS-1'!$B$5:$J$44,5,FALSE)*VLOOKUP(SOYLD2!BI$4,'[1]INTERNAL PARAMETERS-1'!$B$5:$J$44,6,FALSE)*VLOOKUP(SOYLD2!BI$4,'[1]INTERNAL PARAMETERS-1'!$B$5:$J$44,3,FALSE) + SOYLD1!BI244*(1-VLOOKUP(SOYLD2!BI$4,'[1]INTERNAL PARAMETERS-1'!$B$5:$J$44,5,FALSE))*VLOOKUP(SOYLD2!BI$4,'[1]INTERNAL PARAMETERS-1'!$B$5:$J$44,8,FALSE)*VLOOKUP(SOYLD2!BI$4,'[1]INTERNAL PARAMETERS-1'!$B$5:$J$44,3,FALSE)</f>
        <v>0</v>
      </c>
      <c r="BJ244" s="44">
        <f>SOYLD1!BJ244*VLOOKUP(SOYLD2!BJ$4,'[1]INTERNAL PARAMETERS-1'!$B$5:$J$44,5,FALSE)*VLOOKUP(SOYLD2!BJ$4,'[1]INTERNAL PARAMETERS-1'!$B$5:$J$44,6,FALSE)*VLOOKUP(SOYLD2!BJ$4,'[1]INTERNAL PARAMETERS-1'!$B$5:$J$44,3,FALSE) + SOYLD1!BJ244*(1-VLOOKUP(SOYLD2!BJ$4,'[1]INTERNAL PARAMETERS-1'!$B$5:$J$44,5,FALSE))*VLOOKUP(SOYLD2!BJ$4,'[1]INTERNAL PARAMETERS-1'!$B$5:$J$44,8,FALSE)*VLOOKUP(SOYLD2!BJ$4,'[1]INTERNAL PARAMETERS-1'!$B$5:$J$44,3,FALSE)</f>
        <v>0</v>
      </c>
      <c r="BK244" s="44">
        <f>SOYLD1!BK244*VLOOKUP(SOYLD2!BK$4,'[1]INTERNAL PARAMETERS-1'!$B$5:$J$44,5,FALSE)*VLOOKUP(SOYLD2!BK$4,'[1]INTERNAL PARAMETERS-1'!$B$5:$J$44,6,FALSE)*VLOOKUP(SOYLD2!BK$4,'[1]INTERNAL PARAMETERS-1'!$B$5:$J$44,3,FALSE) + SOYLD1!BK244*(1-VLOOKUP(SOYLD2!BK$4,'[1]INTERNAL PARAMETERS-1'!$B$5:$J$44,5,FALSE))*VLOOKUP(SOYLD2!BK$4,'[1]INTERNAL PARAMETERS-1'!$B$5:$J$44,8,FALSE)*VLOOKUP(SOYLD2!BK$4,'[1]INTERNAL PARAMETERS-1'!$B$5:$J$44,3,FALSE)</f>
        <v>0</v>
      </c>
      <c r="BL244" s="44">
        <f>SOYLD1!BL244*VLOOKUP(SOYLD2!BL$4,'[1]INTERNAL PARAMETERS-1'!$B$5:$J$44,5,FALSE)*VLOOKUP(SOYLD2!BL$4,'[1]INTERNAL PARAMETERS-1'!$B$5:$J$44,6,FALSE)*VLOOKUP(SOYLD2!BL$4,'[1]INTERNAL PARAMETERS-1'!$B$5:$J$44,3,FALSE) + SOYLD1!BL244*(1-VLOOKUP(SOYLD2!BL$4,'[1]INTERNAL PARAMETERS-1'!$B$5:$J$44,5,FALSE))*VLOOKUP(SOYLD2!BL$4,'[1]INTERNAL PARAMETERS-1'!$B$5:$J$44,8,FALSE)*VLOOKUP(SOYLD2!BL$4,'[1]INTERNAL PARAMETERS-1'!$B$5:$J$44,3,FALSE)</f>
        <v>0</v>
      </c>
      <c r="BM244" s="44">
        <f>SOYLD1!BM244*VLOOKUP(SOYLD2!BM$4,'[1]INTERNAL PARAMETERS-1'!$B$5:$J$44,5,FALSE)*VLOOKUP(SOYLD2!BM$4,'[1]INTERNAL PARAMETERS-1'!$B$5:$J$44,6,FALSE)*VLOOKUP(SOYLD2!BM$4,'[1]INTERNAL PARAMETERS-1'!$B$5:$J$44,3,FALSE) + SOYLD1!BM244*(1-VLOOKUP(SOYLD2!BM$4,'[1]INTERNAL PARAMETERS-1'!$B$5:$J$44,5,FALSE))*VLOOKUP(SOYLD2!BM$4,'[1]INTERNAL PARAMETERS-1'!$B$5:$J$44,8,FALSE)*VLOOKUP(SOYLD2!BM$4,'[1]INTERNAL PARAMETERS-1'!$B$5:$J$44,3,FALSE)</f>
        <v>0</v>
      </c>
      <c r="BN244" s="44">
        <f>SOYLD1!BN244*VLOOKUP(SOYLD2!BN$4,'[1]INTERNAL PARAMETERS-1'!$B$5:$J$44,5,FALSE)*VLOOKUP(SOYLD2!BN$4,'[1]INTERNAL PARAMETERS-1'!$B$5:$J$44,6,FALSE)*VLOOKUP(SOYLD2!BN$4,'[1]INTERNAL PARAMETERS-1'!$B$5:$J$44,3,FALSE) + SOYLD1!BN244*(1-VLOOKUP(SOYLD2!BN$4,'[1]INTERNAL PARAMETERS-1'!$B$5:$J$44,5,FALSE))*VLOOKUP(SOYLD2!BN$4,'[1]INTERNAL PARAMETERS-1'!$B$5:$J$44,8,FALSE)*VLOOKUP(SOYLD2!BN$4,'[1]INTERNAL PARAMETERS-1'!$B$5:$J$44,3,FALSE)</f>
        <v>0</v>
      </c>
      <c r="BO244" s="44">
        <f>SOYLD1!BO244*VLOOKUP(SOYLD2!BO$4,'[1]INTERNAL PARAMETERS-1'!$B$5:$J$44,5,FALSE)*VLOOKUP(SOYLD2!BO$4,'[1]INTERNAL PARAMETERS-1'!$B$5:$J$44,6,FALSE)*VLOOKUP(SOYLD2!BO$4,'[1]INTERNAL PARAMETERS-1'!$B$5:$J$44,3,FALSE) + SOYLD1!BO244*(1-VLOOKUP(SOYLD2!BO$4,'[1]INTERNAL PARAMETERS-1'!$B$5:$J$44,5,FALSE))*VLOOKUP(SOYLD2!BO$4,'[1]INTERNAL PARAMETERS-1'!$B$5:$J$44,8,FALSE)*VLOOKUP(SOYLD2!BO$4,'[1]INTERNAL PARAMETERS-1'!$B$5:$J$44,3,FALSE)</f>
        <v>0</v>
      </c>
      <c r="BP244" s="44">
        <f>SOYLD1!BP244*VLOOKUP(SOYLD2!BP$4,'[1]INTERNAL PARAMETERS-1'!$B$5:$J$44,5,FALSE)*VLOOKUP(SOYLD2!BP$4,'[1]INTERNAL PARAMETERS-1'!$B$5:$J$44,6,FALSE)*VLOOKUP(SOYLD2!BP$4,'[1]INTERNAL PARAMETERS-1'!$B$5:$J$44,3,FALSE) + SOYLD1!BP244*(1-VLOOKUP(SOYLD2!BP$4,'[1]INTERNAL PARAMETERS-1'!$B$5:$J$44,5,FALSE))*VLOOKUP(SOYLD2!BP$4,'[1]INTERNAL PARAMETERS-1'!$B$5:$J$44,8,FALSE)*VLOOKUP(SOYLD2!BP$4,'[1]INTERNAL PARAMETERS-1'!$B$5:$J$44,3,FALSE)</f>
        <v>0</v>
      </c>
      <c r="BQ244" s="44">
        <f>SOYLD1!BQ244*VLOOKUP(SOYLD2!BQ$4,'[1]INTERNAL PARAMETERS-1'!$B$5:$J$44,5,FALSE)*VLOOKUP(SOYLD2!BQ$4,'[1]INTERNAL PARAMETERS-1'!$B$5:$J$44,6,FALSE)*VLOOKUP(SOYLD2!BQ$4,'[1]INTERNAL PARAMETERS-1'!$B$5:$J$44,3,FALSE) + SOYLD1!BQ244*(1-VLOOKUP(SOYLD2!BQ$4,'[1]INTERNAL PARAMETERS-1'!$B$5:$J$44,5,FALSE))*VLOOKUP(SOYLD2!BQ$4,'[1]INTERNAL PARAMETERS-1'!$B$5:$J$44,8,FALSE)*VLOOKUP(SOYLD2!BQ$4,'[1]INTERNAL PARAMETERS-1'!$B$5:$J$44,3,FALSE)</f>
        <v>0</v>
      </c>
      <c r="BR244" s="44">
        <f>SOYLD1!BR244*VLOOKUP(SOYLD2!BR$4,'[1]INTERNAL PARAMETERS-1'!$B$5:$J$44,5,FALSE)*VLOOKUP(SOYLD2!BR$4,'[1]INTERNAL PARAMETERS-1'!$B$5:$J$44,6,FALSE)*VLOOKUP(SOYLD2!BR$4,'[1]INTERNAL PARAMETERS-1'!$B$5:$J$44,3,FALSE) + SOYLD1!BR244*(1-VLOOKUP(SOYLD2!BR$4,'[1]INTERNAL PARAMETERS-1'!$B$5:$J$44,5,FALSE))*VLOOKUP(SOYLD2!BR$4,'[1]INTERNAL PARAMETERS-1'!$B$5:$J$44,8,FALSE)*VLOOKUP(SOYLD2!BR$4,'[1]INTERNAL PARAMETERS-1'!$B$5:$J$44,3,FALSE)</f>
        <v>0</v>
      </c>
      <c r="BS244" s="44">
        <f>SOYLD1!BS244*VLOOKUP(SOYLD2!BS$4,'[1]INTERNAL PARAMETERS-1'!$B$5:$J$44,5,FALSE)*VLOOKUP(SOYLD2!BS$4,'[1]INTERNAL PARAMETERS-1'!$B$5:$J$44,6,FALSE)*VLOOKUP(SOYLD2!BS$4,'[1]INTERNAL PARAMETERS-1'!$B$5:$J$44,3,FALSE) + SOYLD1!BS244*(1-VLOOKUP(SOYLD2!BS$4,'[1]INTERNAL PARAMETERS-1'!$B$5:$J$44,5,FALSE))*VLOOKUP(SOYLD2!BS$4,'[1]INTERNAL PARAMETERS-1'!$B$5:$J$44,8,FALSE)*VLOOKUP(SOYLD2!BS$4,'[1]INTERNAL PARAMETERS-1'!$B$5:$J$44,3,FALSE)</f>
        <v>0</v>
      </c>
      <c r="BT244" s="44">
        <f>SOYLD1!BT244*VLOOKUP(SOYLD2!BT$4,'[1]INTERNAL PARAMETERS-1'!$B$5:$J$44,5,FALSE)*VLOOKUP(SOYLD2!BT$4,'[1]INTERNAL PARAMETERS-1'!$B$5:$J$44,6,FALSE)*VLOOKUP(SOYLD2!BT$4,'[1]INTERNAL PARAMETERS-1'!$B$5:$J$44,3,FALSE) + SOYLD1!BT244*(1-VLOOKUP(SOYLD2!BT$4,'[1]INTERNAL PARAMETERS-1'!$B$5:$J$44,5,FALSE))*VLOOKUP(SOYLD2!BT$4,'[1]INTERNAL PARAMETERS-1'!$B$5:$J$44,8,FALSE)*VLOOKUP(SOYLD2!BT$4,'[1]INTERNAL PARAMETERS-1'!$B$5:$J$44,3,FALSE)</f>
        <v>0</v>
      </c>
      <c r="BU244" s="44">
        <f>SOYLD1!BU244*VLOOKUP(SOYLD2!BU$4,'[1]INTERNAL PARAMETERS-1'!$B$5:$J$44,5,FALSE)*VLOOKUP(SOYLD2!BU$4,'[1]INTERNAL PARAMETERS-1'!$B$5:$J$44,6,FALSE)*VLOOKUP(SOYLD2!BU$4,'[1]INTERNAL PARAMETERS-1'!$B$5:$J$44,3,FALSE) + SOYLD1!BU244*(1-VLOOKUP(SOYLD2!BU$4,'[1]INTERNAL PARAMETERS-1'!$B$5:$J$44,5,FALSE))*VLOOKUP(SOYLD2!BU$4,'[1]INTERNAL PARAMETERS-1'!$B$5:$J$44,8,FALSE)*VLOOKUP(SOYLD2!BU$4,'[1]INTERNAL PARAMETERS-1'!$B$5:$J$44,3,FALSE)</f>
        <v>0</v>
      </c>
      <c r="BV244" s="44">
        <f>SOYLD1!BV244*VLOOKUP(SOYLD2!BV$4,'[1]INTERNAL PARAMETERS-1'!$B$5:$J$44,5,FALSE)*VLOOKUP(SOYLD2!BV$4,'[1]INTERNAL PARAMETERS-1'!$B$5:$J$44,6,FALSE)*VLOOKUP(SOYLD2!BV$4,'[1]INTERNAL PARAMETERS-1'!$B$5:$J$44,3,FALSE) + SOYLD1!BV244*(1-VLOOKUP(SOYLD2!BV$4,'[1]INTERNAL PARAMETERS-1'!$B$5:$J$44,5,FALSE))*VLOOKUP(SOYLD2!BV$4,'[1]INTERNAL PARAMETERS-1'!$B$5:$J$44,8,FALSE)*VLOOKUP(SOYLD2!BV$4,'[1]INTERNAL PARAMETERS-1'!$B$5:$J$44,3,FALSE)</f>
        <v>0</v>
      </c>
      <c r="BW244" s="44">
        <f>SOYLD1!BW244*VLOOKUP(SOYLD2!BW$4,'[1]INTERNAL PARAMETERS-1'!$B$5:$J$44,5,FALSE)*VLOOKUP(SOYLD2!BW$4,'[1]INTERNAL PARAMETERS-1'!$B$5:$J$44,6,FALSE)*VLOOKUP(SOYLD2!BW$4,'[1]INTERNAL PARAMETERS-1'!$B$5:$J$44,3,FALSE) + SOYLD1!BW244*(1-VLOOKUP(SOYLD2!BW$4,'[1]INTERNAL PARAMETERS-1'!$B$5:$J$44,5,FALSE))*VLOOKUP(SOYLD2!BW$4,'[1]INTERNAL PARAMETERS-1'!$B$5:$J$44,8,FALSE)*VLOOKUP(SOYLD2!BW$4,'[1]INTERNAL PARAMETERS-1'!$B$5:$J$44,3,FALSE)</f>
        <v>0</v>
      </c>
      <c r="BX244" s="44">
        <f>SOYLD1!BX244*VLOOKUP(SOYLD2!BX$4,'[1]INTERNAL PARAMETERS-1'!$B$5:$J$44,5,FALSE)*VLOOKUP(SOYLD2!BX$4,'[1]INTERNAL PARAMETERS-1'!$B$5:$J$44,6,FALSE)*VLOOKUP(SOYLD2!BX$4,'[1]INTERNAL PARAMETERS-1'!$B$5:$J$44,3,FALSE) + SOYLD1!BX244*(1-VLOOKUP(SOYLD2!BX$4,'[1]INTERNAL PARAMETERS-1'!$B$5:$J$44,5,FALSE))*VLOOKUP(SOYLD2!BX$4,'[1]INTERNAL PARAMETERS-1'!$B$5:$J$44,8,FALSE)*VLOOKUP(SOYLD2!BX$4,'[1]INTERNAL PARAMETERS-1'!$B$5:$J$44,3,FALSE)</f>
        <v>0</v>
      </c>
      <c r="BY244" s="44">
        <f>SOYLD1!BY244*VLOOKUP(SOYLD2!BY$4,'[1]INTERNAL PARAMETERS-1'!$B$5:$J$44,5,FALSE)*VLOOKUP(SOYLD2!BY$4,'[1]INTERNAL PARAMETERS-1'!$B$5:$J$44,6,FALSE)*VLOOKUP(SOYLD2!BY$4,'[1]INTERNAL PARAMETERS-1'!$B$5:$J$44,3,FALSE) + SOYLD1!BY244*(1-VLOOKUP(SOYLD2!BY$4,'[1]INTERNAL PARAMETERS-1'!$B$5:$J$44,5,FALSE))*VLOOKUP(SOYLD2!BY$4,'[1]INTERNAL PARAMETERS-1'!$B$5:$J$44,8,FALSE)*VLOOKUP(SOYLD2!BY$4,'[1]INTERNAL PARAMETERS-1'!$B$5:$J$44,3,FALSE)</f>
        <v>0</v>
      </c>
      <c r="BZ244" s="44">
        <f>SOYLD1!BZ244*VLOOKUP(SOYLD2!BZ$4,'[1]INTERNAL PARAMETERS-1'!$B$5:$J$44,5,FALSE)*VLOOKUP(SOYLD2!BZ$4,'[1]INTERNAL PARAMETERS-1'!$B$5:$J$44,6,FALSE)*VLOOKUP(SOYLD2!BZ$4,'[1]INTERNAL PARAMETERS-1'!$B$5:$J$44,3,FALSE) + SOYLD1!BZ244*(1-VLOOKUP(SOYLD2!BZ$4,'[1]INTERNAL PARAMETERS-1'!$B$5:$J$44,5,FALSE))*VLOOKUP(SOYLD2!BZ$4,'[1]INTERNAL PARAMETERS-1'!$B$5:$J$44,8,FALSE)*VLOOKUP(SOYLD2!BZ$4,'[1]INTERNAL PARAMETERS-1'!$B$5:$J$44,3,FALSE)</f>
        <v>0</v>
      </c>
      <c r="CA244" s="44">
        <f>SOYLD1!CA244*VLOOKUP(SOYLD2!CA$4,'[1]INTERNAL PARAMETERS-1'!$B$5:$J$44,5,FALSE)*VLOOKUP(SOYLD2!CA$4,'[1]INTERNAL PARAMETERS-1'!$B$5:$J$44,6,FALSE)*VLOOKUP(SOYLD2!CA$4,'[1]INTERNAL PARAMETERS-1'!$B$5:$J$44,3,FALSE) + SOYLD1!CA244*(1-VLOOKUP(SOYLD2!CA$4,'[1]INTERNAL PARAMETERS-1'!$B$5:$J$44,5,FALSE))*VLOOKUP(SOYLD2!CA$4,'[1]INTERNAL PARAMETERS-1'!$B$5:$J$44,8,FALSE)*VLOOKUP(SOYLD2!CA$4,'[1]INTERNAL PARAMETERS-1'!$B$5:$J$44,3,FALSE)</f>
        <v>0</v>
      </c>
      <c r="CB244" s="44">
        <f>SOYLD1!CB244*VLOOKUP(SOYLD2!CB$4,'[1]INTERNAL PARAMETERS-1'!$B$5:$J$44,5,FALSE)*VLOOKUP(SOYLD2!CB$4,'[1]INTERNAL PARAMETERS-1'!$B$5:$J$44,6,FALSE)*VLOOKUP(SOYLD2!CB$4,'[1]INTERNAL PARAMETERS-1'!$B$5:$J$44,3,FALSE) + SOYLD1!CB244*(1-VLOOKUP(SOYLD2!CB$4,'[1]INTERNAL PARAMETERS-1'!$B$5:$J$44,5,FALSE))*VLOOKUP(SOYLD2!CB$4,'[1]INTERNAL PARAMETERS-1'!$B$5:$J$44,8,FALSE)*VLOOKUP(SOYLD2!CB$4,'[1]INTERNAL PARAMETERS-1'!$B$5:$J$44,3,FALSE)</f>
        <v>0</v>
      </c>
      <c r="CC244" s="44">
        <f>SOYLD1!CC244*VLOOKUP(SOYLD2!CC$4,'[1]INTERNAL PARAMETERS-1'!$B$5:$J$44,5,FALSE)*VLOOKUP(SOYLD2!CC$4,'[1]INTERNAL PARAMETERS-1'!$B$5:$J$44,6,FALSE)*VLOOKUP(SOYLD2!CC$4,'[1]INTERNAL PARAMETERS-1'!$B$5:$J$44,3,FALSE) + SOYLD1!CC244*(1-VLOOKUP(SOYLD2!CC$4,'[1]INTERNAL PARAMETERS-1'!$B$5:$J$44,5,FALSE))*VLOOKUP(SOYLD2!CC$4,'[1]INTERNAL PARAMETERS-1'!$B$5:$J$44,8,FALSE)*VLOOKUP(SOYLD2!CC$4,'[1]INTERNAL PARAMETERS-1'!$B$5:$J$44,3,FALSE)</f>
        <v>0</v>
      </c>
      <c r="CD244" s="44">
        <f>SOYLD1!CD244*VLOOKUP(SOYLD2!CD$4,'[1]INTERNAL PARAMETERS-1'!$B$5:$J$44,5,FALSE)*VLOOKUP(SOYLD2!CD$4,'[1]INTERNAL PARAMETERS-1'!$B$5:$J$44,6,FALSE)*VLOOKUP(SOYLD2!CD$4,'[1]INTERNAL PARAMETERS-1'!$B$5:$J$44,3,FALSE) + SOYLD1!CD244*(1-VLOOKUP(SOYLD2!CD$4,'[1]INTERNAL PARAMETERS-1'!$B$5:$J$44,5,FALSE))*VLOOKUP(SOYLD2!CD$4,'[1]INTERNAL PARAMETERS-1'!$B$5:$J$44,8,FALSE)*VLOOKUP(SOYLD2!CD$4,'[1]INTERNAL PARAMETERS-1'!$B$5:$J$44,3,FALSE)</f>
        <v>0</v>
      </c>
      <c r="CE244" s="44">
        <f>SOYLD1!CE244*VLOOKUP(SOYLD2!CE$4,'[1]INTERNAL PARAMETERS-1'!$B$5:$J$44,5,FALSE)*VLOOKUP(SOYLD2!CE$4,'[1]INTERNAL PARAMETERS-1'!$B$5:$J$44,6,FALSE)*VLOOKUP(SOYLD2!CE$4,'[1]INTERNAL PARAMETERS-1'!$B$5:$J$44,3,FALSE) + SOYLD1!CE244*(1-VLOOKUP(SOYLD2!CE$4,'[1]INTERNAL PARAMETERS-1'!$B$5:$J$44,5,FALSE))*VLOOKUP(SOYLD2!CE$4,'[1]INTERNAL PARAMETERS-1'!$B$5:$J$44,8,FALSE)*VLOOKUP(SOYLD2!CE$4,'[1]INTERNAL PARAMETERS-1'!$B$5:$J$44,3,FALSE)</f>
        <v>0</v>
      </c>
      <c r="CF244" s="44">
        <f>SOYLD1!CF244*VLOOKUP(SOYLD2!CF$4,'[1]INTERNAL PARAMETERS-1'!$B$5:$J$44,5,FALSE)*VLOOKUP(SOYLD2!CF$4,'[1]INTERNAL PARAMETERS-1'!$B$5:$J$44,6,FALSE)*VLOOKUP(SOYLD2!CF$4,'[1]INTERNAL PARAMETERS-1'!$B$5:$J$44,3,FALSE) + SOYLD1!CF244*(1-VLOOKUP(SOYLD2!CF$4,'[1]INTERNAL PARAMETERS-1'!$B$5:$J$44,5,FALSE))*VLOOKUP(SOYLD2!CF$4,'[1]INTERNAL PARAMETERS-1'!$B$5:$J$44,8,FALSE)*VLOOKUP(SOYLD2!CF$4,'[1]INTERNAL PARAMETERS-1'!$B$5:$J$44,3,FALSE)</f>
        <v>0</v>
      </c>
      <c r="CG244" s="44">
        <f>SOYLD1!CG244*VLOOKUP(SOYLD2!CG$4,'[1]INTERNAL PARAMETERS-1'!$B$5:$J$44,5,FALSE)*VLOOKUP(SOYLD2!CG$4,'[1]INTERNAL PARAMETERS-1'!$B$5:$J$44,6,FALSE)*VLOOKUP(SOYLD2!CG$4,'[1]INTERNAL PARAMETERS-1'!$B$5:$J$44,3,FALSE) + SOYLD1!CG244*(1-VLOOKUP(SOYLD2!CG$4,'[1]INTERNAL PARAMETERS-1'!$B$5:$J$44,5,FALSE))*VLOOKUP(SOYLD2!CG$4,'[1]INTERNAL PARAMETERS-1'!$B$5:$J$44,8,FALSE)*VLOOKUP(SOYLD2!CG$4,'[1]INTERNAL PARAMETERS-1'!$B$5:$J$44,3,FALSE)</f>
        <v>0</v>
      </c>
      <c r="CH244" s="43">
        <f>SOYLD1!CH244*VLOOKUP(SOYLD2!CH$4,'[1]INTERNAL PARAMETERS-1'!$B$5:$J$44,5,FALSE)*VLOOKUP(SOYLD2!CH$4,'[1]INTERNAL PARAMETERS-1'!$B$5:$J$44,6,FALSE)*VLOOKUP(SOYLD2!CH$4,'[1]INTERNAL PARAMETERS-1'!$B$5:$J$44,3,FALSE) + SOYLD1!CH244*(1-VLOOKUP(SOYLD2!CH$4,'[1]INTERNAL PARAMETERS-1'!$B$5:$J$44,5,FALSE))*VLOOKUP(SOYLD2!CH$4,'[1]INTERNAL PARAMETERS-1'!$B$5:$J$44,8,FALSE)*VLOOKUP(SOYLD2!CH$4,'[1]INTERNAL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'S Opt'!X245</f>
        <v>0</v>
      </c>
      <c r="F245" s="56">
        <f>'[1]INTERNAL PARAMETERS-1'!M11</f>
        <v>53.995000000000005</v>
      </c>
      <c r="G245" s="45">
        <f>SOYLD1!G245*VLOOKUP(SOYLD2!G$4,'[1]INTERNAL PARAMETERS-1'!$B$5:$J$44,5,FALSE)*VLOOKUP(SOYLD2!G$4,'[1]INTERNAL PARAMETERS-1'!$B$5:$J$44,7,FALSE)*SOYLD2!$F245 + SOYLD1!G245*(1-VLOOKUP(SOYLD2!G$4,'[1]INTERNAL PARAMETERS-1'!$B$5:$J$44,5,FALSE))*VLOOKUP(SOYLD2!G$4,'[1]INTERNAL PARAMETERS-1'!$B$5:$J$44,9,FALSE)*SOYLD2!$F245</f>
        <v>0</v>
      </c>
      <c r="H245" s="44">
        <f>SOYLD1!H245*VLOOKUP(SOYLD2!H$4,'[1]INTERNAL PARAMETERS-1'!$B$5:$J$44,5,FALSE)*VLOOKUP(SOYLD2!H$4,'[1]INTERNAL PARAMETERS-1'!$B$5:$J$44,7,FALSE)*SOYLD2!$F245 + SOYLD1!H245*(1-VLOOKUP(SOYLD2!H$4,'[1]INTERNAL PARAMETERS-1'!$B$5:$J$44,5,FALSE))*VLOOKUP(SOYLD2!H$4,'[1]INTERNAL PARAMETERS-1'!$B$5:$J$44,9,FALSE)*SOYLD2!$F245</f>
        <v>0</v>
      </c>
      <c r="I245" s="44">
        <f>SOYLD1!I245*VLOOKUP(SOYLD2!I$4,'[1]INTERNAL PARAMETERS-1'!$B$5:$J$44,5,FALSE)*VLOOKUP(SOYLD2!I$4,'[1]INTERNAL PARAMETERS-1'!$B$5:$J$44,7,FALSE)*SOYLD2!$F245 + SOYLD1!I245*(1-VLOOKUP(SOYLD2!I$4,'[1]INTERNAL PARAMETERS-1'!$B$5:$J$44,5,FALSE))*VLOOKUP(SOYLD2!I$4,'[1]INTERNAL PARAMETERS-1'!$B$5:$J$44,9,FALSE)*SOYLD2!$F245</f>
        <v>0</v>
      </c>
      <c r="J245" s="44">
        <f>SOYLD1!J245*VLOOKUP(SOYLD2!J$4,'[1]INTERNAL PARAMETERS-1'!$B$5:$J$44,5,FALSE)*VLOOKUP(SOYLD2!J$4,'[1]INTERNAL PARAMETERS-1'!$B$5:$J$44,7,FALSE)*SOYLD2!$F245 + SOYLD1!J245*(1-VLOOKUP(SOYLD2!J$4,'[1]INTERNAL PARAMETERS-1'!$B$5:$J$44,5,FALSE))*VLOOKUP(SOYLD2!J$4,'[1]INTERNAL PARAMETERS-1'!$B$5:$J$44,9,FALSE)*SOYLD2!$F245</f>
        <v>0</v>
      </c>
      <c r="K245" s="44">
        <f>SOYLD1!K245*VLOOKUP(SOYLD2!K$4,'[1]INTERNAL PARAMETERS-1'!$B$5:$J$44,5,FALSE)*VLOOKUP(SOYLD2!K$4,'[1]INTERNAL PARAMETERS-1'!$B$5:$J$44,7,FALSE)*SOYLD2!$F245 + SOYLD1!K245*(1-VLOOKUP(SOYLD2!K$4,'[1]INTERNAL PARAMETERS-1'!$B$5:$J$44,5,FALSE))*VLOOKUP(SOYLD2!K$4,'[1]INTERNAL PARAMETERS-1'!$B$5:$J$44,9,FALSE)*SOYLD2!$F245</f>
        <v>0</v>
      </c>
      <c r="L245" s="44">
        <f>SOYLD1!L245*VLOOKUP(SOYLD2!L$4,'[1]INTERNAL PARAMETERS-1'!$B$5:$J$44,5,FALSE)*VLOOKUP(SOYLD2!L$4,'[1]INTERNAL PARAMETERS-1'!$B$5:$J$44,7,FALSE)*SOYLD2!$F245 + SOYLD1!L245*(1-VLOOKUP(SOYLD2!L$4,'[1]INTERNAL PARAMETERS-1'!$B$5:$J$44,5,FALSE))*VLOOKUP(SOYLD2!L$4,'[1]INTERNAL PARAMETERS-1'!$B$5:$J$44,9,FALSE)*SOYLD2!$F245</f>
        <v>0</v>
      </c>
      <c r="M245" s="44">
        <f>SOYLD1!M245*VLOOKUP(SOYLD2!M$4,'[1]INTERNAL PARAMETERS-1'!$B$5:$J$44,5,FALSE)*VLOOKUP(SOYLD2!M$4,'[1]INTERNAL PARAMETERS-1'!$B$5:$J$44,7,FALSE)*SOYLD2!$F245 + SOYLD1!M245*(1-VLOOKUP(SOYLD2!M$4,'[1]INTERNAL PARAMETERS-1'!$B$5:$J$44,5,FALSE))*VLOOKUP(SOYLD2!M$4,'[1]INTERNAL PARAMETERS-1'!$B$5:$J$44,9,FALSE)*SOYLD2!$F245</f>
        <v>0</v>
      </c>
      <c r="N245" s="44">
        <f>SOYLD1!N245*VLOOKUP(SOYLD2!N$4,'[1]INTERNAL PARAMETERS-1'!$B$5:$J$44,5,FALSE)*VLOOKUP(SOYLD2!N$4,'[1]INTERNAL PARAMETERS-1'!$B$5:$J$44,7,FALSE)*SOYLD2!$F245 + SOYLD1!N245*(1-VLOOKUP(SOYLD2!N$4,'[1]INTERNAL PARAMETERS-1'!$B$5:$J$44,5,FALSE))*VLOOKUP(SOYLD2!N$4,'[1]INTERNAL PARAMETERS-1'!$B$5:$J$44,9,FALSE)*SOYLD2!$F245</f>
        <v>0</v>
      </c>
      <c r="O245" s="44">
        <f>SOYLD1!O245*VLOOKUP(SOYLD2!O$4,'[1]INTERNAL PARAMETERS-1'!$B$5:$J$44,5,FALSE)*VLOOKUP(SOYLD2!O$4,'[1]INTERNAL PARAMETERS-1'!$B$5:$J$44,7,FALSE)*SOYLD2!$F245 + SOYLD1!O245*(1-VLOOKUP(SOYLD2!O$4,'[1]INTERNAL PARAMETERS-1'!$B$5:$J$44,5,FALSE))*VLOOKUP(SOYLD2!O$4,'[1]INTERNAL PARAMETERS-1'!$B$5:$J$44,9,FALSE)*SOYLD2!$F245</f>
        <v>0</v>
      </c>
      <c r="P245" s="44">
        <f>SOYLD1!P245*VLOOKUP(SOYLD2!P$4,'[1]INTERNAL PARAMETERS-1'!$B$5:$J$44,5,FALSE)*VLOOKUP(SOYLD2!P$4,'[1]INTERNAL PARAMETERS-1'!$B$5:$J$44,7,FALSE)*SOYLD2!$F245 + SOYLD1!P245*(1-VLOOKUP(SOYLD2!P$4,'[1]INTERNAL PARAMETERS-1'!$B$5:$J$44,5,FALSE))*VLOOKUP(SOYLD2!P$4,'[1]INTERNAL PARAMETERS-1'!$B$5:$J$44,9,FALSE)*SOYLD2!$F245</f>
        <v>0</v>
      </c>
      <c r="Q245" s="44">
        <f>SOYLD1!Q245*VLOOKUP(SOYLD2!Q$4,'[1]INTERNAL PARAMETERS-1'!$B$5:$J$44,5,FALSE)*VLOOKUP(SOYLD2!Q$4,'[1]INTERNAL PARAMETERS-1'!$B$5:$J$44,7,FALSE)*SOYLD2!$F245 + SOYLD1!Q245*(1-VLOOKUP(SOYLD2!Q$4,'[1]INTERNAL PARAMETERS-1'!$B$5:$J$44,5,FALSE))*VLOOKUP(SOYLD2!Q$4,'[1]INTERNAL PARAMETERS-1'!$B$5:$J$44,9,FALSE)*SOYLD2!$F245</f>
        <v>0</v>
      </c>
      <c r="R245" s="44">
        <f>SOYLD1!R245*VLOOKUP(SOYLD2!R$4,'[1]INTERNAL PARAMETERS-1'!$B$5:$J$44,5,FALSE)*VLOOKUP(SOYLD2!R$4,'[1]INTERNAL PARAMETERS-1'!$B$5:$J$44,7,FALSE)*SOYLD2!$F245 + SOYLD1!R245*(1-VLOOKUP(SOYLD2!R$4,'[1]INTERNAL PARAMETERS-1'!$B$5:$J$44,5,FALSE))*VLOOKUP(SOYLD2!R$4,'[1]INTERNAL PARAMETERS-1'!$B$5:$J$44,9,FALSE)*SOYLD2!$F245</f>
        <v>0</v>
      </c>
      <c r="S245" s="44">
        <f>SOYLD1!S245*VLOOKUP(SOYLD2!S$4,'[1]INTERNAL PARAMETERS-1'!$B$5:$J$44,5,FALSE)*VLOOKUP(SOYLD2!S$4,'[1]INTERNAL PARAMETERS-1'!$B$5:$J$44,7,FALSE)*SOYLD2!$F245 + SOYLD1!S245*(1-VLOOKUP(SOYLD2!S$4,'[1]INTERNAL PARAMETERS-1'!$B$5:$J$44,5,FALSE))*VLOOKUP(SOYLD2!S$4,'[1]INTERNAL PARAMETERS-1'!$B$5:$J$44,9,FALSE)*SOYLD2!$F245</f>
        <v>0</v>
      </c>
      <c r="T245" s="44">
        <f>SOYLD1!T245*VLOOKUP(SOYLD2!T$4,'[1]INTERNAL PARAMETERS-1'!$B$5:$J$44,5,FALSE)*VLOOKUP(SOYLD2!T$4,'[1]INTERNAL PARAMETERS-1'!$B$5:$J$44,7,FALSE)*SOYLD2!$F245 + SOYLD1!T245*(1-VLOOKUP(SOYLD2!T$4,'[1]INTERNAL PARAMETERS-1'!$B$5:$J$44,5,FALSE))*VLOOKUP(SOYLD2!T$4,'[1]INTERNAL PARAMETERS-1'!$B$5:$J$44,9,FALSE)*SOYLD2!$F245</f>
        <v>0</v>
      </c>
      <c r="U245" s="44">
        <f>SOYLD1!U245*VLOOKUP(SOYLD2!U$4,'[1]INTERNAL PARAMETERS-1'!$B$5:$J$44,5,FALSE)*VLOOKUP(SOYLD2!U$4,'[1]INTERNAL PARAMETERS-1'!$B$5:$J$44,7,FALSE)*SOYLD2!$F245 + SOYLD1!U245*(1-VLOOKUP(SOYLD2!U$4,'[1]INTERNAL PARAMETERS-1'!$B$5:$J$44,5,FALSE))*VLOOKUP(SOYLD2!U$4,'[1]INTERNAL PARAMETERS-1'!$B$5:$J$44,9,FALSE)*SOYLD2!$F245</f>
        <v>0</v>
      </c>
      <c r="V245" s="44">
        <f>SOYLD1!V245*VLOOKUP(SOYLD2!V$4,'[1]INTERNAL PARAMETERS-1'!$B$5:$J$44,5,FALSE)*VLOOKUP(SOYLD2!V$4,'[1]INTERNAL PARAMETERS-1'!$B$5:$J$44,7,FALSE)*SOYLD2!$F245 + SOYLD1!V245*(1-VLOOKUP(SOYLD2!V$4,'[1]INTERNAL PARAMETERS-1'!$B$5:$J$44,5,FALSE))*VLOOKUP(SOYLD2!V$4,'[1]INTERNAL PARAMETERS-1'!$B$5:$J$44,9,FALSE)*SOYLD2!$F245</f>
        <v>0</v>
      </c>
      <c r="W245" s="44">
        <f>SOYLD1!W245*VLOOKUP(SOYLD2!W$4,'[1]INTERNAL PARAMETERS-1'!$B$5:$J$44,5,FALSE)*VLOOKUP(SOYLD2!W$4,'[1]INTERNAL PARAMETERS-1'!$B$5:$J$44,7,FALSE)*SOYLD2!$F245 + SOYLD1!W245*(1-VLOOKUP(SOYLD2!W$4,'[1]INTERNAL PARAMETERS-1'!$B$5:$J$44,5,FALSE))*VLOOKUP(SOYLD2!W$4,'[1]INTERNAL PARAMETERS-1'!$B$5:$J$44,9,FALSE)*SOYLD2!$F245</f>
        <v>0</v>
      </c>
      <c r="X245" s="44">
        <f>SOYLD1!X245*VLOOKUP(SOYLD2!X$4,'[1]INTERNAL PARAMETERS-1'!$B$5:$J$44,5,FALSE)*VLOOKUP(SOYLD2!X$4,'[1]INTERNAL PARAMETERS-1'!$B$5:$J$44,7,FALSE)*SOYLD2!$F245 + SOYLD1!X245*(1-VLOOKUP(SOYLD2!X$4,'[1]INTERNAL PARAMETERS-1'!$B$5:$J$44,5,FALSE))*VLOOKUP(SOYLD2!X$4,'[1]INTERNAL PARAMETERS-1'!$B$5:$J$44,9,FALSE)*SOYLD2!$F245</f>
        <v>0</v>
      </c>
      <c r="Y245" s="44">
        <f>SOYLD1!Y245*VLOOKUP(SOYLD2!Y$4,'[1]INTERNAL PARAMETERS-1'!$B$5:$J$44,5,FALSE)*VLOOKUP(SOYLD2!Y$4,'[1]INTERNAL PARAMETERS-1'!$B$5:$J$44,7,FALSE)*SOYLD2!$F245 + SOYLD1!Y245*(1-VLOOKUP(SOYLD2!Y$4,'[1]INTERNAL PARAMETERS-1'!$B$5:$J$44,5,FALSE))*VLOOKUP(SOYLD2!Y$4,'[1]INTERNAL PARAMETERS-1'!$B$5:$J$44,9,FALSE)*SOYLD2!$F245</f>
        <v>0</v>
      </c>
      <c r="Z245" s="44">
        <f>SOYLD1!Z245*VLOOKUP(SOYLD2!Z$4,'[1]INTERNAL PARAMETERS-1'!$B$5:$J$44,5,FALSE)*VLOOKUP(SOYLD2!Z$4,'[1]INTERNAL PARAMETERS-1'!$B$5:$J$44,7,FALSE)*SOYLD2!$F245 + SOYLD1!Z245*(1-VLOOKUP(SOYLD2!Z$4,'[1]INTERNAL PARAMETERS-1'!$B$5:$J$44,5,FALSE))*VLOOKUP(SOYLD2!Z$4,'[1]INTERNAL PARAMETERS-1'!$B$5:$J$44,9,FALSE)*SOYLD2!$F245</f>
        <v>0</v>
      </c>
      <c r="AA245" s="44">
        <f>SOYLD1!AA245*VLOOKUP(SOYLD2!AA$4,'[1]INTERNAL PARAMETERS-1'!$B$5:$J$44,5,FALSE)*VLOOKUP(SOYLD2!AA$4,'[1]INTERNAL PARAMETERS-1'!$B$5:$J$44,7,FALSE)*SOYLD2!$F245 + SOYLD1!AA245*(1-VLOOKUP(SOYLD2!AA$4,'[1]INTERNAL PARAMETERS-1'!$B$5:$J$44,5,FALSE))*VLOOKUP(SOYLD2!AA$4,'[1]INTERNAL PARAMETERS-1'!$B$5:$J$44,9,FALSE)*SOYLD2!$F245</f>
        <v>0</v>
      </c>
      <c r="AB245" s="44">
        <f>SOYLD1!AB245*VLOOKUP(SOYLD2!AB$4,'[1]INTERNAL PARAMETERS-1'!$B$5:$J$44,5,FALSE)*VLOOKUP(SOYLD2!AB$4,'[1]INTERNAL PARAMETERS-1'!$B$5:$J$44,7,FALSE)*SOYLD2!$F245 + SOYLD1!AB245*(1-VLOOKUP(SOYLD2!AB$4,'[1]INTERNAL PARAMETERS-1'!$B$5:$J$44,5,FALSE))*VLOOKUP(SOYLD2!AB$4,'[1]INTERNAL PARAMETERS-1'!$B$5:$J$44,9,FALSE)*SOYLD2!$F245</f>
        <v>0</v>
      </c>
      <c r="AC245" s="44">
        <f>SOYLD1!AC245*VLOOKUP(SOYLD2!AC$4,'[1]INTERNAL PARAMETERS-1'!$B$5:$J$44,5,FALSE)*VLOOKUP(SOYLD2!AC$4,'[1]INTERNAL PARAMETERS-1'!$B$5:$J$44,7,FALSE)*SOYLD2!$F245 + SOYLD1!AC245*(1-VLOOKUP(SOYLD2!AC$4,'[1]INTERNAL PARAMETERS-1'!$B$5:$J$44,5,FALSE))*VLOOKUP(SOYLD2!AC$4,'[1]INTERNAL PARAMETERS-1'!$B$5:$J$44,9,FALSE)*SOYLD2!$F245</f>
        <v>0</v>
      </c>
      <c r="AD245" s="44">
        <f>SOYLD1!AD245*VLOOKUP(SOYLD2!AD$4,'[1]INTERNAL PARAMETERS-1'!$B$5:$J$44,5,FALSE)*VLOOKUP(SOYLD2!AD$4,'[1]INTERNAL PARAMETERS-1'!$B$5:$J$44,7,FALSE)*SOYLD2!$F245 + SOYLD1!AD245*(1-VLOOKUP(SOYLD2!AD$4,'[1]INTERNAL PARAMETERS-1'!$B$5:$J$44,5,FALSE))*VLOOKUP(SOYLD2!AD$4,'[1]INTERNAL PARAMETERS-1'!$B$5:$J$44,9,FALSE)*SOYLD2!$F245</f>
        <v>0</v>
      </c>
      <c r="AE245" s="44">
        <f>SOYLD1!AE245*VLOOKUP(SOYLD2!AE$4,'[1]INTERNAL PARAMETERS-1'!$B$5:$J$44,5,FALSE)*VLOOKUP(SOYLD2!AE$4,'[1]INTERNAL PARAMETERS-1'!$B$5:$J$44,7,FALSE)*SOYLD2!$F245 + SOYLD1!AE245*(1-VLOOKUP(SOYLD2!AE$4,'[1]INTERNAL PARAMETERS-1'!$B$5:$J$44,5,FALSE))*VLOOKUP(SOYLD2!AE$4,'[1]INTERNAL PARAMETERS-1'!$B$5:$J$44,9,FALSE)*SOYLD2!$F245</f>
        <v>0</v>
      </c>
      <c r="AF245" s="44">
        <f>SOYLD1!AF245*VLOOKUP(SOYLD2!AF$4,'[1]INTERNAL PARAMETERS-1'!$B$5:$J$44,5,FALSE)*VLOOKUP(SOYLD2!AF$4,'[1]INTERNAL PARAMETERS-1'!$B$5:$J$44,7,FALSE)*SOYLD2!$F245 + SOYLD1!AF245*(1-VLOOKUP(SOYLD2!AF$4,'[1]INTERNAL PARAMETERS-1'!$B$5:$J$44,5,FALSE))*VLOOKUP(SOYLD2!AF$4,'[1]INTERNAL PARAMETERS-1'!$B$5:$J$44,9,FALSE)*SOYLD2!$F245</f>
        <v>0</v>
      </c>
      <c r="AG245" s="44">
        <f>SOYLD1!AG245*VLOOKUP(SOYLD2!AG$4,'[1]INTERNAL PARAMETERS-1'!$B$5:$J$44,5,FALSE)*VLOOKUP(SOYLD2!AG$4,'[1]INTERNAL PARAMETERS-1'!$B$5:$J$44,7,FALSE)*SOYLD2!$F245 + SOYLD1!AG245*(1-VLOOKUP(SOYLD2!AG$4,'[1]INTERNAL PARAMETERS-1'!$B$5:$J$44,5,FALSE))*VLOOKUP(SOYLD2!AG$4,'[1]INTERNAL PARAMETERS-1'!$B$5:$J$44,9,FALSE)*SOYLD2!$F245</f>
        <v>0</v>
      </c>
      <c r="AH245" s="44">
        <f>SOYLD1!AH245*VLOOKUP(SOYLD2!AH$4,'[1]INTERNAL PARAMETERS-1'!$B$5:$J$44,5,FALSE)*VLOOKUP(SOYLD2!AH$4,'[1]INTERNAL PARAMETERS-1'!$B$5:$J$44,7,FALSE)*SOYLD2!$F245 + SOYLD1!AH245*(1-VLOOKUP(SOYLD2!AH$4,'[1]INTERNAL PARAMETERS-1'!$B$5:$J$44,5,FALSE))*VLOOKUP(SOYLD2!AH$4,'[1]INTERNAL PARAMETERS-1'!$B$5:$J$44,9,FALSE)*SOYLD2!$F245</f>
        <v>0</v>
      </c>
      <c r="AI245" s="44">
        <f>SOYLD1!AI245*VLOOKUP(SOYLD2!AI$4,'[1]INTERNAL PARAMETERS-1'!$B$5:$J$44,5,FALSE)*VLOOKUP(SOYLD2!AI$4,'[1]INTERNAL PARAMETERS-1'!$B$5:$J$44,7,FALSE)*SOYLD2!$F245 + SOYLD1!AI245*(1-VLOOKUP(SOYLD2!AI$4,'[1]INTERNAL PARAMETERS-1'!$B$5:$J$44,5,FALSE))*VLOOKUP(SOYLD2!AI$4,'[1]INTERNAL PARAMETERS-1'!$B$5:$J$44,9,FALSE)*SOYLD2!$F245</f>
        <v>0</v>
      </c>
      <c r="AJ245" s="44">
        <f>SOYLD1!AJ245*VLOOKUP(SOYLD2!AJ$4,'[1]INTERNAL PARAMETERS-1'!$B$5:$J$44,5,FALSE)*VLOOKUP(SOYLD2!AJ$4,'[1]INTERNAL PARAMETERS-1'!$B$5:$J$44,7,FALSE)*SOYLD2!$F245 + SOYLD1!AJ245*(1-VLOOKUP(SOYLD2!AJ$4,'[1]INTERNAL PARAMETERS-1'!$B$5:$J$44,5,FALSE))*VLOOKUP(SOYLD2!AJ$4,'[1]INTERNAL PARAMETERS-1'!$B$5:$J$44,9,FALSE)*SOYLD2!$F245</f>
        <v>0</v>
      </c>
      <c r="AK245" s="44">
        <f>SOYLD1!AK245*VLOOKUP(SOYLD2!AK$4,'[1]INTERNAL PARAMETERS-1'!$B$5:$J$44,5,FALSE)*VLOOKUP(SOYLD2!AK$4,'[1]INTERNAL PARAMETERS-1'!$B$5:$J$44,7,FALSE)*SOYLD2!$F245 + SOYLD1!AK245*(1-VLOOKUP(SOYLD2!AK$4,'[1]INTERNAL PARAMETERS-1'!$B$5:$J$44,5,FALSE))*VLOOKUP(SOYLD2!AK$4,'[1]INTERNAL PARAMETERS-1'!$B$5:$J$44,9,FALSE)*SOYLD2!$F245</f>
        <v>0</v>
      </c>
      <c r="AL245" s="44">
        <f>SOYLD1!AL245*VLOOKUP(SOYLD2!AL$4,'[1]INTERNAL PARAMETERS-1'!$B$5:$J$44,5,FALSE)*VLOOKUP(SOYLD2!AL$4,'[1]INTERNAL PARAMETERS-1'!$B$5:$J$44,7,FALSE)*SOYLD2!$F245 + SOYLD1!AL245*(1-VLOOKUP(SOYLD2!AL$4,'[1]INTERNAL PARAMETERS-1'!$B$5:$J$44,5,FALSE))*VLOOKUP(SOYLD2!AL$4,'[1]INTERNAL PARAMETERS-1'!$B$5:$J$44,9,FALSE)*SOYLD2!$F245</f>
        <v>0</v>
      </c>
      <c r="AM245" s="44">
        <f>SOYLD1!AM245*VLOOKUP(SOYLD2!AM$4,'[1]INTERNAL PARAMETERS-1'!$B$5:$J$44,5,FALSE)*VLOOKUP(SOYLD2!AM$4,'[1]INTERNAL PARAMETERS-1'!$B$5:$J$44,7,FALSE)*SOYLD2!$F245 + SOYLD1!AM245*(1-VLOOKUP(SOYLD2!AM$4,'[1]INTERNAL PARAMETERS-1'!$B$5:$J$44,5,FALSE))*VLOOKUP(SOYLD2!AM$4,'[1]INTERNAL PARAMETERS-1'!$B$5:$J$44,9,FALSE)*SOYLD2!$F245</f>
        <v>0</v>
      </c>
      <c r="AN245" s="44">
        <f>SOYLD1!AN245*VLOOKUP(SOYLD2!AN$4,'[1]INTERNAL PARAMETERS-1'!$B$5:$J$44,5,FALSE)*VLOOKUP(SOYLD2!AN$4,'[1]INTERNAL PARAMETERS-1'!$B$5:$J$44,7,FALSE)*SOYLD2!$F245 + SOYLD1!AN245*(1-VLOOKUP(SOYLD2!AN$4,'[1]INTERNAL PARAMETERS-1'!$B$5:$J$44,5,FALSE))*VLOOKUP(SOYLD2!AN$4,'[1]INTERNAL PARAMETERS-1'!$B$5:$J$44,9,FALSE)*SOYLD2!$F245</f>
        <v>0</v>
      </c>
      <c r="AO245" s="44">
        <f>SOYLD1!AO245*VLOOKUP(SOYLD2!AO$4,'[1]INTERNAL PARAMETERS-1'!$B$5:$J$44,5,FALSE)*VLOOKUP(SOYLD2!AO$4,'[1]INTERNAL PARAMETERS-1'!$B$5:$J$44,7,FALSE)*SOYLD2!$F245 + SOYLD1!AO245*(1-VLOOKUP(SOYLD2!AO$4,'[1]INTERNAL PARAMETERS-1'!$B$5:$J$44,5,FALSE))*VLOOKUP(SOYLD2!AO$4,'[1]INTERNAL PARAMETERS-1'!$B$5:$J$44,9,FALSE)*SOYLD2!$F245</f>
        <v>0</v>
      </c>
      <c r="AP245" s="44">
        <f>SOYLD1!AP245*VLOOKUP(SOYLD2!AP$4,'[1]INTERNAL PARAMETERS-1'!$B$5:$J$44,5,FALSE)*VLOOKUP(SOYLD2!AP$4,'[1]INTERNAL PARAMETERS-1'!$B$5:$J$44,7,FALSE)*SOYLD2!$F245 + SOYLD1!AP245*(1-VLOOKUP(SOYLD2!AP$4,'[1]INTERNAL PARAMETERS-1'!$B$5:$J$44,5,FALSE))*VLOOKUP(SOYLD2!AP$4,'[1]INTERNAL PARAMETERS-1'!$B$5:$J$44,9,FALSE)*SOYLD2!$F245</f>
        <v>0</v>
      </c>
      <c r="AQ245" s="44">
        <f>SOYLD1!AQ245*VLOOKUP(SOYLD2!AQ$4,'[1]INTERNAL PARAMETERS-1'!$B$5:$J$44,5,FALSE)*VLOOKUP(SOYLD2!AQ$4,'[1]INTERNAL PARAMETERS-1'!$B$5:$J$44,7,FALSE)*SOYLD2!$F245 + SOYLD1!AQ245*(1-VLOOKUP(SOYLD2!AQ$4,'[1]INTERNAL PARAMETERS-1'!$B$5:$J$44,5,FALSE))*VLOOKUP(SOYLD2!AQ$4,'[1]INTERNAL PARAMETERS-1'!$B$5:$J$44,9,FALSE)*SOYLD2!$F245</f>
        <v>0</v>
      </c>
      <c r="AR245" s="44">
        <f>SOYLD1!AR245*VLOOKUP(SOYLD2!AR$4,'[1]INTERNAL PARAMETERS-1'!$B$5:$J$44,5,FALSE)*VLOOKUP(SOYLD2!AR$4,'[1]INTERNAL PARAMETERS-1'!$B$5:$J$44,7,FALSE)*SOYLD2!$F245 + SOYLD1!AR245*(1-VLOOKUP(SOYLD2!AR$4,'[1]INTERNAL PARAMETERS-1'!$B$5:$J$44,5,FALSE))*VLOOKUP(SOYLD2!AR$4,'[1]INTERNAL PARAMETERS-1'!$B$5:$J$44,9,FALSE)*SOYLD2!$F245</f>
        <v>0</v>
      </c>
      <c r="AS245" s="44">
        <f>SOYLD1!AS245*VLOOKUP(SOYLD2!AS$4,'[1]INTERNAL PARAMETERS-1'!$B$5:$J$44,5,FALSE)*VLOOKUP(SOYLD2!AS$4,'[1]INTERNAL PARAMETERS-1'!$B$5:$J$44,7,FALSE)*SOYLD2!$F245 + SOYLD1!AS245*(1-VLOOKUP(SOYLD2!AS$4,'[1]INTERNAL PARAMETERS-1'!$B$5:$J$44,5,FALSE))*VLOOKUP(SOYLD2!AS$4,'[1]INTERNAL PARAMETERS-1'!$B$5:$J$44,9,FALSE)*SOYLD2!$F245</f>
        <v>0</v>
      </c>
      <c r="AT245" s="43">
        <f>SOYLD1!AT245*VLOOKUP(SOYLD2!AT$4,'[1]INTERNAL PARAMETERS-1'!$B$5:$J$44,5,FALSE)*VLOOKUP(SOYLD2!AT$4,'[1]INTERNAL PARAMETERS-1'!$B$5:$J$44,7,FALSE)*SOYLD2!$F245 + SOYLD1!AT245*(1-VLOOKUP(SOYLD2!AT$4,'[1]INTERNAL PARAMETERS-1'!$B$5:$J$44,5,FALSE))*VLOOKUP(SOYLD2!AT$4,'[1]INTERNAL PARAMETERS-1'!$B$5:$J$44,9,FALSE)*SOYLD2!$F245</f>
        <v>0</v>
      </c>
      <c r="AU245" s="45">
        <f>SOYLD1!AU245*VLOOKUP(SOYLD2!AU$4,'[1]INTERNAL PARAMETERS-1'!$B$5:$J$44,5,FALSE)*VLOOKUP(SOYLD2!AU$4,'[1]INTERNAL PARAMETERS-1'!$B$5:$J$44,6,FALSE)*VLOOKUP(SOYLD2!AU$4,'[1]INTERNAL PARAMETERS-1'!$B$5:$J$44,3,FALSE) + SOYLD1!AU245*(1-VLOOKUP(SOYLD2!AU$4,'[1]INTERNAL PARAMETERS-1'!$B$5:$J$44,5,FALSE))*VLOOKUP(SOYLD2!AU$4,'[1]INTERNAL PARAMETERS-1'!$B$5:$J$44,8,FALSE)*VLOOKUP(SOYLD2!AU$4,'[1]INTERNAL PARAMETERS-1'!$B$5:$J$44,3,FALSE)</f>
        <v>0</v>
      </c>
      <c r="AV245" s="44">
        <f>SOYLD1!AV245*VLOOKUP(SOYLD2!AV$4,'[1]INTERNAL PARAMETERS-1'!$B$5:$J$44,5,FALSE)*VLOOKUP(SOYLD2!AV$4,'[1]INTERNAL PARAMETERS-1'!$B$5:$J$44,6,FALSE)*VLOOKUP(SOYLD2!AV$4,'[1]INTERNAL PARAMETERS-1'!$B$5:$J$44,3,FALSE) + SOYLD1!AV245*(1-VLOOKUP(SOYLD2!AV$4,'[1]INTERNAL PARAMETERS-1'!$B$5:$J$44,5,FALSE))*VLOOKUP(SOYLD2!AV$4,'[1]INTERNAL PARAMETERS-1'!$B$5:$J$44,8,FALSE)*VLOOKUP(SOYLD2!AV$4,'[1]INTERNAL PARAMETERS-1'!$B$5:$J$44,3,FALSE)</f>
        <v>0</v>
      </c>
      <c r="AW245" s="44">
        <f>SOYLD1!AW245*VLOOKUP(SOYLD2!AW$4,'[1]INTERNAL PARAMETERS-1'!$B$5:$J$44,5,FALSE)*VLOOKUP(SOYLD2!AW$4,'[1]INTERNAL PARAMETERS-1'!$B$5:$J$44,6,FALSE)*VLOOKUP(SOYLD2!AW$4,'[1]INTERNAL PARAMETERS-1'!$B$5:$J$44,3,FALSE) + SOYLD1!AW245*(1-VLOOKUP(SOYLD2!AW$4,'[1]INTERNAL PARAMETERS-1'!$B$5:$J$44,5,FALSE))*VLOOKUP(SOYLD2!AW$4,'[1]INTERNAL PARAMETERS-1'!$B$5:$J$44,8,FALSE)*VLOOKUP(SOYLD2!AW$4,'[1]INTERNAL PARAMETERS-1'!$B$5:$J$44,3,FALSE)</f>
        <v>0</v>
      </c>
      <c r="AX245" s="44">
        <f>SOYLD1!AX245*VLOOKUP(SOYLD2!AX$4,'[1]INTERNAL PARAMETERS-1'!$B$5:$J$44,5,FALSE)*VLOOKUP(SOYLD2!AX$4,'[1]INTERNAL PARAMETERS-1'!$B$5:$J$44,6,FALSE)*VLOOKUP(SOYLD2!AX$4,'[1]INTERNAL PARAMETERS-1'!$B$5:$J$44,3,FALSE) + SOYLD1!AX245*(1-VLOOKUP(SOYLD2!AX$4,'[1]INTERNAL PARAMETERS-1'!$B$5:$J$44,5,FALSE))*VLOOKUP(SOYLD2!AX$4,'[1]INTERNAL PARAMETERS-1'!$B$5:$J$44,8,FALSE)*VLOOKUP(SOYLD2!AX$4,'[1]INTERNAL PARAMETERS-1'!$B$5:$J$44,3,FALSE)</f>
        <v>0</v>
      </c>
      <c r="AY245" s="44">
        <f>SOYLD1!AY245*VLOOKUP(SOYLD2!AY$4,'[1]INTERNAL PARAMETERS-1'!$B$5:$J$44,5,FALSE)*VLOOKUP(SOYLD2!AY$4,'[1]INTERNAL PARAMETERS-1'!$B$5:$J$44,6,FALSE)*VLOOKUP(SOYLD2!AY$4,'[1]INTERNAL PARAMETERS-1'!$B$5:$J$44,3,FALSE) + SOYLD1!AY245*(1-VLOOKUP(SOYLD2!AY$4,'[1]INTERNAL PARAMETERS-1'!$B$5:$J$44,5,FALSE))*VLOOKUP(SOYLD2!AY$4,'[1]INTERNAL PARAMETERS-1'!$B$5:$J$44,8,FALSE)*VLOOKUP(SOYLD2!AY$4,'[1]INTERNAL PARAMETERS-1'!$B$5:$J$44,3,FALSE)</f>
        <v>0</v>
      </c>
      <c r="AZ245" s="44">
        <f>SOYLD1!AZ245*VLOOKUP(SOYLD2!AZ$4,'[1]INTERNAL PARAMETERS-1'!$B$5:$J$44,5,FALSE)*VLOOKUP(SOYLD2!AZ$4,'[1]INTERNAL PARAMETERS-1'!$B$5:$J$44,6,FALSE)*VLOOKUP(SOYLD2!AZ$4,'[1]INTERNAL PARAMETERS-1'!$B$5:$J$44,3,FALSE) + SOYLD1!AZ245*(1-VLOOKUP(SOYLD2!AZ$4,'[1]INTERNAL PARAMETERS-1'!$B$5:$J$44,5,FALSE))*VLOOKUP(SOYLD2!AZ$4,'[1]INTERNAL PARAMETERS-1'!$B$5:$J$44,8,FALSE)*VLOOKUP(SOYLD2!AZ$4,'[1]INTERNAL PARAMETERS-1'!$B$5:$J$44,3,FALSE)</f>
        <v>0</v>
      </c>
      <c r="BA245" s="44">
        <f>SOYLD1!BA245*VLOOKUP(SOYLD2!BA$4,'[1]INTERNAL PARAMETERS-1'!$B$5:$J$44,5,FALSE)*VLOOKUP(SOYLD2!BA$4,'[1]INTERNAL PARAMETERS-1'!$B$5:$J$44,6,FALSE)*VLOOKUP(SOYLD2!BA$4,'[1]INTERNAL PARAMETERS-1'!$B$5:$J$44,3,FALSE) + SOYLD1!BA245*(1-VLOOKUP(SOYLD2!BA$4,'[1]INTERNAL PARAMETERS-1'!$B$5:$J$44,5,FALSE))*VLOOKUP(SOYLD2!BA$4,'[1]INTERNAL PARAMETERS-1'!$B$5:$J$44,8,FALSE)*VLOOKUP(SOYLD2!BA$4,'[1]INTERNAL PARAMETERS-1'!$B$5:$J$44,3,FALSE)</f>
        <v>0</v>
      </c>
      <c r="BB245" s="44">
        <f>SOYLD1!BB245*VLOOKUP(SOYLD2!BB$4,'[1]INTERNAL PARAMETERS-1'!$B$5:$J$44,5,FALSE)*VLOOKUP(SOYLD2!BB$4,'[1]INTERNAL PARAMETERS-1'!$B$5:$J$44,6,FALSE)*VLOOKUP(SOYLD2!BB$4,'[1]INTERNAL PARAMETERS-1'!$B$5:$J$44,3,FALSE) + SOYLD1!BB245*(1-VLOOKUP(SOYLD2!BB$4,'[1]INTERNAL PARAMETERS-1'!$B$5:$J$44,5,FALSE))*VLOOKUP(SOYLD2!BB$4,'[1]INTERNAL PARAMETERS-1'!$B$5:$J$44,8,FALSE)*VLOOKUP(SOYLD2!BB$4,'[1]INTERNAL PARAMETERS-1'!$B$5:$J$44,3,FALSE)</f>
        <v>0</v>
      </c>
      <c r="BC245" s="44">
        <f>SOYLD1!BC245*VLOOKUP(SOYLD2!BC$4,'[1]INTERNAL PARAMETERS-1'!$B$5:$J$44,5,FALSE)*VLOOKUP(SOYLD2!BC$4,'[1]INTERNAL PARAMETERS-1'!$B$5:$J$44,6,FALSE)*VLOOKUP(SOYLD2!BC$4,'[1]INTERNAL PARAMETERS-1'!$B$5:$J$44,3,FALSE) + SOYLD1!BC245*(1-VLOOKUP(SOYLD2!BC$4,'[1]INTERNAL PARAMETERS-1'!$B$5:$J$44,5,FALSE))*VLOOKUP(SOYLD2!BC$4,'[1]INTERNAL PARAMETERS-1'!$B$5:$J$44,8,FALSE)*VLOOKUP(SOYLD2!BC$4,'[1]INTERNAL PARAMETERS-1'!$B$5:$J$44,3,FALSE)</f>
        <v>0</v>
      </c>
      <c r="BD245" s="44">
        <f>SOYLD1!BD245*VLOOKUP(SOYLD2!BD$4,'[1]INTERNAL PARAMETERS-1'!$B$5:$J$44,5,FALSE)*VLOOKUP(SOYLD2!BD$4,'[1]INTERNAL PARAMETERS-1'!$B$5:$J$44,6,FALSE)*VLOOKUP(SOYLD2!BD$4,'[1]INTERNAL PARAMETERS-1'!$B$5:$J$44,3,FALSE) + SOYLD1!BD245*(1-VLOOKUP(SOYLD2!BD$4,'[1]INTERNAL PARAMETERS-1'!$B$5:$J$44,5,FALSE))*VLOOKUP(SOYLD2!BD$4,'[1]INTERNAL PARAMETERS-1'!$B$5:$J$44,8,FALSE)*VLOOKUP(SOYLD2!BD$4,'[1]INTERNAL PARAMETERS-1'!$B$5:$J$44,3,FALSE)</f>
        <v>0</v>
      </c>
      <c r="BE245" s="44">
        <f>SOYLD1!BE245*VLOOKUP(SOYLD2!BE$4,'[1]INTERNAL PARAMETERS-1'!$B$5:$J$44,5,FALSE)*VLOOKUP(SOYLD2!BE$4,'[1]INTERNAL PARAMETERS-1'!$B$5:$J$44,6,FALSE)*VLOOKUP(SOYLD2!BE$4,'[1]INTERNAL PARAMETERS-1'!$B$5:$J$44,3,FALSE) + SOYLD1!BE245*(1-VLOOKUP(SOYLD2!BE$4,'[1]INTERNAL PARAMETERS-1'!$B$5:$J$44,5,FALSE))*VLOOKUP(SOYLD2!BE$4,'[1]INTERNAL PARAMETERS-1'!$B$5:$J$44,8,FALSE)*VLOOKUP(SOYLD2!BE$4,'[1]INTERNAL PARAMETERS-1'!$B$5:$J$44,3,FALSE)</f>
        <v>0</v>
      </c>
      <c r="BF245" s="44">
        <f>SOYLD1!BF245*VLOOKUP(SOYLD2!BF$4,'[1]INTERNAL PARAMETERS-1'!$B$5:$J$44,5,FALSE)*VLOOKUP(SOYLD2!BF$4,'[1]INTERNAL PARAMETERS-1'!$B$5:$J$44,6,FALSE)*VLOOKUP(SOYLD2!BF$4,'[1]INTERNAL PARAMETERS-1'!$B$5:$J$44,3,FALSE) + SOYLD1!BF245*(1-VLOOKUP(SOYLD2!BF$4,'[1]INTERNAL PARAMETERS-1'!$B$5:$J$44,5,FALSE))*VLOOKUP(SOYLD2!BF$4,'[1]INTERNAL PARAMETERS-1'!$B$5:$J$44,8,FALSE)*VLOOKUP(SOYLD2!BF$4,'[1]INTERNAL PARAMETERS-1'!$B$5:$J$44,3,FALSE)</f>
        <v>0</v>
      </c>
      <c r="BG245" s="44">
        <f>SOYLD1!BG245*VLOOKUP(SOYLD2!BG$4,'[1]INTERNAL PARAMETERS-1'!$B$5:$J$44,5,FALSE)*VLOOKUP(SOYLD2!BG$4,'[1]INTERNAL PARAMETERS-1'!$B$5:$J$44,6,FALSE)*VLOOKUP(SOYLD2!BG$4,'[1]INTERNAL PARAMETERS-1'!$B$5:$J$44,3,FALSE) + SOYLD1!BG245*(1-VLOOKUP(SOYLD2!BG$4,'[1]INTERNAL PARAMETERS-1'!$B$5:$J$44,5,FALSE))*VLOOKUP(SOYLD2!BG$4,'[1]INTERNAL PARAMETERS-1'!$B$5:$J$44,8,FALSE)*VLOOKUP(SOYLD2!BG$4,'[1]INTERNAL PARAMETERS-1'!$B$5:$J$44,3,FALSE)</f>
        <v>0</v>
      </c>
      <c r="BH245" s="44">
        <f>SOYLD1!BH245*VLOOKUP(SOYLD2!BH$4,'[1]INTERNAL PARAMETERS-1'!$B$5:$J$44,5,FALSE)*VLOOKUP(SOYLD2!BH$4,'[1]INTERNAL PARAMETERS-1'!$B$5:$J$44,6,FALSE)*VLOOKUP(SOYLD2!BH$4,'[1]INTERNAL PARAMETERS-1'!$B$5:$J$44,3,FALSE) + SOYLD1!BH245*(1-VLOOKUP(SOYLD2!BH$4,'[1]INTERNAL PARAMETERS-1'!$B$5:$J$44,5,FALSE))*VLOOKUP(SOYLD2!BH$4,'[1]INTERNAL PARAMETERS-1'!$B$5:$J$44,8,FALSE)*VLOOKUP(SOYLD2!BH$4,'[1]INTERNAL PARAMETERS-1'!$B$5:$J$44,3,FALSE)</f>
        <v>0</v>
      </c>
      <c r="BI245" s="44">
        <f>SOYLD1!BI245*VLOOKUP(SOYLD2!BI$4,'[1]INTERNAL PARAMETERS-1'!$B$5:$J$44,5,FALSE)*VLOOKUP(SOYLD2!BI$4,'[1]INTERNAL PARAMETERS-1'!$B$5:$J$44,6,FALSE)*VLOOKUP(SOYLD2!BI$4,'[1]INTERNAL PARAMETERS-1'!$B$5:$J$44,3,FALSE) + SOYLD1!BI245*(1-VLOOKUP(SOYLD2!BI$4,'[1]INTERNAL PARAMETERS-1'!$B$5:$J$44,5,FALSE))*VLOOKUP(SOYLD2!BI$4,'[1]INTERNAL PARAMETERS-1'!$B$5:$J$44,8,FALSE)*VLOOKUP(SOYLD2!BI$4,'[1]INTERNAL PARAMETERS-1'!$B$5:$J$44,3,FALSE)</f>
        <v>0</v>
      </c>
      <c r="BJ245" s="44">
        <f>SOYLD1!BJ245*VLOOKUP(SOYLD2!BJ$4,'[1]INTERNAL PARAMETERS-1'!$B$5:$J$44,5,FALSE)*VLOOKUP(SOYLD2!BJ$4,'[1]INTERNAL PARAMETERS-1'!$B$5:$J$44,6,FALSE)*VLOOKUP(SOYLD2!BJ$4,'[1]INTERNAL PARAMETERS-1'!$B$5:$J$44,3,FALSE) + SOYLD1!BJ245*(1-VLOOKUP(SOYLD2!BJ$4,'[1]INTERNAL PARAMETERS-1'!$B$5:$J$44,5,FALSE))*VLOOKUP(SOYLD2!BJ$4,'[1]INTERNAL PARAMETERS-1'!$B$5:$J$44,8,FALSE)*VLOOKUP(SOYLD2!BJ$4,'[1]INTERNAL PARAMETERS-1'!$B$5:$J$44,3,FALSE)</f>
        <v>0</v>
      </c>
      <c r="BK245" s="44">
        <f>SOYLD1!BK245*VLOOKUP(SOYLD2!BK$4,'[1]INTERNAL PARAMETERS-1'!$B$5:$J$44,5,FALSE)*VLOOKUP(SOYLD2!BK$4,'[1]INTERNAL PARAMETERS-1'!$B$5:$J$44,6,FALSE)*VLOOKUP(SOYLD2!BK$4,'[1]INTERNAL PARAMETERS-1'!$B$5:$J$44,3,FALSE) + SOYLD1!BK245*(1-VLOOKUP(SOYLD2!BK$4,'[1]INTERNAL PARAMETERS-1'!$B$5:$J$44,5,FALSE))*VLOOKUP(SOYLD2!BK$4,'[1]INTERNAL PARAMETERS-1'!$B$5:$J$44,8,FALSE)*VLOOKUP(SOYLD2!BK$4,'[1]INTERNAL PARAMETERS-1'!$B$5:$J$44,3,FALSE)</f>
        <v>0</v>
      </c>
      <c r="BL245" s="44">
        <f>SOYLD1!BL245*VLOOKUP(SOYLD2!BL$4,'[1]INTERNAL PARAMETERS-1'!$B$5:$J$44,5,FALSE)*VLOOKUP(SOYLD2!BL$4,'[1]INTERNAL PARAMETERS-1'!$B$5:$J$44,6,FALSE)*VLOOKUP(SOYLD2!BL$4,'[1]INTERNAL PARAMETERS-1'!$B$5:$J$44,3,FALSE) + SOYLD1!BL245*(1-VLOOKUP(SOYLD2!BL$4,'[1]INTERNAL PARAMETERS-1'!$B$5:$J$44,5,FALSE))*VLOOKUP(SOYLD2!BL$4,'[1]INTERNAL PARAMETERS-1'!$B$5:$J$44,8,FALSE)*VLOOKUP(SOYLD2!BL$4,'[1]INTERNAL PARAMETERS-1'!$B$5:$J$44,3,FALSE)</f>
        <v>0</v>
      </c>
      <c r="BM245" s="44">
        <f>SOYLD1!BM245*VLOOKUP(SOYLD2!BM$4,'[1]INTERNAL PARAMETERS-1'!$B$5:$J$44,5,FALSE)*VLOOKUP(SOYLD2!BM$4,'[1]INTERNAL PARAMETERS-1'!$B$5:$J$44,6,FALSE)*VLOOKUP(SOYLD2!BM$4,'[1]INTERNAL PARAMETERS-1'!$B$5:$J$44,3,FALSE) + SOYLD1!BM245*(1-VLOOKUP(SOYLD2!BM$4,'[1]INTERNAL PARAMETERS-1'!$B$5:$J$44,5,FALSE))*VLOOKUP(SOYLD2!BM$4,'[1]INTERNAL PARAMETERS-1'!$B$5:$J$44,8,FALSE)*VLOOKUP(SOYLD2!BM$4,'[1]INTERNAL PARAMETERS-1'!$B$5:$J$44,3,FALSE)</f>
        <v>0</v>
      </c>
      <c r="BN245" s="44">
        <f>SOYLD1!BN245*VLOOKUP(SOYLD2!BN$4,'[1]INTERNAL PARAMETERS-1'!$B$5:$J$44,5,FALSE)*VLOOKUP(SOYLD2!BN$4,'[1]INTERNAL PARAMETERS-1'!$B$5:$J$44,6,FALSE)*VLOOKUP(SOYLD2!BN$4,'[1]INTERNAL PARAMETERS-1'!$B$5:$J$44,3,FALSE) + SOYLD1!BN245*(1-VLOOKUP(SOYLD2!BN$4,'[1]INTERNAL PARAMETERS-1'!$B$5:$J$44,5,FALSE))*VLOOKUP(SOYLD2!BN$4,'[1]INTERNAL PARAMETERS-1'!$B$5:$J$44,8,FALSE)*VLOOKUP(SOYLD2!BN$4,'[1]INTERNAL PARAMETERS-1'!$B$5:$J$44,3,FALSE)</f>
        <v>0</v>
      </c>
      <c r="BO245" s="44">
        <f>SOYLD1!BO245*VLOOKUP(SOYLD2!BO$4,'[1]INTERNAL PARAMETERS-1'!$B$5:$J$44,5,FALSE)*VLOOKUP(SOYLD2!BO$4,'[1]INTERNAL PARAMETERS-1'!$B$5:$J$44,6,FALSE)*VLOOKUP(SOYLD2!BO$4,'[1]INTERNAL PARAMETERS-1'!$B$5:$J$44,3,FALSE) + SOYLD1!BO245*(1-VLOOKUP(SOYLD2!BO$4,'[1]INTERNAL PARAMETERS-1'!$B$5:$J$44,5,FALSE))*VLOOKUP(SOYLD2!BO$4,'[1]INTERNAL PARAMETERS-1'!$B$5:$J$44,8,FALSE)*VLOOKUP(SOYLD2!BO$4,'[1]INTERNAL PARAMETERS-1'!$B$5:$J$44,3,FALSE)</f>
        <v>0</v>
      </c>
      <c r="BP245" s="44">
        <f>SOYLD1!BP245*VLOOKUP(SOYLD2!BP$4,'[1]INTERNAL PARAMETERS-1'!$B$5:$J$44,5,FALSE)*VLOOKUP(SOYLD2!BP$4,'[1]INTERNAL PARAMETERS-1'!$B$5:$J$44,6,FALSE)*VLOOKUP(SOYLD2!BP$4,'[1]INTERNAL PARAMETERS-1'!$B$5:$J$44,3,FALSE) + SOYLD1!BP245*(1-VLOOKUP(SOYLD2!BP$4,'[1]INTERNAL PARAMETERS-1'!$B$5:$J$44,5,FALSE))*VLOOKUP(SOYLD2!BP$4,'[1]INTERNAL PARAMETERS-1'!$B$5:$J$44,8,FALSE)*VLOOKUP(SOYLD2!BP$4,'[1]INTERNAL PARAMETERS-1'!$B$5:$J$44,3,FALSE)</f>
        <v>0</v>
      </c>
      <c r="BQ245" s="44">
        <f>SOYLD1!BQ245*VLOOKUP(SOYLD2!BQ$4,'[1]INTERNAL PARAMETERS-1'!$B$5:$J$44,5,FALSE)*VLOOKUP(SOYLD2!BQ$4,'[1]INTERNAL PARAMETERS-1'!$B$5:$J$44,6,FALSE)*VLOOKUP(SOYLD2!BQ$4,'[1]INTERNAL PARAMETERS-1'!$B$5:$J$44,3,FALSE) + SOYLD1!BQ245*(1-VLOOKUP(SOYLD2!BQ$4,'[1]INTERNAL PARAMETERS-1'!$B$5:$J$44,5,FALSE))*VLOOKUP(SOYLD2!BQ$4,'[1]INTERNAL PARAMETERS-1'!$B$5:$J$44,8,FALSE)*VLOOKUP(SOYLD2!BQ$4,'[1]INTERNAL PARAMETERS-1'!$B$5:$J$44,3,FALSE)</f>
        <v>0</v>
      </c>
      <c r="BR245" s="44">
        <f>SOYLD1!BR245*VLOOKUP(SOYLD2!BR$4,'[1]INTERNAL PARAMETERS-1'!$B$5:$J$44,5,FALSE)*VLOOKUP(SOYLD2!BR$4,'[1]INTERNAL PARAMETERS-1'!$B$5:$J$44,6,FALSE)*VLOOKUP(SOYLD2!BR$4,'[1]INTERNAL PARAMETERS-1'!$B$5:$J$44,3,FALSE) + SOYLD1!BR245*(1-VLOOKUP(SOYLD2!BR$4,'[1]INTERNAL PARAMETERS-1'!$B$5:$J$44,5,FALSE))*VLOOKUP(SOYLD2!BR$4,'[1]INTERNAL PARAMETERS-1'!$B$5:$J$44,8,FALSE)*VLOOKUP(SOYLD2!BR$4,'[1]INTERNAL PARAMETERS-1'!$B$5:$J$44,3,FALSE)</f>
        <v>0</v>
      </c>
      <c r="BS245" s="44">
        <f>SOYLD1!BS245*VLOOKUP(SOYLD2!BS$4,'[1]INTERNAL PARAMETERS-1'!$B$5:$J$44,5,FALSE)*VLOOKUP(SOYLD2!BS$4,'[1]INTERNAL PARAMETERS-1'!$B$5:$J$44,6,FALSE)*VLOOKUP(SOYLD2!BS$4,'[1]INTERNAL PARAMETERS-1'!$B$5:$J$44,3,FALSE) + SOYLD1!BS245*(1-VLOOKUP(SOYLD2!BS$4,'[1]INTERNAL PARAMETERS-1'!$B$5:$J$44,5,FALSE))*VLOOKUP(SOYLD2!BS$4,'[1]INTERNAL PARAMETERS-1'!$B$5:$J$44,8,FALSE)*VLOOKUP(SOYLD2!BS$4,'[1]INTERNAL PARAMETERS-1'!$B$5:$J$44,3,FALSE)</f>
        <v>0</v>
      </c>
      <c r="BT245" s="44">
        <f>SOYLD1!BT245*VLOOKUP(SOYLD2!BT$4,'[1]INTERNAL PARAMETERS-1'!$B$5:$J$44,5,FALSE)*VLOOKUP(SOYLD2!BT$4,'[1]INTERNAL PARAMETERS-1'!$B$5:$J$44,6,FALSE)*VLOOKUP(SOYLD2!BT$4,'[1]INTERNAL PARAMETERS-1'!$B$5:$J$44,3,FALSE) + SOYLD1!BT245*(1-VLOOKUP(SOYLD2!BT$4,'[1]INTERNAL PARAMETERS-1'!$B$5:$J$44,5,FALSE))*VLOOKUP(SOYLD2!BT$4,'[1]INTERNAL PARAMETERS-1'!$B$5:$J$44,8,FALSE)*VLOOKUP(SOYLD2!BT$4,'[1]INTERNAL PARAMETERS-1'!$B$5:$J$44,3,FALSE)</f>
        <v>0</v>
      </c>
      <c r="BU245" s="44">
        <f>SOYLD1!BU245*VLOOKUP(SOYLD2!BU$4,'[1]INTERNAL PARAMETERS-1'!$B$5:$J$44,5,FALSE)*VLOOKUP(SOYLD2!BU$4,'[1]INTERNAL PARAMETERS-1'!$B$5:$J$44,6,FALSE)*VLOOKUP(SOYLD2!BU$4,'[1]INTERNAL PARAMETERS-1'!$B$5:$J$44,3,FALSE) + SOYLD1!BU245*(1-VLOOKUP(SOYLD2!BU$4,'[1]INTERNAL PARAMETERS-1'!$B$5:$J$44,5,FALSE))*VLOOKUP(SOYLD2!BU$4,'[1]INTERNAL PARAMETERS-1'!$B$5:$J$44,8,FALSE)*VLOOKUP(SOYLD2!BU$4,'[1]INTERNAL PARAMETERS-1'!$B$5:$J$44,3,FALSE)</f>
        <v>0</v>
      </c>
      <c r="BV245" s="44">
        <f>SOYLD1!BV245*VLOOKUP(SOYLD2!BV$4,'[1]INTERNAL PARAMETERS-1'!$B$5:$J$44,5,FALSE)*VLOOKUP(SOYLD2!BV$4,'[1]INTERNAL PARAMETERS-1'!$B$5:$J$44,6,FALSE)*VLOOKUP(SOYLD2!BV$4,'[1]INTERNAL PARAMETERS-1'!$B$5:$J$44,3,FALSE) + SOYLD1!BV245*(1-VLOOKUP(SOYLD2!BV$4,'[1]INTERNAL PARAMETERS-1'!$B$5:$J$44,5,FALSE))*VLOOKUP(SOYLD2!BV$4,'[1]INTERNAL PARAMETERS-1'!$B$5:$J$44,8,FALSE)*VLOOKUP(SOYLD2!BV$4,'[1]INTERNAL PARAMETERS-1'!$B$5:$J$44,3,FALSE)</f>
        <v>0</v>
      </c>
      <c r="BW245" s="44">
        <f>SOYLD1!BW245*VLOOKUP(SOYLD2!BW$4,'[1]INTERNAL PARAMETERS-1'!$B$5:$J$44,5,FALSE)*VLOOKUP(SOYLD2!BW$4,'[1]INTERNAL PARAMETERS-1'!$B$5:$J$44,6,FALSE)*VLOOKUP(SOYLD2!BW$4,'[1]INTERNAL PARAMETERS-1'!$B$5:$J$44,3,FALSE) + SOYLD1!BW245*(1-VLOOKUP(SOYLD2!BW$4,'[1]INTERNAL PARAMETERS-1'!$B$5:$J$44,5,FALSE))*VLOOKUP(SOYLD2!BW$4,'[1]INTERNAL PARAMETERS-1'!$B$5:$J$44,8,FALSE)*VLOOKUP(SOYLD2!BW$4,'[1]INTERNAL PARAMETERS-1'!$B$5:$J$44,3,FALSE)</f>
        <v>0</v>
      </c>
      <c r="BX245" s="44">
        <f>SOYLD1!BX245*VLOOKUP(SOYLD2!BX$4,'[1]INTERNAL PARAMETERS-1'!$B$5:$J$44,5,FALSE)*VLOOKUP(SOYLD2!BX$4,'[1]INTERNAL PARAMETERS-1'!$B$5:$J$44,6,FALSE)*VLOOKUP(SOYLD2!BX$4,'[1]INTERNAL PARAMETERS-1'!$B$5:$J$44,3,FALSE) + SOYLD1!BX245*(1-VLOOKUP(SOYLD2!BX$4,'[1]INTERNAL PARAMETERS-1'!$B$5:$J$44,5,FALSE))*VLOOKUP(SOYLD2!BX$4,'[1]INTERNAL PARAMETERS-1'!$B$5:$J$44,8,FALSE)*VLOOKUP(SOYLD2!BX$4,'[1]INTERNAL PARAMETERS-1'!$B$5:$J$44,3,FALSE)</f>
        <v>0</v>
      </c>
      <c r="BY245" s="44">
        <f>SOYLD1!BY245*VLOOKUP(SOYLD2!BY$4,'[1]INTERNAL PARAMETERS-1'!$B$5:$J$44,5,FALSE)*VLOOKUP(SOYLD2!BY$4,'[1]INTERNAL PARAMETERS-1'!$B$5:$J$44,6,FALSE)*VLOOKUP(SOYLD2!BY$4,'[1]INTERNAL PARAMETERS-1'!$B$5:$J$44,3,FALSE) + SOYLD1!BY245*(1-VLOOKUP(SOYLD2!BY$4,'[1]INTERNAL PARAMETERS-1'!$B$5:$J$44,5,FALSE))*VLOOKUP(SOYLD2!BY$4,'[1]INTERNAL PARAMETERS-1'!$B$5:$J$44,8,FALSE)*VLOOKUP(SOYLD2!BY$4,'[1]INTERNAL PARAMETERS-1'!$B$5:$J$44,3,FALSE)</f>
        <v>0</v>
      </c>
      <c r="BZ245" s="44">
        <f>SOYLD1!BZ245*VLOOKUP(SOYLD2!BZ$4,'[1]INTERNAL PARAMETERS-1'!$B$5:$J$44,5,FALSE)*VLOOKUP(SOYLD2!BZ$4,'[1]INTERNAL PARAMETERS-1'!$B$5:$J$44,6,FALSE)*VLOOKUP(SOYLD2!BZ$4,'[1]INTERNAL PARAMETERS-1'!$B$5:$J$44,3,FALSE) + SOYLD1!BZ245*(1-VLOOKUP(SOYLD2!BZ$4,'[1]INTERNAL PARAMETERS-1'!$B$5:$J$44,5,FALSE))*VLOOKUP(SOYLD2!BZ$4,'[1]INTERNAL PARAMETERS-1'!$B$5:$J$44,8,FALSE)*VLOOKUP(SOYLD2!BZ$4,'[1]INTERNAL PARAMETERS-1'!$B$5:$J$44,3,FALSE)</f>
        <v>0</v>
      </c>
      <c r="CA245" s="44">
        <f>SOYLD1!CA245*VLOOKUP(SOYLD2!CA$4,'[1]INTERNAL PARAMETERS-1'!$B$5:$J$44,5,FALSE)*VLOOKUP(SOYLD2!CA$4,'[1]INTERNAL PARAMETERS-1'!$B$5:$J$44,6,FALSE)*VLOOKUP(SOYLD2!CA$4,'[1]INTERNAL PARAMETERS-1'!$B$5:$J$44,3,FALSE) + SOYLD1!CA245*(1-VLOOKUP(SOYLD2!CA$4,'[1]INTERNAL PARAMETERS-1'!$B$5:$J$44,5,FALSE))*VLOOKUP(SOYLD2!CA$4,'[1]INTERNAL PARAMETERS-1'!$B$5:$J$44,8,FALSE)*VLOOKUP(SOYLD2!CA$4,'[1]INTERNAL PARAMETERS-1'!$B$5:$J$44,3,FALSE)</f>
        <v>0</v>
      </c>
      <c r="CB245" s="44">
        <f>SOYLD1!CB245*VLOOKUP(SOYLD2!CB$4,'[1]INTERNAL PARAMETERS-1'!$B$5:$J$44,5,FALSE)*VLOOKUP(SOYLD2!CB$4,'[1]INTERNAL PARAMETERS-1'!$B$5:$J$44,6,FALSE)*VLOOKUP(SOYLD2!CB$4,'[1]INTERNAL PARAMETERS-1'!$B$5:$J$44,3,FALSE) + SOYLD1!CB245*(1-VLOOKUP(SOYLD2!CB$4,'[1]INTERNAL PARAMETERS-1'!$B$5:$J$44,5,FALSE))*VLOOKUP(SOYLD2!CB$4,'[1]INTERNAL PARAMETERS-1'!$B$5:$J$44,8,FALSE)*VLOOKUP(SOYLD2!CB$4,'[1]INTERNAL PARAMETERS-1'!$B$5:$J$44,3,FALSE)</f>
        <v>0</v>
      </c>
      <c r="CC245" s="44">
        <f>SOYLD1!CC245*VLOOKUP(SOYLD2!CC$4,'[1]INTERNAL PARAMETERS-1'!$B$5:$J$44,5,FALSE)*VLOOKUP(SOYLD2!CC$4,'[1]INTERNAL PARAMETERS-1'!$B$5:$J$44,6,FALSE)*VLOOKUP(SOYLD2!CC$4,'[1]INTERNAL PARAMETERS-1'!$B$5:$J$44,3,FALSE) + SOYLD1!CC245*(1-VLOOKUP(SOYLD2!CC$4,'[1]INTERNAL PARAMETERS-1'!$B$5:$J$44,5,FALSE))*VLOOKUP(SOYLD2!CC$4,'[1]INTERNAL PARAMETERS-1'!$B$5:$J$44,8,FALSE)*VLOOKUP(SOYLD2!CC$4,'[1]INTERNAL PARAMETERS-1'!$B$5:$J$44,3,FALSE)</f>
        <v>0</v>
      </c>
      <c r="CD245" s="44">
        <f>SOYLD1!CD245*VLOOKUP(SOYLD2!CD$4,'[1]INTERNAL PARAMETERS-1'!$B$5:$J$44,5,FALSE)*VLOOKUP(SOYLD2!CD$4,'[1]INTERNAL PARAMETERS-1'!$B$5:$J$44,6,FALSE)*VLOOKUP(SOYLD2!CD$4,'[1]INTERNAL PARAMETERS-1'!$B$5:$J$44,3,FALSE) + SOYLD1!CD245*(1-VLOOKUP(SOYLD2!CD$4,'[1]INTERNAL PARAMETERS-1'!$B$5:$J$44,5,FALSE))*VLOOKUP(SOYLD2!CD$4,'[1]INTERNAL PARAMETERS-1'!$B$5:$J$44,8,FALSE)*VLOOKUP(SOYLD2!CD$4,'[1]INTERNAL PARAMETERS-1'!$B$5:$J$44,3,FALSE)</f>
        <v>0</v>
      </c>
      <c r="CE245" s="44">
        <f>SOYLD1!CE245*VLOOKUP(SOYLD2!CE$4,'[1]INTERNAL PARAMETERS-1'!$B$5:$J$44,5,FALSE)*VLOOKUP(SOYLD2!CE$4,'[1]INTERNAL PARAMETERS-1'!$B$5:$J$44,6,FALSE)*VLOOKUP(SOYLD2!CE$4,'[1]INTERNAL PARAMETERS-1'!$B$5:$J$44,3,FALSE) + SOYLD1!CE245*(1-VLOOKUP(SOYLD2!CE$4,'[1]INTERNAL PARAMETERS-1'!$B$5:$J$44,5,FALSE))*VLOOKUP(SOYLD2!CE$4,'[1]INTERNAL PARAMETERS-1'!$B$5:$J$44,8,FALSE)*VLOOKUP(SOYLD2!CE$4,'[1]INTERNAL PARAMETERS-1'!$B$5:$J$44,3,FALSE)</f>
        <v>0</v>
      </c>
      <c r="CF245" s="44">
        <f>SOYLD1!CF245*VLOOKUP(SOYLD2!CF$4,'[1]INTERNAL PARAMETERS-1'!$B$5:$J$44,5,FALSE)*VLOOKUP(SOYLD2!CF$4,'[1]INTERNAL PARAMETERS-1'!$B$5:$J$44,6,FALSE)*VLOOKUP(SOYLD2!CF$4,'[1]INTERNAL PARAMETERS-1'!$B$5:$J$44,3,FALSE) + SOYLD1!CF245*(1-VLOOKUP(SOYLD2!CF$4,'[1]INTERNAL PARAMETERS-1'!$B$5:$J$44,5,FALSE))*VLOOKUP(SOYLD2!CF$4,'[1]INTERNAL PARAMETERS-1'!$B$5:$J$44,8,FALSE)*VLOOKUP(SOYLD2!CF$4,'[1]INTERNAL PARAMETERS-1'!$B$5:$J$44,3,FALSE)</f>
        <v>0</v>
      </c>
      <c r="CG245" s="44">
        <f>SOYLD1!CG245*VLOOKUP(SOYLD2!CG$4,'[1]INTERNAL PARAMETERS-1'!$B$5:$J$44,5,FALSE)*VLOOKUP(SOYLD2!CG$4,'[1]INTERNAL PARAMETERS-1'!$B$5:$J$44,6,FALSE)*VLOOKUP(SOYLD2!CG$4,'[1]INTERNAL PARAMETERS-1'!$B$5:$J$44,3,FALSE) + SOYLD1!CG245*(1-VLOOKUP(SOYLD2!CG$4,'[1]INTERNAL PARAMETERS-1'!$B$5:$J$44,5,FALSE))*VLOOKUP(SOYLD2!CG$4,'[1]INTERNAL PARAMETERS-1'!$B$5:$J$44,8,FALSE)*VLOOKUP(SOYLD2!CG$4,'[1]INTERNAL PARAMETERS-1'!$B$5:$J$44,3,FALSE)</f>
        <v>0</v>
      </c>
      <c r="CH245" s="43">
        <f>SOYLD1!CH245*VLOOKUP(SOYLD2!CH$4,'[1]INTERNAL PARAMETERS-1'!$B$5:$J$44,5,FALSE)*VLOOKUP(SOYLD2!CH$4,'[1]INTERNAL PARAMETERS-1'!$B$5:$J$44,6,FALSE)*VLOOKUP(SOYLD2!CH$4,'[1]INTERNAL PARAMETERS-1'!$B$5:$J$44,3,FALSE) + SOYLD1!CH245*(1-VLOOKUP(SOYLD2!CH$4,'[1]INTERNAL PARAMETERS-1'!$B$5:$J$44,5,FALSE))*VLOOKUP(SOYLD2!CH$4,'[1]INTERNAL PARAMETERS-1'!$B$5:$J$44,8,FALSE)*VLOOKUP(SOYLD2!CH$4,'[1]INTERNAL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'S Opt'!X246</f>
        <v>0</v>
      </c>
      <c r="F246" s="56">
        <f>'[1]INTERNAL PARAMETERS-1'!M12</f>
        <v>49.09</v>
      </c>
      <c r="G246" s="45">
        <f>SOYLD1!G246*VLOOKUP(SOYLD2!G$4,'[1]INTERNAL PARAMETERS-1'!$B$5:$J$44,5,FALSE)*VLOOKUP(SOYLD2!G$4,'[1]INTERNAL PARAMETERS-1'!$B$5:$J$44,7,FALSE)*SOYLD2!$F246 + SOYLD1!G246*(1-VLOOKUP(SOYLD2!G$4,'[1]INTERNAL PARAMETERS-1'!$B$5:$J$44,5,FALSE))*VLOOKUP(SOYLD2!G$4,'[1]INTERNAL PARAMETERS-1'!$B$5:$J$44,9,FALSE)*SOYLD2!$F246</f>
        <v>0</v>
      </c>
      <c r="H246" s="44">
        <f>SOYLD1!H246*VLOOKUP(SOYLD2!H$4,'[1]INTERNAL PARAMETERS-1'!$B$5:$J$44,5,FALSE)*VLOOKUP(SOYLD2!H$4,'[1]INTERNAL PARAMETERS-1'!$B$5:$J$44,7,FALSE)*SOYLD2!$F246 + SOYLD1!H246*(1-VLOOKUP(SOYLD2!H$4,'[1]INTERNAL PARAMETERS-1'!$B$5:$J$44,5,FALSE))*VLOOKUP(SOYLD2!H$4,'[1]INTERNAL PARAMETERS-1'!$B$5:$J$44,9,FALSE)*SOYLD2!$F246</f>
        <v>0</v>
      </c>
      <c r="I246" s="44">
        <f>SOYLD1!I246*VLOOKUP(SOYLD2!I$4,'[1]INTERNAL PARAMETERS-1'!$B$5:$J$44,5,FALSE)*VLOOKUP(SOYLD2!I$4,'[1]INTERNAL PARAMETERS-1'!$B$5:$J$44,7,FALSE)*SOYLD2!$F246 + SOYLD1!I246*(1-VLOOKUP(SOYLD2!I$4,'[1]INTERNAL PARAMETERS-1'!$B$5:$J$44,5,FALSE))*VLOOKUP(SOYLD2!I$4,'[1]INTERNAL PARAMETERS-1'!$B$5:$J$44,9,FALSE)*SOYLD2!$F246</f>
        <v>0</v>
      </c>
      <c r="J246" s="44">
        <f>SOYLD1!J246*VLOOKUP(SOYLD2!J$4,'[1]INTERNAL PARAMETERS-1'!$B$5:$J$44,5,FALSE)*VLOOKUP(SOYLD2!J$4,'[1]INTERNAL PARAMETERS-1'!$B$5:$J$44,7,FALSE)*SOYLD2!$F246 + SOYLD1!J246*(1-VLOOKUP(SOYLD2!J$4,'[1]INTERNAL PARAMETERS-1'!$B$5:$J$44,5,FALSE))*VLOOKUP(SOYLD2!J$4,'[1]INTERNAL PARAMETERS-1'!$B$5:$J$44,9,FALSE)*SOYLD2!$F246</f>
        <v>0</v>
      </c>
      <c r="K246" s="44">
        <f>SOYLD1!K246*VLOOKUP(SOYLD2!K$4,'[1]INTERNAL PARAMETERS-1'!$B$5:$J$44,5,FALSE)*VLOOKUP(SOYLD2!K$4,'[1]INTERNAL PARAMETERS-1'!$B$5:$J$44,7,FALSE)*SOYLD2!$F246 + SOYLD1!K246*(1-VLOOKUP(SOYLD2!K$4,'[1]INTERNAL PARAMETERS-1'!$B$5:$J$44,5,FALSE))*VLOOKUP(SOYLD2!K$4,'[1]INTERNAL PARAMETERS-1'!$B$5:$J$44,9,FALSE)*SOYLD2!$F246</f>
        <v>0</v>
      </c>
      <c r="L246" s="44">
        <f>SOYLD1!L246*VLOOKUP(SOYLD2!L$4,'[1]INTERNAL PARAMETERS-1'!$B$5:$J$44,5,FALSE)*VLOOKUP(SOYLD2!L$4,'[1]INTERNAL PARAMETERS-1'!$B$5:$J$44,7,FALSE)*SOYLD2!$F246 + SOYLD1!L246*(1-VLOOKUP(SOYLD2!L$4,'[1]INTERNAL PARAMETERS-1'!$B$5:$J$44,5,FALSE))*VLOOKUP(SOYLD2!L$4,'[1]INTERNAL PARAMETERS-1'!$B$5:$J$44,9,FALSE)*SOYLD2!$F246</f>
        <v>0</v>
      </c>
      <c r="M246" s="44">
        <f>SOYLD1!M246*VLOOKUP(SOYLD2!M$4,'[1]INTERNAL PARAMETERS-1'!$B$5:$J$44,5,FALSE)*VLOOKUP(SOYLD2!M$4,'[1]INTERNAL PARAMETERS-1'!$B$5:$J$44,7,FALSE)*SOYLD2!$F246 + SOYLD1!M246*(1-VLOOKUP(SOYLD2!M$4,'[1]INTERNAL PARAMETERS-1'!$B$5:$J$44,5,FALSE))*VLOOKUP(SOYLD2!M$4,'[1]INTERNAL PARAMETERS-1'!$B$5:$J$44,9,FALSE)*SOYLD2!$F246</f>
        <v>0</v>
      </c>
      <c r="N246" s="44">
        <f>SOYLD1!N246*VLOOKUP(SOYLD2!N$4,'[1]INTERNAL PARAMETERS-1'!$B$5:$J$44,5,FALSE)*VLOOKUP(SOYLD2!N$4,'[1]INTERNAL PARAMETERS-1'!$B$5:$J$44,7,FALSE)*SOYLD2!$F246 + SOYLD1!N246*(1-VLOOKUP(SOYLD2!N$4,'[1]INTERNAL PARAMETERS-1'!$B$5:$J$44,5,FALSE))*VLOOKUP(SOYLD2!N$4,'[1]INTERNAL PARAMETERS-1'!$B$5:$J$44,9,FALSE)*SOYLD2!$F246</f>
        <v>0</v>
      </c>
      <c r="O246" s="44">
        <f>SOYLD1!O246*VLOOKUP(SOYLD2!O$4,'[1]INTERNAL PARAMETERS-1'!$B$5:$J$44,5,FALSE)*VLOOKUP(SOYLD2!O$4,'[1]INTERNAL PARAMETERS-1'!$B$5:$J$44,7,FALSE)*SOYLD2!$F246 + SOYLD1!O246*(1-VLOOKUP(SOYLD2!O$4,'[1]INTERNAL PARAMETERS-1'!$B$5:$J$44,5,FALSE))*VLOOKUP(SOYLD2!O$4,'[1]INTERNAL PARAMETERS-1'!$B$5:$J$44,9,FALSE)*SOYLD2!$F246</f>
        <v>0</v>
      </c>
      <c r="P246" s="44">
        <f>SOYLD1!P246*VLOOKUP(SOYLD2!P$4,'[1]INTERNAL PARAMETERS-1'!$B$5:$J$44,5,FALSE)*VLOOKUP(SOYLD2!P$4,'[1]INTERNAL PARAMETERS-1'!$B$5:$J$44,7,FALSE)*SOYLD2!$F246 + SOYLD1!P246*(1-VLOOKUP(SOYLD2!P$4,'[1]INTERNAL PARAMETERS-1'!$B$5:$J$44,5,FALSE))*VLOOKUP(SOYLD2!P$4,'[1]INTERNAL PARAMETERS-1'!$B$5:$J$44,9,FALSE)*SOYLD2!$F246</f>
        <v>0</v>
      </c>
      <c r="Q246" s="44">
        <f>SOYLD1!Q246*VLOOKUP(SOYLD2!Q$4,'[1]INTERNAL PARAMETERS-1'!$B$5:$J$44,5,FALSE)*VLOOKUP(SOYLD2!Q$4,'[1]INTERNAL PARAMETERS-1'!$B$5:$J$44,7,FALSE)*SOYLD2!$F246 + SOYLD1!Q246*(1-VLOOKUP(SOYLD2!Q$4,'[1]INTERNAL PARAMETERS-1'!$B$5:$J$44,5,FALSE))*VLOOKUP(SOYLD2!Q$4,'[1]INTERNAL PARAMETERS-1'!$B$5:$J$44,9,FALSE)*SOYLD2!$F246</f>
        <v>0</v>
      </c>
      <c r="R246" s="44">
        <f>SOYLD1!R246*VLOOKUP(SOYLD2!R$4,'[1]INTERNAL PARAMETERS-1'!$B$5:$J$44,5,FALSE)*VLOOKUP(SOYLD2!R$4,'[1]INTERNAL PARAMETERS-1'!$B$5:$J$44,7,FALSE)*SOYLD2!$F246 + SOYLD1!R246*(1-VLOOKUP(SOYLD2!R$4,'[1]INTERNAL PARAMETERS-1'!$B$5:$J$44,5,FALSE))*VLOOKUP(SOYLD2!R$4,'[1]INTERNAL PARAMETERS-1'!$B$5:$J$44,9,FALSE)*SOYLD2!$F246</f>
        <v>0</v>
      </c>
      <c r="S246" s="44">
        <f>SOYLD1!S246*VLOOKUP(SOYLD2!S$4,'[1]INTERNAL PARAMETERS-1'!$B$5:$J$44,5,FALSE)*VLOOKUP(SOYLD2!S$4,'[1]INTERNAL PARAMETERS-1'!$B$5:$J$44,7,FALSE)*SOYLD2!$F246 + SOYLD1!S246*(1-VLOOKUP(SOYLD2!S$4,'[1]INTERNAL PARAMETERS-1'!$B$5:$J$44,5,FALSE))*VLOOKUP(SOYLD2!S$4,'[1]INTERNAL PARAMETERS-1'!$B$5:$J$44,9,FALSE)*SOYLD2!$F246</f>
        <v>0</v>
      </c>
      <c r="T246" s="44">
        <f>SOYLD1!T246*VLOOKUP(SOYLD2!T$4,'[1]INTERNAL PARAMETERS-1'!$B$5:$J$44,5,FALSE)*VLOOKUP(SOYLD2!T$4,'[1]INTERNAL PARAMETERS-1'!$B$5:$J$44,7,FALSE)*SOYLD2!$F246 + SOYLD1!T246*(1-VLOOKUP(SOYLD2!T$4,'[1]INTERNAL PARAMETERS-1'!$B$5:$J$44,5,FALSE))*VLOOKUP(SOYLD2!T$4,'[1]INTERNAL PARAMETERS-1'!$B$5:$J$44,9,FALSE)*SOYLD2!$F246</f>
        <v>0</v>
      </c>
      <c r="U246" s="44">
        <f>SOYLD1!U246*VLOOKUP(SOYLD2!U$4,'[1]INTERNAL PARAMETERS-1'!$B$5:$J$44,5,FALSE)*VLOOKUP(SOYLD2!U$4,'[1]INTERNAL PARAMETERS-1'!$B$5:$J$44,7,FALSE)*SOYLD2!$F246 + SOYLD1!U246*(1-VLOOKUP(SOYLD2!U$4,'[1]INTERNAL PARAMETERS-1'!$B$5:$J$44,5,FALSE))*VLOOKUP(SOYLD2!U$4,'[1]INTERNAL PARAMETERS-1'!$B$5:$J$44,9,FALSE)*SOYLD2!$F246</f>
        <v>0</v>
      </c>
      <c r="V246" s="44">
        <f>SOYLD1!V246*VLOOKUP(SOYLD2!V$4,'[1]INTERNAL PARAMETERS-1'!$B$5:$J$44,5,FALSE)*VLOOKUP(SOYLD2!V$4,'[1]INTERNAL PARAMETERS-1'!$B$5:$J$44,7,FALSE)*SOYLD2!$F246 + SOYLD1!V246*(1-VLOOKUP(SOYLD2!V$4,'[1]INTERNAL PARAMETERS-1'!$B$5:$J$44,5,FALSE))*VLOOKUP(SOYLD2!V$4,'[1]INTERNAL PARAMETERS-1'!$B$5:$J$44,9,FALSE)*SOYLD2!$F246</f>
        <v>0</v>
      </c>
      <c r="W246" s="44">
        <f>SOYLD1!W246*VLOOKUP(SOYLD2!W$4,'[1]INTERNAL PARAMETERS-1'!$B$5:$J$44,5,FALSE)*VLOOKUP(SOYLD2!W$4,'[1]INTERNAL PARAMETERS-1'!$B$5:$J$44,7,FALSE)*SOYLD2!$F246 + SOYLD1!W246*(1-VLOOKUP(SOYLD2!W$4,'[1]INTERNAL PARAMETERS-1'!$B$5:$J$44,5,FALSE))*VLOOKUP(SOYLD2!W$4,'[1]INTERNAL PARAMETERS-1'!$B$5:$J$44,9,FALSE)*SOYLD2!$F246</f>
        <v>0</v>
      </c>
      <c r="X246" s="44">
        <f>SOYLD1!X246*VLOOKUP(SOYLD2!X$4,'[1]INTERNAL PARAMETERS-1'!$B$5:$J$44,5,FALSE)*VLOOKUP(SOYLD2!X$4,'[1]INTERNAL PARAMETERS-1'!$B$5:$J$44,7,FALSE)*SOYLD2!$F246 + SOYLD1!X246*(1-VLOOKUP(SOYLD2!X$4,'[1]INTERNAL PARAMETERS-1'!$B$5:$J$44,5,FALSE))*VLOOKUP(SOYLD2!X$4,'[1]INTERNAL PARAMETERS-1'!$B$5:$J$44,9,FALSE)*SOYLD2!$F246</f>
        <v>0</v>
      </c>
      <c r="Y246" s="44">
        <f>SOYLD1!Y246*VLOOKUP(SOYLD2!Y$4,'[1]INTERNAL PARAMETERS-1'!$B$5:$J$44,5,FALSE)*VLOOKUP(SOYLD2!Y$4,'[1]INTERNAL PARAMETERS-1'!$B$5:$J$44,7,FALSE)*SOYLD2!$F246 + SOYLD1!Y246*(1-VLOOKUP(SOYLD2!Y$4,'[1]INTERNAL PARAMETERS-1'!$B$5:$J$44,5,FALSE))*VLOOKUP(SOYLD2!Y$4,'[1]INTERNAL PARAMETERS-1'!$B$5:$J$44,9,FALSE)*SOYLD2!$F246</f>
        <v>0</v>
      </c>
      <c r="Z246" s="44">
        <f>SOYLD1!Z246*VLOOKUP(SOYLD2!Z$4,'[1]INTERNAL PARAMETERS-1'!$B$5:$J$44,5,FALSE)*VLOOKUP(SOYLD2!Z$4,'[1]INTERNAL PARAMETERS-1'!$B$5:$J$44,7,FALSE)*SOYLD2!$F246 + SOYLD1!Z246*(1-VLOOKUP(SOYLD2!Z$4,'[1]INTERNAL PARAMETERS-1'!$B$5:$J$44,5,FALSE))*VLOOKUP(SOYLD2!Z$4,'[1]INTERNAL PARAMETERS-1'!$B$5:$J$44,9,FALSE)*SOYLD2!$F246</f>
        <v>0</v>
      </c>
      <c r="AA246" s="44">
        <f>SOYLD1!AA246*VLOOKUP(SOYLD2!AA$4,'[1]INTERNAL PARAMETERS-1'!$B$5:$J$44,5,FALSE)*VLOOKUP(SOYLD2!AA$4,'[1]INTERNAL PARAMETERS-1'!$B$5:$J$44,7,FALSE)*SOYLD2!$F246 + SOYLD1!AA246*(1-VLOOKUP(SOYLD2!AA$4,'[1]INTERNAL PARAMETERS-1'!$B$5:$J$44,5,FALSE))*VLOOKUP(SOYLD2!AA$4,'[1]INTERNAL PARAMETERS-1'!$B$5:$J$44,9,FALSE)*SOYLD2!$F246</f>
        <v>0</v>
      </c>
      <c r="AB246" s="44">
        <f>SOYLD1!AB246*VLOOKUP(SOYLD2!AB$4,'[1]INTERNAL PARAMETERS-1'!$B$5:$J$44,5,FALSE)*VLOOKUP(SOYLD2!AB$4,'[1]INTERNAL PARAMETERS-1'!$B$5:$J$44,7,FALSE)*SOYLD2!$F246 + SOYLD1!AB246*(1-VLOOKUP(SOYLD2!AB$4,'[1]INTERNAL PARAMETERS-1'!$B$5:$J$44,5,FALSE))*VLOOKUP(SOYLD2!AB$4,'[1]INTERNAL PARAMETERS-1'!$B$5:$J$44,9,FALSE)*SOYLD2!$F246</f>
        <v>0</v>
      </c>
      <c r="AC246" s="44">
        <f>SOYLD1!AC246*VLOOKUP(SOYLD2!AC$4,'[1]INTERNAL PARAMETERS-1'!$B$5:$J$44,5,FALSE)*VLOOKUP(SOYLD2!AC$4,'[1]INTERNAL PARAMETERS-1'!$B$5:$J$44,7,FALSE)*SOYLD2!$F246 + SOYLD1!AC246*(1-VLOOKUP(SOYLD2!AC$4,'[1]INTERNAL PARAMETERS-1'!$B$5:$J$44,5,FALSE))*VLOOKUP(SOYLD2!AC$4,'[1]INTERNAL PARAMETERS-1'!$B$5:$J$44,9,FALSE)*SOYLD2!$F246</f>
        <v>0</v>
      </c>
      <c r="AD246" s="44">
        <f>SOYLD1!AD246*VLOOKUP(SOYLD2!AD$4,'[1]INTERNAL PARAMETERS-1'!$B$5:$J$44,5,FALSE)*VLOOKUP(SOYLD2!AD$4,'[1]INTERNAL PARAMETERS-1'!$B$5:$J$44,7,FALSE)*SOYLD2!$F246 + SOYLD1!AD246*(1-VLOOKUP(SOYLD2!AD$4,'[1]INTERNAL PARAMETERS-1'!$B$5:$J$44,5,FALSE))*VLOOKUP(SOYLD2!AD$4,'[1]INTERNAL PARAMETERS-1'!$B$5:$J$44,9,FALSE)*SOYLD2!$F246</f>
        <v>0</v>
      </c>
      <c r="AE246" s="44">
        <f>SOYLD1!AE246*VLOOKUP(SOYLD2!AE$4,'[1]INTERNAL PARAMETERS-1'!$B$5:$J$44,5,FALSE)*VLOOKUP(SOYLD2!AE$4,'[1]INTERNAL PARAMETERS-1'!$B$5:$J$44,7,FALSE)*SOYLD2!$F246 + SOYLD1!AE246*(1-VLOOKUP(SOYLD2!AE$4,'[1]INTERNAL PARAMETERS-1'!$B$5:$J$44,5,FALSE))*VLOOKUP(SOYLD2!AE$4,'[1]INTERNAL PARAMETERS-1'!$B$5:$J$44,9,FALSE)*SOYLD2!$F246</f>
        <v>0</v>
      </c>
      <c r="AF246" s="44">
        <f>SOYLD1!AF246*VLOOKUP(SOYLD2!AF$4,'[1]INTERNAL PARAMETERS-1'!$B$5:$J$44,5,FALSE)*VLOOKUP(SOYLD2!AF$4,'[1]INTERNAL PARAMETERS-1'!$B$5:$J$44,7,FALSE)*SOYLD2!$F246 + SOYLD1!AF246*(1-VLOOKUP(SOYLD2!AF$4,'[1]INTERNAL PARAMETERS-1'!$B$5:$J$44,5,FALSE))*VLOOKUP(SOYLD2!AF$4,'[1]INTERNAL PARAMETERS-1'!$B$5:$J$44,9,FALSE)*SOYLD2!$F246</f>
        <v>0</v>
      </c>
      <c r="AG246" s="44">
        <f>SOYLD1!AG246*VLOOKUP(SOYLD2!AG$4,'[1]INTERNAL PARAMETERS-1'!$B$5:$J$44,5,FALSE)*VLOOKUP(SOYLD2!AG$4,'[1]INTERNAL PARAMETERS-1'!$B$5:$J$44,7,FALSE)*SOYLD2!$F246 + SOYLD1!AG246*(1-VLOOKUP(SOYLD2!AG$4,'[1]INTERNAL PARAMETERS-1'!$B$5:$J$44,5,FALSE))*VLOOKUP(SOYLD2!AG$4,'[1]INTERNAL PARAMETERS-1'!$B$5:$J$44,9,FALSE)*SOYLD2!$F246</f>
        <v>0</v>
      </c>
      <c r="AH246" s="44">
        <f>SOYLD1!AH246*VLOOKUP(SOYLD2!AH$4,'[1]INTERNAL PARAMETERS-1'!$B$5:$J$44,5,FALSE)*VLOOKUP(SOYLD2!AH$4,'[1]INTERNAL PARAMETERS-1'!$B$5:$J$44,7,FALSE)*SOYLD2!$F246 + SOYLD1!AH246*(1-VLOOKUP(SOYLD2!AH$4,'[1]INTERNAL PARAMETERS-1'!$B$5:$J$44,5,FALSE))*VLOOKUP(SOYLD2!AH$4,'[1]INTERNAL PARAMETERS-1'!$B$5:$J$44,9,FALSE)*SOYLD2!$F246</f>
        <v>0</v>
      </c>
      <c r="AI246" s="44">
        <f>SOYLD1!AI246*VLOOKUP(SOYLD2!AI$4,'[1]INTERNAL PARAMETERS-1'!$B$5:$J$44,5,FALSE)*VLOOKUP(SOYLD2!AI$4,'[1]INTERNAL PARAMETERS-1'!$B$5:$J$44,7,FALSE)*SOYLD2!$F246 + SOYLD1!AI246*(1-VLOOKUP(SOYLD2!AI$4,'[1]INTERNAL PARAMETERS-1'!$B$5:$J$44,5,FALSE))*VLOOKUP(SOYLD2!AI$4,'[1]INTERNAL PARAMETERS-1'!$B$5:$J$44,9,FALSE)*SOYLD2!$F246</f>
        <v>0</v>
      </c>
      <c r="AJ246" s="44">
        <f>SOYLD1!AJ246*VLOOKUP(SOYLD2!AJ$4,'[1]INTERNAL PARAMETERS-1'!$B$5:$J$44,5,FALSE)*VLOOKUP(SOYLD2!AJ$4,'[1]INTERNAL PARAMETERS-1'!$B$5:$J$44,7,FALSE)*SOYLD2!$F246 + SOYLD1!AJ246*(1-VLOOKUP(SOYLD2!AJ$4,'[1]INTERNAL PARAMETERS-1'!$B$5:$J$44,5,FALSE))*VLOOKUP(SOYLD2!AJ$4,'[1]INTERNAL PARAMETERS-1'!$B$5:$J$44,9,FALSE)*SOYLD2!$F246</f>
        <v>0</v>
      </c>
      <c r="AK246" s="44">
        <f>SOYLD1!AK246*VLOOKUP(SOYLD2!AK$4,'[1]INTERNAL PARAMETERS-1'!$B$5:$J$44,5,FALSE)*VLOOKUP(SOYLD2!AK$4,'[1]INTERNAL PARAMETERS-1'!$B$5:$J$44,7,FALSE)*SOYLD2!$F246 + SOYLD1!AK246*(1-VLOOKUP(SOYLD2!AK$4,'[1]INTERNAL PARAMETERS-1'!$B$5:$J$44,5,FALSE))*VLOOKUP(SOYLD2!AK$4,'[1]INTERNAL PARAMETERS-1'!$B$5:$J$44,9,FALSE)*SOYLD2!$F246</f>
        <v>0</v>
      </c>
      <c r="AL246" s="44">
        <f>SOYLD1!AL246*VLOOKUP(SOYLD2!AL$4,'[1]INTERNAL PARAMETERS-1'!$B$5:$J$44,5,FALSE)*VLOOKUP(SOYLD2!AL$4,'[1]INTERNAL PARAMETERS-1'!$B$5:$J$44,7,FALSE)*SOYLD2!$F246 + SOYLD1!AL246*(1-VLOOKUP(SOYLD2!AL$4,'[1]INTERNAL PARAMETERS-1'!$B$5:$J$44,5,FALSE))*VLOOKUP(SOYLD2!AL$4,'[1]INTERNAL PARAMETERS-1'!$B$5:$J$44,9,FALSE)*SOYLD2!$F246</f>
        <v>0</v>
      </c>
      <c r="AM246" s="44">
        <f>SOYLD1!AM246*VLOOKUP(SOYLD2!AM$4,'[1]INTERNAL PARAMETERS-1'!$B$5:$J$44,5,FALSE)*VLOOKUP(SOYLD2!AM$4,'[1]INTERNAL PARAMETERS-1'!$B$5:$J$44,7,FALSE)*SOYLD2!$F246 + SOYLD1!AM246*(1-VLOOKUP(SOYLD2!AM$4,'[1]INTERNAL PARAMETERS-1'!$B$5:$J$44,5,FALSE))*VLOOKUP(SOYLD2!AM$4,'[1]INTERNAL PARAMETERS-1'!$B$5:$J$44,9,FALSE)*SOYLD2!$F246</f>
        <v>0</v>
      </c>
      <c r="AN246" s="44">
        <f>SOYLD1!AN246*VLOOKUP(SOYLD2!AN$4,'[1]INTERNAL PARAMETERS-1'!$B$5:$J$44,5,FALSE)*VLOOKUP(SOYLD2!AN$4,'[1]INTERNAL PARAMETERS-1'!$B$5:$J$44,7,FALSE)*SOYLD2!$F246 + SOYLD1!AN246*(1-VLOOKUP(SOYLD2!AN$4,'[1]INTERNAL PARAMETERS-1'!$B$5:$J$44,5,FALSE))*VLOOKUP(SOYLD2!AN$4,'[1]INTERNAL PARAMETERS-1'!$B$5:$J$44,9,FALSE)*SOYLD2!$F246</f>
        <v>0</v>
      </c>
      <c r="AO246" s="44">
        <f>SOYLD1!AO246*VLOOKUP(SOYLD2!AO$4,'[1]INTERNAL PARAMETERS-1'!$B$5:$J$44,5,FALSE)*VLOOKUP(SOYLD2!AO$4,'[1]INTERNAL PARAMETERS-1'!$B$5:$J$44,7,FALSE)*SOYLD2!$F246 + SOYLD1!AO246*(1-VLOOKUP(SOYLD2!AO$4,'[1]INTERNAL PARAMETERS-1'!$B$5:$J$44,5,FALSE))*VLOOKUP(SOYLD2!AO$4,'[1]INTERNAL PARAMETERS-1'!$B$5:$J$44,9,FALSE)*SOYLD2!$F246</f>
        <v>0</v>
      </c>
      <c r="AP246" s="44">
        <f>SOYLD1!AP246*VLOOKUP(SOYLD2!AP$4,'[1]INTERNAL PARAMETERS-1'!$B$5:$J$44,5,FALSE)*VLOOKUP(SOYLD2!AP$4,'[1]INTERNAL PARAMETERS-1'!$B$5:$J$44,7,FALSE)*SOYLD2!$F246 + SOYLD1!AP246*(1-VLOOKUP(SOYLD2!AP$4,'[1]INTERNAL PARAMETERS-1'!$B$5:$J$44,5,FALSE))*VLOOKUP(SOYLD2!AP$4,'[1]INTERNAL PARAMETERS-1'!$B$5:$J$44,9,FALSE)*SOYLD2!$F246</f>
        <v>0</v>
      </c>
      <c r="AQ246" s="44">
        <f>SOYLD1!AQ246*VLOOKUP(SOYLD2!AQ$4,'[1]INTERNAL PARAMETERS-1'!$B$5:$J$44,5,FALSE)*VLOOKUP(SOYLD2!AQ$4,'[1]INTERNAL PARAMETERS-1'!$B$5:$J$44,7,FALSE)*SOYLD2!$F246 + SOYLD1!AQ246*(1-VLOOKUP(SOYLD2!AQ$4,'[1]INTERNAL PARAMETERS-1'!$B$5:$J$44,5,FALSE))*VLOOKUP(SOYLD2!AQ$4,'[1]INTERNAL PARAMETERS-1'!$B$5:$J$44,9,FALSE)*SOYLD2!$F246</f>
        <v>0</v>
      </c>
      <c r="AR246" s="44">
        <f>SOYLD1!AR246*VLOOKUP(SOYLD2!AR$4,'[1]INTERNAL PARAMETERS-1'!$B$5:$J$44,5,FALSE)*VLOOKUP(SOYLD2!AR$4,'[1]INTERNAL PARAMETERS-1'!$B$5:$J$44,7,FALSE)*SOYLD2!$F246 + SOYLD1!AR246*(1-VLOOKUP(SOYLD2!AR$4,'[1]INTERNAL PARAMETERS-1'!$B$5:$J$44,5,FALSE))*VLOOKUP(SOYLD2!AR$4,'[1]INTERNAL PARAMETERS-1'!$B$5:$J$44,9,FALSE)*SOYLD2!$F246</f>
        <v>0</v>
      </c>
      <c r="AS246" s="44">
        <f>SOYLD1!AS246*VLOOKUP(SOYLD2!AS$4,'[1]INTERNAL PARAMETERS-1'!$B$5:$J$44,5,FALSE)*VLOOKUP(SOYLD2!AS$4,'[1]INTERNAL PARAMETERS-1'!$B$5:$J$44,7,FALSE)*SOYLD2!$F246 + SOYLD1!AS246*(1-VLOOKUP(SOYLD2!AS$4,'[1]INTERNAL PARAMETERS-1'!$B$5:$J$44,5,FALSE))*VLOOKUP(SOYLD2!AS$4,'[1]INTERNAL PARAMETERS-1'!$B$5:$J$44,9,FALSE)*SOYLD2!$F246</f>
        <v>0</v>
      </c>
      <c r="AT246" s="43">
        <f>SOYLD1!AT246*VLOOKUP(SOYLD2!AT$4,'[1]INTERNAL PARAMETERS-1'!$B$5:$J$44,5,FALSE)*VLOOKUP(SOYLD2!AT$4,'[1]INTERNAL PARAMETERS-1'!$B$5:$J$44,7,FALSE)*SOYLD2!$F246 + SOYLD1!AT246*(1-VLOOKUP(SOYLD2!AT$4,'[1]INTERNAL PARAMETERS-1'!$B$5:$J$44,5,FALSE))*VLOOKUP(SOYLD2!AT$4,'[1]INTERNAL PARAMETERS-1'!$B$5:$J$44,9,FALSE)*SOYLD2!$F246</f>
        <v>0</v>
      </c>
      <c r="AU246" s="45">
        <f>SOYLD1!AU246*VLOOKUP(SOYLD2!AU$4,'[1]INTERNAL PARAMETERS-1'!$B$5:$J$44,5,FALSE)*VLOOKUP(SOYLD2!AU$4,'[1]INTERNAL PARAMETERS-1'!$B$5:$J$44,6,FALSE)*VLOOKUP(SOYLD2!AU$4,'[1]INTERNAL PARAMETERS-1'!$B$5:$J$44,3,FALSE) + SOYLD1!AU246*(1-VLOOKUP(SOYLD2!AU$4,'[1]INTERNAL PARAMETERS-1'!$B$5:$J$44,5,FALSE))*VLOOKUP(SOYLD2!AU$4,'[1]INTERNAL PARAMETERS-1'!$B$5:$J$44,8,FALSE)*VLOOKUP(SOYLD2!AU$4,'[1]INTERNAL PARAMETERS-1'!$B$5:$J$44,3,FALSE)</f>
        <v>0</v>
      </c>
      <c r="AV246" s="44">
        <f>SOYLD1!AV246*VLOOKUP(SOYLD2!AV$4,'[1]INTERNAL PARAMETERS-1'!$B$5:$J$44,5,FALSE)*VLOOKUP(SOYLD2!AV$4,'[1]INTERNAL PARAMETERS-1'!$B$5:$J$44,6,FALSE)*VLOOKUP(SOYLD2!AV$4,'[1]INTERNAL PARAMETERS-1'!$B$5:$J$44,3,FALSE) + SOYLD1!AV246*(1-VLOOKUP(SOYLD2!AV$4,'[1]INTERNAL PARAMETERS-1'!$B$5:$J$44,5,FALSE))*VLOOKUP(SOYLD2!AV$4,'[1]INTERNAL PARAMETERS-1'!$B$5:$J$44,8,FALSE)*VLOOKUP(SOYLD2!AV$4,'[1]INTERNAL PARAMETERS-1'!$B$5:$J$44,3,FALSE)</f>
        <v>0</v>
      </c>
      <c r="AW246" s="44">
        <f>SOYLD1!AW246*VLOOKUP(SOYLD2!AW$4,'[1]INTERNAL PARAMETERS-1'!$B$5:$J$44,5,FALSE)*VLOOKUP(SOYLD2!AW$4,'[1]INTERNAL PARAMETERS-1'!$B$5:$J$44,6,FALSE)*VLOOKUP(SOYLD2!AW$4,'[1]INTERNAL PARAMETERS-1'!$B$5:$J$44,3,FALSE) + SOYLD1!AW246*(1-VLOOKUP(SOYLD2!AW$4,'[1]INTERNAL PARAMETERS-1'!$B$5:$J$44,5,FALSE))*VLOOKUP(SOYLD2!AW$4,'[1]INTERNAL PARAMETERS-1'!$B$5:$J$44,8,FALSE)*VLOOKUP(SOYLD2!AW$4,'[1]INTERNAL PARAMETERS-1'!$B$5:$J$44,3,FALSE)</f>
        <v>0</v>
      </c>
      <c r="AX246" s="44">
        <f>SOYLD1!AX246*VLOOKUP(SOYLD2!AX$4,'[1]INTERNAL PARAMETERS-1'!$B$5:$J$44,5,FALSE)*VLOOKUP(SOYLD2!AX$4,'[1]INTERNAL PARAMETERS-1'!$B$5:$J$44,6,FALSE)*VLOOKUP(SOYLD2!AX$4,'[1]INTERNAL PARAMETERS-1'!$B$5:$J$44,3,FALSE) + SOYLD1!AX246*(1-VLOOKUP(SOYLD2!AX$4,'[1]INTERNAL PARAMETERS-1'!$B$5:$J$44,5,FALSE))*VLOOKUP(SOYLD2!AX$4,'[1]INTERNAL PARAMETERS-1'!$B$5:$J$44,8,FALSE)*VLOOKUP(SOYLD2!AX$4,'[1]INTERNAL PARAMETERS-1'!$B$5:$J$44,3,FALSE)</f>
        <v>0</v>
      </c>
      <c r="AY246" s="44">
        <f>SOYLD1!AY246*VLOOKUP(SOYLD2!AY$4,'[1]INTERNAL PARAMETERS-1'!$B$5:$J$44,5,FALSE)*VLOOKUP(SOYLD2!AY$4,'[1]INTERNAL PARAMETERS-1'!$B$5:$J$44,6,FALSE)*VLOOKUP(SOYLD2!AY$4,'[1]INTERNAL PARAMETERS-1'!$B$5:$J$44,3,FALSE) + SOYLD1!AY246*(1-VLOOKUP(SOYLD2!AY$4,'[1]INTERNAL PARAMETERS-1'!$B$5:$J$44,5,FALSE))*VLOOKUP(SOYLD2!AY$4,'[1]INTERNAL PARAMETERS-1'!$B$5:$J$44,8,FALSE)*VLOOKUP(SOYLD2!AY$4,'[1]INTERNAL PARAMETERS-1'!$B$5:$J$44,3,FALSE)</f>
        <v>0</v>
      </c>
      <c r="AZ246" s="44">
        <f>SOYLD1!AZ246*VLOOKUP(SOYLD2!AZ$4,'[1]INTERNAL PARAMETERS-1'!$B$5:$J$44,5,FALSE)*VLOOKUP(SOYLD2!AZ$4,'[1]INTERNAL PARAMETERS-1'!$B$5:$J$44,6,FALSE)*VLOOKUP(SOYLD2!AZ$4,'[1]INTERNAL PARAMETERS-1'!$B$5:$J$44,3,FALSE) + SOYLD1!AZ246*(1-VLOOKUP(SOYLD2!AZ$4,'[1]INTERNAL PARAMETERS-1'!$B$5:$J$44,5,FALSE))*VLOOKUP(SOYLD2!AZ$4,'[1]INTERNAL PARAMETERS-1'!$B$5:$J$44,8,FALSE)*VLOOKUP(SOYLD2!AZ$4,'[1]INTERNAL PARAMETERS-1'!$B$5:$J$44,3,FALSE)</f>
        <v>0</v>
      </c>
      <c r="BA246" s="44">
        <f>SOYLD1!BA246*VLOOKUP(SOYLD2!BA$4,'[1]INTERNAL PARAMETERS-1'!$B$5:$J$44,5,FALSE)*VLOOKUP(SOYLD2!BA$4,'[1]INTERNAL PARAMETERS-1'!$B$5:$J$44,6,FALSE)*VLOOKUP(SOYLD2!BA$4,'[1]INTERNAL PARAMETERS-1'!$B$5:$J$44,3,FALSE) + SOYLD1!BA246*(1-VLOOKUP(SOYLD2!BA$4,'[1]INTERNAL PARAMETERS-1'!$B$5:$J$44,5,FALSE))*VLOOKUP(SOYLD2!BA$4,'[1]INTERNAL PARAMETERS-1'!$B$5:$J$44,8,FALSE)*VLOOKUP(SOYLD2!BA$4,'[1]INTERNAL PARAMETERS-1'!$B$5:$J$44,3,FALSE)</f>
        <v>0</v>
      </c>
      <c r="BB246" s="44">
        <f>SOYLD1!BB246*VLOOKUP(SOYLD2!BB$4,'[1]INTERNAL PARAMETERS-1'!$B$5:$J$44,5,FALSE)*VLOOKUP(SOYLD2!BB$4,'[1]INTERNAL PARAMETERS-1'!$B$5:$J$44,6,FALSE)*VLOOKUP(SOYLD2!BB$4,'[1]INTERNAL PARAMETERS-1'!$B$5:$J$44,3,FALSE) + SOYLD1!BB246*(1-VLOOKUP(SOYLD2!BB$4,'[1]INTERNAL PARAMETERS-1'!$B$5:$J$44,5,FALSE))*VLOOKUP(SOYLD2!BB$4,'[1]INTERNAL PARAMETERS-1'!$B$5:$J$44,8,FALSE)*VLOOKUP(SOYLD2!BB$4,'[1]INTERNAL PARAMETERS-1'!$B$5:$J$44,3,FALSE)</f>
        <v>0</v>
      </c>
      <c r="BC246" s="44">
        <f>SOYLD1!BC246*VLOOKUP(SOYLD2!BC$4,'[1]INTERNAL PARAMETERS-1'!$B$5:$J$44,5,FALSE)*VLOOKUP(SOYLD2!BC$4,'[1]INTERNAL PARAMETERS-1'!$B$5:$J$44,6,FALSE)*VLOOKUP(SOYLD2!BC$4,'[1]INTERNAL PARAMETERS-1'!$B$5:$J$44,3,FALSE) + SOYLD1!BC246*(1-VLOOKUP(SOYLD2!BC$4,'[1]INTERNAL PARAMETERS-1'!$B$5:$J$44,5,FALSE))*VLOOKUP(SOYLD2!BC$4,'[1]INTERNAL PARAMETERS-1'!$B$5:$J$44,8,FALSE)*VLOOKUP(SOYLD2!BC$4,'[1]INTERNAL PARAMETERS-1'!$B$5:$J$44,3,FALSE)</f>
        <v>0</v>
      </c>
      <c r="BD246" s="44">
        <f>SOYLD1!BD246*VLOOKUP(SOYLD2!BD$4,'[1]INTERNAL PARAMETERS-1'!$B$5:$J$44,5,FALSE)*VLOOKUP(SOYLD2!BD$4,'[1]INTERNAL PARAMETERS-1'!$B$5:$J$44,6,FALSE)*VLOOKUP(SOYLD2!BD$4,'[1]INTERNAL PARAMETERS-1'!$B$5:$J$44,3,FALSE) + SOYLD1!BD246*(1-VLOOKUP(SOYLD2!BD$4,'[1]INTERNAL PARAMETERS-1'!$B$5:$J$44,5,FALSE))*VLOOKUP(SOYLD2!BD$4,'[1]INTERNAL PARAMETERS-1'!$B$5:$J$44,8,FALSE)*VLOOKUP(SOYLD2!BD$4,'[1]INTERNAL PARAMETERS-1'!$B$5:$J$44,3,FALSE)</f>
        <v>0</v>
      </c>
      <c r="BE246" s="44">
        <f>SOYLD1!BE246*VLOOKUP(SOYLD2!BE$4,'[1]INTERNAL PARAMETERS-1'!$B$5:$J$44,5,FALSE)*VLOOKUP(SOYLD2!BE$4,'[1]INTERNAL PARAMETERS-1'!$B$5:$J$44,6,FALSE)*VLOOKUP(SOYLD2!BE$4,'[1]INTERNAL PARAMETERS-1'!$B$5:$J$44,3,FALSE) + SOYLD1!BE246*(1-VLOOKUP(SOYLD2!BE$4,'[1]INTERNAL PARAMETERS-1'!$B$5:$J$44,5,FALSE))*VLOOKUP(SOYLD2!BE$4,'[1]INTERNAL PARAMETERS-1'!$B$5:$J$44,8,FALSE)*VLOOKUP(SOYLD2!BE$4,'[1]INTERNAL PARAMETERS-1'!$B$5:$J$44,3,FALSE)</f>
        <v>0</v>
      </c>
      <c r="BF246" s="44">
        <f>SOYLD1!BF246*VLOOKUP(SOYLD2!BF$4,'[1]INTERNAL PARAMETERS-1'!$B$5:$J$44,5,FALSE)*VLOOKUP(SOYLD2!BF$4,'[1]INTERNAL PARAMETERS-1'!$B$5:$J$44,6,FALSE)*VLOOKUP(SOYLD2!BF$4,'[1]INTERNAL PARAMETERS-1'!$B$5:$J$44,3,FALSE) + SOYLD1!BF246*(1-VLOOKUP(SOYLD2!BF$4,'[1]INTERNAL PARAMETERS-1'!$B$5:$J$44,5,FALSE))*VLOOKUP(SOYLD2!BF$4,'[1]INTERNAL PARAMETERS-1'!$B$5:$J$44,8,FALSE)*VLOOKUP(SOYLD2!BF$4,'[1]INTERNAL PARAMETERS-1'!$B$5:$J$44,3,FALSE)</f>
        <v>0</v>
      </c>
      <c r="BG246" s="44">
        <f>SOYLD1!BG246*VLOOKUP(SOYLD2!BG$4,'[1]INTERNAL PARAMETERS-1'!$B$5:$J$44,5,FALSE)*VLOOKUP(SOYLD2!BG$4,'[1]INTERNAL PARAMETERS-1'!$B$5:$J$44,6,FALSE)*VLOOKUP(SOYLD2!BG$4,'[1]INTERNAL PARAMETERS-1'!$B$5:$J$44,3,FALSE) + SOYLD1!BG246*(1-VLOOKUP(SOYLD2!BG$4,'[1]INTERNAL PARAMETERS-1'!$B$5:$J$44,5,FALSE))*VLOOKUP(SOYLD2!BG$4,'[1]INTERNAL PARAMETERS-1'!$B$5:$J$44,8,FALSE)*VLOOKUP(SOYLD2!BG$4,'[1]INTERNAL PARAMETERS-1'!$B$5:$J$44,3,FALSE)</f>
        <v>0</v>
      </c>
      <c r="BH246" s="44">
        <f>SOYLD1!BH246*VLOOKUP(SOYLD2!BH$4,'[1]INTERNAL PARAMETERS-1'!$B$5:$J$44,5,FALSE)*VLOOKUP(SOYLD2!BH$4,'[1]INTERNAL PARAMETERS-1'!$B$5:$J$44,6,FALSE)*VLOOKUP(SOYLD2!BH$4,'[1]INTERNAL PARAMETERS-1'!$B$5:$J$44,3,FALSE) + SOYLD1!BH246*(1-VLOOKUP(SOYLD2!BH$4,'[1]INTERNAL PARAMETERS-1'!$B$5:$J$44,5,FALSE))*VLOOKUP(SOYLD2!BH$4,'[1]INTERNAL PARAMETERS-1'!$B$5:$J$44,8,FALSE)*VLOOKUP(SOYLD2!BH$4,'[1]INTERNAL PARAMETERS-1'!$B$5:$J$44,3,FALSE)</f>
        <v>0</v>
      </c>
      <c r="BI246" s="44">
        <f>SOYLD1!BI246*VLOOKUP(SOYLD2!BI$4,'[1]INTERNAL PARAMETERS-1'!$B$5:$J$44,5,FALSE)*VLOOKUP(SOYLD2!BI$4,'[1]INTERNAL PARAMETERS-1'!$B$5:$J$44,6,FALSE)*VLOOKUP(SOYLD2!BI$4,'[1]INTERNAL PARAMETERS-1'!$B$5:$J$44,3,FALSE) + SOYLD1!BI246*(1-VLOOKUP(SOYLD2!BI$4,'[1]INTERNAL PARAMETERS-1'!$B$5:$J$44,5,FALSE))*VLOOKUP(SOYLD2!BI$4,'[1]INTERNAL PARAMETERS-1'!$B$5:$J$44,8,FALSE)*VLOOKUP(SOYLD2!BI$4,'[1]INTERNAL PARAMETERS-1'!$B$5:$J$44,3,FALSE)</f>
        <v>0</v>
      </c>
      <c r="BJ246" s="44">
        <f>SOYLD1!BJ246*VLOOKUP(SOYLD2!BJ$4,'[1]INTERNAL PARAMETERS-1'!$B$5:$J$44,5,FALSE)*VLOOKUP(SOYLD2!BJ$4,'[1]INTERNAL PARAMETERS-1'!$B$5:$J$44,6,FALSE)*VLOOKUP(SOYLD2!BJ$4,'[1]INTERNAL PARAMETERS-1'!$B$5:$J$44,3,FALSE) + SOYLD1!BJ246*(1-VLOOKUP(SOYLD2!BJ$4,'[1]INTERNAL PARAMETERS-1'!$B$5:$J$44,5,FALSE))*VLOOKUP(SOYLD2!BJ$4,'[1]INTERNAL PARAMETERS-1'!$B$5:$J$44,8,FALSE)*VLOOKUP(SOYLD2!BJ$4,'[1]INTERNAL PARAMETERS-1'!$B$5:$J$44,3,FALSE)</f>
        <v>0</v>
      </c>
      <c r="BK246" s="44">
        <f>SOYLD1!BK246*VLOOKUP(SOYLD2!BK$4,'[1]INTERNAL PARAMETERS-1'!$B$5:$J$44,5,FALSE)*VLOOKUP(SOYLD2!BK$4,'[1]INTERNAL PARAMETERS-1'!$B$5:$J$44,6,FALSE)*VLOOKUP(SOYLD2!BK$4,'[1]INTERNAL PARAMETERS-1'!$B$5:$J$44,3,FALSE) + SOYLD1!BK246*(1-VLOOKUP(SOYLD2!BK$4,'[1]INTERNAL PARAMETERS-1'!$B$5:$J$44,5,FALSE))*VLOOKUP(SOYLD2!BK$4,'[1]INTERNAL PARAMETERS-1'!$B$5:$J$44,8,FALSE)*VLOOKUP(SOYLD2!BK$4,'[1]INTERNAL PARAMETERS-1'!$B$5:$J$44,3,FALSE)</f>
        <v>0</v>
      </c>
      <c r="BL246" s="44">
        <f>SOYLD1!BL246*VLOOKUP(SOYLD2!BL$4,'[1]INTERNAL PARAMETERS-1'!$B$5:$J$44,5,FALSE)*VLOOKUP(SOYLD2!BL$4,'[1]INTERNAL PARAMETERS-1'!$B$5:$J$44,6,FALSE)*VLOOKUP(SOYLD2!BL$4,'[1]INTERNAL PARAMETERS-1'!$B$5:$J$44,3,FALSE) + SOYLD1!BL246*(1-VLOOKUP(SOYLD2!BL$4,'[1]INTERNAL PARAMETERS-1'!$B$5:$J$44,5,FALSE))*VLOOKUP(SOYLD2!BL$4,'[1]INTERNAL PARAMETERS-1'!$B$5:$J$44,8,FALSE)*VLOOKUP(SOYLD2!BL$4,'[1]INTERNAL PARAMETERS-1'!$B$5:$J$44,3,FALSE)</f>
        <v>0</v>
      </c>
      <c r="BM246" s="44">
        <f>SOYLD1!BM246*VLOOKUP(SOYLD2!BM$4,'[1]INTERNAL PARAMETERS-1'!$B$5:$J$44,5,FALSE)*VLOOKUP(SOYLD2!BM$4,'[1]INTERNAL PARAMETERS-1'!$B$5:$J$44,6,FALSE)*VLOOKUP(SOYLD2!BM$4,'[1]INTERNAL PARAMETERS-1'!$B$5:$J$44,3,FALSE) + SOYLD1!BM246*(1-VLOOKUP(SOYLD2!BM$4,'[1]INTERNAL PARAMETERS-1'!$B$5:$J$44,5,FALSE))*VLOOKUP(SOYLD2!BM$4,'[1]INTERNAL PARAMETERS-1'!$B$5:$J$44,8,FALSE)*VLOOKUP(SOYLD2!BM$4,'[1]INTERNAL PARAMETERS-1'!$B$5:$J$44,3,FALSE)</f>
        <v>0</v>
      </c>
      <c r="BN246" s="44">
        <f>SOYLD1!BN246*VLOOKUP(SOYLD2!BN$4,'[1]INTERNAL PARAMETERS-1'!$B$5:$J$44,5,FALSE)*VLOOKUP(SOYLD2!BN$4,'[1]INTERNAL PARAMETERS-1'!$B$5:$J$44,6,FALSE)*VLOOKUP(SOYLD2!BN$4,'[1]INTERNAL PARAMETERS-1'!$B$5:$J$44,3,FALSE) + SOYLD1!BN246*(1-VLOOKUP(SOYLD2!BN$4,'[1]INTERNAL PARAMETERS-1'!$B$5:$J$44,5,FALSE))*VLOOKUP(SOYLD2!BN$4,'[1]INTERNAL PARAMETERS-1'!$B$5:$J$44,8,FALSE)*VLOOKUP(SOYLD2!BN$4,'[1]INTERNAL PARAMETERS-1'!$B$5:$J$44,3,FALSE)</f>
        <v>0</v>
      </c>
      <c r="BO246" s="44">
        <f>SOYLD1!BO246*VLOOKUP(SOYLD2!BO$4,'[1]INTERNAL PARAMETERS-1'!$B$5:$J$44,5,FALSE)*VLOOKUP(SOYLD2!BO$4,'[1]INTERNAL PARAMETERS-1'!$B$5:$J$44,6,FALSE)*VLOOKUP(SOYLD2!BO$4,'[1]INTERNAL PARAMETERS-1'!$B$5:$J$44,3,FALSE) + SOYLD1!BO246*(1-VLOOKUP(SOYLD2!BO$4,'[1]INTERNAL PARAMETERS-1'!$B$5:$J$44,5,FALSE))*VLOOKUP(SOYLD2!BO$4,'[1]INTERNAL PARAMETERS-1'!$B$5:$J$44,8,FALSE)*VLOOKUP(SOYLD2!BO$4,'[1]INTERNAL PARAMETERS-1'!$B$5:$J$44,3,FALSE)</f>
        <v>0</v>
      </c>
      <c r="BP246" s="44">
        <f>SOYLD1!BP246*VLOOKUP(SOYLD2!BP$4,'[1]INTERNAL PARAMETERS-1'!$B$5:$J$44,5,FALSE)*VLOOKUP(SOYLD2!BP$4,'[1]INTERNAL PARAMETERS-1'!$B$5:$J$44,6,FALSE)*VLOOKUP(SOYLD2!BP$4,'[1]INTERNAL PARAMETERS-1'!$B$5:$J$44,3,FALSE) + SOYLD1!BP246*(1-VLOOKUP(SOYLD2!BP$4,'[1]INTERNAL PARAMETERS-1'!$B$5:$J$44,5,FALSE))*VLOOKUP(SOYLD2!BP$4,'[1]INTERNAL PARAMETERS-1'!$B$5:$J$44,8,FALSE)*VLOOKUP(SOYLD2!BP$4,'[1]INTERNAL PARAMETERS-1'!$B$5:$J$44,3,FALSE)</f>
        <v>0</v>
      </c>
      <c r="BQ246" s="44">
        <f>SOYLD1!BQ246*VLOOKUP(SOYLD2!BQ$4,'[1]INTERNAL PARAMETERS-1'!$B$5:$J$44,5,FALSE)*VLOOKUP(SOYLD2!BQ$4,'[1]INTERNAL PARAMETERS-1'!$B$5:$J$44,6,FALSE)*VLOOKUP(SOYLD2!BQ$4,'[1]INTERNAL PARAMETERS-1'!$B$5:$J$44,3,FALSE) + SOYLD1!BQ246*(1-VLOOKUP(SOYLD2!BQ$4,'[1]INTERNAL PARAMETERS-1'!$B$5:$J$44,5,FALSE))*VLOOKUP(SOYLD2!BQ$4,'[1]INTERNAL PARAMETERS-1'!$B$5:$J$44,8,FALSE)*VLOOKUP(SOYLD2!BQ$4,'[1]INTERNAL PARAMETERS-1'!$B$5:$J$44,3,FALSE)</f>
        <v>0</v>
      </c>
      <c r="BR246" s="44">
        <f>SOYLD1!BR246*VLOOKUP(SOYLD2!BR$4,'[1]INTERNAL PARAMETERS-1'!$B$5:$J$44,5,FALSE)*VLOOKUP(SOYLD2!BR$4,'[1]INTERNAL PARAMETERS-1'!$B$5:$J$44,6,FALSE)*VLOOKUP(SOYLD2!BR$4,'[1]INTERNAL PARAMETERS-1'!$B$5:$J$44,3,FALSE) + SOYLD1!BR246*(1-VLOOKUP(SOYLD2!BR$4,'[1]INTERNAL PARAMETERS-1'!$B$5:$J$44,5,FALSE))*VLOOKUP(SOYLD2!BR$4,'[1]INTERNAL PARAMETERS-1'!$B$5:$J$44,8,FALSE)*VLOOKUP(SOYLD2!BR$4,'[1]INTERNAL PARAMETERS-1'!$B$5:$J$44,3,FALSE)</f>
        <v>0</v>
      </c>
      <c r="BS246" s="44">
        <f>SOYLD1!BS246*VLOOKUP(SOYLD2!BS$4,'[1]INTERNAL PARAMETERS-1'!$B$5:$J$44,5,FALSE)*VLOOKUP(SOYLD2!BS$4,'[1]INTERNAL PARAMETERS-1'!$B$5:$J$44,6,FALSE)*VLOOKUP(SOYLD2!BS$4,'[1]INTERNAL PARAMETERS-1'!$B$5:$J$44,3,FALSE) + SOYLD1!BS246*(1-VLOOKUP(SOYLD2!BS$4,'[1]INTERNAL PARAMETERS-1'!$B$5:$J$44,5,FALSE))*VLOOKUP(SOYLD2!BS$4,'[1]INTERNAL PARAMETERS-1'!$B$5:$J$44,8,FALSE)*VLOOKUP(SOYLD2!BS$4,'[1]INTERNAL PARAMETERS-1'!$B$5:$J$44,3,FALSE)</f>
        <v>0</v>
      </c>
      <c r="BT246" s="44">
        <f>SOYLD1!BT246*VLOOKUP(SOYLD2!BT$4,'[1]INTERNAL PARAMETERS-1'!$B$5:$J$44,5,FALSE)*VLOOKUP(SOYLD2!BT$4,'[1]INTERNAL PARAMETERS-1'!$B$5:$J$44,6,FALSE)*VLOOKUP(SOYLD2!BT$4,'[1]INTERNAL PARAMETERS-1'!$B$5:$J$44,3,FALSE) + SOYLD1!BT246*(1-VLOOKUP(SOYLD2!BT$4,'[1]INTERNAL PARAMETERS-1'!$B$5:$J$44,5,FALSE))*VLOOKUP(SOYLD2!BT$4,'[1]INTERNAL PARAMETERS-1'!$B$5:$J$44,8,FALSE)*VLOOKUP(SOYLD2!BT$4,'[1]INTERNAL PARAMETERS-1'!$B$5:$J$44,3,FALSE)</f>
        <v>0</v>
      </c>
      <c r="BU246" s="44">
        <f>SOYLD1!BU246*VLOOKUP(SOYLD2!BU$4,'[1]INTERNAL PARAMETERS-1'!$B$5:$J$44,5,FALSE)*VLOOKUP(SOYLD2!BU$4,'[1]INTERNAL PARAMETERS-1'!$B$5:$J$44,6,FALSE)*VLOOKUP(SOYLD2!BU$4,'[1]INTERNAL PARAMETERS-1'!$B$5:$J$44,3,FALSE) + SOYLD1!BU246*(1-VLOOKUP(SOYLD2!BU$4,'[1]INTERNAL PARAMETERS-1'!$B$5:$J$44,5,FALSE))*VLOOKUP(SOYLD2!BU$4,'[1]INTERNAL PARAMETERS-1'!$B$5:$J$44,8,FALSE)*VLOOKUP(SOYLD2!BU$4,'[1]INTERNAL PARAMETERS-1'!$B$5:$J$44,3,FALSE)</f>
        <v>0</v>
      </c>
      <c r="BV246" s="44">
        <f>SOYLD1!BV246*VLOOKUP(SOYLD2!BV$4,'[1]INTERNAL PARAMETERS-1'!$B$5:$J$44,5,FALSE)*VLOOKUP(SOYLD2!BV$4,'[1]INTERNAL PARAMETERS-1'!$B$5:$J$44,6,FALSE)*VLOOKUP(SOYLD2!BV$4,'[1]INTERNAL PARAMETERS-1'!$B$5:$J$44,3,FALSE) + SOYLD1!BV246*(1-VLOOKUP(SOYLD2!BV$4,'[1]INTERNAL PARAMETERS-1'!$B$5:$J$44,5,FALSE))*VLOOKUP(SOYLD2!BV$4,'[1]INTERNAL PARAMETERS-1'!$B$5:$J$44,8,FALSE)*VLOOKUP(SOYLD2!BV$4,'[1]INTERNAL PARAMETERS-1'!$B$5:$J$44,3,FALSE)</f>
        <v>0</v>
      </c>
      <c r="BW246" s="44">
        <f>SOYLD1!BW246*VLOOKUP(SOYLD2!BW$4,'[1]INTERNAL PARAMETERS-1'!$B$5:$J$44,5,FALSE)*VLOOKUP(SOYLD2!BW$4,'[1]INTERNAL PARAMETERS-1'!$B$5:$J$44,6,FALSE)*VLOOKUP(SOYLD2!BW$4,'[1]INTERNAL PARAMETERS-1'!$B$5:$J$44,3,FALSE) + SOYLD1!BW246*(1-VLOOKUP(SOYLD2!BW$4,'[1]INTERNAL PARAMETERS-1'!$B$5:$J$44,5,FALSE))*VLOOKUP(SOYLD2!BW$4,'[1]INTERNAL PARAMETERS-1'!$B$5:$J$44,8,FALSE)*VLOOKUP(SOYLD2!BW$4,'[1]INTERNAL PARAMETERS-1'!$B$5:$J$44,3,FALSE)</f>
        <v>0</v>
      </c>
      <c r="BX246" s="44">
        <f>SOYLD1!BX246*VLOOKUP(SOYLD2!BX$4,'[1]INTERNAL PARAMETERS-1'!$B$5:$J$44,5,FALSE)*VLOOKUP(SOYLD2!BX$4,'[1]INTERNAL PARAMETERS-1'!$B$5:$J$44,6,FALSE)*VLOOKUP(SOYLD2!BX$4,'[1]INTERNAL PARAMETERS-1'!$B$5:$J$44,3,FALSE) + SOYLD1!BX246*(1-VLOOKUP(SOYLD2!BX$4,'[1]INTERNAL PARAMETERS-1'!$B$5:$J$44,5,FALSE))*VLOOKUP(SOYLD2!BX$4,'[1]INTERNAL PARAMETERS-1'!$B$5:$J$44,8,FALSE)*VLOOKUP(SOYLD2!BX$4,'[1]INTERNAL PARAMETERS-1'!$B$5:$J$44,3,FALSE)</f>
        <v>0</v>
      </c>
      <c r="BY246" s="44">
        <f>SOYLD1!BY246*VLOOKUP(SOYLD2!BY$4,'[1]INTERNAL PARAMETERS-1'!$B$5:$J$44,5,FALSE)*VLOOKUP(SOYLD2!BY$4,'[1]INTERNAL PARAMETERS-1'!$B$5:$J$44,6,FALSE)*VLOOKUP(SOYLD2!BY$4,'[1]INTERNAL PARAMETERS-1'!$B$5:$J$44,3,FALSE) + SOYLD1!BY246*(1-VLOOKUP(SOYLD2!BY$4,'[1]INTERNAL PARAMETERS-1'!$B$5:$J$44,5,FALSE))*VLOOKUP(SOYLD2!BY$4,'[1]INTERNAL PARAMETERS-1'!$B$5:$J$44,8,FALSE)*VLOOKUP(SOYLD2!BY$4,'[1]INTERNAL PARAMETERS-1'!$B$5:$J$44,3,FALSE)</f>
        <v>0</v>
      </c>
      <c r="BZ246" s="44">
        <f>SOYLD1!BZ246*VLOOKUP(SOYLD2!BZ$4,'[1]INTERNAL PARAMETERS-1'!$B$5:$J$44,5,FALSE)*VLOOKUP(SOYLD2!BZ$4,'[1]INTERNAL PARAMETERS-1'!$B$5:$J$44,6,FALSE)*VLOOKUP(SOYLD2!BZ$4,'[1]INTERNAL PARAMETERS-1'!$B$5:$J$44,3,FALSE) + SOYLD1!BZ246*(1-VLOOKUP(SOYLD2!BZ$4,'[1]INTERNAL PARAMETERS-1'!$B$5:$J$44,5,FALSE))*VLOOKUP(SOYLD2!BZ$4,'[1]INTERNAL PARAMETERS-1'!$B$5:$J$44,8,FALSE)*VLOOKUP(SOYLD2!BZ$4,'[1]INTERNAL PARAMETERS-1'!$B$5:$J$44,3,FALSE)</f>
        <v>0</v>
      </c>
      <c r="CA246" s="44">
        <f>SOYLD1!CA246*VLOOKUP(SOYLD2!CA$4,'[1]INTERNAL PARAMETERS-1'!$B$5:$J$44,5,FALSE)*VLOOKUP(SOYLD2!CA$4,'[1]INTERNAL PARAMETERS-1'!$B$5:$J$44,6,FALSE)*VLOOKUP(SOYLD2!CA$4,'[1]INTERNAL PARAMETERS-1'!$B$5:$J$44,3,FALSE) + SOYLD1!CA246*(1-VLOOKUP(SOYLD2!CA$4,'[1]INTERNAL PARAMETERS-1'!$B$5:$J$44,5,FALSE))*VLOOKUP(SOYLD2!CA$4,'[1]INTERNAL PARAMETERS-1'!$B$5:$J$44,8,FALSE)*VLOOKUP(SOYLD2!CA$4,'[1]INTERNAL PARAMETERS-1'!$B$5:$J$44,3,FALSE)</f>
        <v>0</v>
      </c>
      <c r="CB246" s="44">
        <f>SOYLD1!CB246*VLOOKUP(SOYLD2!CB$4,'[1]INTERNAL PARAMETERS-1'!$B$5:$J$44,5,FALSE)*VLOOKUP(SOYLD2!CB$4,'[1]INTERNAL PARAMETERS-1'!$B$5:$J$44,6,FALSE)*VLOOKUP(SOYLD2!CB$4,'[1]INTERNAL PARAMETERS-1'!$B$5:$J$44,3,FALSE) + SOYLD1!CB246*(1-VLOOKUP(SOYLD2!CB$4,'[1]INTERNAL PARAMETERS-1'!$B$5:$J$44,5,FALSE))*VLOOKUP(SOYLD2!CB$4,'[1]INTERNAL PARAMETERS-1'!$B$5:$J$44,8,FALSE)*VLOOKUP(SOYLD2!CB$4,'[1]INTERNAL PARAMETERS-1'!$B$5:$J$44,3,FALSE)</f>
        <v>0</v>
      </c>
      <c r="CC246" s="44">
        <f>SOYLD1!CC246*VLOOKUP(SOYLD2!CC$4,'[1]INTERNAL PARAMETERS-1'!$B$5:$J$44,5,FALSE)*VLOOKUP(SOYLD2!CC$4,'[1]INTERNAL PARAMETERS-1'!$B$5:$J$44,6,FALSE)*VLOOKUP(SOYLD2!CC$4,'[1]INTERNAL PARAMETERS-1'!$B$5:$J$44,3,FALSE) + SOYLD1!CC246*(1-VLOOKUP(SOYLD2!CC$4,'[1]INTERNAL PARAMETERS-1'!$B$5:$J$44,5,FALSE))*VLOOKUP(SOYLD2!CC$4,'[1]INTERNAL PARAMETERS-1'!$B$5:$J$44,8,FALSE)*VLOOKUP(SOYLD2!CC$4,'[1]INTERNAL PARAMETERS-1'!$B$5:$J$44,3,FALSE)</f>
        <v>0</v>
      </c>
      <c r="CD246" s="44">
        <f>SOYLD1!CD246*VLOOKUP(SOYLD2!CD$4,'[1]INTERNAL PARAMETERS-1'!$B$5:$J$44,5,FALSE)*VLOOKUP(SOYLD2!CD$4,'[1]INTERNAL PARAMETERS-1'!$B$5:$J$44,6,FALSE)*VLOOKUP(SOYLD2!CD$4,'[1]INTERNAL PARAMETERS-1'!$B$5:$J$44,3,FALSE) + SOYLD1!CD246*(1-VLOOKUP(SOYLD2!CD$4,'[1]INTERNAL PARAMETERS-1'!$B$5:$J$44,5,FALSE))*VLOOKUP(SOYLD2!CD$4,'[1]INTERNAL PARAMETERS-1'!$B$5:$J$44,8,FALSE)*VLOOKUP(SOYLD2!CD$4,'[1]INTERNAL PARAMETERS-1'!$B$5:$J$44,3,FALSE)</f>
        <v>0</v>
      </c>
      <c r="CE246" s="44">
        <f>SOYLD1!CE246*VLOOKUP(SOYLD2!CE$4,'[1]INTERNAL PARAMETERS-1'!$B$5:$J$44,5,FALSE)*VLOOKUP(SOYLD2!CE$4,'[1]INTERNAL PARAMETERS-1'!$B$5:$J$44,6,FALSE)*VLOOKUP(SOYLD2!CE$4,'[1]INTERNAL PARAMETERS-1'!$B$5:$J$44,3,FALSE) + SOYLD1!CE246*(1-VLOOKUP(SOYLD2!CE$4,'[1]INTERNAL PARAMETERS-1'!$B$5:$J$44,5,FALSE))*VLOOKUP(SOYLD2!CE$4,'[1]INTERNAL PARAMETERS-1'!$B$5:$J$44,8,FALSE)*VLOOKUP(SOYLD2!CE$4,'[1]INTERNAL PARAMETERS-1'!$B$5:$J$44,3,FALSE)</f>
        <v>0</v>
      </c>
      <c r="CF246" s="44">
        <f>SOYLD1!CF246*VLOOKUP(SOYLD2!CF$4,'[1]INTERNAL PARAMETERS-1'!$B$5:$J$44,5,FALSE)*VLOOKUP(SOYLD2!CF$4,'[1]INTERNAL PARAMETERS-1'!$B$5:$J$44,6,FALSE)*VLOOKUP(SOYLD2!CF$4,'[1]INTERNAL PARAMETERS-1'!$B$5:$J$44,3,FALSE) + SOYLD1!CF246*(1-VLOOKUP(SOYLD2!CF$4,'[1]INTERNAL PARAMETERS-1'!$B$5:$J$44,5,FALSE))*VLOOKUP(SOYLD2!CF$4,'[1]INTERNAL PARAMETERS-1'!$B$5:$J$44,8,FALSE)*VLOOKUP(SOYLD2!CF$4,'[1]INTERNAL PARAMETERS-1'!$B$5:$J$44,3,FALSE)</f>
        <v>0</v>
      </c>
      <c r="CG246" s="44">
        <f>SOYLD1!CG246*VLOOKUP(SOYLD2!CG$4,'[1]INTERNAL PARAMETERS-1'!$B$5:$J$44,5,FALSE)*VLOOKUP(SOYLD2!CG$4,'[1]INTERNAL PARAMETERS-1'!$B$5:$J$44,6,FALSE)*VLOOKUP(SOYLD2!CG$4,'[1]INTERNAL PARAMETERS-1'!$B$5:$J$44,3,FALSE) + SOYLD1!CG246*(1-VLOOKUP(SOYLD2!CG$4,'[1]INTERNAL PARAMETERS-1'!$B$5:$J$44,5,FALSE))*VLOOKUP(SOYLD2!CG$4,'[1]INTERNAL PARAMETERS-1'!$B$5:$J$44,8,FALSE)*VLOOKUP(SOYLD2!CG$4,'[1]INTERNAL PARAMETERS-1'!$B$5:$J$44,3,FALSE)</f>
        <v>0</v>
      </c>
      <c r="CH246" s="43">
        <f>SOYLD1!CH246*VLOOKUP(SOYLD2!CH$4,'[1]INTERNAL PARAMETERS-1'!$B$5:$J$44,5,FALSE)*VLOOKUP(SOYLD2!CH$4,'[1]INTERNAL PARAMETERS-1'!$B$5:$J$44,6,FALSE)*VLOOKUP(SOYLD2!CH$4,'[1]INTERNAL PARAMETERS-1'!$B$5:$J$44,3,FALSE) + SOYLD1!CH246*(1-VLOOKUP(SOYLD2!CH$4,'[1]INTERNAL PARAMETERS-1'!$B$5:$J$44,5,FALSE))*VLOOKUP(SOYLD2!CH$4,'[1]INTERNAL PARAMETERS-1'!$B$5:$J$44,8,FALSE)*VLOOKUP(SOYLD2!CH$4,'[1]INTERNAL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'S Opt'!X247</f>
        <v>0</v>
      </c>
      <c r="F247" s="56">
        <f>'[1]INTERNAL PARAMETERS-1'!M13</f>
        <v>44.225000000000001</v>
      </c>
      <c r="G247" s="45">
        <f>SOYLD1!G247*VLOOKUP(SOYLD2!G$4,'[1]INTERNAL PARAMETERS-1'!$B$5:$J$44,5,FALSE)*VLOOKUP(SOYLD2!G$4,'[1]INTERNAL PARAMETERS-1'!$B$5:$J$44,7,FALSE)*SOYLD2!$F247 + SOYLD1!G247*(1-VLOOKUP(SOYLD2!G$4,'[1]INTERNAL PARAMETERS-1'!$B$5:$J$44,5,FALSE))*VLOOKUP(SOYLD2!G$4,'[1]INTERNAL PARAMETERS-1'!$B$5:$J$44,9,FALSE)*SOYLD2!$F247</f>
        <v>0</v>
      </c>
      <c r="H247" s="44">
        <f>SOYLD1!H247*VLOOKUP(SOYLD2!H$4,'[1]INTERNAL PARAMETERS-1'!$B$5:$J$44,5,FALSE)*VLOOKUP(SOYLD2!H$4,'[1]INTERNAL PARAMETERS-1'!$B$5:$J$44,7,FALSE)*SOYLD2!$F247 + SOYLD1!H247*(1-VLOOKUP(SOYLD2!H$4,'[1]INTERNAL PARAMETERS-1'!$B$5:$J$44,5,FALSE))*VLOOKUP(SOYLD2!H$4,'[1]INTERNAL PARAMETERS-1'!$B$5:$J$44,9,FALSE)*SOYLD2!$F247</f>
        <v>0</v>
      </c>
      <c r="I247" s="44">
        <f>SOYLD1!I247*VLOOKUP(SOYLD2!I$4,'[1]INTERNAL PARAMETERS-1'!$B$5:$J$44,5,FALSE)*VLOOKUP(SOYLD2!I$4,'[1]INTERNAL PARAMETERS-1'!$B$5:$J$44,7,FALSE)*SOYLD2!$F247 + SOYLD1!I247*(1-VLOOKUP(SOYLD2!I$4,'[1]INTERNAL PARAMETERS-1'!$B$5:$J$44,5,FALSE))*VLOOKUP(SOYLD2!I$4,'[1]INTERNAL PARAMETERS-1'!$B$5:$J$44,9,FALSE)*SOYLD2!$F247</f>
        <v>0</v>
      </c>
      <c r="J247" s="44">
        <f>SOYLD1!J247*VLOOKUP(SOYLD2!J$4,'[1]INTERNAL PARAMETERS-1'!$B$5:$J$44,5,FALSE)*VLOOKUP(SOYLD2!J$4,'[1]INTERNAL PARAMETERS-1'!$B$5:$J$44,7,FALSE)*SOYLD2!$F247 + SOYLD1!J247*(1-VLOOKUP(SOYLD2!J$4,'[1]INTERNAL PARAMETERS-1'!$B$5:$J$44,5,FALSE))*VLOOKUP(SOYLD2!J$4,'[1]INTERNAL PARAMETERS-1'!$B$5:$J$44,9,FALSE)*SOYLD2!$F247</f>
        <v>0</v>
      </c>
      <c r="K247" s="44">
        <f>SOYLD1!K247*VLOOKUP(SOYLD2!K$4,'[1]INTERNAL PARAMETERS-1'!$B$5:$J$44,5,FALSE)*VLOOKUP(SOYLD2!K$4,'[1]INTERNAL PARAMETERS-1'!$B$5:$J$44,7,FALSE)*SOYLD2!$F247 + SOYLD1!K247*(1-VLOOKUP(SOYLD2!K$4,'[1]INTERNAL PARAMETERS-1'!$B$5:$J$44,5,FALSE))*VLOOKUP(SOYLD2!K$4,'[1]INTERNAL PARAMETERS-1'!$B$5:$J$44,9,FALSE)*SOYLD2!$F247</f>
        <v>0</v>
      </c>
      <c r="L247" s="44">
        <f>SOYLD1!L247*VLOOKUP(SOYLD2!L$4,'[1]INTERNAL PARAMETERS-1'!$B$5:$J$44,5,FALSE)*VLOOKUP(SOYLD2!L$4,'[1]INTERNAL PARAMETERS-1'!$B$5:$J$44,7,FALSE)*SOYLD2!$F247 + SOYLD1!L247*(1-VLOOKUP(SOYLD2!L$4,'[1]INTERNAL PARAMETERS-1'!$B$5:$J$44,5,FALSE))*VLOOKUP(SOYLD2!L$4,'[1]INTERNAL PARAMETERS-1'!$B$5:$J$44,9,FALSE)*SOYLD2!$F247</f>
        <v>0</v>
      </c>
      <c r="M247" s="44">
        <f>SOYLD1!M247*VLOOKUP(SOYLD2!M$4,'[1]INTERNAL PARAMETERS-1'!$B$5:$J$44,5,FALSE)*VLOOKUP(SOYLD2!M$4,'[1]INTERNAL PARAMETERS-1'!$B$5:$J$44,7,FALSE)*SOYLD2!$F247 + SOYLD1!M247*(1-VLOOKUP(SOYLD2!M$4,'[1]INTERNAL PARAMETERS-1'!$B$5:$J$44,5,FALSE))*VLOOKUP(SOYLD2!M$4,'[1]INTERNAL PARAMETERS-1'!$B$5:$J$44,9,FALSE)*SOYLD2!$F247</f>
        <v>0</v>
      </c>
      <c r="N247" s="44">
        <f>SOYLD1!N247*VLOOKUP(SOYLD2!N$4,'[1]INTERNAL PARAMETERS-1'!$B$5:$J$44,5,FALSE)*VLOOKUP(SOYLD2!N$4,'[1]INTERNAL PARAMETERS-1'!$B$5:$J$44,7,FALSE)*SOYLD2!$F247 + SOYLD1!N247*(1-VLOOKUP(SOYLD2!N$4,'[1]INTERNAL PARAMETERS-1'!$B$5:$J$44,5,FALSE))*VLOOKUP(SOYLD2!N$4,'[1]INTERNAL PARAMETERS-1'!$B$5:$J$44,9,FALSE)*SOYLD2!$F247</f>
        <v>0</v>
      </c>
      <c r="O247" s="44">
        <f>SOYLD1!O247*VLOOKUP(SOYLD2!O$4,'[1]INTERNAL PARAMETERS-1'!$B$5:$J$44,5,FALSE)*VLOOKUP(SOYLD2!O$4,'[1]INTERNAL PARAMETERS-1'!$B$5:$J$44,7,FALSE)*SOYLD2!$F247 + SOYLD1!O247*(1-VLOOKUP(SOYLD2!O$4,'[1]INTERNAL PARAMETERS-1'!$B$5:$J$44,5,FALSE))*VLOOKUP(SOYLD2!O$4,'[1]INTERNAL PARAMETERS-1'!$B$5:$J$44,9,FALSE)*SOYLD2!$F247</f>
        <v>0</v>
      </c>
      <c r="P247" s="44">
        <f>SOYLD1!P247*VLOOKUP(SOYLD2!P$4,'[1]INTERNAL PARAMETERS-1'!$B$5:$J$44,5,FALSE)*VLOOKUP(SOYLD2!P$4,'[1]INTERNAL PARAMETERS-1'!$B$5:$J$44,7,FALSE)*SOYLD2!$F247 + SOYLD1!P247*(1-VLOOKUP(SOYLD2!P$4,'[1]INTERNAL PARAMETERS-1'!$B$5:$J$44,5,FALSE))*VLOOKUP(SOYLD2!P$4,'[1]INTERNAL PARAMETERS-1'!$B$5:$J$44,9,FALSE)*SOYLD2!$F247</f>
        <v>0</v>
      </c>
      <c r="Q247" s="44">
        <f>SOYLD1!Q247*VLOOKUP(SOYLD2!Q$4,'[1]INTERNAL PARAMETERS-1'!$B$5:$J$44,5,FALSE)*VLOOKUP(SOYLD2!Q$4,'[1]INTERNAL PARAMETERS-1'!$B$5:$J$44,7,FALSE)*SOYLD2!$F247 + SOYLD1!Q247*(1-VLOOKUP(SOYLD2!Q$4,'[1]INTERNAL PARAMETERS-1'!$B$5:$J$44,5,FALSE))*VLOOKUP(SOYLD2!Q$4,'[1]INTERNAL PARAMETERS-1'!$B$5:$J$44,9,FALSE)*SOYLD2!$F247</f>
        <v>0</v>
      </c>
      <c r="R247" s="44">
        <f>SOYLD1!R247*VLOOKUP(SOYLD2!R$4,'[1]INTERNAL PARAMETERS-1'!$B$5:$J$44,5,FALSE)*VLOOKUP(SOYLD2!R$4,'[1]INTERNAL PARAMETERS-1'!$B$5:$J$44,7,FALSE)*SOYLD2!$F247 + SOYLD1!R247*(1-VLOOKUP(SOYLD2!R$4,'[1]INTERNAL PARAMETERS-1'!$B$5:$J$44,5,FALSE))*VLOOKUP(SOYLD2!R$4,'[1]INTERNAL PARAMETERS-1'!$B$5:$J$44,9,FALSE)*SOYLD2!$F247</f>
        <v>0</v>
      </c>
      <c r="S247" s="44">
        <f>SOYLD1!S247*VLOOKUP(SOYLD2!S$4,'[1]INTERNAL PARAMETERS-1'!$B$5:$J$44,5,FALSE)*VLOOKUP(SOYLD2!S$4,'[1]INTERNAL PARAMETERS-1'!$B$5:$J$44,7,FALSE)*SOYLD2!$F247 + SOYLD1!S247*(1-VLOOKUP(SOYLD2!S$4,'[1]INTERNAL PARAMETERS-1'!$B$5:$J$44,5,FALSE))*VLOOKUP(SOYLD2!S$4,'[1]INTERNAL PARAMETERS-1'!$B$5:$J$44,9,FALSE)*SOYLD2!$F247</f>
        <v>0</v>
      </c>
      <c r="T247" s="44">
        <f>SOYLD1!T247*VLOOKUP(SOYLD2!T$4,'[1]INTERNAL PARAMETERS-1'!$B$5:$J$44,5,FALSE)*VLOOKUP(SOYLD2!T$4,'[1]INTERNAL PARAMETERS-1'!$B$5:$J$44,7,FALSE)*SOYLD2!$F247 + SOYLD1!T247*(1-VLOOKUP(SOYLD2!T$4,'[1]INTERNAL PARAMETERS-1'!$B$5:$J$44,5,FALSE))*VLOOKUP(SOYLD2!T$4,'[1]INTERNAL PARAMETERS-1'!$B$5:$J$44,9,FALSE)*SOYLD2!$F247</f>
        <v>0</v>
      </c>
      <c r="U247" s="44">
        <f>SOYLD1!U247*VLOOKUP(SOYLD2!U$4,'[1]INTERNAL PARAMETERS-1'!$B$5:$J$44,5,FALSE)*VLOOKUP(SOYLD2!U$4,'[1]INTERNAL PARAMETERS-1'!$B$5:$J$44,7,FALSE)*SOYLD2!$F247 + SOYLD1!U247*(1-VLOOKUP(SOYLD2!U$4,'[1]INTERNAL PARAMETERS-1'!$B$5:$J$44,5,FALSE))*VLOOKUP(SOYLD2!U$4,'[1]INTERNAL PARAMETERS-1'!$B$5:$J$44,9,FALSE)*SOYLD2!$F247</f>
        <v>0</v>
      </c>
      <c r="V247" s="44">
        <f>SOYLD1!V247*VLOOKUP(SOYLD2!V$4,'[1]INTERNAL PARAMETERS-1'!$B$5:$J$44,5,FALSE)*VLOOKUP(SOYLD2!V$4,'[1]INTERNAL PARAMETERS-1'!$B$5:$J$44,7,FALSE)*SOYLD2!$F247 + SOYLD1!V247*(1-VLOOKUP(SOYLD2!V$4,'[1]INTERNAL PARAMETERS-1'!$B$5:$J$44,5,FALSE))*VLOOKUP(SOYLD2!V$4,'[1]INTERNAL PARAMETERS-1'!$B$5:$J$44,9,FALSE)*SOYLD2!$F247</f>
        <v>0</v>
      </c>
      <c r="W247" s="44">
        <f>SOYLD1!W247*VLOOKUP(SOYLD2!W$4,'[1]INTERNAL PARAMETERS-1'!$B$5:$J$44,5,FALSE)*VLOOKUP(SOYLD2!W$4,'[1]INTERNAL PARAMETERS-1'!$B$5:$J$44,7,FALSE)*SOYLD2!$F247 + SOYLD1!W247*(1-VLOOKUP(SOYLD2!W$4,'[1]INTERNAL PARAMETERS-1'!$B$5:$J$44,5,FALSE))*VLOOKUP(SOYLD2!W$4,'[1]INTERNAL PARAMETERS-1'!$B$5:$J$44,9,FALSE)*SOYLD2!$F247</f>
        <v>0</v>
      </c>
      <c r="X247" s="44">
        <f>SOYLD1!X247*VLOOKUP(SOYLD2!X$4,'[1]INTERNAL PARAMETERS-1'!$B$5:$J$44,5,FALSE)*VLOOKUP(SOYLD2!X$4,'[1]INTERNAL PARAMETERS-1'!$B$5:$J$44,7,FALSE)*SOYLD2!$F247 + SOYLD1!X247*(1-VLOOKUP(SOYLD2!X$4,'[1]INTERNAL PARAMETERS-1'!$B$5:$J$44,5,FALSE))*VLOOKUP(SOYLD2!X$4,'[1]INTERNAL PARAMETERS-1'!$B$5:$J$44,9,FALSE)*SOYLD2!$F247</f>
        <v>0</v>
      </c>
      <c r="Y247" s="44">
        <f>SOYLD1!Y247*VLOOKUP(SOYLD2!Y$4,'[1]INTERNAL PARAMETERS-1'!$B$5:$J$44,5,FALSE)*VLOOKUP(SOYLD2!Y$4,'[1]INTERNAL PARAMETERS-1'!$B$5:$J$44,7,FALSE)*SOYLD2!$F247 + SOYLD1!Y247*(1-VLOOKUP(SOYLD2!Y$4,'[1]INTERNAL PARAMETERS-1'!$B$5:$J$44,5,FALSE))*VLOOKUP(SOYLD2!Y$4,'[1]INTERNAL PARAMETERS-1'!$B$5:$J$44,9,FALSE)*SOYLD2!$F247</f>
        <v>0</v>
      </c>
      <c r="Z247" s="44">
        <f>SOYLD1!Z247*VLOOKUP(SOYLD2!Z$4,'[1]INTERNAL PARAMETERS-1'!$B$5:$J$44,5,FALSE)*VLOOKUP(SOYLD2!Z$4,'[1]INTERNAL PARAMETERS-1'!$B$5:$J$44,7,FALSE)*SOYLD2!$F247 + SOYLD1!Z247*(1-VLOOKUP(SOYLD2!Z$4,'[1]INTERNAL PARAMETERS-1'!$B$5:$J$44,5,FALSE))*VLOOKUP(SOYLD2!Z$4,'[1]INTERNAL PARAMETERS-1'!$B$5:$J$44,9,FALSE)*SOYLD2!$F247</f>
        <v>0</v>
      </c>
      <c r="AA247" s="44">
        <f>SOYLD1!AA247*VLOOKUP(SOYLD2!AA$4,'[1]INTERNAL PARAMETERS-1'!$B$5:$J$44,5,FALSE)*VLOOKUP(SOYLD2!AA$4,'[1]INTERNAL PARAMETERS-1'!$B$5:$J$44,7,FALSE)*SOYLD2!$F247 + SOYLD1!AA247*(1-VLOOKUP(SOYLD2!AA$4,'[1]INTERNAL PARAMETERS-1'!$B$5:$J$44,5,FALSE))*VLOOKUP(SOYLD2!AA$4,'[1]INTERNAL PARAMETERS-1'!$B$5:$J$44,9,FALSE)*SOYLD2!$F247</f>
        <v>0</v>
      </c>
      <c r="AB247" s="44">
        <f>SOYLD1!AB247*VLOOKUP(SOYLD2!AB$4,'[1]INTERNAL PARAMETERS-1'!$B$5:$J$44,5,FALSE)*VLOOKUP(SOYLD2!AB$4,'[1]INTERNAL PARAMETERS-1'!$B$5:$J$44,7,FALSE)*SOYLD2!$F247 + SOYLD1!AB247*(1-VLOOKUP(SOYLD2!AB$4,'[1]INTERNAL PARAMETERS-1'!$B$5:$J$44,5,FALSE))*VLOOKUP(SOYLD2!AB$4,'[1]INTERNAL PARAMETERS-1'!$B$5:$J$44,9,FALSE)*SOYLD2!$F247</f>
        <v>0</v>
      </c>
      <c r="AC247" s="44">
        <f>SOYLD1!AC247*VLOOKUP(SOYLD2!AC$4,'[1]INTERNAL PARAMETERS-1'!$B$5:$J$44,5,FALSE)*VLOOKUP(SOYLD2!AC$4,'[1]INTERNAL PARAMETERS-1'!$B$5:$J$44,7,FALSE)*SOYLD2!$F247 + SOYLD1!AC247*(1-VLOOKUP(SOYLD2!AC$4,'[1]INTERNAL PARAMETERS-1'!$B$5:$J$44,5,FALSE))*VLOOKUP(SOYLD2!AC$4,'[1]INTERNAL PARAMETERS-1'!$B$5:$J$44,9,FALSE)*SOYLD2!$F247</f>
        <v>0</v>
      </c>
      <c r="AD247" s="44">
        <f>SOYLD1!AD247*VLOOKUP(SOYLD2!AD$4,'[1]INTERNAL PARAMETERS-1'!$B$5:$J$44,5,FALSE)*VLOOKUP(SOYLD2!AD$4,'[1]INTERNAL PARAMETERS-1'!$B$5:$J$44,7,FALSE)*SOYLD2!$F247 + SOYLD1!AD247*(1-VLOOKUP(SOYLD2!AD$4,'[1]INTERNAL PARAMETERS-1'!$B$5:$J$44,5,FALSE))*VLOOKUP(SOYLD2!AD$4,'[1]INTERNAL PARAMETERS-1'!$B$5:$J$44,9,FALSE)*SOYLD2!$F247</f>
        <v>0</v>
      </c>
      <c r="AE247" s="44">
        <f>SOYLD1!AE247*VLOOKUP(SOYLD2!AE$4,'[1]INTERNAL PARAMETERS-1'!$B$5:$J$44,5,FALSE)*VLOOKUP(SOYLD2!AE$4,'[1]INTERNAL PARAMETERS-1'!$B$5:$J$44,7,FALSE)*SOYLD2!$F247 + SOYLD1!AE247*(1-VLOOKUP(SOYLD2!AE$4,'[1]INTERNAL PARAMETERS-1'!$B$5:$J$44,5,FALSE))*VLOOKUP(SOYLD2!AE$4,'[1]INTERNAL PARAMETERS-1'!$B$5:$J$44,9,FALSE)*SOYLD2!$F247</f>
        <v>0</v>
      </c>
      <c r="AF247" s="44">
        <f>SOYLD1!AF247*VLOOKUP(SOYLD2!AF$4,'[1]INTERNAL PARAMETERS-1'!$B$5:$J$44,5,FALSE)*VLOOKUP(SOYLD2!AF$4,'[1]INTERNAL PARAMETERS-1'!$B$5:$J$44,7,FALSE)*SOYLD2!$F247 + SOYLD1!AF247*(1-VLOOKUP(SOYLD2!AF$4,'[1]INTERNAL PARAMETERS-1'!$B$5:$J$44,5,FALSE))*VLOOKUP(SOYLD2!AF$4,'[1]INTERNAL PARAMETERS-1'!$B$5:$J$44,9,FALSE)*SOYLD2!$F247</f>
        <v>0</v>
      </c>
      <c r="AG247" s="44">
        <f>SOYLD1!AG247*VLOOKUP(SOYLD2!AG$4,'[1]INTERNAL PARAMETERS-1'!$B$5:$J$44,5,FALSE)*VLOOKUP(SOYLD2!AG$4,'[1]INTERNAL PARAMETERS-1'!$B$5:$J$44,7,FALSE)*SOYLD2!$F247 + SOYLD1!AG247*(1-VLOOKUP(SOYLD2!AG$4,'[1]INTERNAL PARAMETERS-1'!$B$5:$J$44,5,FALSE))*VLOOKUP(SOYLD2!AG$4,'[1]INTERNAL PARAMETERS-1'!$B$5:$J$44,9,FALSE)*SOYLD2!$F247</f>
        <v>0</v>
      </c>
      <c r="AH247" s="44">
        <f>SOYLD1!AH247*VLOOKUP(SOYLD2!AH$4,'[1]INTERNAL PARAMETERS-1'!$B$5:$J$44,5,FALSE)*VLOOKUP(SOYLD2!AH$4,'[1]INTERNAL PARAMETERS-1'!$B$5:$J$44,7,FALSE)*SOYLD2!$F247 + SOYLD1!AH247*(1-VLOOKUP(SOYLD2!AH$4,'[1]INTERNAL PARAMETERS-1'!$B$5:$J$44,5,FALSE))*VLOOKUP(SOYLD2!AH$4,'[1]INTERNAL PARAMETERS-1'!$B$5:$J$44,9,FALSE)*SOYLD2!$F247</f>
        <v>0</v>
      </c>
      <c r="AI247" s="44">
        <f>SOYLD1!AI247*VLOOKUP(SOYLD2!AI$4,'[1]INTERNAL PARAMETERS-1'!$B$5:$J$44,5,FALSE)*VLOOKUP(SOYLD2!AI$4,'[1]INTERNAL PARAMETERS-1'!$B$5:$J$44,7,FALSE)*SOYLD2!$F247 + SOYLD1!AI247*(1-VLOOKUP(SOYLD2!AI$4,'[1]INTERNAL PARAMETERS-1'!$B$5:$J$44,5,FALSE))*VLOOKUP(SOYLD2!AI$4,'[1]INTERNAL PARAMETERS-1'!$B$5:$J$44,9,FALSE)*SOYLD2!$F247</f>
        <v>0</v>
      </c>
      <c r="AJ247" s="44">
        <f>SOYLD1!AJ247*VLOOKUP(SOYLD2!AJ$4,'[1]INTERNAL PARAMETERS-1'!$B$5:$J$44,5,FALSE)*VLOOKUP(SOYLD2!AJ$4,'[1]INTERNAL PARAMETERS-1'!$B$5:$J$44,7,FALSE)*SOYLD2!$F247 + SOYLD1!AJ247*(1-VLOOKUP(SOYLD2!AJ$4,'[1]INTERNAL PARAMETERS-1'!$B$5:$J$44,5,FALSE))*VLOOKUP(SOYLD2!AJ$4,'[1]INTERNAL PARAMETERS-1'!$B$5:$J$44,9,FALSE)*SOYLD2!$F247</f>
        <v>0</v>
      </c>
      <c r="AK247" s="44">
        <f>SOYLD1!AK247*VLOOKUP(SOYLD2!AK$4,'[1]INTERNAL PARAMETERS-1'!$B$5:$J$44,5,FALSE)*VLOOKUP(SOYLD2!AK$4,'[1]INTERNAL PARAMETERS-1'!$B$5:$J$44,7,FALSE)*SOYLD2!$F247 + SOYLD1!AK247*(1-VLOOKUP(SOYLD2!AK$4,'[1]INTERNAL PARAMETERS-1'!$B$5:$J$44,5,FALSE))*VLOOKUP(SOYLD2!AK$4,'[1]INTERNAL PARAMETERS-1'!$B$5:$J$44,9,FALSE)*SOYLD2!$F247</f>
        <v>0</v>
      </c>
      <c r="AL247" s="44">
        <f>SOYLD1!AL247*VLOOKUP(SOYLD2!AL$4,'[1]INTERNAL PARAMETERS-1'!$B$5:$J$44,5,FALSE)*VLOOKUP(SOYLD2!AL$4,'[1]INTERNAL PARAMETERS-1'!$B$5:$J$44,7,FALSE)*SOYLD2!$F247 + SOYLD1!AL247*(1-VLOOKUP(SOYLD2!AL$4,'[1]INTERNAL PARAMETERS-1'!$B$5:$J$44,5,FALSE))*VLOOKUP(SOYLD2!AL$4,'[1]INTERNAL PARAMETERS-1'!$B$5:$J$44,9,FALSE)*SOYLD2!$F247</f>
        <v>0</v>
      </c>
      <c r="AM247" s="44">
        <f>SOYLD1!AM247*VLOOKUP(SOYLD2!AM$4,'[1]INTERNAL PARAMETERS-1'!$B$5:$J$44,5,FALSE)*VLOOKUP(SOYLD2!AM$4,'[1]INTERNAL PARAMETERS-1'!$B$5:$J$44,7,FALSE)*SOYLD2!$F247 + SOYLD1!AM247*(1-VLOOKUP(SOYLD2!AM$4,'[1]INTERNAL PARAMETERS-1'!$B$5:$J$44,5,FALSE))*VLOOKUP(SOYLD2!AM$4,'[1]INTERNAL PARAMETERS-1'!$B$5:$J$44,9,FALSE)*SOYLD2!$F247</f>
        <v>0</v>
      </c>
      <c r="AN247" s="44">
        <f>SOYLD1!AN247*VLOOKUP(SOYLD2!AN$4,'[1]INTERNAL PARAMETERS-1'!$B$5:$J$44,5,FALSE)*VLOOKUP(SOYLD2!AN$4,'[1]INTERNAL PARAMETERS-1'!$B$5:$J$44,7,FALSE)*SOYLD2!$F247 + SOYLD1!AN247*(1-VLOOKUP(SOYLD2!AN$4,'[1]INTERNAL PARAMETERS-1'!$B$5:$J$44,5,FALSE))*VLOOKUP(SOYLD2!AN$4,'[1]INTERNAL PARAMETERS-1'!$B$5:$J$44,9,FALSE)*SOYLD2!$F247</f>
        <v>0</v>
      </c>
      <c r="AO247" s="44">
        <f>SOYLD1!AO247*VLOOKUP(SOYLD2!AO$4,'[1]INTERNAL PARAMETERS-1'!$B$5:$J$44,5,FALSE)*VLOOKUP(SOYLD2!AO$4,'[1]INTERNAL PARAMETERS-1'!$B$5:$J$44,7,FALSE)*SOYLD2!$F247 + SOYLD1!AO247*(1-VLOOKUP(SOYLD2!AO$4,'[1]INTERNAL PARAMETERS-1'!$B$5:$J$44,5,FALSE))*VLOOKUP(SOYLD2!AO$4,'[1]INTERNAL PARAMETERS-1'!$B$5:$J$44,9,FALSE)*SOYLD2!$F247</f>
        <v>0</v>
      </c>
      <c r="AP247" s="44">
        <f>SOYLD1!AP247*VLOOKUP(SOYLD2!AP$4,'[1]INTERNAL PARAMETERS-1'!$B$5:$J$44,5,FALSE)*VLOOKUP(SOYLD2!AP$4,'[1]INTERNAL PARAMETERS-1'!$B$5:$J$44,7,FALSE)*SOYLD2!$F247 + SOYLD1!AP247*(1-VLOOKUP(SOYLD2!AP$4,'[1]INTERNAL PARAMETERS-1'!$B$5:$J$44,5,FALSE))*VLOOKUP(SOYLD2!AP$4,'[1]INTERNAL PARAMETERS-1'!$B$5:$J$44,9,FALSE)*SOYLD2!$F247</f>
        <v>0</v>
      </c>
      <c r="AQ247" s="44">
        <f>SOYLD1!AQ247*VLOOKUP(SOYLD2!AQ$4,'[1]INTERNAL PARAMETERS-1'!$B$5:$J$44,5,FALSE)*VLOOKUP(SOYLD2!AQ$4,'[1]INTERNAL PARAMETERS-1'!$B$5:$J$44,7,FALSE)*SOYLD2!$F247 + SOYLD1!AQ247*(1-VLOOKUP(SOYLD2!AQ$4,'[1]INTERNAL PARAMETERS-1'!$B$5:$J$44,5,FALSE))*VLOOKUP(SOYLD2!AQ$4,'[1]INTERNAL PARAMETERS-1'!$B$5:$J$44,9,FALSE)*SOYLD2!$F247</f>
        <v>0</v>
      </c>
      <c r="AR247" s="44">
        <f>SOYLD1!AR247*VLOOKUP(SOYLD2!AR$4,'[1]INTERNAL PARAMETERS-1'!$B$5:$J$44,5,FALSE)*VLOOKUP(SOYLD2!AR$4,'[1]INTERNAL PARAMETERS-1'!$B$5:$J$44,7,FALSE)*SOYLD2!$F247 + SOYLD1!AR247*(1-VLOOKUP(SOYLD2!AR$4,'[1]INTERNAL PARAMETERS-1'!$B$5:$J$44,5,FALSE))*VLOOKUP(SOYLD2!AR$4,'[1]INTERNAL PARAMETERS-1'!$B$5:$J$44,9,FALSE)*SOYLD2!$F247</f>
        <v>0</v>
      </c>
      <c r="AS247" s="44">
        <f>SOYLD1!AS247*VLOOKUP(SOYLD2!AS$4,'[1]INTERNAL PARAMETERS-1'!$B$5:$J$44,5,FALSE)*VLOOKUP(SOYLD2!AS$4,'[1]INTERNAL PARAMETERS-1'!$B$5:$J$44,7,FALSE)*SOYLD2!$F247 + SOYLD1!AS247*(1-VLOOKUP(SOYLD2!AS$4,'[1]INTERNAL PARAMETERS-1'!$B$5:$J$44,5,FALSE))*VLOOKUP(SOYLD2!AS$4,'[1]INTERNAL PARAMETERS-1'!$B$5:$J$44,9,FALSE)*SOYLD2!$F247</f>
        <v>0</v>
      </c>
      <c r="AT247" s="43">
        <f>SOYLD1!AT247*VLOOKUP(SOYLD2!AT$4,'[1]INTERNAL PARAMETERS-1'!$B$5:$J$44,5,FALSE)*VLOOKUP(SOYLD2!AT$4,'[1]INTERNAL PARAMETERS-1'!$B$5:$J$44,7,FALSE)*SOYLD2!$F247 + SOYLD1!AT247*(1-VLOOKUP(SOYLD2!AT$4,'[1]INTERNAL PARAMETERS-1'!$B$5:$J$44,5,FALSE))*VLOOKUP(SOYLD2!AT$4,'[1]INTERNAL PARAMETERS-1'!$B$5:$J$44,9,FALSE)*SOYLD2!$F247</f>
        <v>0</v>
      </c>
      <c r="AU247" s="45">
        <f>SOYLD1!AU247*VLOOKUP(SOYLD2!AU$4,'[1]INTERNAL PARAMETERS-1'!$B$5:$J$44,5,FALSE)*VLOOKUP(SOYLD2!AU$4,'[1]INTERNAL PARAMETERS-1'!$B$5:$J$44,6,FALSE)*VLOOKUP(SOYLD2!AU$4,'[1]INTERNAL PARAMETERS-1'!$B$5:$J$44,3,FALSE) + SOYLD1!AU247*(1-VLOOKUP(SOYLD2!AU$4,'[1]INTERNAL PARAMETERS-1'!$B$5:$J$44,5,FALSE))*VLOOKUP(SOYLD2!AU$4,'[1]INTERNAL PARAMETERS-1'!$B$5:$J$44,8,FALSE)*VLOOKUP(SOYLD2!AU$4,'[1]INTERNAL PARAMETERS-1'!$B$5:$J$44,3,FALSE)</f>
        <v>0</v>
      </c>
      <c r="AV247" s="44">
        <f>SOYLD1!AV247*VLOOKUP(SOYLD2!AV$4,'[1]INTERNAL PARAMETERS-1'!$B$5:$J$44,5,FALSE)*VLOOKUP(SOYLD2!AV$4,'[1]INTERNAL PARAMETERS-1'!$B$5:$J$44,6,FALSE)*VLOOKUP(SOYLD2!AV$4,'[1]INTERNAL PARAMETERS-1'!$B$5:$J$44,3,FALSE) + SOYLD1!AV247*(1-VLOOKUP(SOYLD2!AV$4,'[1]INTERNAL PARAMETERS-1'!$B$5:$J$44,5,FALSE))*VLOOKUP(SOYLD2!AV$4,'[1]INTERNAL PARAMETERS-1'!$B$5:$J$44,8,FALSE)*VLOOKUP(SOYLD2!AV$4,'[1]INTERNAL PARAMETERS-1'!$B$5:$J$44,3,FALSE)</f>
        <v>0</v>
      </c>
      <c r="AW247" s="44">
        <f>SOYLD1!AW247*VLOOKUP(SOYLD2!AW$4,'[1]INTERNAL PARAMETERS-1'!$B$5:$J$44,5,FALSE)*VLOOKUP(SOYLD2!AW$4,'[1]INTERNAL PARAMETERS-1'!$B$5:$J$44,6,FALSE)*VLOOKUP(SOYLD2!AW$4,'[1]INTERNAL PARAMETERS-1'!$B$5:$J$44,3,FALSE) + SOYLD1!AW247*(1-VLOOKUP(SOYLD2!AW$4,'[1]INTERNAL PARAMETERS-1'!$B$5:$J$44,5,FALSE))*VLOOKUP(SOYLD2!AW$4,'[1]INTERNAL PARAMETERS-1'!$B$5:$J$44,8,FALSE)*VLOOKUP(SOYLD2!AW$4,'[1]INTERNAL PARAMETERS-1'!$B$5:$J$44,3,FALSE)</f>
        <v>0</v>
      </c>
      <c r="AX247" s="44">
        <f>SOYLD1!AX247*VLOOKUP(SOYLD2!AX$4,'[1]INTERNAL PARAMETERS-1'!$B$5:$J$44,5,FALSE)*VLOOKUP(SOYLD2!AX$4,'[1]INTERNAL PARAMETERS-1'!$B$5:$J$44,6,FALSE)*VLOOKUP(SOYLD2!AX$4,'[1]INTERNAL PARAMETERS-1'!$B$5:$J$44,3,FALSE) + SOYLD1!AX247*(1-VLOOKUP(SOYLD2!AX$4,'[1]INTERNAL PARAMETERS-1'!$B$5:$J$44,5,FALSE))*VLOOKUP(SOYLD2!AX$4,'[1]INTERNAL PARAMETERS-1'!$B$5:$J$44,8,FALSE)*VLOOKUP(SOYLD2!AX$4,'[1]INTERNAL PARAMETERS-1'!$B$5:$J$44,3,FALSE)</f>
        <v>0</v>
      </c>
      <c r="AY247" s="44">
        <f>SOYLD1!AY247*VLOOKUP(SOYLD2!AY$4,'[1]INTERNAL PARAMETERS-1'!$B$5:$J$44,5,FALSE)*VLOOKUP(SOYLD2!AY$4,'[1]INTERNAL PARAMETERS-1'!$B$5:$J$44,6,FALSE)*VLOOKUP(SOYLD2!AY$4,'[1]INTERNAL PARAMETERS-1'!$B$5:$J$44,3,FALSE) + SOYLD1!AY247*(1-VLOOKUP(SOYLD2!AY$4,'[1]INTERNAL PARAMETERS-1'!$B$5:$J$44,5,FALSE))*VLOOKUP(SOYLD2!AY$4,'[1]INTERNAL PARAMETERS-1'!$B$5:$J$44,8,FALSE)*VLOOKUP(SOYLD2!AY$4,'[1]INTERNAL PARAMETERS-1'!$B$5:$J$44,3,FALSE)</f>
        <v>0</v>
      </c>
      <c r="AZ247" s="44">
        <f>SOYLD1!AZ247*VLOOKUP(SOYLD2!AZ$4,'[1]INTERNAL PARAMETERS-1'!$B$5:$J$44,5,FALSE)*VLOOKUP(SOYLD2!AZ$4,'[1]INTERNAL PARAMETERS-1'!$B$5:$J$44,6,FALSE)*VLOOKUP(SOYLD2!AZ$4,'[1]INTERNAL PARAMETERS-1'!$B$5:$J$44,3,FALSE) + SOYLD1!AZ247*(1-VLOOKUP(SOYLD2!AZ$4,'[1]INTERNAL PARAMETERS-1'!$B$5:$J$44,5,FALSE))*VLOOKUP(SOYLD2!AZ$4,'[1]INTERNAL PARAMETERS-1'!$B$5:$J$44,8,FALSE)*VLOOKUP(SOYLD2!AZ$4,'[1]INTERNAL PARAMETERS-1'!$B$5:$J$44,3,FALSE)</f>
        <v>0</v>
      </c>
      <c r="BA247" s="44">
        <f>SOYLD1!BA247*VLOOKUP(SOYLD2!BA$4,'[1]INTERNAL PARAMETERS-1'!$B$5:$J$44,5,FALSE)*VLOOKUP(SOYLD2!BA$4,'[1]INTERNAL PARAMETERS-1'!$B$5:$J$44,6,FALSE)*VLOOKUP(SOYLD2!BA$4,'[1]INTERNAL PARAMETERS-1'!$B$5:$J$44,3,FALSE) + SOYLD1!BA247*(1-VLOOKUP(SOYLD2!BA$4,'[1]INTERNAL PARAMETERS-1'!$B$5:$J$44,5,FALSE))*VLOOKUP(SOYLD2!BA$4,'[1]INTERNAL PARAMETERS-1'!$B$5:$J$44,8,FALSE)*VLOOKUP(SOYLD2!BA$4,'[1]INTERNAL PARAMETERS-1'!$B$5:$J$44,3,FALSE)</f>
        <v>0</v>
      </c>
      <c r="BB247" s="44">
        <f>SOYLD1!BB247*VLOOKUP(SOYLD2!BB$4,'[1]INTERNAL PARAMETERS-1'!$B$5:$J$44,5,FALSE)*VLOOKUP(SOYLD2!BB$4,'[1]INTERNAL PARAMETERS-1'!$B$5:$J$44,6,FALSE)*VLOOKUP(SOYLD2!BB$4,'[1]INTERNAL PARAMETERS-1'!$B$5:$J$44,3,FALSE) + SOYLD1!BB247*(1-VLOOKUP(SOYLD2!BB$4,'[1]INTERNAL PARAMETERS-1'!$B$5:$J$44,5,FALSE))*VLOOKUP(SOYLD2!BB$4,'[1]INTERNAL PARAMETERS-1'!$B$5:$J$44,8,FALSE)*VLOOKUP(SOYLD2!BB$4,'[1]INTERNAL PARAMETERS-1'!$B$5:$J$44,3,FALSE)</f>
        <v>0</v>
      </c>
      <c r="BC247" s="44">
        <f>SOYLD1!BC247*VLOOKUP(SOYLD2!BC$4,'[1]INTERNAL PARAMETERS-1'!$B$5:$J$44,5,FALSE)*VLOOKUP(SOYLD2!BC$4,'[1]INTERNAL PARAMETERS-1'!$B$5:$J$44,6,FALSE)*VLOOKUP(SOYLD2!BC$4,'[1]INTERNAL PARAMETERS-1'!$B$5:$J$44,3,FALSE) + SOYLD1!BC247*(1-VLOOKUP(SOYLD2!BC$4,'[1]INTERNAL PARAMETERS-1'!$B$5:$J$44,5,FALSE))*VLOOKUP(SOYLD2!BC$4,'[1]INTERNAL PARAMETERS-1'!$B$5:$J$44,8,FALSE)*VLOOKUP(SOYLD2!BC$4,'[1]INTERNAL PARAMETERS-1'!$B$5:$J$44,3,FALSE)</f>
        <v>0</v>
      </c>
      <c r="BD247" s="44">
        <f>SOYLD1!BD247*VLOOKUP(SOYLD2!BD$4,'[1]INTERNAL PARAMETERS-1'!$B$5:$J$44,5,FALSE)*VLOOKUP(SOYLD2!BD$4,'[1]INTERNAL PARAMETERS-1'!$B$5:$J$44,6,FALSE)*VLOOKUP(SOYLD2!BD$4,'[1]INTERNAL PARAMETERS-1'!$B$5:$J$44,3,FALSE) + SOYLD1!BD247*(1-VLOOKUP(SOYLD2!BD$4,'[1]INTERNAL PARAMETERS-1'!$B$5:$J$44,5,FALSE))*VLOOKUP(SOYLD2!BD$4,'[1]INTERNAL PARAMETERS-1'!$B$5:$J$44,8,FALSE)*VLOOKUP(SOYLD2!BD$4,'[1]INTERNAL PARAMETERS-1'!$B$5:$J$44,3,FALSE)</f>
        <v>0</v>
      </c>
      <c r="BE247" s="44">
        <f>SOYLD1!BE247*VLOOKUP(SOYLD2!BE$4,'[1]INTERNAL PARAMETERS-1'!$B$5:$J$44,5,FALSE)*VLOOKUP(SOYLD2!BE$4,'[1]INTERNAL PARAMETERS-1'!$B$5:$J$44,6,FALSE)*VLOOKUP(SOYLD2!BE$4,'[1]INTERNAL PARAMETERS-1'!$B$5:$J$44,3,FALSE) + SOYLD1!BE247*(1-VLOOKUP(SOYLD2!BE$4,'[1]INTERNAL PARAMETERS-1'!$B$5:$J$44,5,FALSE))*VLOOKUP(SOYLD2!BE$4,'[1]INTERNAL PARAMETERS-1'!$B$5:$J$44,8,FALSE)*VLOOKUP(SOYLD2!BE$4,'[1]INTERNAL PARAMETERS-1'!$B$5:$J$44,3,FALSE)</f>
        <v>0</v>
      </c>
      <c r="BF247" s="44">
        <f>SOYLD1!BF247*VLOOKUP(SOYLD2!BF$4,'[1]INTERNAL PARAMETERS-1'!$B$5:$J$44,5,FALSE)*VLOOKUP(SOYLD2!BF$4,'[1]INTERNAL PARAMETERS-1'!$B$5:$J$44,6,FALSE)*VLOOKUP(SOYLD2!BF$4,'[1]INTERNAL PARAMETERS-1'!$B$5:$J$44,3,FALSE) + SOYLD1!BF247*(1-VLOOKUP(SOYLD2!BF$4,'[1]INTERNAL PARAMETERS-1'!$B$5:$J$44,5,FALSE))*VLOOKUP(SOYLD2!BF$4,'[1]INTERNAL PARAMETERS-1'!$B$5:$J$44,8,FALSE)*VLOOKUP(SOYLD2!BF$4,'[1]INTERNAL PARAMETERS-1'!$B$5:$J$44,3,FALSE)</f>
        <v>0</v>
      </c>
      <c r="BG247" s="44">
        <f>SOYLD1!BG247*VLOOKUP(SOYLD2!BG$4,'[1]INTERNAL PARAMETERS-1'!$B$5:$J$44,5,FALSE)*VLOOKUP(SOYLD2!BG$4,'[1]INTERNAL PARAMETERS-1'!$B$5:$J$44,6,FALSE)*VLOOKUP(SOYLD2!BG$4,'[1]INTERNAL PARAMETERS-1'!$B$5:$J$44,3,FALSE) + SOYLD1!BG247*(1-VLOOKUP(SOYLD2!BG$4,'[1]INTERNAL PARAMETERS-1'!$B$5:$J$44,5,FALSE))*VLOOKUP(SOYLD2!BG$4,'[1]INTERNAL PARAMETERS-1'!$B$5:$J$44,8,FALSE)*VLOOKUP(SOYLD2!BG$4,'[1]INTERNAL PARAMETERS-1'!$B$5:$J$44,3,FALSE)</f>
        <v>0</v>
      </c>
      <c r="BH247" s="44">
        <f>SOYLD1!BH247*VLOOKUP(SOYLD2!BH$4,'[1]INTERNAL PARAMETERS-1'!$B$5:$J$44,5,FALSE)*VLOOKUP(SOYLD2!BH$4,'[1]INTERNAL PARAMETERS-1'!$B$5:$J$44,6,FALSE)*VLOOKUP(SOYLD2!BH$4,'[1]INTERNAL PARAMETERS-1'!$B$5:$J$44,3,FALSE) + SOYLD1!BH247*(1-VLOOKUP(SOYLD2!BH$4,'[1]INTERNAL PARAMETERS-1'!$B$5:$J$44,5,FALSE))*VLOOKUP(SOYLD2!BH$4,'[1]INTERNAL PARAMETERS-1'!$B$5:$J$44,8,FALSE)*VLOOKUP(SOYLD2!BH$4,'[1]INTERNAL PARAMETERS-1'!$B$5:$J$44,3,FALSE)</f>
        <v>0</v>
      </c>
      <c r="BI247" s="44">
        <f>SOYLD1!BI247*VLOOKUP(SOYLD2!BI$4,'[1]INTERNAL PARAMETERS-1'!$B$5:$J$44,5,FALSE)*VLOOKUP(SOYLD2!BI$4,'[1]INTERNAL PARAMETERS-1'!$B$5:$J$44,6,FALSE)*VLOOKUP(SOYLD2!BI$4,'[1]INTERNAL PARAMETERS-1'!$B$5:$J$44,3,FALSE) + SOYLD1!BI247*(1-VLOOKUP(SOYLD2!BI$4,'[1]INTERNAL PARAMETERS-1'!$B$5:$J$44,5,FALSE))*VLOOKUP(SOYLD2!BI$4,'[1]INTERNAL PARAMETERS-1'!$B$5:$J$44,8,FALSE)*VLOOKUP(SOYLD2!BI$4,'[1]INTERNAL PARAMETERS-1'!$B$5:$J$44,3,FALSE)</f>
        <v>0</v>
      </c>
      <c r="BJ247" s="44">
        <f>SOYLD1!BJ247*VLOOKUP(SOYLD2!BJ$4,'[1]INTERNAL PARAMETERS-1'!$B$5:$J$44,5,FALSE)*VLOOKUP(SOYLD2!BJ$4,'[1]INTERNAL PARAMETERS-1'!$B$5:$J$44,6,FALSE)*VLOOKUP(SOYLD2!BJ$4,'[1]INTERNAL PARAMETERS-1'!$B$5:$J$44,3,FALSE) + SOYLD1!BJ247*(1-VLOOKUP(SOYLD2!BJ$4,'[1]INTERNAL PARAMETERS-1'!$B$5:$J$44,5,FALSE))*VLOOKUP(SOYLD2!BJ$4,'[1]INTERNAL PARAMETERS-1'!$B$5:$J$44,8,FALSE)*VLOOKUP(SOYLD2!BJ$4,'[1]INTERNAL PARAMETERS-1'!$B$5:$J$44,3,FALSE)</f>
        <v>0</v>
      </c>
      <c r="BK247" s="44">
        <f>SOYLD1!BK247*VLOOKUP(SOYLD2!BK$4,'[1]INTERNAL PARAMETERS-1'!$B$5:$J$44,5,FALSE)*VLOOKUP(SOYLD2!BK$4,'[1]INTERNAL PARAMETERS-1'!$B$5:$J$44,6,FALSE)*VLOOKUP(SOYLD2!BK$4,'[1]INTERNAL PARAMETERS-1'!$B$5:$J$44,3,FALSE) + SOYLD1!BK247*(1-VLOOKUP(SOYLD2!BK$4,'[1]INTERNAL PARAMETERS-1'!$B$5:$J$44,5,FALSE))*VLOOKUP(SOYLD2!BK$4,'[1]INTERNAL PARAMETERS-1'!$B$5:$J$44,8,FALSE)*VLOOKUP(SOYLD2!BK$4,'[1]INTERNAL PARAMETERS-1'!$B$5:$J$44,3,FALSE)</f>
        <v>0</v>
      </c>
      <c r="BL247" s="44">
        <f>SOYLD1!BL247*VLOOKUP(SOYLD2!BL$4,'[1]INTERNAL PARAMETERS-1'!$B$5:$J$44,5,FALSE)*VLOOKUP(SOYLD2!BL$4,'[1]INTERNAL PARAMETERS-1'!$B$5:$J$44,6,FALSE)*VLOOKUP(SOYLD2!BL$4,'[1]INTERNAL PARAMETERS-1'!$B$5:$J$44,3,FALSE) + SOYLD1!BL247*(1-VLOOKUP(SOYLD2!BL$4,'[1]INTERNAL PARAMETERS-1'!$B$5:$J$44,5,FALSE))*VLOOKUP(SOYLD2!BL$4,'[1]INTERNAL PARAMETERS-1'!$B$5:$J$44,8,FALSE)*VLOOKUP(SOYLD2!BL$4,'[1]INTERNAL PARAMETERS-1'!$B$5:$J$44,3,FALSE)</f>
        <v>0</v>
      </c>
      <c r="BM247" s="44">
        <f>SOYLD1!BM247*VLOOKUP(SOYLD2!BM$4,'[1]INTERNAL PARAMETERS-1'!$B$5:$J$44,5,FALSE)*VLOOKUP(SOYLD2!BM$4,'[1]INTERNAL PARAMETERS-1'!$B$5:$J$44,6,FALSE)*VLOOKUP(SOYLD2!BM$4,'[1]INTERNAL PARAMETERS-1'!$B$5:$J$44,3,FALSE) + SOYLD1!BM247*(1-VLOOKUP(SOYLD2!BM$4,'[1]INTERNAL PARAMETERS-1'!$B$5:$J$44,5,FALSE))*VLOOKUP(SOYLD2!BM$4,'[1]INTERNAL PARAMETERS-1'!$B$5:$J$44,8,FALSE)*VLOOKUP(SOYLD2!BM$4,'[1]INTERNAL PARAMETERS-1'!$B$5:$J$44,3,FALSE)</f>
        <v>0</v>
      </c>
      <c r="BN247" s="44">
        <f>SOYLD1!BN247*VLOOKUP(SOYLD2!BN$4,'[1]INTERNAL PARAMETERS-1'!$B$5:$J$44,5,FALSE)*VLOOKUP(SOYLD2!BN$4,'[1]INTERNAL PARAMETERS-1'!$B$5:$J$44,6,FALSE)*VLOOKUP(SOYLD2!BN$4,'[1]INTERNAL PARAMETERS-1'!$B$5:$J$44,3,FALSE) + SOYLD1!BN247*(1-VLOOKUP(SOYLD2!BN$4,'[1]INTERNAL PARAMETERS-1'!$B$5:$J$44,5,FALSE))*VLOOKUP(SOYLD2!BN$4,'[1]INTERNAL PARAMETERS-1'!$B$5:$J$44,8,FALSE)*VLOOKUP(SOYLD2!BN$4,'[1]INTERNAL PARAMETERS-1'!$B$5:$J$44,3,FALSE)</f>
        <v>0</v>
      </c>
      <c r="BO247" s="44">
        <f>SOYLD1!BO247*VLOOKUP(SOYLD2!BO$4,'[1]INTERNAL PARAMETERS-1'!$B$5:$J$44,5,FALSE)*VLOOKUP(SOYLD2!BO$4,'[1]INTERNAL PARAMETERS-1'!$B$5:$J$44,6,FALSE)*VLOOKUP(SOYLD2!BO$4,'[1]INTERNAL PARAMETERS-1'!$B$5:$J$44,3,FALSE) + SOYLD1!BO247*(1-VLOOKUP(SOYLD2!BO$4,'[1]INTERNAL PARAMETERS-1'!$B$5:$J$44,5,FALSE))*VLOOKUP(SOYLD2!BO$4,'[1]INTERNAL PARAMETERS-1'!$B$5:$J$44,8,FALSE)*VLOOKUP(SOYLD2!BO$4,'[1]INTERNAL PARAMETERS-1'!$B$5:$J$44,3,FALSE)</f>
        <v>0</v>
      </c>
      <c r="BP247" s="44">
        <f>SOYLD1!BP247*VLOOKUP(SOYLD2!BP$4,'[1]INTERNAL PARAMETERS-1'!$B$5:$J$44,5,FALSE)*VLOOKUP(SOYLD2!BP$4,'[1]INTERNAL PARAMETERS-1'!$B$5:$J$44,6,FALSE)*VLOOKUP(SOYLD2!BP$4,'[1]INTERNAL PARAMETERS-1'!$B$5:$J$44,3,FALSE) + SOYLD1!BP247*(1-VLOOKUP(SOYLD2!BP$4,'[1]INTERNAL PARAMETERS-1'!$B$5:$J$44,5,FALSE))*VLOOKUP(SOYLD2!BP$4,'[1]INTERNAL PARAMETERS-1'!$B$5:$J$44,8,FALSE)*VLOOKUP(SOYLD2!BP$4,'[1]INTERNAL PARAMETERS-1'!$B$5:$J$44,3,FALSE)</f>
        <v>0</v>
      </c>
      <c r="BQ247" s="44">
        <f>SOYLD1!BQ247*VLOOKUP(SOYLD2!BQ$4,'[1]INTERNAL PARAMETERS-1'!$B$5:$J$44,5,FALSE)*VLOOKUP(SOYLD2!BQ$4,'[1]INTERNAL PARAMETERS-1'!$B$5:$J$44,6,FALSE)*VLOOKUP(SOYLD2!BQ$4,'[1]INTERNAL PARAMETERS-1'!$B$5:$J$44,3,FALSE) + SOYLD1!BQ247*(1-VLOOKUP(SOYLD2!BQ$4,'[1]INTERNAL PARAMETERS-1'!$B$5:$J$44,5,FALSE))*VLOOKUP(SOYLD2!BQ$4,'[1]INTERNAL PARAMETERS-1'!$B$5:$J$44,8,FALSE)*VLOOKUP(SOYLD2!BQ$4,'[1]INTERNAL PARAMETERS-1'!$B$5:$J$44,3,FALSE)</f>
        <v>0</v>
      </c>
      <c r="BR247" s="44">
        <f>SOYLD1!BR247*VLOOKUP(SOYLD2!BR$4,'[1]INTERNAL PARAMETERS-1'!$B$5:$J$44,5,FALSE)*VLOOKUP(SOYLD2!BR$4,'[1]INTERNAL PARAMETERS-1'!$B$5:$J$44,6,FALSE)*VLOOKUP(SOYLD2!BR$4,'[1]INTERNAL PARAMETERS-1'!$B$5:$J$44,3,FALSE) + SOYLD1!BR247*(1-VLOOKUP(SOYLD2!BR$4,'[1]INTERNAL PARAMETERS-1'!$B$5:$J$44,5,FALSE))*VLOOKUP(SOYLD2!BR$4,'[1]INTERNAL PARAMETERS-1'!$B$5:$J$44,8,FALSE)*VLOOKUP(SOYLD2!BR$4,'[1]INTERNAL PARAMETERS-1'!$B$5:$J$44,3,FALSE)</f>
        <v>0</v>
      </c>
      <c r="BS247" s="44">
        <f>SOYLD1!BS247*VLOOKUP(SOYLD2!BS$4,'[1]INTERNAL PARAMETERS-1'!$B$5:$J$44,5,FALSE)*VLOOKUP(SOYLD2!BS$4,'[1]INTERNAL PARAMETERS-1'!$B$5:$J$44,6,FALSE)*VLOOKUP(SOYLD2!BS$4,'[1]INTERNAL PARAMETERS-1'!$B$5:$J$44,3,FALSE) + SOYLD1!BS247*(1-VLOOKUP(SOYLD2!BS$4,'[1]INTERNAL PARAMETERS-1'!$B$5:$J$44,5,FALSE))*VLOOKUP(SOYLD2!BS$4,'[1]INTERNAL PARAMETERS-1'!$B$5:$J$44,8,FALSE)*VLOOKUP(SOYLD2!BS$4,'[1]INTERNAL PARAMETERS-1'!$B$5:$J$44,3,FALSE)</f>
        <v>0</v>
      </c>
      <c r="BT247" s="44">
        <f>SOYLD1!BT247*VLOOKUP(SOYLD2!BT$4,'[1]INTERNAL PARAMETERS-1'!$B$5:$J$44,5,FALSE)*VLOOKUP(SOYLD2!BT$4,'[1]INTERNAL PARAMETERS-1'!$B$5:$J$44,6,FALSE)*VLOOKUP(SOYLD2!BT$4,'[1]INTERNAL PARAMETERS-1'!$B$5:$J$44,3,FALSE) + SOYLD1!BT247*(1-VLOOKUP(SOYLD2!BT$4,'[1]INTERNAL PARAMETERS-1'!$B$5:$J$44,5,FALSE))*VLOOKUP(SOYLD2!BT$4,'[1]INTERNAL PARAMETERS-1'!$B$5:$J$44,8,FALSE)*VLOOKUP(SOYLD2!BT$4,'[1]INTERNAL PARAMETERS-1'!$B$5:$J$44,3,FALSE)</f>
        <v>0</v>
      </c>
      <c r="BU247" s="44">
        <f>SOYLD1!BU247*VLOOKUP(SOYLD2!BU$4,'[1]INTERNAL PARAMETERS-1'!$B$5:$J$44,5,FALSE)*VLOOKUP(SOYLD2!BU$4,'[1]INTERNAL PARAMETERS-1'!$B$5:$J$44,6,FALSE)*VLOOKUP(SOYLD2!BU$4,'[1]INTERNAL PARAMETERS-1'!$B$5:$J$44,3,FALSE) + SOYLD1!BU247*(1-VLOOKUP(SOYLD2!BU$4,'[1]INTERNAL PARAMETERS-1'!$B$5:$J$44,5,FALSE))*VLOOKUP(SOYLD2!BU$4,'[1]INTERNAL PARAMETERS-1'!$B$5:$J$44,8,FALSE)*VLOOKUP(SOYLD2!BU$4,'[1]INTERNAL PARAMETERS-1'!$B$5:$J$44,3,FALSE)</f>
        <v>0</v>
      </c>
      <c r="BV247" s="44">
        <f>SOYLD1!BV247*VLOOKUP(SOYLD2!BV$4,'[1]INTERNAL PARAMETERS-1'!$B$5:$J$44,5,FALSE)*VLOOKUP(SOYLD2!BV$4,'[1]INTERNAL PARAMETERS-1'!$B$5:$J$44,6,FALSE)*VLOOKUP(SOYLD2!BV$4,'[1]INTERNAL PARAMETERS-1'!$B$5:$J$44,3,FALSE) + SOYLD1!BV247*(1-VLOOKUP(SOYLD2!BV$4,'[1]INTERNAL PARAMETERS-1'!$B$5:$J$44,5,FALSE))*VLOOKUP(SOYLD2!BV$4,'[1]INTERNAL PARAMETERS-1'!$B$5:$J$44,8,FALSE)*VLOOKUP(SOYLD2!BV$4,'[1]INTERNAL PARAMETERS-1'!$B$5:$J$44,3,FALSE)</f>
        <v>0</v>
      </c>
      <c r="BW247" s="44">
        <f>SOYLD1!BW247*VLOOKUP(SOYLD2!BW$4,'[1]INTERNAL PARAMETERS-1'!$B$5:$J$44,5,FALSE)*VLOOKUP(SOYLD2!BW$4,'[1]INTERNAL PARAMETERS-1'!$B$5:$J$44,6,FALSE)*VLOOKUP(SOYLD2!BW$4,'[1]INTERNAL PARAMETERS-1'!$B$5:$J$44,3,FALSE) + SOYLD1!BW247*(1-VLOOKUP(SOYLD2!BW$4,'[1]INTERNAL PARAMETERS-1'!$B$5:$J$44,5,FALSE))*VLOOKUP(SOYLD2!BW$4,'[1]INTERNAL PARAMETERS-1'!$B$5:$J$44,8,FALSE)*VLOOKUP(SOYLD2!BW$4,'[1]INTERNAL PARAMETERS-1'!$B$5:$J$44,3,FALSE)</f>
        <v>0</v>
      </c>
      <c r="BX247" s="44">
        <f>SOYLD1!BX247*VLOOKUP(SOYLD2!BX$4,'[1]INTERNAL PARAMETERS-1'!$B$5:$J$44,5,FALSE)*VLOOKUP(SOYLD2!BX$4,'[1]INTERNAL PARAMETERS-1'!$B$5:$J$44,6,FALSE)*VLOOKUP(SOYLD2!BX$4,'[1]INTERNAL PARAMETERS-1'!$B$5:$J$44,3,FALSE) + SOYLD1!BX247*(1-VLOOKUP(SOYLD2!BX$4,'[1]INTERNAL PARAMETERS-1'!$B$5:$J$44,5,FALSE))*VLOOKUP(SOYLD2!BX$4,'[1]INTERNAL PARAMETERS-1'!$B$5:$J$44,8,FALSE)*VLOOKUP(SOYLD2!BX$4,'[1]INTERNAL PARAMETERS-1'!$B$5:$J$44,3,FALSE)</f>
        <v>0</v>
      </c>
      <c r="BY247" s="44">
        <f>SOYLD1!BY247*VLOOKUP(SOYLD2!BY$4,'[1]INTERNAL PARAMETERS-1'!$B$5:$J$44,5,FALSE)*VLOOKUP(SOYLD2!BY$4,'[1]INTERNAL PARAMETERS-1'!$B$5:$J$44,6,FALSE)*VLOOKUP(SOYLD2!BY$4,'[1]INTERNAL PARAMETERS-1'!$B$5:$J$44,3,FALSE) + SOYLD1!BY247*(1-VLOOKUP(SOYLD2!BY$4,'[1]INTERNAL PARAMETERS-1'!$B$5:$J$44,5,FALSE))*VLOOKUP(SOYLD2!BY$4,'[1]INTERNAL PARAMETERS-1'!$B$5:$J$44,8,FALSE)*VLOOKUP(SOYLD2!BY$4,'[1]INTERNAL PARAMETERS-1'!$B$5:$J$44,3,FALSE)</f>
        <v>0</v>
      </c>
      <c r="BZ247" s="44">
        <f>SOYLD1!BZ247*VLOOKUP(SOYLD2!BZ$4,'[1]INTERNAL PARAMETERS-1'!$B$5:$J$44,5,FALSE)*VLOOKUP(SOYLD2!BZ$4,'[1]INTERNAL PARAMETERS-1'!$B$5:$J$44,6,FALSE)*VLOOKUP(SOYLD2!BZ$4,'[1]INTERNAL PARAMETERS-1'!$B$5:$J$44,3,FALSE) + SOYLD1!BZ247*(1-VLOOKUP(SOYLD2!BZ$4,'[1]INTERNAL PARAMETERS-1'!$B$5:$J$44,5,FALSE))*VLOOKUP(SOYLD2!BZ$4,'[1]INTERNAL PARAMETERS-1'!$B$5:$J$44,8,FALSE)*VLOOKUP(SOYLD2!BZ$4,'[1]INTERNAL PARAMETERS-1'!$B$5:$J$44,3,FALSE)</f>
        <v>0</v>
      </c>
      <c r="CA247" s="44">
        <f>SOYLD1!CA247*VLOOKUP(SOYLD2!CA$4,'[1]INTERNAL PARAMETERS-1'!$B$5:$J$44,5,FALSE)*VLOOKUP(SOYLD2!CA$4,'[1]INTERNAL PARAMETERS-1'!$B$5:$J$44,6,FALSE)*VLOOKUP(SOYLD2!CA$4,'[1]INTERNAL PARAMETERS-1'!$B$5:$J$44,3,FALSE) + SOYLD1!CA247*(1-VLOOKUP(SOYLD2!CA$4,'[1]INTERNAL PARAMETERS-1'!$B$5:$J$44,5,FALSE))*VLOOKUP(SOYLD2!CA$4,'[1]INTERNAL PARAMETERS-1'!$B$5:$J$44,8,FALSE)*VLOOKUP(SOYLD2!CA$4,'[1]INTERNAL PARAMETERS-1'!$B$5:$J$44,3,FALSE)</f>
        <v>0</v>
      </c>
      <c r="CB247" s="44">
        <f>SOYLD1!CB247*VLOOKUP(SOYLD2!CB$4,'[1]INTERNAL PARAMETERS-1'!$B$5:$J$44,5,FALSE)*VLOOKUP(SOYLD2!CB$4,'[1]INTERNAL PARAMETERS-1'!$B$5:$J$44,6,FALSE)*VLOOKUP(SOYLD2!CB$4,'[1]INTERNAL PARAMETERS-1'!$B$5:$J$44,3,FALSE) + SOYLD1!CB247*(1-VLOOKUP(SOYLD2!CB$4,'[1]INTERNAL PARAMETERS-1'!$B$5:$J$44,5,FALSE))*VLOOKUP(SOYLD2!CB$4,'[1]INTERNAL PARAMETERS-1'!$B$5:$J$44,8,FALSE)*VLOOKUP(SOYLD2!CB$4,'[1]INTERNAL PARAMETERS-1'!$B$5:$J$44,3,FALSE)</f>
        <v>0</v>
      </c>
      <c r="CC247" s="44">
        <f>SOYLD1!CC247*VLOOKUP(SOYLD2!CC$4,'[1]INTERNAL PARAMETERS-1'!$B$5:$J$44,5,FALSE)*VLOOKUP(SOYLD2!CC$4,'[1]INTERNAL PARAMETERS-1'!$B$5:$J$44,6,FALSE)*VLOOKUP(SOYLD2!CC$4,'[1]INTERNAL PARAMETERS-1'!$B$5:$J$44,3,FALSE) + SOYLD1!CC247*(1-VLOOKUP(SOYLD2!CC$4,'[1]INTERNAL PARAMETERS-1'!$B$5:$J$44,5,FALSE))*VLOOKUP(SOYLD2!CC$4,'[1]INTERNAL PARAMETERS-1'!$B$5:$J$44,8,FALSE)*VLOOKUP(SOYLD2!CC$4,'[1]INTERNAL PARAMETERS-1'!$B$5:$J$44,3,FALSE)</f>
        <v>0</v>
      </c>
      <c r="CD247" s="44">
        <f>SOYLD1!CD247*VLOOKUP(SOYLD2!CD$4,'[1]INTERNAL PARAMETERS-1'!$B$5:$J$44,5,FALSE)*VLOOKUP(SOYLD2!CD$4,'[1]INTERNAL PARAMETERS-1'!$B$5:$J$44,6,FALSE)*VLOOKUP(SOYLD2!CD$4,'[1]INTERNAL PARAMETERS-1'!$B$5:$J$44,3,FALSE) + SOYLD1!CD247*(1-VLOOKUP(SOYLD2!CD$4,'[1]INTERNAL PARAMETERS-1'!$B$5:$J$44,5,FALSE))*VLOOKUP(SOYLD2!CD$4,'[1]INTERNAL PARAMETERS-1'!$B$5:$J$44,8,FALSE)*VLOOKUP(SOYLD2!CD$4,'[1]INTERNAL PARAMETERS-1'!$B$5:$J$44,3,FALSE)</f>
        <v>0</v>
      </c>
      <c r="CE247" s="44">
        <f>SOYLD1!CE247*VLOOKUP(SOYLD2!CE$4,'[1]INTERNAL PARAMETERS-1'!$B$5:$J$44,5,FALSE)*VLOOKUP(SOYLD2!CE$4,'[1]INTERNAL PARAMETERS-1'!$B$5:$J$44,6,FALSE)*VLOOKUP(SOYLD2!CE$4,'[1]INTERNAL PARAMETERS-1'!$B$5:$J$44,3,FALSE) + SOYLD1!CE247*(1-VLOOKUP(SOYLD2!CE$4,'[1]INTERNAL PARAMETERS-1'!$B$5:$J$44,5,FALSE))*VLOOKUP(SOYLD2!CE$4,'[1]INTERNAL PARAMETERS-1'!$B$5:$J$44,8,FALSE)*VLOOKUP(SOYLD2!CE$4,'[1]INTERNAL PARAMETERS-1'!$B$5:$J$44,3,FALSE)</f>
        <v>0</v>
      </c>
      <c r="CF247" s="44">
        <f>SOYLD1!CF247*VLOOKUP(SOYLD2!CF$4,'[1]INTERNAL PARAMETERS-1'!$B$5:$J$44,5,FALSE)*VLOOKUP(SOYLD2!CF$4,'[1]INTERNAL PARAMETERS-1'!$B$5:$J$44,6,FALSE)*VLOOKUP(SOYLD2!CF$4,'[1]INTERNAL PARAMETERS-1'!$B$5:$J$44,3,FALSE) + SOYLD1!CF247*(1-VLOOKUP(SOYLD2!CF$4,'[1]INTERNAL PARAMETERS-1'!$B$5:$J$44,5,FALSE))*VLOOKUP(SOYLD2!CF$4,'[1]INTERNAL PARAMETERS-1'!$B$5:$J$44,8,FALSE)*VLOOKUP(SOYLD2!CF$4,'[1]INTERNAL PARAMETERS-1'!$B$5:$J$44,3,FALSE)</f>
        <v>0</v>
      </c>
      <c r="CG247" s="44">
        <f>SOYLD1!CG247*VLOOKUP(SOYLD2!CG$4,'[1]INTERNAL PARAMETERS-1'!$B$5:$J$44,5,FALSE)*VLOOKUP(SOYLD2!CG$4,'[1]INTERNAL PARAMETERS-1'!$B$5:$J$44,6,FALSE)*VLOOKUP(SOYLD2!CG$4,'[1]INTERNAL PARAMETERS-1'!$B$5:$J$44,3,FALSE) + SOYLD1!CG247*(1-VLOOKUP(SOYLD2!CG$4,'[1]INTERNAL PARAMETERS-1'!$B$5:$J$44,5,FALSE))*VLOOKUP(SOYLD2!CG$4,'[1]INTERNAL PARAMETERS-1'!$B$5:$J$44,8,FALSE)*VLOOKUP(SOYLD2!CG$4,'[1]INTERNAL PARAMETERS-1'!$B$5:$J$44,3,FALSE)</f>
        <v>0</v>
      </c>
      <c r="CH247" s="43">
        <f>SOYLD1!CH247*VLOOKUP(SOYLD2!CH$4,'[1]INTERNAL PARAMETERS-1'!$B$5:$J$44,5,FALSE)*VLOOKUP(SOYLD2!CH$4,'[1]INTERNAL PARAMETERS-1'!$B$5:$J$44,6,FALSE)*VLOOKUP(SOYLD2!CH$4,'[1]INTERNAL PARAMETERS-1'!$B$5:$J$44,3,FALSE) + SOYLD1!CH247*(1-VLOOKUP(SOYLD2!CH$4,'[1]INTERNAL PARAMETERS-1'!$B$5:$J$44,5,FALSE))*VLOOKUP(SOYLD2!CH$4,'[1]INTERNAL PARAMETERS-1'!$B$5:$J$44,8,FALSE)*VLOOKUP(SOYLD2!CH$4,'[1]INTERNAL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'S Opt'!X248</f>
        <v>0</v>
      </c>
      <c r="F248" s="56">
        <f>'[1]INTERNAL PARAMETERS-1'!M14</f>
        <v>39.424999999999997</v>
      </c>
      <c r="G248" s="45">
        <f>SOYLD1!G248*VLOOKUP(SOYLD2!G$4,'[1]INTERNAL PARAMETERS-1'!$B$5:$J$44,5,FALSE)*VLOOKUP(SOYLD2!G$4,'[1]INTERNAL PARAMETERS-1'!$B$5:$J$44,7,FALSE)*SOYLD2!$F248 + SOYLD1!G248*(1-VLOOKUP(SOYLD2!G$4,'[1]INTERNAL PARAMETERS-1'!$B$5:$J$44,5,FALSE))*VLOOKUP(SOYLD2!G$4,'[1]INTERNAL PARAMETERS-1'!$B$5:$J$44,9,FALSE)*SOYLD2!$F248</f>
        <v>0</v>
      </c>
      <c r="H248" s="44">
        <f>SOYLD1!H248*VLOOKUP(SOYLD2!H$4,'[1]INTERNAL PARAMETERS-1'!$B$5:$J$44,5,FALSE)*VLOOKUP(SOYLD2!H$4,'[1]INTERNAL PARAMETERS-1'!$B$5:$J$44,7,FALSE)*SOYLD2!$F248 + SOYLD1!H248*(1-VLOOKUP(SOYLD2!H$4,'[1]INTERNAL PARAMETERS-1'!$B$5:$J$44,5,FALSE))*VLOOKUP(SOYLD2!H$4,'[1]INTERNAL PARAMETERS-1'!$B$5:$J$44,9,FALSE)*SOYLD2!$F248</f>
        <v>0</v>
      </c>
      <c r="I248" s="44">
        <f>SOYLD1!I248*VLOOKUP(SOYLD2!I$4,'[1]INTERNAL PARAMETERS-1'!$B$5:$J$44,5,FALSE)*VLOOKUP(SOYLD2!I$4,'[1]INTERNAL PARAMETERS-1'!$B$5:$J$44,7,FALSE)*SOYLD2!$F248 + SOYLD1!I248*(1-VLOOKUP(SOYLD2!I$4,'[1]INTERNAL PARAMETERS-1'!$B$5:$J$44,5,FALSE))*VLOOKUP(SOYLD2!I$4,'[1]INTERNAL PARAMETERS-1'!$B$5:$J$44,9,FALSE)*SOYLD2!$F248</f>
        <v>0</v>
      </c>
      <c r="J248" s="44">
        <f>SOYLD1!J248*VLOOKUP(SOYLD2!J$4,'[1]INTERNAL PARAMETERS-1'!$B$5:$J$44,5,FALSE)*VLOOKUP(SOYLD2!J$4,'[1]INTERNAL PARAMETERS-1'!$B$5:$J$44,7,FALSE)*SOYLD2!$F248 + SOYLD1!J248*(1-VLOOKUP(SOYLD2!J$4,'[1]INTERNAL PARAMETERS-1'!$B$5:$J$44,5,FALSE))*VLOOKUP(SOYLD2!J$4,'[1]INTERNAL PARAMETERS-1'!$B$5:$J$44,9,FALSE)*SOYLD2!$F248</f>
        <v>0</v>
      </c>
      <c r="K248" s="44">
        <f>SOYLD1!K248*VLOOKUP(SOYLD2!K$4,'[1]INTERNAL PARAMETERS-1'!$B$5:$J$44,5,FALSE)*VLOOKUP(SOYLD2!K$4,'[1]INTERNAL PARAMETERS-1'!$B$5:$J$44,7,FALSE)*SOYLD2!$F248 + SOYLD1!K248*(1-VLOOKUP(SOYLD2!K$4,'[1]INTERNAL PARAMETERS-1'!$B$5:$J$44,5,FALSE))*VLOOKUP(SOYLD2!K$4,'[1]INTERNAL PARAMETERS-1'!$B$5:$J$44,9,FALSE)*SOYLD2!$F248</f>
        <v>0</v>
      </c>
      <c r="L248" s="44">
        <f>SOYLD1!L248*VLOOKUP(SOYLD2!L$4,'[1]INTERNAL PARAMETERS-1'!$B$5:$J$44,5,FALSE)*VLOOKUP(SOYLD2!L$4,'[1]INTERNAL PARAMETERS-1'!$B$5:$J$44,7,FALSE)*SOYLD2!$F248 + SOYLD1!L248*(1-VLOOKUP(SOYLD2!L$4,'[1]INTERNAL PARAMETERS-1'!$B$5:$J$44,5,FALSE))*VLOOKUP(SOYLD2!L$4,'[1]INTERNAL PARAMETERS-1'!$B$5:$J$44,9,FALSE)*SOYLD2!$F248</f>
        <v>0</v>
      </c>
      <c r="M248" s="44">
        <f>SOYLD1!M248*VLOOKUP(SOYLD2!M$4,'[1]INTERNAL PARAMETERS-1'!$B$5:$J$44,5,FALSE)*VLOOKUP(SOYLD2!M$4,'[1]INTERNAL PARAMETERS-1'!$B$5:$J$44,7,FALSE)*SOYLD2!$F248 + SOYLD1!M248*(1-VLOOKUP(SOYLD2!M$4,'[1]INTERNAL PARAMETERS-1'!$B$5:$J$44,5,FALSE))*VLOOKUP(SOYLD2!M$4,'[1]INTERNAL PARAMETERS-1'!$B$5:$J$44,9,FALSE)*SOYLD2!$F248</f>
        <v>0</v>
      </c>
      <c r="N248" s="44">
        <f>SOYLD1!N248*VLOOKUP(SOYLD2!N$4,'[1]INTERNAL PARAMETERS-1'!$B$5:$J$44,5,FALSE)*VLOOKUP(SOYLD2!N$4,'[1]INTERNAL PARAMETERS-1'!$B$5:$J$44,7,FALSE)*SOYLD2!$F248 + SOYLD1!N248*(1-VLOOKUP(SOYLD2!N$4,'[1]INTERNAL PARAMETERS-1'!$B$5:$J$44,5,FALSE))*VLOOKUP(SOYLD2!N$4,'[1]INTERNAL PARAMETERS-1'!$B$5:$J$44,9,FALSE)*SOYLD2!$F248</f>
        <v>0</v>
      </c>
      <c r="O248" s="44">
        <f>SOYLD1!O248*VLOOKUP(SOYLD2!O$4,'[1]INTERNAL PARAMETERS-1'!$B$5:$J$44,5,FALSE)*VLOOKUP(SOYLD2!O$4,'[1]INTERNAL PARAMETERS-1'!$B$5:$J$44,7,FALSE)*SOYLD2!$F248 + SOYLD1!O248*(1-VLOOKUP(SOYLD2!O$4,'[1]INTERNAL PARAMETERS-1'!$B$5:$J$44,5,FALSE))*VLOOKUP(SOYLD2!O$4,'[1]INTERNAL PARAMETERS-1'!$B$5:$J$44,9,FALSE)*SOYLD2!$F248</f>
        <v>0</v>
      </c>
      <c r="P248" s="44">
        <f>SOYLD1!P248*VLOOKUP(SOYLD2!P$4,'[1]INTERNAL PARAMETERS-1'!$B$5:$J$44,5,FALSE)*VLOOKUP(SOYLD2!P$4,'[1]INTERNAL PARAMETERS-1'!$B$5:$J$44,7,FALSE)*SOYLD2!$F248 + SOYLD1!P248*(1-VLOOKUP(SOYLD2!P$4,'[1]INTERNAL PARAMETERS-1'!$B$5:$J$44,5,FALSE))*VLOOKUP(SOYLD2!P$4,'[1]INTERNAL PARAMETERS-1'!$B$5:$J$44,9,FALSE)*SOYLD2!$F248</f>
        <v>0</v>
      </c>
      <c r="Q248" s="44">
        <f>SOYLD1!Q248*VLOOKUP(SOYLD2!Q$4,'[1]INTERNAL PARAMETERS-1'!$B$5:$J$44,5,FALSE)*VLOOKUP(SOYLD2!Q$4,'[1]INTERNAL PARAMETERS-1'!$B$5:$J$44,7,FALSE)*SOYLD2!$F248 + SOYLD1!Q248*(1-VLOOKUP(SOYLD2!Q$4,'[1]INTERNAL PARAMETERS-1'!$B$5:$J$44,5,FALSE))*VLOOKUP(SOYLD2!Q$4,'[1]INTERNAL PARAMETERS-1'!$B$5:$J$44,9,FALSE)*SOYLD2!$F248</f>
        <v>0</v>
      </c>
      <c r="R248" s="44">
        <f>SOYLD1!R248*VLOOKUP(SOYLD2!R$4,'[1]INTERNAL PARAMETERS-1'!$B$5:$J$44,5,FALSE)*VLOOKUP(SOYLD2!R$4,'[1]INTERNAL PARAMETERS-1'!$B$5:$J$44,7,FALSE)*SOYLD2!$F248 + SOYLD1!R248*(1-VLOOKUP(SOYLD2!R$4,'[1]INTERNAL PARAMETERS-1'!$B$5:$J$44,5,FALSE))*VLOOKUP(SOYLD2!R$4,'[1]INTERNAL PARAMETERS-1'!$B$5:$J$44,9,FALSE)*SOYLD2!$F248</f>
        <v>0</v>
      </c>
      <c r="S248" s="44">
        <f>SOYLD1!S248*VLOOKUP(SOYLD2!S$4,'[1]INTERNAL PARAMETERS-1'!$B$5:$J$44,5,FALSE)*VLOOKUP(SOYLD2!S$4,'[1]INTERNAL PARAMETERS-1'!$B$5:$J$44,7,FALSE)*SOYLD2!$F248 + SOYLD1!S248*(1-VLOOKUP(SOYLD2!S$4,'[1]INTERNAL PARAMETERS-1'!$B$5:$J$44,5,FALSE))*VLOOKUP(SOYLD2!S$4,'[1]INTERNAL PARAMETERS-1'!$B$5:$J$44,9,FALSE)*SOYLD2!$F248</f>
        <v>0</v>
      </c>
      <c r="T248" s="44">
        <f>SOYLD1!T248*VLOOKUP(SOYLD2!T$4,'[1]INTERNAL PARAMETERS-1'!$B$5:$J$44,5,FALSE)*VLOOKUP(SOYLD2!T$4,'[1]INTERNAL PARAMETERS-1'!$B$5:$J$44,7,FALSE)*SOYLD2!$F248 + SOYLD1!T248*(1-VLOOKUP(SOYLD2!T$4,'[1]INTERNAL PARAMETERS-1'!$B$5:$J$44,5,FALSE))*VLOOKUP(SOYLD2!T$4,'[1]INTERNAL PARAMETERS-1'!$B$5:$J$44,9,FALSE)*SOYLD2!$F248</f>
        <v>0</v>
      </c>
      <c r="U248" s="44">
        <f>SOYLD1!U248*VLOOKUP(SOYLD2!U$4,'[1]INTERNAL PARAMETERS-1'!$B$5:$J$44,5,FALSE)*VLOOKUP(SOYLD2!U$4,'[1]INTERNAL PARAMETERS-1'!$B$5:$J$44,7,FALSE)*SOYLD2!$F248 + SOYLD1!U248*(1-VLOOKUP(SOYLD2!U$4,'[1]INTERNAL PARAMETERS-1'!$B$5:$J$44,5,FALSE))*VLOOKUP(SOYLD2!U$4,'[1]INTERNAL PARAMETERS-1'!$B$5:$J$44,9,FALSE)*SOYLD2!$F248</f>
        <v>0</v>
      </c>
      <c r="V248" s="44">
        <f>SOYLD1!V248*VLOOKUP(SOYLD2!V$4,'[1]INTERNAL PARAMETERS-1'!$B$5:$J$44,5,FALSE)*VLOOKUP(SOYLD2!V$4,'[1]INTERNAL PARAMETERS-1'!$B$5:$J$44,7,FALSE)*SOYLD2!$F248 + SOYLD1!V248*(1-VLOOKUP(SOYLD2!V$4,'[1]INTERNAL PARAMETERS-1'!$B$5:$J$44,5,FALSE))*VLOOKUP(SOYLD2!V$4,'[1]INTERNAL PARAMETERS-1'!$B$5:$J$44,9,FALSE)*SOYLD2!$F248</f>
        <v>0</v>
      </c>
      <c r="W248" s="44">
        <f>SOYLD1!W248*VLOOKUP(SOYLD2!W$4,'[1]INTERNAL PARAMETERS-1'!$B$5:$J$44,5,FALSE)*VLOOKUP(SOYLD2!W$4,'[1]INTERNAL PARAMETERS-1'!$B$5:$J$44,7,FALSE)*SOYLD2!$F248 + SOYLD1!W248*(1-VLOOKUP(SOYLD2!W$4,'[1]INTERNAL PARAMETERS-1'!$B$5:$J$44,5,FALSE))*VLOOKUP(SOYLD2!W$4,'[1]INTERNAL PARAMETERS-1'!$B$5:$J$44,9,FALSE)*SOYLD2!$F248</f>
        <v>0</v>
      </c>
      <c r="X248" s="44">
        <f>SOYLD1!X248*VLOOKUP(SOYLD2!X$4,'[1]INTERNAL PARAMETERS-1'!$B$5:$J$44,5,FALSE)*VLOOKUP(SOYLD2!X$4,'[1]INTERNAL PARAMETERS-1'!$B$5:$J$44,7,FALSE)*SOYLD2!$F248 + SOYLD1!X248*(1-VLOOKUP(SOYLD2!X$4,'[1]INTERNAL PARAMETERS-1'!$B$5:$J$44,5,FALSE))*VLOOKUP(SOYLD2!X$4,'[1]INTERNAL PARAMETERS-1'!$B$5:$J$44,9,FALSE)*SOYLD2!$F248</f>
        <v>0</v>
      </c>
      <c r="Y248" s="44">
        <f>SOYLD1!Y248*VLOOKUP(SOYLD2!Y$4,'[1]INTERNAL PARAMETERS-1'!$B$5:$J$44,5,FALSE)*VLOOKUP(SOYLD2!Y$4,'[1]INTERNAL PARAMETERS-1'!$B$5:$J$44,7,FALSE)*SOYLD2!$F248 + SOYLD1!Y248*(1-VLOOKUP(SOYLD2!Y$4,'[1]INTERNAL PARAMETERS-1'!$B$5:$J$44,5,FALSE))*VLOOKUP(SOYLD2!Y$4,'[1]INTERNAL PARAMETERS-1'!$B$5:$J$44,9,FALSE)*SOYLD2!$F248</f>
        <v>0</v>
      </c>
      <c r="Z248" s="44">
        <f>SOYLD1!Z248*VLOOKUP(SOYLD2!Z$4,'[1]INTERNAL PARAMETERS-1'!$B$5:$J$44,5,FALSE)*VLOOKUP(SOYLD2!Z$4,'[1]INTERNAL PARAMETERS-1'!$B$5:$J$44,7,FALSE)*SOYLD2!$F248 + SOYLD1!Z248*(1-VLOOKUP(SOYLD2!Z$4,'[1]INTERNAL PARAMETERS-1'!$B$5:$J$44,5,FALSE))*VLOOKUP(SOYLD2!Z$4,'[1]INTERNAL PARAMETERS-1'!$B$5:$J$44,9,FALSE)*SOYLD2!$F248</f>
        <v>0</v>
      </c>
      <c r="AA248" s="44">
        <f>SOYLD1!AA248*VLOOKUP(SOYLD2!AA$4,'[1]INTERNAL PARAMETERS-1'!$B$5:$J$44,5,FALSE)*VLOOKUP(SOYLD2!AA$4,'[1]INTERNAL PARAMETERS-1'!$B$5:$J$44,7,FALSE)*SOYLD2!$F248 + SOYLD1!AA248*(1-VLOOKUP(SOYLD2!AA$4,'[1]INTERNAL PARAMETERS-1'!$B$5:$J$44,5,FALSE))*VLOOKUP(SOYLD2!AA$4,'[1]INTERNAL PARAMETERS-1'!$B$5:$J$44,9,FALSE)*SOYLD2!$F248</f>
        <v>0</v>
      </c>
      <c r="AB248" s="44">
        <f>SOYLD1!AB248*VLOOKUP(SOYLD2!AB$4,'[1]INTERNAL PARAMETERS-1'!$B$5:$J$44,5,FALSE)*VLOOKUP(SOYLD2!AB$4,'[1]INTERNAL PARAMETERS-1'!$B$5:$J$44,7,FALSE)*SOYLD2!$F248 + SOYLD1!AB248*(1-VLOOKUP(SOYLD2!AB$4,'[1]INTERNAL PARAMETERS-1'!$B$5:$J$44,5,FALSE))*VLOOKUP(SOYLD2!AB$4,'[1]INTERNAL PARAMETERS-1'!$B$5:$J$44,9,FALSE)*SOYLD2!$F248</f>
        <v>0</v>
      </c>
      <c r="AC248" s="44">
        <f>SOYLD1!AC248*VLOOKUP(SOYLD2!AC$4,'[1]INTERNAL PARAMETERS-1'!$B$5:$J$44,5,FALSE)*VLOOKUP(SOYLD2!AC$4,'[1]INTERNAL PARAMETERS-1'!$B$5:$J$44,7,FALSE)*SOYLD2!$F248 + SOYLD1!AC248*(1-VLOOKUP(SOYLD2!AC$4,'[1]INTERNAL PARAMETERS-1'!$B$5:$J$44,5,FALSE))*VLOOKUP(SOYLD2!AC$4,'[1]INTERNAL PARAMETERS-1'!$B$5:$J$44,9,FALSE)*SOYLD2!$F248</f>
        <v>0</v>
      </c>
      <c r="AD248" s="44">
        <f>SOYLD1!AD248*VLOOKUP(SOYLD2!AD$4,'[1]INTERNAL PARAMETERS-1'!$B$5:$J$44,5,FALSE)*VLOOKUP(SOYLD2!AD$4,'[1]INTERNAL PARAMETERS-1'!$B$5:$J$44,7,FALSE)*SOYLD2!$F248 + SOYLD1!AD248*(1-VLOOKUP(SOYLD2!AD$4,'[1]INTERNAL PARAMETERS-1'!$B$5:$J$44,5,FALSE))*VLOOKUP(SOYLD2!AD$4,'[1]INTERNAL PARAMETERS-1'!$B$5:$J$44,9,FALSE)*SOYLD2!$F248</f>
        <v>0</v>
      </c>
      <c r="AE248" s="44">
        <f>SOYLD1!AE248*VLOOKUP(SOYLD2!AE$4,'[1]INTERNAL PARAMETERS-1'!$B$5:$J$44,5,FALSE)*VLOOKUP(SOYLD2!AE$4,'[1]INTERNAL PARAMETERS-1'!$B$5:$J$44,7,FALSE)*SOYLD2!$F248 + SOYLD1!AE248*(1-VLOOKUP(SOYLD2!AE$4,'[1]INTERNAL PARAMETERS-1'!$B$5:$J$44,5,FALSE))*VLOOKUP(SOYLD2!AE$4,'[1]INTERNAL PARAMETERS-1'!$B$5:$J$44,9,FALSE)*SOYLD2!$F248</f>
        <v>0</v>
      </c>
      <c r="AF248" s="44">
        <f>SOYLD1!AF248*VLOOKUP(SOYLD2!AF$4,'[1]INTERNAL PARAMETERS-1'!$B$5:$J$44,5,FALSE)*VLOOKUP(SOYLD2!AF$4,'[1]INTERNAL PARAMETERS-1'!$B$5:$J$44,7,FALSE)*SOYLD2!$F248 + SOYLD1!AF248*(1-VLOOKUP(SOYLD2!AF$4,'[1]INTERNAL PARAMETERS-1'!$B$5:$J$44,5,FALSE))*VLOOKUP(SOYLD2!AF$4,'[1]INTERNAL PARAMETERS-1'!$B$5:$J$44,9,FALSE)*SOYLD2!$F248</f>
        <v>0</v>
      </c>
      <c r="AG248" s="44">
        <f>SOYLD1!AG248*VLOOKUP(SOYLD2!AG$4,'[1]INTERNAL PARAMETERS-1'!$B$5:$J$44,5,FALSE)*VLOOKUP(SOYLD2!AG$4,'[1]INTERNAL PARAMETERS-1'!$B$5:$J$44,7,FALSE)*SOYLD2!$F248 + SOYLD1!AG248*(1-VLOOKUP(SOYLD2!AG$4,'[1]INTERNAL PARAMETERS-1'!$B$5:$J$44,5,FALSE))*VLOOKUP(SOYLD2!AG$4,'[1]INTERNAL PARAMETERS-1'!$B$5:$J$44,9,FALSE)*SOYLD2!$F248</f>
        <v>0</v>
      </c>
      <c r="AH248" s="44">
        <f>SOYLD1!AH248*VLOOKUP(SOYLD2!AH$4,'[1]INTERNAL PARAMETERS-1'!$B$5:$J$44,5,FALSE)*VLOOKUP(SOYLD2!AH$4,'[1]INTERNAL PARAMETERS-1'!$B$5:$J$44,7,FALSE)*SOYLD2!$F248 + SOYLD1!AH248*(1-VLOOKUP(SOYLD2!AH$4,'[1]INTERNAL PARAMETERS-1'!$B$5:$J$44,5,FALSE))*VLOOKUP(SOYLD2!AH$4,'[1]INTERNAL PARAMETERS-1'!$B$5:$J$44,9,FALSE)*SOYLD2!$F248</f>
        <v>0</v>
      </c>
      <c r="AI248" s="44">
        <f>SOYLD1!AI248*VLOOKUP(SOYLD2!AI$4,'[1]INTERNAL PARAMETERS-1'!$B$5:$J$44,5,FALSE)*VLOOKUP(SOYLD2!AI$4,'[1]INTERNAL PARAMETERS-1'!$B$5:$J$44,7,FALSE)*SOYLD2!$F248 + SOYLD1!AI248*(1-VLOOKUP(SOYLD2!AI$4,'[1]INTERNAL PARAMETERS-1'!$B$5:$J$44,5,FALSE))*VLOOKUP(SOYLD2!AI$4,'[1]INTERNAL PARAMETERS-1'!$B$5:$J$44,9,FALSE)*SOYLD2!$F248</f>
        <v>0</v>
      </c>
      <c r="AJ248" s="44">
        <f>SOYLD1!AJ248*VLOOKUP(SOYLD2!AJ$4,'[1]INTERNAL PARAMETERS-1'!$B$5:$J$44,5,FALSE)*VLOOKUP(SOYLD2!AJ$4,'[1]INTERNAL PARAMETERS-1'!$B$5:$J$44,7,FALSE)*SOYLD2!$F248 + SOYLD1!AJ248*(1-VLOOKUP(SOYLD2!AJ$4,'[1]INTERNAL PARAMETERS-1'!$B$5:$J$44,5,FALSE))*VLOOKUP(SOYLD2!AJ$4,'[1]INTERNAL PARAMETERS-1'!$B$5:$J$44,9,FALSE)*SOYLD2!$F248</f>
        <v>0</v>
      </c>
      <c r="AK248" s="44">
        <f>SOYLD1!AK248*VLOOKUP(SOYLD2!AK$4,'[1]INTERNAL PARAMETERS-1'!$B$5:$J$44,5,FALSE)*VLOOKUP(SOYLD2!AK$4,'[1]INTERNAL PARAMETERS-1'!$B$5:$J$44,7,FALSE)*SOYLD2!$F248 + SOYLD1!AK248*(1-VLOOKUP(SOYLD2!AK$4,'[1]INTERNAL PARAMETERS-1'!$B$5:$J$44,5,FALSE))*VLOOKUP(SOYLD2!AK$4,'[1]INTERNAL PARAMETERS-1'!$B$5:$J$44,9,FALSE)*SOYLD2!$F248</f>
        <v>0</v>
      </c>
      <c r="AL248" s="44">
        <f>SOYLD1!AL248*VLOOKUP(SOYLD2!AL$4,'[1]INTERNAL PARAMETERS-1'!$B$5:$J$44,5,FALSE)*VLOOKUP(SOYLD2!AL$4,'[1]INTERNAL PARAMETERS-1'!$B$5:$J$44,7,FALSE)*SOYLD2!$F248 + SOYLD1!AL248*(1-VLOOKUP(SOYLD2!AL$4,'[1]INTERNAL PARAMETERS-1'!$B$5:$J$44,5,FALSE))*VLOOKUP(SOYLD2!AL$4,'[1]INTERNAL PARAMETERS-1'!$B$5:$J$44,9,FALSE)*SOYLD2!$F248</f>
        <v>0</v>
      </c>
      <c r="AM248" s="44">
        <f>SOYLD1!AM248*VLOOKUP(SOYLD2!AM$4,'[1]INTERNAL PARAMETERS-1'!$B$5:$J$44,5,FALSE)*VLOOKUP(SOYLD2!AM$4,'[1]INTERNAL PARAMETERS-1'!$B$5:$J$44,7,FALSE)*SOYLD2!$F248 + SOYLD1!AM248*(1-VLOOKUP(SOYLD2!AM$4,'[1]INTERNAL PARAMETERS-1'!$B$5:$J$44,5,FALSE))*VLOOKUP(SOYLD2!AM$4,'[1]INTERNAL PARAMETERS-1'!$B$5:$J$44,9,FALSE)*SOYLD2!$F248</f>
        <v>0</v>
      </c>
      <c r="AN248" s="44">
        <f>SOYLD1!AN248*VLOOKUP(SOYLD2!AN$4,'[1]INTERNAL PARAMETERS-1'!$B$5:$J$44,5,FALSE)*VLOOKUP(SOYLD2!AN$4,'[1]INTERNAL PARAMETERS-1'!$B$5:$J$44,7,FALSE)*SOYLD2!$F248 + SOYLD1!AN248*(1-VLOOKUP(SOYLD2!AN$4,'[1]INTERNAL PARAMETERS-1'!$B$5:$J$44,5,FALSE))*VLOOKUP(SOYLD2!AN$4,'[1]INTERNAL PARAMETERS-1'!$B$5:$J$44,9,FALSE)*SOYLD2!$F248</f>
        <v>0</v>
      </c>
      <c r="AO248" s="44">
        <f>SOYLD1!AO248*VLOOKUP(SOYLD2!AO$4,'[1]INTERNAL PARAMETERS-1'!$B$5:$J$44,5,FALSE)*VLOOKUP(SOYLD2!AO$4,'[1]INTERNAL PARAMETERS-1'!$B$5:$J$44,7,FALSE)*SOYLD2!$F248 + SOYLD1!AO248*(1-VLOOKUP(SOYLD2!AO$4,'[1]INTERNAL PARAMETERS-1'!$B$5:$J$44,5,FALSE))*VLOOKUP(SOYLD2!AO$4,'[1]INTERNAL PARAMETERS-1'!$B$5:$J$44,9,FALSE)*SOYLD2!$F248</f>
        <v>0</v>
      </c>
      <c r="AP248" s="44">
        <f>SOYLD1!AP248*VLOOKUP(SOYLD2!AP$4,'[1]INTERNAL PARAMETERS-1'!$B$5:$J$44,5,FALSE)*VLOOKUP(SOYLD2!AP$4,'[1]INTERNAL PARAMETERS-1'!$B$5:$J$44,7,FALSE)*SOYLD2!$F248 + SOYLD1!AP248*(1-VLOOKUP(SOYLD2!AP$4,'[1]INTERNAL PARAMETERS-1'!$B$5:$J$44,5,FALSE))*VLOOKUP(SOYLD2!AP$4,'[1]INTERNAL PARAMETERS-1'!$B$5:$J$44,9,FALSE)*SOYLD2!$F248</f>
        <v>0</v>
      </c>
      <c r="AQ248" s="44">
        <f>SOYLD1!AQ248*VLOOKUP(SOYLD2!AQ$4,'[1]INTERNAL PARAMETERS-1'!$B$5:$J$44,5,FALSE)*VLOOKUP(SOYLD2!AQ$4,'[1]INTERNAL PARAMETERS-1'!$B$5:$J$44,7,FALSE)*SOYLD2!$F248 + SOYLD1!AQ248*(1-VLOOKUP(SOYLD2!AQ$4,'[1]INTERNAL PARAMETERS-1'!$B$5:$J$44,5,FALSE))*VLOOKUP(SOYLD2!AQ$4,'[1]INTERNAL PARAMETERS-1'!$B$5:$J$44,9,FALSE)*SOYLD2!$F248</f>
        <v>0</v>
      </c>
      <c r="AR248" s="44">
        <f>SOYLD1!AR248*VLOOKUP(SOYLD2!AR$4,'[1]INTERNAL PARAMETERS-1'!$B$5:$J$44,5,FALSE)*VLOOKUP(SOYLD2!AR$4,'[1]INTERNAL PARAMETERS-1'!$B$5:$J$44,7,FALSE)*SOYLD2!$F248 + SOYLD1!AR248*(1-VLOOKUP(SOYLD2!AR$4,'[1]INTERNAL PARAMETERS-1'!$B$5:$J$44,5,FALSE))*VLOOKUP(SOYLD2!AR$4,'[1]INTERNAL PARAMETERS-1'!$B$5:$J$44,9,FALSE)*SOYLD2!$F248</f>
        <v>0</v>
      </c>
      <c r="AS248" s="44">
        <f>SOYLD1!AS248*VLOOKUP(SOYLD2!AS$4,'[1]INTERNAL PARAMETERS-1'!$B$5:$J$44,5,FALSE)*VLOOKUP(SOYLD2!AS$4,'[1]INTERNAL PARAMETERS-1'!$B$5:$J$44,7,FALSE)*SOYLD2!$F248 + SOYLD1!AS248*(1-VLOOKUP(SOYLD2!AS$4,'[1]INTERNAL PARAMETERS-1'!$B$5:$J$44,5,FALSE))*VLOOKUP(SOYLD2!AS$4,'[1]INTERNAL PARAMETERS-1'!$B$5:$J$44,9,FALSE)*SOYLD2!$F248</f>
        <v>0</v>
      </c>
      <c r="AT248" s="43">
        <f>SOYLD1!AT248*VLOOKUP(SOYLD2!AT$4,'[1]INTERNAL PARAMETERS-1'!$B$5:$J$44,5,FALSE)*VLOOKUP(SOYLD2!AT$4,'[1]INTERNAL PARAMETERS-1'!$B$5:$J$44,7,FALSE)*SOYLD2!$F248 + SOYLD1!AT248*(1-VLOOKUP(SOYLD2!AT$4,'[1]INTERNAL PARAMETERS-1'!$B$5:$J$44,5,FALSE))*VLOOKUP(SOYLD2!AT$4,'[1]INTERNAL PARAMETERS-1'!$B$5:$J$44,9,FALSE)*SOYLD2!$F248</f>
        <v>0</v>
      </c>
      <c r="AU248" s="45">
        <f>SOYLD1!AU248*VLOOKUP(SOYLD2!AU$4,'[1]INTERNAL PARAMETERS-1'!$B$5:$J$44,5,FALSE)*VLOOKUP(SOYLD2!AU$4,'[1]INTERNAL PARAMETERS-1'!$B$5:$J$44,6,FALSE)*VLOOKUP(SOYLD2!AU$4,'[1]INTERNAL PARAMETERS-1'!$B$5:$J$44,3,FALSE) + SOYLD1!AU248*(1-VLOOKUP(SOYLD2!AU$4,'[1]INTERNAL PARAMETERS-1'!$B$5:$J$44,5,FALSE))*VLOOKUP(SOYLD2!AU$4,'[1]INTERNAL PARAMETERS-1'!$B$5:$J$44,8,FALSE)*VLOOKUP(SOYLD2!AU$4,'[1]INTERNAL PARAMETERS-1'!$B$5:$J$44,3,FALSE)</f>
        <v>0</v>
      </c>
      <c r="AV248" s="44">
        <f>SOYLD1!AV248*VLOOKUP(SOYLD2!AV$4,'[1]INTERNAL PARAMETERS-1'!$B$5:$J$44,5,FALSE)*VLOOKUP(SOYLD2!AV$4,'[1]INTERNAL PARAMETERS-1'!$B$5:$J$44,6,FALSE)*VLOOKUP(SOYLD2!AV$4,'[1]INTERNAL PARAMETERS-1'!$B$5:$J$44,3,FALSE) + SOYLD1!AV248*(1-VLOOKUP(SOYLD2!AV$4,'[1]INTERNAL PARAMETERS-1'!$B$5:$J$44,5,FALSE))*VLOOKUP(SOYLD2!AV$4,'[1]INTERNAL PARAMETERS-1'!$B$5:$J$44,8,FALSE)*VLOOKUP(SOYLD2!AV$4,'[1]INTERNAL PARAMETERS-1'!$B$5:$J$44,3,FALSE)</f>
        <v>0</v>
      </c>
      <c r="AW248" s="44">
        <f>SOYLD1!AW248*VLOOKUP(SOYLD2!AW$4,'[1]INTERNAL PARAMETERS-1'!$B$5:$J$44,5,FALSE)*VLOOKUP(SOYLD2!AW$4,'[1]INTERNAL PARAMETERS-1'!$B$5:$J$44,6,FALSE)*VLOOKUP(SOYLD2!AW$4,'[1]INTERNAL PARAMETERS-1'!$B$5:$J$44,3,FALSE) + SOYLD1!AW248*(1-VLOOKUP(SOYLD2!AW$4,'[1]INTERNAL PARAMETERS-1'!$B$5:$J$44,5,FALSE))*VLOOKUP(SOYLD2!AW$4,'[1]INTERNAL PARAMETERS-1'!$B$5:$J$44,8,FALSE)*VLOOKUP(SOYLD2!AW$4,'[1]INTERNAL PARAMETERS-1'!$B$5:$J$44,3,FALSE)</f>
        <v>0</v>
      </c>
      <c r="AX248" s="44">
        <f>SOYLD1!AX248*VLOOKUP(SOYLD2!AX$4,'[1]INTERNAL PARAMETERS-1'!$B$5:$J$44,5,FALSE)*VLOOKUP(SOYLD2!AX$4,'[1]INTERNAL PARAMETERS-1'!$B$5:$J$44,6,FALSE)*VLOOKUP(SOYLD2!AX$4,'[1]INTERNAL PARAMETERS-1'!$B$5:$J$44,3,FALSE) + SOYLD1!AX248*(1-VLOOKUP(SOYLD2!AX$4,'[1]INTERNAL PARAMETERS-1'!$B$5:$J$44,5,FALSE))*VLOOKUP(SOYLD2!AX$4,'[1]INTERNAL PARAMETERS-1'!$B$5:$J$44,8,FALSE)*VLOOKUP(SOYLD2!AX$4,'[1]INTERNAL PARAMETERS-1'!$B$5:$J$44,3,FALSE)</f>
        <v>0</v>
      </c>
      <c r="AY248" s="44">
        <f>SOYLD1!AY248*VLOOKUP(SOYLD2!AY$4,'[1]INTERNAL PARAMETERS-1'!$B$5:$J$44,5,FALSE)*VLOOKUP(SOYLD2!AY$4,'[1]INTERNAL PARAMETERS-1'!$B$5:$J$44,6,FALSE)*VLOOKUP(SOYLD2!AY$4,'[1]INTERNAL PARAMETERS-1'!$B$5:$J$44,3,FALSE) + SOYLD1!AY248*(1-VLOOKUP(SOYLD2!AY$4,'[1]INTERNAL PARAMETERS-1'!$B$5:$J$44,5,FALSE))*VLOOKUP(SOYLD2!AY$4,'[1]INTERNAL PARAMETERS-1'!$B$5:$J$44,8,FALSE)*VLOOKUP(SOYLD2!AY$4,'[1]INTERNAL PARAMETERS-1'!$B$5:$J$44,3,FALSE)</f>
        <v>0</v>
      </c>
      <c r="AZ248" s="44">
        <f>SOYLD1!AZ248*VLOOKUP(SOYLD2!AZ$4,'[1]INTERNAL PARAMETERS-1'!$B$5:$J$44,5,FALSE)*VLOOKUP(SOYLD2!AZ$4,'[1]INTERNAL PARAMETERS-1'!$B$5:$J$44,6,FALSE)*VLOOKUP(SOYLD2!AZ$4,'[1]INTERNAL PARAMETERS-1'!$B$5:$J$44,3,FALSE) + SOYLD1!AZ248*(1-VLOOKUP(SOYLD2!AZ$4,'[1]INTERNAL PARAMETERS-1'!$B$5:$J$44,5,FALSE))*VLOOKUP(SOYLD2!AZ$4,'[1]INTERNAL PARAMETERS-1'!$B$5:$J$44,8,FALSE)*VLOOKUP(SOYLD2!AZ$4,'[1]INTERNAL PARAMETERS-1'!$B$5:$J$44,3,FALSE)</f>
        <v>0</v>
      </c>
      <c r="BA248" s="44">
        <f>SOYLD1!BA248*VLOOKUP(SOYLD2!BA$4,'[1]INTERNAL PARAMETERS-1'!$B$5:$J$44,5,FALSE)*VLOOKUP(SOYLD2!BA$4,'[1]INTERNAL PARAMETERS-1'!$B$5:$J$44,6,FALSE)*VLOOKUP(SOYLD2!BA$4,'[1]INTERNAL PARAMETERS-1'!$B$5:$J$44,3,FALSE) + SOYLD1!BA248*(1-VLOOKUP(SOYLD2!BA$4,'[1]INTERNAL PARAMETERS-1'!$B$5:$J$44,5,FALSE))*VLOOKUP(SOYLD2!BA$4,'[1]INTERNAL PARAMETERS-1'!$B$5:$J$44,8,FALSE)*VLOOKUP(SOYLD2!BA$4,'[1]INTERNAL PARAMETERS-1'!$B$5:$J$44,3,FALSE)</f>
        <v>0</v>
      </c>
      <c r="BB248" s="44">
        <f>SOYLD1!BB248*VLOOKUP(SOYLD2!BB$4,'[1]INTERNAL PARAMETERS-1'!$B$5:$J$44,5,FALSE)*VLOOKUP(SOYLD2!BB$4,'[1]INTERNAL PARAMETERS-1'!$B$5:$J$44,6,FALSE)*VLOOKUP(SOYLD2!BB$4,'[1]INTERNAL PARAMETERS-1'!$B$5:$J$44,3,FALSE) + SOYLD1!BB248*(1-VLOOKUP(SOYLD2!BB$4,'[1]INTERNAL PARAMETERS-1'!$B$5:$J$44,5,FALSE))*VLOOKUP(SOYLD2!BB$4,'[1]INTERNAL PARAMETERS-1'!$B$5:$J$44,8,FALSE)*VLOOKUP(SOYLD2!BB$4,'[1]INTERNAL PARAMETERS-1'!$B$5:$J$44,3,FALSE)</f>
        <v>0</v>
      </c>
      <c r="BC248" s="44">
        <f>SOYLD1!BC248*VLOOKUP(SOYLD2!BC$4,'[1]INTERNAL PARAMETERS-1'!$B$5:$J$44,5,FALSE)*VLOOKUP(SOYLD2!BC$4,'[1]INTERNAL PARAMETERS-1'!$B$5:$J$44,6,FALSE)*VLOOKUP(SOYLD2!BC$4,'[1]INTERNAL PARAMETERS-1'!$B$5:$J$44,3,FALSE) + SOYLD1!BC248*(1-VLOOKUP(SOYLD2!BC$4,'[1]INTERNAL PARAMETERS-1'!$B$5:$J$44,5,FALSE))*VLOOKUP(SOYLD2!BC$4,'[1]INTERNAL PARAMETERS-1'!$B$5:$J$44,8,FALSE)*VLOOKUP(SOYLD2!BC$4,'[1]INTERNAL PARAMETERS-1'!$B$5:$J$44,3,FALSE)</f>
        <v>0</v>
      </c>
      <c r="BD248" s="44">
        <f>SOYLD1!BD248*VLOOKUP(SOYLD2!BD$4,'[1]INTERNAL PARAMETERS-1'!$B$5:$J$44,5,FALSE)*VLOOKUP(SOYLD2!BD$4,'[1]INTERNAL PARAMETERS-1'!$B$5:$J$44,6,FALSE)*VLOOKUP(SOYLD2!BD$4,'[1]INTERNAL PARAMETERS-1'!$B$5:$J$44,3,FALSE) + SOYLD1!BD248*(1-VLOOKUP(SOYLD2!BD$4,'[1]INTERNAL PARAMETERS-1'!$B$5:$J$44,5,FALSE))*VLOOKUP(SOYLD2!BD$4,'[1]INTERNAL PARAMETERS-1'!$B$5:$J$44,8,FALSE)*VLOOKUP(SOYLD2!BD$4,'[1]INTERNAL PARAMETERS-1'!$B$5:$J$44,3,FALSE)</f>
        <v>0</v>
      </c>
      <c r="BE248" s="44">
        <f>SOYLD1!BE248*VLOOKUP(SOYLD2!BE$4,'[1]INTERNAL PARAMETERS-1'!$B$5:$J$44,5,FALSE)*VLOOKUP(SOYLD2!BE$4,'[1]INTERNAL PARAMETERS-1'!$B$5:$J$44,6,FALSE)*VLOOKUP(SOYLD2!BE$4,'[1]INTERNAL PARAMETERS-1'!$B$5:$J$44,3,FALSE) + SOYLD1!BE248*(1-VLOOKUP(SOYLD2!BE$4,'[1]INTERNAL PARAMETERS-1'!$B$5:$J$44,5,FALSE))*VLOOKUP(SOYLD2!BE$4,'[1]INTERNAL PARAMETERS-1'!$B$5:$J$44,8,FALSE)*VLOOKUP(SOYLD2!BE$4,'[1]INTERNAL PARAMETERS-1'!$B$5:$J$44,3,FALSE)</f>
        <v>0</v>
      </c>
      <c r="BF248" s="44">
        <f>SOYLD1!BF248*VLOOKUP(SOYLD2!BF$4,'[1]INTERNAL PARAMETERS-1'!$B$5:$J$44,5,FALSE)*VLOOKUP(SOYLD2!BF$4,'[1]INTERNAL PARAMETERS-1'!$B$5:$J$44,6,FALSE)*VLOOKUP(SOYLD2!BF$4,'[1]INTERNAL PARAMETERS-1'!$B$5:$J$44,3,FALSE) + SOYLD1!BF248*(1-VLOOKUP(SOYLD2!BF$4,'[1]INTERNAL PARAMETERS-1'!$B$5:$J$44,5,FALSE))*VLOOKUP(SOYLD2!BF$4,'[1]INTERNAL PARAMETERS-1'!$B$5:$J$44,8,FALSE)*VLOOKUP(SOYLD2!BF$4,'[1]INTERNAL PARAMETERS-1'!$B$5:$J$44,3,FALSE)</f>
        <v>0</v>
      </c>
      <c r="BG248" s="44">
        <f>SOYLD1!BG248*VLOOKUP(SOYLD2!BG$4,'[1]INTERNAL PARAMETERS-1'!$B$5:$J$44,5,FALSE)*VLOOKUP(SOYLD2!BG$4,'[1]INTERNAL PARAMETERS-1'!$B$5:$J$44,6,FALSE)*VLOOKUP(SOYLD2!BG$4,'[1]INTERNAL PARAMETERS-1'!$B$5:$J$44,3,FALSE) + SOYLD1!BG248*(1-VLOOKUP(SOYLD2!BG$4,'[1]INTERNAL PARAMETERS-1'!$B$5:$J$44,5,FALSE))*VLOOKUP(SOYLD2!BG$4,'[1]INTERNAL PARAMETERS-1'!$B$5:$J$44,8,FALSE)*VLOOKUP(SOYLD2!BG$4,'[1]INTERNAL PARAMETERS-1'!$B$5:$J$44,3,FALSE)</f>
        <v>0</v>
      </c>
      <c r="BH248" s="44">
        <f>SOYLD1!BH248*VLOOKUP(SOYLD2!BH$4,'[1]INTERNAL PARAMETERS-1'!$B$5:$J$44,5,FALSE)*VLOOKUP(SOYLD2!BH$4,'[1]INTERNAL PARAMETERS-1'!$B$5:$J$44,6,FALSE)*VLOOKUP(SOYLD2!BH$4,'[1]INTERNAL PARAMETERS-1'!$B$5:$J$44,3,FALSE) + SOYLD1!BH248*(1-VLOOKUP(SOYLD2!BH$4,'[1]INTERNAL PARAMETERS-1'!$B$5:$J$44,5,FALSE))*VLOOKUP(SOYLD2!BH$4,'[1]INTERNAL PARAMETERS-1'!$B$5:$J$44,8,FALSE)*VLOOKUP(SOYLD2!BH$4,'[1]INTERNAL PARAMETERS-1'!$B$5:$J$44,3,FALSE)</f>
        <v>0</v>
      </c>
      <c r="BI248" s="44">
        <f>SOYLD1!BI248*VLOOKUP(SOYLD2!BI$4,'[1]INTERNAL PARAMETERS-1'!$B$5:$J$44,5,FALSE)*VLOOKUP(SOYLD2!BI$4,'[1]INTERNAL PARAMETERS-1'!$B$5:$J$44,6,FALSE)*VLOOKUP(SOYLD2!BI$4,'[1]INTERNAL PARAMETERS-1'!$B$5:$J$44,3,FALSE) + SOYLD1!BI248*(1-VLOOKUP(SOYLD2!BI$4,'[1]INTERNAL PARAMETERS-1'!$B$5:$J$44,5,FALSE))*VLOOKUP(SOYLD2!BI$4,'[1]INTERNAL PARAMETERS-1'!$B$5:$J$44,8,FALSE)*VLOOKUP(SOYLD2!BI$4,'[1]INTERNAL PARAMETERS-1'!$B$5:$J$44,3,FALSE)</f>
        <v>0</v>
      </c>
      <c r="BJ248" s="44">
        <f>SOYLD1!BJ248*VLOOKUP(SOYLD2!BJ$4,'[1]INTERNAL PARAMETERS-1'!$B$5:$J$44,5,FALSE)*VLOOKUP(SOYLD2!BJ$4,'[1]INTERNAL PARAMETERS-1'!$B$5:$J$44,6,FALSE)*VLOOKUP(SOYLD2!BJ$4,'[1]INTERNAL PARAMETERS-1'!$B$5:$J$44,3,FALSE) + SOYLD1!BJ248*(1-VLOOKUP(SOYLD2!BJ$4,'[1]INTERNAL PARAMETERS-1'!$B$5:$J$44,5,FALSE))*VLOOKUP(SOYLD2!BJ$4,'[1]INTERNAL PARAMETERS-1'!$B$5:$J$44,8,FALSE)*VLOOKUP(SOYLD2!BJ$4,'[1]INTERNAL PARAMETERS-1'!$B$5:$J$44,3,FALSE)</f>
        <v>0</v>
      </c>
      <c r="BK248" s="44">
        <f>SOYLD1!BK248*VLOOKUP(SOYLD2!BK$4,'[1]INTERNAL PARAMETERS-1'!$B$5:$J$44,5,FALSE)*VLOOKUP(SOYLD2!BK$4,'[1]INTERNAL PARAMETERS-1'!$B$5:$J$44,6,FALSE)*VLOOKUP(SOYLD2!BK$4,'[1]INTERNAL PARAMETERS-1'!$B$5:$J$44,3,FALSE) + SOYLD1!BK248*(1-VLOOKUP(SOYLD2!BK$4,'[1]INTERNAL PARAMETERS-1'!$B$5:$J$44,5,FALSE))*VLOOKUP(SOYLD2!BK$4,'[1]INTERNAL PARAMETERS-1'!$B$5:$J$44,8,FALSE)*VLOOKUP(SOYLD2!BK$4,'[1]INTERNAL PARAMETERS-1'!$B$5:$J$44,3,FALSE)</f>
        <v>0</v>
      </c>
      <c r="BL248" s="44">
        <f>SOYLD1!BL248*VLOOKUP(SOYLD2!BL$4,'[1]INTERNAL PARAMETERS-1'!$B$5:$J$44,5,FALSE)*VLOOKUP(SOYLD2!BL$4,'[1]INTERNAL PARAMETERS-1'!$B$5:$J$44,6,FALSE)*VLOOKUP(SOYLD2!BL$4,'[1]INTERNAL PARAMETERS-1'!$B$5:$J$44,3,FALSE) + SOYLD1!BL248*(1-VLOOKUP(SOYLD2!BL$4,'[1]INTERNAL PARAMETERS-1'!$B$5:$J$44,5,FALSE))*VLOOKUP(SOYLD2!BL$4,'[1]INTERNAL PARAMETERS-1'!$B$5:$J$44,8,FALSE)*VLOOKUP(SOYLD2!BL$4,'[1]INTERNAL PARAMETERS-1'!$B$5:$J$44,3,FALSE)</f>
        <v>0</v>
      </c>
      <c r="BM248" s="44">
        <f>SOYLD1!BM248*VLOOKUP(SOYLD2!BM$4,'[1]INTERNAL PARAMETERS-1'!$B$5:$J$44,5,FALSE)*VLOOKUP(SOYLD2!BM$4,'[1]INTERNAL PARAMETERS-1'!$B$5:$J$44,6,FALSE)*VLOOKUP(SOYLD2!BM$4,'[1]INTERNAL PARAMETERS-1'!$B$5:$J$44,3,FALSE) + SOYLD1!BM248*(1-VLOOKUP(SOYLD2!BM$4,'[1]INTERNAL PARAMETERS-1'!$B$5:$J$44,5,FALSE))*VLOOKUP(SOYLD2!BM$4,'[1]INTERNAL PARAMETERS-1'!$B$5:$J$44,8,FALSE)*VLOOKUP(SOYLD2!BM$4,'[1]INTERNAL PARAMETERS-1'!$B$5:$J$44,3,FALSE)</f>
        <v>0</v>
      </c>
      <c r="BN248" s="44">
        <f>SOYLD1!BN248*VLOOKUP(SOYLD2!BN$4,'[1]INTERNAL PARAMETERS-1'!$B$5:$J$44,5,FALSE)*VLOOKUP(SOYLD2!BN$4,'[1]INTERNAL PARAMETERS-1'!$B$5:$J$44,6,FALSE)*VLOOKUP(SOYLD2!BN$4,'[1]INTERNAL PARAMETERS-1'!$B$5:$J$44,3,FALSE) + SOYLD1!BN248*(1-VLOOKUP(SOYLD2!BN$4,'[1]INTERNAL PARAMETERS-1'!$B$5:$J$44,5,FALSE))*VLOOKUP(SOYLD2!BN$4,'[1]INTERNAL PARAMETERS-1'!$B$5:$J$44,8,FALSE)*VLOOKUP(SOYLD2!BN$4,'[1]INTERNAL PARAMETERS-1'!$B$5:$J$44,3,FALSE)</f>
        <v>0</v>
      </c>
      <c r="BO248" s="44">
        <f>SOYLD1!BO248*VLOOKUP(SOYLD2!BO$4,'[1]INTERNAL PARAMETERS-1'!$B$5:$J$44,5,FALSE)*VLOOKUP(SOYLD2!BO$4,'[1]INTERNAL PARAMETERS-1'!$B$5:$J$44,6,FALSE)*VLOOKUP(SOYLD2!BO$4,'[1]INTERNAL PARAMETERS-1'!$B$5:$J$44,3,FALSE) + SOYLD1!BO248*(1-VLOOKUP(SOYLD2!BO$4,'[1]INTERNAL PARAMETERS-1'!$B$5:$J$44,5,FALSE))*VLOOKUP(SOYLD2!BO$4,'[1]INTERNAL PARAMETERS-1'!$B$5:$J$44,8,FALSE)*VLOOKUP(SOYLD2!BO$4,'[1]INTERNAL PARAMETERS-1'!$B$5:$J$44,3,FALSE)</f>
        <v>0</v>
      </c>
      <c r="BP248" s="44">
        <f>SOYLD1!BP248*VLOOKUP(SOYLD2!BP$4,'[1]INTERNAL PARAMETERS-1'!$B$5:$J$44,5,FALSE)*VLOOKUP(SOYLD2!BP$4,'[1]INTERNAL PARAMETERS-1'!$B$5:$J$44,6,FALSE)*VLOOKUP(SOYLD2!BP$4,'[1]INTERNAL PARAMETERS-1'!$B$5:$J$44,3,FALSE) + SOYLD1!BP248*(1-VLOOKUP(SOYLD2!BP$4,'[1]INTERNAL PARAMETERS-1'!$B$5:$J$44,5,FALSE))*VLOOKUP(SOYLD2!BP$4,'[1]INTERNAL PARAMETERS-1'!$B$5:$J$44,8,FALSE)*VLOOKUP(SOYLD2!BP$4,'[1]INTERNAL PARAMETERS-1'!$B$5:$J$44,3,FALSE)</f>
        <v>0</v>
      </c>
      <c r="BQ248" s="44">
        <f>SOYLD1!BQ248*VLOOKUP(SOYLD2!BQ$4,'[1]INTERNAL PARAMETERS-1'!$B$5:$J$44,5,FALSE)*VLOOKUP(SOYLD2!BQ$4,'[1]INTERNAL PARAMETERS-1'!$B$5:$J$44,6,FALSE)*VLOOKUP(SOYLD2!BQ$4,'[1]INTERNAL PARAMETERS-1'!$B$5:$J$44,3,FALSE) + SOYLD1!BQ248*(1-VLOOKUP(SOYLD2!BQ$4,'[1]INTERNAL PARAMETERS-1'!$B$5:$J$44,5,FALSE))*VLOOKUP(SOYLD2!BQ$4,'[1]INTERNAL PARAMETERS-1'!$B$5:$J$44,8,FALSE)*VLOOKUP(SOYLD2!BQ$4,'[1]INTERNAL PARAMETERS-1'!$B$5:$J$44,3,FALSE)</f>
        <v>0</v>
      </c>
      <c r="BR248" s="44">
        <f>SOYLD1!BR248*VLOOKUP(SOYLD2!BR$4,'[1]INTERNAL PARAMETERS-1'!$B$5:$J$44,5,FALSE)*VLOOKUP(SOYLD2!BR$4,'[1]INTERNAL PARAMETERS-1'!$B$5:$J$44,6,FALSE)*VLOOKUP(SOYLD2!BR$4,'[1]INTERNAL PARAMETERS-1'!$B$5:$J$44,3,FALSE) + SOYLD1!BR248*(1-VLOOKUP(SOYLD2!BR$4,'[1]INTERNAL PARAMETERS-1'!$B$5:$J$44,5,FALSE))*VLOOKUP(SOYLD2!BR$4,'[1]INTERNAL PARAMETERS-1'!$B$5:$J$44,8,FALSE)*VLOOKUP(SOYLD2!BR$4,'[1]INTERNAL PARAMETERS-1'!$B$5:$J$44,3,FALSE)</f>
        <v>0</v>
      </c>
      <c r="BS248" s="44">
        <f>SOYLD1!BS248*VLOOKUP(SOYLD2!BS$4,'[1]INTERNAL PARAMETERS-1'!$B$5:$J$44,5,FALSE)*VLOOKUP(SOYLD2!BS$4,'[1]INTERNAL PARAMETERS-1'!$B$5:$J$44,6,FALSE)*VLOOKUP(SOYLD2!BS$4,'[1]INTERNAL PARAMETERS-1'!$B$5:$J$44,3,FALSE) + SOYLD1!BS248*(1-VLOOKUP(SOYLD2!BS$4,'[1]INTERNAL PARAMETERS-1'!$B$5:$J$44,5,FALSE))*VLOOKUP(SOYLD2!BS$4,'[1]INTERNAL PARAMETERS-1'!$B$5:$J$44,8,FALSE)*VLOOKUP(SOYLD2!BS$4,'[1]INTERNAL PARAMETERS-1'!$B$5:$J$44,3,FALSE)</f>
        <v>0</v>
      </c>
      <c r="BT248" s="44">
        <f>SOYLD1!BT248*VLOOKUP(SOYLD2!BT$4,'[1]INTERNAL PARAMETERS-1'!$B$5:$J$44,5,FALSE)*VLOOKUP(SOYLD2!BT$4,'[1]INTERNAL PARAMETERS-1'!$B$5:$J$44,6,FALSE)*VLOOKUP(SOYLD2!BT$4,'[1]INTERNAL PARAMETERS-1'!$B$5:$J$44,3,FALSE) + SOYLD1!BT248*(1-VLOOKUP(SOYLD2!BT$4,'[1]INTERNAL PARAMETERS-1'!$B$5:$J$44,5,FALSE))*VLOOKUP(SOYLD2!BT$4,'[1]INTERNAL PARAMETERS-1'!$B$5:$J$44,8,FALSE)*VLOOKUP(SOYLD2!BT$4,'[1]INTERNAL PARAMETERS-1'!$B$5:$J$44,3,FALSE)</f>
        <v>0</v>
      </c>
      <c r="BU248" s="44">
        <f>SOYLD1!BU248*VLOOKUP(SOYLD2!BU$4,'[1]INTERNAL PARAMETERS-1'!$B$5:$J$44,5,FALSE)*VLOOKUP(SOYLD2!BU$4,'[1]INTERNAL PARAMETERS-1'!$B$5:$J$44,6,FALSE)*VLOOKUP(SOYLD2!BU$4,'[1]INTERNAL PARAMETERS-1'!$B$5:$J$44,3,FALSE) + SOYLD1!BU248*(1-VLOOKUP(SOYLD2!BU$4,'[1]INTERNAL PARAMETERS-1'!$B$5:$J$44,5,FALSE))*VLOOKUP(SOYLD2!BU$4,'[1]INTERNAL PARAMETERS-1'!$B$5:$J$44,8,FALSE)*VLOOKUP(SOYLD2!BU$4,'[1]INTERNAL PARAMETERS-1'!$B$5:$J$44,3,FALSE)</f>
        <v>0</v>
      </c>
      <c r="BV248" s="44">
        <f>SOYLD1!BV248*VLOOKUP(SOYLD2!BV$4,'[1]INTERNAL PARAMETERS-1'!$B$5:$J$44,5,FALSE)*VLOOKUP(SOYLD2!BV$4,'[1]INTERNAL PARAMETERS-1'!$B$5:$J$44,6,FALSE)*VLOOKUP(SOYLD2!BV$4,'[1]INTERNAL PARAMETERS-1'!$B$5:$J$44,3,FALSE) + SOYLD1!BV248*(1-VLOOKUP(SOYLD2!BV$4,'[1]INTERNAL PARAMETERS-1'!$B$5:$J$44,5,FALSE))*VLOOKUP(SOYLD2!BV$4,'[1]INTERNAL PARAMETERS-1'!$B$5:$J$44,8,FALSE)*VLOOKUP(SOYLD2!BV$4,'[1]INTERNAL PARAMETERS-1'!$B$5:$J$44,3,FALSE)</f>
        <v>0</v>
      </c>
      <c r="BW248" s="44">
        <f>SOYLD1!BW248*VLOOKUP(SOYLD2!BW$4,'[1]INTERNAL PARAMETERS-1'!$B$5:$J$44,5,FALSE)*VLOOKUP(SOYLD2!BW$4,'[1]INTERNAL PARAMETERS-1'!$B$5:$J$44,6,FALSE)*VLOOKUP(SOYLD2!BW$4,'[1]INTERNAL PARAMETERS-1'!$B$5:$J$44,3,FALSE) + SOYLD1!BW248*(1-VLOOKUP(SOYLD2!BW$4,'[1]INTERNAL PARAMETERS-1'!$B$5:$J$44,5,FALSE))*VLOOKUP(SOYLD2!BW$4,'[1]INTERNAL PARAMETERS-1'!$B$5:$J$44,8,FALSE)*VLOOKUP(SOYLD2!BW$4,'[1]INTERNAL PARAMETERS-1'!$B$5:$J$44,3,FALSE)</f>
        <v>0</v>
      </c>
      <c r="BX248" s="44">
        <f>SOYLD1!BX248*VLOOKUP(SOYLD2!BX$4,'[1]INTERNAL PARAMETERS-1'!$B$5:$J$44,5,FALSE)*VLOOKUP(SOYLD2!BX$4,'[1]INTERNAL PARAMETERS-1'!$B$5:$J$44,6,FALSE)*VLOOKUP(SOYLD2!BX$4,'[1]INTERNAL PARAMETERS-1'!$B$5:$J$44,3,FALSE) + SOYLD1!BX248*(1-VLOOKUP(SOYLD2!BX$4,'[1]INTERNAL PARAMETERS-1'!$B$5:$J$44,5,FALSE))*VLOOKUP(SOYLD2!BX$4,'[1]INTERNAL PARAMETERS-1'!$B$5:$J$44,8,FALSE)*VLOOKUP(SOYLD2!BX$4,'[1]INTERNAL PARAMETERS-1'!$B$5:$J$44,3,FALSE)</f>
        <v>0</v>
      </c>
      <c r="BY248" s="44">
        <f>SOYLD1!BY248*VLOOKUP(SOYLD2!BY$4,'[1]INTERNAL PARAMETERS-1'!$B$5:$J$44,5,FALSE)*VLOOKUP(SOYLD2!BY$4,'[1]INTERNAL PARAMETERS-1'!$B$5:$J$44,6,FALSE)*VLOOKUP(SOYLD2!BY$4,'[1]INTERNAL PARAMETERS-1'!$B$5:$J$44,3,FALSE) + SOYLD1!BY248*(1-VLOOKUP(SOYLD2!BY$4,'[1]INTERNAL PARAMETERS-1'!$B$5:$J$44,5,FALSE))*VLOOKUP(SOYLD2!BY$4,'[1]INTERNAL PARAMETERS-1'!$B$5:$J$44,8,FALSE)*VLOOKUP(SOYLD2!BY$4,'[1]INTERNAL PARAMETERS-1'!$B$5:$J$44,3,FALSE)</f>
        <v>0</v>
      </c>
      <c r="BZ248" s="44">
        <f>SOYLD1!BZ248*VLOOKUP(SOYLD2!BZ$4,'[1]INTERNAL PARAMETERS-1'!$B$5:$J$44,5,FALSE)*VLOOKUP(SOYLD2!BZ$4,'[1]INTERNAL PARAMETERS-1'!$B$5:$J$44,6,FALSE)*VLOOKUP(SOYLD2!BZ$4,'[1]INTERNAL PARAMETERS-1'!$B$5:$J$44,3,FALSE) + SOYLD1!BZ248*(1-VLOOKUP(SOYLD2!BZ$4,'[1]INTERNAL PARAMETERS-1'!$B$5:$J$44,5,FALSE))*VLOOKUP(SOYLD2!BZ$4,'[1]INTERNAL PARAMETERS-1'!$B$5:$J$44,8,FALSE)*VLOOKUP(SOYLD2!BZ$4,'[1]INTERNAL PARAMETERS-1'!$B$5:$J$44,3,FALSE)</f>
        <v>0</v>
      </c>
      <c r="CA248" s="44">
        <f>SOYLD1!CA248*VLOOKUP(SOYLD2!CA$4,'[1]INTERNAL PARAMETERS-1'!$B$5:$J$44,5,FALSE)*VLOOKUP(SOYLD2!CA$4,'[1]INTERNAL PARAMETERS-1'!$B$5:$J$44,6,FALSE)*VLOOKUP(SOYLD2!CA$4,'[1]INTERNAL PARAMETERS-1'!$B$5:$J$44,3,FALSE) + SOYLD1!CA248*(1-VLOOKUP(SOYLD2!CA$4,'[1]INTERNAL PARAMETERS-1'!$B$5:$J$44,5,FALSE))*VLOOKUP(SOYLD2!CA$4,'[1]INTERNAL PARAMETERS-1'!$B$5:$J$44,8,FALSE)*VLOOKUP(SOYLD2!CA$4,'[1]INTERNAL PARAMETERS-1'!$B$5:$J$44,3,FALSE)</f>
        <v>0</v>
      </c>
      <c r="CB248" s="44">
        <f>SOYLD1!CB248*VLOOKUP(SOYLD2!CB$4,'[1]INTERNAL PARAMETERS-1'!$B$5:$J$44,5,FALSE)*VLOOKUP(SOYLD2!CB$4,'[1]INTERNAL PARAMETERS-1'!$B$5:$J$44,6,FALSE)*VLOOKUP(SOYLD2!CB$4,'[1]INTERNAL PARAMETERS-1'!$B$5:$J$44,3,FALSE) + SOYLD1!CB248*(1-VLOOKUP(SOYLD2!CB$4,'[1]INTERNAL PARAMETERS-1'!$B$5:$J$44,5,FALSE))*VLOOKUP(SOYLD2!CB$4,'[1]INTERNAL PARAMETERS-1'!$B$5:$J$44,8,FALSE)*VLOOKUP(SOYLD2!CB$4,'[1]INTERNAL PARAMETERS-1'!$B$5:$J$44,3,FALSE)</f>
        <v>0</v>
      </c>
      <c r="CC248" s="44">
        <f>SOYLD1!CC248*VLOOKUP(SOYLD2!CC$4,'[1]INTERNAL PARAMETERS-1'!$B$5:$J$44,5,FALSE)*VLOOKUP(SOYLD2!CC$4,'[1]INTERNAL PARAMETERS-1'!$B$5:$J$44,6,FALSE)*VLOOKUP(SOYLD2!CC$4,'[1]INTERNAL PARAMETERS-1'!$B$5:$J$44,3,FALSE) + SOYLD1!CC248*(1-VLOOKUP(SOYLD2!CC$4,'[1]INTERNAL PARAMETERS-1'!$B$5:$J$44,5,FALSE))*VLOOKUP(SOYLD2!CC$4,'[1]INTERNAL PARAMETERS-1'!$B$5:$J$44,8,FALSE)*VLOOKUP(SOYLD2!CC$4,'[1]INTERNAL PARAMETERS-1'!$B$5:$J$44,3,FALSE)</f>
        <v>0</v>
      </c>
      <c r="CD248" s="44">
        <f>SOYLD1!CD248*VLOOKUP(SOYLD2!CD$4,'[1]INTERNAL PARAMETERS-1'!$B$5:$J$44,5,FALSE)*VLOOKUP(SOYLD2!CD$4,'[1]INTERNAL PARAMETERS-1'!$B$5:$J$44,6,FALSE)*VLOOKUP(SOYLD2!CD$4,'[1]INTERNAL PARAMETERS-1'!$B$5:$J$44,3,FALSE) + SOYLD1!CD248*(1-VLOOKUP(SOYLD2!CD$4,'[1]INTERNAL PARAMETERS-1'!$B$5:$J$44,5,FALSE))*VLOOKUP(SOYLD2!CD$4,'[1]INTERNAL PARAMETERS-1'!$B$5:$J$44,8,FALSE)*VLOOKUP(SOYLD2!CD$4,'[1]INTERNAL PARAMETERS-1'!$B$5:$J$44,3,FALSE)</f>
        <v>0</v>
      </c>
      <c r="CE248" s="44">
        <f>SOYLD1!CE248*VLOOKUP(SOYLD2!CE$4,'[1]INTERNAL PARAMETERS-1'!$B$5:$J$44,5,FALSE)*VLOOKUP(SOYLD2!CE$4,'[1]INTERNAL PARAMETERS-1'!$B$5:$J$44,6,FALSE)*VLOOKUP(SOYLD2!CE$4,'[1]INTERNAL PARAMETERS-1'!$B$5:$J$44,3,FALSE) + SOYLD1!CE248*(1-VLOOKUP(SOYLD2!CE$4,'[1]INTERNAL PARAMETERS-1'!$B$5:$J$44,5,FALSE))*VLOOKUP(SOYLD2!CE$4,'[1]INTERNAL PARAMETERS-1'!$B$5:$J$44,8,FALSE)*VLOOKUP(SOYLD2!CE$4,'[1]INTERNAL PARAMETERS-1'!$B$5:$J$44,3,FALSE)</f>
        <v>0</v>
      </c>
      <c r="CF248" s="44">
        <f>SOYLD1!CF248*VLOOKUP(SOYLD2!CF$4,'[1]INTERNAL PARAMETERS-1'!$B$5:$J$44,5,FALSE)*VLOOKUP(SOYLD2!CF$4,'[1]INTERNAL PARAMETERS-1'!$B$5:$J$44,6,FALSE)*VLOOKUP(SOYLD2!CF$4,'[1]INTERNAL PARAMETERS-1'!$B$5:$J$44,3,FALSE) + SOYLD1!CF248*(1-VLOOKUP(SOYLD2!CF$4,'[1]INTERNAL PARAMETERS-1'!$B$5:$J$44,5,FALSE))*VLOOKUP(SOYLD2!CF$4,'[1]INTERNAL PARAMETERS-1'!$B$5:$J$44,8,FALSE)*VLOOKUP(SOYLD2!CF$4,'[1]INTERNAL PARAMETERS-1'!$B$5:$J$44,3,FALSE)</f>
        <v>0</v>
      </c>
      <c r="CG248" s="44">
        <f>SOYLD1!CG248*VLOOKUP(SOYLD2!CG$4,'[1]INTERNAL PARAMETERS-1'!$B$5:$J$44,5,FALSE)*VLOOKUP(SOYLD2!CG$4,'[1]INTERNAL PARAMETERS-1'!$B$5:$J$44,6,FALSE)*VLOOKUP(SOYLD2!CG$4,'[1]INTERNAL PARAMETERS-1'!$B$5:$J$44,3,FALSE) + SOYLD1!CG248*(1-VLOOKUP(SOYLD2!CG$4,'[1]INTERNAL PARAMETERS-1'!$B$5:$J$44,5,FALSE))*VLOOKUP(SOYLD2!CG$4,'[1]INTERNAL PARAMETERS-1'!$B$5:$J$44,8,FALSE)*VLOOKUP(SOYLD2!CG$4,'[1]INTERNAL PARAMETERS-1'!$B$5:$J$44,3,FALSE)</f>
        <v>0</v>
      </c>
      <c r="CH248" s="43">
        <f>SOYLD1!CH248*VLOOKUP(SOYLD2!CH$4,'[1]INTERNAL PARAMETERS-1'!$B$5:$J$44,5,FALSE)*VLOOKUP(SOYLD2!CH$4,'[1]INTERNAL PARAMETERS-1'!$B$5:$J$44,6,FALSE)*VLOOKUP(SOYLD2!CH$4,'[1]INTERNAL PARAMETERS-1'!$B$5:$J$44,3,FALSE) + SOYLD1!CH248*(1-VLOOKUP(SOYLD2!CH$4,'[1]INTERNAL PARAMETERS-1'!$B$5:$J$44,5,FALSE))*VLOOKUP(SOYLD2!CH$4,'[1]INTERNAL PARAMETERS-1'!$B$5:$J$44,8,FALSE)*VLOOKUP(SOYLD2!CH$4,'[1]INTERNAL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'S Opt'!X249</f>
        <v>0</v>
      </c>
      <c r="F249" s="56">
        <f>'[1]INTERNAL PARAMETERS-1'!M15</f>
        <v>34.72</v>
      </c>
      <c r="G249" s="45">
        <f>SOYLD1!G249*VLOOKUP(SOYLD2!G$4,'[1]INTERNAL PARAMETERS-1'!$B$5:$J$44,5,FALSE)*VLOOKUP(SOYLD2!G$4,'[1]INTERNAL PARAMETERS-1'!$B$5:$J$44,7,FALSE)*SOYLD2!$F249 + SOYLD1!G249*(1-VLOOKUP(SOYLD2!G$4,'[1]INTERNAL PARAMETERS-1'!$B$5:$J$44,5,FALSE))*VLOOKUP(SOYLD2!G$4,'[1]INTERNAL PARAMETERS-1'!$B$5:$J$44,9,FALSE)*SOYLD2!$F249</f>
        <v>0</v>
      </c>
      <c r="H249" s="44">
        <f>SOYLD1!H249*VLOOKUP(SOYLD2!H$4,'[1]INTERNAL PARAMETERS-1'!$B$5:$J$44,5,FALSE)*VLOOKUP(SOYLD2!H$4,'[1]INTERNAL PARAMETERS-1'!$B$5:$J$44,7,FALSE)*SOYLD2!$F249 + SOYLD1!H249*(1-VLOOKUP(SOYLD2!H$4,'[1]INTERNAL PARAMETERS-1'!$B$5:$J$44,5,FALSE))*VLOOKUP(SOYLD2!H$4,'[1]INTERNAL PARAMETERS-1'!$B$5:$J$44,9,FALSE)*SOYLD2!$F249</f>
        <v>0</v>
      </c>
      <c r="I249" s="44">
        <f>SOYLD1!I249*VLOOKUP(SOYLD2!I$4,'[1]INTERNAL PARAMETERS-1'!$B$5:$J$44,5,FALSE)*VLOOKUP(SOYLD2!I$4,'[1]INTERNAL PARAMETERS-1'!$B$5:$J$44,7,FALSE)*SOYLD2!$F249 + SOYLD1!I249*(1-VLOOKUP(SOYLD2!I$4,'[1]INTERNAL PARAMETERS-1'!$B$5:$J$44,5,FALSE))*VLOOKUP(SOYLD2!I$4,'[1]INTERNAL PARAMETERS-1'!$B$5:$J$44,9,FALSE)*SOYLD2!$F249</f>
        <v>0</v>
      </c>
      <c r="J249" s="44">
        <f>SOYLD1!J249*VLOOKUP(SOYLD2!J$4,'[1]INTERNAL PARAMETERS-1'!$B$5:$J$44,5,FALSE)*VLOOKUP(SOYLD2!J$4,'[1]INTERNAL PARAMETERS-1'!$B$5:$J$44,7,FALSE)*SOYLD2!$F249 + SOYLD1!J249*(1-VLOOKUP(SOYLD2!J$4,'[1]INTERNAL PARAMETERS-1'!$B$5:$J$44,5,FALSE))*VLOOKUP(SOYLD2!J$4,'[1]INTERNAL PARAMETERS-1'!$B$5:$J$44,9,FALSE)*SOYLD2!$F249</f>
        <v>0</v>
      </c>
      <c r="K249" s="44">
        <f>SOYLD1!K249*VLOOKUP(SOYLD2!K$4,'[1]INTERNAL PARAMETERS-1'!$B$5:$J$44,5,FALSE)*VLOOKUP(SOYLD2!K$4,'[1]INTERNAL PARAMETERS-1'!$B$5:$J$44,7,FALSE)*SOYLD2!$F249 + SOYLD1!K249*(1-VLOOKUP(SOYLD2!K$4,'[1]INTERNAL PARAMETERS-1'!$B$5:$J$44,5,FALSE))*VLOOKUP(SOYLD2!K$4,'[1]INTERNAL PARAMETERS-1'!$B$5:$J$44,9,FALSE)*SOYLD2!$F249</f>
        <v>0</v>
      </c>
      <c r="L249" s="44">
        <f>SOYLD1!L249*VLOOKUP(SOYLD2!L$4,'[1]INTERNAL PARAMETERS-1'!$B$5:$J$44,5,FALSE)*VLOOKUP(SOYLD2!L$4,'[1]INTERNAL PARAMETERS-1'!$B$5:$J$44,7,FALSE)*SOYLD2!$F249 + SOYLD1!L249*(1-VLOOKUP(SOYLD2!L$4,'[1]INTERNAL PARAMETERS-1'!$B$5:$J$44,5,FALSE))*VLOOKUP(SOYLD2!L$4,'[1]INTERNAL PARAMETERS-1'!$B$5:$J$44,9,FALSE)*SOYLD2!$F249</f>
        <v>0</v>
      </c>
      <c r="M249" s="44">
        <f>SOYLD1!M249*VLOOKUP(SOYLD2!M$4,'[1]INTERNAL PARAMETERS-1'!$B$5:$J$44,5,FALSE)*VLOOKUP(SOYLD2!M$4,'[1]INTERNAL PARAMETERS-1'!$B$5:$J$44,7,FALSE)*SOYLD2!$F249 + SOYLD1!M249*(1-VLOOKUP(SOYLD2!M$4,'[1]INTERNAL PARAMETERS-1'!$B$5:$J$44,5,FALSE))*VLOOKUP(SOYLD2!M$4,'[1]INTERNAL PARAMETERS-1'!$B$5:$J$44,9,FALSE)*SOYLD2!$F249</f>
        <v>0</v>
      </c>
      <c r="N249" s="44">
        <f>SOYLD1!N249*VLOOKUP(SOYLD2!N$4,'[1]INTERNAL PARAMETERS-1'!$B$5:$J$44,5,FALSE)*VLOOKUP(SOYLD2!N$4,'[1]INTERNAL PARAMETERS-1'!$B$5:$J$44,7,FALSE)*SOYLD2!$F249 + SOYLD1!N249*(1-VLOOKUP(SOYLD2!N$4,'[1]INTERNAL PARAMETERS-1'!$B$5:$J$44,5,FALSE))*VLOOKUP(SOYLD2!N$4,'[1]INTERNAL PARAMETERS-1'!$B$5:$J$44,9,FALSE)*SOYLD2!$F249</f>
        <v>0</v>
      </c>
      <c r="O249" s="44">
        <f>SOYLD1!O249*VLOOKUP(SOYLD2!O$4,'[1]INTERNAL PARAMETERS-1'!$B$5:$J$44,5,FALSE)*VLOOKUP(SOYLD2!O$4,'[1]INTERNAL PARAMETERS-1'!$B$5:$J$44,7,FALSE)*SOYLD2!$F249 + SOYLD1!O249*(1-VLOOKUP(SOYLD2!O$4,'[1]INTERNAL PARAMETERS-1'!$B$5:$J$44,5,FALSE))*VLOOKUP(SOYLD2!O$4,'[1]INTERNAL PARAMETERS-1'!$B$5:$J$44,9,FALSE)*SOYLD2!$F249</f>
        <v>0</v>
      </c>
      <c r="P249" s="44">
        <f>SOYLD1!P249*VLOOKUP(SOYLD2!P$4,'[1]INTERNAL PARAMETERS-1'!$B$5:$J$44,5,FALSE)*VLOOKUP(SOYLD2!P$4,'[1]INTERNAL PARAMETERS-1'!$B$5:$J$44,7,FALSE)*SOYLD2!$F249 + SOYLD1!P249*(1-VLOOKUP(SOYLD2!P$4,'[1]INTERNAL PARAMETERS-1'!$B$5:$J$44,5,FALSE))*VLOOKUP(SOYLD2!P$4,'[1]INTERNAL PARAMETERS-1'!$B$5:$J$44,9,FALSE)*SOYLD2!$F249</f>
        <v>0</v>
      </c>
      <c r="Q249" s="44">
        <f>SOYLD1!Q249*VLOOKUP(SOYLD2!Q$4,'[1]INTERNAL PARAMETERS-1'!$B$5:$J$44,5,FALSE)*VLOOKUP(SOYLD2!Q$4,'[1]INTERNAL PARAMETERS-1'!$B$5:$J$44,7,FALSE)*SOYLD2!$F249 + SOYLD1!Q249*(1-VLOOKUP(SOYLD2!Q$4,'[1]INTERNAL PARAMETERS-1'!$B$5:$J$44,5,FALSE))*VLOOKUP(SOYLD2!Q$4,'[1]INTERNAL PARAMETERS-1'!$B$5:$J$44,9,FALSE)*SOYLD2!$F249</f>
        <v>0</v>
      </c>
      <c r="R249" s="44">
        <f>SOYLD1!R249*VLOOKUP(SOYLD2!R$4,'[1]INTERNAL PARAMETERS-1'!$B$5:$J$44,5,FALSE)*VLOOKUP(SOYLD2!R$4,'[1]INTERNAL PARAMETERS-1'!$B$5:$J$44,7,FALSE)*SOYLD2!$F249 + SOYLD1!R249*(1-VLOOKUP(SOYLD2!R$4,'[1]INTERNAL PARAMETERS-1'!$B$5:$J$44,5,FALSE))*VLOOKUP(SOYLD2!R$4,'[1]INTERNAL PARAMETERS-1'!$B$5:$J$44,9,FALSE)*SOYLD2!$F249</f>
        <v>0</v>
      </c>
      <c r="S249" s="44">
        <f>SOYLD1!S249*VLOOKUP(SOYLD2!S$4,'[1]INTERNAL PARAMETERS-1'!$B$5:$J$44,5,FALSE)*VLOOKUP(SOYLD2!S$4,'[1]INTERNAL PARAMETERS-1'!$B$5:$J$44,7,FALSE)*SOYLD2!$F249 + SOYLD1!S249*(1-VLOOKUP(SOYLD2!S$4,'[1]INTERNAL PARAMETERS-1'!$B$5:$J$44,5,FALSE))*VLOOKUP(SOYLD2!S$4,'[1]INTERNAL PARAMETERS-1'!$B$5:$J$44,9,FALSE)*SOYLD2!$F249</f>
        <v>0</v>
      </c>
      <c r="T249" s="44">
        <f>SOYLD1!T249*VLOOKUP(SOYLD2!T$4,'[1]INTERNAL PARAMETERS-1'!$B$5:$J$44,5,FALSE)*VLOOKUP(SOYLD2!T$4,'[1]INTERNAL PARAMETERS-1'!$B$5:$J$44,7,FALSE)*SOYLD2!$F249 + SOYLD1!T249*(1-VLOOKUP(SOYLD2!T$4,'[1]INTERNAL PARAMETERS-1'!$B$5:$J$44,5,FALSE))*VLOOKUP(SOYLD2!T$4,'[1]INTERNAL PARAMETERS-1'!$B$5:$J$44,9,FALSE)*SOYLD2!$F249</f>
        <v>0</v>
      </c>
      <c r="U249" s="44">
        <f>SOYLD1!U249*VLOOKUP(SOYLD2!U$4,'[1]INTERNAL PARAMETERS-1'!$B$5:$J$44,5,FALSE)*VLOOKUP(SOYLD2!U$4,'[1]INTERNAL PARAMETERS-1'!$B$5:$J$44,7,FALSE)*SOYLD2!$F249 + SOYLD1!U249*(1-VLOOKUP(SOYLD2!U$4,'[1]INTERNAL PARAMETERS-1'!$B$5:$J$44,5,FALSE))*VLOOKUP(SOYLD2!U$4,'[1]INTERNAL PARAMETERS-1'!$B$5:$J$44,9,FALSE)*SOYLD2!$F249</f>
        <v>0</v>
      </c>
      <c r="V249" s="44">
        <f>SOYLD1!V249*VLOOKUP(SOYLD2!V$4,'[1]INTERNAL PARAMETERS-1'!$B$5:$J$44,5,FALSE)*VLOOKUP(SOYLD2!V$4,'[1]INTERNAL PARAMETERS-1'!$B$5:$J$44,7,FALSE)*SOYLD2!$F249 + SOYLD1!V249*(1-VLOOKUP(SOYLD2!V$4,'[1]INTERNAL PARAMETERS-1'!$B$5:$J$44,5,FALSE))*VLOOKUP(SOYLD2!V$4,'[1]INTERNAL PARAMETERS-1'!$B$5:$J$44,9,FALSE)*SOYLD2!$F249</f>
        <v>0</v>
      </c>
      <c r="W249" s="44">
        <f>SOYLD1!W249*VLOOKUP(SOYLD2!W$4,'[1]INTERNAL PARAMETERS-1'!$B$5:$J$44,5,FALSE)*VLOOKUP(SOYLD2!W$4,'[1]INTERNAL PARAMETERS-1'!$B$5:$J$44,7,FALSE)*SOYLD2!$F249 + SOYLD1!W249*(1-VLOOKUP(SOYLD2!W$4,'[1]INTERNAL PARAMETERS-1'!$B$5:$J$44,5,FALSE))*VLOOKUP(SOYLD2!W$4,'[1]INTERNAL PARAMETERS-1'!$B$5:$J$44,9,FALSE)*SOYLD2!$F249</f>
        <v>0</v>
      </c>
      <c r="X249" s="44">
        <f>SOYLD1!X249*VLOOKUP(SOYLD2!X$4,'[1]INTERNAL PARAMETERS-1'!$B$5:$J$44,5,FALSE)*VLOOKUP(SOYLD2!X$4,'[1]INTERNAL PARAMETERS-1'!$B$5:$J$44,7,FALSE)*SOYLD2!$F249 + SOYLD1!X249*(1-VLOOKUP(SOYLD2!X$4,'[1]INTERNAL PARAMETERS-1'!$B$5:$J$44,5,FALSE))*VLOOKUP(SOYLD2!X$4,'[1]INTERNAL PARAMETERS-1'!$B$5:$J$44,9,FALSE)*SOYLD2!$F249</f>
        <v>0</v>
      </c>
      <c r="Y249" s="44">
        <f>SOYLD1!Y249*VLOOKUP(SOYLD2!Y$4,'[1]INTERNAL PARAMETERS-1'!$B$5:$J$44,5,FALSE)*VLOOKUP(SOYLD2!Y$4,'[1]INTERNAL PARAMETERS-1'!$B$5:$J$44,7,FALSE)*SOYLD2!$F249 + SOYLD1!Y249*(1-VLOOKUP(SOYLD2!Y$4,'[1]INTERNAL PARAMETERS-1'!$B$5:$J$44,5,FALSE))*VLOOKUP(SOYLD2!Y$4,'[1]INTERNAL PARAMETERS-1'!$B$5:$J$44,9,FALSE)*SOYLD2!$F249</f>
        <v>0</v>
      </c>
      <c r="Z249" s="44">
        <f>SOYLD1!Z249*VLOOKUP(SOYLD2!Z$4,'[1]INTERNAL PARAMETERS-1'!$B$5:$J$44,5,FALSE)*VLOOKUP(SOYLD2!Z$4,'[1]INTERNAL PARAMETERS-1'!$B$5:$J$44,7,FALSE)*SOYLD2!$F249 + SOYLD1!Z249*(1-VLOOKUP(SOYLD2!Z$4,'[1]INTERNAL PARAMETERS-1'!$B$5:$J$44,5,FALSE))*VLOOKUP(SOYLD2!Z$4,'[1]INTERNAL PARAMETERS-1'!$B$5:$J$44,9,FALSE)*SOYLD2!$F249</f>
        <v>0</v>
      </c>
      <c r="AA249" s="44">
        <f>SOYLD1!AA249*VLOOKUP(SOYLD2!AA$4,'[1]INTERNAL PARAMETERS-1'!$B$5:$J$44,5,FALSE)*VLOOKUP(SOYLD2!AA$4,'[1]INTERNAL PARAMETERS-1'!$B$5:$J$44,7,FALSE)*SOYLD2!$F249 + SOYLD1!AA249*(1-VLOOKUP(SOYLD2!AA$4,'[1]INTERNAL PARAMETERS-1'!$B$5:$J$44,5,FALSE))*VLOOKUP(SOYLD2!AA$4,'[1]INTERNAL PARAMETERS-1'!$B$5:$J$44,9,FALSE)*SOYLD2!$F249</f>
        <v>0</v>
      </c>
      <c r="AB249" s="44">
        <f>SOYLD1!AB249*VLOOKUP(SOYLD2!AB$4,'[1]INTERNAL PARAMETERS-1'!$B$5:$J$44,5,FALSE)*VLOOKUP(SOYLD2!AB$4,'[1]INTERNAL PARAMETERS-1'!$B$5:$J$44,7,FALSE)*SOYLD2!$F249 + SOYLD1!AB249*(1-VLOOKUP(SOYLD2!AB$4,'[1]INTERNAL PARAMETERS-1'!$B$5:$J$44,5,FALSE))*VLOOKUP(SOYLD2!AB$4,'[1]INTERNAL PARAMETERS-1'!$B$5:$J$44,9,FALSE)*SOYLD2!$F249</f>
        <v>0</v>
      </c>
      <c r="AC249" s="44">
        <f>SOYLD1!AC249*VLOOKUP(SOYLD2!AC$4,'[1]INTERNAL PARAMETERS-1'!$B$5:$J$44,5,FALSE)*VLOOKUP(SOYLD2!AC$4,'[1]INTERNAL PARAMETERS-1'!$B$5:$J$44,7,FALSE)*SOYLD2!$F249 + SOYLD1!AC249*(1-VLOOKUP(SOYLD2!AC$4,'[1]INTERNAL PARAMETERS-1'!$B$5:$J$44,5,FALSE))*VLOOKUP(SOYLD2!AC$4,'[1]INTERNAL PARAMETERS-1'!$B$5:$J$44,9,FALSE)*SOYLD2!$F249</f>
        <v>0</v>
      </c>
      <c r="AD249" s="44">
        <f>SOYLD1!AD249*VLOOKUP(SOYLD2!AD$4,'[1]INTERNAL PARAMETERS-1'!$B$5:$J$44,5,FALSE)*VLOOKUP(SOYLD2!AD$4,'[1]INTERNAL PARAMETERS-1'!$B$5:$J$44,7,FALSE)*SOYLD2!$F249 + SOYLD1!AD249*(1-VLOOKUP(SOYLD2!AD$4,'[1]INTERNAL PARAMETERS-1'!$B$5:$J$44,5,FALSE))*VLOOKUP(SOYLD2!AD$4,'[1]INTERNAL PARAMETERS-1'!$B$5:$J$44,9,FALSE)*SOYLD2!$F249</f>
        <v>0</v>
      </c>
      <c r="AE249" s="44">
        <f>SOYLD1!AE249*VLOOKUP(SOYLD2!AE$4,'[1]INTERNAL PARAMETERS-1'!$B$5:$J$44,5,FALSE)*VLOOKUP(SOYLD2!AE$4,'[1]INTERNAL PARAMETERS-1'!$B$5:$J$44,7,FALSE)*SOYLD2!$F249 + SOYLD1!AE249*(1-VLOOKUP(SOYLD2!AE$4,'[1]INTERNAL PARAMETERS-1'!$B$5:$J$44,5,FALSE))*VLOOKUP(SOYLD2!AE$4,'[1]INTERNAL PARAMETERS-1'!$B$5:$J$44,9,FALSE)*SOYLD2!$F249</f>
        <v>0</v>
      </c>
      <c r="AF249" s="44">
        <f>SOYLD1!AF249*VLOOKUP(SOYLD2!AF$4,'[1]INTERNAL PARAMETERS-1'!$B$5:$J$44,5,FALSE)*VLOOKUP(SOYLD2!AF$4,'[1]INTERNAL PARAMETERS-1'!$B$5:$J$44,7,FALSE)*SOYLD2!$F249 + SOYLD1!AF249*(1-VLOOKUP(SOYLD2!AF$4,'[1]INTERNAL PARAMETERS-1'!$B$5:$J$44,5,FALSE))*VLOOKUP(SOYLD2!AF$4,'[1]INTERNAL PARAMETERS-1'!$B$5:$J$44,9,FALSE)*SOYLD2!$F249</f>
        <v>0</v>
      </c>
      <c r="AG249" s="44">
        <f>SOYLD1!AG249*VLOOKUP(SOYLD2!AG$4,'[1]INTERNAL PARAMETERS-1'!$B$5:$J$44,5,FALSE)*VLOOKUP(SOYLD2!AG$4,'[1]INTERNAL PARAMETERS-1'!$B$5:$J$44,7,FALSE)*SOYLD2!$F249 + SOYLD1!AG249*(1-VLOOKUP(SOYLD2!AG$4,'[1]INTERNAL PARAMETERS-1'!$B$5:$J$44,5,FALSE))*VLOOKUP(SOYLD2!AG$4,'[1]INTERNAL PARAMETERS-1'!$B$5:$J$44,9,FALSE)*SOYLD2!$F249</f>
        <v>0</v>
      </c>
      <c r="AH249" s="44">
        <f>SOYLD1!AH249*VLOOKUP(SOYLD2!AH$4,'[1]INTERNAL PARAMETERS-1'!$B$5:$J$44,5,FALSE)*VLOOKUP(SOYLD2!AH$4,'[1]INTERNAL PARAMETERS-1'!$B$5:$J$44,7,FALSE)*SOYLD2!$F249 + SOYLD1!AH249*(1-VLOOKUP(SOYLD2!AH$4,'[1]INTERNAL PARAMETERS-1'!$B$5:$J$44,5,FALSE))*VLOOKUP(SOYLD2!AH$4,'[1]INTERNAL PARAMETERS-1'!$B$5:$J$44,9,FALSE)*SOYLD2!$F249</f>
        <v>0</v>
      </c>
      <c r="AI249" s="44">
        <f>SOYLD1!AI249*VLOOKUP(SOYLD2!AI$4,'[1]INTERNAL PARAMETERS-1'!$B$5:$J$44,5,FALSE)*VLOOKUP(SOYLD2!AI$4,'[1]INTERNAL PARAMETERS-1'!$B$5:$J$44,7,FALSE)*SOYLD2!$F249 + SOYLD1!AI249*(1-VLOOKUP(SOYLD2!AI$4,'[1]INTERNAL PARAMETERS-1'!$B$5:$J$44,5,FALSE))*VLOOKUP(SOYLD2!AI$4,'[1]INTERNAL PARAMETERS-1'!$B$5:$J$44,9,FALSE)*SOYLD2!$F249</f>
        <v>0</v>
      </c>
      <c r="AJ249" s="44">
        <f>SOYLD1!AJ249*VLOOKUP(SOYLD2!AJ$4,'[1]INTERNAL PARAMETERS-1'!$B$5:$J$44,5,FALSE)*VLOOKUP(SOYLD2!AJ$4,'[1]INTERNAL PARAMETERS-1'!$B$5:$J$44,7,FALSE)*SOYLD2!$F249 + SOYLD1!AJ249*(1-VLOOKUP(SOYLD2!AJ$4,'[1]INTERNAL PARAMETERS-1'!$B$5:$J$44,5,FALSE))*VLOOKUP(SOYLD2!AJ$4,'[1]INTERNAL PARAMETERS-1'!$B$5:$J$44,9,FALSE)*SOYLD2!$F249</f>
        <v>0</v>
      </c>
      <c r="AK249" s="44">
        <f>SOYLD1!AK249*VLOOKUP(SOYLD2!AK$4,'[1]INTERNAL PARAMETERS-1'!$B$5:$J$44,5,FALSE)*VLOOKUP(SOYLD2!AK$4,'[1]INTERNAL PARAMETERS-1'!$B$5:$J$44,7,FALSE)*SOYLD2!$F249 + SOYLD1!AK249*(1-VLOOKUP(SOYLD2!AK$4,'[1]INTERNAL PARAMETERS-1'!$B$5:$J$44,5,FALSE))*VLOOKUP(SOYLD2!AK$4,'[1]INTERNAL PARAMETERS-1'!$B$5:$J$44,9,FALSE)*SOYLD2!$F249</f>
        <v>0</v>
      </c>
      <c r="AL249" s="44">
        <f>SOYLD1!AL249*VLOOKUP(SOYLD2!AL$4,'[1]INTERNAL PARAMETERS-1'!$B$5:$J$44,5,FALSE)*VLOOKUP(SOYLD2!AL$4,'[1]INTERNAL PARAMETERS-1'!$B$5:$J$44,7,FALSE)*SOYLD2!$F249 + SOYLD1!AL249*(1-VLOOKUP(SOYLD2!AL$4,'[1]INTERNAL PARAMETERS-1'!$B$5:$J$44,5,FALSE))*VLOOKUP(SOYLD2!AL$4,'[1]INTERNAL PARAMETERS-1'!$B$5:$J$44,9,FALSE)*SOYLD2!$F249</f>
        <v>0</v>
      </c>
      <c r="AM249" s="44">
        <f>SOYLD1!AM249*VLOOKUP(SOYLD2!AM$4,'[1]INTERNAL PARAMETERS-1'!$B$5:$J$44,5,FALSE)*VLOOKUP(SOYLD2!AM$4,'[1]INTERNAL PARAMETERS-1'!$B$5:$J$44,7,FALSE)*SOYLD2!$F249 + SOYLD1!AM249*(1-VLOOKUP(SOYLD2!AM$4,'[1]INTERNAL PARAMETERS-1'!$B$5:$J$44,5,FALSE))*VLOOKUP(SOYLD2!AM$4,'[1]INTERNAL PARAMETERS-1'!$B$5:$J$44,9,FALSE)*SOYLD2!$F249</f>
        <v>0</v>
      </c>
      <c r="AN249" s="44">
        <f>SOYLD1!AN249*VLOOKUP(SOYLD2!AN$4,'[1]INTERNAL PARAMETERS-1'!$B$5:$J$44,5,FALSE)*VLOOKUP(SOYLD2!AN$4,'[1]INTERNAL PARAMETERS-1'!$B$5:$J$44,7,FALSE)*SOYLD2!$F249 + SOYLD1!AN249*(1-VLOOKUP(SOYLD2!AN$4,'[1]INTERNAL PARAMETERS-1'!$B$5:$J$44,5,FALSE))*VLOOKUP(SOYLD2!AN$4,'[1]INTERNAL PARAMETERS-1'!$B$5:$J$44,9,FALSE)*SOYLD2!$F249</f>
        <v>0</v>
      </c>
      <c r="AO249" s="44">
        <f>SOYLD1!AO249*VLOOKUP(SOYLD2!AO$4,'[1]INTERNAL PARAMETERS-1'!$B$5:$J$44,5,FALSE)*VLOOKUP(SOYLD2!AO$4,'[1]INTERNAL PARAMETERS-1'!$B$5:$J$44,7,FALSE)*SOYLD2!$F249 + SOYLD1!AO249*(1-VLOOKUP(SOYLD2!AO$4,'[1]INTERNAL PARAMETERS-1'!$B$5:$J$44,5,FALSE))*VLOOKUP(SOYLD2!AO$4,'[1]INTERNAL PARAMETERS-1'!$B$5:$J$44,9,FALSE)*SOYLD2!$F249</f>
        <v>0</v>
      </c>
      <c r="AP249" s="44">
        <f>SOYLD1!AP249*VLOOKUP(SOYLD2!AP$4,'[1]INTERNAL PARAMETERS-1'!$B$5:$J$44,5,FALSE)*VLOOKUP(SOYLD2!AP$4,'[1]INTERNAL PARAMETERS-1'!$B$5:$J$44,7,FALSE)*SOYLD2!$F249 + SOYLD1!AP249*(1-VLOOKUP(SOYLD2!AP$4,'[1]INTERNAL PARAMETERS-1'!$B$5:$J$44,5,FALSE))*VLOOKUP(SOYLD2!AP$4,'[1]INTERNAL PARAMETERS-1'!$B$5:$J$44,9,FALSE)*SOYLD2!$F249</f>
        <v>0</v>
      </c>
      <c r="AQ249" s="44">
        <f>SOYLD1!AQ249*VLOOKUP(SOYLD2!AQ$4,'[1]INTERNAL PARAMETERS-1'!$B$5:$J$44,5,FALSE)*VLOOKUP(SOYLD2!AQ$4,'[1]INTERNAL PARAMETERS-1'!$B$5:$J$44,7,FALSE)*SOYLD2!$F249 + SOYLD1!AQ249*(1-VLOOKUP(SOYLD2!AQ$4,'[1]INTERNAL PARAMETERS-1'!$B$5:$J$44,5,FALSE))*VLOOKUP(SOYLD2!AQ$4,'[1]INTERNAL PARAMETERS-1'!$B$5:$J$44,9,FALSE)*SOYLD2!$F249</f>
        <v>0</v>
      </c>
      <c r="AR249" s="44">
        <f>SOYLD1!AR249*VLOOKUP(SOYLD2!AR$4,'[1]INTERNAL PARAMETERS-1'!$B$5:$J$44,5,FALSE)*VLOOKUP(SOYLD2!AR$4,'[1]INTERNAL PARAMETERS-1'!$B$5:$J$44,7,FALSE)*SOYLD2!$F249 + SOYLD1!AR249*(1-VLOOKUP(SOYLD2!AR$4,'[1]INTERNAL PARAMETERS-1'!$B$5:$J$44,5,FALSE))*VLOOKUP(SOYLD2!AR$4,'[1]INTERNAL PARAMETERS-1'!$B$5:$J$44,9,FALSE)*SOYLD2!$F249</f>
        <v>0</v>
      </c>
      <c r="AS249" s="44">
        <f>SOYLD1!AS249*VLOOKUP(SOYLD2!AS$4,'[1]INTERNAL PARAMETERS-1'!$B$5:$J$44,5,FALSE)*VLOOKUP(SOYLD2!AS$4,'[1]INTERNAL PARAMETERS-1'!$B$5:$J$44,7,FALSE)*SOYLD2!$F249 + SOYLD1!AS249*(1-VLOOKUP(SOYLD2!AS$4,'[1]INTERNAL PARAMETERS-1'!$B$5:$J$44,5,FALSE))*VLOOKUP(SOYLD2!AS$4,'[1]INTERNAL PARAMETERS-1'!$B$5:$J$44,9,FALSE)*SOYLD2!$F249</f>
        <v>0</v>
      </c>
      <c r="AT249" s="43">
        <f>SOYLD1!AT249*VLOOKUP(SOYLD2!AT$4,'[1]INTERNAL PARAMETERS-1'!$B$5:$J$44,5,FALSE)*VLOOKUP(SOYLD2!AT$4,'[1]INTERNAL PARAMETERS-1'!$B$5:$J$44,7,FALSE)*SOYLD2!$F249 + SOYLD1!AT249*(1-VLOOKUP(SOYLD2!AT$4,'[1]INTERNAL PARAMETERS-1'!$B$5:$J$44,5,FALSE))*VLOOKUP(SOYLD2!AT$4,'[1]INTERNAL PARAMETERS-1'!$B$5:$J$44,9,FALSE)*SOYLD2!$F249</f>
        <v>0</v>
      </c>
      <c r="AU249" s="45">
        <f>SOYLD1!AU249*VLOOKUP(SOYLD2!AU$4,'[1]INTERNAL PARAMETERS-1'!$B$5:$J$44,5,FALSE)*VLOOKUP(SOYLD2!AU$4,'[1]INTERNAL PARAMETERS-1'!$B$5:$J$44,6,FALSE)*VLOOKUP(SOYLD2!AU$4,'[1]INTERNAL PARAMETERS-1'!$B$5:$J$44,3,FALSE) + SOYLD1!AU249*(1-VLOOKUP(SOYLD2!AU$4,'[1]INTERNAL PARAMETERS-1'!$B$5:$J$44,5,FALSE))*VLOOKUP(SOYLD2!AU$4,'[1]INTERNAL PARAMETERS-1'!$B$5:$J$44,8,FALSE)*VLOOKUP(SOYLD2!AU$4,'[1]INTERNAL PARAMETERS-1'!$B$5:$J$44,3,FALSE)</f>
        <v>0</v>
      </c>
      <c r="AV249" s="44">
        <f>SOYLD1!AV249*VLOOKUP(SOYLD2!AV$4,'[1]INTERNAL PARAMETERS-1'!$B$5:$J$44,5,FALSE)*VLOOKUP(SOYLD2!AV$4,'[1]INTERNAL PARAMETERS-1'!$B$5:$J$44,6,FALSE)*VLOOKUP(SOYLD2!AV$4,'[1]INTERNAL PARAMETERS-1'!$B$5:$J$44,3,FALSE) + SOYLD1!AV249*(1-VLOOKUP(SOYLD2!AV$4,'[1]INTERNAL PARAMETERS-1'!$B$5:$J$44,5,FALSE))*VLOOKUP(SOYLD2!AV$4,'[1]INTERNAL PARAMETERS-1'!$B$5:$J$44,8,FALSE)*VLOOKUP(SOYLD2!AV$4,'[1]INTERNAL PARAMETERS-1'!$B$5:$J$44,3,FALSE)</f>
        <v>0</v>
      </c>
      <c r="AW249" s="44">
        <f>SOYLD1!AW249*VLOOKUP(SOYLD2!AW$4,'[1]INTERNAL PARAMETERS-1'!$B$5:$J$44,5,FALSE)*VLOOKUP(SOYLD2!AW$4,'[1]INTERNAL PARAMETERS-1'!$B$5:$J$44,6,FALSE)*VLOOKUP(SOYLD2!AW$4,'[1]INTERNAL PARAMETERS-1'!$B$5:$J$44,3,FALSE) + SOYLD1!AW249*(1-VLOOKUP(SOYLD2!AW$4,'[1]INTERNAL PARAMETERS-1'!$B$5:$J$44,5,FALSE))*VLOOKUP(SOYLD2!AW$4,'[1]INTERNAL PARAMETERS-1'!$B$5:$J$44,8,FALSE)*VLOOKUP(SOYLD2!AW$4,'[1]INTERNAL PARAMETERS-1'!$B$5:$J$44,3,FALSE)</f>
        <v>0</v>
      </c>
      <c r="AX249" s="44">
        <f>SOYLD1!AX249*VLOOKUP(SOYLD2!AX$4,'[1]INTERNAL PARAMETERS-1'!$B$5:$J$44,5,FALSE)*VLOOKUP(SOYLD2!AX$4,'[1]INTERNAL PARAMETERS-1'!$B$5:$J$44,6,FALSE)*VLOOKUP(SOYLD2!AX$4,'[1]INTERNAL PARAMETERS-1'!$B$5:$J$44,3,FALSE) + SOYLD1!AX249*(1-VLOOKUP(SOYLD2!AX$4,'[1]INTERNAL PARAMETERS-1'!$B$5:$J$44,5,FALSE))*VLOOKUP(SOYLD2!AX$4,'[1]INTERNAL PARAMETERS-1'!$B$5:$J$44,8,FALSE)*VLOOKUP(SOYLD2!AX$4,'[1]INTERNAL PARAMETERS-1'!$B$5:$J$44,3,FALSE)</f>
        <v>0</v>
      </c>
      <c r="AY249" s="44">
        <f>SOYLD1!AY249*VLOOKUP(SOYLD2!AY$4,'[1]INTERNAL PARAMETERS-1'!$B$5:$J$44,5,FALSE)*VLOOKUP(SOYLD2!AY$4,'[1]INTERNAL PARAMETERS-1'!$B$5:$J$44,6,FALSE)*VLOOKUP(SOYLD2!AY$4,'[1]INTERNAL PARAMETERS-1'!$B$5:$J$44,3,FALSE) + SOYLD1!AY249*(1-VLOOKUP(SOYLD2!AY$4,'[1]INTERNAL PARAMETERS-1'!$B$5:$J$44,5,FALSE))*VLOOKUP(SOYLD2!AY$4,'[1]INTERNAL PARAMETERS-1'!$B$5:$J$44,8,FALSE)*VLOOKUP(SOYLD2!AY$4,'[1]INTERNAL PARAMETERS-1'!$B$5:$J$44,3,FALSE)</f>
        <v>0</v>
      </c>
      <c r="AZ249" s="44">
        <f>SOYLD1!AZ249*VLOOKUP(SOYLD2!AZ$4,'[1]INTERNAL PARAMETERS-1'!$B$5:$J$44,5,FALSE)*VLOOKUP(SOYLD2!AZ$4,'[1]INTERNAL PARAMETERS-1'!$B$5:$J$44,6,FALSE)*VLOOKUP(SOYLD2!AZ$4,'[1]INTERNAL PARAMETERS-1'!$B$5:$J$44,3,FALSE) + SOYLD1!AZ249*(1-VLOOKUP(SOYLD2!AZ$4,'[1]INTERNAL PARAMETERS-1'!$B$5:$J$44,5,FALSE))*VLOOKUP(SOYLD2!AZ$4,'[1]INTERNAL PARAMETERS-1'!$B$5:$J$44,8,FALSE)*VLOOKUP(SOYLD2!AZ$4,'[1]INTERNAL PARAMETERS-1'!$B$5:$J$44,3,FALSE)</f>
        <v>0</v>
      </c>
      <c r="BA249" s="44">
        <f>SOYLD1!BA249*VLOOKUP(SOYLD2!BA$4,'[1]INTERNAL PARAMETERS-1'!$B$5:$J$44,5,FALSE)*VLOOKUP(SOYLD2!BA$4,'[1]INTERNAL PARAMETERS-1'!$B$5:$J$44,6,FALSE)*VLOOKUP(SOYLD2!BA$4,'[1]INTERNAL PARAMETERS-1'!$B$5:$J$44,3,FALSE) + SOYLD1!BA249*(1-VLOOKUP(SOYLD2!BA$4,'[1]INTERNAL PARAMETERS-1'!$B$5:$J$44,5,FALSE))*VLOOKUP(SOYLD2!BA$4,'[1]INTERNAL PARAMETERS-1'!$B$5:$J$44,8,FALSE)*VLOOKUP(SOYLD2!BA$4,'[1]INTERNAL PARAMETERS-1'!$B$5:$J$44,3,FALSE)</f>
        <v>0</v>
      </c>
      <c r="BB249" s="44">
        <f>SOYLD1!BB249*VLOOKUP(SOYLD2!BB$4,'[1]INTERNAL PARAMETERS-1'!$B$5:$J$44,5,FALSE)*VLOOKUP(SOYLD2!BB$4,'[1]INTERNAL PARAMETERS-1'!$B$5:$J$44,6,FALSE)*VLOOKUP(SOYLD2!BB$4,'[1]INTERNAL PARAMETERS-1'!$B$5:$J$44,3,FALSE) + SOYLD1!BB249*(1-VLOOKUP(SOYLD2!BB$4,'[1]INTERNAL PARAMETERS-1'!$B$5:$J$44,5,FALSE))*VLOOKUP(SOYLD2!BB$4,'[1]INTERNAL PARAMETERS-1'!$B$5:$J$44,8,FALSE)*VLOOKUP(SOYLD2!BB$4,'[1]INTERNAL PARAMETERS-1'!$B$5:$J$44,3,FALSE)</f>
        <v>0</v>
      </c>
      <c r="BC249" s="44">
        <f>SOYLD1!BC249*VLOOKUP(SOYLD2!BC$4,'[1]INTERNAL PARAMETERS-1'!$B$5:$J$44,5,FALSE)*VLOOKUP(SOYLD2!BC$4,'[1]INTERNAL PARAMETERS-1'!$B$5:$J$44,6,FALSE)*VLOOKUP(SOYLD2!BC$4,'[1]INTERNAL PARAMETERS-1'!$B$5:$J$44,3,FALSE) + SOYLD1!BC249*(1-VLOOKUP(SOYLD2!BC$4,'[1]INTERNAL PARAMETERS-1'!$B$5:$J$44,5,FALSE))*VLOOKUP(SOYLD2!BC$4,'[1]INTERNAL PARAMETERS-1'!$B$5:$J$44,8,FALSE)*VLOOKUP(SOYLD2!BC$4,'[1]INTERNAL PARAMETERS-1'!$B$5:$J$44,3,FALSE)</f>
        <v>0</v>
      </c>
      <c r="BD249" s="44">
        <f>SOYLD1!BD249*VLOOKUP(SOYLD2!BD$4,'[1]INTERNAL PARAMETERS-1'!$B$5:$J$44,5,FALSE)*VLOOKUP(SOYLD2!BD$4,'[1]INTERNAL PARAMETERS-1'!$B$5:$J$44,6,FALSE)*VLOOKUP(SOYLD2!BD$4,'[1]INTERNAL PARAMETERS-1'!$B$5:$J$44,3,FALSE) + SOYLD1!BD249*(1-VLOOKUP(SOYLD2!BD$4,'[1]INTERNAL PARAMETERS-1'!$B$5:$J$44,5,FALSE))*VLOOKUP(SOYLD2!BD$4,'[1]INTERNAL PARAMETERS-1'!$B$5:$J$44,8,FALSE)*VLOOKUP(SOYLD2!BD$4,'[1]INTERNAL PARAMETERS-1'!$B$5:$J$44,3,FALSE)</f>
        <v>0</v>
      </c>
      <c r="BE249" s="44">
        <f>SOYLD1!BE249*VLOOKUP(SOYLD2!BE$4,'[1]INTERNAL PARAMETERS-1'!$B$5:$J$44,5,FALSE)*VLOOKUP(SOYLD2!BE$4,'[1]INTERNAL PARAMETERS-1'!$B$5:$J$44,6,FALSE)*VLOOKUP(SOYLD2!BE$4,'[1]INTERNAL PARAMETERS-1'!$B$5:$J$44,3,FALSE) + SOYLD1!BE249*(1-VLOOKUP(SOYLD2!BE$4,'[1]INTERNAL PARAMETERS-1'!$B$5:$J$44,5,FALSE))*VLOOKUP(SOYLD2!BE$4,'[1]INTERNAL PARAMETERS-1'!$B$5:$J$44,8,FALSE)*VLOOKUP(SOYLD2!BE$4,'[1]INTERNAL PARAMETERS-1'!$B$5:$J$44,3,FALSE)</f>
        <v>0</v>
      </c>
      <c r="BF249" s="44">
        <f>SOYLD1!BF249*VLOOKUP(SOYLD2!BF$4,'[1]INTERNAL PARAMETERS-1'!$B$5:$J$44,5,FALSE)*VLOOKUP(SOYLD2!BF$4,'[1]INTERNAL PARAMETERS-1'!$B$5:$J$44,6,FALSE)*VLOOKUP(SOYLD2!BF$4,'[1]INTERNAL PARAMETERS-1'!$B$5:$J$44,3,FALSE) + SOYLD1!BF249*(1-VLOOKUP(SOYLD2!BF$4,'[1]INTERNAL PARAMETERS-1'!$B$5:$J$44,5,FALSE))*VLOOKUP(SOYLD2!BF$4,'[1]INTERNAL PARAMETERS-1'!$B$5:$J$44,8,FALSE)*VLOOKUP(SOYLD2!BF$4,'[1]INTERNAL PARAMETERS-1'!$B$5:$J$44,3,FALSE)</f>
        <v>0</v>
      </c>
      <c r="BG249" s="44">
        <f>SOYLD1!BG249*VLOOKUP(SOYLD2!BG$4,'[1]INTERNAL PARAMETERS-1'!$B$5:$J$44,5,FALSE)*VLOOKUP(SOYLD2!BG$4,'[1]INTERNAL PARAMETERS-1'!$B$5:$J$44,6,FALSE)*VLOOKUP(SOYLD2!BG$4,'[1]INTERNAL PARAMETERS-1'!$B$5:$J$44,3,FALSE) + SOYLD1!BG249*(1-VLOOKUP(SOYLD2!BG$4,'[1]INTERNAL PARAMETERS-1'!$B$5:$J$44,5,FALSE))*VLOOKUP(SOYLD2!BG$4,'[1]INTERNAL PARAMETERS-1'!$B$5:$J$44,8,FALSE)*VLOOKUP(SOYLD2!BG$4,'[1]INTERNAL PARAMETERS-1'!$B$5:$J$44,3,FALSE)</f>
        <v>0</v>
      </c>
      <c r="BH249" s="44">
        <f>SOYLD1!BH249*VLOOKUP(SOYLD2!BH$4,'[1]INTERNAL PARAMETERS-1'!$B$5:$J$44,5,FALSE)*VLOOKUP(SOYLD2!BH$4,'[1]INTERNAL PARAMETERS-1'!$B$5:$J$44,6,FALSE)*VLOOKUP(SOYLD2!BH$4,'[1]INTERNAL PARAMETERS-1'!$B$5:$J$44,3,FALSE) + SOYLD1!BH249*(1-VLOOKUP(SOYLD2!BH$4,'[1]INTERNAL PARAMETERS-1'!$B$5:$J$44,5,FALSE))*VLOOKUP(SOYLD2!BH$4,'[1]INTERNAL PARAMETERS-1'!$B$5:$J$44,8,FALSE)*VLOOKUP(SOYLD2!BH$4,'[1]INTERNAL PARAMETERS-1'!$B$5:$J$44,3,FALSE)</f>
        <v>0</v>
      </c>
      <c r="BI249" s="44">
        <f>SOYLD1!BI249*VLOOKUP(SOYLD2!BI$4,'[1]INTERNAL PARAMETERS-1'!$B$5:$J$44,5,FALSE)*VLOOKUP(SOYLD2!BI$4,'[1]INTERNAL PARAMETERS-1'!$B$5:$J$44,6,FALSE)*VLOOKUP(SOYLD2!BI$4,'[1]INTERNAL PARAMETERS-1'!$B$5:$J$44,3,FALSE) + SOYLD1!BI249*(1-VLOOKUP(SOYLD2!BI$4,'[1]INTERNAL PARAMETERS-1'!$B$5:$J$44,5,FALSE))*VLOOKUP(SOYLD2!BI$4,'[1]INTERNAL PARAMETERS-1'!$B$5:$J$44,8,FALSE)*VLOOKUP(SOYLD2!BI$4,'[1]INTERNAL PARAMETERS-1'!$B$5:$J$44,3,FALSE)</f>
        <v>0</v>
      </c>
      <c r="BJ249" s="44">
        <f>SOYLD1!BJ249*VLOOKUP(SOYLD2!BJ$4,'[1]INTERNAL PARAMETERS-1'!$B$5:$J$44,5,FALSE)*VLOOKUP(SOYLD2!BJ$4,'[1]INTERNAL PARAMETERS-1'!$B$5:$J$44,6,FALSE)*VLOOKUP(SOYLD2!BJ$4,'[1]INTERNAL PARAMETERS-1'!$B$5:$J$44,3,FALSE) + SOYLD1!BJ249*(1-VLOOKUP(SOYLD2!BJ$4,'[1]INTERNAL PARAMETERS-1'!$B$5:$J$44,5,FALSE))*VLOOKUP(SOYLD2!BJ$4,'[1]INTERNAL PARAMETERS-1'!$B$5:$J$44,8,FALSE)*VLOOKUP(SOYLD2!BJ$4,'[1]INTERNAL PARAMETERS-1'!$B$5:$J$44,3,FALSE)</f>
        <v>0</v>
      </c>
      <c r="BK249" s="44">
        <f>SOYLD1!BK249*VLOOKUP(SOYLD2!BK$4,'[1]INTERNAL PARAMETERS-1'!$B$5:$J$44,5,FALSE)*VLOOKUP(SOYLD2!BK$4,'[1]INTERNAL PARAMETERS-1'!$B$5:$J$44,6,FALSE)*VLOOKUP(SOYLD2!BK$4,'[1]INTERNAL PARAMETERS-1'!$B$5:$J$44,3,FALSE) + SOYLD1!BK249*(1-VLOOKUP(SOYLD2!BK$4,'[1]INTERNAL PARAMETERS-1'!$B$5:$J$44,5,FALSE))*VLOOKUP(SOYLD2!BK$4,'[1]INTERNAL PARAMETERS-1'!$B$5:$J$44,8,FALSE)*VLOOKUP(SOYLD2!BK$4,'[1]INTERNAL PARAMETERS-1'!$B$5:$J$44,3,FALSE)</f>
        <v>0</v>
      </c>
      <c r="BL249" s="44">
        <f>SOYLD1!BL249*VLOOKUP(SOYLD2!BL$4,'[1]INTERNAL PARAMETERS-1'!$B$5:$J$44,5,FALSE)*VLOOKUP(SOYLD2!BL$4,'[1]INTERNAL PARAMETERS-1'!$B$5:$J$44,6,FALSE)*VLOOKUP(SOYLD2!BL$4,'[1]INTERNAL PARAMETERS-1'!$B$5:$J$44,3,FALSE) + SOYLD1!BL249*(1-VLOOKUP(SOYLD2!BL$4,'[1]INTERNAL PARAMETERS-1'!$B$5:$J$44,5,FALSE))*VLOOKUP(SOYLD2!BL$4,'[1]INTERNAL PARAMETERS-1'!$B$5:$J$44,8,FALSE)*VLOOKUP(SOYLD2!BL$4,'[1]INTERNAL PARAMETERS-1'!$B$5:$J$44,3,FALSE)</f>
        <v>0</v>
      </c>
      <c r="BM249" s="44">
        <f>SOYLD1!BM249*VLOOKUP(SOYLD2!BM$4,'[1]INTERNAL PARAMETERS-1'!$B$5:$J$44,5,FALSE)*VLOOKUP(SOYLD2!BM$4,'[1]INTERNAL PARAMETERS-1'!$B$5:$J$44,6,FALSE)*VLOOKUP(SOYLD2!BM$4,'[1]INTERNAL PARAMETERS-1'!$B$5:$J$44,3,FALSE) + SOYLD1!BM249*(1-VLOOKUP(SOYLD2!BM$4,'[1]INTERNAL PARAMETERS-1'!$B$5:$J$44,5,FALSE))*VLOOKUP(SOYLD2!BM$4,'[1]INTERNAL PARAMETERS-1'!$B$5:$J$44,8,FALSE)*VLOOKUP(SOYLD2!BM$4,'[1]INTERNAL PARAMETERS-1'!$B$5:$J$44,3,FALSE)</f>
        <v>0</v>
      </c>
      <c r="BN249" s="44">
        <f>SOYLD1!BN249*VLOOKUP(SOYLD2!BN$4,'[1]INTERNAL PARAMETERS-1'!$B$5:$J$44,5,FALSE)*VLOOKUP(SOYLD2!BN$4,'[1]INTERNAL PARAMETERS-1'!$B$5:$J$44,6,FALSE)*VLOOKUP(SOYLD2!BN$4,'[1]INTERNAL PARAMETERS-1'!$B$5:$J$44,3,FALSE) + SOYLD1!BN249*(1-VLOOKUP(SOYLD2!BN$4,'[1]INTERNAL PARAMETERS-1'!$B$5:$J$44,5,FALSE))*VLOOKUP(SOYLD2!BN$4,'[1]INTERNAL PARAMETERS-1'!$B$5:$J$44,8,FALSE)*VLOOKUP(SOYLD2!BN$4,'[1]INTERNAL PARAMETERS-1'!$B$5:$J$44,3,FALSE)</f>
        <v>0</v>
      </c>
      <c r="BO249" s="44">
        <f>SOYLD1!BO249*VLOOKUP(SOYLD2!BO$4,'[1]INTERNAL PARAMETERS-1'!$B$5:$J$44,5,FALSE)*VLOOKUP(SOYLD2!BO$4,'[1]INTERNAL PARAMETERS-1'!$B$5:$J$44,6,FALSE)*VLOOKUP(SOYLD2!BO$4,'[1]INTERNAL PARAMETERS-1'!$B$5:$J$44,3,FALSE) + SOYLD1!BO249*(1-VLOOKUP(SOYLD2!BO$4,'[1]INTERNAL PARAMETERS-1'!$B$5:$J$44,5,FALSE))*VLOOKUP(SOYLD2!BO$4,'[1]INTERNAL PARAMETERS-1'!$B$5:$J$44,8,FALSE)*VLOOKUP(SOYLD2!BO$4,'[1]INTERNAL PARAMETERS-1'!$B$5:$J$44,3,FALSE)</f>
        <v>0</v>
      </c>
      <c r="BP249" s="44">
        <f>SOYLD1!BP249*VLOOKUP(SOYLD2!BP$4,'[1]INTERNAL PARAMETERS-1'!$B$5:$J$44,5,FALSE)*VLOOKUP(SOYLD2!BP$4,'[1]INTERNAL PARAMETERS-1'!$B$5:$J$44,6,FALSE)*VLOOKUP(SOYLD2!BP$4,'[1]INTERNAL PARAMETERS-1'!$B$5:$J$44,3,FALSE) + SOYLD1!BP249*(1-VLOOKUP(SOYLD2!BP$4,'[1]INTERNAL PARAMETERS-1'!$B$5:$J$44,5,FALSE))*VLOOKUP(SOYLD2!BP$4,'[1]INTERNAL PARAMETERS-1'!$B$5:$J$44,8,FALSE)*VLOOKUP(SOYLD2!BP$4,'[1]INTERNAL PARAMETERS-1'!$B$5:$J$44,3,FALSE)</f>
        <v>0</v>
      </c>
      <c r="BQ249" s="44">
        <f>SOYLD1!BQ249*VLOOKUP(SOYLD2!BQ$4,'[1]INTERNAL PARAMETERS-1'!$B$5:$J$44,5,FALSE)*VLOOKUP(SOYLD2!BQ$4,'[1]INTERNAL PARAMETERS-1'!$B$5:$J$44,6,FALSE)*VLOOKUP(SOYLD2!BQ$4,'[1]INTERNAL PARAMETERS-1'!$B$5:$J$44,3,FALSE) + SOYLD1!BQ249*(1-VLOOKUP(SOYLD2!BQ$4,'[1]INTERNAL PARAMETERS-1'!$B$5:$J$44,5,FALSE))*VLOOKUP(SOYLD2!BQ$4,'[1]INTERNAL PARAMETERS-1'!$B$5:$J$44,8,FALSE)*VLOOKUP(SOYLD2!BQ$4,'[1]INTERNAL PARAMETERS-1'!$B$5:$J$44,3,FALSE)</f>
        <v>0</v>
      </c>
      <c r="BR249" s="44">
        <f>SOYLD1!BR249*VLOOKUP(SOYLD2!BR$4,'[1]INTERNAL PARAMETERS-1'!$B$5:$J$44,5,FALSE)*VLOOKUP(SOYLD2!BR$4,'[1]INTERNAL PARAMETERS-1'!$B$5:$J$44,6,FALSE)*VLOOKUP(SOYLD2!BR$4,'[1]INTERNAL PARAMETERS-1'!$B$5:$J$44,3,FALSE) + SOYLD1!BR249*(1-VLOOKUP(SOYLD2!BR$4,'[1]INTERNAL PARAMETERS-1'!$B$5:$J$44,5,FALSE))*VLOOKUP(SOYLD2!BR$4,'[1]INTERNAL PARAMETERS-1'!$B$5:$J$44,8,FALSE)*VLOOKUP(SOYLD2!BR$4,'[1]INTERNAL PARAMETERS-1'!$B$5:$J$44,3,FALSE)</f>
        <v>0</v>
      </c>
      <c r="BS249" s="44">
        <f>SOYLD1!BS249*VLOOKUP(SOYLD2!BS$4,'[1]INTERNAL PARAMETERS-1'!$B$5:$J$44,5,FALSE)*VLOOKUP(SOYLD2!BS$4,'[1]INTERNAL PARAMETERS-1'!$B$5:$J$44,6,FALSE)*VLOOKUP(SOYLD2!BS$4,'[1]INTERNAL PARAMETERS-1'!$B$5:$J$44,3,FALSE) + SOYLD1!BS249*(1-VLOOKUP(SOYLD2!BS$4,'[1]INTERNAL PARAMETERS-1'!$B$5:$J$44,5,FALSE))*VLOOKUP(SOYLD2!BS$4,'[1]INTERNAL PARAMETERS-1'!$B$5:$J$44,8,FALSE)*VLOOKUP(SOYLD2!BS$4,'[1]INTERNAL PARAMETERS-1'!$B$5:$J$44,3,FALSE)</f>
        <v>0</v>
      </c>
      <c r="BT249" s="44">
        <f>SOYLD1!BT249*VLOOKUP(SOYLD2!BT$4,'[1]INTERNAL PARAMETERS-1'!$B$5:$J$44,5,FALSE)*VLOOKUP(SOYLD2!BT$4,'[1]INTERNAL PARAMETERS-1'!$B$5:$J$44,6,FALSE)*VLOOKUP(SOYLD2!BT$4,'[1]INTERNAL PARAMETERS-1'!$B$5:$J$44,3,FALSE) + SOYLD1!BT249*(1-VLOOKUP(SOYLD2!BT$4,'[1]INTERNAL PARAMETERS-1'!$B$5:$J$44,5,FALSE))*VLOOKUP(SOYLD2!BT$4,'[1]INTERNAL PARAMETERS-1'!$B$5:$J$44,8,FALSE)*VLOOKUP(SOYLD2!BT$4,'[1]INTERNAL PARAMETERS-1'!$B$5:$J$44,3,FALSE)</f>
        <v>0</v>
      </c>
      <c r="BU249" s="44">
        <f>SOYLD1!BU249*VLOOKUP(SOYLD2!BU$4,'[1]INTERNAL PARAMETERS-1'!$B$5:$J$44,5,FALSE)*VLOOKUP(SOYLD2!BU$4,'[1]INTERNAL PARAMETERS-1'!$B$5:$J$44,6,FALSE)*VLOOKUP(SOYLD2!BU$4,'[1]INTERNAL PARAMETERS-1'!$B$5:$J$44,3,FALSE) + SOYLD1!BU249*(1-VLOOKUP(SOYLD2!BU$4,'[1]INTERNAL PARAMETERS-1'!$B$5:$J$44,5,FALSE))*VLOOKUP(SOYLD2!BU$4,'[1]INTERNAL PARAMETERS-1'!$B$5:$J$44,8,FALSE)*VLOOKUP(SOYLD2!BU$4,'[1]INTERNAL PARAMETERS-1'!$B$5:$J$44,3,FALSE)</f>
        <v>0</v>
      </c>
      <c r="BV249" s="44">
        <f>SOYLD1!BV249*VLOOKUP(SOYLD2!BV$4,'[1]INTERNAL PARAMETERS-1'!$B$5:$J$44,5,FALSE)*VLOOKUP(SOYLD2!BV$4,'[1]INTERNAL PARAMETERS-1'!$B$5:$J$44,6,FALSE)*VLOOKUP(SOYLD2!BV$4,'[1]INTERNAL PARAMETERS-1'!$B$5:$J$44,3,FALSE) + SOYLD1!BV249*(1-VLOOKUP(SOYLD2!BV$4,'[1]INTERNAL PARAMETERS-1'!$B$5:$J$44,5,FALSE))*VLOOKUP(SOYLD2!BV$4,'[1]INTERNAL PARAMETERS-1'!$B$5:$J$44,8,FALSE)*VLOOKUP(SOYLD2!BV$4,'[1]INTERNAL PARAMETERS-1'!$B$5:$J$44,3,FALSE)</f>
        <v>0</v>
      </c>
      <c r="BW249" s="44">
        <f>SOYLD1!BW249*VLOOKUP(SOYLD2!BW$4,'[1]INTERNAL PARAMETERS-1'!$B$5:$J$44,5,FALSE)*VLOOKUP(SOYLD2!BW$4,'[1]INTERNAL PARAMETERS-1'!$B$5:$J$44,6,FALSE)*VLOOKUP(SOYLD2!BW$4,'[1]INTERNAL PARAMETERS-1'!$B$5:$J$44,3,FALSE) + SOYLD1!BW249*(1-VLOOKUP(SOYLD2!BW$4,'[1]INTERNAL PARAMETERS-1'!$B$5:$J$44,5,FALSE))*VLOOKUP(SOYLD2!BW$4,'[1]INTERNAL PARAMETERS-1'!$B$5:$J$44,8,FALSE)*VLOOKUP(SOYLD2!BW$4,'[1]INTERNAL PARAMETERS-1'!$B$5:$J$44,3,FALSE)</f>
        <v>0</v>
      </c>
      <c r="BX249" s="44">
        <f>SOYLD1!BX249*VLOOKUP(SOYLD2!BX$4,'[1]INTERNAL PARAMETERS-1'!$B$5:$J$44,5,FALSE)*VLOOKUP(SOYLD2!BX$4,'[1]INTERNAL PARAMETERS-1'!$B$5:$J$44,6,FALSE)*VLOOKUP(SOYLD2!BX$4,'[1]INTERNAL PARAMETERS-1'!$B$5:$J$44,3,FALSE) + SOYLD1!BX249*(1-VLOOKUP(SOYLD2!BX$4,'[1]INTERNAL PARAMETERS-1'!$B$5:$J$44,5,FALSE))*VLOOKUP(SOYLD2!BX$4,'[1]INTERNAL PARAMETERS-1'!$B$5:$J$44,8,FALSE)*VLOOKUP(SOYLD2!BX$4,'[1]INTERNAL PARAMETERS-1'!$B$5:$J$44,3,FALSE)</f>
        <v>0</v>
      </c>
      <c r="BY249" s="44">
        <f>SOYLD1!BY249*VLOOKUP(SOYLD2!BY$4,'[1]INTERNAL PARAMETERS-1'!$B$5:$J$44,5,FALSE)*VLOOKUP(SOYLD2!BY$4,'[1]INTERNAL PARAMETERS-1'!$B$5:$J$44,6,FALSE)*VLOOKUP(SOYLD2!BY$4,'[1]INTERNAL PARAMETERS-1'!$B$5:$J$44,3,FALSE) + SOYLD1!BY249*(1-VLOOKUP(SOYLD2!BY$4,'[1]INTERNAL PARAMETERS-1'!$B$5:$J$44,5,FALSE))*VLOOKUP(SOYLD2!BY$4,'[1]INTERNAL PARAMETERS-1'!$B$5:$J$44,8,FALSE)*VLOOKUP(SOYLD2!BY$4,'[1]INTERNAL PARAMETERS-1'!$B$5:$J$44,3,FALSE)</f>
        <v>0</v>
      </c>
      <c r="BZ249" s="44">
        <f>SOYLD1!BZ249*VLOOKUP(SOYLD2!BZ$4,'[1]INTERNAL PARAMETERS-1'!$B$5:$J$44,5,FALSE)*VLOOKUP(SOYLD2!BZ$4,'[1]INTERNAL PARAMETERS-1'!$B$5:$J$44,6,FALSE)*VLOOKUP(SOYLD2!BZ$4,'[1]INTERNAL PARAMETERS-1'!$B$5:$J$44,3,FALSE) + SOYLD1!BZ249*(1-VLOOKUP(SOYLD2!BZ$4,'[1]INTERNAL PARAMETERS-1'!$B$5:$J$44,5,FALSE))*VLOOKUP(SOYLD2!BZ$4,'[1]INTERNAL PARAMETERS-1'!$B$5:$J$44,8,FALSE)*VLOOKUP(SOYLD2!BZ$4,'[1]INTERNAL PARAMETERS-1'!$B$5:$J$44,3,FALSE)</f>
        <v>0</v>
      </c>
      <c r="CA249" s="44">
        <f>SOYLD1!CA249*VLOOKUP(SOYLD2!CA$4,'[1]INTERNAL PARAMETERS-1'!$B$5:$J$44,5,FALSE)*VLOOKUP(SOYLD2!CA$4,'[1]INTERNAL PARAMETERS-1'!$B$5:$J$44,6,FALSE)*VLOOKUP(SOYLD2!CA$4,'[1]INTERNAL PARAMETERS-1'!$B$5:$J$44,3,FALSE) + SOYLD1!CA249*(1-VLOOKUP(SOYLD2!CA$4,'[1]INTERNAL PARAMETERS-1'!$B$5:$J$44,5,FALSE))*VLOOKUP(SOYLD2!CA$4,'[1]INTERNAL PARAMETERS-1'!$B$5:$J$44,8,FALSE)*VLOOKUP(SOYLD2!CA$4,'[1]INTERNAL PARAMETERS-1'!$B$5:$J$44,3,FALSE)</f>
        <v>0</v>
      </c>
      <c r="CB249" s="44">
        <f>SOYLD1!CB249*VLOOKUP(SOYLD2!CB$4,'[1]INTERNAL PARAMETERS-1'!$B$5:$J$44,5,FALSE)*VLOOKUP(SOYLD2!CB$4,'[1]INTERNAL PARAMETERS-1'!$B$5:$J$44,6,FALSE)*VLOOKUP(SOYLD2!CB$4,'[1]INTERNAL PARAMETERS-1'!$B$5:$J$44,3,FALSE) + SOYLD1!CB249*(1-VLOOKUP(SOYLD2!CB$4,'[1]INTERNAL PARAMETERS-1'!$B$5:$J$44,5,FALSE))*VLOOKUP(SOYLD2!CB$4,'[1]INTERNAL PARAMETERS-1'!$B$5:$J$44,8,FALSE)*VLOOKUP(SOYLD2!CB$4,'[1]INTERNAL PARAMETERS-1'!$B$5:$J$44,3,FALSE)</f>
        <v>0</v>
      </c>
      <c r="CC249" s="44">
        <f>SOYLD1!CC249*VLOOKUP(SOYLD2!CC$4,'[1]INTERNAL PARAMETERS-1'!$B$5:$J$44,5,FALSE)*VLOOKUP(SOYLD2!CC$4,'[1]INTERNAL PARAMETERS-1'!$B$5:$J$44,6,FALSE)*VLOOKUP(SOYLD2!CC$4,'[1]INTERNAL PARAMETERS-1'!$B$5:$J$44,3,FALSE) + SOYLD1!CC249*(1-VLOOKUP(SOYLD2!CC$4,'[1]INTERNAL PARAMETERS-1'!$B$5:$J$44,5,FALSE))*VLOOKUP(SOYLD2!CC$4,'[1]INTERNAL PARAMETERS-1'!$B$5:$J$44,8,FALSE)*VLOOKUP(SOYLD2!CC$4,'[1]INTERNAL PARAMETERS-1'!$B$5:$J$44,3,FALSE)</f>
        <v>0</v>
      </c>
      <c r="CD249" s="44">
        <f>SOYLD1!CD249*VLOOKUP(SOYLD2!CD$4,'[1]INTERNAL PARAMETERS-1'!$B$5:$J$44,5,FALSE)*VLOOKUP(SOYLD2!CD$4,'[1]INTERNAL PARAMETERS-1'!$B$5:$J$44,6,FALSE)*VLOOKUP(SOYLD2!CD$4,'[1]INTERNAL PARAMETERS-1'!$B$5:$J$44,3,FALSE) + SOYLD1!CD249*(1-VLOOKUP(SOYLD2!CD$4,'[1]INTERNAL PARAMETERS-1'!$B$5:$J$44,5,FALSE))*VLOOKUP(SOYLD2!CD$4,'[1]INTERNAL PARAMETERS-1'!$B$5:$J$44,8,FALSE)*VLOOKUP(SOYLD2!CD$4,'[1]INTERNAL PARAMETERS-1'!$B$5:$J$44,3,FALSE)</f>
        <v>0</v>
      </c>
      <c r="CE249" s="44">
        <f>SOYLD1!CE249*VLOOKUP(SOYLD2!CE$4,'[1]INTERNAL PARAMETERS-1'!$B$5:$J$44,5,FALSE)*VLOOKUP(SOYLD2!CE$4,'[1]INTERNAL PARAMETERS-1'!$B$5:$J$44,6,FALSE)*VLOOKUP(SOYLD2!CE$4,'[1]INTERNAL PARAMETERS-1'!$B$5:$J$44,3,FALSE) + SOYLD1!CE249*(1-VLOOKUP(SOYLD2!CE$4,'[1]INTERNAL PARAMETERS-1'!$B$5:$J$44,5,FALSE))*VLOOKUP(SOYLD2!CE$4,'[1]INTERNAL PARAMETERS-1'!$B$5:$J$44,8,FALSE)*VLOOKUP(SOYLD2!CE$4,'[1]INTERNAL PARAMETERS-1'!$B$5:$J$44,3,FALSE)</f>
        <v>0</v>
      </c>
      <c r="CF249" s="44">
        <f>SOYLD1!CF249*VLOOKUP(SOYLD2!CF$4,'[1]INTERNAL PARAMETERS-1'!$B$5:$J$44,5,FALSE)*VLOOKUP(SOYLD2!CF$4,'[1]INTERNAL PARAMETERS-1'!$B$5:$J$44,6,FALSE)*VLOOKUP(SOYLD2!CF$4,'[1]INTERNAL PARAMETERS-1'!$B$5:$J$44,3,FALSE) + SOYLD1!CF249*(1-VLOOKUP(SOYLD2!CF$4,'[1]INTERNAL PARAMETERS-1'!$B$5:$J$44,5,FALSE))*VLOOKUP(SOYLD2!CF$4,'[1]INTERNAL PARAMETERS-1'!$B$5:$J$44,8,FALSE)*VLOOKUP(SOYLD2!CF$4,'[1]INTERNAL PARAMETERS-1'!$B$5:$J$44,3,FALSE)</f>
        <v>0</v>
      </c>
      <c r="CG249" s="44">
        <f>SOYLD1!CG249*VLOOKUP(SOYLD2!CG$4,'[1]INTERNAL PARAMETERS-1'!$B$5:$J$44,5,FALSE)*VLOOKUP(SOYLD2!CG$4,'[1]INTERNAL PARAMETERS-1'!$B$5:$J$44,6,FALSE)*VLOOKUP(SOYLD2!CG$4,'[1]INTERNAL PARAMETERS-1'!$B$5:$J$44,3,FALSE) + SOYLD1!CG249*(1-VLOOKUP(SOYLD2!CG$4,'[1]INTERNAL PARAMETERS-1'!$B$5:$J$44,5,FALSE))*VLOOKUP(SOYLD2!CG$4,'[1]INTERNAL PARAMETERS-1'!$B$5:$J$44,8,FALSE)*VLOOKUP(SOYLD2!CG$4,'[1]INTERNAL PARAMETERS-1'!$B$5:$J$44,3,FALSE)</f>
        <v>0</v>
      </c>
      <c r="CH249" s="43">
        <f>SOYLD1!CH249*VLOOKUP(SOYLD2!CH$4,'[1]INTERNAL PARAMETERS-1'!$B$5:$J$44,5,FALSE)*VLOOKUP(SOYLD2!CH$4,'[1]INTERNAL PARAMETERS-1'!$B$5:$J$44,6,FALSE)*VLOOKUP(SOYLD2!CH$4,'[1]INTERNAL PARAMETERS-1'!$B$5:$J$44,3,FALSE) + SOYLD1!CH249*(1-VLOOKUP(SOYLD2!CH$4,'[1]INTERNAL PARAMETERS-1'!$B$5:$J$44,5,FALSE))*VLOOKUP(SOYLD2!CH$4,'[1]INTERNAL PARAMETERS-1'!$B$5:$J$44,8,FALSE)*VLOOKUP(SOYLD2!CH$4,'[1]INTERNAL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'S Opt'!X250</f>
        <v>0</v>
      </c>
      <c r="F250" s="56">
        <f>'[1]INTERNAL PARAMETERS-1'!M16</f>
        <v>30.094999999999999</v>
      </c>
      <c r="G250" s="45">
        <f>SOYLD1!G250*VLOOKUP(SOYLD2!G$4,'[1]INTERNAL PARAMETERS-1'!$B$5:$J$44,5,FALSE)*VLOOKUP(SOYLD2!G$4,'[1]INTERNAL PARAMETERS-1'!$B$5:$J$44,7,FALSE)*SOYLD2!$F250 + SOYLD1!G250*(1-VLOOKUP(SOYLD2!G$4,'[1]INTERNAL PARAMETERS-1'!$B$5:$J$44,5,FALSE))*VLOOKUP(SOYLD2!G$4,'[1]INTERNAL PARAMETERS-1'!$B$5:$J$44,9,FALSE)*SOYLD2!$F250</f>
        <v>0</v>
      </c>
      <c r="H250" s="44">
        <f>SOYLD1!H250*VLOOKUP(SOYLD2!H$4,'[1]INTERNAL PARAMETERS-1'!$B$5:$J$44,5,FALSE)*VLOOKUP(SOYLD2!H$4,'[1]INTERNAL PARAMETERS-1'!$B$5:$J$44,7,FALSE)*SOYLD2!$F250 + SOYLD1!H250*(1-VLOOKUP(SOYLD2!H$4,'[1]INTERNAL PARAMETERS-1'!$B$5:$J$44,5,FALSE))*VLOOKUP(SOYLD2!H$4,'[1]INTERNAL PARAMETERS-1'!$B$5:$J$44,9,FALSE)*SOYLD2!$F250</f>
        <v>0</v>
      </c>
      <c r="I250" s="44">
        <f>SOYLD1!I250*VLOOKUP(SOYLD2!I$4,'[1]INTERNAL PARAMETERS-1'!$B$5:$J$44,5,FALSE)*VLOOKUP(SOYLD2!I$4,'[1]INTERNAL PARAMETERS-1'!$B$5:$J$44,7,FALSE)*SOYLD2!$F250 + SOYLD1!I250*(1-VLOOKUP(SOYLD2!I$4,'[1]INTERNAL PARAMETERS-1'!$B$5:$J$44,5,FALSE))*VLOOKUP(SOYLD2!I$4,'[1]INTERNAL PARAMETERS-1'!$B$5:$J$44,9,FALSE)*SOYLD2!$F250</f>
        <v>0</v>
      </c>
      <c r="J250" s="44">
        <f>SOYLD1!J250*VLOOKUP(SOYLD2!J$4,'[1]INTERNAL PARAMETERS-1'!$B$5:$J$44,5,FALSE)*VLOOKUP(SOYLD2!J$4,'[1]INTERNAL PARAMETERS-1'!$B$5:$J$44,7,FALSE)*SOYLD2!$F250 + SOYLD1!J250*(1-VLOOKUP(SOYLD2!J$4,'[1]INTERNAL PARAMETERS-1'!$B$5:$J$44,5,FALSE))*VLOOKUP(SOYLD2!J$4,'[1]INTERNAL PARAMETERS-1'!$B$5:$J$44,9,FALSE)*SOYLD2!$F250</f>
        <v>0</v>
      </c>
      <c r="K250" s="44">
        <f>SOYLD1!K250*VLOOKUP(SOYLD2!K$4,'[1]INTERNAL PARAMETERS-1'!$B$5:$J$44,5,FALSE)*VLOOKUP(SOYLD2!K$4,'[1]INTERNAL PARAMETERS-1'!$B$5:$J$44,7,FALSE)*SOYLD2!$F250 + SOYLD1!K250*(1-VLOOKUP(SOYLD2!K$4,'[1]INTERNAL PARAMETERS-1'!$B$5:$J$44,5,FALSE))*VLOOKUP(SOYLD2!K$4,'[1]INTERNAL PARAMETERS-1'!$B$5:$J$44,9,FALSE)*SOYLD2!$F250</f>
        <v>0</v>
      </c>
      <c r="L250" s="44">
        <f>SOYLD1!L250*VLOOKUP(SOYLD2!L$4,'[1]INTERNAL PARAMETERS-1'!$B$5:$J$44,5,FALSE)*VLOOKUP(SOYLD2!L$4,'[1]INTERNAL PARAMETERS-1'!$B$5:$J$44,7,FALSE)*SOYLD2!$F250 + SOYLD1!L250*(1-VLOOKUP(SOYLD2!L$4,'[1]INTERNAL PARAMETERS-1'!$B$5:$J$44,5,FALSE))*VLOOKUP(SOYLD2!L$4,'[1]INTERNAL PARAMETERS-1'!$B$5:$J$44,9,FALSE)*SOYLD2!$F250</f>
        <v>0</v>
      </c>
      <c r="M250" s="44">
        <f>SOYLD1!M250*VLOOKUP(SOYLD2!M$4,'[1]INTERNAL PARAMETERS-1'!$B$5:$J$44,5,FALSE)*VLOOKUP(SOYLD2!M$4,'[1]INTERNAL PARAMETERS-1'!$B$5:$J$44,7,FALSE)*SOYLD2!$F250 + SOYLD1!M250*(1-VLOOKUP(SOYLD2!M$4,'[1]INTERNAL PARAMETERS-1'!$B$5:$J$44,5,FALSE))*VLOOKUP(SOYLD2!M$4,'[1]INTERNAL PARAMETERS-1'!$B$5:$J$44,9,FALSE)*SOYLD2!$F250</f>
        <v>0</v>
      </c>
      <c r="N250" s="44">
        <f>SOYLD1!N250*VLOOKUP(SOYLD2!N$4,'[1]INTERNAL PARAMETERS-1'!$B$5:$J$44,5,FALSE)*VLOOKUP(SOYLD2!N$4,'[1]INTERNAL PARAMETERS-1'!$B$5:$J$44,7,FALSE)*SOYLD2!$F250 + SOYLD1!N250*(1-VLOOKUP(SOYLD2!N$4,'[1]INTERNAL PARAMETERS-1'!$B$5:$J$44,5,FALSE))*VLOOKUP(SOYLD2!N$4,'[1]INTERNAL PARAMETERS-1'!$B$5:$J$44,9,FALSE)*SOYLD2!$F250</f>
        <v>0</v>
      </c>
      <c r="O250" s="44">
        <f>SOYLD1!O250*VLOOKUP(SOYLD2!O$4,'[1]INTERNAL PARAMETERS-1'!$B$5:$J$44,5,FALSE)*VLOOKUP(SOYLD2!O$4,'[1]INTERNAL PARAMETERS-1'!$B$5:$J$44,7,FALSE)*SOYLD2!$F250 + SOYLD1!O250*(1-VLOOKUP(SOYLD2!O$4,'[1]INTERNAL PARAMETERS-1'!$B$5:$J$44,5,FALSE))*VLOOKUP(SOYLD2!O$4,'[1]INTERNAL PARAMETERS-1'!$B$5:$J$44,9,FALSE)*SOYLD2!$F250</f>
        <v>0</v>
      </c>
      <c r="P250" s="44">
        <f>SOYLD1!P250*VLOOKUP(SOYLD2!P$4,'[1]INTERNAL PARAMETERS-1'!$B$5:$J$44,5,FALSE)*VLOOKUP(SOYLD2!P$4,'[1]INTERNAL PARAMETERS-1'!$B$5:$J$44,7,FALSE)*SOYLD2!$F250 + SOYLD1!P250*(1-VLOOKUP(SOYLD2!P$4,'[1]INTERNAL PARAMETERS-1'!$B$5:$J$44,5,FALSE))*VLOOKUP(SOYLD2!P$4,'[1]INTERNAL PARAMETERS-1'!$B$5:$J$44,9,FALSE)*SOYLD2!$F250</f>
        <v>0</v>
      </c>
      <c r="Q250" s="44">
        <f>SOYLD1!Q250*VLOOKUP(SOYLD2!Q$4,'[1]INTERNAL PARAMETERS-1'!$B$5:$J$44,5,FALSE)*VLOOKUP(SOYLD2!Q$4,'[1]INTERNAL PARAMETERS-1'!$B$5:$J$44,7,FALSE)*SOYLD2!$F250 + SOYLD1!Q250*(1-VLOOKUP(SOYLD2!Q$4,'[1]INTERNAL PARAMETERS-1'!$B$5:$J$44,5,FALSE))*VLOOKUP(SOYLD2!Q$4,'[1]INTERNAL PARAMETERS-1'!$B$5:$J$44,9,FALSE)*SOYLD2!$F250</f>
        <v>0</v>
      </c>
      <c r="R250" s="44">
        <f>SOYLD1!R250*VLOOKUP(SOYLD2!R$4,'[1]INTERNAL PARAMETERS-1'!$B$5:$J$44,5,FALSE)*VLOOKUP(SOYLD2!R$4,'[1]INTERNAL PARAMETERS-1'!$B$5:$J$44,7,FALSE)*SOYLD2!$F250 + SOYLD1!R250*(1-VLOOKUP(SOYLD2!R$4,'[1]INTERNAL PARAMETERS-1'!$B$5:$J$44,5,FALSE))*VLOOKUP(SOYLD2!R$4,'[1]INTERNAL PARAMETERS-1'!$B$5:$J$44,9,FALSE)*SOYLD2!$F250</f>
        <v>0</v>
      </c>
      <c r="S250" s="44">
        <f>SOYLD1!S250*VLOOKUP(SOYLD2!S$4,'[1]INTERNAL PARAMETERS-1'!$B$5:$J$44,5,FALSE)*VLOOKUP(SOYLD2!S$4,'[1]INTERNAL PARAMETERS-1'!$B$5:$J$44,7,FALSE)*SOYLD2!$F250 + SOYLD1!S250*(1-VLOOKUP(SOYLD2!S$4,'[1]INTERNAL PARAMETERS-1'!$B$5:$J$44,5,FALSE))*VLOOKUP(SOYLD2!S$4,'[1]INTERNAL PARAMETERS-1'!$B$5:$J$44,9,FALSE)*SOYLD2!$F250</f>
        <v>0</v>
      </c>
      <c r="T250" s="44">
        <f>SOYLD1!T250*VLOOKUP(SOYLD2!T$4,'[1]INTERNAL PARAMETERS-1'!$B$5:$J$44,5,FALSE)*VLOOKUP(SOYLD2!T$4,'[1]INTERNAL PARAMETERS-1'!$B$5:$J$44,7,FALSE)*SOYLD2!$F250 + SOYLD1!T250*(1-VLOOKUP(SOYLD2!T$4,'[1]INTERNAL PARAMETERS-1'!$B$5:$J$44,5,FALSE))*VLOOKUP(SOYLD2!T$4,'[1]INTERNAL PARAMETERS-1'!$B$5:$J$44,9,FALSE)*SOYLD2!$F250</f>
        <v>0</v>
      </c>
      <c r="U250" s="44">
        <f>SOYLD1!U250*VLOOKUP(SOYLD2!U$4,'[1]INTERNAL PARAMETERS-1'!$B$5:$J$44,5,FALSE)*VLOOKUP(SOYLD2!U$4,'[1]INTERNAL PARAMETERS-1'!$B$5:$J$44,7,FALSE)*SOYLD2!$F250 + SOYLD1!U250*(1-VLOOKUP(SOYLD2!U$4,'[1]INTERNAL PARAMETERS-1'!$B$5:$J$44,5,FALSE))*VLOOKUP(SOYLD2!U$4,'[1]INTERNAL PARAMETERS-1'!$B$5:$J$44,9,FALSE)*SOYLD2!$F250</f>
        <v>0</v>
      </c>
      <c r="V250" s="44">
        <f>SOYLD1!V250*VLOOKUP(SOYLD2!V$4,'[1]INTERNAL PARAMETERS-1'!$B$5:$J$44,5,FALSE)*VLOOKUP(SOYLD2!V$4,'[1]INTERNAL PARAMETERS-1'!$B$5:$J$44,7,FALSE)*SOYLD2!$F250 + SOYLD1!V250*(1-VLOOKUP(SOYLD2!V$4,'[1]INTERNAL PARAMETERS-1'!$B$5:$J$44,5,FALSE))*VLOOKUP(SOYLD2!V$4,'[1]INTERNAL PARAMETERS-1'!$B$5:$J$44,9,FALSE)*SOYLD2!$F250</f>
        <v>0</v>
      </c>
      <c r="W250" s="44">
        <f>SOYLD1!W250*VLOOKUP(SOYLD2!W$4,'[1]INTERNAL PARAMETERS-1'!$B$5:$J$44,5,FALSE)*VLOOKUP(SOYLD2!W$4,'[1]INTERNAL PARAMETERS-1'!$B$5:$J$44,7,FALSE)*SOYLD2!$F250 + SOYLD1!W250*(1-VLOOKUP(SOYLD2!W$4,'[1]INTERNAL PARAMETERS-1'!$B$5:$J$44,5,FALSE))*VLOOKUP(SOYLD2!W$4,'[1]INTERNAL PARAMETERS-1'!$B$5:$J$44,9,FALSE)*SOYLD2!$F250</f>
        <v>0</v>
      </c>
      <c r="X250" s="44">
        <f>SOYLD1!X250*VLOOKUP(SOYLD2!X$4,'[1]INTERNAL PARAMETERS-1'!$B$5:$J$44,5,FALSE)*VLOOKUP(SOYLD2!X$4,'[1]INTERNAL PARAMETERS-1'!$B$5:$J$44,7,FALSE)*SOYLD2!$F250 + SOYLD1!X250*(1-VLOOKUP(SOYLD2!X$4,'[1]INTERNAL PARAMETERS-1'!$B$5:$J$44,5,FALSE))*VLOOKUP(SOYLD2!X$4,'[1]INTERNAL PARAMETERS-1'!$B$5:$J$44,9,FALSE)*SOYLD2!$F250</f>
        <v>0</v>
      </c>
      <c r="Y250" s="44">
        <f>SOYLD1!Y250*VLOOKUP(SOYLD2!Y$4,'[1]INTERNAL PARAMETERS-1'!$B$5:$J$44,5,FALSE)*VLOOKUP(SOYLD2!Y$4,'[1]INTERNAL PARAMETERS-1'!$B$5:$J$44,7,FALSE)*SOYLD2!$F250 + SOYLD1!Y250*(1-VLOOKUP(SOYLD2!Y$4,'[1]INTERNAL PARAMETERS-1'!$B$5:$J$44,5,FALSE))*VLOOKUP(SOYLD2!Y$4,'[1]INTERNAL PARAMETERS-1'!$B$5:$J$44,9,FALSE)*SOYLD2!$F250</f>
        <v>0</v>
      </c>
      <c r="Z250" s="44">
        <f>SOYLD1!Z250*VLOOKUP(SOYLD2!Z$4,'[1]INTERNAL PARAMETERS-1'!$B$5:$J$44,5,FALSE)*VLOOKUP(SOYLD2!Z$4,'[1]INTERNAL PARAMETERS-1'!$B$5:$J$44,7,FALSE)*SOYLD2!$F250 + SOYLD1!Z250*(1-VLOOKUP(SOYLD2!Z$4,'[1]INTERNAL PARAMETERS-1'!$B$5:$J$44,5,FALSE))*VLOOKUP(SOYLD2!Z$4,'[1]INTERNAL PARAMETERS-1'!$B$5:$J$44,9,FALSE)*SOYLD2!$F250</f>
        <v>0</v>
      </c>
      <c r="AA250" s="44">
        <f>SOYLD1!AA250*VLOOKUP(SOYLD2!AA$4,'[1]INTERNAL PARAMETERS-1'!$B$5:$J$44,5,FALSE)*VLOOKUP(SOYLD2!AA$4,'[1]INTERNAL PARAMETERS-1'!$B$5:$J$44,7,FALSE)*SOYLD2!$F250 + SOYLD1!AA250*(1-VLOOKUP(SOYLD2!AA$4,'[1]INTERNAL PARAMETERS-1'!$B$5:$J$44,5,FALSE))*VLOOKUP(SOYLD2!AA$4,'[1]INTERNAL PARAMETERS-1'!$B$5:$J$44,9,FALSE)*SOYLD2!$F250</f>
        <v>0</v>
      </c>
      <c r="AB250" s="44">
        <f>SOYLD1!AB250*VLOOKUP(SOYLD2!AB$4,'[1]INTERNAL PARAMETERS-1'!$B$5:$J$44,5,FALSE)*VLOOKUP(SOYLD2!AB$4,'[1]INTERNAL PARAMETERS-1'!$B$5:$J$44,7,FALSE)*SOYLD2!$F250 + SOYLD1!AB250*(1-VLOOKUP(SOYLD2!AB$4,'[1]INTERNAL PARAMETERS-1'!$B$5:$J$44,5,FALSE))*VLOOKUP(SOYLD2!AB$4,'[1]INTERNAL PARAMETERS-1'!$B$5:$J$44,9,FALSE)*SOYLD2!$F250</f>
        <v>0</v>
      </c>
      <c r="AC250" s="44">
        <f>SOYLD1!AC250*VLOOKUP(SOYLD2!AC$4,'[1]INTERNAL PARAMETERS-1'!$B$5:$J$44,5,FALSE)*VLOOKUP(SOYLD2!AC$4,'[1]INTERNAL PARAMETERS-1'!$B$5:$J$44,7,FALSE)*SOYLD2!$F250 + SOYLD1!AC250*(1-VLOOKUP(SOYLD2!AC$4,'[1]INTERNAL PARAMETERS-1'!$B$5:$J$44,5,FALSE))*VLOOKUP(SOYLD2!AC$4,'[1]INTERNAL PARAMETERS-1'!$B$5:$J$44,9,FALSE)*SOYLD2!$F250</f>
        <v>0</v>
      </c>
      <c r="AD250" s="44">
        <f>SOYLD1!AD250*VLOOKUP(SOYLD2!AD$4,'[1]INTERNAL PARAMETERS-1'!$B$5:$J$44,5,FALSE)*VLOOKUP(SOYLD2!AD$4,'[1]INTERNAL PARAMETERS-1'!$B$5:$J$44,7,FALSE)*SOYLD2!$F250 + SOYLD1!AD250*(1-VLOOKUP(SOYLD2!AD$4,'[1]INTERNAL PARAMETERS-1'!$B$5:$J$44,5,FALSE))*VLOOKUP(SOYLD2!AD$4,'[1]INTERNAL PARAMETERS-1'!$B$5:$J$44,9,FALSE)*SOYLD2!$F250</f>
        <v>0</v>
      </c>
      <c r="AE250" s="44">
        <f>SOYLD1!AE250*VLOOKUP(SOYLD2!AE$4,'[1]INTERNAL PARAMETERS-1'!$B$5:$J$44,5,FALSE)*VLOOKUP(SOYLD2!AE$4,'[1]INTERNAL PARAMETERS-1'!$B$5:$J$44,7,FALSE)*SOYLD2!$F250 + SOYLD1!AE250*(1-VLOOKUP(SOYLD2!AE$4,'[1]INTERNAL PARAMETERS-1'!$B$5:$J$44,5,FALSE))*VLOOKUP(SOYLD2!AE$4,'[1]INTERNAL PARAMETERS-1'!$B$5:$J$44,9,FALSE)*SOYLD2!$F250</f>
        <v>0</v>
      </c>
      <c r="AF250" s="44">
        <f>SOYLD1!AF250*VLOOKUP(SOYLD2!AF$4,'[1]INTERNAL PARAMETERS-1'!$B$5:$J$44,5,FALSE)*VLOOKUP(SOYLD2!AF$4,'[1]INTERNAL PARAMETERS-1'!$B$5:$J$44,7,FALSE)*SOYLD2!$F250 + SOYLD1!AF250*(1-VLOOKUP(SOYLD2!AF$4,'[1]INTERNAL PARAMETERS-1'!$B$5:$J$44,5,FALSE))*VLOOKUP(SOYLD2!AF$4,'[1]INTERNAL PARAMETERS-1'!$B$5:$J$44,9,FALSE)*SOYLD2!$F250</f>
        <v>0</v>
      </c>
      <c r="AG250" s="44">
        <f>SOYLD1!AG250*VLOOKUP(SOYLD2!AG$4,'[1]INTERNAL PARAMETERS-1'!$B$5:$J$44,5,FALSE)*VLOOKUP(SOYLD2!AG$4,'[1]INTERNAL PARAMETERS-1'!$B$5:$J$44,7,FALSE)*SOYLD2!$F250 + SOYLD1!AG250*(1-VLOOKUP(SOYLD2!AG$4,'[1]INTERNAL PARAMETERS-1'!$B$5:$J$44,5,FALSE))*VLOOKUP(SOYLD2!AG$4,'[1]INTERNAL PARAMETERS-1'!$B$5:$J$44,9,FALSE)*SOYLD2!$F250</f>
        <v>0</v>
      </c>
      <c r="AH250" s="44">
        <f>SOYLD1!AH250*VLOOKUP(SOYLD2!AH$4,'[1]INTERNAL PARAMETERS-1'!$B$5:$J$44,5,FALSE)*VLOOKUP(SOYLD2!AH$4,'[1]INTERNAL PARAMETERS-1'!$B$5:$J$44,7,FALSE)*SOYLD2!$F250 + SOYLD1!AH250*(1-VLOOKUP(SOYLD2!AH$4,'[1]INTERNAL PARAMETERS-1'!$B$5:$J$44,5,FALSE))*VLOOKUP(SOYLD2!AH$4,'[1]INTERNAL PARAMETERS-1'!$B$5:$J$44,9,FALSE)*SOYLD2!$F250</f>
        <v>0</v>
      </c>
      <c r="AI250" s="44">
        <f>SOYLD1!AI250*VLOOKUP(SOYLD2!AI$4,'[1]INTERNAL PARAMETERS-1'!$B$5:$J$44,5,FALSE)*VLOOKUP(SOYLD2!AI$4,'[1]INTERNAL PARAMETERS-1'!$B$5:$J$44,7,FALSE)*SOYLD2!$F250 + SOYLD1!AI250*(1-VLOOKUP(SOYLD2!AI$4,'[1]INTERNAL PARAMETERS-1'!$B$5:$J$44,5,FALSE))*VLOOKUP(SOYLD2!AI$4,'[1]INTERNAL PARAMETERS-1'!$B$5:$J$44,9,FALSE)*SOYLD2!$F250</f>
        <v>0</v>
      </c>
      <c r="AJ250" s="44">
        <f>SOYLD1!AJ250*VLOOKUP(SOYLD2!AJ$4,'[1]INTERNAL PARAMETERS-1'!$B$5:$J$44,5,FALSE)*VLOOKUP(SOYLD2!AJ$4,'[1]INTERNAL PARAMETERS-1'!$B$5:$J$44,7,FALSE)*SOYLD2!$F250 + SOYLD1!AJ250*(1-VLOOKUP(SOYLD2!AJ$4,'[1]INTERNAL PARAMETERS-1'!$B$5:$J$44,5,FALSE))*VLOOKUP(SOYLD2!AJ$4,'[1]INTERNAL PARAMETERS-1'!$B$5:$J$44,9,FALSE)*SOYLD2!$F250</f>
        <v>0</v>
      </c>
      <c r="AK250" s="44">
        <f>SOYLD1!AK250*VLOOKUP(SOYLD2!AK$4,'[1]INTERNAL PARAMETERS-1'!$B$5:$J$44,5,FALSE)*VLOOKUP(SOYLD2!AK$4,'[1]INTERNAL PARAMETERS-1'!$B$5:$J$44,7,FALSE)*SOYLD2!$F250 + SOYLD1!AK250*(1-VLOOKUP(SOYLD2!AK$4,'[1]INTERNAL PARAMETERS-1'!$B$5:$J$44,5,FALSE))*VLOOKUP(SOYLD2!AK$4,'[1]INTERNAL PARAMETERS-1'!$B$5:$J$44,9,FALSE)*SOYLD2!$F250</f>
        <v>0</v>
      </c>
      <c r="AL250" s="44">
        <f>SOYLD1!AL250*VLOOKUP(SOYLD2!AL$4,'[1]INTERNAL PARAMETERS-1'!$B$5:$J$44,5,FALSE)*VLOOKUP(SOYLD2!AL$4,'[1]INTERNAL PARAMETERS-1'!$B$5:$J$44,7,FALSE)*SOYLD2!$F250 + SOYLD1!AL250*(1-VLOOKUP(SOYLD2!AL$4,'[1]INTERNAL PARAMETERS-1'!$B$5:$J$44,5,FALSE))*VLOOKUP(SOYLD2!AL$4,'[1]INTERNAL PARAMETERS-1'!$B$5:$J$44,9,FALSE)*SOYLD2!$F250</f>
        <v>0</v>
      </c>
      <c r="AM250" s="44">
        <f>SOYLD1!AM250*VLOOKUP(SOYLD2!AM$4,'[1]INTERNAL PARAMETERS-1'!$B$5:$J$44,5,FALSE)*VLOOKUP(SOYLD2!AM$4,'[1]INTERNAL PARAMETERS-1'!$B$5:$J$44,7,FALSE)*SOYLD2!$F250 + SOYLD1!AM250*(1-VLOOKUP(SOYLD2!AM$4,'[1]INTERNAL PARAMETERS-1'!$B$5:$J$44,5,FALSE))*VLOOKUP(SOYLD2!AM$4,'[1]INTERNAL PARAMETERS-1'!$B$5:$J$44,9,FALSE)*SOYLD2!$F250</f>
        <v>0</v>
      </c>
      <c r="AN250" s="44">
        <f>SOYLD1!AN250*VLOOKUP(SOYLD2!AN$4,'[1]INTERNAL PARAMETERS-1'!$B$5:$J$44,5,FALSE)*VLOOKUP(SOYLD2!AN$4,'[1]INTERNAL PARAMETERS-1'!$B$5:$J$44,7,FALSE)*SOYLD2!$F250 + SOYLD1!AN250*(1-VLOOKUP(SOYLD2!AN$4,'[1]INTERNAL PARAMETERS-1'!$B$5:$J$44,5,FALSE))*VLOOKUP(SOYLD2!AN$4,'[1]INTERNAL PARAMETERS-1'!$B$5:$J$44,9,FALSE)*SOYLD2!$F250</f>
        <v>0</v>
      </c>
      <c r="AO250" s="44">
        <f>SOYLD1!AO250*VLOOKUP(SOYLD2!AO$4,'[1]INTERNAL PARAMETERS-1'!$B$5:$J$44,5,FALSE)*VLOOKUP(SOYLD2!AO$4,'[1]INTERNAL PARAMETERS-1'!$B$5:$J$44,7,FALSE)*SOYLD2!$F250 + SOYLD1!AO250*(1-VLOOKUP(SOYLD2!AO$4,'[1]INTERNAL PARAMETERS-1'!$B$5:$J$44,5,FALSE))*VLOOKUP(SOYLD2!AO$4,'[1]INTERNAL PARAMETERS-1'!$B$5:$J$44,9,FALSE)*SOYLD2!$F250</f>
        <v>0</v>
      </c>
      <c r="AP250" s="44">
        <f>SOYLD1!AP250*VLOOKUP(SOYLD2!AP$4,'[1]INTERNAL PARAMETERS-1'!$B$5:$J$44,5,FALSE)*VLOOKUP(SOYLD2!AP$4,'[1]INTERNAL PARAMETERS-1'!$B$5:$J$44,7,FALSE)*SOYLD2!$F250 + SOYLD1!AP250*(1-VLOOKUP(SOYLD2!AP$4,'[1]INTERNAL PARAMETERS-1'!$B$5:$J$44,5,FALSE))*VLOOKUP(SOYLD2!AP$4,'[1]INTERNAL PARAMETERS-1'!$B$5:$J$44,9,FALSE)*SOYLD2!$F250</f>
        <v>0</v>
      </c>
      <c r="AQ250" s="44">
        <f>SOYLD1!AQ250*VLOOKUP(SOYLD2!AQ$4,'[1]INTERNAL PARAMETERS-1'!$B$5:$J$44,5,FALSE)*VLOOKUP(SOYLD2!AQ$4,'[1]INTERNAL PARAMETERS-1'!$B$5:$J$44,7,FALSE)*SOYLD2!$F250 + SOYLD1!AQ250*(1-VLOOKUP(SOYLD2!AQ$4,'[1]INTERNAL PARAMETERS-1'!$B$5:$J$44,5,FALSE))*VLOOKUP(SOYLD2!AQ$4,'[1]INTERNAL PARAMETERS-1'!$B$5:$J$44,9,FALSE)*SOYLD2!$F250</f>
        <v>0</v>
      </c>
      <c r="AR250" s="44">
        <f>SOYLD1!AR250*VLOOKUP(SOYLD2!AR$4,'[1]INTERNAL PARAMETERS-1'!$B$5:$J$44,5,FALSE)*VLOOKUP(SOYLD2!AR$4,'[1]INTERNAL PARAMETERS-1'!$B$5:$J$44,7,FALSE)*SOYLD2!$F250 + SOYLD1!AR250*(1-VLOOKUP(SOYLD2!AR$4,'[1]INTERNAL PARAMETERS-1'!$B$5:$J$44,5,FALSE))*VLOOKUP(SOYLD2!AR$4,'[1]INTERNAL PARAMETERS-1'!$B$5:$J$44,9,FALSE)*SOYLD2!$F250</f>
        <v>0</v>
      </c>
      <c r="AS250" s="44">
        <f>SOYLD1!AS250*VLOOKUP(SOYLD2!AS$4,'[1]INTERNAL PARAMETERS-1'!$B$5:$J$44,5,FALSE)*VLOOKUP(SOYLD2!AS$4,'[1]INTERNAL PARAMETERS-1'!$B$5:$J$44,7,FALSE)*SOYLD2!$F250 + SOYLD1!AS250*(1-VLOOKUP(SOYLD2!AS$4,'[1]INTERNAL PARAMETERS-1'!$B$5:$J$44,5,FALSE))*VLOOKUP(SOYLD2!AS$4,'[1]INTERNAL PARAMETERS-1'!$B$5:$J$44,9,FALSE)*SOYLD2!$F250</f>
        <v>0</v>
      </c>
      <c r="AT250" s="43">
        <f>SOYLD1!AT250*VLOOKUP(SOYLD2!AT$4,'[1]INTERNAL PARAMETERS-1'!$B$5:$J$44,5,FALSE)*VLOOKUP(SOYLD2!AT$4,'[1]INTERNAL PARAMETERS-1'!$B$5:$J$44,7,FALSE)*SOYLD2!$F250 + SOYLD1!AT250*(1-VLOOKUP(SOYLD2!AT$4,'[1]INTERNAL PARAMETERS-1'!$B$5:$J$44,5,FALSE))*VLOOKUP(SOYLD2!AT$4,'[1]INTERNAL PARAMETERS-1'!$B$5:$J$44,9,FALSE)*SOYLD2!$F250</f>
        <v>0</v>
      </c>
      <c r="AU250" s="45">
        <f>SOYLD1!AU250*VLOOKUP(SOYLD2!AU$4,'[1]INTERNAL PARAMETERS-1'!$B$5:$J$44,5,FALSE)*VLOOKUP(SOYLD2!AU$4,'[1]INTERNAL PARAMETERS-1'!$B$5:$J$44,6,FALSE)*VLOOKUP(SOYLD2!AU$4,'[1]INTERNAL PARAMETERS-1'!$B$5:$J$44,3,FALSE) + SOYLD1!AU250*(1-VLOOKUP(SOYLD2!AU$4,'[1]INTERNAL PARAMETERS-1'!$B$5:$J$44,5,FALSE))*VLOOKUP(SOYLD2!AU$4,'[1]INTERNAL PARAMETERS-1'!$B$5:$J$44,8,FALSE)*VLOOKUP(SOYLD2!AU$4,'[1]INTERNAL PARAMETERS-1'!$B$5:$J$44,3,FALSE)</f>
        <v>0</v>
      </c>
      <c r="AV250" s="44">
        <f>SOYLD1!AV250*VLOOKUP(SOYLD2!AV$4,'[1]INTERNAL PARAMETERS-1'!$B$5:$J$44,5,FALSE)*VLOOKUP(SOYLD2!AV$4,'[1]INTERNAL PARAMETERS-1'!$B$5:$J$44,6,FALSE)*VLOOKUP(SOYLD2!AV$4,'[1]INTERNAL PARAMETERS-1'!$B$5:$J$44,3,FALSE) + SOYLD1!AV250*(1-VLOOKUP(SOYLD2!AV$4,'[1]INTERNAL PARAMETERS-1'!$B$5:$J$44,5,FALSE))*VLOOKUP(SOYLD2!AV$4,'[1]INTERNAL PARAMETERS-1'!$B$5:$J$44,8,FALSE)*VLOOKUP(SOYLD2!AV$4,'[1]INTERNAL PARAMETERS-1'!$B$5:$J$44,3,FALSE)</f>
        <v>0</v>
      </c>
      <c r="AW250" s="44">
        <f>SOYLD1!AW250*VLOOKUP(SOYLD2!AW$4,'[1]INTERNAL PARAMETERS-1'!$B$5:$J$44,5,FALSE)*VLOOKUP(SOYLD2!AW$4,'[1]INTERNAL PARAMETERS-1'!$B$5:$J$44,6,FALSE)*VLOOKUP(SOYLD2!AW$4,'[1]INTERNAL PARAMETERS-1'!$B$5:$J$44,3,FALSE) + SOYLD1!AW250*(1-VLOOKUP(SOYLD2!AW$4,'[1]INTERNAL PARAMETERS-1'!$B$5:$J$44,5,FALSE))*VLOOKUP(SOYLD2!AW$4,'[1]INTERNAL PARAMETERS-1'!$B$5:$J$44,8,FALSE)*VLOOKUP(SOYLD2!AW$4,'[1]INTERNAL PARAMETERS-1'!$B$5:$J$44,3,FALSE)</f>
        <v>0</v>
      </c>
      <c r="AX250" s="44">
        <f>SOYLD1!AX250*VLOOKUP(SOYLD2!AX$4,'[1]INTERNAL PARAMETERS-1'!$B$5:$J$44,5,FALSE)*VLOOKUP(SOYLD2!AX$4,'[1]INTERNAL PARAMETERS-1'!$B$5:$J$44,6,FALSE)*VLOOKUP(SOYLD2!AX$4,'[1]INTERNAL PARAMETERS-1'!$B$5:$J$44,3,FALSE) + SOYLD1!AX250*(1-VLOOKUP(SOYLD2!AX$4,'[1]INTERNAL PARAMETERS-1'!$B$5:$J$44,5,FALSE))*VLOOKUP(SOYLD2!AX$4,'[1]INTERNAL PARAMETERS-1'!$B$5:$J$44,8,FALSE)*VLOOKUP(SOYLD2!AX$4,'[1]INTERNAL PARAMETERS-1'!$B$5:$J$44,3,FALSE)</f>
        <v>0</v>
      </c>
      <c r="AY250" s="44">
        <f>SOYLD1!AY250*VLOOKUP(SOYLD2!AY$4,'[1]INTERNAL PARAMETERS-1'!$B$5:$J$44,5,FALSE)*VLOOKUP(SOYLD2!AY$4,'[1]INTERNAL PARAMETERS-1'!$B$5:$J$44,6,FALSE)*VLOOKUP(SOYLD2!AY$4,'[1]INTERNAL PARAMETERS-1'!$B$5:$J$44,3,FALSE) + SOYLD1!AY250*(1-VLOOKUP(SOYLD2!AY$4,'[1]INTERNAL PARAMETERS-1'!$B$5:$J$44,5,FALSE))*VLOOKUP(SOYLD2!AY$4,'[1]INTERNAL PARAMETERS-1'!$B$5:$J$44,8,FALSE)*VLOOKUP(SOYLD2!AY$4,'[1]INTERNAL PARAMETERS-1'!$B$5:$J$44,3,FALSE)</f>
        <v>0</v>
      </c>
      <c r="AZ250" s="44">
        <f>SOYLD1!AZ250*VLOOKUP(SOYLD2!AZ$4,'[1]INTERNAL PARAMETERS-1'!$B$5:$J$44,5,FALSE)*VLOOKUP(SOYLD2!AZ$4,'[1]INTERNAL PARAMETERS-1'!$B$5:$J$44,6,FALSE)*VLOOKUP(SOYLD2!AZ$4,'[1]INTERNAL PARAMETERS-1'!$B$5:$J$44,3,FALSE) + SOYLD1!AZ250*(1-VLOOKUP(SOYLD2!AZ$4,'[1]INTERNAL PARAMETERS-1'!$B$5:$J$44,5,FALSE))*VLOOKUP(SOYLD2!AZ$4,'[1]INTERNAL PARAMETERS-1'!$B$5:$J$44,8,FALSE)*VLOOKUP(SOYLD2!AZ$4,'[1]INTERNAL PARAMETERS-1'!$B$5:$J$44,3,FALSE)</f>
        <v>0</v>
      </c>
      <c r="BA250" s="44">
        <f>SOYLD1!BA250*VLOOKUP(SOYLD2!BA$4,'[1]INTERNAL PARAMETERS-1'!$B$5:$J$44,5,FALSE)*VLOOKUP(SOYLD2!BA$4,'[1]INTERNAL PARAMETERS-1'!$B$5:$J$44,6,FALSE)*VLOOKUP(SOYLD2!BA$4,'[1]INTERNAL PARAMETERS-1'!$B$5:$J$44,3,FALSE) + SOYLD1!BA250*(1-VLOOKUP(SOYLD2!BA$4,'[1]INTERNAL PARAMETERS-1'!$B$5:$J$44,5,FALSE))*VLOOKUP(SOYLD2!BA$4,'[1]INTERNAL PARAMETERS-1'!$B$5:$J$44,8,FALSE)*VLOOKUP(SOYLD2!BA$4,'[1]INTERNAL PARAMETERS-1'!$B$5:$J$44,3,FALSE)</f>
        <v>0</v>
      </c>
      <c r="BB250" s="44">
        <f>SOYLD1!BB250*VLOOKUP(SOYLD2!BB$4,'[1]INTERNAL PARAMETERS-1'!$B$5:$J$44,5,FALSE)*VLOOKUP(SOYLD2!BB$4,'[1]INTERNAL PARAMETERS-1'!$B$5:$J$44,6,FALSE)*VLOOKUP(SOYLD2!BB$4,'[1]INTERNAL PARAMETERS-1'!$B$5:$J$44,3,FALSE) + SOYLD1!BB250*(1-VLOOKUP(SOYLD2!BB$4,'[1]INTERNAL PARAMETERS-1'!$B$5:$J$44,5,FALSE))*VLOOKUP(SOYLD2!BB$4,'[1]INTERNAL PARAMETERS-1'!$B$5:$J$44,8,FALSE)*VLOOKUP(SOYLD2!BB$4,'[1]INTERNAL PARAMETERS-1'!$B$5:$J$44,3,FALSE)</f>
        <v>0</v>
      </c>
      <c r="BC250" s="44">
        <f>SOYLD1!BC250*VLOOKUP(SOYLD2!BC$4,'[1]INTERNAL PARAMETERS-1'!$B$5:$J$44,5,FALSE)*VLOOKUP(SOYLD2!BC$4,'[1]INTERNAL PARAMETERS-1'!$B$5:$J$44,6,FALSE)*VLOOKUP(SOYLD2!BC$4,'[1]INTERNAL PARAMETERS-1'!$B$5:$J$44,3,FALSE) + SOYLD1!BC250*(1-VLOOKUP(SOYLD2!BC$4,'[1]INTERNAL PARAMETERS-1'!$B$5:$J$44,5,FALSE))*VLOOKUP(SOYLD2!BC$4,'[1]INTERNAL PARAMETERS-1'!$B$5:$J$44,8,FALSE)*VLOOKUP(SOYLD2!BC$4,'[1]INTERNAL PARAMETERS-1'!$B$5:$J$44,3,FALSE)</f>
        <v>0</v>
      </c>
      <c r="BD250" s="44">
        <f>SOYLD1!BD250*VLOOKUP(SOYLD2!BD$4,'[1]INTERNAL PARAMETERS-1'!$B$5:$J$44,5,FALSE)*VLOOKUP(SOYLD2!BD$4,'[1]INTERNAL PARAMETERS-1'!$B$5:$J$44,6,FALSE)*VLOOKUP(SOYLD2!BD$4,'[1]INTERNAL PARAMETERS-1'!$B$5:$J$44,3,FALSE) + SOYLD1!BD250*(1-VLOOKUP(SOYLD2!BD$4,'[1]INTERNAL PARAMETERS-1'!$B$5:$J$44,5,FALSE))*VLOOKUP(SOYLD2!BD$4,'[1]INTERNAL PARAMETERS-1'!$B$5:$J$44,8,FALSE)*VLOOKUP(SOYLD2!BD$4,'[1]INTERNAL PARAMETERS-1'!$B$5:$J$44,3,FALSE)</f>
        <v>0</v>
      </c>
      <c r="BE250" s="44">
        <f>SOYLD1!BE250*VLOOKUP(SOYLD2!BE$4,'[1]INTERNAL PARAMETERS-1'!$B$5:$J$44,5,FALSE)*VLOOKUP(SOYLD2!BE$4,'[1]INTERNAL PARAMETERS-1'!$B$5:$J$44,6,FALSE)*VLOOKUP(SOYLD2!BE$4,'[1]INTERNAL PARAMETERS-1'!$B$5:$J$44,3,FALSE) + SOYLD1!BE250*(1-VLOOKUP(SOYLD2!BE$4,'[1]INTERNAL PARAMETERS-1'!$B$5:$J$44,5,FALSE))*VLOOKUP(SOYLD2!BE$4,'[1]INTERNAL PARAMETERS-1'!$B$5:$J$44,8,FALSE)*VLOOKUP(SOYLD2!BE$4,'[1]INTERNAL PARAMETERS-1'!$B$5:$J$44,3,FALSE)</f>
        <v>0</v>
      </c>
      <c r="BF250" s="44">
        <f>SOYLD1!BF250*VLOOKUP(SOYLD2!BF$4,'[1]INTERNAL PARAMETERS-1'!$B$5:$J$44,5,FALSE)*VLOOKUP(SOYLD2!BF$4,'[1]INTERNAL PARAMETERS-1'!$B$5:$J$44,6,FALSE)*VLOOKUP(SOYLD2!BF$4,'[1]INTERNAL PARAMETERS-1'!$B$5:$J$44,3,FALSE) + SOYLD1!BF250*(1-VLOOKUP(SOYLD2!BF$4,'[1]INTERNAL PARAMETERS-1'!$B$5:$J$44,5,FALSE))*VLOOKUP(SOYLD2!BF$4,'[1]INTERNAL PARAMETERS-1'!$B$5:$J$44,8,FALSE)*VLOOKUP(SOYLD2!BF$4,'[1]INTERNAL PARAMETERS-1'!$B$5:$J$44,3,FALSE)</f>
        <v>0</v>
      </c>
      <c r="BG250" s="44">
        <f>SOYLD1!BG250*VLOOKUP(SOYLD2!BG$4,'[1]INTERNAL PARAMETERS-1'!$B$5:$J$44,5,FALSE)*VLOOKUP(SOYLD2!BG$4,'[1]INTERNAL PARAMETERS-1'!$B$5:$J$44,6,FALSE)*VLOOKUP(SOYLD2!BG$4,'[1]INTERNAL PARAMETERS-1'!$B$5:$J$44,3,FALSE) + SOYLD1!BG250*(1-VLOOKUP(SOYLD2!BG$4,'[1]INTERNAL PARAMETERS-1'!$B$5:$J$44,5,FALSE))*VLOOKUP(SOYLD2!BG$4,'[1]INTERNAL PARAMETERS-1'!$B$5:$J$44,8,FALSE)*VLOOKUP(SOYLD2!BG$4,'[1]INTERNAL PARAMETERS-1'!$B$5:$J$44,3,FALSE)</f>
        <v>0</v>
      </c>
      <c r="BH250" s="44">
        <f>SOYLD1!BH250*VLOOKUP(SOYLD2!BH$4,'[1]INTERNAL PARAMETERS-1'!$B$5:$J$44,5,FALSE)*VLOOKUP(SOYLD2!BH$4,'[1]INTERNAL PARAMETERS-1'!$B$5:$J$44,6,FALSE)*VLOOKUP(SOYLD2!BH$4,'[1]INTERNAL PARAMETERS-1'!$B$5:$J$44,3,FALSE) + SOYLD1!BH250*(1-VLOOKUP(SOYLD2!BH$4,'[1]INTERNAL PARAMETERS-1'!$B$5:$J$44,5,FALSE))*VLOOKUP(SOYLD2!BH$4,'[1]INTERNAL PARAMETERS-1'!$B$5:$J$44,8,FALSE)*VLOOKUP(SOYLD2!BH$4,'[1]INTERNAL PARAMETERS-1'!$B$5:$J$44,3,FALSE)</f>
        <v>0</v>
      </c>
      <c r="BI250" s="44">
        <f>SOYLD1!BI250*VLOOKUP(SOYLD2!BI$4,'[1]INTERNAL PARAMETERS-1'!$B$5:$J$44,5,FALSE)*VLOOKUP(SOYLD2!BI$4,'[1]INTERNAL PARAMETERS-1'!$B$5:$J$44,6,FALSE)*VLOOKUP(SOYLD2!BI$4,'[1]INTERNAL PARAMETERS-1'!$B$5:$J$44,3,FALSE) + SOYLD1!BI250*(1-VLOOKUP(SOYLD2!BI$4,'[1]INTERNAL PARAMETERS-1'!$B$5:$J$44,5,FALSE))*VLOOKUP(SOYLD2!BI$4,'[1]INTERNAL PARAMETERS-1'!$B$5:$J$44,8,FALSE)*VLOOKUP(SOYLD2!BI$4,'[1]INTERNAL PARAMETERS-1'!$B$5:$J$44,3,FALSE)</f>
        <v>0</v>
      </c>
      <c r="BJ250" s="44">
        <f>SOYLD1!BJ250*VLOOKUP(SOYLD2!BJ$4,'[1]INTERNAL PARAMETERS-1'!$B$5:$J$44,5,FALSE)*VLOOKUP(SOYLD2!BJ$4,'[1]INTERNAL PARAMETERS-1'!$B$5:$J$44,6,FALSE)*VLOOKUP(SOYLD2!BJ$4,'[1]INTERNAL PARAMETERS-1'!$B$5:$J$44,3,FALSE) + SOYLD1!BJ250*(1-VLOOKUP(SOYLD2!BJ$4,'[1]INTERNAL PARAMETERS-1'!$B$5:$J$44,5,FALSE))*VLOOKUP(SOYLD2!BJ$4,'[1]INTERNAL PARAMETERS-1'!$B$5:$J$44,8,FALSE)*VLOOKUP(SOYLD2!BJ$4,'[1]INTERNAL PARAMETERS-1'!$B$5:$J$44,3,FALSE)</f>
        <v>0</v>
      </c>
      <c r="BK250" s="44">
        <f>SOYLD1!BK250*VLOOKUP(SOYLD2!BK$4,'[1]INTERNAL PARAMETERS-1'!$B$5:$J$44,5,FALSE)*VLOOKUP(SOYLD2!BK$4,'[1]INTERNAL PARAMETERS-1'!$B$5:$J$44,6,FALSE)*VLOOKUP(SOYLD2!BK$4,'[1]INTERNAL PARAMETERS-1'!$B$5:$J$44,3,FALSE) + SOYLD1!BK250*(1-VLOOKUP(SOYLD2!BK$4,'[1]INTERNAL PARAMETERS-1'!$B$5:$J$44,5,FALSE))*VLOOKUP(SOYLD2!BK$4,'[1]INTERNAL PARAMETERS-1'!$B$5:$J$44,8,FALSE)*VLOOKUP(SOYLD2!BK$4,'[1]INTERNAL PARAMETERS-1'!$B$5:$J$44,3,FALSE)</f>
        <v>0</v>
      </c>
      <c r="BL250" s="44">
        <f>SOYLD1!BL250*VLOOKUP(SOYLD2!BL$4,'[1]INTERNAL PARAMETERS-1'!$B$5:$J$44,5,FALSE)*VLOOKUP(SOYLD2!BL$4,'[1]INTERNAL PARAMETERS-1'!$B$5:$J$44,6,FALSE)*VLOOKUP(SOYLD2!BL$4,'[1]INTERNAL PARAMETERS-1'!$B$5:$J$44,3,FALSE) + SOYLD1!BL250*(1-VLOOKUP(SOYLD2!BL$4,'[1]INTERNAL PARAMETERS-1'!$B$5:$J$44,5,FALSE))*VLOOKUP(SOYLD2!BL$4,'[1]INTERNAL PARAMETERS-1'!$B$5:$J$44,8,FALSE)*VLOOKUP(SOYLD2!BL$4,'[1]INTERNAL PARAMETERS-1'!$B$5:$J$44,3,FALSE)</f>
        <v>0</v>
      </c>
      <c r="BM250" s="44">
        <f>SOYLD1!BM250*VLOOKUP(SOYLD2!BM$4,'[1]INTERNAL PARAMETERS-1'!$B$5:$J$44,5,FALSE)*VLOOKUP(SOYLD2!BM$4,'[1]INTERNAL PARAMETERS-1'!$B$5:$J$44,6,FALSE)*VLOOKUP(SOYLD2!BM$4,'[1]INTERNAL PARAMETERS-1'!$B$5:$J$44,3,FALSE) + SOYLD1!BM250*(1-VLOOKUP(SOYLD2!BM$4,'[1]INTERNAL PARAMETERS-1'!$B$5:$J$44,5,FALSE))*VLOOKUP(SOYLD2!BM$4,'[1]INTERNAL PARAMETERS-1'!$B$5:$J$44,8,FALSE)*VLOOKUP(SOYLD2!BM$4,'[1]INTERNAL PARAMETERS-1'!$B$5:$J$44,3,FALSE)</f>
        <v>0</v>
      </c>
      <c r="BN250" s="44">
        <f>SOYLD1!BN250*VLOOKUP(SOYLD2!BN$4,'[1]INTERNAL PARAMETERS-1'!$B$5:$J$44,5,FALSE)*VLOOKUP(SOYLD2!BN$4,'[1]INTERNAL PARAMETERS-1'!$B$5:$J$44,6,FALSE)*VLOOKUP(SOYLD2!BN$4,'[1]INTERNAL PARAMETERS-1'!$B$5:$J$44,3,FALSE) + SOYLD1!BN250*(1-VLOOKUP(SOYLD2!BN$4,'[1]INTERNAL PARAMETERS-1'!$B$5:$J$44,5,FALSE))*VLOOKUP(SOYLD2!BN$4,'[1]INTERNAL PARAMETERS-1'!$B$5:$J$44,8,FALSE)*VLOOKUP(SOYLD2!BN$4,'[1]INTERNAL PARAMETERS-1'!$B$5:$J$44,3,FALSE)</f>
        <v>0</v>
      </c>
      <c r="BO250" s="44">
        <f>SOYLD1!BO250*VLOOKUP(SOYLD2!BO$4,'[1]INTERNAL PARAMETERS-1'!$B$5:$J$44,5,FALSE)*VLOOKUP(SOYLD2!BO$4,'[1]INTERNAL PARAMETERS-1'!$B$5:$J$44,6,FALSE)*VLOOKUP(SOYLD2!BO$4,'[1]INTERNAL PARAMETERS-1'!$B$5:$J$44,3,FALSE) + SOYLD1!BO250*(1-VLOOKUP(SOYLD2!BO$4,'[1]INTERNAL PARAMETERS-1'!$B$5:$J$44,5,FALSE))*VLOOKUP(SOYLD2!BO$4,'[1]INTERNAL PARAMETERS-1'!$B$5:$J$44,8,FALSE)*VLOOKUP(SOYLD2!BO$4,'[1]INTERNAL PARAMETERS-1'!$B$5:$J$44,3,FALSE)</f>
        <v>0</v>
      </c>
      <c r="BP250" s="44">
        <f>SOYLD1!BP250*VLOOKUP(SOYLD2!BP$4,'[1]INTERNAL PARAMETERS-1'!$B$5:$J$44,5,FALSE)*VLOOKUP(SOYLD2!BP$4,'[1]INTERNAL PARAMETERS-1'!$B$5:$J$44,6,FALSE)*VLOOKUP(SOYLD2!BP$4,'[1]INTERNAL PARAMETERS-1'!$B$5:$J$44,3,FALSE) + SOYLD1!BP250*(1-VLOOKUP(SOYLD2!BP$4,'[1]INTERNAL PARAMETERS-1'!$B$5:$J$44,5,FALSE))*VLOOKUP(SOYLD2!BP$4,'[1]INTERNAL PARAMETERS-1'!$B$5:$J$44,8,FALSE)*VLOOKUP(SOYLD2!BP$4,'[1]INTERNAL PARAMETERS-1'!$B$5:$J$44,3,FALSE)</f>
        <v>0</v>
      </c>
      <c r="BQ250" s="44">
        <f>SOYLD1!BQ250*VLOOKUP(SOYLD2!BQ$4,'[1]INTERNAL PARAMETERS-1'!$B$5:$J$44,5,FALSE)*VLOOKUP(SOYLD2!BQ$4,'[1]INTERNAL PARAMETERS-1'!$B$5:$J$44,6,FALSE)*VLOOKUP(SOYLD2!BQ$4,'[1]INTERNAL PARAMETERS-1'!$B$5:$J$44,3,FALSE) + SOYLD1!BQ250*(1-VLOOKUP(SOYLD2!BQ$4,'[1]INTERNAL PARAMETERS-1'!$B$5:$J$44,5,FALSE))*VLOOKUP(SOYLD2!BQ$4,'[1]INTERNAL PARAMETERS-1'!$B$5:$J$44,8,FALSE)*VLOOKUP(SOYLD2!BQ$4,'[1]INTERNAL PARAMETERS-1'!$B$5:$J$44,3,FALSE)</f>
        <v>0</v>
      </c>
      <c r="BR250" s="44">
        <f>SOYLD1!BR250*VLOOKUP(SOYLD2!BR$4,'[1]INTERNAL PARAMETERS-1'!$B$5:$J$44,5,FALSE)*VLOOKUP(SOYLD2!BR$4,'[1]INTERNAL PARAMETERS-1'!$B$5:$J$44,6,FALSE)*VLOOKUP(SOYLD2!BR$4,'[1]INTERNAL PARAMETERS-1'!$B$5:$J$44,3,FALSE) + SOYLD1!BR250*(1-VLOOKUP(SOYLD2!BR$4,'[1]INTERNAL PARAMETERS-1'!$B$5:$J$44,5,FALSE))*VLOOKUP(SOYLD2!BR$4,'[1]INTERNAL PARAMETERS-1'!$B$5:$J$44,8,FALSE)*VLOOKUP(SOYLD2!BR$4,'[1]INTERNAL PARAMETERS-1'!$B$5:$J$44,3,FALSE)</f>
        <v>0</v>
      </c>
      <c r="BS250" s="44">
        <f>SOYLD1!BS250*VLOOKUP(SOYLD2!BS$4,'[1]INTERNAL PARAMETERS-1'!$B$5:$J$44,5,FALSE)*VLOOKUP(SOYLD2!BS$4,'[1]INTERNAL PARAMETERS-1'!$B$5:$J$44,6,FALSE)*VLOOKUP(SOYLD2!BS$4,'[1]INTERNAL PARAMETERS-1'!$B$5:$J$44,3,FALSE) + SOYLD1!BS250*(1-VLOOKUP(SOYLD2!BS$4,'[1]INTERNAL PARAMETERS-1'!$B$5:$J$44,5,FALSE))*VLOOKUP(SOYLD2!BS$4,'[1]INTERNAL PARAMETERS-1'!$B$5:$J$44,8,FALSE)*VLOOKUP(SOYLD2!BS$4,'[1]INTERNAL PARAMETERS-1'!$B$5:$J$44,3,FALSE)</f>
        <v>0</v>
      </c>
      <c r="BT250" s="44">
        <f>SOYLD1!BT250*VLOOKUP(SOYLD2!BT$4,'[1]INTERNAL PARAMETERS-1'!$B$5:$J$44,5,FALSE)*VLOOKUP(SOYLD2!BT$4,'[1]INTERNAL PARAMETERS-1'!$B$5:$J$44,6,FALSE)*VLOOKUP(SOYLD2!BT$4,'[1]INTERNAL PARAMETERS-1'!$B$5:$J$44,3,FALSE) + SOYLD1!BT250*(1-VLOOKUP(SOYLD2!BT$4,'[1]INTERNAL PARAMETERS-1'!$B$5:$J$44,5,FALSE))*VLOOKUP(SOYLD2!BT$4,'[1]INTERNAL PARAMETERS-1'!$B$5:$J$44,8,FALSE)*VLOOKUP(SOYLD2!BT$4,'[1]INTERNAL PARAMETERS-1'!$B$5:$J$44,3,FALSE)</f>
        <v>0</v>
      </c>
      <c r="BU250" s="44">
        <f>SOYLD1!BU250*VLOOKUP(SOYLD2!BU$4,'[1]INTERNAL PARAMETERS-1'!$B$5:$J$44,5,FALSE)*VLOOKUP(SOYLD2!BU$4,'[1]INTERNAL PARAMETERS-1'!$B$5:$J$44,6,FALSE)*VLOOKUP(SOYLD2!BU$4,'[1]INTERNAL PARAMETERS-1'!$B$5:$J$44,3,FALSE) + SOYLD1!BU250*(1-VLOOKUP(SOYLD2!BU$4,'[1]INTERNAL PARAMETERS-1'!$B$5:$J$44,5,FALSE))*VLOOKUP(SOYLD2!BU$4,'[1]INTERNAL PARAMETERS-1'!$B$5:$J$44,8,FALSE)*VLOOKUP(SOYLD2!BU$4,'[1]INTERNAL PARAMETERS-1'!$B$5:$J$44,3,FALSE)</f>
        <v>0</v>
      </c>
      <c r="BV250" s="44">
        <f>SOYLD1!BV250*VLOOKUP(SOYLD2!BV$4,'[1]INTERNAL PARAMETERS-1'!$B$5:$J$44,5,FALSE)*VLOOKUP(SOYLD2!BV$4,'[1]INTERNAL PARAMETERS-1'!$B$5:$J$44,6,FALSE)*VLOOKUP(SOYLD2!BV$4,'[1]INTERNAL PARAMETERS-1'!$B$5:$J$44,3,FALSE) + SOYLD1!BV250*(1-VLOOKUP(SOYLD2!BV$4,'[1]INTERNAL PARAMETERS-1'!$B$5:$J$44,5,FALSE))*VLOOKUP(SOYLD2!BV$4,'[1]INTERNAL PARAMETERS-1'!$B$5:$J$44,8,FALSE)*VLOOKUP(SOYLD2!BV$4,'[1]INTERNAL PARAMETERS-1'!$B$5:$J$44,3,FALSE)</f>
        <v>0</v>
      </c>
      <c r="BW250" s="44">
        <f>SOYLD1!BW250*VLOOKUP(SOYLD2!BW$4,'[1]INTERNAL PARAMETERS-1'!$B$5:$J$44,5,FALSE)*VLOOKUP(SOYLD2!BW$4,'[1]INTERNAL PARAMETERS-1'!$B$5:$J$44,6,FALSE)*VLOOKUP(SOYLD2!BW$4,'[1]INTERNAL PARAMETERS-1'!$B$5:$J$44,3,FALSE) + SOYLD1!BW250*(1-VLOOKUP(SOYLD2!BW$4,'[1]INTERNAL PARAMETERS-1'!$B$5:$J$44,5,FALSE))*VLOOKUP(SOYLD2!BW$4,'[1]INTERNAL PARAMETERS-1'!$B$5:$J$44,8,FALSE)*VLOOKUP(SOYLD2!BW$4,'[1]INTERNAL PARAMETERS-1'!$B$5:$J$44,3,FALSE)</f>
        <v>0</v>
      </c>
      <c r="BX250" s="44">
        <f>SOYLD1!BX250*VLOOKUP(SOYLD2!BX$4,'[1]INTERNAL PARAMETERS-1'!$B$5:$J$44,5,FALSE)*VLOOKUP(SOYLD2!BX$4,'[1]INTERNAL PARAMETERS-1'!$B$5:$J$44,6,FALSE)*VLOOKUP(SOYLD2!BX$4,'[1]INTERNAL PARAMETERS-1'!$B$5:$J$44,3,FALSE) + SOYLD1!BX250*(1-VLOOKUP(SOYLD2!BX$4,'[1]INTERNAL PARAMETERS-1'!$B$5:$J$44,5,FALSE))*VLOOKUP(SOYLD2!BX$4,'[1]INTERNAL PARAMETERS-1'!$B$5:$J$44,8,FALSE)*VLOOKUP(SOYLD2!BX$4,'[1]INTERNAL PARAMETERS-1'!$B$5:$J$44,3,FALSE)</f>
        <v>0</v>
      </c>
      <c r="BY250" s="44">
        <f>SOYLD1!BY250*VLOOKUP(SOYLD2!BY$4,'[1]INTERNAL PARAMETERS-1'!$B$5:$J$44,5,FALSE)*VLOOKUP(SOYLD2!BY$4,'[1]INTERNAL PARAMETERS-1'!$B$5:$J$44,6,FALSE)*VLOOKUP(SOYLD2!BY$4,'[1]INTERNAL PARAMETERS-1'!$B$5:$J$44,3,FALSE) + SOYLD1!BY250*(1-VLOOKUP(SOYLD2!BY$4,'[1]INTERNAL PARAMETERS-1'!$B$5:$J$44,5,FALSE))*VLOOKUP(SOYLD2!BY$4,'[1]INTERNAL PARAMETERS-1'!$B$5:$J$44,8,FALSE)*VLOOKUP(SOYLD2!BY$4,'[1]INTERNAL PARAMETERS-1'!$B$5:$J$44,3,FALSE)</f>
        <v>0</v>
      </c>
      <c r="BZ250" s="44">
        <f>SOYLD1!BZ250*VLOOKUP(SOYLD2!BZ$4,'[1]INTERNAL PARAMETERS-1'!$B$5:$J$44,5,FALSE)*VLOOKUP(SOYLD2!BZ$4,'[1]INTERNAL PARAMETERS-1'!$B$5:$J$44,6,FALSE)*VLOOKUP(SOYLD2!BZ$4,'[1]INTERNAL PARAMETERS-1'!$B$5:$J$44,3,FALSE) + SOYLD1!BZ250*(1-VLOOKUP(SOYLD2!BZ$4,'[1]INTERNAL PARAMETERS-1'!$B$5:$J$44,5,FALSE))*VLOOKUP(SOYLD2!BZ$4,'[1]INTERNAL PARAMETERS-1'!$B$5:$J$44,8,FALSE)*VLOOKUP(SOYLD2!BZ$4,'[1]INTERNAL PARAMETERS-1'!$B$5:$J$44,3,FALSE)</f>
        <v>0</v>
      </c>
      <c r="CA250" s="44">
        <f>SOYLD1!CA250*VLOOKUP(SOYLD2!CA$4,'[1]INTERNAL PARAMETERS-1'!$B$5:$J$44,5,FALSE)*VLOOKUP(SOYLD2!CA$4,'[1]INTERNAL PARAMETERS-1'!$B$5:$J$44,6,FALSE)*VLOOKUP(SOYLD2!CA$4,'[1]INTERNAL PARAMETERS-1'!$B$5:$J$44,3,FALSE) + SOYLD1!CA250*(1-VLOOKUP(SOYLD2!CA$4,'[1]INTERNAL PARAMETERS-1'!$B$5:$J$44,5,FALSE))*VLOOKUP(SOYLD2!CA$4,'[1]INTERNAL PARAMETERS-1'!$B$5:$J$44,8,FALSE)*VLOOKUP(SOYLD2!CA$4,'[1]INTERNAL PARAMETERS-1'!$B$5:$J$44,3,FALSE)</f>
        <v>0</v>
      </c>
      <c r="CB250" s="44">
        <f>SOYLD1!CB250*VLOOKUP(SOYLD2!CB$4,'[1]INTERNAL PARAMETERS-1'!$B$5:$J$44,5,FALSE)*VLOOKUP(SOYLD2!CB$4,'[1]INTERNAL PARAMETERS-1'!$B$5:$J$44,6,FALSE)*VLOOKUP(SOYLD2!CB$4,'[1]INTERNAL PARAMETERS-1'!$B$5:$J$44,3,FALSE) + SOYLD1!CB250*(1-VLOOKUP(SOYLD2!CB$4,'[1]INTERNAL PARAMETERS-1'!$B$5:$J$44,5,FALSE))*VLOOKUP(SOYLD2!CB$4,'[1]INTERNAL PARAMETERS-1'!$B$5:$J$44,8,FALSE)*VLOOKUP(SOYLD2!CB$4,'[1]INTERNAL PARAMETERS-1'!$B$5:$J$44,3,FALSE)</f>
        <v>0</v>
      </c>
      <c r="CC250" s="44">
        <f>SOYLD1!CC250*VLOOKUP(SOYLD2!CC$4,'[1]INTERNAL PARAMETERS-1'!$B$5:$J$44,5,FALSE)*VLOOKUP(SOYLD2!CC$4,'[1]INTERNAL PARAMETERS-1'!$B$5:$J$44,6,FALSE)*VLOOKUP(SOYLD2!CC$4,'[1]INTERNAL PARAMETERS-1'!$B$5:$J$44,3,FALSE) + SOYLD1!CC250*(1-VLOOKUP(SOYLD2!CC$4,'[1]INTERNAL PARAMETERS-1'!$B$5:$J$44,5,FALSE))*VLOOKUP(SOYLD2!CC$4,'[1]INTERNAL PARAMETERS-1'!$B$5:$J$44,8,FALSE)*VLOOKUP(SOYLD2!CC$4,'[1]INTERNAL PARAMETERS-1'!$B$5:$J$44,3,FALSE)</f>
        <v>0</v>
      </c>
      <c r="CD250" s="44">
        <f>SOYLD1!CD250*VLOOKUP(SOYLD2!CD$4,'[1]INTERNAL PARAMETERS-1'!$B$5:$J$44,5,FALSE)*VLOOKUP(SOYLD2!CD$4,'[1]INTERNAL PARAMETERS-1'!$B$5:$J$44,6,FALSE)*VLOOKUP(SOYLD2!CD$4,'[1]INTERNAL PARAMETERS-1'!$B$5:$J$44,3,FALSE) + SOYLD1!CD250*(1-VLOOKUP(SOYLD2!CD$4,'[1]INTERNAL PARAMETERS-1'!$B$5:$J$44,5,FALSE))*VLOOKUP(SOYLD2!CD$4,'[1]INTERNAL PARAMETERS-1'!$B$5:$J$44,8,FALSE)*VLOOKUP(SOYLD2!CD$4,'[1]INTERNAL PARAMETERS-1'!$B$5:$J$44,3,FALSE)</f>
        <v>0</v>
      </c>
      <c r="CE250" s="44">
        <f>SOYLD1!CE250*VLOOKUP(SOYLD2!CE$4,'[1]INTERNAL PARAMETERS-1'!$B$5:$J$44,5,FALSE)*VLOOKUP(SOYLD2!CE$4,'[1]INTERNAL PARAMETERS-1'!$B$5:$J$44,6,FALSE)*VLOOKUP(SOYLD2!CE$4,'[1]INTERNAL PARAMETERS-1'!$B$5:$J$44,3,FALSE) + SOYLD1!CE250*(1-VLOOKUP(SOYLD2!CE$4,'[1]INTERNAL PARAMETERS-1'!$B$5:$J$44,5,FALSE))*VLOOKUP(SOYLD2!CE$4,'[1]INTERNAL PARAMETERS-1'!$B$5:$J$44,8,FALSE)*VLOOKUP(SOYLD2!CE$4,'[1]INTERNAL PARAMETERS-1'!$B$5:$J$44,3,FALSE)</f>
        <v>0</v>
      </c>
      <c r="CF250" s="44">
        <f>SOYLD1!CF250*VLOOKUP(SOYLD2!CF$4,'[1]INTERNAL PARAMETERS-1'!$B$5:$J$44,5,FALSE)*VLOOKUP(SOYLD2!CF$4,'[1]INTERNAL PARAMETERS-1'!$B$5:$J$44,6,FALSE)*VLOOKUP(SOYLD2!CF$4,'[1]INTERNAL PARAMETERS-1'!$B$5:$J$44,3,FALSE) + SOYLD1!CF250*(1-VLOOKUP(SOYLD2!CF$4,'[1]INTERNAL PARAMETERS-1'!$B$5:$J$44,5,FALSE))*VLOOKUP(SOYLD2!CF$4,'[1]INTERNAL PARAMETERS-1'!$B$5:$J$44,8,FALSE)*VLOOKUP(SOYLD2!CF$4,'[1]INTERNAL PARAMETERS-1'!$B$5:$J$44,3,FALSE)</f>
        <v>0</v>
      </c>
      <c r="CG250" s="44">
        <f>SOYLD1!CG250*VLOOKUP(SOYLD2!CG$4,'[1]INTERNAL PARAMETERS-1'!$B$5:$J$44,5,FALSE)*VLOOKUP(SOYLD2!CG$4,'[1]INTERNAL PARAMETERS-1'!$B$5:$J$44,6,FALSE)*VLOOKUP(SOYLD2!CG$4,'[1]INTERNAL PARAMETERS-1'!$B$5:$J$44,3,FALSE) + SOYLD1!CG250*(1-VLOOKUP(SOYLD2!CG$4,'[1]INTERNAL PARAMETERS-1'!$B$5:$J$44,5,FALSE))*VLOOKUP(SOYLD2!CG$4,'[1]INTERNAL PARAMETERS-1'!$B$5:$J$44,8,FALSE)*VLOOKUP(SOYLD2!CG$4,'[1]INTERNAL PARAMETERS-1'!$B$5:$J$44,3,FALSE)</f>
        <v>0</v>
      </c>
      <c r="CH250" s="43">
        <f>SOYLD1!CH250*VLOOKUP(SOYLD2!CH$4,'[1]INTERNAL PARAMETERS-1'!$B$5:$J$44,5,FALSE)*VLOOKUP(SOYLD2!CH$4,'[1]INTERNAL PARAMETERS-1'!$B$5:$J$44,6,FALSE)*VLOOKUP(SOYLD2!CH$4,'[1]INTERNAL PARAMETERS-1'!$B$5:$J$44,3,FALSE) + SOYLD1!CH250*(1-VLOOKUP(SOYLD2!CH$4,'[1]INTERNAL PARAMETERS-1'!$B$5:$J$44,5,FALSE))*VLOOKUP(SOYLD2!CH$4,'[1]INTERNAL PARAMETERS-1'!$B$5:$J$44,8,FALSE)*VLOOKUP(SOYLD2!CH$4,'[1]INTERNAL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'S Opt'!X251</f>
        <v>0</v>
      </c>
      <c r="F251" s="56">
        <f>'[1]INTERNAL PARAMETERS-1'!M17</f>
        <v>25.55</v>
      </c>
      <c r="G251" s="45">
        <f>SOYLD1!G251*VLOOKUP(SOYLD2!G$4,'[1]INTERNAL PARAMETERS-1'!$B$5:$J$44,5,FALSE)*VLOOKUP(SOYLD2!G$4,'[1]INTERNAL PARAMETERS-1'!$B$5:$J$44,7,FALSE)*SOYLD2!$F251 + SOYLD1!G251*(1-VLOOKUP(SOYLD2!G$4,'[1]INTERNAL PARAMETERS-1'!$B$5:$J$44,5,FALSE))*VLOOKUP(SOYLD2!G$4,'[1]INTERNAL PARAMETERS-1'!$B$5:$J$44,9,FALSE)*SOYLD2!$F251</f>
        <v>0</v>
      </c>
      <c r="H251" s="44">
        <f>SOYLD1!H251*VLOOKUP(SOYLD2!H$4,'[1]INTERNAL PARAMETERS-1'!$B$5:$J$44,5,FALSE)*VLOOKUP(SOYLD2!H$4,'[1]INTERNAL PARAMETERS-1'!$B$5:$J$44,7,FALSE)*SOYLD2!$F251 + SOYLD1!H251*(1-VLOOKUP(SOYLD2!H$4,'[1]INTERNAL PARAMETERS-1'!$B$5:$J$44,5,FALSE))*VLOOKUP(SOYLD2!H$4,'[1]INTERNAL PARAMETERS-1'!$B$5:$J$44,9,FALSE)*SOYLD2!$F251</f>
        <v>0</v>
      </c>
      <c r="I251" s="44">
        <f>SOYLD1!I251*VLOOKUP(SOYLD2!I$4,'[1]INTERNAL PARAMETERS-1'!$B$5:$J$44,5,FALSE)*VLOOKUP(SOYLD2!I$4,'[1]INTERNAL PARAMETERS-1'!$B$5:$J$44,7,FALSE)*SOYLD2!$F251 + SOYLD1!I251*(1-VLOOKUP(SOYLD2!I$4,'[1]INTERNAL PARAMETERS-1'!$B$5:$J$44,5,FALSE))*VLOOKUP(SOYLD2!I$4,'[1]INTERNAL PARAMETERS-1'!$B$5:$J$44,9,FALSE)*SOYLD2!$F251</f>
        <v>0</v>
      </c>
      <c r="J251" s="44">
        <f>SOYLD1!J251*VLOOKUP(SOYLD2!J$4,'[1]INTERNAL PARAMETERS-1'!$B$5:$J$44,5,FALSE)*VLOOKUP(SOYLD2!J$4,'[1]INTERNAL PARAMETERS-1'!$B$5:$J$44,7,FALSE)*SOYLD2!$F251 + SOYLD1!J251*(1-VLOOKUP(SOYLD2!J$4,'[1]INTERNAL PARAMETERS-1'!$B$5:$J$44,5,FALSE))*VLOOKUP(SOYLD2!J$4,'[1]INTERNAL PARAMETERS-1'!$B$5:$J$44,9,FALSE)*SOYLD2!$F251</f>
        <v>0</v>
      </c>
      <c r="K251" s="44">
        <f>SOYLD1!K251*VLOOKUP(SOYLD2!K$4,'[1]INTERNAL PARAMETERS-1'!$B$5:$J$44,5,FALSE)*VLOOKUP(SOYLD2!K$4,'[1]INTERNAL PARAMETERS-1'!$B$5:$J$44,7,FALSE)*SOYLD2!$F251 + SOYLD1!K251*(1-VLOOKUP(SOYLD2!K$4,'[1]INTERNAL PARAMETERS-1'!$B$5:$J$44,5,FALSE))*VLOOKUP(SOYLD2!K$4,'[1]INTERNAL PARAMETERS-1'!$B$5:$J$44,9,FALSE)*SOYLD2!$F251</f>
        <v>0</v>
      </c>
      <c r="L251" s="44">
        <f>SOYLD1!L251*VLOOKUP(SOYLD2!L$4,'[1]INTERNAL PARAMETERS-1'!$B$5:$J$44,5,FALSE)*VLOOKUP(SOYLD2!L$4,'[1]INTERNAL PARAMETERS-1'!$B$5:$J$44,7,FALSE)*SOYLD2!$F251 + SOYLD1!L251*(1-VLOOKUP(SOYLD2!L$4,'[1]INTERNAL PARAMETERS-1'!$B$5:$J$44,5,FALSE))*VLOOKUP(SOYLD2!L$4,'[1]INTERNAL PARAMETERS-1'!$B$5:$J$44,9,FALSE)*SOYLD2!$F251</f>
        <v>0</v>
      </c>
      <c r="M251" s="44">
        <f>SOYLD1!M251*VLOOKUP(SOYLD2!M$4,'[1]INTERNAL PARAMETERS-1'!$B$5:$J$44,5,FALSE)*VLOOKUP(SOYLD2!M$4,'[1]INTERNAL PARAMETERS-1'!$B$5:$J$44,7,FALSE)*SOYLD2!$F251 + SOYLD1!M251*(1-VLOOKUP(SOYLD2!M$4,'[1]INTERNAL PARAMETERS-1'!$B$5:$J$44,5,FALSE))*VLOOKUP(SOYLD2!M$4,'[1]INTERNAL PARAMETERS-1'!$B$5:$J$44,9,FALSE)*SOYLD2!$F251</f>
        <v>0</v>
      </c>
      <c r="N251" s="44">
        <f>SOYLD1!N251*VLOOKUP(SOYLD2!N$4,'[1]INTERNAL PARAMETERS-1'!$B$5:$J$44,5,FALSE)*VLOOKUP(SOYLD2!N$4,'[1]INTERNAL PARAMETERS-1'!$B$5:$J$44,7,FALSE)*SOYLD2!$F251 + SOYLD1!N251*(1-VLOOKUP(SOYLD2!N$4,'[1]INTERNAL PARAMETERS-1'!$B$5:$J$44,5,FALSE))*VLOOKUP(SOYLD2!N$4,'[1]INTERNAL PARAMETERS-1'!$B$5:$J$44,9,FALSE)*SOYLD2!$F251</f>
        <v>0</v>
      </c>
      <c r="O251" s="44">
        <f>SOYLD1!O251*VLOOKUP(SOYLD2!O$4,'[1]INTERNAL PARAMETERS-1'!$B$5:$J$44,5,FALSE)*VLOOKUP(SOYLD2!O$4,'[1]INTERNAL PARAMETERS-1'!$B$5:$J$44,7,FALSE)*SOYLD2!$F251 + SOYLD1!O251*(1-VLOOKUP(SOYLD2!O$4,'[1]INTERNAL PARAMETERS-1'!$B$5:$J$44,5,FALSE))*VLOOKUP(SOYLD2!O$4,'[1]INTERNAL PARAMETERS-1'!$B$5:$J$44,9,FALSE)*SOYLD2!$F251</f>
        <v>0</v>
      </c>
      <c r="P251" s="44">
        <f>SOYLD1!P251*VLOOKUP(SOYLD2!P$4,'[1]INTERNAL PARAMETERS-1'!$B$5:$J$44,5,FALSE)*VLOOKUP(SOYLD2!P$4,'[1]INTERNAL PARAMETERS-1'!$B$5:$J$44,7,FALSE)*SOYLD2!$F251 + SOYLD1!P251*(1-VLOOKUP(SOYLD2!P$4,'[1]INTERNAL PARAMETERS-1'!$B$5:$J$44,5,FALSE))*VLOOKUP(SOYLD2!P$4,'[1]INTERNAL PARAMETERS-1'!$B$5:$J$44,9,FALSE)*SOYLD2!$F251</f>
        <v>0</v>
      </c>
      <c r="Q251" s="44">
        <f>SOYLD1!Q251*VLOOKUP(SOYLD2!Q$4,'[1]INTERNAL PARAMETERS-1'!$B$5:$J$44,5,FALSE)*VLOOKUP(SOYLD2!Q$4,'[1]INTERNAL PARAMETERS-1'!$B$5:$J$44,7,FALSE)*SOYLD2!$F251 + SOYLD1!Q251*(1-VLOOKUP(SOYLD2!Q$4,'[1]INTERNAL PARAMETERS-1'!$B$5:$J$44,5,FALSE))*VLOOKUP(SOYLD2!Q$4,'[1]INTERNAL PARAMETERS-1'!$B$5:$J$44,9,FALSE)*SOYLD2!$F251</f>
        <v>0</v>
      </c>
      <c r="R251" s="44">
        <f>SOYLD1!R251*VLOOKUP(SOYLD2!R$4,'[1]INTERNAL PARAMETERS-1'!$B$5:$J$44,5,FALSE)*VLOOKUP(SOYLD2!R$4,'[1]INTERNAL PARAMETERS-1'!$B$5:$J$44,7,FALSE)*SOYLD2!$F251 + SOYLD1!R251*(1-VLOOKUP(SOYLD2!R$4,'[1]INTERNAL PARAMETERS-1'!$B$5:$J$44,5,FALSE))*VLOOKUP(SOYLD2!R$4,'[1]INTERNAL PARAMETERS-1'!$B$5:$J$44,9,FALSE)*SOYLD2!$F251</f>
        <v>0</v>
      </c>
      <c r="S251" s="44">
        <f>SOYLD1!S251*VLOOKUP(SOYLD2!S$4,'[1]INTERNAL PARAMETERS-1'!$B$5:$J$44,5,FALSE)*VLOOKUP(SOYLD2!S$4,'[1]INTERNAL PARAMETERS-1'!$B$5:$J$44,7,FALSE)*SOYLD2!$F251 + SOYLD1!S251*(1-VLOOKUP(SOYLD2!S$4,'[1]INTERNAL PARAMETERS-1'!$B$5:$J$44,5,FALSE))*VLOOKUP(SOYLD2!S$4,'[1]INTERNAL PARAMETERS-1'!$B$5:$J$44,9,FALSE)*SOYLD2!$F251</f>
        <v>0</v>
      </c>
      <c r="T251" s="44">
        <f>SOYLD1!T251*VLOOKUP(SOYLD2!T$4,'[1]INTERNAL PARAMETERS-1'!$B$5:$J$44,5,FALSE)*VLOOKUP(SOYLD2!T$4,'[1]INTERNAL PARAMETERS-1'!$B$5:$J$44,7,FALSE)*SOYLD2!$F251 + SOYLD1!T251*(1-VLOOKUP(SOYLD2!T$4,'[1]INTERNAL PARAMETERS-1'!$B$5:$J$44,5,FALSE))*VLOOKUP(SOYLD2!T$4,'[1]INTERNAL PARAMETERS-1'!$B$5:$J$44,9,FALSE)*SOYLD2!$F251</f>
        <v>0</v>
      </c>
      <c r="U251" s="44">
        <f>SOYLD1!U251*VLOOKUP(SOYLD2!U$4,'[1]INTERNAL PARAMETERS-1'!$B$5:$J$44,5,FALSE)*VLOOKUP(SOYLD2!U$4,'[1]INTERNAL PARAMETERS-1'!$B$5:$J$44,7,FALSE)*SOYLD2!$F251 + SOYLD1!U251*(1-VLOOKUP(SOYLD2!U$4,'[1]INTERNAL PARAMETERS-1'!$B$5:$J$44,5,FALSE))*VLOOKUP(SOYLD2!U$4,'[1]INTERNAL PARAMETERS-1'!$B$5:$J$44,9,FALSE)*SOYLD2!$F251</f>
        <v>0</v>
      </c>
      <c r="V251" s="44">
        <f>SOYLD1!V251*VLOOKUP(SOYLD2!V$4,'[1]INTERNAL PARAMETERS-1'!$B$5:$J$44,5,FALSE)*VLOOKUP(SOYLD2!V$4,'[1]INTERNAL PARAMETERS-1'!$B$5:$J$44,7,FALSE)*SOYLD2!$F251 + SOYLD1!V251*(1-VLOOKUP(SOYLD2!V$4,'[1]INTERNAL PARAMETERS-1'!$B$5:$J$44,5,FALSE))*VLOOKUP(SOYLD2!V$4,'[1]INTERNAL PARAMETERS-1'!$B$5:$J$44,9,FALSE)*SOYLD2!$F251</f>
        <v>0</v>
      </c>
      <c r="W251" s="44">
        <f>SOYLD1!W251*VLOOKUP(SOYLD2!W$4,'[1]INTERNAL PARAMETERS-1'!$B$5:$J$44,5,FALSE)*VLOOKUP(SOYLD2!W$4,'[1]INTERNAL PARAMETERS-1'!$B$5:$J$44,7,FALSE)*SOYLD2!$F251 + SOYLD1!W251*(1-VLOOKUP(SOYLD2!W$4,'[1]INTERNAL PARAMETERS-1'!$B$5:$J$44,5,FALSE))*VLOOKUP(SOYLD2!W$4,'[1]INTERNAL PARAMETERS-1'!$B$5:$J$44,9,FALSE)*SOYLD2!$F251</f>
        <v>0</v>
      </c>
      <c r="X251" s="44">
        <f>SOYLD1!X251*VLOOKUP(SOYLD2!X$4,'[1]INTERNAL PARAMETERS-1'!$B$5:$J$44,5,FALSE)*VLOOKUP(SOYLD2!X$4,'[1]INTERNAL PARAMETERS-1'!$B$5:$J$44,7,FALSE)*SOYLD2!$F251 + SOYLD1!X251*(1-VLOOKUP(SOYLD2!X$4,'[1]INTERNAL PARAMETERS-1'!$B$5:$J$44,5,FALSE))*VLOOKUP(SOYLD2!X$4,'[1]INTERNAL PARAMETERS-1'!$B$5:$J$44,9,FALSE)*SOYLD2!$F251</f>
        <v>0</v>
      </c>
      <c r="Y251" s="44">
        <f>SOYLD1!Y251*VLOOKUP(SOYLD2!Y$4,'[1]INTERNAL PARAMETERS-1'!$B$5:$J$44,5,FALSE)*VLOOKUP(SOYLD2!Y$4,'[1]INTERNAL PARAMETERS-1'!$B$5:$J$44,7,FALSE)*SOYLD2!$F251 + SOYLD1!Y251*(1-VLOOKUP(SOYLD2!Y$4,'[1]INTERNAL PARAMETERS-1'!$B$5:$J$44,5,FALSE))*VLOOKUP(SOYLD2!Y$4,'[1]INTERNAL PARAMETERS-1'!$B$5:$J$44,9,FALSE)*SOYLD2!$F251</f>
        <v>0</v>
      </c>
      <c r="Z251" s="44">
        <f>SOYLD1!Z251*VLOOKUP(SOYLD2!Z$4,'[1]INTERNAL PARAMETERS-1'!$B$5:$J$44,5,FALSE)*VLOOKUP(SOYLD2!Z$4,'[1]INTERNAL PARAMETERS-1'!$B$5:$J$44,7,FALSE)*SOYLD2!$F251 + SOYLD1!Z251*(1-VLOOKUP(SOYLD2!Z$4,'[1]INTERNAL PARAMETERS-1'!$B$5:$J$44,5,FALSE))*VLOOKUP(SOYLD2!Z$4,'[1]INTERNAL PARAMETERS-1'!$B$5:$J$44,9,FALSE)*SOYLD2!$F251</f>
        <v>0</v>
      </c>
      <c r="AA251" s="44">
        <f>SOYLD1!AA251*VLOOKUP(SOYLD2!AA$4,'[1]INTERNAL PARAMETERS-1'!$B$5:$J$44,5,FALSE)*VLOOKUP(SOYLD2!AA$4,'[1]INTERNAL PARAMETERS-1'!$B$5:$J$44,7,FALSE)*SOYLD2!$F251 + SOYLD1!AA251*(1-VLOOKUP(SOYLD2!AA$4,'[1]INTERNAL PARAMETERS-1'!$B$5:$J$44,5,FALSE))*VLOOKUP(SOYLD2!AA$4,'[1]INTERNAL PARAMETERS-1'!$B$5:$J$44,9,FALSE)*SOYLD2!$F251</f>
        <v>0</v>
      </c>
      <c r="AB251" s="44">
        <f>SOYLD1!AB251*VLOOKUP(SOYLD2!AB$4,'[1]INTERNAL PARAMETERS-1'!$B$5:$J$44,5,FALSE)*VLOOKUP(SOYLD2!AB$4,'[1]INTERNAL PARAMETERS-1'!$B$5:$J$44,7,FALSE)*SOYLD2!$F251 + SOYLD1!AB251*(1-VLOOKUP(SOYLD2!AB$4,'[1]INTERNAL PARAMETERS-1'!$B$5:$J$44,5,FALSE))*VLOOKUP(SOYLD2!AB$4,'[1]INTERNAL PARAMETERS-1'!$B$5:$J$44,9,FALSE)*SOYLD2!$F251</f>
        <v>0</v>
      </c>
      <c r="AC251" s="44">
        <f>SOYLD1!AC251*VLOOKUP(SOYLD2!AC$4,'[1]INTERNAL PARAMETERS-1'!$B$5:$J$44,5,FALSE)*VLOOKUP(SOYLD2!AC$4,'[1]INTERNAL PARAMETERS-1'!$B$5:$J$44,7,FALSE)*SOYLD2!$F251 + SOYLD1!AC251*(1-VLOOKUP(SOYLD2!AC$4,'[1]INTERNAL PARAMETERS-1'!$B$5:$J$44,5,FALSE))*VLOOKUP(SOYLD2!AC$4,'[1]INTERNAL PARAMETERS-1'!$B$5:$J$44,9,FALSE)*SOYLD2!$F251</f>
        <v>0</v>
      </c>
      <c r="AD251" s="44">
        <f>SOYLD1!AD251*VLOOKUP(SOYLD2!AD$4,'[1]INTERNAL PARAMETERS-1'!$B$5:$J$44,5,FALSE)*VLOOKUP(SOYLD2!AD$4,'[1]INTERNAL PARAMETERS-1'!$B$5:$J$44,7,FALSE)*SOYLD2!$F251 + SOYLD1!AD251*(1-VLOOKUP(SOYLD2!AD$4,'[1]INTERNAL PARAMETERS-1'!$B$5:$J$44,5,FALSE))*VLOOKUP(SOYLD2!AD$4,'[1]INTERNAL PARAMETERS-1'!$B$5:$J$44,9,FALSE)*SOYLD2!$F251</f>
        <v>0</v>
      </c>
      <c r="AE251" s="44">
        <f>SOYLD1!AE251*VLOOKUP(SOYLD2!AE$4,'[1]INTERNAL PARAMETERS-1'!$B$5:$J$44,5,FALSE)*VLOOKUP(SOYLD2!AE$4,'[1]INTERNAL PARAMETERS-1'!$B$5:$J$44,7,FALSE)*SOYLD2!$F251 + SOYLD1!AE251*(1-VLOOKUP(SOYLD2!AE$4,'[1]INTERNAL PARAMETERS-1'!$B$5:$J$44,5,FALSE))*VLOOKUP(SOYLD2!AE$4,'[1]INTERNAL PARAMETERS-1'!$B$5:$J$44,9,FALSE)*SOYLD2!$F251</f>
        <v>0</v>
      </c>
      <c r="AF251" s="44">
        <f>SOYLD1!AF251*VLOOKUP(SOYLD2!AF$4,'[1]INTERNAL PARAMETERS-1'!$B$5:$J$44,5,FALSE)*VLOOKUP(SOYLD2!AF$4,'[1]INTERNAL PARAMETERS-1'!$B$5:$J$44,7,FALSE)*SOYLD2!$F251 + SOYLD1!AF251*(1-VLOOKUP(SOYLD2!AF$4,'[1]INTERNAL PARAMETERS-1'!$B$5:$J$44,5,FALSE))*VLOOKUP(SOYLD2!AF$4,'[1]INTERNAL PARAMETERS-1'!$B$5:$J$44,9,FALSE)*SOYLD2!$F251</f>
        <v>0</v>
      </c>
      <c r="AG251" s="44">
        <f>SOYLD1!AG251*VLOOKUP(SOYLD2!AG$4,'[1]INTERNAL PARAMETERS-1'!$B$5:$J$44,5,FALSE)*VLOOKUP(SOYLD2!AG$4,'[1]INTERNAL PARAMETERS-1'!$B$5:$J$44,7,FALSE)*SOYLD2!$F251 + SOYLD1!AG251*(1-VLOOKUP(SOYLD2!AG$4,'[1]INTERNAL PARAMETERS-1'!$B$5:$J$44,5,FALSE))*VLOOKUP(SOYLD2!AG$4,'[1]INTERNAL PARAMETERS-1'!$B$5:$J$44,9,FALSE)*SOYLD2!$F251</f>
        <v>0</v>
      </c>
      <c r="AH251" s="44">
        <f>SOYLD1!AH251*VLOOKUP(SOYLD2!AH$4,'[1]INTERNAL PARAMETERS-1'!$B$5:$J$44,5,FALSE)*VLOOKUP(SOYLD2!AH$4,'[1]INTERNAL PARAMETERS-1'!$B$5:$J$44,7,FALSE)*SOYLD2!$F251 + SOYLD1!AH251*(1-VLOOKUP(SOYLD2!AH$4,'[1]INTERNAL PARAMETERS-1'!$B$5:$J$44,5,FALSE))*VLOOKUP(SOYLD2!AH$4,'[1]INTERNAL PARAMETERS-1'!$B$5:$J$44,9,FALSE)*SOYLD2!$F251</f>
        <v>0</v>
      </c>
      <c r="AI251" s="44">
        <f>SOYLD1!AI251*VLOOKUP(SOYLD2!AI$4,'[1]INTERNAL PARAMETERS-1'!$B$5:$J$44,5,FALSE)*VLOOKUP(SOYLD2!AI$4,'[1]INTERNAL PARAMETERS-1'!$B$5:$J$44,7,FALSE)*SOYLD2!$F251 + SOYLD1!AI251*(1-VLOOKUP(SOYLD2!AI$4,'[1]INTERNAL PARAMETERS-1'!$B$5:$J$44,5,FALSE))*VLOOKUP(SOYLD2!AI$4,'[1]INTERNAL PARAMETERS-1'!$B$5:$J$44,9,FALSE)*SOYLD2!$F251</f>
        <v>0</v>
      </c>
      <c r="AJ251" s="44">
        <f>SOYLD1!AJ251*VLOOKUP(SOYLD2!AJ$4,'[1]INTERNAL PARAMETERS-1'!$B$5:$J$44,5,FALSE)*VLOOKUP(SOYLD2!AJ$4,'[1]INTERNAL PARAMETERS-1'!$B$5:$J$44,7,FALSE)*SOYLD2!$F251 + SOYLD1!AJ251*(1-VLOOKUP(SOYLD2!AJ$4,'[1]INTERNAL PARAMETERS-1'!$B$5:$J$44,5,FALSE))*VLOOKUP(SOYLD2!AJ$4,'[1]INTERNAL PARAMETERS-1'!$B$5:$J$44,9,FALSE)*SOYLD2!$F251</f>
        <v>0</v>
      </c>
      <c r="AK251" s="44">
        <f>SOYLD1!AK251*VLOOKUP(SOYLD2!AK$4,'[1]INTERNAL PARAMETERS-1'!$B$5:$J$44,5,FALSE)*VLOOKUP(SOYLD2!AK$4,'[1]INTERNAL PARAMETERS-1'!$B$5:$J$44,7,FALSE)*SOYLD2!$F251 + SOYLD1!AK251*(1-VLOOKUP(SOYLD2!AK$4,'[1]INTERNAL PARAMETERS-1'!$B$5:$J$44,5,FALSE))*VLOOKUP(SOYLD2!AK$4,'[1]INTERNAL PARAMETERS-1'!$B$5:$J$44,9,FALSE)*SOYLD2!$F251</f>
        <v>0</v>
      </c>
      <c r="AL251" s="44">
        <f>SOYLD1!AL251*VLOOKUP(SOYLD2!AL$4,'[1]INTERNAL PARAMETERS-1'!$B$5:$J$44,5,FALSE)*VLOOKUP(SOYLD2!AL$4,'[1]INTERNAL PARAMETERS-1'!$B$5:$J$44,7,FALSE)*SOYLD2!$F251 + SOYLD1!AL251*(1-VLOOKUP(SOYLD2!AL$4,'[1]INTERNAL PARAMETERS-1'!$B$5:$J$44,5,FALSE))*VLOOKUP(SOYLD2!AL$4,'[1]INTERNAL PARAMETERS-1'!$B$5:$J$44,9,FALSE)*SOYLD2!$F251</f>
        <v>0</v>
      </c>
      <c r="AM251" s="44">
        <f>SOYLD1!AM251*VLOOKUP(SOYLD2!AM$4,'[1]INTERNAL PARAMETERS-1'!$B$5:$J$44,5,FALSE)*VLOOKUP(SOYLD2!AM$4,'[1]INTERNAL PARAMETERS-1'!$B$5:$J$44,7,FALSE)*SOYLD2!$F251 + SOYLD1!AM251*(1-VLOOKUP(SOYLD2!AM$4,'[1]INTERNAL PARAMETERS-1'!$B$5:$J$44,5,FALSE))*VLOOKUP(SOYLD2!AM$4,'[1]INTERNAL PARAMETERS-1'!$B$5:$J$44,9,FALSE)*SOYLD2!$F251</f>
        <v>0</v>
      </c>
      <c r="AN251" s="44">
        <f>SOYLD1!AN251*VLOOKUP(SOYLD2!AN$4,'[1]INTERNAL PARAMETERS-1'!$B$5:$J$44,5,FALSE)*VLOOKUP(SOYLD2!AN$4,'[1]INTERNAL PARAMETERS-1'!$B$5:$J$44,7,FALSE)*SOYLD2!$F251 + SOYLD1!AN251*(1-VLOOKUP(SOYLD2!AN$4,'[1]INTERNAL PARAMETERS-1'!$B$5:$J$44,5,FALSE))*VLOOKUP(SOYLD2!AN$4,'[1]INTERNAL PARAMETERS-1'!$B$5:$J$44,9,FALSE)*SOYLD2!$F251</f>
        <v>0</v>
      </c>
      <c r="AO251" s="44">
        <f>SOYLD1!AO251*VLOOKUP(SOYLD2!AO$4,'[1]INTERNAL PARAMETERS-1'!$B$5:$J$44,5,FALSE)*VLOOKUP(SOYLD2!AO$4,'[1]INTERNAL PARAMETERS-1'!$B$5:$J$44,7,FALSE)*SOYLD2!$F251 + SOYLD1!AO251*(1-VLOOKUP(SOYLD2!AO$4,'[1]INTERNAL PARAMETERS-1'!$B$5:$J$44,5,FALSE))*VLOOKUP(SOYLD2!AO$4,'[1]INTERNAL PARAMETERS-1'!$B$5:$J$44,9,FALSE)*SOYLD2!$F251</f>
        <v>0</v>
      </c>
      <c r="AP251" s="44">
        <f>SOYLD1!AP251*VLOOKUP(SOYLD2!AP$4,'[1]INTERNAL PARAMETERS-1'!$B$5:$J$44,5,FALSE)*VLOOKUP(SOYLD2!AP$4,'[1]INTERNAL PARAMETERS-1'!$B$5:$J$44,7,FALSE)*SOYLD2!$F251 + SOYLD1!AP251*(1-VLOOKUP(SOYLD2!AP$4,'[1]INTERNAL PARAMETERS-1'!$B$5:$J$44,5,FALSE))*VLOOKUP(SOYLD2!AP$4,'[1]INTERNAL PARAMETERS-1'!$B$5:$J$44,9,FALSE)*SOYLD2!$F251</f>
        <v>0</v>
      </c>
      <c r="AQ251" s="44">
        <f>SOYLD1!AQ251*VLOOKUP(SOYLD2!AQ$4,'[1]INTERNAL PARAMETERS-1'!$B$5:$J$44,5,FALSE)*VLOOKUP(SOYLD2!AQ$4,'[1]INTERNAL PARAMETERS-1'!$B$5:$J$44,7,FALSE)*SOYLD2!$F251 + SOYLD1!AQ251*(1-VLOOKUP(SOYLD2!AQ$4,'[1]INTERNAL PARAMETERS-1'!$B$5:$J$44,5,FALSE))*VLOOKUP(SOYLD2!AQ$4,'[1]INTERNAL PARAMETERS-1'!$B$5:$J$44,9,FALSE)*SOYLD2!$F251</f>
        <v>0</v>
      </c>
      <c r="AR251" s="44">
        <f>SOYLD1!AR251*VLOOKUP(SOYLD2!AR$4,'[1]INTERNAL PARAMETERS-1'!$B$5:$J$44,5,FALSE)*VLOOKUP(SOYLD2!AR$4,'[1]INTERNAL PARAMETERS-1'!$B$5:$J$44,7,FALSE)*SOYLD2!$F251 + SOYLD1!AR251*(1-VLOOKUP(SOYLD2!AR$4,'[1]INTERNAL PARAMETERS-1'!$B$5:$J$44,5,FALSE))*VLOOKUP(SOYLD2!AR$4,'[1]INTERNAL PARAMETERS-1'!$B$5:$J$44,9,FALSE)*SOYLD2!$F251</f>
        <v>0</v>
      </c>
      <c r="AS251" s="44">
        <f>SOYLD1!AS251*VLOOKUP(SOYLD2!AS$4,'[1]INTERNAL PARAMETERS-1'!$B$5:$J$44,5,FALSE)*VLOOKUP(SOYLD2!AS$4,'[1]INTERNAL PARAMETERS-1'!$B$5:$J$44,7,FALSE)*SOYLD2!$F251 + SOYLD1!AS251*(1-VLOOKUP(SOYLD2!AS$4,'[1]INTERNAL PARAMETERS-1'!$B$5:$J$44,5,FALSE))*VLOOKUP(SOYLD2!AS$4,'[1]INTERNAL PARAMETERS-1'!$B$5:$J$44,9,FALSE)*SOYLD2!$F251</f>
        <v>0</v>
      </c>
      <c r="AT251" s="43">
        <f>SOYLD1!AT251*VLOOKUP(SOYLD2!AT$4,'[1]INTERNAL PARAMETERS-1'!$B$5:$J$44,5,FALSE)*VLOOKUP(SOYLD2!AT$4,'[1]INTERNAL PARAMETERS-1'!$B$5:$J$44,7,FALSE)*SOYLD2!$F251 + SOYLD1!AT251*(1-VLOOKUP(SOYLD2!AT$4,'[1]INTERNAL PARAMETERS-1'!$B$5:$J$44,5,FALSE))*VLOOKUP(SOYLD2!AT$4,'[1]INTERNAL PARAMETERS-1'!$B$5:$J$44,9,FALSE)*SOYLD2!$F251</f>
        <v>0</v>
      </c>
      <c r="AU251" s="45">
        <f>SOYLD1!AU251*VLOOKUP(SOYLD2!AU$4,'[1]INTERNAL PARAMETERS-1'!$B$5:$J$44,5,FALSE)*VLOOKUP(SOYLD2!AU$4,'[1]INTERNAL PARAMETERS-1'!$B$5:$J$44,6,FALSE)*VLOOKUP(SOYLD2!AU$4,'[1]INTERNAL PARAMETERS-1'!$B$5:$J$44,3,FALSE) + SOYLD1!AU251*(1-VLOOKUP(SOYLD2!AU$4,'[1]INTERNAL PARAMETERS-1'!$B$5:$J$44,5,FALSE))*VLOOKUP(SOYLD2!AU$4,'[1]INTERNAL PARAMETERS-1'!$B$5:$J$44,8,FALSE)*VLOOKUP(SOYLD2!AU$4,'[1]INTERNAL PARAMETERS-1'!$B$5:$J$44,3,FALSE)</f>
        <v>0</v>
      </c>
      <c r="AV251" s="44">
        <f>SOYLD1!AV251*VLOOKUP(SOYLD2!AV$4,'[1]INTERNAL PARAMETERS-1'!$B$5:$J$44,5,FALSE)*VLOOKUP(SOYLD2!AV$4,'[1]INTERNAL PARAMETERS-1'!$B$5:$J$44,6,FALSE)*VLOOKUP(SOYLD2!AV$4,'[1]INTERNAL PARAMETERS-1'!$B$5:$J$44,3,FALSE) + SOYLD1!AV251*(1-VLOOKUP(SOYLD2!AV$4,'[1]INTERNAL PARAMETERS-1'!$B$5:$J$44,5,FALSE))*VLOOKUP(SOYLD2!AV$4,'[1]INTERNAL PARAMETERS-1'!$B$5:$J$44,8,FALSE)*VLOOKUP(SOYLD2!AV$4,'[1]INTERNAL PARAMETERS-1'!$B$5:$J$44,3,FALSE)</f>
        <v>0</v>
      </c>
      <c r="AW251" s="44">
        <f>SOYLD1!AW251*VLOOKUP(SOYLD2!AW$4,'[1]INTERNAL PARAMETERS-1'!$B$5:$J$44,5,FALSE)*VLOOKUP(SOYLD2!AW$4,'[1]INTERNAL PARAMETERS-1'!$B$5:$J$44,6,FALSE)*VLOOKUP(SOYLD2!AW$4,'[1]INTERNAL PARAMETERS-1'!$B$5:$J$44,3,FALSE) + SOYLD1!AW251*(1-VLOOKUP(SOYLD2!AW$4,'[1]INTERNAL PARAMETERS-1'!$B$5:$J$44,5,FALSE))*VLOOKUP(SOYLD2!AW$4,'[1]INTERNAL PARAMETERS-1'!$B$5:$J$44,8,FALSE)*VLOOKUP(SOYLD2!AW$4,'[1]INTERNAL PARAMETERS-1'!$B$5:$J$44,3,FALSE)</f>
        <v>0</v>
      </c>
      <c r="AX251" s="44">
        <f>SOYLD1!AX251*VLOOKUP(SOYLD2!AX$4,'[1]INTERNAL PARAMETERS-1'!$B$5:$J$44,5,FALSE)*VLOOKUP(SOYLD2!AX$4,'[1]INTERNAL PARAMETERS-1'!$B$5:$J$44,6,FALSE)*VLOOKUP(SOYLD2!AX$4,'[1]INTERNAL PARAMETERS-1'!$B$5:$J$44,3,FALSE) + SOYLD1!AX251*(1-VLOOKUP(SOYLD2!AX$4,'[1]INTERNAL PARAMETERS-1'!$B$5:$J$44,5,FALSE))*VLOOKUP(SOYLD2!AX$4,'[1]INTERNAL PARAMETERS-1'!$B$5:$J$44,8,FALSE)*VLOOKUP(SOYLD2!AX$4,'[1]INTERNAL PARAMETERS-1'!$B$5:$J$44,3,FALSE)</f>
        <v>0</v>
      </c>
      <c r="AY251" s="44">
        <f>SOYLD1!AY251*VLOOKUP(SOYLD2!AY$4,'[1]INTERNAL PARAMETERS-1'!$B$5:$J$44,5,FALSE)*VLOOKUP(SOYLD2!AY$4,'[1]INTERNAL PARAMETERS-1'!$B$5:$J$44,6,FALSE)*VLOOKUP(SOYLD2!AY$4,'[1]INTERNAL PARAMETERS-1'!$B$5:$J$44,3,FALSE) + SOYLD1!AY251*(1-VLOOKUP(SOYLD2!AY$4,'[1]INTERNAL PARAMETERS-1'!$B$5:$J$44,5,FALSE))*VLOOKUP(SOYLD2!AY$4,'[1]INTERNAL PARAMETERS-1'!$B$5:$J$44,8,FALSE)*VLOOKUP(SOYLD2!AY$4,'[1]INTERNAL PARAMETERS-1'!$B$5:$J$44,3,FALSE)</f>
        <v>0</v>
      </c>
      <c r="AZ251" s="44">
        <f>SOYLD1!AZ251*VLOOKUP(SOYLD2!AZ$4,'[1]INTERNAL PARAMETERS-1'!$B$5:$J$44,5,FALSE)*VLOOKUP(SOYLD2!AZ$4,'[1]INTERNAL PARAMETERS-1'!$B$5:$J$44,6,FALSE)*VLOOKUP(SOYLD2!AZ$4,'[1]INTERNAL PARAMETERS-1'!$B$5:$J$44,3,FALSE) + SOYLD1!AZ251*(1-VLOOKUP(SOYLD2!AZ$4,'[1]INTERNAL PARAMETERS-1'!$B$5:$J$44,5,FALSE))*VLOOKUP(SOYLD2!AZ$4,'[1]INTERNAL PARAMETERS-1'!$B$5:$J$44,8,FALSE)*VLOOKUP(SOYLD2!AZ$4,'[1]INTERNAL PARAMETERS-1'!$B$5:$J$44,3,FALSE)</f>
        <v>0</v>
      </c>
      <c r="BA251" s="44">
        <f>SOYLD1!BA251*VLOOKUP(SOYLD2!BA$4,'[1]INTERNAL PARAMETERS-1'!$B$5:$J$44,5,FALSE)*VLOOKUP(SOYLD2!BA$4,'[1]INTERNAL PARAMETERS-1'!$B$5:$J$44,6,FALSE)*VLOOKUP(SOYLD2!BA$4,'[1]INTERNAL PARAMETERS-1'!$B$5:$J$44,3,FALSE) + SOYLD1!BA251*(1-VLOOKUP(SOYLD2!BA$4,'[1]INTERNAL PARAMETERS-1'!$B$5:$J$44,5,FALSE))*VLOOKUP(SOYLD2!BA$4,'[1]INTERNAL PARAMETERS-1'!$B$5:$J$44,8,FALSE)*VLOOKUP(SOYLD2!BA$4,'[1]INTERNAL PARAMETERS-1'!$B$5:$J$44,3,FALSE)</f>
        <v>0</v>
      </c>
      <c r="BB251" s="44">
        <f>SOYLD1!BB251*VLOOKUP(SOYLD2!BB$4,'[1]INTERNAL PARAMETERS-1'!$B$5:$J$44,5,FALSE)*VLOOKUP(SOYLD2!BB$4,'[1]INTERNAL PARAMETERS-1'!$B$5:$J$44,6,FALSE)*VLOOKUP(SOYLD2!BB$4,'[1]INTERNAL PARAMETERS-1'!$B$5:$J$44,3,FALSE) + SOYLD1!BB251*(1-VLOOKUP(SOYLD2!BB$4,'[1]INTERNAL PARAMETERS-1'!$B$5:$J$44,5,FALSE))*VLOOKUP(SOYLD2!BB$4,'[1]INTERNAL PARAMETERS-1'!$B$5:$J$44,8,FALSE)*VLOOKUP(SOYLD2!BB$4,'[1]INTERNAL PARAMETERS-1'!$B$5:$J$44,3,FALSE)</f>
        <v>0</v>
      </c>
      <c r="BC251" s="44">
        <f>SOYLD1!BC251*VLOOKUP(SOYLD2!BC$4,'[1]INTERNAL PARAMETERS-1'!$B$5:$J$44,5,FALSE)*VLOOKUP(SOYLD2!BC$4,'[1]INTERNAL PARAMETERS-1'!$B$5:$J$44,6,FALSE)*VLOOKUP(SOYLD2!BC$4,'[1]INTERNAL PARAMETERS-1'!$B$5:$J$44,3,FALSE) + SOYLD1!BC251*(1-VLOOKUP(SOYLD2!BC$4,'[1]INTERNAL PARAMETERS-1'!$B$5:$J$44,5,FALSE))*VLOOKUP(SOYLD2!BC$4,'[1]INTERNAL PARAMETERS-1'!$B$5:$J$44,8,FALSE)*VLOOKUP(SOYLD2!BC$4,'[1]INTERNAL PARAMETERS-1'!$B$5:$J$44,3,FALSE)</f>
        <v>0</v>
      </c>
      <c r="BD251" s="44">
        <f>SOYLD1!BD251*VLOOKUP(SOYLD2!BD$4,'[1]INTERNAL PARAMETERS-1'!$B$5:$J$44,5,FALSE)*VLOOKUP(SOYLD2!BD$4,'[1]INTERNAL PARAMETERS-1'!$B$5:$J$44,6,FALSE)*VLOOKUP(SOYLD2!BD$4,'[1]INTERNAL PARAMETERS-1'!$B$5:$J$44,3,FALSE) + SOYLD1!BD251*(1-VLOOKUP(SOYLD2!BD$4,'[1]INTERNAL PARAMETERS-1'!$B$5:$J$44,5,FALSE))*VLOOKUP(SOYLD2!BD$4,'[1]INTERNAL PARAMETERS-1'!$B$5:$J$44,8,FALSE)*VLOOKUP(SOYLD2!BD$4,'[1]INTERNAL PARAMETERS-1'!$B$5:$J$44,3,FALSE)</f>
        <v>0</v>
      </c>
      <c r="BE251" s="44">
        <f>SOYLD1!BE251*VLOOKUP(SOYLD2!BE$4,'[1]INTERNAL PARAMETERS-1'!$B$5:$J$44,5,FALSE)*VLOOKUP(SOYLD2!BE$4,'[1]INTERNAL PARAMETERS-1'!$B$5:$J$44,6,FALSE)*VLOOKUP(SOYLD2!BE$4,'[1]INTERNAL PARAMETERS-1'!$B$5:$J$44,3,FALSE) + SOYLD1!BE251*(1-VLOOKUP(SOYLD2!BE$4,'[1]INTERNAL PARAMETERS-1'!$B$5:$J$44,5,FALSE))*VLOOKUP(SOYLD2!BE$4,'[1]INTERNAL PARAMETERS-1'!$B$5:$J$44,8,FALSE)*VLOOKUP(SOYLD2!BE$4,'[1]INTERNAL PARAMETERS-1'!$B$5:$J$44,3,FALSE)</f>
        <v>0</v>
      </c>
      <c r="BF251" s="44">
        <f>SOYLD1!BF251*VLOOKUP(SOYLD2!BF$4,'[1]INTERNAL PARAMETERS-1'!$B$5:$J$44,5,FALSE)*VLOOKUP(SOYLD2!BF$4,'[1]INTERNAL PARAMETERS-1'!$B$5:$J$44,6,FALSE)*VLOOKUP(SOYLD2!BF$4,'[1]INTERNAL PARAMETERS-1'!$B$5:$J$44,3,FALSE) + SOYLD1!BF251*(1-VLOOKUP(SOYLD2!BF$4,'[1]INTERNAL PARAMETERS-1'!$B$5:$J$44,5,FALSE))*VLOOKUP(SOYLD2!BF$4,'[1]INTERNAL PARAMETERS-1'!$B$5:$J$44,8,FALSE)*VLOOKUP(SOYLD2!BF$4,'[1]INTERNAL PARAMETERS-1'!$B$5:$J$44,3,FALSE)</f>
        <v>0</v>
      </c>
      <c r="BG251" s="44">
        <f>SOYLD1!BG251*VLOOKUP(SOYLD2!BG$4,'[1]INTERNAL PARAMETERS-1'!$B$5:$J$44,5,FALSE)*VLOOKUP(SOYLD2!BG$4,'[1]INTERNAL PARAMETERS-1'!$B$5:$J$44,6,FALSE)*VLOOKUP(SOYLD2!BG$4,'[1]INTERNAL PARAMETERS-1'!$B$5:$J$44,3,FALSE) + SOYLD1!BG251*(1-VLOOKUP(SOYLD2!BG$4,'[1]INTERNAL PARAMETERS-1'!$B$5:$J$44,5,FALSE))*VLOOKUP(SOYLD2!BG$4,'[1]INTERNAL PARAMETERS-1'!$B$5:$J$44,8,FALSE)*VLOOKUP(SOYLD2!BG$4,'[1]INTERNAL PARAMETERS-1'!$B$5:$J$44,3,FALSE)</f>
        <v>0</v>
      </c>
      <c r="BH251" s="44">
        <f>SOYLD1!BH251*VLOOKUP(SOYLD2!BH$4,'[1]INTERNAL PARAMETERS-1'!$B$5:$J$44,5,FALSE)*VLOOKUP(SOYLD2!BH$4,'[1]INTERNAL PARAMETERS-1'!$B$5:$J$44,6,FALSE)*VLOOKUP(SOYLD2!BH$4,'[1]INTERNAL PARAMETERS-1'!$B$5:$J$44,3,FALSE) + SOYLD1!BH251*(1-VLOOKUP(SOYLD2!BH$4,'[1]INTERNAL PARAMETERS-1'!$B$5:$J$44,5,FALSE))*VLOOKUP(SOYLD2!BH$4,'[1]INTERNAL PARAMETERS-1'!$B$5:$J$44,8,FALSE)*VLOOKUP(SOYLD2!BH$4,'[1]INTERNAL PARAMETERS-1'!$B$5:$J$44,3,FALSE)</f>
        <v>0</v>
      </c>
      <c r="BI251" s="44">
        <f>SOYLD1!BI251*VLOOKUP(SOYLD2!BI$4,'[1]INTERNAL PARAMETERS-1'!$B$5:$J$44,5,FALSE)*VLOOKUP(SOYLD2!BI$4,'[1]INTERNAL PARAMETERS-1'!$B$5:$J$44,6,FALSE)*VLOOKUP(SOYLD2!BI$4,'[1]INTERNAL PARAMETERS-1'!$B$5:$J$44,3,FALSE) + SOYLD1!BI251*(1-VLOOKUP(SOYLD2!BI$4,'[1]INTERNAL PARAMETERS-1'!$B$5:$J$44,5,FALSE))*VLOOKUP(SOYLD2!BI$4,'[1]INTERNAL PARAMETERS-1'!$B$5:$J$44,8,FALSE)*VLOOKUP(SOYLD2!BI$4,'[1]INTERNAL PARAMETERS-1'!$B$5:$J$44,3,FALSE)</f>
        <v>0</v>
      </c>
      <c r="BJ251" s="44">
        <f>SOYLD1!BJ251*VLOOKUP(SOYLD2!BJ$4,'[1]INTERNAL PARAMETERS-1'!$B$5:$J$44,5,FALSE)*VLOOKUP(SOYLD2!BJ$4,'[1]INTERNAL PARAMETERS-1'!$B$5:$J$44,6,FALSE)*VLOOKUP(SOYLD2!BJ$4,'[1]INTERNAL PARAMETERS-1'!$B$5:$J$44,3,FALSE) + SOYLD1!BJ251*(1-VLOOKUP(SOYLD2!BJ$4,'[1]INTERNAL PARAMETERS-1'!$B$5:$J$44,5,FALSE))*VLOOKUP(SOYLD2!BJ$4,'[1]INTERNAL PARAMETERS-1'!$B$5:$J$44,8,FALSE)*VLOOKUP(SOYLD2!BJ$4,'[1]INTERNAL PARAMETERS-1'!$B$5:$J$44,3,FALSE)</f>
        <v>0</v>
      </c>
      <c r="BK251" s="44">
        <f>SOYLD1!BK251*VLOOKUP(SOYLD2!BK$4,'[1]INTERNAL PARAMETERS-1'!$B$5:$J$44,5,FALSE)*VLOOKUP(SOYLD2!BK$4,'[1]INTERNAL PARAMETERS-1'!$B$5:$J$44,6,FALSE)*VLOOKUP(SOYLD2!BK$4,'[1]INTERNAL PARAMETERS-1'!$B$5:$J$44,3,FALSE) + SOYLD1!BK251*(1-VLOOKUP(SOYLD2!BK$4,'[1]INTERNAL PARAMETERS-1'!$B$5:$J$44,5,FALSE))*VLOOKUP(SOYLD2!BK$4,'[1]INTERNAL PARAMETERS-1'!$B$5:$J$44,8,FALSE)*VLOOKUP(SOYLD2!BK$4,'[1]INTERNAL PARAMETERS-1'!$B$5:$J$44,3,FALSE)</f>
        <v>0</v>
      </c>
      <c r="BL251" s="44">
        <f>SOYLD1!BL251*VLOOKUP(SOYLD2!BL$4,'[1]INTERNAL PARAMETERS-1'!$B$5:$J$44,5,FALSE)*VLOOKUP(SOYLD2!BL$4,'[1]INTERNAL PARAMETERS-1'!$B$5:$J$44,6,FALSE)*VLOOKUP(SOYLD2!BL$4,'[1]INTERNAL PARAMETERS-1'!$B$5:$J$44,3,FALSE) + SOYLD1!BL251*(1-VLOOKUP(SOYLD2!BL$4,'[1]INTERNAL PARAMETERS-1'!$B$5:$J$44,5,FALSE))*VLOOKUP(SOYLD2!BL$4,'[1]INTERNAL PARAMETERS-1'!$B$5:$J$44,8,FALSE)*VLOOKUP(SOYLD2!BL$4,'[1]INTERNAL PARAMETERS-1'!$B$5:$J$44,3,FALSE)</f>
        <v>0</v>
      </c>
      <c r="BM251" s="44">
        <f>SOYLD1!BM251*VLOOKUP(SOYLD2!BM$4,'[1]INTERNAL PARAMETERS-1'!$B$5:$J$44,5,FALSE)*VLOOKUP(SOYLD2!BM$4,'[1]INTERNAL PARAMETERS-1'!$B$5:$J$44,6,FALSE)*VLOOKUP(SOYLD2!BM$4,'[1]INTERNAL PARAMETERS-1'!$B$5:$J$44,3,FALSE) + SOYLD1!BM251*(1-VLOOKUP(SOYLD2!BM$4,'[1]INTERNAL PARAMETERS-1'!$B$5:$J$44,5,FALSE))*VLOOKUP(SOYLD2!BM$4,'[1]INTERNAL PARAMETERS-1'!$B$5:$J$44,8,FALSE)*VLOOKUP(SOYLD2!BM$4,'[1]INTERNAL PARAMETERS-1'!$B$5:$J$44,3,FALSE)</f>
        <v>0</v>
      </c>
      <c r="BN251" s="44">
        <f>SOYLD1!BN251*VLOOKUP(SOYLD2!BN$4,'[1]INTERNAL PARAMETERS-1'!$B$5:$J$44,5,FALSE)*VLOOKUP(SOYLD2!BN$4,'[1]INTERNAL PARAMETERS-1'!$B$5:$J$44,6,FALSE)*VLOOKUP(SOYLD2!BN$4,'[1]INTERNAL PARAMETERS-1'!$B$5:$J$44,3,FALSE) + SOYLD1!BN251*(1-VLOOKUP(SOYLD2!BN$4,'[1]INTERNAL PARAMETERS-1'!$B$5:$J$44,5,FALSE))*VLOOKUP(SOYLD2!BN$4,'[1]INTERNAL PARAMETERS-1'!$B$5:$J$44,8,FALSE)*VLOOKUP(SOYLD2!BN$4,'[1]INTERNAL PARAMETERS-1'!$B$5:$J$44,3,FALSE)</f>
        <v>0</v>
      </c>
      <c r="BO251" s="44">
        <f>SOYLD1!BO251*VLOOKUP(SOYLD2!BO$4,'[1]INTERNAL PARAMETERS-1'!$B$5:$J$44,5,FALSE)*VLOOKUP(SOYLD2!BO$4,'[1]INTERNAL PARAMETERS-1'!$B$5:$J$44,6,FALSE)*VLOOKUP(SOYLD2!BO$4,'[1]INTERNAL PARAMETERS-1'!$B$5:$J$44,3,FALSE) + SOYLD1!BO251*(1-VLOOKUP(SOYLD2!BO$4,'[1]INTERNAL PARAMETERS-1'!$B$5:$J$44,5,FALSE))*VLOOKUP(SOYLD2!BO$4,'[1]INTERNAL PARAMETERS-1'!$B$5:$J$44,8,FALSE)*VLOOKUP(SOYLD2!BO$4,'[1]INTERNAL PARAMETERS-1'!$B$5:$J$44,3,FALSE)</f>
        <v>0</v>
      </c>
      <c r="BP251" s="44">
        <f>SOYLD1!BP251*VLOOKUP(SOYLD2!BP$4,'[1]INTERNAL PARAMETERS-1'!$B$5:$J$44,5,FALSE)*VLOOKUP(SOYLD2!BP$4,'[1]INTERNAL PARAMETERS-1'!$B$5:$J$44,6,FALSE)*VLOOKUP(SOYLD2!BP$4,'[1]INTERNAL PARAMETERS-1'!$B$5:$J$44,3,FALSE) + SOYLD1!BP251*(1-VLOOKUP(SOYLD2!BP$4,'[1]INTERNAL PARAMETERS-1'!$B$5:$J$44,5,FALSE))*VLOOKUP(SOYLD2!BP$4,'[1]INTERNAL PARAMETERS-1'!$B$5:$J$44,8,FALSE)*VLOOKUP(SOYLD2!BP$4,'[1]INTERNAL PARAMETERS-1'!$B$5:$J$44,3,FALSE)</f>
        <v>0</v>
      </c>
      <c r="BQ251" s="44">
        <f>SOYLD1!BQ251*VLOOKUP(SOYLD2!BQ$4,'[1]INTERNAL PARAMETERS-1'!$B$5:$J$44,5,FALSE)*VLOOKUP(SOYLD2!BQ$4,'[1]INTERNAL PARAMETERS-1'!$B$5:$J$44,6,FALSE)*VLOOKUP(SOYLD2!BQ$4,'[1]INTERNAL PARAMETERS-1'!$B$5:$J$44,3,FALSE) + SOYLD1!BQ251*(1-VLOOKUP(SOYLD2!BQ$4,'[1]INTERNAL PARAMETERS-1'!$B$5:$J$44,5,FALSE))*VLOOKUP(SOYLD2!BQ$4,'[1]INTERNAL PARAMETERS-1'!$B$5:$J$44,8,FALSE)*VLOOKUP(SOYLD2!BQ$4,'[1]INTERNAL PARAMETERS-1'!$B$5:$J$44,3,FALSE)</f>
        <v>0</v>
      </c>
      <c r="BR251" s="44">
        <f>SOYLD1!BR251*VLOOKUP(SOYLD2!BR$4,'[1]INTERNAL PARAMETERS-1'!$B$5:$J$44,5,FALSE)*VLOOKUP(SOYLD2!BR$4,'[1]INTERNAL PARAMETERS-1'!$B$5:$J$44,6,FALSE)*VLOOKUP(SOYLD2!BR$4,'[1]INTERNAL PARAMETERS-1'!$B$5:$J$44,3,FALSE) + SOYLD1!BR251*(1-VLOOKUP(SOYLD2!BR$4,'[1]INTERNAL PARAMETERS-1'!$B$5:$J$44,5,FALSE))*VLOOKUP(SOYLD2!BR$4,'[1]INTERNAL PARAMETERS-1'!$B$5:$J$44,8,FALSE)*VLOOKUP(SOYLD2!BR$4,'[1]INTERNAL PARAMETERS-1'!$B$5:$J$44,3,FALSE)</f>
        <v>0</v>
      </c>
      <c r="BS251" s="44">
        <f>SOYLD1!BS251*VLOOKUP(SOYLD2!BS$4,'[1]INTERNAL PARAMETERS-1'!$B$5:$J$44,5,FALSE)*VLOOKUP(SOYLD2!BS$4,'[1]INTERNAL PARAMETERS-1'!$B$5:$J$44,6,FALSE)*VLOOKUP(SOYLD2!BS$4,'[1]INTERNAL PARAMETERS-1'!$B$5:$J$44,3,FALSE) + SOYLD1!BS251*(1-VLOOKUP(SOYLD2!BS$4,'[1]INTERNAL PARAMETERS-1'!$B$5:$J$44,5,FALSE))*VLOOKUP(SOYLD2!BS$4,'[1]INTERNAL PARAMETERS-1'!$B$5:$J$44,8,FALSE)*VLOOKUP(SOYLD2!BS$4,'[1]INTERNAL PARAMETERS-1'!$B$5:$J$44,3,FALSE)</f>
        <v>0</v>
      </c>
      <c r="BT251" s="44">
        <f>SOYLD1!BT251*VLOOKUP(SOYLD2!BT$4,'[1]INTERNAL PARAMETERS-1'!$B$5:$J$44,5,FALSE)*VLOOKUP(SOYLD2!BT$4,'[1]INTERNAL PARAMETERS-1'!$B$5:$J$44,6,FALSE)*VLOOKUP(SOYLD2!BT$4,'[1]INTERNAL PARAMETERS-1'!$B$5:$J$44,3,FALSE) + SOYLD1!BT251*(1-VLOOKUP(SOYLD2!BT$4,'[1]INTERNAL PARAMETERS-1'!$B$5:$J$44,5,FALSE))*VLOOKUP(SOYLD2!BT$4,'[1]INTERNAL PARAMETERS-1'!$B$5:$J$44,8,FALSE)*VLOOKUP(SOYLD2!BT$4,'[1]INTERNAL PARAMETERS-1'!$B$5:$J$44,3,FALSE)</f>
        <v>0</v>
      </c>
      <c r="BU251" s="44">
        <f>SOYLD1!BU251*VLOOKUP(SOYLD2!BU$4,'[1]INTERNAL PARAMETERS-1'!$B$5:$J$44,5,FALSE)*VLOOKUP(SOYLD2!BU$4,'[1]INTERNAL PARAMETERS-1'!$B$5:$J$44,6,FALSE)*VLOOKUP(SOYLD2!BU$4,'[1]INTERNAL PARAMETERS-1'!$B$5:$J$44,3,FALSE) + SOYLD1!BU251*(1-VLOOKUP(SOYLD2!BU$4,'[1]INTERNAL PARAMETERS-1'!$B$5:$J$44,5,FALSE))*VLOOKUP(SOYLD2!BU$4,'[1]INTERNAL PARAMETERS-1'!$B$5:$J$44,8,FALSE)*VLOOKUP(SOYLD2!BU$4,'[1]INTERNAL PARAMETERS-1'!$B$5:$J$44,3,FALSE)</f>
        <v>0</v>
      </c>
      <c r="BV251" s="44">
        <f>SOYLD1!BV251*VLOOKUP(SOYLD2!BV$4,'[1]INTERNAL PARAMETERS-1'!$B$5:$J$44,5,FALSE)*VLOOKUP(SOYLD2!BV$4,'[1]INTERNAL PARAMETERS-1'!$B$5:$J$44,6,FALSE)*VLOOKUP(SOYLD2!BV$4,'[1]INTERNAL PARAMETERS-1'!$B$5:$J$44,3,FALSE) + SOYLD1!BV251*(1-VLOOKUP(SOYLD2!BV$4,'[1]INTERNAL PARAMETERS-1'!$B$5:$J$44,5,FALSE))*VLOOKUP(SOYLD2!BV$4,'[1]INTERNAL PARAMETERS-1'!$B$5:$J$44,8,FALSE)*VLOOKUP(SOYLD2!BV$4,'[1]INTERNAL PARAMETERS-1'!$B$5:$J$44,3,FALSE)</f>
        <v>0</v>
      </c>
      <c r="BW251" s="44">
        <f>SOYLD1!BW251*VLOOKUP(SOYLD2!BW$4,'[1]INTERNAL PARAMETERS-1'!$B$5:$J$44,5,FALSE)*VLOOKUP(SOYLD2!BW$4,'[1]INTERNAL PARAMETERS-1'!$B$5:$J$44,6,FALSE)*VLOOKUP(SOYLD2!BW$4,'[1]INTERNAL PARAMETERS-1'!$B$5:$J$44,3,FALSE) + SOYLD1!BW251*(1-VLOOKUP(SOYLD2!BW$4,'[1]INTERNAL PARAMETERS-1'!$B$5:$J$44,5,FALSE))*VLOOKUP(SOYLD2!BW$4,'[1]INTERNAL PARAMETERS-1'!$B$5:$J$44,8,FALSE)*VLOOKUP(SOYLD2!BW$4,'[1]INTERNAL PARAMETERS-1'!$B$5:$J$44,3,FALSE)</f>
        <v>0</v>
      </c>
      <c r="BX251" s="44">
        <f>SOYLD1!BX251*VLOOKUP(SOYLD2!BX$4,'[1]INTERNAL PARAMETERS-1'!$B$5:$J$44,5,FALSE)*VLOOKUP(SOYLD2!BX$4,'[1]INTERNAL PARAMETERS-1'!$B$5:$J$44,6,FALSE)*VLOOKUP(SOYLD2!BX$4,'[1]INTERNAL PARAMETERS-1'!$B$5:$J$44,3,FALSE) + SOYLD1!BX251*(1-VLOOKUP(SOYLD2!BX$4,'[1]INTERNAL PARAMETERS-1'!$B$5:$J$44,5,FALSE))*VLOOKUP(SOYLD2!BX$4,'[1]INTERNAL PARAMETERS-1'!$B$5:$J$44,8,FALSE)*VLOOKUP(SOYLD2!BX$4,'[1]INTERNAL PARAMETERS-1'!$B$5:$J$44,3,FALSE)</f>
        <v>0</v>
      </c>
      <c r="BY251" s="44">
        <f>SOYLD1!BY251*VLOOKUP(SOYLD2!BY$4,'[1]INTERNAL PARAMETERS-1'!$B$5:$J$44,5,FALSE)*VLOOKUP(SOYLD2!BY$4,'[1]INTERNAL PARAMETERS-1'!$B$5:$J$44,6,FALSE)*VLOOKUP(SOYLD2!BY$4,'[1]INTERNAL PARAMETERS-1'!$B$5:$J$44,3,FALSE) + SOYLD1!BY251*(1-VLOOKUP(SOYLD2!BY$4,'[1]INTERNAL PARAMETERS-1'!$B$5:$J$44,5,FALSE))*VLOOKUP(SOYLD2!BY$4,'[1]INTERNAL PARAMETERS-1'!$B$5:$J$44,8,FALSE)*VLOOKUP(SOYLD2!BY$4,'[1]INTERNAL PARAMETERS-1'!$B$5:$J$44,3,FALSE)</f>
        <v>0</v>
      </c>
      <c r="BZ251" s="44">
        <f>SOYLD1!BZ251*VLOOKUP(SOYLD2!BZ$4,'[1]INTERNAL PARAMETERS-1'!$B$5:$J$44,5,FALSE)*VLOOKUP(SOYLD2!BZ$4,'[1]INTERNAL PARAMETERS-1'!$B$5:$J$44,6,FALSE)*VLOOKUP(SOYLD2!BZ$4,'[1]INTERNAL PARAMETERS-1'!$B$5:$J$44,3,FALSE) + SOYLD1!BZ251*(1-VLOOKUP(SOYLD2!BZ$4,'[1]INTERNAL PARAMETERS-1'!$B$5:$J$44,5,FALSE))*VLOOKUP(SOYLD2!BZ$4,'[1]INTERNAL PARAMETERS-1'!$B$5:$J$44,8,FALSE)*VLOOKUP(SOYLD2!BZ$4,'[1]INTERNAL PARAMETERS-1'!$B$5:$J$44,3,FALSE)</f>
        <v>0</v>
      </c>
      <c r="CA251" s="44">
        <f>SOYLD1!CA251*VLOOKUP(SOYLD2!CA$4,'[1]INTERNAL PARAMETERS-1'!$B$5:$J$44,5,FALSE)*VLOOKUP(SOYLD2!CA$4,'[1]INTERNAL PARAMETERS-1'!$B$5:$J$44,6,FALSE)*VLOOKUP(SOYLD2!CA$4,'[1]INTERNAL PARAMETERS-1'!$B$5:$J$44,3,FALSE) + SOYLD1!CA251*(1-VLOOKUP(SOYLD2!CA$4,'[1]INTERNAL PARAMETERS-1'!$B$5:$J$44,5,FALSE))*VLOOKUP(SOYLD2!CA$4,'[1]INTERNAL PARAMETERS-1'!$B$5:$J$44,8,FALSE)*VLOOKUP(SOYLD2!CA$4,'[1]INTERNAL PARAMETERS-1'!$B$5:$J$44,3,FALSE)</f>
        <v>0</v>
      </c>
      <c r="CB251" s="44">
        <f>SOYLD1!CB251*VLOOKUP(SOYLD2!CB$4,'[1]INTERNAL PARAMETERS-1'!$B$5:$J$44,5,FALSE)*VLOOKUP(SOYLD2!CB$4,'[1]INTERNAL PARAMETERS-1'!$B$5:$J$44,6,FALSE)*VLOOKUP(SOYLD2!CB$4,'[1]INTERNAL PARAMETERS-1'!$B$5:$J$44,3,FALSE) + SOYLD1!CB251*(1-VLOOKUP(SOYLD2!CB$4,'[1]INTERNAL PARAMETERS-1'!$B$5:$J$44,5,FALSE))*VLOOKUP(SOYLD2!CB$4,'[1]INTERNAL PARAMETERS-1'!$B$5:$J$44,8,FALSE)*VLOOKUP(SOYLD2!CB$4,'[1]INTERNAL PARAMETERS-1'!$B$5:$J$44,3,FALSE)</f>
        <v>0</v>
      </c>
      <c r="CC251" s="44">
        <f>SOYLD1!CC251*VLOOKUP(SOYLD2!CC$4,'[1]INTERNAL PARAMETERS-1'!$B$5:$J$44,5,FALSE)*VLOOKUP(SOYLD2!CC$4,'[1]INTERNAL PARAMETERS-1'!$B$5:$J$44,6,FALSE)*VLOOKUP(SOYLD2!CC$4,'[1]INTERNAL PARAMETERS-1'!$B$5:$J$44,3,FALSE) + SOYLD1!CC251*(1-VLOOKUP(SOYLD2!CC$4,'[1]INTERNAL PARAMETERS-1'!$B$5:$J$44,5,FALSE))*VLOOKUP(SOYLD2!CC$4,'[1]INTERNAL PARAMETERS-1'!$B$5:$J$44,8,FALSE)*VLOOKUP(SOYLD2!CC$4,'[1]INTERNAL PARAMETERS-1'!$B$5:$J$44,3,FALSE)</f>
        <v>0</v>
      </c>
      <c r="CD251" s="44">
        <f>SOYLD1!CD251*VLOOKUP(SOYLD2!CD$4,'[1]INTERNAL PARAMETERS-1'!$B$5:$J$44,5,FALSE)*VLOOKUP(SOYLD2!CD$4,'[1]INTERNAL PARAMETERS-1'!$B$5:$J$44,6,FALSE)*VLOOKUP(SOYLD2!CD$4,'[1]INTERNAL PARAMETERS-1'!$B$5:$J$44,3,FALSE) + SOYLD1!CD251*(1-VLOOKUP(SOYLD2!CD$4,'[1]INTERNAL PARAMETERS-1'!$B$5:$J$44,5,FALSE))*VLOOKUP(SOYLD2!CD$4,'[1]INTERNAL PARAMETERS-1'!$B$5:$J$44,8,FALSE)*VLOOKUP(SOYLD2!CD$4,'[1]INTERNAL PARAMETERS-1'!$B$5:$J$44,3,FALSE)</f>
        <v>0</v>
      </c>
      <c r="CE251" s="44">
        <f>SOYLD1!CE251*VLOOKUP(SOYLD2!CE$4,'[1]INTERNAL PARAMETERS-1'!$B$5:$J$44,5,FALSE)*VLOOKUP(SOYLD2!CE$4,'[1]INTERNAL PARAMETERS-1'!$B$5:$J$44,6,FALSE)*VLOOKUP(SOYLD2!CE$4,'[1]INTERNAL PARAMETERS-1'!$B$5:$J$44,3,FALSE) + SOYLD1!CE251*(1-VLOOKUP(SOYLD2!CE$4,'[1]INTERNAL PARAMETERS-1'!$B$5:$J$44,5,FALSE))*VLOOKUP(SOYLD2!CE$4,'[1]INTERNAL PARAMETERS-1'!$B$5:$J$44,8,FALSE)*VLOOKUP(SOYLD2!CE$4,'[1]INTERNAL PARAMETERS-1'!$B$5:$J$44,3,FALSE)</f>
        <v>0</v>
      </c>
      <c r="CF251" s="44">
        <f>SOYLD1!CF251*VLOOKUP(SOYLD2!CF$4,'[1]INTERNAL PARAMETERS-1'!$B$5:$J$44,5,FALSE)*VLOOKUP(SOYLD2!CF$4,'[1]INTERNAL PARAMETERS-1'!$B$5:$J$44,6,FALSE)*VLOOKUP(SOYLD2!CF$4,'[1]INTERNAL PARAMETERS-1'!$B$5:$J$44,3,FALSE) + SOYLD1!CF251*(1-VLOOKUP(SOYLD2!CF$4,'[1]INTERNAL PARAMETERS-1'!$B$5:$J$44,5,FALSE))*VLOOKUP(SOYLD2!CF$4,'[1]INTERNAL PARAMETERS-1'!$B$5:$J$44,8,FALSE)*VLOOKUP(SOYLD2!CF$4,'[1]INTERNAL PARAMETERS-1'!$B$5:$J$44,3,FALSE)</f>
        <v>0</v>
      </c>
      <c r="CG251" s="44">
        <f>SOYLD1!CG251*VLOOKUP(SOYLD2!CG$4,'[1]INTERNAL PARAMETERS-1'!$B$5:$J$44,5,FALSE)*VLOOKUP(SOYLD2!CG$4,'[1]INTERNAL PARAMETERS-1'!$B$5:$J$44,6,FALSE)*VLOOKUP(SOYLD2!CG$4,'[1]INTERNAL PARAMETERS-1'!$B$5:$J$44,3,FALSE) + SOYLD1!CG251*(1-VLOOKUP(SOYLD2!CG$4,'[1]INTERNAL PARAMETERS-1'!$B$5:$J$44,5,FALSE))*VLOOKUP(SOYLD2!CG$4,'[1]INTERNAL PARAMETERS-1'!$B$5:$J$44,8,FALSE)*VLOOKUP(SOYLD2!CG$4,'[1]INTERNAL PARAMETERS-1'!$B$5:$J$44,3,FALSE)</f>
        <v>0</v>
      </c>
      <c r="CH251" s="43">
        <f>SOYLD1!CH251*VLOOKUP(SOYLD2!CH$4,'[1]INTERNAL PARAMETERS-1'!$B$5:$J$44,5,FALSE)*VLOOKUP(SOYLD2!CH$4,'[1]INTERNAL PARAMETERS-1'!$B$5:$J$44,6,FALSE)*VLOOKUP(SOYLD2!CH$4,'[1]INTERNAL PARAMETERS-1'!$B$5:$J$44,3,FALSE) + SOYLD1!CH251*(1-VLOOKUP(SOYLD2!CH$4,'[1]INTERNAL PARAMETERS-1'!$B$5:$J$44,5,FALSE))*VLOOKUP(SOYLD2!CH$4,'[1]INTERNAL PARAMETERS-1'!$B$5:$J$44,8,FALSE)*VLOOKUP(SOYLD2!CH$4,'[1]INTERNAL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'S Opt'!X252</f>
        <v>0</v>
      </c>
      <c r="F252" s="56">
        <f>'[1]INTERNAL PARAMETERS-1'!M18</f>
        <v>21.115000000000002</v>
      </c>
      <c r="G252" s="45">
        <f>SOYLD1!G252*VLOOKUP(SOYLD2!G$4,'[1]INTERNAL PARAMETERS-1'!$B$5:$J$44,5,FALSE)*VLOOKUP(SOYLD2!G$4,'[1]INTERNAL PARAMETERS-1'!$B$5:$J$44,7,FALSE)*SOYLD2!$F252 + SOYLD1!G252*(1-VLOOKUP(SOYLD2!G$4,'[1]INTERNAL PARAMETERS-1'!$B$5:$J$44,5,FALSE))*VLOOKUP(SOYLD2!G$4,'[1]INTERNAL PARAMETERS-1'!$B$5:$J$44,9,FALSE)*SOYLD2!$F252</f>
        <v>0</v>
      </c>
      <c r="H252" s="44">
        <f>SOYLD1!H252*VLOOKUP(SOYLD2!H$4,'[1]INTERNAL PARAMETERS-1'!$B$5:$J$44,5,FALSE)*VLOOKUP(SOYLD2!H$4,'[1]INTERNAL PARAMETERS-1'!$B$5:$J$44,7,FALSE)*SOYLD2!$F252 + SOYLD1!H252*(1-VLOOKUP(SOYLD2!H$4,'[1]INTERNAL PARAMETERS-1'!$B$5:$J$44,5,FALSE))*VLOOKUP(SOYLD2!H$4,'[1]INTERNAL PARAMETERS-1'!$B$5:$J$44,9,FALSE)*SOYLD2!$F252</f>
        <v>0</v>
      </c>
      <c r="I252" s="44">
        <f>SOYLD1!I252*VLOOKUP(SOYLD2!I$4,'[1]INTERNAL PARAMETERS-1'!$B$5:$J$44,5,FALSE)*VLOOKUP(SOYLD2!I$4,'[1]INTERNAL PARAMETERS-1'!$B$5:$J$44,7,FALSE)*SOYLD2!$F252 + SOYLD1!I252*(1-VLOOKUP(SOYLD2!I$4,'[1]INTERNAL PARAMETERS-1'!$B$5:$J$44,5,FALSE))*VLOOKUP(SOYLD2!I$4,'[1]INTERNAL PARAMETERS-1'!$B$5:$J$44,9,FALSE)*SOYLD2!$F252</f>
        <v>0</v>
      </c>
      <c r="J252" s="44">
        <f>SOYLD1!J252*VLOOKUP(SOYLD2!J$4,'[1]INTERNAL PARAMETERS-1'!$B$5:$J$44,5,FALSE)*VLOOKUP(SOYLD2!J$4,'[1]INTERNAL PARAMETERS-1'!$B$5:$J$44,7,FALSE)*SOYLD2!$F252 + SOYLD1!J252*(1-VLOOKUP(SOYLD2!J$4,'[1]INTERNAL PARAMETERS-1'!$B$5:$J$44,5,FALSE))*VLOOKUP(SOYLD2!J$4,'[1]INTERNAL PARAMETERS-1'!$B$5:$J$44,9,FALSE)*SOYLD2!$F252</f>
        <v>0</v>
      </c>
      <c r="K252" s="44">
        <f>SOYLD1!K252*VLOOKUP(SOYLD2!K$4,'[1]INTERNAL PARAMETERS-1'!$B$5:$J$44,5,FALSE)*VLOOKUP(SOYLD2!K$4,'[1]INTERNAL PARAMETERS-1'!$B$5:$J$44,7,FALSE)*SOYLD2!$F252 + SOYLD1!K252*(1-VLOOKUP(SOYLD2!K$4,'[1]INTERNAL PARAMETERS-1'!$B$5:$J$44,5,FALSE))*VLOOKUP(SOYLD2!K$4,'[1]INTERNAL PARAMETERS-1'!$B$5:$J$44,9,FALSE)*SOYLD2!$F252</f>
        <v>0</v>
      </c>
      <c r="L252" s="44">
        <f>SOYLD1!L252*VLOOKUP(SOYLD2!L$4,'[1]INTERNAL PARAMETERS-1'!$B$5:$J$44,5,FALSE)*VLOOKUP(SOYLD2!L$4,'[1]INTERNAL PARAMETERS-1'!$B$5:$J$44,7,FALSE)*SOYLD2!$F252 + SOYLD1!L252*(1-VLOOKUP(SOYLD2!L$4,'[1]INTERNAL PARAMETERS-1'!$B$5:$J$44,5,FALSE))*VLOOKUP(SOYLD2!L$4,'[1]INTERNAL PARAMETERS-1'!$B$5:$J$44,9,FALSE)*SOYLD2!$F252</f>
        <v>0</v>
      </c>
      <c r="M252" s="44">
        <f>SOYLD1!M252*VLOOKUP(SOYLD2!M$4,'[1]INTERNAL PARAMETERS-1'!$B$5:$J$44,5,FALSE)*VLOOKUP(SOYLD2!M$4,'[1]INTERNAL PARAMETERS-1'!$B$5:$J$44,7,FALSE)*SOYLD2!$F252 + SOYLD1!M252*(1-VLOOKUP(SOYLD2!M$4,'[1]INTERNAL PARAMETERS-1'!$B$5:$J$44,5,FALSE))*VLOOKUP(SOYLD2!M$4,'[1]INTERNAL PARAMETERS-1'!$B$5:$J$44,9,FALSE)*SOYLD2!$F252</f>
        <v>0</v>
      </c>
      <c r="N252" s="44">
        <f>SOYLD1!N252*VLOOKUP(SOYLD2!N$4,'[1]INTERNAL PARAMETERS-1'!$B$5:$J$44,5,FALSE)*VLOOKUP(SOYLD2!N$4,'[1]INTERNAL PARAMETERS-1'!$B$5:$J$44,7,FALSE)*SOYLD2!$F252 + SOYLD1!N252*(1-VLOOKUP(SOYLD2!N$4,'[1]INTERNAL PARAMETERS-1'!$B$5:$J$44,5,FALSE))*VLOOKUP(SOYLD2!N$4,'[1]INTERNAL PARAMETERS-1'!$B$5:$J$44,9,FALSE)*SOYLD2!$F252</f>
        <v>0</v>
      </c>
      <c r="O252" s="44">
        <f>SOYLD1!O252*VLOOKUP(SOYLD2!O$4,'[1]INTERNAL PARAMETERS-1'!$B$5:$J$44,5,FALSE)*VLOOKUP(SOYLD2!O$4,'[1]INTERNAL PARAMETERS-1'!$B$5:$J$44,7,FALSE)*SOYLD2!$F252 + SOYLD1!O252*(1-VLOOKUP(SOYLD2!O$4,'[1]INTERNAL PARAMETERS-1'!$B$5:$J$44,5,FALSE))*VLOOKUP(SOYLD2!O$4,'[1]INTERNAL PARAMETERS-1'!$B$5:$J$44,9,FALSE)*SOYLD2!$F252</f>
        <v>0</v>
      </c>
      <c r="P252" s="44">
        <f>SOYLD1!P252*VLOOKUP(SOYLD2!P$4,'[1]INTERNAL PARAMETERS-1'!$B$5:$J$44,5,FALSE)*VLOOKUP(SOYLD2!P$4,'[1]INTERNAL PARAMETERS-1'!$B$5:$J$44,7,FALSE)*SOYLD2!$F252 + SOYLD1!P252*(1-VLOOKUP(SOYLD2!P$4,'[1]INTERNAL PARAMETERS-1'!$B$5:$J$44,5,FALSE))*VLOOKUP(SOYLD2!P$4,'[1]INTERNAL PARAMETERS-1'!$B$5:$J$44,9,FALSE)*SOYLD2!$F252</f>
        <v>0</v>
      </c>
      <c r="Q252" s="44">
        <f>SOYLD1!Q252*VLOOKUP(SOYLD2!Q$4,'[1]INTERNAL PARAMETERS-1'!$B$5:$J$44,5,FALSE)*VLOOKUP(SOYLD2!Q$4,'[1]INTERNAL PARAMETERS-1'!$B$5:$J$44,7,FALSE)*SOYLD2!$F252 + SOYLD1!Q252*(1-VLOOKUP(SOYLD2!Q$4,'[1]INTERNAL PARAMETERS-1'!$B$5:$J$44,5,FALSE))*VLOOKUP(SOYLD2!Q$4,'[1]INTERNAL PARAMETERS-1'!$B$5:$J$44,9,FALSE)*SOYLD2!$F252</f>
        <v>0</v>
      </c>
      <c r="R252" s="44">
        <f>SOYLD1!R252*VLOOKUP(SOYLD2!R$4,'[1]INTERNAL PARAMETERS-1'!$B$5:$J$44,5,FALSE)*VLOOKUP(SOYLD2!R$4,'[1]INTERNAL PARAMETERS-1'!$B$5:$J$44,7,FALSE)*SOYLD2!$F252 + SOYLD1!R252*(1-VLOOKUP(SOYLD2!R$4,'[1]INTERNAL PARAMETERS-1'!$B$5:$J$44,5,FALSE))*VLOOKUP(SOYLD2!R$4,'[1]INTERNAL PARAMETERS-1'!$B$5:$J$44,9,FALSE)*SOYLD2!$F252</f>
        <v>0</v>
      </c>
      <c r="S252" s="44">
        <f>SOYLD1!S252*VLOOKUP(SOYLD2!S$4,'[1]INTERNAL PARAMETERS-1'!$B$5:$J$44,5,FALSE)*VLOOKUP(SOYLD2!S$4,'[1]INTERNAL PARAMETERS-1'!$B$5:$J$44,7,FALSE)*SOYLD2!$F252 + SOYLD1!S252*(1-VLOOKUP(SOYLD2!S$4,'[1]INTERNAL PARAMETERS-1'!$B$5:$J$44,5,FALSE))*VLOOKUP(SOYLD2!S$4,'[1]INTERNAL PARAMETERS-1'!$B$5:$J$44,9,FALSE)*SOYLD2!$F252</f>
        <v>0</v>
      </c>
      <c r="T252" s="44">
        <f>SOYLD1!T252*VLOOKUP(SOYLD2!T$4,'[1]INTERNAL PARAMETERS-1'!$B$5:$J$44,5,FALSE)*VLOOKUP(SOYLD2!T$4,'[1]INTERNAL PARAMETERS-1'!$B$5:$J$44,7,FALSE)*SOYLD2!$F252 + SOYLD1!T252*(1-VLOOKUP(SOYLD2!T$4,'[1]INTERNAL PARAMETERS-1'!$B$5:$J$44,5,FALSE))*VLOOKUP(SOYLD2!T$4,'[1]INTERNAL PARAMETERS-1'!$B$5:$J$44,9,FALSE)*SOYLD2!$F252</f>
        <v>0</v>
      </c>
      <c r="U252" s="44">
        <f>SOYLD1!U252*VLOOKUP(SOYLD2!U$4,'[1]INTERNAL PARAMETERS-1'!$B$5:$J$44,5,FALSE)*VLOOKUP(SOYLD2!U$4,'[1]INTERNAL PARAMETERS-1'!$B$5:$J$44,7,FALSE)*SOYLD2!$F252 + SOYLD1!U252*(1-VLOOKUP(SOYLD2!U$4,'[1]INTERNAL PARAMETERS-1'!$B$5:$J$44,5,FALSE))*VLOOKUP(SOYLD2!U$4,'[1]INTERNAL PARAMETERS-1'!$B$5:$J$44,9,FALSE)*SOYLD2!$F252</f>
        <v>0</v>
      </c>
      <c r="V252" s="44">
        <f>SOYLD1!V252*VLOOKUP(SOYLD2!V$4,'[1]INTERNAL PARAMETERS-1'!$B$5:$J$44,5,FALSE)*VLOOKUP(SOYLD2!V$4,'[1]INTERNAL PARAMETERS-1'!$B$5:$J$44,7,FALSE)*SOYLD2!$F252 + SOYLD1!V252*(1-VLOOKUP(SOYLD2!V$4,'[1]INTERNAL PARAMETERS-1'!$B$5:$J$44,5,FALSE))*VLOOKUP(SOYLD2!V$4,'[1]INTERNAL PARAMETERS-1'!$B$5:$J$44,9,FALSE)*SOYLD2!$F252</f>
        <v>0</v>
      </c>
      <c r="W252" s="44">
        <f>SOYLD1!W252*VLOOKUP(SOYLD2!W$4,'[1]INTERNAL PARAMETERS-1'!$B$5:$J$44,5,FALSE)*VLOOKUP(SOYLD2!W$4,'[1]INTERNAL PARAMETERS-1'!$B$5:$J$44,7,FALSE)*SOYLD2!$F252 + SOYLD1!W252*(1-VLOOKUP(SOYLD2!W$4,'[1]INTERNAL PARAMETERS-1'!$B$5:$J$44,5,FALSE))*VLOOKUP(SOYLD2!W$4,'[1]INTERNAL PARAMETERS-1'!$B$5:$J$44,9,FALSE)*SOYLD2!$F252</f>
        <v>0</v>
      </c>
      <c r="X252" s="44">
        <f>SOYLD1!X252*VLOOKUP(SOYLD2!X$4,'[1]INTERNAL PARAMETERS-1'!$B$5:$J$44,5,FALSE)*VLOOKUP(SOYLD2!X$4,'[1]INTERNAL PARAMETERS-1'!$B$5:$J$44,7,FALSE)*SOYLD2!$F252 + SOYLD1!X252*(1-VLOOKUP(SOYLD2!X$4,'[1]INTERNAL PARAMETERS-1'!$B$5:$J$44,5,FALSE))*VLOOKUP(SOYLD2!X$4,'[1]INTERNAL PARAMETERS-1'!$B$5:$J$44,9,FALSE)*SOYLD2!$F252</f>
        <v>0</v>
      </c>
      <c r="Y252" s="44">
        <f>SOYLD1!Y252*VLOOKUP(SOYLD2!Y$4,'[1]INTERNAL PARAMETERS-1'!$B$5:$J$44,5,FALSE)*VLOOKUP(SOYLD2!Y$4,'[1]INTERNAL PARAMETERS-1'!$B$5:$J$44,7,FALSE)*SOYLD2!$F252 + SOYLD1!Y252*(1-VLOOKUP(SOYLD2!Y$4,'[1]INTERNAL PARAMETERS-1'!$B$5:$J$44,5,FALSE))*VLOOKUP(SOYLD2!Y$4,'[1]INTERNAL PARAMETERS-1'!$B$5:$J$44,9,FALSE)*SOYLD2!$F252</f>
        <v>0</v>
      </c>
      <c r="Z252" s="44">
        <f>SOYLD1!Z252*VLOOKUP(SOYLD2!Z$4,'[1]INTERNAL PARAMETERS-1'!$B$5:$J$44,5,FALSE)*VLOOKUP(SOYLD2!Z$4,'[1]INTERNAL PARAMETERS-1'!$B$5:$J$44,7,FALSE)*SOYLD2!$F252 + SOYLD1!Z252*(1-VLOOKUP(SOYLD2!Z$4,'[1]INTERNAL PARAMETERS-1'!$B$5:$J$44,5,FALSE))*VLOOKUP(SOYLD2!Z$4,'[1]INTERNAL PARAMETERS-1'!$B$5:$J$44,9,FALSE)*SOYLD2!$F252</f>
        <v>0</v>
      </c>
      <c r="AA252" s="44">
        <f>SOYLD1!AA252*VLOOKUP(SOYLD2!AA$4,'[1]INTERNAL PARAMETERS-1'!$B$5:$J$44,5,FALSE)*VLOOKUP(SOYLD2!AA$4,'[1]INTERNAL PARAMETERS-1'!$B$5:$J$44,7,FALSE)*SOYLD2!$F252 + SOYLD1!AA252*(1-VLOOKUP(SOYLD2!AA$4,'[1]INTERNAL PARAMETERS-1'!$B$5:$J$44,5,FALSE))*VLOOKUP(SOYLD2!AA$4,'[1]INTERNAL PARAMETERS-1'!$B$5:$J$44,9,FALSE)*SOYLD2!$F252</f>
        <v>0</v>
      </c>
      <c r="AB252" s="44">
        <f>SOYLD1!AB252*VLOOKUP(SOYLD2!AB$4,'[1]INTERNAL PARAMETERS-1'!$B$5:$J$44,5,FALSE)*VLOOKUP(SOYLD2!AB$4,'[1]INTERNAL PARAMETERS-1'!$B$5:$J$44,7,FALSE)*SOYLD2!$F252 + SOYLD1!AB252*(1-VLOOKUP(SOYLD2!AB$4,'[1]INTERNAL PARAMETERS-1'!$B$5:$J$44,5,FALSE))*VLOOKUP(SOYLD2!AB$4,'[1]INTERNAL PARAMETERS-1'!$B$5:$J$44,9,FALSE)*SOYLD2!$F252</f>
        <v>0</v>
      </c>
      <c r="AC252" s="44">
        <f>SOYLD1!AC252*VLOOKUP(SOYLD2!AC$4,'[1]INTERNAL PARAMETERS-1'!$B$5:$J$44,5,FALSE)*VLOOKUP(SOYLD2!AC$4,'[1]INTERNAL PARAMETERS-1'!$B$5:$J$44,7,FALSE)*SOYLD2!$F252 + SOYLD1!AC252*(1-VLOOKUP(SOYLD2!AC$4,'[1]INTERNAL PARAMETERS-1'!$B$5:$J$44,5,FALSE))*VLOOKUP(SOYLD2!AC$4,'[1]INTERNAL PARAMETERS-1'!$B$5:$J$44,9,FALSE)*SOYLD2!$F252</f>
        <v>0</v>
      </c>
      <c r="AD252" s="44">
        <f>SOYLD1!AD252*VLOOKUP(SOYLD2!AD$4,'[1]INTERNAL PARAMETERS-1'!$B$5:$J$44,5,FALSE)*VLOOKUP(SOYLD2!AD$4,'[1]INTERNAL PARAMETERS-1'!$B$5:$J$44,7,FALSE)*SOYLD2!$F252 + SOYLD1!AD252*(1-VLOOKUP(SOYLD2!AD$4,'[1]INTERNAL PARAMETERS-1'!$B$5:$J$44,5,FALSE))*VLOOKUP(SOYLD2!AD$4,'[1]INTERNAL PARAMETERS-1'!$B$5:$J$44,9,FALSE)*SOYLD2!$F252</f>
        <v>0</v>
      </c>
      <c r="AE252" s="44">
        <f>SOYLD1!AE252*VLOOKUP(SOYLD2!AE$4,'[1]INTERNAL PARAMETERS-1'!$B$5:$J$44,5,FALSE)*VLOOKUP(SOYLD2!AE$4,'[1]INTERNAL PARAMETERS-1'!$B$5:$J$44,7,FALSE)*SOYLD2!$F252 + SOYLD1!AE252*(1-VLOOKUP(SOYLD2!AE$4,'[1]INTERNAL PARAMETERS-1'!$B$5:$J$44,5,FALSE))*VLOOKUP(SOYLD2!AE$4,'[1]INTERNAL PARAMETERS-1'!$B$5:$J$44,9,FALSE)*SOYLD2!$F252</f>
        <v>0</v>
      </c>
      <c r="AF252" s="44">
        <f>SOYLD1!AF252*VLOOKUP(SOYLD2!AF$4,'[1]INTERNAL PARAMETERS-1'!$B$5:$J$44,5,FALSE)*VLOOKUP(SOYLD2!AF$4,'[1]INTERNAL PARAMETERS-1'!$B$5:$J$44,7,FALSE)*SOYLD2!$F252 + SOYLD1!AF252*(1-VLOOKUP(SOYLD2!AF$4,'[1]INTERNAL PARAMETERS-1'!$B$5:$J$44,5,FALSE))*VLOOKUP(SOYLD2!AF$4,'[1]INTERNAL PARAMETERS-1'!$B$5:$J$44,9,FALSE)*SOYLD2!$F252</f>
        <v>0</v>
      </c>
      <c r="AG252" s="44">
        <f>SOYLD1!AG252*VLOOKUP(SOYLD2!AG$4,'[1]INTERNAL PARAMETERS-1'!$B$5:$J$44,5,FALSE)*VLOOKUP(SOYLD2!AG$4,'[1]INTERNAL PARAMETERS-1'!$B$5:$J$44,7,FALSE)*SOYLD2!$F252 + SOYLD1!AG252*(1-VLOOKUP(SOYLD2!AG$4,'[1]INTERNAL PARAMETERS-1'!$B$5:$J$44,5,FALSE))*VLOOKUP(SOYLD2!AG$4,'[1]INTERNAL PARAMETERS-1'!$B$5:$J$44,9,FALSE)*SOYLD2!$F252</f>
        <v>0</v>
      </c>
      <c r="AH252" s="44">
        <f>SOYLD1!AH252*VLOOKUP(SOYLD2!AH$4,'[1]INTERNAL PARAMETERS-1'!$B$5:$J$44,5,FALSE)*VLOOKUP(SOYLD2!AH$4,'[1]INTERNAL PARAMETERS-1'!$B$5:$J$44,7,FALSE)*SOYLD2!$F252 + SOYLD1!AH252*(1-VLOOKUP(SOYLD2!AH$4,'[1]INTERNAL PARAMETERS-1'!$B$5:$J$44,5,FALSE))*VLOOKUP(SOYLD2!AH$4,'[1]INTERNAL PARAMETERS-1'!$B$5:$J$44,9,FALSE)*SOYLD2!$F252</f>
        <v>0</v>
      </c>
      <c r="AI252" s="44">
        <f>SOYLD1!AI252*VLOOKUP(SOYLD2!AI$4,'[1]INTERNAL PARAMETERS-1'!$B$5:$J$44,5,FALSE)*VLOOKUP(SOYLD2!AI$4,'[1]INTERNAL PARAMETERS-1'!$B$5:$J$44,7,FALSE)*SOYLD2!$F252 + SOYLD1!AI252*(1-VLOOKUP(SOYLD2!AI$4,'[1]INTERNAL PARAMETERS-1'!$B$5:$J$44,5,FALSE))*VLOOKUP(SOYLD2!AI$4,'[1]INTERNAL PARAMETERS-1'!$B$5:$J$44,9,FALSE)*SOYLD2!$F252</f>
        <v>0</v>
      </c>
      <c r="AJ252" s="44">
        <f>SOYLD1!AJ252*VLOOKUP(SOYLD2!AJ$4,'[1]INTERNAL PARAMETERS-1'!$B$5:$J$44,5,FALSE)*VLOOKUP(SOYLD2!AJ$4,'[1]INTERNAL PARAMETERS-1'!$B$5:$J$44,7,FALSE)*SOYLD2!$F252 + SOYLD1!AJ252*(1-VLOOKUP(SOYLD2!AJ$4,'[1]INTERNAL PARAMETERS-1'!$B$5:$J$44,5,FALSE))*VLOOKUP(SOYLD2!AJ$4,'[1]INTERNAL PARAMETERS-1'!$B$5:$J$44,9,FALSE)*SOYLD2!$F252</f>
        <v>0</v>
      </c>
      <c r="AK252" s="44">
        <f>SOYLD1!AK252*VLOOKUP(SOYLD2!AK$4,'[1]INTERNAL PARAMETERS-1'!$B$5:$J$44,5,FALSE)*VLOOKUP(SOYLD2!AK$4,'[1]INTERNAL PARAMETERS-1'!$B$5:$J$44,7,FALSE)*SOYLD2!$F252 + SOYLD1!AK252*(1-VLOOKUP(SOYLD2!AK$4,'[1]INTERNAL PARAMETERS-1'!$B$5:$J$44,5,FALSE))*VLOOKUP(SOYLD2!AK$4,'[1]INTERNAL PARAMETERS-1'!$B$5:$J$44,9,FALSE)*SOYLD2!$F252</f>
        <v>0</v>
      </c>
      <c r="AL252" s="44">
        <f>SOYLD1!AL252*VLOOKUP(SOYLD2!AL$4,'[1]INTERNAL PARAMETERS-1'!$B$5:$J$44,5,FALSE)*VLOOKUP(SOYLD2!AL$4,'[1]INTERNAL PARAMETERS-1'!$B$5:$J$44,7,FALSE)*SOYLD2!$F252 + SOYLD1!AL252*(1-VLOOKUP(SOYLD2!AL$4,'[1]INTERNAL PARAMETERS-1'!$B$5:$J$44,5,FALSE))*VLOOKUP(SOYLD2!AL$4,'[1]INTERNAL PARAMETERS-1'!$B$5:$J$44,9,FALSE)*SOYLD2!$F252</f>
        <v>0</v>
      </c>
      <c r="AM252" s="44">
        <f>SOYLD1!AM252*VLOOKUP(SOYLD2!AM$4,'[1]INTERNAL PARAMETERS-1'!$B$5:$J$44,5,FALSE)*VLOOKUP(SOYLD2!AM$4,'[1]INTERNAL PARAMETERS-1'!$B$5:$J$44,7,FALSE)*SOYLD2!$F252 + SOYLD1!AM252*(1-VLOOKUP(SOYLD2!AM$4,'[1]INTERNAL PARAMETERS-1'!$B$5:$J$44,5,FALSE))*VLOOKUP(SOYLD2!AM$4,'[1]INTERNAL PARAMETERS-1'!$B$5:$J$44,9,FALSE)*SOYLD2!$F252</f>
        <v>0</v>
      </c>
      <c r="AN252" s="44">
        <f>SOYLD1!AN252*VLOOKUP(SOYLD2!AN$4,'[1]INTERNAL PARAMETERS-1'!$B$5:$J$44,5,FALSE)*VLOOKUP(SOYLD2!AN$4,'[1]INTERNAL PARAMETERS-1'!$B$5:$J$44,7,FALSE)*SOYLD2!$F252 + SOYLD1!AN252*(1-VLOOKUP(SOYLD2!AN$4,'[1]INTERNAL PARAMETERS-1'!$B$5:$J$44,5,FALSE))*VLOOKUP(SOYLD2!AN$4,'[1]INTERNAL PARAMETERS-1'!$B$5:$J$44,9,FALSE)*SOYLD2!$F252</f>
        <v>0</v>
      </c>
      <c r="AO252" s="44">
        <f>SOYLD1!AO252*VLOOKUP(SOYLD2!AO$4,'[1]INTERNAL PARAMETERS-1'!$B$5:$J$44,5,FALSE)*VLOOKUP(SOYLD2!AO$4,'[1]INTERNAL PARAMETERS-1'!$B$5:$J$44,7,FALSE)*SOYLD2!$F252 + SOYLD1!AO252*(1-VLOOKUP(SOYLD2!AO$4,'[1]INTERNAL PARAMETERS-1'!$B$5:$J$44,5,FALSE))*VLOOKUP(SOYLD2!AO$4,'[1]INTERNAL PARAMETERS-1'!$B$5:$J$44,9,FALSE)*SOYLD2!$F252</f>
        <v>0</v>
      </c>
      <c r="AP252" s="44">
        <f>SOYLD1!AP252*VLOOKUP(SOYLD2!AP$4,'[1]INTERNAL PARAMETERS-1'!$B$5:$J$44,5,FALSE)*VLOOKUP(SOYLD2!AP$4,'[1]INTERNAL PARAMETERS-1'!$B$5:$J$44,7,FALSE)*SOYLD2!$F252 + SOYLD1!AP252*(1-VLOOKUP(SOYLD2!AP$4,'[1]INTERNAL PARAMETERS-1'!$B$5:$J$44,5,FALSE))*VLOOKUP(SOYLD2!AP$4,'[1]INTERNAL PARAMETERS-1'!$B$5:$J$44,9,FALSE)*SOYLD2!$F252</f>
        <v>0</v>
      </c>
      <c r="AQ252" s="44">
        <f>SOYLD1!AQ252*VLOOKUP(SOYLD2!AQ$4,'[1]INTERNAL PARAMETERS-1'!$B$5:$J$44,5,FALSE)*VLOOKUP(SOYLD2!AQ$4,'[1]INTERNAL PARAMETERS-1'!$B$5:$J$44,7,FALSE)*SOYLD2!$F252 + SOYLD1!AQ252*(1-VLOOKUP(SOYLD2!AQ$4,'[1]INTERNAL PARAMETERS-1'!$B$5:$J$44,5,FALSE))*VLOOKUP(SOYLD2!AQ$4,'[1]INTERNAL PARAMETERS-1'!$B$5:$J$44,9,FALSE)*SOYLD2!$F252</f>
        <v>0</v>
      </c>
      <c r="AR252" s="44">
        <f>SOYLD1!AR252*VLOOKUP(SOYLD2!AR$4,'[1]INTERNAL PARAMETERS-1'!$B$5:$J$44,5,FALSE)*VLOOKUP(SOYLD2!AR$4,'[1]INTERNAL PARAMETERS-1'!$B$5:$J$44,7,FALSE)*SOYLD2!$F252 + SOYLD1!AR252*(1-VLOOKUP(SOYLD2!AR$4,'[1]INTERNAL PARAMETERS-1'!$B$5:$J$44,5,FALSE))*VLOOKUP(SOYLD2!AR$4,'[1]INTERNAL PARAMETERS-1'!$B$5:$J$44,9,FALSE)*SOYLD2!$F252</f>
        <v>0</v>
      </c>
      <c r="AS252" s="44">
        <f>SOYLD1!AS252*VLOOKUP(SOYLD2!AS$4,'[1]INTERNAL PARAMETERS-1'!$B$5:$J$44,5,FALSE)*VLOOKUP(SOYLD2!AS$4,'[1]INTERNAL PARAMETERS-1'!$B$5:$J$44,7,FALSE)*SOYLD2!$F252 + SOYLD1!AS252*(1-VLOOKUP(SOYLD2!AS$4,'[1]INTERNAL PARAMETERS-1'!$B$5:$J$44,5,FALSE))*VLOOKUP(SOYLD2!AS$4,'[1]INTERNAL PARAMETERS-1'!$B$5:$J$44,9,FALSE)*SOYLD2!$F252</f>
        <v>0</v>
      </c>
      <c r="AT252" s="43">
        <f>SOYLD1!AT252*VLOOKUP(SOYLD2!AT$4,'[1]INTERNAL PARAMETERS-1'!$B$5:$J$44,5,FALSE)*VLOOKUP(SOYLD2!AT$4,'[1]INTERNAL PARAMETERS-1'!$B$5:$J$44,7,FALSE)*SOYLD2!$F252 + SOYLD1!AT252*(1-VLOOKUP(SOYLD2!AT$4,'[1]INTERNAL PARAMETERS-1'!$B$5:$J$44,5,FALSE))*VLOOKUP(SOYLD2!AT$4,'[1]INTERNAL PARAMETERS-1'!$B$5:$J$44,9,FALSE)*SOYLD2!$F252</f>
        <v>0</v>
      </c>
      <c r="AU252" s="45">
        <f>SOYLD1!AU252*VLOOKUP(SOYLD2!AU$4,'[1]INTERNAL PARAMETERS-1'!$B$5:$J$44,5,FALSE)*VLOOKUP(SOYLD2!AU$4,'[1]INTERNAL PARAMETERS-1'!$B$5:$J$44,6,FALSE)*VLOOKUP(SOYLD2!AU$4,'[1]INTERNAL PARAMETERS-1'!$B$5:$J$44,3,FALSE) + SOYLD1!AU252*(1-VLOOKUP(SOYLD2!AU$4,'[1]INTERNAL PARAMETERS-1'!$B$5:$J$44,5,FALSE))*VLOOKUP(SOYLD2!AU$4,'[1]INTERNAL PARAMETERS-1'!$B$5:$J$44,8,FALSE)*VLOOKUP(SOYLD2!AU$4,'[1]INTERNAL PARAMETERS-1'!$B$5:$J$44,3,FALSE)</f>
        <v>0</v>
      </c>
      <c r="AV252" s="44">
        <f>SOYLD1!AV252*VLOOKUP(SOYLD2!AV$4,'[1]INTERNAL PARAMETERS-1'!$B$5:$J$44,5,FALSE)*VLOOKUP(SOYLD2!AV$4,'[1]INTERNAL PARAMETERS-1'!$B$5:$J$44,6,FALSE)*VLOOKUP(SOYLD2!AV$4,'[1]INTERNAL PARAMETERS-1'!$B$5:$J$44,3,FALSE) + SOYLD1!AV252*(1-VLOOKUP(SOYLD2!AV$4,'[1]INTERNAL PARAMETERS-1'!$B$5:$J$44,5,FALSE))*VLOOKUP(SOYLD2!AV$4,'[1]INTERNAL PARAMETERS-1'!$B$5:$J$44,8,FALSE)*VLOOKUP(SOYLD2!AV$4,'[1]INTERNAL PARAMETERS-1'!$B$5:$J$44,3,FALSE)</f>
        <v>0</v>
      </c>
      <c r="AW252" s="44">
        <f>SOYLD1!AW252*VLOOKUP(SOYLD2!AW$4,'[1]INTERNAL PARAMETERS-1'!$B$5:$J$44,5,FALSE)*VLOOKUP(SOYLD2!AW$4,'[1]INTERNAL PARAMETERS-1'!$B$5:$J$44,6,FALSE)*VLOOKUP(SOYLD2!AW$4,'[1]INTERNAL PARAMETERS-1'!$B$5:$J$44,3,FALSE) + SOYLD1!AW252*(1-VLOOKUP(SOYLD2!AW$4,'[1]INTERNAL PARAMETERS-1'!$B$5:$J$44,5,FALSE))*VLOOKUP(SOYLD2!AW$4,'[1]INTERNAL PARAMETERS-1'!$B$5:$J$44,8,FALSE)*VLOOKUP(SOYLD2!AW$4,'[1]INTERNAL PARAMETERS-1'!$B$5:$J$44,3,FALSE)</f>
        <v>0</v>
      </c>
      <c r="AX252" s="44">
        <f>SOYLD1!AX252*VLOOKUP(SOYLD2!AX$4,'[1]INTERNAL PARAMETERS-1'!$B$5:$J$44,5,FALSE)*VLOOKUP(SOYLD2!AX$4,'[1]INTERNAL PARAMETERS-1'!$B$5:$J$44,6,FALSE)*VLOOKUP(SOYLD2!AX$4,'[1]INTERNAL PARAMETERS-1'!$B$5:$J$44,3,FALSE) + SOYLD1!AX252*(1-VLOOKUP(SOYLD2!AX$4,'[1]INTERNAL PARAMETERS-1'!$B$5:$J$44,5,FALSE))*VLOOKUP(SOYLD2!AX$4,'[1]INTERNAL PARAMETERS-1'!$B$5:$J$44,8,FALSE)*VLOOKUP(SOYLD2!AX$4,'[1]INTERNAL PARAMETERS-1'!$B$5:$J$44,3,FALSE)</f>
        <v>0</v>
      </c>
      <c r="AY252" s="44">
        <f>SOYLD1!AY252*VLOOKUP(SOYLD2!AY$4,'[1]INTERNAL PARAMETERS-1'!$B$5:$J$44,5,FALSE)*VLOOKUP(SOYLD2!AY$4,'[1]INTERNAL PARAMETERS-1'!$B$5:$J$44,6,FALSE)*VLOOKUP(SOYLD2!AY$4,'[1]INTERNAL PARAMETERS-1'!$B$5:$J$44,3,FALSE) + SOYLD1!AY252*(1-VLOOKUP(SOYLD2!AY$4,'[1]INTERNAL PARAMETERS-1'!$B$5:$J$44,5,FALSE))*VLOOKUP(SOYLD2!AY$4,'[1]INTERNAL PARAMETERS-1'!$B$5:$J$44,8,FALSE)*VLOOKUP(SOYLD2!AY$4,'[1]INTERNAL PARAMETERS-1'!$B$5:$J$44,3,FALSE)</f>
        <v>0</v>
      </c>
      <c r="AZ252" s="44">
        <f>SOYLD1!AZ252*VLOOKUP(SOYLD2!AZ$4,'[1]INTERNAL PARAMETERS-1'!$B$5:$J$44,5,FALSE)*VLOOKUP(SOYLD2!AZ$4,'[1]INTERNAL PARAMETERS-1'!$B$5:$J$44,6,FALSE)*VLOOKUP(SOYLD2!AZ$4,'[1]INTERNAL PARAMETERS-1'!$B$5:$J$44,3,FALSE) + SOYLD1!AZ252*(1-VLOOKUP(SOYLD2!AZ$4,'[1]INTERNAL PARAMETERS-1'!$B$5:$J$44,5,FALSE))*VLOOKUP(SOYLD2!AZ$4,'[1]INTERNAL PARAMETERS-1'!$B$5:$J$44,8,FALSE)*VLOOKUP(SOYLD2!AZ$4,'[1]INTERNAL PARAMETERS-1'!$B$5:$J$44,3,FALSE)</f>
        <v>0</v>
      </c>
      <c r="BA252" s="44">
        <f>SOYLD1!BA252*VLOOKUP(SOYLD2!BA$4,'[1]INTERNAL PARAMETERS-1'!$B$5:$J$44,5,FALSE)*VLOOKUP(SOYLD2!BA$4,'[1]INTERNAL PARAMETERS-1'!$B$5:$J$44,6,FALSE)*VLOOKUP(SOYLD2!BA$4,'[1]INTERNAL PARAMETERS-1'!$B$5:$J$44,3,FALSE) + SOYLD1!BA252*(1-VLOOKUP(SOYLD2!BA$4,'[1]INTERNAL PARAMETERS-1'!$B$5:$J$44,5,FALSE))*VLOOKUP(SOYLD2!BA$4,'[1]INTERNAL PARAMETERS-1'!$B$5:$J$44,8,FALSE)*VLOOKUP(SOYLD2!BA$4,'[1]INTERNAL PARAMETERS-1'!$B$5:$J$44,3,FALSE)</f>
        <v>0</v>
      </c>
      <c r="BB252" s="44">
        <f>SOYLD1!BB252*VLOOKUP(SOYLD2!BB$4,'[1]INTERNAL PARAMETERS-1'!$B$5:$J$44,5,FALSE)*VLOOKUP(SOYLD2!BB$4,'[1]INTERNAL PARAMETERS-1'!$B$5:$J$44,6,FALSE)*VLOOKUP(SOYLD2!BB$4,'[1]INTERNAL PARAMETERS-1'!$B$5:$J$44,3,FALSE) + SOYLD1!BB252*(1-VLOOKUP(SOYLD2!BB$4,'[1]INTERNAL PARAMETERS-1'!$B$5:$J$44,5,FALSE))*VLOOKUP(SOYLD2!BB$4,'[1]INTERNAL PARAMETERS-1'!$B$5:$J$44,8,FALSE)*VLOOKUP(SOYLD2!BB$4,'[1]INTERNAL PARAMETERS-1'!$B$5:$J$44,3,FALSE)</f>
        <v>0</v>
      </c>
      <c r="BC252" s="44">
        <f>SOYLD1!BC252*VLOOKUP(SOYLD2!BC$4,'[1]INTERNAL PARAMETERS-1'!$B$5:$J$44,5,FALSE)*VLOOKUP(SOYLD2!BC$4,'[1]INTERNAL PARAMETERS-1'!$B$5:$J$44,6,FALSE)*VLOOKUP(SOYLD2!BC$4,'[1]INTERNAL PARAMETERS-1'!$B$5:$J$44,3,FALSE) + SOYLD1!BC252*(1-VLOOKUP(SOYLD2!BC$4,'[1]INTERNAL PARAMETERS-1'!$B$5:$J$44,5,FALSE))*VLOOKUP(SOYLD2!BC$4,'[1]INTERNAL PARAMETERS-1'!$B$5:$J$44,8,FALSE)*VLOOKUP(SOYLD2!BC$4,'[1]INTERNAL PARAMETERS-1'!$B$5:$J$44,3,FALSE)</f>
        <v>0</v>
      </c>
      <c r="BD252" s="44">
        <f>SOYLD1!BD252*VLOOKUP(SOYLD2!BD$4,'[1]INTERNAL PARAMETERS-1'!$B$5:$J$44,5,FALSE)*VLOOKUP(SOYLD2!BD$4,'[1]INTERNAL PARAMETERS-1'!$B$5:$J$44,6,FALSE)*VLOOKUP(SOYLD2!BD$4,'[1]INTERNAL PARAMETERS-1'!$B$5:$J$44,3,FALSE) + SOYLD1!BD252*(1-VLOOKUP(SOYLD2!BD$4,'[1]INTERNAL PARAMETERS-1'!$B$5:$J$44,5,FALSE))*VLOOKUP(SOYLD2!BD$4,'[1]INTERNAL PARAMETERS-1'!$B$5:$J$44,8,FALSE)*VLOOKUP(SOYLD2!BD$4,'[1]INTERNAL PARAMETERS-1'!$B$5:$J$44,3,FALSE)</f>
        <v>0</v>
      </c>
      <c r="BE252" s="44">
        <f>SOYLD1!BE252*VLOOKUP(SOYLD2!BE$4,'[1]INTERNAL PARAMETERS-1'!$B$5:$J$44,5,FALSE)*VLOOKUP(SOYLD2!BE$4,'[1]INTERNAL PARAMETERS-1'!$B$5:$J$44,6,FALSE)*VLOOKUP(SOYLD2!BE$4,'[1]INTERNAL PARAMETERS-1'!$B$5:$J$44,3,FALSE) + SOYLD1!BE252*(1-VLOOKUP(SOYLD2!BE$4,'[1]INTERNAL PARAMETERS-1'!$B$5:$J$44,5,FALSE))*VLOOKUP(SOYLD2!BE$4,'[1]INTERNAL PARAMETERS-1'!$B$5:$J$44,8,FALSE)*VLOOKUP(SOYLD2!BE$4,'[1]INTERNAL PARAMETERS-1'!$B$5:$J$44,3,FALSE)</f>
        <v>0</v>
      </c>
      <c r="BF252" s="44">
        <f>SOYLD1!BF252*VLOOKUP(SOYLD2!BF$4,'[1]INTERNAL PARAMETERS-1'!$B$5:$J$44,5,FALSE)*VLOOKUP(SOYLD2!BF$4,'[1]INTERNAL PARAMETERS-1'!$B$5:$J$44,6,FALSE)*VLOOKUP(SOYLD2!BF$4,'[1]INTERNAL PARAMETERS-1'!$B$5:$J$44,3,FALSE) + SOYLD1!BF252*(1-VLOOKUP(SOYLD2!BF$4,'[1]INTERNAL PARAMETERS-1'!$B$5:$J$44,5,FALSE))*VLOOKUP(SOYLD2!BF$4,'[1]INTERNAL PARAMETERS-1'!$B$5:$J$44,8,FALSE)*VLOOKUP(SOYLD2!BF$4,'[1]INTERNAL PARAMETERS-1'!$B$5:$J$44,3,FALSE)</f>
        <v>0</v>
      </c>
      <c r="BG252" s="44">
        <f>SOYLD1!BG252*VLOOKUP(SOYLD2!BG$4,'[1]INTERNAL PARAMETERS-1'!$B$5:$J$44,5,FALSE)*VLOOKUP(SOYLD2!BG$4,'[1]INTERNAL PARAMETERS-1'!$B$5:$J$44,6,FALSE)*VLOOKUP(SOYLD2!BG$4,'[1]INTERNAL PARAMETERS-1'!$B$5:$J$44,3,FALSE) + SOYLD1!BG252*(1-VLOOKUP(SOYLD2!BG$4,'[1]INTERNAL PARAMETERS-1'!$B$5:$J$44,5,FALSE))*VLOOKUP(SOYLD2!BG$4,'[1]INTERNAL PARAMETERS-1'!$B$5:$J$44,8,FALSE)*VLOOKUP(SOYLD2!BG$4,'[1]INTERNAL PARAMETERS-1'!$B$5:$J$44,3,FALSE)</f>
        <v>0</v>
      </c>
      <c r="BH252" s="44">
        <f>SOYLD1!BH252*VLOOKUP(SOYLD2!BH$4,'[1]INTERNAL PARAMETERS-1'!$B$5:$J$44,5,FALSE)*VLOOKUP(SOYLD2!BH$4,'[1]INTERNAL PARAMETERS-1'!$B$5:$J$44,6,FALSE)*VLOOKUP(SOYLD2!BH$4,'[1]INTERNAL PARAMETERS-1'!$B$5:$J$44,3,FALSE) + SOYLD1!BH252*(1-VLOOKUP(SOYLD2!BH$4,'[1]INTERNAL PARAMETERS-1'!$B$5:$J$44,5,FALSE))*VLOOKUP(SOYLD2!BH$4,'[1]INTERNAL PARAMETERS-1'!$B$5:$J$44,8,FALSE)*VLOOKUP(SOYLD2!BH$4,'[1]INTERNAL PARAMETERS-1'!$B$5:$J$44,3,FALSE)</f>
        <v>0</v>
      </c>
      <c r="BI252" s="44">
        <f>SOYLD1!BI252*VLOOKUP(SOYLD2!BI$4,'[1]INTERNAL PARAMETERS-1'!$B$5:$J$44,5,FALSE)*VLOOKUP(SOYLD2!BI$4,'[1]INTERNAL PARAMETERS-1'!$B$5:$J$44,6,FALSE)*VLOOKUP(SOYLD2!BI$4,'[1]INTERNAL PARAMETERS-1'!$B$5:$J$44,3,FALSE) + SOYLD1!BI252*(1-VLOOKUP(SOYLD2!BI$4,'[1]INTERNAL PARAMETERS-1'!$B$5:$J$44,5,FALSE))*VLOOKUP(SOYLD2!BI$4,'[1]INTERNAL PARAMETERS-1'!$B$5:$J$44,8,FALSE)*VLOOKUP(SOYLD2!BI$4,'[1]INTERNAL PARAMETERS-1'!$B$5:$J$44,3,FALSE)</f>
        <v>0</v>
      </c>
      <c r="BJ252" s="44">
        <f>SOYLD1!BJ252*VLOOKUP(SOYLD2!BJ$4,'[1]INTERNAL PARAMETERS-1'!$B$5:$J$44,5,FALSE)*VLOOKUP(SOYLD2!BJ$4,'[1]INTERNAL PARAMETERS-1'!$B$5:$J$44,6,FALSE)*VLOOKUP(SOYLD2!BJ$4,'[1]INTERNAL PARAMETERS-1'!$B$5:$J$44,3,FALSE) + SOYLD1!BJ252*(1-VLOOKUP(SOYLD2!BJ$4,'[1]INTERNAL PARAMETERS-1'!$B$5:$J$44,5,FALSE))*VLOOKUP(SOYLD2!BJ$4,'[1]INTERNAL PARAMETERS-1'!$B$5:$J$44,8,FALSE)*VLOOKUP(SOYLD2!BJ$4,'[1]INTERNAL PARAMETERS-1'!$B$5:$J$44,3,FALSE)</f>
        <v>0</v>
      </c>
      <c r="BK252" s="44">
        <f>SOYLD1!BK252*VLOOKUP(SOYLD2!BK$4,'[1]INTERNAL PARAMETERS-1'!$B$5:$J$44,5,FALSE)*VLOOKUP(SOYLD2!BK$4,'[1]INTERNAL PARAMETERS-1'!$B$5:$J$44,6,FALSE)*VLOOKUP(SOYLD2!BK$4,'[1]INTERNAL PARAMETERS-1'!$B$5:$J$44,3,FALSE) + SOYLD1!BK252*(1-VLOOKUP(SOYLD2!BK$4,'[1]INTERNAL PARAMETERS-1'!$B$5:$J$44,5,FALSE))*VLOOKUP(SOYLD2!BK$4,'[1]INTERNAL PARAMETERS-1'!$B$5:$J$44,8,FALSE)*VLOOKUP(SOYLD2!BK$4,'[1]INTERNAL PARAMETERS-1'!$B$5:$J$44,3,FALSE)</f>
        <v>0</v>
      </c>
      <c r="BL252" s="44">
        <f>SOYLD1!BL252*VLOOKUP(SOYLD2!BL$4,'[1]INTERNAL PARAMETERS-1'!$B$5:$J$44,5,FALSE)*VLOOKUP(SOYLD2!BL$4,'[1]INTERNAL PARAMETERS-1'!$B$5:$J$44,6,FALSE)*VLOOKUP(SOYLD2!BL$4,'[1]INTERNAL PARAMETERS-1'!$B$5:$J$44,3,FALSE) + SOYLD1!BL252*(1-VLOOKUP(SOYLD2!BL$4,'[1]INTERNAL PARAMETERS-1'!$B$5:$J$44,5,FALSE))*VLOOKUP(SOYLD2!BL$4,'[1]INTERNAL PARAMETERS-1'!$B$5:$J$44,8,FALSE)*VLOOKUP(SOYLD2!BL$4,'[1]INTERNAL PARAMETERS-1'!$B$5:$J$44,3,FALSE)</f>
        <v>0</v>
      </c>
      <c r="BM252" s="44">
        <f>SOYLD1!BM252*VLOOKUP(SOYLD2!BM$4,'[1]INTERNAL PARAMETERS-1'!$B$5:$J$44,5,FALSE)*VLOOKUP(SOYLD2!BM$4,'[1]INTERNAL PARAMETERS-1'!$B$5:$J$44,6,FALSE)*VLOOKUP(SOYLD2!BM$4,'[1]INTERNAL PARAMETERS-1'!$B$5:$J$44,3,FALSE) + SOYLD1!BM252*(1-VLOOKUP(SOYLD2!BM$4,'[1]INTERNAL PARAMETERS-1'!$B$5:$J$44,5,FALSE))*VLOOKUP(SOYLD2!BM$4,'[1]INTERNAL PARAMETERS-1'!$B$5:$J$44,8,FALSE)*VLOOKUP(SOYLD2!BM$4,'[1]INTERNAL PARAMETERS-1'!$B$5:$J$44,3,FALSE)</f>
        <v>0</v>
      </c>
      <c r="BN252" s="44">
        <f>SOYLD1!BN252*VLOOKUP(SOYLD2!BN$4,'[1]INTERNAL PARAMETERS-1'!$B$5:$J$44,5,FALSE)*VLOOKUP(SOYLD2!BN$4,'[1]INTERNAL PARAMETERS-1'!$B$5:$J$44,6,FALSE)*VLOOKUP(SOYLD2!BN$4,'[1]INTERNAL PARAMETERS-1'!$B$5:$J$44,3,FALSE) + SOYLD1!BN252*(1-VLOOKUP(SOYLD2!BN$4,'[1]INTERNAL PARAMETERS-1'!$B$5:$J$44,5,FALSE))*VLOOKUP(SOYLD2!BN$4,'[1]INTERNAL PARAMETERS-1'!$B$5:$J$44,8,FALSE)*VLOOKUP(SOYLD2!BN$4,'[1]INTERNAL PARAMETERS-1'!$B$5:$J$44,3,FALSE)</f>
        <v>0</v>
      </c>
      <c r="BO252" s="44">
        <f>SOYLD1!BO252*VLOOKUP(SOYLD2!BO$4,'[1]INTERNAL PARAMETERS-1'!$B$5:$J$44,5,FALSE)*VLOOKUP(SOYLD2!BO$4,'[1]INTERNAL PARAMETERS-1'!$B$5:$J$44,6,FALSE)*VLOOKUP(SOYLD2!BO$4,'[1]INTERNAL PARAMETERS-1'!$B$5:$J$44,3,FALSE) + SOYLD1!BO252*(1-VLOOKUP(SOYLD2!BO$4,'[1]INTERNAL PARAMETERS-1'!$B$5:$J$44,5,FALSE))*VLOOKUP(SOYLD2!BO$4,'[1]INTERNAL PARAMETERS-1'!$B$5:$J$44,8,FALSE)*VLOOKUP(SOYLD2!BO$4,'[1]INTERNAL PARAMETERS-1'!$B$5:$J$44,3,FALSE)</f>
        <v>0</v>
      </c>
      <c r="BP252" s="44">
        <f>SOYLD1!BP252*VLOOKUP(SOYLD2!BP$4,'[1]INTERNAL PARAMETERS-1'!$B$5:$J$44,5,FALSE)*VLOOKUP(SOYLD2!BP$4,'[1]INTERNAL PARAMETERS-1'!$B$5:$J$44,6,FALSE)*VLOOKUP(SOYLD2!BP$4,'[1]INTERNAL PARAMETERS-1'!$B$5:$J$44,3,FALSE) + SOYLD1!BP252*(1-VLOOKUP(SOYLD2!BP$4,'[1]INTERNAL PARAMETERS-1'!$B$5:$J$44,5,FALSE))*VLOOKUP(SOYLD2!BP$4,'[1]INTERNAL PARAMETERS-1'!$B$5:$J$44,8,FALSE)*VLOOKUP(SOYLD2!BP$4,'[1]INTERNAL PARAMETERS-1'!$B$5:$J$44,3,FALSE)</f>
        <v>0</v>
      </c>
      <c r="BQ252" s="44">
        <f>SOYLD1!BQ252*VLOOKUP(SOYLD2!BQ$4,'[1]INTERNAL PARAMETERS-1'!$B$5:$J$44,5,FALSE)*VLOOKUP(SOYLD2!BQ$4,'[1]INTERNAL PARAMETERS-1'!$B$5:$J$44,6,FALSE)*VLOOKUP(SOYLD2!BQ$4,'[1]INTERNAL PARAMETERS-1'!$B$5:$J$44,3,FALSE) + SOYLD1!BQ252*(1-VLOOKUP(SOYLD2!BQ$4,'[1]INTERNAL PARAMETERS-1'!$B$5:$J$44,5,FALSE))*VLOOKUP(SOYLD2!BQ$4,'[1]INTERNAL PARAMETERS-1'!$B$5:$J$44,8,FALSE)*VLOOKUP(SOYLD2!BQ$4,'[1]INTERNAL PARAMETERS-1'!$B$5:$J$44,3,FALSE)</f>
        <v>0</v>
      </c>
      <c r="BR252" s="44">
        <f>SOYLD1!BR252*VLOOKUP(SOYLD2!BR$4,'[1]INTERNAL PARAMETERS-1'!$B$5:$J$44,5,FALSE)*VLOOKUP(SOYLD2!BR$4,'[1]INTERNAL PARAMETERS-1'!$B$5:$J$44,6,FALSE)*VLOOKUP(SOYLD2!BR$4,'[1]INTERNAL PARAMETERS-1'!$B$5:$J$44,3,FALSE) + SOYLD1!BR252*(1-VLOOKUP(SOYLD2!BR$4,'[1]INTERNAL PARAMETERS-1'!$B$5:$J$44,5,FALSE))*VLOOKUP(SOYLD2!BR$4,'[1]INTERNAL PARAMETERS-1'!$B$5:$J$44,8,FALSE)*VLOOKUP(SOYLD2!BR$4,'[1]INTERNAL PARAMETERS-1'!$B$5:$J$44,3,FALSE)</f>
        <v>0</v>
      </c>
      <c r="BS252" s="44">
        <f>SOYLD1!BS252*VLOOKUP(SOYLD2!BS$4,'[1]INTERNAL PARAMETERS-1'!$B$5:$J$44,5,FALSE)*VLOOKUP(SOYLD2!BS$4,'[1]INTERNAL PARAMETERS-1'!$B$5:$J$44,6,FALSE)*VLOOKUP(SOYLD2!BS$4,'[1]INTERNAL PARAMETERS-1'!$B$5:$J$44,3,FALSE) + SOYLD1!BS252*(1-VLOOKUP(SOYLD2!BS$4,'[1]INTERNAL PARAMETERS-1'!$B$5:$J$44,5,FALSE))*VLOOKUP(SOYLD2!BS$4,'[1]INTERNAL PARAMETERS-1'!$B$5:$J$44,8,FALSE)*VLOOKUP(SOYLD2!BS$4,'[1]INTERNAL PARAMETERS-1'!$B$5:$J$44,3,FALSE)</f>
        <v>0</v>
      </c>
      <c r="BT252" s="44">
        <f>SOYLD1!BT252*VLOOKUP(SOYLD2!BT$4,'[1]INTERNAL PARAMETERS-1'!$B$5:$J$44,5,FALSE)*VLOOKUP(SOYLD2!BT$4,'[1]INTERNAL PARAMETERS-1'!$B$5:$J$44,6,FALSE)*VLOOKUP(SOYLD2!BT$4,'[1]INTERNAL PARAMETERS-1'!$B$5:$J$44,3,FALSE) + SOYLD1!BT252*(1-VLOOKUP(SOYLD2!BT$4,'[1]INTERNAL PARAMETERS-1'!$B$5:$J$44,5,FALSE))*VLOOKUP(SOYLD2!BT$4,'[1]INTERNAL PARAMETERS-1'!$B$5:$J$44,8,FALSE)*VLOOKUP(SOYLD2!BT$4,'[1]INTERNAL PARAMETERS-1'!$B$5:$J$44,3,FALSE)</f>
        <v>0</v>
      </c>
      <c r="BU252" s="44">
        <f>SOYLD1!BU252*VLOOKUP(SOYLD2!BU$4,'[1]INTERNAL PARAMETERS-1'!$B$5:$J$44,5,FALSE)*VLOOKUP(SOYLD2!BU$4,'[1]INTERNAL PARAMETERS-1'!$B$5:$J$44,6,FALSE)*VLOOKUP(SOYLD2!BU$4,'[1]INTERNAL PARAMETERS-1'!$B$5:$J$44,3,FALSE) + SOYLD1!BU252*(1-VLOOKUP(SOYLD2!BU$4,'[1]INTERNAL PARAMETERS-1'!$B$5:$J$44,5,FALSE))*VLOOKUP(SOYLD2!BU$4,'[1]INTERNAL PARAMETERS-1'!$B$5:$J$44,8,FALSE)*VLOOKUP(SOYLD2!BU$4,'[1]INTERNAL PARAMETERS-1'!$B$5:$J$44,3,FALSE)</f>
        <v>0</v>
      </c>
      <c r="BV252" s="44">
        <f>SOYLD1!BV252*VLOOKUP(SOYLD2!BV$4,'[1]INTERNAL PARAMETERS-1'!$B$5:$J$44,5,FALSE)*VLOOKUP(SOYLD2!BV$4,'[1]INTERNAL PARAMETERS-1'!$B$5:$J$44,6,FALSE)*VLOOKUP(SOYLD2!BV$4,'[1]INTERNAL PARAMETERS-1'!$B$5:$J$44,3,FALSE) + SOYLD1!BV252*(1-VLOOKUP(SOYLD2!BV$4,'[1]INTERNAL PARAMETERS-1'!$B$5:$J$44,5,FALSE))*VLOOKUP(SOYLD2!BV$4,'[1]INTERNAL PARAMETERS-1'!$B$5:$J$44,8,FALSE)*VLOOKUP(SOYLD2!BV$4,'[1]INTERNAL PARAMETERS-1'!$B$5:$J$44,3,FALSE)</f>
        <v>0</v>
      </c>
      <c r="BW252" s="44">
        <f>SOYLD1!BW252*VLOOKUP(SOYLD2!BW$4,'[1]INTERNAL PARAMETERS-1'!$B$5:$J$44,5,FALSE)*VLOOKUP(SOYLD2!BW$4,'[1]INTERNAL PARAMETERS-1'!$B$5:$J$44,6,FALSE)*VLOOKUP(SOYLD2!BW$4,'[1]INTERNAL PARAMETERS-1'!$B$5:$J$44,3,FALSE) + SOYLD1!BW252*(1-VLOOKUP(SOYLD2!BW$4,'[1]INTERNAL PARAMETERS-1'!$B$5:$J$44,5,FALSE))*VLOOKUP(SOYLD2!BW$4,'[1]INTERNAL PARAMETERS-1'!$B$5:$J$44,8,FALSE)*VLOOKUP(SOYLD2!BW$4,'[1]INTERNAL PARAMETERS-1'!$B$5:$J$44,3,FALSE)</f>
        <v>0</v>
      </c>
      <c r="BX252" s="44">
        <f>SOYLD1!BX252*VLOOKUP(SOYLD2!BX$4,'[1]INTERNAL PARAMETERS-1'!$B$5:$J$44,5,FALSE)*VLOOKUP(SOYLD2!BX$4,'[1]INTERNAL PARAMETERS-1'!$B$5:$J$44,6,FALSE)*VLOOKUP(SOYLD2!BX$4,'[1]INTERNAL PARAMETERS-1'!$B$5:$J$44,3,FALSE) + SOYLD1!BX252*(1-VLOOKUP(SOYLD2!BX$4,'[1]INTERNAL PARAMETERS-1'!$B$5:$J$44,5,FALSE))*VLOOKUP(SOYLD2!BX$4,'[1]INTERNAL PARAMETERS-1'!$B$5:$J$44,8,FALSE)*VLOOKUP(SOYLD2!BX$4,'[1]INTERNAL PARAMETERS-1'!$B$5:$J$44,3,FALSE)</f>
        <v>0</v>
      </c>
      <c r="BY252" s="44">
        <f>SOYLD1!BY252*VLOOKUP(SOYLD2!BY$4,'[1]INTERNAL PARAMETERS-1'!$B$5:$J$44,5,FALSE)*VLOOKUP(SOYLD2!BY$4,'[1]INTERNAL PARAMETERS-1'!$B$5:$J$44,6,FALSE)*VLOOKUP(SOYLD2!BY$4,'[1]INTERNAL PARAMETERS-1'!$B$5:$J$44,3,FALSE) + SOYLD1!BY252*(1-VLOOKUP(SOYLD2!BY$4,'[1]INTERNAL PARAMETERS-1'!$B$5:$J$44,5,FALSE))*VLOOKUP(SOYLD2!BY$4,'[1]INTERNAL PARAMETERS-1'!$B$5:$J$44,8,FALSE)*VLOOKUP(SOYLD2!BY$4,'[1]INTERNAL PARAMETERS-1'!$B$5:$J$44,3,FALSE)</f>
        <v>0</v>
      </c>
      <c r="BZ252" s="44">
        <f>SOYLD1!BZ252*VLOOKUP(SOYLD2!BZ$4,'[1]INTERNAL PARAMETERS-1'!$B$5:$J$44,5,FALSE)*VLOOKUP(SOYLD2!BZ$4,'[1]INTERNAL PARAMETERS-1'!$B$5:$J$44,6,FALSE)*VLOOKUP(SOYLD2!BZ$4,'[1]INTERNAL PARAMETERS-1'!$B$5:$J$44,3,FALSE) + SOYLD1!BZ252*(1-VLOOKUP(SOYLD2!BZ$4,'[1]INTERNAL PARAMETERS-1'!$B$5:$J$44,5,FALSE))*VLOOKUP(SOYLD2!BZ$4,'[1]INTERNAL PARAMETERS-1'!$B$5:$J$44,8,FALSE)*VLOOKUP(SOYLD2!BZ$4,'[1]INTERNAL PARAMETERS-1'!$B$5:$J$44,3,FALSE)</f>
        <v>0</v>
      </c>
      <c r="CA252" s="44">
        <f>SOYLD1!CA252*VLOOKUP(SOYLD2!CA$4,'[1]INTERNAL PARAMETERS-1'!$B$5:$J$44,5,FALSE)*VLOOKUP(SOYLD2!CA$4,'[1]INTERNAL PARAMETERS-1'!$B$5:$J$44,6,FALSE)*VLOOKUP(SOYLD2!CA$4,'[1]INTERNAL PARAMETERS-1'!$B$5:$J$44,3,FALSE) + SOYLD1!CA252*(1-VLOOKUP(SOYLD2!CA$4,'[1]INTERNAL PARAMETERS-1'!$B$5:$J$44,5,FALSE))*VLOOKUP(SOYLD2!CA$4,'[1]INTERNAL PARAMETERS-1'!$B$5:$J$44,8,FALSE)*VLOOKUP(SOYLD2!CA$4,'[1]INTERNAL PARAMETERS-1'!$B$5:$J$44,3,FALSE)</f>
        <v>0</v>
      </c>
      <c r="CB252" s="44">
        <f>SOYLD1!CB252*VLOOKUP(SOYLD2!CB$4,'[1]INTERNAL PARAMETERS-1'!$B$5:$J$44,5,FALSE)*VLOOKUP(SOYLD2!CB$4,'[1]INTERNAL PARAMETERS-1'!$B$5:$J$44,6,FALSE)*VLOOKUP(SOYLD2!CB$4,'[1]INTERNAL PARAMETERS-1'!$B$5:$J$44,3,FALSE) + SOYLD1!CB252*(1-VLOOKUP(SOYLD2!CB$4,'[1]INTERNAL PARAMETERS-1'!$B$5:$J$44,5,FALSE))*VLOOKUP(SOYLD2!CB$4,'[1]INTERNAL PARAMETERS-1'!$B$5:$J$44,8,FALSE)*VLOOKUP(SOYLD2!CB$4,'[1]INTERNAL PARAMETERS-1'!$B$5:$J$44,3,FALSE)</f>
        <v>0</v>
      </c>
      <c r="CC252" s="44">
        <f>SOYLD1!CC252*VLOOKUP(SOYLD2!CC$4,'[1]INTERNAL PARAMETERS-1'!$B$5:$J$44,5,FALSE)*VLOOKUP(SOYLD2!CC$4,'[1]INTERNAL PARAMETERS-1'!$B$5:$J$44,6,FALSE)*VLOOKUP(SOYLD2!CC$4,'[1]INTERNAL PARAMETERS-1'!$B$5:$J$44,3,FALSE) + SOYLD1!CC252*(1-VLOOKUP(SOYLD2!CC$4,'[1]INTERNAL PARAMETERS-1'!$B$5:$J$44,5,FALSE))*VLOOKUP(SOYLD2!CC$4,'[1]INTERNAL PARAMETERS-1'!$B$5:$J$44,8,FALSE)*VLOOKUP(SOYLD2!CC$4,'[1]INTERNAL PARAMETERS-1'!$B$5:$J$44,3,FALSE)</f>
        <v>0</v>
      </c>
      <c r="CD252" s="44">
        <f>SOYLD1!CD252*VLOOKUP(SOYLD2!CD$4,'[1]INTERNAL PARAMETERS-1'!$B$5:$J$44,5,FALSE)*VLOOKUP(SOYLD2!CD$4,'[1]INTERNAL PARAMETERS-1'!$B$5:$J$44,6,FALSE)*VLOOKUP(SOYLD2!CD$4,'[1]INTERNAL PARAMETERS-1'!$B$5:$J$44,3,FALSE) + SOYLD1!CD252*(1-VLOOKUP(SOYLD2!CD$4,'[1]INTERNAL PARAMETERS-1'!$B$5:$J$44,5,FALSE))*VLOOKUP(SOYLD2!CD$4,'[1]INTERNAL PARAMETERS-1'!$B$5:$J$44,8,FALSE)*VLOOKUP(SOYLD2!CD$4,'[1]INTERNAL PARAMETERS-1'!$B$5:$J$44,3,FALSE)</f>
        <v>0</v>
      </c>
      <c r="CE252" s="44">
        <f>SOYLD1!CE252*VLOOKUP(SOYLD2!CE$4,'[1]INTERNAL PARAMETERS-1'!$B$5:$J$44,5,FALSE)*VLOOKUP(SOYLD2!CE$4,'[1]INTERNAL PARAMETERS-1'!$B$5:$J$44,6,FALSE)*VLOOKUP(SOYLD2!CE$4,'[1]INTERNAL PARAMETERS-1'!$B$5:$J$44,3,FALSE) + SOYLD1!CE252*(1-VLOOKUP(SOYLD2!CE$4,'[1]INTERNAL PARAMETERS-1'!$B$5:$J$44,5,FALSE))*VLOOKUP(SOYLD2!CE$4,'[1]INTERNAL PARAMETERS-1'!$B$5:$J$44,8,FALSE)*VLOOKUP(SOYLD2!CE$4,'[1]INTERNAL PARAMETERS-1'!$B$5:$J$44,3,FALSE)</f>
        <v>0</v>
      </c>
      <c r="CF252" s="44">
        <f>SOYLD1!CF252*VLOOKUP(SOYLD2!CF$4,'[1]INTERNAL PARAMETERS-1'!$B$5:$J$44,5,FALSE)*VLOOKUP(SOYLD2!CF$4,'[1]INTERNAL PARAMETERS-1'!$B$5:$J$44,6,FALSE)*VLOOKUP(SOYLD2!CF$4,'[1]INTERNAL PARAMETERS-1'!$B$5:$J$44,3,FALSE) + SOYLD1!CF252*(1-VLOOKUP(SOYLD2!CF$4,'[1]INTERNAL PARAMETERS-1'!$B$5:$J$44,5,FALSE))*VLOOKUP(SOYLD2!CF$4,'[1]INTERNAL PARAMETERS-1'!$B$5:$J$44,8,FALSE)*VLOOKUP(SOYLD2!CF$4,'[1]INTERNAL PARAMETERS-1'!$B$5:$J$44,3,FALSE)</f>
        <v>0</v>
      </c>
      <c r="CG252" s="44">
        <f>SOYLD1!CG252*VLOOKUP(SOYLD2!CG$4,'[1]INTERNAL PARAMETERS-1'!$B$5:$J$44,5,FALSE)*VLOOKUP(SOYLD2!CG$4,'[1]INTERNAL PARAMETERS-1'!$B$5:$J$44,6,FALSE)*VLOOKUP(SOYLD2!CG$4,'[1]INTERNAL PARAMETERS-1'!$B$5:$J$44,3,FALSE) + SOYLD1!CG252*(1-VLOOKUP(SOYLD2!CG$4,'[1]INTERNAL PARAMETERS-1'!$B$5:$J$44,5,FALSE))*VLOOKUP(SOYLD2!CG$4,'[1]INTERNAL PARAMETERS-1'!$B$5:$J$44,8,FALSE)*VLOOKUP(SOYLD2!CG$4,'[1]INTERNAL PARAMETERS-1'!$B$5:$J$44,3,FALSE)</f>
        <v>0</v>
      </c>
      <c r="CH252" s="43">
        <f>SOYLD1!CH252*VLOOKUP(SOYLD2!CH$4,'[1]INTERNAL PARAMETERS-1'!$B$5:$J$44,5,FALSE)*VLOOKUP(SOYLD2!CH$4,'[1]INTERNAL PARAMETERS-1'!$B$5:$J$44,6,FALSE)*VLOOKUP(SOYLD2!CH$4,'[1]INTERNAL PARAMETERS-1'!$B$5:$J$44,3,FALSE) + SOYLD1!CH252*(1-VLOOKUP(SOYLD2!CH$4,'[1]INTERNAL PARAMETERS-1'!$B$5:$J$44,5,FALSE))*VLOOKUP(SOYLD2!CH$4,'[1]INTERNAL PARAMETERS-1'!$B$5:$J$44,8,FALSE)*VLOOKUP(SOYLD2!CH$4,'[1]INTERNAL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'S Opt'!X253</f>
        <v>0</v>
      </c>
      <c r="F253" s="56">
        <f>'[1]INTERNAL PARAMETERS-1'!M19</f>
        <v>16.865000000000002</v>
      </c>
      <c r="G253" s="45">
        <f>SOYLD1!G253*VLOOKUP(SOYLD2!G$4,'[1]INTERNAL PARAMETERS-1'!$B$5:$J$44,5,FALSE)*VLOOKUP(SOYLD2!G$4,'[1]INTERNAL PARAMETERS-1'!$B$5:$J$44,7,FALSE)*SOYLD2!$F253 + SOYLD1!G253*(1-VLOOKUP(SOYLD2!G$4,'[1]INTERNAL PARAMETERS-1'!$B$5:$J$44,5,FALSE))*VLOOKUP(SOYLD2!G$4,'[1]INTERNAL PARAMETERS-1'!$B$5:$J$44,9,FALSE)*SOYLD2!$F253</f>
        <v>0</v>
      </c>
      <c r="H253" s="44">
        <f>SOYLD1!H253*VLOOKUP(SOYLD2!H$4,'[1]INTERNAL PARAMETERS-1'!$B$5:$J$44,5,FALSE)*VLOOKUP(SOYLD2!H$4,'[1]INTERNAL PARAMETERS-1'!$B$5:$J$44,7,FALSE)*SOYLD2!$F253 + SOYLD1!H253*(1-VLOOKUP(SOYLD2!H$4,'[1]INTERNAL PARAMETERS-1'!$B$5:$J$44,5,FALSE))*VLOOKUP(SOYLD2!H$4,'[1]INTERNAL PARAMETERS-1'!$B$5:$J$44,9,FALSE)*SOYLD2!$F253</f>
        <v>0</v>
      </c>
      <c r="I253" s="44">
        <f>SOYLD1!I253*VLOOKUP(SOYLD2!I$4,'[1]INTERNAL PARAMETERS-1'!$B$5:$J$44,5,FALSE)*VLOOKUP(SOYLD2!I$4,'[1]INTERNAL PARAMETERS-1'!$B$5:$J$44,7,FALSE)*SOYLD2!$F253 + SOYLD1!I253*(1-VLOOKUP(SOYLD2!I$4,'[1]INTERNAL PARAMETERS-1'!$B$5:$J$44,5,FALSE))*VLOOKUP(SOYLD2!I$4,'[1]INTERNAL PARAMETERS-1'!$B$5:$J$44,9,FALSE)*SOYLD2!$F253</f>
        <v>0</v>
      </c>
      <c r="J253" s="44">
        <f>SOYLD1!J253*VLOOKUP(SOYLD2!J$4,'[1]INTERNAL PARAMETERS-1'!$B$5:$J$44,5,FALSE)*VLOOKUP(SOYLD2!J$4,'[1]INTERNAL PARAMETERS-1'!$B$5:$J$44,7,FALSE)*SOYLD2!$F253 + SOYLD1!J253*(1-VLOOKUP(SOYLD2!J$4,'[1]INTERNAL PARAMETERS-1'!$B$5:$J$44,5,FALSE))*VLOOKUP(SOYLD2!J$4,'[1]INTERNAL PARAMETERS-1'!$B$5:$J$44,9,FALSE)*SOYLD2!$F253</f>
        <v>0</v>
      </c>
      <c r="K253" s="44">
        <f>SOYLD1!K253*VLOOKUP(SOYLD2!K$4,'[1]INTERNAL PARAMETERS-1'!$B$5:$J$44,5,FALSE)*VLOOKUP(SOYLD2!K$4,'[1]INTERNAL PARAMETERS-1'!$B$5:$J$44,7,FALSE)*SOYLD2!$F253 + SOYLD1!K253*(1-VLOOKUP(SOYLD2!K$4,'[1]INTERNAL PARAMETERS-1'!$B$5:$J$44,5,FALSE))*VLOOKUP(SOYLD2!K$4,'[1]INTERNAL PARAMETERS-1'!$B$5:$J$44,9,FALSE)*SOYLD2!$F253</f>
        <v>0</v>
      </c>
      <c r="L253" s="44">
        <f>SOYLD1!L253*VLOOKUP(SOYLD2!L$4,'[1]INTERNAL PARAMETERS-1'!$B$5:$J$44,5,FALSE)*VLOOKUP(SOYLD2!L$4,'[1]INTERNAL PARAMETERS-1'!$B$5:$J$44,7,FALSE)*SOYLD2!$F253 + SOYLD1!L253*(1-VLOOKUP(SOYLD2!L$4,'[1]INTERNAL PARAMETERS-1'!$B$5:$J$44,5,FALSE))*VLOOKUP(SOYLD2!L$4,'[1]INTERNAL PARAMETERS-1'!$B$5:$J$44,9,FALSE)*SOYLD2!$F253</f>
        <v>0</v>
      </c>
      <c r="M253" s="44">
        <f>SOYLD1!M253*VLOOKUP(SOYLD2!M$4,'[1]INTERNAL PARAMETERS-1'!$B$5:$J$44,5,FALSE)*VLOOKUP(SOYLD2!M$4,'[1]INTERNAL PARAMETERS-1'!$B$5:$J$44,7,FALSE)*SOYLD2!$F253 + SOYLD1!M253*(1-VLOOKUP(SOYLD2!M$4,'[1]INTERNAL PARAMETERS-1'!$B$5:$J$44,5,FALSE))*VLOOKUP(SOYLD2!M$4,'[1]INTERNAL PARAMETERS-1'!$B$5:$J$44,9,FALSE)*SOYLD2!$F253</f>
        <v>0</v>
      </c>
      <c r="N253" s="44">
        <f>SOYLD1!N253*VLOOKUP(SOYLD2!N$4,'[1]INTERNAL PARAMETERS-1'!$B$5:$J$44,5,FALSE)*VLOOKUP(SOYLD2!N$4,'[1]INTERNAL PARAMETERS-1'!$B$5:$J$44,7,FALSE)*SOYLD2!$F253 + SOYLD1!N253*(1-VLOOKUP(SOYLD2!N$4,'[1]INTERNAL PARAMETERS-1'!$B$5:$J$44,5,FALSE))*VLOOKUP(SOYLD2!N$4,'[1]INTERNAL PARAMETERS-1'!$B$5:$J$44,9,FALSE)*SOYLD2!$F253</f>
        <v>0</v>
      </c>
      <c r="O253" s="44">
        <f>SOYLD1!O253*VLOOKUP(SOYLD2!O$4,'[1]INTERNAL PARAMETERS-1'!$B$5:$J$44,5,FALSE)*VLOOKUP(SOYLD2!O$4,'[1]INTERNAL PARAMETERS-1'!$B$5:$J$44,7,FALSE)*SOYLD2!$F253 + SOYLD1!O253*(1-VLOOKUP(SOYLD2!O$4,'[1]INTERNAL PARAMETERS-1'!$B$5:$J$44,5,FALSE))*VLOOKUP(SOYLD2!O$4,'[1]INTERNAL PARAMETERS-1'!$B$5:$J$44,9,FALSE)*SOYLD2!$F253</f>
        <v>0</v>
      </c>
      <c r="P253" s="44">
        <f>SOYLD1!P253*VLOOKUP(SOYLD2!P$4,'[1]INTERNAL PARAMETERS-1'!$B$5:$J$44,5,FALSE)*VLOOKUP(SOYLD2!P$4,'[1]INTERNAL PARAMETERS-1'!$B$5:$J$44,7,FALSE)*SOYLD2!$F253 + SOYLD1!P253*(1-VLOOKUP(SOYLD2!P$4,'[1]INTERNAL PARAMETERS-1'!$B$5:$J$44,5,FALSE))*VLOOKUP(SOYLD2!P$4,'[1]INTERNAL PARAMETERS-1'!$B$5:$J$44,9,FALSE)*SOYLD2!$F253</f>
        <v>0</v>
      </c>
      <c r="Q253" s="44">
        <f>SOYLD1!Q253*VLOOKUP(SOYLD2!Q$4,'[1]INTERNAL PARAMETERS-1'!$B$5:$J$44,5,FALSE)*VLOOKUP(SOYLD2!Q$4,'[1]INTERNAL PARAMETERS-1'!$B$5:$J$44,7,FALSE)*SOYLD2!$F253 + SOYLD1!Q253*(1-VLOOKUP(SOYLD2!Q$4,'[1]INTERNAL PARAMETERS-1'!$B$5:$J$44,5,FALSE))*VLOOKUP(SOYLD2!Q$4,'[1]INTERNAL PARAMETERS-1'!$B$5:$J$44,9,FALSE)*SOYLD2!$F253</f>
        <v>0</v>
      </c>
      <c r="R253" s="44">
        <f>SOYLD1!R253*VLOOKUP(SOYLD2!R$4,'[1]INTERNAL PARAMETERS-1'!$B$5:$J$44,5,FALSE)*VLOOKUP(SOYLD2!R$4,'[1]INTERNAL PARAMETERS-1'!$B$5:$J$44,7,FALSE)*SOYLD2!$F253 + SOYLD1!R253*(1-VLOOKUP(SOYLD2!R$4,'[1]INTERNAL PARAMETERS-1'!$B$5:$J$44,5,FALSE))*VLOOKUP(SOYLD2!R$4,'[1]INTERNAL PARAMETERS-1'!$B$5:$J$44,9,FALSE)*SOYLD2!$F253</f>
        <v>0</v>
      </c>
      <c r="S253" s="44">
        <f>SOYLD1!S253*VLOOKUP(SOYLD2!S$4,'[1]INTERNAL PARAMETERS-1'!$B$5:$J$44,5,FALSE)*VLOOKUP(SOYLD2!S$4,'[1]INTERNAL PARAMETERS-1'!$B$5:$J$44,7,FALSE)*SOYLD2!$F253 + SOYLD1!S253*(1-VLOOKUP(SOYLD2!S$4,'[1]INTERNAL PARAMETERS-1'!$B$5:$J$44,5,FALSE))*VLOOKUP(SOYLD2!S$4,'[1]INTERNAL PARAMETERS-1'!$B$5:$J$44,9,FALSE)*SOYLD2!$F253</f>
        <v>0</v>
      </c>
      <c r="T253" s="44">
        <f>SOYLD1!T253*VLOOKUP(SOYLD2!T$4,'[1]INTERNAL PARAMETERS-1'!$B$5:$J$44,5,FALSE)*VLOOKUP(SOYLD2!T$4,'[1]INTERNAL PARAMETERS-1'!$B$5:$J$44,7,FALSE)*SOYLD2!$F253 + SOYLD1!T253*(1-VLOOKUP(SOYLD2!T$4,'[1]INTERNAL PARAMETERS-1'!$B$5:$J$44,5,FALSE))*VLOOKUP(SOYLD2!T$4,'[1]INTERNAL PARAMETERS-1'!$B$5:$J$44,9,FALSE)*SOYLD2!$F253</f>
        <v>0</v>
      </c>
      <c r="U253" s="44">
        <f>SOYLD1!U253*VLOOKUP(SOYLD2!U$4,'[1]INTERNAL PARAMETERS-1'!$B$5:$J$44,5,FALSE)*VLOOKUP(SOYLD2!U$4,'[1]INTERNAL PARAMETERS-1'!$B$5:$J$44,7,FALSE)*SOYLD2!$F253 + SOYLD1!U253*(1-VLOOKUP(SOYLD2!U$4,'[1]INTERNAL PARAMETERS-1'!$B$5:$J$44,5,FALSE))*VLOOKUP(SOYLD2!U$4,'[1]INTERNAL PARAMETERS-1'!$B$5:$J$44,9,FALSE)*SOYLD2!$F253</f>
        <v>0</v>
      </c>
      <c r="V253" s="44">
        <f>SOYLD1!V253*VLOOKUP(SOYLD2!V$4,'[1]INTERNAL PARAMETERS-1'!$B$5:$J$44,5,FALSE)*VLOOKUP(SOYLD2!V$4,'[1]INTERNAL PARAMETERS-1'!$B$5:$J$44,7,FALSE)*SOYLD2!$F253 + SOYLD1!V253*(1-VLOOKUP(SOYLD2!V$4,'[1]INTERNAL PARAMETERS-1'!$B$5:$J$44,5,FALSE))*VLOOKUP(SOYLD2!V$4,'[1]INTERNAL PARAMETERS-1'!$B$5:$J$44,9,FALSE)*SOYLD2!$F253</f>
        <v>0</v>
      </c>
      <c r="W253" s="44">
        <f>SOYLD1!W253*VLOOKUP(SOYLD2!W$4,'[1]INTERNAL PARAMETERS-1'!$B$5:$J$44,5,FALSE)*VLOOKUP(SOYLD2!W$4,'[1]INTERNAL PARAMETERS-1'!$B$5:$J$44,7,FALSE)*SOYLD2!$F253 + SOYLD1!W253*(1-VLOOKUP(SOYLD2!W$4,'[1]INTERNAL PARAMETERS-1'!$B$5:$J$44,5,FALSE))*VLOOKUP(SOYLD2!W$4,'[1]INTERNAL PARAMETERS-1'!$B$5:$J$44,9,FALSE)*SOYLD2!$F253</f>
        <v>0</v>
      </c>
      <c r="X253" s="44">
        <f>SOYLD1!X253*VLOOKUP(SOYLD2!X$4,'[1]INTERNAL PARAMETERS-1'!$B$5:$J$44,5,FALSE)*VLOOKUP(SOYLD2!X$4,'[1]INTERNAL PARAMETERS-1'!$B$5:$J$44,7,FALSE)*SOYLD2!$F253 + SOYLD1!X253*(1-VLOOKUP(SOYLD2!X$4,'[1]INTERNAL PARAMETERS-1'!$B$5:$J$44,5,FALSE))*VLOOKUP(SOYLD2!X$4,'[1]INTERNAL PARAMETERS-1'!$B$5:$J$44,9,FALSE)*SOYLD2!$F253</f>
        <v>0</v>
      </c>
      <c r="Y253" s="44">
        <f>SOYLD1!Y253*VLOOKUP(SOYLD2!Y$4,'[1]INTERNAL PARAMETERS-1'!$B$5:$J$44,5,FALSE)*VLOOKUP(SOYLD2!Y$4,'[1]INTERNAL PARAMETERS-1'!$B$5:$J$44,7,FALSE)*SOYLD2!$F253 + SOYLD1!Y253*(1-VLOOKUP(SOYLD2!Y$4,'[1]INTERNAL PARAMETERS-1'!$B$5:$J$44,5,FALSE))*VLOOKUP(SOYLD2!Y$4,'[1]INTERNAL PARAMETERS-1'!$B$5:$J$44,9,FALSE)*SOYLD2!$F253</f>
        <v>0</v>
      </c>
      <c r="Z253" s="44">
        <f>SOYLD1!Z253*VLOOKUP(SOYLD2!Z$4,'[1]INTERNAL PARAMETERS-1'!$B$5:$J$44,5,FALSE)*VLOOKUP(SOYLD2!Z$4,'[1]INTERNAL PARAMETERS-1'!$B$5:$J$44,7,FALSE)*SOYLD2!$F253 + SOYLD1!Z253*(1-VLOOKUP(SOYLD2!Z$4,'[1]INTERNAL PARAMETERS-1'!$B$5:$J$44,5,FALSE))*VLOOKUP(SOYLD2!Z$4,'[1]INTERNAL PARAMETERS-1'!$B$5:$J$44,9,FALSE)*SOYLD2!$F253</f>
        <v>0</v>
      </c>
      <c r="AA253" s="44">
        <f>SOYLD1!AA253*VLOOKUP(SOYLD2!AA$4,'[1]INTERNAL PARAMETERS-1'!$B$5:$J$44,5,FALSE)*VLOOKUP(SOYLD2!AA$4,'[1]INTERNAL PARAMETERS-1'!$B$5:$J$44,7,FALSE)*SOYLD2!$F253 + SOYLD1!AA253*(1-VLOOKUP(SOYLD2!AA$4,'[1]INTERNAL PARAMETERS-1'!$B$5:$J$44,5,FALSE))*VLOOKUP(SOYLD2!AA$4,'[1]INTERNAL PARAMETERS-1'!$B$5:$J$44,9,FALSE)*SOYLD2!$F253</f>
        <v>0</v>
      </c>
      <c r="AB253" s="44">
        <f>SOYLD1!AB253*VLOOKUP(SOYLD2!AB$4,'[1]INTERNAL PARAMETERS-1'!$B$5:$J$44,5,FALSE)*VLOOKUP(SOYLD2!AB$4,'[1]INTERNAL PARAMETERS-1'!$B$5:$J$44,7,FALSE)*SOYLD2!$F253 + SOYLD1!AB253*(1-VLOOKUP(SOYLD2!AB$4,'[1]INTERNAL PARAMETERS-1'!$B$5:$J$44,5,FALSE))*VLOOKUP(SOYLD2!AB$4,'[1]INTERNAL PARAMETERS-1'!$B$5:$J$44,9,FALSE)*SOYLD2!$F253</f>
        <v>0</v>
      </c>
      <c r="AC253" s="44">
        <f>SOYLD1!AC253*VLOOKUP(SOYLD2!AC$4,'[1]INTERNAL PARAMETERS-1'!$B$5:$J$44,5,FALSE)*VLOOKUP(SOYLD2!AC$4,'[1]INTERNAL PARAMETERS-1'!$B$5:$J$44,7,FALSE)*SOYLD2!$F253 + SOYLD1!AC253*(1-VLOOKUP(SOYLD2!AC$4,'[1]INTERNAL PARAMETERS-1'!$B$5:$J$44,5,FALSE))*VLOOKUP(SOYLD2!AC$4,'[1]INTERNAL PARAMETERS-1'!$B$5:$J$44,9,FALSE)*SOYLD2!$F253</f>
        <v>0</v>
      </c>
      <c r="AD253" s="44">
        <f>SOYLD1!AD253*VLOOKUP(SOYLD2!AD$4,'[1]INTERNAL PARAMETERS-1'!$B$5:$J$44,5,FALSE)*VLOOKUP(SOYLD2!AD$4,'[1]INTERNAL PARAMETERS-1'!$B$5:$J$44,7,FALSE)*SOYLD2!$F253 + SOYLD1!AD253*(1-VLOOKUP(SOYLD2!AD$4,'[1]INTERNAL PARAMETERS-1'!$B$5:$J$44,5,FALSE))*VLOOKUP(SOYLD2!AD$4,'[1]INTERNAL PARAMETERS-1'!$B$5:$J$44,9,FALSE)*SOYLD2!$F253</f>
        <v>0</v>
      </c>
      <c r="AE253" s="44">
        <f>SOYLD1!AE253*VLOOKUP(SOYLD2!AE$4,'[1]INTERNAL PARAMETERS-1'!$B$5:$J$44,5,FALSE)*VLOOKUP(SOYLD2!AE$4,'[1]INTERNAL PARAMETERS-1'!$B$5:$J$44,7,FALSE)*SOYLD2!$F253 + SOYLD1!AE253*(1-VLOOKUP(SOYLD2!AE$4,'[1]INTERNAL PARAMETERS-1'!$B$5:$J$44,5,FALSE))*VLOOKUP(SOYLD2!AE$4,'[1]INTERNAL PARAMETERS-1'!$B$5:$J$44,9,FALSE)*SOYLD2!$F253</f>
        <v>0</v>
      </c>
      <c r="AF253" s="44">
        <f>SOYLD1!AF253*VLOOKUP(SOYLD2!AF$4,'[1]INTERNAL PARAMETERS-1'!$B$5:$J$44,5,FALSE)*VLOOKUP(SOYLD2!AF$4,'[1]INTERNAL PARAMETERS-1'!$B$5:$J$44,7,FALSE)*SOYLD2!$F253 + SOYLD1!AF253*(1-VLOOKUP(SOYLD2!AF$4,'[1]INTERNAL PARAMETERS-1'!$B$5:$J$44,5,FALSE))*VLOOKUP(SOYLD2!AF$4,'[1]INTERNAL PARAMETERS-1'!$B$5:$J$44,9,FALSE)*SOYLD2!$F253</f>
        <v>0</v>
      </c>
      <c r="AG253" s="44">
        <f>SOYLD1!AG253*VLOOKUP(SOYLD2!AG$4,'[1]INTERNAL PARAMETERS-1'!$B$5:$J$44,5,FALSE)*VLOOKUP(SOYLD2!AG$4,'[1]INTERNAL PARAMETERS-1'!$B$5:$J$44,7,FALSE)*SOYLD2!$F253 + SOYLD1!AG253*(1-VLOOKUP(SOYLD2!AG$4,'[1]INTERNAL PARAMETERS-1'!$B$5:$J$44,5,FALSE))*VLOOKUP(SOYLD2!AG$4,'[1]INTERNAL PARAMETERS-1'!$B$5:$J$44,9,FALSE)*SOYLD2!$F253</f>
        <v>0</v>
      </c>
      <c r="AH253" s="44">
        <f>SOYLD1!AH253*VLOOKUP(SOYLD2!AH$4,'[1]INTERNAL PARAMETERS-1'!$B$5:$J$44,5,FALSE)*VLOOKUP(SOYLD2!AH$4,'[1]INTERNAL PARAMETERS-1'!$B$5:$J$44,7,FALSE)*SOYLD2!$F253 + SOYLD1!AH253*(1-VLOOKUP(SOYLD2!AH$4,'[1]INTERNAL PARAMETERS-1'!$B$5:$J$44,5,FALSE))*VLOOKUP(SOYLD2!AH$4,'[1]INTERNAL PARAMETERS-1'!$B$5:$J$44,9,FALSE)*SOYLD2!$F253</f>
        <v>0</v>
      </c>
      <c r="AI253" s="44">
        <f>SOYLD1!AI253*VLOOKUP(SOYLD2!AI$4,'[1]INTERNAL PARAMETERS-1'!$B$5:$J$44,5,FALSE)*VLOOKUP(SOYLD2!AI$4,'[1]INTERNAL PARAMETERS-1'!$B$5:$J$44,7,FALSE)*SOYLD2!$F253 + SOYLD1!AI253*(1-VLOOKUP(SOYLD2!AI$4,'[1]INTERNAL PARAMETERS-1'!$B$5:$J$44,5,FALSE))*VLOOKUP(SOYLD2!AI$4,'[1]INTERNAL PARAMETERS-1'!$B$5:$J$44,9,FALSE)*SOYLD2!$F253</f>
        <v>0</v>
      </c>
      <c r="AJ253" s="44">
        <f>SOYLD1!AJ253*VLOOKUP(SOYLD2!AJ$4,'[1]INTERNAL PARAMETERS-1'!$B$5:$J$44,5,FALSE)*VLOOKUP(SOYLD2!AJ$4,'[1]INTERNAL PARAMETERS-1'!$B$5:$J$44,7,FALSE)*SOYLD2!$F253 + SOYLD1!AJ253*(1-VLOOKUP(SOYLD2!AJ$4,'[1]INTERNAL PARAMETERS-1'!$B$5:$J$44,5,FALSE))*VLOOKUP(SOYLD2!AJ$4,'[1]INTERNAL PARAMETERS-1'!$B$5:$J$44,9,FALSE)*SOYLD2!$F253</f>
        <v>0</v>
      </c>
      <c r="AK253" s="44">
        <f>SOYLD1!AK253*VLOOKUP(SOYLD2!AK$4,'[1]INTERNAL PARAMETERS-1'!$B$5:$J$44,5,FALSE)*VLOOKUP(SOYLD2!AK$4,'[1]INTERNAL PARAMETERS-1'!$B$5:$J$44,7,FALSE)*SOYLD2!$F253 + SOYLD1!AK253*(1-VLOOKUP(SOYLD2!AK$4,'[1]INTERNAL PARAMETERS-1'!$B$5:$J$44,5,FALSE))*VLOOKUP(SOYLD2!AK$4,'[1]INTERNAL PARAMETERS-1'!$B$5:$J$44,9,FALSE)*SOYLD2!$F253</f>
        <v>0</v>
      </c>
      <c r="AL253" s="44">
        <f>SOYLD1!AL253*VLOOKUP(SOYLD2!AL$4,'[1]INTERNAL PARAMETERS-1'!$B$5:$J$44,5,FALSE)*VLOOKUP(SOYLD2!AL$4,'[1]INTERNAL PARAMETERS-1'!$B$5:$J$44,7,FALSE)*SOYLD2!$F253 + SOYLD1!AL253*(1-VLOOKUP(SOYLD2!AL$4,'[1]INTERNAL PARAMETERS-1'!$B$5:$J$44,5,FALSE))*VLOOKUP(SOYLD2!AL$4,'[1]INTERNAL PARAMETERS-1'!$B$5:$J$44,9,FALSE)*SOYLD2!$F253</f>
        <v>0</v>
      </c>
      <c r="AM253" s="44">
        <f>SOYLD1!AM253*VLOOKUP(SOYLD2!AM$4,'[1]INTERNAL PARAMETERS-1'!$B$5:$J$44,5,FALSE)*VLOOKUP(SOYLD2!AM$4,'[1]INTERNAL PARAMETERS-1'!$B$5:$J$44,7,FALSE)*SOYLD2!$F253 + SOYLD1!AM253*(1-VLOOKUP(SOYLD2!AM$4,'[1]INTERNAL PARAMETERS-1'!$B$5:$J$44,5,FALSE))*VLOOKUP(SOYLD2!AM$4,'[1]INTERNAL PARAMETERS-1'!$B$5:$J$44,9,FALSE)*SOYLD2!$F253</f>
        <v>0</v>
      </c>
      <c r="AN253" s="44">
        <f>SOYLD1!AN253*VLOOKUP(SOYLD2!AN$4,'[1]INTERNAL PARAMETERS-1'!$B$5:$J$44,5,FALSE)*VLOOKUP(SOYLD2!AN$4,'[1]INTERNAL PARAMETERS-1'!$B$5:$J$44,7,FALSE)*SOYLD2!$F253 + SOYLD1!AN253*(1-VLOOKUP(SOYLD2!AN$4,'[1]INTERNAL PARAMETERS-1'!$B$5:$J$44,5,FALSE))*VLOOKUP(SOYLD2!AN$4,'[1]INTERNAL PARAMETERS-1'!$B$5:$J$44,9,FALSE)*SOYLD2!$F253</f>
        <v>0</v>
      </c>
      <c r="AO253" s="44">
        <f>SOYLD1!AO253*VLOOKUP(SOYLD2!AO$4,'[1]INTERNAL PARAMETERS-1'!$B$5:$J$44,5,FALSE)*VLOOKUP(SOYLD2!AO$4,'[1]INTERNAL PARAMETERS-1'!$B$5:$J$44,7,FALSE)*SOYLD2!$F253 + SOYLD1!AO253*(1-VLOOKUP(SOYLD2!AO$4,'[1]INTERNAL PARAMETERS-1'!$B$5:$J$44,5,FALSE))*VLOOKUP(SOYLD2!AO$4,'[1]INTERNAL PARAMETERS-1'!$B$5:$J$44,9,FALSE)*SOYLD2!$F253</f>
        <v>0</v>
      </c>
      <c r="AP253" s="44">
        <f>SOYLD1!AP253*VLOOKUP(SOYLD2!AP$4,'[1]INTERNAL PARAMETERS-1'!$B$5:$J$44,5,FALSE)*VLOOKUP(SOYLD2!AP$4,'[1]INTERNAL PARAMETERS-1'!$B$5:$J$44,7,FALSE)*SOYLD2!$F253 + SOYLD1!AP253*(1-VLOOKUP(SOYLD2!AP$4,'[1]INTERNAL PARAMETERS-1'!$B$5:$J$44,5,FALSE))*VLOOKUP(SOYLD2!AP$4,'[1]INTERNAL PARAMETERS-1'!$B$5:$J$44,9,FALSE)*SOYLD2!$F253</f>
        <v>0</v>
      </c>
      <c r="AQ253" s="44">
        <f>SOYLD1!AQ253*VLOOKUP(SOYLD2!AQ$4,'[1]INTERNAL PARAMETERS-1'!$B$5:$J$44,5,FALSE)*VLOOKUP(SOYLD2!AQ$4,'[1]INTERNAL PARAMETERS-1'!$B$5:$J$44,7,FALSE)*SOYLD2!$F253 + SOYLD1!AQ253*(1-VLOOKUP(SOYLD2!AQ$4,'[1]INTERNAL PARAMETERS-1'!$B$5:$J$44,5,FALSE))*VLOOKUP(SOYLD2!AQ$4,'[1]INTERNAL PARAMETERS-1'!$B$5:$J$44,9,FALSE)*SOYLD2!$F253</f>
        <v>0</v>
      </c>
      <c r="AR253" s="44">
        <f>SOYLD1!AR253*VLOOKUP(SOYLD2!AR$4,'[1]INTERNAL PARAMETERS-1'!$B$5:$J$44,5,FALSE)*VLOOKUP(SOYLD2!AR$4,'[1]INTERNAL PARAMETERS-1'!$B$5:$J$44,7,FALSE)*SOYLD2!$F253 + SOYLD1!AR253*(1-VLOOKUP(SOYLD2!AR$4,'[1]INTERNAL PARAMETERS-1'!$B$5:$J$44,5,FALSE))*VLOOKUP(SOYLD2!AR$4,'[1]INTERNAL PARAMETERS-1'!$B$5:$J$44,9,FALSE)*SOYLD2!$F253</f>
        <v>0</v>
      </c>
      <c r="AS253" s="44">
        <f>SOYLD1!AS253*VLOOKUP(SOYLD2!AS$4,'[1]INTERNAL PARAMETERS-1'!$B$5:$J$44,5,FALSE)*VLOOKUP(SOYLD2!AS$4,'[1]INTERNAL PARAMETERS-1'!$B$5:$J$44,7,FALSE)*SOYLD2!$F253 + SOYLD1!AS253*(1-VLOOKUP(SOYLD2!AS$4,'[1]INTERNAL PARAMETERS-1'!$B$5:$J$44,5,FALSE))*VLOOKUP(SOYLD2!AS$4,'[1]INTERNAL PARAMETERS-1'!$B$5:$J$44,9,FALSE)*SOYLD2!$F253</f>
        <v>0</v>
      </c>
      <c r="AT253" s="43">
        <f>SOYLD1!AT253*VLOOKUP(SOYLD2!AT$4,'[1]INTERNAL PARAMETERS-1'!$B$5:$J$44,5,FALSE)*VLOOKUP(SOYLD2!AT$4,'[1]INTERNAL PARAMETERS-1'!$B$5:$J$44,7,FALSE)*SOYLD2!$F253 + SOYLD1!AT253*(1-VLOOKUP(SOYLD2!AT$4,'[1]INTERNAL PARAMETERS-1'!$B$5:$J$44,5,FALSE))*VLOOKUP(SOYLD2!AT$4,'[1]INTERNAL PARAMETERS-1'!$B$5:$J$44,9,FALSE)*SOYLD2!$F253</f>
        <v>0</v>
      </c>
      <c r="AU253" s="45">
        <f>SOYLD1!AU253*VLOOKUP(SOYLD2!AU$4,'[1]INTERNAL PARAMETERS-1'!$B$5:$J$44,5,FALSE)*VLOOKUP(SOYLD2!AU$4,'[1]INTERNAL PARAMETERS-1'!$B$5:$J$44,6,FALSE)*VLOOKUP(SOYLD2!AU$4,'[1]INTERNAL PARAMETERS-1'!$B$5:$J$44,3,FALSE) + SOYLD1!AU253*(1-VLOOKUP(SOYLD2!AU$4,'[1]INTERNAL PARAMETERS-1'!$B$5:$J$44,5,FALSE))*VLOOKUP(SOYLD2!AU$4,'[1]INTERNAL PARAMETERS-1'!$B$5:$J$44,8,FALSE)*VLOOKUP(SOYLD2!AU$4,'[1]INTERNAL PARAMETERS-1'!$B$5:$J$44,3,FALSE)</f>
        <v>0</v>
      </c>
      <c r="AV253" s="44">
        <f>SOYLD1!AV253*VLOOKUP(SOYLD2!AV$4,'[1]INTERNAL PARAMETERS-1'!$B$5:$J$44,5,FALSE)*VLOOKUP(SOYLD2!AV$4,'[1]INTERNAL PARAMETERS-1'!$B$5:$J$44,6,FALSE)*VLOOKUP(SOYLD2!AV$4,'[1]INTERNAL PARAMETERS-1'!$B$5:$J$44,3,FALSE) + SOYLD1!AV253*(1-VLOOKUP(SOYLD2!AV$4,'[1]INTERNAL PARAMETERS-1'!$B$5:$J$44,5,FALSE))*VLOOKUP(SOYLD2!AV$4,'[1]INTERNAL PARAMETERS-1'!$B$5:$J$44,8,FALSE)*VLOOKUP(SOYLD2!AV$4,'[1]INTERNAL PARAMETERS-1'!$B$5:$J$44,3,FALSE)</f>
        <v>0</v>
      </c>
      <c r="AW253" s="44">
        <f>SOYLD1!AW253*VLOOKUP(SOYLD2!AW$4,'[1]INTERNAL PARAMETERS-1'!$B$5:$J$44,5,FALSE)*VLOOKUP(SOYLD2!AW$4,'[1]INTERNAL PARAMETERS-1'!$B$5:$J$44,6,FALSE)*VLOOKUP(SOYLD2!AW$4,'[1]INTERNAL PARAMETERS-1'!$B$5:$J$44,3,FALSE) + SOYLD1!AW253*(1-VLOOKUP(SOYLD2!AW$4,'[1]INTERNAL PARAMETERS-1'!$B$5:$J$44,5,FALSE))*VLOOKUP(SOYLD2!AW$4,'[1]INTERNAL PARAMETERS-1'!$B$5:$J$44,8,FALSE)*VLOOKUP(SOYLD2!AW$4,'[1]INTERNAL PARAMETERS-1'!$B$5:$J$44,3,FALSE)</f>
        <v>0</v>
      </c>
      <c r="AX253" s="44">
        <f>SOYLD1!AX253*VLOOKUP(SOYLD2!AX$4,'[1]INTERNAL PARAMETERS-1'!$B$5:$J$44,5,FALSE)*VLOOKUP(SOYLD2!AX$4,'[1]INTERNAL PARAMETERS-1'!$B$5:$J$44,6,FALSE)*VLOOKUP(SOYLD2!AX$4,'[1]INTERNAL PARAMETERS-1'!$B$5:$J$44,3,FALSE) + SOYLD1!AX253*(1-VLOOKUP(SOYLD2!AX$4,'[1]INTERNAL PARAMETERS-1'!$B$5:$J$44,5,FALSE))*VLOOKUP(SOYLD2!AX$4,'[1]INTERNAL PARAMETERS-1'!$B$5:$J$44,8,FALSE)*VLOOKUP(SOYLD2!AX$4,'[1]INTERNAL PARAMETERS-1'!$B$5:$J$44,3,FALSE)</f>
        <v>0</v>
      </c>
      <c r="AY253" s="44">
        <f>SOYLD1!AY253*VLOOKUP(SOYLD2!AY$4,'[1]INTERNAL PARAMETERS-1'!$B$5:$J$44,5,FALSE)*VLOOKUP(SOYLD2!AY$4,'[1]INTERNAL PARAMETERS-1'!$B$5:$J$44,6,FALSE)*VLOOKUP(SOYLD2!AY$4,'[1]INTERNAL PARAMETERS-1'!$B$5:$J$44,3,FALSE) + SOYLD1!AY253*(1-VLOOKUP(SOYLD2!AY$4,'[1]INTERNAL PARAMETERS-1'!$B$5:$J$44,5,FALSE))*VLOOKUP(SOYLD2!AY$4,'[1]INTERNAL PARAMETERS-1'!$B$5:$J$44,8,FALSE)*VLOOKUP(SOYLD2!AY$4,'[1]INTERNAL PARAMETERS-1'!$B$5:$J$44,3,FALSE)</f>
        <v>0</v>
      </c>
      <c r="AZ253" s="44">
        <f>SOYLD1!AZ253*VLOOKUP(SOYLD2!AZ$4,'[1]INTERNAL PARAMETERS-1'!$B$5:$J$44,5,FALSE)*VLOOKUP(SOYLD2!AZ$4,'[1]INTERNAL PARAMETERS-1'!$B$5:$J$44,6,FALSE)*VLOOKUP(SOYLD2!AZ$4,'[1]INTERNAL PARAMETERS-1'!$B$5:$J$44,3,FALSE) + SOYLD1!AZ253*(1-VLOOKUP(SOYLD2!AZ$4,'[1]INTERNAL PARAMETERS-1'!$B$5:$J$44,5,FALSE))*VLOOKUP(SOYLD2!AZ$4,'[1]INTERNAL PARAMETERS-1'!$B$5:$J$44,8,FALSE)*VLOOKUP(SOYLD2!AZ$4,'[1]INTERNAL PARAMETERS-1'!$B$5:$J$44,3,FALSE)</f>
        <v>0</v>
      </c>
      <c r="BA253" s="44">
        <f>SOYLD1!BA253*VLOOKUP(SOYLD2!BA$4,'[1]INTERNAL PARAMETERS-1'!$B$5:$J$44,5,FALSE)*VLOOKUP(SOYLD2!BA$4,'[1]INTERNAL PARAMETERS-1'!$B$5:$J$44,6,FALSE)*VLOOKUP(SOYLD2!BA$4,'[1]INTERNAL PARAMETERS-1'!$B$5:$J$44,3,FALSE) + SOYLD1!BA253*(1-VLOOKUP(SOYLD2!BA$4,'[1]INTERNAL PARAMETERS-1'!$B$5:$J$44,5,FALSE))*VLOOKUP(SOYLD2!BA$4,'[1]INTERNAL PARAMETERS-1'!$B$5:$J$44,8,FALSE)*VLOOKUP(SOYLD2!BA$4,'[1]INTERNAL PARAMETERS-1'!$B$5:$J$44,3,FALSE)</f>
        <v>0</v>
      </c>
      <c r="BB253" s="44">
        <f>SOYLD1!BB253*VLOOKUP(SOYLD2!BB$4,'[1]INTERNAL PARAMETERS-1'!$B$5:$J$44,5,FALSE)*VLOOKUP(SOYLD2!BB$4,'[1]INTERNAL PARAMETERS-1'!$B$5:$J$44,6,FALSE)*VLOOKUP(SOYLD2!BB$4,'[1]INTERNAL PARAMETERS-1'!$B$5:$J$44,3,FALSE) + SOYLD1!BB253*(1-VLOOKUP(SOYLD2!BB$4,'[1]INTERNAL PARAMETERS-1'!$B$5:$J$44,5,FALSE))*VLOOKUP(SOYLD2!BB$4,'[1]INTERNAL PARAMETERS-1'!$B$5:$J$44,8,FALSE)*VLOOKUP(SOYLD2!BB$4,'[1]INTERNAL PARAMETERS-1'!$B$5:$J$44,3,FALSE)</f>
        <v>0</v>
      </c>
      <c r="BC253" s="44">
        <f>SOYLD1!BC253*VLOOKUP(SOYLD2!BC$4,'[1]INTERNAL PARAMETERS-1'!$B$5:$J$44,5,FALSE)*VLOOKUP(SOYLD2!BC$4,'[1]INTERNAL PARAMETERS-1'!$B$5:$J$44,6,FALSE)*VLOOKUP(SOYLD2!BC$4,'[1]INTERNAL PARAMETERS-1'!$B$5:$J$44,3,FALSE) + SOYLD1!BC253*(1-VLOOKUP(SOYLD2!BC$4,'[1]INTERNAL PARAMETERS-1'!$B$5:$J$44,5,FALSE))*VLOOKUP(SOYLD2!BC$4,'[1]INTERNAL PARAMETERS-1'!$B$5:$J$44,8,FALSE)*VLOOKUP(SOYLD2!BC$4,'[1]INTERNAL PARAMETERS-1'!$B$5:$J$44,3,FALSE)</f>
        <v>0</v>
      </c>
      <c r="BD253" s="44">
        <f>SOYLD1!BD253*VLOOKUP(SOYLD2!BD$4,'[1]INTERNAL PARAMETERS-1'!$B$5:$J$44,5,FALSE)*VLOOKUP(SOYLD2!BD$4,'[1]INTERNAL PARAMETERS-1'!$B$5:$J$44,6,FALSE)*VLOOKUP(SOYLD2!BD$4,'[1]INTERNAL PARAMETERS-1'!$B$5:$J$44,3,FALSE) + SOYLD1!BD253*(1-VLOOKUP(SOYLD2!BD$4,'[1]INTERNAL PARAMETERS-1'!$B$5:$J$44,5,FALSE))*VLOOKUP(SOYLD2!BD$4,'[1]INTERNAL PARAMETERS-1'!$B$5:$J$44,8,FALSE)*VLOOKUP(SOYLD2!BD$4,'[1]INTERNAL PARAMETERS-1'!$B$5:$J$44,3,FALSE)</f>
        <v>0</v>
      </c>
      <c r="BE253" s="44">
        <f>SOYLD1!BE253*VLOOKUP(SOYLD2!BE$4,'[1]INTERNAL PARAMETERS-1'!$B$5:$J$44,5,FALSE)*VLOOKUP(SOYLD2!BE$4,'[1]INTERNAL PARAMETERS-1'!$B$5:$J$44,6,FALSE)*VLOOKUP(SOYLD2!BE$4,'[1]INTERNAL PARAMETERS-1'!$B$5:$J$44,3,FALSE) + SOYLD1!BE253*(1-VLOOKUP(SOYLD2!BE$4,'[1]INTERNAL PARAMETERS-1'!$B$5:$J$44,5,FALSE))*VLOOKUP(SOYLD2!BE$4,'[1]INTERNAL PARAMETERS-1'!$B$5:$J$44,8,FALSE)*VLOOKUP(SOYLD2!BE$4,'[1]INTERNAL PARAMETERS-1'!$B$5:$J$44,3,FALSE)</f>
        <v>0</v>
      </c>
      <c r="BF253" s="44">
        <f>SOYLD1!BF253*VLOOKUP(SOYLD2!BF$4,'[1]INTERNAL PARAMETERS-1'!$B$5:$J$44,5,FALSE)*VLOOKUP(SOYLD2!BF$4,'[1]INTERNAL PARAMETERS-1'!$B$5:$J$44,6,FALSE)*VLOOKUP(SOYLD2!BF$4,'[1]INTERNAL PARAMETERS-1'!$B$5:$J$44,3,FALSE) + SOYLD1!BF253*(1-VLOOKUP(SOYLD2!BF$4,'[1]INTERNAL PARAMETERS-1'!$B$5:$J$44,5,FALSE))*VLOOKUP(SOYLD2!BF$4,'[1]INTERNAL PARAMETERS-1'!$B$5:$J$44,8,FALSE)*VLOOKUP(SOYLD2!BF$4,'[1]INTERNAL PARAMETERS-1'!$B$5:$J$44,3,FALSE)</f>
        <v>0</v>
      </c>
      <c r="BG253" s="44">
        <f>SOYLD1!BG253*VLOOKUP(SOYLD2!BG$4,'[1]INTERNAL PARAMETERS-1'!$B$5:$J$44,5,FALSE)*VLOOKUP(SOYLD2!BG$4,'[1]INTERNAL PARAMETERS-1'!$B$5:$J$44,6,FALSE)*VLOOKUP(SOYLD2!BG$4,'[1]INTERNAL PARAMETERS-1'!$B$5:$J$44,3,FALSE) + SOYLD1!BG253*(1-VLOOKUP(SOYLD2!BG$4,'[1]INTERNAL PARAMETERS-1'!$B$5:$J$44,5,FALSE))*VLOOKUP(SOYLD2!BG$4,'[1]INTERNAL PARAMETERS-1'!$B$5:$J$44,8,FALSE)*VLOOKUP(SOYLD2!BG$4,'[1]INTERNAL PARAMETERS-1'!$B$5:$J$44,3,FALSE)</f>
        <v>0</v>
      </c>
      <c r="BH253" s="44">
        <f>SOYLD1!BH253*VLOOKUP(SOYLD2!BH$4,'[1]INTERNAL PARAMETERS-1'!$B$5:$J$44,5,FALSE)*VLOOKUP(SOYLD2!BH$4,'[1]INTERNAL PARAMETERS-1'!$B$5:$J$44,6,FALSE)*VLOOKUP(SOYLD2!BH$4,'[1]INTERNAL PARAMETERS-1'!$B$5:$J$44,3,FALSE) + SOYLD1!BH253*(1-VLOOKUP(SOYLD2!BH$4,'[1]INTERNAL PARAMETERS-1'!$B$5:$J$44,5,FALSE))*VLOOKUP(SOYLD2!BH$4,'[1]INTERNAL PARAMETERS-1'!$B$5:$J$44,8,FALSE)*VLOOKUP(SOYLD2!BH$4,'[1]INTERNAL PARAMETERS-1'!$B$5:$J$44,3,FALSE)</f>
        <v>0</v>
      </c>
      <c r="BI253" s="44">
        <f>SOYLD1!BI253*VLOOKUP(SOYLD2!BI$4,'[1]INTERNAL PARAMETERS-1'!$B$5:$J$44,5,FALSE)*VLOOKUP(SOYLD2!BI$4,'[1]INTERNAL PARAMETERS-1'!$B$5:$J$44,6,FALSE)*VLOOKUP(SOYLD2!BI$4,'[1]INTERNAL PARAMETERS-1'!$B$5:$J$44,3,FALSE) + SOYLD1!BI253*(1-VLOOKUP(SOYLD2!BI$4,'[1]INTERNAL PARAMETERS-1'!$B$5:$J$44,5,FALSE))*VLOOKUP(SOYLD2!BI$4,'[1]INTERNAL PARAMETERS-1'!$B$5:$J$44,8,FALSE)*VLOOKUP(SOYLD2!BI$4,'[1]INTERNAL PARAMETERS-1'!$B$5:$J$44,3,FALSE)</f>
        <v>0</v>
      </c>
      <c r="BJ253" s="44">
        <f>SOYLD1!BJ253*VLOOKUP(SOYLD2!BJ$4,'[1]INTERNAL PARAMETERS-1'!$B$5:$J$44,5,FALSE)*VLOOKUP(SOYLD2!BJ$4,'[1]INTERNAL PARAMETERS-1'!$B$5:$J$44,6,FALSE)*VLOOKUP(SOYLD2!BJ$4,'[1]INTERNAL PARAMETERS-1'!$B$5:$J$44,3,FALSE) + SOYLD1!BJ253*(1-VLOOKUP(SOYLD2!BJ$4,'[1]INTERNAL PARAMETERS-1'!$B$5:$J$44,5,FALSE))*VLOOKUP(SOYLD2!BJ$4,'[1]INTERNAL PARAMETERS-1'!$B$5:$J$44,8,FALSE)*VLOOKUP(SOYLD2!BJ$4,'[1]INTERNAL PARAMETERS-1'!$B$5:$J$44,3,FALSE)</f>
        <v>0</v>
      </c>
      <c r="BK253" s="44">
        <f>SOYLD1!BK253*VLOOKUP(SOYLD2!BK$4,'[1]INTERNAL PARAMETERS-1'!$B$5:$J$44,5,FALSE)*VLOOKUP(SOYLD2!BK$4,'[1]INTERNAL PARAMETERS-1'!$B$5:$J$44,6,FALSE)*VLOOKUP(SOYLD2!BK$4,'[1]INTERNAL PARAMETERS-1'!$B$5:$J$44,3,FALSE) + SOYLD1!BK253*(1-VLOOKUP(SOYLD2!BK$4,'[1]INTERNAL PARAMETERS-1'!$B$5:$J$44,5,FALSE))*VLOOKUP(SOYLD2!BK$4,'[1]INTERNAL PARAMETERS-1'!$B$5:$J$44,8,FALSE)*VLOOKUP(SOYLD2!BK$4,'[1]INTERNAL PARAMETERS-1'!$B$5:$J$44,3,FALSE)</f>
        <v>0</v>
      </c>
      <c r="BL253" s="44">
        <f>SOYLD1!BL253*VLOOKUP(SOYLD2!BL$4,'[1]INTERNAL PARAMETERS-1'!$B$5:$J$44,5,FALSE)*VLOOKUP(SOYLD2!BL$4,'[1]INTERNAL PARAMETERS-1'!$B$5:$J$44,6,FALSE)*VLOOKUP(SOYLD2!BL$4,'[1]INTERNAL PARAMETERS-1'!$B$5:$J$44,3,FALSE) + SOYLD1!BL253*(1-VLOOKUP(SOYLD2!BL$4,'[1]INTERNAL PARAMETERS-1'!$B$5:$J$44,5,FALSE))*VLOOKUP(SOYLD2!BL$4,'[1]INTERNAL PARAMETERS-1'!$B$5:$J$44,8,FALSE)*VLOOKUP(SOYLD2!BL$4,'[1]INTERNAL PARAMETERS-1'!$B$5:$J$44,3,FALSE)</f>
        <v>0</v>
      </c>
      <c r="BM253" s="44">
        <f>SOYLD1!BM253*VLOOKUP(SOYLD2!BM$4,'[1]INTERNAL PARAMETERS-1'!$B$5:$J$44,5,FALSE)*VLOOKUP(SOYLD2!BM$4,'[1]INTERNAL PARAMETERS-1'!$B$5:$J$44,6,FALSE)*VLOOKUP(SOYLD2!BM$4,'[1]INTERNAL PARAMETERS-1'!$B$5:$J$44,3,FALSE) + SOYLD1!BM253*(1-VLOOKUP(SOYLD2!BM$4,'[1]INTERNAL PARAMETERS-1'!$B$5:$J$44,5,FALSE))*VLOOKUP(SOYLD2!BM$4,'[1]INTERNAL PARAMETERS-1'!$B$5:$J$44,8,FALSE)*VLOOKUP(SOYLD2!BM$4,'[1]INTERNAL PARAMETERS-1'!$B$5:$J$44,3,FALSE)</f>
        <v>0</v>
      </c>
      <c r="BN253" s="44">
        <f>SOYLD1!BN253*VLOOKUP(SOYLD2!BN$4,'[1]INTERNAL PARAMETERS-1'!$B$5:$J$44,5,FALSE)*VLOOKUP(SOYLD2!BN$4,'[1]INTERNAL PARAMETERS-1'!$B$5:$J$44,6,FALSE)*VLOOKUP(SOYLD2!BN$4,'[1]INTERNAL PARAMETERS-1'!$B$5:$J$44,3,FALSE) + SOYLD1!BN253*(1-VLOOKUP(SOYLD2!BN$4,'[1]INTERNAL PARAMETERS-1'!$B$5:$J$44,5,FALSE))*VLOOKUP(SOYLD2!BN$4,'[1]INTERNAL PARAMETERS-1'!$B$5:$J$44,8,FALSE)*VLOOKUP(SOYLD2!BN$4,'[1]INTERNAL PARAMETERS-1'!$B$5:$J$44,3,FALSE)</f>
        <v>0</v>
      </c>
      <c r="BO253" s="44">
        <f>SOYLD1!BO253*VLOOKUP(SOYLD2!BO$4,'[1]INTERNAL PARAMETERS-1'!$B$5:$J$44,5,FALSE)*VLOOKUP(SOYLD2!BO$4,'[1]INTERNAL PARAMETERS-1'!$B$5:$J$44,6,FALSE)*VLOOKUP(SOYLD2!BO$4,'[1]INTERNAL PARAMETERS-1'!$B$5:$J$44,3,FALSE) + SOYLD1!BO253*(1-VLOOKUP(SOYLD2!BO$4,'[1]INTERNAL PARAMETERS-1'!$B$5:$J$44,5,FALSE))*VLOOKUP(SOYLD2!BO$4,'[1]INTERNAL PARAMETERS-1'!$B$5:$J$44,8,FALSE)*VLOOKUP(SOYLD2!BO$4,'[1]INTERNAL PARAMETERS-1'!$B$5:$J$44,3,FALSE)</f>
        <v>0</v>
      </c>
      <c r="BP253" s="44">
        <f>SOYLD1!BP253*VLOOKUP(SOYLD2!BP$4,'[1]INTERNAL PARAMETERS-1'!$B$5:$J$44,5,FALSE)*VLOOKUP(SOYLD2!BP$4,'[1]INTERNAL PARAMETERS-1'!$B$5:$J$44,6,FALSE)*VLOOKUP(SOYLD2!BP$4,'[1]INTERNAL PARAMETERS-1'!$B$5:$J$44,3,FALSE) + SOYLD1!BP253*(1-VLOOKUP(SOYLD2!BP$4,'[1]INTERNAL PARAMETERS-1'!$B$5:$J$44,5,FALSE))*VLOOKUP(SOYLD2!BP$4,'[1]INTERNAL PARAMETERS-1'!$B$5:$J$44,8,FALSE)*VLOOKUP(SOYLD2!BP$4,'[1]INTERNAL PARAMETERS-1'!$B$5:$J$44,3,FALSE)</f>
        <v>0</v>
      </c>
      <c r="BQ253" s="44">
        <f>SOYLD1!BQ253*VLOOKUP(SOYLD2!BQ$4,'[1]INTERNAL PARAMETERS-1'!$B$5:$J$44,5,FALSE)*VLOOKUP(SOYLD2!BQ$4,'[1]INTERNAL PARAMETERS-1'!$B$5:$J$44,6,FALSE)*VLOOKUP(SOYLD2!BQ$4,'[1]INTERNAL PARAMETERS-1'!$B$5:$J$44,3,FALSE) + SOYLD1!BQ253*(1-VLOOKUP(SOYLD2!BQ$4,'[1]INTERNAL PARAMETERS-1'!$B$5:$J$44,5,FALSE))*VLOOKUP(SOYLD2!BQ$4,'[1]INTERNAL PARAMETERS-1'!$B$5:$J$44,8,FALSE)*VLOOKUP(SOYLD2!BQ$4,'[1]INTERNAL PARAMETERS-1'!$B$5:$J$44,3,FALSE)</f>
        <v>0</v>
      </c>
      <c r="BR253" s="44">
        <f>SOYLD1!BR253*VLOOKUP(SOYLD2!BR$4,'[1]INTERNAL PARAMETERS-1'!$B$5:$J$44,5,FALSE)*VLOOKUP(SOYLD2!BR$4,'[1]INTERNAL PARAMETERS-1'!$B$5:$J$44,6,FALSE)*VLOOKUP(SOYLD2!BR$4,'[1]INTERNAL PARAMETERS-1'!$B$5:$J$44,3,FALSE) + SOYLD1!BR253*(1-VLOOKUP(SOYLD2!BR$4,'[1]INTERNAL PARAMETERS-1'!$B$5:$J$44,5,FALSE))*VLOOKUP(SOYLD2!BR$4,'[1]INTERNAL PARAMETERS-1'!$B$5:$J$44,8,FALSE)*VLOOKUP(SOYLD2!BR$4,'[1]INTERNAL PARAMETERS-1'!$B$5:$J$44,3,FALSE)</f>
        <v>0</v>
      </c>
      <c r="BS253" s="44">
        <f>SOYLD1!BS253*VLOOKUP(SOYLD2!BS$4,'[1]INTERNAL PARAMETERS-1'!$B$5:$J$44,5,FALSE)*VLOOKUP(SOYLD2!BS$4,'[1]INTERNAL PARAMETERS-1'!$B$5:$J$44,6,FALSE)*VLOOKUP(SOYLD2!BS$4,'[1]INTERNAL PARAMETERS-1'!$B$5:$J$44,3,FALSE) + SOYLD1!BS253*(1-VLOOKUP(SOYLD2!BS$4,'[1]INTERNAL PARAMETERS-1'!$B$5:$J$44,5,FALSE))*VLOOKUP(SOYLD2!BS$4,'[1]INTERNAL PARAMETERS-1'!$B$5:$J$44,8,FALSE)*VLOOKUP(SOYLD2!BS$4,'[1]INTERNAL PARAMETERS-1'!$B$5:$J$44,3,FALSE)</f>
        <v>0</v>
      </c>
      <c r="BT253" s="44">
        <f>SOYLD1!BT253*VLOOKUP(SOYLD2!BT$4,'[1]INTERNAL PARAMETERS-1'!$B$5:$J$44,5,FALSE)*VLOOKUP(SOYLD2!BT$4,'[1]INTERNAL PARAMETERS-1'!$B$5:$J$44,6,FALSE)*VLOOKUP(SOYLD2!BT$4,'[1]INTERNAL PARAMETERS-1'!$B$5:$J$44,3,FALSE) + SOYLD1!BT253*(1-VLOOKUP(SOYLD2!BT$4,'[1]INTERNAL PARAMETERS-1'!$B$5:$J$44,5,FALSE))*VLOOKUP(SOYLD2!BT$4,'[1]INTERNAL PARAMETERS-1'!$B$5:$J$44,8,FALSE)*VLOOKUP(SOYLD2!BT$4,'[1]INTERNAL PARAMETERS-1'!$B$5:$J$44,3,FALSE)</f>
        <v>0</v>
      </c>
      <c r="BU253" s="44">
        <f>SOYLD1!BU253*VLOOKUP(SOYLD2!BU$4,'[1]INTERNAL PARAMETERS-1'!$B$5:$J$44,5,FALSE)*VLOOKUP(SOYLD2!BU$4,'[1]INTERNAL PARAMETERS-1'!$B$5:$J$44,6,FALSE)*VLOOKUP(SOYLD2!BU$4,'[1]INTERNAL PARAMETERS-1'!$B$5:$J$44,3,FALSE) + SOYLD1!BU253*(1-VLOOKUP(SOYLD2!BU$4,'[1]INTERNAL PARAMETERS-1'!$B$5:$J$44,5,FALSE))*VLOOKUP(SOYLD2!BU$4,'[1]INTERNAL PARAMETERS-1'!$B$5:$J$44,8,FALSE)*VLOOKUP(SOYLD2!BU$4,'[1]INTERNAL PARAMETERS-1'!$B$5:$J$44,3,FALSE)</f>
        <v>0</v>
      </c>
      <c r="BV253" s="44">
        <f>SOYLD1!BV253*VLOOKUP(SOYLD2!BV$4,'[1]INTERNAL PARAMETERS-1'!$B$5:$J$44,5,FALSE)*VLOOKUP(SOYLD2!BV$4,'[1]INTERNAL PARAMETERS-1'!$B$5:$J$44,6,FALSE)*VLOOKUP(SOYLD2!BV$4,'[1]INTERNAL PARAMETERS-1'!$B$5:$J$44,3,FALSE) + SOYLD1!BV253*(1-VLOOKUP(SOYLD2!BV$4,'[1]INTERNAL PARAMETERS-1'!$B$5:$J$44,5,FALSE))*VLOOKUP(SOYLD2!BV$4,'[1]INTERNAL PARAMETERS-1'!$B$5:$J$44,8,FALSE)*VLOOKUP(SOYLD2!BV$4,'[1]INTERNAL PARAMETERS-1'!$B$5:$J$44,3,FALSE)</f>
        <v>0</v>
      </c>
      <c r="BW253" s="44">
        <f>SOYLD1!BW253*VLOOKUP(SOYLD2!BW$4,'[1]INTERNAL PARAMETERS-1'!$B$5:$J$44,5,FALSE)*VLOOKUP(SOYLD2!BW$4,'[1]INTERNAL PARAMETERS-1'!$B$5:$J$44,6,FALSE)*VLOOKUP(SOYLD2!BW$4,'[1]INTERNAL PARAMETERS-1'!$B$5:$J$44,3,FALSE) + SOYLD1!BW253*(1-VLOOKUP(SOYLD2!BW$4,'[1]INTERNAL PARAMETERS-1'!$B$5:$J$44,5,FALSE))*VLOOKUP(SOYLD2!BW$4,'[1]INTERNAL PARAMETERS-1'!$B$5:$J$44,8,FALSE)*VLOOKUP(SOYLD2!BW$4,'[1]INTERNAL PARAMETERS-1'!$B$5:$J$44,3,FALSE)</f>
        <v>0</v>
      </c>
      <c r="BX253" s="44">
        <f>SOYLD1!BX253*VLOOKUP(SOYLD2!BX$4,'[1]INTERNAL PARAMETERS-1'!$B$5:$J$44,5,FALSE)*VLOOKUP(SOYLD2!BX$4,'[1]INTERNAL PARAMETERS-1'!$B$5:$J$44,6,FALSE)*VLOOKUP(SOYLD2!BX$4,'[1]INTERNAL PARAMETERS-1'!$B$5:$J$44,3,FALSE) + SOYLD1!BX253*(1-VLOOKUP(SOYLD2!BX$4,'[1]INTERNAL PARAMETERS-1'!$B$5:$J$44,5,FALSE))*VLOOKUP(SOYLD2!BX$4,'[1]INTERNAL PARAMETERS-1'!$B$5:$J$44,8,FALSE)*VLOOKUP(SOYLD2!BX$4,'[1]INTERNAL PARAMETERS-1'!$B$5:$J$44,3,FALSE)</f>
        <v>0</v>
      </c>
      <c r="BY253" s="44">
        <f>SOYLD1!BY253*VLOOKUP(SOYLD2!BY$4,'[1]INTERNAL PARAMETERS-1'!$B$5:$J$44,5,FALSE)*VLOOKUP(SOYLD2!BY$4,'[1]INTERNAL PARAMETERS-1'!$B$5:$J$44,6,FALSE)*VLOOKUP(SOYLD2!BY$4,'[1]INTERNAL PARAMETERS-1'!$B$5:$J$44,3,FALSE) + SOYLD1!BY253*(1-VLOOKUP(SOYLD2!BY$4,'[1]INTERNAL PARAMETERS-1'!$B$5:$J$44,5,FALSE))*VLOOKUP(SOYLD2!BY$4,'[1]INTERNAL PARAMETERS-1'!$B$5:$J$44,8,FALSE)*VLOOKUP(SOYLD2!BY$4,'[1]INTERNAL PARAMETERS-1'!$B$5:$J$44,3,FALSE)</f>
        <v>0</v>
      </c>
      <c r="BZ253" s="44">
        <f>SOYLD1!BZ253*VLOOKUP(SOYLD2!BZ$4,'[1]INTERNAL PARAMETERS-1'!$B$5:$J$44,5,FALSE)*VLOOKUP(SOYLD2!BZ$4,'[1]INTERNAL PARAMETERS-1'!$B$5:$J$44,6,FALSE)*VLOOKUP(SOYLD2!BZ$4,'[1]INTERNAL PARAMETERS-1'!$B$5:$J$44,3,FALSE) + SOYLD1!BZ253*(1-VLOOKUP(SOYLD2!BZ$4,'[1]INTERNAL PARAMETERS-1'!$B$5:$J$44,5,FALSE))*VLOOKUP(SOYLD2!BZ$4,'[1]INTERNAL PARAMETERS-1'!$B$5:$J$44,8,FALSE)*VLOOKUP(SOYLD2!BZ$4,'[1]INTERNAL PARAMETERS-1'!$B$5:$J$44,3,FALSE)</f>
        <v>0</v>
      </c>
      <c r="CA253" s="44">
        <f>SOYLD1!CA253*VLOOKUP(SOYLD2!CA$4,'[1]INTERNAL PARAMETERS-1'!$B$5:$J$44,5,FALSE)*VLOOKUP(SOYLD2!CA$4,'[1]INTERNAL PARAMETERS-1'!$B$5:$J$44,6,FALSE)*VLOOKUP(SOYLD2!CA$4,'[1]INTERNAL PARAMETERS-1'!$B$5:$J$44,3,FALSE) + SOYLD1!CA253*(1-VLOOKUP(SOYLD2!CA$4,'[1]INTERNAL PARAMETERS-1'!$B$5:$J$44,5,FALSE))*VLOOKUP(SOYLD2!CA$4,'[1]INTERNAL PARAMETERS-1'!$B$5:$J$44,8,FALSE)*VLOOKUP(SOYLD2!CA$4,'[1]INTERNAL PARAMETERS-1'!$B$5:$J$44,3,FALSE)</f>
        <v>0</v>
      </c>
      <c r="CB253" s="44">
        <f>SOYLD1!CB253*VLOOKUP(SOYLD2!CB$4,'[1]INTERNAL PARAMETERS-1'!$B$5:$J$44,5,FALSE)*VLOOKUP(SOYLD2!CB$4,'[1]INTERNAL PARAMETERS-1'!$B$5:$J$44,6,FALSE)*VLOOKUP(SOYLD2!CB$4,'[1]INTERNAL PARAMETERS-1'!$B$5:$J$44,3,FALSE) + SOYLD1!CB253*(1-VLOOKUP(SOYLD2!CB$4,'[1]INTERNAL PARAMETERS-1'!$B$5:$J$44,5,FALSE))*VLOOKUP(SOYLD2!CB$4,'[1]INTERNAL PARAMETERS-1'!$B$5:$J$44,8,FALSE)*VLOOKUP(SOYLD2!CB$4,'[1]INTERNAL PARAMETERS-1'!$B$5:$J$44,3,FALSE)</f>
        <v>0</v>
      </c>
      <c r="CC253" s="44">
        <f>SOYLD1!CC253*VLOOKUP(SOYLD2!CC$4,'[1]INTERNAL PARAMETERS-1'!$B$5:$J$44,5,FALSE)*VLOOKUP(SOYLD2!CC$4,'[1]INTERNAL PARAMETERS-1'!$B$5:$J$44,6,FALSE)*VLOOKUP(SOYLD2!CC$4,'[1]INTERNAL PARAMETERS-1'!$B$5:$J$44,3,FALSE) + SOYLD1!CC253*(1-VLOOKUP(SOYLD2!CC$4,'[1]INTERNAL PARAMETERS-1'!$B$5:$J$44,5,FALSE))*VLOOKUP(SOYLD2!CC$4,'[1]INTERNAL PARAMETERS-1'!$B$5:$J$44,8,FALSE)*VLOOKUP(SOYLD2!CC$4,'[1]INTERNAL PARAMETERS-1'!$B$5:$J$44,3,FALSE)</f>
        <v>0</v>
      </c>
      <c r="CD253" s="44">
        <f>SOYLD1!CD253*VLOOKUP(SOYLD2!CD$4,'[1]INTERNAL PARAMETERS-1'!$B$5:$J$44,5,FALSE)*VLOOKUP(SOYLD2!CD$4,'[1]INTERNAL PARAMETERS-1'!$B$5:$J$44,6,FALSE)*VLOOKUP(SOYLD2!CD$4,'[1]INTERNAL PARAMETERS-1'!$B$5:$J$44,3,FALSE) + SOYLD1!CD253*(1-VLOOKUP(SOYLD2!CD$4,'[1]INTERNAL PARAMETERS-1'!$B$5:$J$44,5,FALSE))*VLOOKUP(SOYLD2!CD$4,'[1]INTERNAL PARAMETERS-1'!$B$5:$J$44,8,FALSE)*VLOOKUP(SOYLD2!CD$4,'[1]INTERNAL PARAMETERS-1'!$B$5:$J$44,3,FALSE)</f>
        <v>0</v>
      </c>
      <c r="CE253" s="44">
        <f>SOYLD1!CE253*VLOOKUP(SOYLD2!CE$4,'[1]INTERNAL PARAMETERS-1'!$B$5:$J$44,5,FALSE)*VLOOKUP(SOYLD2!CE$4,'[1]INTERNAL PARAMETERS-1'!$B$5:$J$44,6,FALSE)*VLOOKUP(SOYLD2!CE$4,'[1]INTERNAL PARAMETERS-1'!$B$5:$J$44,3,FALSE) + SOYLD1!CE253*(1-VLOOKUP(SOYLD2!CE$4,'[1]INTERNAL PARAMETERS-1'!$B$5:$J$44,5,FALSE))*VLOOKUP(SOYLD2!CE$4,'[1]INTERNAL PARAMETERS-1'!$B$5:$J$44,8,FALSE)*VLOOKUP(SOYLD2!CE$4,'[1]INTERNAL PARAMETERS-1'!$B$5:$J$44,3,FALSE)</f>
        <v>0</v>
      </c>
      <c r="CF253" s="44">
        <f>SOYLD1!CF253*VLOOKUP(SOYLD2!CF$4,'[1]INTERNAL PARAMETERS-1'!$B$5:$J$44,5,FALSE)*VLOOKUP(SOYLD2!CF$4,'[1]INTERNAL PARAMETERS-1'!$B$5:$J$44,6,FALSE)*VLOOKUP(SOYLD2!CF$4,'[1]INTERNAL PARAMETERS-1'!$B$5:$J$44,3,FALSE) + SOYLD1!CF253*(1-VLOOKUP(SOYLD2!CF$4,'[1]INTERNAL PARAMETERS-1'!$B$5:$J$44,5,FALSE))*VLOOKUP(SOYLD2!CF$4,'[1]INTERNAL PARAMETERS-1'!$B$5:$J$44,8,FALSE)*VLOOKUP(SOYLD2!CF$4,'[1]INTERNAL PARAMETERS-1'!$B$5:$J$44,3,FALSE)</f>
        <v>0</v>
      </c>
      <c r="CG253" s="44">
        <f>SOYLD1!CG253*VLOOKUP(SOYLD2!CG$4,'[1]INTERNAL PARAMETERS-1'!$B$5:$J$44,5,FALSE)*VLOOKUP(SOYLD2!CG$4,'[1]INTERNAL PARAMETERS-1'!$B$5:$J$44,6,FALSE)*VLOOKUP(SOYLD2!CG$4,'[1]INTERNAL PARAMETERS-1'!$B$5:$J$44,3,FALSE) + SOYLD1!CG253*(1-VLOOKUP(SOYLD2!CG$4,'[1]INTERNAL PARAMETERS-1'!$B$5:$J$44,5,FALSE))*VLOOKUP(SOYLD2!CG$4,'[1]INTERNAL PARAMETERS-1'!$B$5:$J$44,8,FALSE)*VLOOKUP(SOYLD2!CG$4,'[1]INTERNAL PARAMETERS-1'!$B$5:$J$44,3,FALSE)</f>
        <v>0</v>
      </c>
      <c r="CH253" s="43">
        <f>SOYLD1!CH253*VLOOKUP(SOYLD2!CH$4,'[1]INTERNAL PARAMETERS-1'!$B$5:$J$44,5,FALSE)*VLOOKUP(SOYLD2!CH$4,'[1]INTERNAL PARAMETERS-1'!$B$5:$J$44,6,FALSE)*VLOOKUP(SOYLD2!CH$4,'[1]INTERNAL PARAMETERS-1'!$B$5:$J$44,3,FALSE) + SOYLD1!CH253*(1-VLOOKUP(SOYLD2!CH$4,'[1]INTERNAL PARAMETERS-1'!$B$5:$J$44,5,FALSE))*VLOOKUP(SOYLD2!CH$4,'[1]INTERNAL PARAMETERS-1'!$B$5:$J$44,8,FALSE)*VLOOKUP(SOYLD2!CH$4,'[1]INTERNAL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'S Opt'!X254</f>
        <v>0</v>
      </c>
      <c r="F254" s="56">
        <f>'[1]INTERNAL PARAMETERS-1'!M20</f>
        <v>12.89</v>
      </c>
      <c r="G254" s="45">
        <f>SOYLD1!G254*VLOOKUP(SOYLD2!G$4,'[1]INTERNAL PARAMETERS-1'!$B$5:$J$44,5,FALSE)*VLOOKUP(SOYLD2!G$4,'[1]INTERNAL PARAMETERS-1'!$B$5:$J$44,7,FALSE)*SOYLD2!$F254 + SOYLD1!G254*(1-VLOOKUP(SOYLD2!G$4,'[1]INTERNAL PARAMETERS-1'!$B$5:$J$44,5,FALSE))*VLOOKUP(SOYLD2!G$4,'[1]INTERNAL PARAMETERS-1'!$B$5:$J$44,9,FALSE)*SOYLD2!$F254</f>
        <v>0</v>
      </c>
      <c r="H254" s="44">
        <f>SOYLD1!H254*VLOOKUP(SOYLD2!H$4,'[1]INTERNAL PARAMETERS-1'!$B$5:$J$44,5,FALSE)*VLOOKUP(SOYLD2!H$4,'[1]INTERNAL PARAMETERS-1'!$B$5:$J$44,7,FALSE)*SOYLD2!$F254 + SOYLD1!H254*(1-VLOOKUP(SOYLD2!H$4,'[1]INTERNAL PARAMETERS-1'!$B$5:$J$44,5,FALSE))*VLOOKUP(SOYLD2!H$4,'[1]INTERNAL PARAMETERS-1'!$B$5:$J$44,9,FALSE)*SOYLD2!$F254</f>
        <v>0</v>
      </c>
      <c r="I254" s="44">
        <f>SOYLD1!I254*VLOOKUP(SOYLD2!I$4,'[1]INTERNAL PARAMETERS-1'!$B$5:$J$44,5,FALSE)*VLOOKUP(SOYLD2!I$4,'[1]INTERNAL PARAMETERS-1'!$B$5:$J$44,7,FALSE)*SOYLD2!$F254 + SOYLD1!I254*(1-VLOOKUP(SOYLD2!I$4,'[1]INTERNAL PARAMETERS-1'!$B$5:$J$44,5,FALSE))*VLOOKUP(SOYLD2!I$4,'[1]INTERNAL PARAMETERS-1'!$B$5:$J$44,9,FALSE)*SOYLD2!$F254</f>
        <v>0</v>
      </c>
      <c r="J254" s="44">
        <f>SOYLD1!J254*VLOOKUP(SOYLD2!J$4,'[1]INTERNAL PARAMETERS-1'!$B$5:$J$44,5,FALSE)*VLOOKUP(SOYLD2!J$4,'[1]INTERNAL PARAMETERS-1'!$B$5:$J$44,7,FALSE)*SOYLD2!$F254 + SOYLD1!J254*(1-VLOOKUP(SOYLD2!J$4,'[1]INTERNAL PARAMETERS-1'!$B$5:$J$44,5,FALSE))*VLOOKUP(SOYLD2!J$4,'[1]INTERNAL PARAMETERS-1'!$B$5:$J$44,9,FALSE)*SOYLD2!$F254</f>
        <v>0</v>
      </c>
      <c r="K254" s="44">
        <f>SOYLD1!K254*VLOOKUP(SOYLD2!K$4,'[1]INTERNAL PARAMETERS-1'!$B$5:$J$44,5,FALSE)*VLOOKUP(SOYLD2!K$4,'[1]INTERNAL PARAMETERS-1'!$B$5:$J$44,7,FALSE)*SOYLD2!$F254 + SOYLD1!K254*(1-VLOOKUP(SOYLD2!K$4,'[1]INTERNAL PARAMETERS-1'!$B$5:$J$44,5,FALSE))*VLOOKUP(SOYLD2!K$4,'[1]INTERNAL PARAMETERS-1'!$B$5:$J$44,9,FALSE)*SOYLD2!$F254</f>
        <v>0</v>
      </c>
      <c r="L254" s="44">
        <f>SOYLD1!L254*VLOOKUP(SOYLD2!L$4,'[1]INTERNAL PARAMETERS-1'!$B$5:$J$44,5,FALSE)*VLOOKUP(SOYLD2!L$4,'[1]INTERNAL PARAMETERS-1'!$B$5:$J$44,7,FALSE)*SOYLD2!$F254 + SOYLD1!L254*(1-VLOOKUP(SOYLD2!L$4,'[1]INTERNAL PARAMETERS-1'!$B$5:$J$44,5,FALSE))*VLOOKUP(SOYLD2!L$4,'[1]INTERNAL PARAMETERS-1'!$B$5:$J$44,9,FALSE)*SOYLD2!$F254</f>
        <v>0</v>
      </c>
      <c r="M254" s="44">
        <f>SOYLD1!M254*VLOOKUP(SOYLD2!M$4,'[1]INTERNAL PARAMETERS-1'!$B$5:$J$44,5,FALSE)*VLOOKUP(SOYLD2!M$4,'[1]INTERNAL PARAMETERS-1'!$B$5:$J$44,7,FALSE)*SOYLD2!$F254 + SOYLD1!M254*(1-VLOOKUP(SOYLD2!M$4,'[1]INTERNAL PARAMETERS-1'!$B$5:$J$44,5,FALSE))*VLOOKUP(SOYLD2!M$4,'[1]INTERNAL PARAMETERS-1'!$B$5:$J$44,9,FALSE)*SOYLD2!$F254</f>
        <v>0</v>
      </c>
      <c r="N254" s="44">
        <f>SOYLD1!N254*VLOOKUP(SOYLD2!N$4,'[1]INTERNAL PARAMETERS-1'!$B$5:$J$44,5,FALSE)*VLOOKUP(SOYLD2!N$4,'[1]INTERNAL PARAMETERS-1'!$B$5:$J$44,7,FALSE)*SOYLD2!$F254 + SOYLD1!N254*(1-VLOOKUP(SOYLD2!N$4,'[1]INTERNAL PARAMETERS-1'!$B$5:$J$44,5,FALSE))*VLOOKUP(SOYLD2!N$4,'[1]INTERNAL PARAMETERS-1'!$B$5:$J$44,9,FALSE)*SOYLD2!$F254</f>
        <v>0</v>
      </c>
      <c r="O254" s="44">
        <f>SOYLD1!O254*VLOOKUP(SOYLD2!O$4,'[1]INTERNAL PARAMETERS-1'!$B$5:$J$44,5,FALSE)*VLOOKUP(SOYLD2!O$4,'[1]INTERNAL PARAMETERS-1'!$B$5:$J$44,7,FALSE)*SOYLD2!$F254 + SOYLD1!O254*(1-VLOOKUP(SOYLD2!O$4,'[1]INTERNAL PARAMETERS-1'!$B$5:$J$44,5,FALSE))*VLOOKUP(SOYLD2!O$4,'[1]INTERNAL PARAMETERS-1'!$B$5:$J$44,9,FALSE)*SOYLD2!$F254</f>
        <v>0</v>
      </c>
      <c r="P254" s="44">
        <f>SOYLD1!P254*VLOOKUP(SOYLD2!P$4,'[1]INTERNAL PARAMETERS-1'!$B$5:$J$44,5,FALSE)*VLOOKUP(SOYLD2!P$4,'[1]INTERNAL PARAMETERS-1'!$B$5:$J$44,7,FALSE)*SOYLD2!$F254 + SOYLD1!P254*(1-VLOOKUP(SOYLD2!P$4,'[1]INTERNAL PARAMETERS-1'!$B$5:$J$44,5,FALSE))*VLOOKUP(SOYLD2!P$4,'[1]INTERNAL PARAMETERS-1'!$B$5:$J$44,9,FALSE)*SOYLD2!$F254</f>
        <v>0</v>
      </c>
      <c r="Q254" s="44">
        <f>SOYLD1!Q254*VLOOKUP(SOYLD2!Q$4,'[1]INTERNAL PARAMETERS-1'!$B$5:$J$44,5,FALSE)*VLOOKUP(SOYLD2!Q$4,'[1]INTERNAL PARAMETERS-1'!$B$5:$J$44,7,FALSE)*SOYLD2!$F254 + SOYLD1!Q254*(1-VLOOKUP(SOYLD2!Q$4,'[1]INTERNAL PARAMETERS-1'!$B$5:$J$44,5,FALSE))*VLOOKUP(SOYLD2!Q$4,'[1]INTERNAL PARAMETERS-1'!$B$5:$J$44,9,FALSE)*SOYLD2!$F254</f>
        <v>0</v>
      </c>
      <c r="R254" s="44">
        <f>SOYLD1!R254*VLOOKUP(SOYLD2!R$4,'[1]INTERNAL PARAMETERS-1'!$B$5:$J$44,5,FALSE)*VLOOKUP(SOYLD2!R$4,'[1]INTERNAL PARAMETERS-1'!$B$5:$J$44,7,FALSE)*SOYLD2!$F254 + SOYLD1!R254*(1-VLOOKUP(SOYLD2!R$4,'[1]INTERNAL PARAMETERS-1'!$B$5:$J$44,5,FALSE))*VLOOKUP(SOYLD2!R$4,'[1]INTERNAL PARAMETERS-1'!$B$5:$J$44,9,FALSE)*SOYLD2!$F254</f>
        <v>0</v>
      </c>
      <c r="S254" s="44">
        <f>SOYLD1!S254*VLOOKUP(SOYLD2!S$4,'[1]INTERNAL PARAMETERS-1'!$B$5:$J$44,5,FALSE)*VLOOKUP(SOYLD2!S$4,'[1]INTERNAL PARAMETERS-1'!$B$5:$J$44,7,FALSE)*SOYLD2!$F254 + SOYLD1!S254*(1-VLOOKUP(SOYLD2!S$4,'[1]INTERNAL PARAMETERS-1'!$B$5:$J$44,5,FALSE))*VLOOKUP(SOYLD2!S$4,'[1]INTERNAL PARAMETERS-1'!$B$5:$J$44,9,FALSE)*SOYLD2!$F254</f>
        <v>0</v>
      </c>
      <c r="T254" s="44">
        <f>SOYLD1!T254*VLOOKUP(SOYLD2!T$4,'[1]INTERNAL PARAMETERS-1'!$B$5:$J$44,5,FALSE)*VLOOKUP(SOYLD2!T$4,'[1]INTERNAL PARAMETERS-1'!$B$5:$J$44,7,FALSE)*SOYLD2!$F254 + SOYLD1!T254*(1-VLOOKUP(SOYLD2!T$4,'[1]INTERNAL PARAMETERS-1'!$B$5:$J$44,5,FALSE))*VLOOKUP(SOYLD2!T$4,'[1]INTERNAL PARAMETERS-1'!$B$5:$J$44,9,FALSE)*SOYLD2!$F254</f>
        <v>0</v>
      </c>
      <c r="U254" s="44">
        <f>SOYLD1!U254*VLOOKUP(SOYLD2!U$4,'[1]INTERNAL PARAMETERS-1'!$B$5:$J$44,5,FALSE)*VLOOKUP(SOYLD2!U$4,'[1]INTERNAL PARAMETERS-1'!$B$5:$J$44,7,FALSE)*SOYLD2!$F254 + SOYLD1!U254*(1-VLOOKUP(SOYLD2!U$4,'[1]INTERNAL PARAMETERS-1'!$B$5:$J$44,5,FALSE))*VLOOKUP(SOYLD2!U$4,'[1]INTERNAL PARAMETERS-1'!$B$5:$J$44,9,FALSE)*SOYLD2!$F254</f>
        <v>0</v>
      </c>
      <c r="V254" s="44">
        <f>SOYLD1!V254*VLOOKUP(SOYLD2!V$4,'[1]INTERNAL PARAMETERS-1'!$B$5:$J$44,5,FALSE)*VLOOKUP(SOYLD2!V$4,'[1]INTERNAL PARAMETERS-1'!$B$5:$J$44,7,FALSE)*SOYLD2!$F254 + SOYLD1!V254*(1-VLOOKUP(SOYLD2!V$4,'[1]INTERNAL PARAMETERS-1'!$B$5:$J$44,5,FALSE))*VLOOKUP(SOYLD2!V$4,'[1]INTERNAL PARAMETERS-1'!$B$5:$J$44,9,FALSE)*SOYLD2!$F254</f>
        <v>0</v>
      </c>
      <c r="W254" s="44">
        <f>SOYLD1!W254*VLOOKUP(SOYLD2!W$4,'[1]INTERNAL PARAMETERS-1'!$B$5:$J$44,5,FALSE)*VLOOKUP(SOYLD2!W$4,'[1]INTERNAL PARAMETERS-1'!$B$5:$J$44,7,FALSE)*SOYLD2!$F254 + SOYLD1!W254*(1-VLOOKUP(SOYLD2!W$4,'[1]INTERNAL PARAMETERS-1'!$B$5:$J$44,5,FALSE))*VLOOKUP(SOYLD2!W$4,'[1]INTERNAL PARAMETERS-1'!$B$5:$J$44,9,FALSE)*SOYLD2!$F254</f>
        <v>0</v>
      </c>
      <c r="X254" s="44">
        <f>SOYLD1!X254*VLOOKUP(SOYLD2!X$4,'[1]INTERNAL PARAMETERS-1'!$B$5:$J$44,5,FALSE)*VLOOKUP(SOYLD2!X$4,'[1]INTERNAL PARAMETERS-1'!$B$5:$J$44,7,FALSE)*SOYLD2!$F254 + SOYLD1!X254*(1-VLOOKUP(SOYLD2!X$4,'[1]INTERNAL PARAMETERS-1'!$B$5:$J$44,5,FALSE))*VLOOKUP(SOYLD2!X$4,'[1]INTERNAL PARAMETERS-1'!$B$5:$J$44,9,FALSE)*SOYLD2!$F254</f>
        <v>0</v>
      </c>
      <c r="Y254" s="44">
        <f>SOYLD1!Y254*VLOOKUP(SOYLD2!Y$4,'[1]INTERNAL PARAMETERS-1'!$B$5:$J$44,5,FALSE)*VLOOKUP(SOYLD2!Y$4,'[1]INTERNAL PARAMETERS-1'!$B$5:$J$44,7,FALSE)*SOYLD2!$F254 + SOYLD1!Y254*(1-VLOOKUP(SOYLD2!Y$4,'[1]INTERNAL PARAMETERS-1'!$B$5:$J$44,5,FALSE))*VLOOKUP(SOYLD2!Y$4,'[1]INTERNAL PARAMETERS-1'!$B$5:$J$44,9,FALSE)*SOYLD2!$F254</f>
        <v>0</v>
      </c>
      <c r="Z254" s="44">
        <f>SOYLD1!Z254*VLOOKUP(SOYLD2!Z$4,'[1]INTERNAL PARAMETERS-1'!$B$5:$J$44,5,FALSE)*VLOOKUP(SOYLD2!Z$4,'[1]INTERNAL PARAMETERS-1'!$B$5:$J$44,7,FALSE)*SOYLD2!$F254 + SOYLD1!Z254*(1-VLOOKUP(SOYLD2!Z$4,'[1]INTERNAL PARAMETERS-1'!$B$5:$J$44,5,FALSE))*VLOOKUP(SOYLD2!Z$4,'[1]INTERNAL PARAMETERS-1'!$B$5:$J$44,9,FALSE)*SOYLD2!$F254</f>
        <v>0</v>
      </c>
      <c r="AA254" s="44">
        <f>SOYLD1!AA254*VLOOKUP(SOYLD2!AA$4,'[1]INTERNAL PARAMETERS-1'!$B$5:$J$44,5,FALSE)*VLOOKUP(SOYLD2!AA$4,'[1]INTERNAL PARAMETERS-1'!$B$5:$J$44,7,FALSE)*SOYLD2!$F254 + SOYLD1!AA254*(1-VLOOKUP(SOYLD2!AA$4,'[1]INTERNAL PARAMETERS-1'!$B$5:$J$44,5,FALSE))*VLOOKUP(SOYLD2!AA$4,'[1]INTERNAL PARAMETERS-1'!$B$5:$J$44,9,FALSE)*SOYLD2!$F254</f>
        <v>0</v>
      </c>
      <c r="AB254" s="44">
        <f>SOYLD1!AB254*VLOOKUP(SOYLD2!AB$4,'[1]INTERNAL PARAMETERS-1'!$B$5:$J$44,5,FALSE)*VLOOKUP(SOYLD2!AB$4,'[1]INTERNAL PARAMETERS-1'!$B$5:$J$44,7,FALSE)*SOYLD2!$F254 + SOYLD1!AB254*(1-VLOOKUP(SOYLD2!AB$4,'[1]INTERNAL PARAMETERS-1'!$B$5:$J$44,5,FALSE))*VLOOKUP(SOYLD2!AB$4,'[1]INTERNAL PARAMETERS-1'!$B$5:$J$44,9,FALSE)*SOYLD2!$F254</f>
        <v>0</v>
      </c>
      <c r="AC254" s="44">
        <f>SOYLD1!AC254*VLOOKUP(SOYLD2!AC$4,'[1]INTERNAL PARAMETERS-1'!$B$5:$J$44,5,FALSE)*VLOOKUP(SOYLD2!AC$4,'[1]INTERNAL PARAMETERS-1'!$B$5:$J$44,7,FALSE)*SOYLD2!$F254 + SOYLD1!AC254*(1-VLOOKUP(SOYLD2!AC$4,'[1]INTERNAL PARAMETERS-1'!$B$5:$J$44,5,FALSE))*VLOOKUP(SOYLD2!AC$4,'[1]INTERNAL PARAMETERS-1'!$B$5:$J$44,9,FALSE)*SOYLD2!$F254</f>
        <v>0</v>
      </c>
      <c r="AD254" s="44">
        <f>SOYLD1!AD254*VLOOKUP(SOYLD2!AD$4,'[1]INTERNAL PARAMETERS-1'!$B$5:$J$44,5,FALSE)*VLOOKUP(SOYLD2!AD$4,'[1]INTERNAL PARAMETERS-1'!$B$5:$J$44,7,FALSE)*SOYLD2!$F254 + SOYLD1!AD254*(1-VLOOKUP(SOYLD2!AD$4,'[1]INTERNAL PARAMETERS-1'!$B$5:$J$44,5,FALSE))*VLOOKUP(SOYLD2!AD$4,'[1]INTERNAL PARAMETERS-1'!$B$5:$J$44,9,FALSE)*SOYLD2!$F254</f>
        <v>0</v>
      </c>
      <c r="AE254" s="44">
        <f>SOYLD1!AE254*VLOOKUP(SOYLD2!AE$4,'[1]INTERNAL PARAMETERS-1'!$B$5:$J$44,5,FALSE)*VLOOKUP(SOYLD2!AE$4,'[1]INTERNAL PARAMETERS-1'!$B$5:$J$44,7,FALSE)*SOYLD2!$F254 + SOYLD1!AE254*(1-VLOOKUP(SOYLD2!AE$4,'[1]INTERNAL PARAMETERS-1'!$B$5:$J$44,5,FALSE))*VLOOKUP(SOYLD2!AE$4,'[1]INTERNAL PARAMETERS-1'!$B$5:$J$44,9,FALSE)*SOYLD2!$F254</f>
        <v>0</v>
      </c>
      <c r="AF254" s="44">
        <f>SOYLD1!AF254*VLOOKUP(SOYLD2!AF$4,'[1]INTERNAL PARAMETERS-1'!$B$5:$J$44,5,FALSE)*VLOOKUP(SOYLD2!AF$4,'[1]INTERNAL PARAMETERS-1'!$B$5:$J$44,7,FALSE)*SOYLD2!$F254 + SOYLD1!AF254*(1-VLOOKUP(SOYLD2!AF$4,'[1]INTERNAL PARAMETERS-1'!$B$5:$J$44,5,FALSE))*VLOOKUP(SOYLD2!AF$4,'[1]INTERNAL PARAMETERS-1'!$B$5:$J$44,9,FALSE)*SOYLD2!$F254</f>
        <v>0</v>
      </c>
      <c r="AG254" s="44">
        <f>SOYLD1!AG254*VLOOKUP(SOYLD2!AG$4,'[1]INTERNAL PARAMETERS-1'!$B$5:$J$44,5,FALSE)*VLOOKUP(SOYLD2!AG$4,'[1]INTERNAL PARAMETERS-1'!$B$5:$J$44,7,FALSE)*SOYLD2!$F254 + SOYLD1!AG254*(1-VLOOKUP(SOYLD2!AG$4,'[1]INTERNAL PARAMETERS-1'!$B$5:$J$44,5,FALSE))*VLOOKUP(SOYLD2!AG$4,'[1]INTERNAL PARAMETERS-1'!$B$5:$J$44,9,FALSE)*SOYLD2!$F254</f>
        <v>0</v>
      </c>
      <c r="AH254" s="44">
        <f>SOYLD1!AH254*VLOOKUP(SOYLD2!AH$4,'[1]INTERNAL PARAMETERS-1'!$B$5:$J$44,5,FALSE)*VLOOKUP(SOYLD2!AH$4,'[1]INTERNAL PARAMETERS-1'!$B$5:$J$44,7,FALSE)*SOYLD2!$F254 + SOYLD1!AH254*(1-VLOOKUP(SOYLD2!AH$4,'[1]INTERNAL PARAMETERS-1'!$B$5:$J$44,5,FALSE))*VLOOKUP(SOYLD2!AH$4,'[1]INTERNAL PARAMETERS-1'!$B$5:$J$44,9,FALSE)*SOYLD2!$F254</f>
        <v>0</v>
      </c>
      <c r="AI254" s="44">
        <f>SOYLD1!AI254*VLOOKUP(SOYLD2!AI$4,'[1]INTERNAL PARAMETERS-1'!$B$5:$J$44,5,FALSE)*VLOOKUP(SOYLD2!AI$4,'[1]INTERNAL PARAMETERS-1'!$B$5:$J$44,7,FALSE)*SOYLD2!$F254 + SOYLD1!AI254*(1-VLOOKUP(SOYLD2!AI$4,'[1]INTERNAL PARAMETERS-1'!$B$5:$J$44,5,FALSE))*VLOOKUP(SOYLD2!AI$4,'[1]INTERNAL PARAMETERS-1'!$B$5:$J$44,9,FALSE)*SOYLD2!$F254</f>
        <v>0</v>
      </c>
      <c r="AJ254" s="44">
        <f>SOYLD1!AJ254*VLOOKUP(SOYLD2!AJ$4,'[1]INTERNAL PARAMETERS-1'!$B$5:$J$44,5,FALSE)*VLOOKUP(SOYLD2!AJ$4,'[1]INTERNAL PARAMETERS-1'!$B$5:$J$44,7,FALSE)*SOYLD2!$F254 + SOYLD1!AJ254*(1-VLOOKUP(SOYLD2!AJ$4,'[1]INTERNAL PARAMETERS-1'!$B$5:$J$44,5,FALSE))*VLOOKUP(SOYLD2!AJ$4,'[1]INTERNAL PARAMETERS-1'!$B$5:$J$44,9,FALSE)*SOYLD2!$F254</f>
        <v>0</v>
      </c>
      <c r="AK254" s="44">
        <f>SOYLD1!AK254*VLOOKUP(SOYLD2!AK$4,'[1]INTERNAL PARAMETERS-1'!$B$5:$J$44,5,FALSE)*VLOOKUP(SOYLD2!AK$4,'[1]INTERNAL PARAMETERS-1'!$B$5:$J$44,7,FALSE)*SOYLD2!$F254 + SOYLD1!AK254*(1-VLOOKUP(SOYLD2!AK$4,'[1]INTERNAL PARAMETERS-1'!$B$5:$J$44,5,FALSE))*VLOOKUP(SOYLD2!AK$4,'[1]INTERNAL PARAMETERS-1'!$B$5:$J$44,9,FALSE)*SOYLD2!$F254</f>
        <v>0</v>
      </c>
      <c r="AL254" s="44">
        <f>SOYLD1!AL254*VLOOKUP(SOYLD2!AL$4,'[1]INTERNAL PARAMETERS-1'!$B$5:$J$44,5,FALSE)*VLOOKUP(SOYLD2!AL$4,'[1]INTERNAL PARAMETERS-1'!$B$5:$J$44,7,FALSE)*SOYLD2!$F254 + SOYLD1!AL254*(1-VLOOKUP(SOYLD2!AL$4,'[1]INTERNAL PARAMETERS-1'!$B$5:$J$44,5,FALSE))*VLOOKUP(SOYLD2!AL$4,'[1]INTERNAL PARAMETERS-1'!$B$5:$J$44,9,FALSE)*SOYLD2!$F254</f>
        <v>0</v>
      </c>
      <c r="AM254" s="44">
        <f>SOYLD1!AM254*VLOOKUP(SOYLD2!AM$4,'[1]INTERNAL PARAMETERS-1'!$B$5:$J$44,5,FALSE)*VLOOKUP(SOYLD2!AM$4,'[1]INTERNAL PARAMETERS-1'!$B$5:$J$44,7,FALSE)*SOYLD2!$F254 + SOYLD1!AM254*(1-VLOOKUP(SOYLD2!AM$4,'[1]INTERNAL PARAMETERS-1'!$B$5:$J$44,5,FALSE))*VLOOKUP(SOYLD2!AM$4,'[1]INTERNAL PARAMETERS-1'!$B$5:$J$44,9,FALSE)*SOYLD2!$F254</f>
        <v>0</v>
      </c>
      <c r="AN254" s="44">
        <f>SOYLD1!AN254*VLOOKUP(SOYLD2!AN$4,'[1]INTERNAL PARAMETERS-1'!$B$5:$J$44,5,FALSE)*VLOOKUP(SOYLD2!AN$4,'[1]INTERNAL PARAMETERS-1'!$B$5:$J$44,7,FALSE)*SOYLD2!$F254 + SOYLD1!AN254*(1-VLOOKUP(SOYLD2!AN$4,'[1]INTERNAL PARAMETERS-1'!$B$5:$J$44,5,FALSE))*VLOOKUP(SOYLD2!AN$4,'[1]INTERNAL PARAMETERS-1'!$B$5:$J$44,9,FALSE)*SOYLD2!$F254</f>
        <v>0</v>
      </c>
      <c r="AO254" s="44">
        <f>SOYLD1!AO254*VLOOKUP(SOYLD2!AO$4,'[1]INTERNAL PARAMETERS-1'!$B$5:$J$44,5,FALSE)*VLOOKUP(SOYLD2!AO$4,'[1]INTERNAL PARAMETERS-1'!$B$5:$J$44,7,FALSE)*SOYLD2!$F254 + SOYLD1!AO254*(1-VLOOKUP(SOYLD2!AO$4,'[1]INTERNAL PARAMETERS-1'!$B$5:$J$44,5,FALSE))*VLOOKUP(SOYLD2!AO$4,'[1]INTERNAL PARAMETERS-1'!$B$5:$J$44,9,FALSE)*SOYLD2!$F254</f>
        <v>0</v>
      </c>
      <c r="AP254" s="44">
        <f>SOYLD1!AP254*VLOOKUP(SOYLD2!AP$4,'[1]INTERNAL PARAMETERS-1'!$B$5:$J$44,5,FALSE)*VLOOKUP(SOYLD2!AP$4,'[1]INTERNAL PARAMETERS-1'!$B$5:$J$44,7,FALSE)*SOYLD2!$F254 + SOYLD1!AP254*(1-VLOOKUP(SOYLD2!AP$4,'[1]INTERNAL PARAMETERS-1'!$B$5:$J$44,5,FALSE))*VLOOKUP(SOYLD2!AP$4,'[1]INTERNAL PARAMETERS-1'!$B$5:$J$44,9,FALSE)*SOYLD2!$F254</f>
        <v>0</v>
      </c>
      <c r="AQ254" s="44">
        <f>SOYLD1!AQ254*VLOOKUP(SOYLD2!AQ$4,'[1]INTERNAL PARAMETERS-1'!$B$5:$J$44,5,FALSE)*VLOOKUP(SOYLD2!AQ$4,'[1]INTERNAL PARAMETERS-1'!$B$5:$J$44,7,FALSE)*SOYLD2!$F254 + SOYLD1!AQ254*(1-VLOOKUP(SOYLD2!AQ$4,'[1]INTERNAL PARAMETERS-1'!$B$5:$J$44,5,FALSE))*VLOOKUP(SOYLD2!AQ$4,'[1]INTERNAL PARAMETERS-1'!$B$5:$J$44,9,FALSE)*SOYLD2!$F254</f>
        <v>0</v>
      </c>
      <c r="AR254" s="44">
        <f>SOYLD1!AR254*VLOOKUP(SOYLD2!AR$4,'[1]INTERNAL PARAMETERS-1'!$B$5:$J$44,5,FALSE)*VLOOKUP(SOYLD2!AR$4,'[1]INTERNAL PARAMETERS-1'!$B$5:$J$44,7,FALSE)*SOYLD2!$F254 + SOYLD1!AR254*(1-VLOOKUP(SOYLD2!AR$4,'[1]INTERNAL PARAMETERS-1'!$B$5:$J$44,5,FALSE))*VLOOKUP(SOYLD2!AR$4,'[1]INTERNAL PARAMETERS-1'!$B$5:$J$44,9,FALSE)*SOYLD2!$F254</f>
        <v>0</v>
      </c>
      <c r="AS254" s="44">
        <f>SOYLD1!AS254*VLOOKUP(SOYLD2!AS$4,'[1]INTERNAL PARAMETERS-1'!$B$5:$J$44,5,FALSE)*VLOOKUP(SOYLD2!AS$4,'[1]INTERNAL PARAMETERS-1'!$B$5:$J$44,7,FALSE)*SOYLD2!$F254 + SOYLD1!AS254*(1-VLOOKUP(SOYLD2!AS$4,'[1]INTERNAL PARAMETERS-1'!$B$5:$J$44,5,FALSE))*VLOOKUP(SOYLD2!AS$4,'[1]INTERNAL PARAMETERS-1'!$B$5:$J$44,9,FALSE)*SOYLD2!$F254</f>
        <v>0</v>
      </c>
      <c r="AT254" s="43">
        <f>SOYLD1!AT254*VLOOKUP(SOYLD2!AT$4,'[1]INTERNAL PARAMETERS-1'!$B$5:$J$44,5,FALSE)*VLOOKUP(SOYLD2!AT$4,'[1]INTERNAL PARAMETERS-1'!$B$5:$J$44,7,FALSE)*SOYLD2!$F254 + SOYLD1!AT254*(1-VLOOKUP(SOYLD2!AT$4,'[1]INTERNAL PARAMETERS-1'!$B$5:$J$44,5,FALSE))*VLOOKUP(SOYLD2!AT$4,'[1]INTERNAL PARAMETERS-1'!$B$5:$J$44,9,FALSE)*SOYLD2!$F254</f>
        <v>0</v>
      </c>
      <c r="AU254" s="45">
        <f>SOYLD1!AU254*VLOOKUP(SOYLD2!AU$4,'[1]INTERNAL PARAMETERS-1'!$B$5:$J$44,5,FALSE)*VLOOKUP(SOYLD2!AU$4,'[1]INTERNAL PARAMETERS-1'!$B$5:$J$44,6,FALSE)*VLOOKUP(SOYLD2!AU$4,'[1]INTERNAL PARAMETERS-1'!$B$5:$J$44,3,FALSE) + SOYLD1!AU254*(1-VLOOKUP(SOYLD2!AU$4,'[1]INTERNAL PARAMETERS-1'!$B$5:$J$44,5,FALSE))*VLOOKUP(SOYLD2!AU$4,'[1]INTERNAL PARAMETERS-1'!$B$5:$J$44,8,FALSE)*VLOOKUP(SOYLD2!AU$4,'[1]INTERNAL PARAMETERS-1'!$B$5:$J$44,3,FALSE)</f>
        <v>0</v>
      </c>
      <c r="AV254" s="44">
        <f>SOYLD1!AV254*VLOOKUP(SOYLD2!AV$4,'[1]INTERNAL PARAMETERS-1'!$B$5:$J$44,5,FALSE)*VLOOKUP(SOYLD2!AV$4,'[1]INTERNAL PARAMETERS-1'!$B$5:$J$44,6,FALSE)*VLOOKUP(SOYLD2!AV$4,'[1]INTERNAL PARAMETERS-1'!$B$5:$J$44,3,FALSE) + SOYLD1!AV254*(1-VLOOKUP(SOYLD2!AV$4,'[1]INTERNAL PARAMETERS-1'!$B$5:$J$44,5,FALSE))*VLOOKUP(SOYLD2!AV$4,'[1]INTERNAL PARAMETERS-1'!$B$5:$J$44,8,FALSE)*VLOOKUP(SOYLD2!AV$4,'[1]INTERNAL PARAMETERS-1'!$B$5:$J$44,3,FALSE)</f>
        <v>0</v>
      </c>
      <c r="AW254" s="44">
        <f>SOYLD1!AW254*VLOOKUP(SOYLD2!AW$4,'[1]INTERNAL PARAMETERS-1'!$B$5:$J$44,5,FALSE)*VLOOKUP(SOYLD2!AW$4,'[1]INTERNAL PARAMETERS-1'!$B$5:$J$44,6,FALSE)*VLOOKUP(SOYLD2!AW$4,'[1]INTERNAL PARAMETERS-1'!$B$5:$J$44,3,FALSE) + SOYLD1!AW254*(1-VLOOKUP(SOYLD2!AW$4,'[1]INTERNAL PARAMETERS-1'!$B$5:$J$44,5,FALSE))*VLOOKUP(SOYLD2!AW$4,'[1]INTERNAL PARAMETERS-1'!$B$5:$J$44,8,FALSE)*VLOOKUP(SOYLD2!AW$4,'[1]INTERNAL PARAMETERS-1'!$B$5:$J$44,3,FALSE)</f>
        <v>0</v>
      </c>
      <c r="AX254" s="44">
        <f>SOYLD1!AX254*VLOOKUP(SOYLD2!AX$4,'[1]INTERNAL PARAMETERS-1'!$B$5:$J$44,5,FALSE)*VLOOKUP(SOYLD2!AX$4,'[1]INTERNAL PARAMETERS-1'!$B$5:$J$44,6,FALSE)*VLOOKUP(SOYLD2!AX$4,'[1]INTERNAL PARAMETERS-1'!$B$5:$J$44,3,FALSE) + SOYLD1!AX254*(1-VLOOKUP(SOYLD2!AX$4,'[1]INTERNAL PARAMETERS-1'!$B$5:$J$44,5,FALSE))*VLOOKUP(SOYLD2!AX$4,'[1]INTERNAL PARAMETERS-1'!$B$5:$J$44,8,FALSE)*VLOOKUP(SOYLD2!AX$4,'[1]INTERNAL PARAMETERS-1'!$B$5:$J$44,3,FALSE)</f>
        <v>0</v>
      </c>
      <c r="AY254" s="44">
        <f>SOYLD1!AY254*VLOOKUP(SOYLD2!AY$4,'[1]INTERNAL PARAMETERS-1'!$B$5:$J$44,5,FALSE)*VLOOKUP(SOYLD2!AY$4,'[1]INTERNAL PARAMETERS-1'!$B$5:$J$44,6,FALSE)*VLOOKUP(SOYLD2!AY$4,'[1]INTERNAL PARAMETERS-1'!$B$5:$J$44,3,FALSE) + SOYLD1!AY254*(1-VLOOKUP(SOYLD2!AY$4,'[1]INTERNAL PARAMETERS-1'!$B$5:$J$44,5,FALSE))*VLOOKUP(SOYLD2!AY$4,'[1]INTERNAL PARAMETERS-1'!$B$5:$J$44,8,FALSE)*VLOOKUP(SOYLD2!AY$4,'[1]INTERNAL PARAMETERS-1'!$B$5:$J$44,3,FALSE)</f>
        <v>0</v>
      </c>
      <c r="AZ254" s="44">
        <f>SOYLD1!AZ254*VLOOKUP(SOYLD2!AZ$4,'[1]INTERNAL PARAMETERS-1'!$B$5:$J$44,5,FALSE)*VLOOKUP(SOYLD2!AZ$4,'[1]INTERNAL PARAMETERS-1'!$B$5:$J$44,6,FALSE)*VLOOKUP(SOYLD2!AZ$4,'[1]INTERNAL PARAMETERS-1'!$B$5:$J$44,3,FALSE) + SOYLD1!AZ254*(1-VLOOKUP(SOYLD2!AZ$4,'[1]INTERNAL PARAMETERS-1'!$B$5:$J$44,5,FALSE))*VLOOKUP(SOYLD2!AZ$4,'[1]INTERNAL PARAMETERS-1'!$B$5:$J$44,8,FALSE)*VLOOKUP(SOYLD2!AZ$4,'[1]INTERNAL PARAMETERS-1'!$B$5:$J$44,3,FALSE)</f>
        <v>0</v>
      </c>
      <c r="BA254" s="44">
        <f>SOYLD1!BA254*VLOOKUP(SOYLD2!BA$4,'[1]INTERNAL PARAMETERS-1'!$B$5:$J$44,5,FALSE)*VLOOKUP(SOYLD2!BA$4,'[1]INTERNAL PARAMETERS-1'!$B$5:$J$44,6,FALSE)*VLOOKUP(SOYLD2!BA$4,'[1]INTERNAL PARAMETERS-1'!$B$5:$J$44,3,FALSE) + SOYLD1!BA254*(1-VLOOKUP(SOYLD2!BA$4,'[1]INTERNAL PARAMETERS-1'!$B$5:$J$44,5,FALSE))*VLOOKUP(SOYLD2!BA$4,'[1]INTERNAL PARAMETERS-1'!$B$5:$J$44,8,FALSE)*VLOOKUP(SOYLD2!BA$4,'[1]INTERNAL PARAMETERS-1'!$B$5:$J$44,3,FALSE)</f>
        <v>0</v>
      </c>
      <c r="BB254" s="44">
        <f>SOYLD1!BB254*VLOOKUP(SOYLD2!BB$4,'[1]INTERNAL PARAMETERS-1'!$B$5:$J$44,5,FALSE)*VLOOKUP(SOYLD2!BB$4,'[1]INTERNAL PARAMETERS-1'!$B$5:$J$44,6,FALSE)*VLOOKUP(SOYLD2!BB$4,'[1]INTERNAL PARAMETERS-1'!$B$5:$J$44,3,FALSE) + SOYLD1!BB254*(1-VLOOKUP(SOYLD2!BB$4,'[1]INTERNAL PARAMETERS-1'!$B$5:$J$44,5,FALSE))*VLOOKUP(SOYLD2!BB$4,'[1]INTERNAL PARAMETERS-1'!$B$5:$J$44,8,FALSE)*VLOOKUP(SOYLD2!BB$4,'[1]INTERNAL PARAMETERS-1'!$B$5:$J$44,3,FALSE)</f>
        <v>0</v>
      </c>
      <c r="BC254" s="44">
        <f>SOYLD1!BC254*VLOOKUP(SOYLD2!BC$4,'[1]INTERNAL PARAMETERS-1'!$B$5:$J$44,5,FALSE)*VLOOKUP(SOYLD2!BC$4,'[1]INTERNAL PARAMETERS-1'!$B$5:$J$44,6,FALSE)*VLOOKUP(SOYLD2!BC$4,'[1]INTERNAL PARAMETERS-1'!$B$5:$J$44,3,FALSE) + SOYLD1!BC254*(1-VLOOKUP(SOYLD2!BC$4,'[1]INTERNAL PARAMETERS-1'!$B$5:$J$44,5,FALSE))*VLOOKUP(SOYLD2!BC$4,'[1]INTERNAL PARAMETERS-1'!$B$5:$J$44,8,FALSE)*VLOOKUP(SOYLD2!BC$4,'[1]INTERNAL PARAMETERS-1'!$B$5:$J$44,3,FALSE)</f>
        <v>0</v>
      </c>
      <c r="BD254" s="44">
        <f>SOYLD1!BD254*VLOOKUP(SOYLD2!BD$4,'[1]INTERNAL PARAMETERS-1'!$B$5:$J$44,5,FALSE)*VLOOKUP(SOYLD2!BD$4,'[1]INTERNAL PARAMETERS-1'!$B$5:$J$44,6,FALSE)*VLOOKUP(SOYLD2!BD$4,'[1]INTERNAL PARAMETERS-1'!$B$5:$J$44,3,FALSE) + SOYLD1!BD254*(1-VLOOKUP(SOYLD2!BD$4,'[1]INTERNAL PARAMETERS-1'!$B$5:$J$44,5,FALSE))*VLOOKUP(SOYLD2!BD$4,'[1]INTERNAL PARAMETERS-1'!$B$5:$J$44,8,FALSE)*VLOOKUP(SOYLD2!BD$4,'[1]INTERNAL PARAMETERS-1'!$B$5:$J$44,3,FALSE)</f>
        <v>0</v>
      </c>
      <c r="BE254" s="44">
        <f>SOYLD1!BE254*VLOOKUP(SOYLD2!BE$4,'[1]INTERNAL PARAMETERS-1'!$B$5:$J$44,5,FALSE)*VLOOKUP(SOYLD2!BE$4,'[1]INTERNAL PARAMETERS-1'!$B$5:$J$44,6,FALSE)*VLOOKUP(SOYLD2!BE$4,'[1]INTERNAL PARAMETERS-1'!$B$5:$J$44,3,FALSE) + SOYLD1!BE254*(1-VLOOKUP(SOYLD2!BE$4,'[1]INTERNAL PARAMETERS-1'!$B$5:$J$44,5,FALSE))*VLOOKUP(SOYLD2!BE$4,'[1]INTERNAL PARAMETERS-1'!$B$5:$J$44,8,FALSE)*VLOOKUP(SOYLD2!BE$4,'[1]INTERNAL PARAMETERS-1'!$B$5:$J$44,3,FALSE)</f>
        <v>0</v>
      </c>
      <c r="BF254" s="44">
        <f>SOYLD1!BF254*VLOOKUP(SOYLD2!BF$4,'[1]INTERNAL PARAMETERS-1'!$B$5:$J$44,5,FALSE)*VLOOKUP(SOYLD2!BF$4,'[1]INTERNAL PARAMETERS-1'!$B$5:$J$44,6,FALSE)*VLOOKUP(SOYLD2!BF$4,'[1]INTERNAL PARAMETERS-1'!$B$5:$J$44,3,FALSE) + SOYLD1!BF254*(1-VLOOKUP(SOYLD2!BF$4,'[1]INTERNAL PARAMETERS-1'!$B$5:$J$44,5,FALSE))*VLOOKUP(SOYLD2!BF$4,'[1]INTERNAL PARAMETERS-1'!$B$5:$J$44,8,FALSE)*VLOOKUP(SOYLD2!BF$4,'[1]INTERNAL PARAMETERS-1'!$B$5:$J$44,3,FALSE)</f>
        <v>0</v>
      </c>
      <c r="BG254" s="44">
        <f>SOYLD1!BG254*VLOOKUP(SOYLD2!BG$4,'[1]INTERNAL PARAMETERS-1'!$B$5:$J$44,5,FALSE)*VLOOKUP(SOYLD2!BG$4,'[1]INTERNAL PARAMETERS-1'!$B$5:$J$44,6,FALSE)*VLOOKUP(SOYLD2!BG$4,'[1]INTERNAL PARAMETERS-1'!$B$5:$J$44,3,FALSE) + SOYLD1!BG254*(1-VLOOKUP(SOYLD2!BG$4,'[1]INTERNAL PARAMETERS-1'!$B$5:$J$44,5,FALSE))*VLOOKUP(SOYLD2!BG$4,'[1]INTERNAL PARAMETERS-1'!$B$5:$J$44,8,FALSE)*VLOOKUP(SOYLD2!BG$4,'[1]INTERNAL PARAMETERS-1'!$B$5:$J$44,3,FALSE)</f>
        <v>0</v>
      </c>
      <c r="BH254" s="44">
        <f>SOYLD1!BH254*VLOOKUP(SOYLD2!BH$4,'[1]INTERNAL PARAMETERS-1'!$B$5:$J$44,5,FALSE)*VLOOKUP(SOYLD2!BH$4,'[1]INTERNAL PARAMETERS-1'!$B$5:$J$44,6,FALSE)*VLOOKUP(SOYLD2!BH$4,'[1]INTERNAL PARAMETERS-1'!$B$5:$J$44,3,FALSE) + SOYLD1!BH254*(1-VLOOKUP(SOYLD2!BH$4,'[1]INTERNAL PARAMETERS-1'!$B$5:$J$44,5,FALSE))*VLOOKUP(SOYLD2!BH$4,'[1]INTERNAL PARAMETERS-1'!$B$5:$J$44,8,FALSE)*VLOOKUP(SOYLD2!BH$4,'[1]INTERNAL PARAMETERS-1'!$B$5:$J$44,3,FALSE)</f>
        <v>0</v>
      </c>
      <c r="BI254" s="44">
        <f>SOYLD1!BI254*VLOOKUP(SOYLD2!BI$4,'[1]INTERNAL PARAMETERS-1'!$B$5:$J$44,5,FALSE)*VLOOKUP(SOYLD2!BI$4,'[1]INTERNAL PARAMETERS-1'!$B$5:$J$44,6,FALSE)*VLOOKUP(SOYLD2!BI$4,'[1]INTERNAL PARAMETERS-1'!$B$5:$J$44,3,FALSE) + SOYLD1!BI254*(1-VLOOKUP(SOYLD2!BI$4,'[1]INTERNAL PARAMETERS-1'!$B$5:$J$44,5,FALSE))*VLOOKUP(SOYLD2!BI$4,'[1]INTERNAL PARAMETERS-1'!$B$5:$J$44,8,FALSE)*VLOOKUP(SOYLD2!BI$4,'[1]INTERNAL PARAMETERS-1'!$B$5:$J$44,3,FALSE)</f>
        <v>0</v>
      </c>
      <c r="BJ254" s="44">
        <f>SOYLD1!BJ254*VLOOKUP(SOYLD2!BJ$4,'[1]INTERNAL PARAMETERS-1'!$B$5:$J$44,5,FALSE)*VLOOKUP(SOYLD2!BJ$4,'[1]INTERNAL PARAMETERS-1'!$B$5:$J$44,6,FALSE)*VLOOKUP(SOYLD2!BJ$4,'[1]INTERNAL PARAMETERS-1'!$B$5:$J$44,3,FALSE) + SOYLD1!BJ254*(1-VLOOKUP(SOYLD2!BJ$4,'[1]INTERNAL PARAMETERS-1'!$B$5:$J$44,5,FALSE))*VLOOKUP(SOYLD2!BJ$4,'[1]INTERNAL PARAMETERS-1'!$B$5:$J$44,8,FALSE)*VLOOKUP(SOYLD2!BJ$4,'[1]INTERNAL PARAMETERS-1'!$B$5:$J$44,3,FALSE)</f>
        <v>0</v>
      </c>
      <c r="BK254" s="44">
        <f>SOYLD1!BK254*VLOOKUP(SOYLD2!BK$4,'[1]INTERNAL PARAMETERS-1'!$B$5:$J$44,5,FALSE)*VLOOKUP(SOYLD2!BK$4,'[1]INTERNAL PARAMETERS-1'!$B$5:$J$44,6,FALSE)*VLOOKUP(SOYLD2!BK$4,'[1]INTERNAL PARAMETERS-1'!$B$5:$J$44,3,FALSE) + SOYLD1!BK254*(1-VLOOKUP(SOYLD2!BK$4,'[1]INTERNAL PARAMETERS-1'!$B$5:$J$44,5,FALSE))*VLOOKUP(SOYLD2!BK$4,'[1]INTERNAL PARAMETERS-1'!$B$5:$J$44,8,FALSE)*VLOOKUP(SOYLD2!BK$4,'[1]INTERNAL PARAMETERS-1'!$B$5:$J$44,3,FALSE)</f>
        <v>0</v>
      </c>
      <c r="BL254" s="44">
        <f>SOYLD1!BL254*VLOOKUP(SOYLD2!BL$4,'[1]INTERNAL PARAMETERS-1'!$B$5:$J$44,5,FALSE)*VLOOKUP(SOYLD2!BL$4,'[1]INTERNAL PARAMETERS-1'!$B$5:$J$44,6,FALSE)*VLOOKUP(SOYLD2!BL$4,'[1]INTERNAL PARAMETERS-1'!$B$5:$J$44,3,FALSE) + SOYLD1!BL254*(1-VLOOKUP(SOYLD2!BL$4,'[1]INTERNAL PARAMETERS-1'!$B$5:$J$44,5,FALSE))*VLOOKUP(SOYLD2!BL$4,'[1]INTERNAL PARAMETERS-1'!$B$5:$J$44,8,FALSE)*VLOOKUP(SOYLD2!BL$4,'[1]INTERNAL PARAMETERS-1'!$B$5:$J$44,3,FALSE)</f>
        <v>0</v>
      </c>
      <c r="BM254" s="44">
        <f>SOYLD1!BM254*VLOOKUP(SOYLD2!BM$4,'[1]INTERNAL PARAMETERS-1'!$B$5:$J$44,5,FALSE)*VLOOKUP(SOYLD2!BM$4,'[1]INTERNAL PARAMETERS-1'!$B$5:$J$44,6,FALSE)*VLOOKUP(SOYLD2!BM$4,'[1]INTERNAL PARAMETERS-1'!$B$5:$J$44,3,FALSE) + SOYLD1!BM254*(1-VLOOKUP(SOYLD2!BM$4,'[1]INTERNAL PARAMETERS-1'!$B$5:$J$44,5,FALSE))*VLOOKUP(SOYLD2!BM$4,'[1]INTERNAL PARAMETERS-1'!$B$5:$J$44,8,FALSE)*VLOOKUP(SOYLD2!BM$4,'[1]INTERNAL PARAMETERS-1'!$B$5:$J$44,3,FALSE)</f>
        <v>0</v>
      </c>
      <c r="BN254" s="44">
        <f>SOYLD1!BN254*VLOOKUP(SOYLD2!BN$4,'[1]INTERNAL PARAMETERS-1'!$B$5:$J$44,5,FALSE)*VLOOKUP(SOYLD2!BN$4,'[1]INTERNAL PARAMETERS-1'!$B$5:$J$44,6,FALSE)*VLOOKUP(SOYLD2!BN$4,'[1]INTERNAL PARAMETERS-1'!$B$5:$J$44,3,FALSE) + SOYLD1!BN254*(1-VLOOKUP(SOYLD2!BN$4,'[1]INTERNAL PARAMETERS-1'!$B$5:$J$44,5,FALSE))*VLOOKUP(SOYLD2!BN$4,'[1]INTERNAL PARAMETERS-1'!$B$5:$J$44,8,FALSE)*VLOOKUP(SOYLD2!BN$4,'[1]INTERNAL PARAMETERS-1'!$B$5:$J$44,3,FALSE)</f>
        <v>0</v>
      </c>
      <c r="BO254" s="44">
        <f>SOYLD1!BO254*VLOOKUP(SOYLD2!BO$4,'[1]INTERNAL PARAMETERS-1'!$B$5:$J$44,5,FALSE)*VLOOKUP(SOYLD2!BO$4,'[1]INTERNAL PARAMETERS-1'!$B$5:$J$44,6,FALSE)*VLOOKUP(SOYLD2!BO$4,'[1]INTERNAL PARAMETERS-1'!$B$5:$J$44,3,FALSE) + SOYLD1!BO254*(1-VLOOKUP(SOYLD2!BO$4,'[1]INTERNAL PARAMETERS-1'!$B$5:$J$44,5,FALSE))*VLOOKUP(SOYLD2!BO$4,'[1]INTERNAL PARAMETERS-1'!$B$5:$J$44,8,FALSE)*VLOOKUP(SOYLD2!BO$4,'[1]INTERNAL PARAMETERS-1'!$B$5:$J$44,3,FALSE)</f>
        <v>0</v>
      </c>
      <c r="BP254" s="44">
        <f>SOYLD1!BP254*VLOOKUP(SOYLD2!BP$4,'[1]INTERNAL PARAMETERS-1'!$B$5:$J$44,5,FALSE)*VLOOKUP(SOYLD2!BP$4,'[1]INTERNAL PARAMETERS-1'!$B$5:$J$44,6,FALSE)*VLOOKUP(SOYLD2!BP$4,'[1]INTERNAL PARAMETERS-1'!$B$5:$J$44,3,FALSE) + SOYLD1!BP254*(1-VLOOKUP(SOYLD2!BP$4,'[1]INTERNAL PARAMETERS-1'!$B$5:$J$44,5,FALSE))*VLOOKUP(SOYLD2!BP$4,'[1]INTERNAL PARAMETERS-1'!$B$5:$J$44,8,FALSE)*VLOOKUP(SOYLD2!BP$4,'[1]INTERNAL PARAMETERS-1'!$B$5:$J$44,3,FALSE)</f>
        <v>0</v>
      </c>
      <c r="BQ254" s="44">
        <f>SOYLD1!BQ254*VLOOKUP(SOYLD2!BQ$4,'[1]INTERNAL PARAMETERS-1'!$B$5:$J$44,5,FALSE)*VLOOKUP(SOYLD2!BQ$4,'[1]INTERNAL PARAMETERS-1'!$B$5:$J$44,6,FALSE)*VLOOKUP(SOYLD2!BQ$4,'[1]INTERNAL PARAMETERS-1'!$B$5:$J$44,3,FALSE) + SOYLD1!BQ254*(1-VLOOKUP(SOYLD2!BQ$4,'[1]INTERNAL PARAMETERS-1'!$B$5:$J$44,5,FALSE))*VLOOKUP(SOYLD2!BQ$4,'[1]INTERNAL PARAMETERS-1'!$B$5:$J$44,8,FALSE)*VLOOKUP(SOYLD2!BQ$4,'[1]INTERNAL PARAMETERS-1'!$B$5:$J$44,3,FALSE)</f>
        <v>0</v>
      </c>
      <c r="BR254" s="44">
        <f>SOYLD1!BR254*VLOOKUP(SOYLD2!BR$4,'[1]INTERNAL PARAMETERS-1'!$B$5:$J$44,5,FALSE)*VLOOKUP(SOYLD2!BR$4,'[1]INTERNAL PARAMETERS-1'!$B$5:$J$44,6,FALSE)*VLOOKUP(SOYLD2!BR$4,'[1]INTERNAL PARAMETERS-1'!$B$5:$J$44,3,FALSE) + SOYLD1!BR254*(1-VLOOKUP(SOYLD2!BR$4,'[1]INTERNAL PARAMETERS-1'!$B$5:$J$44,5,FALSE))*VLOOKUP(SOYLD2!BR$4,'[1]INTERNAL PARAMETERS-1'!$B$5:$J$44,8,FALSE)*VLOOKUP(SOYLD2!BR$4,'[1]INTERNAL PARAMETERS-1'!$B$5:$J$44,3,FALSE)</f>
        <v>0</v>
      </c>
      <c r="BS254" s="44">
        <f>SOYLD1!BS254*VLOOKUP(SOYLD2!BS$4,'[1]INTERNAL PARAMETERS-1'!$B$5:$J$44,5,FALSE)*VLOOKUP(SOYLD2!BS$4,'[1]INTERNAL PARAMETERS-1'!$B$5:$J$44,6,FALSE)*VLOOKUP(SOYLD2!BS$4,'[1]INTERNAL PARAMETERS-1'!$B$5:$J$44,3,FALSE) + SOYLD1!BS254*(1-VLOOKUP(SOYLD2!BS$4,'[1]INTERNAL PARAMETERS-1'!$B$5:$J$44,5,FALSE))*VLOOKUP(SOYLD2!BS$4,'[1]INTERNAL PARAMETERS-1'!$B$5:$J$44,8,FALSE)*VLOOKUP(SOYLD2!BS$4,'[1]INTERNAL PARAMETERS-1'!$B$5:$J$44,3,FALSE)</f>
        <v>0</v>
      </c>
      <c r="BT254" s="44">
        <f>SOYLD1!BT254*VLOOKUP(SOYLD2!BT$4,'[1]INTERNAL PARAMETERS-1'!$B$5:$J$44,5,FALSE)*VLOOKUP(SOYLD2!BT$4,'[1]INTERNAL PARAMETERS-1'!$B$5:$J$44,6,FALSE)*VLOOKUP(SOYLD2!BT$4,'[1]INTERNAL PARAMETERS-1'!$B$5:$J$44,3,FALSE) + SOYLD1!BT254*(1-VLOOKUP(SOYLD2!BT$4,'[1]INTERNAL PARAMETERS-1'!$B$5:$J$44,5,FALSE))*VLOOKUP(SOYLD2!BT$4,'[1]INTERNAL PARAMETERS-1'!$B$5:$J$44,8,FALSE)*VLOOKUP(SOYLD2!BT$4,'[1]INTERNAL PARAMETERS-1'!$B$5:$J$44,3,FALSE)</f>
        <v>0</v>
      </c>
      <c r="BU254" s="44">
        <f>SOYLD1!BU254*VLOOKUP(SOYLD2!BU$4,'[1]INTERNAL PARAMETERS-1'!$B$5:$J$44,5,FALSE)*VLOOKUP(SOYLD2!BU$4,'[1]INTERNAL PARAMETERS-1'!$B$5:$J$44,6,FALSE)*VLOOKUP(SOYLD2!BU$4,'[1]INTERNAL PARAMETERS-1'!$B$5:$J$44,3,FALSE) + SOYLD1!BU254*(1-VLOOKUP(SOYLD2!BU$4,'[1]INTERNAL PARAMETERS-1'!$B$5:$J$44,5,FALSE))*VLOOKUP(SOYLD2!BU$4,'[1]INTERNAL PARAMETERS-1'!$B$5:$J$44,8,FALSE)*VLOOKUP(SOYLD2!BU$4,'[1]INTERNAL PARAMETERS-1'!$B$5:$J$44,3,FALSE)</f>
        <v>0</v>
      </c>
      <c r="BV254" s="44">
        <f>SOYLD1!BV254*VLOOKUP(SOYLD2!BV$4,'[1]INTERNAL PARAMETERS-1'!$B$5:$J$44,5,FALSE)*VLOOKUP(SOYLD2!BV$4,'[1]INTERNAL PARAMETERS-1'!$B$5:$J$44,6,FALSE)*VLOOKUP(SOYLD2!BV$4,'[1]INTERNAL PARAMETERS-1'!$B$5:$J$44,3,FALSE) + SOYLD1!BV254*(1-VLOOKUP(SOYLD2!BV$4,'[1]INTERNAL PARAMETERS-1'!$B$5:$J$44,5,FALSE))*VLOOKUP(SOYLD2!BV$4,'[1]INTERNAL PARAMETERS-1'!$B$5:$J$44,8,FALSE)*VLOOKUP(SOYLD2!BV$4,'[1]INTERNAL PARAMETERS-1'!$B$5:$J$44,3,FALSE)</f>
        <v>0</v>
      </c>
      <c r="BW254" s="44">
        <f>SOYLD1!BW254*VLOOKUP(SOYLD2!BW$4,'[1]INTERNAL PARAMETERS-1'!$B$5:$J$44,5,FALSE)*VLOOKUP(SOYLD2!BW$4,'[1]INTERNAL PARAMETERS-1'!$B$5:$J$44,6,FALSE)*VLOOKUP(SOYLD2!BW$4,'[1]INTERNAL PARAMETERS-1'!$B$5:$J$44,3,FALSE) + SOYLD1!BW254*(1-VLOOKUP(SOYLD2!BW$4,'[1]INTERNAL PARAMETERS-1'!$B$5:$J$44,5,FALSE))*VLOOKUP(SOYLD2!BW$4,'[1]INTERNAL PARAMETERS-1'!$B$5:$J$44,8,FALSE)*VLOOKUP(SOYLD2!BW$4,'[1]INTERNAL PARAMETERS-1'!$B$5:$J$44,3,FALSE)</f>
        <v>0</v>
      </c>
      <c r="BX254" s="44">
        <f>SOYLD1!BX254*VLOOKUP(SOYLD2!BX$4,'[1]INTERNAL PARAMETERS-1'!$B$5:$J$44,5,FALSE)*VLOOKUP(SOYLD2!BX$4,'[1]INTERNAL PARAMETERS-1'!$B$5:$J$44,6,FALSE)*VLOOKUP(SOYLD2!BX$4,'[1]INTERNAL PARAMETERS-1'!$B$5:$J$44,3,FALSE) + SOYLD1!BX254*(1-VLOOKUP(SOYLD2!BX$4,'[1]INTERNAL PARAMETERS-1'!$B$5:$J$44,5,FALSE))*VLOOKUP(SOYLD2!BX$4,'[1]INTERNAL PARAMETERS-1'!$B$5:$J$44,8,FALSE)*VLOOKUP(SOYLD2!BX$4,'[1]INTERNAL PARAMETERS-1'!$B$5:$J$44,3,FALSE)</f>
        <v>0</v>
      </c>
      <c r="BY254" s="44">
        <f>SOYLD1!BY254*VLOOKUP(SOYLD2!BY$4,'[1]INTERNAL PARAMETERS-1'!$B$5:$J$44,5,FALSE)*VLOOKUP(SOYLD2!BY$4,'[1]INTERNAL PARAMETERS-1'!$B$5:$J$44,6,FALSE)*VLOOKUP(SOYLD2!BY$4,'[1]INTERNAL PARAMETERS-1'!$B$5:$J$44,3,FALSE) + SOYLD1!BY254*(1-VLOOKUP(SOYLD2!BY$4,'[1]INTERNAL PARAMETERS-1'!$B$5:$J$44,5,FALSE))*VLOOKUP(SOYLD2!BY$4,'[1]INTERNAL PARAMETERS-1'!$B$5:$J$44,8,FALSE)*VLOOKUP(SOYLD2!BY$4,'[1]INTERNAL PARAMETERS-1'!$B$5:$J$44,3,FALSE)</f>
        <v>0</v>
      </c>
      <c r="BZ254" s="44">
        <f>SOYLD1!BZ254*VLOOKUP(SOYLD2!BZ$4,'[1]INTERNAL PARAMETERS-1'!$B$5:$J$44,5,FALSE)*VLOOKUP(SOYLD2!BZ$4,'[1]INTERNAL PARAMETERS-1'!$B$5:$J$44,6,FALSE)*VLOOKUP(SOYLD2!BZ$4,'[1]INTERNAL PARAMETERS-1'!$B$5:$J$44,3,FALSE) + SOYLD1!BZ254*(1-VLOOKUP(SOYLD2!BZ$4,'[1]INTERNAL PARAMETERS-1'!$B$5:$J$44,5,FALSE))*VLOOKUP(SOYLD2!BZ$4,'[1]INTERNAL PARAMETERS-1'!$B$5:$J$44,8,FALSE)*VLOOKUP(SOYLD2!BZ$4,'[1]INTERNAL PARAMETERS-1'!$B$5:$J$44,3,FALSE)</f>
        <v>0</v>
      </c>
      <c r="CA254" s="44">
        <f>SOYLD1!CA254*VLOOKUP(SOYLD2!CA$4,'[1]INTERNAL PARAMETERS-1'!$B$5:$J$44,5,FALSE)*VLOOKUP(SOYLD2!CA$4,'[1]INTERNAL PARAMETERS-1'!$B$5:$J$44,6,FALSE)*VLOOKUP(SOYLD2!CA$4,'[1]INTERNAL PARAMETERS-1'!$B$5:$J$44,3,FALSE) + SOYLD1!CA254*(1-VLOOKUP(SOYLD2!CA$4,'[1]INTERNAL PARAMETERS-1'!$B$5:$J$44,5,FALSE))*VLOOKUP(SOYLD2!CA$4,'[1]INTERNAL PARAMETERS-1'!$B$5:$J$44,8,FALSE)*VLOOKUP(SOYLD2!CA$4,'[1]INTERNAL PARAMETERS-1'!$B$5:$J$44,3,FALSE)</f>
        <v>0</v>
      </c>
      <c r="CB254" s="44">
        <f>SOYLD1!CB254*VLOOKUP(SOYLD2!CB$4,'[1]INTERNAL PARAMETERS-1'!$B$5:$J$44,5,FALSE)*VLOOKUP(SOYLD2!CB$4,'[1]INTERNAL PARAMETERS-1'!$B$5:$J$44,6,FALSE)*VLOOKUP(SOYLD2!CB$4,'[1]INTERNAL PARAMETERS-1'!$B$5:$J$44,3,FALSE) + SOYLD1!CB254*(1-VLOOKUP(SOYLD2!CB$4,'[1]INTERNAL PARAMETERS-1'!$B$5:$J$44,5,FALSE))*VLOOKUP(SOYLD2!CB$4,'[1]INTERNAL PARAMETERS-1'!$B$5:$J$44,8,FALSE)*VLOOKUP(SOYLD2!CB$4,'[1]INTERNAL PARAMETERS-1'!$B$5:$J$44,3,FALSE)</f>
        <v>0</v>
      </c>
      <c r="CC254" s="44">
        <f>SOYLD1!CC254*VLOOKUP(SOYLD2!CC$4,'[1]INTERNAL PARAMETERS-1'!$B$5:$J$44,5,FALSE)*VLOOKUP(SOYLD2!CC$4,'[1]INTERNAL PARAMETERS-1'!$B$5:$J$44,6,FALSE)*VLOOKUP(SOYLD2!CC$4,'[1]INTERNAL PARAMETERS-1'!$B$5:$J$44,3,FALSE) + SOYLD1!CC254*(1-VLOOKUP(SOYLD2!CC$4,'[1]INTERNAL PARAMETERS-1'!$B$5:$J$44,5,FALSE))*VLOOKUP(SOYLD2!CC$4,'[1]INTERNAL PARAMETERS-1'!$B$5:$J$44,8,FALSE)*VLOOKUP(SOYLD2!CC$4,'[1]INTERNAL PARAMETERS-1'!$B$5:$J$44,3,FALSE)</f>
        <v>0</v>
      </c>
      <c r="CD254" s="44">
        <f>SOYLD1!CD254*VLOOKUP(SOYLD2!CD$4,'[1]INTERNAL PARAMETERS-1'!$B$5:$J$44,5,FALSE)*VLOOKUP(SOYLD2!CD$4,'[1]INTERNAL PARAMETERS-1'!$B$5:$J$44,6,FALSE)*VLOOKUP(SOYLD2!CD$4,'[1]INTERNAL PARAMETERS-1'!$B$5:$J$44,3,FALSE) + SOYLD1!CD254*(1-VLOOKUP(SOYLD2!CD$4,'[1]INTERNAL PARAMETERS-1'!$B$5:$J$44,5,FALSE))*VLOOKUP(SOYLD2!CD$4,'[1]INTERNAL PARAMETERS-1'!$B$5:$J$44,8,FALSE)*VLOOKUP(SOYLD2!CD$4,'[1]INTERNAL PARAMETERS-1'!$B$5:$J$44,3,FALSE)</f>
        <v>0</v>
      </c>
      <c r="CE254" s="44">
        <f>SOYLD1!CE254*VLOOKUP(SOYLD2!CE$4,'[1]INTERNAL PARAMETERS-1'!$B$5:$J$44,5,FALSE)*VLOOKUP(SOYLD2!CE$4,'[1]INTERNAL PARAMETERS-1'!$B$5:$J$44,6,FALSE)*VLOOKUP(SOYLD2!CE$4,'[1]INTERNAL PARAMETERS-1'!$B$5:$J$44,3,FALSE) + SOYLD1!CE254*(1-VLOOKUP(SOYLD2!CE$4,'[1]INTERNAL PARAMETERS-1'!$B$5:$J$44,5,FALSE))*VLOOKUP(SOYLD2!CE$4,'[1]INTERNAL PARAMETERS-1'!$B$5:$J$44,8,FALSE)*VLOOKUP(SOYLD2!CE$4,'[1]INTERNAL PARAMETERS-1'!$B$5:$J$44,3,FALSE)</f>
        <v>0</v>
      </c>
      <c r="CF254" s="44">
        <f>SOYLD1!CF254*VLOOKUP(SOYLD2!CF$4,'[1]INTERNAL PARAMETERS-1'!$B$5:$J$44,5,FALSE)*VLOOKUP(SOYLD2!CF$4,'[1]INTERNAL PARAMETERS-1'!$B$5:$J$44,6,FALSE)*VLOOKUP(SOYLD2!CF$4,'[1]INTERNAL PARAMETERS-1'!$B$5:$J$44,3,FALSE) + SOYLD1!CF254*(1-VLOOKUP(SOYLD2!CF$4,'[1]INTERNAL PARAMETERS-1'!$B$5:$J$44,5,FALSE))*VLOOKUP(SOYLD2!CF$4,'[1]INTERNAL PARAMETERS-1'!$B$5:$J$44,8,FALSE)*VLOOKUP(SOYLD2!CF$4,'[1]INTERNAL PARAMETERS-1'!$B$5:$J$44,3,FALSE)</f>
        <v>0</v>
      </c>
      <c r="CG254" s="44">
        <f>SOYLD1!CG254*VLOOKUP(SOYLD2!CG$4,'[1]INTERNAL PARAMETERS-1'!$B$5:$J$44,5,FALSE)*VLOOKUP(SOYLD2!CG$4,'[1]INTERNAL PARAMETERS-1'!$B$5:$J$44,6,FALSE)*VLOOKUP(SOYLD2!CG$4,'[1]INTERNAL PARAMETERS-1'!$B$5:$J$44,3,FALSE) + SOYLD1!CG254*(1-VLOOKUP(SOYLD2!CG$4,'[1]INTERNAL PARAMETERS-1'!$B$5:$J$44,5,FALSE))*VLOOKUP(SOYLD2!CG$4,'[1]INTERNAL PARAMETERS-1'!$B$5:$J$44,8,FALSE)*VLOOKUP(SOYLD2!CG$4,'[1]INTERNAL PARAMETERS-1'!$B$5:$J$44,3,FALSE)</f>
        <v>0</v>
      </c>
      <c r="CH254" s="43">
        <f>SOYLD1!CH254*VLOOKUP(SOYLD2!CH$4,'[1]INTERNAL PARAMETERS-1'!$B$5:$J$44,5,FALSE)*VLOOKUP(SOYLD2!CH$4,'[1]INTERNAL PARAMETERS-1'!$B$5:$J$44,6,FALSE)*VLOOKUP(SOYLD2!CH$4,'[1]INTERNAL PARAMETERS-1'!$B$5:$J$44,3,FALSE) + SOYLD1!CH254*(1-VLOOKUP(SOYLD2!CH$4,'[1]INTERNAL PARAMETERS-1'!$B$5:$J$44,5,FALSE))*VLOOKUP(SOYLD2!CH$4,'[1]INTERNAL PARAMETERS-1'!$B$5:$J$44,8,FALSE)*VLOOKUP(SOYLD2!CH$4,'[1]INTERNAL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'S Opt'!X255</f>
        <v>0</v>
      </c>
      <c r="F255" s="56">
        <f>'[1]INTERNAL PARAMETERS-1'!M21</f>
        <v>9.3150000000000013</v>
      </c>
      <c r="G255" s="45">
        <f>SOYLD1!G255*VLOOKUP(SOYLD2!G$4,'[1]INTERNAL PARAMETERS-1'!$B$5:$J$44,5,FALSE)*VLOOKUP(SOYLD2!G$4,'[1]INTERNAL PARAMETERS-1'!$B$5:$J$44,7,FALSE)*SOYLD2!$F255 + SOYLD1!G255*(1-VLOOKUP(SOYLD2!G$4,'[1]INTERNAL PARAMETERS-1'!$B$5:$J$44,5,FALSE))*VLOOKUP(SOYLD2!G$4,'[1]INTERNAL PARAMETERS-1'!$B$5:$J$44,9,FALSE)*SOYLD2!$F255</f>
        <v>0</v>
      </c>
      <c r="H255" s="44">
        <f>SOYLD1!H255*VLOOKUP(SOYLD2!H$4,'[1]INTERNAL PARAMETERS-1'!$B$5:$J$44,5,FALSE)*VLOOKUP(SOYLD2!H$4,'[1]INTERNAL PARAMETERS-1'!$B$5:$J$44,7,FALSE)*SOYLD2!$F255 + SOYLD1!H255*(1-VLOOKUP(SOYLD2!H$4,'[1]INTERNAL PARAMETERS-1'!$B$5:$J$44,5,FALSE))*VLOOKUP(SOYLD2!H$4,'[1]INTERNAL PARAMETERS-1'!$B$5:$J$44,9,FALSE)*SOYLD2!$F255</f>
        <v>0</v>
      </c>
      <c r="I255" s="44">
        <f>SOYLD1!I255*VLOOKUP(SOYLD2!I$4,'[1]INTERNAL PARAMETERS-1'!$B$5:$J$44,5,FALSE)*VLOOKUP(SOYLD2!I$4,'[1]INTERNAL PARAMETERS-1'!$B$5:$J$44,7,FALSE)*SOYLD2!$F255 + SOYLD1!I255*(1-VLOOKUP(SOYLD2!I$4,'[1]INTERNAL PARAMETERS-1'!$B$5:$J$44,5,FALSE))*VLOOKUP(SOYLD2!I$4,'[1]INTERNAL PARAMETERS-1'!$B$5:$J$44,9,FALSE)*SOYLD2!$F255</f>
        <v>0</v>
      </c>
      <c r="J255" s="44">
        <f>SOYLD1!J255*VLOOKUP(SOYLD2!J$4,'[1]INTERNAL PARAMETERS-1'!$B$5:$J$44,5,FALSE)*VLOOKUP(SOYLD2!J$4,'[1]INTERNAL PARAMETERS-1'!$B$5:$J$44,7,FALSE)*SOYLD2!$F255 + SOYLD1!J255*(1-VLOOKUP(SOYLD2!J$4,'[1]INTERNAL PARAMETERS-1'!$B$5:$J$44,5,FALSE))*VLOOKUP(SOYLD2!J$4,'[1]INTERNAL PARAMETERS-1'!$B$5:$J$44,9,FALSE)*SOYLD2!$F255</f>
        <v>0</v>
      </c>
      <c r="K255" s="44">
        <f>SOYLD1!K255*VLOOKUP(SOYLD2!K$4,'[1]INTERNAL PARAMETERS-1'!$B$5:$J$44,5,FALSE)*VLOOKUP(SOYLD2!K$4,'[1]INTERNAL PARAMETERS-1'!$B$5:$J$44,7,FALSE)*SOYLD2!$F255 + SOYLD1!K255*(1-VLOOKUP(SOYLD2!K$4,'[1]INTERNAL PARAMETERS-1'!$B$5:$J$44,5,FALSE))*VLOOKUP(SOYLD2!K$4,'[1]INTERNAL PARAMETERS-1'!$B$5:$J$44,9,FALSE)*SOYLD2!$F255</f>
        <v>0</v>
      </c>
      <c r="L255" s="44">
        <f>SOYLD1!L255*VLOOKUP(SOYLD2!L$4,'[1]INTERNAL PARAMETERS-1'!$B$5:$J$44,5,FALSE)*VLOOKUP(SOYLD2!L$4,'[1]INTERNAL PARAMETERS-1'!$B$5:$J$44,7,FALSE)*SOYLD2!$F255 + SOYLD1!L255*(1-VLOOKUP(SOYLD2!L$4,'[1]INTERNAL PARAMETERS-1'!$B$5:$J$44,5,FALSE))*VLOOKUP(SOYLD2!L$4,'[1]INTERNAL PARAMETERS-1'!$B$5:$J$44,9,FALSE)*SOYLD2!$F255</f>
        <v>0</v>
      </c>
      <c r="M255" s="44">
        <f>SOYLD1!M255*VLOOKUP(SOYLD2!M$4,'[1]INTERNAL PARAMETERS-1'!$B$5:$J$44,5,FALSE)*VLOOKUP(SOYLD2!M$4,'[1]INTERNAL PARAMETERS-1'!$B$5:$J$44,7,FALSE)*SOYLD2!$F255 + SOYLD1!M255*(1-VLOOKUP(SOYLD2!M$4,'[1]INTERNAL PARAMETERS-1'!$B$5:$J$44,5,FALSE))*VLOOKUP(SOYLD2!M$4,'[1]INTERNAL PARAMETERS-1'!$B$5:$J$44,9,FALSE)*SOYLD2!$F255</f>
        <v>0</v>
      </c>
      <c r="N255" s="44">
        <f>SOYLD1!N255*VLOOKUP(SOYLD2!N$4,'[1]INTERNAL PARAMETERS-1'!$B$5:$J$44,5,FALSE)*VLOOKUP(SOYLD2!N$4,'[1]INTERNAL PARAMETERS-1'!$B$5:$J$44,7,FALSE)*SOYLD2!$F255 + SOYLD1!N255*(1-VLOOKUP(SOYLD2!N$4,'[1]INTERNAL PARAMETERS-1'!$B$5:$J$44,5,FALSE))*VLOOKUP(SOYLD2!N$4,'[1]INTERNAL PARAMETERS-1'!$B$5:$J$44,9,FALSE)*SOYLD2!$F255</f>
        <v>0</v>
      </c>
      <c r="O255" s="44">
        <f>SOYLD1!O255*VLOOKUP(SOYLD2!O$4,'[1]INTERNAL PARAMETERS-1'!$B$5:$J$44,5,FALSE)*VLOOKUP(SOYLD2!O$4,'[1]INTERNAL PARAMETERS-1'!$B$5:$J$44,7,FALSE)*SOYLD2!$F255 + SOYLD1!O255*(1-VLOOKUP(SOYLD2!O$4,'[1]INTERNAL PARAMETERS-1'!$B$5:$J$44,5,FALSE))*VLOOKUP(SOYLD2!O$4,'[1]INTERNAL PARAMETERS-1'!$B$5:$J$44,9,FALSE)*SOYLD2!$F255</f>
        <v>0</v>
      </c>
      <c r="P255" s="44">
        <f>SOYLD1!P255*VLOOKUP(SOYLD2!P$4,'[1]INTERNAL PARAMETERS-1'!$B$5:$J$44,5,FALSE)*VLOOKUP(SOYLD2!P$4,'[1]INTERNAL PARAMETERS-1'!$B$5:$J$44,7,FALSE)*SOYLD2!$F255 + SOYLD1!P255*(1-VLOOKUP(SOYLD2!P$4,'[1]INTERNAL PARAMETERS-1'!$B$5:$J$44,5,FALSE))*VLOOKUP(SOYLD2!P$4,'[1]INTERNAL PARAMETERS-1'!$B$5:$J$44,9,FALSE)*SOYLD2!$F255</f>
        <v>0</v>
      </c>
      <c r="Q255" s="44">
        <f>SOYLD1!Q255*VLOOKUP(SOYLD2!Q$4,'[1]INTERNAL PARAMETERS-1'!$B$5:$J$44,5,FALSE)*VLOOKUP(SOYLD2!Q$4,'[1]INTERNAL PARAMETERS-1'!$B$5:$J$44,7,FALSE)*SOYLD2!$F255 + SOYLD1!Q255*(1-VLOOKUP(SOYLD2!Q$4,'[1]INTERNAL PARAMETERS-1'!$B$5:$J$44,5,FALSE))*VLOOKUP(SOYLD2!Q$4,'[1]INTERNAL PARAMETERS-1'!$B$5:$J$44,9,FALSE)*SOYLD2!$F255</f>
        <v>0</v>
      </c>
      <c r="R255" s="44">
        <f>SOYLD1!R255*VLOOKUP(SOYLD2!R$4,'[1]INTERNAL PARAMETERS-1'!$B$5:$J$44,5,FALSE)*VLOOKUP(SOYLD2!R$4,'[1]INTERNAL PARAMETERS-1'!$B$5:$J$44,7,FALSE)*SOYLD2!$F255 + SOYLD1!R255*(1-VLOOKUP(SOYLD2!R$4,'[1]INTERNAL PARAMETERS-1'!$B$5:$J$44,5,FALSE))*VLOOKUP(SOYLD2!R$4,'[1]INTERNAL PARAMETERS-1'!$B$5:$J$44,9,FALSE)*SOYLD2!$F255</f>
        <v>0</v>
      </c>
      <c r="S255" s="44">
        <f>SOYLD1!S255*VLOOKUP(SOYLD2!S$4,'[1]INTERNAL PARAMETERS-1'!$B$5:$J$44,5,FALSE)*VLOOKUP(SOYLD2!S$4,'[1]INTERNAL PARAMETERS-1'!$B$5:$J$44,7,FALSE)*SOYLD2!$F255 + SOYLD1!S255*(1-VLOOKUP(SOYLD2!S$4,'[1]INTERNAL PARAMETERS-1'!$B$5:$J$44,5,FALSE))*VLOOKUP(SOYLD2!S$4,'[1]INTERNAL PARAMETERS-1'!$B$5:$J$44,9,FALSE)*SOYLD2!$F255</f>
        <v>0</v>
      </c>
      <c r="T255" s="44">
        <f>SOYLD1!T255*VLOOKUP(SOYLD2!T$4,'[1]INTERNAL PARAMETERS-1'!$B$5:$J$44,5,FALSE)*VLOOKUP(SOYLD2!T$4,'[1]INTERNAL PARAMETERS-1'!$B$5:$J$44,7,FALSE)*SOYLD2!$F255 + SOYLD1!T255*(1-VLOOKUP(SOYLD2!T$4,'[1]INTERNAL PARAMETERS-1'!$B$5:$J$44,5,FALSE))*VLOOKUP(SOYLD2!T$4,'[1]INTERNAL PARAMETERS-1'!$B$5:$J$44,9,FALSE)*SOYLD2!$F255</f>
        <v>0</v>
      </c>
      <c r="U255" s="44">
        <f>SOYLD1!U255*VLOOKUP(SOYLD2!U$4,'[1]INTERNAL PARAMETERS-1'!$B$5:$J$44,5,FALSE)*VLOOKUP(SOYLD2!U$4,'[1]INTERNAL PARAMETERS-1'!$B$5:$J$44,7,FALSE)*SOYLD2!$F255 + SOYLD1!U255*(1-VLOOKUP(SOYLD2!U$4,'[1]INTERNAL PARAMETERS-1'!$B$5:$J$44,5,FALSE))*VLOOKUP(SOYLD2!U$4,'[1]INTERNAL PARAMETERS-1'!$B$5:$J$44,9,FALSE)*SOYLD2!$F255</f>
        <v>0</v>
      </c>
      <c r="V255" s="44">
        <f>SOYLD1!V255*VLOOKUP(SOYLD2!V$4,'[1]INTERNAL PARAMETERS-1'!$B$5:$J$44,5,FALSE)*VLOOKUP(SOYLD2!V$4,'[1]INTERNAL PARAMETERS-1'!$B$5:$J$44,7,FALSE)*SOYLD2!$F255 + SOYLD1!V255*(1-VLOOKUP(SOYLD2!V$4,'[1]INTERNAL PARAMETERS-1'!$B$5:$J$44,5,FALSE))*VLOOKUP(SOYLD2!V$4,'[1]INTERNAL PARAMETERS-1'!$B$5:$J$44,9,FALSE)*SOYLD2!$F255</f>
        <v>0</v>
      </c>
      <c r="W255" s="44">
        <f>SOYLD1!W255*VLOOKUP(SOYLD2!W$4,'[1]INTERNAL PARAMETERS-1'!$B$5:$J$44,5,FALSE)*VLOOKUP(SOYLD2!W$4,'[1]INTERNAL PARAMETERS-1'!$B$5:$J$44,7,FALSE)*SOYLD2!$F255 + SOYLD1!W255*(1-VLOOKUP(SOYLD2!W$4,'[1]INTERNAL PARAMETERS-1'!$B$5:$J$44,5,FALSE))*VLOOKUP(SOYLD2!W$4,'[1]INTERNAL PARAMETERS-1'!$B$5:$J$44,9,FALSE)*SOYLD2!$F255</f>
        <v>0</v>
      </c>
      <c r="X255" s="44">
        <f>SOYLD1!X255*VLOOKUP(SOYLD2!X$4,'[1]INTERNAL PARAMETERS-1'!$B$5:$J$44,5,FALSE)*VLOOKUP(SOYLD2!X$4,'[1]INTERNAL PARAMETERS-1'!$B$5:$J$44,7,FALSE)*SOYLD2!$F255 + SOYLD1!X255*(1-VLOOKUP(SOYLD2!X$4,'[1]INTERNAL PARAMETERS-1'!$B$5:$J$44,5,FALSE))*VLOOKUP(SOYLD2!X$4,'[1]INTERNAL PARAMETERS-1'!$B$5:$J$44,9,FALSE)*SOYLD2!$F255</f>
        <v>0</v>
      </c>
      <c r="Y255" s="44">
        <f>SOYLD1!Y255*VLOOKUP(SOYLD2!Y$4,'[1]INTERNAL PARAMETERS-1'!$B$5:$J$44,5,FALSE)*VLOOKUP(SOYLD2!Y$4,'[1]INTERNAL PARAMETERS-1'!$B$5:$J$44,7,FALSE)*SOYLD2!$F255 + SOYLD1!Y255*(1-VLOOKUP(SOYLD2!Y$4,'[1]INTERNAL PARAMETERS-1'!$B$5:$J$44,5,FALSE))*VLOOKUP(SOYLD2!Y$4,'[1]INTERNAL PARAMETERS-1'!$B$5:$J$44,9,FALSE)*SOYLD2!$F255</f>
        <v>0</v>
      </c>
      <c r="Z255" s="44">
        <f>SOYLD1!Z255*VLOOKUP(SOYLD2!Z$4,'[1]INTERNAL PARAMETERS-1'!$B$5:$J$44,5,FALSE)*VLOOKUP(SOYLD2!Z$4,'[1]INTERNAL PARAMETERS-1'!$B$5:$J$44,7,FALSE)*SOYLD2!$F255 + SOYLD1!Z255*(1-VLOOKUP(SOYLD2!Z$4,'[1]INTERNAL PARAMETERS-1'!$B$5:$J$44,5,FALSE))*VLOOKUP(SOYLD2!Z$4,'[1]INTERNAL PARAMETERS-1'!$B$5:$J$44,9,FALSE)*SOYLD2!$F255</f>
        <v>0</v>
      </c>
      <c r="AA255" s="44">
        <f>SOYLD1!AA255*VLOOKUP(SOYLD2!AA$4,'[1]INTERNAL PARAMETERS-1'!$B$5:$J$44,5,FALSE)*VLOOKUP(SOYLD2!AA$4,'[1]INTERNAL PARAMETERS-1'!$B$5:$J$44,7,FALSE)*SOYLD2!$F255 + SOYLD1!AA255*(1-VLOOKUP(SOYLD2!AA$4,'[1]INTERNAL PARAMETERS-1'!$B$5:$J$44,5,FALSE))*VLOOKUP(SOYLD2!AA$4,'[1]INTERNAL PARAMETERS-1'!$B$5:$J$44,9,FALSE)*SOYLD2!$F255</f>
        <v>0</v>
      </c>
      <c r="AB255" s="44">
        <f>SOYLD1!AB255*VLOOKUP(SOYLD2!AB$4,'[1]INTERNAL PARAMETERS-1'!$B$5:$J$44,5,FALSE)*VLOOKUP(SOYLD2!AB$4,'[1]INTERNAL PARAMETERS-1'!$B$5:$J$44,7,FALSE)*SOYLD2!$F255 + SOYLD1!AB255*(1-VLOOKUP(SOYLD2!AB$4,'[1]INTERNAL PARAMETERS-1'!$B$5:$J$44,5,FALSE))*VLOOKUP(SOYLD2!AB$4,'[1]INTERNAL PARAMETERS-1'!$B$5:$J$44,9,FALSE)*SOYLD2!$F255</f>
        <v>0</v>
      </c>
      <c r="AC255" s="44">
        <f>SOYLD1!AC255*VLOOKUP(SOYLD2!AC$4,'[1]INTERNAL PARAMETERS-1'!$B$5:$J$44,5,FALSE)*VLOOKUP(SOYLD2!AC$4,'[1]INTERNAL PARAMETERS-1'!$B$5:$J$44,7,FALSE)*SOYLD2!$F255 + SOYLD1!AC255*(1-VLOOKUP(SOYLD2!AC$4,'[1]INTERNAL PARAMETERS-1'!$B$5:$J$44,5,FALSE))*VLOOKUP(SOYLD2!AC$4,'[1]INTERNAL PARAMETERS-1'!$B$5:$J$44,9,FALSE)*SOYLD2!$F255</f>
        <v>0</v>
      </c>
      <c r="AD255" s="44">
        <f>SOYLD1!AD255*VLOOKUP(SOYLD2!AD$4,'[1]INTERNAL PARAMETERS-1'!$B$5:$J$44,5,FALSE)*VLOOKUP(SOYLD2!AD$4,'[1]INTERNAL PARAMETERS-1'!$B$5:$J$44,7,FALSE)*SOYLD2!$F255 + SOYLD1!AD255*(1-VLOOKUP(SOYLD2!AD$4,'[1]INTERNAL PARAMETERS-1'!$B$5:$J$44,5,FALSE))*VLOOKUP(SOYLD2!AD$4,'[1]INTERNAL PARAMETERS-1'!$B$5:$J$44,9,FALSE)*SOYLD2!$F255</f>
        <v>0</v>
      </c>
      <c r="AE255" s="44">
        <f>SOYLD1!AE255*VLOOKUP(SOYLD2!AE$4,'[1]INTERNAL PARAMETERS-1'!$B$5:$J$44,5,FALSE)*VLOOKUP(SOYLD2!AE$4,'[1]INTERNAL PARAMETERS-1'!$B$5:$J$44,7,FALSE)*SOYLD2!$F255 + SOYLD1!AE255*(1-VLOOKUP(SOYLD2!AE$4,'[1]INTERNAL PARAMETERS-1'!$B$5:$J$44,5,FALSE))*VLOOKUP(SOYLD2!AE$4,'[1]INTERNAL PARAMETERS-1'!$B$5:$J$44,9,FALSE)*SOYLD2!$F255</f>
        <v>0</v>
      </c>
      <c r="AF255" s="44">
        <f>SOYLD1!AF255*VLOOKUP(SOYLD2!AF$4,'[1]INTERNAL PARAMETERS-1'!$B$5:$J$44,5,FALSE)*VLOOKUP(SOYLD2!AF$4,'[1]INTERNAL PARAMETERS-1'!$B$5:$J$44,7,FALSE)*SOYLD2!$F255 + SOYLD1!AF255*(1-VLOOKUP(SOYLD2!AF$4,'[1]INTERNAL PARAMETERS-1'!$B$5:$J$44,5,FALSE))*VLOOKUP(SOYLD2!AF$4,'[1]INTERNAL PARAMETERS-1'!$B$5:$J$44,9,FALSE)*SOYLD2!$F255</f>
        <v>0</v>
      </c>
      <c r="AG255" s="44">
        <f>SOYLD1!AG255*VLOOKUP(SOYLD2!AG$4,'[1]INTERNAL PARAMETERS-1'!$B$5:$J$44,5,FALSE)*VLOOKUP(SOYLD2!AG$4,'[1]INTERNAL PARAMETERS-1'!$B$5:$J$44,7,FALSE)*SOYLD2!$F255 + SOYLD1!AG255*(1-VLOOKUP(SOYLD2!AG$4,'[1]INTERNAL PARAMETERS-1'!$B$5:$J$44,5,FALSE))*VLOOKUP(SOYLD2!AG$4,'[1]INTERNAL PARAMETERS-1'!$B$5:$J$44,9,FALSE)*SOYLD2!$F255</f>
        <v>0</v>
      </c>
      <c r="AH255" s="44">
        <f>SOYLD1!AH255*VLOOKUP(SOYLD2!AH$4,'[1]INTERNAL PARAMETERS-1'!$B$5:$J$44,5,FALSE)*VLOOKUP(SOYLD2!AH$4,'[1]INTERNAL PARAMETERS-1'!$B$5:$J$44,7,FALSE)*SOYLD2!$F255 + SOYLD1!AH255*(1-VLOOKUP(SOYLD2!AH$4,'[1]INTERNAL PARAMETERS-1'!$B$5:$J$44,5,FALSE))*VLOOKUP(SOYLD2!AH$4,'[1]INTERNAL PARAMETERS-1'!$B$5:$J$44,9,FALSE)*SOYLD2!$F255</f>
        <v>0</v>
      </c>
      <c r="AI255" s="44">
        <f>SOYLD1!AI255*VLOOKUP(SOYLD2!AI$4,'[1]INTERNAL PARAMETERS-1'!$B$5:$J$44,5,FALSE)*VLOOKUP(SOYLD2!AI$4,'[1]INTERNAL PARAMETERS-1'!$B$5:$J$44,7,FALSE)*SOYLD2!$F255 + SOYLD1!AI255*(1-VLOOKUP(SOYLD2!AI$4,'[1]INTERNAL PARAMETERS-1'!$B$5:$J$44,5,FALSE))*VLOOKUP(SOYLD2!AI$4,'[1]INTERNAL PARAMETERS-1'!$B$5:$J$44,9,FALSE)*SOYLD2!$F255</f>
        <v>0</v>
      </c>
      <c r="AJ255" s="44">
        <f>SOYLD1!AJ255*VLOOKUP(SOYLD2!AJ$4,'[1]INTERNAL PARAMETERS-1'!$B$5:$J$44,5,FALSE)*VLOOKUP(SOYLD2!AJ$4,'[1]INTERNAL PARAMETERS-1'!$B$5:$J$44,7,FALSE)*SOYLD2!$F255 + SOYLD1!AJ255*(1-VLOOKUP(SOYLD2!AJ$4,'[1]INTERNAL PARAMETERS-1'!$B$5:$J$44,5,FALSE))*VLOOKUP(SOYLD2!AJ$4,'[1]INTERNAL PARAMETERS-1'!$B$5:$J$44,9,FALSE)*SOYLD2!$F255</f>
        <v>0</v>
      </c>
      <c r="AK255" s="44">
        <f>SOYLD1!AK255*VLOOKUP(SOYLD2!AK$4,'[1]INTERNAL PARAMETERS-1'!$B$5:$J$44,5,FALSE)*VLOOKUP(SOYLD2!AK$4,'[1]INTERNAL PARAMETERS-1'!$B$5:$J$44,7,FALSE)*SOYLD2!$F255 + SOYLD1!AK255*(1-VLOOKUP(SOYLD2!AK$4,'[1]INTERNAL PARAMETERS-1'!$B$5:$J$44,5,FALSE))*VLOOKUP(SOYLD2!AK$4,'[1]INTERNAL PARAMETERS-1'!$B$5:$J$44,9,FALSE)*SOYLD2!$F255</f>
        <v>0</v>
      </c>
      <c r="AL255" s="44">
        <f>SOYLD1!AL255*VLOOKUP(SOYLD2!AL$4,'[1]INTERNAL PARAMETERS-1'!$B$5:$J$44,5,FALSE)*VLOOKUP(SOYLD2!AL$4,'[1]INTERNAL PARAMETERS-1'!$B$5:$J$44,7,FALSE)*SOYLD2!$F255 + SOYLD1!AL255*(1-VLOOKUP(SOYLD2!AL$4,'[1]INTERNAL PARAMETERS-1'!$B$5:$J$44,5,FALSE))*VLOOKUP(SOYLD2!AL$4,'[1]INTERNAL PARAMETERS-1'!$B$5:$J$44,9,FALSE)*SOYLD2!$F255</f>
        <v>0</v>
      </c>
      <c r="AM255" s="44">
        <f>SOYLD1!AM255*VLOOKUP(SOYLD2!AM$4,'[1]INTERNAL PARAMETERS-1'!$B$5:$J$44,5,FALSE)*VLOOKUP(SOYLD2!AM$4,'[1]INTERNAL PARAMETERS-1'!$B$5:$J$44,7,FALSE)*SOYLD2!$F255 + SOYLD1!AM255*(1-VLOOKUP(SOYLD2!AM$4,'[1]INTERNAL PARAMETERS-1'!$B$5:$J$44,5,FALSE))*VLOOKUP(SOYLD2!AM$4,'[1]INTERNAL PARAMETERS-1'!$B$5:$J$44,9,FALSE)*SOYLD2!$F255</f>
        <v>0</v>
      </c>
      <c r="AN255" s="44">
        <f>SOYLD1!AN255*VLOOKUP(SOYLD2!AN$4,'[1]INTERNAL PARAMETERS-1'!$B$5:$J$44,5,FALSE)*VLOOKUP(SOYLD2!AN$4,'[1]INTERNAL PARAMETERS-1'!$B$5:$J$44,7,FALSE)*SOYLD2!$F255 + SOYLD1!AN255*(1-VLOOKUP(SOYLD2!AN$4,'[1]INTERNAL PARAMETERS-1'!$B$5:$J$44,5,FALSE))*VLOOKUP(SOYLD2!AN$4,'[1]INTERNAL PARAMETERS-1'!$B$5:$J$44,9,FALSE)*SOYLD2!$F255</f>
        <v>0</v>
      </c>
      <c r="AO255" s="44">
        <f>SOYLD1!AO255*VLOOKUP(SOYLD2!AO$4,'[1]INTERNAL PARAMETERS-1'!$B$5:$J$44,5,FALSE)*VLOOKUP(SOYLD2!AO$4,'[1]INTERNAL PARAMETERS-1'!$B$5:$J$44,7,FALSE)*SOYLD2!$F255 + SOYLD1!AO255*(1-VLOOKUP(SOYLD2!AO$4,'[1]INTERNAL PARAMETERS-1'!$B$5:$J$44,5,FALSE))*VLOOKUP(SOYLD2!AO$4,'[1]INTERNAL PARAMETERS-1'!$B$5:$J$44,9,FALSE)*SOYLD2!$F255</f>
        <v>0</v>
      </c>
      <c r="AP255" s="44">
        <f>SOYLD1!AP255*VLOOKUP(SOYLD2!AP$4,'[1]INTERNAL PARAMETERS-1'!$B$5:$J$44,5,FALSE)*VLOOKUP(SOYLD2!AP$4,'[1]INTERNAL PARAMETERS-1'!$B$5:$J$44,7,FALSE)*SOYLD2!$F255 + SOYLD1!AP255*(1-VLOOKUP(SOYLD2!AP$4,'[1]INTERNAL PARAMETERS-1'!$B$5:$J$44,5,FALSE))*VLOOKUP(SOYLD2!AP$4,'[1]INTERNAL PARAMETERS-1'!$B$5:$J$44,9,FALSE)*SOYLD2!$F255</f>
        <v>0</v>
      </c>
      <c r="AQ255" s="44">
        <f>SOYLD1!AQ255*VLOOKUP(SOYLD2!AQ$4,'[1]INTERNAL PARAMETERS-1'!$B$5:$J$44,5,FALSE)*VLOOKUP(SOYLD2!AQ$4,'[1]INTERNAL PARAMETERS-1'!$B$5:$J$44,7,FALSE)*SOYLD2!$F255 + SOYLD1!AQ255*(1-VLOOKUP(SOYLD2!AQ$4,'[1]INTERNAL PARAMETERS-1'!$B$5:$J$44,5,FALSE))*VLOOKUP(SOYLD2!AQ$4,'[1]INTERNAL PARAMETERS-1'!$B$5:$J$44,9,FALSE)*SOYLD2!$F255</f>
        <v>0</v>
      </c>
      <c r="AR255" s="44">
        <f>SOYLD1!AR255*VLOOKUP(SOYLD2!AR$4,'[1]INTERNAL PARAMETERS-1'!$B$5:$J$44,5,FALSE)*VLOOKUP(SOYLD2!AR$4,'[1]INTERNAL PARAMETERS-1'!$B$5:$J$44,7,FALSE)*SOYLD2!$F255 + SOYLD1!AR255*(1-VLOOKUP(SOYLD2!AR$4,'[1]INTERNAL PARAMETERS-1'!$B$5:$J$44,5,FALSE))*VLOOKUP(SOYLD2!AR$4,'[1]INTERNAL PARAMETERS-1'!$B$5:$J$44,9,FALSE)*SOYLD2!$F255</f>
        <v>0</v>
      </c>
      <c r="AS255" s="44">
        <f>SOYLD1!AS255*VLOOKUP(SOYLD2!AS$4,'[1]INTERNAL PARAMETERS-1'!$B$5:$J$44,5,FALSE)*VLOOKUP(SOYLD2!AS$4,'[1]INTERNAL PARAMETERS-1'!$B$5:$J$44,7,FALSE)*SOYLD2!$F255 + SOYLD1!AS255*(1-VLOOKUP(SOYLD2!AS$4,'[1]INTERNAL PARAMETERS-1'!$B$5:$J$44,5,FALSE))*VLOOKUP(SOYLD2!AS$4,'[1]INTERNAL PARAMETERS-1'!$B$5:$J$44,9,FALSE)*SOYLD2!$F255</f>
        <v>0</v>
      </c>
      <c r="AT255" s="43">
        <f>SOYLD1!AT255*VLOOKUP(SOYLD2!AT$4,'[1]INTERNAL PARAMETERS-1'!$B$5:$J$44,5,FALSE)*VLOOKUP(SOYLD2!AT$4,'[1]INTERNAL PARAMETERS-1'!$B$5:$J$44,7,FALSE)*SOYLD2!$F255 + SOYLD1!AT255*(1-VLOOKUP(SOYLD2!AT$4,'[1]INTERNAL PARAMETERS-1'!$B$5:$J$44,5,FALSE))*VLOOKUP(SOYLD2!AT$4,'[1]INTERNAL PARAMETERS-1'!$B$5:$J$44,9,FALSE)*SOYLD2!$F255</f>
        <v>0</v>
      </c>
      <c r="AU255" s="45">
        <f>SOYLD1!AU255*VLOOKUP(SOYLD2!AU$4,'[1]INTERNAL PARAMETERS-1'!$B$5:$J$44,5,FALSE)*VLOOKUP(SOYLD2!AU$4,'[1]INTERNAL PARAMETERS-1'!$B$5:$J$44,6,FALSE)*VLOOKUP(SOYLD2!AU$4,'[1]INTERNAL PARAMETERS-1'!$B$5:$J$44,3,FALSE) + SOYLD1!AU255*(1-VLOOKUP(SOYLD2!AU$4,'[1]INTERNAL PARAMETERS-1'!$B$5:$J$44,5,FALSE))*VLOOKUP(SOYLD2!AU$4,'[1]INTERNAL PARAMETERS-1'!$B$5:$J$44,8,FALSE)*VLOOKUP(SOYLD2!AU$4,'[1]INTERNAL PARAMETERS-1'!$B$5:$J$44,3,FALSE)</f>
        <v>0</v>
      </c>
      <c r="AV255" s="44">
        <f>SOYLD1!AV255*VLOOKUP(SOYLD2!AV$4,'[1]INTERNAL PARAMETERS-1'!$B$5:$J$44,5,FALSE)*VLOOKUP(SOYLD2!AV$4,'[1]INTERNAL PARAMETERS-1'!$B$5:$J$44,6,FALSE)*VLOOKUP(SOYLD2!AV$4,'[1]INTERNAL PARAMETERS-1'!$B$5:$J$44,3,FALSE) + SOYLD1!AV255*(1-VLOOKUP(SOYLD2!AV$4,'[1]INTERNAL PARAMETERS-1'!$B$5:$J$44,5,FALSE))*VLOOKUP(SOYLD2!AV$4,'[1]INTERNAL PARAMETERS-1'!$B$5:$J$44,8,FALSE)*VLOOKUP(SOYLD2!AV$4,'[1]INTERNAL PARAMETERS-1'!$B$5:$J$44,3,FALSE)</f>
        <v>0</v>
      </c>
      <c r="AW255" s="44">
        <f>SOYLD1!AW255*VLOOKUP(SOYLD2!AW$4,'[1]INTERNAL PARAMETERS-1'!$B$5:$J$44,5,FALSE)*VLOOKUP(SOYLD2!AW$4,'[1]INTERNAL PARAMETERS-1'!$B$5:$J$44,6,FALSE)*VLOOKUP(SOYLD2!AW$4,'[1]INTERNAL PARAMETERS-1'!$B$5:$J$44,3,FALSE) + SOYLD1!AW255*(1-VLOOKUP(SOYLD2!AW$4,'[1]INTERNAL PARAMETERS-1'!$B$5:$J$44,5,FALSE))*VLOOKUP(SOYLD2!AW$4,'[1]INTERNAL PARAMETERS-1'!$B$5:$J$44,8,FALSE)*VLOOKUP(SOYLD2!AW$4,'[1]INTERNAL PARAMETERS-1'!$B$5:$J$44,3,FALSE)</f>
        <v>0</v>
      </c>
      <c r="AX255" s="44">
        <f>SOYLD1!AX255*VLOOKUP(SOYLD2!AX$4,'[1]INTERNAL PARAMETERS-1'!$B$5:$J$44,5,FALSE)*VLOOKUP(SOYLD2!AX$4,'[1]INTERNAL PARAMETERS-1'!$B$5:$J$44,6,FALSE)*VLOOKUP(SOYLD2!AX$4,'[1]INTERNAL PARAMETERS-1'!$B$5:$J$44,3,FALSE) + SOYLD1!AX255*(1-VLOOKUP(SOYLD2!AX$4,'[1]INTERNAL PARAMETERS-1'!$B$5:$J$44,5,FALSE))*VLOOKUP(SOYLD2!AX$4,'[1]INTERNAL PARAMETERS-1'!$B$5:$J$44,8,FALSE)*VLOOKUP(SOYLD2!AX$4,'[1]INTERNAL PARAMETERS-1'!$B$5:$J$44,3,FALSE)</f>
        <v>0</v>
      </c>
      <c r="AY255" s="44">
        <f>SOYLD1!AY255*VLOOKUP(SOYLD2!AY$4,'[1]INTERNAL PARAMETERS-1'!$B$5:$J$44,5,FALSE)*VLOOKUP(SOYLD2!AY$4,'[1]INTERNAL PARAMETERS-1'!$B$5:$J$44,6,FALSE)*VLOOKUP(SOYLD2!AY$4,'[1]INTERNAL PARAMETERS-1'!$B$5:$J$44,3,FALSE) + SOYLD1!AY255*(1-VLOOKUP(SOYLD2!AY$4,'[1]INTERNAL PARAMETERS-1'!$B$5:$J$44,5,FALSE))*VLOOKUP(SOYLD2!AY$4,'[1]INTERNAL PARAMETERS-1'!$B$5:$J$44,8,FALSE)*VLOOKUP(SOYLD2!AY$4,'[1]INTERNAL PARAMETERS-1'!$B$5:$J$44,3,FALSE)</f>
        <v>0</v>
      </c>
      <c r="AZ255" s="44">
        <f>SOYLD1!AZ255*VLOOKUP(SOYLD2!AZ$4,'[1]INTERNAL PARAMETERS-1'!$B$5:$J$44,5,FALSE)*VLOOKUP(SOYLD2!AZ$4,'[1]INTERNAL PARAMETERS-1'!$B$5:$J$44,6,FALSE)*VLOOKUP(SOYLD2!AZ$4,'[1]INTERNAL PARAMETERS-1'!$B$5:$J$44,3,FALSE) + SOYLD1!AZ255*(1-VLOOKUP(SOYLD2!AZ$4,'[1]INTERNAL PARAMETERS-1'!$B$5:$J$44,5,FALSE))*VLOOKUP(SOYLD2!AZ$4,'[1]INTERNAL PARAMETERS-1'!$B$5:$J$44,8,FALSE)*VLOOKUP(SOYLD2!AZ$4,'[1]INTERNAL PARAMETERS-1'!$B$5:$J$44,3,FALSE)</f>
        <v>0</v>
      </c>
      <c r="BA255" s="44">
        <f>SOYLD1!BA255*VLOOKUP(SOYLD2!BA$4,'[1]INTERNAL PARAMETERS-1'!$B$5:$J$44,5,FALSE)*VLOOKUP(SOYLD2!BA$4,'[1]INTERNAL PARAMETERS-1'!$B$5:$J$44,6,FALSE)*VLOOKUP(SOYLD2!BA$4,'[1]INTERNAL PARAMETERS-1'!$B$5:$J$44,3,FALSE) + SOYLD1!BA255*(1-VLOOKUP(SOYLD2!BA$4,'[1]INTERNAL PARAMETERS-1'!$B$5:$J$44,5,FALSE))*VLOOKUP(SOYLD2!BA$4,'[1]INTERNAL PARAMETERS-1'!$B$5:$J$44,8,FALSE)*VLOOKUP(SOYLD2!BA$4,'[1]INTERNAL PARAMETERS-1'!$B$5:$J$44,3,FALSE)</f>
        <v>0</v>
      </c>
      <c r="BB255" s="44">
        <f>SOYLD1!BB255*VLOOKUP(SOYLD2!BB$4,'[1]INTERNAL PARAMETERS-1'!$B$5:$J$44,5,FALSE)*VLOOKUP(SOYLD2!BB$4,'[1]INTERNAL PARAMETERS-1'!$B$5:$J$44,6,FALSE)*VLOOKUP(SOYLD2!BB$4,'[1]INTERNAL PARAMETERS-1'!$B$5:$J$44,3,FALSE) + SOYLD1!BB255*(1-VLOOKUP(SOYLD2!BB$4,'[1]INTERNAL PARAMETERS-1'!$B$5:$J$44,5,FALSE))*VLOOKUP(SOYLD2!BB$4,'[1]INTERNAL PARAMETERS-1'!$B$5:$J$44,8,FALSE)*VLOOKUP(SOYLD2!BB$4,'[1]INTERNAL PARAMETERS-1'!$B$5:$J$44,3,FALSE)</f>
        <v>0</v>
      </c>
      <c r="BC255" s="44">
        <f>SOYLD1!BC255*VLOOKUP(SOYLD2!BC$4,'[1]INTERNAL PARAMETERS-1'!$B$5:$J$44,5,FALSE)*VLOOKUP(SOYLD2!BC$4,'[1]INTERNAL PARAMETERS-1'!$B$5:$J$44,6,FALSE)*VLOOKUP(SOYLD2!BC$4,'[1]INTERNAL PARAMETERS-1'!$B$5:$J$44,3,FALSE) + SOYLD1!BC255*(1-VLOOKUP(SOYLD2!BC$4,'[1]INTERNAL PARAMETERS-1'!$B$5:$J$44,5,FALSE))*VLOOKUP(SOYLD2!BC$4,'[1]INTERNAL PARAMETERS-1'!$B$5:$J$44,8,FALSE)*VLOOKUP(SOYLD2!BC$4,'[1]INTERNAL PARAMETERS-1'!$B$5:$J$44,3,FALSE)</f>
        <v>0</v>
      </c>
      <c r="BD255" s="44">
        <f>SOYLD1!BD255*VLOOKUP(SOYLD2!BD$4,'[1]INTERNAL PARAMETERS-1'!$B$5:$J$44,5,FALSE)*VLOOKUP(SOYLD2!BD$4,'[1]INTERNAL PARAMETERS-1'!$B$5:$J$44,6,FALSE)*VLOOKUP(SOYLD2!BD$4,'[1]INTERNAL PARAMETERS-1'!$B$5:$J$44,3,FALSE) + SOYLD1!BD255*(1-VLOOKUP(SOYLD2!BD$4,'[1]INTERNAL PARAMETERS-1'!$B$5:$J$44,5,FALSE))*VLOOKUP(SOYLD2!BD$4,'[1]INTERNAL PARAMETERS-1'!$B$5:$J$44,8,FALSE)*VLOOKUP(SOYLD2!BD$4,'[1]INTERNAL PARAMETERS-1'!$B$5:$J$44,3,FALSE)</f>
        <v>0</v>
      </c>
      <c r="BE255" s="44">
        <f>SOYLD1!BE255*VLOOKUP(SOYLD2!BE$4,'[1]INTERNAL PARAMETERS-1'!$B$5:$J$44,5,FALSE)*VLOOKUP(SOYLD2!BE$4,'[1]INTERNAL PARAMETERS-1'!$B$5:$J$44,6,FALSE)*VLOOKUP(SOYLD2!BE$4,'[1]INTERNAL PARAMETERS-1'!$B$5:$J$44,3,FALSE) + SOYLD1!BE255*(1-VLOOKUP(SOYLD2!BE$4,'[1]INTERNAL PARAMETERS-1'!$B$5:$J$44,5,FALSE))*VLOOKUP(SOYLD2!BE$4,'[1]INTERNAL PARAMETERS-1'!$B$5:$J$44,8,FALSE)*VLOOKUP(SOYLD2!BE$4,'[1]INTERNAL PARAMETERS-1'!$B$5:$J$44,3,FALSE)</f>
        <v>0</v>
      </c>
      <c r="BF255" s="44">
        <f>SOYLD1!BF255*VLOOKUP(SOYLD2!BF$4,'[1]INTERNAL PARAMETERS-1'!$B$5:$J$44,5,FALSE)*VLOOKUP(SOYLD2!BF$4,'[1]INTERNAL PARAMETERS-1'!$B$5:$J$44,6,FALSE)*VLOOKUP(SOYLD2!BF$4,'[1]INTERNAL PARAMETERS-1'!$B$5:$J$44,3,FALSE) + SOYLD1!BF255*(1-VLOOKUP(SOYLD2!BF$4,'[1]INTERNAL PARAMETERS-1'!$B$5:$J$44,5,FALSE))*VLOOKUP(SOYLD2!BF$4,'[1]INTERNAL PARAMETERS-1'!$B$5:$J$44,8,FALSE)*VLOOKUP(SOYLD2!BF$4,'[1]INTERNAL PARAMETERS-1'!$B$5:$J$44,3,FALSE)</f>
        <v>0</v>
      </c>
      <c r="BG255" s="44">
        <f>SOYLD1!BG255*VLOOKUP(SOYLD2!BG$4,'[1]INTERNAL PARAMETERS-1'!$B$5:$J$44,5,FALSE)*VLOOKUP(SOYLD2!BG$4,'[1]INTERNAL PARAMETERS-1'!$B$5:$J$44,6,FALSE)*VLOOKUP(SOYLD2!BG$4,'[1]INTERNAL PARAMETERS-1'!$B$5:$J$44,3,FALSE) + SOYLD1!BG255*(1-VLOOKUP(SOYLD2!BG$4,'[1]INTERNAL PARAMETERS-1'!$B$5:$J$44,5,FALSE))*VLOOKUP(SOYLD2!BG$4,'[1]INTERNAL PARAMETERS-1'!$B$5:$J$44,8,FALSE)*VLOOKUP(SOYLD2!BG$4,'[1]INTERNAL PARAMETERS-1'!$B$5:$J$44,3,FALSE)</f>
        <v>0</v>
      </c>
      <c r="BH255" s="44">
        <f>SOYLD1!BH255*VLOOKUP(SOYLD2!BH$4,'[1]INTERNAL PARAMETERS-1'!$B$5:$J$44,5,FALSE)*VLOOKUP(SOYLD2!BH$4,'[1]INTERNAL PARAMETERS-1'!$B$5:$J$44,6,FALSE)*VLOOKUP(SOYLD2!BH$4,'[1]INTERNAL PARAMETERS-1'!$B$5:$J$44,3,FALSE) + SOYLD1!BH255*(1-VLOOKUP(SOYLD2!BH$4,'[1]INTERNAL PARAMETERS-1'!$B$5:$J$44,5,FALSE))*VLOOKUP(SOYLD2!BH$4,'[1]INTERNAL PARAMETERS-1'!$B$5:$J$44,8,FALSE)*VLOOKUP(SOYLD2!BH$4,'[1]INTERNAL PARAMETERS-1'!$B$5:$J$44,3,FALSE)</f>
        <v>0</v>
      </c>
      <c r="BI255" s="44">
        <f>SOYLD1!BI255*VLOOKUP(SOYLD2!BI$4,'[1]INTERNAL PARAMETERS-1'!$B$5:$J$44,5,FALSE)*VLOOKUP(SOYLD2!BI$4,'[1]INTERNAL PARAMETERS-1'!$B$5:$J$44,6,FALSE)*VLOOKUP(SOYLD2!BI$4,'[1]INTERNAL PARAMETERS-1'!$B$5:$J$44,3,FALSE) + SOYLD1!BI255*(1-VLOOKUP(SOYLD2!BI$4,'[1]INTERNAL PARAMETERS-1'!$B$5:$J$44,5,FALSE))*VLOOKUP(SOYLD2!BI$4,'[1]INTERNAL PARAMETERS-1'!$B$5:$J$44,8,FALSE)*VLOOKUP(SOYLD2!BI$4,'[1]INTERNAL PARAMETERS-1'!$B$5:$J$44,3,FALSE)</f>
        <v>0</v>
      </c>
      <c r="BJ255" s="44">
        <f>SOYLD1!BJ255*VLOOKUP(SOYLD2!BJ$4,'[1]INTERNAL PARAMETERS-1'!$B$5:$J$44,5,FALSE)*VLOOKUP(SOYLD2!BJ$4,'[1]INTERNAL PARAMETERS-1'!$B$5:$J$44,6,FALSE)*VLOOKUP(SOYLD2!BJ$4,'[1]INTERNAL PARAMETERS-1'!$B$5:$J$44,3,FALSE) + SOYLD1!BJ255*(1-VLOOKUP(SOYLD2!BJ$4,'[1]INTERNAL PARAMETERS-1'!$B$5:$J$44,5,FALSE))*VLOOKUP(SOYLD2!BJ$4,'[1]INTERNAL PARAMETERS-1'!$B$5:$J$44,8,FALSE)*VLOOKUP(SOYLD2!BJ$4,'[1]INTERNAL PARAMETERS-1'!$B$5:$J$44,3,FALSE)</f>
        <v>0</v>
      </c>
      <c r="BK255" s="44">
        <f>SOYLD1!BK255*VLOOKUP(SOYLD2!BK$4,'[1]INTERNAL PARAMETERS-1'!$B$5:$J$44,5,FALSE)*VLOOKUP(SOYLD2!BK$4,'[1]INTERNAL PARAMETERS-1'!$B$5:$J$44,6,FALSE)*VLOOKUP(SOYLD2!BK$4,'[1]INTERNAL PARAMETERS-1'!$B$5:$J$44,3,FALSE) + SOYLD1!BK255*(1-VLOOKUP(SOYLD2!BK$4,'[1]INTERNAL PARAMETERS-1'!$B$5:$J$44,5,FALSE))*VLOOKUP(SOYLD2!BK$4,'[1]INTERNAL PARAMETERS-1'!$B$5:$J$44,8,FALSE)*VLOOKUP(SOYLD2!BK$4,'[1]INTERNAL PARAMETERS-1'!$B$5:$J$44,3,FALSE)</f>
        <v>0</v>
      </c>
      <c r="BL255" s="44">
        <f>SOYLD1!BL255*VLOOKUP(SOYLD2!BL$4,'[1]INTERNAL PARAMETERS-1'!$B$5:$J$44,5,FALSE)*VLOOKUP(SOYLD2!BL$4,'[1]INTERNAL PARAMETERS-1'!$B$5:$J$44,6,FALSE)*VLOOKUP(SOYLD2!BL$4,'[1]INTERNAL PARAMETERS-1'!$B$5:$J$44,3,FALSE) + SOYLD1!BL255*(1-VLOOKUP(SOYLD2!BL$4,'[1]INTERNAL PARAMETERS-1'!$B$5:$J$44,5,FALSE))*VLOOKUP(SOYLD2!BL$4,'[1]INTERNAL PARAMETERS-1'!$B$5:$J$44,8,FALSE)*VLOOKUP(SOYLD2!BL$4,'[1]INTERNAL PARAMETERS-1'!$B$5:$J$44,3,FALSE)</f>
        <v>0</v>
      </c>
      <c r="BM255" s="44">
        <f>SOYLD1!BM255*VLOOKUP(SOYLD2!BM$4,'[1]INTERNAL PARAMETERS-1'!$B$5:$J$44,5,FALSE)*VLOOKUP(SOYLD2!BM$4,'[1]INTERNAL PARAMETERS-1'!$B$5:$J$44,6,FALSE)*VLOOKUP(SOYLD2!BM$4,'[1]INTERNAL PARAMETERS-1'!$B$5:$J$44,3,FALSE) + SOYLD1!BM255*(1-VLOOKUP(SOYLD2!BM$4,'[1]INTERNAL PARAMETERS-1'!$B$5:$J$44,5,FALSE))*VLOOKUP(SOYLD2!BM$4,'[1]INTERNAL PARAMETERS-1'!$B$5:$J$44,8,FALSE)*VLOOKUP(SOYLD2!BM$4,'[1]INTERNAL PARAMETERS-1'!$B$5:$J$44,3,FALSE)</f>
        <v>0</v>
      </c>
      <c r="BN255" s="44">
        <f>SOYLD1!BN255*VLOOKUP(SOYLD2!BN$4,'[1]INTERNAL PARAMETERS-1'!$B$5:$J$44,5,FALSE)*VLOOKUP(SOYLD2!BN$4,'[1]INTERNAL PARAMETERS-1'!$B$5:$J$44,6,FALSE)*VLOOKUP(SOYLD2!BN$4,'[1]INTERNAL PARAMETERS-1'!$B$5:$J$44,3,FALSE) + SOYLD1!BN255*(1-VLOOKUP(SOYLD2!BN$4,'[1]INTERNAL PARAMETERS-1'!$B$5:$J$44,5,FALSE))*VLOOKUP(SOYLD2!BN$4,'[1]INTERNAL PARAMETERS-1'!$B$5:$J$44,8,FALSE)*VLOOKUP(SOYLD2!BN$4,'[1]INTERNAL PARAMETERS-1'!$B$5:$J$44,3,FALSE)</f>
        <v>0</v>
      </c>
      <c r="BO255" s="44">
        <f>SOYLD1!BO255*VLOOKUP(SOYLD2!BO$4,'[1]INTERNAL PARAMETERS-1'!$B$5:$J$44,5,FALSE)*VLOOKUP(SOYLD2!BO$4,'[1]INTERNAL PARAMETERS-1'!$B$5:$J$44,6,FALSE)*VLOOKUP(SOYLD2!BO$4,'[1]INTERNAL PARAMETERS-1'!$B$5:$J$44,3,FALSE) + SOYLD1!BO255*(1-VLOOKUP(SOYLD2!BO$4,'[1]INTERNAL PARAMETERS-1'!$B$5:$J$44,5,FALSE))*VLOOKUP(SOYLD2!BO$4,'[1]INTERNAL PARAMETERS-1'!$B$5:$J$44,8,FALSE)*VLOOKUP(SOYLD2!BO$4,'[1]INTERNAL PARAMETERS-1'!$B$5:$J$44,3,FALSE)</f>
        <v>0</v>
      </c>
      <c r="BP255" s="44">
        <f>SOYLD1!BP255*VLOOKUP(SOYLD2!BP$4,'[1]INTERNAL PARAMETERS-1'!$B$5:$J$44,5,FALSE)*VLOOKUP(SOYLD2!BP$4,'[1]INTERNAL PARAMETERS-1'!$B$5:$J$44,6,FALSE)*VLOOKUP(SOYLD2!BP$4,'[1]INTERNAL PARAMETERS-1'!$B$5:$J$44,3,FALSE) + SOYLD1!BP255*(1-VLOOKUP(SOYLD2!BP$4,'[1]INTERNAL PARAMETERS-1'!$B$5:$J$44,5,FALSE))*VLOOKUP(SOYLD2!BP$4,'[1]INTERNAL PARAMETERS-1'!$B$5:$J$44,8,FALSE)*VLOOKUP(SOYLD2!BP$4,'[1]INTERNAL PARAMETERS-1'!$B$5:$J$44,3,FALSE)</f>
        <v>0</v>
      </c>
      <c r="BQ255" s="44">
        <f>SOYLD1!BQ255*VLOOKUP(SOYLD2!BQ$4,'[1]INTERNAL PARAMETERS-1'!$B$5:$J$44,5,FALSE)*VLOOKUP(SOYLD2!BQ$4,'[1]INTERNAL PARAMETERS-1'!$B$5:$J$44,6,FALSE)*VLOOKUP(SOYLD2!BQ$4,'[1]INTERNAL PARAMETERS-1'!$B$5:$J$44,3,FALSE) + SOYLD1!BQ255*(1-VLOOKUP(SOYLD2!BQ$4,'[1]INTERNAL PARAMETERS-1'!$B$5:$J$44,5,FALSE))*VLOOKUP(SOYLD2!BQ$4,'[1]INTERNAL PARAMETERS-1'!$B$5:$J$44,8,FALSE)*VLOOKUP(SOYLD2!BQ$4,'[1]INTERNAL PARAMETERS-1'!$B$5:$J$44,3,FALSE)</f>
        <v>0</v>
      </c>
      <c r="BR255" s="44">
        <f>SOYLD1!BR255*VLOOKUP(SOYLD2!BR$4,'[1]INTERNAL PARAMETERS-1'!$B$5:$J$44,5,FALSE)*VLOOKUP(SOYLD2!BR$4,'[1]INTERNAL PARAMETERS-1'!$B$5:$J$44,6,FALSE)*VLOOKUP(SOYLD2!BR$4,'[1]INTERNAL PARAMETERS-1'!$B$5:$J$44,3,FALSE) + SOYLD1!BR255*(1-VLOOKUP(SOYLD2!BR$4,'[1]INTERNAL PARAMETERS-1'!$B$5:$J$44,5,FALSE))*VLOOKUP(SOYLD2!BR$4,'[1]INTERNAL PARAMETERS-1'!$B$5:$J$44,8,FALSE)*VLOOKUP(SOYLD2!BR$4,'[1]INTERNAL PARAMETERS-1'!$B$5:$J$44,3,FALSE)</f>
        <v>0</v>
      </c>
      <c r="BS255" s="44">
        <f>SOYLD1!BS255*VLOOKUP(SOYLD2!BS$4,'[1]INTERNAL PARAMETERS-1'!$B$5:$J$44,5,FALSE)*VLOOKUP(SOYLD2!BS$4,'[1]INTERNAL PARAMETERS-1'!$B$5:$J$44,6,FALSE)*VLOOKUP(SOYLD2!BS$4,'[1]INTERNAL PARAMETERS-1'!$B$5:$J$44,3,FALSE) + SOYLD1!BS255*(1-VLOOKUP(SOYLD2!BS$4,'[1]INTERNAL PARAMETERS-1'!$B$5:$J$44,5,FALSE))*VLOOKUP(SOYLD2!BS$4,'[1]INTERNAL PARAMETERS-1'!$B$5:$J$44,8,FALSE)*VLOOKUP(SOYLD2!BS$4,'[1]INTERNAL PARAMETERS-1'!$B$5:$J$44,3,FALSE)</f>
        <v>0</v>
      </c>
      <c r="BT255" s="44">
        <f>SOYLD1!BT255*VLOOKUP(SOYLD2!BT$4,'[1]INTERNAL PARAMETERS-1'!$B$5:$J$44,5,FALSE)*VLOOKUP(SOYLD2!BT$4,'[1]INTERNAL PARAMETERS-1'!$B$5:$J$44,6,FALSE)*VLOOKUP(SOYLD2!BT$4,'[1]INTERNAL PARAMETERS-1'!$B$5:$J$44,3,FALSE) + SOYLD1!BT255*(1-VLOOKUP(SOYLD2!BT$4,'[1]INTERNAL PARAMETERS-1'!$B$5:$J$44,5,FALSE))*VLOOKUP(SOYLD2!BT$4,'[1]INTERNAL PARAMETERS-1'!$B$5:$J$44,8,FALSE)*VLOOKUP(SOYLD2!BT$4,'[1]INTERNAL PARAMETERS-1'!$B$5:$J$44,3,FALSE)</f>
        <v>0</v>
      </c>
      <c r="BU255" s="44">
        <f>SOYLD1!BU255*VLOOKUP(SOYLD2!BU$4,'[1]INTERNAL PARAMETERS-1'!$B$5:$J$44,5,FALSE)*VLOOKUP(SOYLD2!BU$4,'[1]INTERNAL PARAMETERS-1'!$B$5:$J$44,6,FALSE)*VLOOKUP(SOYLD2!BU$4,'[1]INTERNAL PARAMETERS-1'!$B$5:$J$44,3,FALSE) + SOYLD1!BU255*(1-VLOOKUP(SOYLD2!BU$4,'[1]INTERNAL PARAMETERS-1'!$B$5:$J$44,5,FALSE))*VLOOKUP(SOYLD2!BU$4,'[1]INTERNAL PARAMETERS-1'!$B$5:$J$44,8,FALSE)*VLOOKUP(SOYLD2!BU$4,'[1]INTERNAL PARAMETERS-1'!$B$5:$J$44,3,FALSE)</f>
        <v>0</v>
      </c>
      <c r="BV255" s="44">
        <f>SOYLD1!BV255*VLOOKUP(SOYLD2!BV$4,'[1]INTERNAL PARAMETERS-1'!$B$5:$J$44,5,FALSE)*VLOOKUP(SOYLD2!BV$4,'[1]INTERNAL PARAMETERS-1'!$B$5:$J$44,6,FALSE)*VLOOKUP(SOYLD2!BV$4,'[1]INTERNAL PARAMETERS-1'!$B$5:$J$44,3,FALSE) + SOYLD1!BV255*(1-VLOOKUP(SOYLD2!BV$4,'[1]INTERNAL PARAMETERS-1'!$B$5:$J$44,5,FALSE))*VLOOKUP(SOYLD2!BV$4,'[1]INTERNAL PARAMETERS-1'!$B$5:$J$44,8,FALSE)*VLOOKUP(SOYLD2!BV$4,'[1]INTERNAL PARAMETERS-1'!$B$5:$J$44,3,FALSE)</f>
        <v>0</v>
      </c>
      <c r="BW255" s="44">
        <f>SOYLD1!BW255*VLOOKUP(SOYLD2!BW$4,'[1]INTERNAL PARAMETERS-1'!$B$5:$J$44,5,FALSE)*VLOOKUP(SOYLD2!BW$4,'[1]INTERNAL PARAMETERS-1'!$B$5:$J$44,6,FALSE)*VLOOKUP(SOYLD2!BW$4,'[1]INTERNAL PARAMETERS-1'!$B$5:$J$44,3,FALSE) + SOYLD1!BW255*(1-VLOOKUP(SOYLD2!BW$4,'[1]INTERNAL PARAMETERS-1'!$B$5:$J$44,5,FALSE))*VLOOKUP(SOYLD2!BW$4,'[1]INTERNAL PARAMETERS-1'!$B$5:$J$44,8,FALSE)*VLOOKUP(SOYLD2!BW$4,'[1]INTERNAL PARAMETERS-1'!$B$5:$J$44,3,FALSE)</f>
        <v>0</v>
      </c>
      <c r="BX255" s="44">
        <f>SOYLD1!BX255*VLOOKUP(SOYLD2!BX$4,'[1]INTERNAL PARAMETERS-1'!$B$5:$J$44,5,FALSE)*VLOOKUP(SOYLD2!BX$4,'[1]INTERNAL PARAMETERS-1'!$B$5:$J$44,6,FALSE)*VLOOKUP(SOYLD2!BX$4,'[1]INTERNAL PARAMETERS-1'!$B$5:$J$44,3,FALSE) + SOYLD1!BX255*(1-VLOOKUP(SOYLD2!BX$4,'[1]INTERNAL PARAMETERS-1'!$B$5:$J$44,5,FALSE))*VLOOKUP(SOYLD2!BX$4,'[1]INTERNAL PARAMETERS-1'!$B$5:$J$44,8,FALSE)*VLOOKUP(SOYLD2!BX$4,'[1]INTERNAL PARAMETERS-1'!$B$5:$J$44,3,FALSE)</f>
        <v>0</v>
      </c>
      <c r="BY255" s="44">
        <f>SOYLD1!BY255*VLOOKUP(SOYLD2!BY$4,'[1]INTERNAL PARAMETERS-1'!$B$5:$J$44,5,FALSE)*VLOOKUP(SOYLD2!BY$4,'[1]INTERNAL PARAMETERS-1'!$B$5:$J$44,6,FALSE)*VLOOKUP(SOYLD2!BY$4,'[1]INTERNAL PARAMETERS-1'!$B$5:$J$44,3,FALSE) + SOYLD1!BY255*(1-VLOOKUP(SOYLD2!BY$4,'[1]INTERNAL PARAMETERS-1'!$B$5:$J$44,5,FALSE))*VLOOKUP(SOYLD2!BY$4,'[1]INTERNAL PARAMETERS-1'!$B$5:$J$44,8,FALSE)*VLOOKUP(SOYLD2!BY$4,'[1]INTERNAL PARAMETERS-1'!$B$5:$J$44,3,FALSE)</f>
        <v>0</v>
      </c>
      <c r="BZ255" s="44">
        <f>SOYLD1!BZ255*VLOOKUP(SOYLD2!BZ$4,'[1]INTERNAL PARAMETERS-1'!$B$5:$J$44,5,FALSE)*VLOOKUP(SOYLD2!BZ$4,'[1]INTERNAL PARAMETERS-1'!$B$5:$J$44,6,FALSE)*VLOOKUP(SOYLD2!BZ$4,'[1]INTERNAL PARAMETERS-1'!$B$5:$J$44,3,FALSE) + SOYLD1!BZ255*(1-VLOOKUP(SOYLD2!BZ$4,'[1]INTERNAL PARAMETERS-1'!$B$5:$J$44,5,FALSE))*VLOOKUP(SOYLD2!BZ$4,'[1]INTERNAL PARAMETERS-1'!$B$5:$J$44,8,FALSE)*VLOOKUP(SOYLD2!BZ$4,'[1]INTERNAL PARAMETERS-1'!$B$5:$J$44,3,FALSE)</f>
        <v>0</v>
      </c>
      <c r="CA255" s="44">
        <f>SOYLD1!CA255*VLOOKUP(SOYLD2!CA$4,'[1]INTERNAL PARAMETERS-1'!$B$5:$J$44,5,FALSE)*VLOOKUP(SOYLD2!CA$4,'[1]INTERNAL PARAMETERS-1'!$B$5:$J$44,6,FALSE)*VLOOKUP(SOYLD2!CA$4,'[1]INTERNAL PARAMETERS-1'!$B$5:$J$44,3,FALSE) + SOYLD1!CA255*(1-VLOOKUP(SOYLD2!CA$4,'[1]INTERNAL PARAMETERS-1'!$B$5:$J$44,5,FALSE))*VLOOKUP(SOYLD2!CA$4,'[1]INTERNAL PARAMETERS-1'!$B$5:$J$44,8,FALSE)*VLOOKUP(SOYLD2!CA$4,'[1]INTERNAL PARAMETERS-1'!$B$5:$J$44,3,FALSE)</f>
        <v>0</v>
      </c>
      <c r="CB255" s="44">
        <f>SOYLD1!CB255*VLOOKUP(SOYLD2!CB$4,'[1]INTERNAL PARAMETERS-1'!$B$5:$J$44,5,FALSE)*VLOOKUP(SOYLD2!CB$4,'[1]INTERNAL PARAMETERS-1'!$B$5:$J$44,6,FALSE)*VLOOKUP(SOYLD2!CB$4,'[1]INTERNAL PARAMETERS-1'!$B$5:$J$44,3,FALSE) + SOYLD1!CB255*(1-VLOOKUP(SOYLD2!CB$4,'[1]INTERNAL PARAMETERS-1'!$B$5:$J$44,5,FALSE))*VLOOKUP(SOYLD2!CB$4,'[1]INTERNAL PARAMETERS-1'!$B$5:$J$44,8,FALSE)*VLOOKUP(SOYLD2!CB$4,'[1]INTERNAL PARAMETERS-1'!$B$5:$J$44,3,FALSE)</f>
        <v>0</v>
      </c>
      <c r="CC255" s="44">
        <f>SOYLD1!CC255*VLOOKUP(SOYLD2!CC$4,'[1]INTERNAL PARAMETERS-1'!$B$5:$J$44,5,FALSE)*VLOOKUP(SOYLD2!CC$4,'[1]INTERNAL PARAMETERS-1'!$B$5:$J$44,6,FALSE)*VLOOKUP(SOYLD2!CC$4,'[1]INTERNAL PARAMETERS-1'!$B$5:$J$44,3,FALSE) + SOYLD1!CC255*(1-VLOOKUP(SOYLD2!CC$4,'[1]INTERNAL PARAMETERS-1'!$B$5:$J$44,5,FALSE))*VLOOKUP(SOYLD2!CC$4,'[1]INTERNAL PARAMETERS-1'!$B$5:$J$44,8,FALSE)*VLOOKUP(SOYLD2!CC$4,'[1]INTERNAL PARAMETERS-1'!$B$5:$J$44,3,FALSE)</f>
        <v>0</v>
      </c>
      <c r="CD255" s="44">
        <f>SOYLD1!CD255*VLOOKUP(SOYLD2!CD$4,'[1]INTERNAL PARAMETERS-1'!$B$5:$J$44,5,FALSE)*VLOOKUP(SOYLD2!CD$4,'[1]INTERNAL PARAMETERS-1'!$B$5:$J$44,6,FALSE)*VLOOKUP(SOYLD2!CD$4,'[1]INTERNAL PARAMETERS-1'!$B$5:$J$44,3,FALSE) + SOYLD1!CD255*(1-VLOOKUP(SOYLD2!CD$4,'[1]INTERNAL PARAMETERS-1'!$B$5:$J$44,5,FALSE))*VLOOKUP(SOYLD2!CD$4,'[1]INTERNAL PARAMETERS-1'!$B$5:$J$44,8,FALSE)*VLOOKUP(SOYLD2!CD$4,'[1]INTERNAL PARAMETERS-1'!$B$5:$J$44,3,FALSE)</f>
        <v>0</v>
      </c>
      <c r="CE255" s="44">
        <f>SOYLD1!CE255*VLOOKUP(SOYLD2!CE$4,'[1]INTERNAL PARAMETERS-1'!$B$5:$J$44,5,FALSE)*VLOOKUP(SOYLD2!CE$4,'[1]INTERNAL PARAMETERS-1'!$B$5:$J$44,6,FALSE)*VLOOKUP(SOYLD2!CE$4,'[1]INTERNAL PARAMETERS-1'!$B$5:$J$44,3,FALSE) + SOYLD1!CE255*(1-VLOOKUP(SOYLD2!CE$4,'[1]INTERNAL PARAMETERS-1'!$B$5:$J$44,5,FALSE))*VLOOKUP(SOYLD2!CE$4,'[1]INTERNAL PARAMETERS-1'!$B$5:$J$44,8,FALSE)*VLOOKUP(SOYLD2!CE$4,'[1]INTERNAL PARAMETERS-1'!$B$5:$J$44,3,FALSE)</f>
        <v>0</v>
      </c>
      <c r="CF255" s="44">
        <f>SOYLD1!CF255*VLOOKUP(SOYLD2!CF$4,'[1]INTERNAL PARAMETERS-1'!$B$5:$J$44,5,FALSE)*VLOOKUP(SOYLD2!CF$4,'[1]INTERNAL PARAMETERS-1'!$B$5:$J$44,6,FALSE)*VLOOKUP(SOYLD2!CF$4,'[1]INTERNAL PARAMETERS-1'!$B$5:$J$44,3,FALSE) + SOYLD1!CF255*(1-VLOOKUP(SOYLD2!CF$4,'[1]INTERNAL PARAMETERS-1'!$B$5:$J$44,5,FALSE))*VLOOKUP(SOYLD2!CF$4,'[1]INTERNAL PARAMETERS-1'!$B$5:$J$44,8,FALSE)*VLOOKUP(SOYLD2!CF$4,'[1]INTERNAL PARAMETERS-1'!$B$5:$J$44,3,FALSE)</f>
        <v>0</v>
      </c>
      <c r="CG255" s="44">
        <f>SOYLD1!CG255*VLOOKUP(SOYLD2!CG$4,'[1]INTERNAL PARAMETERS-1'!$B$5:$J$44,5,FALSE)*VLOOKUP(SOYLD2!CG$4,'[1]INTERNAL PARAMETERS-1'!$B$5:$J$44,6,FALSE)*VLOOKUP(SOYLD2!CG$4,'[1]INTERNAL PARAMETERS-1'!$B$5:$J$44,3,FALSE) + SOYLD1!CG255*(1-VLOOKUP(SOYLD2!CG$4,'[1]INTERNAL PARAMETERS-1'!$B$5:$J$44,5,FALSE))*VLOOKUP(SOYLD2!CG$4,'[1]INTERNAL PARAMETERS-1'!$B$5:$J$44,8,FALSE)*VLOOKUP(SOYLD2!CG$4,'[1]INTERNAL PARAMETERS-1'!$B$5:$J$44,3,FALSE)</f>
        <v>0</v>
      </c>
      <c r="CH255" s="43">
        <f>SOYLD1!CH255*VLOOKUP(SOYLD2!CH$4,'[1]INTERNAL PARAMETERS-1'!$B$5:$J$44,5,FALSE)*VLOOKUP(SOYLD2!CH$4,'[1]INTERNAL PARAMETERS-1'!$B$5:$J$44,6,FALSE)*VLOOKUP(SOYLD2!CH$4,'[1]INTERNAL PARAMETERS-1'!$B$5:$J$44,3,FALSE) + SOYLD1!CH255*(1-VLOOKUP(SOYLD2!CH$4,'[1]INTERNAL PARAMETERS-1'!$B$5:$J$44,5,FALSE))*VLOOKUP(SOYLD2!CH$4,'[1]INTERNAL PARAMETERS-1'!$B$5:$J$44,8,FALSE)*VLOOKUP(SOYLD2!CH$4,'[1]INTERNAL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'S Opt'!X256</f>
        <v>0</v>
      </c>
      <c r="F256" s="56">
        <f>'[1]INTERNAL PARAMETERS-1'!M22</f>
        <v>5.05</v>
      </c>
      <c r="G256" s="45">
        <f>SOYLD1!G256*VLOOKUP(SOYLD2!G$4,'[1]INTERNAL PARAMETERS-1'!$B$5:$J$44,5,FALSE)*VLOOKUP(SOYLD2!G$4,'[1]INTERNAL PARAMETERS-1'!$B$5:$J$44,7,FALSE)*SOYLD2!$F256 + SOYLD1!G256*(1-VLOOKUP(SOYLD2!G$4,'[1]INTERNAL PARAMETERS-1'!$B$5:$J$44,5,FALSE))*VLOOKUP(SOYLD2!G$4,'[1]INTERNAL PARAMETERS-1'!$B$5:$J$44,9,FALSE)*SOYLD2!$F256</f>
        <v>0</v>
      </c>
      <c r="H256" s="44">
        <f>SOYLD1!H256*VLOOKUP(SOYLD2!H$4,'[1]INTERNAL PARAMETERS-1'!$B$5:$J$44,5,FALSE)*VLOOKUP(SOYLD2!H$4,'[1]INTERNAL PARAMETERS-1'!$B$5:$J$44,7,FALSE)*SOYLD2!$F256 + SOYLD1!H256*(1-VLOOKUP(SOYLD2!H$4,'[1]INTERNAL PARAMETERS-1'!$B$5:$J$44,5,FALSE))*VLOOKUP(SOYLD2!H$4,'[1]INTERNAL PARAMETERS-1'!$B$5:$J$44,9,FALSE)*SOYLD2!$F256</f>
        <v>0</v>
      </c>
      <c r="I256" s="44">
        <f>SOYLD1!I256*VLOOKUP(SOYLD2!I$4,'[1]INTERNAL PARAMETERS-1'!$B$5:$J$44,5,FALSE)*VLOOKUP(SOYLD2!I$4,'[1]INTERNAL PARAMETERS-1'!$B$5:$J$44,7,FALSE)*SOYLD2!$F256 + SOYLD1!I256*(1-VLOOKUP(SOYLD2!I$4,'[1]INTERNAL PARAMETERS-1'!$B$5:$J$44,5,FALSE))*VLOOKUP(SOYLD2!I$4,'[1]INTERNAL PARAMETERS-1'!$B$5:$J$44,9,FALSE)*SOYLD2!$F256</f>
        <v>0</v>
      </c>
      <c r="J256" s="44">
        <f>SOYLD1!J256*VLOOKUP(SOYLD2!J$4,'[1]INTERNAL PARAMETERS-1'!$B$5:$J$44,5,FALSE)*VLOOKUP(SOYLD2!J$4,'[1]INTERNAL PARAMETERS-1'!$B$5:$J$44,7,FALSE)*SOYLD2!$F256 + SOYLD1!J256*(1-VLOOKUP(SOYLD2!J$4,'[1]INTERNAL PARAMETERS-1'!$B$5:$J$44,5,FALSE))*VLOOKUP(SOYLD2!J$4,'[1]INTERNAL PARAMETERS-1'!$B$5:$J$44,9,FALSE)*SOYLD2!$F256</f>
        <v>0</v>
      </c>
      <c r="K256" s="44">
        <f>SOYLD1!K256*VLOOKUP(SOYLD2!K$4,'[1]INTERNAL PARAMETERS-1'!$B$5:$J$44,5,FALSE)*VLOOKUP(SOYLD2!K$4,'[1]INTERNAL PARAMETERS-1'!$B$5:$J$44,7,FALSE)*SOYLD2!$F256 + SOYLD1!K256*(1-VLOOKUP(SOYLD2!K$4,'[1]INTERNAL PARAMETERS-1'!$B$5:$J$44,5,FALSE))*VLOOKUP(SOYLD2!K$4,'[1]INTERNAL PARAMETERS-1'!$B$5:$J$44,9,FALSE)*SOYLD2!$F256</f>
        <v>0</v>
      </c>
      <c r="L256" s="44">
        <f>SOYLD1!L256*VLOOKUP(SOYLD2!L$4,'[1]INTERNAL PARAMETERS-1'!$B$5:$J$44,5,FALSE)*VLOOKUP(SOYLD2!L$4,'[1]INTERNAL PARAMETERS-1'!$B$5:$J$44,7,FALSE)*SOYLD2!$F256 + SOYLD1!L256*(1-VLOOKUP(SOYLD2!L$4,'[1]INTERNAL PARAMETERS-1'!$B$5:$J$44,5,FALSE))*VLOOKUP(SOYLD2!L$4,'[1]INTERNAL PARAMETERS-1'!$B$5:$J$44,9,FALSE)*SOYLD2!$F256</f>
        <v>0</v>
      </c>
      <c r="M256" s="44">
        <f>SOYLD1!M256*VLOOKUP(SOYLD2!M$4,'[1]INTERNAL PARAMETERS-1'!$B$5:$J$44,5,FALSE)*VLOOKUP(SOYLD2!M$4,'[1]INTERNAL PARAMETERS-1'!$B$5:$J$44,7,FALSE)*SOYLD2!$F256 + SOYLD1!M256*(1-VLOOKUP(SOYLD2!M$4,'[1]INTERNAL PARAMETERS-1'!$B$5:$J$44,5,FALSE))*VLOOKUP(SOYLD2!M$4,'[1]INTERNAL PARAMETERS-1'!$B$5:$J$44,9,FALSE)*SOYLD2!$F256</f>
        <v>0</v>
      </c>
      <c r="N256" s="44">
        <f>SOYLD1!N256*VLOOKUP(SOYLD2!N$4,'[1]INTERNAL PARAMETERS-1'!$B$5:$J$44,5,FALSE)*VLOOKUP(SOYLD2!N$4,'[1]INTERNAL PARAMETERS-1'!$B$5:$J$44,7,FALSE)*SOYLD2!$F256 + SOYLD1!N256*(1-VLOOKUP(SOYLD2!N$4,'[1]INTERNAL PARAMETERS-1'!$B$5:$J$44,5,FALSE))*VLOOKUP(SOYLD2!N$4,'[1]INTERNAL PARAMETERS-1'!$B$5:$J$44,9,FALSE)*SOYLD2!$F256</f>
        <v>0</v>
      </c>
      <c r="O256" s="44">
        <f>SOYLD1!O256*VLOOKUP(SOYLD2!O$4,'[1]INTERNAL PARAMETERS-1'!$B$5:$J$44,5,FALSE)*VLOOKUP(SOYLD2!O$4,'[1]INTERNAL PARAMETERS-1'!$B$5:$J$44,7,FALSE)*SOYLD2!$F256 + SOYLD1!O256*(1-VLOOKUP(SOYLD2!O$4,'[1]INTERNAL PARAMETERS-1'!$B$5:$J$44,5,FALSE))*VLOOKUP(SOYLD2!O$4,'[1]INTERNAL PARAMETERS-1'!$B$5:$J$44,9,FALSE)*SOYLD2!$F256</f>
        <v>0</v>
      </c>
      <c r="P256" s="44">
        <f>SOYLD1!P256*VLOOKUP(SOYLD2!P$4,'[1]INTERNAL PARAMETERS-1'!$B$5:$J$44,5,FALSE)*VLOOKUP(SOYLD2!P$4,'[1]INTERNAL PARAMETERS-1'!$B$5:$J$44,7,FALSE)*SOYLD2!$F256 + SOYLD1!P256*(1-VLOOKUP(SOYLD2!P$4,'[1]INTERNAL PARAMETERS-1'!$B$5:$J$44,5,FALSE))*VLOOKUP(SOYLD2!P$4,'[1]INTERNAL PARAMETERS-1'!$B$5:$J$44,9,FALSE)*SOYLD2!$F256</f>
        <v>0</v>
      </c>
      <c r="Q256" s="44">
        <f>SOYLD1!Q256*VLOOKUP(SOYLD2!Q$4,'[1]INTERNAL PARAMETERS-1'!$B$5:$J$44,5,FALSE)*VLOOKUP(SOYLD2!Q$4,'[1]INTERNAL PARAMETERS-1'!$B$5:$J$44,7,FALSE)*SOYLD2!$F256 + SOYLD1!Q256*(1-VLOOKUP(SOYLD2!Q$4,'[1]INTERNAL PARAMETERS-1'!$B$5:$J$44,5,FALSE))*VLOOKUP(SOYLD2!Q$4,'[1]INTERNAL PARAMETERS-1'!$B$5:$J$44,9,FALSE)*SOYLD2!$F256</f>
        <v>0</v>
      </c>
      <c r="R256" s="44">
        <f>SOYLD1!R256*VLOOKUP(SOYLD2!R$4,'[1]INTERNAL PARAMETERS-1'!$B$5:$J$44,5,FALSE)*VLOOKUP(SOYLD2!R$4,'[1]INTERNAL PARAMETERS-1'!$B$5:$J$44,7,FALSE)*SOYLD2!$F256 + SOYLD1!R256*(1-VLOOKUP(SOYLD2!R$4,'[1]INTERNAL PARAMETERS-1'!$B$5:$J$44,5,FALSE))*VLOOKUP(SOYLD2!R$4,'[1]INTERNAL PARAMETERS-1'!$B$5:$J$44,9,FALSE)*SOYLD2!$F256</f>
        <v>0</v>
      </c>
      <c r="S256" s="44">
        <f>SOYLD1!S256*VLOOKUP(SOYLD2!S$4,'[1]INTERNAL PARAMETERS-1'!$B$5:$J$44,5,FALSE)*VLOOKUP(SOYLD2!S$4,'[1]INTERNAL PARAMETERS-1'!$B$5:$J$44,7,FALSE)*SOYLD2!$F256 + SOYLD1!S256*(1-VLOOKUP(SOYLD2!S$4,'[1]INTERNAL PARAMETERS-1'!$B$5:$J$44,5,FALSE))*VLOOKUP(SOYLD2!S$4,'[1]INTERNAL PARAMETERS-1'!$B$5:$J$44,9,FALSE)*SOYLD2!$F256</f>
        <v>0</v>
      </c>
      <c r="T256" s="44">
        <f>SOYLD1!T256*VLOOKUP(SOYLD2!T$4,'[1]INTERNAL PARAMETERS-1'!$B$5:$J$44,5,FALSE)*VLOOKUP(SOYLD2!T$4,'[1]INTERNAL PARAMETERS-1'!$B$5:$J$44,7,FALSE)*SOYLD2!$F256 + SOYLD1!T256*(1-VLOOKUP(SOYLD2!T$4,'[1]INTERNAL PARAMETERS-1'!$B$5:$J$44,5,FALSE))*VLOOKUP(SOYLD2!T$4,'[1]INTERNAL PARAMETERS-1'!$B$5:$J$44,9,FALSE)*SOYLD2!$F256</f>
        <v>0</v>
      </c>
      <c r="U256" s="44">
        <f>SOYLD1!U256*VLOOKUP(SOYLD2!U$4,'[1]INTERNAL PARAMETERS-1'!$B$5:$J$44,5,FALSE)*VLOOKUP(SOYLD2!U$4,'[1]INTERNAL PARAMETERS-1'!$B$5:$J$44,7,FALSE)*SOYLD2!$F256 + SOYLD1!U256*(1-VLOOKUP(SOYLD2!U$4,'[1]INTERNAL PARAMETERS-1'!$B$5:$J$44,5,FALSE))*VLOOKUP(SOYLD2!U$4,'[1]INTERNAL PARAMETERS-1'!$B$5:$J$44,9,FALSE)*SOYLD2!$F256</f>
        <v>0</v>
      </c>
      <c r="V256" s="44">
        <f>SOYLD1!V256*VLOOKUP(SOYLD2!V$4,'[1]INTERNAL PARAMETERS-1'!$B$5:$J$44,5,FALSE)*VLOOKUP(SOYLD2!V$4,'[1]INTERNAL PARAMETERS-1'!$B$5:$J$44,7,FALSE)*SOYLD2!$F256 + SOYLD1!V256*(1-VLOOKUP(SOYLD2!V$4,'[1]INTERNAL PARAMETERS-1'!$B$5:$J$44,5,FALSE))*VLOOKUP(SOYLD2!V$4,'[1]INTERNAL PARAMETERS-1'!$B$5:$J$44,9,FALSE)*SOYLD2!$F256</f>
        <v>0</v>
      </c>
      <c r="W256" s="44">
        <f>SOYLD1!W256*VLOOKUP(SOYLD2!W$4,'[1]INTERNAL PARAMETERS-1'!$B$5:$J$44,5,FALSE)*VLOOKUP(SOYLD2!W$4,'[1]INTERNAL PARAMETERS-1'!$B$5:$J$44,7,FALSE)*SOYLD2!$F256 + SOYLD1!W256*(1-VLOOKUP(SOYLD2!W$4,'[1]INTERNAL PARAMETERS-1'!$B$5:$J$44,5,FALSE))*VLOOKUP(SOYLD2!W$4,'[1]INTERNAL PARAMETERS-1'!$B$5:$J$44,9,FALSE)*SOYLD2!$F256</f>
        <v>0</v>
      </c>
      <c r="X256" s="44">
        <f>SOYLD1!X256*VLOOKUP(SOYLD2!X$4,'[1]INTERNAL PARAMETERS-1'!$B$5:$J$44,5,FALSE)*VLOOKUP(SOYLD2!X$4,'[1]INTERNAL PARAMETERS-1'!$B$5:$J$44,7,FALSE)*SOYLD2!$F256 + SOYLD1!X256*(1-VLOOKUP(SOYLD2!X$4,'[1]INTERNAL PARAMETERS-1'!$B$5:$J$44,5,FALSE))*VLOOKUP(SOYLD2!X$4,'[1]INTERNAL PARAMETERS-1'!$B$5:$J$44,9,FALSE)*SOYLD2!$F256</f>
        <v>0</v>
      </c>
      <c r="Y256" s="44">
        <f>SOYLD1!Y256*VLOOKUP(SOYLD2!Y$4,'[1]INTERNAL PARAMETERS-1'!$B$5:$J$44,5,FALSE)*VLOOKUP(SOYLD2!Y$4,'[1]INTERNAL PARAMETERS-1'!$B$5:$J$44,7,FALSE)*SOYLD2!$F256 + SOYLD1!Y256*(1-VLOOKUP(SOYLD2!Y$4,'[1]INTERNAL PARAMETERS-1'!$B$5:$J$44,5,FALSE))*VLOOKUP(SOYLD2!Y$4,'[1]INTERNAL PARAMETERS-1'!$B$5:$J$44,9,FALSE)*SOYLD2!$F256</f>
        <v>0</v>
      </c>
      <c r="Z256" s="44">
        <f>SOYLD1!Z256*VLOOKUP(SOYLD2!Z$4,'[1]INTERNAL PARAMETERS-1'!$B$5:$J$44,5,FALSE)*VLOOKUP(SOYLD2!Z$4,'[1]INTERNAL PARAMETERS-1'!$B$5:$J$44,7,FALSE)*SOYLD2!$F256 + SOYLD1!Z256*(1-VLOOKUP(SOYLD2!Z$4,'[1]INTERNAL PARAMETERS-1'!$B$5:$J$44,5,FALSE))*VLOOKUP(SOYLD2!Z$4,'[1]INTERNAL PARAMETERS-1'!$B$5:$J$44,9,FALSE)*SOYLD2!$F256</f>
        <v>0</v>
      </c>
      <c r="AA256" s="44">
        <f>SOYLD1!AA256*VLOOKUP(SOYLD2!AA$4,'[1]INTERNAL PARAMETERS-1'!$B$5:$J$44,5,FALSE)*VLOOKUP(SOYLD2!AA$4,'[1]INTERNAL PARAMETERS-1'!$B$5:$J$44,7,FALSE)*SOYLD2!$F256 + SOYLD1!AA256*(1-VLOOKUP(SOYLD2!AA$4,'[1]INTERNAL PARAMETERS-1'!$B$5:$J$44,5,FALSE))*VLOOKUP(SOYLD2!AA$4,'[1]INTERNAL PARAMETERS-1'!$B$5:$J$44,9,FALSE)*SOYLD2!$F256</f>
        <v>0</v>
      </c>
      <c r="AB256" s="44">
        <f>SOYLD1!AB256*VLOOKUP(SOYLD2!AB$4,'[1]INTERNAL PARAMETERS-1'!$B$5:$J$44,5,FALSE)*VLOOKUP(SOYLD2!AB$4,'[1]INTERNAL PARAMETERS-1'!$B$5:$J$44,7,FALSE)*SOYLD2!$F256 + SOYLD1!AB256*(1-VLOOKUP(SOYLD2!AB$4,'[1]INTERNAL PARAMETERS-1'!$B$5:$J$44,5,FALSE))*VLOOKUP(SOYLD2!AB$4,'[1]INTERNAL PARAMETERS-1'!$B$5:$J$44,9,FALSE)*SOYLD2!$F256</f>
        <v>0</v>
      </c>
      <c r="AC256" s="44">
        <f>SOYLD1!AC256*VLOOKUP(SOYLD2!AC$4,'[1]INTERNAL PARAMETERS-1'!$B$5:$J$44,5,FALSE)*VLOOKUP(SOYLD2!AC$4,'[1]INTERNAL PARAMETERS-1'!$B$5:$J$44,7,FALSE)*SOYLD2!$F256 + SOYLD1!AC256*(1-VLOOKUP(SOYLD2!AC$4,'[1]INTERNAL PARAMETERS-1'!$B$5:$J$44,5,FALSE))*VLOOKUP(SOYLD2!AC$4,'[1]INTERNAL PARAMETERS-1'!$B$5:$J$44,9,FALSE)*SOYLD2!$F256</f>
        <v>0</v>
      </c>
      <c r="AD256" s="44">
        <f>SOYLD1!AD256*VLOOKUP(SOYLD2!AD$4,'[1]INTERNAL PARAMETERS-1'!$B$5:$J$44,5,FALSE)*VLOOKUP(SOYLD2!AD$4,'[1]INTERNAL PARAMETERS-1'!$B$5:$J$44,7,FALSE)*SOYLD2!$F256 + SOYLD1!AD256*(1-VLOOKUP(SOYLD2!AD$4,'[1]INTERNAL PARAMETERS-1'!$B$5:$J$44,5,FALSE))*VLOOKUP(SOYLD2!AD$4,'[1]INTERNAL PARAMETERS-1'!$B$5:$J$44,9,FALSE)*SOYLD2!$F256</f>
        <v>0</v>
      </c>
      <c r="AE256" s="44">
        <f>SOYLD1!AE256*VLOOKUP(SOYLD2!AE$4,'[1]INTERNAL PARAMETERS-1'!$B$5:$J$44,5,FALSE)*VLOOKUP(SOYLD2!AE$4,'[1]INTERNAL PARAMETERS-1'!$B$5:$J$44,7,FALSE)*SOYLD2!$F256 + SOYLD1!AE256*(1-VLOOKUP(SOYLD2!AE$4,'[1]INTERNAL PARAMETERS-1'!$B$5:$J$44,5,FALSE))*VLOOKUP(SOYLD2!AE$4,'[1]INTERNAL PARAMETERS-1'!$B$5:$J$44,9,FALSE)*SOYLD2!$F256</f>
        <v>0</v>
      </c>
      <c r="AF256" s="44">
        <f>SOYLD1!AF256*VLOOKUP(SOYLD2!AF$4,'[1]INTERNAL PARAMETERS-1'!$B$5:$J$44,5,FALSE)*VLOOKUP(SOYLD2!AF$4,'[1]INTERNAL PARAMETERS-1'!$B$5:$J$44,7,FALSE)*SOYLD2!$F256 + SOYLD1!AF256*(1-VLOOKUP(SOYLD2!AF$4,'[1]INTERNAL PARAMETERS-1'!$B$5:$J$44,5,FALSE))*VLOOKUP(SOYLD2!AF$4,'[1]INTERNAL PARAMETERS-1'!$B$5:$J$44,9,FALSE)*SOYLD2!$F256</f>
        <v>0</v>
      </c>
      <c r="AG256" s="44">
        <f>SOYLD1!AG256*VLOOKUP(SOYLD2!AG$4,'[1]INTERNAL PARAMETERS-1'!$B$5:$J$44,5,FALSE)*VLOOKUP(SOYLD2!AG$4,'[1]INTERNAL PARAMETERS-1'!$B$5:$J$44,7,FALSE)*SOYLD2!$F256 + SOYLD1!AG256*(1-VLOOKUP(SOYLD2!AG$4,'[1]INTERNAL PARAMETERS-1'!$B$5:$J$44,5,FALSE))*VLOOKUP(SOYLD2!AG$4,'[1]INTERNAL PARAMETERS-1'!$B$5:$J$44,9,FALSE)*SOYLD2!$F256</f>
        <v>0</v>
      </c>
      <c r="AH256" s="44">
        <f>SOYLD1!AH256*VLOOKUP(SOYLD2!AH$4,'[1]INTERNAL PARAMETERS-1'!$B$5:$J$44,5,FALSE)*VLOOKUP(SOYLD2!AH$4,'[1]INTERNAL PARAMETERS-1'!$B$5:$J$44,7,FALSE)*SOYLD2!$F256 + SOYLD1!AH256*(1-VLOOKUP(SOYLD2!AH$4,'[1]INTERNAL PARAMETERS-1'!$B$5:$J$44,5,FALSE))*VLOOKUP(SOYLD2!AH$4,'[1]INTERNAL PARAMETERS-1'!$B$5:$J$44,9,FALSE)*SOYLD2!$F256</f>
        <v>0</v>
      </c>
      <c r="AI256" s="44">
        <f>SOYLD1!AI256*VLOOKUP(SOYLD2!AI$4,'[1]INTERNAL PARAMETERS-1'!$B$5:$J$44,5,FALSE)*VLOOKUP(SOYLD2!AI$4,'[1]INTERNAL PARAMETERS-1'!$B$5:$J$44,7,FALSE)*SOYLD2!$F256 + SOYLD1!AI256*(1-VLOOKUP(SOYLD2!AI$4,'[1]INTERNAL PARAMETERS-1'!$B$5:$J$44,5,FALSE))*VLOOKUP(SOYLD2!AI$4,'[1]INTERNAL PARAMETERS-1'!$B$5:$J$44,9,FALSE)*SOYLD2!$F256</f>
        <v>0</v>
      </c>
      <c r="AJ256" s="44">
        <f>SOYLD1!AJ256*VLOOKUP(SOYLD2!AJ$4,'[1]INTERNAL PARAMETERS-1'!$B$5:$J$44,5,FALSE)*VLOOKUP(SOYLD2!AJ$4,'[1]INTERNAL PARAMETERS-1'!$B$5:$J$44,7,FALSE)*SOYLD2!$F256 + SOYLD1!AJ256*(1-VLOOKUP(SOYLD2!AJ$4,'[1]INTERNAL PARAMETERS-1'!$B$5:$J$44,5,FALSE))*VLOOKUP(SOYLD2!AJ$4,'[1]INTERNAL PARAMETERS-1'!$B$5:$J$44,9,FALSE)*SOYLD2!$F256</f>
        <v>0</v>
      </c>
      <c r="AK256" s="44">
        <f>SOYLD1!AK256*VLOOKUP(SOYLD2!AK$4,'[1]INTERNAL PARAMETERS-1'!$B$5:$J$44,5,FALSE)*VLOOKUP(SOYLD2!AK$4,'[1]INTERNAL PARAMETERS-1'!$B$5:$J$44,7,FALSE)*SOYLD2!$F256 + SOYLD1!AK256*(1-VLOOKUP(SOYLD2!AK$4,'[1]INTERNAL PARAMETERS-1'!$B$5:$J$44,5,FALSE))*VLOOKUP(SOYLD2!AK$4,'[1]INTERNAL PARAMETERS-1'!$B$5:$J$44,9,FALSE)*SOYLD2!$F256</f>
        <v>0</v>
      </c>
      <c r="AL256" s="44">
        <f>SOYLD1!AL256*VLOOKUP(SOYLD2!AL$4,'[1]INTERNAL PARAMETERS-1'!$B$5:$J$44,5,FALSE)*VLOOKUP(SOYLD2!AL$4,'[1]INTERNAL PARAMETERS-1'!$B$5:$J$44,7,FALSE)*SOYLD2!$F256 + SOYLD1!AL256*(1-VLOOKUP(SOYLD2!AL$4,'[1]INTERNAL PARAMETERS-1'!$B$5:$J$44,5,FALSE))*VLOOKUP(SOYLD2!AL$4,'[1]INTERNAL PARAMETERS-1'!$B$5:$J$44,9,FALSE)*SOYLD2!$F256</f>
        <v>0</v>
      </c>
      <c r="AM256" s="44">
        <f>SOYLD1!AM256*VLOOKUP(SOYLD2!AM$4,'[1]INTERNAL PARAMETERS-1'!$B$5:$J$44,5,FALSE)*VLOOKUP(SOYLD2!AM$4,'[1]INTERNAL PARAMETERS-1'!$B$5:$J$44,7,FALSE)*SOYLD2!$F256 + SOYLD1!AM256*(1-VLOOKUP(SOYLD2!AM$4,'[1]INTERNAL PARAMETERS-1'!$B$5:$J$44,5,FALSE))*VLOOKUP(SOYLD2!AM$4,'[1]INTERNAL PARAMETERS-1'!$B$5:$J$44,9,FALSE)*SOYLD2!$F256</f>
        <v>0</v>
      </c>
      <c r="AN256" s="44">
        <f>SOYLD1!AN256*VLOOKUP(SOYLD2!AN$4,'[1]INTERNAL PARAMETERS-1'!$B$5:$J$44,5,FALSE)*VLOOKUP(SOYLD2!AN$4,'[1]INTERNAL PARAMETERS-1'!$B$5:$J$44,7,FALSE)*SOYLD2!$F256 + SOYLD1!AN256*(1-VLOOKUP(SOYLD2!AN$4,'[1]INTERNAL PARAMETERS-1'!$B$5:$J$44,5,FALSE))*VLOOKUP(SOYLD2!AN$4,'[1]INTERNAL PARAMETERS-1'!$B$5:$J$44,9,FALSE)*SOYLD2!$F256</f>
        <v>0</v>
      </c>
      <c r="AO256" s="44">
        <f>SOYLD1!AO256*VLOOKUP(SOYLD2!AO$4,'[1]INTERNAL PARAMETERS-1'!$B$5:$J$44,5,FALSE)*VLOOKUP(SOYLD2!AO$4,'[1]INTERNAL PARAMETERS-1'!$B$5:$J$44,7,FALSE)*SOYLD2!$F256 + SOYLD1!AO256*(1-VLOOKUP(SOYLD2!AO$4,'[1]INTERNAL PARAMETERS-1'!$B$5:$J$44,5,FALSE))*VLOOKUP(SOYLD2!AO$4,'[1]INTERNAL PARAMETERS-1'!$B$5:$J$44,9,FALSE)*SOYLD2!$F256</f>
        <v>0</v>
      </c>
      <c r="AP256" s="44">
        <f>SOYLD1!AP256*VLOOKUP(SOYLD2!AP$4,'[1]INTERNAL PARAMETERS-1'!$B$5:$J$44,5,FALSE)*VLOOKUP(SOYLD2!AP$4,'[1]INTERNAL PARAMETERS-1'!$B$5:$J$44,7,FALSE)*SOYLD2!$F256 + SOYLD1!AP256*(1-VLOOKUP(SOYLD2!AP$4,'[1]INTERNAL PARAMETERS-1'!$B$5:$J$44,5,FALSE))*VLOOKUP(SOYLD2!AP$4,'[1]INTERNAL PARAMETERS-1'!$B$5:$J$44,9,FALSE)*SOYLD2!$F256</f>
        <v>0</v>
      </c>
      <c r="AQ256" s="44">
        <f>SOYLD1!AQ256*VLOOKUP(SOYLD2!AQ$4,'[1]INTERNAL PARAMETERS-1'!$B$5:$J$44,5,FALSE)*VLOOKUP(SOYLD2!AQ$4,'[1]INTERNAL PARAMETERS-1'!$B$5:$J$44,7,FALSE)*SOYLD2!$F256 + SOYLD1!AQ256*(1-VLOOKUP(SOYLD2!AQ$4,'[1]INTERNAL PARAMETERS-1'!$B$5:$J$44,5,FALSE))*VLOOKUP(SOYLD2!AQ$4,'[1]INTERNAL PARAMETERS-1'!$B$5:$J$44,9,FALSE)*SOYLD2!$F256</f>
        <v>0</v>
      </c>
      <c r="AR256" s="44">
        <f>SOYLD1!AR256*VLOOKUP(SOYLD2!AR$4,'[1]INTERNAL PARAMETERS-1'!$B$5:$J$44,5,FALSE)*VLOOKUP(SOYLD2!AR$4,'[1]INTERNAL PARAMETERS-1'!$B$5:$J$44,7,FALSE)*SOYLD2!$F256 + SOYLD1!AR256*(1-VLOOKUP(SOYLD2!AR$4,'[1]INTERNAL PARAMETERS-1'!$B$5:$J$44,5,FALSE))*VLOOKUP(SOYLD2!AR$4,'[1]INTERNAL PARAMETERS-1'!$B$5:$J$44,9,FALSE)*SOYLD2!$F256</f>
        <v>0</v>
      </c>
      <c r="AS256" s="44">
        <f>SOYLD1!AS256*VLOOKUP(SOYLD2!AS$4,'[1]INTERNAL PARAMETERS-1'!$B$5:$J$44,5,FALSE)*VLOOKUP(SOYLD2!AS$4,'[1]INTERNAL PARAMETERS-1'!$B$5:$J$44,7,FALSE)*SOYLD2!$F256 + SOYLD1!AS256*(1-VLOOKUP(SOYLD2!AS$4,'[1]INTERNAL PARAMETERS-1'!$B$5:$J$44,5,FALSE))*VLOOKUP(SOYLD2!AS$4,'[1]INTERNAL PARAMETERS-1'!$B$5:$J$44,9,FALSE)*SOYLD2!$F256</f>
        <v>0</v>
      </c>
      <c r="AT256" s="43">
        <f>SOYLD1!AT256*VLOOKUP(SOYLD2!AT$4,'[1]INTERNAL PARAMETERS-1'!$B$5:$J$44,5,FALSE)*VLOOKUP(SOYLD2!AT$4,'[1]INTERNAL PARAMETERS-1'!$B$5:$J$44,7,FALSE)*SOYLD2!$F256 + SOYLD1!AT256*(1-VLOOKUP(SOYLD2!AT$4,'[1]INTERNAL PARAMETERS-1'!$B$5:$J$44,5,FALSE))*VLOOKUP(SOYLD2!AT$4,'[1]INTERNAL PARAMETERS-1'!$B$5:$J$44,9,FALSE)*SOYLD2!$F256</f>
        <v>0</v>
      </c>
      <c r="AU256" s="45">
        <f>SOYLD1!AU256*VLOOKUP(SOYLD2!AU$4,'[1]INTERNAL PARAMETERS-1'!$B$5:$J$44,5,FALSE)*VLOOKUP(SOYLD2!AU$4,'[1]INTERNAL PARAMETERS-1'!$B$5:$J$44,6,FALSE)*VLOOKUP(SOYLD2!AU$4,'[1]INTERNAL PARAMETERS-1'!$B$5:$J$44,3,FALSE) + SOYLD1!AU256*(1-VLOOKUP(SOYLD2!AU$4,'[1]INTERNAL PARAMETERS-1'!$B$5:$J$44,5,FALSE))*VLOOKUP(SOYLD2!AU$4,'[1]INTERNAL PARAMETERS-1'!$B$5:$J$44,8,FALSE)*VLOOKUP(SOYLD2!AU$4,'[1]INTERNAL PARAMETERS-1'!$B$5:$J$44,3,FALSE)</f>
        <v>0</v>
      </c>
      <c r="AV256" s="44">
        <f>SOYLD1!AV256*VLOOKUP(SOYLD2!AV$4,'[1]INTERNAL PARAMETERS-1'!$B$5:$J$44,5,FALSE)*VLOOKUP(SOYLD2!AV$4,'[1]INTERNAL PARAMETERS-1'!$B$5:$J$44,6,FALSE)*VLOOKUP(SOYLD2!AV$4,'[1]INTERNAL PARAMETERS-1'!$B$5:$J$44,3,FALSE) + SOYLD1!AV256*(1-VLOOKUP(SOYLD2!AV$4,'[1]INTERNAL PARAMETERS-1'!$B$5:$J$44,5,FALSE))*VLOOKUP(SOYLD2!AV$4,'[1]INTERNAL PARAMETERS-1'!$B$5:$J$44,8,FALSE)*VLOOKUP(SOYLD2!AV$4,'[1]INTERNAL PARAMETERS-1'!$B$5:$J$44,3,FALSE)</f>
        <v>0</v>
      </c>
      <c r="AW256" s="44">
        <f>SOYLD1!AW256*VLOOKUP(SOYLD2!AW$4,'[1]INTERNAL PARAMETERS-1'!$B$5:$J$44,5,FALSE)*VLOOKUP(SOYLD2!AW$4,'[1]INTERNAL PARAMETERS-1'!$B$5:$J$44,6,FALSE)*VLOOKUP(SOYLD2!AW$4,'[1]INTERNAL PARAMETERS-1'!$B$5:$J$44,3,FALSE) + SOYLD1!AW256*(1-VLOOKUP(SOYLD2!AW$4,'[1]INTERNAL PARAMETERS-1'!$B$5:$J$44,5,FALSE))*VLOOKUP(SOYLD2!AW$4,'[1]INTERNAL PARAMETERS-1'!$B$5:$J$44,8,FALSE)*VLOOKUP(SOYLD2!AW$4,'[1]INTERNAL PARAMETERS-1'!$B$5:$J$44,3,FALSE)</f>
        <v>0</v>
      </c>
      <c r="AX256" s="44">
        <f>SOYLD1!AX256*VLOOKUP(SOYLD2!AX$4,'[1]INTERNAL PARAMETERS-1'!$B$5:$J$44,5,FALSE)*VLOOKUP(SOYLD2!AX$4,'[1]INTERNAL PARAMETERS-1'!$B$5:$J$44,6,FALSE)*VLOOKUP(SOYLD2!AX$4,'[1]INTERNAL PARAMETERS-1'!$B$5:$J$44,3,FALSE) + SOYLD1!AX256*(1-VLOOKUP(SOYLD2!AX$4,'[1]INTERNAL PARAMETERS-1'!$B$5:$J$44,5,FALSE))*VLOOKUP(SOYLD2!AX$4,'[1]INTERNAL PARAMETERS-1'!$B$5:$J$44,8,FALSE)*VLOOKUP(SOYLD2!AX$4,'[1]INTERNAL PARAMETERS-1'!$B$5:$J$44,3,FALSE)</f>
        <v>0</v>
      </c>
      <c r="AY256" s="44">
        <f>SOYLD1!AY256*VLOOKUP(SOYLD2!AY$4,'[1]INTERNAL PARAMETERS-1'!$B$5:$J$44,5,FALSE)*VLOOKUP(SOYLD2!AY$4,'[1]INTERNAL PARAMETERS-1'!$B$5:$J$44,6,FALSE)*VLOOKUP(SOYLD2!AY$4,'[1]INTERNAL PARAMETERS-1'!$B$5:$J$44,3,FALSE) + SOYLD1!AY256*(1-VLOOKUP(SOYLD2!AY$4,'[1]INTERNAL PARAMETERS-1'!$B$5:$J$44,5,FALSE))*VLOOKUP(SOYLD2!AY$4,'[1]INTERNAL PARAMETERS-1'!$B$5:$J$44,8,FALSE)*VLOOKUP(SOYLD2!AY$4,'[1]INTERNAL PARAMETERS-1'!$B$5:$J$44,3,FALSE)</f>
        <v>0</v>
      </c>
      <c r="AZ256" s="44">
        <f>SOYLD1!AZ256*VLOOKUP(SOYLD2!AZ$4,'[1]INTERNAL PARAMETERS-1'!$B$5:$J$44,5,FALSE)*VLOOKUP(SOYLD2!AZ$4,'[1]INTERNAL PARAMETERS-1'!$B$5:$J$44,6,FALSE)*VLOOKUP(SOYLD2!AZ$4,'[1]INTERNAL PARAMETERS-1'!$B$5:$J$44,3,FALSE) + SOYLD1!AZ256*(1-VLOOKUP(SOYLD2!AZ$4,'[1]INTERNAL PARAMETERS-1'!$B$5:$J$44,5,FALSE))*VLOOKUP(SOYLD2!AZ$4,'[1]INTERNAL PARAMETERS-1'!$B$5:$J$44,8,FALSE)*VLOOKUP(SOYLD2!AZ$4,'[1]INTERNAL PARAMETERS-1'!$B$5:$J$44,3,FALSE)</f>
        <v>0</v>
      </c>
      <c r="BA256" s="44">
        <f>SOYLD1!BA256*VLOOKUP(SOYLD2!BA$4,'[1]INTERNAL PARAMETERS-1'!$B$5:$J$44,5,FALSE)*VLOOKUP(SOYLD2!BA$4,'[1]INTERNAL PARAMETERS-1'!$B$5:$J$44,6,FALSE)*VLOOKUP(SOYLD2!BA$4,'[1]INTERNAL PARAMETERS-1'!$B$5:$J$44,3,FALSE) + SOYLD1!BA256*(1-VLOOKUP(SOYLD2!BA$4,'[1]INTERNAL PARAMETERS-1'!$B$5:$J$44,5,FALSE))*VLOOKUP(SOYLD2!BA$4,'[1]INTERNAL PARAMETERS-1'!$B$5:$J$44,8,FALSE)*VLOOKUP(SOYLD2!BA$4,'[1]INTERNAL PARAMETERS-1'!$B$5:$J$44,3,FALSE)</f>
        <v>0</v>
      </c>
      <c r="BB256" s="44">
        <f>SOYLD1!BB256*VLOOKUP(SOYLD2!BB$4,'[1]INTERNAL PARAMETERS-1'!$B$5:$J$44,5,FALSE)*VLOOKUP(SOYLD2!BB$4,'[1]INTERNAL PARAMETERS-1'!$B$5:$J$44,6,FALSE)*VLOOKUP(SOYLD2!BB$4,'[1]INTERNAL PARAMETERS-1'!$B$5:$J$44,3,FALSE) + SOYLD1!BB256*(1-VLOOKUP(SOYLD2!BB$4,'[1]INTERNAL PARAMETERS-1'!$B$5:$J$44,5,FALSE))*VLOOKUP(SOYLD2!BB$4,'[1]INTERNAL PARAMETERS-1'!$B$5:$J$44,8,FALSE)*VLOOKUP(SOYLD2!BB$4,'[1]INTERNAL PARAMETERS-1'!$B$5:$J$44,3,FALSE)</f>
        <v>0</v>
      </c>
      <c r="BC256" s="44">
        <f>SOYLD1!BC256*VLOOKUP(SOYLD2!BC$4,'[1]INTERNAL PARAMETERS-1'!$B$5:$J$44,5,FALSE)*VLOOKUP(SOYLD2!BC$4,'[1]INTERNAL PARAMETERS-1'!$B$5:$J$44,6,FALSE)*VLOOKUP(SOYLD2!BC$4,'[1]INTERNAL PARAMETERS-1'!$B$5:$J$44,3,FALSE) + SOYLD1!BC256*(1-VLOOKUP(SOYLD2!BC$4,'[1]INTERNAL PARAMETERS-1'!$B$5:$J$44,5,FALSE))*VLOOKUP(SOYLD2!BC$4,'[1]INTERNAL PARAMETERS-1'!$B$5:$J$44,8,FALSE)*VLOOKUP(SOYLD2!BC$4,'[1]INTERNAL PARAMETERS-1'!$B$5:$J$44,3,FALSE)</f>
        <v>0</v>
      </c>
      <c r="BD256" s="44">
        <f>SOYLD1!BD256*VLOOKUP(SOYLD2!BD$4,'[1]INTERNAL PARAMETERS-1'!$B$5:$J$44,5,FALSE)*VLOOKUP(SOYLD2!BD$4,'[1]INTERNAL PARAMETERS-1'!$B$5:$J$44,6,FALSE)*VLOOKUP(SOYLD2!BD$4,'[1]INTERNAL PARAMETERS-1'!$B$5:$J$44,3,FALSE) + SOYLD1!BD256*(1-VLOOKUP(SOYLD2!BD$4,'[1]INTERNAL PARAMETERS-1'!$B$5:$J$44,5,FALSE))*VLOOKUP(SOYLD2!BD$4,'[1]INTERNAL PARAMETERS-1'!$B$5:$J$44,8,FALSE)*VLOOKUP(SOYLD2!BD$4,'[1]INTERNAL PARAMETERS-1'!$B$5:$J$44,3,FALSE)</f>
        <v>0</v>
      </c>
      <c r="BE256" s="44">
        <f>SOYLD1!BE256*VLOOKUP(SOYLD2!BE$4,'[1]INTERNAL PARAMETERS-1'!$B$5:$J$44,5,FALSE)*VLOOKUP(SOYLD2!BE$4,'[1]INTERNAL PARAMETERS-1'!$B$5:$J$44,6,FALSE)*VLOOKUP(SOYLD2!BE$4,'[1]INTERNAL PARAMETERS-1'!$B$5:$J$44,3,FALSE) + SOYLD1!BE256*(1-VLOOKUP(SOYLD2!BE$4,'[1]INTERNAL PARAMETERS-1'!$B$5:$J$44,5,FALSE))*VLOOKUP(SOYLD2!BE$4,'[1]INTERNAL PARAMETERS-1'!$B$5:$J$44,8,FALSE)*VLOOKUP(SOYLD2!BE$4,'[1]INTERNAL PARAMETERS-1'!$B$5:$J$44,3,FALSE)</f>
        <v>0</v>
      </c>
      <c r="BF256" s="44">
        <f>SOYLD1!BF256*VLOOKUP(SOYLD2!BF$4,'[1]INTERNAL PARAMETERS-1'!$B$5:$J$44,5,FALSE)*VLOOKUP(SOYLD2!BF$4,'[1]INTERNAL PARAMETERS-1'!$B$5:$J$44,6,FALSE)*VLOOKUP(SOYLD2!BF$4,'[1]INTERNAL PARAMETERS-1'!$B$5:$J$44,3,FALSE) + SOYLD1!BF256*(1-VLOOKUP(SOYLD2!BF$4,'[1]INTERNAL PARAMETERS-1'!$B$5:$J$44,5,FALSE))*VLOOKUP(SOYLD2!BF$4,'[1]INTERNAL PARAMETERS-1'!$B$5:$J$44,8,FALSE)*VLOOKUP(SOYLD2!BF$4,'[1]INTERNAL PARAMETERS-1'!$B$5:$J$44,3,FALSE)</f>
        <v>0</v>
      </c>
      <c r="BG256" s="44">
        <f>SOYLD1!BG256*VLOOKUP(SOYLD2!BG$4,'[1]INTERNAL PARAMETERS-1'!$B$5:$J$44,5,FALSE)*VLOOKUP(SOYLD2!BG$4,'[1]INTERNAL PARAMETERS-1'!$B$5:$J$44,6,FALSE)*VLOOKUP(SOYLD2!BG$4,'[1]INTERNAL PARAMETERS-1'!$B$5:$J$44,3,FALSE) + SOYLD1!BG256*(1-VLOOKUP(SOYLD2!BG$4,'[1]INTERNAL PARAMETERS-1'!$B$5:$J$44,5,FALSE))*VLOOKUP(SOYLD2!BG$4,'[1]INTERNAL PARAMETERS-1'!$B$5:$J$44,8,FALSE)*VLOOKUP(SOYLD2!BG$4,'[1]INTERNAL PARAMETERS-1'!$B$5:$J$44,3,FALSE)</f>
        <v>0</v>
      </c>
      <c r="BH256" s="44">
        <f>SOYLD1!BH256*VLOOKUP(SOYLD2!BH$4,'[1]INTERNAL PARAMETERS-1'!$B$5:$J$44,5,FALSE)*VLOOKUP(SOYLD2!BH$4,'[1]INTERNAL PARAMETERS-1'!$B$5:$J$44,6,FALSE)*VLOOKUP(SOYLD2!BH$4,'[1]INTERNAL PARAMETERS-1'!$B$5:$J$44,3,FALSE) + SOYLD1!BH256*(1-VLOOKUP(SOYLD2!BH$4,'[1]INTERNAL PARAMETERS-1'!$B$5:$J$44,5,FALSE))*VLOOKUP(SOYLD2!BH$4,'[1]INTERNAL PARAMETERS-1'!$B$5:$J$44,8,FALSE)*VLOOKUP(SOYLD2!BH$4,'[1]INTERNAL PARAMETERS-1'!$B$5:$J$44,3,FALSE)</f>
        <v>0</v>
      </c>
      <c r="BI256" s="44">
        <f>SOYLD1!BI256*VLOOKUP(SOYLD2!BI$4,'[1]INTERNAL PARAMETERS-1'!$B$5:$J$44,5,FALSE)*VLOOKUP(SOYLD2!BI$4,'[1]INTERNAL PARAMETERS-1'!$B$5:$J$44,6,FALSE)*VLOOKUP(SOYLD2!BI$4,'[1]INTERNAL PARAMETERS-1'!$B$5:$J$44,3,FALSE) + SOYLD1!BI256*(1-VLOOKUP(SOYLD2!BI$4,'[1]INTERNAL PARAMETERS-1'!$B$5:$J$44,5,FALSE))*VLOOKUP(SOYLD2!BI$4,'[1]INTERNAL PARAMETERS-1'!$B$5:$J$44,8,FALSE)*VLOOKUP(SOYLD2!BI$4,'[1]INTERNAL PARAMETERS-1'!$B$5:$J$44,3,FALSE)</f>
        <v>0</v>
      </c>
      <c r="BJ256" s="44">
        <f>SOYLD1!BJ256*VLOOKUP(SOYLD2!BJ$4,'[1]INTERNAL PARAMETERS-1'!$B$5:$J$44,5,FALSE)*VLOOKUP(SOYLD2!BJ$4,'[1]INTERNAL PARAMETERS-1'!$B$5:$J$44,6,FALSE)*VLOOKUP(SOYLD2!BJ$4,'[1]INTERNAL PARAMETERS-1'!$B$5:$J$44,3,FALSE) + SOYLD1!BJ256*(1-VLOOKUP(SOYLD2!BJ$4,'[1]INTERNAL PARAMETERS-1'!$B$5:$J$44,5,FALSE))*VLOOKUP(SOYLD2!BJ$4,'[1]INTERNAL PARAMETERS-1'!$B$5:$J$44,8,FALSE)*VLOOKUP(SOYLD2!BJ$4,'[1]INTERNAL PARAMETERS-1'!$B$5:$J$44,3,FALSE)</f>
        <v>0</v>
      </c>
      <c r="BK256" s="44">
        <f>SOYLD1!BK256*VLOOKUP(SOYLD2!BK$4,'[1]INTERNAL PARAMETERS-1'!$B$5:$J$44,5,FALSE)*VLOOKUP(SOYLD2!BK$4,'[1]INTERNAL PARAMETERS-1'!$B$5:$J$44,6,FALSE)*VLOOKUP(SOYLD2!BK$4,'[1]INTERNAL PARAMETERS-1'!$B$5:$J$44,3,FALSE) + SOYLD1!BK256*(1-VLOOKUP(SOYLD2!BK$4,'[1]INTERNAL PARAMETERS-1'!$B$5:$J$44,5,FALSE))*VLOOKUP(SOYLD2!BK$4,'[1]INTERNAL PARAMETERS-1'!$B$5:$J$44,8,FALSE)*VLOOKUP(SOYLD2!BK$4,'[1]INTERNAL PARAMETERS-1'!$B$5:$J$44,3,FALSE)</f>
        <v>0</v>
      </c>
      <c r="BL256" s="44">
        <f>SOYLD1!BL256*VLOOKUP(SOYLD2!BL$4,'[1]INTERNAL PARAMETERS-1'!$B$5:$J$44,5,FALSE)*VLOOKUP(SOYLD2!BL$4,'[1]INTERNAL PARAMETERS-1'!$B$5:$J$44,6,FALSE)*VLOOKUP(SOYLD2!BL$4,'[1]INTERNAL PARAMETERS-1'!$B$5:$J$44,3,FALSE) + SOYLD1!BL256*(1-VLOOKUP(SOYLD2!BL$4,'[1]INTERNAL PARAMETERS-1'!$B$5:$J$44,5,FALSE))*VLOOKUP(SOYLD2!BL$4,'[1]INTERNAL PARAMETERS-1'!$B$5:$J$44,8,FALSE)*VLOOKUP(SOYLD2!BL$4,'[1]INTERNAL PARAMETERS-1'!$B$5:$J$44,3,FALSE)</f>
        <v>0</v>
      </c>
      <c r="BM256" s="44">
        <f>SOYLD1!BM256*VLOOKUP(SOYLD2!BM$4,'[1]INTERNAL PARAMETERS-1'!$B$5:$J$44,5,FALSE)*VLOOKUP(SOYLD2!BM$4,'[1]INTERNAL PARAMETERS-1'!$B$5:$J$44,6,FALSE)*VLOOKUP(SOYLD2!BM$4,'[1]INTERNAL PARAMETERS-1'!$B$5:$J$44,3,FALSE) + SOYLD1!BM256*(1-VLOOKUP(SOYLD2!BM$4,'[1]INTERNAL PARAMETERS-1'!$B$5:$J$44,5,FALSE))*VLOOKUP(SOYLD2!BM$4,'[1]INTERNAL PARAMETERS-1'!$B$5:$J$44,8,FALSE)*VLOOKUP(SOYLD2!BM$4,'[1]INTERNAL PARAMETERS-1'!$B$5:$J$44,3,FALSE)</f>
        <v>0</v>
      </c>
      <c r="BN256" s="44">
        <f>SOYLD1!BN256*VLOOKUP(SOYLD2!BN$4,'[1]INTERNAL PARAMETERS-1'!$B$5:$J$44,5,FALSE)*VLOOKUP(SOYLD2!BN$4,'[1]INTERNAL PARAMETERS-1'!$B$5:$J$44,6,FALSE)*VLOOKUP(SOYLD2!BN$4,'[1]INTERNAL PARAMETERS-1'!$B$5:$J$44,3,FALSE) + SOYLD1!BN256*(1-VLOOKUP(SOYLD2!BN$4,'[1]INTERNAL PARAMETERS-1'!$B$5:$J$44,5,FALSE))*VLOOKUP(SOYLD2!BN$4,'[1]INTERNAL PARAMETERS-1'!$B$5:$J$44,8,FALSE)*VLOOKUP(SOYLD2!BN$4,'[1]INTERNAL PARAMETERS-1'!$B$5:$J$44,3,FALSE)</f>
        <v>0</v>
      </c>
      <c r="BO256" s="44">
        <f>SOYLD1!BO256*VLOOKUP(SOYLD2!BO$4,'[1]INTERNAL PARAMETERS-1'!$B$5:$J$44,5,FALSE)*VLOOKUP(SOYLD2!BO$4,'[1]INTERNAL PARAMETERS-1'!$B$5:$J$44,6,FALSE)*VLOOKUP(SOYLD2!BO$4,'[1]INTERNAL PARAMETERS-1'!$B$5:$J$44,3,FALSE) + SOYLD1!BO256*(1-VLOOKUP(SOYLD2!BO$4,'[1]INTERNAL PARAMETERS-1'!$B$5:$J$44,5,FALSE))*VLOOKUP(SOYLD2!BO$4,'[1]INTERNAL PARAMETERS-1'!$B$5:$J$44,8,FALSE)*VLOOKUP(SOYLD2!BO$4,'[1]INTERNAL PARAMETERS-1'!$B$5:$J$44,3,FALSE)</f>
        <v>0</v>
      </c>
      <c r="BP256" s="44">
        <f>SOYLD1!BP256*VLOOKUP(SOYLD2!BP$4,'[1]INTERNAL PARAMETERS-1'!$B$5:$J$44,5,FALSE)*VLOOKUP(SOYLD2!BP$4,'[1]INTERNAL PARAMETERS-1'!$B$5:$J$44,6,FALSE)*VLOOKUP(SOYLD2!BP$4,'[1]INTERNAL PARAMETERS-1'!$B$5:$J$44,3,FALSE) + SOYLD1!BP256*(1-VLOOKUP(SOYLD2!BP$4,'[1]INTERNAL PARAMETERS-1'!$B$5:$J$44,5,FALSE))*VLOOKUP(SOYLD2!BP$4,'[1]INTERNAL PARAMETERS-1'!$B$5:$J$44,8,FALSE)*VLOOKUP(SOYLD2!BP$4,'[1]INTERNAL PARAMETERS-1'!$B$5:$J$44,3,FALSE)</f>
        <v>0</v>
      </c>
      <c r="BQ256" s="44">
        <f>SOYLD1!BQ256*VLOOKUP(SOYLD2!BQ$4,'[1]INTERNAL PARAMETERS-1'!$B$5:$J$44,5,FALSE)*VLOOKUP(SOYLD2!BQ$4,'[1]INTERNAL PARAMETERS-1'!$B$5:$J$44,6,FALSE)*VLOOKUP(SOYLD2!BQ$4,'[1]INTERNAL PARAMETERS-1'!$B$5:$J$44,3,FALSE) + SOYLD1!BQ256*(1-VLOOKUP(SOYLD2!BQ$4,'[1]INTERNAL PARAMETERS-1'!$B$5:$J$44,5,FALSE))*VLOOKUP(SOYLD2!BQ$4,'[1]INTERNAL PARAMETERS-1'!$B$5:$J$44,8,FALSE)*VLOOKUP(SOYLD2!BQ$4,'[1]INTERNAL PARAMETERS-1'!$B$5:$J$44,3,FALSE)</f>
        <v>0</v>
      </c>
      <c r="BR256" s="44">
        <f>SOYLD1!BR256*VLOOKUP(SOYLD2!BR$4,'[1]INTERNAL PARAMETERS-1'!$B$5:$J$44,5,FALSE)*VLOOKUP(SOYLD2!BR$4,'[1]INTERNAL PARAMETERS-1'!$B$5:$J$44,6,FALSE)*VLOOKUP(SOYLD2!BR$4,'[1]INTERNAL PARAMETERS-1'!$B$5:$J$44,3,FALSE) + SOYLD1!BR256*(1-VLOOKUP(SOYLD2!BR$4,'[1]INTERNAL PARAMETERS-1'!$B$5:$J$44,5,FALSE))*VLOOKUP(SOYLD2!BR$4,'[1]INTERNAL PARAMETERS-1'!$B$5:$J$44,8,FALSE)*VLOOKUP(SOYLD2!BR$4,'[1]INTERNAL PARAMETERS-1'!$B$5:$J$44,3,FALSE)</f>
        <v>0</v>
      </c>
      <c r="BS256" s="44">
        <f>SOYLD1!BS256*VLOOKUP(SOYLD2!BS$4,'[1]INTERNAL PARAMETERS-1'!$B$5:$J$44,5,FALSE)*VLOOKUP(SOYLD2!BS$4,'[1]INTERNAL PARAMETERS-1'!$B$5:$J$44,6,FALSE)*VLOOKUP(SOYLD2!BS$4,'[1]INTERNAL PARAMETERS-1'!$B$5:$J$44,3,FALSE) + SOYLD1!BS256*(1-VLOOKUP(SOYLD2!BS$4,'[1]INTERNAL PARAMETERS-1'!$B$5:$J$44,5,FALSE))*VLOOKUP(SOYLD2!BS$4,'[1]INTERNAL PARAMETERS-1'!$B$5:$J$44,8,FALSE)*VLOOKUP(SOYLD2!BS$4,'[1]INTERNAL PARAMETERS-1'!$B$5:$J$44,3,FALSE)</f>
        <v>0</v>
      </c>
      <c r="BT256" s="44">
        <f>SOYLD1!BT256*VLOOKUP(SOYLD2!BT$4,'[1]INTERNAL PARAMETERS-1'!$B$5:$J$44,5,FALSE)*VLOOKUP(SOYLD2!BT$4,'[1]INTERNAL PARAMETERS-1'!$B$5:$J$44,6,FALSE)*VLOOKUP(SOYLD2!BT$4,'[1]INTERNAL PARAMETERS-1'!$B$5:$J$44,3,FALSE) + SOYLD1!BT256*(1-VLOOKUP(SOYLD2!BT$4,'[1]INTERNAL PARAMETERS-1'!$B$5:$J$44,5,FALSE))*VLOOKUP(SOYLD2!BT$4,'[1]INTERNAL PARAMETERS-1'!$B$5:$J$44,8,FALSE)*VLOOKUP(SOYLD2!BT$4,'[1]INTERNAL PARAMETERS-1'!$B$5:$J$44,3,FALSE)</f>
        <v>0</v>
      </c>
      <c r="BU256" s="44">
        <f>SOYLD1!BU256*VLOOKUP(SOYLD2!BU$4,'[1]INTERNAL PARAMETERS-1'!$B$5:$J$44,5,FALSE)*VLOOKUP(SOYLD2!BU$4,'[1]INTERNAL PARAMETERS-1'!$B$5:$J$44,6,FALSE)*VLOOKUP(SOYLD2!BU$4,'[1]INTERNAL PARAMETERS-1'!$B$5:$J$44,3,FALSE) + SOYLD1!BU256*(1-VLOOKUP(SOYLD2!BU$4,'[1]INTERNAL PARAMETERS-1'!$B$5:$J$44,5,FALSE))*VLOOKUP(SOYLD2!BU$4,'[1]INTERNAL PARAMETERS-1'!$B$5:$J$44,8,FALSE)*VLOOKUP(SOYLD2!BU$4,'[1]INTERNAL PARAMETERS-1'!$B$5:$J$44,3,FALSE)</f>
        <v>0</v>
      </c>
      <c r="BV256" s="44">
        <f>SOYLD1!BV256*VLOOKUP(SOYLD2!BV$4,'[1]INTERNAL PARAMETERS-1'!$B$5:$J$44,5,FALSE)*VLOOKUP(SOYLD2!BV$4,'[1]INTERNAL PARAMETERS-1'!$B$5:$J$44,6,FALSE)*VLOOKUP(SOYLD2!BV$4,'[1]INTERNAL PARAMETERS-1'!$B$5:$J$44,3,FALSE) + SOYLD1!BV256*(1-VLOOKUP(SOYLD2!BV$4,'[1]INTERNAL PARAMETERS-1'!$B$5:$J$44,5,FALSE))*VLOOKUP(SOYLD2!BV$4,'[1]INTERNAL PARAMETERS-1'!$B$5:$J$44,8,FALSE)*VLOOKUP(SOYLD2!BV$4,'[1]INTERNAL PARAMETERS-1'!$B$5:$J$44,3,FALSE)</f>
        <v>0</v>
      </c>
      <c r="BW256" s="44">
        <f>SOYLD1!BW256*VLOOKUP(SOYLD2!BW$4,'[1]INTERNAL PARAMETERS-1'!$B$5:$J$44,5,FALSE)*VLOOKUP(SOYLD2!BW$4,'[1]INTERNAL PARAMETERS-1'!$B$5:$J$44,6,FALSE)*VLOOKUP(SOYLD2!BW$4,'[1]INTERNAL PARAMETERS-1'!$B$5:$J$44,3,FALSE) + SOYLD1!BW256*(1-VLOOKUP(SOYLD2!BW$4,'[1]INTERNAL PARAMETERS-1'!$B$5:$J$44,5,FALSE))*VLOOKUP(SOYLD2!BW$4,'[1]INTERNAL PARAMETERS-1'!$B$5:$J$44,8,FALSE)*VLOOKUP(SOYLD2!BW$4,'[1]INTERNAL PARAMETERS-1'!$B$5:$J$44,3,FALSE)</f>
        <v>0</v>
      </c>
      <c r="BX256" s="44">
        <f>SOYLD1!BX256*VLOOKUP(SOYLD2!BX$4,'[1]INTERNAL PARAMETERS-1'!$B$5:$J$44,5,FALSE)*VLOOKUP(SOYLD2!BX$4,'[1]INTERNAL PARAMETERS-1'!$B$5:$J$44,6,FALSE)*VLOOKUP(SOYLD2!BX$4,'[1]INTERNAL PARAMETERS-1'!$B$5:$J$44,3,FALSE) + SOYLD1!BX256*(1-VLOOKUP(SOYLD2!BX$4,'[1]INTERNAL PARAMETERS-1'!$B$5:$J$44,5,FALSE))*VLOOKUP(SOYLD2!BX$4,'[1]INTERNAL PARAMETERS-1'!$B$5:$J$44,8,FALSE)*VLOOKUP(SOYLD2!BX$4,'[1]INTERNAL PARAMETERS-1'!$B$5:$J$44,3,FALSE)</f>
        <v>0</v>
      </c>
      <c r="BY256" s="44">
        <f>SOYLD1!BY256*VLOOKUP(SOYLD2!BY$4,'[1]INTERNAL PARAMETERS-1'!$B$5:$J$44,5,FALSE)*VLOOKUP(SOYLD2!BY$4,'[1]INTERNAL PARAMETERS-1'!$B$5:$J$44,6,FALSE)*VLOOKUP(SOYLD2!BY$4,'[1]INTERNAL PARAMETERS-1'!$B$5:$J$44,3,FALSE) + SOYLD1!BY256*(1-VLOOKUP(SOYLD2!BY$4,'[1]INTERNAL PARAMETERS-1'!$B$5:$J$44,5,FALSE))*VLOOKUP(SOYLD2!BY$4,'[1]INTERNAL PARAMETERS-1'!$B$5:$J$44,8,FALSE)*VLOOKUP(SOYLD2!BY$4,'[1]INTERNAL PARAMETERS-1'!$B$5:$J$44,3,FALSE)</f>
        <v>0</v>
      </c>
      <c r="BZ256" s="44">
        <f>SOYLD1!BZ256*VLOOKUP(SOYLD2!BZ$4,'[1]INTERNAL PARAMETERS-1'!$B$5:$J$44,5,FALSE)*VLOOKUP(SOYLD2!BZ$4,'[1]INTERNAL PARAMETERS-1'!$B$5:$J$44,6,FALSE)*VLOOKUP(SOYLD2!BZ$4,'[1]INTERNAL PARAMETERS-1'!$B$5:$J$44,3,FALSE) + SOYLD1!BZ256*(1-VLOOKUP(SOYLD2!BZ$4,'[1]INTERNAL PARAMETERS-1'!$B$5:$J$44,5,FALSE))*VLOOKUP(SOYLD2!BZ$4,'[1]INTERNAL PARAMETERS-1'!$B$5:$J$44,8,FALSE)*VLOOKUP(SOYLD2!BZ$4,'[1]INTERNAL PARAMETERS-1'!$B$5:$J$44,3,FALSE)</f>
        <v>0</v>
      </c>
      <c r="CA256" s="44">
        <f>SOYLD1!CA256*VLOOKUP(SOYLD2!CA$4,'[1]INTERNAL PARAMETERS-1'!$B$5:$J$44,5,FALSE)*VLOOKUP(SOYLD2!CA$4,'[1]INTERNAL PARAMETERS-1'!$B$5:$J$44,6,FALSE)*VLOOKUP(SOYLD2!CA$4,'[1]INTERNAL PARAMETERS-1'!$B$5:$J$44,3,FALSE) + SOYLD1!CA256*(1-VLOOKUP(SOYLD2!CA$4,'[1]INTERNAL PARAMETERS-1'!$B$5:$J$44,5,FALSE))*VLOOKUP(SOYLD2!CA$4,'[1]INTERNAL PARAMETERS-1'!$B$5:$J$44,8,FALSE)*VLOOKUP(SOYLD2!CA$4,'[1]INTERNAL PARAMETERS-1'!$B$5:$J$44,3,FALSE)</f>
        <v>0</v>
      </c>
      <c r="CB256" s="44">
        <f>SOYLD1!CB256*VLOOKUP(SOYLD2!CB$4,'[1]INTERNAL PARAMETERS-1'!$B$5:$J$44,5,FALSE)*VLOOKUP(SOYLD2!CB$4,'[1]INTERNAL PARAMETERS-1'!$B$5:$J$44,6,FALSE)*VLOOKUP(SOYLD2!CB$4,'[1]INTERNAL PARAMETERS-1'!$B$5:$J$44,3,FALSE) + SOYLD1!CB256*(1-VLOOKUP(SOYLD2!CB$4,'[1]INTERNAL PARAMETERS-1'!$B$5:$J$44,5,FALSE))*VLOOKUP(SOYLD2!CB$4,'[1]INTERNAL PARAMETERS-1'!$B$5:$J$44,8,FALSE)*VLOOKUP(SOYLD2!CB$4,'[1]INTERNAL PARAMETERS-1'!$B$5:$J$44,3,FALSE)</f>
        <v>0</v>
      </c>
      <c r="CC256" s="44">
        <f>SOYLD1!CC256*VLOOKUP(SOYLD2!CC$4,'[1]INTERNAL PARAMETERS-1'!$B$5:$J$44,5,FALSE)*VLOOKUP(SOYLD2!CC$4,'[1]INTERNAL PARAMETERS-1'!$B$5:$J$44,6,FALSE)*VLOOKUP(SOYLD2!CC$4,'[1]INTERNAL PARAMETERS-1'!$B$5:$J$44,3,FALSE) + SOYLD1!CC256*(1-VLOOKUP(SOYLD2!CC$4,'[1]INTERNAL PARAMETERS-1'!$B$5:$J$44,5,FALSE))*VLOOKUP(SOYLD2!CC$4,'[1]INTERNAL PARAMETERS-1'!$B$5:$J$44,8,FALSE)*VLOOKUP(SOYLD2!CC$4,'[1]INTERNAL PARAMETERS-1'!$B$5:$J$44,3,FALSE)</f>
        <v>0</v>
      </c>
      <c r="CD256" s="44">
        <f>SOYLD1!CD256*VLOOKUP(SOYLD2!CD$4,'[1]INTERNAL PARAMETERS-1'!$B$5:$J$44,5,FALSE)*VLOOKUP(SOYLD2!CD$4,'[1]INTERNAL PARAMETERS-1'!$B$5:$J$44,6,FALSE)*VLOOKUP(SOYLD2!CD$4,'[1]INTERNAL PARAMETERS-1'!$B$5:$J$44,3,FALSE) + SOYLD1!CD256*(1-VLOOKUP(SOYLD2!CD$4,'[1]INTERNAL PARAMETERS-1'!$B$5:$J$44,5,FALSE))*VLOOKUP(SOYLD2!CD$4,'[1]INTERNAL PARAMETERS-1'!$B$5:$J$44,8,FALSE)*VLOOKUP(SOYLD2!CD$4,'[1]INTERNAL PARAMETERS-1'!$B$5:$J$44,3,FALSE)</f>
        <v>0</v>
      </c>
      <c r="CE256" s="44">
        <f>SOYLD1!CE256*VLOOKUP(SOYLD2!CE$4,'[1]INTERNAL PARAMETERS-1'!$B$5:$J$44,5,FALSE)*VLOOKUP(SOYLD2!CE$4,'[1]INTERNAL PARAMETERS-1'!$B$5:$J$44,6,FALSE)*VLOOKUP(SOYLD2!CE$4,'[1]INTERNAL PARAMETERS-1'!$B$5:$J$44,3,FALSE) + SOYLD1!CE256*(1-VLOOKUP(SOYLD2!CE$4,'[1]INTERNAL PARAMETERS-1'!$B$5:$J$44,5,FALSE))*VLOOKUP(SOYLD2!CE$4,'[1]INTERNAL PARAMETERS-1'!$B$5:$J$44,8,FALSE)*VLOOKUP(SOYLD2!CE$4,'[1]INTERNAL PARAMETERS-1'!$B$5:$J$44,3,FALSE)</f>
        <v>0</v>
      </c>
      <c r="CF256" s="44">
        <f>SOYLD1!CF256*VLOOKUP(SOYLD2!CF$4,'[1]INTERNAL PARAMETERS-1'!$B$5:$J$44,5,FALSE)*VLOOKUP(SOYLD2!CF$4,'[1]INTERNAL PARAMETERS-1'!$B$5:$J$44,6,FALSE)*VLOOKUP(SOYLD2!CF$4,'[1]INTERNAL PARAMETERS-1'!$B$5:$J$44,3,FALSE) + SOYLD1!CF256*(1-VLOOKUP(SOYLD2!CF$4,'[1]INTERNAL PARAMETERS-1'!$B$5:$J$44,5,FALSE))*VLOOKUP(SOYLD2!CF$4,'[1]INTERNAL PARAMETERS-1'!$B$5:$J$44,8,FALSE)*VLOOKUP(SOYLD2!CF$4,'[1]INTERNAL PARAMETERS-1'!$B$5:$J$44,3,FALSE)</f>
        <v>0</v>
      </c>
      <c r="CG256" s="44">
        <f>SOYLD1!CG256*VLOOKUP(SOYLD2!CG$4,'[1]INTERNAL PARAMETERS-1'!$B$5:$J$44,5,FALSE)*VLOOKUP(SOYLD2!CG$4,'[1]INTERNAL PARAMETERS-1'!$B$5:$J$44,6,FALSE)*VLOOKUP(SOYLD2!CG$4,'[1]INTERNAL PARAMETERS-1'!$B$5:$J$44,3,FALSE) + SOYLD1!CG256*(1-VLOOKUP(SOYLD2!CG$4,'[1]INTERNAL PARAMETERS-1'!$B$5:$J$44,5,FALSE))*VLOOKUP(SOYLD2!CG$4,'[1]INTERNAL PARAMETERS-1'!$B$5:$J$44,8,FALSE)*VLOOKUP(SOYLD2!CG$4,'[1]INTERNAL PARAMETERS-1'!$B$5:$J$44,3,FALSE)</f>
        <v>0</v>
      </c>
      <c r="CH256" s="43">
        <f>SOYLD1!CH256*VLOOKUP(SOYLD2!CH$4,'[1]INTERNAL PARAMETERS-1'!$B$5:$J$44,5,FALSE)*VLOOKUP(SOYLD2!CH$4,'[1]INTERNAL PARAMETERS-1'!$B$5:$J$44,6,FALSE)*VLOOKUP(SOYLD2!CH$4,'[1]INTERNAL PARAMETERS-1'!$B$5:$J$44,3,FALSE) + SOYLD1!CH256*(1-VLOOKUP(SOYLD2!CH$4,'[1]INTERNAL PARAMETERS-1'!$B$5:$J$44,5,FALSE))*VLOOKUP(SOYLD2!CH$4,'[1]INTERNAL PARAMETERS-1'!$B$5:$J$44,8,FALSE)*VLOOKUP(SOYLD2!CH$4,'[1]INTERNAL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'S Opt'!X257</f>
        <v>0</v>
      </c>
      <c r="F257" s="56">
        <f>'[1]INTERNAL PARAMETERS-1'!M5</f>
        <v>85.012</v>
      </c>
      <c r="G257" s="45">
        <f>SOYLD1!G257*VLOOKUP(SOYLD2!G$4,'[1]INTERNAL PARAMETERS-1'!$B$5:$J$44,5,FALSE)*VLOOKUP(SOYLD2!G$4,'[1]INTERNAL PARAMETERS-1'!$B$5:$J$44,7,FALSE)*SOYLD2!$F257 + SOYLD1!G257*(1-VLOOKUP(SOYLD2!G$4,'[1]INTERNAL PARAMETERS-1'!$B$5:$J$44,5,FALSE))*VLOOKUP(SOYLD2!G$4,'[1]INTERNAL PARAMETERS-1'!$B$5:$J$44,9,FALSE)*SOYLD2!$F257</f>
        <v>0</v>
      </c>
      <c r="H257" s="44">
        <f>SOYLD1!H257*VLOOKUP(SOYLD2!H$4,'[1]INTERNAL PARAMETERS-1'!$B$5:$J$44,5,FALSE)*VLOOKUP(SOYLD2!H$4,'[1]INTERNAL PARAMETERS-1'!$B$5:$J$44,7,FALSE)*SOYLD2!$F257 + SOYLD1!H257*(1-VLOOKUP(SOYLD2!H$4,'[1]INTERNAL PARAMETERS-1'!$B$5:$J$44,5,FALSE))*VLOOKUP(SOYLD2!H$4,'[1]INTERNAL PARAMETERS-1'!$B$5:$J$44,9,FALSE)*SOYLD2!$F257</f>
        <v>0</v>
      </c>
      <c r="I257" s="44">
        <f>SOYLD1!I257*VLOOKUP(SOYLD2!I$4,'[1]INTERNAL PARAMETERS-1'!$B$5:$J$44,5,FALSE)*VLOOKUP(SOYLD2!I$4,'[1]INTERNAL PARAMETERS-1'!$B$5:$J$44,7,FALSE)*SOYLD2!$F257 + SOYLD1!I257*(1-VLOOKUP(SOYLD2!I$4,'[1]INTERNAL PARAMETERS-1'!$B$5:$J$44,5,FALSE))*VLOOKUP(SOYLD2!I$4,'[1]INTERNAL PARAMETERS-1'!$B$5:$J$44,9,FALSE)*SOYLD2!$F257</f>
        <v>0</v>
      </c>
      <c r="J257" s="44">
        <f>SOYLD1!J257*VLOOKUP(SOYLD2!J$4,'[1]INTERNAL PARAMETERS-1'!$B$5:$J$44,5,FALSE)*VLOOKUP(SOYLD2!J$4,'[1]INTERNAL PARAMETERS-1'!$B$5:$J$44,7,FALSE)*SOYLD2!$F257 + SOYLD1!J257*(1-VLOOKUP(SOYLD2!J$4,'[1]INTERNAL PARAMETERS-1'!$B$5:$J$44,5,FALSE))*VLOOKUP(SOYLD2!J$4,'[1]INTERNAL PARAMETERS-1'!$B$5:$J$44,9,FALSE)*SOYLD2!$F257</f>
        <v>0</v>
      </c>
      <c r="K257" s="44">
        <f>SOYLD1!K257*VLOOKUP(SOYLD2!K$4,'[1]INTERNAL PARAMETERS-1'!$B$5:$J$44,5,FALSE)*VLOOKUP(SOYLD2!K$4,'[1]INTERNAL PARAMETERS-1'!$B$5:$J$44,7,FALSE)*SOYLD2!$F257 + SOYLD1!K257*(1-VLOOKUP(SOYLD2!K$4,'[1]INTERNAL PARAMETERS-1'!$B$5:$J$44,5,FALSE))*VLOOKUP(SOYLD2!K$4,'[1]INTERNAL PARAMETERS-1'!$B$5:$J$44,9,FALSE)*SOYLD2!$F257</f>
        <v>0</v>
      </c>
      <c r="L257" s="44">
        <f>SOYLD1!L257*VLOOKUP(SOYLD2!L$4,'[1]INTERNAL PARAMETERS-1'!$B$5:$J$44,5,FALSE)*VLOOKUP(SOYLD2!L$4,'[1]INTERNAL PARAMETERS-1'!$B$5:$J$44,7,FALSE)*SOYLD2!$F257 + SOYLD1!L257*(1-VLOOKUP(SOYLD2!L$4,'[1]INTERNAL PARAMETERS-1'!$B$5:$J$44,5,FALSE))*VLOOKUP(SOYLD2!L$4,'[1]INTERNAL PARAMETERS-1'!$B$5:$J$44,9,FALSE)*SOYLD2!$F257</f>
        <v>0</v>
      </c>
      <c r="M257" s="44">
        <f>SOYLD1!M257*VLOOKUP(SOYLD2!M$4,'[1]INTERNAL PARAMETERS-1'!$B$5:$J$44,5,FALSE)*VLOOKUP(SOYLD2!M$4,'[1]INTERNAL PARAMETERS-1'!$B$5:$J$44,7,FALSE)*SOYLD2!$F257 + SOYLD1!M257*(1-VLOOKUP(SOYLD2!M$4,'[1]INTERNAL PARAMETERS-1'!$B$5:$J$44,5,FALSE))*VLOOKUP(SOYLD2!M$4,'[1]INTERNAL PARAMETERS-1'!$B$5:$J$44,9,FALSE)*SOYLD2!$F257</f>
        <v>0</v>
      </c>
      <c r="N257" s="44">
        <f>SOYLD1!N257*VLOOKUP(SOYLD2!N$4,'[1]INTERNAL PARAMETERS-1'!$B$5:$J$44,5,FALSE)*VLOOKUP(SOYLD2!N$4,'[1]INTERNAL PARAMETERS-1'!$B$5:$J$44,7,FALSE)*SOYLD2!$F257 + SOYLD1!N257*(1-VLOOKUP(SOYLD2!N$4,'[1]INTERNAL PARAMETERS-1'!$B$5:$J$44,5,FALSE))*VLOOKUP(SOYLD2!N$4,'[1]INTERNAL PARAMETERS-1'!$B$5:$J$44,9,FALSE)*SOYLD2!$F257</f>
        <v>0</v>
      </c>
      <c r="O257" s="44">
        <f>SOYLD1!O257*VLOOKUP(SOYLD2!O$4,'[1]INTERNAL PARAMETERS-1'!$B$5:$J$44,5,FALSE)*VLOOKUP(SOYLD2!O$4,'[1]INTERNAL PARAMETERS-1'!$B$5:$J$44,7,FALSE)*SOYLD2!$F257 + SOYLD1!O257*(1-VLOOKUP(SOYLD2!O$4,'[1]INTERNAL PARAMETERS-1'!$B$5:$J$44,5,FALSE))*VLOOKUP(SOYLD2!O$4,'[1]INTERNAL PARAMETERS-1'!$B$5:$J$44,9,FALSE)*SOYLD2!$F257</f>
        <v>0</v>
      </c>
      <c r="P257" s="44">
        <f>SOYLD1!P257*VLOOKUP(SOYLD2!P$4,'[1]INTERNAL PARAMETERS-1'!$B$5:$J$44,5,FALSE)*VLOOKUP(SOYLD2!P$4,'[1]INTERNAL PARAMETERS-1'!$B$5:$J$44,7,FALSE)*SOYLD2!$F257 + SOYLD1!P257*(1-VLOOKUP(SOYLD2!P$4,'[1]INTERNAL PARAMETERS-1'!$B$5:$J$44,5,FALSE))*VLOOKUP(SOYLD2!P$4,'[1]INTERNAL PARAMETERS-1'!$B$5:$J$44,9,FALSE)*SOYLD2!$F257</f>
        <v>0</v>
      </c>
      <c r="Q257" s="44">
        <f>SOYLD1!Q257*VLOOKUP(SOYLD2!Q$4,'[1]INTERNAL PARAMETERS-1'!$B$5:$J$44,5,FALSE)*VLOOKUP(SOYLD2!Q$4,'[1]INTERNAL PARAMETERS-1'!$B$5:$J$44,7,FALSE)*SOYLD2!$F257 + SOYLD1!Q257*(1-VLOOKUP(SOYLD2!Q$4,'[1]INTERNAL PARAMETERS-1'!$B$5:$J$44,5,FALSE))*VLOOKUP(SOYLD2!Q$4,'[1]INTERNAL PARAMETERS-1'!$B$5:$J$44,9,FALSE)*SOYLD2!$F257</f>
        <v>0</v>
      </c>
      <c r="R257" s="44">
        <f>SOYLD1!R257*VLOOKUP(SOYLD2!R$4,'[1]INTERNAL PARAMETERS-1'!$B$5:$J$44,5,FALSE)*VLOOKUP(SOYLD2!R$4,'[1]INTERNAL PARAMETERS-1'!$B$5:$J$44,7,FALSE)*SOYLD2!$F257 + SOYLD1!R257*(1-VLOOKUP(SOYLD2!R$4,'[1]INTERNAL PARAMETERS-1'!$B$5:$J$44,5,FALSE))*VLOOKUP(SOYLD2!R$4,'[1]INTERNAL PARAMETERS-1'!$B$5:$J$44,9,FALSE)*SOYLD2!$F257</f>
        <v>0</v>
      </c>
      <c r="S257" s="44">
        <f>SOYLD1!S257*VLOOKUP(SOYLD2!S$4,'[1]INTERNAL PARAMETERS-1'!$B$5:$J$44,5,FALSE)*VLOOKUP(SOYLD2!S$4,'[1]INTERNAL PARAMETERS-1'!$B$5:$J$44,7,FALSE)*SOYLD2!$F257 + SOYLD1!S257*(1-VLOOKUP(SOYLD2!S$4,'[1]INTERNAL PARAMETERS-1'!$B$5:$J$44,5,FALSE))*VLOOKUP(SOYLD2!S$4,'[1]INTERNAL PARAMETERS-1'!$B$5:$J$44,9,FALSE)*SOYLD2!$F257</f>
        <v>0</v>
      </c>
      <c r="T257" s="44">
        <f>SOYLD1!T257*VLOOKUP(SOYLD2!T$4,'[1]INTERNAL PARAMETERS-1'!$B$5:$J$44,5,FALSE)*VLOOKUP(SOYLD2!T$4,'[1]INTERNAL PARAMETERS-1'!$B$5:$J$44,7,FALSE)*SOYLD2!$F257 + SOYLD1!T257*(1-VLOOKUP(SOYLD2!T$4,'[1]INTERNAL PARAMETERS-1'!$B$5:$J$44,5,FALSE))*VLOOKUP(SOYLD2!T$4,'[1]INTERNAL PARAMETERS-1'!$B$5:$J$44,9,FALSE)*SOYLD2!$F257</f>
        <v>0</v>
      </c>
      <c r="U257" s="44">
        <f>SOYLD1!U257*VLOOKUP(SOYLD2!U$4,'[1]INTERNAL PARAMETERS-1'!$B$5:$J$44,5,FALSE)*VLOOKUP(SOYLD2!U$4,'[1]INTERNAL PARAMETERS-1'!$B$5:$J$44,7,FALSE)*SOYLD2!$F257 + SOYLD1!U257*(1-VLOOKUP(SOYLD2!U$4,'[1]INTERNAL PARAMETERS-1'!$B$5:$J$44,5,FALSE))*VLOOKUP(SOYLD2!U$4,'[1]INTERNAL PARAMETERS-1'!$B$5:$J$44,9,FALSE)*SOYLD2!$F257</f>
        <v>0</v>
      </c>
      <c r="V257" s="44">
        <f>SOYLD1!V257*VLOOKUP(SOYLD2!V$4,'[1]INTERNAL PARAMETERS-1'!$B$5:$J$44,5,FALSE)*VLOOKUP(SOYLD2!V$4,'[1]INTERNAL PARAMETERS-1'!$B$5:$J$44,7,FALSE)*SOYLD2!$F257 + SOYLD1!V257*(1-VLOOKUP(SOYLD2!V$4,'[1]INTERNAL PARAMETERS-1'!$B$5:$J$44,5,FALSE))*VLOOKUP(SOYLD2!V$4,'[1]INTERNAL PARAMETERS-1'!$B$5:$J$44,9,FALSE)*SOYLD2!$F257</f>
        <v>0</v>
      </c>
      <c r="W257" s="44">
        <f>SOYLD1!W257*VLOOKUP(SOYLD2!W$4,'[1]INTERNAL PARAMETERS-1'!$B$5:$J$44,5,FALSE)*VLOOKUP(SOYLD2!W$4,'[1]INTERNAL PARAMETERS-1'!$B$5:$J$44,7,FALSE)*SOYLD2!$F257 + SOYLD1!W257*(1-VLOOKUP(SOYLD2!W$4,'[1]INTERNAL PARAMETERS-1'!$B$5:$J$44,5,FALSE))*VLOOKUP(SOYLD2!W$4,'[1]INTERNAL PARAMETERS-1'!$B$5:$J$44,9,FALSE)*SOYLD2!$F257</f>
        <v>0</v>
      </c>
      <c r="X257" s="44">
        <f>SOYLD1!X257*VLOOKUP(SOYLD2!X$4,'[1]INTERNAL PARAMETERS-1'!$B$5:$J$44,5,FALSE)*VLOOKUP(SOYLD2!X$4,'[1]INTERNAL PARAMETERS-1'!$B$5:$J$44,7,FALSE)*SOYLD2!$F257 + SOYLD1!X257*(1-VLOOKUP(SOYLD2!X$4,'[1]INTERNAL PARAMETERS-1'!$B$5:$J$44,5,FALSE))*VLOOKUP(SOYLD2!X$4,'[1]INTERNAL PARAMETERS-1'!$B$5:$J$44,9,FALSE)*SOYLD2!$F257</f>
        <v>0</v>
      </c>
      <c r="Y257" s="44">
        <f>SOYLD1!Y257*VLOOKUP(SOYLD2!Y$4,'[1]INTERNAL PARAMETERS-1'!$B$5:$J$44,5,FALSE)*VLOOKUP(SOYLD2!Y$4,'[1]INTERNAL PARAMETERS-1'!$B$5:$J$44,7,FALSE)*SOYLD2!$F257 + SOYLD1!Y257*(1-VLOOKUP(SOYLD2!Y$4,'[1]INTERNAL PARAMETERS-1'!$B$5:$J$44,5,FALSE))*VLOOKUP(SOYLD2!Y$4,'[1]INTERNAL PARAMETERS-1'!$B$5:$J$44,9,FALSE)*SOYLD2!$F257</f>
        <v>0</v>
      </c>
      <c r="Z257" s="44">
        <f>SOYLD1!Z257*VLOOKUP(SOYLD2!Z$4,'[1]INTERNAL PARAMETERS-1'!$B$5:$J$44,5,FALSE)*VLOOKUP(SOYLD2!Z$4,'[1]INTERNAL PARAMETERS-1'!$B$5:$J$44,7,FALSE)*SOYLD2!$F257 + SOYLD1!Z257*(1-VLOOKUP(SOYLD2!Z$4,'[1]INTERNAL PARAMETERS-1'!$B$5:$J$44,5,FALSE))*VLOOKUP(SOYLD2!Z$4,'[1]INTERNAL PARAMETERS-1'!$B$5:$J$44,9,FALSE)*SOYLD2!$F257</f>
        <v>0</v>
      </c>
      <c r="AA257" s="44">
        <f>SOYLD1!AA257*VLOOKUP(SOYLD2!AA$4,'[1]INTERNAL PARAMETERS-1'!$B$5:$J$44,5,FALSE)*VLOOKUP(SOYLD2!AA$4,'[1]INTERNAL PARAMETERS-1'!$B$5:$J$44,7,FALSE)*SOYLD2!$F257 + SOYLD1!AA257*(1-VLOOKUP(SOYLD2!AA$4,'[1]INTERNAL PARAMETERS-1'!$B$5:$J$44,5,FALSE))*VLOOKUP(SOYLD2!AA$4,'[1]INTERNAL PARAMETERS-1'!$B$5:$J$44,9,FALSE)*SOYLD2!$F257</f>
        <v>0</v>
      </c>
      <c r="AB257" s="44">
        <f>SOYLD1!AB257*VLOOKUP(SOYLD2!AB$4,'[1]INTERNAL PARAMETERS-1'!$B$5:$J$44,5,FALSE)*VLOOKUP(SOYLD2!AB$4,'[1]INTERNAL PARAMETERS-1'!$B$5:$J$44,7,FALSE)*SOYLD2!$F257 + SOYLD1!AB257*(1-VLOOKUP(SOYLD2!AB$4,'[1]INTERNAL PARAMETERS-1'!$B$5:$J$44,5,FALSE))*VLOOKUP(SOYLD2!AB$4,'[1]INTERNAL PARAMETERS-1'!$B$5:$J$44,9,FALSE)*SOYLD2!$F257</f>
        <v>0</v>
      </c>
      <c r="AC257" s="44">
        <f>SOYLD1!AC257*VLOOKUP(SOYLD2!AC$4,'[1]INTERNAL PARAMETERS-1'!$B$5:$J$44,5,FALSE)*VLOOKUP(SOYLD2!AC$4,'[1]INTERNAL PARAMETERS-1'!$B$5:$J$44,7,FALSE)*SOYLD2!$F257 + SOYLD1!AC257*(1-VLOOKUP(SOYLD2!AC$4,'[1]INTERNAL PARAMETERS-1'!$B$5:$J$44,5,FALSE))*VLOOKUP(SOYLD2!AC$4,'[1]INTERNAL PARAMETERS-1'!$B$5:$J$44,9,FALSE)*SOYLD2!$F257</f>
        <v>0</v>
      </c>
      <c r="AD257" s="44">
        <f>SOYLD1!AD257*VLOOKUP(SOYLD2!AD$4,'[1]INTERNAL PARAMETERS-1'!$B$5:$J$44,5,FALSE)*VLOOKUP(SOYLD2!AD$4,'[1]INTERNAL PARAMETERS-1'!$B$5:$J$44,7,FALSE)*SOYLD2!$F257 + SOYLD1!AD257*(1-VLOOKUP(SOYLD2!AD$4,'[1]INTERNAL PARAMETERS-1'!$B$5:$J$44,5,FALSE))*VLOOKUP(SOYLD2!AD$4,'[1]INTERNAL PARAMETERS-1'!$B$5:$J$44,9,FALSE)*SOYLD2!$F257</f>
        <v>0</v>
      </c>
      <c r="AE257" s="44">
        <f>SOYLD1!AE257*VLOOKUP(SOYLD2!AE$4,'[1]INTERNAL PARAMETERS-1'!$B$5:$J$44,5,FALSE)*VLOOKUP(SOYLD2!AE$4,'[1]INTERNAL PARAMETERS-1'!$B$5:$J$44,7,FALSE)*SOYLD2!$F257 + SOYLD1!AE257*(1-VLOOKUP(SOYLD2!AE$4,'[1]INTERNAL PARAMETERS-1'!$B$5:$J$44,5,FALSE))*VLOOKUP(SOYLD2!AE$4,'[1]INTERNAL PARAMETERS-1'!$B$5:$J$44,9,FALSE)*SOYLD2!$F257</f>
        <v>0</v>
      </c>
      <c r="AF257" s="44">
        <f>SOYLD1!AF257*VLOOKUP(SOYLD2!AF$4,'[1]INTERNAL PARAMETERS-1'!$B$5:$J$44,5,FALSE)*VLOOKUP(SOYLD2!AF$4,'[1]INTERNAL PARAMETERS-1'!$B$5:$J$44,7,FALSE)*SOYLD2!$F257 + SOYLD1!AF257*(1-VLOOKUP(SOYLD2!AF$4,'[1]INTERNAL PARAMETERS-1'!$B$5:$J$44,5,FALSE))*VLOOKUP(SOYLD2!AF$4,'[1]INTERNAL PARAMETERS-1'!$B$5:$J$44,9,FALSE)*SOYLD2!$F257</f>
        <v>0</v>
      </c>
      <c r="AG257" s="44">
        <f>SOYLD1!AG257*VLOOKUP(SOYLD2!AG$4,'[1]INTERNAL PARAMETERS-1'!$B$5:$J$44,5,FALSE)*VLOOKUP(SOYLD2!AG$4,'[1]INTERNAL PARAMETERS-1'!$B$5:$J$44,7,FALSE)*SOYLD2!$F257 + SOYLD1!AG257*(1-VLOOKUP(SOYLD2!AG$4,'[1]INTERNAL PARAMETERS-1'!$B$5:$J$44,5,FALSE))*VLOOKUP(SOYLD2!AG$4,'[1]INTERNAL PARAMETERS-1'!$B$5:$J$44,9,FALSE)*SOYLD2!$F257</f>
        <v>0</v>
      </c>
      <c r="AH257" s="44">
        <f>SOYLD1!AH257*VLOOKUP(SOYLD2!AH$4,'[1]INTERNAL PARAMETERS-1'!$B$5:$J$44,5,FALSE)*VLOOKUP(SOYLD2!AH$4,'[1]INTERNAL PARAMETERS-1'!$B$5:$J$44,7,FALSE)*SOYLD2!$F257 + SOYLD1!AH257*(1-VLOOKUP(SOYLD2!AH$4,'[1]INTERNAL PARAMETERS-1'!$B$5:$J$44,5,FALSE))*VLOOKUP(SOYLD2!AH$4,'[1]INTERNAL PARAMETERS-1'!$B$5:$J$44,9,FALSE)*SOYLD2!$F257</f>
        <v>0</v>
      </c>
      <c r="AI257" s="44">
        <f>SOYLD1!AI257*VLOOKUP(SOYLD2!AI$4,'[1]INTERNAL PARAMETERS-1'!$B$5:$J$44,5,FALSE)*VLOOKUP(SOYLD2!AI$4,'[1]INTERNAL PARAMETERS-1'!$B$5:$J$44,7,FALSE)*SOYLD2!$F257 + SOYLD1!AI257*(1-VLOOKUP(SOYLD2!AI$4,'[1]INTERNAL PARAMETERS-1'!$B$5:$J$44,5,FALSE))*VLOOKUP(SOYLD2!AI$4,'[1]INTERNAL PARAMETERS-1'!$B$5:$J$44,9,FALSE)*SOYLD2!$F257</f>
        <v>0</v>
      </c>
      <c r="AJ257" s="44">
        <f>SOYLD1!AJ257*VLOOKUP(SOYLD2!AJ$4,'[1]INTERNAL PARAMETERS-1'!$B$5:$J$44,5,FALSE)*VLOOKUP(SOYLD2!AJ$4,'[1]INTERNAL PARAMETERS-1'!$B$5:$J$44,7,FALSE)*SOYLD2!$F257 + SOYLD1!AJ257*(1-VLOOKUP(SOYLD2!AJ$4,'[1]INTERNAL PARAMETERS-1'!$B$5:$J$44,5,FALSE))*VLOOKUP(SOYLD2!AJ$4,'[1]INTERNAL PARAMETERS-1'!$B$5:$J$44,9,FALSE)*SOYLD2!$F257</f>
        <v>0</v>
      </c>
      <c r="AK257" s="44">
        <f>SOYLD1!AK257*VLOOKUP(SOYLD2!AK$4,'[1]INTERNAL PARAMETERS-1'!$B$5:$J$44,5,FALSE)*VLOOKUP(SOYLD2!AK$4,'[1]INTERNAL PARAMETERS-1'!$B$5:$J$44,7,FALSE)*SOYLD2!$F257 + SOYLD1!AK257*(1-VLOOKUP(SOYLD2!AK$4,'[1]INTERNAL PARAMETERS-1'!$B$5:$J$44,5,FALSE))*VLOOKUP(SOYLD2!AK$4,'[1]INTERNAL PARAMETERS-1'!$B$5:$J$44,9,FALSE)*SOYLD2!$F257</f>
        <v>0</v>
      </c>
      <c r="AL257" s="44">
        <f>SOYLD1!AL257*VLOOKUP(SOYLD2!AL$4,'[1]INTERNAL PARAMETERS-1'!$B$5:$J$44,5,FALSE)*VLOOKUP(SOYLD2!AL$4,'[1]INTERNAL PARAMETERS-1'!$B$5:$J$44,7,FALSE)*SOYLD2!$F257 + SOYLD1!AL257*(1-VLOOKUP(SOYLD2!AL$4,'[1]INTERNAL PARAMETERS-1'!$B$5:$J$44,5,FALSE))*VLOOKUP(SOYLD2!AL$4,'[1]INTERNAL PARAMETERS-1'!$B$5:$J$44,9,FALSE)*SOYLD2!$F257</f>
        <v>0</v>
      </c>
      <c r="AM257" s="44">
        <f>SOYLD1!AM257*VLOOKUP(SOYLD2!AM$4,'[1]INTERNAL PARAMETERS-1'!$B$5:$J$44,5,FALSE)*VLOOKUP(SOYLD2!AM$4,'[1]INTERNAL PARAMETERS-1'!$B$5:$J$44,7,FALSE)*SOYLD2!$F257 + SOYLD1!AM257*(1-VLOOKUP(SOYLD2!AM$4,'[1]INTERNAL PARAMETERS-1'!$B$5:$J$44,5,FALSE))*VLOOKUP(SOYLD2!AM$4,'[1]INTERNAL PARAMETERS-1'!$B$5:$J$44,9,FALSE)*SOYLD2!$F257</f>
        <v>0</v>
      </c>
      <c r="AN257" s="44">
        <f>SOYLD1!AN257*VLOOKUP(SOYLD2!AN$4,'[1]INTERNAL PARAMETERS-1'!$B$5:$J$44,5,FALSE)*VLOOKUP(SOYLD2!AN$4,'[1]INTERNAL PARAMETERS-1'!$B$5:$J$44,7,FALSE)*SOYLD2!$F257 + SOYLD1!AN257*(1-VLOOKUP(SOYLD2!AN$4,'[1]INTERNAL PARAMETERS-1'!$B$5:$J$44,5,FALSE))*VLOOKUP(SOYLD2!AN$4,'[1]INTERNAL PARAMETERS-1'!$B$5:$J$44,9,FALSE)*SOYLD2!$F257</f>
        <v>0</v>
      </c>
      <c r="AO257" s="44">
        <f>SOYLD1!AO257*VLOOKUP(SOYLD2!AO$4,'[1]INTERNAL PARAMETERS-1'!$B$5:$J$44,5,FALSE)*VLOOKUP(SOYLD2!AO$4,'[1]INTERNAL PARAMETERS-1'!$B$5:$J$44,7,FALSE)*SOYLD2!$F257 + SOYLD1!AO257*(1-VLOOKUP(SOYLD2!AO$4,'[1]INTERNAL PARAMETERS-1'!$B$5:$J$44,5,FALSE))*VLOOKUP(SOYLD2!AO$4,'[1]INTERNAL PARAMETERS-1'!$B$5:$J$44,9,FALSE)*SOYLD2!$F257</f>
        <v>0</v>
      </c>
      <c r="AP257" s="44">
        <f>SOYLD1!AP257*VLOOKUP(SOYLD2!AP$4,'[1]INTERNAL PARAMETERS-1'!$B$5:$J$44,5,FALSE)*VLOOKUP(SOYLD2!AP$4,'[1]INTERNAL PARAMETERS-1'!$B$5:$J$44,7,FALSE)*SOYLD2!$F257 + SOYLD1!AP257*(1-VLOOKUP(SOYLD2!AP$4,'[1]INTERNAL PARAMETERS-1'!$B$5:$J$44,5,FALSE))*VLOOKUP(SOYLD2!AP$4,'[1]INTERNAL PARAMETERS-1'!$B$5:$J$44,9,FALSE)*SOYLD2!$F257</f>
        <v>0</v>
      </c>
      <c r="AQ257" s="44">
        <f>SOYLD1!AQ257*VLOOKUP(SOYLD2!AQ$4,'[1]INTERNAL PARAMETERS-1'!$B$5:$J$44,5,FALSE)*VLOOKUP(SOYLD2!AQ$4,'[1]INTERNAL PARAMETERS-1'!$B$5:$J$44,7,FALSE)*SOYLD2!$F257 + SOYLD1!AQ257*(1-VLOOKUP(SOYLD2!AQ$4,'[1]INTERNAL PARAMETERS-1'!$B$5:$J$44,5,FALSE))*VLOOKUP(SOYLD2!AQ$4,'[1]INTERNAL PARAMETERS-1'!$B$5:$J$44,9,FALSE)*SOYLD2!$F257</f>
        <v>0</v>
      </c>
      <c r="AR257" s="44">
        <f>SOYLD1!AR257*VLOOKUP(SOYLD2!AR$4,'[1]INTERNAL PARAMETERS-1'!$B$5:$J$44,5,FALSE)*VLOOKUP(SOYLD2!AR$4,'[1]INTERNAL PARAMETERS-1'!$B$5:$J$44,7,FALSE)*SOYLD2!$F257 + SOYLD1!AR257*(1-VLOOKUP(SOYLD2!AR$4,'[1]INTERNAL PARAMETERS-1'!$B$5:$J$44,5,FALSE))*VLOOKUP(SOYLD2!AR$4,'[1]INTERNAL PARAMETERS-1'!$B$5:$J$44,9,FALSE)*SOYLD2!$F257</f>
        <v>0</v>
      </c>
      <c r="AS257" s="44">
        <f>SOYLD1!AS257*VLOOKUP(SOYLD2!AS$4,'[1]INTERNAL PARAMETERS-1'!$B$5:$J$44,5,FALSE)*VLOOKUP(SOYLD2!AS$4,'[1]INTERNAL PARAMETERS-1'!$B$5:$J$44,7,FALSE)*SOYLD2!$F257 + SOYLD1!AS257*(1-VLOOKUP(SOYLD2!AS$4,'[1]INTERNAL PARAMETERS-1'!$B$5:$J$44,5,FALSE))*VLOOKUP(SOYLD2!AS$4,'[1]INTERNAL PARAMETERS-1'!$B$5:$J$44,9,FALSE)*SOYLD2!$F257</f>
        <v>0</v>
      </c>
      <c r="AT257" s="43">
        <f>SOYLD1!AT257*VLOOKUP(SOYLD2!AT$4,'[1]INTERNAL PARAMETERS-1'!$B$5:$J$44,5,FALSE)*VLOOKUP(SOYLD2!AT$4,'[1]INTERNAL PARAMETERS-1'!$B$5:$J$44,7,FALSE)*SOYLD2!$F257 + SOYLD1!AT257*(1-VLOOKUP(SOYLD2!AT$4,'[1]INTERNAL PARAMETERS-1'!$B$5:$J$44,5,FALSE))*VLOOKUP(SOYLD2!AT$4,'[1]INTERNAL PARAMETERS-1'!$B$5:$J$44,9,FALSE)*SOYLD2!$F257</f>
        <v>0</v>
      </c>
      <c r="AU257" s="45">
        <f>SOYLD1!AU257*VLOOKUP(SOYLD2!AU$4,'[1]INTERNAL PARAMETERS-1'!$B$5:$J$44,5,FALSE)*VLOOKUP(SOYLD2!AU$4,'[1]INTERNAL PARAMETERS-1'!$B$5:$J$44,6,FALSE)*VLOOKUP(SOYLD2!AU$4,'[1]INTERNAL PARAMETERS-1'!$B$5:$J$44,3,FALSE) + SOYLD1!AU257*(1-VLOOKUP(SOYLD2!AU$4,'[1]INTERNAL PARAMETERS-1'!$B$5:$J$44,5,FALSE))*VLOOKUP(SOYLD2!AU$4,'[1]INTERNAL PARAMETERS-1'!$B$5:$J$44,8,FALSE)*VLOOKUP(SOYLD2!AU$4,'[1]INTERNAL PARAMETERS-1'!$B$5:$J$44,3,FALSE)</f>
        <v>0</v>
      </c>
      <c r="AV257" s="44">
        <f>SOYLD1!AV257*VLOOKUP(SOYLD2!AV$4,'[1]INTERNAL PARAMETERS-1'!$B$5:$J$44,5,FALSE)*VLOOKUP(SOYLD2!AV$4,'[1]INTERNAL PARAMETERS-1'!$B$5:$J$44,6,FALSE)*VLOOKUP(SOYLD2!AV$4,'[1]INTERNAL PARAMETERS-1'!$B$5:$J$44,3,FALSE) + SOYLD1!AV257*(1-VLOOKUP(SOYLD2!AV$4,'[1]INTERNAL PARAMETERS-1'!$B$5:$J$44,5,FALSE))*VLOOKUP(SOYLD2!AV$4,'[1]INTERNAL PARAMETERS-1'!$B$5:$J$44,8,FALSE)*VLOOKUP(SOYLD2!AV$4,'[1]INTERNAL PARAMETERS-1'!$B$5:$J$44,3,FALSE)</f>
        <v>0</v>
      </c>
      <c r="AW257" s="44">
        <f>SOYLD1!AW257*VLOOKUP(SOYLD2!AW$4,'[1]INTERNAL PARAMETERS-1'!$B$5:$J$44,5,FALSE)*VLOOKUP(SOYLD2!AW$4,'[1]INTERNAL PARAMETERS-1'!$B$5:$J$44,6,FALSE)*VLOOKUP(SOYLD2!AW$4,'[1]INTERNAL PARAMETERS-1'!$B$5:$J$44,3,FALSE) + SOYLD1!AW257*(1-VLOOKUP(SOYLD2!AW$4,'[1]INTERNAL PARAMETERS-1'!$B$5:$J$44,5,FALSE))*VLOOKUP(SOYLD2!AW$4,'[1]INTERNAL PARAMETERS-1'!$B$5:$J$44,8,FALSE)*VLOOKUP(SOYLD2!AW$4,'[1]INTERNAL PARAMETERS-1'!$B$5:$J$44,3,FALSE)</f>
        <v>0</v>
      </c>
      <c r="AX257" s="44">
        <f>SOYLD1!AX257*VLOOKUP(SOYLD2!AX$4,'[1]INTERNAL PARAMETERS-1'!$B$5:$J$44,5,FALSE)*VLOOKUP(SOYLD2!AX$4,'[1]INTERNAL PARAMETERS-1'!$B$5:$J$44,6,FALSE)*VLOOKUP(SOYLD2!AX$4,'[1]INTERNAL PARAMETERS-1'!$B$5:$J$44,3,FALSE) + SOYLD1!AX257*(1-VLOOKUP(SOYLD2!AX$4,'[1]INTERNAL PARAMETERS-1'!$B$5:$J$44,5,FALSE))*VLOOKUP(SOYLD2!AX$4,'[1]INTERNAL PARAMETERS-1'!$B$5:$J$44,8,FALSE)*VLOOKUP(SOYLD2!AX$4,'[1]INTERNAL PARAMETERS-1'!$B$5:$J$44,3,FALSE)</f>
        <v>0</v>
      </c>
      <c r="AY257" s="44">
        <f>SOYLD1!AY257*VLOOKUP(SOYLD2!AY$4,'[1]INTERNAL PARAMETERS-1'!$B$5:$J$44,5,FALSE)*VLOOKUP(SOYLD2!AY$4,'[1]INTERNAL PARAMETERS-1'!$B$5:$J$44,6,FALSE)*VLOOKUP(SOYLD2!AY$4,'[1]INTERNAL PARAMETERS-1'!$B$5:$J$44,3,FALSE) + SOYLD1!AY257*(1-VLOOKUP(SOYLD2!AY$4,'[1]INTERNAL PARAMETERS-1'!$B$5:$J$44,5,FALSE))*VLOOKUP(SOYLD2!AY$4,'[1]INTERNAL PARAMETERS-1'!$B$5:$J$44,8,FALSE)*VLOOKUP(SOYLD2!AY$4,'[1]INTERNAL PARAMETERS-1'!$B$5:$J$44,3,FALSE)</f>
        <v>0</v>
      </c>
      <c r="AZ257" s="44">
        <f>SOYLD1!AZ257*VLOOKUP(SOYLD2!AZ$4,'[1]INTERNAL PARAMETERS-1'!$B$5:$J$44,5,FALSE)*VLOOKUP(SOYLD2!AZ$4,'[1]INTERNAL PARAMETERS-1'!$B$5:$J$44,6,FALSE)*VLOOKUP(SOYLD2!AZ$4,'[1]INTERNAL PARAMETERS-1'!$B$5:$J$44,3,FALSE) + SOYLD1!AZ257*(1-VLOOKUP(SOYLD2!AZ$4,'[1]INTERNAL PARAMETERS-1'!$B$5:$J$44,5,FALSE))*VLOOKUP(SOYLD2!AZ$4,'[1]INTERNAL PARAMETERS-1'!$B$5:$J$44,8,FALSE)*VLOOKUP(SOYLD2!AZ$4,'[1]INTERNAL PARAMETERS-1'!$B$5:$J$44,3,FALSE)</f>
        <v>0</v>
      </c>
      <c r="BA257" s="44">
        <f>SOYLD1!BA257*VLOOKUP(SOYLD2!BA$4,'[1]INTERNAL PARAMETERS-1'!$B$5:$J$44,5,FALSE)*VLOOKUP(SOYLD2!BA$4,'[1]INTERNAL PARAMETERS-1'!$B$5:$J$44,6,FALSE)*VLOOKUP(SOYLD2!BA$4,'[1]INTERNAL PARAMETERS-1'!$B$5:$J$44,3,FALSE) + SOYLD1!BA257*(1-VLOOKUP(SOYLD2!BA$4,'[1]INTERNAL PARAMETERS-1'!$B$5:$J$44,5,FALSE))*VLOOKUP(SOYLD2!BA$4,'[1]INTERNAL PARAMETERS-1'!$B$5:$J$44,8,FALSE)*VLOOKUP(SOYLD2!BA$4,'[1]INTERNAL PARAMETERS-1'!$B$5:$J$44,3,FALSE)</f>
        <v>0</v>
      </c>
      <c r="BB257" s="44">
        <f>SOYLD1!BB257*VLOOKUP(SOYLD2!BB$4,'[1]INTERNAL PARAMETERS-1'!$B$5:$J$44,5,FALSE)*VLOOKUP(SOYLD2!BB$4,'[1]INTERNAL PARAMETERS-1'!$B$5:$J$44,6,FALSE)*VLOOKUP(SOYLD2!BB$4,'[1]INTERNAL PARAMETERS-1'!$B$5:$J$44,3,FALSE) + SOYLD1!BB257*(1-VLOOKUP(SOYLD2!BB$4,'[1]INTERNAL PARAMETERS-1'!$B$5:$J$44,5,FALSE))*VLOOKUP(SOYLD2!BB$4,'[1]INTERNAL PARAMETERS-1'!$B$5:$J$44,8,FALSE)*VLOOKUP(SOYLD2!BB$4,'[1]INTERNAL PARAMETERS-1'!$B$5:$J$44,3,FALSE)</f>
        <v>0</v>
      </c>
      <c r="BC257" s="44">
        <f>SOYLD1!BC257*VLOOKUP(SOYLD2!BC$4,'[1]INTERNAL PARAMETERS-1'!$B$5:$J$44,5,FALSE)*VLOOKUP(SOYLD2!BC$4,'[1]INTERNAL PARAMETERS-1'!$B$5:$J$44,6,FALSE)*VLOOKUP(SOYLD2!BC$4,'[1]INTERNAL PARAMETERS-1'!$B$5:$J$44,3,FALSE) + SOYLD1!BC257*(1-VLOOKUP(SOYLD2!BC$4,'[1]INTERNAL PARAMETERS-1'!$B$5:$J$44,5,FALSE))*VLOOKUP(SOYLD2!BC$4,'[1]INTERNAL PARAMETERS-1'!$B$5:$J$44,8,FALSE)*VLOOKUP(SOYLD2!BC$4,'[1]INTERNAL PARAMETERS-1'!$B$5:$J$44,3,FALSE)</f>
        <v>0</v>
      </c>
      <c r="BD257" s="44">
        <f>SOYLD1!BD257*VLOOKUP(SOYLD2!BD$4,'[1]INTERNAL PARAMETERS-1'!$B$5:$J$44,5,FALSE)*VLOOKUP(SOYLD2!BD$4,'[1]INTERNAL PARAMETERS-1'!$B$5:$J$44,6,FALSE)*VLOOKUP(SOYLD2!BD$4,'[1]INTERNAL PARAMETERS-1'!$B$5:$J$44,3,FALSE) + SOYLD1!BD257*(1-VLOOKUP(SOYLD2!BD$4,'[1]INTERNAL PARAMETERS-1'!$B$5:$J$44,5,FALSE))*VLOOKUP(SOYLD2!BD$4,'[1]INTERNAL PARAMETERS-1'!$B$5:$J$44,8,FALSE)*VLOOKUP(SOYLD2!BD$4,'[1]INTERNAL PARAMETERS-1'!$B$5:$J$44,3,FALSE)</f>
        <v>0</v>
      </c>
      <c r="BE257" s="44">
        <f>SOYLD1!BE257*VLOOKUP(SOYLD2!BE$4,'[1]INTERNAL PARAMETERS-1'!$B$5:$J$44,5,FALSE)*VLOOKUP(SOYLD2!BE$4,'[1]INTERNAL PARAMETERS-1'!$B$5:$J$44,6,FALSE)*VLOOKUP(SOYLD2!BE$4,'[1]INTERNAL PARAMETERS-1'!$B$5:$J$44,3,FALSE) + SOYLD1!BE257*(1-VLOOKUP(SOYLD2!BE$4,'[1]INTERNAL PARAMETERS-1'!$B$5:$J$44,5,FALSE))*VLOOKUP(SOYLD2!BE$4,'[1]INTERNAL PARAMETERS-1'!$B$5:$J$44,8,FALSE)*VLOOKUP(SOYLD2!BE$4,'[1]INTERNAL PARAMETERS-1'!$B$5:$J$44,3,FALSE)</f>
        <v>0</v>
      </c>
      <c r="BF257" s="44">
        <f>SOYLD1!BF257*VLOOKUP(SOYLD2!BF$4,'[1]INTERNAL PARAMETERS-1'!$B$5:$J$44,5,FALSE)*VLOOKUP(SOYLD2!BF$4,'[1]INTERNAL PARAMETERS-1'!$B$5:$J$44,6,FALSE)*VLOOKUP(SOYLD2!BF$4,'[1]INTERNAL PARAMETERS-1'!$B$5:$J$44,3,FALSE) + SOYLD1!BF257*(1-VLOOKUP(SOYLD2!BF$4,'[1]INTERNAL PARAMETERS-1'!$B$5:$J$44,5,FALSE))*VLOOKUP(SOYLD2!BF$4,'[1]INTERNAL PARAMETERS-1'!$B$5:$J$44,8,FALSE)*VLOOKUP(SOYLD2!BF$4,'[1]INTERNAL PARAMETERS-1'!$B$5:$J$44,3,FALSE)</f>
        <v>0</v>
      </c>
      <c r="BG257" s="44">
        <f>SOYLD1!BG257*VLOOKUP(SOYLD2!BG$4,'[1]INTERNAL PARAMETERS-1'!$B$5:$J$44,5,FALSE)*VLOOKUP(SOYLD2!BG$4,'[1]INTERNAL PARAMETERS-1'!$B$5:$J$44,6,FALSE)*VLOOKUP(SOYLD2!BG$4,'[1]INTERNAL PARAMETERS-1'!$B$5:$J$44,3,FALSE) + SOYLD1!BG257*(1-VLOOKUP(SOYLD2!BG$4,'[1]INTERNAL PARAMETERS-1'!$B$5:$J$44,5,FALSE))*VLOOKUP(SOYLD2!BG$4,'[1]INTERNAL PARAMETERS-1'!$B$5:$J$44,8,FALSE)*VLOOKUP(SOYLD2!BG$4,'[1]INTERNAL PARAMETERS-1'!$B$5:$J$44,3,FALSE)</f>
        <v>0</v>
      </c>
      <c r="BH257" s="44">
        <f>SOYLD1!BH257*VLOOKUP(SOYLD2!BH$4,'[1]INTERNAL PARAMETERS-1'!$B$5:$J$44,5,FALSE)*VLOOKUP(SOYLD2!BH$4,'[1]INTERNAL PARAMETERS-1'!$B$5:$J$44,6,FALSE)*VLOOKUP(SOYLD2!BH$4,'[1]INTERNAL PARAMETERS-1'!$B$5:$J$44,3,FALSE) + SOYLD1!BH257*(1-VLOOKUP(SOYLD2!BH$4,'[1]INTERNAL PARAMETERS-1'!$B$5:$J$44,5,FALSE))*VLOOKUP(SOYLD2!BH$4,'[1]INTERNAL PARAMETERS-1'!$B$5:$J$44,8,FALSE)*VLOOKUP(SOYLD2!BH$4,'[1]INTERNAL PARAMETERS-1'!$B$5:$J$44,3,FALSE)</f>
        <v>0</v>
      </c>
      <c r="BI257" s="44">
        <f>SOYLD1!BI257*VLOOKUP(SOYLD2!BI$4,'[1]INTERNAL PARAMETERS-1'!$B$5:$J$44,5,FALSE)*VLOOKUP(SOYLD2!BI$4,'[1]INTERNAL PARAMETERS-1'!$B$5:$J$44,6,FALSE)*VLOOKUP(SOYLD2!BI$4,'[1]INTERNAL PARAMETERS-1'!$B$5:$J$44,3,FALSE) + SOYLD1!BI257*(1-VLOOKUP(SOYLD2!BI$4,'[1]INTERNAL PARAMETERS-1'!$B$5:$J$44,5,FALSE))*VLOOKUP(SOYLD2!BI$4,'[1]INTERNAL PARAMETERS-1'!$B$5:$J$44,8,FALSE)*VLOOKUP(SOYLD2!BI$4,'[1]INTERNAL PARAMETERS-1'!$B$5:$J$44,3,FALSE)</f>
        <v>0</v>
      </c>
      <c r="BJ257" s="44">
        <f>SOYLD1!BJ257*VLOOKUP(SOYLD2!BJ$4,'[1]INTERNAL PARAMETERS-1'!$B$5:$J$44,5,FALSE)*VLOOKUP(SOYLD2!BJ$4,'[1]INTERNAL PARAMETERS-1'!$B$5:$J$44,6,FALSE)*VLOOKUP(SOYLD2!BJ$4,'[1]INTERNAL PARAMETERS-1'!$B$5:$J$44,3,FALSE) + SOYLD1!BJ257*(1-VLOOKUP(SOYLD2!BJ$4,'[1]INTERNAL PARAMETERS-1'!$B$5:$J$44,5,FALSE))*VLOOKUP(SOYLD2!BJ$4,'[1]INTERNAL PARAMETERS-1'!$B$5:$J$44,8,FALSE)*VLOOKUP(SOYLD2!BJ$4,'[1]INTERNAL PARAMETERS-1'!$B$5:$J$44,3,FALSE)</f>
        <v>0</v>
      </c>
      <c r="BK257" s="44">
        <f>SOYLD1!BK257*VLOOKUP(SOYLD2!BK$4,'[1]INTERNAL PARAMETERS-1'!$B$5:$J$44,5,FALSE)*VLOOKUP(SOYLD2!BK$4,'[1]INTERNAL PARAMETERS-1'!$B$5:$J$44,6,FALSE)*VLOOKUP(SOYLD2!BK$4,'[1]INTERNAL PARAMETERS-1'!$B$5:$J$44,3,FALSE) + SOYLD1!BK257*(1-VLOOKUP(SOYLD2!BK$4,'[1]INTERNAL PARAMETERS-1'!$B$5:$J$44,5,FALSE))*VLOOKUP(SOYLD2!BK$4,'[1]INTERNAL PARAMETERS-1'!$B$5:$J$44,8,FALSE)*VLOOKUP(SOYLD2!BK$4,'[1]INTERNAL PARAMETERS-1'!$B$5:$J$44,3,FALSE)</f>
        <v>0</v>
      </c>
      <c r="BL257" s="44">
        <f>SOYLD1!BL257*VLOOKUP(SOYLD2!BL$4,'[1]INTERNAL PARAMETERS-1'!$B$5:$J$44,5,FALSE)*VLOOKUP(SOYLD2!BL$4,'[1]INTERNAL PARAMETERS-1'!$B$5:$J$44,6,FALSE)*VLOOKUP(SOYLD2!BL$4,'[1]INTERNAL PARAMETERS-1'!$B$5:$J$44,3,FALSE) + SOYLD1!BL257*(1-VLOOKUP(SOYLD2!BL$4,'[1]INTERNAL PARAMETERS-1'!$B$5:$J$44,5,FALSE))*VLOOKUP(SOYLD2!BL$4,'[1]INTERNAL PARAMETERS-1'!$B$5:$J$44,8,FALSE)*VLOOKUP(SOYLD2!BL$4,'[1]INTERNAL PARAMETERS-1'!$B$5:$J$44,3,FALSE)</f>
        <v>0</v>
      </c>
      <c r="BM257" s="44">
        <f>SOYLD1!BM257*VLOOKUP(SOYLD2!BM$4,'[1]INTERNAL PARAMETERS-1'!$B$5:$J$44,5,FALSE)*VLOOKUP(SOYLD2!BM$4,'[1]INTERNAL PARAMETERS-1'!$B$5:$J$44,6,FALSE)*VLOOKUP(SOYLD2!BM$4,'[1]INTERNAL PARAMETERS-1'!$B$5:$J$44,3,FALSE) + SOYLD1!BM257*(1-VLOOKUP(SOYLD2!BM$4,'[1]INTERNAL PARAMETERS-1'!$B$5:$J$44,5,FALSE))*VLOOKUP(SOYLD2!BM$4,'[1]INTERNAL PARAMETERS-1'!$B$5:$J$44,8,FALSE)*VLOOKUP(SOYLD2!BM$4,'[1]INTERNAL PARAMETERS-1'!$B$5:$J$44,3,FALSE)</f>
        <v>0</v>
      </c>
      <c r="BN257" s="44">
        <f>SOYLD1!BN257*VLOOKUP(SOYLD2!BN$4,'[1]INTERNAL PARAMETERS-1'!$B$5:$J$44,5,FALSE)*VLOOKUP(SOYLD2!BN$4,'[1]INTERNAL PARAMETERS-1'!$B$5:$J$44,6,FALSE)*VLOOKUP(SOYLD2!BN$4,'[1]INTERNAL PARAMETERS-1'!$B$5:$J$44,3,FALSE) + SOYLD1!BN257*(1-VLOOKUP(SOYLD2!BN$4,'[1]INTERNAL PARAMETERS-1'!$B$5:$J$44,5,FALSE))*VLOOKUP(SOYLD2!BN$4,'[1]INTERNAL PARAMETERS-1'!$B$5:$J$44,8,FALSE)*VLOOKUP(SOYLD2!BN$4,'[1]INTERNAL PARAMETERS-1'!$B$5:$J$44,3,FALSE)</f>
        <v>0</v>
      </c>
      <c r="BO257" s="44">
        <f>SOYLD1!BO257*VLOOKUP(SOYLD2!BO$4,'[1]INTERNAL PARAMETERS-1'!$B$5:$J$44,5,FALSE)*VLOOKUP(SOYLD2!BO$4,'[1]INTERNAL PARAMETERS-1'!$B$5:$J$44,6,FALSE)*VLOOKUP(SOYLD2!BO$4,'[1]INTERNAL PARAMETERS-1'!$B$5:$J$44,3,FALSE) + SOYLD1!BO257*(1-VLOOKUP(SOYLD2!BO$4,'[1]INTERNAL PARAMETERS-1'!$B$5:$J$44,5,FALSE))*VLOOKUP(SOYLD2!BO$4,'[1]INTERNAL PARAMETERS-1'!$B$5:$J$44,8,FALSE)*VLOOKUP(SOYLD2!BO$4,'[1]INTERNAL PARAMETERS-1'!$B$5:$J$44,3,FALSE)</f>
        <v>0</v>
      </c>
      <c r="BP257" s="44">
        <f>SOYLD1!BP257*VLOOKUP(SOYLD2!BP$4,'[1]INTERNAL PARAMETERS-1'!$B$5:$J$44,5,FALSE)*VLOOKUP(SOYLD2!BP$4,'[1]INTERNAL PARAMETERS-1'!$B$5:$J$44,6,FALSE)*VLOOKUP(SOYLD2!BP$4,'[1]INTERNAL PARAMETERS-1'!$B$5:$J$44,3,FALSE) + SOYLD1!BP257*(1-VLOOKUP(SOYLD2!BP$4,'[1]INTERNAL PARAMETERS-1'!$B$5:$J$44,5,FALSE))*VLOOKUP(SOYLD2!BP$4,'[1]INTERNAL PARAMETERS-1'!$B$5:$J$44,8,FALSE)*VLOOKUP(SOYLD2!BP$4,'[1]INTERNAL PARAMETERS-1'!$B$5:$J$44,3,FALSE)</f>
        <v>0</v>
      </c>
      <c r="BQ257" s="44">
        <f>SOYLD1!BQ257*VLOOKUP(SOYLD2!BQ$4,'[1]INTERNAL PARAMETERS-1'!$B$5:$J$44,5,FALSE)*VLOOKUP(SOYLD2!BQ$4,'[1]INTERNAL PARAMETERS-1'!$B$5:$J$44,6,FALSE)*VLOOKUP(SOYLD2!BQ$4,'[1]INTERNAL PARAMETERS-1'!$B$5:$J$44,3,FALSE) + SOYLD1!BQ257*(1-VLOOKUP(SOYLD2!BQ$4,'[1]INTERNAL PARAMETERS-1'!$B$5:$J$44,5,FALSE))*VLOOKUP(SOYLD2!BQ$4,'[1]INTERNAL PARAMETERS-1'!$B$5:$J$44,8,FALSE)*VLOOKUP(SOYLD2!BQ$4,'[1]INTERNAL PARAMETERS-1'!$B$5:$J$44,3,FALSE)</f>
        <v>0</v>
      </c>
      <c r="BR257" s="44">
        <f>SOYLD1!BR257*VLOOKUP(SOYLD2!BR$4,'[1]INTERNAL PARAMETERS-1'!$B$5:$J$44,5,FALSE)*VLOOKUP(SOYLD2!BR$4,'[1]INTERNAL PARAMETERS-1'!$B$5:$J$44,6,FALSE)*VLOOKUP(SOYLD2!BR$4,'[1]INTERNAL PARAMETERS-1'!$B$5:$J$44,3,FALSE) + SOYLD1!BR257*(1-VLOOKUP(SOYLD2!BR$4,'[1]INTERNAL PARAMETERS-1'!$B$5:$J$44,5,FALSE))*VLOOKUP(SOYLD2!BR$4,'[1]INTERNAL PARAMETERS-1'!$B$5:$J$44,8,FALSE)*VLOOKUP(SOYLD2!BR$4,'[1]INTERNAL PARAMETERS-1'!$B$5:$J$44,3,FALSE)</f>
        <v>0</v>
      </c>
      <c r="BS257" s="44">
        <f>SOYLD1!BS257*VLOOKUP(SOYLD2!BS$4,'[1]INTERNAL PARAMETERS-1'!$B$5:$J$44,5,FALSE)*VLOOKUP(SOYLD2!BS$4,'[1]INTERNAL PARAMETERS-1'!$B$5:$J$44,6,FALSE)*VLOOKUP(SOYLD2!BS$4,'[1]INTERNAL PARAMETERS-1'!$B$5:$J$44,3,FALSE) + SOYLD1!BS257*(1-VLOOKUP(SOYLD2!BS$4,'[1]INTERNAL PARAMETERS-1'!$B$5:$J$44,5,FALSE))*VLOOKUP(SOYLD2!BS$4,'[1]INTERNAL PARAMETERS-1'!$B$5:$J$44,8,FALSE)*VLOOKUP(SOYLD2!BS$4,'[1]INTERNAL PARAMETERS-1'!$B$5:$J$44,3,FALSE)</f>
        <v>0</v>
      </c>
      <c r="BT257" s="44">
        <f>SOYLD1!BT257*VLOOKUP(SOYLD2!BT$4,'[1]INTERNAL PARAMETERS-1'!$B$5:$J$44,5,FALSE)*VLOOKUP(SOYLD2!BT$4,'[1]INTERNAL PARAMETERS-1'!$B$5:$J$44,6,FALSE)*VLOOKUP(SOYLD2!BT$4,'[1]INTERNAL PARAMETERS-1'!$B$5:$J$44,3,FALSE) + SOYLD1!BT257*(1-VLOOKUP(SOYLD2!BT$4,'[1]INTERNAL PARAMETERS-1'!$B$5:$J$44,5,FALSE))*VLOOKUP(SOYLD2!BT$4,'[1]INTERNAL PARAMETERS-1'!$B$5:$J$44,8,FALSE)*VLOOKUP(SOYLD2!BT$4,'[1]INTERNAL PARAMETERS-1'!$B$5:$J$44,3,FALSE)</f>
        <v>0</v>
      </c>
      <c r="BU257" s="44">
        <f>SOYLD1!BU257*VLOOKUP(SOYLD2!BU$4,'[1]INTERNAL PARAMETERS-1'!$B$5:$J$44,5,FALSE)*VLOOKUP(SOYLD2!BU$4,'[1]INTERNAL PARAMETERS-1'!$B$5:$J$44,6,FALSE)*VLOOKUP(SOYLD2!BU$4,'[1]INTERNAL PARAMETERS-1'!$B$5:$J$44,3,FALSE) + SOYLD1!BU257*(1-VLOOKUP(SOYLD2!BU$4,'[1]INTERNAL PARAMETERS-1'!$B$5:$J$44,5,FALSE))*VLOOKUP(SOYLD2!BU$4,'[1]INTERNAL PARAMETERS-1'!$B$5:$J$44,8,FALSE)*VLOOKUP(SOYLD2!BU$4,'[1]INTERNAL PARAMETERS-1'!$B$5:$J$44,3,FALSE)</f>
        <v>0</v>
      </c>
      <c r="BV257" s="44">
        <f>SOYLD1!BV257*VLOOKUP(SOYLD2!BV$4,'[1]INTERNAL PARAMETERS-1'!$B$5:$J$44,5,FALSE)*VLOOKUP(SOYLD2!BV$4,'[1]INTERNAL PARAMETERS-1'!$B$5:$J$44,6,FALSE)*VLOOKUP(SOYLD2!BV$4,'[1]INTERNAL PARAMETERS-1'!$B$5:$J$44,3,FALSE) + SOYLD1!BV257*(1-VLOOKUP(SOYLD2!BV$4,'[1]INTERNAL PARAMETERS-1'!$B$5:$J$44,5,FALSE))*VLOOKUP(SOYLD2!BV$4,'[1]INTERNAL PARAMETERS-1'!$B$5:$J$44,8,FALSE)*VLOOKUP(SOYLD2!BV$4,'[1]INTERNAL PARAMETERS-1'!$B$5:$J$44,3,FALSE)</f>
        <v>0</v>
      </c>
      <c r="BW257" s="44">
        <f>SOYLD1!BW257*VLOOKUP(SOYLD2!BW$4,'[1]INTERNAL PARAMETERS-1'!$B$5:$J$44,5,FALSE)*VLOOKUP(SOYLD2!BW$4,'[1]INTERNAL PARAMETERS-1'!$B$5:$J$44,6,FALSE)*VLOOKUP(SOYLD2!BW$4,'[1]INTERNAL PARAMETERS-1'!$B$5:$J$44,3,FALSE) + SOYLD1!BW257*(1-VLOOKUP(SOYLD2!BW$4,'[1]INTERNAL PARAMETERS-1'!$B$5:$J$44,5,FALSE))*VLOOKUP(SOYLD2!BW$4,'[1]INTERNAL PARAMETERS-1'!$B$5:$J$44,8,FALSE)*VLOOKUP(SOYLD2!BW$4,'[1]INTERNAL PARAMETERS-1'!$B$5:$J$44,3,FALSE)</f>
        <v>0</v>
      </c>
      <c r="BX257" s="44">
        <f>SOYLD1!BX257*VLOOKUP(SOYLD2!BX$4,'[1]INTERNAL PARAMETERS-1'!$B$5:$J$44,5,FALSE)*VLOOKUP(SOYLD2!BX$4,'[1]INTERNAL PARAMETERS-1'!$B$5:$J$44,6,FALSE)*VLOOKUP(SOYLD2!BX$4,'[1]INTERNAL PARAMETERS-1'!$B$5:$J$44,3,FALSE) + SOYLD1!BX257*(1-VLOOKUP(SOYLD2!BX$4,'[1]INTERNAL PARAMETERS-1'!$B$5:$J$44,5,FALSE))*VLOOKUP(SOYLD2!BX$4,'[1]INTERNAL PARAMETERS-1'!$B$5:$J$44,8,FALSE)*VLOOKUP(SOYLD2!BX$4,'[1]INTERNAL PARAMETERS-1'!$B$5:$J$44,3,FALSE)</f>
        <v>0</v>
      </c>
      <c r="BY257" s="44">
        <f>SOYLD1!BY257*VLOOKUP(SOYLD2!BY$4,'[1]INTERNAL PARAMETERS-1'!$B$5:$J$44,5,FALSE)*VLOOKUP(SOYLD2!BY$4,'[1]INTERNAL PARAMETERS-1'!$B$5:$J$44,6,FALSE)*VLOOKUP(SOYLD2!BY$4,'[1]INTERNAL PARAMETERS-1'!$B$5:$J$44,3,FALSE) + SOYLD1!BY257*(1-VLOOKUP(SOYLD2!BY$4,'[1]INTERNAL PARAMETERS-1'!$B$5:$J$44,5,FALSE))*VLOOKUP(SOYLD2!BY$4,'[1]INTERNAL PARAMETERS-1'!$B$5:$J$44,8,FALSE)*VLOOKUP(SOYLD2!BY$4,'[1]INTERNAL PARAMETERS-1'!$B$5:$J$44,3,FALSE)</f>
        <v>0</v>
      </c>
      <c r="BZ257" s="44">
        <f>SOYLD1!BZ257*VLOOKUP(SOYLD2!BZ$4,'[1]INTERNAL PARAMETERS-1'!$B$5:$J$44,5,FALSE)*VLOOKUP(SOYLD2!BZ$4,'[1]INTERNAL PARAMETERS-1'!$B$5:$J$44,6,FALSE)*VLOOKUP(SOYLD2!BZ$4,'[1]INTERNAL PARAMETERS-1'!$B$5:$J$44,3,FALSE) + SOYLD1!BZ257*(1-VLOOKUP(SOYLD2!BZ$4,'[1]INTERNAL PARAMETERS-1'!$B$5:$J$44,5,FALSE))*VLOOKUP(SOYLD2!BZ$4,'[1]INTERNAL PARAMETERS-1'!$B$5:$J$44,8,FALSE)*VLOOKUP(SOYLD2!BZ$4,'[1]INTERNAL PARAMETERS-1'!$B$5:$J$44,3,FALSE)</f>
        <v>0</v>
      </c>
      <c r="CA257" s="44">
        <f>SOYLD1!CA257*VLOOKUP(SOYLD2!CA$4,'[1]INTERNAL PARAMETERS-1'!$B$5:$J$44,5,FALSE)*VLOOKUP(SOYLD2!CA$4,'[1]INTERNAL PARAMETERS-1'!$B$5:$J$44,6,FALSE)*VLOOKUP(SOYLD2!CA$4,'[1]INTERNAL PARAMETERS-1'!$B$5:$J$44,3,FALSE) + SOYLD1!CA257*(1-VLOOKUP(SOYLD2!CA$4,'[1]INTERNAL PARAMETERS-1'!$B$5:$J$44,5,FALSE))*VLOOKUP(SOYLD2!CA$4,'[1]INTERNAL PARAMETERS-1'!$B$5:$J$44,8,FALSE)*VLOOKUP(SOYLD2!CA$4,'[1]INTERNAL PARAMETERS-1'!$B$5:$J$44,3,FALSE)</f>
        <v>0</v>
      </c>
      <c r="CB257" s="44">
        <f>SOYLD1!CB257*VLOOKUP(SOYLD2!CB$4,'[1]INTERNAL PARAMETERS-1'!$B$5:$J$44,5,FALSE)*VLOOKUP(SOYLD2!CB$4,'[1]INTERNAL PARAMETERS-1'!$B$5:$J$44,6,FALSE)*VLOOKUP(SOYLD2!CB$4,'[1]INTERNAL PARAMETERS-1'!$B$5:$J$44,3,FALSE) + SOYLD1!CB257*(1-VLOOKUP(SOYLD2!CB$4,'[1]INTERNAL PARAMETERS-1'!$B$5:$J$44,5,FALSE))*VLOOKUP(SOYLD2!CB$4,'[1]INTERNAL PARAMETERS-1'!$B$5:$J$44,8,FALSE)*VLOOKUP(SOYLD2!CB$4,'[1]INTERNAL PARAMETERS-1'!$B$5:$J$44,3,FALSE)</f>
        <v>0</v>
      </c>
      <c r="CC257" s="44">
        <f>SOYLD1!CC257*VLOOKUP(SOYLD2!CC$4,'[1]INTERNAL PARAMETERS-1'!$B$5:$J$44,5,FALSE)*VLOOKUP(SOYLD2!CC$4,'[1]INTERNAL PARAMETERS-1'!$B$5:$J$44,6,FALSE)*VLOOKUP(SOYLD2!CC$4,'[1]INTERNAL PARAMETERS-1'!$B$5:$J$44,3,FALSE) + SOYLD1!CC257*(1-VLOOKUP(SOYLD2!CC$4,'[1]INTERNAL PARAMETERS-1'!$B$5:$J$44,5,FALSE))*VLOOKUP(SOYLD2!CC$4,'[1]INTERNAL PARAMETERS-1'!$B$5:$J$44,8,FALSE)*VLOOKUP(SOYLD2!CC$4,'[1]INTERNAL PARAMETERS-1'!$B$5:$J$44,3,FALSE)</f>
        <v>0</v>
      </c>
      <c r="CD257" s="44">
        <f>SOYLD1!CD257*VLOOKUP(SOYLD2!CD$4,'[1]INTERNAL PARAMETERS-1'!$B$5:$J$44,5,FALSE)*VLOOKUP(SOYLD2!CD$4,'[1]INTERNAL PARAMETERS-1'!$B$5:$J$44,6,FALSE)*VLOOKUP(SOYLD2!CD$4,'[1]INTERNAL PARAMETERS-1'!$B$5:$J$44,3,FALSE) + SOYLD1!CD257*(1-VLOOKUP(SOYLD2!CD$4,'[1]INTERNAL PARAMETERS-1'!$B$5:$J$44,5,FALSE))*VLOOKUP(SOYLD2!CD$4,'[1]INTERNAL PARAMETERS-1'!$B$5:$J$44,8,FALSE)*VLOOKUP(SOYLD2!CD$4,'[1]INTERNAL PARAMETERS-1'!$B$5:$J$44,3,FALSE)</f>
        <v>0</v>
      </c>
      <c r="CE257" s="44">
        <f>SOYLD1!CE257*VLOOKUP(SOYLD2!CE$4,'[1]INTERNAL PARAMETERS-1'!$B$5:$J$44,5,FALSE)*VLOOKUP(SOYLD2!CE$4,'[1]INTERNAL PARAMETERS-1'!$B$5:$J$44,6,FALSE)*VLOOKUP(SOYLD2!CE$4,'[1]INTERNAL PARAMETERS-1'!$B$5:$J$44,3,FALSE) + SOYLD1!CE257*(1-VLOOKUP(SOYLD2!CE$4,'[1]INTERNAL PARAMETERS-1'!$B$5:$J$44,5,FALSE))*VLOOKUP(SOYLD2!CE$4,'[1]INTERNAL PARAMETERS-1'!$B$5:$J$44,8,FALSE)*VLOOKUP(SOYLD2!CE$4,'[1]INTERNAL PARAMETERS-1'!$B$5:$J$44,3,FALSE)</f>
        <v>0</v>
      </c>
      <c r="CF257" s="44">
        <f>SOYLD1!CF257*VLOOKUP(SOYLD2!CF$4,'[1]INTERNAL PARAMETERS-1'!$B$5:$J$44,5,FALSE)*VLOOKUP(SOYLD2!CF$4,'[1]INTERNAL PARAMETERS-1'!$B$5:$J$44,6,FALSE)*VLOOKUP(SOYLD2!CF$4,'[1]INTERNAL PARAMETERS-1'!$B$5:$J$44,3,FALSE) + SOYLD1!CF257*(1-VLOOKUP(SOYLD2!CF$4,'[1]INTERNAL PARAMETERS-1'!$B$5:$J$44,5,FALSE))*VLOOKUP(SOYLD2!CF$4,'[1]INTERNAL PARAMETERS-1'!$B$5:$J$44,8,FALSE)*VLOOKUP(SOYLD2!CF$4,'[1]INTERNAL PARAMETERS-1'!$B$5:$J$44,3,FALSE)</f>
        <v>0</v>
      </c>
      <c r="CG257" s="44">
        <f>SOYLD1!CG257*VLOOKUP(SOYLD2!CG$4,'[1]INTERNAL PARAMETERS-1'!$B$5:$J$44,5,FALSE)*VLOOKUP(SOYLD2!CG$4,'[1]INTERNAL PARAMETERS-1'!$B$5:$J$44,6,FALSE)*VLOOKUP(SOYLD2!CG$4,'[1]INTERNAL PARAMETERS-1'!$B$5:$J$44,3,FALSE) + SOYLD1!CG257*(1-VLOOKUP(SOYLD2!CG$4,'[1]INTERNAL PARAMETERS-1'!$B$5:$J$44,5,FALSE))*VLOOKUP(SOYLD2!CG$4,'[1]INTERNAL PARAMETERS-1'!$B$5:$J$44,8,FALSE)*VLOOKUP(SOYLD2!CG$4,'[1]INTERNAL PARAMETERS-1'!$B$5:$J$44,3,FALSE)</f>
        <v>0</v>
      </c>
      <c r="CH257" s="43">
        <f>SOYLD1!CH257*VLOOKUP(SOYLD2!CH$4,'[1]INTERNAL PARAMETERS-1'!$B$5:$J$44,5,FALSE)*VLOOKUP(SOYLD2!CH$4,'[1]INTERNAL PARAMETERS-1'!$B$5:$J$44,6,FALSE)*VLOOKUP(SOYLD2!CH$4,'[1]INTERNAL PARAMETERS-1'!$B$5:$J$44,3,FALSE) + SOYLD1!CH257*(1-VLOOKUP(SOYLD2!CH$4,'[1]INTERNAL PARAMETERS-1'!$B$5:$J$44,5,FALSE))*VLOOKUP(SOYLD2!CH$4,'[1]INTERNAL PARAMETERS-1'!$B$5:$J$44,8,FALSE)*VLOOKUP(SOYLD2!CH$4,'[1]INTERNAL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'S Opt'!X258</f>
        <v>0</v>
      </c>
      <c r="F258" s="56">
        <f>'[1]INTERNAL PARAMETERS-1'!M6</f>
        <v>78.760000000000005</v>
      </c>
      <c r="G258" s="45">
        <f>SOYLD1!G258*VLOOKUP(SOYLD2!G$4,'[1]INTERNAL PARAMETERS-1'!$B$5:$J$44,5,FALSE)*VLOOKUP(SOYLD2!G$4,'[1]INTERNAL PARAMETERS-1'!$B$5:$J$44,7,FALSE)*SOYLD2!$F258 + SOYLD1!G258*(1-VLOOKUP(SOYLD2!G$4,'[1]INTERNAL PARAMETERS-1'!$B$5:$J$44,5,FALSE))*VLOOKUP(SOYLD2!G$4,'[1]INTERNAL PARAMETERS-1'!$B$5:$J$44,9,FALSE)*SOYLD2!$F258</f>
        <v>0</v>
      </c>
      <c r="H258" s="44">
        <f>SOYLD1!H258*VLOOKUP(SOYLD2!H$4,'[1]INTERNAL PARAMETERS-1'!$B$5:$J$44,5,FALSE)*VLOOKUP(SOYLD2!H$4,'[1]INTERNAL PARAMETERS-1'!$B$5:$J$44,7,FALSE)*SOYLD2!$F258 + SOYLD1!H258*(1-VLOOKUP(SOYLD2!H$4,'[1]INTERNAL PARAMETERS-1'!$B$5:$J$44,5,FALSE))*VLOOKUP(SOYLD2!H$4,'[1]INTERNAL PARAMETERS-1'!$B$5:$J$44,9,FALSE)*SOYLD2!$F258</f>
        <v>0</v>
      </c>
      <c r="I258" s="44">
        <f>SOYLD1!I258*VLOOKUP(SOYLD2!I$4,'[1]INTERNAL PARAMETERS-1'!$B$5:$J$44,5,FALSE)*VLOOKUP(SOYLD2!I$4,'[1]INTERNAL PARAMETERS-1'!$B$5:$J$44,7,FALSE)*SOYLD2!$F258 + SOYLD1!I258*(1-VLOOKUP(SOYLD2!I$4,'[1]INTERNAL PARAMETERS-1'!$B$5:$J$44,5,FALSE))*VLOOKUP(SOYLD2!I$4,'[1]INTERNAL PARAMETERS-1'!$B$5:$J$44,9,FALSE)*SOYLD2!$F258</f>
        <v>0</v>
      </c>
      <c r="J258" s="44">
        <f>SOYLD1!J258*VLOOKUP(SOYLD2!J$4,'[1]INTERNAL PARAMETERS-1'!$B$5:$J$44,5,FALSE)*VLOOKUP(SOYLD2!J$4,'[1]INTERNAL PARAMETERS-1'!$B$5:$J$44,7,FALSE)*SOYLD2!$F258 + SOYLD1!J258*(1-VLOOKUP(SOYLD2!J$4,'[1]INTERNAL PARAMETERS-1'!$B$5:$J$44,5,FALSE))*VLOOKUP(SOYLD2!J$4,'[1]INTERNAL PARAMETERS-1'!$B$5:$J$44,9,FALSE)*SOYLD2!$F258</f>
        <v>0</v>
      </c>
      <c r="K258" s="44">
        <f>SOYLD1!K258*VLOOKUP(SOYLD2!K$4,'[1]INTERNAL PARAMETERS-1'!$B$5:$J$44,5,FALSE)*VLOOKUP(SOYLD2!K$4,'[1]INTERNAL PARAMETERS-1'!$B$5:$J$44,7,FALSE)*SOYLD2!$F258 + SOYLD1!K258*(1-VLOOKUP(SOYLD2!K$4,'[1]INTERNAL PARAMETERS-1'!$B$5:$J$44,5,FALSE))*VLOOKUP(SOYLD2!K$4,'[1]INTERNAL PARAMETERS-1'!$B$5:$J$44,9,FALSE)*SOYLD2!$F258</f>
        <v>0</v>
      </c>
      <c r="L258" s="44">
        <f>SOYLD1!L258*VLOOKUP(SOYLD2!L$4,'[1]INTERNAL PARAMETERS-1'!$B$5:$J$44,5,FALSE)*VLOOKUP(SOYLD2!L$4,'[1]INTERNAL PARAMETERS-1'!$B$5:$J$44,7,FALSE)*SOYLD2!$F258 + SOYLD1!L258*(1-VLOOKUP(SOYLD2!L$4,'[1]INTERNAL PARAMETERS-1'!$B$5:$J$44,5,FALSE))*VLOOKUP(SOYLD2!L$4,'[1]INTERNAL PARAMETERS-1'!$B$5:$J$44,9,FALSE)*SOYLD2!$F258</f>
        <v>0</v>
      </c>
      <c r="M258" s="44">
        <f>SOYLD1!M258*VLOOKUP(SOYLD2!M$4,'[1]INTERNAL PARAMETERS-1'!$B$5:$J$44,5,FALSE)*VLOOKUP(SOYLD2!M$4,'[1]INTERNAL PARAMETERS-1'!$B$5:$J$44,7,FALSE)*SOYLD2!$F258 + SOYLD1!M258*(1-VLOOKUP(SOYLD2!M$4,'[1]INTERNAL PARAMETERS-1'!$B$5:$J$44,5,FALSE))*VLOOKUP(SOYLD2!M$4,'[1]INTERNAL PARAMETERS-1'!$B$5:$J$44,9,FALSE)*SOYLD2!$F258</f>
        <v>0</v>
      </c>
      <c r="N258" s="44">
        <f>SOYLD1!N258*VLOOKUP(SOYLD2!N$4,'[1]INTERNAL PARAMETERS-1'!$B$5:$J$44,5,FALSE)*VLOOKUP(SOYLD2!N$4,'[1]INTERNAL PARAMETERS-1'!$B$5:$J$44,7,FALSE)*SOYLD2!$F258 + SOYLD1!N258*(1-VLOOKUP(SOYLD2!N$4,'[1]INTERNAL PARAMETERS-1'!$B$5:$J$44,5,FALSE))*VLOOKUP(SOYLD2!N$4,'[1]INTERNAL PARAMETERS-1'!$B$5:$J$44,9,FALSE)*SOYLD2!$F258</f>
        <v>0</v>
      </c>
      <c r="O258" s="44">
        <f>SOYLD1!O258*VLOOKUP(SOYLD2!O$4,'[1]INTERNAL PARAMETERS-1'!$B$5:$J$44,5,FALSE)*VLOOKUP(SOYLD2!O$4,'[1]INTERNAL PARAMETERS-1'!$B$5:$J$44,7,FALSE)*SOYLD2!$F258 + SOYLD1!O258*(1-VLOOKUP(SOYLD2!O$4,'[1]INTERNAL PARAMETERS-1'!$B$5:$J$44,5,FALSE))*VLOOKUP(SOYLD2!O$4,'[1]INTERNAL PARAMETERS-1'!$B$5:$J$44,9,FALSE)*SOYLD2!$F258</f>
        <v>0</v>
      </c>
      <c r="P258" s="44">
        <f>SOYLD1!P258*VLOOKUP(SOYLD2!P$4,'[1]INTERNAL PARAMETERS-1'!$B$5:$J$44,5,FALSE)*VLOOKUP(SOYLD2!P$4,'[1]INTERNAL PARAMETERS-1'!$B$5:$J$44,7,FALSE)*SOYLD2!$F258 + SOYLD1!P258*(1-VLOOKUP(SOYLD2!P$4,'[1]INTERNAL PARAMETERS-1'!$B$5:$J$44,5,FALSE))*VLOOKUP(SOYLD2!P$4,'[1]INTERNAL PARAMETERS-1'!$B$5:$J$44,9,FALSE)*SOYLD2!$F258</f>
        <v>0</v>
      </c>
      <c r="Q258" s="44">
        <f>SOYLD1!Q258*VLOOKUP(SOYLD2!Q$4,'[1]INTERNAL PARAMETERS-1'!$B$5:$J$44,5,FALSE)*VLOOKUP(SOYLD2!Q$4,'[1]INTERNAL PARAMETERS-1'!$B$5:$J$44,7,FALSE)*SOYLD2!$F258 + SOYLD1!Q258*(1-VLOOKUP(SOYLD2!Q$4,'[1]INTERNAL PARAMETERS-1'!$B$5:$J$44,5,FALSE))*VLOOKUP(SOYLD2!Q$4,'[1]INTERNAL PARAMETERS-1'!$B$5:$J$44,9,FALSE)*SOYLD2!$F258</f>
        <v>0</v>
      </c>
      <c r="R258" s="44">
        <f>SOYLD1!R258*VLOOKUP(SOYLD2!R$4,'[1]INTERNAL PARAMETERS-1'!$B$5:$J$44,5,FALSE)*VLOOKUP(SOYLD2!R$4,'[1]INTERNAL PARAMETERS-1'!$B$5:$J$44,7,FALSE)*SOYLD2!$F258 + SOYLD1!R258*(1-VLOOKUP(SOYLD2!R$4,'[1]INTERNAL PARAMETERS-1'!$B$5:$J$44,5,FALSE))*VLOOKUP(SOYLD2!R$4,'[1]INTERNAL PARAMETERS-1'!$B$5:$J$44,9,FALSE)*SOYLD2!$F258</f>
        <v>0</v>
      </c>
      <c r="S258" s="44">
        <f>SOYLD1!S258*VLOOKUP(SOYLD2!S$4,'[1]INTERNAL PARAMETERS-1'!$B$5:$J$44,5,FALSE)*VLOOKUP(SOYLD2!S$4,'[1]INTERNAL PARAMETERS-1'!$B$5:$J$44,7,FALSE)*SOYLD2!$F258 + SOYLD1!S258*(1-VLOOKUP(SOYLD2!S$4,'[1]INTERNAL PARAMETERS-1'!$B$5:$J$44,5,FALSE))*VLOOKUP(SOYLD2!S$4,'[1]INTERNAL PARAMETERS-1'!$B$5:$J$44,9,FALSE)*SOYLD2!$F258</f>
        <v>0</v>
      </c>
      <c r="T258" s="44">
        <f>SOYLD1!T258*VLOOKUP(SOYLD2!T$4,'[1]INTERNAL PARAMETERS-1'!$B$5:$J$44,5,FALSE)*VLOOKUP(SOYLD2!T$4,'[1]INTERNAL PARAMETERS-1'!$B$5:$J$44,7,FALSE)*SOYLD2!$F258 + SOYLD1!T258*(1-VLOOKUP(SOYLD2!T$4,'[1]INTERNAL PARAMETERS-1'!$B$5:$J$44,5,FALSE))*VLOOKUP(SOYLD2!T$4,'[1]INTERNAL PARAMETERS-1'!$B$5:$J$44,9,FALSE)*SOYLD2!$F258</f>
        <v>0</v>
      </c>
      <c r="U258" s="44">
        <f>SOYLD1!U258*VLOOKUP(SOYLD2!U$4,'[1]INTERNAL PARAMETERS-1'!$B$5:$J$44,5,FALSE)*VLOOKUP(SOYLD2!U$4,'[1]INTERNAL PARAMETERS-1'!$B$5:$J$44,7,FALSE)*SOYLD2!$F258 + SOYLD1!U258*(1-VLOOKUP(SOYLD2!U$4,'[1]INTERNAL PARAMETERS-1'!$B$5:$J$44,5,FALSE))*VLOOKUP(SOYLD2!U$4,'[1]INTERNAL PARAMETERS-1'!$B$5:$J$44,9,FALSE)*SOYLD2!$F258</f>
        <v>0</v>
      </c>
      <c r="V258" s="44">
        <f>SOYLD1!V258*VLOOKUP(SOYLD2!V$4,'[1]INTERNAL PARAMETERS-1'!$B$5:$J$44,5,FALSE)*VLOOKUP(SOYLD2!V$4,'[1]INTERNAL PARAMETERS-1'!$B$5:$J$44,7,FALSE)*SOYLD2!$F258 + SOYLD1!V258*(1-VLOOKUP(SOYLD2!V$4,'[1]INTERNAL PARAMETERS-1'!$B$5:$J$44,5,FALSE))*VLOOKUP(SOYLD2!V$4,'[1]INTERNAL PARAMETERS-1'!$B$5:$J$44,9,FALSE)*SOYLD2!$F258</f>
        <v>0</v>
      </c>
      <c r="W258" s="44">
        <f>SOYLD1!W258*VLOOKUP(SOYLD2!W$4,'[1]INTERNAL PARAMETERS-1'!$B$5:$J$44,5,FALSE)*VLOOKUP(SOYLD2!W$4,'[1]INTERNAL PARAMETERS-1'!$B$5:$J$44,7,FALSE)*SOYLD2!$F258 + SOYLD1!W258*(1-VLOOKUP(SOYLD2!W$4,'[1]INTERNAL PARAMETERS-1'!$B$5:$J$44,5,FALSE))*VLOOKUP(SOYLD2!W$4,'[1]INTERNAL PARAMETERS-1'!$B$5:$J$44,9,FALSE)*SOYLD2!$F258</f>
        <v>0</v>
      </c>
      <c r="X258" s="44">
        <f>SOYLD1!X258*VLOOKUP(SOYLD2!X$4,'[1]INTERNAL PARAMETERS-1'!$B$5:$J$44,5,FALSE)*VLOOKUP(SOYLD2!X$4,'[1]INTERNAL PARAMETERS-1'!$B$5:$J$44,7,FALSE)*SOYLD2!$F258 + SOYLD1!X258*(1-VLOOKUP(SOYLD2!X$4,'[1]INTERNAL PARAMETERS-1'!$B$5:$J$44,5,FALSE))*VLOOKUP(SOYLD2!X$4,'[1]INTERNAL PARAMETERS-1'!$B$5:$J$44,9,FALSE)*SOYLD2!$F258</f>
        <v>0</v>
      </c>
      <c r="Y258" s="44">
        <f>SOYLD1!Y258*VLOOKUP(SOYLD2!Y$4,'[1]INTERNAL PARAMETERS-1'!$B$5:$J$44,5,FALSE)*VLOOKUP(SOYLD2!Y$4,'[1]INTERNAL PARAMETERS-1'!$B$5:$J$44,7,FALSE)*SOYLD2!$F258 + SOYLD1!Y258*(1-VLOOKUP(SOYLD2!Y$4,'[1]INTERNAL PARAMETERS-1'!$B$5:$J$44,5,FALSE))*VLOOKUP(SOYLD2!Y$4,'[1]INTERNAL PARAMETERS-1'!$B$5:$J$44,9,FALSE)*SOYLD2!$F258</f>
        <v>0</v>
      </c>
      <c r="Z258" s="44">
        <f>SOYLD1!Z258*VLOOKUP(SOYLD2!Z$4,'[1]INTERNAL PARAMETERS-1'!$B$5:$J$44,5,FALSE)*VLOOKUP(SOYLD2!Z$4,'[1]INTERNAL PARAMETERS-1'!$B$5:$J$44,7,FALSE)*SOYLD2!$F258 + SOYLD1!Z258*(1-VLOOKUP(SOYLD2!Z$4,'[1]INTERNAL PARAMETERS-1'!$B$5:$J$44,5,FALSE))*VLOOKUP(SOYLD2!Z$4,'[1]INTERNAL PARAMETERS-1'!$B$5:$J$44,9,FALSE)*SOYLD2!$F258</f>
        <v>0</v>
      </c>
      <c r="AA258" s="44">
        <f>SOYLD1!AA258*VLOOKUP(SOYLD2!AA$4,'[1]INTERNAL PARAMETERS-1'!$B$5:$J$44,5,FALSE)*VLOOKUP(SOYLD2!AA$4,'[1]INTERNAL PARAMETERS-1'!$B$5:$J$44,7,FALSE)*SOYLD2!$F258 + SOYLD1!AA258*(1-VLOOKUP(SOYLD2!AA$4,'[1]INTERNAL PARAMETERS-1'!$B$5:$J$44,5,FALSE))*VLOOKUP(SOYLD2!AA$4,'[1]INTERNAL PARAMETERS-1'!$B$5:$J$44,9,FALSE)*SOYLD2!$F258</f>
        <v>0</v>
      </c>
      <c r="AB258" s="44">
        <f>SOYLD1!AB258*VLOOKUP(SOYLD2!AB$4,'[1]INTERNAL PARAMETERS-1'!$B$5:$J$44,5,FALSE)*VLOOKUP(SOYLD2!AB$4,'[1]INTERNAL PARAMETERS-1'!$B$5:$J$44,7,FALSE)*SOYLD2!$F258 + SOYLD1!AB258*(1-VLOOKUP(SOYLD2!AB$4,'[1]INTERNAL PARAMETERS-1'!$B$5:$J$44,5,FALSE))*VLOOKUP(SOYLD2!AB$4,'[1]INTERNAL PARAMETERS-1'!$B$5:$J$44,9,FALSE)*SOYLD2!$F258</f>
        <v>0</v>
      </c>
      <c r="AC258" s="44">
        <f>SOYLD1!AC258*VLOOKUP(SOYLD2!AC$4,'[1]INTERNAL PARAMETERS-1'!$B$5:$J$44,5,FALSE)*VLOOKUP(SOYLD2!AC$4,'[1]INTERNAL PARAMETERS-1'!$B$5:$J$44,7,FALSE)*SOYLD2!$F258 + SOYLD1!AC258*(1-VLOOKUP(SOYLD2!AC$4,'[1]INTERNAL PARAMETERS-1'!$B$5:$J$44,5,FALSE))*VLOOKUP(SOYLD2!AC$4,'[1]INTERNAL PARAMETERS-1'!$B$5:$J$44,9,FALSE)*SOYLD2!$F258</f>
        <v>0</v>
      </c>
      <c r="AD258" s="44">
        <f>SOYLD1!AD258*VLOOKUP(SOYLD2!AD$4,'[1]INTERNAL PARAMETERS-1'!$B$5:$J$44,5,FALSE)*VLOOKUP(SOYLD2!AD$4,'[1]INTERNAL PARAMETERS-1'!$B$5:$J$44,7,FALSE)*SOYLD2!$F258 + SOYLD1!AD258*(1-VLOOKUP(SOYLD2!AD$4,'[1]INTERNAL PARAMETERS-1'!$B$5:$J$44,5,FALSE))*VLOOKUP(SOYLD2!AD$4,'[1]INTERNAL PARAMETERS-1'!$B$5:$J$44,9,FALSE)*SOYLD2!$F258</f>
        <v>0</v>
      </c>
      <c r="AE258" s="44">
        <f>SOYLD1!AE258*VLOOKUP(SOYLD2!AE$4,'[1]INTERNAL PARAMETERS-1'!$B$5:$J$44,5,FALSE)*VLOOKUP(SOYLD2!AE$4,'[1]INTERNAL PARAMETERS-1'!$B$5:$J$44,7,FALSE)*SOYLD2!$F258 + SOYLD1!AE258*(1-VLOOKUP(SOYLD2!AE$4,'[1]INTERNAL PARAMETERS-1'!$B$5:$J$44,5,FALSE))*VLOOKUP(SOYLD2!AE$4,'[1]INTERNAL PARAMETERS-1'!$B$5:$J$44,9,FALSE)*SOYLD2!$F258</f>
        <v>0</v>
      </c>
      <c r="AF258" s="44">
        <f>SOYLD1!AF258*VLOOKUP(SOYLD2!AF$4,'[1]INTERNAL PARAMETERS-1'!$B$5:$J$44,5,FALSE)*VLOOKUP(SOYLD2!AF$4,'[1]INTERNAL PARAMETERS-1'!$B$5:$J$44,7,FALSE)*SOYLD2!$F258 + SOYLD1!AF258*(1-VLOOKUP(SOYLD2!AF$4,'[1]INTERNAL PARAMETERS-1'!$B$5:$J$44,5,FALSE))*VLOOKUP(SOYLD2!AF$4,'[1]INTERNAL PARAMETERS-1'!$B$5:$J$44,9,FALSE)*SOYLD2!$F258</f>
        <v>0</v>
      </c>
      <c r="AG258" s="44">
        <f>SOYLD1!AG258*VLOOKUP(SOYLD2!AG$4,'[1]INTERNAL PARAMETERS-1'!$B$5:$J$44,5,FALSE)*VLOOKUP(SOYLD2!AG$4,'[1]INTERNAL PARAMETERS-1'!$B$5:$J$44,7,FALSE)*SOYLD2!$F258 + SOYLD1!AG258*(1-VLOOKUP(SOYLD2!AG$4,'[1]INTERNAL PARAMETERS-1'!$B$5:$J$44,5,FALSE))*VLOOKUP(SOYLD2!AG$4,'[1]INTERNAL PARAMETERS-1'!$B$5:$J$44,9,FALSE)*SOYLD2!$F258</f>
        <v>0</v>
      </c>
      <c r="AH258" s="44">
        <f>SOYLD1!AH258*VLOOKUP(SOYLD2!AH$4,'[1]INTERNAL PARAMETERS-1'!$B$5:$J$44,5,FALSE)*VLOOKUP(SOYLD2!AH$4,'[1]INTERNAL PARAMETERS-1'!$B$5:$J$44,7,FALSE)*SOYLD2!$F258 + SOYLD1!AH258*(1-VLOOKUP(SOYLD2!AH$4,'[1]INTERNAL PARAMETERS-1'!$B$5:$J$44,5,FALSE))*VLOOKUP(SOYLD2!AH$4,'[1]INTERNAL PARAMETERS-1'!$B$5:$J$44,9,FALSE)*SOYLD2!$F258</f>
        <v>0</v>
      </c>
      <c r="AI258" s="44">
        <f>SOYLD1!AI258*VLOOKUP(SOYLD2!AI$4,'[1]INTERNAL PARAMETERS-1'!$B$5:$J$44,5,FALSE)*VLOOKUP(SOYLD2!AI$4,'[1]INTERNAL PARAMETERS-1'!$B$5:$J$44,7,FALSE)*SOYLD2!$F258 + SOYLD1!AI258*(1-VLOOKUP(SOYLD2!AI$4,'[1]INTERNAL PARAMETERS-1'!$B$5:$J$44,5,FALSE))*VLOOKUP(SOYLD2!AI$4,'[1]INTERNAL PARAMETERS-1'!$B$5:$J$44,9,FALSE)*SOYLD2!$F258</f>
        <v>0</v>
      </c>
      <c r="AJ258" s="44">
        <f>SOYLD1!AJ258*VLOOKUP(SOYLD2!AJ$4,'[1]INTERNAL PARAMETERS-1'!$B$5:$J$44,5,FALSE)*VLOOKUP(SOYLD2!AJ$4,'[1]INTERNAL PARAMETERS-1'!$B$5:$J$44,7,FALSE)*SOYLD2!$F258 + SOYLD1!AJ258*(1-VLOOKUP(SOYLD2!AJ$4,'[1]INTERNAL PARAMETERS-1'!$B$5:$J$44,5,FALSE))*VLOOKUP(SOYLD2!AJ$4,'[1]INTERNAL PARAMETERS-1'!$B$5:$J$44,9,FALSE)*SOYLD2!$F258</f>
        <v>0</v>
      </c>
      <c r="AK258" s="44">
        <f>SOYLD1!AK258*VLOOKUP(SOYLD2!AK$4,'[1]INTERNAL PARAMETERS-1'!$B$5:$J$44,5,FALSE)*VLOOKUP(SOYLD2!AK$4,'[1]INTERNAL PARAMETERS-1'!$B$5:$J$44,7,FALSE)*SOYLD2!$F258 + SOYLD1!AK258*(1-VLOOKUP(SOYLD2!AK$4,'[1]INTERNAL PARAMETERS-1'!$B$5:$J$44,5,FALSE))*VLOOKUP(SOYLD2!AK$4,'[1]INTERNAL PARAMETERS-1'!$B$5:$J$44,9,FALSE)*SOYLD2!$F258</f>
        <v>0</v>
      </c>
      <c r="AL258" s="44">
        <f>SOYLD1!AL258*VLOOKUP(SOYLD2!AL$4,'[1]INTERNAL PARAMETERS-1'!$B$5:$J$44,5,FALSE)*VLOOKUP(SOYLD2!AL$4,'[1]INTERNAL PARAMETERS-1'!$B$5:$J$44,7,FALSE)*SOYLD2!$F258 + SOYLD1!AL258*(1-VLOOKUP(SOYLD2!AL$4,'[1]INTERNAL PARAMETERS-1'!$B$5:$J$44,5,FALSE))*VLOOKUP(SOYLD2!AL$4,'[1]INTERNAL PARAMETERS-1'!$B$5:$J$44,9,FALSE)*SOYLD2!$F258</f>
        <v>0</v>
      </c>
      <c r="AM258" s="44">
        <f>SOYLD1!AM258*VLOOKUP(SOYLD2!AM$4,'[1]INTERNAL PARAMETERS-1'!$B$5:$J$44,5,FALSE)*VLOOKUP(SOYLD2!AM$4,'[1]INTERNAL PARAMETERS-1'!$B$5:$J$44,7,FALSE)*SOYLD2!$F258 + SOYLD1!AM258*(1-VLOOKUP(SOYLD2!AM$4,'[1]INTERNAL PARAMETERS-1'!$B$5:$J$44,5,FALSE))*VLOOKUP(SOYLD2!AM$4,'[1]INTERNAL PARAMETERS-1'!$B$5:$J$44,9,FALSE)*SOYLD2!$F258</f>
        <v>0</v>
      </c>
      <c r="AN258" s="44">
        <f>SOYLD1!AN258*VLOOKUP(SOYLD2!AN$4,'[1]INTERNAL PARAMETERS-1'!$B$5:$J$44,5,FALSE)*VLOOKUP(SOYLD2!AN$4,'[1]INTERNAL PARAMETERS-1'!$B$5:$J$44,7,FALSE)*SOYLD2!$F258 + SOYLD1!AN258*(1-VLOOKUP(SOYLD2!AN$4,'[1]INTERNAL PARAMETERS-1'!$B$5:$J$44,5,FALSE))*VLOOKUP(SOYLD2!AN$4,'[1]INTERNAL PARAMETERS-1'!$B$5:$J$44,9,FALSE)*SOYLD2!$F258</f>
        <v>0</v>
      </c>
      <c r="AO258" s="44">
        <f>SOYLD1!AO258*VLOOKUP(SOYLD2!AO$4,'[1]INTERNAL PARAMETERS-1'!$B$5:$J$44,5,FALSE)*VLOOKUP(SOYLD2!AO$4,'[1]INTERNAL PARAMETERS-1'!$B$5:$J$44,7,FALSE)*SOYLD2!$F258 + SOYLD1!AO258*(1-VLOOKUP(SOYLD2!AO$4,'[1]INTERNAL PARAMETERS-1'!$B$5:$J$44,5,FALSE))*VLOOKUP(SOYLD2!AO$4,'[1]INTERNAL PARAMETERS-1'!$B$5:$J$44,9,FALSE)*SOYLD2!$F258</f>
        <v>0</v>
      </c>
      <c r="AP258" s="44">
        <f>SOYLD1!AP258*VLOOKUP(SOYLD2!AP$4,'[1]INTERNAL PARAMETERS-1'!$B$5:$J$44,5,FALSE)*VLOOKUP(SOYLD2!AP$4,'[1]INTERNAL PARAMETERS-1'!$B$5:$J$44,7,FALSE)*SOYLD2!$F258 + SOYLD1!AP258*(1-VLOOKUP(SOYLD2!AP$4,'[1]INTERNAL PARAMETERS-1'!$B$5:$J$44,5,FALSE))*VLOOKUP(SOYLD2!AP$4,'[1]INTERNAL PARAMETERS-1'!$B$5:$J$44,9,FALSE)*SOYLD2!$F258</f>
        <v>0</v>
      </c>
      <c r="AQ258" s="44">
        <f>SOYLD1!AQ258*VLOOKUP(SOYLD2!AQ$4,'[1]INTERNAL PARAMETERS-1'!$B$5:$J$44,5,FALSE)*VLOOKUP(SOYLD2!AQ$4,'[1]INTERNAL PARAMETERS-1'!$B$5:$J$44,7,FALSE)*SOYLD2!$F258 + SOYLD1!AQ258*(1-VLOOKUP(SOYLD2!AQ$4,'[1]INTERNAL PARAMETERS-1'!$B$5:$J$44,5,FALSE))*VLOOKUP(SOYLD2!AQ$4,'[1]INTERNAL PARAMETERS-1'!$B$5:$J$44,9,FALSE)*SOYLD2!$F258</f>
        <v>0</v>
      </c>
      <c r="AR258" s="44">
        <f>SOYLD1!AR258*VLOOKUP(SOYLD2!AR$4,'[1]INTERNAL PARAMETERS-1'!$B$5:$J$44,5,FALSE)*VLOOKUP(SOYLD2!AR$4,'[1]INTERNAL PARAMETERS-1'!$B$5:$J$44,7,FALSE)*SOYLD2!$F258 + SOYLD1!AR258*(1-VLOOKUP(SOYLD2!AR$4,'[1]INTERNAL PARAMETERS-1'!$B$5:$J$44,5,FALSE))*VLOOKUP(SOYLD2!AR$4,'[1]INTERNAL PARAMETERS-1'!$B$5:$J$44,9,FALSE)*SOYLD2!$F258</f>
        <v>0</v>
      </c>
      <c r="AS258" s="44">
        <f>SOYLD1!AS258*VLOOKUP(SOYLD2!AS$4,'[1]INTERNAL PARAMETERS-1'!$B$5:$J$44,5,FALSE)*VLOOKUP(SOYLD2!AS$4,'[1]INTERNAL PARAMETERS-1'!$B$5:$J$44,7,FALSE)*SOYLD2!$F258 + SOYLD1!AS258*(1-VLOOKUP(SOYLD2!AS$4,'[1]INTERNAL PARAMETERS-1'!$B$5:$J$44,5,FALSE))*VLOOKUP(SOYLD2!AS$4,'[1]INTERNAL PARAMETERS-1'!$B$5:$J$44,9,FALSE)*SOYLD2!$F258</f>
        <v>0</v>
      </c>
      <c r="AT258" s="43">
        <f>SOYLD1!AT258*VLOOKUP(SOYLD2!AT$4,'[1]INTERNAL PARAMETERS-1'!$B$5:$J$44,5,FALSE)*VLOOKUP(SOYLD2!AT$4,'[1]INTERNAL PARAMETERS-1'!$B$5:$J$44,7,FALSE)*SOYLD2!$F258 + SOYLD1!AT258*(1-VLOOKUP(SOYLD2!AT$4,'[1]INTERNAL PARAMETERS-1'!$B$5:$J$44,5,FALSE))*VLOOKUP(SOYLD2!AT$4,'[1]INTERNAL PARAMETERS-1'!$B$5:$J$44,9,FALSE)*SOYLD2!$F258</f>
        <v>0</v>
      </c>
      <c r="AU258" s="45">
        <f>SOYLD1!AU258*VLOOKUP(SOYLD2!AU$4,'[1]INTERNAL PARAMETERS-1'!$B$5:$J$44,5,FALSE)*VLOOKUP(SOYLD2!AU$4,'[1]INTERNAL PARAMETERS-1'!$B$5:$J$44,6,FALSE)*VLOOKUP(SOYLD2!AU$4,'[1]INTERNAL PARAMETERS-1'!$B$5:$J$44,3,FALSE) + SOYLD1!AU258*(1-VLOOKUP(SOYLD2!AU$4,'[1]INTERNAL PARAMETERS-1'!$B$5:$J$44,5,FALSE))*VLOOKUP(SOYLD2!AU$4,'[1]INTERNAL PARAMETERS-1'!$B$5:$J$44,8,FALSE)*VLOOKUP(SOYLD2!AU$4,'[1]INTERNAL PARAMETERS-1'!$B$5:$J$44,3,FALSE)</f>
        <v>0</v>
      </c>
      <c r="AV258" s="44">
        <f>SOYLD1!AV258*VLOOKUP(SOYLD2!AV$4,'[1]INTERNAL PARAMETERS-1'!$B$5:$J$44,5,FALSE)*VLOOKUP(SOYLD2!AV$4,'[1]INTERNAL PARAMETERS-1'!$B$5:$J$44,6,FALSE)*VLOOKUP(SOYLD2!AV$4,'[1]INTERNAL PARAMETERS-1'!$B$5:$J$44,3,FALSE) + SOYLD1!AV258*(1-VLOOKUP(SOYLD2!AV$4,'[1]INTERNAL PARAMETERS-1'!$B$5:$J$44,5,FALSE))*VLOOKUP(SOYLD2!AV$4,'[1]INTERNAL PARAMETERS-1'!$B$5:$J$44,8,FALSE)*VLOOKUP(SOYLD2!AV$4,'[1]INTERNAL PARAMETERS-1'!$B$5:$J$44,3,FALSE)</f>
        <v>0</v>
      </c>
      <c r="AW258" s="44">
        <f>SOYLD1!AW258*VLOOKUP(SOYLD2!AW$4,'[1]INTERNAL PARAMETERS-1'!$B$5:$J$44,5,FALSE)*VLOOKUP(SOYLD2!AW$4,'[1]INTERNAL PARAMETERS-1'!$B$5:$J$44,6,FALSE)*VLOOKUP(SOYLD2!AW$4,'[1]INTERNAL PARAMETERS-1'!$B$5:$J$44,3,FALSE) + SOYLD1!AW258*(1-VLOOKUP(SOYLD2!AW$4,'[1]INTERNAL PARAMETERS-1'!$B$5:$J$44,5,FALSE))*VLOOKUP(SOYLD2!AW$4,'[1]INTERNAL PARAMETERS-1'!$B$5:$J$44,8,FALSE)*VLOOKUP(SOYLD2!AW$4,'[1]INTERNAL PARAMETERS-1'!$B$5:$J$44,3,FALSE)</f>
        <v>0</v>
      </c>
      <c r="AX258" s="44">
        <f>SOYLD1!AX258*VLOOKUP(SOYLD2!AX$4,'[1]INTERNAL PARAMETERS-1'!$B$5:$J$44,5,FALSE)*VLOOKUP(SOYLD2!AX$4,'[1]INTERNAL PARAMETERS-1'!$B$5:$J$44,6,FALSE)*VLOOKUP(SOYLD2!AX$4,'[1]INTERNAL PARAMETERS-1'!$B$5:$J$44,3,FALSE) + SOYLD1!AX258*(1-VLOOKUP(SOYLD2!AX$4,'[1]INTERNAL PARAMETERS-1'!$B$5:$J$44,5,FALSE))*VLOOKUP(SOYLD2!AX$4,'[1]INTERNAL PARAMETERS-1'!$B$5:$J$44,8,FALSE)*VLOOKUP(SOYLD2!AX$4,'[1]INTERNAL PARAMETERS-1'!$B$5:$J$44,3,FALSE)</f>
        <v>0</v>
      </c>
      <c r="AY258" s="44">
        <f>SOYLD1!AY258*VLOOKUP(SOYLD2!AY$4,'[1]INTERNAL PARAMETERS-1'!$B$5:$J$44,5,FALSE)*VLOOKUP(SOYLD2!AY$4,'[1]INTERNAL PARAMETERS-1'!$B$5:$J$44,6,FALSE)*VLOOKUP(SOYLD2!AY$4,'[1]INTERNAL PARAMETERS-1'!$B$5:$J$44,3,FALSE) + SOYLD1!AY258*(1-VLOOKUP(SOYLD2!AY$4,'[1]INTERNAL PARAMETERS-1'!$B$5:$J$44,5,FALSE))*VLOOKUP(SOYLD2!AY$4,'[1]INTERNAL PARAMETERS-1'!$B$5:$J$44,8,FALSE)*VLOOKUP(SOYLD2!AY$4,'[1]INTERNAL PARAMETERS-1'!$B$5:$J$44,3,FALSE)</f>
        <v>0</v>
      </c>
      <c r="AZ258" s="44">
        <f>SOYLD1!AZ258*VLOOKUP(SOYLD2!AZ$4,'[1]INTERNAL PARAMETERS-1'!$B$5:$J$44,5,FALSE)*VLOOKUP(SOYLD2!AZ$4,'[1]INTERNAL PARAMETERS-1'!$B$5:$J$44,6,FALSE)*VLOOKUP(SOYLD2!AZ$4,'[1]INTERNAL PARAMETERS-1'!$B$5:$J$44,3,FALSE) + SOYLD1!AZ258*(1-VLOOKUP(SOYLD2!AZ$4,'[1]INTERNAL PARAMETERS-1'!$B$5:$J$44,5,FALSE))*VLOOKUP(SOYLD2!AZ$4,'[1]INTERNAL PARAMETERS-1'!$B$5:$J$44,8,FALSE)*VLOOKUP(SOYLD2!AZ$4,'[1]INTERNAL PARAMETERS-1'!$B$5:$J$44,3,FALSE)</f>
        <v>0</v>
      </c>
      <c r="BA258" s="44">
        <f>SOYLD1!BA258*VLOOKUP(SOYLD2!BA$4,'[1]INTERNAL PARAMETERS-1'!$B$5:$J$44,5,FALSE)*VLOOKUP(SOYLD2!BA$4,'[1]INTERNAL PARAMETERS-1'!$B$5:$J$44,6,FALSE)*VLOOKUP(SOYLD2!BA$4,'[1]INTERNAL PARAMETERS-1'!$B$5:$J$44,3,FALSE) + SOYLD1!BA258*(1-VLOOKUP(SOYLD2!BA$4,'[1]INTERNAL PARAMETERS-1'!$B$5:$J$44,5,FALSE))*VLOOKUP(SOYLD2!BA$4,'[1]INTERNAL PARAMETERS-1'!$B$5:$J$44,8,FALSE)*VLOOKUP(SOYLD2!BA$4,'[1]INTERNAL PARAMETERS-1'!$B$5:$J$44,3,FALSE)</f>
        <v>0</v>
      </c>
      <c r="BB258" s="44">
        <f>SOYLD1!BB258*VLOOKUP(SOYLD2!BB$4,'[1]INTERNAL PARAMETERS-1'!$B$5:$J$44,5,FALSE)*VLOOKUP(SOYLD2!BB$4,'[1]INTERNAL PARAMETERS-1'!$B$5:$J$44,6,FALSE)*VLOOKUP(SOYLD2!BB$4,'[1]INTERNAL PARAMETERS-1'!$B$5:$J$44,3,FALSE) + SOYLD1!BB258*(1-VLOOKUP(SOYLD2!BB$4,'[1]INTERNAL PARAMETERS-1'!$B$5:$J$44,5,FALSE))*VLOOKUP(SOYLD2!BB$4,'[1]INTERNAL PARAMETERS-1'!$B$5:$J$44,8,FALSE)*VLOOKUP(SOYLD2!BB$4,'[1]INTERNAL PARAMETERS-1'!$B$5:$J$44,3,FALSE)</f>
        <v>0</v>
      </c>
      <c r="BC258" s="44">
        <f>SOYLD1!BC258*VLOOKUP(SOYLD2!BC$4,'[1]INTERNAL PARAMETERS-1'!$B$5:$J$44,5,FALSE)*VLOOKUP(SOYLD2!BC$4,'[1]INTERNAL PARAMETERS-1'!$B$5:$J$44,6,FALSE)*VLOOKUP(SOYLD2!BC$4,'[1]INTERNAL PARAMETERS-1'!$B$5:$J$44,3,FALSE) + SOYLD1!BC258*(1-VLOOKUP(SOYLD2!BC$4,'[1]INTERNAL PARAMETERS-1'!$B$5:$J$44,5,FALSE))*VLOOKUP(SOYLD2!BC$4,'[1]INTERNAL PARAMETERS-1'!$B$5:$J$44,8,FALSE)*VLOOKUP(SOYLD2!BC$4,'[1]INTERNAL PARAMETERS-1'!$B$5:$J$44,3,FALSE)</f>
        <v>0</v>
      </c>
      <c r="BD258" s="44">
        <f>SOYLD1!BD258*VLOOKUP(SOYLD2!BD$4,'[1]INTERNAL PARAMETERS-1'!$B$5:$J$44,5,FALSE)*VLOOKUP(SOYLD2!BD$4,'[1]INTERNAL PARAMETERS-1'!$B$5:$J$44,6,FALSE)*VLOOKUP(SOYLD2!BD$4,'[1]INTERNAL PARAMETERS-1'!$B$5:$J$44,3,FALSE) + SOYLD1!BD258*(1-VLOOKUP(SOYLD2!BD$4,'[1]INTERNAL PARAMETERS-1'!$B$5:$J$44,5,FALSE))*VLOOKUP(SOYLD2!BD$4,'[1]INTERNAL PARAMETERS-1'!$B$5:$J$44,8,FALSE)*VLOOKUP(SOYLD2!BD$4,'[1]INTERNAL PARAMETERS-1'!$B$5:$J$44,3,FALSE)</f>
        <v>0</v>
      </c>
      <c r="BE258" s="44">
        <f>SOYLD1!BE258*VLOOKUP(SOYLD2!BE$4,'[1]INTERNAL PARAMETERS-1'!$B$5:$J$44,5,FALSE)*VLOOKUP(SOYLD2!BE$4,'[1]INTERNAL PARAMETERS-1'!$B$5:$J$44,6,FALSE)*VLOOKUP(SOYLD2!BE$4,'[1]INTERNAL PARAMETERS-1'!$B$5:$J$44,3,FALSE) + SOYLD1!BE258*(1-VLOOKUP(SOYLD2!BE$4,'[1]INTERNAL PARAMETERS-1'!$B$5:$J$44,5,FALSE))*VLOOKUP(SOYLD2!BE$4,'[1]INTERNAL PARAMETERS-1'!$B$5:$J$44,8,FALSE)*VLOOKUP(SOYLD2!BE$4,'[1]INTERNAL PARAMETERS-1'!$B$5:$J$44,3,FALSE)</f>
        <v>0</v>
      </c>
      <c r="BF258" s="44">
        <f>SOYLD1!BF258*VLOOKUP(SOYLD2!BF$4,'[1]INTERNAL PARAMETERS-1'!$B$5:$J$44,5,FALSE)*VLOOKUP(SOYLD2!BF$4,'[1]INTERNAL PARAMETERS-1'!$B$5:$J$44,6,FALSE)*VLOOKUP(SOYLD2!BF$4,'[1]INTERNAL PARAMETERS-1'!$B$5:$J$44,3,FALSE) + SOYLD1!BF258*(1-VLOOKUP(SOYLD2!BF$4,'[1]INTERNAL PARAMETERS-1'!$B$5:$J$44,5,FALSE))*VLOOKUP(SOYLD2!BF$4,'[1]INTERNAL PARAMETERS-1'!$B$5:$J$44,8,FALSE)*VLOOKUP(SOYLD2!BF$4,'[1]INTERNAL PARAMETERS-1'!$B$5:$J$44,3,FALSE)</f>
        <v>0</v>
      </c>
      <c r="BG258" s="44">
        <f>SOYLD1!BG258*VLOOKUP(SOYLD2!BG$4,'[1]INTERNAL PARAMETERS-1'!$B$5:$J$44,5,FALSE)*VLOOKUP(SOYLD2!BG$4,'[1]INTERNAL PARAMETERS-1'!$B$5:$J$44,6,FALSE)*VLOOKUP(SOYLD2!BG$4,'[1]INTERNAL PARAMETERS-1'!$B$5:$J$44,3,FALSE) + SOYLD1!BG258*(1-VLOOKUP(SOYLD2!BG$4,'[1]INTERNAL PARAMETERS-1'!$B$5:$J$44,5,FALSE))*VLOOKUP(SOYLD2!BG$4,'[1]INTERNAL PARAMETERS-1'!$B$5:$J$44,8,FALSE)*VLOOKUP(SOYLD2!BG$4,'[1]INTERNAL PARAMETERS-1'!$B$5:$J$44,3,FALSE)</f>
        <v>0</v>
      </c>
      <c r="BH258" s="44">
        <f>SOYLD1!BH258*VLOOKUP(SOYLD2!BH$4,'[1]INTERNAL PARAMETERS-1'!$B$5:$J$44,5,FALSE)*VLOOKUP(SOYLD2!BH$4,'[1]INTERNAL PARAMETERS-1'!$B$5:$J$44,6,FALSE)*VLOOKUP(SOYLD2!BH$4,'[1]INTERNAL PARAMETERS-1'!$B$5:$J$44,3,FALSE) + SOYLD1!BH258*(1-VLOOKUP(SOYLD2!BH$4,'[1]INTERNAL PARAMETERS-1'!$B$5:$J$44,5,FALSE))*VLOOKUP(SOYLD2!BH$4,'[1]INTERNAL PARAMETERS-1'!$B$5:$J$44,8,FALSE)*VLOOKUP(SOYLD2!BH$4,'[1]INTERNAL PARAMETERS-1'!$B$5:$J$44,3,FALSE)</f>
        <v>0</v>
      </c>
      <c r="BI258" s="44">
        <f>SOYLD1!BI258*VLOOKUP(SOYLD2!BI$4,'[1]INTERNAL PARAMETERS-1'!$B$5:$J$44,5,FALSE)*VLOOKUP(SOYLD2!BI$4,'[1]INTERNAL PARAMETERS-1'!$B$5:$J$44,6,FALSE)*VLOOKUP(SOYLD2!BI$4,'[1]INTERNAL PARAMETERS-1'!$B$5:$J$44,3,FALSE) + SOYLD1!BI258*(1-VLOOKUP(SOYLD2!BI$4,'[1]INTERNAL PARAMETERS-1'!$B$5:$J$44,5,FALSE))*VLOOKUP(SOYLD2!BI$4,'[1]INTERNAL PARAMETERS-1'!$B$5:$J$44,8,FALSE)*VLOOKUP(SOYLD2!BI$4,'[1]INTERNAL PARAMETERS-1'!$B$5:$J$44,3,FALSE)</f>
        <v>0</v>
      </c>
      <c r="BJ258" s="44">
        <f>SOYLD1!BJ258*VLOOKUP(SOYLD2!BJ$4,'[1]INTERNAL PARAMETERS-1'!$B$5:$J$44,5,FALSE)*VLOOKUP(SOYLD2!BJ$4,'[1]INTERNAL PARAMETERS-1'!$B$5:$J$44,6,FALSE)*VLOOKUP(SOYLD2!BJ$4,'[1]INTERNAL PARAMETERS-1'!$B$5:$J$44,3,FALSE) + SOYLD1!BJ258*(1-VLOOKUP(SOYLD2!BJ$4,'[1]INTERNAL PARAMETERS-1'!$B$5:$J$44,5,FALSE))*VLOOKUP(SOYLD2!BJ$4,'[1]INTERNAL PARAMETERS-1'!$B$5:$J$44,8,FALSE)*VLOOKUP(SOYLD2!BJ$4,'[1]INTERNAL PARAMETERS-1'!$B$5:$J$44,3,FALSE)</f>
        <v>0</v>
      </c>
      <c r="BK258" s="44">
        <f>SOYLD1!BK258*VLOOKUP(SOYLD2!BK$4,'[1]INTERNAL PARAMETERS-1'!$B$5:$J$44,5,FALSE)*VLOOKUP(SOYLD2!BK$4,'[1]INTERNAL PARAMETERS-1'!$B$5:$J$44,6,FALSE)*VLOOKUP(SOYLD2!BK$4,'[1]INTERNAL PARAMETERS-1'!$B$5:$J$44,3,FALSE) + SOYLD1!BK258*(1-VLOOKUP(SOYLD2!BK$4,'[1]INTERNAL PARAMETERS-1'!$B$5:$J$44,5,FALSE))*VLOOKUP(SOYLD2!BK$4,'[1]INTERNAL PARAMETERS-1'!$B$5:$J$44,8,FALSE)*VLOOKUP(SOYLD2!BK$4,'[1]INTERNAL PARAMETERS-1'!$B$5:$J$44,3,FALSE)</f>
        <v>0</v>
      </c>
      <c r="BL258" s="44">
        <f>SOYLD1!BL258*VLOOKUP(SOYLD2!BL$4,'[1]INTERNAL PARAMETERS-1'!$B$5:$J$44,5,FALSE)*VLOOKUP(SOYLD2!BL$4,'[1]INTERNAL PARAMETERS-1'!$B$5:$J$44,6,FALSE)*VLOOKUP(SOYLD2!BL$4,'[1]INTERNAL PARAMETERS-1'!$B$5:$J$44,3,FALSE) + SOYLD1!BL258*(1-VLOOKUP(SOYLD2!BL$4,'[1]INTERNAL PARAMETERS-1'!$B$5:$J$44,5,FALSE))*VLOOKUP(SOYLD2!BL$4,'[1]INTERNAL PARAMETERS-1'!$B$5:$J$44,8,FALSE)*VLOOKUP(SOYLD2!BL$4,'[1]INTERNAL PARAMETERS-1'!$B$5:$J$44,3,FALSE)</f>
        <v>0</v>
      </c>
      <c r="BM258" s="44">
        <f>SOYLD1!BM258*VLOOKUP(SOYLD2!BM$4,'[1]INTERNAL PARAMETERS-1'!$B$5:$J$44,5,FALSE)*VLOOKUP(SOYLD2!BM$4,'[1]INTERNAL PARAMETERS-1'!$B$5:$J$44,6,FALSE)*VLOOKUP(SOYLD2!BM$4,'[1]INTERNAL PARAMETERS-1'!$B$5:$J$44,3,FALSE) + SOYLD1!BM258*(1-VLOOKUP(SOYLD2!BM$4,'[1]INTERNAL PARAMETERS-1'!$B$5:$J$44,5,FALSE))*VLOOKUP(SOYLD2!BM$4,'[1]INTERNAL PARAMETERS-1'!$B$5:$J$44,8,FALSE)*VLOOKUP(SOYLD2!BM$4,'[1]INTERNAL PARAMETERS-1'!$B$5:$J$44,3,FALSE)</f>
        <v>0</v>
      </c>
      <c r="BN258" s="44">
        <f>SOYLD1!BN258*VLOOKUP(SOYLD2!BN$4,'[1]INTERNAL PARAMETERS-1'!$B$5:$J$44,5,FALSE)*VLOOKUP(SOYLD2!BN$4,'[1]INTERNAL PARAMETERS-1'!$B$5:$J$44,6,FALSE)*VLOOKUP(SOYLD2!BN$4,'[1]INTERNAL PARAMETERS-1'!$B$5:$J$44,3,FALSE) + SOYLD1!BN258*(1-VLOOKUP(SOYLD2!BN$4,'[1]INTERNAL PARAMETERS-1'!$B$5:$J$44,5,FALSE))*VLOOKUP(SOYLD2!BN$4,'[1]INTERNAL PARAMETERS-1'!$B$5:$J$44,8,FALSE)*VLOOKUP(SOYLD2!BN$4,'[1]INTERNAL PARAMETERS-1'!$B$5:$J$44,3,FALSE)</f>
        <v>0</v>
      </c>
      <c r="BO258" s="44">
        <f>SOYLD1!BO258*VLOOKUP(SOYLD2!BO$4,'[1]INTERNAL PARAMETERS-1'!$B$5:$J$44,5,FALSE)*VLOOKUP(SOYLD2!BO$4,'[1]INTERNAL PARAMETERS-1'!$B$5:$J$44,6,FALSE)*VLOOKUP(SOYLD2!BO$4,'[1]INTERNAL PARAMETERS-1'!$B$5:$J$44,3,FALSE) + SOYLD1!BO258*(1-VLOOKUP(SOYLD2!BO$4,'[1]INTERNAL PARAMETERS-1'!$B$5:$J$44,5,FALSE))*VLOOKUP(SOYLD2!BO$4,'[1]INTERNAL PARAMETERS-1'!$B$5:$J$44,8,FALSE)*VLOOKUP(SOYLD2!BO$4,'[1]INTERNAL PARAMETERS-1'!$B$5:$J$44,3,FALSE)</f>
        <v>0</v>
      </c>
      <c r="BP258" s="44">
        <f>SOYLD1!BP258*VLOOKUP(SOYLD2!BP$4,'[1]INTERNAL PARAMETERS-1'!$B$5:$J$44,5,FALSE)*VLOOKUP(SOYLD2!BP$4,'[1]INTERNAL PARAMETERS-1'!$B$5:$J$44,6,FALSE)*VLOOKUP(SOYLD2!BP$4,'[1]INTERNAL PARAMETERS-1'!$B$5:$J$44,3,FALSE) + SOYLD1!BP258*(1-VLOOKUP(SOYLD2!BP$4,'[1]INTERNAL PARAMETERS-1'!$B$5:$J$44,5,FALSE))*VLOOKUP(SOYLD2!BP$4,'[1]INTERNAL PARAMETERS-1'!$B$5:$J$44,8,FALSE)*VLOOKUP(SOYLD2!BP$4,'[1]INTERNAL PARAMETERS-1'!$B$5:$J$44,3,FALSE)</f>
        <v>0</v>
      </c>
      <c r="BQ258" s="44">
        <f>SOYLD1!BQ258*VLOOKUP(SOYLD2!BQ$4,'[1]INTERNAL PARAMETERS-1'!$B$5:$J$44,5,FALSE)*VLOOKUP(SOYLD2!BQ$4,'[1]INTERNAL PARAMETERS-1'!$B$5:$J$44,6,FALSE)*VLOOKUP(SOYLD2!BQ$4,'[1]INTERNAL PARAMETERS-1'!$B$5:$J$44,3,FALSE) + SOYLD1!BQ258*(1-VLOOKUP(SOYLD2!BQ$4,'[1]INTERNAL PARAMETERS-1'!$B$5:$J$44,5,FALSE))*VLOOKUP(SOYLD2!BQ$4,'[1]INTERNAL PARAMETERS-1'!$B$5:$J$44,8,FALSE)*VLOOKUP(SOYLD2!BQ$4,'[1]INTERNAL PARAMETERS-1'!$B$5:$J$44,3,FALSE)</f>
        <v>0</v>
      </c>
      <c r="BR258" s="44">
        <f>SOYLD1!BR258*VLOOKUP(SOYLD2!BR$4,'[1]INTERNAL PARAMETERS-1'!$B$5:$J$44,5,FALSE)*VLOOKUP(SOYLD2!BR$4,'[1]INTERNAL PARAMETERS-1'!$B$5:$J$44,6,FALSE)*VLOOKUP(SOYLD2!BR$4,'[1]INTERNAL PARAMETERS-1'!$B$5:$J$44,3,FALSE) + SOYLD1!BR258*(1-VLOOKUP(SOYLD2!BR$4,'[1]INTERNAL PARAMETERS-1'!$B$5:$J$44,5,FALSE))*VLOOKUP(SOYLD2!BR$4,'[1]INTERNAL PARAMETERS-1'!$B$5:$J$44,8,FALSE)*VLOOKUP(SOYLD2!BR$4,'[1]INTERNAL PARAMETERS-1'!$B$5:$J$44,3,FALSE)</f>
        <v>0</v>
      </c>
      <c r="BS258" s="44">
        <f>SOYLD1!BS258*VLOOKUP(SOYLD2!BS$4,'[1]INTERNAL PARAMETERS-1'!$B$5:$J$44,5,FALSE)*VLOOKUP(SOYLD2!BS$4,'[1]INTERNAL PARAMETERS-1'!$B$5:$J$44,6,FALSE)*VLOOKUP(SOYLD2!BS$4,'[1]INTERNAL PARAMETERS-1'!$B$5:$J$44,3,FALSE) + SOYLD1!BS258*(1-VLOOKUP(SOYLD2!BS$4,'[1]INTERNAL PARAMETERS-1'!$B$5:$J$44,5,FALSE))*VLOOKUP(SOYLD2!BS$4,'[1]INTERNAL PARAMETERS-1'!$B$5:$J$44,8,FALSE)*VLOOKUP(SOYLD2!BS$4,'[1]INTERNAL PARAMETERS-1'!$B$5:$J$44,3,FALSE)</f>
        <v>0</v>
      </c>
      <c r="BT258" s="44">
        <f>SOYLD1!BT258*VLOOKUP(SOYLD2!BT$4,'[1]INTERNAL PARAMETERS-1'!$B$5:$J$44,5,FALSE)*VLOOKUP(SOYLD2!BT$4,'[1]INTERNAL PARAMETERS-1'!$B$5:$J$44,6,FALSE)*VLOOKUP(SOYLD2!BT$4,'[1]INTERNAL PARAMETERS-1'!$B$5:$J$44,3,FALSE) + SOYLD1!BT258*(1-VLOOKUP(SOYLD2!BT$4,'[1]INTERNAL PARAMETERS-1'!$B$5:$J$44,5,FALSE))*VLOOKUP(SOYLD2!BT$4,'[1]INTERNAL PARAMETERS-1'!$B$5:$J$44,8,FALSE)*VLOOKUP(SOYLD2!BT$4,'[1]INTERNAL PARAMETERS-1'!$B$5:$J$44,3,FALSE)</f>
        <v>0</v>
      </c>
      <c r="BU258" s="44">
        <f>SOYLD1!BU258*VLOOKUP(SOYLD2!BU$4,'[1]INTERNAL PARAMETERS-1'!$B$5:$J$44,5,FALSE)*VLOOKUP(SOYLD2!BU$4,'[1]INTERNAL PARAMETERS-1'!$B$5:$J$44,6,FALSE)*VLOOKUP(SOYLD2!BU$4,'[1]INTERNAL PARAMETERS-1'!$B$5:$J$44,3,FALSE) + SOYLD1!BU258*(1-VLOOKUP(SOYLD2!BU$4,'[1]INTERNAL PARAMETERS-1'!$B$5:$J$44,5,FALSE))*VLOOKUP(SOYLD2!BU$4,'[1]INTERNAL PARAMETERS-1'!$B$5:$J$44,8,FALSE)*VLOOKUP(SOYLD2!BU$4,'[1]INTERNAL PARAMETERS-1'!$B$5:$J$44,3,FALSE)</f>
        <v>0</v>
      </c>
      <c r="BV258" s="44">
        <f>SOYLD1!BV258*VLOOKUP(SOYLD2!BV$4,'[1]INTERNAL PARAMETERS-1'!$B$5:$J$44,5,FALSE)*VLOOKUP(SOYLD2!BV$4,'[1]INTERNAL PARAMETERS-1'!$B$5:$J$44,6,FALSE)*VLOOKUP(SOYLD2!BV$4,'[1]INTERNAL PARAMETERS-1'!$B$5:$J$44,3,FALSE) + SOYLD1!BV258*(1-VLOOKUP(SOYLD2!BV$4,'[1]INTERNAL PARAMETERS-1'!$B$5:$J$44,5,FALSE))*VLOOKUP(SOYLD2!BV$4,'[1]INTERNAL PARAMETERS-1'!$B$5:$J$44,8,FALSE)*VLOOKUP(SOYLD2!BV$4,'[1]INTERNAL PARAMETERS-1'!$B$5:$J$44,3,FALSE)</f>
        <v>0</v>
      </c>
      <c r="BW258" s="44">
        <f>SOYLD1!BW258*VLOOKUP(SOYLD2!BW$4,'[1]INTERNAL PARAMETERS-1'!$B$5:$J$44,5,FALSE)*VLOOKUP(SOYLD2!BW$4,'[1]INTERNAL PARAMETERS-1'!$B$5:$J$44,6,FALSE)*VLOOKUP(SOYLD2!BW$4,'[1]INTERNAL PARAMETERS-1'!$B$5:$J$44,3,FALSE) + SOYLD1!BW258*(1-VLOOKUP(SOYLD2!BW$4,'[1]INTERNAL PARAMETERS-1'!$B$5:$J$44,5,FALSE))*VLOOKUP(SOYLD2!BW$4,'[1]INTERNAL PARAMETERS-1'!$B$5:$J$44,8,FALSE)*VLOOKUP(SOYLD2!BW$4,'[1]INTERNAL PARAMETERS-1'!$B$5:$J$44,3,FALSE)</f>
        <v>0</v>
      </c>
      <c r="BX258" s="44">
        <f>SOYLD1!BX258*VLOOKUP(SOYLD2!BX$4,'[1]INTERNAL PARAMETERS-1'!$B$5:$J$44,5,FALSE)*VLOOKUP(SOYLD2!BX$4,'[1]INTERNAL PARAMETERS-1'!$B$5:$J$44,6,FALSE)*VLOOKUP(SOYLD2!BX$4,'[1]INTERNAL PARAMETERS-1'!$B$5:$J$44,3,FALSE) + SOYLD1!BX258*(1-VLOOKUP(SOYLD2!BX$4,'[1]INTERNAL PARAMETERS-1'!$B$5:$J$44,5,FALSE))*VLOOKUP(SOYLD2!BX$4,'[1]INTERNAL PARAMETERS-1'!$B$5:$J$44,8,FALSE)*VLOOKUP(SOYLD2!BX$4,'[1]INTERNAL PARAMETERS-1'!$B$5:$J$44,3,FALSE)</f>
        <v>0</v>
      </c>
      <c r="BY258" s="44">
        <f>SOYLD1!BY258*VLOOKUP(SOYLD2!BY$4,'[1]INTERNAL PARAMETERS-1'!$B$5:$J$44,5,FALSE)*VLOOKUP(SOYLD2!BY$4,'[1]INTERNAL PARAMETERS-1'!$B$5:$J$44,6,FALSE)*VLOOKUP(SOYLD2!BY$4,'[1]INTERNAL PARAMETERS-1'!$B$5:$J$44,3,FALSE) + SOYLD1!BY258*(1-VLOOKUP(SOYLD2!BY$4,'[1]INTERNAL PARAMETERS-1'!$B$5:$J$44,5,FALSE))*VLOOKUP(SOYLD2!BY$4,'[1]INTERNAL PARAMETERS-1'!$B$5:$J$44,8,FALSE)*VLOOKUP(SOYLD2!BY$4,'[1]INTERNAL PARAMETERS-1'!$B$5:$J$44,3,FALSE)</f>
        <v>0</v>
      </c>
      <c r="BZ258" s="44">
        <f>SOYLD1!BZ258*VLOOKUP(SOYLD2!BZ$4,'[1]INTERNAL PARAMETERS-1'!$B$5:$J$44,5,FALSE)*VLOOKUP(SOYLD2!BZ$4,'[1]INTERNAL PARAMETERS-1'!$B$5:$J$44,6,FALSE)*VLOOKUP(SOYLD2!BZ$4,'[1]INTERNAL PARAMETERS-1'!$B$5:$J$44,3,FALSE) + SOYLD1!BZ258*(1-VLOOKUP(SOYLD2!BZ$4,'[1]INTERNAL PARAMETERS-1'!$B$5:$J$44,5,FALSE))*VLOOKUP(SOYLD2!BZ$4,'[1]INTERNAL PARAMETERS-1'!$B$5:$J$44,8,FALSE)*VLOOKUP(SOYLD2!BZ$4,'[1]INTERNAL PARAMETERS-1'!$B$5:$J$44,3,FALSE)</f>
        <v>0</v>
      </c>
      <c r="CA258" s="44">
        <f>SOYLD1!CA258*VLOOKUP(SOYLD2!CA$4,'[1]INTERNAL PARAMETERS-1'!$B$5:$J$44,5,FALSE)*VLOOKUP(SOYLD2!CA$4,'[1]INTERNAL PARAMETERS-1'!$B$5:$J$44,6,FALSE)*VLOOKUP(SOYLD2!CA$4,'[1]INTERNAL PARAMETERS-1'!$B$5:$J$44,3,FALSE) + SOYLD1!CA258*(1-VLOOKUP(SOYLD2!CA$4,'[1]INTERNAL PARAMETERS-1'!$B$5:$J$44,5,FALSE))*VLOOKUP(SOYLD2!CA$4,'[1]INTERNAL PARAMETERS-1'!$B$5:$J$44,8,FALSE)*VLOOKUP(SOYLD2!CA$4,'[1]INTERNAL PARAMETERS-1'!$B$5:$J$44,3,FALSE)</f>
        <v>0</v>
      </c>
      <c r="CB258" s="44">
        <f>SOYLD1!CB258*VLOOKUP(SOYLD2!CB$4,'[1]INTERNAL PARAMETERS-1'!$B$5:$J$44,5,FALSE)*VLOOKUP(SOYLD2!CB$4,'[1]INTERNAL PARAMETERS-1'!$B$5:$J$44,6,FALSE)*VLOOKUP(SOYLD2!CB$4,'[1]INTERNAL PARAMETERS-1'!$B$5:$J$44,3,FALSE) + SOYLD1!CB258*(1-VLOOKUP(SOYLD2!CB$4,'[1]INTERNAL PARAMETERS-1'!$B$5:$J$44,5,FALSE))*VLOOKUP(SOYLD2!CB$4,'[1]INTERNAL PARAMETERS-1'!$B$5:$J$44,8,FALSE)*VLOOKUP(SOYLD2!CB$4,'[1]INTERNAL PARAMETERS-1'!$B$5:$J$44,3,FALSE)</f>
        <v>0</v>
      </c>
      <c r="CC258" s="44">
        <f>SOYLD1!CC258*VLOOKUP(SOYLD2!CC$4,'[1]INTERNAL PARAMETERS-1'!$B$5:$J$44,5,FALSE)*VLOOKUP(SOYLD2!CC$4,'[1]INTERNAL PARAMETERS-1'!$B$5:$J$44,6,FALSE)*VLOOKUP(SOYLD2!CC$4,'[1]INTERNAL PARAMETERS-1'!$B$5:$J$44,3,FALSE) + SOYLD1!CC258*(1-VLOOKUP(SOYLD2!CC$4,'[1]INTERNAL PARAMETERS-1'!$B$5:$J$44,5,FALSE))*VLOOKUP(SOYLD2!CC$4,'[1]INTERNAL PARAMETERS-1'!$B$5:$J$44,8,FALSE)*VLOOKUP(SOYLD2!CC$4,'[1]INTERNAL PARAMETERS-1'!$B$5:$J$44,3,FALSE)</f>
        <v>0</v>
      </c>
      <c r="CD258" s="44">
        <f>SOYLD1!CD258*VLOOKUP(SOYLD2!CD$4,'[1]INTERNAL PARAMETERS-1'!$B$5:$J$44,5,FALSE)*VLOOKUP(SOYLD2!CD$4,'[1]INTERNAL PARAMETERS-1'!$B$5:$J$44,6,FALSE)*VLOOKUP(SOYLD2!CD$4,'[1]INTERNAL PARAMETERS-1'!$B$5:$J$44,3,FALSE) + SOYLD1!CD258*(1-VLOOKUP(SOYLD2!CD$4,'[1]INTERNAL PARAMETERS-1'!$B$5:$J$44,5,FALSE))*VLOOKUP(SOYLD2!CD$4,'[1]INTERNAL PARAMETERS-1'!$B$5:$J$44,8,FALSE)*VLOOKUP(SOYLD2!CD$4,'[1]INTERNAL PARAMETERS-1'!$B$5:$J$44,3,FALSE)</f>
        <v>0</v>
      </c>
      <c r="CE258" s="44">
        <f>SOYLD1!CE258*VLOOKUP(SOYLD2!CE$4,'[1]INTERNAL PARAMETERS-1'!$B$5:$J$44,5,FALSE)*VLOOKUP(SOYLD2!CE$4,'[1]INTERNAL PARAMETERS-1'!$B$5:$J$44,6,FALSE)*VLOOKUP(SOYLD2!CE$4,'[1]INTERNAL PARAMETERS-1'!$B$5:$J$44,3,FALSE) + SOYLD1!CE258*(1-VLOOKUP(SOYLD2!CE$4,'[1]INTERNAL PARAMETERS-1'!$B$5:$J$44,5,FALSE))*VLOOKUP(SOYLD2!CE$4,'[1]INTERNAL PARAMETERS-1'!$B$5:$J$44,8,FALSE)*VLOOKUP(SOYLD2!CE$4,'[1]INTERNAL PARAMETERS-1'!$B$5:$J$44,3,FALSE)</f>
        <v>0</v>
      </c>
      <c r="CF258" s="44">
        <f>SOYLD1!CF258*VLOOKUP(SOYLD2!CF$4,'[1]INTERNAL PARAMETERS-1'!$B$5:$J$44,5,FALSE)*VLOOKUP(SOYLD2!CF$4,'[1]INTERNAL PARAMETERS-1'!$B$5:$J$44,6,FALSE)*VLOOKUP(SOYLD2!CF$4,'[1]INTERNAL PARAMETERS-1'!$B$5:$J$44,3,FALSE) + SOYLD1!CF258*(1-VLOOKUP(SOYLD2!CF$4,'[1]INTERNAL PARAMETERS-1'!$B$5:$J$44,5,FALSE))*VLOOKUP(SOYLD2!CF$4,'[1]INTERNAL PARAMETERS-1'!$B$5:$J$44,8,FALSE)*VLOOKUP(SOYLD2!CF$4,'[1]INTERNAL PARAMETERS-1'!$B$5:$J$44,3,FALSE)</f>
        <v>0</v>
      </c>
      <c r="CG258" s="44">
        <f>SOYLD1!CG258*VLOOKUP(SOYLD2!CG$4,'[1]INTERNAL PARAMETERS-1'!$B$5:$J$44,5,FALSE)*VLOOKUP(SOYLD2!CG$4,'[1]INTERNAL PARAMETERS-1'!$B$5:$J$44,6,FALSE)*VLOOKUP(SOYLD2!CG$4,'[1]INTERNAL PARAMETERS-1'!$B$5:$J$44,3,FALSE) + SOYLD1!CG258*(1-VLOOKUP(SOYLD2!CG$4,'[1]INTERNAL PARAMETERS-1'!$B$5:$J$44,5,FALSE))*VLOOKUP(SOYLD2!CG$4,'[1]INTERNAL PARAMETERS-1'!$B$5:$J$44,8,FALSE)*VLOOKUP(SOYLD2!CG$4,'[1]INTERNAL PARAMETERS-1'!$B$5:$J$44,3,FALSE)</f>
        <v>0</v>
      </c>
      <c r="CH258" s="43">
        <f>SOYLD1!CH258*VLOOKUP(SOYLD2!CH$4,'[1]INTERNAL PARAMETERS-1'!$B$5:$J$44,5,FALSE)*VLOOKUP(SOYLD2!CH$4,'[1]INTERNAL PARAMETERS-1'!$B$5:$J$44,6,FALSE)*VLOOKUP(SOYLD2!CH$4,'[1]INTERNAL PARAMETERS-1'!$B$5:$J$44,3,FALSE) + SOYLD1!CH258*(1-VLOOKUP(SOYLD2!CH$4,'[1]INTERNAL PARAMETERS-1'!$B$5:$J$44,5,FALSE))*VLOOKUP(SOYLD2!CH$4,'[1]INTERNAL PARAMETERS-1'!$B$5:$J$44,8,FALSE)*VLOOKUP(SOYLD2!CH$4,'[1]INTERNAL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'S Opt'!X259</f>
        <v>0</v>
      </c>
      <c r="F259" s="59">
        <f>'[1]INTERNAL PARAMETERS-1'!M7</f>
        <v>73.784999999999997</v>
      </c>
      <c r="G259" s="45">
        <f>SOYLD1!G259*VLOOKUP(SOYLD2!G$4,'[1]INTERNAL PARAMETERS-1'!$B$5:$J$44,5,FALSE)*VLOOKUP(SOYLD2!G$4,'[1]INTERNAL PARAMETERS-1'!$B$5:$J$44,7,FALSE)*SOYLD2!$F259 + SOYLD1!G259*(1-VLOOKUP(SOYLD2!G$4,'[1]INTERNAL PARAMETERS-1'!$B$5:$J$44,5,FALSE))*VLOOKUP(SOYLD2!G$4,'[1]INTERNAL PARAMETERS-1'!$B$5:$J$44,9,FALSE)*SOYLD2!$F259</f>
        <v>0</v>
      </c>
      <c r="H259" s="44">
        <f>SOYLD1!H259*VLOOKUP(SOYLD2!H$4,'[1]INTERNAL PARAMETERS-1'!$B$5:$J$44,5,FALSE)*VLOOKUP(SOYLD2!H$4,'[1]INTERNAL PARAMETERS-1'!$B$5:$J$44,7,FALSE)*SOYLD2!$F259 + SOYLD1!H259*(1-VLOOKUP(SOYLD2!H$4,'[1]INTERNAL PARAMETERS-1'!$B$5:$J$44,5,FALSE))*VLOOKUP(SOYLD2!H$4,'[1]INTERNAL PARAMETERS-1'!$B$5:$J$44,9,FALSE)*SOYLD2!$F259</f>
        <v>0</v>
      </c>
      <c r="I259" s="44">
        <f>SOYLD1!I259*VLOOKUP(SOYLD2!I$4,'[1]INTERNAL PARAMETERS-1'!$B$5:$J$44,5,FALSE)*VLOOKUP(SOYLD2!I$4,'[1]INTERNAL PARAMETERS-1'!$B$5:$J$44,7,FALSE)*SOYLD2!$F259 + SOYLD1!I259*(1-VLOOKUP(SOYLD2!I$4,'[1]INTERNAL PARAMETERS-1'!$B$5:$J$44,5,FALSE))*VLOOKUP(SOYLD2!I$4,'[1]INTERNAL PARAMETERS-1'!$B$5:$J$44,9,FALSE)*SOYLD2!$F259</f>
        <v>0</v>
      </c>
      <c r="J259" s="44">
        <f>SOYLD1!J259*VLOOKUP(SOYLD2!J$4,'[1]INTERNAL PARAMETERS-1'!$B$5:$J$44,5,FALSE)*VLOOKUP(SOYLD2!J$4,'[1]INTERNAL PARAMETERS-1'!$B$5:$J$44,7,FALSE)*SOYLD2!$F259 + SOYLD1!J259*(1-VLOOKUP(SOYLD2!J$4,'[1]INTERNAL PARAMETERS-1'!$B$5:$J$44,5,FALSE))*VLOOKUP(SOYLD2!J$4,'[1]INTERNAL PARAMETERS-1'!$B$5:$J$44,9,FALSE)*SOYLD2!$F259</f>
        <v>0</v>
      </c>
      <c r="K259" s="44">
        <f>SOYLD1!K259*VLOOKUP(SOYLD2!K$4,'[1]INTERNAL PARAMETERS-1'!$B$5:$J$44,5,FALSE)*VLOOKUP(SOYLD2!K$4,'[1]INTERNAL PARAMETERS-1'!$B$5:$J$44,7,FALSE)*SOYLD2!$F259 + SOYLD1!K259*(1-VLOOKUP(SOYLD2!K$4,'[1]INTERNAL PARAMETERS-1'!$B$5:$J$44,5,FALSE))*VLOOKUP(SOYLD2!K$4,'[1]INTERNAL PARAMETERS-1'!$B$5:$J$44,9,FALSE)*SOYLD2!$F259</f>
        <v>0</v>
      </c>
      <c r="L259" s="44">
        <f>SOYLD1!L259*VLOOKUP(SOYLD2!L$4,'[1]INTERNAL PARAMETERS-1'!$B$5:$J$44,5,FALSE)*VLOOKUP(SOYLD2!L$4,'[1]INTERNAL PARAMETERS-1'!$B$5:$J$44,7,FALSE)*SOYLD2!$F259 + SOYLD1!L259*(1-VLOOKUP(SOYLD2!L$4,'[1]INTERNAL PARAMETERS-1'!$B$5:$J$44,5,FALSE))*VLOOKUP(SOYLD2!L$4,'[1]INTERNAL PARAMETERS-1'!$B$5:$J$44,9,FALSE)*SOYLD2!$F259</f>
        <v>0</v>
      </c>
      <c r="M259" s="44">
        <f>SOYLD1!M259*VLOOKUP(SOYLD2!M$4,'[1]INTERNAL PARAMETERS-1'!$B$5:$J$44,5,FALSE)*VLOOKUP(SOYLD2!M$4,'[1]INTERNAL PARAMETERS-1'!$B$5:$J$44,7,FALSE)*SOYLD2!$F259 + SOYLD1!M259*(1-VLOOKUP(SOYLD2!M$4,'[1]INTERNAL PARAMETERS-1'!$B$5:$J$44,5,FALSE))*VLOOKUP(SOYLD2!M$4,'[1]INTERNAL PARAMETERS-1'!$B$5:$J$44,9,FALSE)*SOYLD2!$F259</f>
        <v>0</v>
      </c>
      <c r="N259" s="44">
        <f>SOYLD1!N259*VLOOKUP(SOYLD2!N$4,'[1]INTERNAL PARAMETERS-1'!$B$5:$J$44,5,FALSE)*VLOOKUP(SOYLD2!N$4,'[1]INTERNAL PARAMETERS-1'!$B$5:$J$44,7,FALSE)*SOYLD2!$F259 + SOYLD1!N259*(1-VLOOKUP(SOYLD2!N$4,'[1]INTERNAL PARAMETERS-1'!$B$5:$J$44,5,FALSE))*VLOOKUP(SOYLD2!N$4,'[1]INTERNAL PARAMETERS-1'!$B$5:$J$44,9,FALSE)*SOYLD2!$F259</f>
        <v>0</v>
      </c>
      <c r="O259" s="44">
        <f>SOYLD1!O259*VLOOKUP(SOYLD2!O$4,'[1]INTERNAL PARAMETERS-1'!$B$5:$J$44,5,FALSE)*VLOOKUP(SOYLD2!O$4,'[1]INTERNAL PARAMETERS-1'!$B$5:$J$44,7,FALSE)*SOYLD2!$F259 + SOYLD1!O259*(1-VLOOKUP(SOYLD2!O$4,'[1]INTERNAL PARAMETERS-1'!$B$5:$J$44,5,FALSE))*VLOOKUP(SOYLD2!O$4,'[1]INTERNAL PARAMETERS-1'!$B$5:$J$44,9,FALSE)*SOYLD2!$F259</f>
        <v>0</v>
      </c>
      <c r="P259" s="44">
        <f>SOYLD1!P259*VLOOKUP(SOYLD2!P$4,'[1]INTERNAL PARAMETERS-1'!$B$5:$J$44,5,FALSE)*VLOOKUP(SOYLD2!P$4,'[1]INTERNAL PARAMETERS-1'!$B$5:$J$44,7,FALSE)*SOYLD2!$F259 + SOYLD1!P259*(1-VLOOKUP(SOYLD2!P$4,'[1]INTERNAL PARAMETERS-1'!$B$5:$J$44,5,FALSE))*VLOOKUP(SOYLD2!P$4,'[1]INTERNAL PARAMETERS-1'!$B$5:$J$44,9,FALSE)*SOYLD2!$F259</f>
        <v>0</v>
      </c>
      <c r="Q259" s="44">
        <f>SOYLD1!Q259*VLOOKUP(SOYLD2!Q$4,'[1]INTERNAL PARAMETERS-1'!$B$5:$J$44,5,FALSE)*VLOOKUP(SOYLD2!Q$4,'[1]INTERNAL PARAMETERS-1'!$B$5:$J$44,7,FALSE)*SOYLD2!$F259 + SOYLD1!Q259*(1-VLOOKUP(SOYLD2!Q$4,'[1]INTERNAL PARAMETERS-1'!$B$5:$J$44,5,FALSE))*VLOOKUP(SOYLD2!Q$4,'[1]INTERNAL PARAMETERS-1'!$B$5:$J$44,9,FALSE)*SOYLD2!$F259</f>
        <v>0</v>
      </c>
      <c r="R259" s="44">
        <f>SOYLD1!R259*VLOOKUP(SOYLD2!R$4,'[1]INTERNAL PARAMETERS-1'!$B$5:$J$44,5,FALSE)*VLOOKUP(SOYLD2!R$4,'[1]INTERNAL PARAMETERS-1'!$B$5:$J$44,7,FALSE)*SOYLD2!$F259 + SOYLD1!R259*(1-VLOOKUP(SOYLD2!R$4,'[1]INTERNAL PARAMETERS-1'!$B$5:$J$44,5,FALSE))*VLOOKUP(SOYLD2!R$4,'[1]INTERNAL PARAMETERS-1'!$B$5:$J$44,9,FALSE)*SOYLD2!$F259</f>
        <v>0</v>
      </c>
      <c r="S259" s="44">
        <f>SOYLD1!S259*VLOOKUP(SOYLD2!S$4,'[1]INTERNAL PARAMETERS-1'!$B$5:$J$44,5,FALSE)*VLOOKUP(SOYLD2!S$4,'[1]INTERNAL PARAMETERS-1'!$B$5:$J$44,7,FALSE)*SOYLD2!$F259 + SOYLD1!S259*(1-VLOOKUP(SOYLD2!S$4,'[1]INTERNAL PARAMETERS-1'!$B$5:$J$44,5,FALSE))*VLOOKUP(SOYLD2!S$4,'[1]INTERNAL PARAMETERS-1'!$B$5:$J$44,9,FALSE)*SOYLD2!$F259</f>
        <v>0</v>
      </c>
      <c r="T259" s="44">
        <f>SOYLD1!T259*VLOOKUP(SOYLD2!T$4,'[1]INTERNAL PARAMETERS-1'!$B$5:$J$44,5,FALSE)*VLOOKUP(SOYLD2!T$4,'[1]INTERNAL PARAMETERS-1'!$B$5:$J$44,7,FALSE)*SOYLD2!$F259 + SOYLD1!T259*(1-VLOOKUP(SOYLD2!T$4,'[1]INTERNAL PARAMETERS-1'!$B$5:$J$44,5,FALSE))*VLOOKUP(SOYLD2!T$4,'[1]INTERNAL PARAMETERS-1'!$B$5:$J$44,9,FALSE)*SOYLD2!$F259</f>
        <v>0</v>
      </c>
      <c r="U259" s="44">
        <f>SOYLD1!U259*VLOOKUP(SOYLD2!U$4,'[1]INTERNAL PARAMETERS-1'!$B$5:$J$44,5,FALSE)*VLOOKUP(SOYLD2!U$4,'[1]INTERNAL PARAMETERS-1'!$B$5:$J$44,7,FALSE)*SOYLD2!$F259 + SOYLD1!U259*(1-VLOOKUP(SOYLD2!U$4,'[1]INTERNAL PARAMETERS-1'!$B$5:$J$44,5,FALSE))*VLOOKUP(SOYLD2!U$4,'[1]INTERNAL PARAMETERS-1'!$B$5:$J$44,9,FALSE)*SOYLD2!$F259</f>
        <v>0</v>
      </c>
      <c r="V259" s="44">
        <f>SOYLD1!V259*VLOOKUP(SOYLD2!V$4,'[1]INTERNAL PARAMETERS-1'!$B$5:$J$44,5,FALSE)*VLOOKUP(SOYLD2!V$4,'[1]INTERNAL PARAMETERS-1'!$B$5:$J$44,7,FALSE)*SOYLD2!$F259 + SOYLD1!V259*(1-VLOOKUP(SOYLD2!V$4,'[1]INTERNAL PARAMETERS-1'!$B$5:$J$44,5,FALSE))*VLOOKUP(SOYLD2!V$4,'[1]INTERNAL PARAMETERS-1'!$B$5:$J$44,9,FALSE)*SOYLD2!$F259</f>
        <v>0</v>
      </c>
      <c r="W259" s="44">
        <f>SOYLD1!W259*VLOOKUP(SOYLD2!W$4,'[1]INTERNAL PARAMETERS-1'!$B$5:$J$44,5,FALSE)*VLOOKUP(SOYLD2!W$4,'[1]INTERNAL PARAMETERS-1'!$B$5:$J$44,7,FALSE)*SOYLD2!$F259 + SOYLD1!W259*(1-VLOOKUP(SOYLD2!W$4,'[1]INTERNAL PARAMETERS-1'!$B$5:$J$44,5,FALSE))*VLOOKUP(SOYLD2!W$4,'[1]INTERNAL PARAMETERS-1'!$B$5:$J$44,9,FALSE)*SOYLD2!$F259</f>
        <v>0</v>
      </c>
      <c r="X259" s="44">
        <f>SOYLD1!X259*VLOOKUP(SOYLD2!X$4,'[1]INTERNAL PARAMETERS-1'!$B$5:$J$44,5,FALSE)*VLOOKUP(SOYLD2!X$4,'[1]INTERNAL PARAMETERS-1'!$B$5:$J$44,7,FALSE)*SOYLD2!$F259 + SOYLD1!X259*(1-VLOOKUP(SOYLD2!X$4,'[1]INTERNAL PARAMETERS-1'!$B$5:$J$44,5,FALSE))*VLOOKUP(SOYLD2!X$4,'[1]INTERNAL PARAMETERS-1'!$B$5:$J$44,9,FALSE)*SOYLD2!$F259</f>
        <v>0</v>
      </c>
      <c r="Y259" s="44">
        <f>SOYLD1!Y259*VLOOKUP(SOYLD2!Y$4,'[1]INTERNAL PARAMETERS-1'!$B$5:$J$44,5,FALSE)*VLOOKUP(SOYLD2!Y$4,'[1]INTERNAL PARAMETERS-1'!$B$5:$J$44,7,FALSE)*SOYLD2!$F259 + SOYLD1!Y259*(1-VLOOKUP(SOYLD2!Y$4,'[1]INTERNAL PARAMETERS-1'!$B$5:$J$44,5,FALSE))*VLOOKUP(SOYLD2!Y$4,'[1]INTERNAL PARAMETERS-1'!$B$5:$J$44,9,FALSE)*SOYLD2!$F259</f>
        <v>0</v>
      </c>
      <c r="Z259" s="44">
        <f>SOYLD1!Z259*VLOOKUP(SOYLD2!Z$4,'[1]INTERNAL PARAMETERS-1'!$B$5:$J$44,5,FALSE)*VLOOKUP(SOYLD2!Z$4,'[1]INTERNAL PARAMETERS-1'!$B$5:$J$44,7,FALSE)*SOYLD2!$F259 + SOYLD1!Z259*(1-VLOOKUP(SOYLD2!Z$4,'[1]INTERNAL PARAMETERS-1'!$B$5:$J$44,5,FALSE))*VLOOKUP(SOYLD2!Z$4,'[1]INTERNAL PARAMETERS-1'!$B$5:$J$44,9,FALSE)*SOYLD2!$F259</f>
        <v>0</v>
      </c>
      <c r="AA259" s="44">
        <f>SOYLD1!AA259*VLOOKUP(SOYLD2!AA$4,'[1]INTERNAL PARAMETERS-1'!$B$5:$J$44,5,FALSE)*VLOOKUP(SOYLD2!AA$4,'[1]INTERNAL PARAMETERS-1'!$B$5:$J$44,7,FALSE)*SOYLD2!$F259 + SOYLD1!AA259*(1-VLOOKUP(SOYLD2!AA$4,'[1]INTERNAL PARAMETERS-1'!$B$5:$J$44,5,FALSE))*VLOOKUP(SOYLD2!AA$4,'[1]INTERNAL PARAMETERS-1'!$B$5:$J$44,9,FALSE)*SOYLD2!$F259</f>
        <v>0</v>
      </c>
      <c r="AB259" s="44">
        <f>SOYLD1!AB259*VLOOKUP(SOYLD2!AB$4,'[1]INTERNAL PARAMETERS-1'!$B$5:$J$44,5,FALSE)*VLOOKUP(SOYLD2!AB$4,'[1]INTERNAL PARAMETERS-1'!$B$5:$J$44,7,FALSE)*SOYLD2!$F259 + SOYLD1!AB259*(1-VLOOKUP(SOYLD2!AB$4,'[1]INTERNAL PARAMETERS-1'!$B$5:$J$44,5,FALSE))*VLOOKUP(SOYLD2!AB$4,'[1]INTERNAL PARAMETERS-1'!$B$5:$J$44,9,FALSE)*SOYLD2!$F259</f>
        <v>0</v>
      </c>
      <c r="AC259" s="44">
        <f>SOYLD1!AC259*VLOOKUP(SOYLD2!AC$4,'[1]INTERNAL PARAMETERS-1'!$B$5:$J$44,5,FALSE)*VLOOKUP(SOYLD2!AC$4,'[1]INTERNAL PARAMETERS-1'!$B$5:$J$44,7,FALSE)*SOYLD2!$F259 + SOYLD1!AC259*(1-VLOOKUP(SOYLD2!AC$4,'[1]INTERNAL PARAMETERS-1'!$B$5:$J$44,5,FALSE))*VLOOKUP(SOYLD2!AC$4,'[1]INTERNAL PARAMETERS-1'!$B$5:$J$44,9,FALSE)*SOYLD2!$F259</f>
        <v>0</v>
      </c>
      <c r="AD259" s="44">
        <f>SOYLD1!AD259*VLOOKUP(SOYLD2!AD$4,'[1]INTERNAL PARAMETERS-1'!$B$5:$J$44,5,FALSE)*VLOOKUP(SOYLD2!AD$4,'[1]INTERNAL PARAMETERS-1'!$B$5:$J$44,7,FALSE)*SOYLD2!$F259 + SOYLD1!AD259*(1-VLOOKUP(SOYLD2!AD$4,'[1]INTERNAL PARAMETERS-1'!$B$5:$J$44,5,FALSE))*VLOOKUP(SOYLD2!AD$4,'[1]INTERNAL PARAMETERS-1'!$B$5:$J$44,9,FALSE)*SOYLD2!$F259</f>
        <v>0</v>
      </c>
      <c r="AE259" s="44">
        <f>SOYLD1!AE259*VLOOKUP(SOYLD2!AE$4,'[1]INTERNAL PARAMETERS-1'!$B$5:$J$44,5,FALSE)*VLOOKUP(SOYLD2!AE$4,'[1]INTERNAL PARAMETERS-1'!$B$5:$J$44,7,FALSE)*SOYLD2!$F259 + SOYLD1!AE259*(1-VLOOKUP(SOYLD2!AE$4,'[1]INTERNAL PARAMETERS-1'!$B$5:$J$44,5,FALSE))*VLOOKUP(SOYLD2!AE$4,'[1]INTERNAL PARAMETERS-1'!$B$5:$J$44,9,FALSE)*SOYLD2!$F259</f>
        <v>0</v>
      </c>
      <c r="AF259" s="44">
        <f>SOYLD1!AF259*VLOOKUP(SOYLD2!AF$4,'[1]INTERNAL PARAMETERS-1'!$B$5:$J$44,5,FALSE)*VLOOKUP(SOYLD2!AF$4,'[1]INTERNAL PARAMETERS-1'!$B$5:$J$44,7,FALSE)*SOYLD2!$F259 + SOYLD1!AF259*(1-VLOOKUP(SOYLD2!AF$4,'[1]INTERNAL PARAMETERS-1'!$B$5:$J$44,5,FALSE))*VLOOKUP(SOYLD2!AF$4,'[1]INTERNAL PARAMETERS-1'!$B$5:$J$44,9,FALSE)*SOYLD2!$F259</f>
        <v>0</v>
      </c>
      <c r="AG259" s="44">
        <f>SOYLD1!AG259*VLOOKUP(SOYLD2!AG$4,'[1]INTERNAL PARAMETERS-1'!$B$5:$J$44,5,FALSE)*VLOOKUP(SOYLD2!AG$4,'[1]INTERNAL PARAMETERS-1'!$B$5:$J$44,7,FALSE)*SOYLD2!$F259 + SOYLD1!AG259*(1-VLOOKUP(SOYLD2!AG$4,'[1]INTERNAL PARAMETERS-1'!$B$5:$J$44,5,FALSE))*VLOOKUP(SOYLD2!AG$4,'[1]INTERNAL PARAMETERS-1'!$B$5:$J$44,9,FALSE)*SOYLD2!$F259</f>
        <v>0</v>
      </c>
      <c r="AH259" s="44">
        <f>SOYLD1!AH259*VLOOKUP(SOYLD2!AH$4,'[1]INTERNAL PARAMETERS-1'!$B$5:$J$44,5,FALSE)*VLOOKUP(SOYLD2!AH$4,'[1]INTERNAL PARAMETERS-1'!$B$5:$J$44,7,FALSE)*SOYLD2!$F259 + SOYLD1!AH259*(1-VLOOKUP(SOYLD2!AH$4,'[1]INTERNAL PARAMETERS-1'!$B$5:$J$44,5,FALSE))*VLOOKUP(SOYLD2!AH$4,'[1]INTERNAL PARAMETERS-1'!$B$5:$J$44,9,FALSE)*SOYLD2!$F259</f>
        <v>0</v>
      </c>
      <c r="AI259" s="44">
        <f>SOYLD1!AI259*VLOOKUP(SOYLD2!AI$4,'[1]INTERNAL PARAMETERS-1'!$B$5:$J$44,5,FALSE)*VLOOKUP(SOYLD2!AI$4,'[1]INTERNAL PARAMETERS-1'!$B$5:$J$44,7,FALSE)*SOYLD2!$F259 + SOYLD1!AI259*(1-VLOOKUP(SOYLD2!AI$4,'[1]INTERNAL PARAMETERS-1'!$B$5:$J$44,5,FALSE))*VLOOKUP(SOYLD2!AI$4,'[1]INTERNAL PARAMETERS-1'!$B$5:$J$44,9,FALSE)*SOYLD2!$F259</f>
        <v>0</v>
      </c>
      <c r="AJ259" s="44">
        <f>SOYLD1!AJ259*VLOOKUP(SOYLD2!AJ$4,'[1]INTERNAL PARAMETERS-1'!$B$5:$J$44,5,FALSE)*VLOOKUP(SOYLD2!AJ$4,'[1]INTERNAL PARAMETERS-1'!$B$5:$J$44,7,FALSE)*SOYLD2!$F259 + SOYLD1!AJ259*(1-VLOOKUP(SOYLD2!AJ$4,'[1]INTERNAL PARAMETERS-1'!$B$5:$J$44,5,FALSE))*VLOOKUP(SOYLD2!AJ$4,'[1]INTERNAL PARAMETERS-1'!$B$5:$J$44,9,FALSE)*SOYLD2!$F259</f>
        <v>0</v>
      </c>
      <c r="AK259" s="44">
        <f>SOYLD1!AK259*VLOOKUP(SOYLD2!AK$4,'[1]INTERNAL PARAMETERS-1'!$B$5:$J$44,5,FALSE)*VLOOKUP(SOYLD2!AK$4,'[1]INTERNAL PARAMETERS-1'!$B$5:$J$44,7,FALSE)*SOYLD2!$F259 + SOYLD1!AK259*(1-VLOOKUP(SOYLD2!AK$4,'[1]INTERNAL PARAMETERS-1'!$B$5:$J$44,5,FALSE))*VLOOKUP(SOYLD2!AK$4,'[1]INTERNAL PARAMETERS-1'!$B$5:$J$44,9,FALSE)*SOYLD2!$F259</f>
        <v>0</v>
      </c>
      <c r="AL259" s="44">
        <f>SOYLD1!AL259*VLOOKUP(SOYLD2!AL$4,'[1]INTERNAL PARAMETERS-1'!$B$5:$J$44,5,FALSE)*VLOOKUP(SOYLD2!AL$4,'[1]INTERNAL PARAMETERS-1'!$B$5:$J$44,7,FALSE)*SOYLD2!$F259 + SOYLD1!AL259*(1-VLOOKUP(SOYLD2!AL$4,'[1]INTERNAL PARAMETERS-1'!$B$5:$J$44,5,FALSE))*VLOOKUP(SOYLD2!AL$4,'[1]INTERNAL PARAMETERS-1'!$B$5:$J$44,9,FALSE)*SOYLD2!$F259</f>
        <v>0</v>
      </c>
      <c r="AM259" s="44">
        <f>SOYLD1!AM259*VLOOKUP(SOYLD2!AM$4,'[1]INTERNAL PARAMETERS-1'!$B$5:$J$44,5,FALSE)*VLOOKUP(SOYLD2!AM$4,'[1]INTERNAL PARAMETERS-1'!$B$5:$J$44,7,FALSE)*SOYLD2!$F259 + SOYLD1!AM259*(1-VLOOKUP(SOYLD2!AM$4,'[1]INTERNAL PARAMETERS-1'!$B$5:$J$44,5,FALSE))*VLOOKUP(SOYLD2!AM$4,'[1]INTERNAL PARAMETERS-1'!$B$5:$J$44,9,FALSE)*SOYLD2!$F259</f>
        <v>0</v>
      </c>
      <c r="AN259" s="44">
        <f>SOYLD1!AN259*VLOOKUP(SOYLD2!AN$4,'[1]INTERNAL PARAMETERS-1'!$B$5:$J$44,5,FALSE)*VLOOKUP(SOYLD2!AN$4,'[1]INTERNAL PARAMETERS-1'!$B$5:$J$44,7,FALSE)*SOYLD2!$F259 + SOYLD1!AN259*(1-VLOOKUP(SOYLD2!AN$4,'[1]INTERNAL PARAMETERS-1'!$B$5:$J$44,5,FALSE))*VLOOKUP(SOYLD2!AN$4,'[1]INTERNAL PARAMETERS-1'!$B$5:$J$44,9,FALSE)*SOYLD2!$F259</f>
        <v>0</v>
      </c>
      <c r="AO259" s="44">
        <f>SOYLD1!AO259*VLOOKUP(SOYLD2!AO$4,'[1]INTERNAL PARAMETERS-1'!$B$5:$J$44,5,FALSE)*VLOOKUP(SOYLD2!AO$4,'[1]INTERNAL PARAMETERS-1'!$B$5:$J$44,7,FALSE)*SOYLD2!$F259 + SOYLD1!AO259*(1-VLOOKUP(SOYLD2!AO$4,'[1]INTERNAL PARAMETERS-1'!$B$5:$J$44,5,FALSE))*VLOOKUP(SOYLD2!AO$4,'[1]INTERNAL PARAMETERS-1'!$B$5:$J$44,9,FALSE)*SOYLD2!$F259</f>
        <v>0</v>
      </c>
      <c r="AP259" s="44">
        <f>SOYLD1!AP259*VLOOKUP(SOYLD2!AP$4,'[1]INTERNAL PARAMETERS-1'!$B$5:$J$44,5,FALSE)*VLOOKUP(SOYLD2!AP$4,'[1]INTERNAL PARAMETERS-1'!$B$5:$J$44,7,FALSE)*SOYLD2!$F259 + SOYLD1!AP259*(1-VLOOKUP(SOYLD2!AP$4,'[1]INTERNAL PARAMETERS-1'!$B$5:$J$44,5,FALSE))*VLOOKUP(SOYLD2!AP$4,'[1]INTERNAL PARAMETERS-1'!$B$5:$J$44,9,FALSE)*SOYLD2!$F259</f>
        <v>0</v>
      </c>
      <c r="AQ259" s="44">
        <f>SOYLD1!AQ259*VLOOKUP(SOYLD2!AQ$4,'[1]INTERNAL PARAMETERS-1'!$B$5:$J$44,5,FALSE)*VLOOKUP(SOYLD2!AQ$4,'[1]INTERNAL PARAMETERS-1'!$B$5:$J$44,7,FALSE)*SOYLD2!$F259 + SOYLD1!AQ259*(1-VLOOKUP(SOYLD2!AQ$4,'[1]INTERNAL PARAMETERS-1'!$B$5:$J$44,5,FALSE))*VLOOKUP(SOYLD2!AQ$4,'[1]INTERNAL PARAMETERS-1'!$B$5:$J$44,9,FALSE)*SOYLD2!$F259</f>
        <v>0</v>
      </c>
      <c r="AR259" s="44">
        <f>SOYLD1!AR259*VLOOKUP(SOYLD2!AR$4,'[1]INTERNAL PARAMETERS-1'!$B$5:$J$44,5,FALSE)*VLOOKUP(SOYLD2!AR$4,'[1]INTERNAL PARAMETERS-1'!$B$5:$J$44,7,FALSE)*SOYLD2!$F259 + SOYLD1!AR259*(1-VLOOKUP(SOYLD2!AR$4,'[1]INTERNAL PARAMETERS-1'!$B$5:$J$44,5,FALSE))*VLOOKUP(SOYLD2!AR$4,'[1]INTERNAL PARAMETERS-1'!$B$5:$J$44,9,FALSE)*SOYLD2!$F259</f>
        <v>0</v>
      </c>
      <c r="AS259" s="44">
        <f>SOYLD1!AS259*VLOOKUP(SOYLD2!AS$4,'[1]INTERNAL PARAMETERS-1'!$B$5:$J$44,5,FALSE)*VLOOKUP(SOYLD2!AS$4,'[1]INTERNAL PARAMETERS-1'!$B$5:$J$44,7,FALSE)*SOYLD2!$F259 + SOYLD1!AS259*(1-VLOOKUP(SOYLD2!AS$4,'[1]INTERNAL PARAMETERS-1'!$B$5:$J$44,5,FALSE))*VLOOKUP(SOYLD2!AS$4,'[1]INTERNAL PARAMETERS-1'!$B$5:$J$44,9,FALSE)*SOYLD2!$F259</f>
        <v>0</v>
      </c>
      <c r="AT259" s="43">
        <f>SOYLD1!AT259*VLOOKUP(SOYLD2!AT$4,'[1]INTERNAL PARAMETERS-1'!$B$5:$J$44,5,FALSE)*VLOOKUP(SOYLD2!AT$4,'[1]INTERNAL PARAMETERS-1'!$B$5:$J$44,7,FALSE)*SOYLD2!$F259 + SOYLD1!AT259*(1-VLOOKUP(SOYLD2!AT$4,'[1]INTERNAL PARAMETERS-1'!$B$5:$J$44,5,FALSE))*VLOOKUP(SOYLD2!AT$4,'[1]INTERNAL PARAMETERS-1'!$B$5:$J$44,9,FALSE)*SOYLD2!$F259</f>
        <v>0</v>
      </c>
      <c r="AU259" s="45">
        <f>SOYLD1!AU259*VLOOKUP(SOYLD2!AU$4,'[1]INTERNAL PARAMETERS-1'!$B$5:$J$44,5,FALSE)*VLOOKUP(SOYLD2!AU$4,'[1]INTERNAL PARAMETERS-1'!$B$5:$J$44,6,FALSE)*VLOOKUP(SOYLD2!AU$4,'[1]INTERNAL PARAMETERS-1'!$B$5:$J$44,3,FALSE) + SOYLD1!AU259*(1-VLOOKUP(SOYLD2!AU$4,'[1]INTERNAL PARAMETERS-1'!$B$5:$J$44,5,FALSE))*VLOOKUP(SOYLD2!AU$4,'[1]INTERNAL PARAMETERS-1'!$B$5:$J$44,8,FALSE)*VLOOKUP(SOYLD2!AU$4,'[1]INTERNAL PARAMETERS-1'!$B$5:$J$44,3,FALSE)</f>
        <v>0</v>
      </c>
      <c r="AV259" s="44">
        <f>SOYLD1!AV259*VLOOKUP(SOYLD2!AV$4,'[1]INTERNAL PARAMETERS-1'!$B$5:$J$44,5,FALSE)*VLOOKUP(SOYLD2!AV$4,'[1]INTERNAL PARAMETERS-1'!$B$5:$J$44,6,FALSE)*VLOOKUP(SOYLD2!AV$4,'[1]INTERNAL PARAMETERS-1'!$B$5:$J$44,3,FALSE) + SOYLD1!AV259*(1-VLOOKUP(SOYLD2!AV$4,'[1]INTERNAL PARAMETERS-1'!$B$5:$J$44,5,FALSE))*VLOOKUP(SOYLD2!AV$4,'[1]INTERNAL PARAMETERS-1'!$B$5:$J$44,8,FALSE)*VLOOKUP(SOYLD2!AV$4,'[1]INTERNAL PARAMETERS-1'!$B$5:$J$44,3,FALSE)</f>
        <v>0</v>
      </c>
      <c r="AW259" s="44">
        <f>SOYLD1!AW259*VLOOKUP(SOYLD2!AW$4,'[1]INTERNAL PARAMETERS-1'!$B$5:$J$44,5,FALSE)*VLOOKUP(SOYLD2!AW$4,'[1]INTERNAL PARAMETERS-1'!$B$5:$J$44,6,FALSE)*VLOOKUP(SOYLD2!AW$4,'[1]INTERNAL PARAMETERS-1'!$B$5:$J$44,3,FALSE) + SOYLD1!AW259*(1-VLOOKUP(SOYLD2!AW$4,'[1]INTERNAL PARAMETERS-1'!$B$5:$J$44,5,FALSE))*VLOOKUP(SOYLD2!AW$4,'[1]INTERNAL PARAMETERS-1'!$B$5:$J$44,8,FALSE)*VLOOKUP(SOYLD2!AW$4,'[1]INTERNAL PARAMETERS-1'!$B$5:$J$44,3,FALSE)</f>
        <v>0</v>
      </c>
      <c r="AX259" s="44">
        <f>SOYLD1!AX259*VLOOKUP(SOYLD2!AX$4,'[1]INTERNAL PARAMETERS-1'!$B$5:$J$44,5,FALSE)*VLOOKUP(SOYLD2!AX$4,'[1]INTERNAL PARAMETERS-1'!$B$5:$J$44,6,FALSE)*VLOOKUP(SOYLD2!AX$4,'[1]INTERNAL PARAMETERS-1'!$B$5:$J$44,3,FALSE) + SOYLD1!AX259*(1-VLOOKUP(SOYLD2!AX$4,'[1]INTERNAL PARAMETERS-1'!$B$5:$J$44,5,FALSE))*VLOOKUP(SOYLD2!AX$4,'[1]INTERNAL PARAMETERS-1'!$B$5:$J$44,8,FALSE)*VLOOKUP(SOYLD2!AX$4,'[1]INTERNAL PARAMETERS-1'!$B$5:$J$44,3,FALSE)</f>
        <v>0</v>
      </c>
      <c r="AY259" s="44">
        <f>SOYLD1!AY259*VLOOKUP(SOYLD2!AY$4,'[1]INTERNAL PARAMETERS-1'!$B$5:$J$44,5,FALSE)*VLOOKUP(SOYLD2!AY$4,'[1]INTERNAL PARAMETERS-1'!$B$5:$J$44,6,FALSE)*VLOOKUP(SOYLD2!AY$4,'[1]INTERNAL PARAMETERS-1'!$B$5:$J$44,3,FALSE) + SOYLD1!AY259*(1-VLOOKUP(SOYLD2!AY$4,'[1]INTERNAL PARAMETERS-1'!$B$5:$J$44,5,FALSE))*VLOOKUP(SOYLD2!AY$4,'[1]INTERNAL PARAMETERS-1'!$B$5:$J$44,8,FALSE)*VLOOKUP(SOYLD2!AY$4,'[1]INTERNAL PARAMETERS-1'!$B$5:$J$44,3,FALSE)</f>
        <v>0</v>
      </c>
      <c r="AZ259" s="44">
        <f>SOYLD1!AZ259*VLOOKUP(SOYLD2!AZ$4,'[1]INTERNAL PARAMETERS-1'!$B$5:$J$44,5,FALSE)*VLOOKUP(SOYLD2!AZ$4,'[1]INTERNAL PARAMETERS-1'!$B$5:$J$44,6,FALSE)*VLOOKUP(SOYLD2!AZ$4,'[1]INTERNAL PARAMETERS-1'!$B$5:$J$44,3,FALSE) + SOYLD1!AZ259*(1-VLOOKUP(SOYLD2!AZ$4,'[1]INTERNAL PARAMETERS-1'!$B$5:$J$44,5,FALSE))*VLOOKUP(SOYLD2!AZ$4,'[1]INTERNAL PARAMETERS-1'!$B$5:$J$44,8,FALSE)*VLOOKUP(SOYLD2!AZ$4,'[1]INTERNAL PARAMETERS-1'!$B$5:$J$44,3,FALSE)</f>
        <v>0</v>
      </c>
      <c r="BA259" s="44">
        <f>SOYLD1!BA259*VLOOKUP(SOYLD2!BA$4,'[1]INTERNAL PARAMETERS-1'!$B$5:$J$44,5,FALSE)*VLOOKUP(SOYLD2!BA$4,'[1]INTERNAL PARAMETERS-1'!$B$5:$J$44,6,FALSE)*VLOOKUP(SOYLD2!BA$4,'[1]INTERNAL PARAMETERS-1'!$B$5:$J$44,3,FALSE) + SOYLD1!BA259*(1-VLOOKUP(SOYLD2!BA$4,'[1]INTERNAL PARAMETERS-1'!$B$5:$J$44,5,FALSE))*VLOOKUP(SOYLD2!BA$4,'[1]INTERNAL PARAMETERS-1'!$B$5:$J$44,8,FALSE)*VLOOKUP(SOYLD2!BA$4,'[1]INTERNAL PARAMETERS-1'!$B$5:$J$44,3,FALSE)</f>
        <v>0</v>
      </c>
      <c r="BB259" s="44">
        <f>SOYLD1!BB259*VLOOKUP(SOYLD2!BB$4,'[1]INTERNAL PARAMETERS-1'!$B$5:$J$44,5,FALSE)*VLOOKUP(SOYLD2!BB$4,'[1]INTERNAL PARAMETERS-1'!$B$5:$J$44,6,FALSE)*VLOOKUP(SOYLD2!BB$4,'[1]INTERNAL PARAMETERS-1'!$B$5:$J$44,3,FALSE) + SOYLD1!BB259*(1-VLOOKUP(SOYLD2!BB$4,'[1]INTERNAL PARAMETERS-1'!$B$5:$J$44,5,FALSE))*VLOOKUP(SOYLD2!BB$4,'[1]INTERNAL PARAMETERS-1'!$B$5:$J$44,8,FALSE)*VLOOKUP(SOYLD2!BB$4,'[1]INTERNAL PARAMETERS-1'!$B$5:$J$44,3,FALSE)</f>
        <v>0</v>
      </c>
      <c r="BC259" s="44">
        <f>SOYLD1!BC259*VLOOKUP(SOYLD2!BC$4,'[1]INTERNAL PARAMETERS-1'!$B$5:$J$44,5,FALSE)*VLOOKUP(SOYLD2!BC$4,'[1]INTERNAL PARAMETERS-1'!$B$5:$J$44,6,FALSE)*VLOOKUP(SOYLD2!BC$4,'[1]INTERNAL PARAMETERS-1'!$B$5:$J$44,3,FALSE) + SOYLD1!BC259*(1-VLOOKUP(SOYLD2!BC$4,'[1]INTERNAL PARAMETERS-1'!$B$5:$J$44,5,FALSE))*VLOOKUP(SOYLD2!BC$4,'[1]INTERNAL PARAMETERS-1'!$B$5:$J$44,8,FALSE)*VLOOKUP(SOYLD2!BC$4,'[1]INTERNAL PARAMETERS-1'!$B$5:$J$44,3,FALSE)</f>
        <v>0</v>
      </c>
      <c r="BD259" s="44">
        <f>SOYLD1!BD259*VLOOKUP(SOYLD2!BD$4,'[1]INTERNAL PARAMETERS-1'!$B$5:$J$44,5,FALSE)*VLOOKUP(SOYLD2!BD$4,'[1]INTERNAL PARAMETERS-1'!$B$5:$J$44,6,FALSE)*VLOOKUP(SOYLD2!BD$4,'[1]INTERNAL PARAMETERS-1'!$B$5:$J$44,3,FALSE) + SOYLD1!BD259*(1-VLOOKUP(SOYLD2!BD$4,'[1]INTERNAL PARAMETERS-1'!$B$5:$J$44,5,FALSE))*VLOOKUP(SOYLD2!BD$4,'[1]INTERNAL PARAMETERS-1'!$B$5:$J$44,8,FALSE)*VLOOKUP(SOYLD2!BD$4,'[1]INTERNAL PARAMETERS-1'!$B$5:$J$44,3,FALSE)</f>
        <v>0</v>
      </c>
      <c r="BE259" s="44">
        <f>SOYLD1!BE259*VLOOKUP(SOYLD2!BE$4,'[1]INTERNAL PARAMETERS-1'!$B$5:$J$44,5,FALSE)*VLOOKUP(SOYLD2!BE$4,'[1]INTERNAL PARAMETERS-1'!$B$5:$J$44,6,FALSE)*VLOOKUP(SOYLD2!BE$4,'[1]INTERNAL PARAMETERS-1'!$B$5:$J$44,3,FALSE) + SOYLD1!BE259*(1-VLOOKUP(SOYLD2!BE$4,'[1]INTERNAL PARAMETERS-1'!$B$5:$J$44,5,FALSE))*VLOOKUP(SOYLD2!BE$4,'[1]INTERNAL PARAMETERS-1'!$B$5:$J$44,8,FALSE)*VLOOKUP(SOYLD2!BE$4,'[1]INTERNAL PARAMETERS-1'!$B$5:$J$44,3,FALSE)</f>
        <v>0</v>
      </c>
      <c r="BF259" s="44">
        <f>SOYLD1!BF259*VLOOKUP(SOYLD2!BF$4,'[1]INTERNAL PARAMETERS-1'!$B$5:$J$44,5,FALSE)*VLOOKUP(SOYLD2!BF$4,'[1]INTERNAL PARAMETERS-1'!$B$5:$J$44,6,FALSE)*VLOOKUP(SOYLD2!BF$4,'[1]INTERNAL PARAMETERS-1'!$B$5:$J$44,3,FALSE) + SOYLD1!BF259*(1-VLOOKUP(SOYLD2!BF$4,'[1]INTERNAL PARAMETERS-1'!$B$5:$J$44,5,FALSE))*VLOOKUP(SOYLD2!BF$4,'[1]INTERNAL PARAMETERS-1'!$B$5:$J$44,8,FALSE)*VLOOKUP(SOYLD2!BF$4,'[1]INTERNAL PARAMETERS-1'!$B$5:$J$44,3,FALSE)</f>
        <v>0</v>
      </c>
      <c r="BG259" s="44">
        <f>SOYLD1!BG259*VLOOKUP(SOYLD2!BG$4,'[1]INTERNAL PARAMETERS-1'!$B$5:$J$44,5,FALSE)*VLOOKUP(SOYLD2!BG$4,'[1]INTERNAL PARAMETERS-1'!$B$5:$J$44,6,FALSE)*VLOOKUP(SOYLD2!BG$4,'[1]INTERNAL PARAMETERS-1'!$B$5:$J$44,3,FALSE) + SOYLD1!BG259*(1-VLOOKUP(SOYLD2!BG$4,'[1]INTERNAL PARAMETERS-1'!$B$5:$J$44,5,FALSE))*VLOOKUP(SOYLD2!BG$4,'[1]INTERNAL PARAMETERS-1'!$B$5:$J$44,8,FALSE)*VLOOKUP(SOYLD2!BG$4,'[1]INTERNAL PARAMETERS-1'!$B$5:$J$44,3,FALSE)</f>
        <v>0</v>
      </c>
      <c r="BH259" s="44">
        <f>SOYLD1!BH259*VLOOKUP(SOYLD2!BH$4,'[1]INTERNAL PARAMETERS-1'!$B$5:$J$44,5,FALSE)*VLOOKUP(SOYLD2!BH$4,'[1]INTERNAL PARAMETERS-1'!$B$5:$J$44,6,FALSE)*VLOOKUP(SOYLD2!BH$4,'[1]INTERNAL PARAMETERS-1'!$B$5:$J$44,3,FALSE) + SOYLD1!BH259*(1-VLOOKUP(SOYLD2!BH$4,'[1]INTERNAL PARAMETERS-1'!$B$5:$J$44,5,FALSE))*VLOOKUP(SOYLD2!BH$4,'[1]INTERNAL PARAMETERS-1'!$B$5:$J$44,8,FALSE)*VLOOKUP(SOYLD2!BH$4,'[1]INTERNAL PARAMETERS-1'!$B$5:$J$44,3,FALSE)</f>
        <v>0</v>
      </c>
      <c r="BI259" s="44">
        <f>SOYLD1!BI259*VLOOKUP(SOYLD2!BI$4,'[1]INTERNAL PARAMETERS-1'!$B$5:$J$44,5,FALSE)*VLOOKUP(SOYLD2!BI$4,'[1]INTERNAL PARAMETERS-1'!$B$5:$J$44,6,FALSE)*VLOOKUP(SOYLD2!BI$4,'[1]INTERNAL PARAMETERS-1'!$B$5:$J$44,3,FALSE) + SOYLD1!BI259*(1-VLOOKUP(SOYLD2!BI$4,'[1]INTERNAL PARAMETERS-1'!$B$5:$J$44,5,FALSE))*VLOOKUP(SOYLD2!BI$4,'[1]INTERNAL PARAMETERS-1'!$B$5:$J$44,8,FALSE)*VLOOKUP(SOYLD2!BI$4,'[1]INTERNAL PARAMETERS-1'!$B$5:$J$44,3,FALSE)</f>
        <v>0</v>
      </c>
      <c r="BJ259" s="44">
        <f>SOYLD1!BJ259*VLOOKUP(SOYLD2!BJ$4,'[1]INTERNAL PARAMETERS-1'!$B$5:$J$44,5,FALSE)*VLOOKUP(SOYLD2!BJ$4,'[1]INTERNAL PARAMETERS-1'!$B$5:$J$44,6,FALSE)*VLOOKUP(SOYLD2!BJ$4,'[1]INTERNAL PARAMETERS-1'!$B$5:$J$44,3,FALSE) + SOYLD1!BJ259*(1-VLOOKUP(SOYLD2!BJ$4,'[1]INTERNAL PARAMETERS-1'!$B$5:$J$44,5,FALSE))*VLOOKUP(SOYLD2!BJ$4,'[1]INTERNAL PARAMETERS-1'!$B$5:$J$44,8,FALSE)*VLOOKUP(SOYLD2!BJ$4,'[1]INTERNAL PARAMETERS-1'!$B$5:$J$44,3,FALSE)</f>
        <v>0</v>
      </c>
      <c r="BK259" s="44">
        <f>SOYLD1!BK259*VLOOKUP(SOYLD2!BK$4,'[1]INTERNAL PARAMETERS-1'!$B$5:$J$44,5,FALSE)*VLOOKUP(SOYLD2!BK$4,'[1]INTERNAL PARAMETERS-1'!$B$5:$J$44,6,FALSE)*VLOOKUP(SOYLD2!BK$4,'[1]INTERNAL PARAMETERS-1'!$B$5:$J$44,3,FALSE) + SOYLD1!BK259*(1-VLOOKUP(SOYLD2!BK$4,'[1]INTERNAL PARAMETERS-1'!$B$5:$J$44,5,FALSE))*VLOOKUP(SOYLD2!BK$4,'[1]INTERNAL PARAMETERS-1'!$B$5:$J$44,8,FALSE)*VLOOKUP(SOYLD2!BK$4,'[1]INTERNAL PARAMETERS-1'!$B$5:$J$44,3,FALSE)</f>
        <v>0</v>
      </c>
      <c r="BL259" s="44">
        <f>SOYLD1!BL259*VLOOKUP(SOYLD2!BL$4,'[1]INTERNAL PARAMETERS-1'!$B$5:$J$44,5,FALSE)*VLOOKUP(SOYLD2!BL$4,'[1]INTERNAL PARAMETERS-1'!$B$5:$J$44,6,FALSE)*VLOOKUP(SOYLD2!BL$4,'[1]INTERNAL PARAMETERS-1'!$B$5:$J$44,3,FALSE) + SOYLD1!BL259*(1-VLOOKUP(SOYLD2!BL$4,'[1]INTERNAL PARAMETERS-1'!$B$5:$J$44,5,FALSE))*VLOOKUP(SOYLD2!BL$4,'[1]INTERNAL PARAMETERS-1'!$B$5:$J$44,8,FALSE)*VLOOKUP(SOYLD2!BL$4,'[1]INTERNAL PARAMETERS-1'!$B$5:$J$44,3,FALSE)</f>
        <v>0</v>
      </c>
      <c r="BM259" s="44">
        <f>SOYLD1!BM259*VLOOKUP(SOYLD2!BM$4,'[1]INTERNAL PARAMETERS-1'!$B$5:$J$44,5,FALSE)*VLOOKUP(SOYLD2!BM$4,'[1]INTERNAL PARAMETERS-1'!$B$5:$J$44,6,FALSE)*VLOOKUP(SOYLD2!BM$4,'[1]INTERNAL PARAMETERS-1'!$B$5:$J$44,3,FALSE) + SOYLD1!BM259*(1-VLOOKUP(SOYLD2!BM$4,'[1]INTERNAL PARAMETERS-1'!$B$5:$J$44,5,FALSE))*VLOOKUP(SOYLD2!BM$4,'[1]INTERNAL PARAMETERS-1'!$B$5:$J$44,8,FALSE)*VLOOKUP(SOYLD2!BM$4,'[1]INTERNAL PARAMETERS-1'!$B$5:$J$44,3,FALSE)</f>
        <v>0</v>
      </c>
      <c r="BN259" s="44">
        <f>SOYLD1!BN259*VLOOKUP(SOYLD2!BN$4,'[1]INTERNAL PARAMETERS-1'!$B$5:$J$44,5,FALSE)*VLOOKUP(SOYLD2!BN$4,'[1]INTERNAL PARAMETERS-1'!$B$5:$J$44,6,FALSE)*VLOOKUP(SOYLD2!BN$4,'[1]INTERNAL PARAMETERS-1'!$B$5:$J$44,3,FALSE) + SOYLD1!BN259*(1-VLOOKUP(SOYLD2!BN$4,'[1]INTERNAL PARAMETERS-1'!$B$5:$J$44,5,FALSE))*VLOOKUP(SOYLD2!BN$4,'[1]INTERNAL PARAMETERS-1'!$B$5:$J$44,8,FALSE)*VLOOKUP(SOYLD2!BN$4,'[1]INTERNAL PARAMETERS-1'!$B$5:$J$44,3,FALSE)</f>
        <v>0</v>
      </c>
      <c r="BO259" s="44">
        <f>SOYLD1!BO259*VLOOKUP(SOYLD2!BO$4,'[1]INTERNAL PARAMETERS-1'!$B$5:$J$44,5,FALSE)*VLOOKUP(SOYLD2!BO$4,'[1]INTERNAL PARAMETERS-1'!$B$5:$J$44,6,FALSE)*VLOOKUP(SOYLD2!BO$4,'[1]INTERNAL PARAMETERS-1'!$B$5:$J$44,3,FALSE) + SOYLD1!BO259*(1-VLOOKUP(SOYLD2!BO$4,'[1]INTERNAL PARAMETERS-1'!$B$5:$J$44,5,FALSE))*VLOOKUP(SOYLD2!BO$4,'[1]INTERNAL PARAMETERS-1'!$B$5:$J$44,8,FALSE)*VLOOKUP(SOYLD2!BO$4,'[1]INTERNAL PARAMETERS-1'!$B$5:$J$44,3,FALSE)</f>
        <v>0</v>
      </c>
      <c r="BP259" s="44">
        <f>SOYLD1!BP259*VLOOKUP(SOYLD2!BP$4,'[1]INTERNAL PARAMETERS-1'!$B$5:$J$44,5,FALSE)*VLOOKUP(SOYLD2!BP$4,'[1]INTERNAL PARAMETERS-1'!$B$5:$J$44,6,FALSE)*VLOOKUP(SOYLD2!BP$4,'[1]INTERNAL PARAMETERS-1'!$B$5:$J$44,3,FALSE) + SOYLD1!BP259*(1-VLOOKUP(SOYLD2!BP$4,'[1]INTERNAL PARAMETERS-1'!$B$5:$J$44,5,FALSE))*VLOOKUP(SOYLD2!BP$4,'[1]INTERNAL PARAMETERS-1'!$B$5:$J$44,8,FALSE)*VLOOKUP(SOYLD2!BP$4,'[1]INTERNAL PARAMETERS-1'!$B$5:$J$44,3,FALSE)</f>
        <v>0</v>
      </c>
      <c r="BQ259" s="44">
        <f>SOYLD1!BQ259*VLOOKUP(SOYLD2!BQ$4,'[1]INTERNAL PARAMETERS-1'!$B$5:$J$44,5,FALSE)*VLOOKUP(SOYLD2!BQ$4,'[1]INTERNAL PARAMETERS-1'!$B$5:$J$44,6,FALSE)*VLOOKUP(SOYLD2!BQ$4,'[1]INTERNAL PARAMETERS-1'!$B$5:$J$44,3,FALSE) + SOYLD1!BQ259*(1-VLOOKUP(SOYLD2!BQ$4,'[1]INTERNAL PARAMETERS-1'!$B$5:$J$44,5,FALSE))*VLOOKUP(SOYLD2!BQ$4,'[1]INTERNAL PARAMETERS-1'!$B$5:$J$44,8,FALSE)*VLOOKUP(SOYLD2!BQ$4,'[1]INTERNAL PARAMETERS-1'!$B$5:$J$44,3,FALSE)</f>
        <v>0</v>
      </c>
      <c r="BR259" s="44">
        <f>SOYLD1!BR259*VLOOKUP(SOYLD2!BR$4,'[1]INTERNAL PARAMETERS-1'!$B$5:$J$44,5,FALSE)*VLOOKUP(SOYLD2!BR$4,'[1]INTERNAL PARAMETERS-1'!$B$5:$J$44,6,FALSE)*VLOOKUP(SOYLD2!BR$4,'[1]INTERNAL PARAMETERS-1'!$B$5:$J$44,3,FALSE) + SOYLD1!BR259*(1-VLOOKUP(SOYLD2!BR$4,'[1]INTERNAL PARAMETERS-1'!$B$5:$J$44,5,FALSE))*VLOOKUP(SOYLD2!BR$4,'[1]INTERNAL PARAMETERS-1'!$B$5:$J$44,8,FALSE)*VLOOKUP(SOYLD2!BR$4,'[1]INTERNAL PARAMETERS-1'!$B$5:$J$44,3,FALSE)</f>
        <v>0</v>
      </c>
      <c r="BS259" s="44">
        <f>SOYLD1!BS259*VLOOKUP(SOYLD2!BS$4,'[1]INTERNAL PARAMETERS-1'!$B$5:$J$44,5,FALSE)*VLOOKUP(SOYLD2!BS$4,'[1]INTERNAL PARAMETERS-1'!$B$5:$J$44,6,FALSE)*VLOOKUP(SOYLD2!BS$4,'[1]INTERNAL PARAMETERS-1'!$B$5:$J$44,3,FALSE) + SOYLD1!BS259*(1-VLOOKUP(SOYLD2!BS$4,'[1]INTERNAL PARAMETERS-1'!$B$5:$J$44,5,FALSE))*VLOOKUP(SOYLD2!BS$4,'[1]INTERNAL PARAMETERS-1'!$B$5:$J$44,8,FALSE)*VLOOKUP(SOYLD2!BS$4,'[1]INTERNAL PARAMETERS-1'!$B$5:$J$44,3,FALSE)</f>
        <v>0</v>
      </c>
      <c r="BT259" s="44">
        <f>SOYLD1!BT259*VLOOKUP(SOYLD2!BT$4,'[1]INTERNAL PARAMETERS-1'!$B$5:$J$44,5,FALSE)*VLOOKUP(SOYLD2!BT$4,'[1]INTERNAL PARAMETERS-1'!$B$5:$J$44,6,FALSE)*VLOOKUP(SOYLD2!BT$4,'[1]INTERNAL PARAMETERS-1'!$B$5:$J$44,3,FALSE) + SOYLD1!BT259*(1-VLOOKUP(SOYLD2!BT$4,'[1]INTERNAL PARAMETERS-1'!$B$5:$J$44,5,FALSE))*VLOOKUP(SOYLD2!BT$4,'[1]INTERNAL PARAMETERS-1'!$B$5:$J$44,8,FALSE)*VLOOKUP(SOYLD2!BT$4,'[1]INTERNAL PARAMETERS-1'!$B$5:$J$44,3,FALSE)</f>
        <v>0</v>
      </c>
      <c r="BU259" s="44">
        <f>SOYLD1!BU259*VLOOKUP(SOYLD2!BU$4,'[1]INTERNAL PARAMETERS-1'!$B$5:$J$44,5,FALSE)*VLOOKUP(SOYLD2!BU$4,'[1]INTERNAL PARAMETERS-1'!$B$5:$J$44,6,FALSE)*VLOOKUP(SOYLD2!BU$4,'[1]INTERNAL PARAMETERS-1'!$B$5:$J$44,3,FALSE) + SOYLD1!BU259*(1-VLOOKUP(SOYLD2!BU$4,'[1]INTERNAL PARAMETERS-1'!$B$5:$J$44,5,FALSE))*VLOOKUP(SOYLD2!BU$4,'[1]INTERNAL PARAMETERS-1'!$B$5:$J$44,8,FALSE)*VLOOKUP(SOYLD2!BU$4,'[1]INTERNAL PARAMETERS-1'!$B$5:$J$44,3,FALSE)</f>
        <v>0</v>
      </c>
      <c r="BV259" s="44">
        <f>SOYLD1!BV259*VLOOKUP(SOYLD2!BV$4,'[1]INTERNAL PARAMETERS-1'!$B$5:$J$44,5,FALSE)*VLOOKUP(SOYLD2!BV$4,'[1]INTERNAL PARAMETERS-1'!$B$5:$J$44,6,FALSE)*VLOOKUP(SOYLD2!BV$4,'[1]INTERNAL PARAMETERS-1'!$B$5:$J$44,3,FALSE) + SOYLD1!BV259*(1-VLOOKUP(SOYLD2!BV$4,'[1]INTERNAL PARAMETERS-1'!$B$5:$J$44,5,FALSE))*VLOOKUP(SOYLD2!BV$4,'[1]INTERNAL PARAMETERS-1'!$B$5:$J$44,8,FALSE)*VLOOKUP(SOYLD2!BV$4,'[1]INTERNAL PARAMETERS-1'!$B$5:$J$44,3,FALSE)</f>
        <v>0</v>
      </c>
      <c r="BW259" s="44">
        <f>SOYLD1!BW259*VLOOKUP(SOYLD2!BW$4,'[1]INTERNAL PARAMETERS-1'!$B$5:$J$44,5,FALSE)*VLOOKUP(SOYLD2!BW$4,'[1]INTERNAL PARAMETERS-1'!$B$5:$J$44,6,FALSE)*VLOOKUP(SOYLD2!BW$4,'[1]INTERNAL PARAMETERS-1'!$B$5:$J$44,3,FALSE) + SOYLD1!BW259*(1-VLOOKUP(SOYLD2!BW$4,'[1]INTERNAL PARAMETERS-1'!$B$5:$J$44,5,FALSE))*VLOOKUP(SOYLD2!BW$4,'[1]INTERNAL PARAMETERS-1'!$B$5:$J$44,8,FALSE)*VLOOKUP(SOYLD2!BW$4,'[1]INTERNAL PARAMETERS-1'!$B$5:$J$44,3,FALSE)</f>
        <v>0</v>
      </c>
      <c r="BX259" s="44">
        <f>SOYLD1!BX259*VLOOKUP(SOYLD2!BX$4,'[1]INTERNAL PARAMETERS-1'!$B$5:$J$44,5,FALSE)*VLOOKUP(SOYLD2!BX$4,'[1]INTERNAL PARAMETERS-1'!$B$5:$J$44,6,FALSE)*VLOOKUP(SOYLD2!BX$4,'[1]INTERNAL PARAMETERS-1'!$B$5:$J$44,3,FALSE) + SOYLD1!BX259*(1-VLOOKUP(SOYLD2!BX$4,'[1]INTERNAL PARAMETERS-1'!$B$5:$J$44,5,FALSE))*VLOOKUP(SOYLD2!BX$4,'[1]INTERNAL PARAMETERS-1'!$B$5:$J$44,8,FALSE)*VLOOKUP(SOYLD2!BX$4,'[1]INTERNAL PARAMETERS-1'!$B$5:$J$44,3,FALSE)</f>
        <v>0</v>
      </c>
      <c r="BY259" s="44">
        <f>SOYLD1!BY259*VLOOKUP(SOYLD2!BY$4,'[1]INTERNAL PARAMETERS-1'!$B$5:$J$44,5,FALSE)*VLOOKUP(SOYLD2!BY$4,'[1]INTERNAL PARAMETERS-1'!$B$5:$J$44,6,FALSE)*VLOOKUP(SOYLD2!BY$4,'[1]INTERNAL PARAMETERS-1'!$B$5:$J$44,3,FALSE) + SOYLD1!BY259*(1-VLOOKUP(SOYLD2!BY$4,'[1]INTERNAL PARAMETERS-1'!$B$5:$J$44,5,FALSE))*VLOOKUP(SOYLD2!BY$4,'[1]INTERNAL PARAMETERS-1'!$B$5:$J$44,8,FALSE)*VLOOKUP(SOYLD2!BY$4,'[1]INTERNAL PARAMETERS-1'!$B$5:$J$44,3,FALSE)</f>
        <v>0</v>
      </c>
      <c r="BZ259" s="44">
        <f>SOYLD1!BZ259*VLOOKUP(SOYLD2!BZ$4,'[1]INTERNAL PARAMETERS-1'!$B$5:$J$44,5,FALSE)*VLOOKUP(SOYLD2!BZ$4,'[1]INTERNAL PARAMETERS-1'!$B$5:$J$44,6,FALSE)*VLOOKUP(SOYLD2!BZ$4,'[1]INTERNAL PARAMETERS-1'!$B$5:$J$44,3,FALSE) + SOYLD1!BZ259*(1-VLOOKUP(SOYLD2!BZ$4,'[1]INTERNAL PARAMETERS-1'!$B$5:$J$44,5,FALSE))*VLOOKUP(SOYLD2!BZ$4,'[1]INTERNAL PARAMETERS-1'!$B$5:$J$44,8,FALSE)*VLOOKUP(SOYLD2!BZ$4,'[1]INTERNAL PARAMETERS-1'!$B$5:$J$44,3,FALSE)</f>
        <v>0</v>
      </c>
      <c r="CA259" s="44">
        <f>SOYLD1!CA259*VLOOKUP(SOYLD2!CA$4,'[1]INTERNAL PARAMETERS-1'!$B$5:$J$44,5,FALSE)*VLOOKUP(SOYLD2!CA$4,'[1]INTERNAL PARAMETERS-1'!$B$5:$J$44,6,FALSE)*VLOOKUP(SOYLD2!CA$4,'[1]INTERNAL PARAMETERS-1'!$B$5:$J$44,3,FALSE) + SOYLD1!CA259*(1-VLOOKUP(SOYLD2!CA$4,'[1]INTERNAL PARAMETERS-1'!$B$5:$J$44,5,FALSE))*VLOOKUP(SOYLD2!CA$4,'[1]INTERNAL PARAMETERS-1'!$B$5:$J$44,8,FALSE)*VLOOKUP(SOYLD2!CA$4,'[1]INTERNAL PARAMETERS-1'!$B$5:$J$44,3,FALSE)</f>
        <v>0</v>
      </c>
      <c r="CB259" s="44">
        <f>SOYLD1!CB259*VLOOKUP(SOYLD2!CB$4,'[1]INTERNAL PARAMETERS-1'!$B$5:$J$44,5,FALSE)*VLOOKUP(SOYLD2!CB$4,'[1]INTERNAL PARAMETERS-1'!$B$5:$J$44,6,FALSE)*VLOOKUP(SOYLD2!CB$4,'[1]INTERNAL PARAMETERS-1'!$B$5:$J$44,3,FALSE) + SOYLD1!CB259*(1-VLOOKUP(SOYLD2!CB$4,'[1]INTERNAL PARAMETERS-1'!$B$5:$J$44,5,FALSE))*VLOOKUP(SOYLD2!CB$4,'[1]INTERNAL PARAMETERS-1'!$B$5:$J$44,8,FALSE)*VLOOKUP(SOYLD2!CB$4,'[1]INTERNAL PARAMETERS-1'!$B$5:$J$44,3,FALSE)</f>
        <v>0</v>
      </c>
      <c r="CC259" s="44">
        <f>SOYLD1!CC259*VLOOKUP(SOYLD2!CC$4,'[1]INTERNAL PARAMETERS-1'!$B$5:$J$44,5,FALSE)*VLOOKUP(SOYLD2!CC$4,'[1]INTERNAL PARAMETERS-1'!$B$5:$J$44,6,FALSE)*VLOOKUP(SOYLD2!CC$4,'[1]INTERNAL PARAMETERS-1'!$B$5:$J$44,3,FALSE) + SOYLD1!CC259*(1-VLOOKUP(SOYLD2!CC$4,'[1]INTERNAL PARAMETERS-1'!$B$5:$J$44,5,FALSE))*VLOOKUP(SOYLD2!CC$4,'[1]INTERNAL PARAMETERS-1'!$B$5:$J$44,8,FALSE)*VLOOKUP(SOYLD2!CC$4,'[1]INTERNAL PARAMETERS-1'!$B$5:$J$44,3,FALSE)</f>
        <v>0</v>
      </c>
      <c r="CD259" s="44">
        <f>SOYLD1!CD259*VLOOKUP(SOYLD2!CD$4,'[1]INTERNAL PARAMETERS-1'!$B$5:$J$44,5,FALSE)*VLOOKUP(SOYLD2!CD$4,'[1]INTERNAL PARAMETERS-1'!$B$5:$J$44,6,FALSE)*VLOOKUP(SOYLD2!CD$4,'[1]INTERNAL PARAMETERS-1'!$B$5:$J$44,3,FALSE) + SOYLD1!CD259*(1-VLOOKUP(SOYLD2!CD$4,'[1]INTERNAL PARAMETERS-1'!$B$5:$J$44,5,FALSE))*VLOOKUP(SOYLD2!CD$4,'[1]INTERNAL PARAMETERS-1'!$B$5:$J$44,8,FALSE)*VLOOKUP(SOYLD2!CD$4,'[1]INTERNAL PARAMETERS-1'!$B$5:$J$44,3,FALSE)</f>
        <v>0</v>
      </c>
      <c r="CE259" s="44">
        <f>SOYLD1!CE259*VLOOKUP(SOYLD2!CE$4,'[1]INTERNAL PARAMETERS-1'!$B$5:$J$44,5,FALSE)*VLOOKUP(SOYLD2!CE$4,'[1]INTERNAL PARAMETERS-1'!$B$5:$J$44,6,FALSE)*VLOOKUP(SOYLD2!CE$4,'[1]INTERNAL PARAMETERS-1'!$B$5:$J$44,3,FALSE) + SOYLD1!CE259*(1-VLOOKUP(SOYLD2!CE$4,'[1]INTERNAL PARAMETERS-1'!$B$5:$J$44,5,FALSE))*VLOOKUP(SOYLD2!CE$4,'[1]INTERNAL PARAMETERS-1'!$B$5:$J$44,8,FALSE)*VLOOKUP(SOYLD2!CE$4,'[1]INTERNAL PARAMETERS-1'!$B$5:$J$44,3,FALSE)</f>
        <v>0</v>
      </c>
      <c r="CF259" s="44">
        <f>SOYLD1!CF259*VLOOKUP(SOYLD2!CF$4,'[1]INTERNAL PARAMETERS-1'!$B$5:$J$44,5,FALSE)*VLOOKUP(SOYLD2!CF$4,'[1]INTERNAL PARAMETERS-1'!$B$5:$J$44,6,FALSE)*VLOOKUP(SOYLD2!CF$4,'[1]INTERNAL PARAMETERS-1'!$B$5:$J$44,3,FALSE) + SOYLD1!CF259*(1-VLOOKUP(SOYLD2!CF$4,'[1]INTERNAL PARAMETERS-1'!$B$5:$J$44,5,FALSE))*VLOOKUP(SOYLD2!CF$4,'[1]INTERNAL PARAMETERS-1'!$B$5:$J$44,8,FALSE)*VLOOKUP(SOYLD2!CF$4,'[1]INTERNAL PARAMETERS-1'!$B$5:$J$44,3,FALSE)</f>
        <v>0</v>
      </c>
      <c r="CG259" s="44">
        <f>SOYLD1!CG259*VLOOKUP(SOYLD2!CG$4,'[1]INTERNAL PARAMETERS-1'!$B$5:$J$44,5,FALSE)*VLOOKUP(SOYLD2!CG$4,'[1]INTERNAL PARAMETERS-1'!$B$5:$J$44,6,FALSE)*VLOOKUP(SOYLD2!CG$4,'[1]INTERNAL PARAMETERS-1'!$B$5:$J$44,3,FALSE) + SOYLD1!CG259*(1-VLOOKUP(SOYLD2!CG$4,'[1]INTERNAL PARAMETERS-1'!$B$5:$J$44,5,FALSE))*VLOOKUP(SOYLD2!CG$4,'[1]INTERNAL PARAMETERS-1'!$B$5:$J$44,8,FALSE)*VLOOKUP(SOYLD2!CG$4,'[1]INTERNAL PARAMETERS-1'!$B$5:$J$44,3,FALSE)</f>
        <v>0</v>
      </c>
      <c r="CH259" s="43">
        <f>SOYLD1!CH259*VLOOKUP(SOYLD2!CH$4,'[1]INTERNAL PARAMETERS-1'!$B$5:$J$44,5,FALSE)*VLOOKUP(SOYLD2!CH$4,'[1]INTERNAL PARAMETERS-1'!$B$5:$J$44,6,FALSE)*VLOOKUP(SOYLD2!CH$4,'[1]INTERNAL PARAMETERS-1'!$B$5:$J$44,3,FALSE) + SOYLD1!CH259*(1-VLOOKUP(SOYLD2!CH$4,'[1]INTERNAL PARAMETERS-1'!$B$5:$J$44,5,FALSE))*VLOOKUP(SOYLD2!CH$4,'[1]INTERNAL PARAMETERS-1'!$B$5:$J$44,8,FALSE)*VLOOKUP(SOYLD2!CH$4,'[1]INTERNAL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'S Opt'!X260</f>
        <v>0</v>
      </c>
      <c r="F260" s="59">
        <f>'[1]INTERNAL PARAMETERS-1'!M8</f>
        <v>68.824999999999989</v>
      </c>
      <c r="G260" s="45">
        <f>SOYLD1!G260*VLOOKUP(SOYLD2!G$4,'[1]INTERNAL PARAMETERS-1'!$B$5:$J$44,5,FALSE)*VLOOKUP(SOYLD2!G$4,'[1]INTERNAL PARAMETERS-1'!$B$5:$J$44,7,FALSE)*SOYLD2!$F260 + SOYLD1!G260*(1-VLOOKUP(SOYLD2!G$4,'[1]INTERNAL PARAMETERS-1'!$B$5:$J$44,5,FALSE))*VLOOKUP(SOYLD2!G$4,'[1]INTERNAL PARAMETERS-1'!$B$5:$J$44,9,FALSE)*SOYLD2!$F260</f>
        <v>0</v>
      </c>
      <c r="H260" s="44">
        <f>SOYLD1!H260*VLOOKUP(SOYLD2!H$4,'[1]INTERNAL PARAMETERS-1'!$B$5:$J$44,5,FALSE)*VLOOKUP(SOYLD2!H$4,'[1]INTERNAL PARAMETERS-1'!$B$5:$J$44,7,FALSE)*SOYLD2!$F260 + SOYLD1!H260*(1-VLOOKUP(SOYLD2!H$4,'[1]INTERNAL PARAMETERS-1'!$B$5:$J$44,5,FALSE))*VLOOKUP(SOYLD2!H$4,'[1]INTERNAL PARAMETERS-1'!$B$5:$J$44,9,FALSE)*SOYLD2!$F260</f>
        <v>0</v>
      </c>
      <c r="I260" s="44">
        <f>SOYLD1!I260*VLOOKUP(SOYLD2!I$4,'[1]INTERNAL PARAMETERS-1'!$B$5:$J$44,5,FALSE)*VLOOKUP(SOYLD2!I$4,'[1]INTERNAL PARAMETERS-1'!$B$5:$J$44,7,FALSE)*SOYLD2!$F260 + SOYLD1!I260*(1-VLOOKUP(SOYLD2!I$4,'[1]INTERNAL PARAMETERS-1'!$B$5:$J$44,5,FALSE))*VLOOKUP(SOYLD2!I$4,'[1]INTERNAL PARAMETERS-1'!$B$5:$J$44,9,FALSE)*SOYLD2!$F260</f>
        <v>0</v>
      </c>
      <c r="J260" s="44">
        <f>SOYLD1!J260*VLOOKUP(SOYLD2!J$4,'[1]INTERNAL PARAMETERS-1'!$B$5:$J$44,5,FALSE)*VLOOKUP(SOYLD2!J$4,'[1]INTERNAL PARAMETERS-1'!$B$5:$J$44,7,FALSE)*SOYLD2!$F260 + SOYLD1!J260*(1-VLOOKUP(SOYLD2!J$4,'[1]INTERNAL PARAMETERS-1'!$B$5:$J$44,5,FALSE))*VLOOKUP(SOYLD2!J$4,'[1]INTERNAL PARAMETERS-1'!$B$5:$J$44,9,FALSE)*SOYLD2!$F260</f>
        <v>0</v>
      </c>
      <c r="K260" s="44">
        <f>SOYLD1!K260*VLOOKUP(SOYLD2!K$4,'[1]INTERNAL PARAMETERS-1'!$B$5:$J$44,5,FALSE)*VLOOKUP(SOYLD2!K$4,'[1]INTERNAL PARAMETERS-1'!$B$5:$J$44,7,FALSE)*SOYLD2!$F260 + SOYLD1!K260*(1-VLOOKUP(SOYLD2!K$4,'[1]INTERNAL PARAMETERS-1'!$B$5:$J$44,5,FALSE))*VLOOKUP(SOYLD2!K$4,'[1]INTERNAL PARAMETERS-1'!$B$5:$J$44,9,FALSE)*SOYLD2!$F260</f>
        <v>0</v>
      </c>
      <c r="L260" s="44">
        <f>SOYLD1!L260*VLOOKUP(SOYLD2!L$4,'[1]INTERNAL PARAMETERS-1'!$B$5:$J$44,5,FALSE)*VLOOKUP(SOYLD2!L$4,'[1]INTERNAL PARAMETERS-1'!$B$5:$J$44,7,FALSE)*SOYLD2!$F260 + SOYLD1!L260*(1-VLOOKUP(SOYLD2!L$4,'[1]INTERNAL PARAMETERS-1'!$B$5:$J$44,5,FALSE))*VLOOKUP(SOYLD2!L$4,'[1]INTERNAL PARAMETERS-1'!$B$5:$J$44,9,FALSE)*SOYLD2!$F260</f>
        <v>0</v>
      </c>
      <c r="M260" s="44">
        <f>SOYLD1!M260*VLOOKUP(SOYLD2!M$4,'[1]INTERNAL PARAMETERS-1'!$B$5:$J$44,5,FALSE)*VLOOKUP(SOYLD2!M$4,'[1]INTERNAL PARAMETERS-1'!$B$5:$J$44,7,FALSE)*SOYLD2!$F260 + SOYLD1!M260*(1-VLOOKUP(SOYLD2!M$4,'[1]INTERNAL PARAMETERS-1'!$B$5:$J$44,5,FALSE))*VLOOKUP(SOYLD2!M$4,'[1]INTERNAL PARAMETERS-1'!$B$5:$J$44,9,FALSE)*SOYLD2!$F260</f>
        <v>0</v>
      </c>
      <c r="N260" s="44">
        <f>SOYLD1!N260*VLOOKUP(SOYLD2!N$4,'[1]INTERNAL PARAMETERS-1'!$B$5:$J$44,5,FALSE)*VLOOKUP(SOYLD2!N$4,'[1]INTERNAL PARAMETERS-1'!$B$5:$J$44,7,FALSE)*SOYLD2!$F260 + SOYLD1!N260*(1-VLOOKUP(SOYLD2!N$4,'[1]INTERNAL PARAMETERS-1'!$B$5:$J$44,5,FALSE))*VLOOKUP(SOYLD2!N$4,'[1]INTERNAL PARAMETERS-1'!$B$5:$J$44,9,FALSE)*SOYLD2!$F260</f>
        <v>0</v>
      </c>
      <c r="O260" s="44">
        <f>SOYLD1!O260*VLOOKUP(SOYLD2!O$4,'[1]INTERNAL PARAMETERS-1'!$B$5:$J$44,5,FALSE)*VLOOKUP(SOYLD2!O$4,'[1]INTERNAL PARAMETERS-1'!$B$5:$J$44,7,FALSE)*SOYLD2!$F260 + SOYLD1!O260*(1-VLOOKUP(SOYLD2!O$4,'[1]INTERNAL PARAMETERS-1'!$B$5:$J$44,5,FALSE))*VLOOKUP(SOYLD2!O$4,'[1]INTERNAL PARAMETERS-1'!$B$5:$J$44,9,FALSE)*SOYLD2!$F260</f>
        <v>0</v>
      </c>
      <c r="P260" s="44">
        <f>SOYLD1!P260*VLOOKUP(SOYLD2!P$4,'[1]INTERNAL PARAMETERS-1'!$B$5:$J$44,5,FALSE)*VLOOKUP(SOYLD2!P$4,'[1]INTERNAL PARAMETERS-1'!$B$5:$J$44,7,FALSE)*SOYLD2!$F260 + SOYLD1!P260*(1-VLOOKUP(SOYLD2!P$4,'[1]INTERNAL PARAMETERS-1'!$B$5:$J$44,5,FALSE))*VLOOKUP(SOYLD2!P$4,'[1]INTERNAL PARAMETERS-1'!$B$5:$J$44,9,FALSE)*SOYLD2!$F260</f>
        <v>0</v>
      </c>
      <c r="Q260" s="44">
        <f>SOYLD1!Q260*VLOOKUP(SOYLD2!Q$4,'[1]INTERNAL PARAMETERS-1'!$B$5:$J$44,5,FALSE)*VLOOKUP(SOYLD2!Q$4,'[1]INTERNAL PARAMETERS-1'!$B$5:$J$44,7,FALSE)*SOYLD2!$F260 + SOYLD1!Q260*(1-VLOOKUP(SOYLD2!Q$4,'[1]INTERNAL PARAMETERS-1'!$B$5:$J$44,5,FALSE))*VLOOKUP(SOYLD2!Q$4,'[1]INTERNAL PARAMETERS-1'!$B$5:$J$44,9,FALSE)*SOYLD2!$F260</f>
        <v>0</v>
      </c>
      <c r="R260" s="44">
        <f>SOYLD1!R260*VLOOKUP(SOYLD2!R$4,'[1]INTERNAL PARAMETERS-1'!$B$5:$J$44,5,FALSE)*VLOOKUP(SOYLD2!R$4,'[1]INTERNAL PARAMETERS-1'!$B$5:$J$44,7,FALSE)*SOYLD2!$F260 + SOYLD1!R260*(1-VLOOKUP(SOYLD2!R$4,'[1]INTERNAL PARAMETERS-1'!$B$5:$J$44,5,FALSE))*VLOOKUP(SOYLD2!R$4,'[1]INTERNAL PARAMETERS-1'!$B$5:$J$44,9,FALSE)*SOYLD2!$F260</f>
        <v>0</v>
      </c>
      <c r="S260" s="44">
        <f>SOYLD1!S260*VLOOKUP(SOYLD2!S$4,'[1]INTERNAL PARAMETERS-1'!$B$5:$J$44,5,FALSE)*VLOOKUP(SOYLD2!S$4,'[1]INTERNAL PARAMETERS-1'!$B$5:$J$44,7,FALSE)*SOYLD2!$F260 + SOYLD1!S260*(1-VLOOKUP(SOYLD2!S$4,'[1]INTERNAL PARAMETERS-1'!$B$5:$J$44,5,FALSE))*VLOOKUP(SOYLD2!S$4,'[1]INTERNAL PARAMETERS-1'!$B$5:$J$44,9,FALSE)*SOYLD2!$F260</f>
        <v>0</v>
      </c>
      <c r="T260" s="44">
        <f>SOYLD1!T260*VLOOKUP(SOYLD2!T$4,'[1]INTERNAL PARAMETERS-1'!$B$5:$J$44,5,FALSE)*VLOOKUP(SOYLD2!T$4,'[1]INTERNAL PARAMETERS-1'!$B$5:$J$44,7,FALSE)*SOYLD2!$F260 + SOYLD1!T260*(1-VLOOKUP(SOYLD2!T$4,'[1]INTERNAL PARAMETERS-1'!$B$5:$J$44,5,FALSE))*VLOOKUP(SOYLD2!T$4,'[1]INTERNAL PARAMETERS-1'!$B$5:$J$44,9,FALSE)*SOYLD2!$F260</f>
        <v>0</v>
      </c>
      <c r="U260" s="44">
        <f>SOYLD1!U260*VLOOKUP(SOYLD2!U$4,'[1]INTERNAL PARAMETERS-1'!$B$5:$J$44,5,FALSE)*VLOOKUP(SOYLD2!U$4,'[1]INTERNAL PARAMETERS-1'!$B$5:$J$44,7,FALSE)*SOYLD2!$F260 + SOYLD1!U260*(1-VLOOKUP(SOYLD2!U$4,'[1]INTERNAL PARAMETERS-1'!$B$5:$J$44,5,FALSE))*VLOOKUP(SOYLD2!U$4,'[1]INTERNAL PARAMETERS-1'!$B$5:$J$44,9,FALSE)*SOYLD2!$F260</f>
        <v>0</v>
      </c>
      <c r="V260" s="44">
        <f>SOYLD1!V260*VLOOKUP(SOYLD2!V$4,'[1]INTERNAL PARAMETERS-1'!$B$5:$J$44,5,FALSE)*VLOOKUP(SOYLD2!V$4,'[1]INTERNAL PARAMETERS-1'!$B$5:$J$44,7,FALSE)*SOYLD2!$F260 + SOYLD1!V260*(1-VLOOKUP(SOYLD2!V$4,'[1]INTERNAL PARAMETERS-1'!$B$5:$J$44,5,FALSE))*VLOOKUP(SOYLD2!V$4,'[1]INTERNAL PARAMETERS-1'!$B$5:$J$44,9,FALSE)*SOYLD2!$F260</f>
        <v>0</v>
      </c>
      <c r="W260" s="44">
        <f>SOYLD1!W260*VLOOKUP(SOYLD2!W$4,'[1]INTERNAL PARAMETERS-1'!$B$5:$J$44,5,FALSE)*VLOOKUP(SOYLD2!W$4,'[1]INTERNAL PARAMETERS-1'!$B$5:$J$44,7,FALSE)*SOYLD2!$F260 + SOYLD1!W260*(1-VLOOKUP(SOYLD2!W$4,'[1]INTERNAL PARAMETERS-1'!$B$5:$J$44,5,FALSE))*VLOOKUP(SOYLD2!W$4,'[1]INTERNAL PARAMETERS-1'!$B$5:$J$44,9,FALSE)*SOYLD2!$F260</f>
        <v>0</v>
      </c>
      <c r="X260" s="44">
        <f>SOYLD1!X260*VLOOKUP(SOYLD2!X$4,'[1]INTERNAL PARAMETERS-1'!$B$5:$J$44,5,FALSE)*VLOOKUP(SOYLD2!X$4,'[1]INTERNAL PARAMETERS-1'!$B$5:$J$44,7,FALSE)*SOYLD2!$F260 + SOYLD1!X260*(1-VLOOKUP(SOYLD2!X$4,'[1]INTERNAL PARAMETERS-1'!$B$5:$J$44,5,FALSE))*VLOOKUP(SOYLD2!X$4,'[1]INTERNAL PARAMETERS-1'!$B$5:$J$44,9,FALSE)*SOYLD2!$F260</f>
        <v>0</v>
      </c>
      <c r="Y260" s="44">
        <f>SOYLD1!Y260*VLOOKUP(SOYLD2!Y$4,'[1]INTERNAL PARAMETERS-1'!$B$5:$J$44,5,FALSE)*VLOOKUP(SOYLD2!Y$4,'[1]INTERNAL PARAMETERS-1'!$B$5:$J$44,7,FALSE)*SOYLD2!$F260 + SOYLD1!Y260*(1-VLOOKUP(SOYLD2!Y$4,'[1]INTERNAL PARAMETERS-1'!$B$5:$J$44,5,FALSE))*VLOOKUP(SOYLD2!Y$4,'[1]INTERNAL PARAMETERS-1'!$B$5:$J$44,9,FALSE)*SOYLD2!$F260</f>
        <v>0</v>
      </c>
      <c r="Z260" s="44">
        <f>SOYLD1!Z260*VLOOKUP(SOYLD2!Z$4,'[1]INTERNAL PARAMETERS-1'!$B$5:$J$44,5,FALSE)*VLOOKUP(SOYLD2!Z$4,'[1]INTERNAL PARAMETERS-1'!$B$5:$J$44,7,FALSE)*SOYLD2!$F260 + SOYLD1!Z260*(1-VLOOKUP(SOYLD2!Z$4,'[1]INTERNAL PARAMETERS-1'!$B$5:$J$44,5,FALSE))*VLOOKUP(SOYLD2!Z$4,'[1]INTERNAL PARAMETERS-1'!$B$5:$J$44,9,FALSE)*SOYLD2!$F260</f>
        <v>0</v>
      </c>
      <c r="AA260" s="44">
        <f>SOYLD1!AA260*VLOOKUP(SOYLD2!AA$4,'[1]INTERNAL PARAMETERS-1'!$B$5:$J$44,5,FALSE)*VLOOKUP(SOYLD2!AA$4,'[1]INTERNAL PARAMETERS-1'!$B$5:$J$44,7,FALSE)*SOYLD2!$F260 + SOYLD1!AA260*(1-VLOOKUP(SOYLD2!AA$4,'[1]INTERNAL PARAMETERS-1'!$B$5:$J$44,5,FALSE))*VLOOKUP(SOYLD2!AA$4,'[1]INTERNAL PARAMETERS-1'!$B$5:$J$44,9,FALSE)*SOYLD2!$F260</f>
        <v>0</v>
      </c>
      <c r="AB260" s="44">
        <f>SOYLD1!AB260*VLOOKUP(SOYLD2!AB$4,'[1]INTERNAL PARAMETERS-1'!$B$5:$J$44,5,FALSE)*VLOOKUP(SOYLD2!AB$4,'[1]INTERNAL PARAMETERS-1'!$B$5:$J$44,7,FALSE)*SOYLD2!$F260 + SOYLD1!AB260*(1-VLOOKUP(SOYLD2!AB$4,'[1]INTERNAL PARAMETERS-1'!$B$5:$J$44,5,FALSE))*VLOOKUP(SOYLD2!AB$4,'[1]INTERNAL PARAMETERS-1'!$B$5:$J$44,9,FALSE)*SOYLD2!$F260</f>
        <v>0</v>
      </c>
      <c r="AC260" s="44">
        <f>SOYLD1!AC260*VLOOKUP(SOYLD2!AC$4,'[1]INTERNAL PARAMETERS-1'!$B$5:$J$44,5,FALSE)*VLOOKUP(SOYLD2!AC$4,'[1]INTERNAL PARAMETERS-1'!$B$5:$J$44,7,FALSE)*SOYLD2!$F260 + SOYLD1!AC260*(1-VLOOKUP(SOYLD2!AC$4,'[1]INTERNAL PARAMETERS-1'!$B$5:$J$44,5,FALSE))*VLOOKUP(SOYLD2!AC$4,'[1]INTERNAL PARAMETERS-1'!$B$5:$J$44,9,FALSE)*SOYLD2!$F260</f>
        <v>0</v>
      </c>
      <c r="AD260" s="44">
        <f>SOYLD1!AD260*VLOOKUP(SOYLD2!AD$4,'[1]INTERNAL PARAMETERS-1'!$B$5:$J$44,5,FALSE)*VLOOKUP(SOYLD2!AD$4,'[1]INTERNAL PARAMETERS-1'!$B$5:$J$44,7,FALSE)*SOYLD2!$F260 + SOYLD1!AD260*(1-VLOOKUP(SOYLD2!AD$4,'[1]INTERNAL PARAMETERS-1'!$B$5:$J$44,5,FALSE))*VLOOKUP(SOYLD2!AD$4,'[1]INTERNAL PARAMETERS-1'!$B$5:$J$44,9,FALSE)*SOYLD2!$F260</f>
        <v>0</v>
      </c>
      <c r="AE260" s="44">
        <f>SOYLD1!AE260*VLOOKUP(SOYLD2!AE$4,'[1]INTERNAL PARAMETERS-1'!$B$5:$J$44,5,FALSE)*VLOOKUP(SOYLD2!AE$4,'[1]INTERNAL PARAMETERS-1'!$B$5:$J$44,7,FALSE)*SOYLD2!$F260 + SOYLD1!AE260*(1-VLOOKUP(SOYLD2!AE$4,'[1]INTERNAL PARAMETERS-1'!$B$5:$J$44,5,FALSE))*VLOOKUP(SOYLD2!AE$4,'[1]INTERNAL PARAMETERS-1'!$B$5:$J$44,9,FALSE)*SOYLD2!$F260</f>
        <v>0</v>
      </c>
      <c r="AF260" s="44">
        <f>SOYLD1!AF260*VLOOKUP(SOYLD2!AF$4,'[1]INTERNAL PARAMETERS-1'!$B$5:$J$44,5,FALSE)*VLOOKUP(SOYLD2!AF$4,'[1]INTERNAL PARAMETERS-1'!$B$5:$J$44,7,FALSE)*SOYLD2!$F260 + SOYLD1!AF260*(1-VLOOKUP(SOYLD2!AF$4,'[1]INTERNAL PARAMETERS-1'!$B$5:$J$44,5,FALSE))*VLOOKUP(SOYLD2!AF$4,'[1]INTERNAL PARAMETERS-1'!$B$5:$J$44,9,FALSE)*SOYLD2!$F260</f>
        <v>0</v>
      </c>
      <c r="AG260" s="44">
        <f>SOYLD1!AG260*VLOOKUP(SOYLD2!AG$4,'[1]INTERNAL PARAMETERS-1'!$B$5:$J$44,5,FALSE)*VLOOKUP(SOYLD2!AG$4,'[1]INTERNAL PARAMETERS-1'!$B$5:$J$44,7,FALSE)*SOYLD2!$F260 + SOYLD1!AG260*(1-VLOOKUP(SOYLD2!AG$4,'[1]INTERNAL PARAMETERS-1'!$B$5:$J$44,5,FALSE))*VLOOKUP(SOYLD2!AG$4,'[1]INTERNAL PARAMETERS-1'!$B$5:$J$44,9,FALSE)*SOYLD2!$F260</f>
        <v>0</v>
      </c>
      <c r="AH260" s="44">
        <f>SOYLD1!AH260*VLOOKUP(SOYLD2!AH$4,'[1]INTERNAL PARAMETERS-1'!$B$5:$J$44,5,FALSE)*VLOOKUP(SOYLD2!AH$4,'[1]INTERNAL PARAMETERS-1'!$B$5:$J$44,7,FALSE)*SOYLD2!$F260 + SOYLD1!AH260*(1-VLOOKUP(SOYLD2!AH$4,'[1]INTERNAL PARAMETERS-1'!$B$5:$J$44,5,FALSE))*VLOOKUP(SOYLD2!AH$4,'[1]INTERNAL PARAMETERS-1'!$B$5:$J$44,9,FALSE)*SOYLD2!$F260</f>
        <v>0</v>
      </c>
      <c r="AI260" s="44">
        <f>SOYLD1!AI260*VLOOKUP(SOYLD2!AI$4,'[1]INTERNAL PARAMETERS-1'!$B$5:$J$44,5,FALSE)*VLOOKUP(SOYLD2!AI$4,'[1]INTERNAL PARAMETERS-1'!$B$5:$J$44,7,FALSE)*SOYLD2!$F260 + SOYLD1!AI260*(1-VLOOKUP(SOYLD2!AI$4,'[1]INTERNAL PARAMETERS-1'!$B$5:$J$44,5,FALSE))*VLOOKUP(SOYLD2!AI$4,'[1]INTERNAL PARAMETERS-1'!$B$5:$J$44,9,FALSE)*SOYLD2!$F260</f>
        <v>0</v>
      </c>
      <c r="AJ260" s="44">
        <f>SOYLD1!AJ260*VLOOKUP(SOYLD2!AJ$4,'[1]INTERNAL PARAMETERS-1'!$B$5:$J$44,5,FALSE)*VLOOKUP(SOYLD2!AJ$4,'[1]INTERNAL PARAMETERS-1'!$B$5:$J$44,7,FALSE)*SOYLD2!$F260 + SOYLD1!AJ260*(1-VLOOKUP(SOYLD2!AJ$4,'[1]INTERNAL PARAMETERS-1'!$B$5:$J$44,5,FALSE))*VLOOKUP(SOYLD2!AJ$4,'[1]INTERNAL PARAMETERS-1'!$B$5:$J$44,9,FALSE)*SOYLD2!$F260</f>
        <v>0</v>
      </c>
      <c r="AK260" s="44">
        <f>SOYLD1!AK260*VLOOKUP(SOYLD2!AK$4,'[1]INTERNAL PARAMETERS-1'!$B$5:$J$44,5,FALSE)*VLOOKUP(SOYLD2!AK$4,'[1]INTERNAL PARAMETERS-1'!$B$5:$J$44,7,FALSE)*SOYLD2!$F260 + SOYLD1!AK260*(1-VLOOKUP(SOYLD2!AK$4,'[1]INTERNAL PARAMETERS-1'!$B$5:$J$44,5,FALSE))*VLOOKUP(SOYLD2!AK$4,'[1]INTERNAL PARAMETERS-1'!$B$5:$J$44,9,FALSE)*SOYLD2!$F260</f>
        <v>0</v>
      </c>
      <c r="AL260" s="44">
        <f>SOYLD1!AL260*VLOOKUP(SOYLD2!AL$4,'[1]INTERNAL PARAMETERS-1'!$B$5:$J$44,5,FALSE)*VLOOKUP(SOYLD2!AL$4,'[1]INTERNAL PARAMETERS-1'!$B$5:$J$44,7,FALSE)*SOYLD2!$F260 + SOYLD1!AL260*(1-VLOOKUP(SOYLD2!AL$4,'[1]INTERNAL PARAMETERS-1'!$B$5:$J$44,5,FALSE))*VLOOKUP(SOYLD2!AL$4,'[1]INTERNAL PARAMETERS-1'!$B$5:$J$44,9,FALSE)*SOYLD2!$F260</f>
        <v>0</v>
      </c>
      <c r="AM260" s="44">
        <f>SOYLD1!AM260*VLOOKUP(SOYLD2!AM$4,'[1]INTERNAL PARAMETERS-1'!$B$5:$J$44,5,FALSE)*VLOOKUP(SOYLD2!AM$4,'[1]INTERNAL PARAMETERS-1'!$B$5:$J$44,7,FALSE)*SOYLD2!$F260 + SOYLD1!AM260*(1-VLOOKUP(SOYLD2!AM$4,'[1]INTERNAL PARAMETERS-1'!$B$5:$J$44,5,FALSE))*VLOOKUP(SOYLD2!AM$4,'[1]INTERNAL PARAMETERS-1'!$B$5:$J$44,9,FALSE)*SOYLD2!$F260</f>
        <v>0</v>
      </c>
      <c r="AN260" s="44">
        <f>SOYLD1!AN260*VLOOKUP(SOYLD2!AN$4,'[1]INTERNAL PARAMETERS-1'!$B$5:$J$44,5,FALSE)*VLOOKUP(SOYLD2!AN$4,'[1]INTERNAL PARAMETERS-1'!$B$5:$J$44,7,FALSE)*SOYLD2!$F260 + SOYLD1!AN260*(1-VLOOKUP(SOYLD2!AN$4,'[1]INTERNAL PARAMETERS-1'!$B$5:$J$44,5,FALSE))*VLOOKUP(SOYLD2!AN$4,'[1]INTERNAL PARAMETERS-1'!$B$5:$J$44,9,FALSE)*SOYLD2!$F260</f>
        <v>0</v>
      </c>
      <c r="AO260" s="44">
        <f>SOYLD1!AO260*VLOOKUP(SOYLD2!AO$4,'[1]INTERNAL PARAMETERS-1'!$B$5:$J$44,5,FALSE)*VLOOKUP(SOYLD2!AO$4,'[1]INTERNAL PARAMETERS-1'!$B$5:$J$44,7,FALSE)*SOYLD2!$F260 + SOYLD1!AO260*(1-VLOOKUP(SOYLD2!AO$4,'[1]INTERNAL PARAMETERS-1'!$B$5:$J$44,5,FALSE))*VLOOKUP(SOYLD2!AO$4,'[1]INTERNAL PARAMETERS-1'!$B$5:$J$44,9,FALSE)*SOYLD2!$F260</f>
        <v>0</v>
      </c>
      <c r="AP260" s="44">
        <f>SOYLD1!AP260*VLOOKUP(SOYLD2!AP$4,'[1]INTERNAL PARAMETERS-1'!$B$5:$J$44,5,FALSE)*VLOOKUP(SOYLD2!AP$4,'[1]INTERNAL PARAMETERS-1'!$B$5:$J$44,7,FALSE)*SOYLD2!$F260 + SOYLD1!AP260*(1-VLOOKUP(SOYLD2!AP$4,'[1]INTERNAL PARAMETERS-1'!$B$5:$J$44,5,FALSE))*VLOOKUP(SOYLD2!AP$4,'[1]INTERNAL PARAMETERS-1'!$B$5:$J$44,9,FALSE)*SOYLD2!$F260</f>
        <v>0</v>
      </c>
      <c r="AQ260" s="44">
        <f>SOYLD1!AQ260*VLOOKUP(SOYLD2!AQ$4,'[1]INTERNAL PARAMETERS-1'!$B$5:$J$44,5,FALSE)*VLOOKUP(SOYLD2!AQ$4,'[1]INTERNAL PARAMETERS-1'!$B$5:$J$44,7,FALSE)*SOYLD2!$F260 + SOYLD1!AQ260*(1-VLOOKUP(SOYLD2!AQ$4,'[1]INTERNAL PARAMETERS-1'!$B$5:$J$44,5,FALSE))*VLOOKUP(SOYLD2!AQ$4,'[1]INTERNAL PARAMETERS-1'!$B$5:$J$44,9,FALSE)*SOYLD2!$F260</f>
        <v>0</v>
      </c>
      <c r="AR260" s="44">
        <f>SOYLD1!AR260*VLOOKUP(SOYLD2!AR$4,'[1]INTERNAL PARAMETERS-1'!$B$5:$J$44,5,FALSE)*VLOOKUP(SOYLD2!AR$4,'[1]INTERNAL PARAMETERS-1'!$B$5:$J$44,7,FALSE)*SOYLD2!$F260 + SOYLD1!AR260*(1-VLOOKUP(SOYLD2!AR$4,'[1]INTERNAL PARAMETERS-1'!$B$5:$J$44,5,FALSE))*VLOOKUP(SOYLD2!AR$4,'[1]INTERNAL PARAMETERS-1'!$B$5:$J$44,9,FALSE)*SOYLD2!$F260</f>
        <v>0</v>
      </c>
      <c r="AS260" s="44">
        <f>SOYLD1!AS260*VLOOKUP(SOYLD2!AS$4,'[1]INTERNAL PARAMETERS-1'!$B$5:$J$44,5,FALSE)*VLOOKUP(SOYLD2!AS$4,'[1]INTERNAL PARAMETERS-1'!$B$5:$J$44,7,FALSE)*SOYLD2!$F260 + SOYLD1!AS260*(1-VLOOKUP(SOYLD2!AS$4,'[1]INTERNAL PARAMETERS-1'!$B$5:$J$44,5,FALSE))*VLOOKUP(SOYLD2!AS$4,'[1]INTERNAL PARAMETERS-1'!$B$5:$J$44,9,FALSE)*SOYLD2!$F260</f>
        <v>0</v>
      </c>
      <c r="AT260" s="43">
        <f>SOYLD1!AT260*VLOOKUP(SOYLD2!AT$4,'[1]INTERNAL PARAMETERS-1'!$B$5:$J$44,5,FALSE)*VLOOKUP(SOYLD2!AT$4,'[1]INTERNAL PARAMETERS-1'!$B$5:$J$44,7,FALSE)*SOYLD2!$F260 + SOYLD1!AT260*(1-VLOOKUP(SOYLD2!AT$4,'[1]INTERNAL PARAMETERS-1'!$B$5:$J$44,5,FALSE))*VLOOKUP(SOYLD2!AT$4,'[1]INTERNAL PARAMETERS-1'!$B$5:$J$44,9,FALSE)*SOYLD2!$F260</f>
        <v>0</v>
      </c>
      <c r="AU260" s="45">
        <f>SOYLD1!AU260*VLOOKUP(SOYLD2!AU$4,'[1]INTERNAL PARAMETERS-1'!$B$5:$J$44,5,FALSE)*VLOOKUP(SOYLD2!AU$4,'[1]INTERNAL PARAMETERS-1'!$B$5:$J$44,6,FALSE)*VLOOKUP(SOYLD2!AU$4,'[1]INTERNAL PARAMETERS-1'!$B$5:$J$44,3,FALSE) + SOYLD1!AU260*(1-VLOOKUP(SOYLD2!AU$4,'[1]INTERNAL PARAMETERS-1'!$B$5:$J$44,5,FALSE))*VLOOKUP(SOYLD2!AU$4,'[1]INTERNAL PARAMETERS-1'!$B$5:$J$44,8,FALSE)*VLOOKUP(SOYLD2!AU$4,'[1]INTERNAL PARAMETERS-1'!$B$5:$J$44,3,FALSE)</f>
        <v>0</v>
      </c>
      <c r="AV260" s="44">
        <f>SOYLD1!AV260*VLOOKUP(SOYLD2!AV$4,'[1]INTERNAL PARAMETERS-1'!$B$5:$J$44,5,FALSE)*VLOOKUP(SOYLD2!AV$4,'[1]INTERNAL PARAMETERS-1'!$B$5:$J$44,6,FALSE)*VLOOKUP(SOYLD2!AV$4,'[1]INTERNAL PARAMETERS-1'!$B$5:$J$44,3,FALSE) + SOYLD1!AV260*(1-VLOOKUP(SOYLD2!AV$4,'[1]INTERNAL PARAMETERS-1'!$B$5:$J$44,5,FALSE))*VLOOKUP(SOYLD2!AV$4,'[1]INTERNAL PARAMETERS-1'!$B$5:$J$44,8,FALSE)*VLOOKUP(SOYLD2!AV$4,'[1]INTERNAL PARAMETERS-1'!$B$5:$J$44,3,FALSE)</f>
        <v>0</v>
      </c>
      <c r="AW260" s="44">
        <f>SOYLD1!AW260*VLOOKUP(SOYLD2!AW$4,'[1]INTERNAL PARAMETERS-1'!$B$5:$J$44,5,FALSE)*VLOOKUP(SOYLD2!AW$4,'[1]INTERNAL PARAMETERS-1'!$B$5:$J$44,6,FALSE)*VLOOKUP(SOYLD2!AW$4,'[1]INTERNAL PARAMETERS-1'!$B$5:$J$44,3,FALSE) + SOYLD1!AW260*(1-VLOOKUP(SOYLD2!AW$4,'[1]INTERNAL PARAMETERS-1'!$B$5:$J$44,5,FALSE))*VLOOKUP(SOYLD2!AW$4,'[1]INTERNAL PARAMETERS-1'!$B$5:$J$44,8,FALSE)*VLOOKUP(SOYLD2!AW$4,'[1]INTERNAL PARAMETERS-1'!$B$5:$J$44,3,FALSE)</f>
        <v>0</v>
      </c>
      <c r="AX260" s="44">
        <f>SOYLD1!AX260*VLOOKUP(SOYLD2!AX$4,'[1]INTERNAL PARAMETERS-1'!$B$5:$J$44,5,FALSE)*VLOOKUP(SOYLD2!AX$4,'[1]INTERNAL PARAMETERS-1'!$B$5:$J$44,6,FALSE)*VLOOKUP(SOYLD2!AX$4,'[1]INTERNAL PARAMETERS-1'!$B$5:$J$44,3,FALSE) + SOYLD1!AX260*(1-VLOOKUP(SOYLD2!AX$4,'[1]INTERNAL PARAMETERS-1'!$B$5:$J$44,5,FALSE))*VLOOKUP(SOYLD2!AX$4,'[1]INTERNAL PARAMETERS-1'!$B$5:$J$44,8,FALSE)*VLOOKUP(SOYLD2!AX$4,'[1]INTERNAL PARAMETERS-1'!$B$5:$J$44,3,FALSE)</f>
        <v>0</v>
      </c>
      <c r="AY260" s="44">
        <f>SOYLD1!AY260*VLOOKUP(SOYLD2!AY$4,'[1]INTERNAL PARAMETERS-1'!$B$5:$J$44,5,FALSE)*VLOOKUP(SOYLD2!AY$4,'[1]INTERNAL PARAMETERS-1'!$B$5:$J$44,6,FALSE)*VLOOKUP(SOYLD2!AY$4,'[1]INTERNAL PARAMETERS-1'!$B$5:$J$44,3,FALSE) + SOYLD1!AY260*(1-VLOOKUP(SOYLD2!AY$4,'[1]INTERNAL PARAMETERS-1'!$B$5:$J$44,5,FALSE))*VLOOKUP(SOYLD2!AY$4,'[1]INTERNAL PARAMETERS-1'!$B$5:$J$44,8,FALSE)*VLOOKUP(SOYLD2!AY$4,'[1]INTERNAL PARAMETERS-1'!$B$5:$J$44,3,FALSE)</f>
        <v>0</v>
      </c>
      <c r="AZ260" s="44">
        <f>SOYLD1!AZ260*VLOOKUP(SOYLD2!AZ$4,'[1]INTERNAL PARAMETERS-1'!$B$5:$J$44,5,FALSE)*VLOOKUP(SOYLD2!AZ$4,'[1]INTERNAL PARAMETERS-1'!$B$5:$J$44,6,FALSE)*VLOOKUP(SOYLD2!AZ$4,'[1]INTERNAL PARAMETERS-1'!$B$5:$J$44,3,FALSE) + SOYLD1!AZ260*(1-VLOOKUP(SOYLD2!AZ$4,'[1]INTERNAL PARAMETERS-1'!$B$5:$J$44,5,FALSE))*VLOOKUP(SOYLD2!AZ$4,'[1]INTERNAL PARAMETERS-1'!$B$5:$J$44,8,FALSE)*VLOOKUP(SOYLD2!AZ$4,'[1]INTERNAL PARAMETERS-1'!$B$5:$J$44,3,FALSE)</f>
        <v>0</v>
      </c>
      <c r="BA260" s="44">
        <f>SOYLD1!BA260*VLOOKUP(SOYLD2!BA$4,'[1]INTERNAL PARAMETERS-1'!$B$5:$J$44,5,FALSE)*VLOOKUP(SOYLD2!BA$4,'[1]INTERNAL PARAMETERS-1'!$B$5:$J$44,6,FALSE)*VLOOKUP(SOYLD2!BA$4,'[1]INTERNAL PARAMETERS-1'!$B$5:$J$44,3,FALSE) + SOYLD1!BA260*(1-VLOOKUP(SOYLD2!BA$4,'[1]INTERNAL PARAMETERS-1'!$B$5:$J$44,5,FALSE))*VLOOKUP(SOYLD2!BA$4,'[1]INTERNAL PARAMETERS-1'!$B$5:$J$44,8,FALSE)*VLOOKUP(SOYLD2!BA$4,'[1]INTERNAL PARAMETERS-1'!$B$5:$J$44,3,FALSE)</f>
        <v>0</v>
      </c>
      <c r="BB260" s="44">
        <f>SOYLD1!BB260*VLOOKUP(SOYLD2!BB$4,'[1]INTERNAL PARAMETERS-1'!$B$5:$J$44,5,FALSE)*VLOOKUP(SOYLD2!BB$4,'[1]INTERNAL PARAMETERS-1'!$B$5:$J$44,6,FALSE)*VLOOKUP(SOYLD2!BB$4,'[1]INTERNAL PARAMETERS-1'!$B$5:$J$44,3,FALSE) + SOYLD1!BB260*(1-VLOOKUP(SOYLD2!BB$4,'[1]INTERNAL PARAMETERS-1'!$B$5:$J$44,5,FALSE))*VLOOKUP(SOYLD2!BB$4,'[1]INTERNAL PARAMETERS-1'!$B$5:$J$44,8,FALSE)*VLOOKUP(SOYLD2!BB$4,'[1]INTERNAL PARAMETERS-1'!$B$5:$J$44,3,FALSE)</f>
        <v>0</v>
      </c>
      <c r="BC260" s="44">
        <f>SOYLD1!BC260*VLOOKUP(SOYLD2!BC$4,'[1]INTERNAL PARAMETERS-1'!$B$5:$J$44,5,FALSE)*VLOOKUP(SOYLD2!BC$4,'[1]INTERNAL PARAMETERS-1'!$B$5:$J$44,6,FALSE)*VLOOKUP(SOYLD2!BC$4,'[1]INTERNAL PARAMETERS-1'!$B$5:$J$44,3,FALSE) + SOYLD1!BC260*(1-VLOOKUP(SOYLD2!BC$4,'[1]INTERNAL PARAMETERS-1'!$B$5:$J$44,5,FALSE))*VLOOKUP(SOYLD2!BC$4,'[1]INTERNAL PARAMETERS-1'!$B$5:$J$44,8,FALSE)*VLOOKUP(SOYLD2!BC$4,'[1]INTERNAL PARAMETERS-1'!$B$5:$J$44,3,FALSE)</f>
        <v>0</v>
      </c>
      <c r="BD260" s="44">
        <f>SOYLD1!BD260*VLOOKUP(SOYLD2!BD$4,'[1]INTERNAL PARAMETERS-1'!$B$5:$J$44,5,FALSE)*VLOOKUP(SOYLD2!BD$4,'[1]INTERNAL PARAMETERS-1'!$B$5:$J$44,6,FALSE)*VLOOKUP(SOYLD2!BD$4,'[1]INTERNAL PARAMETERS-1'!$B$5:$J$44,3,FALSE) + SOYLD1!BD260*(1-VLOOKUP(SOYLD2!BD$4,'[1]INTERNAL PARAMETERS-1'!$B$5:$J$44,5,FALSE))*VLOOKUP(SOYLD2!BD$4,'[1]INTERNAL PARAMETERS-1'!$B$5:$J$44,8,FALSE)*VLOOKUP(SOYLD2!BD$4,'[1]INTERNAL PARAMETERS-1'!$B$5:$J$44,3,FALSE)</f>
        <v>0</v>
      </c>
      <c r="BE260" s="44">
        <f>SOYLD1!BE260*VLOOKUP(SOYLD2!BE$4,'[1]INTERNAL PARAMETERS-1'!$B$5:$J$44,5,FALSE)*VLOOKUP(SOYLD2!BE$4,'[1]INTERNAL PARAMETERS-1'!$B$5:$J$44,6,FALSE)*VLOOKUP(SOYLD2!BE$4,'[1]INTERNAL PARAMETERS-1'!$B$5:$J$44,3,FALSE) + SOYLD1!BE260*(1-VLOOKUP(SOYLD2!BE$4,'[1]INTERNAL PARAMETERS-1'!$B$5:$J$44,5,FALSE))*VLOOKUP(SOYLD2!BE$4,'[1]INTERNAL PARAMETERS-1'!$B$5:$J$44,8,FALSE)*VLOOKUP(SOYLD2!BE$4,'[1]INTERNAL PARAMETERS-1'!$B$5:$J$44,3,FALSE)</f>
        <v>0</v>
      </c>
      <c r="BF260" s="44">
        <f>SOYLD1!BF260*VLOOKUP(SOYLD2!BF$4,'[1]INTERNAL PARAMETERS-1'!$B$5:$J$44,5,FALSE)*VLOOKUP(SOYLD2!BF$4,'[1]INTERNAL PARAMETERS-1'!$B$5:$J$44,6,FALSE)*VLOOKUP(SOYLD2!BF$4,'[1]INTERNAL PARAMETERS-1'!$B$5:$J$44,3,FALSE) + SOYLD1!BF260*(1-VLOOKUP(SOYLD2!BF$4,'[1]INTERNAL PARAMETERS-1'!$B$5:$J$44,5,FALSE))*VLOOKUP(SOYLD2!BF$4,'[1]INTERNAL PARAMETERS-1'!$B$5:$J$44,8,FALSE)*VLOOKUP(SOYLD2!BF$4,'[1]INTERNAL PARAMETERS-1'!$B$5:$J$44,3,FALSE)</f>
        <v>0</v>
      </c>
      <c r="BG260" s="44">
        <f>SOYLD1!BG260*VLOOKUP(SOYLD2!BG$4,'[1]INTERNAL PARAMETERS-1'!$B$5:$J$44,5,FALSE)*VLOOKUP(SOYLD2!BG$4,'[1]INTERNAL PARAMETERS-1'!$B$5:$J$44,6,FALSE)*VLOOKUP(SOYLD2!BG$4,'[1]INTERNAL PARAMETERS-1'!$B$5:$J$44,3,FALSE) + SOYLD1!BG260*(1-VLOOKUP(SOYLD2!BG$4,'[1]INTERNAL PARAMETERS-1'!$B$5:$J$44,5,FALSE))*VLOOKUP(SOYLD2!BG$4,'[1]INTERNAL PARAMETERS-1'!$B$5:$J$44,8,FALSE)*VLOOKUP(SOYLD2!BG$4,'[1]INTERNAL PARAMETERS-1'!$B$5:$J$44,3,FALSE)</f>
        <v>0</v>
      </c>
      <c r="BH260" s="44">
        <f>SOYLD1!BH260*VLOOKUP(SOYLD2!BH$4,'[1]INTERNAL PARAMETERS-1'!$B$5:$J$44,5,FALSE)*VLOOKUP(SOYLD2!BH$4,'[1]INTERNAL PARAMETERS-1'!$B$5:$J$44,6,FALSE)*VLOOKUP(SOYLD2!BH$4,'[1]INTERNAL PARAMETERS-1'!$B$5:$J$44,3,FALSE) + SOYLD1!BH260*(1-VLOOKUP(SOYLD2!BH$4,'[1]INTERNAL PARAMETERS-1'!$B$5:$J$44,5,FALSE))*VLOOKUP(SOYLD2!BH$4,'[1]INTERNAL PARAMETERS-1'!$B$5:$J$44,8,FALSE)*VLOOKUP(SOYLD2!BH$4,'[1]INTERNAL PARAMETERS-1'!$B$5:$J$44,3,FALSE)</f>
        <v>0</v>
      </c>
      <c r="BI260" s="44">
        <f>SOYLD1!BI260*VLOOKUP(SOYLD2!BI$4,'[1]INTERNAL PARAMETERS-1'!$B$5:$J$44,5,FALSE)*VLOOKUP(SOYLD2!BI$4,'[1]INTERNAL PARAMETERS-1'!$B$5:$J$44,6,FALSE)*VLOOKUP(SOYLD2!BI$4,'[1]INTERNAL PARAMETERS-1'!$B$5:$J$44,3,FALSE) + SOYLD1!BI260*(1-VLOOKUP(SOYLD2!BI$4,'[1]INTERNAL PARAMETERS-1'!$B$5:$J$44,5,FALSE))*VLOOKUP(SOYLD2!BI$4,'[1]INTERNAL PARAMETERS-1'!$B$5:$J$44,8,FALSE)*VLOOKUP(SOYLD2!BI$4,'[1]INTERNAL PARAMETERS-1'!$B$5:$J$44,3,FALSE)</f>
        <v>0</v>
      </c>
      <c r="BJ260" s="44">
        <f>SOYLD1!BJ260*VLOOKUP(SOYLD2!BJ$4,'[1]INTERNAL PARAMETERS-1'!$B$5:$J$44,5,FALSE)*VLOOKUP(SOYLD2!BJ$4,'[1]INTERNAL PARAMETERS-1'!$B$5:$J$44,6,FALSE)*VLOOKUP(SOYLD2!BJ$4,'[1]INTERNAL PARAMETERS-1'!$B$5:$J$44,3,FALSE) + SOYLD1!BJ260*(1-VLOOKUP(SOYLD2!BJ$4,'[1]INTERNAL PARAMETERS-1'!$B$5:$J$44,5,FALSE))*VLOOKUP(SOYLD2!BJ$4,'[1]INTERNAL PARAMETERS-1'!$B$5:$J$44,8,FALSE)*VLOOKUP(SOYLD2!BJ$4,'[1]INTERNAL PARAMETERS-1'!$B$5:$J$44,3,FALSE)</f>
        <v>0</v>
      </c>
      <c r="BK260" s="44">
        <f>SOYLD1!BK260*VLOOKUP(SOYLD2!BK$4,'[1]INTERNAL PARAMETERS-1'!$B$5:$J$44,5,FALSE)*VLOOKUP(SOYLD2!BK$4,'[1]INTERNAL PARAMETERS-1'!$B$5:$J$44,6,FALSE)*VLOOKUP(SOYLD2!BK$4,'[1]INTERNAL PARAMETERS-1'!$B$5:$J$44,3,FALSE) + SOYLD1!BK260*(1-VLOOKUP(SOYLD2!BK$4,'[1]INTERNAL PARAMETERS-1'!$B$5:$J$44,5,FALSE))*VLOOKUP(SOYLD2!BK$4,'[1]INTERNAL PARAMETERS-1'!$B$5:$J$44,8,FALSE)*VLOOKUP(SOYLD2!BK$4,'[1]INTERNAL PARAMETERS-1'!$B$5:$J$44,3,FALSE)</f>
        <v>0</v>
      </c>
      <c r="BL260" s="44">
        <f>SOYLD1!BL260*VLOOKUP(SOYLD2!BL$4,'[1]INTERNAL PARAMETERS-1'!$B$5:$J$44,5,FALSE)*VLOOKUP(SOYLD2!BL$4,'[1]INTERNAL PARAMETERS-1'!$B$5:$J$44,6,FALSE)*VLOOKUP(SOYLD2!BL$4,'[1]INTERNAL PARAMETERS-1'!$B$5:$J$44,3,FALSE) + SOYLD1!BL260*(1-VLOOKUP(SOYLD2!BL$4,'[1]INTERNAL PARAMETERS-1'!$B$5:$J$44,5,FALSE))*VLOOKUP(SOYLD2!BL$4,'[1]INTERNAL PARAMETERS-1'!$B$5:$J$44,8,FALSE)*VLOOKUP(SOYLD2!BL$4,'[1]INTERNAL PARAMETERS-1'!$B$5:$J$44,3,FALSE)</f>
        <v>0</v>
      </c>
      <c r="BM260" s="44">
        <f>SOYLD1!BM260*VLOOKUP(SOYLD2!BM$4,'[1]INTERNAL PARAMETERS-1'!$B$5:$J$44,5,FALSE)*VLOOKUP(SOYLD2!BM$4,'[1]INTERNAL PARAMETERS-1'!$B$5:$J$44,6,FALSE)*VLOOKUP(SOYLD2!BM$4,'[1]INTERNAL PARAMETERS-1'!$B$5:$J$44,3,FALSE) + SOYLD1!BM260*(1-VLOOKUP(SOYLD2!BM$4,'[1]INTERNAL PARAMETERS-1'!$B$5:$J$44,5,FALSE))*VLOOKUP(SOYLD2!BM$4,'[1]INTERNAL PARAMETERS-1'!$B$5:$J$44,8,FALSE)*VLOOKUP(SOYLD2!BM$4,'[1]INTERNAL PARAMETERS-1'!$B$5:$J$44,3,FALSE)</f>
        <v>0</v>
      </c>
      <c r="BN260" s="44">
        <f>SOYLD1!BN260*VLOOKUP(SOYLD2!BN$4,'[1]INTERNAL PARAMETERS-1'!$B$5:$J$44,5,FALSE)*VLOOKUP(SOYLD2!BN$4,'[1]INTERNAL PARAMETERS-1'!$B$5:$J$44,6,FALSE)*VLOOKUP(SOYLD2!BN$4,'[1]INTERNAL PARAMETERS-1'!$B$5:$J$44,3,FALSE) + SOYLD1!BN260*(1-VLOOKUP(SOYLD2!BN$4,'[1]INTERNAL PARAMETERS-1'!$B$5:$J$44,5,FALSE))*VLOOKUP(SOYLD2!BN$4,'[1]INTERNAL PARAMETERS-1'!$B$5:$J$44,8,FALSE)*VLOOKUP(SOYLD2!BN$4,'[1]INTERNAL PARAMETERS-1'!$B$5:$J$44,3,FALSE)</f>
        <v>0</v>
      </c>
      <c r="BO260" s="44">
        <f>SOYLD1!BO260*VLOOKUP(SOYLD2!BO$4,'[1]INTERNAL PARAMETERS-1'!$B$5:$J$44,5,FALSE)*VLOOKUP(SOYLD2!BO$4,'[1]INTERNAL PARAMETERS-1'!$B$5:$J$44,6,FALSE)*VLOOKUP(SOYLD2!BO$4,'[1]INTERNAL PARAMETERS-1'!$B$5:$J$44,3,FALSE) + SOYLD1!BO260*(1-VLOOKUP(SOYLD2!BO$4,'[1]INTERNAL PARAMETERS-1'!$B$5:$J$44,5,FALSE))*VLOOKUP(SOYLD2!BO$4,'[1]INTERNAL PARAMETERS-1'!$B$5:$J$44,8,FALSE)*VLOOKUP(SOYLD2!BO$4,'[1]INTERNAL PARAMETERS-1'!$B$5:$J$44,3,FALSE)</f>
        <v>0</v>
      </c>
      <c r="BP260" s="44">
        <f>SOYLD1!BP260*VLOOKUP(SOYLD2!BP$4,'[1]INTERNAL PARAMETERS-1'!$B$5:$J$44,5,FALSE)*VLOOKUP(SOYLD2!BP$4,'[1]INTERNAL PARAMETERS-1'!$B$5:$J$44,6,FALSE)*VLOOKUP(SOYLD2!BP$4,'[1]INTERNAL PARAMETERS-1'!$B$5:$J$44,3,FALSE) + SOYLD1!BP260*(1-VLOOKUP(SOYLD2!BP$4,'[1]INTERNAL PARAMETERS-1'!$B$5:$J$44,5,FALSE))*VLOOKUP(SOYLD2!BP$4,'[1]INTERNAL PARAMETERS-1'!$B$5:$J$44,8,FALSE)*VLOOKUP(SOYLD2!BP$4,'[1]INTERNAL PARAMETERS-1'!$B$5:$J$44,3,FALSE)</f>
        <v>0</v>
      </c>
      <c r="BQ260" s="44">
        <f>SOYLD1!BQ260*VLOOKUP(SOYLD2!BQ$4,'[1]INTERNAL PARAMETERS-1'!$B$5:$J$44,5,FALSE)*VLOOKUP(SOYLD2!BQ$4,'[1]INTERNAL PARAMETERS-1'!$B$5:$J$44,6,FALSE)*VLOOKUP(SOYLD2!BQ$4,'[1]INTERNAL PARAMETERS-1'!$B$5:$J$44,3,FALSE) + SOYLD1!BQ260*(1-VLOOKUP(SOYLD2!BQ$4,'[1]INTERNAL PARAMETERS-1'!$B$5:$J$44,5,FALSE))*VLOOKUP(SOYLD2!BQ$4,'[1]INTERNAL PARAMETERS-1'!$B$5:$J$44,8,FALSE)*VLOOKUP(SOYLD2!BQ$4,'[1]INTERNAL PARAMETERS-1'!$B$5:$J$44,3,FALSE)</f>
        <v>0</v>
      </c>
      <c r="BR260" s="44">
        <f>SOYLD1!BR260*VLOOKUP(SOYLD2!BR$4,'[1]INTERNAL PARAMETERS-1'!$B$5:$J$44,5,FALSE)*VLOOKUP(SOYLD2!BR$4,'[1]INTERNAL PARAMETERS-1'!$B$5:$J$44,6,FALSE)*VLOOKUP(SOYLD2!BR$4,'[1]INTERNAL PARAMETERS-1'!$B$5:$J$44,3,FALSE) + SOYLD1!BR260*(1-VLOOKUP(SOYLD2!BR$4,'[1]INTERNAL PARAMETERS-1'!$B$5:$J$44,5,FALSE))*VLOOKUP(SOYLD2!BR$4,'[1]INTERNAL PARAMETERS-1'!$B$5:$J$44,8,FALSE)*VLOOKUP(SOYLD2!BR$4,'[1]INTERNAL PARAMETERS-1'!$B$5:$J$44,3,FALSE)</f>
        <v>0</v>
      </c>
      <c r="BS260" s="44">
        <f>SOYLD1!BS260*VLOOKUP(SOYLD2!BS$4,'[1]INTERNAL PARAMETERS-1'!$B$5:$J$44,5,FALSE)*VLOOKUP(SOYLD2!BS$4,'[1]INTERNAL PARAMETERS-1'!$B$5:$J$44,6,FALSE)*VLOOKUP(SOYLD2!BS$4,'[1]INTERNAL PARAMETERS-1'!$B$5:$J$44,3,FALSE) + SOYLD1!BS260*(1-VLOOKUP(SOYLD2!BS$4,'[1]INTERNAL PARAMETERS-1'!$B$5:$J$44,5,FALSE))*VLOOKUP(SOYLD2!BS$4,'[1]INTERNAL PARAMETERS-1'!$B$5:$J$44,8,FALSE)*VLOOKUP(SOYLD2!BS$4,'[1]INTERNAL PARAMETERS-1'!$B$5:$J$44,3,FALSE)</f>
        <v>0</v>
      </c>
      <c r="BT260" s="44">
        <f>SOYLD1!BT260*VLOOKUP(SOYLD2!BT$4,'[1]INTERNAL PARAMETERS-1'!$B$5:$J$44,5,FALSE)*VLOOKUP(SOYLD2!BT$4,'[1]INTERNAL PARAMETERS-1'!$B$5:$J$44,6,FALSE)*VLOOKUP(SOYLD2!BT$4,'[1]INTERNAL PARAMETERS-1'!$B$5:$J$44,3,FALSE) + SOYLD1!BT260*(1-VLOOKUP(SOYLD2!BT$4,'[1]INTERNAL PARAMETERS-1'!$B$5:$J$44,5,FALSE))*VLOOKUP(SOYLD2!BT$4,'[1]INTERNAL PARAMETERS-1'!$B$5:$J$44,8,FALSE)*VLOOKUP(SOYLD2!BT$4,'[1]INTERNAL PARAMETERS-1'!$B$5:$J$44,3,FALSE)</f>
        <v>0</v>
      </c>
      <c r="BU260" s="44">
        <f>SOYLD1!BU260*VLOOKUP(SOYLD2!BU$4,'[1]INTERNAL PARAMETERS-1'!$B$5:$J$44,5,FALSE)*VLOOKUP(SOYLD2!BU$4,'[1]INTERNAL PARAMETERS-1'!$B$5:$J$44,6,FALSE)*VLOOKUP(SOYLD2!BU$4,'[1]INTERNAL PARAMETERS-1'!$B$5:$J$44,3,FALSE) + SOYLD1!BU260*(1-VLOOKUP(SOYLD2!BU$4,'[1]INTERNAL PARAMETERS-1'!$B$5:$J$44,5,FALSE))*VLOOKUP(SOYLD2!BU$4,'[1]INTERNAL PARAMETERS-1'!$B$5:$J$44,8,FALSE)*VLOOKUP(SOYLD2!BU$4,'[1]INTERNAL PARAMETERS-1'!$B$5:$J$44,3,FALSE)</f>
        <v>0</v>
      </c>
      <c r="BV260" s="44">
        <f>SOYLD1!BV260*VLOOKUP(SOYLD2!BV$4,'[1]INTERNAL PARAMETERS-1'!$B$5:$J$44,5,FALSE)*VLOOKUP(SOYLD2!BV$4,'[1]INTERNAL PARAMETERS-1'!$B$5:$J$44,6,FALSE)*VLOOKUP(SOYLD2!BV$4,'[1]INTERNAL PARAMETERS-1'!$B$5:$J$44,3,FALSE) + SOYLD1!BV260*(1-VLOOKUP(SOYLD2!BV$4,'[1]INTERNAL PARAMETERS-1'!$B$5:$J$44,5,FALSE))*VLOOKUP(SOYLD2!BV$4,'[1]INTERNAL PARAMETERS-1'!$B$5:$J$44,8,FALSE)*VLOOKUP(SOYLD2!BV$4,'[1]INTERNAL PARAMETERS-1'!$B$5:$J$44,3,FALSE)</f>
        <v>0</v>
      </c>
      <c r="BW260" s="44">
        <f>SOYLD1!BW260*VLOOKUP(SOYLD2!BW$4,'[1]INTERNAL PARAMETERS-1'!$B$5:$J$44,5,FALSE)*VLOOKUP(SOYLD2!BW$4,'[1]INTERNAL PARAMETERS-1'!$B$5:$J$44,6,FALSE)*VLOOKUP(SOYLD2!BW$4,'[1]INTERNAL PARAMETERS-1'!$B$5:$J$44,3,FALSE) + SOYLD1!BW260*(1-VLOOKUP(SOYLD2!BW$4,'[1]INTERNAL PARAMETERS-1'!$B$5:$J$44,5,FALSE))*VLOOKUP(SOYLD2!BW$4,'[1]INTERNAL PARAMETERS-1'!$B$5:$J$44,8,FALSE)*VLOOKUP(SOYLD2!BW$4,'[1]INTERNAL PARAMETERS-1'!$B$5:$J$44,3,FALSE)</f>
        <v>0</v>
      </c>
      <c r="BX260" s="44">
        <f>SOYLD1!BX260*VLOOKUP(SOYLD2!BX$4,'[1]INTERNAL PARAMETERS-1'!$B$5:$J$44,5,FALSE)*VLOOKUP(SOYLD2!BX$4,'[1]INTERNAL PARAMETERS-1'!$B$5:$J$44,6,FALSE)*VLOOKUP(SOYLD2!BX$4,'[1]INTERNAL PARAMETERS-1'!$B$5:$J$44,3,FALSE) + SOYLD1!BX260*(1-VLOOKUP(SOYLD2!BX$4,'[1]INTERNAL PARAMETERS-1'!$B$5:$J$44,5,FALSE))*VLOOKUP(SOYLD2!BX$4,'[1]INTERNAL PARAMETERS-1'!$B$5:$J$44,8,FALSE)*VLOOKUP(SOYLD2!BX$4,'[1]INTERNAL PARAMETERS-1'!$B$5:$J$44,3,FALSE)</f>
        <v>0</v>
      </c>
      <c r="BY260" s="44">
        <f>SOYLD1!BY260*VLOOKUP(SOYLD2!BY$4,'[1]INTERNAL PARAMETERS-1'!$B$5:$J$44,5,FALSE)*VLOOKUP(SOYLD2!BY$4,'[1]INTERNAL PARAMETERS-1'!$B$5:$J$44,6,FALSE)*VLOOKUP(SOYLD2!BY$4,'[1]INTERNAL PARAMETERS-1'!$B$5:$J$44,3,FALSE) + SOYLD1!BY260*(1-VLOOKUP(SOYLD2!BY$4,'[1]INTERNAL PARAMETERS-1'!$B$5:$J$44,5,FALSE))*VLOOKUP(SOYLD2!BY$4,'[1]INTERNAL PARAMETERS-1'!$B$5:$J$44,8,FALSE)*VLOOKUP(SOYLD2!BY$4,'[1]INTERNAL PARAMETERS-1'!$B$5:$J$44,3,FALSE)</f>
        <v>0</v>
      </c>
      <c r="BZ260" s="44">
        <f>SOYLD1!BZ260*VLOOKUP(SOYLD2!BZ$4,'[1]INTERNAL PARAMETERS-1'!$B$5:$J$44,5,FALSE)*VLOOKUP(SOYLD2!BZ$4,'[1]INTERNAL PARAMETERS-1'!$B$5:$J$44,6,FALSE)*VLOOKUP(SOYLD2!BZ$4,'[1]INTERNAL PARAMETERS-1'!$B$5:$J$44,3,FALSE) + SOYLD1!BZ260*(1-VLOOKUP(SOYLD2!BZ$4,'[1]INTERNAL PARAMETERS-1'!$B$5:$J$44,5,FALSE))*VLOOKUP(SOYLD2!BZ$4,'[1]INTERNAL PARAMETERS-1'!$B$5:$J$44,8,FALSE)*VLOOKUP(SOYLD2!BZ$4,'[1]INTERNAL PARAMETERS-1'!$B$5:$J$44,3,FALSE)</f>
        <v>0</v>
      </c>
      <c r="CA260" s="44">
        <f>SOYLD1!CA260*VLOOKUP(SOYLD2!CA$4,'[1]INTERNAL PARAMETERS-1'!$B$5:$J$44,5,FALSE)*VLOOKUP(SOYLD2!CA$4,'[1]INTERNAL PARAMETERS-1'!$B$5:$J$44,6,FALSE)*VLOOKUP(SOYLD2!CA$4,'[1]INTERNAL PARAMETERS-1'!$B$5:$J$44,3,FALSE) + SOYLD1!CA260*(1-VLOOKUP(SOYLD2!CA$4,'[1]INTERNAL PARAMETERS-1'!$B$5:$J$44,5,FALSE))*VLOOKUP(SOYLD2!CA$4,'[1]INTERNAL PARAMETERS-1'!$B$5:$J$44,8,FALSE)*VLOOKUP(SOYLD2!CA$4,'[1]INTERNAL PARAMETERS-1'!$B$5:$J$44,3,FALSE)</f>
        <v>0</v>
      </c>
      <c r="CB260" s="44">
        <f>SOYLD1!CB260*VLOOKUP(SOYLD2!CB$4,'[1]INTERNAL PARAMETERS-1'!$B$5:$J$44,5,FALSE)*VLOOKUP(SOYLD2!CB$4,'[1]INTERNAL PARAMETERS-1'!$B$5:$J$44,6,FALSE)*VLOOKUP(SOYLD2!CB$4,'[1]INTERNAL PARAMETERS-1'!$B$5:$J$44,3,FALSE) + SOYLD1!CB260*(1-VLOOKUP(SOYLD2!CB$4,'[1]INTERNAL PARAMETERS-1'!$B$5:$J$44,5,FALSE))*VLOOKUP(SOYLD2!CB$4,'[1]INTERNAL PARAMETERS-1'!$B$5:$J$44,8,FALSE)*VLOOKUP(SOYLD2!CB$4,'[1]INTERNAL PARAMETERS-1'!$B$5:$J$44,3,FALSE)</f>
        <v>0</v>
      </c>
      <c r="CC260" s="44">
        <f>SOYLD1!CC260*VLOOKUP(SOYLD2!CC$4,'[1]INTERNAL PARAMETERS-1'!$B$5:$J$44,5,FALSE)*VLOOKUP(SOYLD2!CC$4,'[1]INTERNAL PARAMETERS-1'!$B$5:$J$44,6,FALSE)*VLOOKUP(SOYLD2!CC$4,'[1]INTERNAL PARAMETERS-1'!$B$5:$J$44,3,FALSE) + SOYLD1!CC260*(1-VLOOKUP(SOYLD2!CC$4,'[1]INTERNAL PARAMETERS-1'!$B$5:$J$44,5,FALSE))*VLOOKUP(SOYLD2!CC$4,'[1]INTERNAL PARAMETERS-1'!$B$5:$J$44,8,FALSE)*VLOOKUP(SOYLD2!CC$4,'[1]INTERNAL PARAMETERS-1'!$B$5:$J$44,3,FALSE)</f>
        <v>0</v>
      </c>
      <c r="CD260" s="44">
        <f>SOYLD1!CD260*VLOOKUP(SOYLD2!CD$4,'[1]INTERNAL PARAMETERS-1'!$B$5:$J$44,5,FALSE)*VLOOKUP(SOYLD2!CD$4,'[1]INTERNAL PARAMETERS-1'!$B$5:$J$44,6,FALSE)*VLOOKUP(SOYLD2!CD$4,'[1]INTERNAL PARAMETERS-1'!$B$5:$J$44,3,FALSE) + SOYLD1!CD260*(1-VLOOKUP(SOYLD2!CD$4,'[1]INTERNAL PARAMETERS-1'!$B$5:$J$44,5,FALSE))*VLOOKUP(SOYLD2!CD$4,'[1]INTERNAL PARAMETERS-1'!$B$5:$J$44,8,FALSE)*VLOOKUP(SOYLD2!CD$4,'[1]INTERNAL PARAMETERS-1'!$B$5:$J$44,3,FALSE)</f>
        <v>0</v>
      </c>
      <c r="CE260" s="44">
        <f>SOYLD1!CE260*VLOOKUP(SOYLD2!CE$4,'[1]INTERNAL PARAMETERS-1'!$B$5:$J$44,5,FALSE)*VLOOKUP(SOYLD2!CE$4,'[1]INTERNAL PARAMETERS-1'!$B$5:$J$44,6,FALSE)*VLOOKUP(SOYLD2!CE$4,'[1]INTERNAL PARAMETERS-1'!$B$5:$J$44,3,FALSE) + SOYLD1!CE260*(1-VLOOKUP(SOYLD2!CE$4,'[1]INTERNAL PARAMETERS-1'!$B$5:$J$44,5,FALSE))*VLOOKUP(SOYLD2!CE$4,'[1]INTERNAL PARAMETERS-1'!$B$5:$J$44,8,FALSE)*VLOOKUP(SOYLD2!CE$4,'[1]INTERNAL PARAMETERS-1'!$B$5:$J$44,3,FALSE)</f>
        <v>0</v>
      </c>
      <c r="CF260" s="44">
        <f>SOYLD1!CF260*VLOOKUP(SOYLD2!CF$4,'[1]INTERNAL PARAMETERS-1'!$B$5:$J$44,5,FALSE)*VLOOKUP(SOYLD2!CF$4,'[1]INTERNAL PARAMETERS-1'!$B$5:$J$44,6,FALSE)*VLOOKUP(SOYLD2!CF$4,'[1]INTERNAL PARAMETERS-1'!$B$5:$J$44,3,FALSE) + SOYLD1!CF260*(1-VLOOKUP(SOYLD2!CF$4,'[1]INTERNAL PARAMETERS-1'!$B$5:$J$44,5,FALSE))*VLOOKUP(SOYLD2!CF$4,'[1]INTERNAL PARAMETERS-1'!$B$5:$J$44,8,FALSE)*VLOOKUP(SOYLD2!CF$4,'[1]INTERNAL PARAMETERS-1'!$B$5:$J$44,3,FALSE)</f>
        <v>0</v>
      </c>
      <c r="CG260" s="44">
        <f>SOYLD1!CG260*VLOOKUP(SOYLD2!CG$4,'[1]INTERNAL PARAMETERS-1'!$B$5:$J$44,5,FALSE)*VLOOKUP(SOYLD2!CG$4,'[1]INTERNAL PARAMETERS-1'!$B$5:$J$44,6,FALSE)*VLOOKUP(SOYLD2!CG$4,'[1]INTERNAL PARAMETERS-1'!$B$5:$J$44,3,FALSE) + SOYLD1!CG260*(1-VLOOKUP(SOYLD2!CG$4,'[1]INTERNAL PARAMETERS-1'!$B$5:$J$44,5,FALSE))*VLOOKUP(SOYLD2!CG$4,'[1]INTERNAL PARAMETERS-1'!$B$5:$J$44,8,FALSE)*VLOOKUP(SOYLD2!CG$4,'[1]INTERNAL PARAMETERS-1'!$B$5:$J$44,3,FALSE)</f>
        <v>0</v>
      </c>
      <c r="CH260" s="43">
        <f>SOYLD1!CH260*VLOOKUP(SOYLD2!CH$4,'[1]INTERNAL PARAMETERS-1'!$B$5:$J$44,5,FALSE)*VLOOKUP(SOYLD2!CH$4,'[1]INTERNAL PARAMETERS-1'!$B$5:$J$44,6,FALSE)*VLOOKUP(SOYLD2!CH$4,'[1]INTERNAL PARAMETERS-1'!$B$5:$J$44,3,FALSE) + SOYLD1!CH260*(1-VLOOKUP(SOYLD2!CH$4,'[1]INTERNAL PARAMETERS-1'!$B$5:$J$44,5,FALSE))*VLOOKUP(SOYLD2!CH$4,'[1]INTERNAL PARAMETERS-1'!$B$5:$J$44,8,FALSE)*VLOOKUP(SOYLD2!CH$4,'[1]INTERNAL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'S Opt'!X261</f>
        <v>0</v>
      </c>
      <c r="F261" s="59">
        <f>'[1]INTERNAL PARAMETERS-1'!M9</f>
        <v>63.875</v>
      </c>
      <c r="G261" s="45">
        <f>SOYLD1!G261*VLOOKUP(SOYLD2!G$4,'[1]INTERNAL PARAMETERS-1'!$B$5:$J$44,5,FALSE)*VLOOKUP(SOYLD2!G$4,'[1]INTERNAL PARAMETERS-1'!$B$5:$J$44,7,FALSE)*SOYLD2!$F261 + SOYLD1!G261*(1-VLOOKUP(SOYLD2!G$4,'[1]INTERNAL PARAMETERS-1'!$B$5:$J$44,5,FALSE))*VLOOKUP(SOYLD2!G$4,'[1]INTERNAL PARAMETERS-1'!$B$5:$J$44,9,FALSE)*SOYLD2!$F261</f>
        <v>0</v>
      </c>
      <c r="H261" s="44">
        <f>SOYLD1!H261*VLOOKUP(SOYLD2!H$4,'[1]INTERNAL PARAMETERS-1'!$B$5:$J$44,5,FALSE)*VLOOKUP(SOYLD2!H$4,'[1]INTERNAL PARAMETERS-1'!$B$5:$J$44,7,FALSE)*SOYLD2!$F261 + SOYLD1!H261*(1-VLOOKUP(SOYLD2!H$4,'[1]INTERNAL PARAMETERS-1'!$B$5:$J$44,5,FALSE))*VLOOKUP(SOYLD2!H$4,'[1]INTERNAL PARAMETERS-1'!$B$5:$J$44,9,FALSE)*SOYLD2!$F261</f>
        <v>0</v>
      </c>
      <c r="I261" s="44">
        <f>SOYLD1!I261*VLOOKUP(SOYLD2!I$4,'[1]INTERNAL PARAMETERS-1'!$B$5:$J$44,5,FALSE)*VLOOKUP(SOYLD2!I$4,'[1]INTERNAL PARAMETERS-1'!$B$5:$J$44,7,FALSE)*SOYLD2!$F261 + SOYLD1!I261*(1-VLOOKUP(SOYLD2!I$4,'[1]INTERNAL PARAMETERS-1'!$B$5:$J$44,5,FALSE))*VLOOKUP(SOYLD2!I$4,'[1]INTERNAL PARAMETERS-1'!$B$5:$J$44,9,FALSE)*SOYLD2!$F261</f>
        <v>0</v>
      </c>
      <c r="J261" s="44">
        <f>SOYLD1!J261*VLOOKUP(SOYLD2!J$4,'[1]INTERNAL PARAMETERS-1'!$B$5:$J$44,5,FALSE)*VLOOKUP(SOYLD2!J$4,'[1]INTERNAL PARAMETERS-1'!$B$5:$J$44,7,FALSE)*SOYLD2!$F261 + SOYLD1!J261*(1-VLOOKUP(SOYLD2!J$4,'[1]INTERNAL PARAMETERS-1'!$B$5:$J$44,5,FALSE))*VLOOKUP(SOYLD2!J$4,'[1]INTERNAL PARAMETERS-1'!$B$5:$J$44,9,FALSE)*SOYLD2!$F261</f>
        <v>0</v>
      </c>
      <c r="K261" s="44">
        <f>SOYLD1!K261*VLOOKUP(SOYLD2!K$4,'[1]INTERNAL PARAMETERS-1'!$B$5:$J$44,5,FALSE)*VLOOKUP(SOYLD2!K$4,'[1]INTERNAL PARAMETERS-1'!$B$5:$J$44,7,FALSE)*SOYLD2!$F261 + SOYLD1!K261*(1-VLOOKUP(SOYLD2!K$4,'[1]INTERNAL PARAMETERS-1'!$B$5:$J$44,5,FALSE))*VLOOKUP(SOYLD2!K$4,'[1]INTERNAL PARAMETERS-1'!$B$5:$J$44,9,FALSE)*SOYLD2!$F261</f>
        <v>0</v>
      </c>
      <c r="L261" s="44">
        <f>SOYLD1!L261*VLOOKUP(SOYLD2!L$4,'[1]INTERNAL PARAMETERS-1'!$B$5:$J$44,5,FALSE)*VLOOKUP(SOYLD2!L$4,'[1]INTERNAL PARAMETERS-1'!$B$5:$J$44,7,FALSE)*SOYLD2!$F261 + SOYLD1!L261*(1-VLOOKUP(SOYLD2!L$4,'[1]INTERNAL PARAMETERS-1'!$B$5:$J$44,5,FALSE))*VLOOKUP(SOYLD2!L$4,'[1]INTERNAL PARAMETERS-1'!$B$5:$J$44,9,FALSE)*SOYLD2!$F261</f>
        <v>0</v>
      </c>
      <c r="M261" s="44">
        <f>SOYLD1!M261*VLOOKUP(SOYLD2!M$4,'[1]INTERNAL PARAMETERS-1'!$B$5:$J$44,5,FALSE)*VLOOKUP(SOYLD2!M$4,'[1]INTERNAL PARAMETERS-1'!$B$5:$J$44,7,FALSE)*SOYLD2!$F261 + SOYLD1!M261*(1-VLOOKUP(SOYLD2!M$4,'[1]INTERNAL PARAMETERS-1'!$B$5:$J$44,5,FALSE))*VLOOKUP(SOYLD2!M$4,'[1]INTERNAL PARAMETERS-1'!$B$5:$J$44,9,FALSE)*SOYLD2!$F261</f>
        <v>0</v>
      </c>
      <c r="N261" s="44">
        <f>SOYLD1!N261*VLOOKUP(SOYLD2!N$4,'[1]INTERNAL PARAMETERS-1'!$B$5:$J$44,5,FALSE)*VLOOKUP(SOYLD2!N$4,'[1]INTERNAL PARAMETERS-1'!$B$5:$J$44,7,FALSE)*SOYLD2!$F261 + SOYLD1!N261*(1-VLOOKUP(SOYLD2!N$4,'[1]INTERNAL PARAMETERS-1'!$B$5:$J$44,5,FALSE))*VLOOKUP(SOYLD2!N$4,'[1]INTERNAL PARAMETERS-1'!$B$5:$J$44,9,FALSE)*SOYLD2!$F261</f>
        <v>0</v>
      </c>
      <c r="O261" s="44">
        <f>SOYLD1!O261*VLOOKUP(SOYLD2!O$4,'[1]INTERNAL PARAMETERS-1'!$B$5:$J$44,5,FALSE)*VLOOKUP(SOYLD2!O$4,'[1]INTERNAL PARAMETERS-1'!$B$5:$J$44,7,FALSE)*SOYLD2!$F261 + SOYLD1!O261*(1-VLOOKUP(SOYLD2!O$4,'[1]INTERNAL PARAMETERS-1'!$B$5:$J$44,5,FALSE))*VLOOKUP(SOYLD2!O$4,'[1]INTERNAL PARAMETERS-1'!$B$5:$J$44,9,FALSE)*SOYLD2!$F261</f>
        <v>0</v>
      </c>
      <c r="P261" s="44">
        <f>SOYLD1!P261*VLOOKUP(SOYLD2!P$4,'[1]INTERNAL PARAMETERS-1'!$B$5:$J$44,5,FALSE)*VLOOKUP(SOYLD2!P$4,'[1]INTERNAL PARAMETERS-1'!$B$5:$J$44,7,FALSE)*SOYLD2!$F261 + SOYLD1!P261*(1-VLOOKUP(SOYLD2!P$4,'[1]INTERNAL PARAMETERS-1'!$B$5:$J$44,5,FALSE))*VLOOKUP(SOYLD2!P$4,'[1]INTERNAL PARAMETERS-1'!$B$5:$J$44,9,FALSE)*SOYLD2!$F261</f>
        <v>0</v>
      </c>
      <c r="Q261" s="44">
        <f>SOYLD1!Q261*VLOOKUP(SOYLD2!Q$4,'[1]INTERNAL PARAMETERS-1'!$B$5:$J$44,5,FALSE)*VLOOKUP(SOYLD2!Q$4,'[1]INTERNAL PARAMETERS-1'!$B$5:$J$44,7,FALSE)*SOYLD2!$F261 + SOYLD1!Q261*(1-VLOOKUP(SOYLD2!Q$4,'[1]INTERNAL PARAMETERS-1'!$B$5:$J$44,5,FALSE))*VLOOKUP(SOYLD2!Q$4,'[1]INTERNAL PARAMETERS-1'!$B$5:$J$44,9,FALSE)*SOYLD2!$F261</f>
        <v>0</v>
      </c>
      <c r="R261" s="44">
        <f>SOYLD1!R261*VLOOKUP(SOYLD2!R$4,'[1]INTERNAL PARAMETERS-1'!$B$5:$J$44,5,FALSE)*VLOOKUP(SOYLD2!R$4,'[1]INTERNAL PARAMETERS-1'!$B$5:$J$44,7,FALSE)*SOYLD2!$F261 + SOYLD1!R261*(1-VLOOKUP(SOYLD2!R$4,'[1]INTERNAL PARAMETERS-1'!$B$5:$J$44,5,FALSE))*VLOOKUP(SOYLD2!R$4,'[1]INTERNAL PARAMETERS-1'!$B$5:$J$44,9,FALSE)*SOYLD2!$F261</f>
        <v>0</v>
      </c>
      <c r="S261" s="44">
        <f>SOYLD1!S261*VLOOKUP(SOYLD2!S$4,'[1]INTERNAL PARAMETERS-1'!$B$5:$J$44,5,FALSE)*VLOOKUP(SOYLD2!S$4,'[1]INTERNAL PARAMETERS-1'!$B$5:$J$44,7,FALSE)*SOYLD2!$F261 + SOYLD1!S261*(1-VLOOKUP(SOYLD2!S$4,'[1]INTERNAL PARAMETERS-1'!$B$5:$J$44,5,FALSE))*VLOOKUP(SOYLD2!S$4,'[1]INTERNAL PARAMETERS-1'!$B$5:$J$44,9,FALSE)*SOYLD2!$F261</f>
        <v>0</v>
      </c>
      <c r="T261" s="44">
        <f>SOYLD1!T261*VLOOKUP(SOYLD2!T$4,'[1]INTERNAL PARAMETERS-1'!$B$5:$J$44,5,FALSE)*VLOOKUP(SOYLD2!T$4,'[1]INTERNAL PARAMETERS-1'!$B$5:$J$44,7,FALSE)*SOYLD2!$F261 + SOYLD1!T261*(1-VLOOKUP(SOYLD2!T$4,'[1]INTERNAL PARAMETERS-1'!$B$5:$J$44,5,FALSE))*VLOOKUP(SOYLD2!T$4,'[1]INTERNAL PARAMETERS-1'!$B$5:$J$44,9,FALSE)*SOYLD2!$F261</f>
        <v>0</v>
      </c>
      <c r="U261" s="44">
        <f>SOYLD1!U261*VLOOKUP(SOYLD2!U$4,'[1]INTERNAL PARAMETERS-1'!$B$5:$J$44,5,FALSE)*VLOOKUP(SOYLD2!U$4,'[1]INTERNAL PARAMETERS-1'!$B$5:$J$44,7,FALSE)*SOYLD2!$F261 + SOYLD1!U261*(1-VLOOKUP(SOYLD2!U$4,'[1]INTERNAL PARAMETERS-1'!$B$5:$J$44,5,FALSE))*VLOOKUP(SOYLD2!U$4,'[1]INTERNAL PARAMETERS-1'!$B$5:$J$44,9,FALSE)*SOYLD2!$F261</f>
        <v>0</v>
      </c>
      <c r="V261" s="44">
        <f>SOYLD1!V261*VLOOKUP(SOYLD2!V$4,'[1]INTERNAL PARAMETERS-1'!$B$5:$J$44,5,FALSE)*VLOOKUP(SOYLD2!V$4,'[1]INTERNAL PARAMETERS-1'!$B$5:$J$44,7,FALSE)*SOYLD2!$F261 + SOYLD1!V261*(1-VLOOKUP(SOYLD2!V$4,'[1]INTERNAL PARAMETERS-1'!$B$5:$J$44,5,FALSE))*VLOOKUP(SOYLD2!V$4,'[1]INTERNAL PARAMETERS-1'!$B$5:$J$44,9,FALSE)*SOYLD2!$F261</f>
        <v>0</v>
      </c>
      <c r="W261" s="44">
        <f>SOYLD1!W261*VLOOKUP(SOYLD2!W$4,'[1]INTERNAL PARAMETERS-1'!$B$5:$J$44,5,FALSE)*VLOOKUP(SOYLD2!W$4,'[1]INTERNAL PARAMETERS-1'!$B$5:$J$44,7,FALSE)*SOYLD2!$F261 + SOYLD1!W261*(1-VLOOKUP(SOYLD2!W$4,'[1]INTERNAL PARAMETERS-1'!$B$5:$J$44,5,FALSE))*VLOOKUP(SOYLD2!W$4,'[1]INTERNAL PARAMETERS-1'!$B$5:$J$44,9,FALSE)*SOYLD2!$F261</f>
        <v>0</v>
      </c>
      <c r="X261" s="44">
        <f>SOYLD1!X261*VLOOKUP(SOYLD2!X$4,'[1]INTERNAL PARAMETERS-1'!$B$5:$J$44,5,FALSE)*VLOOKUP(SOYLD2!X$4,'[1]INTERNAL PARAMETERS-1'!$B$5:$J$44,7,FALSE)*SOYLD2!$F261 + SOYLD1!X261*(1-VLOOKUP(SOYLD2!X$4,'[1]INTERNAL PARAMETERS-1'!$B$5:$J$44,5,FALSE))*VLOOKUP(SOYLD2!X$4,'[1]INTERNAL PARAMETERS-1'!$B$5:$J$44,9,FALSE)*SOYLD2!$F261</f>
        <v>0</v>
      </c>
      <c r="Y261" s="44">
        <f>SOYLD1!Y261*VLOOKUP(SOYLD2!Y$4,'[1]INTERNAL PARAMETERS-1'!$B$5:$J$44,5,FALSE)*VLOOKUP(SOYLD2!Y$4,'[1]INTERNAL PARAMETERS-1'!$B$5:$J$44,7,FALSE)*SOYLD2!$F261 + SOYLD1!Y261*(1-VLOOKUP(SOYLD2!Y$4,'[1]INTERNAL PARAMETERS-1'!$B$5:$J$44,5,FALSE))*VLOOKUP(SOYLD2!Y$4,'[1]INTERNAL PARAMETERS-1'!$B$5:$J$44,9,FALSE)*SOYLD2!$F261</f>
        <v>0</v>
      </c>
      <c r="Z261" s="44">
        <f>SOYLD1!Z261*VLOOKUP(SOYLD2!Z$4,'[1]INTERNAL PARAMETERS-1'!$B$5:$J$44,5,FALSE)*VLOOKUP(SOYLD2!Z$4,'[1]INTERNAL PARAMETERS-1'!$B$5:$J$44,7,FALSE)*SOYLD2!$F261 + SOYLD1!Z261*(1-VLOOKUP(SOYLD2!Z$4,'[1]INTERNAL PARAMETERS-1'!$B$5:$J$44,5,FALSE))*VLOOKUP(SOYLD2!Z$4,'[1]INTERNAL PARAMETERS-1'!$B$5:$J$44,9,FALSE)*SOYLD2!$F261</f>
        <v>0</v>
      </c>
      <c r="AA261" s="44">
        <f>SOYLD1!AA261*VLOOKUP(SOYLD2!AA$4,'[1]INTERNAL PARAMETERS-1'!$B$5:$J$44,5,FALSE)*VLOOKUP(SOYLD2!AA$4,'[1]INTERNAL PARAMETERS-1'!$B$5:$J$44,7,FALSE)*SOYLD2!$F261 + SOYLD1!AA261*(1-VLOOKUP(SOYLD2!AA$4,'[1]INTERNAL PARAMETERS-1'!$B$5:$J$44,5,FALSE))*VLOOKUP(SOYLD2!AA$4,'[1]INTERNAL PARAMETERS-1'!$B$5:$J$44,9,FALSE)*SOYLD2!$F261</f>
        <v>0</v>
      </c>
      <c r="AB261" s="44">
        <f>SOYLD1!AB261*VLOOKUP(SOYLD2!AB$4,'[1]INTERNAL PARAMETERS-1'!$B$5:$J$44,5,FALSE)*VLOOKUP(SOYLD2!AB$4,'[1]INTERNAL PARAMETERS-1'!$B$5:$J$44,7,FALSE)*SOYLD2!$F261 + SOYLD1!AB261*(1-VLOOKUP(SOYLD2!AB$4,'[1]INTERNAL PARAMETERS-1'!$B$5:$J$44,5,FALSE))*VLOOKUP(SOYLD2!AB$4,'[1]INTERNAL PARAMETERS-1'!$B$5:$J$44,9,FALSE)*SOYLD2!$F261</f>
        <v>0</v>
      </c>
      <c r="AC261" s="44">
        <f>SOYLD1!AC261*VLOOKUP(SOYLD2!AC$4,'[1]INTERNAL PARAMETERS-1'!$B$5:$J$44,5,FALSE)*VLOOKUP(SOYLD2!AC$4,'[1]INTERNAL PARAMETERS-1'!$B$5:$J$44,7,FALSE)*SOYLD2!$F261 + SOYLD1!AC261*(1-VLOOKUP(SOYLD2!AC$4,'[1]INTERNAL PARAMETERS-1'!$B$5:$J$44,5,FALSE))*VLOOKUP(SOYLD2!AC$4,'[1]INTERNAL PARAMETERS-1'!$B$5:$J$44,9,FALSE)*SOYLD2!$F261</f>
        <v>0</v>
      </c>
      <c r="AD261" s="44">
        <f>SOYLD1!AD261*VLOOKUP(SOYLD2!AD$4,'[1]INTERNAL PARAMETERS-1'!$B$5:$J$44,5,FALSE)*VLOOKUP(SOYLD2!AD$4,'[1]INTERNAL PARAMETERS-1'!$B$5:$J$44,7,FALSE)*SOYLD2!$F261 + SOYLD1!AD261*(1-VLOOKUP(SOYLD2!AD$4,'[1]INTERNAL PARAMETERS-1'!$B$5:$J$44,5,FALSE))*VLOOKUP(SOYLD2!AD$4,'[1]INTERNAL PARAMETERS-1'!$B$5:$J$44,9,FALSE)*SOYLD2!$F261</f>
        <v>0</v>
      </c>
      <c r="AE261" s="44">
        <f>SOYLD1!AE261*VLOOKUP(SOYLD2!AE$4,'[1]INTERNAL PARAMETERS-1'!$B$5:$J$44,5,FALSE)*VLOOKUP(SOYLD2!AE$4,'[1]INTERNAL PARAMETERS-1'!$B$5:$J$44,7,FALSE)*SOYLD2!$F261 + SOYLD1!AE261*(1-VLOOKUP(SOYLD2!AE$4,'[1]INTERNAL PARAMETERS-1'!$B$5:$J$44,5,FALSE))*VLOOKUP(SOYLD2!AE$4,'[1]INTERNAL PARAMETERS-1'!$B$5:$J$44,9,FALSE)*SOYLD2!$F261</f>
        <v>0</v>
      </c>
      <c r="AF261" s="44">
        <f>SOYLD1!AF261*VLOOKUP(SOYLD2!AF$4,'[1]INTERNAL PARAMETERS-1'!$B$5:$J$44,5,FALSE)*VLOOKUP(SOYLD2!AF$4,'[1]INTERNAL PARAMETERS-1'!$B$5:$J$44,7,FALSE)*SOYLD2!$F261 + SOYLD1!AF261*(1-VLOOKUP(SOYLD2!AF$4,'[1]INTERNAL PARAMETERS-1'!$B$5:$J$44,5,FALSE))*VLOOKUP(SOYLD2!AF$4,'[1]INTERNAL PARAMETERS-1'!$B$5:$J$44,9,FALSE)*SOYLD2!$F261</f>
        <v>0</v>
      </c>
      <c r="AG261" s="44">
        <f>SOYLD1!AG261*VLOOKUP(SOYLD2!AG$4,'[1]INTERNAL PARAMETERS-1'!$B$5:$J$44,5,FALSE)*VLOOKUP(SOYLD2!AG$4,'[1]INTERNAL PARAMETERS-1'!$B$5:$J$44,7,FALSE)*SOYLD2!$F261 + SOYLD1!AG261*(1-VLOOKUP(SOYLD2!AG$4,'[1]INTERNAL PARAMETERS-1'!$B$5:$J$44,5,FALSE))*VLOOKUP(SOYLD2!AG$4,'[1]INTERNAL PARAMETERS-1'!$B$5:$J$44,9,FALSE)*SOYLD2!$F261</f>
        <v>0</v>
      </c>
      <c r="AH261" s="44">
        <f>SOYLD1!AH261*VLOOKUP(SOYLD2!AH$4,'[1]INTERNAL PARAMETERS-1'!$B$5:$J$44,5,FALSE)*VLOOKUP(SOYLD2!AH$4,'[1]INTERNAL PARAMETERS-1'!$B$5:$J$44,7,FALSE)*SOYLD2!$F261 + SOYLD1!AH261*(1-VLOOKUP(SOYLD2!AH$4,'[1]INTERNAL PARAMETERS-1'!$B$5:$J$44,5,FALSE))*VLOOKUP(SOYLD2!AH$4,'[1]INTERNAL PARAMETERS-1'!$B$5:$J$44,9,FALSE)*SOYLD2!$F261</f>
        <v>0</v>
      </c>
      <c r="AI261" s="44">
        <f>SOYLD1!AI261*VLOOKUP(SOYLD2!AI$4,'[1]INTERNAL PARAMETERS-1'!$B$5:$J$44,5,FALSE)*VLOOKUP(SOYLD2!AI$4,'[1]INTERNAL PARAMETERS-1'!$B$5:$J$44,7,FALSE)*SOYLD2!$F261 + SOYLD1!AI261*(1-VLOOKUP(SOYLD2!AI$4,'[1]INTERNAL PARAMETERS-1'!$B$5:$J$44,5,FALSE))*VLOOKUP(SOYLD2!AI$4,'[1]INTERNAL PARAMETERS-1'!$B$5:$J$44,9,FALSE)*SOYLD2!$F261</f>
        <v>0</v>
      </c>
      <c r="AJ261" s="44">
        <f>SOYLD1!AJ261*VLOOKUP(SOYLD2!AJ$4,'[1]INTERNAL PARAMETERS-1'!$B$5:$J$44,5,FALSE)*VLOOKUP(SOYLD2!AJ$4,'[1]INTERNAL PARAMETERS-1'!$B$5:$J$44,7,FALSE)*SOYLD2!$F261 + SOYLD1!AJ261*(1-VLOOKUP(SOYLD2!AJ$4,'[1]INTERNAL PARAMETERS-1'!$B$5:$J$44,5,FALSE))*VLOOKUP(SOYLD2!AJ$4,'[1]INTERNAL PARAMETERS-1'!$B$5:$J$44,9,FALSE)*SOYLD2!$F261</f>
        <v>0</v>
      </c>
      <c r="AK261" s="44">
        <f>SOYLD1!AK261*VLOOKUP(SOYLD2!AK$4,'[1]INTERNAL PARAMETERS-1'!$B$5:$J$44,5,FALSE)*VLOOKUP(SOYLD2!AK$4,'[1]INTERNAL PARAMETERS-1'!$B$5:$J$44,7,FALSE)*SOYLD2!$F261 + SOYLD1!AK261*(1-VLOOKUP(SOYLD2!AK$4,'[1]INTERNAL PARAMETERS-1'!$B$5:$J$44,5,FALSE))*VLOOKUP(SOYLD2!AK$4,'[1]INTERNAL PARAMETERS-1'!$B$5:$J$44,9,FALSE)*SOYLD2!$F261</f>
        <v>0</v>
      </c>
      <c r="AL261" s="44">
        <f>SOYLD1!AL261*VLOOKUP(SOYLD2!AL$4,'[1]INTERNAL PARAMETERS-1'!$B$5:$J$44,5,FALSE)*VLOOKUP(SOYLD2!AL$4,'[1]INTERNAL PARAMETERS-1'!$B$5:$J$44,7,FALSE)*SOYLD2!$F261 + SOYLD1!AL261*(1-VLOOKUP(SOYLD2!AL$4,'[1]INTERNAL PARAMETERS-1'!$B$5:$J$44,5,FALSE))*VLOOKUP(SOYLD2!AL$4,'[1]INTERNAL PARAMETERS-1'!$B$5:$J$44,9,FALSE)*SOYLD2!$F261</f>
        <v>0</v>
      </c>
      <c r="AM261" s="44">
        <f>SOYLD1!AM261*VLOOKUP(SOYLD2!AM$4,'[1]INTERNAL PARAMETERS-1'!$B$5:$J$44,5,FALSE)*VLOOKUP(SOYLD2!AM$4,'[1]INTERNAL PARAMETERS-1'!$B$5:$J$44,7,FALSE)*SOYLD2!$F261 + SOYLD1!AM261*(1-VLOOKUP(SOYLD2!AM$4,'[1]INTERNAL PARAMETERS-1'!$B$5:$J$44,5,FALSE))*VLOOKUP(SOYLD2!AM$4,'[1]INTERNAL PARAMETERS-1'!$B$5:$J$44,9,FALSE)*SOYLD2!$F261</f>
        <v>0</v>
      </c>
      <c r="AN261" s="44">
        <f>SOYLD1!AN261*VLOOKUP(SOYLD2!AN$4,'[1]INTERNAL PARAMETERS-1'!$B$5:$J$44,5,FALSE)*VLOOKUP(SOYLD2!AN$4,'[1]INTERNAL PARAMETERS-1'!$B$5:$J$44,7,FALSE)*SOYLD2!$F261 + SOYLD1!AN261*(1-VLOOKUP(SOYLD2!AN$4,'[1]INTERNAL PARAMETERS-1'!$B$5:$J$44,5,FALSE))*VLOOKUP(SOYLD2!AN$4,'[1]INTERNAL PARAMETERS-1'!$B$5:$J$44,9,FALSE)*SOYLD2!$F261</f>
        <v>0</v>
      </c>
      <c r="AO261" s="44">
        <f>SOYLD1!AO261*VLOOKUP(SOYLD2!AO$4,'[1]INTERNAL PARAMETERS-1'!$B$5:$J$44,5,FALSE)*VLOOKUP(SOYLD2!AO$4,'[1]INTERNAL PARAMETERS-1'!$B$5:$J$44,7,FALSE)*SOYLD2!$F261 + SOYLD1!AO261*(1-VLOOKUP(SOYLD2!AO$4,'[1]INTERNAL PARAMETERS-1'!$B$5:$J$44,5,FALSE))*VLOOKUP(SOYLD2!AO$4,'[1]INTERNAL PARAMETERS-1'!$B$5:$J$44,9,FALSE)*SOYLD2!$F261</f>
        <v>0</v>
      </c>
      <c r="AP261" s="44">
        <f>SOYLD1!AP261*VLOOKUP(SOYLD2!AP$4,'[1]INTERNAL PARAMETERS-1'!$B$5:$J$44,5,FALSE)*VLOOKUP(SOYLD2!AP$4,'[1]INTERNAL PARAMETERS-1'!$B$5:$J$44,7,FALSE)*SOYLD2!$F261 + SOYLD1!AP261*(1-VLOOKUP(SOYLD2!AP$4,'[1]INTERNAL PARAMETERS-1'!$B$5:$J$44,5,FALSE))*VLOOKUP(SOYLD2!AP$4,'[1]INTERNAL PARAMETERS-1'!$B$5:$J$44,9,FALSE)*SOYLD2!$F261</f>
        <v>0</v>
      </c>
      <c r="AQ261" s="44">
        <f>SOYLD1!AQ261*VLOOKUP(SOYLD2!AQ$4,'[1]INTERNAL PARAMETERS-1'!$B$5:$J$44,5,FALSE)*VLOOKUP(SOYLD2!AQ$4,'[1]INTERNAL PARAMETERS-1'!$B$5:$J$44,7,FALSE)*SOYLD2!$F261 + SOYLD1!AQ261*(1-VLOOKUP(SOYLD2!AQ$4,'[1]INTERNAL PARAMETERS-1'!$B$5:$J$44,5,FALSE))*VLOOKUP(SOYLD2!AQ$4,'[1]INTERNAL PARAMETERS-1'!$B$5:$J$44,9,FALSE)*SOYLD2!$F261</f>
        <v>0</v>
      </c>
      <c r="AR261" s="44">
        <f>SOYLD1!AR261*VLOOKUP(SOYLD2!AR$4,'[1]INTERNAL PARAMETERS-1'!$B$5:$J$44,5,FALSE)*VLOOKUP(SOYLD2!AR$4,'[1]INTERNAL PARAMETERS-1'!$B$5:$J$44,7,FALSE)*SOYLD2!$F261 + SOYLD1!AR261*(1-VLOOKUP(SOYLD2!AR$4,'[1]INTERNAL PARAMETERS-1'!$B$5:$J$44,5,FALSE))*VLOOKUP(SOYLD2!AR$4,'[1]INTERNAL PARAMETERS-1'!$B$5:$J$44,9,FALSE)*SOYLD2!$F261</f>
        <v>0</v>
      </c>
      <c r="AS261" s="44">
        <f>SOYLD1!AS261*VLOOKUP(SOYLD2!AS$4,'[1]INTERNAL PARAMETERS-1'!$B$5:$J$44,5,FALSE)*VLOOKUP(SOYLD2!AS$4,'[1]INTERNAL PARAMETERS-1'!$B$5:$J$44,7,FALSE)*SOYLD2!$F261 + SOYLD1!AS261*(1-VLOOKUP(SOYLD2!AS$4,'[1]INTERNAL PARAMETERS-1'!$B$5:$J$44,5,FALSE))*VLOOKUP(SOYLD2!AS$4,'[1]INTERNAL PARAMETERS-1'!$B$5:$J$44,9,FALSE)*SOYLD2!$F261</f>
        <v>0</v>
      </c>
      <c r="AT261" s="43">
        <f>SOYLD1!AT261*VLOOKUP(SOYLD2!AT$4,'[1]INTERNAL PARAMETERS-1'!$B$5:$J$44,5,FALSE)*VLOOKUP(SOYLD2!AT$4,'[1]INTERNAL PARAMETERS-1'!$B$5:$J$44,7,FALSE)*SOYLD2!$F261 + SOYLD1!AT261*(1-VLOOKUP(SOYLD2!AT$4,'[1]INTERNAL PARAMETERS-1'!$B$5:$J$44,5,FALSE))*VLOOKUP(SOYLD2!AT$4,'[1]INTERNAL PARAMETERS-1'!$B$5:$J$44,9,FALSE)*SOYLD2!$F261</f>
        <v>0</v>
      </c>
      <c r="AU261" s="45">
        <f>SOYLD1!AU261*VLOOKUP(SOYLD2!AU$4,'[1]INTERNAL PARAMETERS-1'!$B$5:$J$44,5,FALSE)*VLOOKUP(SOYLD2!AU$4,'[1]INTERNAL PARAMETERS-1'!$B$5:$J$44,6,FALSE)*VLOOKUP(SOYLD2!AU$4,'[1]INTERNAL PARAMETERS-1'!$B$5:$J$44,3,FALSE) + SOYLD1!AU261*(1-VLOOKUP(SOYLD2!AU$4,'[1]INTERNAL PARAMETERS-1'!$B$5:$J$44,5,FALSE))*VLOOKUP(SOYLD2!AU$4,'[1]INTERNAL PARAMETERS-1'!$B$5:$J$44,8,FALSE)*VLOOKUP(SOYLD2!AU$4,'[1]INTERNAL PARAMETERS-1'!$B$5:$J$44,3,FALSE)</f>
        <v>0</v>
      </c>
      <c r="AV261" s="44">
        <f>SOYLD1!AV261*VLOOKUP(SOYLD2!AV$4,'[1]INTERNAL PARAMETERS-1'!$B$5:$J$44,5,FALSE)*VLOOKUP(SOYLD2!AV$4,'[1]INTERNAL PARAMETERS-1'!$B$5:$J$44,6,FALSE)*VLOOKUP(SOYLD2!AV$4,'[1]INTERNAL PARAMETERS-1'!$B$5:$J$44,3,FALSE) + SOYLD1!AV261*(1-VLOOKUP(SOYLD2!AV$4,'[1]INTERNAL PARAMETERS-1'!$B$5:$J$44,5,FALSE))*VLOOKUP(SOYLD2!AV$4,'[1]INTERNAL PARAMETERS-1'!$B$5:$J$44,8,FALSE)*VLOOKUP(SOYLD2!AV$4,'[1]INTERNAL PARAMETERS-1'!$B$5:$J$44,3,FALSE)</f>
        <v>0</v>
      </c>
      <c r="AW261" s="44">
        <f>SOYLD1!AW261*VLOOKUP(SOYLD2!AW$4,'[1]INTERNAL PARAMETERS-1'!$B$5:$J$44,5,FALSE)*VLOOKUP(SOYLD2!AW$4,'[1]INTERNAL PARAMETERS-1'!$B$5:$J$44,6,FALSE)*VLOOKUP(SOYLD2!AW$4,'[1]INTERNAL PARAMETERS-1'!$B$5:$J$44,3,FALSE) + SOYLD1!AW261*(1-VLOOKUP(SOYLD2!AW$4,'[1]INTERNAL PARAMETERS-1'!$B$5:$J$44,5,FALSE))*VLOOKUP(SOYLD2!AW$4,'[1]INTERNAL PARAMETERS-1'!$B$5:$J$44,8,FALSE)*VLOOKUP(SOYLD2!AW$4,'[1]INTERNAL PARAMETERS-1'!$B$5:$J$44,3,FALSE)</f>
        <v>0</v>
      </c>
      <c r="AX261" s="44">
        <f>SOYLD1!AX261*VLOOKUP(SOYLD2!AX$4,'[1]INTERNAL PARAMETERS-1'!$B$5:$J$44,5,FALSE)*VLOOKUP(SOYLD2!AX$4,'[1]INTERNAL PARAMETERS-1'!$B$5:$J$44,6,FALSE)*VLOOKUP(SOYLD2!AX$4,'[1]INTERNAL PARAMETERS-1'!$B$5:$J$44,3,FALSE) + SOYLD1!AX261*(1-VLOOKUP(SOYLD2!AX$4,'[1]INTERNAL PARAMETERS-1'!$B$5:$J$44,5,FALSE))*VLOOKUP(SOYLD2!AX$4,'[1]INTERNAL PARAMETERS-1'!$B$5:$J$44,8,FALSE)*VLOOKUP(SOYLD2!AX$4,'[1]INTERNAL PARAMETERS-1'!$B$5:$J$44,3,FALSE)</f>
        <v>0</v>
      </c>
      <c r="AY261" s="44">
        <f>SOYLD1!AY261*VLOOKUP(SOYLD2!AY$4,'[1]INTERNAL PARAMETERS-1'!$B$5:$J$44,5,FALSE)*VLOOKUP(SOYLD2!AY$4,'[1]INTERNAL PARAMETERS-1'!$B$5:$J$44,6,FALSE)*VLOOKUP(SOYLD2!AY$4,'[1]INTERNAL PARAMETERS-1'!$B$5:$J$44,3,FALSE) + SOYLD1!AY261*(1-VLOOKUP(SOYLD2!AY$4,'[1]INTERNAL PARAMETERS-1'!$B$5:$J$44,5,FALSE))*VLOOKUP(SOYLD2!AY$4,'[1]INTERNAL PARAMETERS-1'!$B$5:$J$44,8,FALSE)*VLOOKUP(SOYLD2!AY$4,'[1]INTERNAL PARAMETERS-1'!$B$5:$J$44,3,FALSE)</f>
        <v>0</v>
      </c>
      <c r="AZ261" s="44">
        <f>SOYLD1!AZ261*VLOOKUP(SOYLD2!AZ$4,'[1]INTERNAL PARAMETERS-1'!$B$5:$J$44,5,FALSE)*VLOOKUP(SOYLD2!AZ$4,'[1]INTERNAL PARAMETERS-1'!$B$5:$J$44,6,FALSE)*VLOOKUP(SOYLD2!AZ$4,'[1]INTERNAL PARAMETERS-1'!$B$5:$J$44,3,FALSE) + SOYLD1!AZ261*(1-VLOOKUP(SOYLD2!AZ$4,'[1]INTERNAL PARAMETERS-1'!$B$5:$J$44,5,FALSE))*VLOOKUP(SOYLD2!AZ$4,'[1]INTERNAL PARAMETERS-1'!$B$5:$J$44,8,FALSE)*VLOOKUP(SOYLD2!AZ$4,'[1]INTERNAL PARAMETERS-1'!$B$5:$J$44,3,FALSE)</f>
        <v>0</v>
      </c>
      <c r="BA261" s="44">
        <f>SOYLD1!BA261*VLOOKUP(SOYLD2!BA$4,'[1]INTERNAL PARAMETERS-1'!$B$5:$J$44,5,FALSE)*VLOOKUP(SOYLD2!BA$4,'[1]INTERNAL PARAMETERS-1'!$B$5:$J$44,6,FALSE)*VLOOKUP(SOYLD2!BA$4,'[1]INTERNAL PARAMETERS-1'!$B$5:$J$44,3,FALSE) + SOYLD1!BA261*(1-VLOOKUP(SOYLD2!BA$4,'[1]INTERNAL PARAMETERS-1'!$B$5:$J$44,5,FALSE))*VLOOKUP(SOYLD2!BA$4,'[1]INTERNAL PARAMETERS-1'!$B$5:$J$44,8,FALSE)*VLOOKUP(SOYLD2!BA$4,'[1]INTERNAL PARAMETERS-1'!$B$5:$J$44,3,FALSE)</f>
        <v>0</v>
      </c>
      <c r="BB261" s="44">
        <f>SOYLD1!BB261*VLOOKUP(SOYLD2!BB$4,'[1]INTERNAL PARAMETERS-1'!$B$5:$J$44,5,FALSE)*VLOOKUP(SOYLD2!BB$4,'[1]INTERNAL PARAMETERS-1'!$B$5:$J$44,6,FALSE)*VLOOKUP(SOYLD2!BB$4,'[1]INTERNAL PARAMETERS-1'!$B$5:$J$44,3,FALSE) + SOYLD1!BB261*(1-VLOOKUP(SOYLD2!BB$4,'[1]INTERNAL PARAMETERS-1'!$B$5:$J$44,5,FALSE))*VLOOKUP(SOYLD2!BB$4,'[1]INTERNAL PARAMETERS-1'!$B$5:$J$44,8,FALSE)*VLOOKUP(SOYLD2!BB$4,'[1]INTERNAL PARAMETERS-1'!$B$5:$J$44,3,FALSE)</f>
        <v>0</v>
      </c>
      <c r="BC261" s="44">
        <f>SOYLD1!BC261*VLOOKUP(SOYLD2!BC$4,'[1]INTERNAL PARAMETERS-1'!$B$5:$J$44,5,FALSE)*VLOOKUP(SOYLD2!BC$4,'[1]INTERNAL PARAMETERS-1'!$B$5:$J$44,6,FALSE)*VLOOKUP(SOYLD2!BC$4,'[1]INTERNAL PARAMETERS-1'!$B$5:$J$44,3,FALSE) + SOYLD1!BC261*(1-VLOOKUP(SOYLD2!BC$4,'[1]INTERNAL PARAMETERS-1'!$B$5:$J$44,5,FALSE))*VLOOKUP(SOYLD2!BC$4,'[1]INTERNAL PARAMETERS-1'!$B$5:$J$44,8,FALSE)*VLOOKUP(SOYLD2!BC$4,'[1]INTERNAL PARAMETERS-1'!$B$5:$J$44,3,FALSE)</f>
        <v>0</v>
      </c>
      <c r="BD261" s="44">
        <f>SOYLD1!BD261*VLOOKUP(SOYLD2!BD$4,'[1]INTERNAL PARAMETERS-1'!$B$5:$J$44,5,FALSE)*VLOOKUP(SOYLD2!BD$4,'[1]INTERNAL PARAMETERS-1'!$B$5:$J$44,6,FALSE)*VLOOKUP(SOYLD2!BD$4,'[1]INTERNAL PARAMETERS-1'!$B$5:$J$44,3,FALSE) + SOYLD1!BD261*(1-VLOOKUP(SOYLD2!BD$4,'[1]INTERNAL PARAMETERS-1'!$B$5:$J$44,5,FALSE))*VLOOKUP(SOYLD2!BD$4,'[1]INTERNAL PARAMETERS-1'!$B$5:$J$44,8,FALSE)*VLOOKUP(SOYLD2!BD$4,'[1]INTERNAL PARAMETERS-1'!$B$5:$J$44,3,FALSE)</f>
        <v>0</v>
      </c>
      <c r="BE261" s="44">
        <f>SOYLD1!BE261*VLOOKUP(SOYLD2!BE$4,'[1]INTERNAL PARAMETERS-1'!$B$5:$J$44,5,FALSE)*VLOOKUP(SOYLD2!BE$4,'[1]INTERNAL PARAMETERS-1'!$B$5:$J$44,6,FALSE)*VLOOKUP(SOYLD2!BE$4,'[1]INTERNAL PARAMETERS-1'!$B$5:$J$44,3,FALSE) + SOYLD1!BE261*(1-VLOOKUP(SOYLD2!BE$4,'[1]INTERNAL PARAMETERS-1'!$B$5:$J$44,5,FALSE))*VLOOKUP(SOYLD2!BE$4,'[1]INTERNAL PARAMETERS-1'!$B$5:$J$44,8,FALSE)*VLOOKUP(SOYLD2!BE$4,'[1]INTERNAL PARAMETERS-1'!$B$5:$J$44,3,FALSE)</f>
        <v>0</v>
      </c>
      <c r="BF261" s="44">
        <f>SOYLD1!BF261*VLOOKUP(SOYLD2!BF$4,'[1]INTERNAL PARAMETERS-1'!$B$5:$J$44,5,FALSE)*VLOOKUP(SOYLD2!BF$4,'[1]INTERNAL PARAMETERS-1'!$B$5:$J$44,6,FALSE)*VLOOKUP(SOYLD2!BF$4,'[1]INTERNAL PARAMETERS-1'!$B$5:$J$44,3,FALSE) + SOYLD1!BF261*(1-VLOOKUP(SOYLD2!BF$4,'[1]INTERNAL PARAMETERS-1'!$B$5:$J$44,5,FALSE))*VLOOKUP(SOYLD2!BF$4,'[1]INTERNAL PARAMETERS-1'!$B$5:$J$44,8,FALSE)*VLOOKUP(SOYLD2!BF$4,'[1]INTERNAL PARAMETERS-1'!$B$5:$J$44,3,FALSE)</f>
        <v>0</v>
      </c>
      <c r="BG261" s="44">
        <f>SOYLD1!BG261*VLOOKUP(SOYLD2!BG$4,'[1]INTERNAL PARAMETERS-1'!$B$5:$J$44,5,FALSE)*VLOOKUP(SOYLD2!BG$4,'[1]INTERNAL PARAMETERS-1'!$B$5:$J$44,6,FALSE)*VLOOKUP(SOYLD2!BG$4,'[1]INTERNAL PARAMETERS-1'!$B$5:$J$44,3,FALSE) + SOYLD1!BG261*(1-VLOOKUP(SOYLD2!BG$4,'[1]INTERNAL PARAMETERS-1'!$B$5:$J$44,5,FALSE))*VLOOKUP(SOYLD2!BG$4,'[1]INTERNAL PARAMETERS-1'!$B$5:$J$44,8,FALSE)*VLOOKUP(SOYLD2!BG$4,'[1]INTERNAL PARAMETERS-1'!$B$5:$J$44,3,FALSE)</f>
        <v>0</v>
      </c>
      <c r="BH261" s="44">
        <f>SOYLD1!BH261*VLOOKUP(SOYLD2!BH$4,'[1]INTERNAL PARAMETERS-1'!$B$5:$J$44,5,FALSE)*VLOOKUP(SOYLD2!BH$4,'[1]INTERNAL PARAMETERS-1'!$B$5:$J$44,6,FALSE)*VLOOKUP(SOYLD2!BH$4,'[1]INTERNAL PARAMETERS-1'!$B$5:$J$44,3,FALSE) + SOYLD1!BH261*(1-VLOOKUP(SOYLD2!BH$4,'[1]INTERNAL PARAMETERS-1'!$B$5:$J$44,5,FALSE))*VLOOKUP(SOYLD2!BH$4,'[1]INTERNAL PARAMETERS-1'!$B$5:$J$44,8,FALSE)*VLOOKUP(SOYLD2!BH$4,'[1]INTERNAL PARAMETERS-1'!$B$5:$J$44,3,FALSE)</f>
        <v>0</v>
      </c>
      <c r="BI261" s="44">
        <f>SOYLD1!BI261*VLOOKUP(SOYLD2!BI$4,'[1]INTERNAL PARAMETERS-1'!$B$5:$J$44,5,FALSE)*VLOOKUP(SOYLD2!BI$4,'[1]INTERNAL PARAMETERS-1'!$B$5:$J$44,6,FALSE)*VLOOKUP(SOYLD2!BI$4,'[1]INTERNAL PARAMETERS-1'!$B$5:$J$44,3,FALSE) + SOYLD1!BI261*(1-VLOOKUP(SOYLD2!BI$4,'[1]INTERNAL PARAMETERS-1'!$B$5:$J$44,5,FALSE))*VLOOKUP(SOYLD2!BI$4,'[1]INTERNAL PARAMETERS-1'!$B$5:$J$44,8,FALSE)*VLOOKUP(SOYLD2!BI$4,'[1]INTERNAL PARAMETERS-1'!$B$5:$J$44,3,FALSE)</f>
        <v>0</v>
      </c>
      <c r="BJ261" s="44">
        <f>SOYLD1!BJ261*VLOOKUP(SOYLD2!BJ$4,'[1]INTERNAL PARAMETERS-1'!$B$5:$J$44,5,FALSE)*VLOOKUP(SOYLD2!BJ$4,'[1]INTERNAL PARAMETERS-1'!$B$5:$J$44,6,FALSE)*VLOOKUP(SOYLD2!BJ$4,'[1]INTERNAL PARAMETERS-1'!$B$5:$J$44,3,FALSE) + SOYLD1!BJ261*(1-VLOOKUP(SOYLD2!BJ$4,'[1]INTERNAL PARAMETERS-1'!$B$5:$J$44,5,FALSE))*VLOOKUP(SOYLD2!BJ$4,'[1]INTERNAL PARAMETERS-1'!$B$5:$J$44,8,FALSE)*VLOOKUP(SOYLD2!BJ$4,'[1]INTERNAL PARAMETERS-1'!$B$5:$J$44,3,FALSE)</f>
        <v>0</v>
      </c>
      <c r="BK261" s="44">
        <f>SOYLD1!BK261*VLOOKUP(SOYLD2!BK$4,'[1]INTERNAL PARAMETERS-1'!$B$5:$J$44,5,FALSE)*VLOOKUP(SOYLD2!BK$4,'[1]INTERNAL PARAMETERS-1'!$B$5:$J$44,6,FALSE)*VLOOKUP(SOYLD2!BK$4,'[1]INTERNAL PARAMETERS-1'!$B$5:$J$44,3,FALSE) + SOYLD1!BK261*(1-VLOOKUP(SOYLD2!BK$4,'[1]INTERNAL PARAMETERS-1'!$B$5:$J$44,5,FALSE))*VLOOKUP(SOYLD2!BK$4,'[1]INTERNAL PARAMETERS-1'!$B$5:$J$44,8,FALSE)*VLOOKUP(SOYLD2!BK$4,'[1]INTERNAL PARAMETERS-1'!$B$5:$J$44,3,FALSE)</f>
        <v>0</v>
      </c>
      <c r="BL261" s="44">
        <f>SOYLD1!BL261*VLOOKUP(SOYLD2!BL$4,'[1]INTERNAL PARAMETERS-1'!$B$5:$J$44,5,FALSE)*VLOOKUP(SOYLD2!BL$4,'[1]INTERNAL PARAMETERS-1'!$B$5:$J$44,6,FALSE)*VLOOKUP(SOYLD2!BL$4,'[1]INTERNAL PARAMETERS-1'!$B$5:$J$44,3,FALSE) + SOYLD1!BL261*(1-VLOOKUP(SOYLD2!BL$4,'[1]INTERNAL PARAMETERS-1'!$B$5:$J$44,5,FALSE))*VLOOKUP(SOYLD2!BL$4,'[1]INTERNAL PARAMETERS-1'!$B$5:$J$44,8,FALSE)*VLOOKUP(SOYLD2!BL$4,'[1]INTERNAL PARAMETERS-1'!$B$5:$J$44,3,FALSE)</f>
        <v>0</v>
      </c>
      <c r="BM261" s="44">
        <f>SOYLD1!BM261*VLOOKUP(SOYLD2!BM$4,'[1]INTERNAL PARAMETERS-1'!$B$5:$J$44,5,FALSE)*VLOOKUP(SOYLD2!BM$4,'[1]INTERNAL PARAMETERS-1'!$B$5:$J$44,6,FALSE)*VLOOKUP(SOYLD2!BM$4,'[1]INTERNAL PARAMETERS-1'!$B$5:$J$44,3,FALSE) + SOYLD1!BM261*(1-VLOOKUP(SOYLD2!BM$4,'[1]INTERNAL PARAMETERS-1'!$B$5:$J$44,5,FALSE))*VLOOKUP(SOYLD2!BM$4,'[1]INTERNAL PARAMETERS-1'!$B$5:$J$44,8,FALSE)*VLOOKUP(SOYLD2!BM$4,'[1]INTERNAL PARAMETERS-1'!$B$5:$J$44,3,FALSE)</f>
        <v>0</v>
      </c>
      <c r="BN261" s="44">
        <f>SOYLD1!BN261*VLOOKUP(SOYLD2!BN$4,'[1]INTERNAL PARAMETERS-1'!$B$5:$J$44,5,FALSE)*VLOOKUP(SOYLD2!BN$4,'[1]INTERNAL PARAMETERS-1'!$B$5:$J$44,6,FALSE)*VLOOKUP(SOYLD2!BN$4,'[1]INTERNAL PARAMETERS-1'!$B$5:$J$44,3,FALSE) + SOYLD1!BN261*(1-VLOOKUP(SOYLD2!BN$4,'[1]INTERNAL PARAMETERS-1'!$B$5:$J$44,5,FALSE))*VLOOKUP(SOYLD2!BN$4,'[1]INTERNAL PARAMETERS-1'!$B$5:$J$44,8,FALSE)*VLOOKUP(SOYLD2!BN$4,'[1]INTERNAL PARAMETERS-1'!$B$5:$J$44,3,FALSE)</f>
        <v>0</v>
      </c>
      <c r="BO261" s="44">
        <f>SOYLD1!BO261*VLOOKUP(SOYLD2!BO$4,'[1]INTERNAL PARAMETERS-1'!$B$5:$J$44,5,FALSE)*VLOOKUP(SOYLD2!BO$4,'[1]INTERNAL PARAMETERS-1'!$B$5:$J$44,6,FALSE)*VLOOKUP(SOYLD2!BO$4,'[1]INTERNAL PARAMETERS-1'!$B$5:$J$44,3,FALSE) + SOYLD1!BO261*(1-VLOOKUP(SOYLD2!BO$4,'[1]INTERNAL PARAMETERS-1'!$B$5:$J$44,5,FALSE))*VLOOKUP(SOYLD2!BO$4,'[1]INTERNAL PARAMETERS-1'!$B$5:$J$44,8,FALSE)*VLOOKUP(SOYLD2!BO$4,'[1]INTERNAL PARAMETERS-1'!$B$5:$J$44,3,FALSE)</f>
        <v>0</v>
      </c>
      <c r="BP261" s="44">
        <f>SOYLD1!BP261*VLOOKUP(SOYLD2!BP$4,'[1]INTERNAL PARAMETERS-1'!$B$5:$J$44,5,FALSE)*VLOOKUP(SOYLD2!BP$4,'[1]INTERNAL PARAMETERS-1'!$B$5:$J$44,6,FALSE)*VLOOKUP(SOYLD2!BP$4,'[1]INTERNAL PARAMETERS-1'!$B$5:$J$44,3,FALSE) + SOYLD1!BP261*(1-VLOOKUP(SOYLD2!BP$4,'[1]INTERNAL PARAMETERS-1'!$B$5:$J$44,5,FALSE))*VLOOKUP(SOYLD2!BP$4,'[1]INTERNAL PARAMETERS-1'!$B$5:$J$44,8,FALSE)*VLOOKUP(SOYLD2!BP$4,'[1]INTERNAL PARAMETERS-1'!$B$5:$J$44,3,FALSE)</f>
        <v>0</v>
      </c>
      <c r="BQ261" s="44">
        <f>SOYLD1!BQ261*VLOOKUP(SOYLD2!BQ$4,'[1]INTERNAL PARAMETERS-1'!$B$5:$J$44,5,FALSE)*VLOOKUP(SOYLD2!BQ$4,'[1]INTERNAL PARAMETERS-1'!$B$5:$J$44,6,FALSE)*VLOOKUP(SOYLD2!BQ$4,'[1]INTERNAL PARAMETERS-1'!$B$5:$J$44,3,FALSE) + SOYLD1!BQ261*(1-VLOOKUP(SOYLD2!BQ$4,'[1]INTERNAL PARAMETERS-1'!$B$5:$J$44,5,FALSE))*VLOOKUP(SOYLD2!BQ$4,'[1]INTERNAL PARAMETERS-1'!$B$5:$J$44,8,FALSE)*VLOOKUP(SOYLD2!BQ$4,'[1]INTERNAL PARAMETERS-1'!$B$5:$J$44,3,FALSE)</f>
        <v>0</v>
      </c>
      <c r="BR261" s="44">
        <f>SOYLD1!BR261*VLOOKUP(SOYLD2!BR$4,'[1]INTERNAL PARAMETERS-1'!$B$5:$J$44,5,FALSE)*VLOOKUP(SOYLD2!BR$4,'[1]INTERNAL PARAMETERS-1'!$B$5:$J$44,6,FALSE)*VLOOKUP(SOYLD2!BR$4,'[1]INTERNAL PARAMETERS-1'!$B$5:$J$44,3,FALSE) + SOYLD1!BR261*(1-VLOOKUP(SOYLD2!BR$4,'[1]INTERNAL PARAMETERS-1'!$B$5:$J$44,5,FALSE))*VLOOKUP(SOYLD2!BR$4,'[1]INTERNAL PARAMETERS-1'!$B$5:$J$44,8,FALSE)*VLOOKUP(SOYLD2!BR$4,'[1]INTERNAL PARAMETERS-1'!$B$5:$J$44,3,FALSE)</f>
        <v>0</v>
      </c>
      <c r="BS261" s="44">
        <f>SOYLD1!BS261*VLOOKUP(SOYLD2!BS$4,'[1]INTERNAL PARAMETERS-1'!$B$5:$J$44,5,FALSE)*VLOOKUP(SOYLD2!BS$4,'[1]INTERNAL PARAMETERS-1'!$B$5:$J$44,6,FALSE)*VLOOKUP(SOYLD2!BS$4,'[1]INTERNAL PARAMETERS-1'!$B$5:$J$44,3,FALSE) + SOYLD1!BS261*(1-VLOOKUP(SOYLD2!BS$4,'[1]INTERNAL PARAMETERS-1'!$B$5:$J$44,5,FALSE))*VLOOKUP(SOYLD2!BS$4,'[1]INTERNAL PARAMETERS-1'!$B$5:$J$44,8,FALSE)*VLOOKUP(SOYLD2!BS$4,'[1]INTERNAL PARAMETERS-1'!$B$5:$J$44,3,FALSE)</f>
        <v>0</v>
      </c>
      <c r="BT261" s="44">
        <f>SOYLD1!BT261*VLOOKUP(SOYLD2!BT$4,'[1]INTERNAL PARAMETERS-1'!$B$5:$J$44,5,FALSE)*VLOOKUP(SOYLD2!BT$4,'[1]INTERNAL PARAMETERS-1'!$B$5:$J$44,6,FALSE)*VLOOKUP(SOYLD2!BT$4,'[1]INTERNAL PARAMETERS-1'!$B$5:$J$44,3,FALSE) + SOYLD1!BT261*(1-VLOOKUP(SOYLD2!BT$4,'[1]INTERNAL PARAMETERS-1'!$B$5:$J$44,5,FALSE))*VLOOKUP(SOYLD2!BT$4,'[1]INTERNAL PARAMETERS-1'!$B$5:$J$44,8,FALSE)*VLOOKUP(SOYLD2!BT$4,'[1]INTERNAL PARAMETERS-1'!$B$5:$J$44,3,FALSE)</f>
        <v>0</v>
      </c>
      <c r="BU261" s="44">
        <f>SOYLD1!BU261*VLOOKUP(SOYLD2!BU$4,'[1]INTERNAL PARAMETERS-1'!$B$5:$J$44,5,FALSE)*VLOOKUP(SOYLD2!BU$4,'[1]INTERNAL PARAMETERS-1'!$B$5:$J$44,6,FALSE)*VLOOKUP(SOYLD2!BU$4,'[1]INTERNAL PARAMETERS-1'!$B$5:$J$44,3,FALSE) + SOYLD1!BU261*(1-VLOOKUP(SOYLD2!BU$4,'[1]INTERNAL PARAMETERS-1'!$B$5:$J$44,5,FALSE))*VLOOKUP(SOYLD2!BU$4,'[1]INTERNAL PARAMETERS-1'!$B$5:$J$44,8,FALSE)*VLOOKUP(SOYLD2!BU$4,'[1]INTERNAL PARAMETERS-1'!$B$5:$J$44,3,FALSE)</f>
        <v>0</v>
      </c>
      <c r="BV261" s="44">
        <f>SOYLD1!BV261*VLOOKUP(SOYLD2!BV$4,'[1]INTERNAL PARAMETERS-1'!$B$5:$J$44,5,FALSE)*VLOOKUP(SOYLD2!BV$4,'[1]INTERNAL PARAMETERS-1'!$B$5:$J$44,6,FALSE)*VLOOKUP(SOYLD2!BV$4,'[1]INTERNAL PARAMETERS-1'!$B$5:$J$44,3,FALSE) + SOYLD1!BV261*(1-VLOOKUP(SOYLD2!BV$4,'[1]INTERNAL PARAMETERS-1'!$B$5:$J$44,5,FALSE))*VLOOKUP(SOYLD2!BV$4,'[1]INTERNAL PARAMETERS-1'!$B$5:$J$44,8,FALSE)*VLOOKUP(SOYLD2!BV$4,'[1]INTERNAL PARAMETERS-1'!$B$5:$J$44,3,FALSE)</f>
        <v>0</v>
      </c>
      <c r="BW261" s="44">
        <f>SOYLD1!BW261*VLOOKUP(SOYLD2!BW$4,'[1]INTERNAL PARAMETERS-1'!$B$5:$J$44,5,FALSE)*VLOOKUP(SOYLD2!BW$4,'[1]INTERNAL PARAMETERS-1'!$B$5:$J$44,6,FALSE)*VLOOKUP(SOYLD2!BW$4,'[1]INTERNAL PARAMETERS-1'!$B$5:$J$44,3,FALSE) + SOYLD1!BW261*(1-VLOOKUP(SOYLD2!BW$4,'[1]INTERNAL PARAMETERS-1'!$B$5:$J$44,5,FALSE))*VLOOKUP(SOYLD2!BW$4,'[1]INTERNAL PARAMETERS-1'!$B$5:$J$44,8,FALSE)*VLOOKUP(SOYLD2!BW$4,'[1]INTERNAL PARAMETERS-1'!$B$5:$J$44,3,FALSE)</f>
        <v>0</v>
      </c>
      <c r="BX261" s="44">
        <f>SOYLD1!BX261*VLOOKUP(SOYLD2!BX$4,'[1]INTERNAL PARAMETERS-1'!$B$5:$J$44,5,FALSE)*VLOOKUP(SOYLD2!BX$4,'[1]INTERNAL PARAMETERS-1'!$B$5:$J$44,6,FALSE)*VLOOKUP(SOYLD2!BX$4,'[1]INTERNAL PARAMETERS-1'!$B$5:$J$44,3,FALSE) + SOYLD1!BX261*(1-VLOOKUP(SOYLD2!BX$4,'[1]INTERNAL PARAMETERS-1'!$B$5:$J$44,5,FALSE))*VLOOKUP(SOYLD2!BX$4,'[1]INTERNAL PARAMETERS-1'!$B$5:$J$44,8,FALSE)*VLOOKUP(SOYLD2!BX$4,'[1]INTERNAL PARAMETERS-1'!$B$5:$J$44,3,FALSE)</f>
        <v>0</v>
      </c>
      <c r="BY261" s="44">
        <f>SOYLD1!BY261*VLOOKUP(SOYLD2!BY$4,'[1]INTERNAL PARAMETERS-1'!$B$5:$J$44,5,FALSE)*VLOOKUP(SOYLD2!BY$4,'[1]INTERNAL PARAMETERS-1'!$B$5:$J$44,6,FALSE)*VLOOKUP(SOYLD2!BY$4,'[1]INTERNAL PARAMETERS-1'!$B$5:$J$44,3,FALSE) + SOYLD1!BY261*(1-VLOOKUP(SOYLD2!BY$4,'[1]INTERNAL PARAMETERS-1'!$B$5:$J$44,5,FALSE))*VLOOKUP(SOYLD2!BY$4,'[1]INTERNAL PARAMETERS-1'!$B$5:$J$44,8,FALSE)*VLOOKUP(SOYLD2!BY$4,'[1]INTERNAL PARAMETERS-1'!$B$5:$J$44,3,FALSE)</f>
        <v>0</v>
      </c>
      <c r="BZ261" s="44">
        <f>SOYLD1!BZ261*VLOOKUP(SOYLD2!BZ$4,'[1]INTERNAL PARAMETERS-1'!$B$5:$J$44,5,FALSE)*VLOOKUP(SOYLD2!BZ$4,'[1]INTERNAL PARAMETERS-1'!$B$5:$J$44,6,FALSE)*VLOOKUP(SOYLD2!BZ$4,'[1]INTERNAL PARAMETERS-1'!$B$5:$J$44,3,FALSE) + SOYLD1!BZ261*(1-VLOOKUP(SOYLD2!BZ$4,'[1]INTERNAL PARAMETERS-1'!$B$5:$J$44,5,FALSE))*VLOOKUP(SOYLD2!BZ$4,'[1]INTERNAL PARAMETERS-1'!$B$5:$J$44,8,FALSE)*VLOOKUP(SOYLD2!BZ$4,'[1]INTERNAL PARAMETERS-1'!$B$5:$J$44,3,FALSE)</f>
        <v>0</v>
      </c>
      <c r="CA261" s="44">
        <f>SOYLD1!CA261*VLOOKUP(SOYLD2!CA$4,'[1]INTERNAL PARAMETERS-1'!$B$5:$J$44,5,FALSE)*VLOOKUP(SOYLD2!CA$4,'[1]INTERNAL PARAMETERS-1'!$B$5:$J$44,6,FALSE)*VLOOKUP(SOYLD2!CA$4,'[1]INTERNAL PARAMETERS-1'!$B$5:$J$44,3,FALSE) + SOYLD1!CA261*(1-VLOOKUP(SOYLD2!CA$4,'[1]INTERNAL PARAMETERS-1'!$B$5:$J$44,5,FALSE))*VLOOKUP(SOYLD2!CA$4,'[1]INTERNAL PARAMETERS-1'!$B$5:$J$44,8,FALSE)*VLOOKUP(SOYLD2!CA$4,'[1]INTERNAL PARAMETERS-1'!$B$5:$J$44,3,FALSE)</f>
        <v>0</v>
      </c>
      <c r="CB261" s="44">
        <f>SOYLD1!CB261*VLOOKUP(SOYLD2!CB$4,'[1]INTERNAL PARAMETERS-1'!$B$5:$J$44,5,FALSE)*VLOOKUP(SOYLD2!CB$4,'[1]INTERNAL PARAMETERS-1'!$B$5:$J$44,6,FALSE)*VLOOKUP(SOYLD2!CB$4,'[1]INTERNAL PARAMETERS-1'!$B$5:$J$44,3,FALSE) + SOYLD1!CB261*(1-VLOOKUP(SOYLD2!CB$4,'[1]INTERNAL PARAMETERS-1'!$B$5:$J$44,5,FALSE))*VLOOKUP(SOYLD2!CB$4,'[1]INTERNAL PARAMETERS-1'!$B$5:$J$44,8,FALSE)*VLOOKUP(SOYLD2!CB$4,'[1]INTERNAL PARAMETERS-1'!$B$5:$J$44,3,FALSE)</f>
        <v>0</v>
      </c>
      <c r="CC261" s="44">
        <f>SOYLD1!CC261*VLOOKUP(SOYLD2!CC$4,'[1]INTERNAL PARAMETERS-1'!$B$5:$J$44,5,FALSE)*VLOOKUP(SOYLD2!CC$4,'[1]INTERNAL PARAMETERS-1'!$B$5:$J$44,6,FALSE)*VLOOKUP(SOYLD2!CC$4,'[1]INTERNAL PARAMETERS-1'!$B$5:$J$44,3,FALSE) + SOYLD1!CC261*(1-VLOOKUP(SOYLD2!CC$4,'[1]INTERNAL PARAMETERS-1'!$B$5:$J$44,5,FALSE))*VLOOKUP(SOYLD2!CC$4,'[1]INTERNAL PARAMETERS-1'!$B$5:$J$44,8,FALSE)*VLOOKUP(SOYLD2!CC$4,'[1]INTERNAL PARAMETERS-1'!$B$5:$J$44,3,FALSE)</f>
        <v>0</v>
      </c>
      <c r="CD261" s="44">
        <f>SOYLD1!CD261*VLOOKUP(SOYLD2!CD$4,'[1]INTERNAL PARAMETERS-1'!$B$5:$J$44,5,FALSE)*VLOOKUP(SOYLD2!CD$4,'[1]INTERNAL PARAMETERS-1'!$B$5:$J$44,6,FALSE)*VLOOKUP(SOYLD2!CD$4,'[1]INTERNAL PARAMETERS-1'!$B$5:$J$44,3,FALSE) + SOYLD1!CD261*(1-VLOOKUP(SOYLD2!CD$4,'[1]INTERNAL PARAMETERS-1'!$B$5:$J$44,5,FALSE))*VLOOKUP(SOYLD2!CD$4,'[1]INTERNAL PARAMETERS-1'!$B$5:$J$44,8,FALSE)*VLOOKUP(SOYLD2!CD$4,'[1]INTERNAL PARAMETERS-1'!$B$5:$J$44,3,FALSE)</f>
        <v>0</v>
      </c>
      <c r="CE261" s="44">
        <f>SOYLD1!CE261*VLOOKUP(SOYLD2!CE$4,'[1]INTERNAL PARAMETERS-1'!$B$5:$J$44,5,FALSE)*VLOOKUP(SOYLD2!CE$4,'[1]INTERNAL PARAMETERS-1'!$B$5:$J$44,6,FALSE)*VLOOKUP(SOYLD2!CE$4,'[1]INTERNAL PARAMETERS-1'!$B$5:$J$44,3,FALSE) + SOYLD1!CE261*(1-VLOOKUP(SOYLD2!CE$4,'[1]INTERNAL PARAMETERS-1'!$B$5:$J$44,5,FALSE))*VLOOKUP(SOYLD2!CE$4,'[1]INTERNAL PARAMETERS-1'!$B$5:$J$44,8,FALSE)*VLOOKUP(SOYLD2!CE$4,'[1]INTERNAL PARAMETERS-1'!$B$5:$J$44,3,FALSE)</f>
        <v>0</v>
      </c>
      <c r="CF261" s="44">
        <f>SOYLD1!CF261*VLOOKUP(SOYLD2!CF$4,'[1]INTERNAL PARAMETERS-1'!$B$5:$J$44,5,FALSE)*VLOOKUP(SOYLD2!CF$4,'[1]INTERNAL PARAMETERS-1'!$B$5:$J$44,6,FALSE)*VLOOKUP(SOYLD2!CF$4,'[1]INTERNAL PARAMETERS-1'!$B$5:$J$44,3,FALSE) + SOYLD1!CF261*(1-VLOOKUP(SOYLD2!CF$4,'[1]INTERNAL PARAMETERS-1'!$B$5:$J$44,5,FALSE))*VLOOKUP(SOYLD2!CF$4,'[1]INTERNAL PARAMETERS-1'!$B$5:$J$44,8,FALSE)*VLOOKUP(SOYLD2!CF$4,'[1]INTERNAL PARAMETERS-1'!$B$5:$J$44,3,FALSE)</f>
        <v>0</v>
      </c>
      <c r="CG261" s="44">
        <f>SOYLD1!CG261*VLOOKUP(SOYLD2!CG$4,'[1]INTERNAL PARAMETERS-1'!$B$5:$J$44,5,FALSE)*VLOOKUP(SOYLD2!CG$4,'[1]INTERNAL PARAMETERS-1'!$B$5:$J$44,6,FALSE)*VLOOKUP(SOYLD2!CG$4,'[1]INTERNAL PARAMETERS-1'!$B$5:$J$44,3,FALSE) + SOYLD1!CG261*(1-VLOOKUP(SOYLD2!CG$4,'[1]INTERNAL PARAMETERS-1'!$B$5:$J$44,5,FALSE))*VLOOKUP(SOYLD2!CG$4,'[1]INTERNAL PARAMETERS-1'!$B$5:$J$44,8,FALSE)*VLOOKUP(SOYLD2!CG$4,'[1]INTERNAL PARAMETERS-1'!$B$5:$J$44,3,FALSE)</f>
        <v>0</v>
      </c>
      <c r="CH261" s="43">
        <f>SOYLD1!CH261*VLOOKUP(SOYLD2!CH$4,'[1]INTERNAL PARAMETERS-1'!$B$5:$J$44,5,FALSE)*VLOOKUP(SOYLD2!CH$4,'[1]INTERNAL PARAMETERS-1'!$B$5:$J$44,6,FALSE)*VLOOKUP(SOYLD2!CH$4,'[1]INTERNAL PARAMETERS-1'!$B$5:$J$44,3,FALSE) + SOYLD1!CH261*(1-VLOOKUP(SOYLD2!CH$4,'[1]INTERNAL PARAMETERS-1'!$B$5:$J$44,5,FALSE))*VLOOKUP(SOYLD2!CH$4,'[1]INTERNAL PARAMETERS-1'!$B$5:$J$44,8,FALSE)*VLOOKUP(SOYLD2!CH$4,'[1]INTERNAL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'S Opt'!X262</f>
        <v>0</v>
      </c>
      <c r="F262" s="59">
        <f>'[1]INTERNAL PARAMETERS-1'!M10</f>
        <v>58.935000000000002</v>
      </c>
      <c r="G262" s="45">
        <f>SOYLD1!G262*VLOOKUP(SOYLD2!G$4,'[1]INTERNAL PARAMETERS-1'!$B$5:$J$44,5,FALSE)*VLOOKUP(SOYLD2!G$4,'[1]INTERNAL PARAMETERS-1'!$B$5:$J$44,7,FALSE)*SOYLD2!$F262 + SOYLD1!G262*(1-VLOOKUP(SOYLD2!G$4,'[1]INTERNAL PARAMETERS-1'!$B$5:$J$44,5,FALSE))*VLOOKUP(SOYLD2!G$4,'[1]INTERNAL PARAMETERS-1'!$B$5:$J$44,9,FALSE)*SOYLD2!$F262</f>
        <v>0</v>
      </c>
      <c r="H262" s="44">
        <f>SOYLD1!H262*VLOOKUP(SOYLD2!H$4,'[1]INTERNAL PARAMETERS-1'!$B$5:$J$44,5,FALSE)*VLOOKUP(SOYLD2!H$4,'[1]INTERNAL PARAMETERS-1'!$B$5:$J$44,7,FALSE)*SOYLD2!$F262 + SOYLD1!H262*(1-VLOOKUP(SOYLD2!H$4,'[1]INTERNAL PARAMETERS-1'!$B$5:$J$44,5,FALSE))*VLOOKUP(SOYLD2!H$4,'[1]INTERNAL PARAMETERS-1'!$B$5:$J$44,9,FALSE)*SOYLD2!$F262</f>
        <v>0</v>
      </c>
      <c r="I262" s="44">
        <f>SOYLD1!I262*VLOOKUP(SOYLD2!I$4,'[1]INTERNAL PARAMETERS-1'!$B$5:$J$44,5,FALSE)*VLOOKUP(SOYLD2!I$4,'[1]INTERNAL PARAMETERS-1'!$B$5:$J$44,7,FALSE)*SOYLD2!$F262 + SOYLD1!I262*(1-VLOOKUP(SOYLD2!I$4,'[1]INTERNAL PARAMETERS-1'!$B$5:$J$44,5,FALSE))*VLOOKUP(SOYLD2!I$4,'[1]INTERNAL PARAMETERS-1'!$B$5:$J$44,9,FALSE)*SOYLD2!$F262</f>
        <v>0</v>
      </c>
      <c r="J262" s="44">
        <f>SOYLD1!J262*VLOOKUP(SOYLD2!J$4,'[1]INTERNAL PARAMETERS-1'!$B$5:$J$44,5,FALSE)*VLOOKUP(SOYLD2!J$4,'[1]INTERNAL PARAMETERS-1'!$B$5:$J$44,7,FALSE)*SOYLD2!$F262 + SOYLD1!J262*(1-VLOOKUP(SOYLD2!J$4,'[1]INTERNAL PARAMETERS-1'!$B$5:$J$44,5,FALSE))*VLOOKUP(SOYLD2!J$4,'[1]INTERNAL PARAMETERS-1'!$B$5:$J$44,9,FALSE)*SOYLD2!$F262</f>
        <v>0</v>
      </c>
      <c r="K262" s="44">
        <f>SOYLD1!K262*VLOOKUP(SOYLD2!K$4,'[1]INTERNAL PARAMETERS-1'!$B$5:$J$44,5,FALSE)*VLOOKUP(SOYLD2!K$4,'[1]INTERNAL PARAMETERS-1'!$B$5:$J$44,7,FALSE)*SOYLD2!$F262 + SOYLD1!K262*(1-VLOOKUP(SOYLD2!K$4,'[1]INTERNAL PARAMETERS-1'!$B$5:$J$44,5,FALSE))*VLOOKUP(SOYLD2!K$4,'[1]INTERNAL PARAMETERS-1'!$B$5:$J$44,9,FALSE)*SOYLD2!$F262</f>
        <v>0</v>
      </c>
      <c r="L262" s="44">
        <f>SOYLD1!L262*VLOOKUP(SOYLD2!L$4,'[1]INTERNAL PARAMETERS-1'!$B$5:$J$44,5,FALSE)*VLOOKUP(SOYLD2!L$4,'[1]INTERNAL PARAMETERS-1'!$B$5:$J$44,7,FALSE)*SOYLD2!$F262 + SOYLD1!L262*(1-VLOOKUP(SOYLD2!L$4,'[1]INTERNAL PARAMETERS-1'!$B$5:$J$44,5,FALSE))*VLOOKUP(SOYLD2!L$4,'[1]INTERNAL PARAMETERS-1'!$B$5:$J$44,9,FALSE)*SOYLD2!$F262</f>
        <v>0</v>
      </c>
      <c r="M262" s="44">
        <f>SOYLD1!M262*VLOOKUP(SOYLD2!M$4,'[1]INTERNAL PARAMETERS-1'!$B$5:$J$44,5,FALSE)*VLOOKUP(SOYLD2!M$4,'[1]INTERNAL PARAMETERS-1'!$B$5:$J$44,7,FALSE)*SOYLD2!$F262 + SOYLD1!M262*(1-VLOOKUP(SOYLD2!M$4,'[1]INTERNAL PARAMETERS-1'!$B$5:$J$44,5,FALSE))*VLOOKUP(SOYLD2!M$4,'[1]INTERNAL PARAMETERS-1'!$B$5:$J$44,9,FALSE)*SOYLD2!$F262</f>
        <v>0</v>
      </c>
      <c r="N262" s="44">
        <f>SOYLD1!N262*VLOOKUP(SOYLD2!N$4,'[1]INTERNAL PARAMETERS-1'!$B$5:$J$44,5,FALSE)*VLOOKUP(SOYLD2!N$4,'[1]INTERNAL PARAMETERS-1'!$B$5:$J$44,7,FALSE)*SOYLD2!$F262 + SOYLD1!N262*(1-VLOOKUP(SOYLD2!N$4,'[1]INTERNAL PARAMETERS-1'!$B$5:$J$44,5,FALSE))*VLOOKUP(SOYLD2!N$4,'[1]INTERNAL PARAMETERS-1'!$B$5:$J$44,9,FALSE)*SOYLD2!$F262</f>
        <v>0</v>
      </c>
      <c r="O262" s="44">
        <f>SOYLD1!O262*VLOOKUP(SOYLD2!O$4,'[1]INTERNAL PARAMETERS-1'!$B$5:$J$44,5,FALSE)*VLOOKUP(SOYLD2!O$4,'[1]INTERNAL PARAMETERS-1'!$B$5:$J$44,7,FALSE)*SOYLD2!$F262 + SOYLD1!O262*(1-VLOOKUP(SOYLD2!O$4,'[1]INTERNAL PARAMETERS-1'!$B$5:$J$44,5,FALSE))*VLOOKUP(SOYLD2!O$4,'[1]INTERNAL PARAMETERS-1'!$B$5:$J$44,9,FALSE)*SOYLD2!$F262</f>
        <v>0</v>
      </c>
      <c r="P262" s="44">
        <f>SOYLD1!P262*VLOOKUP(SOYLD2!P$4,'[1]INTERNAL PARAMETERS-1'!$B$5:$J$44,5,FALSE)*VLOOKUP(SOYLD2!P$4,'[1]INTERNAL PARAMETERS-1'!$B$5:$J$44,7,FALSE)*SOYLD2!$F262 + SOYLD1!P262*(1-VLOOKUP(SOYLD2!P$4,'[1]INTERNAL PARAMETERS-1'!$B$5:$J$44,5,FALSE))*VLOOKUP(SOYLD2!P$4,'[1]INTERNAL PARAMETERS-1'!$B$5:$J$44,9,FALSE)*SOYLD2!$F262</f>
        <v>0</v>
      </c>
      <c r="Q262" s="44">
        <f>SOYLD1!Q262*VLOOKUP(SOYLD2!Q$4,'[1]INTERNAL PARAMETERS-1'!$B$5:$J$44,5,FALSE)*VLOOKUP(SOYLD2!Q$4,'[1]INTERNAL PARAMETERS-1'!$B$5:$J$44,7,FALSE)*SOYLD2!$F262 + SOYLD1!Q262*(1-VLOOKUP(SOYLD2!Q$4,'[1]INTERNAL PARAMETERS-1'!$B$5:$J$44,5,FALSE))*VLOOKUP(SOYLD2!Q$4,'[1]INTERNAL PARAMETERS-1'!$B$5:$J$44,9,FALSE)*SOYLD2!$F262</f>
        <v>0</v>
      </c>
      <c r="R262" s="44">
        <f>SOYLD1!R262*VLOOKUP(SOYLD2!R$4,'[1]INTERNAL PARAMETERS-1'!$B$5:$J$44,5,FALSE)*VLOOKUP(SOYLD2!R$4,'[1]INTERNAL PARAMETERS-1'!$B$5:$J$44,7,FALSE)*SOYLD2!$F262 + SOYLD1!R262*(1-VLOOKUP(SOYLD2!R$4,'[1]INTERNAL PARAMETERS-1'!$B$5:$J$44,5,FALSE))*VLOOKUP(SOYLD2!R$4,'[1]INTERNAL PARAMETERS-1'!$B$5:$J$44,9,FALSE)*SOYLD2!$F262</f>
        <v>0</v>
      </c>
      <c r="S262" s="44">
        <f>SOYLD1!S262*VLOOKUP(SOYLD2!S$4,'[1]INTERNAL PARAMETERS-1'!$B$5:$J$44,5,FALSE)*VLOOKUP(SOYLD2!S$4,'[1]INTERNAL PARAMETERS-1'!$B$5:$J$44,7,FALSE)*SOYLD2!$F262 + SOYLD1!S262*(1-VLOOKUP(SOYLD2!S$4,'[1]INTERNAL PARAMETERS-1'!$B$5:$J$44,5,FALSE))*VLOOKUP(SOYLD2!S$4,'[1]INTERNAL PARAMETERS-1'!$B$5:$J$44,9,FALSE)*SOYLD2!$F262</f>
        <v>0</v>
      </c>
      <c r="T262" s="44">
        <f>SOYLD1!T262*VLOOKUP(SOYLD2!T$4,'[1]INTERNAL PARAMETERS-1'!$B$5:$J$44,5,FALSE)*VLOOKUP(SOYLD2!T$4,'[1]INTERNAL PARAMETERS-1'!$B$5:$J$44,7,FALSE)*SOYLD2!$F262 + SOYLD1!T262*(1-VLOOKUP(SOYLD2!T$4,'[1]INTERNAL PARAMETERS-1'!$B$5:$J$44,5,FALSE))*VLOOKUP(SOYLD2!T$4,'[1]INTERNAL PARAMETERS-1'!$B$5:$J$44,9,FALSE)*SOYLD2!$F262</f>
        <v>0</v>
      </c>
      <c r="U262" s="44">
        <f>SOYLD1!U262*VLOOKUP(SOYLD2!U$4,'[1]INTERNAL PARAMETERS-1'!$B$5:$J$44,5,FALSE)*VLOOKUP(SOYLD2!U$4,'[1]INTERNAL PARAMETERS-1'!$B$5:$J$44,7,FALSE)*SOYLD2!$F262 + SOYLD1!U262*(1-VLOOKUP(SOYLD2!U$4,'[1]INTERNAL PARAMETERS-1'!$B$5:$J$44,5,FALSE))*VLOOKUP(SOYLD2!U$4,'[1]INTERNAL PARAMETERS-1'!$B$5:$J$44,9,FALSE)*SOYLD2!$F262</f>
        <v>0</v>
      </c>
      <c r="V262" s="44">
        <f>SOYLD1!V262*VLOOKUP(SOYLD2!V$4,'[1]INTERNAL PARAMETERS-1'!$B$5:$J$44,5,FALSE)*VLOOKUP(SOYLD2!V$4,'[1]INTERNAL PARAMETERS-1'!$B$5:$J$44,7,FALSE)*SOYLD2!$F262 + SOYLD1!V262*(1-VLOOKUP(SOYLD2!V$4,'[1]INTERNAL PARAMETERS-1'!$B$5:$J$44,5,FALSE))*VLOOKUP(SOYLD2!V$4,'[1]INTERNAL PARAMETERS-1'!$B$5:$J$44,9,FALSE)*SOYLD2!$F262</f>
        <v>0</v>
      </c>
      <c r="W262" s="44">
        <f>SOYLD1!W262*VLOOKUP(SOYLD2!W$4,'[1]INTERNAL PARAMETERS-1'!$B$5:$J$44,5,FALSE)*VLOOKUP(SOYLD2!W$4,'[1]INTERNAL PARAMETERS-1'!$B$5:$J$44,7,FALSE)*SOYLD2!$F262 + SOYLD1!W262*(1-VLOOKUP(SOYLD2!W$4,'[1]INTERNAL PARAMETERS-1'!$B$5:$J$44,5,FALSE))*VLOOKUP(SOYLD2!W$4,'[1]INTERNAL PARAMETERS-1'!$B$5:$J$44,9,FALSE)*SOYLD2!$F262</f>
        <v>0</v>
      </c>
      <c r="X262" s="44">
        <f>SOYLD1!X262*VLOOKUP(SOYLD2!X$4,'[1]INTERNAL PARAMETERS-1'!$B$5:$J$44,5,FALSE)*VLOOKUP(SOYLD2!X$4,'[1]INTERNAL PARAMETERS-1'!$B$5:$J$44,7,FALSE)*SOYLD2!$F262 + SOYLD1!X262*(1-VLOOKUP(SOYLD2!X$4,'[1]INTERNAL PARAMETERS-1'!$B$5:$J$44,5,FALSE))*VLOOKUP(SOYLD2!X$4,'[1]INTERNAL PARAMETERS-1'!$B$5:$J$44,9,FALSE)*SOYLD2!$F262</f>
        <v>0</v>
      </c>
      <c r="Y262" s="44">
        <f>SOYLD1!Y262*VLOOKUP(SOYLD2!Y$4,'[1]INTERNAL PARAMETERS-1'!$B$5:$J$44,5,FALSE)*VLOOKUP(SOYLD2!Y$4,'[1]INTERNAL PARAMETERS-1'!$B$5:$J$44,7,FALSE)*SOYLD2!$F262 + SOYLD1!Y262*(1-VLOOKUP(SOYLD2!Y$4,'[1]INTERNAL PARAMETERS-1'!$B$5:$J$44,5,FALSE))*VLOOKUP(SOYLD2!Y$4,'[1]INTERNAL PARAMETERS-1'!$B$5:$J$44,9,FALSE)*SOYLD2!$F262</f>
        <v>0</v>
      </c>
      <c r="Z262" s="44">
        <f>SOYLD1!Z262*VLOOKUP(SOYLD2!Z$4,'[1]INTERNAL PARAMETERS-1'!$B$5:$J$44,5,FALSE)*VLOOKUP(SOYLD2!Z$4,'[1]INTERNAL PARAMETERS-1'!$B$5:$J$44,7,FALSE)*SOYLD2!$F262 + SOYLD1!Z262*(1-VLOOKUP(SOYLD2!Z$4,'[1]INTERNAL PARAMETERS-1'!$B$5:$J$44,5,FALSE))*VLOOKUP(SOYLD2!Z$4,'[1]INTERNAL PARAMETERS-1'!$B$5:$J$44,9,FALSE)*SOYLD2!$F262</f>
        <v>0</v>
      </c>
      <c r="AA262" s="44">
        <f>SOYLD1!AA262*VLOOKUP(SOYLD2!AA$4,'[1]INTERNAL PARAMETERS-1'!$B$5:$J$44,5,FALSE)*VLOOKUP(SOYLD2!AA$4,'[1]INTERNAL PARAMETERS-1'!$B$5:$J$44,7,FALSE)*SOYLD2!$F262 + SOYLD1!AA262*(1-VLOOKUP(SOYLD2!AA$4,'[1]INTERNAL PARAMETERS-1'!$B$5:$J$44,5,FALSE))*VLOOKUP(SOYLD2!AA$4,'[1]INTERNAL PARAMETERS-1'!$B$5:$J$44,9,FALSE)*SOYLD2!$F262</f>
        <v>0</v>
      </c>
      <c r="AB262" s="44">
        <f>SOYLD1!AB262*VLOOKUP(SOYLD2!AB$4,'[1]INTERNAL PARAMETERS-1'!$B$5:$J$44,5,FALSE)*VLOOKUP(SOYLD2!AB$4,'[1]INTERNAL PARAMETERS-1'!$B$5:$J$44,7,FALSE)*SOYLD2!$F262 + SOYLD1!AB262*(1-VLOOKUP(SOYLD2!AB$4,'[1]INTERNAL PARAMETERS-1'!$B$5:$J$44,5,FALSE))*VLOOKUP(SOYLD2!AB$4,'[1]INTERNAL PARAMETERS-1'!$B$5:$J$44,9,FALSE)*SOYLD2!$F262</f>
        <v>0</v>
      </c>
      <c r="AC262" s="44">
        <f>SOYLD1!AC262*VLOOKUP(SOYLD2!AC$4,'[1]INTERNAL PARAMETERS-1'!$B$5:$J$44,5,FALSE)*VLOOKUP(SOYLD2!AC$4,'[1]INTERNAL PARAMETERS-1'!$B$5:$J$44,7,FALSE)*SOYLD2!$F262 + SOYLD1!AC262*(1-VLOOKUP(SOYLD2!AC$4,'[1]INTERNAL PARAMETERS-1'!$B$5:$J$44,5,FALSE))*VLOOKUP(SOYLD2!AC$4,'[1]INTERNAL PARAMETERS-1'!$B$5:$J$44,9,FALSE)*SOYLD2!$F262</f>
        <v>0</v>
      </c>
      <c r="AD262" s="44">
        <f>SOYLD1!AD262*VLOOKUP(SOYLD2!AD$4,'[1]INTERNAL PARAMETERS-1'!$B$5:$J$44,5,FALSE)*VLOOKUP(SOYLD2!AD$4,'[1]INTERNAL PARAMETERS-1'!$B$5:$J$44,7,FALSE)*SOYLD2!$F262 + SOYLD1!AD262*(1-VLOOKUP(SOYLD2!AD$4,'[1]INTERNAL PARAMETERS-1'!$B$5:$J$44,5,FALSE))*VLOOKUP(SOYLD2!AD$4,'[1]INTERNAL PARAMETERS-1'!$B$5:$J$44,9,FALSE)*SOYLD2!$F262</f>
        <v>0</v>
      </c>
      <c r="AE262" s="44">
        <f>SOYLD1!AE262*VLOOKUP(SOYLD2!AE$4,'[1]INTERNAL PARAMETERS-1'!$B$5:$J$44,5,FALSE)*VLOOKUP(SOYLD2!AE$4,'[1]INTERNAL PARAMETERS-1'!$B$5:$J$44,7,FALSE)*SOYLD2!$F262 + SOYLD1!AE262*(1-VLOOKUP(SOYLD2!AE$4,'[1]INTERNAL PARAMETERS-1'!$B$5:$J$44,5,FALSE))*VLOOKUP(SOYLD2!AE$4,'[1]INTERNAL PARAMETERS-1'!$B$5:$J$44,9,FALSE)*SOYLD2!$F262</f>
        <v>0</v>
      </c>
      <c r="AF262" s="44">
        <f>SOYLD1!AF262*VLOOKUP(SOYLD2!AF$4,'[1]INTERNAL PARAMETERS-1'!$B$5:$J$44,5,FALSE)*VLOOKUP(SOYLD2!AF$4,'[1]INTERNAL PARAMETERS-1'!$B$5:$J$44,7,FALSE)*SOYLD2!$F262 + SOYLD1!AF262*(1-VLOOKUP(SOYLD2!AF$4,'[1]INTERNAL PARAMETERS-1'!$B$5:$J$44,5,FALSE))*VLOOKUP(SOYLD2!AF$4,'[1]INTERNAL PARAMETERS-1'!$B$5:$J$44,9,FALSE)*SOYLD2!$F262</f>
        <v>0</v>
      </c>
      <c r="AG262" s="44">
        <f>SOYLD1!AG262*VLOOKUP(SOYLD2!AG$4,'[1]INTERNAL PARAMETERS-1'!$B$5:$J$44,5,FALSE)*VLOOKUP(SOYLD2!AG$4,'[1]INTERNAL PARAMETERS-1'!$B$5:$J$44,7,FALSE)*SOYLD2!$F262 + SOYLD1!AG262*(1-VLOOKUP(SOYLD2!AG$4,'[1]INTERNAL PARAMETERS-1'!$B$5:$J$44,5,FALSE))*VLOOKUP(SOYLD2!AG$4,'[1]INTERNAL PARAMETERS-1'!$B$5:$J$44,9,FALSE)*SOYLD2!$F262</f>
        <v>0</v>
      </c>
      <c r="AH262" s="44">
        <f>SOYLD1!AH262*VLOOKUP(SOYLD2!AH$4,'[1]INTERNAL PARAMETERS-1'!$B$5:$J$44,5,FALSE)*VLOOKUP(SOYLD2!AH$4,'[1]INTERNAL PARAMETERS-1'!$B$5:$J$44,7,FALSE)*SOYLD2!$F262 + SOYLD1!AH262*(1-VLOOKUP(SOYLD2!AH$4,'[1]INTERNAL PARAMETERS-1'!$B$5:$J$44,5,FALSE))*VLOOKUP(SOYLD2!AH$4,'[1]INTERNAL PARAMETERS-1'!$B$5:$J$44,9,FALSE)*SOYLD2!$F262</f>
        <v>0</v>
      </c>
      <c r="AI262" s="44">
        <f>SOYLD1!AI262*VLOOKUP(SOYLD2!AI$4,'[1]INTERNAL PARAMETERS-1'!$B$5:$J$44,5,FALSE)*VLOOKUP(SOYLD2!AI$4,'[1]INTERNAL PARAMETERS-1'!$B$5:$J$44,7,FALSE)*SOYLD2!$F262 + SOYLD1!AI262*(1-VLOOKUP(SOYLD2!AI$4,'[1]INTERNAL PARAMETERS-1'!$B$5:$J$44,5,FALSE))*VLOOKUP(SOYLD2!AI$4,'[1]INTERNAL PARAMETERS-1'!$B$5:$J$44,9,FALSE)*SOYLD2!$F262</f>
        <v>0</v>
      </c>
      <c r="AJ262" s="44">
        <f>SOYLD1!AJ262*VLOOKUP(SOYLD2!AJ$4,'[1]INTERNAL PARAMETERS-1'!$B$5:$J$44,5,FALSE)*VLOOKUP(SOYLD2!AJ$4,'[1]INTERNAL PARAMETERS-1'!$B$5:$J$44,7,FALSE)*SOYLD2!$F262 + SOYLD1!AJ262*(1-VLOOKUP(SOYLD2!AJ$4,'[1]INTERNAL PARAMETERS-1'!$B$5:$J$44,5,FALSE))*VLOOKUP(SOYLD2!AJ$4,'[1]INTERNAL PARAMETERS-1'!$B$5:$J$44,9,FALSE)*SOYLD2!$F262</f>
        <v>0</v>
      </c>
      <c r="AK262" s="44">
        <f>SOYLD1!AK262*VLOOKUP(SOYLD2!AK$4,'[1]INTERNAL PARAMETERS-1'!$B$5:$J$44,5,FALSE)*VLOOKUP(SOYLD2!AK$4,'[1]INTERNAL PARAMETERS-1'!$B$5:$J$44,7,FALSE)*SOYLD2!$F262 + SOYLD1!AK262*(1-VLOOKUP(SOYLD2!AK$4,'[1]INTERNAL PARAMETERS-1'!$B$5:$J$44,5,FALSE))*VLOOKUP(SOYLD2!AK$4,'[1]INTERNAL PARAMETERS-1'!$B$5:$J$44,9,FALSE)*SOYLD2!$F262</f>
        <v>0</v>
      </c>
      <c r="AL262" s="44">
        <f>SOYLD1!AL262*VLOOKUP(SOYLD2!AL$4,'[1]INTERNAL PARAMETERS-1'!$B$5:$J$44,5,FALSE)*VLOOKUP(SOYLD2!AL$4,'[1]INTERNAL PARAMETERS-1'!$B$5:$J$44,7,FALSE)*SOYLD2!$F262 + SOYLD1!AL262*(1-VLOOKUP(SOYLD2!AL$4,'[1]INTERNAL PARAMETERS-1'!$B$5:$J$44,5,FALSE))*VLOOKUP(SOYLD2!AL$4,'[1]INTERNAL PARAMETERS-1'!$B$5:$J$44,9,FALSE)*SOYLD2!$F262</f>
        <v>0</v>
      </c>
      <c r="AM262" s="44">
        <f>SOYLD1!AM262*VLOOKUP(SOYLD2!AM$4,'[1]INTERNAL PARAMETERS-1'!$B$5:$J$44,5,FALSE)*VLOOKUP(SOYLD2!AM$4,'[1]INTERNAL PARAMETERS-1'!$B$5:$J$44,7,FALSE)*SOYLD2!$F262 + SOYLD1!AM262*(1-VLOOKUP(SOYLD2!AM$4,'[1]INTERNAL PARAMETERS-1'!$B$5:$J$44,5,FALSE))*VLOOKUP(SOYLD2!AM$4,'[1]INTERNAL PARAMETERS-1'!$B$5:$J$44,9,FALSE)*SOYLD2!$F262</f>
        <v>0</v>
      </c>
      <c r="AN262" s="44">
        <f>SOYLD1!AN262*VLOOKUP(SOYLD2!AN$4,'[1]INTERNAL PARAMETERS-1'!$B$5:$J$44,5,FALSE)*VLOOKUP(SOYLD2!AN$4,'[1]INTERNAL PARAMETERS-1'!$B$5:$J$44,7,FALSE)*SOYLD2!$F262 + SOYLD1!AN262*(1-VLOOKUP(SOYLD2!AN$4,'[1]INTERNAL PARAMETERS-1'!$B$5:$J$44,5,FALSE))*VLOOKUP(SOYLD2!AN$4,'[1]INTERNAL PARAMETERS-1'!$B$5:$J$44,9,FALSE)*SOYLD2!$F262</f>
        <v>0</v>
      </c>
      <c r="AO262" s="44">
        <f>SOYLD1!AO262*VLOOKUP(SOYLD2!AO$4,'[1]INTERNAL PARAMETERS-1'!$B$5:$J$44,5,FALSE)*VLOOKUP(SOYLD2!AO$4,'[1]INTERNAL PARAMETERS-1'!$B$5:$J$44,7,FALSE)*SOYLD2!$F262 + SOYLD1!AO262*(1-VLOOKUP(SOYLD2!AO$4,'[1]INTERNAL PARAMETERS-1'!$B$5:$J$44,5,FALSE))*VLOOKUP(SOYLD2!AO$4,'[1]INTERNAL PARAMETERS-1'!$B$5:$J$44,9,FALSE)*SOYLD2!$F262</f>
        <v>0</v>
      </c>
      <c r="AP262" s="44">
        <f>SOYLD1!AP262*VLOOKUP(SOYLD2!AP$4,'[1]INTERNAL PARAMETERS-1'!$B$5:$J$44,5,FALSE)*VLOOKUP(SOYLD2!AP$4,'[1]INTERNAL PARAMETERS-1'!$B$5:$J$44,7,FALSE)*SOYLD2!$F262 + SOYLD1!AP262*(1-VLOOKUP(SOYLD2!AP$4,'[1]INTERNAL PARAMETERS-1'!$B$5:$J$44,5,FALSE))*VLOOKUP(SOYLD2!AP$4,'[1]INTERNAL PARAMETERS-1'!$B$5:$J$44,9,FALSE)*SOYLD2!$F262</f>
        <v>0</v>
      </c>
      <c r="AQ262" s="44">
        <f>SOYLD1!AQ262*VLOOKUP(SOYLD2!AQ$4,'[1]INTERNAL PARAMETERS-1'!$B$5:$J$44,5,FALSE)*VLOOKUP(SOYLD2!AQ$4,'[1]INTERNAL PARAMETERS-1'!$B$5:$J$44,7,FALSE)*SOYLD2!$F262 + SOYLD1!AQ262*(1-VLOOKUP(SOYLD2!AQ$4,'[1]INTERNAL PARAMETERS-1'!$B$5:$J$44,5,FALSE))*VLOOKUP(SOYLD2!AQ$4,'[1]INTERNAL PARAMETERS-1'!$B$5:$J$44,9,FALSE)*SOYLD2!$F262</f>
        <v>0</v>
      </c>
      <c r="AR262" s="44">
        <f>SOYLD1!AR262*VLOOKUP(SOYLD2!AR$4,'[1]INTERNAL PARAMETERS-1'!$B$5:$J$44,5,FALSE)*VLOOKUP(SOYLD2!AR$4,'[1]INTERNAL PARAMETERS-1'!$B$5:$J$44,7,FALSE)*SOYLD2!$F262 + SOYLD1!AR262*(1-VLOOKUP(SOYLD2!AR$4,'[1]INTERNAL PARAMETERS-1'!$B$5:$J$44,5,FALSE))*VLOOKUP(SOYLD2!AR$4,'[1]INTERNAL PARAMETERS-1'!$B$5:$J$44,9,FALSE)*SOYLD2!$F262</f>
        <v>0</v>
      </c>
      <c r="AS262" s="44">
        <f>SOYLD1!AS262*VLOOKUP(SOYLD2!AS$4,'[1]INTERNAL PARAMETERS-1'!$B$5:$J$44,5,FALSE)*VLOOKUP(SOYLD2!AS$4,'[1]INTERNAL PARAMETERS-1'!$B$5:$J$44,7,FALSE)*SOYLD2!$F262 + SOYLD1!AS262*(1-VLOOKUP(SOYLD2!AS$4,'[1]INTERNAL PARAMETERS-1'!$B$5:$J$44,5,FALSE))*VLOOKUP(SOYLD2!AS$4,'[1]INTERNAL PARAMETERS-1'!$B$5:$J$44,9,FALSE)*SOYLD2!$F262</f>
        <v>0</v>
      </c>
      <c r="AT262" s="43">
        <f>SOYLD1!AT262*VLOOKUP(SOYLD2!AT$4,'[1]INTERNAL PARAMETERS-1'!$B$5:$J$44,5,FALSE)*VLOOKUP(SOYLD2!AT$4,'[1]INTERNAL PARAMETERS-1'!$B$5:$J$44,7,FALSE)*SOYLD2!$F262 + SOYLD1!AT262*(1-VLOOKUP(SOYLD2!AT$4,'[1]INTERNAL PARAMETERS-1'!$B$5:$J$44,5,FALSE))*VLOOKUP(SOYLD2!AT$4,'[1]INTERNAL PARAMETERS-1'!$B$5:$J$44,9,FALSE)*SOYLD2!$F262</f>
        <v>0</v>
      </c>
      <c r="AU262" s="45">
        <f>SOYLD1!AU262*VLOOKUP(SOYLD2!AU$4,'[1]INTERNAL PARAMETERS-1'!$B$5:$J$44,5,FALSE)*VLOOKUP(SOYLD2!AU$4,'[1]INTERNAL PARAMETERS-1'!$B$5:$J$44,6,FALSE)*VLOOKUP(SOYLD2!AU$4,'[1]INTERNAL PARAMETERS-1'!$B$5:$J$44,3,FALSE) + SOYLD1!AU262*(1-VLOOKUP(SOYLD2!AU$4,'[1]INTERNAL PARAMETERS-1'!$B$5:$J$44,5,FALSE))*VLOOKUP(SOYLD2!AU$4,'[1]INTERNAL PARAMETERS-1'!$B$5:$J$44,8,FALSE)*VLOOKUP(SOYLD2!AU$4,'[1]INTERNAL PARAMETERS-1'!$B$5:$J$44,3,FALSE)</f>
        <v>0</v>
      </c>
      <c r="AV262" s="44">
        <f>SOYLD1!AV262*VLOOKUP(SOYLD2!AV$4,'[1]INTERNAL PARAMETERS-1'!$B$5:$J$44,5,FALSE)*VLOOKUP(SOYLD2!AV$4,'[1]INTERNAL PARAMETERS-1'!$B$5:$J$44,6,FALSE)*VLOOKUP(SOYLD2!AV$4,'[1]INTERNAL PARAMETERS-1'!$B$5:$J$44,3,FALSE) + SOYLD1!AV262*(1-VLOOKUP(SOYLD2!AV$4,'[1]INTERNAL PARAMETERS-1'!$B$5:$J$44,5,FALSE))*VLOOKUP(SOYLD2!AV$4,'[1]INTERNAL PARAMETERS-1'!$B$5:$J$44,8,FALSE)*VLOOKUP(SOYLD2!AV$4,'[1]INTERNAL PARAMETERS-1'!$B$5:$J$44,3,FALSE)</f>
        <v>0</v>
      </c>
      <c r="AW262" s="44">
        <f>SOYLD1!AW262*VLOOKUP(SOYLD2!AW$4,'[1]INTERNAL PARAMETERS-1'!$B$5:$J$44,5,FALSE)*VLOOKUP(SOYLD2!AW$4,'[1]INTERNAL PARAMETERS-1'!$B$5:$J$44,6,FALSE)*VLOOKUP(SOYLD2!AW$4,'[1]INTERNAL PARAMETERS-1'!$B$5:$J$44,3,FALSE) + SOYLD1!AW262*(1-VLOOKUP(SOYLD2!AW$4,'[1]INTERNAL PARAMETERS-1'!$B$5:$J$44,5,FALSE))*VLOOKUP(SOYLD2!AW$4,'[1]INTERNAL PARAMETERS-1'!$B$5:$J$44,8,FALSE)*VLOOKUP(SOYLD2!AW$4,'[1]INTERNAL PARAMETERS-1'!$B$5:$J$44,3,FALSE)</f>
        <v>0</v>
      </c>
      <c r="AX262" s="44">
        <f>SOYLD1!AX262*VLOOKUP(SOYLD2!AX$4,'[1]INTERNAL PARAMETERS-1'!$B$5:$J$44,5,FALSE)*VLOOKUP(SOYLD2!AX$4,'[1]INTERNAL PARAMETERS-1'!$B$5:$J$44,6,FALSE)*VLOOKUP(SOYLD2!AX$4,'[1]INTERNAL PARAMETERS-1'!$B$5:$J$44,3,FALSE) + SOYLD1!AX262*(1-VLOOKUP(SOYLD2!AX$4,'[1]INTERNAL PARAMETERS-1'!$B$5:$J$44,5,FALSE))*VLOOKUP(SOYLD2!AX$4,'[1]INTERNAL PARAMETERS-1'!$B$5:$J$44,8,FALSE)*VLOOKUP(SOYLD2!AX$4,'[1]INTERNAL PARAMETERS-1'!$B$5:$J$44,3,FALSE)</f>
        <v>0</v>
      </c>
      <c r="AY262" s="44">
        <f>SOYLD1!AY262*VLOOKUP(SOYLD2!AY$4,'[1]INTERNAL PARAMETERS-1'!$B$5:$J$44,5,FALSE)*VLOOKUP(SOYLD2!AY$4,'[1]INTERNAL PARAMETERS-1'!$B$5:$J$44,6,FALSE)*VLOOKUP(SOYLD2!AY$4,'[1]INTERNAL PARAMETERS-1'!$B$5:$J$44,3,FALSE) + SOYLD1!AY262*(1-VLOOKUP(SOYLD2!AY$4,'[1]INTERNAL PARAMETERS-1'!$B$5:$J$44,5,FALSE))*VLOOKUP(SOYLD2!AY$4,'[1]INTERNAL PARAMETERS-1'!$B$5:$J$44,8,FALSE)*VLOOKUP(SOYLD2!AY$4,'[1]INTERNAL PARAMETERS-1'!$B$5:$J$44,3,FALSE)</f>
        <v>0</v>
      </c>
      <c r="AZ262" s="44">
        <f>SOYLD1!AZ262*VLOOKUP(SOYLD2!AZ$4,'[1]INTERNAL PARAMETERS-1'!$B$5:$J$44,5,FALSE)*VLOOKUP(SOYLD2!AZ$4,'[1]INTERNAL PARAMETERS-1'!$B$5:$J$44,6,FALSE)*VLOOKUP(SOYLD2!AZ$4,'[1]INTERNAL PARAMETERS-1'!$B$5:$J$44,3,FALSE) + SOYLD1!AZ262*(1-VLOOKUP(SOYLD2!AZ$4,'[1]INTERNAL PARAMETERS-1'!$B$5:$J$44,5,FALSE))*VLOOKUP(SOYLD2!AZ$4,'[1]INTERNAL PARAMETERS-1'!$B$5:$J$44,8,FALSE)*VLOOKUP(SOYLD2!AZ$4,'[1]INTERNAL PARAMETERS-1'!$B$5:$J$44,3,FALSE)</f>
        <v>0</v>
      </c>
      <c r="BA262" s="44">
        <f>SOYLD1!BA262*VLOOKUP(SOYLD2!BA$4,'[1]INTERNAL PARAMETERS-1'!$B$5:$J$44,5,FALSE)*VLOOKUP(SOYLD2!BA$4,'[1]INTERNAL PARAMETERS-1'!$B$5:$J$44,6,FALSE)*VLOOKUP(SOYLD2!BA$4,'[1]INTERNAL PARAMETERS-1'!$B$5:$J$44,3,FALSE) + SOYLD1!BA262*(1-VLOOKUP(SOYLD2!BA$4,'[1]INTERNAL PARAMETERS-1'!$B$5:$J$44,5,FALSE))*VLOOKUP(SOYLD2!BA$4,'[1]INTERNAL PARAMETERS-1'!$B$5:$J$44,8,FALSE)*VLOOKUP(SOYLD2!BA$4,'[1]INTERNAL PARAMETERS-1'!$B$5:$J$44,3,FALSE)</f>
        <v>0</v>
      </c>
      <c r="BB262" s="44">
        <f>SOYLD1!BB262*VLOOKUP(SOYLD2!BB$4,'[1]INTERNAL PARAMETERS-1'!$B$5:$J$44,5,FALSE)*VLOOKUP(SOYLD2!BB$4,'[1]INTERNAL PARAMETERS-1'!$B$5:$J$44,6,FALSE)*VLOOKUP(SOYLD2!BB$4,'[1]INTERNAL PARAMETERS-1'!$B$5:$J$44,3,FALSE) + SOYLD1!BB262*(1-VLOOKUP(SOYLD2!BB$4,'[1]INTERNAL PARAMETERS-1'!$B$5:$J$44,5,FALSE))*VLOOKUP(SOYLD2!BB$4,'[1]INTERNAL PARAMETERS-1'!$B$5:$J$44,8,FALSE)*VLOOKUP(SOYLD2!BB$4,'[1]INTERNAL PARAMETERS-1'!$B$5:$J$44,3,FALSE)</f>
        <v>0</v>
      </c>
      <c r="BC262" s="44">
        <f>SOYLD1!BC262*VLOOKUP(SOYLD2!BC$4,'[1]INTERNAL PARAMETERS-1'!$B$5:$J$44,5,FALSE)*VLOOKUP(SOYLD2!BC$4,'[1]INTERNAL PARAMETERS-1'!$B$5:$J$44,6,FALSE)*VLOOKUP(SOYLD2!BC$4,'[1]INTERNAL PARAMETERS-1'!$B$5:$J$44,3,FALSE) + SOYLD1!BC262*(1-VLOOKUP(SOYLD2!BC$4,'[1]INTERNAL PARAMETERS-1'!$B$5:$J$44,5,FALSE))*VLOOKUP(SOYLD2!BC$4,'[1]INTERNAL PARAMETERS-1'!$B$5:$J$44,8,FALSE)*VLOOKUP(SOYLD2!BC$4,'[1]INTERNAL PARAMETERS-1'!$B$5:$J$44,3,FALSE)</f>
        <v>0</v>
      </c>
      <c r="BD262" s="44">
        <f>SOYLD1!BD262*VLOOKUP(SOYLD2!BD$4,'[1]INTERNAL PARAMETERS-1'!$B$5:$J$44,5,FALSE)*VLOOKUP(SOYLD2!BD$4,'[1]INTERNAL PARAMETERS-1'!$B$5:$J$44,6,FALSE)*VLOOKUP(SOYLD2!BD$4,'[1]INTERNAL PARAMETERS-1'!$B$5:$J$44,3,FALSE) + SOYLD1!BD262*(1-VLOOKUP(SOYLD2!BD$4,'[1]INTERNAL PARAMETERS-1'!$B$5:$J$44,5,FALSE))*VLOOKUP(SOYLD2!BD$4,'[1]INTERNAL PARAMETERS-1'!$B$5:$J$44,8,FALSE)*VLOOKUP(SOYLD2!BD$4,'[1]INTERNAL PARAMETERS-1'!$B$5:$J$44,3,FALSE)</f>
        <v>0</v>
      </c>
      <c r="BE262" s="44">
        <f>SOYLD1!BE262*VLOOKUP(SOYLD2!BE$4,'[1]INTERNAL PARAMETERS-1'!$B$5:$J$44,5,FALSE)*VLOOKUP(SOYLD2!BE$4,'[1]INTERNAL PARAMETERS-1'!$B$5:$J$44,6,FALSE)*VLOOKUP(SOYLD2!BE$4,'[1]INTERNAL PARAMETERS-1'!$B$5:$J$44,3,FALSE) + SOYLD1!BE262*(1-VLOOKUP(SOYLD2!BE$4,'[1]INTERNAL PARAMETERS-1'!$B$5:$J$44,5,FALSE))*VLOOKUP(SOYLD2!BE$4,'[1]INTERNAL PARAMETERS-1'!$B$5:$J$44,8,FALSE)*VLOOKUP(SOYLD2!BE$4,'[1]INTERNAL PARAMETERS-1'!$B$5:$J$44,3,FALSE)</f>
        <v>0</v>
      </c>
      <c r="BF262" s="44">
        <f>SOYLD1!BF262*VLOOKUP(SOYLD2!BF$4,'[1]INTERNAL PARAMETERS-1'!$B$5:$J$44,5,FALSE)*VLOOKUP(SOYLD2!BF$4,'[1]INTERNAL PARAMETERS-1'!$B$5:$J$44,6,FALSE)*VLOOKUP(SOYLD2!BF$4,'[1]INTERNAL PARAMETERS-1'!$B$5:$J$44,3,FALSE) + SOYLD1!BF262*(1-VLOOKUP(SOYLD2!BF$4,'[1]INTERNAL PARAMETERS-1'!$B$5:$J$44,5,FALSE))*VLOOKUP(SOYLD2!BF$4,'[1]INTERNAL PARAMETERS-1'!$B$5:$J$44,8,FALSE)*VLOOKUP(SOYLD2!BF$4,'[1]INTERNAL PARAMETERS-1'!$B$5:$J$44,3,FALSE)</f>
        <v>0</v>
      </c>
      <c r="BG262" s="44">
        <f>SOYLD1!BG262*VLOOKUP(SOYLD2!BG$4,'[1]INTERNAL PARAMETERS-1'!$B$5:$J$44,5,FALSE)*VLOOKUP(SOYLD2!BG$4,'[1]INTERNAL PARAMETERS-1'!$B$5:$J$44,6,FALSE)*VLOOKUP(SOYLD2!BG$4,'[1]INTERNAL PARAMETERS-1'!$B$5:$J$44,3,FALSE) + SOYLD1!BG262*(1-VLOOKUP(SOYLD2!BG$4,'[1]INTERNAL PARAMETERS-1'!$B$5:$J$44,5,FALSE))*VLOOKUP(SOYLD2!BG$4,'[1]INTERNAL PARAMETERS-1'!$B$5:$J$44,8,FALSE)*VLOOKUP(SOYLD2!BG$4,'[1]INTERNAL PARAMETERS-1'!$B$5:$J$44,3,FALSE)</f>
        <v>0</v>
      </c>
      <c r="BH262" s="44">
        <f>SOYLD1!BH262*VLOOKUP(SOYLD2!BH$4,'[1]INTERNAL PARAMETERS-1'!$B$5:$J$44,5,FALSE)*VLOOKUP(SOYLD2!BH$4,'[1]INTERNAL PARAMETERS-1'!$B$5:$J$44,6,FALSE)*VLOOKUP(SOYLD2!BH$4,'[1]INTERNAL PARAMETERS-1'!$B$5:$J$44,3,FALSE) + SOYLD1!BH262*(1-VLOOKUP(SOYLD2!BH$4,'[1]INTERNAL PARAMETERS-1'!$B$5:$J$44,5,FALSE))*VLOOKUP(SOYLD2!BH$4,'[1]INTERNAL PARAMETERS-1'!$B$5:$J$44,8,FALSE)*VLOOKUP(SOYLD2!BH$4,'[1]INTERNAL PARAMETERS-1'!$B$5:$J$44,3,FALSE)</f>
        <v>0</v>
      </c>
      <c r="BI262" s="44">
        <f>SOYLD1!BI262*VLOOKUP(SOYLD2!BI$4,'[1]INTERNAL PARAMETERS-1'!$B$5:$J$44,5,FALSE)*VLOOKUP(SOYLD2!BI$4,'[1]INTERNAL PARAMETERS-1'!$B$5:$J$44,6,FALSE)*VLOOKUP(SOYLD2!BI$4,'[1]INTERNAL PARAMETERS-1'!$B$5:$J$44,3,FALSE) + SOYLD1!BI262*(1-VLOOKUP(SOYLD2!BI$4,'[1]INTERNAL PARAMETERS-1'!$B$5:$J$44,5,FALSE))*VLOOKUP(SOYLD2!BI$4,'[1]INTERNAL PARAMETERS-1'!$B$5:$J$44,8,FALSE)*VLOOKUP(SOYLD2!BI$4,'[1]INTERNAL PARAMETERS-1'!$B$5:$J$44,3,FALSE)</f>
        <v>0</v>
      </c>
      <c r="BJ262" s="44">
        <f>SOYLD1!BJ262*VLOOKUP(SOYLD2!BJ$4,'[1]INTERNAL PARAMETERS-1'!$B$5:$J$44,5,FALSE)*VLOOKUP(SOYLD2!BJ$4,'[1]INTERNAL PARAMETERS-1'!$B$5:$J$44,6,FALSE)*VLOOKUP(SOYLD2!BJ$4,'[1]INTERNAL PARAMETERS-1'!$B$5:$J$44,3,FALSE) + SOYLD1!BJ262*(1-VLOOKUP(SOYLD2!BJ$4,'[1]INTERNAL PARAMETERS-1'!$B$5:$J$44,5,FALSE))*VLOOKUP(SOYLD2!BJ$4,'[1]INTERNAL PARAMETERS-1'!$B$5:$J$44,8,FALSE)*VLOOKUP(SOYLD2!BJ$4,'[1]INTERNAL PARAMETERS-1'!$B$5:$J$44,3,FALSE)</f>
        <v>0</v>
      </c>
      <c r="BK262" s="44">
        <f>SOYLD1!BK262*VLOOKUP(SOYLD2!BK$4,'[1]INTERNAL PARAMETERS-1'!$B$5:$J$44,5,FALSE)*VLOOKUP(SOYLD2!BK$4,'[1]INTERNAL PARAMETERS-1'!$B$5:$J$44,6,FALSE)*VLOOKUP(SOYLD2!BK$4,'[1]INTERNAL PARAMETERS-1'!$B$5:$J$44,3,FALSE) + SOYLD1!BK262*(1-VLOOKUP(SOYLD2!BK$4,'[1]INTERNAL PARAMETERS-1'!$B$5:$J$44,5,FALSE))*VLOOKUP(SOYLD2!BK$4,'[1]INTERNAL PARAMETERS-1'!$B$5:$J$44,8,FALSE)*VLOOKUP(SOYLD2!BK$4,'[1]INTERNAL PARAMETERS-1'!$B$5:$J$44,3,FALSE)</f>
        <v>0</v>
      </c>
      <c r="BL262" s="44">
        <f>SOYLD1!BL262*VLOOKUP(SOYLD2!BL$4,'[1]INTERNAL PARAMETERS-1'!$B$5:$J$44,5,FALSE)*VLOOKUP(SOYLD2!BL$4,'[1]INTERNAL PARAMETERS-1'!$B$5:$J$44,6,FALSE)*VLOOKUP(SOYLD2!BL$4,'[1]INTERNAL PARAMETERS-1'!$B$5:$J$44,3,FALSE) + SOYLD1!BL262*(1-VLOOKUP(SOYLD2!BL$4,'[1]INTERNAL PARAMETERS-1'!$B$5:$J$44,5,FALSE))*VLOOKUP(SOYLD2!BL$4,'[1]INTERNAL PARAMETERS-1'!$B$5:$J$44,8,FALSE)*VLOOKUP(SOYLD2!BL$4,'[1]INTERNAL PARAMETERS-1'!$B$5:$J$44,3,FALSE)</f>
        <v>0</v>
      </c>
      <c r="BM262" s="44">
        <f>SOYLD1!BM262*VLOOKUP(SOYLD2!BM$4,'[1]INTERNAL PARAMETERS-1'!$B$5:$J$44,5,FALSE)*VLOOKUP(SOYLD2!BM$4,'[1]INTERNAL PARAMETERS-1'!$B$5:$J$44,6,FALSE)*VLOOKUP(SOYLD2!BM$4,'[1]INTERNAL PARAMETERS-1'!$B$5:$J$44,3,FALSE) + SOYLD1!BM262*(1-VLOOKUP(SOYLD2!BM$4,'[1]INTERNAL PARAMETERS-1'!$B$5:$J$44,5,FALSE))*VLOOKUP(SOYLD2!BM$4,'[1]INTERNAL PARAMETERS-1'!$B$5:$J$44,8,FALSE)*VLOOKUP(SOYLD2!BM$4,'[1]INTERNAL PARAMETERS-1'!$B$5:$J$44,3,FALSE)</f>
        <v>0</v>
      </c>
      <c r="BN262" s="44">
        <f>SOYLD1!BN262*VLOOKUP(SOYLD2!BN$4,'[1]INTERNAL PARAMETERS-1'!$B$5:$J$44,5,FALSE)*VLOOKUP(SOYLD2!BN$4,'[1]INTERNAL PARAMETERS-1'!$B$5:$J$44,6,FALSE)*VLOOKUP(SOYLD2!BN$4,'[1]INTERNAL PARAMETERS-1'!$B$5:$J$44,3,FALSE) + SOYLD1!BN262*(1-VLOOKUP(SOYLD2!BN$4,'[1]INTERNAL PARAMETERS-1'!$B$5:$J$44,5,FALSE))*VLOOKUP(SOYLD2!BN$4,'[1]INTERNAL PARAMETERS-1'!$B$5:$J$44,8,FALSE)*VLOOKUP(SOYLD2!BN$4,'[1]INTERNAL PARAMETERS-1'!$B$5:$J$44,3,FALSE)</f>
        <v>0</v>
      </c>
      <c r="BO262" s="44">
        <f>SOYLD1!BO262*VLOOKUP(SOYLD2!BO$4,'[1]INTERNAL PARAMETERS-1'!$B$5:$J$44,5,FALSE)*VLOOKUP(SOYLD2!BO$4,'[1]INTERNAL PARAMETERS-1'!$B$5:$J$44,6,FALSE)*VLOOKUP(SOYLD2!BO$4,'[1]INTERNAL PARAMETERS-1'!$B$5:$J$44,3,FALSE) + SOYLD1!BO262*(1-VLOOKUP(SOYLD2!BO$4,'[1]INTERNAL PARAMETERS-1'!$B$5:$J$44,5,FALSE))*VLOOKUP(SOYLD2!BO$4,'[1]INTERNAL PARAMETERS-1'!$B$5:$J$44,8,FALSE)*VLOOKUP(SOYLD2!BO$4,'[1]INTERNAL PARAMETERS-1'!$B$5:$J$44,3,FALSE)</f>
        <v>0</v>
      </c>
      <c r="BP262" s="44">
        <f>SOYLD1!BP262*VLOOKUP(SOYLD2!BP$4,'[1]INTERNAL PARAMETERS-1'!$B$5:$J$44,5,FALSE)*VLOOKUP(SOYLD2!BP$4,'[1]INTERNAL PARAMETERS-1'!$B$5:$J$44,6,FALSE)*VLOOKUP(SOYLD2!BP$4,'[1]INTERNAL PARAMETERS-1'!$B$5:$J$44,3,FALSE) + SOYLD1!BP262*(1-VLOOKUP(SOYLD2!BP$4,'[1]INTERNAL PARAMETERS-1'!$B$5:$J$44,5,FALSE))*VLOOKUP(SOYLD2!BP$4,'[1]INTERNAL PARAMETERS-1'!$B$5:$J$44,8,FALSE)*VLOOKUP(SOYLD2!BP$4,'[1]INTERNAL PARAMETERS-1'!$B$5:$J$44,3,FALSE)</f>
        <v>0</v>
      </c>
      <c r="BQ262" s="44">
        <f>SOYLD1!BQ262*VLOOKUP(SOYLD2!BQ$4,'[1]INTERNAL PARAMETERS-1'!$B$5:$J$44,5,FALSE)*VLOOKUP(SOYLD2!BQ$4,'[1]INTERNAL PARAMETERS-1'!$B$5:$J$44,6,FALSE)*VLOOKUP(SOYLD2!BQ$4,'[1]INTERNAL PARAMETERS-1'!$B$5:$J$44,3,FALSE) + SOYLD1!BQ262*(1-VLOOKUP(SOYLD2!BQ$4,'[1]INTERNAL PARAMETERS-1'!$B$5:$J$44,5,FALSE))*VLOOKUP(SOYLD2!BQ$4,'[1]INTERNAL PARAMETERS-1'!$B$5:$J$44,8,FALSE)*VLOOKUP(SOYLD2!BQ$4,'[1]INTERNAL PARAMETERS-1'!$B$5:$J$44,3,FALSE)</f>
        <v>0</v>
      </c>
      <c r="BR262" s="44">
        <f>SOYLD1!BR262*VLOOKUP(SOYLD2!BR$4,'[1]INTERNAL PARAMETERS-1'!$B$5:$J$44,5,FALSE)*VLOOKUP(SOYLD2!BR$4,'[1]INTERNAL PARAMETERS-1'!$B$5:$J$44,6,FALSE)*VLOOKUP(SOYLD2!BR$4,'[1]INTERNAL PARAMETERS-1'!$B$5:$J$44,3,FALSE) + SOYLD1!BR262*(1-VLOOKUP(SOYLD2!BR$4,'[1]INTERNAL PARAMETERS-1'!$B$5:$J$44,5,FALSE))*VLOOKUP(SOYLD2!BR$4,'[1]INTERNAL PARAMETERS-1'!$B$5:$J$44,8,FALSE)*VLOOKUP(SOYLD2!BR$4,'[1]INTERNAL PARAMETERS-1'!$B$5:$J$44,3,FALSE)</f>
        <v>0</v>
      </c>
      <c r="BS262" s="44">
        <f>SOYLD1!BS262*VLOOKUP(SOYLD2!BS$4,'[1]INTERNAL PARAMETERS-1'!$B$5:$J$44,5,FALSE)*VLOOKUP(SOYLD2!BS$4,'[1]INTERNAL PARAMETERS-1'!$B$5:$J$44,6,FALSE)*VLOOKUP(SOYLD2!BS$4,'[1]INTERNAL PARAMETERS-1'!$B$5:$J$44,3,FALSE) + SOYLD1!BS262*(1-VLOOKUP(SOYLD2!BS$4,'[1]INTERNAL PARAMETERS-1'!$B$5:$J$44,5,FALSE))*VLOOKUP(SOYLD2!BS$4,'[1]INTERNAL PARAMETERS-1'!$B$5:$J$44,8,FALSE)*VLOOKUP(SOYLD2!BS$4,'[1]INTERNAL PARAMETERS-1'!$B$5:$J$44,3,FALSE)</f>
        <v>0</v>
      </c>
      <c r="BT262" s="44">
        <f>SOYLD1!BT262*VLOOKUP(SOYLD2!BT$4,'[1]INTERNAL PARAMETERS-1'!$B$5:$J$44,5,FALSE)*VLOOKUP(SOYLD2!BT$4,'[1]INTERNAL PARAMETERS-1'!$B$5:$J$44,6,FALSE)*VLOOKUP(SOYLD2!BT$4,'[1]INTERNAL PARAMETERS-1'!$B$5:$J$44,3,FALSE) + SOYLD1!BT262*(1-VLOOKUP(SOYLD2!BT$4,'[1]INTERNAL PARAMETERS-1'!$B$5:$J$44,5,FALSE))*VLOOKUP(SOYLD2!BT$4,'[1]INTERNAL PARAMETERS-1'!$B$5:$J$44,8,FALSE)*VLOOKUP(SOYLD2!BT$4,'[1]INTERNAL PARAMETERS-1'!$B$5:$J$44,3,FALSE)</f>
        <v>0</v>
      </c>
      <c r="BU262" s="44">
        <f>SOYLD1!BU262*VLOOKUP(SOYLD2!BU$4,'[1]INTERNAL PARAMETERS-1'!$B$5:$J$44,5,FALSE)*VLOOKUP(SOYLD2!BU$4,'[1]INTERNAL PARAMETERS-1'!$B$5:$J$44,6,FALSE)*VLOOKUP(SOYLD2!BU$4,'[1]INTERNAL PARAMETERS-1'!$B$5:$J$44,3,FALSE) + SOYLD1!BU262*(1-VLOOKUP(SOYLD2!BU$4,'[1]INTERNAL PARAMETERS-1'!$B$5:$J$44,5,FALSE))*VLOOKUP(SOYLD2!BU$4,'[1]INTERNAL PARAMETERS-1'!$B$5:$J$44,8,FALSE)*VLOOKUP(SOYLD2!BU$4,'[1]INTERNAL PARAMETERS-1'!$B$5:$J$44,3,FALSE)</f>
        <v>0</v>
      </c>
      <c r="BV262" s="44">
        <f>SOYLD1!BV262*VLOOKUP(SOYLD2!BV$4,'[1]INTERNAL PARAMETERS-1'!$B$5:$J$44,5,FALSE)*VLOOKUP(SOYLD2!BV$4,'[1]INTERNAL PARAMETERS-1'!$B$5:$J$44,6,FALSE)*VLOOKUP(SOYLD2!BV$4,'[1]INTERNAL PARAMETERS-1'!$B$5:$J$44,3,FALSE) + SOYLD1!BV262*(1-VLOOKUP(SOYLD2!BV$4,'[1]INTERNAL PARAMETERS-1'!$B$5:$J$44,5,FALSE))*VLOOKUP(SOYLD2!BV$4,'[1]INTERNAL PARAMETERS-1'!$B$5:$J$44,8,FALSE)*VLOOKUP(SOYLD2!BV$4,'[1]INTERNAL PARAMETERS-1'!$B$5:$J$44,3,FALSE)</f>
        <v>0</v>
      </c>
      <c r="BW262" s="44">
        <f>SOYLD1!BW262*VLOOKUP(SOYLD2!BW$4,'[1]INTERNAL PARAMETERS-1'!$B$5:$J$44,5,FALSE)*VLOOKUP(SOYLD2!BW$4,'[1]INTERNAL PARAMETERS-1'!$B$5:$J$44,6,FALSE)*VLOOKUP(SOYLD2!BW$4,'[1]INTERNAL PARAMETERS-1'!$B$5:$J$44,3,FALSE) + SOYLD1!BW262*(1-VLOOKUP(SOYLD2!BW$4,'[1]INTERNAL PARAMETERS-1'!$B$5:$J$44,5,FALSE))*VLOOKUP(SOYLD2!BW$4,'[1]INTERNAL PARAMETERS-1'!$B$5:$J$44,8,FALSE)*VLOOKUP(SOYLD2!BW$4,'[1]INTERNAL PARAMETERS-1'!$B$5:$J$44,3,FALSE)</f>
        <v>0</v>
      </c>
      <c r="BX262" s="44">
        <f>SOYLD1!BX262*VLOOKUP(SOYLD2!BX$4,'[1]INTERNAL PARAMETERS-1'!$B$5:$J$44,5,FALSE)*VLOOKUP(SOYLD2!BX$4,'[1]INTERNAL PARAMETERS-1'!$B$5:$J$44,6,FALSE)*VLOOKUP(SOYLD2!BX$4,'[1]INTERNAL PARAMETERS-1'!$B$5:$J$44,3,FALSE) + SOYLD1!BX262*(1-VLOOKUP(SOYLD2!BX$4,'[1]INTERNAL PARAMETERS-1'!$B$5:$J$44,5,FALSE))*VLOOKUP(SOYLD2!BX$4,'[1]INTERNAL PARAMETERS-1'!$B$5:$J$44,8,FALSE)*VLOOKUP(SOYLD2!BX$4,'[1]INTERNAL PARAMETERS-1'!$B$5:$J$44,3,FALSE)</f>
        <v>0</v>
      </c>
      <c r="BY262" s="44">
        <f>SOYLD1!BY262*VLOOKUP(SOYLD2!BY$4,'[1]INTERNAL PARAMETERS-1'!$B$5:$J$44,5,FALSE)*VLOOKUP(SOYLD2!BY$4,'[1]INTERNAL PARAMETERS-1'!$B$5:$J$44,6,FALSE)*VLOOKUP(SOYLD2!BY$4,'[1]INTERNAL PARAMETERS-1'!$B$5:$J$44,3,FALSE) + SOYLD1!BY262*(1-VLOOKUP(SOYLD2!BY$4,'[1]INTERNAL PARAMETERS-1'!$B$5:$J$44,5,FALSE))*VLOOKUP(SOYLD2!BY$4,'[1]INTERNAL PARAMETERS-1'!$B$5:$J$44,8,FALSE)*VLOOKUP(SOYLD2!BY$4,'[1]INTERNAL PARAMETERS-1'!$B$5:$J$44,3,FALSE)</f>
        <v>0</v>
      </c>
      <c r="BZ262" s="44">
        <f>SOYLD1!BZ262*VLOOKUP(SOYLD2!BZ$4,'[1]INTERNAL PARAMETERS-1'!$B$5:$J$44,5,FALSE)*VLOOKUP(SOYLD2!BZ$4,'[1]INTERNAL PARAMETERS-1'!$B$5:$J$44,6,FALSE)*VLOOKUP(SOYLD2!BZ$4,'[1]INTERNAL PARAMETERS-1'!$B$5:$J$44,3,FALSE) + SOYLD1!BZ262*(1-VLOOKUP(SOYLD2!BZ$4,'[1]INTERNAL PARAMETERS-1'!$B$5:$J$44,5,FALSE))*VLOOKUP(SOYLD2!BZ$4,'[1]INTERNAL PARAMETERS-1'!$B$5:$J$44,8,FALSE)*VLOOKUP(SOYLD2!BZ$4,'[1]INTERNAL PARAMETERS-1'!$B$5:$J$44,3,FALSE)</f>
        <v>0</v>
      </c>
      <c r="CA262" s="44">
        <f>SOYLD1!CA262*VLOOKUP(SOYLD2!CA$4,'[1]INTERNAL PARAMETERS-1'!$B$5:$J$44,5,FALSE)*VLOOKUP(SOYLD2!CA$4,'[1]INTERNAL PARAMETERS-1'!$B$5:$J$44,6,FALSE)*VLOOKUP(SOYLD2!CA$4,'[1]INTERNAL PARAMETERS-1'!$B$5:$J$44,3,FALSE) + SOYLD1!CA262*(1-VLOOKUP(SOYLD2!CA$4,'[1]INTERNAL PARAMETERS-1'!$B$5:$J$44,5,FALSE))*VLOOKUP(SOYLD2!CA$4,'[1]INTERNAL PARAMETERS-1'!$B$5:$J$44,8,FALSE)*VLOOKUP(SOYLD2!CA$4,'[1]INTERNAL PARAMETERS-1'!$B$5:$J$44,3,FALSE)</f>
        <v>0</v>
      </c>
      <c r="CB262" s="44">
        <f>SOYLD1!CB262*VLOOKUP(SOYLD2!CB$4,'[1]INTERNAL PARAMETERS-1'!$B$5:$J$44,5,FALSE)*VLOOKUP(SOYLD2!CB$4,'[1]INTERNAL PARAMETERS-1'!$B$5:$J$44,6,FALSE)*VLOOKUP(SOYLD2!CB$4,'[1]INTERNAL PARAMETERS-1'!$B$5:$J$44,3,FALSE) + SOYLD1!CB262*(1-VLOOKUP(SOYLD2!CB$4,'[1]INTERNAL PARAMETERS-1'!$B$5:$J$44,5,FALSE))*VLOOKUP(SOYLD2!CB$4,'[1]INTERNAL PARAMETERS-1'!$B$5:$J$44,8,FALSE)*VLOOKUP(SOYLD2!CB$4,'[1]INTERNAL PARAMETERS-1'!$B$5:$J$44,3,FALSE)</f>
        <v>0</v>
      </c>
      <c r="CC262" s="44">
        <f>SOYLD1!CC262*VLOOKUP(SOYLD2!CC$4,'[1]INTERNAL PARAMETERS-1'!$B$5:$J$44,5,FALSE)*VLOOKUP(SOYLD2!CC$4,'[1]INTERNAL PARAMETERS-1'!$B$5:$J$44,6,FALSE)*VLOOKUP(SOYLD2!CC$4,'[1]INTERNAL PARAMETERS-1'!$B$5:$J$44,3,FALSE) + SOYLD1!CC262*(1-VLOOKUP(SOYLD2!CC$4,'[1]INTERNAL PARAMETERS-1'!$B$5:$J$44,5,FALSE))*VLOOKUP(SOYLD2!CC$4,'[1]INTERNAL PARAMETERS-1'!$B$5:$J$44,8,FALSE)*VLOOKUP(SOYLD2!CC$4,'[1]INTERNAL PARAMETERS-1'!$B$5:$J$44,3,FALSE)</f>
        <v>0</v>
      </c>
      <c r="CD262" s="44">
        <f>SOYLD1!CD262*VLOOKUP(SOYLD2!CD$4,'[1]INTERNAL PARAMETERS-1'!$B$5:$J$44,5,FALSE)*VLOOKUP(SOYLD2!CD$4,'[1]INTERNAL PARAMETERS-1'!$B$5:$J$44,6,FALSE)*VLOOKUP(SOYLD2!CD$4,'[1]INTERNAL PARAMETERS-1'!$B$5:$J$44,3,FALSE) + SOYLD1!CD262*(1-VLOOKUP(SOYLD2!CD$4,'[1]INTERNAL PARAMETERS-1'!$B$5:$J$44,5,FALSE))*VLOOKUP(SOYLD2!CD$4,'[1]INTERNAL PARAMETERS-1'!$B$5:$J$44,8,FALSE)*VLOOKUP(SOYLD2!CD$4,'[1]INTERNAL PARAMETERS-1'!$B$5:$J$44,3,FALSE)</f>
        <v>0</v>
      </c>
      <c r="CE262" s="44">
        <f>SOYLD1!CE262*VLOOKUP(SOYLD2!CE$4,'[1]INTERNAL PARAMETERS-1'!$B$5:$J$44,5,FALSE)*VLOOKUP(SOYLD2!CE$4,'[1]INTERNAL PARAMETERS-1'!$B$5:$J$44,6,FALSE)*VLOOKUP(SOYLD2!CE$4,'[1]INTERNAL PARAMETERS-1'!$B$5:$J$44,3,FALSE) + SOYLD1!CE262*(1-VLOOKUP(SOYLD2!CE$4,'[1]INTERNAL PARAMETERS-1'!$B$5:$J$44,5,FALSE))*VLOOKUP(SOYLD2!CE$4,'[1]INTERNAL PARAMETERS-1'!$B$5:$J$44,8,FALSE)*VLOOKUP(SOYLD2!CE$4,'[1]INTERNAL PARAMETERS-1'!$B$5:$J$44,3,FALSE)</f>
        <v>0</v>
      </c>
      <c r="CF262" s="44">
        <f>SOYLD1!CF262*VLOOKUP(SOYLD2!CF$4,'[1]INTERNAL PARAMETERS-1'!$B$5:$J$44,5,FALSE)*VLOOKUP(SOYLD2!CF$4,'[1]INTERNAL PARAMETERS-1'!$B$5:$J$44,6,FALSE)*VLOOKUP(SOYLD2!CF$4,'[1]INTERNAL PARAMETERS-1'!$B$5:$J$44,3,FALSE) + SOYLD1!CF262*(1-VLOOKUP(SOYLD2!CF$4,'[1]INTERNAL PARAMETERS-1'!$B$5:$J$44,5,FALSE))*VLOOKUP(SOYLD2!CF$4,'[1]INTERNAL PARAMETERS-1'!$B$5:$J$44,8,FALSE)*VLOOKUP(SOYLD2!CF$4,'[1]INTERNAL PARAMETERS-1'!$B$5:$J$44,3,FALSE)</f>
        <v>0</v>
      </c>
      <c r="CG262" s="44">
        <f>SOYLD1!CG262*VLOOKUP(SOYLD2!CG$4,'[1]INTERNAL PARAMETERS-1'!$B$5:$J$44,5,FALSE)*VLOOKUP(SOYLD2!CG$4,'[1]INTERNAL PARAMETERS-1'!$B$5:$J$44,6,FALSE)*VLOOKUP(SOYLD2!CG$4,'[1]INTERNAL PARAMETERS-1'!$B$5:$J$44,3,FALSE) + SOYLD1!CG262*(1-VLOOKUP(SOYLD2!CG$4,'[1]INTERNAL PARAMETERS-1'!$B$5:$J$44,5,FALSE))*VLOOKUP(SOYLD2!CG$4,'[1]INTERNAL PARAMETERS-1'!$B$5:$J$44,8,FALSE)*VLOOKUP(SOYLD2!CG$4,'[1]INTERNAL PARAMETERS-1'!$B$5:$J$44,3,FALSE)</f>
        <v>0</v>
      </c>
      <c r="CH262" s="43">
        <f>SOYLD1!CH262*VLOOKUP(SOYLD2!CH$4,'[1]INTERNAL PARAMETERS-1'!$B$5:$J$44,5,FALSE)*VLOOKUP(SOYLD2!CH$4,'[1]INTERNAL PARAMETERS-1'!$B$5:$J$44,6,FALSE)*VLOOKUP(SOYLD2!CH$4,'[1]INTERNAL PARAMETERS-1'!$B$5:$J$44,3,FALSE) + SOYLD1!CH262*(1-VLOOKUP(SOYLD2!CH$4,'[1]INTERNAL PARAMETERS-1'!$B$5:$J$44,5,FALSE))*VLOOKUP(SOYLD2!CH$4,'[1]INTERNAL PARAMETERS-1'!$B$5:$J$44,8,FALSE)*VLOOKUP(SOYLD2!CH$4,'[1]INTERNAL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'S Opt'!X263</f>
        <v>0</v>
      </c>
      <c r="F263" s="59">
        <f>'[1]INTERNAL PARAMETERS-1'!M11</f>
        <v>53.995000000000005</v>
      </c>
      <c r="G263" s="45">
        <f>SOYLD1!G263*VLOOKUP(SOYLD2!G$4,'[1]INTERNAL PARAMETERS-1'!$B$5:$J$44,5,FALSE)*VLOOKUP(SOYLD2!G$4,'[1]INTERNAL PARAMETERS-1'!$B$5:$J$44,7,FALSE)*SOYLD2!$F263 + SOYLD1!G263*(1-VLOOKUP(SOYLD2!G$4,'[1]INTERNAL PARAMETERS-1'!$B$5:$J$44,5,FALSE))*VLOOKUP(SOYLD2!G$4,'[1]INTERNAL PARAMETERS-1'!$B$5:$J$44,9,FALSE)*SOYLD2!$F263</f>
        <v>0</v>
      </c>
      <c r="H263" s="44">
        <f>SOYLD1!H263*VLOOKUP(SOYLD2!H$4,'[1]INTERNAL PARAMETERS-1'!$B$5:$J$44,5,FALSE)*VLOOKUP(SOYLD2!H$4,'[1]INTERNAL PARAMETERS-1'!$B$5:$J$44,7,FALSE)*SOYLD2!$F263 + SOYLD1!H263*(1-VLOOKUP(SOYLD2!H$4,'[1]INTERNAL PARAMETERS-1'!$B$5:$J$44,5,FALSE))*VLOOKUP(SOYLD2!H$4,'[1]INTERNAL PARAMETERS-1'!$B$5:$J$44,9,FALSE)*SOYLD2!$F263</f>
        <v>0</v>
      </c>
      <c r="I263" s="44">
        <f>SOYLD1!I263*VLOOKUP(SOYLD2!I$4,'[1]INTERNAL PARAMETERS-1'!$B$5:$J$44,5,FALSE)*VLOOKUP(SOYLD2!I$4,'[1]INTERNAL PARAMETERS-1'!$B$5:$J$44,7,FALSE)*SOYLD2!$F263 + SOYLD1!I263*(1-VLOOKUP(SOYLD2!I$4,'[1]INTERNAL PARAMETERS-1'!$B$5:$J$44,5,FALSE))*VLOOKUP(SOYLD2!I$4,'[1]INTERNAL PARAMETERS-1'!$B$5:$J$44,9,FALSE)*SOYLD2!$F263</f>
        <v>0</v>
      </c>
      <c r="J263" s="44">
        <f>SOYLD1!J263*VLOOKUP(SOYLD2!J$4,'[1]INTERNAL PARAMETERS-1'!$B$5:$J$44,5,FALSE)*VLOOKUP(SOYLD2!J$4,'[1]INTERNAL PARAMETERS-1'!$B$5:$J$44,7,FALSE)*SOYLD2!$F263 + SOYLD1!J263*(1-VLOOKUP(SOYLD2!J$4,'[1]INTERNAL PARAMETERS-1'!$B$5:$J$44,5,FALSE))*VLOOKUP(SOYLD2!J$4,'[1]INTERNAL PARAMETERS-1'!$B$5:$J$44,9,FALSE)*SOYLD2!$F263</f>
        <v>0</v>
      </c>
      <c r="K263" s="44">
        <f>SOYLD1!K263*VLOOKUP(SOYLD2!K$4,'[1]INTERNAL PARAMETERS-1'!$B$5:$J$44,5,FALSE)*VLOOKUP(SOYLD2!K$4,'[1]INTERNAL PARAMETERS-1'!$B$5:$J$44,7,FALSE)*SOYLD2!$F263 + SOYLD1!K263*(1-VLOOKUP(SOYLD2!K$4,'[1]INTERNAL PARAMETERS-1'!$B$5:$J$44,5,FALSE))*VLOOKUP(SOYLD2!K$4,'[1]INTERNAL PARAMETERS-1'!$B$5:$J$44,9,FALSE)*SOYLD2!$F263</f>
        <v>0</v>
      </c>
      <c r="L263" s="44">
        <f>SOYLD1!L263*VLOOKUP(SOYLD2!L$4,'[1]INTERNAL PARAMETERS-1'!$B$5:$J$44,5,FALSE)*VLOOKUP(SOYLD2!L$4,'[1]INTERNAL PARAMETERS-1'!$B$5:$J$44,7,FALSE)*SOYLD2!$F263 + SOYLD1!L263*(1-VLOOKUP(SOYLD2!L$4,'[1]INTERNAL PARAMETERS-1'!$B$5:$J$44,5,FALSE))*VLOOKUP(SOYLD2!L$4,'[1]INTERNAL PARAMETERS-1'!$B$5:$J$44,9,FALSE)*SOYLD2!$F263</f>
        <v>0</v>
      </c>
      <c r="M263" s="44">
        <f>SOYLD1!M263*VLOOKUP(SOYLD2!M$4,'[1]INTERNAL PARAMETERS-1'!$B$5:$J$44,5,FALSE)*VLOOKUP(SOYLD2!M$4,'[1]INTERNAL PARAMETERS-1'!$B$5:$J$44,7,FALSE)*SOYLD2!$F263 + SOYLD1!M263*(1-VLOOKUP(SOYLD2!M$4,'[1]INTERNAL PARAMETERS-1'!$B$5:$J$44,5,FALSE))*VLOOKUP(SOYLD2!M$4,'[1]INTERNAL PARAMETERS-1'!$B$5:$J$44,9,FALSE)*SOYLD2!$F263</f>
        <v>0</v>
      </c>
      <c r="N263" s="44">
        <f>SOYLD1!N263*VLOOKUP(SOYLD2!N$4,'[1]INTERNAL PARAMETERS-1'!$B$5:$J$44,5,FALSE)*VLOOKUP(SOYLD2!N$4,'[1]INTERNAL PARAMETERS-1'!$B$5:$J$44,7,FALSE)*SOYLD2!$F263 + SOYLD1!N263*(1-VLOOKUP(SOYLD2!N$4,'[1]INTERNAL PARAMETERS-1'!$B$5:$J$44,5,FALSE))*VLOOKUP(SOYLD2!N$4,'[1]INTERNAL PARAMETERS-1'!$B$5:$J$44,9,FALSE)*SOYLD2!$F263</f>
        <v>0</v>
      </c>
      <c r="O263" s="44">
        <f>SOYLD1!O263*VLOOKUP(SOYLD2!O$4,'[1]INTERNAL PARAMETERS-1'!$B$5:$J$44,5,FALSE)*VLOOKUP(SOYLD2!O$4,'[1]INTERNAL PARAMETERS-1'!$B$5:$J$44,7,FALSE)*SOYLD2!$F263 + SOYLD1!O263*(1-VLOOKUP(SOYLD2!O$4,'[1]INTERNAL PARAMETERS-1'!$B$5:$J$44,5,FALSE))*VLOOKUP(SOYLD2!O$4,'[1]INTERNAL PARAMETERS-1'!$B$5:$J$44,9,FALSE)*SOYLD2!$F263</f>
        <v>0</v>
      </c>
      <c r="P263" s="44">
        <f>SOYLD1!P263*VLOOKUP(SOYLD2!P$4,'[1]INTERNAL PARAMETERS-1'!$B$5:$J$44,5,FALSE)*VLOOKUP(SOYLD2!P$4,'[1]INTERNAL PARAMETERS-1'!$B$5:$J$44,7,FALSE)*SOYLD2!$F263 + SOYLD1!P263*(1-VLOOKUP(SOYLD2!P$4,'[1]INTERNAL PARAMETERS-1'!$B$5:$J$44,5,FALSE))*VLOOKUP(SOYLD2!P$4,'[1]INTERNAL PARAMETERS-1'!$B$5:$J$44,9,FALSE)*SOYLD2!$F263</f>
        <v>0</v>
      </c>
      <c r="Q263" s="44">
        <f>SOYLD1!Q263*VLOOKUP(SOYLD2!Q$4,'[1]INTERNAL PARAMETERS-1'!$B$5:$J$44,5,FALSE)*VLOOKUP(SOYLD2!Q$4,'[1]INTERNAL PARAMETERS-1'!$B$5:$J$44,7,FALSE)*SOYLD2!$F263 + SOYLD1!Q263*(1-VLOOKUP(SOYLD2!Q$4,'[1]INTERNAL PARAMETERS-1'!$B$5:$J$44,5,FALSE))*VLOOKUP(SOYLD2!Q$4,'[1]INTERNAL PARAMETERS-1'!$B$5:$J$44,9,FALSE)*SOYLD2!$F263</f>
        <v>0</v>
      </c>
      <c r="R263" s="44">
        <f>SOYLD1!R263*VLOOKUP(SOYLD2!R$4,'[1]INTERNAL PARAMETERS-1'!$B$5:$J$44,5,FALSE)*VLOOKUP(SOYLD2!R$4,'[1]INTERNAL PARAMETERS-1'!$B$5:$J$44,7,FALSE)*SOYLD2!$F263 + SOYLD1!R263*(1-VLOOKUP(SOYLD2!R$4,'[1]INTERNAL PARAMETERS-1'!$B$5:$J$44,5,FALSE))*VLOOKUP(SOYLD2!R$4,'[1]INTERNAL PARAMETERS-1'!$B$5:$J$44,9,FALSE)*SOYLD2!$F263</f>
        <v>0</v>
      </c>
      <c r="S263" s="44">
        <f>SOYLD1!S263*VLOOKUP(SOYLD2!S$4,'[1]INTERNAL PARAMETERS-1'!$B$5:$J$44,5,FALSE)*VLOOKUP(SOYLD2!S$4,'[1]INTERNAL PARAMETERS-1'!$B$5:$J$44,7,FALSE)*SOYLD2!$F263 + SOYLD1!S263*(1-VLOOKUP(SOYLD2!S$4,'[1]INTERNAL PARAMETERS-1'!$B$5:$J$44,5,FALSE))*VLOOKUP(SOYLD2!S$4,'[1]INTERNAL PARAMETERS-1'!$B$5:$J$44,9,FALSE)*SOYLD2!$F263</f>
        <v>0</v>
      </c>
      <c r="T263" s="44">
        <f>SOYLD1!T263*VLOOKUP(SOYLD2!T$4,'[1]INTERNAL PARAMETERS-1'!$B$5:$J$44,5,FALSE)*VLOOKUP(SOYLD2!T$4,'[1]INTERNAL PARAMETERS-1'!$B$5:$J$44,7,FALSE)*SOYLD2!$F263 + SOYLD1!T263*(1-VLOOKUP(SOYLD2!T$4,'[1]INTERNAL PARAMETERS-1'!$B$5:$J$44,5,FALSE))*VLOOKUP(SOYLD2!T$4,'[1]INTERNAL PARAMETERS-1'!$B$5:$J$44,9,FALSE)*SOYLD2!$F263</f>
        <v>0</v>
      </c>
      <c r="U263" s="44">
        <f>SOYLD1!U263*VLOOKUP(SOYLD2!U$4,'[1]INTERNAL PARAMETERS-1'!$B$5:$J$44,5,FALSE)*VLOOKUP(SOYLD2!U$4,'[1]INTERNAL PARAMETERS-1'!$B$5:$J$44,7,FALSE)*SOYLD2!$F263 + SOYLD1!U263*(1-VLOOKUP(SOYLD2!U$4,'[1]INTERNAL PARAMETERS-1'!$B$5:$J$44,5,FALSE))*VLOOKUP(SOYLD2!U$4,'[1]INTERNAL PARAMETERS-1'!$B$5:$J$44,9,FALSE)*SOYLD2!$F263</f>
        <v>0</v>
      </c>
      <c r="V263" s="44">
        <f>SOYLD1!V263*VLOOKUP(SOYLD2!V$4,'[1]INTERNAL PARAMETERS-1'!$B$5:$J$44,5,FALSE)*VLOOKUP(SOYLD2!V$4,'[1]INTERNAL PARAMETERS-1'!$B$5:$J$44,7,FALSE)*SOYLD2!$F263 + SOYLD1!V263*(1-VLOOKUP(SOYLD2!V$4,'[1]INTERNAL PARAMETERS-1'!$B$5:$J$44,5,FALSE))*VLOOKUP(SOYLD2!V$4,'[1]INTERNAL PARAMETERS-1'!$B$5:$J$44,9,FALSE)*SOYLD2!$F263</f>
        <v>0</v>
      </c>
      <c r="W263" s="44">
        <f>SOYLD1!W263*VLOOKUP(SOYLD2!W$4,'[1]INTERNAL PARAMETERS-1'!$B$5:$J$44,5,FALSE)*VLOOKUP(SOYLD2!W$4,'[1]INTERNAL PARAMETERS-1'!$B$5:$J$44,7,FALSE)*SOYLD2!$F263 + SOYLD1!W263*(1-VLOOKUP(SOYLD2!W$4,'[1]INTERNAL PARAMETERS-1'!$B$5:$J$44,5,FALSE))*VLOOKUP(SOYLD2!W$4,'[1]INTERNAL PARAMETERS-1'!$B$5:$J$44,9,FALSE)*SOYLD2!$F263</f>
        <v>0</v>
      </c>
      <c r="X263" s="44">
        <f>SOYLD1!X263*VLOOKUP(SOYLD2!X$4,'[1]INTERNAL PARAMETERS-1'!$B$5:$J$44,5,FALSE)*VLOOKUP(SOYLD2!X$4,'[1]INTERNAL PARAMETERS-1'!$B$5:$J$44,7,FALSE)*SOYLD2!$F263 + SOYLD1!X263*(1-VLOOKUP(SOYLD2!X$4,'[1]INTERNAL PARAMETERS-1'!$B$5:$J$44,5,FALSE))*VLOOKUP(SOYLD2!X$4,'[1]INTERNAL PARAMETERS-1'!$B$5:$J$44,9,FALSE)*SOYLD2!$F263</f>
        <v>0</v>
      </c>
      <c r="Y263" s="44">
        <f>SOYLD1!Y263*VLOOKUP(SOYLD2!Y$4,'[1]INTERNAL PARAMETERS-1'!$B$5:$J$44,5,FALSE)*VLOOKUP(SOYLD2!Y$4,'[1]INTERNAL PARAMETERS-1'!$B$5:$J$44,7,FALSE)*SOYLD2!$F263 + SOYLD1!Y263*(1-VLOOKUP(SOYLD2!Y$4,'[1]INTERNAL PARAMETERS-1'!$B$5:$J$44,5,FALSE))*VLOOKUP(SOYLD2!Y$4,'[1]INTERNAL PARAMETERS-1'!$B$5:$J$44,9,FALSE)*SOYLD2!$F263</f>
        <v>0</v>
      </c>
      <c r="Z263" s="44">
        <f>SOYLD1!Z263*VLOOKUP(SOYLD2!Z$4,'[1]INTERNAL PARAMETERS-1'!$B$5:$J$44,5,FALSE)*VLOOKUP(SOYLD2!Z$4,'[1]INTERNAL PARAMETERS-1'!$B$5:$J$44,7,FALSE)*SOYLD2!$F263 + SOYLD1!Z263*(1-VLOOKUP(SOYLD2!Z$4,'[1]INTERNAL PARAMETERS-1'!$B$5:$J$44,5,FALSE))*VLOOKUP(SOYLD2!Z$4,'[1]INTERNAL PARAMETERS-1'!$B$5:$J$44,9,FALSE)*SOYLD2!$F263</f>
        <v>0</v>
      </c>
      <c r="AA263" s="44">
        <f>SOYLD1!AA263*VLOOKUP(SOYLD2!AA$4,'[1]INTERNAL PARAMETERS-1'!$B$5:$J$44,5,FALSE)*VLOOKUP(SOYLD2!AA$4,'[1]INTERNAL PARAMETERS-1'!$B$5:$J$44,7,FALSE)*SOYLD2!$F263 + SOYLD1!AA263*(1-VLOOKUP(SOYLD2!AA$4,'[1]INTERNAL PARAMETERS-1'!$B$5:$J$44,5,FALSE))*VLOOKUP(SOYLD2!AA$4,'[1]INTERNAL PARAMETERS-1'!$B$5:$J$44,9,FALSE)*SOYLD2!$F263</f>
        <v>0</v>
      </c>
      <c r="AB263" s="44">
        <f>SOYLD1!AB263*VLOOKUP(SOYLD2!AB$4,'[1]INTERNAL PARAMETERS-1'!$B$5:$J$44,5,FALSE)*VLOOKUP(SOYLD2!AB$4,'[1]INTERNAL PARAMETERS-1'!$B$5:$J$44,7,FALSE)*SOYLD2!$F263 + SOYLD1!AB263*(1-VLOOKUP(SOYLD2!AB$4,'[1]INTERNAL PARAMETERS-1'!$B$5:$J$44,5,FALSE))*VLOOKUP(SOYLD2!AB$4,'[1]INTERNAL PARAMETERS-1'!$B$5:$J$44,9,FALSE)*SOYLD2!$F263</f>
        <v>0</v>
      </c>
      <c r="AC263" s="44">
        <f>SOYLD1!AC263*VLOOKUP(SOYLD2!AC$4,'[1]INTERNAL PARAMETERS-1'!$B$5:$J$44,5,FALSE)*VLOOKUP(SOYLD2!AC$4,'[1]INTERNAL PARAMETERS-1'!$B$5:$J$44,7,FALSE)*SOYLD2!$F263 + SOYLD1!AC263*(1-VLOOKUP(SOYLD2!AC$4,'[1]INTERNAL PARAMETERS-1'!$B$5:$J$44,5,FALSE))*VLOOKUP(SOYLD2!AC$4,'[1]INTERNAL PARAMETERS-1'!$B$5:$J$44,9,FALSE)*SOYLD2!$F263</f>
        <v>0</v>
      </c>
      <c r="AD263" s="44">
        <f>SOYLD1!AD263*VLOOKUP(SOYLD2!AD$4,'[1]INTERNAL PARAMETERS-1'!$B$5:$J$44,5,FALSE)*VLOOKUP(SOYLD2!AD$4,'[1]INTERNAL PARAMETERS-1'!$B$5:$J$44,7,FALSE)*SOYLD2!$F263 + SOYLD1!AD263*(1-VLOOKUP(SOYLD2!AD$4,'[1]INTERNAL PARAMETERS-1'!$B$5:$J$44,5,FALSE))*VLOOKUP(SOYLD2!AD$4,'[1]INTERNAL PARAMETERS-1'!$B$5:$J$44,9,FALSE)*SOYLD2!$F263</f>
        <v>0</v>
      </c>
      <c r="AE263" s="44">
        <f>SOYLD1!AE263*VLOOKUP(SOYLD2!AE$4,'[1]INTERNAL PARAMETERS-1'!$B$5:$J$44,5,FALSE)*VLOOKUP(SOYLD2!AE$4,'[1]INTERNAL PARAMETERS-1'!$B$5:$J$44,7,FALSE)*SOYLD2!$F263 + SOYLD1!AE263*(1-VLOOKUP(SOYLD2!AE$4,'[1]INTERNAL PARAMETERS-1'!$B$5:$J$44,5,FALSE))*VLOOKUP(SOYLD2!AE$4,'[1]INTERNAL PARAMETERS-1'!$B$5:$J$44,9,FALSE)*SOYLD2!$F263</f>
        <v>0</v>
      </c>
      <c r="AF263" s="44">
        <f>SOYLD1!AF263*VLOOKUP(SOYLD2!AF$4,'[1]INTERNAL PARAMETERS-1'!$B$5:$J$44,5,FALSE)*VLOOKUP(SOYLD2!AF$4,'[1]INTERNAL PARAMETERS-1'!$B$5:$J$44,7,FALSE)*SOYLD2!$F263 + SOYLD1!AF263*(1-VLOOKUP(SOYLD2!AF$4,'[1]INTERNAL PARAMETERS-1'!$B$5:$J$44,5,FALSE))*VLOOKUP(SOYLD2!AF$4,'[1]INTERNAL PARAMETERS-1'!$B$5:$J$44,9,FALSE)*SOYLD2!$F263</f>
        <v>0</v>
      </c>
      <c r="AG263" s="44">
        <f>SOYLD1!AG263*VLOOKUP(SOYLD2!AG$4,'[1]INTERNAL PARAMETERS-1'!$B$5:$J$44,5,FALSE)*VLOOKUP(SOYLD2!AG$4,'[1]INTERNAL PARAMETERS-1'!$B$5:$J$44,7,FALSE)*SOYLD2!$F263 + SOYLD1!AG263*(1-VLOOKUP(SOYLD2!AG$4,'[1]INTERNAL PARAMETERS-1'!$B$5:$J$44,5,FALSE))*VLOOKUP(SOYLD2!AG$4,'[1]INTERNAL PARAMETERS-1'!$B$5:$J$44,9,FALSE)*SOYLD2!$F263</f>
        <v>0</v>
      </c>
      <c r="AH263" s="44">
        <f>SOYLD1!AH263*VLOOKUP(SOYLD2!AH$4,'[1]INTERNAL PARAMETERS-1'!$B$5:$J$44,5,FALSE)*VLOOKUP(SOYLD2!AH$4,'[1]INTERNAL PARAMETERS-1'!$B$5:$J$44,7,FALSE)*SOYLD2!$F263 + SOYLD1!AH263*(1-VLOOKUP(SOYLD2!AH$4,'[1]INTERNAL PARAMETERS-1'!$B$5:$J$44,5,FALSE))*VLOOKUP(SOYLD2!AH$4,'[1]INTERNAL PARAMETERS-1'!$B$5:$J$44,9,FALSE)*SOYLD2!$F263</f>
        <v>0</v>
      </c>
      <c r="AI263" s="44">
        <f>SOYLD1!AI263*VLOOKUP(SOYLD2!AI$4,'[1]INTERNAL PARAMETERS-1'!$B$5:$J$44,5,FALSE)*VLOOKUP(SOYLD2!AI$4,'[1]INTERNAL PARAMETERS-1'!$B$5:$J$44,7,FALSE)*SOYLD2!$F263 + SOYLD1!AI263*(1-VLOOKUP(SOYLD2!AI$4,'[1]INTERNAL PARAMETERS-1'!$B$5:$J$44,5,FALSE))*VLOOKUP(SOYLD2!AI$4,'[1]INTERNAL PARAMETERS-1'!$B$5:$J$44,9,FALSE)*SOYLD2!$F263</f>
        <v>0</v>
      </c>
      <c r="AJ263" s="44">
        <f>SOYLD1!AJ263*VLOOKUP(SOYLD2!AJ$4,'[1]INTERNAL PARAMETERS-1'!$B$5:$J$44,5,FALSE)*VLOOKUP(SOYLD2!AJ$4,'[1]INTERNAL PARAMETERS-1'!$B$5:$J$44,7,FALSE)*SOYLD2!$F263 + SOYLD1!AJ263*(1-VLOOKUP(SOYLD2!AJ$4,'[1]INTERNAL PARAMETERS-1'!$B$5:$J$44,5,FALSE))*VLOOKUP(SOYLD2!AJ$4,'[1]INTERNAL PARAMETERS-1'!$B$5:$J$44,9,FALSE)*SOYLD2!$F263</f>
        <v>0</v>
      </c>
      <c r="AK263" s="44">
        <f>SOYLD1!AK263*VLOOKUP(SOYLD2!AK$4,'[1]INTERNAL PARAMETERS-1'!$B$5:$J$44,5,FALSE)*VLOOKUP(SOYLD2!AK$4,'[1]INTERNAL PARAMETERS-1'!$B$5:$J$44,7,FALSE)*SOYLD2!$F263 + SOYLD1!AK263*(1-VLOOKUP(SOYLD2!AK$4,'[1]INTERNAL PARAMETERS-1'!$B$5:$J$44,5,FALSE))*VLOOKUP(SOYLD2!AK$4,'[1]INTERNAL PARAMETERS-1'!$B$5:$J$44,9,FALSE)*SOYLD2!$F263</f>
        <v>0</v>
      </c>
      <c r="AL263" s="44">
        <f>SOYLD1!AL263*VLOOKUP(SOYLD2!AL$4,'[1]INTERNAL PARAMETERS-1'!$B$5:$J$44,5,FALSE)*VLOOKUP(SOYLD2!AL$4,'[1]INTERNAL PARAMETERS-1'!$B$5:$J$44,7,FALSE)*SOYLD2!$F263 + SOYLD1!AL263*(1-VLOOKUP(SOYLD2!AL$4,'[1]INTERNAL PARAMETERS-1'!$B$5:$J$44,5,FALSE))*VLOOKUP(SOYLD2!AL$4,'[1]INTERNAL PARAMETERS-1'!$B$5:$J$44,9,FALSE)*SOYLD2!$F263</f>
        <v>0</v>
      </c>
      <c r="AM263" s="44">
        <f>SOYLD1!AM263*VLOOKUP(SOYLD2!AM$4,'[1]INTERNAL PARAMETERS-1'!$B$5:$J$44,5,FALSE)*VLOOKUP(SOYLD2!AM$4,'[1]INTERNAL PARAMETERS-1'!$B$5:$J$44,7,FALSE)*SOYLD2!$F263 + SOYLD1!AM263*(1-VLOOKUP(SOYLD2!AM$4,'[1]INTERNAL PARAMETERS-1'!$B$5:$J$44,5,FALSE))*VLOOKUP(SOYLD2!AM$4,'[1]INTERNAL PARAMETERS-1'!$B$5:$J$44,9,FALSE)*SOYLD2!$F263</f>
        <v>0</v>
      </c>
      <c r="AN263" s="44">
        <f>SOYLD1!AN263*VLOOKUP(SOYLD2!AN$4,'[1]INTERNAL PARAMETERS-1'!$B$5:$J$44,5,FALSE)*VLOOKUP(SOYLD2!AN$4,'[1]INTERNAL PARAMETERS-1'!$B$5:$J$44,7,FALSE)*SOYLD2!$F263 + SOYLD1!AN263*(1-VLOOKUP(SOYLD2!AN$4,'[1]INTERNAL PARAMETERS-1'!$B$5:$J$44,5,FALSE))*VLOOKUP(SOYLD2!AN$4,'[1]INTERNAL PARAMETERS-1'!$B$5:$J$44,9,FALSE)*SOYLD2!$F263</f>
        <v>0</v>
      </c>
      <c r="AO263" s="44">
        <f>SOYLD1!AO263*VLOOKUP(SOYLD2!AO$4,'[1]INTERNAL PARAMETERS-1'!$B$5:$J$44,5,FALSE)*VLOOKUP(SOYLD2!AO$4,'[1]INTERNAL PARAMETERS-1'!$B$5:$J$44,7,FALSE)*SOYLD2!$F263 + SOYLD1!AO263*(1-VLOOKUP(SOYLD2!AO$4,'[1]INTERNAL PARAMETERS-1'!$B$5:$J$44,5,FALSE))*VLOOKUP(SOYLD2!AO$4,'[1]INTERNAL PARAMETERS-1'!$B$5:$J$44,9,FALSE)*SOYLD2!$F263</f>
        <v>0</v>
      </c>
      <c r="AP263" s="44">
        <f>SOYLD1!AP263*VLOOKUP(SOYLD2!AP$4,'[1]INTERNAL PARAMETERS-1'!$B$5:$J$44,5,FALSE)*VLOOKUP(SOYLD2!AP$4,'[1]INTERNAL PARAMETERS-1'!$B$5:$J$44,7,FALSE)*SOYLD2!$F263 + SOYLD1!AP263*(1-VLOOKUP(SOYLD2!AP$4,'[1]INTERNAL PARAMETERS-1'!$B$5:$J$44,5,FALSE))*VLOOKUP(SOYLD2!AP$4,'[1]INTERNAL PARAMETERS-1'!$B$5:$J$44,9,FALSE)*SOYLD2!$F263</f>
        <v>0</v>
      </c>
      <c r="AQ263" s="44">
        <f>SOYLD1!AQ263*VLOOKUP(SOYLD2!AQ$4,'[1]INTERNAL PARAMETERS-1'!$B$5:$J$44,5,FALSE)*VLOOKUP(SOYLD2!AQ$4,'[1]INTERNAL PARAMETERS-1'!$B$5:$J$44,7,FALSE)*SOYLD2!$F263 + SOYLD1!AQ263*(1-VLOOKUP(SOYLD2!AQ$4,'[1]INTERNAL PARAMETERS-1'!$B$5:$J$44,5,FALSE))*VLOOKUP(SOYLD2!AQ$4,'[1]INTERNAL PARAMETERS-1'!$B$5:$J$44,9,FALSE)*SOYLD2!$F263</f>
        <v>0</v>
      </c>
      <c r="AR263" s="44">
        <f>SOYLD1!AR263*VLOOKUP(SOYLD2!AR$4,'[1]INTERNAL PARAMETERS-1'!$B$5:$J$44,5,FALSE)*VLOOKUP(SOYLD2!AR$4,'[1]INTERNAL PARAMETERS-1'!$B$5:$J$44,7,FALSE)*SOYLD2!$F263 + SOYLD1!AR263*(1-VLOOKUP(SOYLD2!AR$4,'[1]INTERNAL PARAMETERS-1'!$B$5:$J$44,5,FALSE))*VLOOKUP(SOYLD2!AR$4,'[1]INTERNAL PARAMETERS-1'!$B$5:$J$44,9,FALSE)*SOYLD2!$F263</f>
        <v>0</v>
      </c>
      <c r="AS263" s="44">
        <f>SOYLD1!AS263*VLOOKUP(SOYLD2!AS$4,'[1]INTERNAL PARAMETERS-1'!$B$5:$J$44,5,FALSE)*VLOOKUP(SOYLD2!AS$4,'[1]INTERNAL PARAMETERS-1'!$B$5:$J$44,7,FALSE)*SOYLD2!$F263 + SOYLD1!AS263*(1-VLOOKUP(SOYLD2!AS$4,'[1]INTERNAL PARAMETERS-1'!$B$5:$J$44,5,FALSE))*VLOOKUP(SOYLD2!AS$4,'[1]INTERNAL PARAMETERS-1'!$B$5:$J$44,9,FALSE)*SOYLD2!$F263</f>
        <v>0</v>
      </c>
      <c r="AT263" s="43">
        <f>SOYLD1!AT263*VLOOKUP(SOYLD2!AT$4,'[1]INTERNAL PARAMETERS-1'!$B$5:$J$44,5,FALSE)*VLOOKUP(SOYLD2!AT$4,'[1]INTERNAL PARAMETERS-1'!$B$5:$J$44,7,FALSE)*SOYLD2!$F263 + SOYLD1!AT263*(1-VLOOKUP(SOYLD2!AT$4,'[1]INTERNAL PARAMETERS-1'!$B$5:$J$44,5,FALSE))*VLOOKUP(SOYLD2!AT$4,'[1]INTERNAL PARAMETERS-1'!$B$5:$J$44,9,FALSE)*SOYLD2!$F263</f>
        <v>0</v>
      </c>
      <c r="AU263" s="45">
        <f>SOYLD1!AU263*VLOOKUP(SOYLD2!AU$4,'[1]INTERNAL PARAMETERS-1'!$B$5:$J$44,5,FALSE)*VLOOKUP(SOYLD2!AU$4,'[1]INTERNAL PARAMETERS-1'!$B$5:$J$44,6,FALSE)*VLOOKUP(SOYLD2!AU$4,'[1]INTERNAL PARAMETERS-1'!$B$5:$J$44,3,FALSE) + SOYLD1!AU263*(1-VLOOKUP(SOYLD2!AU$4,'[1]INTERNAL PARAMETERS-1'!$B$5:$J$44,5,FALSE))*VLOOKUP(SOYLD2!AU$4,'[1]INTERNAL PARAMETERS-1'!$B$5:$J$44,8,FALSE)*VLOOKUP(SOYLD2!AU$4,'[1]INTERNAL PARAMETERS-1'!$B$5:$J$44,3,FALSE)</f>
        <v>0</v>
      </c>
      <c r="AV263" s="44">
        <f>SOYLD1!AV263*VLOOKUP(SOYLD2!AV$4,'[1]INTERNAL PARAMETERS-1'!$B$5:$J$44,5,FALSE)*VLOOKUP(SOYLD2!AV$4,'[1]INTERNAL PARAMETERS-1'!$B$5:$J$44,6,FALSE)*VLOOKUP(SOYLD2!AV$4,'[1]INTERNAL PARAMETERS-1'!$B$5:$J$44,3,FALSE) + SOYLD1!AV263*(1-VLOOKUP(SOYLD2!AV$4,'[1]INTERNAL PARAMETERS-1'!$B$5:$J$44,5,FALSE))*VLOOKUP(SOYLD2!AV$4,'[1]INTERNAL PARAMETERS-1'!$B$5:$J$44,8,FALSE)*VLOOKUP(SOYLD2!AV$4,'[1]INTERNAL PARAMETERS-1'!$B$5:$J$44,3,FALSE)</f>
        <v>0</v>
      </c>
      <c r="AW263" s="44">
        <f>SOYLD1!AW263*VLOOKUP(SOYLD2!AW$4,'[1]INTERNAL PARAMETERS-1'!$B$5:$J$44,5,FALSE)*VLOOKUP(SOYLD2!AW$4,'[1]INTERNAL PARAMETERS-1'!$B$5:$J$44,6,FALSE)*VLOOKUP(SOYLD2!AW$4,'[1]INTERNAL PARAMETERS-1'!$B$5:$J$44,3,FALSE) + SOYLD1!AW263*(1-VLOOKUP(SOYLD2!AW$4,'[1]INTERNAL PARAMETERS-1'!$B$5:$J$44,5,FALSE))*VLOOKUP(SOYLD2!AW$4,'[1]INTERNAL PARAMETERS-1'!$B$5:$J$44,8,FALSE)*VLOOKUP(SOYLD2!AW$4,'[1]INTERNAL PARAMETERS-1'!$B$5:$J$44,3,FALSE)</f>
        <v>0</v>
      </c>
      <c r="AX263" s="44">
        <f>SOYLD1!AX263*VLOOKUP(SOYLD2!AX$4,'[1]INTERNAL PARAMETERS-1'!$B$5:$J$44,5,FALSE)*VLOOKUP(SOYLD2!AX$4,'[1]INTERNAL PARAMETERS-1'!$B$5:$J$44,6,FALSE)*VLOOKUP(SOYLD2!AX$4,'[1]INTERNAL PARAMETERS-1'!$B$5:$J$44,3,FALSE) + SOYLD1!AX263*(1-VLOOKUP(SOYLD2!AX$4,'[1]INTERNAL PARAMETERS-1'!$B$5:$J$44,5,FALSE))*VLOOKUP(SOYLD2!AX$4,'[1]INTERNAL PARAMETERS-1'!$B$5:$J$44,8,FALSE)*VLOOKUP(SOYLD2!AX$4,'[1]INTERNAL PARAMETERS-1'!$B$5:$J$44,3,FALSE)</f>
        <v>0</v>
      </c>
      <c r="AY263" s="44">
        <f>SOYLD1!AY263*VLOOKUP(SOYLD2!AY$4,'[1]INTERNAL PARAMETERS-1'!$B$5:$J$44,5,FALSE)*VLOOKUP(SOYLD2!AY$4,'[1]INTERNAL PARAMETERS-1'!$B$5:$J$44,6,FALSE)*VLOOKUP(SOYLD2!AY$4,'[1]INTERNAL PARAMETERS-1'!$B$5:$J$44,3,FALSE) + SOYLD1!AY263*(1-VLOOKUP(SOYLD2!AY$4,'[1]INTERNAL PARAMETERS-1'!$B$5:$J$44,5,FALSE))*VLOOKUP(SOYLD2!AY$4,'[1]INTERNAL PARAMETERS-1'!$B$5:$J$44,8,FALSE)*VLOOKUP(SOYLD2!AY$4,'[1]INTERNAL PARAMETERS-1'!$B$5:$J$44,3,FALSE)</f>
        <v>0</v>
      </c>
      <c r="AZ263" s="44">
        <f>SOYLD1!AZ263*VLOOKUP(SOYLD2!AZ$4,'[1]INTERNAL PARAMETERS-1'!$B$5:$J$44,5,FALSE)*VLOOKUP(SOYLD2!AZ$4,'[1]INTERNAL PARAMETERS-1'!$B$5:$J$44,6,FALSE)*VLOOKUP(SOYLD2!AZ$4,'[1]INTERNAL PARAMETERS-1'!$B$5:$J$44,3,FALSE) + SOYLD1!AZ263*(1-VLOOKUP(SOYLD2!AZ$4,'[1]INTERNAL PARAMETERS-1'!$B$5:$J$44,5,FALSE))*VLOOKUP(SOYLD2!AZ$4,'[1]INTERNAL PARAMETERS-1'!$B$5:$J$44,8,FALSE)*VLOOKUP(SOYLD2!AZ$4,'[1]INTERNAL PARAMETERS-1'!$B$5:$J$44,3,FALSE)</f>
        <v>0</v>
      </c>
      <c r="BA263" s="44">
        <f>SOYLD1!BA263*VLOOKUP(SOYLD2!BA$4,'[1]INTERNAL PARAMETERS-1'!$B$5:$J$44,5,FALSE)*VLOOKUP(SOYLD2!BA$4,'[1]INTERNAL PARAMETERS-1'!$B$5:$J$44,6,FALSE)*VLOOKUP(SOYLD2!BA$4,'[1]INTERNAL PARAMETERS-1'!$B$5:$J$44,3,FALSE) + SOYLD1!BA263*(1-VLOOKUP(SOYLD2!BA$4,'[1]INTERNAL PARAMETERS-1'!$B$5:$J$44,5,FALSE))*VLOOKUP(SOYLD2!BA$4,'[1]INTERNAL PARAMETERS-1'!$B$5:$J$44,8,FALSE)*VLOOKUP(SOYLD2!BA$4,'[1]INTERNAL PARAMETERS-1'!$B$5:$J$44,3,FALSE)</f>
        <v>0</v>
      </c>
      <c r="BB263" s="44">
        <f>SOYLD1!BB263*VLOOKUP(SOYLD2!BB$4,'[1]INTERNAL PARAMETERS-1'!$B$5:$J$44,5,FALSE)*VLOOKUP(SOYLD2!BB$4,'[1]INTERNAL PARAMETERS-1'!$B$5:$J$44,6,FALSE)*VLOOKUP(SOYLD2!BB$4,'[1]INTERNAL PARAMETERS-1'!$B$5:$J$44,3,FALSE) + SOYLD1!BB263*(1-VLOOKUP(SOYLD2!BB$4,'[1]INTERNAL PARAMETERS-1'!$B$5:$J$44,5,FALSE))*VLOOKUP(SOYLD2!BB$4,'[1]INTERNAL PARAMETERS-1'!$B$5:$J$44,8,FALSE)*VLOOKUP(SOYLD2!BB$4,'[1]INTERNAL PARAMETERS-1'!$B$5:$J$44,3,FALSE)</f>
        <v>0</v>
      </c>
      <c r="BC263" s="44">
        <f>SOYLD1!BC263*VLOOKUP(SOYLD2!BC$4,'[1]INTERNAL PARAMETERS-1'!$B$5:$J$44,5,FALSE)*VLOOKUP(SOYLD2!BC$4,'[1]INTERNAL PARAMETERS-1'!$B$5:$J$44,6,FALSE)*VLOOKUP(SOYLD2!BC$4,'[1]INTERNAL PARAMETERS-1'!$B$5:$J$44,3,FALSE) + SOYLD1!BC263*(1-VLOOKUP(SOYLD2!BC$4,'[1]INTERNAL PARAMETERS-1'!$B$5:$J$44,5,FALSE))*VLOOKUP(SOYLD2!BC$4,'[1]INTERNAL PARAMETERS-1'!$B$5:$J$44,8,FALSE)*VLOOKUP(SOYLD2!BC$4,'[1]INTERNAL PARAMETERS-1'!$B$5:$J$44,3,FALSE)</f>
        <v>0</v>
      </c>
      <c r="BD263" s="44">
        <f>SOYLD1!BD263*VLOOKUP(SOYLD2!BD$4,'[1]INTERNAL PARAMETERS-1'!$B$5:$J$44,5,FALSE)*VLOOKUP(SOYLD2!BD$4,'[1]INTERNAL PARAMETERS-1'!$B$5:$J$44,6,FALSE)*VLOOKUP(SOYLD2!BD$4,'[1]INTERNAL PARAMETERS-1'!$B$5:$J$44,3,FALSE) + SOYLD1!BD263*(1-VLOOKUP(SOYLD2!BD$4,'[1]INTERNAL PARAMETERS-1'!$B$5:$J$44,5,FALSE))*VLOOKUP(SOYLD2!BD$4,'[1]INTERNAL PARAMETERS-1'!$B$5:$J$44,8,FALSE)*VLOOKUP(SOYLD2!BD$4,'[1]INTERNAL PARAMETERS-1'!$B$5:$J$44,3,FALSE)</f>
        <v>0</v>
      </c>
      <c r="BE263" s="44">
        <f>SOYLD1!BE263*VLOOKUP(SOYLD2!BE$4,'[1]INTERNAL PARAMETERS-1'!$B$5:$J$44,5,FALSE)*VLOOKUP(SOYLD2!BE$4,'[1]INTERNAL PARAMETERS-1'!$B$5:$J$44,6,FALSE)*VLOOKUP(SOYLD2!BE$4,'[1]INTERNAL PARAMETERS-1'!$B$5:$J$44,3,FALSE) + SOYLD1!BE263*(1-VLOOKUP(SOYLD2!BE$4,'[1]INTERNAL PARAMETERS-1'!$B$5:$J$44,5,FALSE))*VLOOKUP(SOYLD2!BE$4,'[1]INTERNAL PARAMETERS-1'!$B$5:$J$44,8,FALSE)*VLOOKUP(SOYLD2!BE$4,'[1]INTERNAL PARAMETERS-1'!$B$5:$J$44,3,FALSE)</f>
        <v>0</v>
      </c>
      <c r="BF263" s="44">
        <f>SOYLD1!BF263*VLOOKUP(SOYLD2!BF$4,'[1]INTERNAL PARAMETERS-1'!$B$5:$J$44,5,FALSE)*VLOOKUP(SOYLD2!BF$4,'[1]INTERNAL PARAMETERS-1'!$B$5:$J$44,6,FALSE)*VLOOKUP(SOYLD2!BF$4,'[1]INTERNAL PARAMETERS-1'!$B$5:$J$44,3,FALSE) + SOYLD1!BF263*(1-VLOOKUP(SOYLD2!BF$4,'[1]INTERNAL PARAMETERS-1'!$B$5:$J$44,5,FALSE))*VLOOKUP(SOYLD2!BF$4,'[1]INTERNAL PARAMETERS-1'!$B$5:$J$44,8,FALSE)*VLOOKUP(SOYLD2!BF$4,'[1]INTERNAL PARAMETERS-1'!$B$5:$J$44,3,FALSE)</f>
        <v>0</v>
      </c>
      <c r="BG263" s="44">
        <f>SOYLD1!BG263*VLOOKUP(SOYLD2!BG$4,'[1]INTERNAL PARAMETERS-1'!$B$5:$J$44,5,FALSE)*VLOOKUP(SOYLD2!BG$4,'[1]INTERNAL PARAMETERS-1'!$B$5:$J$44,6,FALSE)*VLOOKUP(SOYLD2!BG$4,'[1]INTERNAL PARAMETERS-1'!$B$5:$J$44,3,FALSE) + SOYLD1!BG263*(1-VLOOKUP(SOYLD2!BG$4,'[1]INTERNAL PARAMETERS-1'!$B$5:$J$44,5,FALSE))*VLOOKUP(SOYLD2!BG$4,'[1]INTERNAL PARAMETERS-1'!$B$5:$J$44,8,FALSE)*VLOOKUP(SOYLD2!BG$4,'[1]INTERNAL PARAMETERS-1'!$B$5:$J$44,3,FALSE)</f>
        <v>0</v>
      </c>
      <c r="BH263" s="44">
        <f>SOYLD1!BH263*VLOOKUP(SOYLD2!BH$4,'[1]INTERNAL PARAMETERS-1'!$B$5:$J$44,5,FALSE)*VLOOKUP(SOYLD2!BH$4,'[1]INTERNAL PARAMETERS-1'!$B$5:$J$44,6,FALSE)*VLOOKUP(SOYLD2!BH$4,'[1]INTERNAL PARAMETERS-1'!$B$5:$J$44,3,FALSE) + SOYLD1!BH263*(1-VLOOKUP(SOYLD2!BH$4,'[1]INTERNAL PARAMETERS-1'!$B$5:$J$44,5,FALSE))*VLOOKUP(SOYLD2!BH$4,'[1]INTERNAL PARAMETERS-1'!$B$5:$J$44,8,FALSE)*VLOOKUP(SOYLD2!BH$4,'[1]INTERNAL PARAMETERS-1'!$B$5:$J$44,3,FALSE)</f>
        <v>0</v>
      </c>
      <c r="BI263" s="44">
        <f>SOYLD1!BI263*VLOOKUP(SOYLD2!BI$4,'[1]INTERNAL PARAMETERS-1'!$B$5:$J$44,5,FALSE)*VLOOKUP(SOYLD2!BI$4,'[1]INTERNAL PARAMETERS-1'!$B$5:$J$44,6,FALSE)*VLOOKUP(SOYLD2!BI$4,'[1]INTERNAL PARAMETERS-1'!$B$5:$J$44,3,FALSE) + SOYLD1!BI263*(1-VLOOKUP(SOYLD2!BI$4,'[1]INTERNAL PARAMETERS-1'!$B$5:$J$44,5,FALSE))*VLOOKUP(SOYLD2!BI$4,'[1]INTERNAL PARAMETERS-1'!$B$5:$J$44,8,FALSE)*VLOOKUP(SOYLD2!BI$4,'[1]INTERNAL PARAMETERS-1'!$B$5:$J$44,3,FALSE)</f>
        <v>0</v>
      </c>
      <c r="BJ263" s="44">
        <f>SOYLD1!BJ263*VLOOKUP(SOYLD2!BJ$4,'[1]INTERNAL PARAMETERS-1'!$B$5:$J$44,5,FALSE)*VLOOKUP(SOYLD2!BJ$4,'[1]INTERNAL PARAMETERS-1'!$B$5:$J$44,6,FALSE)*VLOOKUP(SOYLD2!BJ$4,'[1]INTERNAL PARAMETERS-1'!$B$5:$J$44,3,FALSE) + SOYLD1!BJ263*(1-VLOOKUP(SOYLD2!BJ$4,'[1]INTERNAL PARAMETERS-1'!$B$5:$J$44,5,FALSE))*VLOOKUP(SOYLD2!BJ$4,'[1]INTERNAL PARAMETERS-1'!$B$5:$J$44,8,FALSE)*VLOOKUP(SOYLD2!BJ$4,'[1]INTERNAL PARAMETERS-1'!$B$5:$J$44,3,FALSE)</f>
        <v>0</v>
      </c>
      <c r="BK263" s="44">
        <f>SOYLD1!BK263*VLOOKUP(SOYLD2!BK$4,'[1]INTERNAL PARAMETERS-1'!$B$5:$J$44,5,FALSE)*VLOOKUP(SOYLD2!BK$4,'[1]INTERNAL PARAMETERS-1'!$B$5:$J$44,6,FALSE)*VLOOKUP(SOYLD2!BK$4,'[1]INTERNAL PARAMETERS-1'!$B$5:$J$44,3,FALSE) + SOYLD1!BK263*(1-VLOOKUP(SOYLD2!BK$4,'[1]INTERNAL PARAMETERS-1'!$B$5:$J$44,5,FALSE))*VLOOKUP(SOYLD2!BK$4,'[1]INTERNAL PARAMETERS-1'!$B$5:$J$44,8,FALSE)*VLOOKUP(SOYLD2!BK$4,'[1]INTERNAL PARAMETERS-1'!$B$5:$J$44,3,FALSE)</f>
        <v>0</v>
      </c>
      <c r="BL263" s="44">
        <f>SOYLD1!BL263*VLOOKUP(SOYLD2!BL$4,'[1]INTERNAL PARAMETERS-1'!$B$5:$J$44,5,FALSE)*VLOOKUP(SOYLD2!BL$4,'[1]INTERNAL PARAMETERS-1'!$B$5:$J$44,6,FALSE)*VLOOKUP(SOYLD2!BL$4,'[1]INTERNAL PARAMETERS-1'!$B$5:$J$44,3,FALSE) + SOYLD1!BL263*(1-VLOOKUP(SOYLD2!BL$4,'[1]INTERNAL PARAMETERS-1'!$B$5:$J$44,5,FALSE))*VLOOKUP(SOYLD2!BL$4,'[1]INTERNAL PARAMETERS-1'!$B$5:$J$44,8,FALSE)*VLOOKUP(SOYLD2!BL$4,'[1]INTERNAL PARAMETERS-1'!$B$5:$J$44,3,FALSE)</f>
        <v>0</v>
      </c>
      <c r="BM263" s="44">
        <f>SOYLD1!BM263*VLOOKUP(SOYLD2!BM$4,'[1]INTERNAL PARAMETERS-1'!$B$5:$J$44,5,FALSE)*VLOOKUP(SOYLD2!BM$4,'[1]INTERNAL PARAMETERS-1'!$B$5:$J$44,6,FALSE)*VLOOKUP(SOYLD2!BM$4,'[1]INTERNAL PARAMETERS-1'!$B$5:$J$44,3,FALSE) + SOYLD1!BM263*(1-VLOOKUP(SOYLD2!BM$4,'[1]INTERNAL PARAMETERS-1'!$B$5:$J$44,5,FALSE))*VLOOKUP(SOYLD2!BM$4,'[1]INTERNAL PARAMETERS-1'!$B$5:$J$44,8,FALSE)*VLOOKUP(SOYLD2!BM$4,'[1]INTERNAL PARAMETERS-1'!$B$5:$J$44,3,FALSE)</f>
        <v>0</v>
      </c>
      <c r="BN263" s="44">
        <f>SOYLD1!BN263*VLOOKUP(SOYLD2!BN$4,'[1]INTERNAL PARAMETERS-1'!$B$5:$J$44,5,FALSE)*VLOOKUP(SOYLD2!BN$4,'[1]INTERNAL PARAMETERS-1'!$B$5:$J$44,6,FALSE)*VLOOKUP(SOYLD2!BN$4,'[1]INTERNAL PARAMETERS-1'!$B$5:$J$44,3,FALSE) + SOYLD1!BN263*(1-VLOOKUP(SOYLD2!BN$4,'[1]INTERNAL PARAMETERS-1'!$B$5:$J$44,5,FALSE))*VLOOKUP(SOYLD2!BN$4,'[1]INTERNAL PARAMETERS-1'!$B$5:$J$44,8,FALSE)*VLOOKUP(SOYLD2!BN$4,'[1]INTERNAL PARAMETERS-1'!$B$5:$J$44,3,FALSE)</f>
        <v>0</v>
      </c>
      <c r="BO263" s="44">
        <f>SOYLD1!BO263*VLOOKUP(SOYLD2!BO$4,'[1]INTERNAL PARAMETERS-1'!$B$5:$J$44,5,FALSE)*VLOOKUP(SOYLD2!BO$4,'[1]INTERNAL PARAMETERS-1'!$B$5:$J$44,6,FALSE)*VLOOKUP(SOYLD2!BO$4,'[1]INTERNAL PARAMETERS-1'!$B$5:$J$44,3,FALSE) + SOYLD1!BO263*(1-VLOOKUP(SOYLD2!BO$4,'[1]INTERNAL PARAMETERS-1'!$B$5:$J$44,5,FALSE))*VLOOKUP(SOYLD2!BO$4,'[1]INTERNAL PARAMETERS-1'!$B$5:$J$44,8,FALSE)*VLOOKUP(SOYLD2!BO$4,'[1]INTERNAL PARAMETERS-1'!$B$5:$J$44,3,FALSE)</f>
        <v>0</v>
      </c>
      <c r="BP263" s="44">
        <f>SOYLD1!BP263*VLOOKUP(SOYLD2!BP$4,'[1]INTERNAL PARAMETERS-1'!$B$5:$J$44,5,FALSE)*VLOOKUP(SOYLD2!BP$4,'[1]INTERNAL PARAMETERS-1'!$B$5:$J$44,6,FALSE)*VLOOKUP(SOYLD2!BP$4,'[1]INTERNAL PARAMETERS-1'!$B$5:$J$44,3,FALSE) + SOYLD1!BP263*(1-VLOOKUP(SOYLD2!BP$4,'[1]INTERNAL PARAMETERS-1'!$B$5:$J$44,5,FALSE))*VLOOKUP(SOYLD2!BP$4,'[1]INTERNAL PARAMETERS-1'!$B$5:$J$44,8,FALSE)*VLOOKUP(SOYLD2!BP$4,'[1]INTERNAL PARAMETERS-1'!$B$5:$J$44,3,FALSE)</f>
        <v>0</v>
      </c>
      <c r="BQ263" s="44">
        <f>SOYLD1!BQ263*VLOOKUP(SOYLD2!BQ$4,'[1]INTERNAL PARAMETERS-1'!$B$5:$J$44,5,FALSE)*VLOOKUP(SOYLD2!BQ$4,'[1]INTERNAL PARAMETERS-1'!$B$5:$J$44,6,FALSE)*VLOOKUP(SOYLD2!BQ$4,'[1]INTERNAL PARAMETERS-1'!$B$5:$J$44,3,FALSE) + SOYLD1!BQ263*(1-VLOOKUP(SOYLD2!BQ$4,'[1]INTERNAL PARAMETERS-1'!$B$5:$J$44,5,FALSE))*VLOOKUP(SOYLD2!BQ$4,'[1]INTERNAL PARAMETERS-1'!$B$5:$J$44,8,FALSE)*VLOOKUP(SOYLD2!BQ$4,'[1]INTERNAL PARAMETERS-1'!$B$5:$J$44,3,FALSE)</f>
        <v>0</v>
      </c>
      <c r="BR263" s="44">
        <f>SOYLD1!BR263*VLOOKUP(SOYLD2!BR$4,'[1]INTERNAL PARAMETERS-1'!$B$5:$J$44,5,FALSE)*VLOOKUP(SOYLD2!BR$4,'[1]INTERNAL PARAMETERS-1'!$B$5:$J$44,6,FALSE)*VLOOKUP(SOYLD2!BR$4,'[1]INTERNAL PARAMETERS-1'!$B$5:$J$44,3,FALSE) + SOYLD1!BR263*(1-VLOOKUP(SOYLD2!BR$4,'[1]INTERNAL PARAMETERS-1'!$B$5:$J$44,5,FALSE))*VLOOKUP(SOYLD2!BR$4,'[1]INTERNAL PARAMETERS-1'!$B$5:$J$44,8,FALSE)*VLOOKUP(SOYLD2!BR$4,'[1]INTERNAL PARAMETERS-1'!$B$5:$J$44,3,FALSE)</f>
        <v>0</v>
      </c>
      <c r="BS263" s="44">
        <f>SOYLD1!BS263*VLOOKUP(SOYLD2!BS$4,'[1]INTERNAL PARAMETERS-1'!$B$5:$J$44,5,FALSE)*VLOOKUP(SOYLD2!BS$4,'[1]INTERNAL PARAMETERS-1'!$B$5:$J$44,6,FALSE)*VLOOKUP(SOYLD2!BS$4,'[1]INTERNAL PARAMETERS-1'!$B$5:$J$44,3,FALSE) + SOYLD1!BS263*(1-VLOOKUP(SOYLD2!BS$4,'[1]INTERNAL PARAMETERS-1'!$B$5:$J$44,5,FALSE))*VLOOKUP(SOYLD2!BS$4,'[1]INTERNAL PARAMETERS-1'!$B$5:$J$44,8,FALSE)*VLOOKUP(SOYLD2!BS$4,'[1]INTERNAL PARAMETERS-1'!$B$5:$J$44,3,FALSE)</f>
        <v>0</v>
      </c>
      <c r="BT263" s="44">
        <f>SOYLD1!BT263*VLOOKUP(SOYLD2!BT$4,'[1]INTERNAL PARAMETERS-1'!$B$5:$J$44,5,FALSE)*VLOOKUP(SOYLD2!BT$4,'[1]INTERNAL PARAMETERS-1'!$B$5:$J$44,6,FALSE)*VLOOKUP(SOYLD2!BT$4,'[1]INTERNAL PARAMETERS-1'!$B$5:$J$44,3,FALSE) + SOYLD1!BT263*(1-VLOOKUP(SOYLD2!BT$4,'[1]INTERNAL PARAMETERS-1'!$B$5:$J$44,5,FALSE))*VLOOKUP(SOYLD2!BT$4,'[1]INTERNAL PARAMETERS-1'!$B$5:$J$44,8,FALSE)*VLOOKUP(SOYLD2!BT$4,'[1]INTERNAL PARAMETERS-1'!$B$5:$J$44,3,FALSE)</f>
        <v>0</v>
      </c>
      <c r="BU263" s="44">
        <f>SOYLD1!BU263*VLOOKUP(SOYLD2!BU$4,'[1]INTERNAL PARAMETERS-1'!$B$5:$J$44,5,FALSE)*VLOOKUP(SOYLD2!BU$4,'[1]INTERNAL PARAMETERS-1'!$B$5:$J$44,6,FALSE)*VLOOKUP(SOYLD2!BU$4,'[1]INTERNAL PARAMETERS-1'!$B$5:$J$44,3,FALSE) + SOYLD1!BU263*(1-VLOOKUP(SOYLD2!BU$4,'[1]INTERNAL PARAMETERS-1'!$B$5:$J$44,5,FALSE))*VLOOKUP(SOYLD2!BU$4,'[1]INTERNAL PARAMETERS-1'!$B$5:$J$44,8,FALSE)*VLOOKUP(SOYLD2!BU$4,'[1]INTERNAL PARAMETERS-1'!$B$5:$J$44,3,FALSE)</f>
        <v>0</v>
      </c>
      <c r="BV263" s="44">
        <f>SOYLD1!BV263*VLOOKUP(SOYLD2!BV$4,'[1]INTERNAL PARAMETERS-1'!$B$5:$J$44,5,FALSE)*VLOOKUP(SOYLD2!BV$4,'[1]INTERNAL PARAMETERS-1'!$B$5:$J$44,6,FALSE)*VLOOKUP(SOYLD2!BV$4,'[1]INTERNAL PARAMETERS-1'!$B$5:$J$44,3,FALSE) + SOYLD1!BV263*(1-VLOOKUP(SOYLD2!BV$4,'[1]INTERNAL PARAMETERS-1'!$B$5:$J$44,5,FALSE))*VLOOKUP(SOYLD2!BV$4,'[1]INTERNAL PARAMETERS-1'!$B$5:$J$44,8,FALSE)*VLOOKUP(SOYLD2!BV$4,'[1]INTERNAL PARAMETERS-1'!$B$5:$J$44,3,FALSE)</f>
        <v>0</v>
      </c>
      <c r="BW263" s="44">
        <f>SOYLD1!BW263*VLOOKUP(SOYLD2!BW$4,'[1]INTERNAL PARAMETERS-1'!$B$5:$J$44,5,FALSE)*VLOOKUP(SOYLD2!BW$4,'[1]INTERNAL PARAMETERS-1'!$B$5:$J$44,6,FALSE)*VLOOKUP(SOYLD2!BW$4,'[1]INTERNAL PARAMETERS-1'!$B$5:$J$44,3,FALSE) + SOYLD1!BW263*(1-VLOOKUP(SOYLD2!BW$4,'[1]INTERNAL PARAMETERS-1'!$B$5:$J$44,5,FALSE))*VLOOKUP(SOYLD2!BW$4,'[1]INTERNAL PARAMETERS-1'!$B$5:$J$44,8,FALSE)*VLOOKUP(SOYLD2!BW$4,'[1]INTERNAL PARAMETERS-1'!$B$5:$J$44,3,FALSE)</f>
        <v>0</v>
      </c>
      <c r="BX263" s="44">
        <f>SOYLD1!BX263*VLOOKUP(SOYLD2!BX$4,'[1]INTERNAL PARAMETERS-1'!$B$5:$J$44,5,FALSE)*VLOOKUP(SOYLD2!BX$4,'[1]INTERNAL PARAMETERS-1'!$B$5:$J$44,6,FALSE)*VLOOKUP(SOYLD2!BX$4,'[1]INTERNAL PARAMETERS-1'!$B$5:$J$44,3,FALSE) + SOYLD1!BX263*(1-VLOOKUP(SOYLD2!BX$4,'[1]INTERNAL PARAMETERS-1'!$B$5:$J$44,5,FALSE))*VLOOKUP(SOYLD2!BX$4,'[1]INTERNAL PARAMETERS-1'!$B$5:$J$44,8,FALSE)*VLOOKUP(SOYLD2!BX$4,'[1]INTERNAL PARAMETERS-1'!$B$5:$J$44,3,FALSE)</f>
        <v>0</v>
      </c>
      <c r="BY263" s="44">
        <f>SOYLD1!BY263*VLOOKUP(SOYLD2!BY$4,'[1]INTERNAL PARAMETERS-1'!$B$5:$J$44,5,FALSE)*VLOOKUP(SOYLD2!BY$4,'[1]INTERNAL PARAMETERS-1'!$B$5:$J$44,6,FALSE)*VLOOKUP(SOYLD2!BY$4,'[1]INTERNAL PARAMETERS-1'!$B$5:$J$44,3,FALSE) + SOYLD1!BY263*(1-VLOOKUP(SOYLD2!BY$4,'[1]INTERNAL PARAMETERS-1'!$B$5:$J$44,5,FALSE))*VLOOKUP(SOYLD2!BY$4,'[1]INTERNAL PARAMETERS-1'!$B$5:$J$44,8,FALSE)*VLOOKUP(SOYLD2!BY$4,'[1]INTERNAL PARAMETERS-1'!$B$5:$J$44,3,FALSE)</f>
        <v>0</v>
      </c>
      <c r="BZ263" s="44">
        <f>SOYLD1!BZ263*VLOOKUP(SOYLD2!BZ$4,'[1]INTERNAL PARAMETERS-1'!$B$5:$J$44,5,FALSE)*VLOOKUP(SOYLD2!BZ$4,'[1]INTERNAL PARAMETERS-1'!$B$5:$J$44,6,FALSE)*VLOOKUP(SOYLD2!BZ$4,'[1]INTERNAL PARAMETERS-1'!$B$5:$J$44,3,FALSE) + SOYLD1!BZ263*(1-VLOOKUP(SOYLD2!BZ$4,'[1]INTERNAL PARAMETERS-1'!$B$5:$J$44,5,FALSE))*VLOOKUP(SOYLD2!BZ$4,'[1]INTERNAL PARAMETERS-1'!$B$5:$J$44,8,FALSE)*VLOOKUP(SOYLD2!BZ$4,'[1]INTERNAL PARAMETERS-1'!$B$5:$J$44,3,FALSE)</f>
        <v>0</v>
      </c>
      <c r="CA263" s="44">
        <f>SOYLD1!CA263*VLOOKUP(SOYLD2!CA$4,'[1]INTERNAL PARAMETERS-1'!$B$5:$J$44,5,FALSE)*VLOOKUP(SOYLD2!CA$4,'[1]INTERNAL PARAMETERS-1'!$B$5:$J$44,6,FALSE)*VLOOKUP(SOYLD2!CA$4,'[1]INTERNAL PARAMETERS-1'!$B$5:$J$44,3,FALSE) + SOYLD1!CA263*(1-VLOOKUP(SOYLD2!CA$4,'[1]INTERNAL PARAMETERS-1'!$B$5:$J$44,5,FALSE))*VLOOKUP(SOYLD2!CA$4,'[1]INTERNAL PARAMETERS-1'!$B$5:$J$44,8,FALSE)*VLOOKUP(SOYLD2!CA$4,'[1]INTERNAL PARAMETERS-1'!$B$5:$J$44,3,FALSE)</f>
        <v>0</v>
      </c>
      <c r="CB263" s="44">
        <f>SOYLD1!CB263*VLOOKUP(SOYLD2!CB$4,'[1]INTERNAL PARAMETERS-1'!$B$5:$J$44,5,FALSE)*VLOOKUP(SOYLD2!CB$4,'[1]INTERNAL PARAMETERS-1'!$B$5:$J$44,6,FALSE)*VLOOKUP(SOYLD2!CB$4,'[1]INTERNAL PARAMETERS-1'!$B$5:$J$44,3,FALSE) + SOYLD1!CB263*(1-VLOOKUP(SOYLD2!CB$4,'[1]INTERNAL PARAMETERS-1'!$B$5:$J$44,5,FALSE))*VLOOKUP(SOYLD2!CB$4,'[1]INTERNAL PARAMETERS-1'!$B$5:$J$44,8,FALSE)*VLOOKUP(SOYLD2!CB$4,'[1]INTERNAL PARAMETERS-1'!$B$5:$J$44,3,FALSE)</f>
        <v>0</v>
      </c>
      <c r="CC263" s="44">
        <f>SOYLD1!CC263*VLOOKUP(SOYLD2!CC$4,'[1]INTERNAL PARAMETERS-1'!$B$5:$J$44,5,FALSE)*VLOOKUP(SOYLD2!CC$4,'[1]INTERNAL PARAMETERS-1'!$B$5:$J$44,6,FALSE)*VLOOKUP(SOYLD2!CC$4,'[1]INTERNAL PARAMETERS-1'!$B$5:$J$44,3,FALSE) + SOYLD1!CC263*(1-VLOOKUP(SOYLD2!CC$4,'[1]INTERNAL PARAMETERS-1'!$B$5:$J$44,5,FALSE))*VLOOKUP(SOYLD2!CC$4,'[1]INTERNAL PARAMETERS-1'!$B$5:$J$44,8,FALSE)*VLOOKUP(SOYLD2!CC$4,'[1]INTERNAL PARAMETERS-1'!$B$5:$J$44,3,FALSE)</f>
        <v>0</v>
      </c>
      <c r="CD263" s="44">
        <f>SOYLD1!CD263*VLOOKUP(SOYLD2!CD$4,'[1]INTERNAL PARAMETERS-1'!$B$5:$J$44,5,FALSE)*VLOOKUP(SOYLD2!CD$4,'[1]INTERNAL PARAMETERS-1'!$B$5:$J$44,6,FALSE)*VLOOKUP(SOYLD2!CD$4,'[1]INTERNAL PARAMETERS-1'!$B$5:$J$44,3,FALSE) + SOYLD1!CD263*(1-VLOOKUP(SOYLD2!CD$4,'[1]INTERNAL PARAMETERS-1'!$B$5:$J$44,5,FALSE))*VLOOKUP(SOYLD2!CD$4,'[1]INTERNAL PARAMETERS-1'!$B$5:$J$44,8,FALSE)*VLOOKUP(SOYLD2!CD$4,'[1]INTERNAL PARAMETERS-1'!$B$5:$J$44,3,FALSE)</f>
        <v>0</v>
      </c>
      <c r="CE263" s="44">
        <f>SOYLD1!CE263*VLOOKUP(SOYLD2!CE$4,'[1]INTERNAL PARAMETERS-1'!$B$5:$J$44,5,FALSE)*VLOOKUP(SOYLD2!CE$4,'[1]INTERNAL PARAMETERS-1'!$B$5:$J$44,6,FALSE)*VLOOKUP(SOYLD2!CE$4,'[1]INTERNAL PARAMETERS-1'!$B$5:$J$44,3,FALSE) + SOYLD1!CE263*(1-VLOOKUP(SOYLD2!CE$4,'[1]INTERNAL PARAMETERS-1'!$B$5:$J$44,5,FALSE))*VLOOKUP(SOYLD2!CE$4,'[1]INTERNAL PARAMETERS-1'!$B$5:$J$44,8,FALSE)*VLOOKUP(SOYLD2!CE$4,'[1]INTERNAL PARAMETERS-1'!$B$5:$J$44,3,FALSE)</f>
        <v>0</v>
      </c>
      <c r="CF263" s="44">
        <f>SOYLD1!CF263*VLOOKUP(SOYLD2!CF$4,'[1]INTERNAL PARAMETERS-1'!$B$5:$J$44,5,FALSE)*VLOOKUP(SOYLD2!CF$4,'[1]INTERNAL PARAMETERS-1'!$B$5:$J$44,6,FALSE)*VLOOKUP(SOYLD2!CF$4,'[1]INTERNAL PARAMETERS-1'!$B$5:$J$44,3,FALSE) + SOYLD1!CF263*(1-VLOOKUP(SOYLD2!CF$4,'[1]INTERNAL PARAMETERS-1'!$B$5:$J$44,5,FALSE))*VLOOKUP(SOYLD2!CF$4,'[1]INTERNAL PARAMETERS-1'!$B$5:$J$44,8,FALSE)*VLOOKUP(SOYLD2!CF$4,'[1]INTERNAL PARAMETERS-1'!$B$5:$J$44,3,FALSE)</f>
        <v>0</v>
      </c>
      <c r="CG263" s="44">
        <f>SOYLD1!CG263*VLOOKUP(SOYLD2!CG$4,'[1]INTERNAL PARAMETERS-1'!$B$5:$J$44,5,FALSE)*VLOOKUP(SOYLD2!CG$4,'[1]INTERNAL PARAMETERS-1'!$B$5:$J$44,6,FALSE)*VLOOKUP(SOYLD2!CG$4,'[1]INTERNAL PARAMETERS-1'!$B$5:$J$44,3,FALSE) + SOYLD1!CG263*(1-VLOOKUP(SOYLD2!CG$4,'[1]INTERNAL PARAMETERS-1'!$B$5:$J$44,5,FALSE))*VLOOKUP(SOYLD2!CG$4,'[1]INTERNAL PARAMETERS-1'!$B$5:$J$44,8,FALSE)*VLOOKUP(SOYLD2!CG$4,'[1]INTERNAL PARAMETERS-1'!$B$5:$J$44,3,FALSE)</f>
        <v>0</v>
      </c>
      <c r="CH263" s="43">
        <f>SOYLD1!CH263*VLOOKUP(SOYLD2!CH$4,'[1]INTERNAL PARAMETERS-1'!$B$5:$J$44,5,FALSE)*VLOOKUP(SOYLD2!CH$4,'[1]INTERNAL PARAMETERS-1'!$B$5:$J$44,6,FALSE)*VLOOKUP(SOYLD2!CH$4,'[1]INTERNAL PARAMETERS-1'!$B$5:$J$44,3,FALSE) + SOYLD1!CH263*(1-VLOOKUP(SOYLD2!CH$4,'[1]INTERNAL PARAMETERS-1'!$B$5:$J$44,5,FALSE))*VLOOKUP(SOYLD2!CH$4,'[1]INTERNAL PARAMETERS-1'!$B$5:$J$44,8,FALSE)*VLOOKUP(SOYLD2!CH$4,'[1]INTERNAL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'S Opt'!X264</f>
        <v>0</v>
      </c>
      <c r="F264" s="59">
        <f>'[1]INTERNAL PARAMETERS-1'!M12</f>
        <v>49.09</v>
      </c>
      <c r="G264" s="45">
        <f>SOYLD1!G264*VLOOKUP(SOYLD2!G$4,'[1]INTERNAL PARAMETERS-1'!$B$5:$J$44,5,FALSE)*VLOOKUP(SOYLD2!G$4,'[1]INTERNAL PARAMETERS-1'!$B$5:$J$44,7,FALSE)*SOYLD2!$F264 + SOYLD1!G264*(1-VLOOKUP(SOYLD2!G$4,'[1]INTERNAL PARAMETERS-1'!$B$5:$J$44,5,FALSE))*VLOOKUP(SOYLD2!G$4,'[1]INTERNAL PARAMETERS-1'!$B$5:$J$44,9,FALSE)*SOYLD2!$F264</f>
        <v>0</v>
      </c>
      <c r="H264" s="44">
        <f>SOYLD1!H264*VLOOKUP(SOYLD2!H$4,'[1]INTERNAL PARAMETERS-1'!$B$5:$J$44,5,FALSE)*VLOOKUP(SOYLD2!H$4,'[1]INTERNAL PARAMETERS-1'!$B$5:$J$44,7,FALSE)*SOYLD2!$F264 + SOYLD1!H264*(1-VLOOKUP(SOYLD2!H$4,'[1]INTERNAL PARAMETERS-1'!$B$5:$J$44,5,FALSE))*VLOOKUP(SOYLD2!H$4,'[1]INTERNAL PARAMETERS-1'!$B$5:$J$44,9,FALSE)*SOYLD2!$F264</f>
        <v>0</v>
      </c>
      <c r="I264" s="44">
        <f>SOYLD1!I264*VLOOKUP(SOYLD2!I$4,'[1]INTERNAL PARAMETERS-1'!$B$5:$J$44,5,FALSE)*VLOOKUP(SOYLD2!I$4,'[1]INTERNAL PARAMETERS-1'!$B$5:$J$44,7,FALSE)*SOYLD2!$F264 + SOYLD1!I264*(1-VLOOKUP(SOYLD2!I$4,'[1]INTERNAL PARAMETERS-1'!$B$5:$J$44,5,FALSE))*VLOOKUP(SOYLD2!I$4,'[1]INTERNAL PARAMETERS-1'!$B$5:$J$44,9,FALSE)*SOYLD2!$F264</f>
        <v>0</v>
      </c>
      <c r="J264" s="44">
        <f>SOYLD1!J264*VLOOKUP(SOYLD2!J$4,'[1]INTERNAL PARAMETERS-1'!$B$5:$J$44,5,FALSE)*VLOOKUP(SOYLD2!J$4,'[1]INTERNAL PARAMETERS-1'!$B$5:$J$44,7,FALSE)*SOYLD2!$F264 + SOYLD1!J264*(1-VLOOKUP(SOYLD2!J$4,'[1]INTERNAL PARAMETERS-1'!$B$5:$J$44,5,FALSE))*VLOOKUP(SOYLD2!J$4,'[1]INTERNAL PARAMETERS-1'!$B$5:$J$44,9,FALSE)*SOYLD2!$F264</f>
        <v>0</v>
      </c>
      <c r="K264" s="44">
        <f>SOYLD1!K264*VLOOKUP(SOYLD2!K$4,'[1]INTERNAL PARAMETERS-1'!$B$5:$J$44,5,FALSE)*VLOOKUP(SOYLD2!K$4,'[1]INTERNAL PARAMETERS-1'!$B$5:$J$44,7,FALSE)*SOYLD2!$F264 + SOYLD1!K264*(1-VLOOKUP(SOYLD2!K$4,'[1]INTERNAL PARAMETERS-1'!$B$5:$J$44,5,FALSE))*VLOOKUP(SOYLD2!K$4,'[1]INTERNAL PARAMETERS-1'!$B$5:$J$44,9,FALSE)*SOYLD2!$F264</f>
        <v>0</v>
      </c>
      <c r="L264" s="44">
        <f>SOYLD1!L264*VLOOKUP(SOYLD2!L$4,'[1]INTERNAL PARAMETERS-1'!$B$5:$J$44,5,FALSE)*VLOOKUP(SOYLD2!L$4,'[1]INTERNAL PARAMETERS-1'!$B$5:$J$44,7,FALSE)*SOYLD2!$F264 + SOYLD1!L264*(1-VLOOKUP(SOYLD2!L$4,'[1]INTERNAL PARAMETERS-1'!$B$5:$J$44,5,FALSE))*VLOOKUP(SOYLD2!L$4,'[1]INTERNAL PARAMETERS-1'!$B$5:$J$44,9,FALSE)*SOYLD2!$F264</f>
        <v>0</v>
      </c>
      <c r="M264" s="44">
        <f>SOYLD1!M264*VLOOKUP(SOYLD2!M$4,'[1]INTERNAL PARAMETERS-1'!$B$5:$J$44,5,FALSE)*VLOOKUP(SOYLD2!M$4,'[1]INTERNAL PARAMETERS-1'!$B$5:$J$44,7,FALSE)*SOYLD2!$F264 + SOYLD1!M264*(1-VLOOKUP(SOYLD2!M$4,'[1]INTERNAL PARAMETERS-1'!$B$5:$J$44,5,FALSE))*VLOOKUP(SOYLD2!M$4,'[1]INTERNAL PARAMETERS-1'!$B$5:$J$44,9,FALSE)*SOYLD2!$F264</f>
        <v>0</v>
      </c>
      <c r="N264" s="44">
        <f>SOYLD1!N264*VLOOKUP(SOYLD2!N$4,'[1]INTERNAL PARAMETERS-1'!$B$5:$J$44,5,FALSE)*VLOOKUP(SOYLD2!N$4,'[1]INTERNAL PARAMETERS-1'!$B$5:$J$44,7,FALSE)*SOYLD2!$F264 + SOYLD1!N264*(1-VLOOKUP(SOYLD2!N$4,'[1]INTERNAL PARAMETERS-1'!$B$5:$J$44,5,FALSE))*VLOOKUP(SOYLD2!N$4,'[1]INTERNAL PARAMETERS-1'!$B$5:$J$44,9,FALSE)*SOYLD2!$F264</f>
        <v>0</v>
      </c>
      <c r="O264" s="44">
        <f>SOYLD1!O264*VLOOKUP(SOYLD2!O$4,'[1]INTERNAL PARAMETERS-1'!$B$5:$J$44,5,FALSE)*VLOOKUP(SOYLD2!O$4,'[1]INTERNAL PARAMETERS-1'!$B$5:$J$44,7,FALSE)*SOYLD2!$F264 + SOYLD1!O264*(1-VLOOKUP(SOYLD2!O$4,'[1]INTERNAL PARAMETERS-1'!$B$5:$J$44,5,FALSE))*VLOOKUP(SOYLD2!O$4,'[1]INTERNAL PARAMETERS-1'!$B$5:$J$44,9,FALSE)*SOYLD2!$F264</f>
        <v>0</v>
      </c>
      <c r="P264" s="44">
        <f>SOYLD1!P264*VLOOKUP(SOYLD2!P$4,'[1]INTERNAL PARAMETERS-1'!$B$5:$J$44,5,FALSE)*VLOOKUP(SOYLD2!P$4,'[1]INTERNAL PARAMETERS-1'!$B$5:$J$44,7,FALSE)*SOYLD2!$F264 + SOYLD1!P264*(1-VLOOKUP(SOYLD2!P$4,'[1]INTERNAL PARAMETERS-1'!$B$5:$J$44,5,FALSE))*VLOOKUP(SOYLD2!P$4,'[1]INTERNAL PARAMETERS-1'!$B$5:$J$44,9,FALSE)*SOYLD2!$F264</f>
        <v>0</v>
      </c>
      <c r="Q264" s="44">
        <f>SOYLD1!Q264*VLOOKUP(SOYLD2!Q$4,'[1]INTERNAL PARAMETERS-1'!$B$5:$J$44,5,FALSE)*VLOOKUP(SOYLD2!Q$4,'[1]INTERNAL PARAMETERS-1'!$B$5:$J$44,7,FALSE)*SOYLD2!$F264 + SOYLD1!Q264*(1-VLOOKUP(SOYLD2!Q$4,'[1]INTERNAL PARAMETERS-1'!$B$5:$J$44,5,FALSE))*VLOOKUP(SOYLD2!Q$4,'[1]INTERNAL PARAMETERS-1'!$B$5:$J$44,9,FALSE)*SOYLD2!$F264</f>
        <v>0</v>
      </c>
      <c r="R264" s="44">
        <f>SOYLD1!R264*VLOOKUP(SOYLD2!R$4,'[1]INTERNAL PARAMETERS-1'!$B$5:$J$44,5,FALSE)*VLOOKUP(SOYLD2!R$4,'[1]INTERNAL PARAMETERS-1'!$B$5:$J$44,7,FALSE)*SOYLD2!$F264 + SOYLD1!R264*(1-VLOOKUP(SOYLD2!R$4,'[1]INTERNAL PARAMETERS-1'!$B$5:$J$44,5,FALSE))*VLOOKUP(SOYLD2!R$4,'[1]INTERNAL PARAMETERS-1'!$B$5:$J$44,9,FALSE)*SOYLD2!$F264</f>
        <v>0</v>
      </c>
      <c r="S264" s="44">
        <f>SOYLD1!S264*VLOOKUP(SOYLD2!S$4,'[1]INTERNAL PARAMETERS-1'!$B$5:$J$44,5,FALSE)*VLOOKUP(SOYLD2!S$4,'[1]INTERNAL PARAMETERS-1'!$B$5:$J$44,7,FALSE)*SOYLD2!$F264 + SOYLD1!S264*(1-VLOOKUP(SOYLD2!S$4,'[1]INTERNAL PARAMETERS-1'!$B$5:$J$44,5,FALSE))*VLOOKUP(SOYLD2!S$4,'[1]INTERNAL PARAMETERS-1'!$B$5:$J$44,9,FALSE)*SOYLD2!$F264</f>
        <v>0</v>
      </c>
      <c r="T264" s="44">
        <f>SOYLD1!T264*VLOOKUP(SOYLD2!T$4,'[1]INTERNAL PARAMETERS-1'!$B$5:$J$44,5,FALSE)*VLOOKUP(SOYLD2!T$4,'[1]INTERNAL PARAMETERS-1'!$B$5:$J$44,7,FALSE)*SOYLD2!$F264 + SOYLD1!T264*(1-VLOOKUP(SOYLD2!T$4,'[1]INTERNAL PARAMETERS-1'!$B$5:$J$44,5,FALSE))*VLOOKUP(SOYLD2!T$4,'[1]INTERNAL PARAMETERS-1'!$B$5:$J$44,9,FALSE)*SOYLD2!$F264</f>
        <v>0</v>
      </c>
      <c r="U264" s="44">
        <f>SOYLD1!U264*VLOOKUP(SOYLD2!U$4,'[1]INTERNAL PARAMETERS-1'!$B$5:$J$44,5,FALSE)*VLOOKUP(SOYLD2!U$4,'[1]INTERNAL PARAMETERS-1'!$B$5:$J$44,7,FALSE)*SOYLD2!$F264 + SOYLD1!U264*(1-VLOOKUP(SOYLD2!U$4,'[1]INTERNAL PARAMETERS-1'!$B$5:$J$44,5,FALSE))*VLOOKUP(SOYLD2!U$4,'[1]INTERNAL PARAMETERS-1'!$B$5:$J$44,9,FALSE)*SOYLD2!$F264</f>
        <v>0</v>
      </c>
      <c r="V264" s="44">
        <f>SOYLD1!V264*VLOOKUP(SOYLD2!V$4,'[1]INTERNAL PARAMETERS-1'!$B$5:$J$44,5,FALSE)*VLOOKUP(SOYLD2!V$4,'[1]INTERNAL PARAMETERS-1'!$B$5:$J$44,7,FALSE)*SOYLD2!$F264 + SOYLD1!V264*(1-VLOOKUP(SOYLD2!V$4,'[1]INTERNAL PARAMETERS-1'!$B$5:$J$44,5,FALSE))*VLOOKUP(SOYLD2!V$4,'[1]INTERNAL PARAMETERS-1'!$B$5:$J$44,9,FALSE)*SOYLD2!$F264</f>
        <v>0</v>
      </c>
      <c r="W264" s="44">
        <f>SOYLD1!W264*VLOOKUP(SOYLD2!W$4,'[1]INTERNAL PARAMETERS-1'!$B$5:$J$44,5,FALSE)*VLOOKUP(SOYLD2!W$4,'[1]INTERNAL PARAMETERS-1'!$B$5:$J$44,7,FALSE)*SOYLD2!$F264 + SOYLD1!W264*(1-VLOOKUP(SOYLD2!W$4,'[1]INTERNAL PARAMETERS-1'!$B$5:$J$44,5,FALSE))*VLOOKUP(SOYLD2!W$4,'[1]INTERNAL PARAMETERS-1'!$B$5:$J$44,9,FALSE)*SOYLD2!$F264</f>
        <v>0</v>
      </c>
      <c r="X264" s="44">
        <f>SOYLD1!X264*VLOOKUP(SOYLD2!X$4,'[1]INTERNAL PARAMETERS-1'!$B$5:$J$44,5,FALSE)*VLOOKUP(SOYLD2!X$4,'[1]INTERNAL PARAMETERS-1'!$B$5:$J$44,7,FALSE)*SOYLD2!$F264 + SOYLD1!X264*(1-VLOOKUP(SOYLD2!X$4,'[1]INTERNAL PARAMETERS-1'!$B$5:$J$44,5,FALSE))*VLOOKUP(SOYLD2!X$4,'[1]INTERNAL PARAMETERS-1'!$B$5:$J$44,9,FALSE)*SOYLD2!$F264</f>
        <v>0</v>
      </c>
      <c r="Y264" s="44">
        <f>SOYLD1!Y264*VLOOKUP(SOYLD2!Y$4,'[1]INTERNAL PARAMETERS-1'!$B$5:$J$44,5,FALSE)*VLOOKUP(SOYLD2!Y$4,'[1]INTERNAL PARAMETERS-1'!$B$5:$J$44,7,FALSE)*SOYLD2!$F264 + SOYLD1!Y264*(1-VLOOKUP(SOYLD2!Y$4,'[1]INTERNAL PARAMETERS-1'!$B$5:$J$44,5,FALSE))*VLOOKUP(SOYLD2!Y$4,'[1]INTERNAL PARAMETERS-1'!$B$5:$J$44,9,FALSE)*SOYLD2!$F264</f>
        <v>0</v>
      </c>
      <c r="Z264" s="44">
        <f>SOYLD1!Z264*VLOOKUP(SOYLD2!Z$4,'[1]INTERNAL PARAMETERS-1'!$B$5:$J$44,5,FALSE)*VLOOKUP(SOYLD2!Z$4,'[1]INTERNAL PARAMETERS-1'!$B$5:$J$44,7,FALSE)*SOYLD2!$F264 + SOYLD1!Z264*(1-VLOOKUP(SOYLD2!Z$4,'[1]INTERNAL PARAMETERS-1'!$B$5:$J$44,5,FALSE))*VLOOKUP(SOYLD2!Z$4,'[1]INTERNAL PARAMETERS-1'!$B$5:$J$44,9,FALSE)*SOYLD2!$F264</f>
        <v>0</v>
      </c>
      <c r="AA264" s="44">
        <f>SOYLD1!AA264*VLOOKUP(SOYLD2!AA$4,'[1]INTERNAL PARAMETERS-1'!$B$5:$J$44,5,FALSE)*VLOOKUP(SOYLD2!AA$4,'[1]INTERNAL PARAMETERS-1'!$B$5:$J$44,7,FALSE)*SOYLD2!$F264 + SOYLD1!AA264*(1-VLOOKUP(SOYLD2!AA$4,'[1]INTERNAL PARAMETERS-1'!$B$5:$J$44,5,FALSE))*VLOOKUP(SOYLD2!AA$4,'[1]INTERNAL PARAMETERS-1'!$B$5:$J$44,9,FALSE)*SOYLD2!$F264</f>
        <v>0</v>
      </c>
      <c r="AB264" s="44">
        <f>SOYLD1!AB264*VLOOKUP(SOYLD2!AB$4,'[1]INTERNAL PARAMETERS-1'!$B$5:$J$44,5,FALSE)*VLOOKUP(SOYLD2!AB$4,'[1]INTERNAL PARAMETERS-1'!$B$5:$J$44,7,FALSE)*SOYLD2!$F264 + SOYLD1!AB264*(1-VLOOKUP(SOYLD2!AB$4,'[1]INTERNAL PARAMETERS-1'!$B$5:$J$44,5,FALSE))*VLOOKUP(SOYLD2!AB$4,'[1]INTERNAL PARAMETERS-1'!$B$5:$J$44,9,FALSE)*SOYLD2!$F264</f>
        <v>0</v>
      </c>
      <c r="AC264" s="44">
        <f>SOYLD1!AC264*VLOOKUP(SOYLD2!AC$4,'[1]INTERNAL PARAMETERS-1'!$B$5:$J$44,5,FALSE)*VLOOKUP(SOYLD2!AC$4,'[1]INTERNAL PARAMETERS-1'!$B$5:$J$44,7,FALSE)*SOYLD2!$F264 + SOYLD1!AC264*(1-VLOOKUP(SOYLD2!AC$4,'[1]INTERNAL PARAMETERS-1'!$B$5:$J$44,5,FALSE))*VLOOKUP(SOYLD2!AC$4,'[1]INTERNAL PARAMETERS-1'!$B$5:$J$44,9,FALSE)*SOYLD2!$F264</f>
        <v>0</v>
      </c>
      <c r="AD264" s="44">
        <f>SOYLD1!AD264*VLOOKUP(SOYLD2!AD$4,'[1]INTERNAL PARAMETERS-1'!$B$5:$J$44,5,FALSE)*VLOOKUP(SOYLD2!AD$4,'[1]INTERNAL PARAMETERS-1'!$B$5:$J$44,7,FALSE)*SOYLD2!$F264 + SOYLD1!AD264*(1-VLOOKUP(SOYLD2!AD$4,'[1]INTERNAL PARAMETERS-1'!$B$5:$J$44,5,FALSE))*VLOOKUP(SOYLD2!AD$4,'[1]INTERNAL PARAMETERS-1'!$B$5:$J$44,9,FALSE)*SOYLD2!$F264</f>
        <v>0</v>
      </c>
      <c r="AE264" s="44">
        <f>SOYLD1!AE264*VLOOKUP(SOYLD2!AE$4,'[1]INTERNAL PARAMETERS-1'!$B$5:$J$44,5,FALSE)*VLOOKUP(SOYLD2!AE$4,'[1]INTERNAL PARAMETERS-1'!$B$5:$J$44,7,FALSE)*SOYLD2!$F264 + SOYLD1!AE264*(1-VLOOKUP(SOYLD2!AE$4,'[1]INTERNAL PARAMETERS-1'!$B$5:$J$44,5,FALSE))*VLOOKUP(SOYLD2!AE$4,'[1]INTERNAL PARAMETERS-1'!$B$5:$J$44,9,FALSE)*SOYLD2!$F264</f>
        <v>0</v>
      </c>
      <c r="AF264" s="44">
        <f>SOYLD1!AF264*VLOOKUP(SOYLD2!AF$4,'[1]INTERNAL PARAMETERS-1'!$B$5:$J$44,5,FALSE)*VLOOKUP(SOYLD2!AF$4,'[1]INTERNAL PARAMETERS-1'!$B$5:$J$44,7,FALSE)*SOYLD2!$F264 + SOYLD1!AF264*(1-VLOOKUP(SOYLD2!AF$4,'[1]INTERNAL PARAMETERS-1'!$B$5:$J$44,5,FALSE))*VLOOKUP(SOYLD2!AF$4,'[1]INTERNAL PARAMETERS-1'!$B$5:$J$44,9,FALSE)*SOYLD2!$F264</f>
        <v>0</v>
      </c>
      <c r="AG264" s="44">
        <f>SOYLD1!AG264*VLOOKUP(SOYLD2!AG$4,'[1]INTERNAL PARAMETERS-1'!$B$5:$J$44,5,FALSE)*VLOOKUP(SOYLD2!AG$4,'[1]INTERNAL PARAMETERS-1'!$B$5:$J$44,7,FALSE)*SOYLD2!$F264 + SOYLD1!AG264*(1-VLOOKUP(SOYLD2!AG$4,'[1]INTERNAL PARAMETERS-1'!$B$5:$J$44,5,FALSE))*VLOOKUP(SOYLD2!AG$4,'[1]INTERNAL PARAMETERS-1'!$B$5:$J$44,9,FALSE)*SOYLD2!$F264</f>
        <v>0</v>
      </c>
      <c r="AH264" s="44">
        <f>SOYLD1!AH264*VLOOKUP(SOYLD2!AH$4,'[1]INTERNAL PARAMETERS-1'!$B$5:$J$44,5,FALSE)*VLOOKUP(SOYLD2!AH$4,'[1]INTERNAL PARAMETERS-1'!$B$5:$J$44,7,FALSE)*SOYLD2!$F264 + SOYLD1!AH264*(1-VLOOKUP(SOYLD2!AH$4,'[1]INTERNAL PARAMETERS-1'!$B$5:$J$44,5,FALSE))*VLOOKUP(SOYLD2!AH$4,'[1]INTERNAL PARAMETERS-1'!$B$5:$J$44,9,FALSE)*SOYLD2!$F264</f>
        <v>0</v>
      </c>
      <c r="AI264" s="44">
        <f>SOYLD1!AI264*VLOOKUP(SOYLD2!AI$4,'[1]INTERNAL PARAMETERS-1'!$B$5:$J$44,5,FALSE)*VLOOKUP(SOYLD2!AI$4,'[1]INTERNAL PARAMETERS-1'!$B$5:$J$44,7,FALSE)*SOYLD2!$F264 + SOYLD1!AI264*(1-VLOOKUP(SOYLD2!AI$4,'[1]INTERNAL PARAMETERS-1'!$B$5:$J$44,5,FALSE))*VLOOKUP(SOYLD2!AI$4,'[1]INTERNAL PARAMETERS-1'!$B$5:$J$44,9,FALSE)*SOYLD2!$F264</f>
        <v>0</v>
      </c>
      <c r="AJ264" s="44">
        <f>SOYLD1!AJ264*VLOOKUP(SOYLD2!AJ$4,'[1]INTERNAL PARAMETERS-1'!$B$5:$J$44,5,FALSE)*VLOOKUP(SOYLD2!AJ$4,'[1]INTERNAL PARAMETERS-1'!$B$5:$J$44,7,FALSE)*SOYLD2!$F264 + SOYLD1!AJ264*(1-VLOOKUP(SOYLD2!AJ$4,'[1]INTERNAL PARAMETERS-1'!$B$5:$J$44,5,FALSE))*VLOOKUP(SOYLD2!AJ$4,'[1]INTERNAL PARAMETERS-1'!$B$5:$J$44,9,FALSE)*SOYLD2!$F264</f>
        <v>0</v>
      </c>
      <c r="AK264" s="44">
        <f>SOYLD1!AK264*VLOOKUP(SOYLD2!AK$4,'[1]INTERNAL PARAMETERS-1'!$B$5:$J$44,5,FALSE)*VLOOKUP(SOYLD2!AK$4,'[1]INTERNAL PARAMETERS-1'!$B$5:$J$44,7,FALSE)*SOYLD2!$F264 + SOYLD1!AK264*(1-VLOOKUP(SOYLD2!AK$4,'[1]INTERNAL PARAMETERS-1'!$B$5:$J$44,5,FALSE))*VLOOKUP(SOYLD2!AK$4,'[1]INTERNAL PARAMETERS-1'!$B$5:$J$44,9,FALSE)*SOYLD2!$F264</f>
        <v>0</v>
      </c>
      <c r="AL264" s="44">
        <f>SOYLD1!AL264*VLOOKUP(SOYLD2!AL$4,'[1]INTERNAL PARAMETERS-1'!$B$5:$J$44,5,FALSE)*VLOOKUP(SOYLD2!AL$4,'[1]INTERNAL PARAMETERS-1'!$B$5:$J$44,7,FALSE)*SOYLD2!$F264 + SOYLD1!AL264*(1-VLOOKUP(SOYLD2!AL$4,'[1]INTERNAL PARAMETERS-1'!$B$5:$J$44,5,FALSE))*VLOOKUP(SOYLD2!AL$4,'[1]INTERNAL PARAMETERS-1'!$B$5:$J$44,9,FALSE)*SOYLD2!$F264</f>
        <v>0</v>
      </c>
      <c r="AM264" s="44">
        <f>SOYLD1!AM264*VLOOKUP(SOYLD2!AM$4,'[1]INTERNAL PARAMETERS-1'!$B$5:$J$44,5,FALSE)*VLOOKUP(SOYLD2!AM$4,'[1]INTERNAL PARAMETERS-1'!$B$5:$J$44,7,FALSE)*SOYLD2!$F264 + SOYLD1!AM264*(1-VLOOKUP(SOYLD2!AM$4,'[1]INTERNAL PARAMETERS-1'!$B$5:$J$44,5,FALSE))*VLOOKUP(SOYLD2!AM$4,'[1]INTERNAL PARAMETERS-1'!$B$5:$J$44,9,FALSE)*SOYLD2!$F264</f>
        <v>0</v>
      </c>
      <c r="AN264" s="44">
        <f>SOYLD1!AN264*VLOOKUP(SOYLD2!AN$4,'[1]INTERNAL PARAMETERS-1'!$B$5:$J$44,5,FALSE)*VLOOKUP(SOYLD2!AN$4,'[1]INTERNAL PARAMETERS-1'!$B$5:$J$44,7,FALSE)*SOYLD2!$F264 + SOYLD1!AN264*(1-VLOOKUP(SOYLD2!AN$4,'[1]INTERNAL PARAMETERS-1'!$B$5:$J$44,5,FALSE))*VLOOKUP(SOYLD2!AN$4,'[1]INTERNAL PARAMETERS-1'!$B$5:$J$44,9,FALSE)*SOYLD2!$F264</f>
        <v>0</v>
      </c>
      <c r="AO264" s="44">
        <f>SOYLD1!AO264*VLOOKUP(SOYLD2!AO$4,'[1]INTERNAL PARAMETERS-1'!$B$5:$J$44,5,FALSE)*VLOOKUP(SOYLD2!AO$4,'[1]INTERNAL PARAMETERS-1'!$B$5:$J$44,7,FALSE)*SOYLD2!$F264 + SOYLD1!AO264*(1-VLOOKUP(SOYLD2!AO$4,'[1]INTERNAL PARAMETERS-1'!$B$5:$J$44,5,FALSE))*VLOOKUP(SOYLD2!AO$4,'[1]INTERNAL PARAMETERS-1'!$B$5:$J$44,9,FALSE)*SOYLD2!$F264</f>
        <v>0</v>
      </c>
      <c r="AP264" s="44">
        <f>SOYLD1!AP264*VLOOKUP(SOYLD2!AP$4,'[1]INTERNAL PARAMETERS-1'!$B$5:$J$44,5,FALSE)*VLOOKUP(SOYLD2!AP$4,'[1]INTERNAL PARAMETERS-1'!$B$5:$J$44,7,FALSE)*SOYLD2!$F264 + SOYLD1!AP264*(1-VLOOKUP(SOYLD2!AP$4,'[1]INTERNAL PARAMETERS-1'!$B$5:$J$44,5,FALSE))*VLOOKUP(SOYLD2!AP$4,'[1]INTERNAL PARAMETERS-1'!$B$5:$J$44,9,FALSE)*SOYLD2!$F264</f>
        <v>0</v>
      </c>
      <c r="AQ264" s="44">
        <f>SOYLD1!AQ264*VLOOKUP(SOYLD2!AQ$4,'[1]INTERNAL PARAMETERS-1'!$B$5:$J$44,5,FALSE)*VLOOKUP(SOYLD2!AQ$4,'[1]INTERNAL PARAMETERS-1'!$B$5:$J$44,7,FALSE)*SOYLD2!$F264 + SOYLD1!AQ264*(1-VLOOKUP(SOYLD2!AQ$4,'[1]INTERNAL PARAMETERS-1'!$B$5:$J$44,5,FALSE))*VLOOKUP(SOYLD2!AQ$4,'[1]INTERNAL PARAMETERS-1'!$B$5:$J$44,9,FALSE)*SOYLD2!$F264</f>
        <v>0</v>
      </c>
      <c r="AR264" s="44">
        <f>SOYLD1!AR264*VLOOKUP(SOYLD2!AR$4,'[1]INTERNAL PARAMETERS-1'!$B$5:$J$44,5,FALSE)*VLOOKUP(SOYLD2!AR$4,'[1]INTERNAL PARAMETERS-1'!$B$5:$J$44,7,FALSE)*SOYLD2!$F264 + SOYLD1!AR264*(1-VLOOKUP(SOYLD2!AR$4,'[1]INTERNAL PARAMETERS-1'!$B$5:$J$44,5,FALSE))*VLOOKUP(SOYLD2!AR$4,'[1]INTERNAL PARAMETERS-1'!$B$5:$J$44,9,FALSE)*SOYLD2!$F264</f>
        <v>0</v>
      </c>
      <c r="AS264" s="44">
        <f>SOYLD1!AS264*VLOOKUP(SOYLD2!AS$4,'[1]INTERNAL PARAMETERS-1'!$B$5:$J$44,5,FALSE)*VLOOKUP(SOYLD2!AS$4,'[1]INTERNAL PARAMETERS-1'!$B$5:$J$44,7,FALSE)*SOYLD2!$F264 + SOYLD1!AS264*(1-VLOOKUP(SOYLD2!AS$4,'[1]INTERNAL PARAMETERS-1'!$B$5:$J$44,5,FALSE))*VLOOKUP(SOYLD2!AS$4,'[1]INTERNAL PARAMETERS-1'!$B$5:$J$44,9,FALSE)*SOYLD2!$F264</f>
        <v>0</v>
      </c>
      <c r="AT264" s="43">
        <f>SOYLD1!AT264*VLOOKUP(SOYLD2!AT$4,'[1]INTERNAL PARAMETERS-1'!$B$5:$J$44,5,FALSE)*VLOOKUP(SOYLD2!AT$4,'[1]INTERNAL PARAMETERS-1'!$B$5:$J$44,7,FALSE)*SOYLD2!$F264 + SOYLD1!AT264*(1-VLOOKUP(SOYLD2!AT$4,'[1]INTERNAL PARAMETERS-1'!$B$5:$J$44,5,FALSE))*VLOOKUP(SOYLD2!AT$4,'[1]INTERNAL PARAMETERS-1'!$B$5:$J$44,9,FALSE)*SOYLD2!$F264</f>
        <v>0</v>
      </c>
      <c r="AU264" s="45">
        <f>SOYLD1!AU264*VLOOKUP(SOYLD2!AU$4,'[1]INTERNAL PARAMETERS-1'!$B$5:$J$44,5,FALSE)*VLOOKUP(SOYLD2!AU$4,'[1]INTERNAL PARAMETERS-1'!$B$5:$J$44,6,FALSE)*VLOOKUP(SOYLD2!AU$4,'[1]INTERNAL PARAMETERS-1'!$B$5:$J$44,3,FALSE) + SOYLD1!AU264*(1-VLOOKUP(SOYLD2!AU$4,'[1]INTERNAL PARAMETERS-1'!$B$5:$J$44,5,FALSE))*VLOOKUP(SOYLD2!AU$4,'[1]INTERNAL PARAMETERS-1'!$B$5:$J$44,8,FALSE)*VLOOKUP(SOYLD2!AU$4,'[1]INTERNAL PARAMETERS-1'!$B$5:$J$44,3,FALSE)</f>
        <v>0</v>
      </c>
      <c r="AV264" s="44">
        <f>SOYLD1!AV264*VLOOKUP(SOYLD2!AV$4,'[1]INTERNAL PARAMETERS-1'!$B$5:$J$44,5,FALSE)*VLOOKUP(SOYLD2!AV$4,'[1]INTERNAL PARAMETERS-1'!$B$5:$J$44,6,FALSE)*VLOOKUP(SOYLD2!AV$4,'[1]INTERNAL PARAMETERS-1'!$B$5:$J$44,3,FALSE) + SOYLD1!AV264*(1-VLOOKUP(SOYLD2!AV$4,'[1]INTERNAL PARAMETERS-1'!$B$5:$J$44,5,FALSE))*VLOOKUP(SOYLD2!AV$4,'[1]INTERNAL PARAMETERS-1'!$B$5:$J$44,8,FALSE)*VLOOKUP(SOYLD2!AV$4,'[1]INTERNAL PARAMETERS-1'!$B$5:$J$44,3,FALSE)</f>
        <v>0</v>
      </c>
      <c r="AW264" s="44">
        <f>SOYLD1!AW264*VLOOKUP(SOYLD2!AW$4,'[1]INTERNAL PARAMETERS-1'!$B$5:$J$44,5,FALSE)*VLOOKUP(SOYLD2!AW$4,'[1]INTERNAL PARAMETERS-1'!$B$5:$J$44,6,FALSE)*VLOOKUP(SOYLD2!AW$4,'[1]INTERNAL PARAMETERS-1'!$B$5:$J$44,3,FALSE) + SOYLD1!AW264*(1-VLOOKUP(SOYLD2!AW$4,'[1]INTERNAL PARAMETERS-1'!$B$5:$J$44,5,FALSE))*VLOOKUP(SOYLD2!AW$4,'[1]INTERNAL PARAMETERS-1'!$B$5:$J$44,8,FALSE)*VLOOKUP(SOYLD2!AW$4,'[1]INTERNAL PARAMETERS-1'!$B$5:$J$44,3,FALSE)</f>
        <v>0</v>
      </c>
      <c r="AX264" s="44">
        <f>SOYLD1!AX264*VLOOKUP(SOYLD2!AX$4,'[1]INTERNAL PARAMETERS-1'!$B$5:$J$44,5,FALSE)*VLOOKUP(SOYLD2!AX$4,'[1]INTERNAL PARAMETERS-1'!$B$5:$J$44,6,FALSE)*VLOOKUP(SOYLD2!AX$4,'[1]INTERNAL PARAMETERS-1'!$B$5:$J$44,3,FALSE) + SOYLD1!AX264*(1-VLOOKUP(SOYLD2!AX$4,'[1]INTERNAL PARAMETERS-1'!$B$5:$J$44,5,FALSE))*VLOOKUP(SOYLD2!AX$4,'[1]INTERNAL PARAMETERS-1'!$B$5:$J$44,8,FALSE)*VLOOKUP(SOYLD2!AX$4,'[1]INTERNAL PARAMETERS-1'!$B$5:$J$44,3,FALSE)</f>
        <v>0</v>
      </c>
      <c r="AY264" s="44">
        <f>SOYLD1!AY264*VLOOKUP(SOYLD2!AY$4,'[1]INTERNAL PARAMETERS-1'!$B$5:$J$44,5,FALSE)*VLOOKUP(SOYLD2!AY$4,'[1]INTERNAL PARAMETERS-1'!$B$5:$J$44,6,FALSE)*VLOOKUP(SOYLD2!AY$4,'[1]INTERNAL PARAMETERS-1'!$B$5:$J$44,3,FALSE) + SOYLD1!AY264*(1-VLOOKUP(SOYLD2!AY$4,'[1]INTERNAL PARAMETERS-1'!$B$5:$J$44,5,FALSE))*VLOOKUP(SOYLD2!AY$4,'[1]INTERNAL PARAMETERS-1'!$B$5:$J$44,8,FALSE)*VLOOKUP(SOYLD2!AY$4,'[1]INTERNAL PARAMETERS-1'!$B$5:$J$44,3,FALSE)</f>
        <v>0</v>
      </c>
      <c r="AZ264" s="44">
        <f>SOYLD1!AZ264*VLOOKUP(SOYLD2!AZ$4,'[1]INTERNAL PARAMETERS-1'!$B$5:$J$44,5,FALSE)*VLOOKUP(SOYLD2!AZ$4,'[1]INTERNAL PARAMETERS-1'!$B$5:$J$44,6,FALSE)*VLOOKUP(SOYLD2!AZ$4,'[1]INTERNAL PARAMETERS-1'!$B$5:$J$44,3,FALSE) + SOYLD1!AZ264*(1-VLOOKUP(SOYLD2!AZ$4,'[1]INTERNAL PARAMETERS-1'!$B$5:$J$44,5,FALSE))*VLOOKUP(SOYLD2!AZ$4,'[1]INTERNAL PARAMETERS-1'!$B$5:$J$44,8,FALSE)*VLOOKUP(SOYLD2!AZ$4,'[1]INTERNAL PARAMETERS-1'!$B$5:$J$44,3,FALSE)</f>
        <v>0</v>
      </c>
      <c r="BA264" s="44">
        <f>SOYLD1!BA264*VLOOKUP(SOYLD2!BA$4,'[1]INTERNAL PARAMETERS-1'!$B$5:$J$44,5,FALSE)*VLOOKUP(SOYLD2!BA$4,'[1]INTERNAL PARAMETERS-1'!$B$5:$J$44,6,FALSE)*VLOOKUP(SOYLD2!BA$4,'[1]INTERNAL PARAMETERS-1'!$B$5:$J$44,3,FALSE) + SOYLD1!BA264*(1-VLOOKUP(SOYLD2!BA$4,'[1]INTERNAL PARAMETERS-1'!$B$5:$J$44,5,FALSE))*VLOOKUP(SOYLD2!BA$4,'[1]INTERNAL PARAMETERS-1'!$B$5:$J$44,8,FALSE)*VLOOKUP(SOYLD2!BA$4,'[1]INTERNAL PARAMETERS-1'!$B$5:$J$44,3,FALSE)</f>
        <v>0</v>
      </c>
      <c r="BB264" s="44">
        <f>SOYLD1!BB264*VLOOKUP(SOYLD2!BB$4,'[1]INTERNAL PARAMETERS-1'!$B$5:$J$44,5,FALSE)*VLOOKUP(SOYLD2!BB$4,'[1]INTERNAL PARAMETERS-1'!$B$5:$J$44,6,FALSE)*VLOOKUP(SOYLD2!BB$4,'[1]INTERNAL PARAMETERS-1'!$B$5:$J$44,3,FALSE) + SOYLD1!BB264*(1-VLOOKUP(SOYLD2!BB$4,'[1]INTERNAL PARAMETERS-1'!$B$5:$J$44,5,FALSE))*VLOOKUP(SOYLD2!BB$4,'[1]INTERNAL PARAMETERS-1'!$B$5:$J$44,8,FALSE)*VLOOKUP(SOYLD2!BB$4,'[1]INTERNAL PARAMETERS-1'!$B$5:$J$44,3,FALSE)</f>
        <v>0</v>
      </c>
      <c r="BC264" s="44">
        <f>SOYLD1!BC264*VLOOKUP(SOYLD2!BC$4,'[1]INTERNAL PARAMETERS-1'!$B$5:$J$44,5,FALSE)*VLOOKUP(SOYLD2!BC$4,'[1]INTERNAL PARAMETERS-1'!$B$5:$J$44,6,FALSE)*VLOOKUP(SOYLD2!BC$4,'[1]INTERNAL PARAMETERS-1'!$B$5:$J$44,3,FALSE) + SOYLD1!BC264*(1-VLOOKUP(SOYLD2!BC$4,'[1]INTERNAL PARAMETERS-1'!$B$5:$J$44,5,FALSE))*VLOOKUP(SOYLD2!BC$4,'[1]INTERNAL PARAMETERS-1'!$B$5:$J$44,8,FALSE)*VLOOKUP(SOYLD2!BC$4,'[1]INTERNAL PARAMETERS-1'!$B$5:$J$44,3,FALSE)</f>
        <v>0</v>
      </c>
      <c r="BD264" s="44">
        <f>SOYLD1!BD264*VLOOKUP(SOYLD2!BD$4,'[1]INTERNAL PARAMETERS-1'!$B$5:$J$44,5,FALSE)*VLOOKUP(SOYLD2!BD$4,'[1]INTERNAL PARAMETERS-1'!$B$5:$J$44,6,FALSE)*VLOOKUP(SOYLD2!BD$4,'[1]INTERNAL PARAMETERS-1'!$B$5:$J$44,3,FALSE) + SOYLD1!BD264*(1-VLOOKUP(SOYLD2!BD$4,'[1]INTERNAL PARAMETERS-1'!$B$5:$J$44,5,FALSE))*VLOOKUP(SOYLD2!BD$4,'[1]INTERNAL PARAMETERS-1'!$B$5:$J$44,8,FALSE)*VLOOKUP(SOYLD2!BD$4,'[1]INTERNAL PARAMETERS-1'!$B$5:$J$44,3,FALSE)</f>
        <v>0</v>
      </c>
      <c r="BE264" s="44">
        <f>SOYLD1!BE264*VLOOKUP(SOYLD2!BE$4,'[1]INTERNAL PARAMETERS-1'!$B$5:$J$44,5,FALSE)*VLOOKUP(SOYLD2!BE$4,'[1]INTERNAL PARAMETERS-1'!$B$5:$J$44,6,FALSE)*VLOOKUP(SOYLD2!BE$4,'[1]INTERNAL PARAMETERS-1'!$B$5:$J$44,3,FALSE) + SOYLD1!BE264*(1-VLOOKUP(SOYLD2!BE$4,'[1]INTERNAL PARAMETERS-1'!$B$5:$J$44,5,FALSE))*VLOOKUP(SOYLD2!BE$4,'[1]INTERNAL PARAMETERS-1'!$B$5:$J$44,8,FALSE)*VLOOKUP(SOYLD2!BE$4,'[1]INTERNAL PARAMETERS-1'!$B$5:$J$44,3,FALSE)</f>
        <v>0</v>
      </c>
      <c r="BF264" s="44">
        <f>SOYLD1!BF264*VLOOKUP(SOYLD2!BF$4,'[1]INTERNAL PARAMETERS-1'!$B$5:$J$44,5,FALSE)*VLOOKUP(SOYLD2!BF$4,'[1]INTERNAL PARAMETERS-1'!$B$5:$J$44,6,FALSE)*VLOOKUP(SOYLD2!BF$4,'[1]INTERNAL PARAMETERS-1'!$B$5:$J$44,3,FALSE) + SOYLD1!BF264*(1-VLOOKUP(SOYLD2!BF$4,'[1]INTERNAL PARAMETERS-1'!$B$5:$J$44,5,FALSE))*VLOOKUP(SOYLD2!BF$4,'[1]INTERNAL PARAMETERS-1'!$B$5:$J$44,8,FALSE)*VLOOKUP(SOYLD2!BF$4,'[1]INTERNAL PARAMETERS-1'!$B$5:$J$44,3,FALSE)</f>
        <v>0</v>
      </c>
      <c r="BG264" s="44">
        <f>SOYLD1!BG264*VLOOKUP(SOYLD2!BG$4,'[1]INTERNAL PARAMETERS-1'!$B$5:$J$44,5,FALSE)*VLOOKUP(SOYLD2!BG$4,'[1]INTERNAL PARAMETERS-1'!$B$5:$J$44,6,FALSE)*VLOOKUP(SOYLD2!BG$4,'[1]INTERNAL PARAMETERS-1'!$B$5:$J$44,3,FALSE) + SOYLD1!BG264*(1-VLOOKUP(SOYLD2!BG$4,'[1]INTERNAL PARAMETERS-1'!$B$5:$J$44,5,FALSE))*VLOOKUP(SOYLD2!BG$4,'[1]INTERNAL PARAMETERS-1'!$B$5:$J$44,8,FALSE)*VLOOKUP(SOYLD2!BG$4,'[1]INTERNAL PARAMETERS-1'!$B$5:$J$44,3,FALSE)</f>
        <v>0</v>
      </c>
      <c r="BH264" s="44">
        <f>SOYLD1!BH264*VLOOKUP(SOYLD2!BH$4,'[1]INTERNAL PARAMETERS-1'!$B$5:$J$44,5,FALSE)*VLOOKUP(SOYLD2!BH$4,'[1]INTERNAL PARAMETERS-1'!$B$5:$J$44,6,FALSE)*VLOOKUP(SOYLD2!BH$4,'[1]INTERNAL PARAMETERS-1'!$B$5:$J$44,3,FALSE) + SOYLD1!BH264*(1-VLOOKUP(SOYLD2!BH$4,'[1]INTERNAL PARAMETERS-1'!$B$5:$J$44,5,FALSE))*VLOOKUP(SOYLD2!BH$4,'[1]INTERNAL PARAMETERS-1'!$B$5:$J$44,8,FALSE)*VLOOKUP(SOYLD2!BH$4,'[1]INTERNAL PARAMETERS-1'!$B$5:$J$44,3,FALSE)</f>
        <v>0</v>
      </c>
      <c r="BI264" s="44">
        <f>SOYLD1!BI264*VLOOKUP(SOYLD2!BI$4,'[1]INTERNAL PARAMETERS-1'!$B$5:$J$44,5,FALSE)*VLOOKUP(SOYLD2!BI$4,'[1]INTERNAL PARAMETERS-1'!$B$5:$J$44,6,FALSE)*VLOOKUP(SOYLD2!BI$4,'[1]INTERNAL PARAMETERS-1'!$B$5:$J$44,3,FALSE) + SOYLD1!BI264*(1-VLOOKUP(SOYLD2!BI$4,'[1]INTERNAL PARAMETERS-1'!$B$5:$J$44,5,FALSE))*VLOOKUP(SOYLD2!BI$4,'[1]INTERNAL PARAMETERS-1'!$B$5:$J$44,8,FALSE)*VLOOKUP(SOYLD2!BI$4,'[1]INTERNAL PARAMETERS-1'!$B$5:$J$44,3,FALSE)</f>
        <v>0</v>
      </c>
      <c r="BJ264" s="44">
        <f>SOYLD1!BJ264*VLOOKUP(SOYLD2!BJ$4,'[1]INTERNAL PARAMETERS-1'!$B$5:$J$44,5,FALSE)*VLOOKUP(SOYLD2!BJ$4,'[1]INTERNAL PARAMETERS-1'!$B$5:$J$44,6,FALSE)*VLOOKUP(SOYLD2!BJ$4,'[1]INTERNAL PARAMETERS-1'!$B$5:$J$44,3,FALSE) + SOYLD1!BJ264*(1-VLOOKUP(SOYLD2!BJ$4,'[1]INTERNAL PARAMETERS-1'!$B$5:$J$44,5,FALSE))*VLOOKUP(SOYLD2!BJ$4,'[1]INTERNAL PARAMETERS-1'!$B$5:$J$44,8,FALSE)*VLOOKUP(SOYLD2!BJ$4,'[1]INTERNAL PARAMETERS-1'!$B$5:$J$44,3,FALSE)</f>
        <v>0</v>
      </c>
      <c r="BK264" s="44">
        <f>SOYLD1!BK264*VLOOKUP(SOYLD2!BK$4,'[1]INTERNAL PARAMETERS-1'!$B$5:$J$44,5,FALSE)*VLOOKUP(SOYLD2!BK$4,'[1]INTERNAL PARAMETERS-1'!$B$5:$J$44,6,FALSE)*VLOOKUP(SOYLD2!BK$4,'[1]INTERNAL PARAMETERS-1'!$B$5:$J$44,3,FALSE) + SOYLD1!BK264*(1-VLOOKUP(SOYLD2!BK$4,'[1]INTERNAL PARAMETERS-1'!$B$5:$J$44,5,FALSE))*VLOOKUP(SOYLD2!BK$4,'[1]INTERNAL PARAMETERS-1'!$B$5:$J$44,8,FALSE)*VLOOKUP(SOYLD2!BK$4,'[1]INTERNAL PARAMETERS-1'!$B$5:$J$44,3,FALSE)</f>
        <v>0</v>
      </c>
      <c r="BL264" s="44">
        <f>SOYLD1!BL264*VLOOKUP(SOYLD2!BL$4,'[1]INTERNAL PARAMETERS-1'!$B$5:$J$44,5,FALSE)*VLOOKUP(SOYLD2!BL$4,'[1]INTERNAL PARAMETERS-1'!$B$5:$J$44,6,FALSE)*VLOOKUP(SOYLD2!BL$4,'[1]INTERNAL PARAMETERS-1'!$B$5:$J$44,3,FALSE) + SOYLD1!BL264*(1-VLOOKUP(SOYLD2!BL$4,'[1]INTERNAL PARAMETERS-1'!$B$5:$J$44,5,FALSE))*VLOOKUP(SOYLD2!BL$4,'[1]INTERNAL PARAMETERS-1'!$B$5:$J$44,8,FALSE)*VLOOKUP(SOYLD2!BL$4,'[1]INTERNAL PARAMETERS-1'!$B$5:$J$44,3,FALSE)</f>
        <v>0</v>
      </c>
      <c r="BM264" s="44">
        <f>SOYLD1!BM264*VLOOKUP(SOYLD2!BM$4,'[1]INTERNAL PARAMETERS-1'!$B$5:$J$44,5,FALSE)*VLOOKUP(SOYLD2!BM$4,'[1]INTERNAL PARAMETERS-1'!$B$5:$J$44,6,FALSE)*VLOOKUP(SOYLD2!BM$4,'[1]INTERNAL PARAMETERS-1'!$B$5:$J$44,3,FALSE) + SOYLD1!BM264*(1-VLOOKUP(SOYLD2!BM$4,'[1]INTERNAL PARAMETERS-1'!$B$5:$J$44,5,FALSE))*VLOOKUP(SOYLD2!BM$4,'[1]INTERNAL PARAMETERS-1'!$B$5:$J$44,8,FALSE)*VLOOKUP(SOYLD2!BM$4,'[1]INTERNAL PARAMETERS-1'!$B$5:$J$44,3,FALSE)</f>
        <v>0</v>
      </c>
      <c r="BN264" s="44">
        <f>SOYLD1!BN264*VLOOKUP(SOYLD2!BN$4,'[1]INTERNAL PARAMETERS-1'!$B$5:$J$44,5,FALSE)*VLOOKUP(SOYLD2!BN$4,'[1]INTERNAL PARAMETERS-1'!$B$5:$J$44,6,FALSE)*VLOOKUP(SOYLD2!BN$4,'[1]INTERNAL PARAMETERS-1'!$B$5:$J$44,3,FALSE) + SOYLD1!BN264*(1-VLOOKUP(SOYLD2!BN$4,'[1]INTERNAL PARAMETERS-1'!$B$5:$J$44,5,FALSE))*VLOOKUP(SOYLD2!BN$4,'[1]INTERNAL PARAMETERS-1'!$B$5:$J$44,8,FALSE)*VLOOKUP(SOYLD2!BN$4,'[1]INTERNAL PARAMETERS-1'!$B$5:$J$44,3,FALSE)</f>
        <v>0</v>
      </c>
      <c r="BO264" s="44">
        <f>SOYLD1!BO264*VLOOKUP(SOYLD2!BO$4,'[1]INTERNAL PARAMETERS-1'!$B$5:$J$44,5,FALSE)*VLOOKUP(SOYLD2!BO$4,'[1]INTERNAL PARAMETERS-1'!$B$5:$J$44,6,FALSE)*VLOOKUP(SOYLD2!BO$4,'[1]INTERNAL PARAMETERS-1'!$B$5:$J$44,3,FALSE) + SOYLD1!BO264*(1-VLOOKUP(SOYLD2!BO$4,'[1]INTERNAL PARAMETERS-1'!$B$5:$J$44,5,FALSE))*VLOOKUP(SOYLD2!BO$4,'[1]INTERNAL PARAMETERS-1'!$B$5:$J$44,8,FALSE)*VLOOKUP(SOYLD2!BO$4,'[1]INTERNAL PARAMETERS-1'!$B$5:$J$44,3,FALSE)</f>
        <v>0</v>
      </c>
      <c r="BP264" s="44">
        <f>SOYLD1!BP264*VLOOKUP(SOYLD2!BP$4,'[1]INTERNAL PARAMETERS-1'!$B$5:$J$44,5,FALSE)*VLOOKUP(SOYLD2!BP$4,'[1]INTERNAL PARAMETERS-1'!$B$5:$J$44,6,FALSE)*VLOOKUP(SOYLD2!BP$4,'[1]INTERNAL PARAMETERS-1'!$B$5:$J$44,3,FALSE) + SOYLD1!BP264*(1-VLOOKUP(SOYLD2!BP$4,'[1]INTERNAL PARAMETERS-1'!$B$5:$J$44,5,FALSE))*VLOOKUP(SOYLD2!BP$4,'[1]INTERNAL PARAMETERS-1'!$B$5:$J$44,8,FALSE)*VLOOKUP(SOYLD2!BP$4,'[1]INTERNAL PARAMETERS-1'!$B$5:$J$44,3,FALSE)</f>
        <v>0</v>
      </c>
      <c r="BQ264" s="44">
        <f>SOYLD1!BQ264*VLOOKUP(SOYLD2!BQ$4,'[1]INTERNAL PARAMETERS-1'!$B$5:$J$44,5,FALSE)*VLOOKUP(SOYLD2!BQ$4,'[1]INTERNAL PARAMETERS-1'!$B$5:$J$44,6,FALSE)*VLOOKUP(SOYLD2!BQ$4,'[1]INTERNAL PARAMETERS-1'!$B$5:$J$44,3,FALSE) + SOYLD1!BQ264*(1-VLOOKUP(SOYLD2!BQ$4,'[1]INTERNAL PARAMETERS-1'!$B$5:$J$44,5,FALSE))*VLOOKUP(SOYLD2!BQ$4,'[1]INTERNAL PARAMETERS-1'!$B$5:$J$44,8,FALSE)*VLOOKUP(SOYLD2!BQ$4,'[1]INTERNAL PARAMETERS-1'!$B$5:$J$44,3,FALSE)</f>
        <v>0</v>
      </c>
      <c r="BR264" s="44">
        <f>SOYLD1!BR264*VLOOKUP(SOYLD2!BR$4,'[1]INTERNAL PARAMETERS-1'!$B$5:$J$44,5,FALSE)*VLOOKUP(SOYLD2!BR$4,'[1]INTERNAL PARAMETERS-1'!$B$5:$J$44,6,FALSE)*VLOOKUP(SOYLD2!BR$4,'[1]INTERNAL PARAMETERS-1'!$B$5:$J$44,3,FALSE) + SOYLD1!BR264*(1-VLOOKUP(SOYLD2!BR$4,'[1]INTERNAL PARAMETERS-1'!$B$5:$J$44,5,FALSE))*VLOOKUP(SOYLD2!BR$4,'[1]INTERNAL PARAMETERS-1'!$B$5:$J$44,8,FALSE)*VLOOKUP(SOYLD2!BR$4,'[1]INTERNAL PARAMETERS-1'!$B$5:$J$44,3,FALSE)</f>
        <v>0</v>
      </c>
      <c r="BS264" s="44">
        <f>SOYLD1!BS264*VLOOKUP(SOYLD2!BS$4,'[1]INTERNAL PARAMETERS-1'!$B$5:$J$44,5,FALSE)*VLOOKUP(SOYLD2!BS$4,'[1]INTERNAL PARAMETERS-1'!$B$5:$J$44,6,FALSE)*VLOOKUP(SOYLD2!BS$4,'[1]INTERNAL PARAMETERS-1'!$B$5:$J$44,3,FALSE) + SOYLD1!BS264*(1-VLOOKUP(SOYLD2!BS$4,'[1]INTERNAL PARAMETERS-1'!$B$5:$J$44,5,FALSE))*VLOOKUP(SOYLD2!BS$4,'[1]INTERNAL PARAMETERS-1'!$B$5:$J$44,8,FALSE)*VLOOKUP(SOYLD2!BS$4,'[1]INTERNAL PARAMETERS-1'!$B$5:$J$44,3,FALSE)</f>
        <v>0</v>
      </c>
      <c r="BT264" s="44">
        <f>SOYLD1!BT264*VLOOKUP(SOYLD2!BT$4,'[1]INTERNAL PARAMETERS-1'!$B$5:$J$44,5,FALSE)*VLOOKUP(SOYLD2!BT$4,'[1]INTERNAL PARAMETERS-1'!$B$5:$J$44,6,FALSE)*VLOOKUP(SOYLD2!BT$4,'[1]INTERNAL PARAMETERS-1'!$B$5:$J$44,3,FALSE) + SOYLD1!BT264*(1-VLOOKUP(SOYLD2!BT$4,'[1]INTERNAL PARAMETERS-1'!$B$5:$J$44,5,FALSE))*VLOOKUP(SOYLD2!BT$4,'[1]INTERNAL PARAMETERS-1'!$B$5:$J$44,8,FALSE)*VLOOKUP(SOYLD2!BT$4,'[1]INTERNAL PARAMETERS-1'!$B$5:$J$44,3,FALSE)</f>
        <v>0</v>
      </c>
      <c r="BU264" s="44">
        <f>SOYLD1!BU264*VLOOKUP(SOYLD2!BU$4,'[1]INTERNAL PARAMETERS-1'!$B$5:$J$44,5,FALSE)*VLOOKUP(SOYLD2!BU$4,'[1]INTERNAL PARAMETERS-1'!$B$5:$J$44,6,FALSE)*VLOOKUP(SOYLD2!BU$4,'[1]INTERNAL PARAMETERS-1'!$B$5:$J$44,3,FALSE) + SOYLD1!BU264*(1-VLOOKUP(SOYLD2!BU$4,'[1]INTERNAL PARAMETERS-1'!$B$5:$J$44,5,FALSE))*VLOOKUP(SOYLD2!BU$4,'[1]INTERNAL PARAMETERS-1'!$B$5:$J$44,8,FALSE)*VLOOKUP(SOYLD2!BU$4,'[1]INTERNAL PARAMETERS-1'!$B$5:$J$44,3,FALSE)</f>
        <v>0</v>
      </c>
      <c r="BV264" s="44">
        <f>SOYLD1!BV264*VLOOKUP(SOYLD2!BV$4,'[1]INTERNAL PARAMETERS-1'!$B$5:$J$44,5,FALSE)*VLOOKUP(SOYLD2!BV$4,'[1]INTERNAL PARAMETERS-1'!$B$5:$J$44,6,FALSE)*VLOOKUP(SOYLD2!BV$4,'[1]INTERNAL PARAMETERS-1'!$B$5:$J$44,3,FALSE) + SOYLD1!BV264*(1-VLOOKUP(SOYLD2!BV$4,'[1]INTERNAL PARAMETERS-1'!$B$5:$J$44,5,FALSE))*VLOOKUP(SOYLD2!BV$4,'[1]INTERNAL PARAMETERS-1'!$B$5:$J$44,8,FALSE)*VLOOKUP(SOYLD2!BV$4,'[1]INTERNAL PARAMETERS-1'!$B$5:$J$44,3,FALSE)</f>
        <v>0</v>
      </c>
      <c r="BW264" s="44">
        <f>SOYLD1!BW264*VLOOKUP(SOYLD2!BW$4,'[1]INTERNAL PARAMETERS-1'!$B$5:$J$44,5,FALSE)*VLOOKUP(SOYLD2!BW$4,'[1]INTERNAL PARAMETERS-1'!$B$5:$J$44,6,FALSE)*VLOOKUP(SOYLD2!BW$4,'[1]INTERNAL PARAMETERS-1'!$B$5:$J$44,3,FALSE) + SOYLD1!BW264*(1-VLOOKUP(SOYLD2!BW$4,'[1]INTERNAL PARAMETERS-1'!$B$5:$J$44,5,FALSE))*VLOOKUP(SOYLD2!BW$4,'[1]INTERNAL PARAMETERS-1'!$B$5:$J$44,8,FALSE)*VLOOKUP(SOYLD2!BW$4,'[1]INTERNAL PARAMETERS-1'!$B$5:$J$44,3,FALSE)</f>
        <v>0</v>
      </c>
      <c r="BX264" s="44">
        <f>SOYLD1!BX264*VLOOKUP(SOYLD2!BX$4,'[1]INTERNAL PARAMETERS-1'!$B$5:$J$44,5,FALSE)*VLOOKUP(SOYLD2!BX$4,'[1]INTERNAL PARAMETERS-1'!$B$5:$J$44,6,FALSE)*VLOOKUP(SOYLD2!BX$4,'[1]INTERNAL PARAMETERS-1'!$B$5:$J$44,3,FALSE) + SOYLD1!BX264*(1-VLOOKUP(SOYLD2!BX$4,'[1]INTERNAL PARAMETERS-1'!$B$5:$J$44,5,FALSE))*VLOOKUP(SOYLD2!BX$4,'[1]INTERNAL PARAMETERS-1'!$B$5:$J$44,8,FALSE)*VLOOKUP(SOYLD2!BX$4,'[1]INTERNAL PARAMETERS-1'!$B$5:$J$44,3,FALSE)</f>
        <v>0</v>
      </c>
      <c r="BY264" s="44">
        <f>SOYLD1!BY264*VLOOKUP(SOYLD2!BY$4,'[1]INTERNAL PARAMETERS-1'!$B$5:$J$44,5,FALSE)*VLOOKUP(SOYLD2!BY$4,'[1]INTERNAL PARAMETERS-1'!$B$5:$J$44,6,FALSE)*VLOOKUP(SOYLD2!BY$4,'[1]INTERNAL PARAMETERS-1'!$B$5:$J$44,3,FALSE) + SOYLD1!BY264*(1-VLOOKUP(SOYLD2!BY$4,'[1]INTERNAL PARAMETERS-1'!$B$5:$J$44,5,FALSE))*VLOOKUP(SOYLD2!BY$4,'[1]INTERNAL PARAMETERS-1'!$B$5:$J$44,8,FALSE)*VLOOKUP(SOYLD2!BY$4,'[1]INTERNAL PARAMETERS-1'!$B$5:$J$44,3,FALSE)</f>
        <v>0</v>
      </c>
      <c r="BZ264" s="44">
        <f>SOYLD1!BZ264*VLOOKUP(SOYLD2!BZ$4,'[1]INTERNAL PARAMETERS-1'!$B$5:$J$44,5,FALSE)*VLOOKUP(SOYLD2!BZ$4,'[1]INTERNAL PARAMETERS-1'!$B$5:$J$44,6,FALSE)*VLOOKUP(SOYLD2!BZ$4,'[1]INTERNAL PARAMETERS-1'!$B$5:$J$44,3,FALSE) + SOYLD1!BZ264*(1-VLOOKUP(SOYLD2!BZ$4,'[1]INTERNAL PARAMETERS-1'!$B$5:$J$44,5,FALSE))*VLOOKUP(SOYLD2!BZ$4,'[1]INTERNAL PARAMETERS-1'!$B$5:$J$44,8,FALSE)*VLOOKUP(SOYLD2!BZ$4,'[1]INTERNAL PARAMETERS-1'!$B$5:$J$44,3,FALSE)</f>
        <v>0</v>
      </c>
      <c r="CA264" s="44">
        <f>SOYLD1!CA264*VLOOKUP(SOYLD2!CA$4,'[1]INTERNAL PARAMETERS-1'!$B$5:$J$44,5,FALSE)*VLOOKUP(SOYLD2!CA$4,'[1]INTERNAL PARAMETERS-1'!$B$5:$J$44,6,FALSE)*VLOOKUP(SOYLD2!CA$4,'[1]INTERNAL PARAMETERS-1'!$B$5:$J$44,3,FALSE) + SOYLD1!CA264*(1-VLOOKUP(SOYLD2!CA$4,'[1]INTERNAL PARAMETERS-1'!$B$5:$J$44,5,FALSE))*VLOOKUP(SOYLD2!CA$4,'[1]INTERNAL PARAMETERS-1'!$B$5:$J$44,8,FALSE)*VLOOKUP(SOYLD2!CA$4,'[1]INTERNAL PARAMETERS-1'!$B$5:$J$44,3,FALSE)</f>
        <v>0</v>
      </c>
      <c r="CB264" s="44">
        <f>SOYLD1!CB264*VLOOKUP(SOYLD2!CB$4,'[1]INTERNAL PARAMETERS-1'!$B$5:$J$44,5,FALSE)*VLOOKUP(SOYLD2!CB$4,'[1]INTERNAL PARAMETERS-1'!$B$5:$J$44,6,FALSE)*VLOOKUP(SOYLD2!CB$4,'[1]INTERNAL PARAMETERS-1'!$B$5:$J$44,3,FALSE) + SOYLD1!CB264*(1-VLOOKUP(SOYLD2!CB$4,'[1]INTERNAL PARAMETERS-1'!$B$5:$J$44,5,FALSE))*VLOOKUP(SOYLD2!CB$4,'[1]INTERNAL PARAMETERS-1'!$B$5:$J$44,8,FALSE)*VLOOKUP(SOYLD2!CB$4,'[1]INTERNAL PARAMETERS-1'!$B$5:$J$44,3,FALSE)</f>
        <v>0</v>
      </c>
      <c r="CC264" s="44">
        <f>SOYLD1!CC264*VLOOKUP(SOYLD2!CC$4,'[1]INTERNAL PARAMETERS-1'!$B$5:$J$44,5,FALSE)*VLOOKUP(SOYLD2!CC$4,'[1]INTERNAL PARAMETERS-1'!$B$5:$J$44,6,FALSE)*VLOOKUP(SOYLD2!CC$4,'[1]INTERNAL PARAMETERS-1'!$B$5:$J$44,3,FALSE) + SOYLD1!CC264*(1-VLOOKUP(SOYLD2!CC$4,'[1]INTERNAL PARAMETERS-1'!$B$5:$J$44,5,FALSE))*VLOOKUP(SOYLD2!CC$4,'[1]INTERNAL PARAMETERS-1'!$B$5:$J$44,8,FALSE)*VLOOKUP(SOYLD2!CC$4,'[1]INTERNAL PARAMETERS-1'!$B$5:$J$44,3,FALSE)</f>
        <v>0</v>
      </c>
      <c r="CD264" s="44">
        <f>SOYLD1!CD264*VLOOKUP(SOYLD2!CD$4,'[1]INTERNAL PARAMETERS-1'!$B$5:$J$44,5,FALSE)*VLOOKUP(SOYLD2!CD$4,'[1]INTERNAL PARAMETERS-1'!$B$5:$J$44,6,FALSE)*VLOOKUP(SOYLD2!CD$4,'[1]INTERNAL PARAMETERS-1'!$B$5:$J$44,3,FALSE) + SOYLD1!CD264*(1-VLOOKUP(SOYLD2!CD$4,'[1]INTERNAL PARAMETERS-1'!$B$5:$J$44,5,FALSE))*VLOOKUP(SOYLD2!CD$4,'[1]INTERNAL PARAMETERS-1'!$B$5:$J$44,8,FALSE)*VLOOKUP(SOYLD2!CD$4,'[1]INTERNAL PARAMETERS-1'!$B$5:$J$44,3,FALSE)</f>
        <v>0</v>
      </c>
      <c r="CE264" s="44">
        <f>SOYLD1!CE264*VLOOKUP(SOYLD2!CE$4,'[1]INTERNAL PARAMETERS-1'!$B$5:$J$44,5,FALSE)*VLOOKUP(SOYLD2!CE$4,'[1]INTERNAL PARAMETERS-1'!$B$5:$J$44,6,FALSE)*VLOOKUP(SOYLD2!CE$4,'[1]INTERNAL PARAMETERS-1'!$B$5:$J$44,3,FALSE) + SOYLD1!CE264*(1-VLOOKUP(SOYLD2!CE$4,'[1]INTERNAL PARAMETERS-1'!$B$5:$J$44,5,FALSE))*VLOOKUP(SOYLD2!CE$4,'[1]INTERNAL PARAMETERS-1'!$B$5:$J$44,8,FALSE)*VLOOKUP(SOYLD2!CE$4,'[1]INTERNAL PARAMETERS-1'!$B$5:$J$44,3,FALSE)</f>
        <v>0</v>
      </c>
      <c r="CF264" s="44">
        <f>SOYLD1!CF264*VLOOKUP(SOYLD2!CF$4,'[1]INTERNAL PARAMETERS-1'!$B$5:$J$44,5,FALSE)*VLOOKUP(SOYLD2!CF$4,'[1]INTERNAL PARAMETERS-1'!$B$5:$J$44,6,FALSE)*VLOOKUP(SOYLD2!CF$4,'[1]INTERNAL PARAMETERS-1'!$B$5:$J$44,3,FALSE) + SOYLD1!CF264*(1-VLOOKUP(SOYLD2!CF$4,'[1]INTERNAL PARAMETERS-1'!$B$5:$J$44,5,FALSE))*VLOOKUP(SOYLD2!CF$4,'[1]INTERNAL PARAMETERS-1'!$B$5:$J$44,8,FALSE)*VLOOKUP(SOYLD2!CF$4,'[1]INTERNAL PARAMETERS-1'!$B$5:$J$44,3,FALSE)</f>
        <v>0</v>
      </c>
      <c r="CG264" s="44">
        <f>SOYLD1!CG264*VLOOKUP(SOYLD2!CG$4,'[1]INTERNAL PARAMETERS-1'!$B$5:$J$44,5,FALSE)*VLOOKUP(SOYLD2!CG$4,'[1]INTERNAL PARAMETERS-1'!$B$5:$J$44,6,FALSE)*VLOOKUP(SOYLD2!CG$4,'[1]INTERNAL PARAMETERS-1'!$B$5:$J$44,3,FALSE) + SOYLD1!CG264*(1-VLOOKUP(SOYLD2!CG$4,'[1]INTERNAL PARAMETERS-1'!$B$5:$J$44,5,FALSE))*VLOOKUP(SOYLD2!CG$4,'[1]INTERNAL PARAMETERS-1'!$B$5:$J$44,8,FALSE)*VLOOKUP(SOYLD2!CG$4,'[1]INTERNAL PARAMETERS-1'!$B$5:$J$44,3,FALSE)</f>
        <v>0</v>
      </c>
      <c r="CH264" s="43">
        <f>SOYLD1!CH264*VLOOKUP(SOYLD2!CH$4,'[1]INTERNAL PARAMETERS-1'!$B$5:$J$44,5,FALSE)*VLOOKUP(SOYLD2!CH$4,'[1]INTERNAL PARAMETERS-1'!$B$5:$J$44,6,FALSE)*VLOOKUP(SOYLD2!CH$4,'[1]INTERNAL PARAMETERS-1'!$B$5:$J$44,3,FALSE) + SOYLD1!CH264*(1-VLOOKUP(SOYLD2!CH$4,'[1]INTERNAL PARAMETERS-1'!$B$5:$J$44,5,FALSE))*VLOOKUP(SOYLD2!CH$4,'[1]INTERNAL PARAMETERS-1'!$B$5:$J$44,8,FALSE)*VLOOKUP(SOYLD2!CH$4,'[1]INTERNAL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'S Opt'!X265</f>
        <v>0</v>
      </c>
      <c r="F265" s="59">
        <f>'[1]INTERNAL PARAMETERS-1'!M13</f>
        <v>44.225000000000001</v>
      </c>
      <c r="G265" s="45">
        <f>SOYLD1!G265*VLOOKUP(SOYLD2!G$4,'[1]INTERNAL PARAMETERS-1'!$B$5:$J$44,5,FALSE)*VLOOKUP(SOYLD2!G$4,'[1]INTERNAL PARAMETERS-1'!$B$5:$J$44,7,FALSE)*SOYLD2!$F265 + SOYLD1!G265*(1-VLOOKUP(SOYLD2!G$4,'[1]INTERNAL PARAMETERS-1'!$B$5:$J$44,5,FALSE))*VLOOKUP(SOYLD2!G$4,'[1]INTERNAL PARAMETERS-1'!$B$5:$J$44,9,FALSE)*SOYLD2!$F265</f>
        <v>0</v>
      </c>
      <c r="H265" s="44">
        <f>SOYLD1!H265*VLOOKUP(SOYLD2!H$4,'[1]INTERNAL PARAMETERS-1'!$B$5:$J$44,5,FALSE)*VLOOKUP(SOYLD2!H$4,'[1]INTERNAL PARAMETERS-1'!$B$5:$J$44,7,FALSE)*SOYLD2!$F265 + SOYLD1!H265*(1-VLOOKUP(SOYLD2!H$4,'[1]INTERNAL PARAMETERS-1'!$B$5:$J$44,5,FALSE))*VLOOKUP(SOYLD2!H$4,'[1]INTERNAL PARAMETERS-1'!$B$5:$J$44,9,FALSE)*SOYLD2!$F265</f>
        <v>0</v>
      </c>
      <c r="I265" s="44">
        <f>SOYLD1!I265*VLOOKUP(SOYLD2!I$4,'[1]INTERNAL PARAMETERS-1'!$B$5:$J$44,5,FALSE)*VLOOKUP(SOYLD2!I$4,'[1]INTERNAL PARAMETERS-1'!$B$5:$J$44,7,FALSE)*SOYLD2!$F265 + SOYLD1!I265*(1-VLOOKUP(SOYLD2!I$4,'[1]INTERNAL PARAMETERS-1'!$B$5:$J$44,5,FALSE))*VLOOKUP(SOYLD2!I$4,'[1]INTERNAL PARAMETERS-1'!$B$5:$J$44,9,FALSE)*SOYLD2!$F265</f>
        <v>0</v>
      </c>
      <c r="J265" s="44">
        <f>SOYLD1!J265*VLOOKUP(SOYLD2!J$4,'[1]INTERNAL PARAMETERS-1'!$B$5:$J$44,5,FALSE)*VLOOKUP(SOYLD2!J$4,'[1]INTERNAL PARAMETERS-1'!$B$5:$J$44,7,FALSE)*SOYLD2!$F265 + SOYLD1!J265*(1-VLOOKUP(SOYLD2!J$4,'[1]INTERNAL PARAMETERS-1'!$B$5:$J$44,5,FALSE))*VLOOKUP(SOYLD2!J$4,'[1]INTERNAL PARAMETERS-1'!$B$5:$J$44,9,FALSE)*SOYLD2!$F265</f>
        <v>0</v>
      </c>
      <c r="K265" s="44">
        <f>SOYLD1!K265*VLOOKUP(SOYLD2!K$4,'[1]INTERNAL PARAMETERS-1'!$B$5:$J$44,5,FALSE)*VLOOKUP(SOYLD2!K$4,'[1]INTERNAL PARAMETERS-1'!$B$5:$J$44,7,FALSE)*SOYLD2!$F265 + SOYLD1!K265*(1-VLOOKUP(SOYLD2!K$4,'[1]INTERNAL PARAMETERS-1'!$B$5:$J$44,5,FALSE))*VLOOKUP(SOYLD2!K$4,'[1]INTERNAL PARAMETERS-1'!$B$5:$J$44,9,FALSE)*SOYLD2!$F265</f>
        <v>0</v>
      </c>
      <c r="L265" s="44">
        <f>SOYLD1!L265*VLOOKUP(SOYLD2!L$4,'[1]INTERNAL PARAMETERS-1'!$B$5:$J$44,5,FALSE)*VLOOKUP(SOYLD2!L$4,'[1]INTERNAL PARAMETERS-1'!$B$5:$J$44,7,FALSE)*SOYLD2!$F265 + SOYLD1!L265*(1-VLOOKUP(SOYLD2!L$4,'[1]INTERNAL PARAMETERS-1'!$B$5:$J$44,5,FALSE))*VLOOKUP(SOYLD2!L$4,'[1]INTERNAL PARAMETERS-1'!$B$5:$J$44,9,FALSE)*SOYLD2!$F265</f>
        <v>0</v>
      </c>
      <c r="M265" s="44">
        <f>SOYLD1!M265*VLOOKUP(SOYLD2!M$4,'[1]INTERNAL PARAMETERS-1'!$B$5:$J$44,5,FALSE)*VLOOKUP(SOYLD2!M$4,'[1]INTERNAL PARAMETERS-1'!$B$5:$J$44,7,FALSE)*SOYLD2!$F265 + SOYLD1!M265*(1-VLOOKUP(SOYLD2!M$4,'[1]INTERNAL PARAMETERS-1'!$B$5:$J$44,5,FALSE))*VLOOKUP(SOYLD2!M$4,'[1]INTERNAL PARAMETERS-1'!$B$5:$J$44,9,FALSE)*SOYLD2!$F265</f>
        <v>0</v>
      </c>
      <c r="N265" s="44">
        <f>SOYLD1!N265*VLOOKUP(SOYLD2!N$4,'[1]INTERNAL PARAMETERS-1'!$B$5:$J$44,5,FALSE)*VLOOKUP(SOYLD2!N$4,'[1]INTERNAL PARAMETERS-1'!$B$5:$J$44,7,FALSE)*SOYLD2!$F265 + SOYLD1!N265*(1-VLOOKUP(SOYLD2!N$4,'[1]INTERNAL PARAMETERS-1'!$B$5:$J$44,5,FALSE))*VLOOKUP(SOYLD2!N$4,'[1]INTERNAL PARAMETERS-1'!$B$5:$J$44,9,FALSE)*SOYLD2!$F265</f>
        <v>0</v>
      </c>
      <c r="O265" s="44">
        <f>SOYLD1!O265*VLOOKUP(SOYLD2!O$4,'[1]INTERNAL PARAMETERS-1'!$B$5:$J$44,5,FALSE)*VLOOKUP(SOYLD2!O$4,'[1]INTERNAL PARAMETERS-1'!$B$5:$J$44,7,FALSE)*SOYLD2!$F265 + SOYLD1!O265*(1-VLOOKUP(SOYLD2!O$4,'[1]INTERNAL PARAMETERS-1'!$B$5:$J$44,5,FALSE))*VLOOKUP(SOYLD2!O$4,'[1]INTERNAL PARAMETERS-1'!$B$5:$J$44,9,FALSE)*SOYLD2!$F265</f>
        <v>0</v>
      </c>
      <c r="P265" s="44">
        <f>SOYLD1!P265*VLOOKUP(SOYLD2!P$4,'[1]INTERNAL PARAMETERS-1'!$B$5:$J$44,5,FALSE)*VLOOKUP(SOYLD2!P$4,'[1]INTERNAL PARAMETERS-1'!$B$5:$J$44,7,FALSE)*SOYLD2!$F265 + SOYLD1!P265*(1-VLOOKUP(SOYLD2!P$4,'[1]INTERNAL PARAMETERS-1'!$B$5:$J$44,5,FALSE))*VLOOKUP(SOYLD2!P$4,'[1]INTERNAL PARAMETERS-1'!$B$5:$J$44,9,FALSE)*SOYLD2!$F265</f>
        <v>0</v>
      </c>
      <c r="Q265" s="44">
        <f>SOYLD1!Q265*VLOOKUP(SOYLD2!Q$4,'[1]INTERNAL PARAMETERS-1'!$B$5:$J$44,5,FALSE)*VLOOKUP(SOYLD2!Q$4,'[1]INTERNAL PARAMETERS-1'!$B$5:$J$44,7,FALSE)*SOYLD2!$F265 + SOYLD1!Q265*(1-VLOOKUP(SOYLD2!Q$4,'[1]INTERNAL PARAMETERS-1'!$B$5:$J$44,5,FALSE))*VLOOKUP(SOYLD2!Q$4,'[1]INTERNAL PARAMETERS-1'!$B$5:$J$44,9,FALSE)*SOYLD2!$F265</f>
        <v>0</v>
      </c>
      <c r="R265" s="44">
        <f>SOYLD1!R265*VLOOKUP(SOYLD2!R$4,'[1]INTERNAL PARAMETERS-1'!$B$5:$J$44,5,FALSE)*VLOOKUP(SOYLD2!R$4,'[1]INTERNAL PARAMETERS-1'!$B$5:$J$44,7,FALSE)*SOYLD2!$F265 + SOYLD1!R265*(1-VLOOKUP(SOYLD2!R$4,'[1]INTERNAL PARAMETERS-1'!$B$5:$J$44,5,FALSE))*VLOOKUP(SOYLD2!R$4,'[1]INTERNAL PARAMETERS-1'!$B$5:$J$44,9,FALSE)*SOYLD2!$F265</f>
        <v>0</v>
      </c>
      <c r="S265" s="44">
        <f>SOYLD1!S265*VLOOKUP(SOYLD2!S$4,'[1]INTERNAL PARAMETERS-1'!$B$5:$J$44,5,FALSE)*VLOOKUP(SOYLD2!S$4,'[1]INTERNAL PARAMETERS-1'!$B$5:$J$44,7,FALSE)*SOYLD2!$F265 + SOYLD1!S265*(1-VLOOKUP(SOYLD2!S$4,'[1]INTERNAL PARAMETERS-1'!$B$5:$J$44,5,FALSE))*VLOOKUP(SOYLD2!S$4,'[1]INTERNAL PARAMETERS-1'!$B$5:$J$44,9,FALSE)*SOYLD2!$F265</f>
        <v>0</v>
      </c>
      <c r="T265" s="44">
        <f>SOYLD1!T265*VLOOKUP(SOYLD2!T$4,'[1]INTERNAL PARAMETERS-1'!$B$5:$J$44,5,FALSE)*VLOOKUP(SOYLD2!T$4,'[1]INTERNAL PARAMETERS-1'!$B$5:$J$44,7,FALSE)*SOYLD2!$F265 + SOYLD1!T265*(1-VLOOKUP(SOYLD2!T$4,'[1]INTERNAL PARAMETERS-1'!$B$5:$J$44,5,FALSE))*VLOOKUP(SOYLD2!T$4,'[1]INTERNAL PARAMETERS-1'!$B$5:$J$44,9,FALSE)*SOYLD2!$F265</f>
        <v>0</v>
      </c>
      <c r="U265" s="44">
        <f>SOYLD1!U265*VLOOKUP(SOYLD2!U$4,'[1]INTERNAL PARAMETERS-1'!$B$5:$J$44,5,FALSE)*VLOOKUP(SOYLD2!U$4,'[1]INTERNAL PARAMETERS-1'!$B$5:$J$44,7,FALSE)*SOYLD2!$F265 + SOYLD1!U265*(1-VLOOKUP(SOYLD2!U$4,'[1]INTERNAL PARAMETERS-1'!$B$5:$J$44,5,FALSE))*VLOOKUP(SOYLD2!U$4,'[1]INTERNAL PARAMETERS-1'!$B$5:$J$44,9,FALSE)*SOYLD2!$F265</f>
        <v>0</v>
      </c>
      <c r="V265" s="44">
        <f>SOYLD1!V265*VLOOKUP(SOYLD2!V$4,'[1]INTERNAL PARAMETERS-1'!$B$5:$J$44,5,FALSE)*VLOOKUP(SOYLD2!V$4,'[1]INTERNAL PARAMETERS-1'!$B$5:$J$44,7,FALSE)*SOYLD2!$F265 + SOYLD1!V265*(1-VLOOKUP(SOYLD2!V$4,'[1]INTERNAL PARAMETERS-1'!$B$5:$J$44,5,FALSE))*VLOOKUP(SOYLD2!V$4,'[1]INTERNAL PARAMETERS-1'!$B$5:$J$44,9,FALSE)*SOYLD2!$F265</f>
        <v>0</v>
      </c>
      <c r="W265" s="44">
        <f>SOYLD1!W265*VLOOKUP(SOYLD2!W$4,'[1]INTERNAL PARAMETERS-1'!$B$5:$J$44,5,FALSE)*VLOOKUP(SOYLD2!W$4,'[1]INTERNAL PARAMETERS-1'!$B$5:$J$44,7,FALSE)*SOYLD2!$F265 + SOYLD1!W265*(1-VLOOKUP(SOYLD2!W$4,'[1]INTERNAL PARAMETERS-1'!$B$5:$J$44,5,FALSE))*VLOOKUP(SOYLD2!W$4,'[1]INTERNAL PARAMETERS-1'!$B$5:$J$44,9,FALSE)*SOYLD2!$F265</f>
        <v>0</v>
      </c>
      <c r="X265" s="44">
        <f>SOYLD1!X265*VLOOKUP(SOYLD2!X$4,'[1]INTERNAL PARAMETERS-1'!$B$5:$J$44,5,FALSE)*VLOOKUP(SOYLD2!X$4,'[1]INTERNAL PARAMETERS-1'!$B$5:$J$44,7,FALSE)*SOYLD2!$F265 + SOYLD1!X265*(1-VLOOKUP(SOYLD2!X$4,'[1]INTERNAL PARAMETERS-1'!$B$5:$J$44,5,FALSE))*VLOOKUP(SOYLD2!X$4,'[1]INTERNAL PARAMETERS-1'!$B$5:$J$44,9,FALSE)*SOYLD2!$F265</f>
        <v>0</v>
      </c>
      <c r="Y265" s="44">
        <f>SOYLD1!Y265*VLOOKUP(SOYLD2!Y$4,'[1]INTERNAL PARAMETERS-1'!$B$5:$J$44,5,FALSE)*VLOOKUP(SOYLD2!Y$4,'[1]INTERNAL PARAMETERS-1'!$B$5:$J$44,7,FALSE)*SOYLD2!$F265 + SOYLD1!Y265*(1-VLOOKUP(SOYLD2!Y$4,'[1]INTERNAL PARAMETERS-1'!$B$5:$J$44,5,FALSE))*VLOOKUP(SOYLD2!Y$4,'[1]INTERNAL PARAMETERS-1'!$B$5:$J$44,9,FALSE)*SOYLD2!$F265</f>
        <v>0</v>
      </c>
      <c r="Z265" s="44">
        <f>SOYLD1!Z265*VLOOKUP(SOYLD2!Z$4,'[1]INTERNAL PARAMETERS-1'!$B$5:$J$44,5,FALSE)*VLOOKUP(SOYLD2!Z$4,'[1]INTERNAL PARAMETERS-1'!$B$5:$J$44,7,FALSE)*SOYLD2!$F265 + SOYLD1!Z265*(1-VLOOKUP(SOYLD2!Z$4,'[1]INTERNAL PARAMETERS-1'!$B$5:$J$44,5,FALSE))*VLOOKUP(SOYLD2!Z$4,'[1]INTERNAL PARAMETERS-1'!$B$5:$J$44,9,FALSE)*SOYLD2!$F265</f>
        <v>0</v>
      </c>
      <c r="AA265" s="44">
        <f>SOYLD1!AA265*VLOOKUP(SOYLD2!AA$4,'[1]INTERNAL PARAMETERS-1'!$B$5:$J$44,5,FALSE)*VLOOKUP(SOYLD2!AA$4,'[1]INTERNAL PARAMETERS-1'!$B$5:$J$44,7,FALSE)*SOYLD2!$F265 + SOYLD1!AA265*(1-VLOOKUP(SOYLD2!AA$4,'[1]INTERNAL PARAMETERS-1'!$B$5:$J$44,5,FALSE))*VLOOKUP(SOYLD2!AA$4,'[1]INTERNAL PARAMETERS-1'!$B$5:$J$44,9,FALSE)*SOYLD2!$F265</f>
        <v>0</v>
      </c>
      <c r="AB265" s="44">
        <f>SOYLD1!AB265*VLOOKUP(SOYLD2!AB$4,'[1]INTERNAL PARAMETERS-1'!$B$5:$J$44,5,FALSE)*VLOOKUP(SOYLD2!AB$4,'[1]INTERNAL PARAMETERS-1'!$B$5:$J$44,7,FALSE)*SOYLD2!$F265 + SOYLD1!AB265*(1-VLOOKUP(SOYLD2!AB$4,'[1]INTERNAL PARAMETERS-1'!$B$5:$J$44,5,FALSE))*VLOOKUP(SOYLD2!AB$4,'[1]INTERNAL PARAMETERS-1'!$B$5:$J$44,9,FALSE)*SOYLD2!$F265</f>
        <v>0</v>
      </c>
      <c r="AC265" s="44">
        <f>SOYLD1!AC265*VLOOKUP(SOYLD2!AC$4,'[1]INTERNAL PARAMETERS-1'!$B$5:$J$44,5,FALSE)*VLOOKUP(SOYLD2!AC$4,'[1]INTERNAL PARAMETERS-1'!$B$5:$J$44,7,FALSE)*SOYLD2!$F265 + SOYLD1!AC265*(1-VLOOKUP(SOYLD2!AC$4,'[1]INTERNAL PARAMETERS-1'!$B$5:$J$44,5,FALSE))*VLOOKUP(SOYLD2!AC$4,'[1]INTERNAL PARAMETERS-1'!$B$5:$J$44,9,FALSE)*SOYLD2!$F265</f>
        <v>0</v>
      </c>
      <c r="AD265" s="44">
        <f>SOYLD1!AD265*VLOOKUP(SOYLD2!AD$4,'[1]INTERNAL PARAMETERS-1'!$B$5:$J$44,5,FALSE)*VLOOKUP(SOYLD2!AD$4,'[1]INTERNAL PARAMETERS-1'!$B$5:$J$44,7,FALSE)*SOYLD2!$F265 + SOYLD1!AD265*(1-VLOOKUP(SOYLD2!AD$4,'[1]INTERNAL PARAMETERS-1'!$B$5:$J$44,5,FALSE))*VLOOKUP(SOYLD2!AD$4,'[1]INTERNAL PARAMETERS-1'!$B$5:$J$44,9,FALSE)*SOYLD2!$F265</f>
        <v>0</v>
      </c>
      <c r="AE265" s="44">
        <f>SOYLD1!AE265*VLOOKUP(SOYLD2!AE$4,'[1]INTERNAL PARAMETERS-1'!$B$5:$J$44,5,FALSE)*VLOOKUP(SOYLD2!AE$4,'[1]INTERNAL PARAMETERS-1'!$B$5:$J$44,7,FALSE)*SOYLD2!$F265 + SOYLD1!AE265*(1-VLOOKUP(SOYLD2!AE$4,'[1]INTERNAL PARAMETERS-1'!$B$5:$J$44,5,FALSE))*VLOOKUP(SOYLD2!AE$4,'[1]INTERNAL PARAMETERS-1'!$B$5:$J$44,9,FALSE)*SOYLD2!$F265</f>
        <v>0</v>
      </c>
      <c r="AF265" s="44">
        <f>SOYLD1!AF265*VLOOKUP(SOYLD2!AF$4,'[1]INTERNAL PARAMETERS-1'!$B$5:$J$44,5,FALSE)*VLOOKUP(SOYLD2!AF$4,'[1]INTERNAL PARAMETERS-1'!$B$5:$J$44,7,FALSE)*SOYLD2!$F265 + SOYLD1!AF265*(1-VLOOKUP(SOYLD2!AF$4,'[1]INTERNAL PARAMETERS-1'!$B$5:$J$44,5,FALSE))*VLOOKUP(SOYLD2!AF$4,'[1]INTERNAL PARAMETERS-1'!$B$5:$J$44,9,FALSE)*SOYLD2!$F265</f>
        <v>0</v>
      </c>
      <c r="AG265" s="44">
        <f>SOYLD1!AG265*VLOOKUP(SOYLD2!AG$4,'[1]INTERNAL PARAMETERS-1'!$B$5:$J$44,5,FALSE)*VLOOKUP(SOYLD2!AG$4,'[1]INTERNAL PARAMETERS-1'!$B$5:$J$44,7,FALSE)*SOYLD2!$F265 + SOYLD1!AG265*(1-VLOOKUP(SOYLD2!AG$4,'[1]INTERNAL PARAMETERS-1'!$B$5:$J$44,5,FALSE))*VLOOKUP(SOYLD2!AG$4,'[1]INTERNAL PARAMETERS-1'!$B$5:$J$44,9,FALSE)*SOYLD2!$F265</f>
        <v>0</v>
      </c>
      <c r="AH265" s="44">
        <f>SOYLD1!AH265*VLOOKUP(SOYLD2!AH$4,'[1]INTERNAL PARAMETERS-1'!$B$5:$J$44,5,FALSE)*VLOOKUP(SOYLD2!AH$4,'[1]INTERNAL PARAMETERS-1'!$B$5:$J$44,7,FALSE)*SOYLD2!$F265 + SOYLD1!AH265*(1-VLOOKUP(SOYLD2!AH$4,'[1]INTERNAL PARAMETERS-1'!$B$5:$J$44,5,FALSE))*VLOOKUP(SOYLD2!AH$4,'[1]INTERNAL PARAMETERS-1'!$B$5:$J$44,9,FALSE)*SOYLD2!$F265</f>
        <v>0</v>
      </c>
      <c r="AI265" s="44">
        <f>SOYLD1!AI265*VLOOKUP(SOYLD2!AI$4,'[1]INTERNAL PARAMETERS-1'!$B$5:$J$44,5,FALSE)*VLOOKUP(SOYLD2!AI$4,'[1]INTERNAL PARAMETERS-1'!$B$5:$J$44,7,FALSE)*SOYLD2!$F265 + SOYLD1!AI265*(1-VLOOKUP(SOYLD2!AI$4,'[1]INTERNAL PARAMETERS-1'!$B$5:$J$44,5,FALSE))*VLOOKUP(SOYLD2!AI$4,'[1]INTERNAL PARAMETERS-1'!$B$5:$J$44,9,FALSE)*SOYLD2!$F265</f>
        <v>0</v>
      </c>
      <c r="AJ265" s="44">
        <f>SOYLD1!AJ265*VLOOKUP(SOYLD2!AJ$4,'[1]INTERNAL PARAMETERS-1'!$B$5:$J$44,5,FALSE)*VLOOKUP(SOYLD2!AJ$4,'[1]INTERNAL PARAMETERS-1'!$B$5:$J$44,7,FALSE)*SOYLD2!$F265 + SOYLD1!AJ265*(1-VLOOKUP(SOYLD2!AJ$4,'[1]INTERNAL PARAMETERS-1'!$B$5:$J$44,5,FALSE))*VLOOKUP(SOYLD2!AJ$4,'[1]INTERNAL PARAMETERS-1'!$B$5:$J$44,9,FALSE)*SOYLD2!$F265</f>
        <v>0</v>
      </c>
      <c r="AK265" s="44">
        <f>SOYLD1!AK265*VLOOKUP(SOYLD2!AK$4,'[1]INTERNAL PARAMETERS-1'!$B$5:$J$44,5,FALSE)*VLOOKUP(SOYLD2!AK$4,'[1]INTERNAL PARAMETERS-1'!$B$5:$J$44,7,FALSE)*SOYLD2!$F265 + SOYLD1!AK265*(1-VLOOKUP(SOYLD2!AK$4,'[1]INTERNAL PARAMETERS-1'!$B$5:$J$44,5,FALSE))*VLOOKUP(SOYLD2!AK$4,'[1]INTERNAL PARAMETERS-1'!$B$5:$J$44,9,FALSE)*SOYLD2!$F265</f>
        <v>0</v>
      </c>
      <c r="AL265" s="44">
        <f>SOYLD1!AL265*VLOOKUP(SOYLD2!AL$4,'[1]INTERNAL PARAMETERS-1'!$B$5:$J$44,5,FALSE)*VLOOKUP(SOYLD2!AL$4,'[1]INTERNAL PARAMETERS-1'!$B$5:$J$44,7,FALSE)*SOYLD2!$F265 + SOYLD1!AL265*(1-VLOOKUP(SOYLD2!AL$4,'[1]INTERNAL PARAMETERS-1'!$B$5:$J$44,5,FALSE))*VLOOKUP(SOYLD2!AL$4,'[1]INTERNAL PARAMETERS-1'!$B$5:$J$44,9,FALSE)*SOYLD2!$F265</f>
        <v>0</v>
      </c>
      <c r="AM265" s="44">
        <f>SOYLD1!AM265*VLOOKUP(SOYLD2!AM$4,'[1]INTERNAL PARAMETERS-1'!$B$5:$J$44,5,FALSE)*VLOOKUP(SOYLD2!AM$4,'[1]INTERNAL PARAMETERS-1'!$B$5:$J$44,7,FALSE)*SOYLD2!$F265 + SOYLD1!AM265*(1-VLOOKUP(SOYLD2!AM$4,'[1]INTERNAL PARAMETERS-1'!$B$5:$J$44,5,FALSE))*VLOOKUP(SOYLD2!AM$4,'[1]INTERNAL PARAMETERS-1'!$B$5:$J$44,9,FALSE)*SOYLD2!$F265</f>
        <v>0</v>
      </c>
      <c r="AN265" s="44">
        <f>SOYLD1!AN265*VLOOKUP(SOYLD2!AN$4,'[1]INTERNAL PARAMETERS-1'!$B$5:$J$44,5,FALSE)*VLOOKUP(SOYLD2!AN$4,'[1]INTERNAL PARAMETERS-1'!$B$5:$J$44,7,FALSE)*SOYLD2!$F265 + SOYLD1!AN265*(1-VLOOKUP(SOYLD2!AN$4,'[1]INTERNAL PARAMETERS-1'!$B$5:$J$44,5,FALSE))*VLOOKUP(SOYLD2!AN$4,'[1]INTERNAL PARAMETERS-1'!$B$5:$J$44,9,FALSE)*SOYLD2!$F265</f>
        <v>0</v>
      </c>
      <c r="AO265" s="44">
        <f>SOYLD1!AO265*VLOOKUP(SOYLD2!AO$4,'[1]INTERNAL PARAMETERS-1'!$B$5:$J$44,5,FALSE)*VLOOKUP(SOYLD2!AO$4,'[1]INTERNAL PARAMETERS-1'!$B$5:$J$44,7,FALSE)*SOYLD2!$F265 + SOYLD1!AO265*(1-VLOOKUP(SOYLD2!AO$4,'[1]INTERNAL PARAMETERS-1'!$B$5:$J$44,5,FALSE))*VLOOKUP(SOYLD2!AO$4,'[1]INTERNAL PARAMETERS-1'!$B$5:$J$44,9,FALSE)*SOYLD2!$F265</f>
        <v>0</v>
      </c>
      <c r="AP265" s="44">
        <f>SOYLD1!AP265*VLOOKUP(SOYLD2!AP$4,'[1]INTERNAL PARAMETERS-1'!$B$5:$J$44,5,FALSE)*VLOOKUP(SOYLD2!AP$4,'[1]INTERNAL PARAMETERS-1'!$B$5:$J$44,7,FALSE)*SOYLD2!$F265 + SOYLD1!AP265*(1-VLOOKUP(SOYLD2!AP$4,'[1]INTERNAL PARAMETERS-1'!$B$5:$J$44,5,FALSE))*VLOOKUP(SOYLD2!AP$4,'[1]INTERNAL PARAMETERS-1'!$B$5:$J$44,9,FALSE)*SOYLD2!$F265</f>
        <v>0</v>
      </c>
      <c r="AQ265" s="44">
        <f>SOYLD1!AQ265*VLOOKUP(SOYLD2!AQ$4,'[1]INTERNAL PARAMETERS-1'!$B$5:$J$44,5,FALSE)*VLOOKUP(SOYLD2!AQ$4,'[1]INTERNAL PARAMETERS-1'!$B$5:$J$44,7,FALSE)*SOYLD2!$F265 + SOYLD1!AQ265*(1-VLOOKUP(SOYLD2!AQ$4,'[1]INTERNAL PARAMETERS-1'!$B$5:$J$44,5,FALSE))*VLOOKUP(SOYLD2!AQ$4,'[1]INTERNAL PARAMETERS-1'!$B$5:$J$44,9,FALSE)*SOYLD2!$F265</f>
        <v>0</v>
      </c>
      <c r="AR265" s="44">
        <f>SOYLD1!AR265*VLOOKUP(SOYLD2!AR$4,'[1]INTERNAL PARAMETERS-1'!$B$5:$J$44,5,FALSE)*VLOOKUP(SOYLD2!AR$4,'[1]INTERNAL PARAMETERS-1'!$B$5:$J$44,7,FALSE)*SOYLD2!$F265 + SOYLD1!AR265*(1-VLOOKUP(SOYLD2!AR$4,'[1]INTERNAL PARAMETERS-1'!$B$5:$J$44,5,FALSE))*VLOOKUP(SOYLD2!AR$4,'[1]INTERNAL PARAMETERS-1'!$B$5:$J$44,9,FALSE)*SOYLD2!$F265</f>
        <v>0</v>
      </c>
      <c r="AS265" s="44">
        <f>SOYLD1!AS265*VLOOKUP(SOYLD2!AS$4,'[1]INTERNAL PARAMETERS-1'!$B$5:$J$44,5,FALSE)*VLOOKUP(SOYLD2!AS$4,'[1]INTERNAL PARAMETERS-1'!$B$5:$J$44,7,FALSE)*SOYLD2!$F265 + SOYLD1!AS265*(1-VLOOKUP(SOYLD2!AS$4,'[1]INTERNAL PARAMETERS-1'!$B$5:$J$44,5,FALSE))*VLOOKUP(SOYLD2!AS$4,'[1]INTERNAL PARAMETERS-1'!$B$5:$J$44,9,FALSE)*SOYLD2!$F265</f>
        <v>0</v>
      </c>
      <c r="AT265" s="43">
        <f>SOYLD1!AT265*VLOOKUP(SOYLD2!AT$4,'[1]INTERNAL PARAMETERS-1'!$B$5:$J$44,5,FALSE)*VLOOKUP(SOYLD2!AT$4,'[1]INTERNAL PARAMETERS-1'!$B$5:$J$44,7,FALSE)*SOYLD2!$F265 + SOYLD1!AT265*(1-VLOOKUP(SOYLD2!AT$4,'[1]INTERNAL PARAMETERS-1'!$B$5:$J$44,5,FALSE))*VLOOKUP(SOYLD2!AT$4,'[1]INTERNAL PARAMETERS-1'!$B$5:$J$44,9,FALSE)*SOYLD2!$F265</f>
        <v>0</v>
      </c>
      <c r="AU265" s="45">
        <f>SOYLD1!AU265*VLOOKUP(SOYLD2!AU$4,'[1]INTERNAL PARAMETERS-1'!$B$5:$J$44,5,FALSE)*VLOOKUP(SOYLD2!AU$4,'[1]INTERNAL PARAMETERS-1'!$B$5:$J$44,6,FALSE)*VLOOKUP(SOYLD2!AU$4,'[1]INTERNAL PARAMETERS-1'!$B$5:$J$44,3,FALSE) + SOYLD1!AU265*(1-VLOOKUP(SOYLD2!AU$4,'[1]INTERNAL PARAMETERS-1'!$B$5:$J$44,5,FALSE))*VLOOKUP(SOYLD2!AU$4,'[1]INTERNAL PARAMETERS-1'!$B$5:$J$44,8,FALSE)*VLOOKUP(SOYLD2!AU$4,'[1]INTERNAL PARAMETERS-1'!$B$5:$J$44,3,FALSE)</f>
        <v>0</v>
      </c>
      <c r="AV265" s="44">
        <f>SOYLD1!AV265*VLOOKUP(SOYLD2!AV$4,'[1]INTERNAL PARAMETERS-1'!$B$5:$J$44,5,FALSE)*VLOOKUP(SOYLD2!AV$4,'[1]INTERNAL PARAMETERS-1'!$B$5:$J$44,6,FALSE)*VLOOKUP(SOYLD2!AV$4,'[1]INTERNAL PARAMETERS-1'!$B$5:$J$44,3,FALSE) + SOYLD1!AV265*(1-VLOOKUP(SOYLD2!AV$4,'[1]INTERNAL PARAMETERS-1'!$B$5:$J$44,5,FALSE))*VLOOKUP(SOYLD2!AV$4,'[1]INTERNAL PARAMETERS-1'!$B$5:$J$44,8,FALSE)*VLOOKUP(SOYLD2!AV$4,'[1]INTERNAL PARAMETERS-1'!$B$5:$J$44,3,FALSE)</f>
        <v>0</v>
      </c>
      <c r="AW265" s="44">
        <f>SOYLD1!AW265*VLOOKUP(SOYLD2!AW$4,'[1]INTERNAL PARAMETERS-1'!$B$5:$J$44,5,FALSE)*VLOOKUP(SOYLD2!AW$4,'[1]INTERNAL PARAMETERS-1'!$B$5:$J$44,6,FALSE)*VLOOKUP(SOYLD2!AW$4,'[1]INTERNAL PARAMETERS-1'!$B$5:$J$44,3,FALSE) + SOYLD1!AW265*(1-VLOOKUP(SOYLD2!AW$4,'[1]INTERNAL PARAMETERS-1'!$B$5:$J$44,5,FALSE))*VLOOKUP(SOYLD2!AW$4,'[1]INTERNAL PARAMETERS-1'!$B$5:$J$44,8,FALSE)*VLOOKUP(SOYLD2!AW$4,'[1]INTERNAL PARAMETERS-1'!$B$5:$J$44,3,FALSE)</f>
        <v>0</v>
      </c>
      <c r="AX265" s="44">
        <f>SOYLD1!AX265*VLOOKUP(SOYLD2!AX$4,'[1]INTERNAL PARAMETERS-1'!$B$5:$J$44,5,FALSE)*VLOOKUP(SOYLD2!AX$4,'[1]INTERNAL PARAMETERS-1'!$B$5:$J$44,6,FALSE)*VLOOKUP(SOYLD2!AX$4,'[1]INTERNAL PARAMETERS-1'!$B$5:$J$44,3,FALSE) + SOYLD1!AX265*(1-VLOOKUP(SOYLD2!AX$4,'[1]INTERNAL PARAMETERS-1'!$B$5:$J$44,5,FALSE))*VLOOKUP(SOYLD2!AX$4,'[1]INTERNAL PARAMETERS-1'!$B$5:$J$44,8,FALSE)*VLOOKUP(SOYLD2!AX$4,'[1]INTERNAL PARAMETERS-1'!$B$5:$J$44,3,FALSE)</f>
        <v>0</v>
      </c>
      <c r="AY265" s="44">
        <f>SOYLD1!AY265*VLOOKUP(SOYLD2!AY$4,'[1]INTERNAL PARAMETERS-1'!$B$5:$J$44,5,FALSE)*VLOOKUP(SOYLD2!AY$4,'[1]INTERNAL PARAMETERS-1'!$B$5:$J$44,6,FALSE)*VLOOKUP(SOYLD2!AY$4,'[1]INTERNAL PARAMETERS-1'!$B$5:$J$44,3,FALSE) + SOYLD1!AY265*(1-VLOOKUP(SOYLD2!AY$4,'[1]INTERNAL PARAMETERS-1'!$B$5:$J$44,5,FALSE))*VLOOKUP(SOYLD2!AY$4,'[1]INTERNAL PARAMETERS-1'!$B$5:$J$44,8,FALSE)*VLOOKUP(SOYLD2!AY$4,'[1]INTERNAL PARAMETERS-1'!$B$5:$J$44,3,FALSE)</f>
        <v>0</v>
      </c>
      <c r="AZ265" s="44">
        <f>SOYLD1!AZ265*VLOOKUP(SOYLD2!AZ$4,'[1]INTERNAL PARAMETERS-1'!$B$5:$J$44,5,FALSE)*VLOOKUP(SOYLD2!AZ$4,'[1]INTERNAL PARAMETERS-1'!$B$5:$J$44,6,FALSE)*VLOOKUP(SOYLD2!AZ$4,'[1]INTERNAL PARAMETERS-1'!$B$5:$J$44,3,FALSE) + SOYLD1!AZ265*(1-VLOOKUP(SOYLD2!AZ$4,'[1]INTERNAL PARAMETERS-1'!$B$5:$J$44,5,FALSE))*VLOOKUP(SOYLD2!AZ$4,'[1]INTERNAL PARAMETERS-1'!$B$5:$J$44,8,FALSE)*VLOOKUP(SOYLD2!AZ$4,'[1]INTERNAL PARAMETERS-1'!$B$5:$J$44,3,FALSE)</f>
        <v>0</v>
      </c>
      <c r="BA265" s="44">
        <f>SOYLD1!BA265*VLOOKUP(SOYLD2!BA$4,'[1]INTERNAL PARAMETERS-1'!$B$5:$J$44,5,FALSE)*VLOOKUP(SOYLD2!BA$4,'[1]INTERNAL PARAMETERS-1'!$B$5:$J$44,6,FALSE)*VLOOKUP(SOYLD2!BA$4,'[1]INTERNAL PARAMETERS-1'!$B$5:$J$44,3,FALSE) + SOYLD1!BA265*(1-VLOOKUP(SOYLD2!BA$4,'[1]INTERNAL PARAMETERS-1'!$B$5:$J$44,5,FALSE))*VLOOKUP(SOYLD2!BA$4,'[1]INTERNAL PARAMETERS-1'!$B$5:$J$44,8,FALSE)*VLOOKUP(SOYLD2!BA$4,'[1]INTERNAL PARAMETERS-1'!$B$5:$J$44,3,FALSE)</f>
        <v>0</v>
      </c>
      <c r="BB265" s="44">
        <f>SOYLD1!BB265*VLOOKUP(SOYLD2!BB$4,'[1]INTERNAL PARAMETERS-1'!$B$5:$J$44,5,FALSE)*VLOOKUP(SOYLD2!BB$4,'[1]INTERNAL PARAMETERS-1'!$B$5:$J$44,6,FALSE)*VLOOKUP(SOYLD2!BB$4,'[1]INTERNAL PARAMETERS-1'!$B$5:$J$44,3,FALSE) + SOYLD1!BB265*(1-VLOOKUP(SOYLD2!BB$4,'[1]INTERNAL PARAMETERS-1'!$B$5:$J$44,5,FALSE))*VLOOKUP(SOYLD2!BB$4,'[1]INTERNAL PARAMETERS-1'!$B$5:$J$44,8,FALSE)*VLOOKUP(SOYLD2!BB$4,'[1]INTERNAL PARAMETERS-1'!$B$5:$J$44,3,FALSE)</f>
        <v>0</v>
      </c>
      <c r="BC265" s="44">
        <f>SOYLD1!BC265*VLOOKUP(SOYLD2!BC$4,'[1]INTERNAL PARAMETERS-1'!$B$5:$J$44,5,FALSE)*VLOOKUP(SOYLD2!BC$4,'[1]INTERNAL PARAMETERS-1'!$B$5:$J$44,6,FALSE)*VLOOKUP(SOYLD2!BC$4,'[1]INTERNAL PARAMETERS-1'!$B$5:$J$44,3,FALSE) + SOYLD1!BC265*(1-VLOOKUP(SOYLD2!BC$4,'[1]INTERNAL PARAMETERS-1'!$B$5:$J$44,5,FALSE))*VLOOKUP(SOYLD2!BC$4,'[1]INTERNAL PARAMETERS-1'!$B$5:$J$44,8,FALSE)*VLOOKUP(SOYLD2!BC$4,'[1]INTERNAL PARAMETERS-1'!$B$5:$J$44,3,FALSE)</f>
        <v>0</v>
      </c>
      <c r="BD265" s="44">
        <f>SOYLD1!BD265*VLOOKUP(SOYLD2!BD$4,'[1]INTERNAL PARAMETERS-1'!$B$5:$J$44,5,FALSE)*VLOOKUP(SOYLD2!BD$4,'[1]INTERNAL PARAMETERS-1'!$B$5:$J$44,6,FALSE)*VLOOKUP(SOYLD2!BD$4,'[1]INTERNAL PARAMETERS-1'!$B$5:$J$44,3,FALSE) + SOYLD1!BD265*(1-VLOOKUP(SOYLD2!BD$4,'[1]INTERNAL PARAMETERS-1'!$B$5:$J$44,5,FALSE))*VLOOKUP(SOYLD2!BD$4,'[1]INTERNAL PARAMETERS-1'!$B$5:$J$44,8,FALSE)*VLOOKUP(SOYLD2!BD$4,'[1]INTERNAL PARAMETERS-1'!$B$5:$J$44,3,FALSE)</f>
        <v>0</v>
      </c>
      <c r="BE265" s="44">
        <f>SOYLD1!BE265*VLOOKUP(SOYLD2!BE$4,'[1]INTERNAL PARAMETERS-1'!$B$5:$J$44,5,FALSE)*VLOOKUP(SOYLD2!BE$4,'[1]INTERNAL PARAMETERS-1'!$B$5:$J$44,6,FALSE)*VLOOKUP(SOYLD2!BE$4,'[1]INTERNAL PARAMETERS-1'!$B$5:$J$44,3,FALSE) + SOYLD1!BE265*(1-VLOOKUP(SOYLD2!BE$4,'[1]INTERNAL PARAMETERS-1'!$B$5:$J$44,5,FALSE))*VLOOKUP(SOYLD2!BE$4,'[1]INTERNAL PARAMETERS-1'!$B$5:$J$44,8,FALSE)*VLOOKUP(SOYLD2!BE$4,'[1]INTERNAL PARAMETERS-1'!$B$5:$J$44,3,FALSE)</f>
        <v>0</v>
      </c>
      <c r="BF265" s="44">
        <f>SOYLD1!BF265*VLOOKUP(SOYLD2!BF$4,'[1]INTERNAL PARAMETERS-1'!$B$5:$J$44,5,FALSE)*VLOOKUP(SOYLD2!BF$4,'[1]INTERNAL PARAMETERS-1'!$B$5:$J$44,6,FALSE)*VLOOKUP(SOYLD2!BF$4,'[1]INTERNAL PARAMETERS-1'!$B$5:$J$44,3,FALSE) + SOYLD1!BF265*(1-VLOOKUP(SOYLD2!BF$4,'[1]INTERNAL PARAMETERS-1'!$B$5:$J$44,5,FALSE))*VLOOKUP(SOYLD2!BF$4,'[1]INTERNAL PARAMETERS-1'!$B$5:$J$44,8,FALSE)*VLOOKUP(SOYLD2!BF$4,'[1]INTERNAL PARAMETERS-1'!$B$5:$J$44,3,FALSE)</f>
        <v>0</v>
      </c>
      <c r="BG265" s="44">
        <f>SOYLD1!BG265*VLOOKUP(SOYLD2!BG$4,'[1]INTERNAL PARAMETERS-1'!$B$5:$J$44,5,FALSE)*VLOOKUP(SOYLD2!BG$4,'[1]INTERNAL PARAMETERS-1'!$B$5:$J$44,6,FALSE)*VLOOKUP(SOYLD2!BG$4,'[1]INTERNAL PARAMETERS-1'!$B$5:$J$44,3,FALSE) + SOYLD1!BG265*(1-VLOOKUP(SOYLD2!BG$4,'[1]INTERNAL PARAMETERS-1'!$B$5:$J$44,5,FALSE))*VLOOKUP(SOYLD2!BG$4,'[1]INTERNAL PARAMETERS-1'!$B$5:$J$44,8,FALSE)*VLOOKUP(SOYLD2!BG$4,'[1]INTERNAL PARAMETERS-1'!$B$5:$J$44,3,FALSE)</f>
        <v>0</v>
      </c>
      <c r="BH265" s="44">
        <f>SOYLD1!BH265*VLOOKUP(SOYLD2!BH$4,'[1]INTERNAL PARAMETERS-1'!$B$5:$J$44,5,FALSE)*VLOOKUP(SOYLD2!BH$4,'[1]INTERNAL PARAMETERS-1'!$B$5:$J$44,6,FALSE)*VLOOKUP(SOYLD2!BH$4,'[1]INTERNAL PARAMETERS-1'!$B$5:$J$44,3,FALSE) + SOYLD1!BH265*(1-VLOOKUP(SOYLD2!BH$4,'[1]INTERNAL PARAMETERS-1'!$B$5:$J$44,5,FALSE))*VLOOKUP(SOYLD2!BH$4,'[1]INTERNAL PARAMETERS-1'!$B$5:$J$44,8,FALSE)*VLOOKUP(SOYLD2!BH$4,'[1]INTERNAL PARAMETERS-1'!$B$5:$J$44,3,FALSE)</f>
        <v>0</v>
      </c>
      <c r="BI265" s="44">
        <f>SOYLD1!BI265*VLOOKUP(SOYLD2!BI$4,'[1]INTERNAL PARAMETERS-1'!$B$5:$J$44,5,FALSE)*VLOOKUP(SOYLD2!BI$4,'[1]INTERNAL PARAMETERS-1'!$B$5:$J$44,6,FALSE)*VLOOKUP(SOYLD2!BI$4,'[1]INTERNAL PARAMETERS-1'!$B$5:$J$44,3,FALSE) + SOYLD1!BI265*(1-VLOOKUP(SOYLD2!BI$4,'[1]INTERNAL PARAMETERS-1'!$B$5:$J$44,5,FALSE))*VLOOKUP(SOYLD2!BI$4,'[1]INTERNAL PARAMETERS-1'!$B$5:$J$44,8,FALSE)*VLOOKUP(SOYLD2!BI$4,'[1]INTERNAL PARAMETERS-1'!$B$5:$J$44,3,FALSE)</f>
        <v>0</v>
      </c>
      <c r="BJ265" s="44">
        <f>SOYLD1!BJ265*VLOOKUP(SOYLD2!BJ$4,'[1]INTERNAL PARAMETERS-1'!$B$5:$J$44,5,FALSE)*VLOOKUP(SOYLD2!BJ$4,'[1]INTERNAL PARAMETERS-1'!$B$5:$J$44,6,FALSE)*VLOOKUP(SOYLD2!BJ$4,'[1]INTERNAL PARAMETERS-1'!$B$5:$J$44,3,FALSE) + SOYLD1!BJ265*(1-VLOOKUP(SOYLD2!BJ$4,'[1]INTERNAL PARAMETERS-1'!$B$5:$J$44,5,FALSE))*VLOOKUP(SOYLD2!BJ$4,'[1]INTERNAL PARAMETERS-1'!$B$5:$J$44,8,FALSE)*VLOOKUP(SOYLD2!BJ$4,'[1]INTERNAL PARAMETERS-1'!$B$5:$J$44,3,FALSE)</f>
        <v>0</v>
      </c>
      <c r="BK265" s="44">
        <f>SOYLD1!BK265*VLOOKUP(SOYLD2!BK$4,'[1]INTERNAL PARAMETERS-1'!$B$5:$J$44,5,FALSE)*VLOOKUP(SOYLD2!BK$4,'[1]INTERNAL PARAMETERS-1'!$B$5:$J$44,6,FALSE)*VLOOKUP(SOYLD2!BK$4,'[1]INTERNAL PARAMETERS-1'!$B$5:$J$44,3,FALSE) + SOYLD1!BK265*(1-VLOOKUP(SOYLD2!BK$4,'[1]INTERNAL PARAMETERS-1'!$B$5:$J$44,5,FALSE))*VLOOKUP(SOYLD2!BK$4,'[1]INTERNAL PARAMETERS-1'!$B$5:$J$44,8,FALSE)*VLOOKUP(SOYLD2!BK$4,'[1]INTERNAL PARAMETERS-1'!$B$5:$J$44,3,FALSE)</f>
        <v>0</v>
      </c>
      <c r="BL265" s="44">
        <f>SOYLD1!BL265*VLOOKUP(SOYLD2!BL$4,'[1]INTERNAL PARAMETERS-1'!$B$5:$J$44,5,FALSE)*VLOOKUP(SOYLD2!BL$4,'[1]INTERNAL PARAMETERS-1'!$B$5:$J$44,6,FALSE)*VLOOKUP(SOYLD2!BL$4,'[1]INTERNAL PARAMETERS-1'!$B$5:$J$44,3,FALSE) + SOYLD1!BL265*(1-VLOOKUP(SOYLD2!BL$4,'[1]INTERNAL PARAMETERS-1'!$B$5:$J$44,5,FALSE))*VLOOKUP(SOYLD2!BL$4,'[1]INTERNAL PARAMETERS-1'!$B$5:$J$44,8,FALSE)*VLOOKUP(SOYLD2!BL$4,'[1]INTERNAL PARAMETERS-1'!$B$5:$J$44,3,FALSE)</f>
        <v>0</v>
      </c>
      <c r="BM265" s="44">
        <f>SOYLD1!BM265*VLOOKUP(SOYLD2!BM$4,'[1]INTERNAL PARAMETERS-1'!$B$5:$J$44,5,FALSE)*VLOOKUP(SOYLD2!BM$4,'[1]INTERNAL PARAMETERS-1'!$B$5:$J$44,6,FALSE)*VLOOKUP(SOYLD2!BM$4,'[1]INTERNAL PARAMETERS-1'!$B$5:$J$44,3,FALSE) + SOYLD1!BM265*(1-VLOOKUP(SOYLD2!BM$4,'[1]INTERNAL PARAMETERS-1'!$B$5:$J$44,5,FALSE))*VLOOKUP(SOYLD2!BM$4,'[1]INTERNAL PARAMETERS-1'!$B$5:$J$44,8,FALSE)*VLOOKUP(SOYLD2!BM$4,'[1]INTERNAL PARAMETERS-1'!$B$5:$J$44,3,FALSE)</f>
        <v>0</v>
      </c>
      <c r="BN265" s="44">
        <f>SOYLD1!BN265*VLOOKUP(SOYLD2!BN$4,'[1]INTERNAL PARAMETERS-1'!$B$5:$J$44,5,FALSE)*VLOOKUP(SOYLD2!BN$4,'[1]INTERNAL PARAMETERS-1'!$B$5:$J$44,6,FALSE)*VLOOKUP(SOYLD2!BN$4,'[1]INTERNAL PARAMETERS-1'!$B$5:$J$44,3,FALSE) + SOYLD1!BN265*(1-VLOOKUP(SOYLD2!BN$4,'[1]INTERNAL PARAMETERS-1'!$B$5:$J$44,5,FALSE))*VLOOKUP(SOYLD2!BN$4,'[1]INTERNAL PARAMETERS-1'!$B$5:$J$44,8,FALSE)*VLOOKUP(SOYLD2!BN$4,'[1]INTERNAL PARAMETERS-1'!$B$5:$J$44,3,FALSE)</f>
        <v>0</v>
      </c>
      <c r="BO265" s="44">
        <f>SOYLD1!BO265*VLOOKUP(SOYLD2!BO$4,'[1]INTERNAL PARAMETERS-1'!$B$5:$J$44,5,FALSE)*VLOOKUP(SOYLD2!BO$4,'[1]INTERNAL PARAMETERS-1'!$B$5:$J$44,6,FALSE)*VLOOKUP(SOYLD2!BO$4,'[1]INTERNAL PARAMETERS-1'!$B$5:$J$44,3,FALSE) + SOYLD1!BO265*(1-VLOOKUP(SOYLD2!BO$4,'[1]INTERNAL PARAMETERS-1'!$B$5:$J$44,5,FALSE))*VLOOKUP(SOYLD2!BO$4,'[1]INTERNAL PARAMETERS-1'!$B$5:$J$44,8,FALSE)*VLOOKUP(SOYLD2!BO$4,'[1]INTERNAL PARAMETERS-1'!$B$5:$J$44,3,FALSE)</f>
        <v>0</v>
      </c>
      <c r="BP265" s="44">
        <f>SOYLD1!BP265*VLOOKUP(SOYLD2!BP$4,'[1]INTERNAL PARAMETERS-1'!$B$5:$J$44,5,FALSE)*VLOOKUP(SOYLD2!BP$4,'[1]INTERNAL PARAMETERS-1'!$B$5:$J$44,6,FALSE)*VLOOKUP(SOYLD2!BP$4,'[1]INTERNAL PARAMETERS-1'!$B$5:$J$44,3,FALSE) + SOYLD1!BP265*(1-VLOOKUP(SOYLD2!BP$4,'[1]INTERNAL PARAMETERS-1'!$B$5:$J$44,5,FALSE))*VLOOKUP(SOYLD2!BP$4,'[1]INTERNAL PARAMETERS-1'!$B$5:$J$44,8,FALSE)*VLOOKUP(SOYLD2!BP$4,'[1]INTERNAL PARAMETERS-1'!$B$5:$J$44,3,FALSE)</f>
        <v>0</v>
      </c>
      <c r="BQ265" s="44">
        <f>SOYLD1!BQ265*VLOOKUP(SOYLD2!BQ$4,'[1]INTERNAL PARAMETERS-1'!$B$5:$J$44,5,FALSE)*VLOOKUP(SOYLD2!BQ$4,'[1]INTERNAL PARAMETERS-1'!$B$5:$J$44,6,FALSE)*VLOOKUP(SOYLD2!BQ$4,'[1]INTERNAL PARAMETERS-1'!$B$5:$J$44,3,FALSE) + SOYLD1!BQ265*(1-VLOOKUP(SOYLD2!BQ$4,'[1]INTERNAL PARAMETERS-1'!$B$5:$J$44,5,FALSE))*VLOOKUP(SOYLD2!BQ$4,'[1]INTERNAL PARAMETERS-1'!$B$5:$J$44,8,FALSE)*VLOOKUP(SOYLD2!BQ$4,'[1]INTERNAL PARAMETERS-1'!$B$5:$J$44,3,FALSE)</f>
        <v>0</v>
      </c>
      <c r="BR265" s="44">
        <f>SOYLD1!BR265*VLOOKUP(SOYLD2!BR$4,'[1]INTERNAL PARAMETERS-1'!$B$5:$J$44,5,FALSE)*VLOOKUP(SOYLD2!BR$4,'[1]INTERNAL PARAMETERS-1'!$B$5:$J$44,6,FALSE)*VLOOKUP(SOYLD2!BR$4,'[1]INTERNAL PARAMETERS-1'!$B$5:$J$44,3,FALSE) + SOYLD1!BR265*(1-VLOOKUP(SOYLD2!BR$4,'[1]INTERNAL PARAMETERS-1'!$B$5:$J$44,5,FALSE))*VLOOKUP(SOYLD2!BR$4,'[1]INTERNAL PARAMETERS-1'!$B$5:$J$44,8,FALSE)*VLOOKUP(SOYLD2!BR$4,'[1]INTERNAL PARAMETERS-1'!$B$5:$J$44,3,FALSE)</f>
        <v>0</v>
      </c>
      <c r="BS265" s="44">
        <f>SOYLD1!BS265*VLOOKUP(SOYLD2!BS$4,'[1]INTERNAL PARAMETERS-1'!$B$5:$J$44,5,FALSE)*VLOOKUP(SOYLD2!BS$4,'[1]INTERNAL PARAMETERS-1'!$B$5:$J$44,6,FALSE)*VLOOKUP(SOYLD2!BS$4,'[1]INTERNAL PARAMETERS-1'!$B$5:$J$44,3,FALSE) + SOYLD1!BS265*(1-VLOOKUP(SOYLD2!BS$4,'[1]INTERNAL PARAMETERS-1'!$B$5:$J$44,5,FALSE))*VLOOKUP(SOYLD2!BS$4,'[1]INTERNAL PARAMETERS-1'!$B$5:$J$44,8,FALSE)*VLOOKUP(SOYLD2!BS$4,'[1]INTERNAL PARAMETERS-1'!$B$5:$J$44,3,FALSE)</f>
        <v>0</v>
      </c>
      <c r="BT265" s="44">
        <f>SOYLD1!BT265*VLOOKUP(SOYLD2!BT$4,'[1]INTERNAL PARAMETERS-1'!$B$5:$J$44,5,FALSE)*VLOOKUP(SOYLD2!BT$4,'[1]INTERNAL PARAMETERS-1'!$B$5:$J$44,6,FALSE)*VLOOKUP(SOYLD2!BT$4,'[1]INTERNAL PARAMETERS-1'!$B$5:$J$44,3,FALSE) + SOYLD1!BT265*(1-VLOOKUP(SOYLD2!BT$4,'[1]INTERNAL PARAMETERS-1'!$B$5:$J$44,5,FALSE))*VLOOKUP(SOYLD2!BT$4,'[1]INTERNAL PARAMETERS-1'!$B$5:$J$44,8,FALSE)*VLOOKUP(SOYLD2!BT$4,'[1]INTERNAL PARAMETERS-1'!$B$5:$J$44,3,FALSE)</f>
        <v>0</v>
      </c>
      <c r="BU265" s="44">
        <f>SOYLD1!BU265*VLOOKUP(SOYLD2!BU$4,'[1]INTERNAL PARAMETERS-1'!$B$5:$J$44,5,FALSE)*VLOOKUP(SOYLD2!BU$4,'[1]INTERNAL PARAMETERS-1'!$B$5:$J$44,6,FALSE)*VLOOKUP(SOYLD2!BU$4,'[1]INTERNAL PARAMETERS-1'!$B$5:$J$44,3,FALSE) + SOYLD1!BU265*(1-VLOOKUP(SOYLD2!BU$4,'[1]INTERNAL PARAMETERS-1'!$B$5:$J$44,5,FALSE))*VLOOKUP(SOYLD2!BU$4,'[1]INTERNAL PARAMETERS-1'!$B$5:$J$44,8,FALSE)*VLOOKUP(SOYLD2!BU$4,'[1]INTERNAL PARAMETERS-1'!$B$5:$J$44,3,FALSE)</f>
        <v>0</v>
      </c>
      <c r="BV265" s="44">
        <f>SOYLD1!BV265*VLOOKUP(SOYLD2!BV$4,'[1]INTERNAL PARAMETERS-1'!$B$5:$J$44,5,FALSE)*VLOOKUP(SOYLD2!BV$4,'[1]INTERNAL PARAMETERS-1'!$B$5:$J$44,6,FALSE)*VLOOKUP(SOYLD2!BV$4,'[1]INTERNAL PARAMETERS-1'!$B$5:$J$44,3,FALSE) + SOYLD1!BV265*(1-VLOOKUP(SOYLD2!BV$4,'[1]INTERNAL PARAMETERS-1'!$B$5:$J$44,5,FALSE))*VLOOKUP(SOYLD2!BV$4,'[1]INTERNAL PARAMETERS-1'!$B$5:$J$44,8,FALSE)*VLOOKUP(SOYLD2!BV$4,'[1]INTERNAL PARAMETERS-1'!$B$5:$J$44,3,FALSE)</f>
        <v>0</v>
      </c>
      <c r="BW265" s="44">
        <f>SOYLD1!BW265*VLOOKUP(SOYLD2!BW$4,'[1]INTERNAL PARAMETERS-1'!$B$5:$J$44,5,FALSE)*VLOOKUP(SOYLD2!BW$4,'[1]INTERNAL PARAMETERS-1'!$B$5:$J$44,6,FALSE)*VLOOKUP(SOYLD2!BW$4,'[1]INTERNAL PARAMETERS-1'!$B$5:$J$44,3,FALSE) + SOYLD1!BW265*(1-VLOOKUP(SOYLD2!BW$4,'[1]INTERNAL PARAMETERS-1'!$B$5:$J$44,5,FALSE))*VLOOKUP(SOYLD2!BW$4,'[1]INTERNAL PARAMETERS-1'!$B$5:$J$44,8,FALSE)*VLOOKUP(SOYLD2!BW$4,'[1]INTERNAL PARAMETERS-1'!$B$5:$J$44,3,FALSE)</f>
        <v>0</v>
      </c>
      <c r="BX265" s="44">
        <f>SOYLD1!BX265*VLOOKUP(SOYLD2!BX$4,'[1]INTERNAL PARAMETERS-1'!$B$5:$J$44,5,FALSE)*VLOOKUP(SOYLD2!BX$4,'[1]INTERNAL PARAMETERS-1'!$B$5:$J$44,6,FALSE)*VLOOKUP(SOYLD2!BX$4,'[1]INTERNAL PARAMETERS-1'!$B$5:$J$44,3,FALSE) + SOYLD1!BX265*(1-VLOOKUP(SOYLD2!BX$4,'[1]INTERNAL PARAMETERS-1'!$B$5:$J$44,5,FALSE))*VLOOKUP(SOYLD2!BX$4,'[1]INTERNAL PARAMETERS-1'!$B$5:$J$44,8,FALSE)*VLOOKUP(SOYLD2!BX$4,'[1]INTERNAL PARAMETERS-1'!$B$5:$J$44,3,FALSE)</f>
        <v>0</v>
      </c>
      <c r="BY265" s="44">
        <f>SOYLD1!BY265*VLOOKUP(SOYLD2!BY$4,'[1]INTERNAL PARAMETERS-1'!$B$5:$J$44,5,FALSE)*VLOOKUP(SOYLD2!BY$4,'[1]INTERNAL PARAMETERS-1'!$B$5:$J$44,6,FALSE)*VLOOKUP(SOYLD2!BY$4,'[1]INTERNAL PARAMETERS-1'!$B$5:$J$44,3,FALSE) + SOYLD1!BY265*(1-VLOOKUP(SOYLD2!BY$4,'[1]INTERNAL PARAMETERS-1'!$B$5:$J$44,5,FALSE))*VLOOKUP(SOYLD2!BY$4,'[1]INTERNAL PARAMETERS-1'!$B$5:$J$44,8,FALSE)*VLOOKUP(SOYLD2!BY$4,'[1]INTERNAL PARAMETERS-1'!$B$5:$J$44,3,FALSE)</f>
        <v>0</v>
      </c>
      <c r="BZ265" s="44">
        <f>SOYLD1!BZ265*VLOOKUP(SOYLD2!BZ$4,'[1]INTERNAL PARAMETERS-1'!$B$5:$J$44,5,FALSE)*VLOOKUP(SOYLD2!BZ$4,'[1]INTERNAL PARAMETERS-1'!$B$5:$J$44,6,FALSE)*VLOOKUP(SOYLD2!BZ$4,'[1]INTERNAL PARAMETERS-1'!$B$5:$J$44,3,FALSE) + SOYLD1!BZ265*(1-VLOOKUP(SOYLD2!BZ$4,'[1]INTERNAL PARAMETERS-1'!$B$5:$J$44,5,FALSE))*VLOOKUP(SOYLD2!BZ$4,'[1]INTERNAL PARAMETERS-1'!$B$5:$J$44,8,FALSE)*VLOOKUP(SOYLD2!BZ$4,'[1]INTERNAL PARAMETERS-1'!$B$5:$J$44,3,FALSE)</f>
        <v>0</v>
      </c>
      <c r="CA265" s="44">
        <f>SOYLD1!CA265*VLOOKUP(SOYLD2!CA$4,'[1]INTERNAL PARAMETERS-1'!$B$5:$J$44,5,FALSE)*VLOOKUP(SOYLD2!CA$4,'[1]INTERNAL PARAMETERS-1'!$B$5:$J$44,6,FALSE)*VLOOKUP(SOYLD2!CA$4,'[1]INTERNAL PARAMETERS-1'!$B$5:$J$44,3,FALSE) + SOYLD1!CA265*(1-VLOOKUP(SOYLD2!CA$4,'[1]INTERNAL PARAMETERS-1'!$B$5:$J$44,5,FALSE))*VLOOKUP(SOYLD2!CA$4,'[1]INTERNAL PARAMETERS-1'!$B$5:$J$44,8,FALSE)*VLOOKUP(SOYLD2!CA$4,'[1]INTERNAL PARAMETERS-1'!$B$5:$J$44,3,FALSE)</f>
        <v>0</v>
      </c>
      <c r="CB265" s="44">
        <f>SOYLD1!CB265*VLOOKUP(SOYLD2!CB$4,'[1]INTERNAL PARAMETERS-1'!$B$5:$J$44,5,FALSE)*VLOOKUP(SOYLD2!CB$4,'[1]INTERNAL PARAMETERS-1'!$B$5:$J$44,6,FALSE)*VLOOKUP(SOYLD2!CB$4,'[1]INTERNAL PARAMETERS-1'!$B$5:$J$44,3,FALSE) + SOYLD1!CB265*(1-VLOOKUP(SOYLD2!CB$4,'[1]INTERNAL PARAMETERS-1'!$B$5:$J$44,5,FALSE))*VLOOKUP(SOYLD2!CB$4,'[1]INTERNAL PARAMETERS-1'!$B$5:$J$44,8,FALSE)*VLOOKUP(SOYLD2!CB$4,'[1]INTERNAL PARAMETERS-1'!$B$5:$J$44,3,FALSE)</f>
        <v>0</v>
      </c>
      <c r="CC265" s="44">
        <f>SOYLD1!CC265*VLOOKUP(SOYLD2!CC$4,'[1]INTERNAL PARAMETERS-1'!$B$5:$J$44,5,FALSE)*VLOOKUP(SOYLD2!CC$4,'[1]INTERNAL PARAMETERS-1'!$B$5:$J$44,6,FALSE)*VLOOKUP(SOYLD2!CC$4,'[1]INTERNAL PARAMETERS-1'!$B$5:$J$44,3,FALSE) + SOYLD1!CC265*(1-VLOOKUP(SOYLD2!CC$4,'[1]INTERNAL PARAMETERS-1'!$B$5:$J$44,5,FALSE))*VLOOKUP(SOYLD2!CC$4,'[1]INTERNAL PARAMETERS-1'!$B$5:$J$44,8,FALSE)*VLOOKUP(SOYLD2!CC$4,'[1]INTERNAL PARAMETERS-1'!$B$5:$J$44,3,FALSE)</f>
        <v>0</v>
      </c>
      <c r="CD265" s="44">
        <f>SOYLD1!CD265*VLOOKUP(SOYLD2!CD$4,'[1]INTERNAL PARAMETERS-1'!$B$5:$J$44,5,FALSE)*VLOOKUP(SOYLD2!CD$4,'[1]INTERNAL PARAMETERS-1'!$B$5:$J$44,6,FALSE)*VLOOKUP(SOYLD2!CD$4,'[1]INTERNAL PARAMETERS-1'!$B$5:$J$44,3,FALSE) + SOYLD1!CD265*(1-VLOOKUP(SOYLD2!CD$4,'[1]INTERNAL PARAMETERS-1'!$B$5:$J$44,5,FALSE))*VLOOKUP(SOYLD2!CD$4,'[1]INTERNAL PARAMETERS-1'!$B$5:$J$44,8,FALSE)*VLOOKUP(SOYLD2!CD$4,'[1]INTERNAL PARAMETERS-1'!$B$5:$J$44,3,FALSE)</f>
        <v>0</v>
      </c>
      <c r="CE265" s="44">
        <f>SOYLD1!CE265*VLOOKUP(SOYLD2!CE$4,'[1]INTERNAL PARAMETERS-1'!$B$5:$J$44,5,FALSE)*VLOOKUP(SOYLD2!CE$4,'[1]INTERNAL PARAMETERS-1'!$B$5:$J$44,6,FALSE)*VLOOKUP(SOYLD2!CE$4,'[1]INTERNAL PARAMETERS-1'!$B$5:$J$44,3,FALSE) + SOYLD1!CE265*(1-VLOOKUP(SOYLD2!CE$4,'[1]INTERNAL PARAMETERS-1'!$B$5:$J$44,5,FALSE))*VLOOKUP(SOYLD2!CE$4,'[1]INTERNAL PARAMETERS-1'!$B$5:$J$44,8,FALSE)*VLOOKUP(SOYLD2!CE$4,'[1]INTERNAL PARAMETERS-1'!$B$5:$J$44,3,FALSE)</f>
        <v>0</v>
      </c>
      <c r="CF265" s="44">
        <f>SOYLD1!CF265*VLOOKUP(SOYLD2!CF$4,'[1]INTERNAL PARAMETERS-1'!$B$5:$J$44,5,FALSE)*VLOOKUP(SOYLD2!CF$4,'[1]INTERNAL PARAMETERS-1'!$B$5:$J$44,6,FALSE)*VLOOKUP(SOYLD2!CF$4,'[1]INTERNAL PARAMETERS-1'!$B$5:$J$44,3,FALSE) + SOYLD1!CF265*(1-VLOOKUP(SOYLD2!CF$4,'[1]INTERNAL PARAMETERS-1'!$B$5:$J$44,5,FALSE))*VLOOKUP(SOYLD2!CF$4,'[1]INTERNAL PARAMETERS-1'!$B$5:$J$44,8,FALSE)*VLOOKUP(SOYLD2!CF$4,'[1]INTERNAL PARAMETERS-1'!$B$5:$J$44,3,FALSE)</f>
        <v>0</v>
      </c>
      <c r="CG265" s="44">
        <f>SOYLD1!CG265*VLOOKUP(SOYLD2!CG$4,'[1]INTERNAL PARAMETERS-1'!$B$5:$J$44,5,FALSE)*VLOOKUP(SOYLD2!CG$4,'[1]INTERNAL PARAMETERS-1'!$B$5:$J$44,6,FALSE)*VLOOKUP(SOYLD2!CG$4,'[1]INTERNAL PARAMETERS-1'!$B$5:$J$44,3,FALSE) + SOYLD1!CG265*(1-VLOOKUP(SOYLD2!CG$4,'[1]INTERNAL PARAMETERS-1'!$B$5:$J$44,5,FALSE))*VLOOKUP(SOYLD2!CG$4,'[1]INTERNAL PARAMETERS-1'!$B$5:$J$44,8,FALSE)*VLOOKUP(SOYLD2!CG$4,'[1]INTERNAL PARAMETERS-1'!$B$5:$J$44,3,FALSE)</f>
        <v>0</v>
      </c>
      <c r="CH265" s="43">
        <f>SOYLD1!CH265*VLOOKUP(SOYLD2!CH$4,'[1]INTERNAL PARAMETERS-1'!$B$5:$J$44,5,FALSE)*VLOOKUP(SOYLD2!CH$4,'[1]INTERNAL PARAMETERS-1'!$B$5:$J$44,6,FALSE)*VLOOKUP(SOYLD2!CH$4,'[1]INTERNAL PARAMETERS-1'!$B$5:$J$44,3,FALSE) + SOYLD1!CH265*(1-VLOOKUP(SOYLD2!CH$4,'[1]INTERNAL PARAMETERS-1'!$B$5:$J$44,5,FALSE))*VLOOKUP(SOYLD2!CH$4,'[1]INTERNAL PARAMETERS-1'!$B$5:$J$44,8,FALSE)*VLOOKUP(SOYLD2!CH$4,'[1]INTERNAL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'S Opt'!X266</f>
        <v>0</v>
      </c>
      <c r="F266" s="59">
        <f>'[1]INTERNAL PARAMETERS-1'!M14</f>
        <v>39.424999999999997</v>
      </c>
      <c r="G266" s="45">
        <f>SOYLD1!G266*VLOOKUP(SOYLD2!G$4,'[1]INTERNAL PARAMETERS-1'!$B$5:$J$44,5,FALSE)*VLOOKUP(SOYLD2!G$4,'[1]INTERNAL PARAMETERS-1'!$B$5:$J$44,7,FALSE)*SOYLD2!$F266 + SOYLD1!G266*(1-VLOOKUP(SOYLD2!G$4,'[1]INTERNAL PARAMETERS-1'!$B$5:$J$44,5,FALSE))*VLOOKUP(SOYLD2!G$4,'[1]INTERNAL PARAMETERS-1'!$B$5:$J$44,9,FALSE)*SOYLD2!$F266</f>
        <v>0</v>
      </c>
      <c r="H266" s="44">
        <f>SOYLD1!H266*VLOOKUP(SOYLD2!H$4,'[1]INTERNAL PARAMETERS-1'!$B$5:$J$44,5,FALSE)*VLOOKUP(SOYLD2!H$4,'[1]INTERNAL PARAMETERS-1'!$B$5:$J$44,7,FALSE)*SOYLD2!$F266 + SOYLD1!H266*(1-VLOOKUP(SOYLD2!H$4,'[1]INTERNAL PARAMETERS-1'!$B$5:$J$44,5,FALSE))*VLOOKUP(SOYLD2!H$4,'[1]INTERNAL PARAMETERS-1'!$B$5:$J$44,9,FALSE)*SOYLD2!$F266</f>
        <v>0</v>
      </c>
      <c r="I266" s="44">
        <f>SOYLD1!I266*VLOOKUP(SOYLD2!I$4,'[1]INTERNAL PARAMETERS-1'!$B$5:$J$44,5,FALSE)*VLOOKUP(SOYLD2!I$4,'[1]INTERNAL PARAMETERS-1'!$B$5:$J$44,7,FALSE)*SOYLD2!$F266 + SOYLD1!I266*(1-VLOOKUP(SOYLD2!I$4,'[1]INTERNAL PARAMETERS-1'!$B$5:$J$44,5,FALSE))*VLOOKUP(SOYLD2!I$4,'[1]INTERNAL PARAMETERS-1'!$B$5:$J$44,9,FALSE)*SOYLD2!$F266</f>
        <v>0</v>
      </c>
      <c r="J266" s="44">
        <f>SOYLD1!J266*VLOOKUP(SOYLD2!J$4,'[1]INTERNAL PARAMETERS-1'!$B$5:$J$44,5,FALSE)*VLOOKUP(SOYLD2!J$4,'[1]INTERNAL PARAMETERS-1'!$B$5:$J$44,7,FALSE)*SOYLD2!$F266 + SOYLD1!J266*(1-VLOOKUP(SOYLD2!J$4,'[1]INTERNAL PARAMETERS-1'!$B$5:$J$44,5,FALSE))*VLOOKUP(SOYLD2!J$4,'[1]INTERNAL PARAMETERS-1'!$B$5:$J$44,9,FALSE)*SOYLD2!$F266</f>
        <v>0</v>
      </c>
      <c r="K266" s="44">
        <f>SOYLD1!K266*VLOOKUP(SOYLD2!K$4,'[1]INTERNAL PARAMETERS-1'!$B$5:$J$44,5,FALSE)*VLOOKUP(SOYLD2!K$4,'[1]INTERNAL PARAMETERS-1'!$B$5:$J$44,7,FALSE)*SOYLD2!$F266 + SOYLD1!K266*(1-VLOOKUP(SOYLD2!K$4,'[1]INTERNAL PARAMETERS-1'!$B$5:$J$44,5,FALSE))*VLOOKUP(SOYLD2!K$4,'[1]INTERNAL PARAMETERS-1'!$B$5:$J$44,9,FALSE)*SOYLD2!$F266</f>
        <v>0</v>
      </c>
      <c r="L266" s="44">
        <f>SOYLD1!L266*VLOOKUP(SOYLD2!L$4,'[1]INTERNAL PARAMETERS-1'!$B$5:$J$44,5,FALSE)*VLOOKUP(SOYLD2!L$4,'[1]INTERNAL PARAMETERS-1'!$B$5:$J$44,7,FALSE)*SOYLD2!$F266 + SOYLD1!L266*(1-VLOOKUP(SOYLD2!L$4,'[1]INTERNAL PARAMETERS-1'!$B$5:$J$44,5,FALSE))*VLOOKUP(SOYLD2!L$4,'[1]INTERNAL PARAMETERS-1'!$B$5:$J$44,9,FALSE)*SOYLD2!$F266</f>
        <v>0</v>
      </c>
      <c r="M266" s="44">
        <f>SOYLD1!M266*VLOOKUP(SOYLD2!M$4,'[1]INTERNAL PARAMETERS-1'!$B$5:$J$44,5,FALSE)*VLOOKUP(SOYLD2!M$4,'[1]INTERNAL PARAMETERS-1'!$B$5:$J$44,7,FALSE)*SOYLD2!$F266 + SOYLD1!M266*(1-VLOOKUP(SOYLD2!M$4,'[1]INTERNAL PARAMETERS-1'!$B$5:$J$44,5,FALSE))*VLOOKUP(SOYLD2!M$4,'[1]INTERNAL PARAMETERS-1'!$B$5:$J$44,9,FALSE)*SOYLD2!$F266</f>
        <v>0</v>
      </c>
      <c r="N266" s="44">
        <f>SOYLD1!N266*VLOOKUP(SOYLD2!N$4,'[1]INTERNAL PARAMETERS-1'!$B$5:$J$44,5,FALSE)*VLOOKUP(SOYLD2!N$4,'[1]INTERNAL PARAMETERS-1'!$B$5:$J$44,7,FALSE)*SOYLD2!$F266 + SOYLD1!N266*(1-VLOOKUP(SOYLD2!N$4,'[1]INTERNAL PARAMETERS-1'!$B$5:$J$44,5,FALSE))*VLOOKUP(SOYLD2!N$4,'[1]INTERNAL PARAMETERS-1'!$B$5:$J$44,9,FALSE)*SOYLD2!$F266</f>
        <v>0</v>
      </c>
      <c r="O266" s="44">
        <f>SOYLD1!O266*VLOOKUP(SOYLD2!O$4,'[1]INTERNAL PARAMETERS-1'!$B$5:$J$44,5,FALSE)*VLOOKUP(SOYLD2!O$4,'[1]INTERNAL PARAMETERS-1'!$B$5:$J$44,7,FALSE)*SOYLD2!$F266 + SOYLD1!O266*(1-VLOOKUP(SOYLD2!O$4,'[1]INTERNAL PARAMETERS-1'!$B$5:$J$44,5,FALSE))*VLOOKUP(SOYLD2!O$4,'[1]INTERNAL PARAMETERS-1'!$B$5:$J$44,9,FALSE)*SOYLD2!$F266</f>
        <v>0</v>
      </c>
      <c r="P266" s="44">
        <f>SOYLD1!P266*VLOOKUP(SOYLD2!P$4,'[1]INTERNAL PARAMETERS-1'!$B$5:$J$44,5,FALSE)*VLOOKUP(SOYLD2!P$4,'[1]INTERNAL PARAMETERS-1'!$B$5:$J$44,7,FALSE)*SOYLD2!$F266 + SOYLD1!P266*(1-VLOOKUP(SOYLD2!P$4,'[1]INTERNAL PARAMETERS-1'!$B$5:$J$44,5,FALSE))*VLOOKUP(SOYLD2!P$4,'[1]INTERNAL PARAMETERS-1'!$B$5:$J$44,9,FALSE)*SOYLD2!$F266</f>
        <v>0</v>
      </c>
      <c r="Q266" s="44">
        <f>SOYLD1!Q266*VLOOKUP(SOYLD2!Q$4,'[1]INTERNAL PARAMETERS-1'!$B$5:$J$44,5,FALSE)*VLOOKUP(SOYLD2!Q$4,'[1]INTERNAL PARAMETERS-1'!$B$5:$J$44,7,FALSE)*SOYLD2!$F266 + SOYLD1!Q266*(1-VLOOKUP(SOYLD2!Q$4,'[1]INTERNAL PARAMETERS-1'!$B$5:$J$44,5,FALSE))*VLOOKUP(SOYLD2!Q$4,'[1]INTERNAL PARAMETERS-1'!$B$5:$J$44,9,FALSE)*SOYLD2!$F266</f>
        <v>0</v>
      </c>
      <c r="R266" s="44">
        <f>SOYLD1!R266*VLOOKUP(SOYLD2!R$4,'[1]INTERNAL PARAMETERS-1'!$B$5:$J$44,5,FALSE)*VLOOKUP(SOYLD2!R$4,'[1]INTERNAL PARAMETERS-1'!$B$5:$J$44,7,FALSE)*SOYLD2!$F266 + SOYLD1!R266*(1-VLOOKUP(SOYLD2!R$4,'[1]INTERNAL PARAMETERS-1'!$B$5:$J$44,5,FALSE))*VLOOKUP(SOYLD2!R$4,'[1]INTERNAL PARAMETERS-1'!$B$5:$J$44,9,FALSE)*SOYLD2!$F266</f>
        <v>0</v>
      </c>
      <c r="S266" s="44">
        <f>SOYLD1!S266*VLOOKUP(SOYLD2!S$4,'[1]INTERNAL PARAMETERS-1'!$B$5:$J$44,5,FALSE)*VLOOKUP(SOYLD2!S$4,'[1]INTERNAL PARAMETERS-1'!$B$5:$J$44,7,FALSE)*SOYLD2!$F266 + SOYLD1!S266*(1-VLOOKUP(SOYLD2!S$4,'[1]INTERNAL PARAMETERS-1'!$B$5:$J$44,5,FALSE))*VLOOKUP(SOYLD2!S$4,'[1]INTERNAL PARAMETERS-1'!$B$5:$J$44,9,FALSE)*SOYLD2!$F266</f>
        <v>0</v>
      </c>
      <c r="T266" s="44">
        <f>SOYLD1!T266*VLOOKUP(SOYLD2!T$4,'[1]INTERNAL PARAMETERS-1'!$B$5:$J$44,5,FALSE)*VLOOKUP(SOYLD2!T$4,'[1]INTERNAL PARAMETERS-1'!$B$5:$J$44,7,FALSE)*SOYLD2!$F266 + SOYLD1!T266*(1-VLOOKUP(SOYLD2!T$4,'[1]INTERNAL PARAMETERS-1'!$B$5:$J$44,5,FALSE))*VLOOKUP(SOYLD2!T$4,'[1]INTERNAL PARAMETERS-1'!$B$5:$J$44,9,FALSE)*SOYLD2!$F266</f>
        <v>0</v>
      </c>
      <c r="U266" s="44">
        <f>SOYLD1!U266*VLOOKUP(SOYLD2!U$4,'[1]INTERNAL PARAMETERS-1'!$B$5:$J$44,5,FALSE)*VLOOKUP(SOYLD2!U$4,'[1]INTERNAL PARAMETERS-1'!$B$5:$J$44,7,FALSE)*SOYLD2!$F266 + SOYLD1!U266*(1-VLOOKUP(SOYLD2!U$4,'[1]INTERNAL PARAMETERS-1'!$B$5:$J$44,5,FALSE))*VLOOKUP(SOYLD2!U$4,'[1]INTERNAL PARAMETERS-1'!$B$5:$J$44,9,FALSE)*SOYLD2!$F266</f>
        <v>0</v>
      </c>
      <c r="V266" s="44">
        <f>SOYLD1!V266*VLOOKUP(SOYLD2!V$4,'[1]INTERNAL PARAMETERS-1'!$B$5:$J$44,5,FALSE)*VLOOKUP(SOYLD2!V$4,'[1]INTERNAL PARAMETERS-1'!$B$5:$J$44,7,FALSE)*SOYLD2!$F266 + SOYLD1!V266*(1-VLOOKUP(SOYLD2!V$4,'[1]INTERNAL PARAMETERS-1'!$B$5:$J$44,5,FALSE))*VLOOKUP(SOYLD2!V$4,'[1]INTERNAL PARAMETERS-1'!$B$5:$J$44,9,FALSE)*SOYLD2!$F266</f>
        <v>0</v>
      </c>
      <c r="W266" s="44">
        <f>SOYLD1!W266*VLOOKUP(SOYLD2!W$4,'[1]INTERNAL PARAMETERS-1'!$B$5:$J$44,5,FALSE)*VLOOKUP(SOYLD2!W$4,'[1]INTERNAL PARAMETERS-1'!$B$5:$J$44,7,FALSE)*SOYLD2!$F266 + SOYLD1!W266*(1-VLOOKUP(SOYLD2!W$4,'[1]INTERNAL PARAMETERS-1'!$B$5:$J$44,5,FALSE))*VLOOKUP(SOYLD2!W$4,'[1]INTERNAL PARAMETERS-1'!$B$5:$J$44,9,FALSE)*SOYLD2!$F266</f>
        <v>0</v>
      </c>
      <c r="X266" s="44">
        <f>SOYLD1!X266*VLOOKUP(SOYLD2!X$4,'[1]INTERNAL PARAMETERS-1'!$B$5:$J$44,5,FALSE)*VLOOKUP(SOYLD2!X$4,'[1]INTERNAL PARAMETERS-1'!$B$5:$J$44,7,FALSE)*SOYLD2!$F266 + SOYLD1!X266*(1-VLOOKUP(SOYLD2!X$4,'[1]INTERNAL PARAMETERS-1'!$B$5:$J$44,5,FALSE))*VLOOKUP(SOYLD2!X$4,'[1]INTERNAL PARAMETERS-1'!$B$5:$J$44,9,FALSE)*SOYLD2!$F266</f>
        <v>0</v>
      </c>
      <c r="Y266" s="44">
        <f>SOYLD1!Y266*VLOOKUP(SOYLD2!Y$4,'[1]INTERNAL PARAMETERS-1'!$B$5:$J$44,5,FALSE)*VLOOKUP(SOYLD2!Y$4,'[1]INTERNAL PARAMETERS-1'!$B$5:$J$44,7,FALSE)*SOYLD2!$F266 + SOYLD1!Y266*(1-VLOOKUP(SOYLD2!Y$4,'[1]INTERNAL PARAMETERS-1'!$B$5:$J$44,5,FALSE))*VLOOKUP(SOYLD2!Y$4,'[1]INTERNAL PARAMETERS-1'!$B$5:$J$44,9,FALSE)*SOYLD2!$F266</f>
        <v>0</v>
      </c>
      <c r="Z266" s="44">
        <f>SOYLD1!Z266*VLOOKUP(SOYLD2!Z$4,'[1]INTERNAL PARAMETERS-1'!$B$5:$J$44,5,FALSE)*VLOOKUP(SOYLD2!Z$4,'[1]INTERNAL PARAMETERS-1'!$B$5:$J$44,7,FALSE)*SOYLD2!$F266 + SOYLD1!Z266*(1-VLOOKUP(SOYLD2!Z$4,'[1]INTERNAL PARAMETERS-1'!$B$5:$J$44,5,FALSE))*VLOOKUP(SOYLD2!Z$4,'[1]INTERNAL PARAMETERS-1'!$B$5:$J$44,9,FALSE)*SOYLD2!$F266</f>
        <v>0</v>
      </c>
      <c r="AA266" s="44">
        <f>SOYLD1!AA266*VLOOKUP(SOYLD2!AA$4,'[1]INTERNAL PARAMETERS-1'!$B$5:$J$44,5,FALSE)*VLOOKUP(SOYLD2!AA$4,'[1]INTERNAL PARAMETERS-1'!$B$5:$J$44,7,FALSE)*SOYLD2!$F266 + SOYLD1!AA266*(1-VLOOKUP(SOYLD2!AA$4,'[1]INTERNAL PARAMETERS-1'!$B$5:$J$44,5,FALSE))*VLOOKUP(SOYLD2!AA$4,'[1]INTERNAL PARAMETERS-1'!$B$5:$J$44,9,FALSE)*SOYLD2!$F266</f>
        <v>0</v>
      </c>
      <c r="AB266" s="44">
        <f>SOYLD1!AB266*VLOOKUP(SOYLD2!AB$4,'[1]INTERNAL PARAMETERS-1'!$B$5:$J$44,5,FALSE)*VLOOKUP(SOYLD2!AB$4,'[1]INTERNAL PARAMETERS-1'!$B$5:$J$44,7,FALSE)*SOYLD2!$F266 + SOYLD1!AB266*(1-VLOOKUP(SOYLD2!AB$4,'[1]INTERNAL PARAMETERS-1'!$B$5:$J$44,5,FALSE))*VLOOKUP(SOYLD2!AB$4,'[1]INTERNAL PARAMETERS-1'!$B$5:$J$44,9,FALSE)*SOYLD2!$F266</f>
        <v>0</v>
      </c>
      <c r="AC266" s="44">
        <f>SOYLD1!AC266*VLOOKUP(SOYLD2!AC$4,'[1]INTERNAL PARAMETERS-1'!$B$5:$J$44,5,FALSE)*VLOOKUP(SOYLD2!AC$4,'[1]INTERNAL PARAMETERS-1'!$B$5:$J$44,7,FALSE)*SOYLD2!$F266 + SOYLD1!AC266*(1-VLOOKUP(SOYLD2!AC$4,'[1]INTERNAL PARAMETERS-1'!$B$5:$J$44,5,FALSE))*VLOOKUP(SOYLD2!AC$4,'[1]INTERNAL PARAMETERS-1'!$B$5:$J$44,9,FALSE)*SOYLD2!$F266</f>
        <v>0</v>
      </c>
      <c r="AD266" s="44">
        <f>SOYLD1!AD266*VLOOKUP(SOYLD2!AD$4,'[1]INTERNAL PARAMETERS-1'!$B$5:$J$44,5,FALSE)*VLOOKUP(SOYLD2!AD$4,'[1]INTERNAL PARAMETERS-1'!$B$5:$J$44,7,FALSE)*SOYLD2!$F266 + SOYLD1!AD266*(1-VLOOKUP(SOYLD2!AD$4,'[1]INTERNAL PARAMETERS-1'!$B$5:$J$44,5,FALSE))*VLOOKUP(SOYLD2!AD$4,'[1]INTERNAL PARAMETERS-1'!$B$5:$J$44,9,FALSE)*SOYLD2!$F266</f>
        <v>0</v>
      </c>
      <c r="AE266" s="44">
        <f>SOYLD1!AE266*VLOOKUP(SOYLD2!AE$4,'[1]INTERNAL PARAMETERS-1'!$B$5:$J$44,5,FALSE)*VLOOKUP(SOYLD2!AE$4,'[1]INTERNAL PARAMETERS-1'!$B$5:$J$44,7,FALSE)*SOYLD2!$F266 + SOYLD1!AE266*(1-VLOOKUP(SOYLD2!AE$4,'[1]INTERNAL PARAMETERS-1'!$B$5:$J$44,5,FALSE))*VLOOKUP(SOYLD2!AE$4,'[1]INTERNAL PARAMETERS-1'!$B$5:$J$44,9,FALSE)*SOYLD2!$F266</f>
        <v>0</v>
      </c>
      <c r="AF266" s="44">
        <f>SOYLD1!AF266*VLOOKUP(SOYLD2!AF$4,'[1]INTERNAL PARAMETERS-1'!$B$5:$J$44,5,FALSE)*VLOOKUP(SOYLD2!AF$4,'[1]INTERNAL PARAMETERS-1'!$B$5:$J$44,7,FALSE)*SOYLD2!$F266 + SOYLD1!AF266*(1-VLOOKUP(SOYLD2!AF$4,'[1]INTERNAL PARAMETERS-1'!$B$5:$J$44,5,FALSE))*VLOOKUP(SOYLD2!AF$4,'[1]INTERNAL PARAMETERS-1'!$B$5:$J$44,9,FALSE)*SOYLD2!$F266</f>
        <v>0</v>
      </c>
      <c r="AG266" s="44">
        <f>SOYLD1!AG266*VLOOKUP(SOYLD2!AG$4,'[1]INTERNAL PARAMETERS-1'!$B$5:$J$44,5,FALSE)*VLOOKUP(SOYLD2!AG$4,'[1]INTERNAL PARAMETERS-1'!$B$5:$J$44,7,FALSE)*SOYLD2!$F266 + SOYLD1!AG266*(1-VLOOKUP(SOYLD2!AG$4,'[1]INTERNAL PARAMETERS-1'!$B$5:$J$44,5,FALSE))*VLOOKUP(SOYLD2!AG$4,'[1]INTERNAL PARAMETERS-1'!$B$5:$J$44,9,FALSE)*SOYLD2!$F266</f>
        <v>0</v>
      </c>
      <c r="AH266" s="44">
        <f>SOYLD1!AH266*VLOOKUP(SOYLD2!AH$4,'[1]INTERNAL PARAMETERS-1'!$B$5:$J$44,5,FALSE)*VLOOKUP(SOYLD2!AH$4,'[1]INTERNAL PARAMETERS-1'!$B$5:$J$44,7,FALSE)*SOYLD2!$F266 + SOYLD1!AH266*(1-VLOOKUP(SOYLD2!AH$4,'[1]INTERNAL PARAMETERS-1'!$B$5:$J$44,5,FALSE))*VLOOKUP(SOYLD2!AH$4,'[1]INTERNAL PARAMETERS-1'!$B$5:$J$44,9,FALSE)*SOYLD2!$F266</f>
        <v>0</v>
      </c>
      <c r="AI266" s="44">
        <f>SOYLD1!AI266*VLOOKUP(SOYLD2!AI$4,'[1]INTERNAL PARAMETERS-1'!$B$5:$J$44,5,FALSE)*VLOOKUP(SOYLD2!AI$4,'[1]INTERNAL PARAMETERS-1'!$B$5:$J$44,7,FALSE)*SOYLD2!$F266 + SOYLD1!AI266*(1-VLOOKUP(SOYLD2!AI$4,'[1]INTERNAL PARAMETERS-1'!$B$5:$J$44,5,FALSE))*VLOOKUP(SOYLD2!AI$4,'[1]INTERNAL PARAMETERS-1'!$B$5:$J$44,9,FALSE)*SOYLD2!$F266</f>
        <v>0</v>
      </c>
      <c r="AJ266" s="44">
        <f>SOYLD1!AJ266*VLOOKUP(SOYLD2!AJ$4,'[1]INTERNAL PARAMETERS-1'!$B$5:$J$44,5,FALSE)*VLOOKUP(SOYLD2!AJ$4,'[1]INTERNAL PARAMETERS-1'!$B$5:$J$44,7,FALSE)*SOYLD2!$F266 + SOYLD1!AJ266*(1-VLOOKUP(SOYLD2!AJ$4,'[1]INTERNAL PARAMETERS-1'!$B$5:$J$44,5,FALSE))*VLOOKUP(SOYLD2!AJ$4,'[1]INTERNAL PARAMETERS-1'!$B$5:$J$44,9,FALSE)*SOYLD2!$F266</f>
        <v>0</v>
      </c>
      <c r="AK266" s="44">
        <f>SOYLD1!AK266*VLOOKUP(SOYLD2!AK$4,'[1]INTERNAL PARAMETERS-1'!$B$5:$J$44,5,FALSE)*VLOOKUP(SOYLD2!AK$4,'[1]INTERNAL PARAMETERS-1'!$B$5:$J$44,7,FALSE)*SOYLD2!$F266 + SOYLD1!AK266*(1-VLOOKUP(SOYLD2!AK$4,'[1]INTERNAL PARAMETERS-1'!$B$5:$J$44,5,FALSE))*VLOOKUP(SOYLD2!AK$4,'[1]INTERNAL PARAMETERS-1'!$B$5:$J$44,9,FALSE)*SOYLD2!$F266</f>
        <v>0</v>
      </c>
      <c r="AL266" s="44">
        <f>SOYLD1!AL266*VLOOKUP(SOYLD2!AL$4,'[1]INTERNAL PARAMETERS-1'!$B$5:$J$44,5,FALSE)*VLOOKUP(SOYLD2!AL$4,'[1]INTERNAL PARAMETERS-1'!$B$5:$J$44,7,FALSE)*SOYLD2!$F266 + SOYLD1!AL266*(1-VLOOKUP(SOYLD2!AL$4,'[1]INTERNAL PARAMETERS-1'!$B$5:$J$44,5,FALSE))*VLOOKUP(SOYLD2!AL$4,'[1]INTERNAL PARAMETERS-1'!$B$5:$J$44,9,FALSE)*SOYLD2!$F266</f>
        <v>0</v>
      </c>
      <c r="AM266" s="44">
        <f>SOYLD1!AM266*VLOOKUP(SOYLD2!AM$4,'[1]INTERNAL PARAMETERS-1'!$B$5:$J$44,5,FALSE)*VLOOKUP(SOYLD2!AM$4,'[1]INTERNAL PARAMETERS-1'!$B$5:$J$44,7,FALSE)*SOYLD2!$F266 + SOYLD1!AM266*(1-VLOOKUP(SOYLD2!AM$4,'[1]INTERNAL PARAMETERS-1'!$B$5:$J$44,5,FALSE))*VLOOKUP(SOYLD2!AM$4,'[1]INTERNAL PARAMETERS-1'!$B$5:$J$44,9,FALSE)*SOYLD2!$F266</f>
        <v>0</v>
      </c>
      <c r="AN266" s="44">
        <f>SOYLD1!AN266*VLOOKUP(SOYLD2!AN$4,'[1]INTERNAL PARAMETERS-1'!$B$5:$J$44,5,FALSE)*VLOOKUP(SOYLD2!AN$4,'[1]INTERNAL PARAMETERS-1'!$B$5:$J$44,7,FALSE)*SOYLD2!$F266 + SOYLD1!AN266*(1-VLOOKUP(SOYLD2!AN$4,'[1]INTERNAL PARAMETERS-1'!$B$5:$J$44,5,FALSE))*VLOOKUP(SOYLD2!AN$4,'[1]INTERNAL PARAMETERS-1'!$B$5:$J$44,9,FALSE)*SOYLD2!$F266</f>
        <v>0</v>
      </c>
      <c r="AO266" s="44">
        <f>SOYLD1!AO266*VLOOKUP(SOYLD2!AO$4,'[1]INTERNAL PARAMETERS-1'!$B$5:$J$44,5,FALSE)*VLOOKUP(SOYLD2!AO$4,'[1]INTERNAL PARAMETERS-1'!$B$5:$J$44,7,FALSE)*SOYLD2!$F266 + SOYLD1!AO266*(1-VLOOKUP(SOYLD2!AO$4,'[1]INTERNAL PARAMETERS-1'!$B$5:$J$44,5,FALSE))*VLOOKUP(SOYLD2!AO$4,'[1]INTERNAL PARAMETERS-1'!$B$5:$J$44,9,FALSE)*SOYLD2!$F266</f>
        <v>0</v>
      </c>
      <c r="AP266" s="44">
        <f>SOYLD1!AP266*VLOOKUP(SOYLD2!AP$4,'[1]INTERNAL PARAMETERS-1'!$B$5:$J$44,5,FALSE)*VLOOKUP(SOYLD2!AP$4,'[1]INTERNAL PARAMETERS-1'!$B$5:$J$44,7,FALSE)*SOYLD2!$F266 + SOYLD1!AP266*(1-VLOOKUP(SOYLD2!AP$4,'[1]INTERNAL PARAMETERS-1'!$B$5:$J$44,5,FALSE))*VLOOKUP(SOYLD2!AP$4,'[1]INTERNAL PARAMETERS-1'!$B$5:$J$44,9,FALSE)*SOYLD2!$F266</f>
        <v>0</v>
      </c>
      <c r="AQ266" s="44">
        <f>SOYLD1!AQ266*VLOOKUP(SOYLD2!AQ$4,'[1]INTERNAL PARAMETERS-1'!$B$5:$J$44,5,FALSE)*VLOOKUP(SOYLD2!AQ$4,'[1]INTERNAL PARAMETERS-1'!$B$5:$J$44,7,FALSE)*SOYLD2!$F266 + SOYLD1!AQ266*(1-VLOOKUP(SOYLD2!AQ$4,'[1]INTERNAL PARAMETERS-1'!$B$5:$J$44,5,FALSE))*VLOOKUP(SOYLD2!AQ$4,'[1]INTERNAL PARAMETERS-1'!$B$5:$J$44,9,FALSE)*SOYLD2!$F266</f>
        <v>0</v>
      </c>
      <c r="AR266" s="44">
        <f>SOYLD1!AR266*VLOOKUP(SOYLD2!AR$4,'[1]INTERNAL PARAMETERS-1'!$B$5:$J$44,5,FALSE)*VLOOKUP(SOYLD2!AR$4,'[1]INTERNAL PARAMETERS-1'!$B$5:$J$44,7,FALSE)*SOYLD2!$F266 + SOYLD1!AR266*(1-VLOOKUP(SOYLD2!AR$4,'[1]INTERNAL PARAMETERS-1'!$B$5:$J$44,5,FALSE))*VLOOKUP(SOYLD2!AR$4,'[1]INTERNAL PARAMETERS-1'!$B$5:$J$44,9,FALSE)*SOYLD2!$F266</f>
        <v>0</v>
      </c>
      <c r="AS266" s="44">
        <f>SOYLD1!AS266*VLOOKUP(SOYLD2!AS$4,'[1]INTERNAL PARAMETERS-1'!$B$5:$J$44,5,FALSE)*VLOOKUP(SOYLD2!AS$4,'[1]INTERNAL PARAMETERS-1'!$B$5:$J$44,7,FALSE)*SOYLD2!$F266 + SOYLD1!AS266*(1-VLOOKUP(SOYLD2!AS$4,'[1]INTERNAL PARAMETERS-1'!$B$5:$J$44,5,FALSE))*VLOOKUP(SOYLD2!AS$4,'[1]INTERNAL PARAMETERS-1'!$B$5:$J$44,9,FALSE)*SOYLD2!$F266</f>
        <v>0</v>
      </c>
      <c r="AT266" s="43">
        <f>SOYLD1!AT266*VLOOKUP(SOYLD2!AT$4,'[1]INTERNAL PARAMETERS-1'!$B$5:$J$44,5,FALSE)*VLOOKUP(SOYLD2!AT$4,'[1]INTERNAL PARAMETERS-1'!$B$5:$J$44,7,FALSE)*SOYLD2!$F266 + SOYLD1!AT266*(1-VLOOKUP(SOYLD2!AT$4,'[1]INTERNAL PARAMETERS-1'!$B$5:$J$44,5,FALSE))*VLOOKUP(SOYLD2!AT$4,'[1]INTERNAL PARAMETERS-1'!$B$5:$J$44,9,FALSE)*SOYLD2!$F266</f>
        <v>0</v>
      </c>
      <c r="AU266" s="45">
        <f>SOYLD1!AU266*VLOOKUP(SOYLD2!AU$4,'[1]INTERNAL PARAMETERS-1'!$B$5:$J$44,5,FALSE)*VLOOKUP(SOYLD2!AU$4,'[1]INTERNAL PARAMETERS-1'!$B$5:$J$44,6,FALSE)*VLOOKUP(SOYLD2!AU$4,'[1]INTERNAL PARAMETERS-1'!$B$5:$J$44,3,FALSE) + SOYLD1!AU266*(1-VLOOKUP(SOYLD2!AU$4,'[1]INTERNAL PARAMETERS-1'!$B$5:$J$44,5,FALSE))*VLOOKUP(SOYLD2!AU$4,'[1]INTERNAL PARAMETERS-1'!$B$5:$J$44,8,FALSE)*VLOOKUP(SOYLD2!AU$4,'[1]INTERNAL PARAMETERS-1'!$B$5:$J$44,3,FALSE)</f>
        <v>0</v>
      </c>
      <c r="AV266" s="44">
        <f>SOYLD1!AV266*VLOOKUP(SOYLD2!AV$4,'[1]INTERNAL PARAMETERS-1'!$B$5:$J$44,5,FALSE)*VLOOKUP(SOYLD2!AV$4,'[1]INTERNAL PARAMETERS-1'!$B$5:$J$44,6,FALSE)*VLOOKUP(SOYLD2!AV$4,'[1]INTERNAL PARAMETERS-1'!$B$5:$J$44,3,FALSE) + SOYLD1!AV266*(1-VLOOKUP(SOYLD2!AV$4,'[1]INTERNAL PARAMETERS-1'!$B$5:$J$44,5,FALSE))*VLOOKUP(SOYLD2!AV$4,'[1]INTERNAL PARAMETERS-1'!$B$5:$J$44,8,FALSE)*VLOOKUP(SOYLD2!AV$4,'[1]INTERNAL PARAMETERS-1'!$B$5:$J$44,3,FALSE)</f>
        <v>0</v>
      </c>
      <c r="AW266" s="44">
        <f>SOYLD1!AW266*VLOOKUP(SOYLD2!AW$4,'[1]INTERNAL PARAMETERS-1'!$B$5:$J$44,5,FALSE)*VLOOKUP(SOYLD2!AW$4,'[1]INTERNAL PARAMETERS-1'!$B$5:$J$44,6,FALSE)*VLOOKUP(SOYLD2!AW$4,'[1]INTERNAL PARAMETERS-1'!$B$5:$J$44,3,FALSE) + SOYLD1!AW266*(1-VLOOKUP(SOYLD2!AW$4,'[1]INTERNAL PARAMETERS-1'!$B$5:$J$44,5,FALSE))*VLOOKUP(SOYLD2!AW$4,'[1]INTERNAL PARAMETERS-1'!$B$5:$J$44,8,FALSE)*VLOOKUP(SOYLD2!AW$4,'[1]INTERNAL PARAMETERS-1'!$B$5:$J$44,3,FALSE)</f>
        <v>0</v>
      </c>
      <c r="AX266" s="44">
        <f>SOYLD1!AX266*VLOOKUP(SOYLD2!AX$4,'[1]INTERNAL PARAMETERS-1'!$B$5:$J$44,5,FALSE)*VLOOKUP(SOYLD2!AX$4,'[1]INTERNAL PARAMETERS-1'!$B$5:$J$44,6,FALSE)*VLOOKUP(SOYLD2!AX$4,'[1]INTERNAL PARAMETERS-1'!$B$5:$J$44,3,FALSE) + SOYLD1!AX266*(1-VLOOKUP(SOYLD2!AX$4,'[1]INTERNAL PARAMETERS-1'!$B$5:$J$44,5,FALSE))*VLOOKUP(SOYLD2!AX$4,'[1]INTERNAL PARAMETERS-1'!$B$5:$J$44,8,FALSE)*VLOOKUP(SOYLD2!AX$4,'[1]INTERNAL PARAMETERS-1'!$B$5:$J$44,3,FALSE)</f>
        <v>0</v>
      </c>
      <c r="AY266" s="44">
        <f>SOYLD1!AY266*VLOOKUP(SOYLD2!AY$4,'[1]INTERNAL PARAMETERS-1'!$B$5:$J$44,5,FALSE)*VLOOKUP(SOYLD2!AY$4,'[1]INTERNAL PARAMETERS-1'!$B$5:$J$44,6,FALSE)*VLOOKUP(SOYLD2!AY$4,'[1]INTERNAL PARAMETERS-1'!$B$5:$J$44,3,FALSE) + SOYLD1!AY266*(1-VLOOKUP(SOYLD2!AY$4,'[1]INTERNAL PARAMETERS-1'!$B$5:$J$44,5,FALSE))*VLOOKUP(SOYLD2!AY$4,'[1]INTERNAL PARAMETERS-1'!$B$5:$J$44,8,FALSE)*VLOOKUP(SOYLD2!AY$4,'[1]INTERNAL PARAMETERS-1'!$B$5:$J$44,3,FALSE)</f>
        <v>0</v>
      </c>
      <c r="AZ266" s="44">
        <f>SOYLD1!AZ266*VLOOKUP(SOYLD2!AZ$4,'[1]INTERNAL PARAMETERS-1'!$B$5:$J$44,5,FALSE)*VLOOKUP(SOYLD2!AZ$4,'[1]INTERNAL PARAMETERS-1'!$B$5:$J$44,6,FALSE)*VLOOKUP(SOYLD2!AZ$4,'[1]INTERNAL PARAMETERS-1'!$B$5:$J$44,3,FALSE) + SOYLD1!AZ266*(1-VLOOKUP(SOYLD2!AZ$4,'[1]INTERNAL PARAMETERS-1'!$B$5:$J$44,5,FALSE))*VLOOKUP(SOYLD2!AZ$4,'[1]INTERNAL PARAMETERS-1'!$B$5:$J$44,8,FALSE)*VLOOKUP(SOYLD2!AZ$4,'[1]INTERNAL PARAMETERS-1'!$B$5:$J$44,3,FALSE)</f>
        <v>0</v>
      </c>
      <c r="BA266" s="44">
        <f>SOYLD1!BA266*VLOOKUP(SOYLD2!BA$4,'[1]INTERNAL PARAMETERS-1'!$B$5:$J$44,5,FALSE)*VLOOKUP(SOYLD2!BA$4,'[1]INTERNAL PARAMETERS-1'!$B$5:$J$44,6,FALSE)*VLOOKUP(SOYLD2!BA$4,'[1]INTERNAL PARAMETERS-1'!$B$5:$J$44,3,FALSE) + SOYLD1!BA266*(1-VLOOKUP(SOYLD2!BA$4,'[1]INTERNAL PARAMETERS-1'!$B$5:$J$44,5,FALSE))*VLOOKUP(SOYLD2!BA$4,'[1]INTERNAL PARAMETERS-1'!$B$5:$J$44,8,FALSE)*VLOOKUP(SOYLD2!BA$4,'[1]INTERNAL PARAMETERS-1'!$B$5:$J$44,3,FALSE)</f>
        <v>0</v>
      </c>
      <c r="BB266" s="44">
        <f>SOYLD1!BB266*VLOOKUP(SOYLD2!BB$4,'[1]INTERNAL PARAMETERS-1'!$B$5:$J$44,5,FALSE)*VLOOKUP(SOYLD2!BB$4,'[1]INTERNAL PARAMETERS-1'!$B$5:$J$44,6,FALSE)*VLOOKUP(SOYLD2!BB$4,'[1]INTERNAL PARAMETERS-1'!$B$5:$J$44,3,FALSE) + SOYLD1!BB266*(1-VLOOKUP(SOYLD2!BB$4,'[1]INTERNAL PARAMETERS-1'!$B$5:$J$44,5,FALSE))*VLOOKUP(SOYLD2!BB$4,'[1]INTERNAL PARAMETERS-1'!$B$5:$J$44,8,FALSE)*VLOOKUP(SOYLD2!BB$4,'[1]INTERNAL PARAMETERS-1'!$B$5:$J$44,3,FALSE)</f>
        <v>0</v>
      </c>
      <c r="BC266" s="44">
        <f>SOYLD1!BC266*VLOOKUP(SOYLD2!BC$4,'[1]INTERNAL PARAMETERS-1'!$B$5:$J$44,5,FALSE)*VLOOKUP(SOYLD2!BC$4,'[1]INTERNAL PARAMETERS-1'!$B$5:$J$44,6,FALSE)*VLOOKUP(SOYLD2!BC$4,'[1]INTERNAL PARAMETERS-1'!$B$5:$J$44,3,FALSE) + SOYLD1!BC266*(1-VLOOKUP(SOYLD2!BC$4,'[1]INTERNAL PARAMETERS-1'!$B$5:$J$44,5,FALSE))*VLOOKUP(SOYLD2!BC$4,'[1]INTERNAL PARAMETERS-1'!$B$5:$J$44,8,FALSE)*VLOOKUP(SOYLD2!BC$4,'[1]INTERNAL PARAMETERS-1'!$B$5:$J$44,3,FALSE)</f>
        <v>0</v>
      </c>
      <c r="BD266" s="44">
        <f>SOYLD1!BD266*VLOOKUP(SOYLD2!BD$4,'[1]INTERNAL PARAMETERS-1'!$B$5:$J$44,5,FALSE)*VLOOKUP(SOYLD2!BD$4,'[1]INTERNAL PARAMETERS-1'!$B$5:$J$44,6,FALSE)*VLOOKUP(SOYLD2!BD$4,'[1]INTERNAL PARAMETERS-1'!$B$5:$J$44,3,FALSE) + SOYLD1!BD266*(1-VLOOKUP(SOYLD2!BD$4,'[1]INTERNAL PARAMETERS-1'!$B$5:$J$44,5,FALSE))*VLOOKUP(SOYLD2!BD$4,'[1]INTERNAL PARAMETERS-1'!$B$5:$J$44,8,FALSE)*VLOOKUP(SOYLD2!BD$4,'[1]INTERNAL PARAMETERS-1'!$B$5:$J$44,3,FALSE)</f>
        <v>0</v>
      </c>
      <c r="BE266" s="44">
        <f>SOYLD1!BE266*VLOOKUP(SOYLD2!BE$4,'[1]INTERNAL PARAMETERS-1'!$B$5:$J$44,5,FALSE)*VLOOKUP(SOYLD2!BE$4,'[1]INTERNAL PARAMETERS-1'!$B$5:$J$44,6,FALSE)*VLOOKUP(SOYLD2!BE$4,'[1]INTERNAL PARAMETERS-1'!$B$5:$J$44,3,FALSE) + SOYLD1!BE266*(1-VLOOKUP(SOYLD2!BE$4,'[1]INTERNAL PARAMETERS-1'!$B$5:$J$44,5,FALSE))*VLOOKUP(SOYLD2!BE$4,'[1]INTERNAL PARAMETERS-1'!$B$5:$J$44,8,FALSE)*VLOOKUP(SOYLD2!BE$4,'[1]INTERNAL PARAMETERS-1'!$B$5:$J$44,3,FALSE)</f>
        <v>0</v>
      </c>
      <c r="BF266" s="44">
        <f>SOYLD1!BF266*VLOOKUP(SOYLD2!BF$4,'[1]INTERNAL PARAMETERS-1'!$B$5:$J$44,5,FALSE)*VLOOKUP(SOYLD2!BF$4,'[1]INTERNAL PARAMETERS-1'!$B$5:$J$44,6,FALSE)*VLOOKUP(SOYLD2!BF$4,'[1]INTERNAL PARAMETERS-1'!$B$5:$J$44,3,FALSE) + SOYLD1!BF266*(1-VLOOKUP(SOYLD2!BF$4,'[1]INTERNAL PARAMETERS-1'!$B$5:$J$44,5,FALSE))*VLOOKUP(SOYLD2!BF$4,'[1]INTERNAL PARAMETERS-1'!$B$5:$J$44,8,FALSE)*VLOOKUP(SOYLD2!BF$4,'[1]INTERNAL PARAMETERS-1'!$B$5:$J$44,3,FALSE)</f>
        <v>0</v>
      </c>
      <c r="BG266" s="44">
        <f>SOYLD1!BG266*VLOOKUP(SOYLD2!BG$4,'[1]INTERNAL PARAMETERS-1'!$B$5:$J$44,5,FALSE)*VLOOKUP(SOYLD2!BG$4,'[1]INTERNAL PARAMETERS-1'!$B$5:$J$44,6,FALSE)*VLOOKUP(SOYLD2!BG$4,'[1]INTERNAL PARAMETERS-1'!$B$5:$J$44,3,FALSE) + SOYLD1!BG266*(1-VLOOKUP(SOYLD2!BG$4,'[1]INTERNAL PARAMETERS-1'!$B$5:$J$44,5,FALSE))*VLOOKUP(SOYLD2!BG$4,'[1]INTERNAL PARAMETERS-1'!$B$5:$J$44,8,FALSE)*VLOOKUP(SOYLD2!BG$4,'[1]INTERNAL PARAMETERS-1'!$B$5:$J$44,3,FALSE)</f>
        <v>0</v>
      </c>
      <c r="BH266" s="44">
        <f>SOYLD1!BH266*VLOOKUP(SOYLD2!BH$4,'[1]INTERNAL PARAMETERS-1'!$B$5:$J$44,5,FALSE)*VLOOKUP(SOYLD2!BH$4,'[1]INTERNAL PARAMETERS-1'!$B$5:$J$44,6,FALSE)*VLOOKUP(SOYLD2!BH$4,'[1]INTERNAL PARAMETERS-1'!$B$5:$J$44,3,FALSE) + SOYLD1!BH266*(1-VLOOKUP(SOYLD2!BH$4,'[1]INTERNAL PARAMETERS-1'!$B$5:$J$44,5,FALSE))*VLOOKUP(SOYLD2!BH$4,'[1]INTERNAL PARAMETERS-1'!$B$5:$J$44,8,FALSE)*VLOOKUP(SOYLD2!BH$4,'[1]INTERNAL PARAMETERS-1'!$B$5:$J$44,3,FALSE)</f>
        <v>0</v>
      </c>
      <c r="BI266" s="44">
        <f>SOYLD1!BI266*VLOOKUP(SOYLD2!BI$4,'[1]INTERNAL PARAMETERS-1'!$B$5:$J$44,5,FALSE)*VLOOKUP(SOYLD2!BI$4,'[1]INTERNAL PARAMETERS-1'!$B$5:$J$44,6,FALSE)*VLOOKUP(SOYLD2!BI$4,'[1]INTERNAL PARAMETERS-1'!$B$5:$J$44,3,FALSE) + SOYLD1!BI266*(1-VLOOKUP(SOYLD2!BI$4,'[1]INTERNAL PARAMETERS-1'!$B$5:$J$44,5,FALSE))*VLOOKUP(SOYLD2!BI$4,'[1]INTERNAL PARAMETERS-1'!$B$5:$J$44,8,FALSE)*VLOOKUP(SOYLD2!BI$4,'[1]INTERNAL PARAMETERS-1'!$B$5:$J$44,3,FALSE)</f>
        <v>0</v>
      </c>
      <c r="BJ266" s="44">
        <f>SOYLD1!BJ266*VLOOKUP(SOYLD2!BJ$4,'[1]INTERNAL PARAMETERS-1'!$B$5:$J$44,5,FALSE)*VLOOKUP(SOYLD2!BJ$4,'[1]INTERNAL PARAMETERS-1'!$B$5:$J$44,6,FALSE)*VLOOKUP(SOYLD2!BJ$4,'[1]INTERNAL PARAMETERS-1'!$B$5:$J$44,3,FALSE) + SOYLD1!BJ266*(1-VLOOKUP(SOYLD2!BJ$4,'[1]INTERNAL PARAMETERS-1'!$B$5:$J$44,5,FALSE))*VLOOKUP(SOYLD2!BJ$4,'[1]INTERNAL PARAMETERS-1'!$B$5:$J$44,8,FALSE)*VLOOKUP(SOYLD2!BJ$4,'[1]INTERNAL PARAMETERS-1'!$B$5:$J$44,3,FALSE)</f>
        <v>0</v>
      </c>
      <c r="BK266" s="44">
        <f>SOYLD1!BK266*VLOOKUP(SOYLD2!BK$4,'[1]INTERNAL PARAMETERS-1'!$B$5:$J$44,5,FALSE)*VLOOKUP(SOYLD2!BK$4,'[1]INTERNAL PARAMETERS-1'!$B$5:$J$44,6,FALSE)*VLOOKUP(SOYLD2!BK$4,'[1]INTERNAL PARAMETERS-1'!$B$5:$J$44,3,FALSE) + SOYLD1!BK266*(1-VLOOKUP(SOYLD2!BK$4,'[1]INTERNAL PARAMETERS-1'!$B$5:$J$44,5,FALSE))*VLOOKUP(SOYLD2!BK$4,'[1]INTERNAL PARAMETERS-1'!$B$5:$J$44,8,FALSE)*VLOOKUP(SOYLD2!BK$4,'[1]INTERNAL PARAMETERS-1'!$B$5:$J$44,3,FALSE)</f>
        <v>0</v>
      </c>
      <c r="BL266" s="44">
        <f>SOYLD1!BL266*VLOOKUP(SOYLD2!BL$4,'[1]INTERNAL PARAMETERS-1'!$B$5:$J$44,5,FALSE)*VLOOKUP(SOYLD2!BL$4,'[1]INTERNAL PARAMETERS-1'!$B$5:$J$44,6,FALSE)*VLOOKUP(SOYLD2!BL$4,'[1]INTERNAL PARAMETERS-1'!$B$5:$J$44,3,FALSE) + SOYLD1!BL266*(1-VLOOKUP(SOYLD2!BL$4,'[1]INTERNAL PARAMETERS-1'!$B$5:$J$44,5,FALSE))*VLOOKUP(SOYLD2!BL$4,'[1]INTERNAL PARAMETERS-1'!$B$5:$J$44,8,FALSE)*VLOOKUP(SOYLD2!BL$4,'[1]INTERNAL PARAMETERS-1'!$B$5:$J$44,3,FALSE)</f>
        <v>0</v>
      </c>
      <c r="BM266" s="44">
        <f>SOYLD1!BM266*VLOOKUP(SOYLD2!BM$4,'[1]INTERNAL PARAMETERS-1'!$B$5:$J$44,5,FALSE)*VLOOKUP(SOYLD2!BM$4,'[1]INTERNAL PARAMETERS-1'!$B$5:$J$44,6,FALSE)*VLOOKUP(SOYLD2!BM$4,'[1]INTERNAL PARAMETERS-1'!$B$5:$J$44,3,FALSE) + SOYLD1!BM266*(1-VLOOKUP(SOYLD2!BM$4,'[1]INTERNAL PARAMETERS-1'!$B$5:$J$44,5,FALSE))*VLOOKUP(SOYLD2!BM$4,'[1]INTERNAL PARAMETERS-1'!$B$5:$J$44,8,FALSE)*VLOOKUP(SOYLD2!BM$4,'[1]INTERNAL PARAMETERS-1'!$B$5:$J$44,3,FALSE)</f>
        <v>0</v>
      </c>
      <c r="BN266" s="44">
        <f>SOYLD1!BN266*VLOOKUP(SOYLD2!BN$4,'[1]INTERNAL PARAMETERS-1'!$B$5:$J$44,5,FALSE)*VLOOKUP(SOYLD2!BN$4,'[1]INTERNAL PARAMETERS-1'!$B$5:$J$44,6,FALSE)*VLOOKUP(SOYLD2!BN$4,'[1]INTERNAL PARAMETERS-1'!$B$5:$J$44,3,FALSE) + SOYLD1!BN266*(1-VLOOKUP(SOYLD2!BN$4,'[1]INTERNAL PARAMETERS-1'!$B$5:$J$44,5,FALSE))*VLOOKUP(SOYLD2!BN$4,'[1]INTERNAL PARAMETERS-1'!$B$5:$J$44,8,FALSE)*VLOOKUP(SOYLD2!BN$4,'[1]INTERNAL PARAMETERS-1'!$B$5:$J$44,3,FALSE)</f>
        <v>0</v>
      </c>
      <c r="BO266" s="44">
        <f>SOYLD1!BO266*VLOOKUP(SOYLD2!BO$4,'[1]INTERNAL PARAMETERS-1'!$B$5:$J$44,5,FALSE)*VLOOKUP(SOYLD2!BO$4,'[1]INTERNAL PARAMETERS-1'!$B$5:$J$44,6,FALSE)*VLOOKUP(SOYLD2!BO$4,'[1]INTERNAL PARAMETERS-1'!$B$5:$J$44,3,FALSE) + SOYLD1!BO266*(1-VLOOKUP(SOYLD2!BO$4,'[1]INTERNAL PARAMETERS-1'!$B$5:$J$44,5,FALSE))*VLOOKUP(SOYLD2!BO$4,'[1]INTERNAL PARAMETERS-1'!$B$5:$J$44,8,FALSE)*VLOOKUP(SOYLD2!BO$4,'[1]INTERNAL PARAMETERS-1'!$B$5:$J$44,3,FALSE)</f>
        <v>0</v>
      </c>
      <c r="BP266" s="44">
        <f>SOYLD1!BP266*VLOOKUP(SOYLD2!BP$4,'[1]INTERNAL PARAMETERS-1'!$B$5:$J$44,5,FALSE)*VLOOKUP(SOYLD2!BP$4,'[1]INTERNAL PARAMETERS-1'!$B$5:$J$44,6,FALSE)*VLOOKUP(SOYLD2!BP$4,'[1]INTERNAL PARAMETERS-1'!$B$5:$J$44,3,FALSE) + SOYLD1!BP266*(1-VLOOKUP(SOYLD2!BP$4,'[1]INTERNAL PARAMETERS-1'!$B$5:$J$44,5,FALSE))*VLOOKUP(SOYLD2!BP$4,'[1]INTERNAL PARAMETERS-1'!$B$5:$J$44,8,FALSE)*VLOOKUP(SOYLD2!BP$4,'[1]INTERNAL PARAMETERS-1'!$B$5:$J$44,3,FALSE)</f>
        <v>0</v>
      </c>
      <c r="BQ266" s="44">
        <f>SOYLD1!BQ266*VLOOKUP(SOYLD2!BQ$4,'[1]INTERNAL PARAMETERS-1'!$B$5:$J$44,5,FALSE)*VLOOKUP(SOYLD2!BQ$4,'[1]INTERNAL PARAMETERS-1'!$B$5:$J$44,6,FALSE)*VLOOKUP(SOYLD2!BQ$4,'[1]INTERNAL PARAMETERS-1'!$B$5:$J$44,3,FALSE) + SOYLD1!BQ266*(1-VLOOKUP(SOYLD2!BQ$4,'[1]INTERNAL PARAMETERS-1'!$B$5:$J$44,5,FALSE))*VLOOKUP(SOYLD2!BQ$4,'[1]INTERNAL PARAMETERS-1'!$B$5:$J$44,8,FALSE)*VLOOKUP(SOYLD2!BQ$4,'[1]INTERNAL PARAMETERS-1'!$B$5:$J$44,3,FALSE)</f>
        <v>0</v>
      </c>
      <c r="BR266" s="44">
        <f>SOYLD1!BR266*VLOOKUP(SOYLD2!BR$4,'[1]INTERNAL PARAMETERS-1'!$B$5:$J$44,5,FALSE)*VLOOKUP(SOYLD2!BR$4,'[1]INTERNAL PARAMETERS-1'!$B$5:$J$44,6,FALSE)*VLOOKUP(SOYLD2!BR$4,'[1]INTERNAL PARAMETERS-1'!$B$5:$J$44,3,FALSE) + SOYLD1!BR266*(1-VLOOKUP(SOYLD2!BR$4,'[1]INTERNAL PARAMETERS-1'!$B$5:$J$44,5,FALSE))*VLOOKUP(SOYLD2!BR$4,'[1]INTERNAL PARAMETERS-1'!$B$5:$J$44,8,FALSE)*VLOOKUP(SOYLD2!BR$4,'[1]INTERNAL PARAMETERS-1'!$B$5:$J$44,3,FALSE)</f>
        <v>0</v>
      </c>
      <c r="BS266" s="44">
        <f>SOYLD1!BS266*VLOOKUP(SOYLD2!BS$4,'[1]INTERNAL PARAMETERS-1'!$B$5:$J$44,5,FALSE)*VLOOKUP(SOYLD2!BS$4,'[1]INTERNAL PARAMETERS-1'!$B$5:$J$44,6,FALSE)*VLOOKUP(SOYLD2!BS$4,'[1]INTERNAL PARAMETERS-1'!$B$5:$J$44,3,FALSE) + SOYLD1!BS266*(1-VLOOKUP(SOYLD2!BS$4,'[1]INTERNAL PARAMETERS-1'!$B$5:$J$44,5,FALSE))*VLOOKUP(SOYLD2!BS$4,'[1]INTERNAL PARAMETERS-1'!$B$5:$J$44,8,FALSE)*VLOOKUP(SOYLD2!BS$4,'[1]INTERNAL PARAMETERS-1'!$B$5:$J$44,3,FALSE)</f>
        <v>0</v>
      </c>
      <c r="BT266" s="44">
        <f>SOYLD1!BT266*VLOOKUP(SOYLD2!BT$4,'[1]INTERNAL PARAMETERS-1'!$B$5:$J$44,5,FALSE)*VLOOKUP(SOYLD2!BT$4,'[1]INTERNAL PARAMETERS-1'!$B$5:$J$44,6,FALSE)*VLOOKUP(SOYLD2!BT$4,'[1]INTERNAL PARAMETERS-1'!$B$5:$J$44,3,FALSE) + SOYLD1!BT266*(1-VLOOKUP(SOYLD2!BT$4,'[1]INTERNAL PARAMETERS-1'!$B$5:$J$44,5,FALSE))*VLOOKUP(SOYLD2!BT$4,'[1]INTERNAL PARAMETERS-1'!$B$5:$J$44,8,FALSE)*VLOOKUP(SOYLD2!BT$4,'[1]INTERNAL PARAMETERS-1'!$B$5:$J$44,3,FALSE)</f>
        <v>0</v>
      </c>
      <c r="BU266" s="44">
        <f>SOYLD1!BU266*VLOOKUP(SOYLD2!BU$4,'[1]INTERNAL PARAMETERS-1'!$B$5:$J$44,5,FALSE)*VLOOKUP(SOYLD2!BU$4,'[1]INTERNAL PARAMETERS-1'!$B$5:$J$44,6,FALSE)*VLOOKUP(SOYLD2!BU$4,'[1]INTERNAL PARAMETERS-1'!$B$5:$J$44,3,FALSE) + SOYLD1!BU266*(1-VLOOKUP(SOYLD2!BU$4,'[1]INTERNAL PARAMETERS-1'!$B$5:$J$44,5,FALSE))*VLOOKUP(SOYLD2!BU$4,'[1]INTERNAL PARAMETERS-1'!$B$5:$J$44,8,FALSE)*VLOOKUP(SOYLD2!BU$4,'[1]INTERNAL PARAMETERS-1'!$B$5:$J$44,3,FALSE)</f>
        <v>0</v>
      </c>
      <c r="BV266" s="44">
        <f>SOYLD1!BV266*VLOOKUP(SOYLD2!BV$4,'[1]INTERNAL PARAMETERS-1'!$B$5:$J$44,5,FALSE)*VLOOKUP(SOYLD2!BV$4,'[1]INTERNAL PARAMETERS-1'!$B$5:$J$44,6,FALSE)*VLOOKUP(SOYLD2!BV$4,'[1]INTERNAL PARAMETERS-1'!$B$5:$J$44,3,FALSE) + SOYLD1!BV266*(1-VLOOKUP(SOYLD2!BV$4,'[1]INTERNAL PARAMETERS-1'!$B$5:$J$44,5,FALSE))*VLOOKUP(SOYLD2!BV$4,'[1]INTERNAL PARAMETERS-1'!$B$5:$J$44,8,FALSE)*VLOOKUP(SOYLD2!BV$4,'[1]INTERNAL PARAMETERS-1'!$B$5:$J$44,3,FALSE)</f>
        <v>0</v>
      </c>
      <c r="BW266" s="44">
        <f>SOYLD1!BW266*VLOOKUP(SOYLD2!BW$4,'[1]INTERNAL PARAMETERS-1'!$B$5:$J$44,5,FALSE)*VLOOKUP(SOYLD2!BW$4,'[1]INTERNAL PARAMETERS-1'!$B$5:$J$44,6,FALSE)*VLOOKUP(SOYLD2!BW$4,'[1]INTERNAL PARAMETERS-1'!$B$5:$J$44,3,FALSE) + SOYLD1!BW266*(1-VLOOKUP(SOYLD2!BW$4,'[1]INTERNAL PARAMETERS-1'!$B$5:$J$44,5,FALSE))*VLOOKUP(SOYLD2!BW$4,'[1]INTERNAL PARAMETERS-1'!$B$5:$J$44,8,FALSE)*VLOOKUP(SOYLD2!BW$4,'[1]INTERNAL PARAMETERS-1'!$B$5:$J$44,3,FALSE)</f>
        <v>0</v>
      </c>
      <c r="BX266" s="44">
        <f>SOYLD1!BX266*VLOOKUP(SOYLD2!BX$4,'[1]INTERNAL PARAMETERS-1'!$B$5:$J$44,5,FALSE)*VLOOKUP(SOYLD2!BX$4,'[1]INTERNAL PARAMETERS-1'!$B$5:$J$44,6,FALSE)*VLOOKUP(SOYLD2!BX$4,'[1]INTERNAL PARAMETERS-1'!$B$5:$J$44,3,FALSE) + SOYLD1!BX266*(1-VLOOKUP(SOYLD2!BX$4,'[1]INTERNAL PARAMETERS-1'!$B$5:$J$44,5,FALSE))*VLOOKUP(SOYLD2!BX$4,'[1]INTERNAL PARAMETERS-1'!$B$5:$J$44,8,FALSE)*VLOOKUP(SOYLD2!BX$4,'[1]INTERNAL PARAMETERS-1'!$B$5:$J$44,3,FALSE)</f>
        <v>0</v>
      </c>
      <c r="BY266" s="44">
        <f>SOYLD1!BY266*VLOOKUP(SOYLD2!BY$4,'[1]INTERNAL PARAMETERS-1'!$B$5:$J$44,5,FALSE)*VLOOKUP(SOYLD2!BY$4,'[1]INTERNAL PARAMETERS-1'!$B$5:$J$44,6,FALSE)*VLOOKUP(SOYLD2!BY$4,'[1]INTERNAL PARAMETERS-1'!$B$5:$J$44,3,FALSE) + SOYLD1!BY266*(1-VLOOKUP(SOYLD2!BY$4,'[1]INTERNAL PARAMETERS-1'!$B$5:$J$44,5,FALSE))*VLOOKUP(SOYLD2!BY$4,'[1]INTERNAL PARAMETERS-1'!$B$5:$J$44,8,FALSE)*VLOOKUP(SOYLD2!BY$4,'[1]INTERNAL PARAMETERS-1'!$B$5:$J$44,3,FALSE)</f>
        <v>0</v>
      </c>
      <c r="BZ266" s="44">
        <f>SOYLD1!BZ266*VLOOKUP(SOYLD2!BZ$4,'[1]INTERNAL PARAMETERS-1'!$B$5:$J$44,5,FALSE)*VLOOKUP(SOYLD2!BZ$4,'[1]INTERNAL PARAMETERS-1'!$B$5:$J$44,6,FALSE)*VLOOKUP(SOYLD2!BZ$4,'[1]INTERNAL PARAMETERS-1'!$B$5:$J$44,3,FALSE) + SOYLD1!BZ266*(1-VLOOKUP(SOYLD2!BZ$4,'[1]INTERNAL PARAMETERS-1'!$B$5:$J$44,5,FALSE))*VLOOKUP(SOYLD2!BZ$4,'[1]INTERNAL PARAMETERS-1'!$B$5:$J$44,8,FALSE)*VLOOKUP(SOYLD2!BZ$4,'[1]INTERNAL PARAMETERS-1'!$B$5:$J$44,3,FALSE)</f>
        <v>0</v>
      </c>
      <c r="CA266" s="44">
        <f>SOYLD1!CA266*VLOOKUP(SOYLD2!CA$4,'[1]INTERNAL PARAMETERS-1'!$B$5:$J$44,5,FALSE)*VLOOKUP(SOYLD2!CA$4,'[1]INTERNAL PARAMETERS-1'!$B$5:$J$44,6,FALSE)*VLOOKUP(SOYLD2!CA$4,'[1]INTERNAL PARAMETERS-1'!$B$5:$J$44,3,FALSE) + SOYLD1!CA266*(1-VLOOKUP(SOYLD2!CA$4,'[1]INTERNAL PARAMETERS-1'!$B$5:$J$44,5,FALSE))*VLOOKUP(SOYLD2!CA$4,'[1]INTERNAL PARAMETERS-1'!$B$5:$J$44,8,FALSE)*VLOOKUP(SOYLD2!CA$4,'[1]INTERNAL PARAMETERS-1'!$B$5:$J$44,3,FALSE)</f>
        <v>0</v>
      </c>
      <c r="CB266" s="44">
        <f>SOYLD1!CB266*VLOOKUP(SOYLD2!CB$4,'[1]INTERNAL PARAMETERS-1'!$B$5:$J$44,5,FALSE)*VLOOKUP(SOYLD2!CB$4,'[1]INTERNAL PARAMETERS-1'!$B$5:$J$44,6,FALSE)*VLOOKUP(SOYLD2!CB$4,'[1]INTERNAL PARAMETERS-1'!$B$5:$J$44,3,FALSE) + SOYLD1!CB266*(1-VLOOKUP(SOYLD2!CB$4,'[1]INTERNAL PARAMETERS-1'!$B$5:$J$44,5,FALSE))*VLOOKUP(SOYLD2!CB$4,'[1]INTERNAL PARAMETERS-1'!$B$5:$J$44,8,FALSE)*VLOOKUP(SOYLD2!CB$4,'[1]INTERNAL PARAMETERS-1'!$B$5:$J$44,3,FALSE)</f>
        <v>0</v>
      </c>
      <c r="CC266" s="44">
        <f>SOYLD1!CC266*VLOOKUP(SOYLD2!CC$4,'[1]INTERNAL PARAMETERS-1'!$B$5:$J$44,5,FALSE)*VLOOKUP(SOYLD2!CC$4,'[1]INTERNAL PARAMETERS-1'!$B$5:$J$44,6,FALSE)*VLOOKUP(SOYLD2!CC$4,'[1]INTERNAL PARAMETERS-1'!$B$5:$J$44,3,FALSE) + SOYLD1!CC266*(1-VLOOKUP(SOYLD2!CC$4,'[1]INTERNAL PARAMETERS-1'!$B$5:$J$44,5,FALSE))*VLOOKUP(SOYLD2!CC$4,'[1]INTERNAL PARAMETERS-1'!$B$5:$J$44,8,FALSE)*VLOOKUP(SOYLD2!CC$4,'[1]INTERNAL PARAMETERS-1'!$B$5:$J$44,3,FALSE)</f>
        <v>0</v>
      </c>
      <c r="CD266" s="44">
        <f>SOYLD1!CD266*VLOOKUP(SOYLD2!CD$4,'[1]INTERNAL PARAMETERS-1'!$B$5:$J$44,5,FALSE)*VLOOKUP(SOYLD2!CD$4,'[1]INTERNAL PARAMETERS-1'!$B$5:$J$44,6,FALSE)*VLOOKUP(SOYLD2!CD$4,'[1]INTERNAL PARAMETERS-1'!$B$5:$J$44,3,FALSE) + SOYLD1!CD266*(1-VLOOKUP(SOYLD2!CD$4,'[1]INTERNAL PARAMETERS-1'!$B$5:$J$44,5,FALSE))*VLOOKUP(SOYLD2!CD$4,'[1]INTERNAL PARAMETERS-1'!$B$5:$J$44,8,FALSE)*VLOOKUP(SOYLD2!CD$4,'[1]INTERNAL PARAMETERS-1'!$B$5:$J$44,3,FALSE)</f>
        <v>0</v>
      </c>
      <c r="CE266" s="44">
        <f>SOYLD1!CE266*VLOOKUP(SOYLD2!CE$4,'[1]INTERNAL PARAMETERS-1'!$B$5:$J$44,5,FALSE)*VLOOKUP(SOYLD2!CE$4,'[1]INTERNAL PARAMETERS-1'!$B$5:$J$44,6,FALSE)*VLOOKUP(SOYLD2!CE$4,'[1]INTERNAL PARAMETERS-1'!$B$5:$J$44,3,FALSE) + SOYLD1!CE266*(1-VLOOKUP(SOYLD2!CE$4,'[1]INTERNAL PARAMETERS-1'!$B$5:$J$44,5,FALSE))*VLOOKUP(SOYLD2!CE$4,'[1]INTERNAL PARAMETERS-1'!$B$5:$J$44,8,FALSE)*VLOOKUP(SOYLD2!CE$4,'[1]INTERNAL PARAMETERS-1'!$B$5:$J$44,3,FALSE)</f>
        <v>0</v>
      </c>
      <c r="CF266" s="44">
        <f>SOYLD1!CF266*VLOOKUP(SOYLD2!CF$4,'[1]INTERNAL PARAMETERS-1'!$B$5:$J$44,5,FALSE)*VLOOKUP(SOYLD2!CF$4,'[1]INTERNAL PARAMETERS-1'!$B$5:$J$44,6,FALSE)*VLOOKUP(SOYLD2!CF$4,'[1]INTERNAL PARAMETERS-1'!$B$5:$J$44,3,FALSE) + SOYLD1!CF266*(1-VLOOKUP(SOYLD2!CF$4,'[1]INTERNAL PARAMETERS-1'!$B$5:$J$44,5,FALSE))*VLOOKUP(SOYLD2!CF$4,'[1]INTERNAL PARAMETERS-1'!$B$5:$J$44,8,FALSE)*VLOOKUP(SOYLD2!CF$4,'[1]INTERNAL PARAMETERS-1'!$B$5:$J$44,3,FALSE)</f>
        <v>0</v>
      </c>
      <c r="CG266" s="44">
        <f>SOYLD1!CG266*VLOOKUP(SOYLD2!CG$4,'[1]INTERNAL PARAMETERS-1'!$B$5:$J$44,5,FALSE)*VLOOKUP(SOYLD2!CG$4,'[1]INTERNAL PARAMETERS-1'!$B$5:$J$44,6,FALSE)*VLOOKUP(SOYLD2!CG$4,'[1]INTERNAL PARAMETERS-1'!$B$5:$J$44,3,FALSE) + SOYLD1!CG266*(1-VLOOKUP(SOYLD2!CG$4,'[1]INTERNAL PARAMETERS-1'!$B$5:$J$44,5,FALSE))*VLOOKUP(SOYLD2!CG$4,'[1]INTERNAL PARAMETERS-1'!$B$5:$J$44,8,FALSE)*VLOOKUP(SOYLD2!CG$4,'[1]INTERNAL PARAMETERS-1'!$B$5:$J$44,3,FALSE)</f>
        <v>0</v>
      </c>
      <c r="CH266" s="43">
        <f>SOYLD1!CH266*VLOOKUP(SOYLD2!CH$4,'[1]INTERNAL PARAMETERS-1'!$B$5:$J$44,5,FALSE)*VLOOKUP(SOYLD2!CH$4,'[1]INTERNAL PARAMETERS-1'!$B$5:$J$44,6,FALSE)*VLOOKUP(SOYLD2!CH$4,'[1]INTERNAL PARAMETERS-1'!$B$5:$J$44,3,FALSE) + SOYLD1!CH266*(1-VLOOKUP(SOYLD2!CH$4,'[1]INTERNAL PARAMETERS-1'!$B$5:$J$44,5,FALSE))*VLOOKUP(SOYLD2!CH$4,'[1]INTERNAL PARAMETERS-1'!$B$5:$J$44,8,FALSE)*VLOOKUP(SOYLD2!CH$4,'[1]INTERNAL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'S Opt'!X267</f>
        <v>0</v>
      </c>
      <c r="F267" s="59">
        <f>'[1]INTERNAL PARAMETERS-1'!M15</f>
        <v>34.72</v>
      </c>
      <c r="G267" s="45">
        <f>SOYLD1!G267*VLOOKUP(SOYLD2!G$4,'[1]INTERNAL PARAMETERS-1'!$B$5:$J$44,5,FALSE)*VLOOKUP(SOYLD2!G$4,'[1]INTERNAL PARAMETERS-1'!$B$5:$J$44,7,FALSE)*SOYLD2!$F267 + SOYLD1!G267*(1-VLOOKUP(SOYLD2!G$4,'[1]INTERNAL PARAMETERS-1'!$B$5:$J$44,5,FALSE))*VLOOKUP(SOYLD2!G$4,'[1]INTERNAL PARAMETERS-1'!$B$5:$J$44,9,FALSE)*SOYLD2!$F267</f>
        <v>0</v>
      </c>
      <c r="H267" s="44">
        <f>SOYLD1!H267*VLOOKUP(SOYLD2!H$4,'[1]INTERNAL PARAMETERS-1'!$B$5:$J$44,5,FALSE)*VLOOKUP(SOYLD2!H$4,'[1]INTERNAL PARAMETERS-1'!$B$5:$J$44,7,FALSE)*SOYLD2!$F267 + SOYLD1!H267*(1-VLOOKUP(SOYLD2!H$4,'[1]INTERNAL PARAMETERS-1'!$B$5:$J$44,5,FALSE))*VLOOKUP(SOYLD2!H$4,'[1]INTERNAL PARAMETERS-1'!$B$5:$J$44,9,FALSE)*SOYLD2!$F267</f>
        <v>0</v>
      </c>
      <c r="I267" s="44">
        <f>SOYLD1!I267*VLOOKUP(SOYLD2!I$4,'[1]INTERNAL PARAMETERS-1'!$B$5:$J$44,5,FALSE)*VLOOKUP(SOYLD2!I$4,'[1]INTERNAL PARAMETERS-1'!$B$5:$J$44,7,FALSE)*SOYLD2!$F267 + SOYLD1!I267*(1-VLOOKUP(SOYLD2!I$4,'[1]INTERNAL PARAMETERS-1'!$B$5:$J$44,5,FALSE))*VLOOKUP(SOYLD2!I$4,'[1]INTERNAL PARAMETERS-1'!$B$5:$J$44,9,FALSE)*SOYLD2!$F267</f>
        <v>0</v>
      </c>
      <c r="J267" s="44">
        <f>SOYLD1!J267*VLOOKUP(SOYLD2!J$4,'[1]INTERNAL PARAMETERS-1'!$B$5:$J$44,5,FALSE)*VLOOKUP(SOYLD2!J$4,'[1]INTERNAL PARAMETERS-1'!$B$5:$J$44,7,FALSE)*SOYLD2!$F267 + SOYLD1!J267*(1-VLOOKUP(SOYLD2!J$4,'[1]INTERNAL PARAMETERS-1'!$B$5:$J$44,5,FALSE))*VLOOKUP(SOYLD2!J$4,'[1]INTERNAL PARAMETERS-1'!$B$5:$J$44,9,FALSE)*SOYLD2!$F267</f>
        <v>0</v>
      </c>
      <c r="K267" s="44">
        <f>SOYLD1!K267*VLOOKUP(SOYLD2!K$4,'[1]INTERNAL PARAMETERS-1'!$B$5:$J$44,5,FALSE)*VLOOKUP(SOYLD2!K$4,'[1]INTERNAL PARAMETERS-1'!$B$5:$J$44,7,FALSE)*SOYLD2!$F267 + SOYLD1!K267*(1-VLOOKUP(SOYLD2!K$4,'[1]INTERNAL PARAMETERS-1'!$B$5:$J$44,5,FALSE))*VLOOKUP(SOYLD2!K$4,'[1]INTERNAL PARAMETERS-1'!$B$5:$J$44,9,FALSE)*SOYLD2!$F267</f>
        <v>0</v>
      </c>
      <c r="L267" s="44">
        <f>SOYLD1!L267*VLOOKUP(SOYLD2!L$4,'[1]INTERNAL PARAMETERS-1'!$B$5:$J$44,5,FALSE)*VLOOKUP(SOYLD2!L$4,'[1]INTERNAL PARAMETERS-1'!$B$5:$J$44,7,FALSE)*SOYLD2!$F267 + SOYLD1!L267*(1-VLOOKUP(SOYLD2!L$4,'[1]INTERNAL PARAMETERS-1'!$B$5:$J$44,5,FALSE))*VLOOKUP(SOYLD2!L$4,'[1]INTERNAL PARAMETERS-1'!$B$5:$J$44,9,FALSE)*SOYLD2!$F267</f>
        <v>0</v>
      </c>
      <c r="M267" s="44">
        <f>SOYLD1!M267*VLOOKUP(SOYLD2!M$4,'[1]INTERNAL PARAMETERS-1'!$B$5:$J$44,5,FALSE)*VLOOKUP(SOYLD2!M$4,'[1]INTERNAL PARAMETERS-1'!$B$5:$J$44,7,FALSE)*SOYLD2!$F267 + SOYLD1!M267*(1-VLOOKUP(SOYLD2!M$4,'[1]INTERNAL PARAMETERS-1'!$B$5:$J$44,5,FALSE))*VLOOKUP(SOYLD2!M$4,'[1]INTERNAL PARAMETERS-1'!$B$5:$J$44,9,FALSE)*SOYLD2!$F267</f>
        <v>0</v>
      </c>
      <c r="N267" s="44">
        <f>SOYLD1!N267*VLOOKUP(SOYLD2!N$4,'[1]INTERNAL PARAMETERS-1'!$B$5:$J$44,5,FALSE)*VLOOKUP(SOYLD2!N$4,'[1]INTERNAL PARAMETERS-1'!$B$5:$J$44,7,FALSE)*SOYLD2!$F267 + SOYLD1!N267*(1-VLOOKUP(SOYLD2!N$4,'[1]INTERNAL PARAMETERS-1'!$B$5:$J$44,5,FALSE))*VLOOKUP(SOYLD2!N$4,'[1]INTERNAL PARAMETERS-1'!$B$5:$J$44,9,FALSE)*SOYLD2!$F267</f>
        <v>0</v>
      </c>
      <c r="O267" s="44">
        <f>SOYLD1!O267*VLOOKUP(SOYLD2!O$4,'[1]INTERNAL PARAMETERS-1'!$B$5:$J$44,5,FALSE)*VLOOKUP(SOYLD2!O$4,'[1]INTERNAL PARAMETERS-1'!$B$5:$J$44,7,FALSE)*SOYLD2!$F267 + SOYLD1!O267*(1-VLOOKUP(SOYLD2!O$4,'[1]INTERNAL PARAMETERS-1'!$B$5:$J$44,5,FALSE))*VLOOKUP(SOYLD2!O$4,'[1]INTERNAL PARAMETERS-1'!$B$5:$J$44,9,FALSE)*SOYLD2!$F267</f>
        <v>0</v>
      </c>
      <c r="P267" s="44">
        <f>SOYLD1!P267*VLOOKUP(SOYLD2!P$4,'[1]INTERNAL PARAMETERS-1'!$B$5:$J$44,5,FALSE)*VLOOKUP(SOYLD2!P$4,'[1]INTERNAL PARAMETERS-1'!$B$5:$J$44,7,FALSE)*SOYLD2!$F267 + SOYLD1!P267*(1-VLOOKUP(SOYLD2!P$4,'[1]INTERNAL PARAMETERS-1'!$B$5:$J$44,5,FALSE))*VLOOKUP(SOYLD2!P$4,'[1]INTERNAL PARAMETERS-1'!$B$5:$J$44,9,FALSE)*SOYLD2!$F267</f>
        <v>0</v>
      </c>
      <c r="Q267" s="44">
        <f>SOYLD1!Q267*VLOOKUP(SOYLD2!Q$4,'[1]INTERNAL PARAMETERS-1'!$B$5:$J$44,5,FALSE)*VLOOKUP(SOYLD2!Q$4,'[1]INTERNAL PARAMETERS-1'!$B$5:$J$44,7,FALSE)*SOYLD2!$F267 + SOYLD1!Q267*(1-VLOOKUP(SOYLD2!Q$4,'[1]INTERNAL PARAMETERS-1'!$B$5:$J$44,5,FALSE))*VLOOKUP(SOYLD2!Q$4,'[1]INTERNAL PARAMETERS-1'!$B$5:$J$44,9,FALSE)*SOYLD2!$F267</f>
        <v>0</v>
      </c>
      <c r="R267" s="44">
        <f>SOYLD1!R267*VLOOKUP(SOYLD2!R$4,'[1]INTERNAL PARAMETERS-1'!$B$5:$J$44,5,FALSE)*VLOOKUP(SOYLD2!R$4,'[1]INTERNAL PARAMETERS-1'!$B$5:$J$44,7,FALSE)*SOYLD2!$F267 + SOYLD1!R267*(1-VLOOKUP(SOYLD2!R$4,'[1]INTERNAL PARAMETERS-1'!$B$5:$J$44,5,FALSE))*VLOOKUP(SOYLD2!R$4,'[1]INTERNAL PARAMETERS-1'!$B$5:$J$44,9,FALSE)*SOYLD2!$F267</f>
        <v>0</v>
      </c>
      <c r="S267" s="44">
        <f>SOYLD1!S267*VLOOKUP(SOYLD2!S$4,'[1]INTERNAL PARAMETERS-1'!$B$5:$J$44,5,FALSE)*VLOOKUP(SOYLD2!S$4,'[1]INTERNAL PARAMETERS-1'!$B$5:$J$44,7,FALSE)*SOYLD2!$F267 + SOYLD1!S267*(1-VLOOKUP(SOYLD2!S$4,'[1]INTERNAL PARAMETERS-1'!$B$5:$J$44,5,FALSE))*VLOOKUP(SOYLD2!S$4,'[1]INTERNAL PARAMETERS-1'!$B$5:$J$44,9,FALSE)*SOYLD2!$F267</f>
        <v>0</v>
      </c>
      <c r="T267" s="44">
        <f>SOYLD1!T267*VLOOKUP(SOYLD2!T$4,'[1]INTERNAL PARAMETERS-1'!$B$5:$J$44,5,FALSE)*VLOOKUP(SOYLD2!T$4,'[1]INTERNAL PARAMETERS-1'!$B$5:$J$44,7,FALSE)*SOYLD2!$F267 + SOYLD1!T267*(1-VLOOKUP(SOYLD2!T$4,'[1]INTERNAL PARAMETERS-1'!$B$5:$J$44,5,FALSE))*VLOOKUP(SOYLD2!T$4,'[1]INTERNAL PARAMETERS-1'!$B$5:$J$44,9,FALSE)*SOYLD2!$F267</f>
        <v>0</v>
      </c>
      <c r="U267" s="44">
        <f>SOYLD1!U267*VLOOKUP(SOYLD2!U$4,'[1]INTERNAL PARAMETERS-1'!$B$5:$J$44,5,FALSE)*VLOOKUP(SOYLD2!U$4,'[1]INTERNAL PARAMETERS-1'!$B$5:$J$44,7,FALSE)*SOYLD2!$F267 + SOYLD1!U267*(1-VLOOKUP(SOYLD2!U$4,'[1]INTERNAL PARAMETERS-1'!$B$5:$J$44,5,FALSE))*VLOOKUP(SOYLD2!U$4,'[1]INTERNAL PARAMETERS-1'!$B$5:$J$44,9,FALSE)*SOYLD2!$F267</f>
        <v>0</v>
      </c>
      <c r="V267" s="44">
        <f>SOYLD1!V267*VLOOKUP(SOYLD2!V$4,'[1]INTERNAL PARAMETERS-1'!$B$5:$J$44,5,FALSE)*VLOOKUP(SOYLD2!V$4,'[1]INTERNAL PARAMETERS-1'!$B$5:$J$44,7,FALSE)*SOYLD2!$F267 + SOYLD1!V267*(1-VLOOKUP(SOYLD2!V$4,'[1]INTERNAL PARAMETERS-1'!$B$5:$J$44,5,FALSE))*VLOOKUP(SOYLD2!V$4,'[1]INTERNAL PARAMETERS-1'!$B$5:$J$44,9,FALSE)*SOYLD2!$F267</f>
        <v>0</v>
      </c>
      <c r="W267" s="44">
        <f>SOYLD1!W267*VLOOKUP(SOYLD2!W$4,'[1]INTERNAL PARAMETERS-1'!$B$5:$J$44,5,FALSE)*VLOOKUP(SOYLD2!W$4,'[1]INTERNAL PARAMETERS-1'!$B$5:$J$44,7,FALSE)*SOYLD2!$F267 + SOYLD1!W267*(1-VLOOKUP(SOYLD2!W$4,'[1]INTERNAL PARAMETERS-1'!$B$5:$J$44,5,FALSE))*VLOOKUP(SOYLD2!W$4,'[1]INTERNAL PARAMETERS-1'!$B$5:$J$44,9,FALSE)*SOYLD2!$F267</f>
        <v>0</v>
      </c>
      <c r="X267" s="44">
        <f>SOYLD1!X267*VLOOKUP(SOYLD2!X$4,'[1]INTERNAL PARAMETERS-1'!$B$5:$J$44,5,FALSE)*VLOOKUP(SOYLD2!X$4,'[1]INTERNAL PARAMETERS-1'!$B$5:$J$44,7,FALSE)*SOYLD2!$F267 + SOYLD1!X267*(1-VLOOKUP(SOYLD2!X$4,'[1]INTERNAL PARAMETERS-1'!$B$5:$J$44,5,FALSE))*VLOOKUP(SOYLD2!X$4,'[1]INTERNAL PARAMETERS-1'!$B$5:$J$44,9,FALSE)*SOYLD2!$F267</f>
        <v>0</v>
      </c>
      <c r="Y267" s="44">
        <f>SOYLD1!Y267*VLOOKUP(SOYLD2!Y$4,'[1]INTERNAL PARAMETERS-1'!$B$5:$J$44,5,FALSE)*VLOOKUP(SOYLD2!Y$4,'[1]INTERNAL PARAMETERS-1'!$B$5:$J$44,7,FALSE)*SOYLD2!$F267 + SOYLD1!Y267*(1-VLOOKUP(SOYLD2!Y$4,'[1]INTERNAL PARAMETERS-1'!$B$5:$J$44,5,FALSE))*VLOOKUP(SOYLD2!Y$4,'[1]INTERNAL PARAMETERS-1'!$B$5:$J$44,9,FALSE)*SOYLD2!$F267</f>
        <v>0</v>
      </c>
      <c r="Z267" s="44">
        <f>SOYLD1!Z267*VLOOKUP(SOYLD2!Z$4,'[1]INTERNAL PARAMETERS-1'!$B$5:$J$44,5,FALSE)*VLOOKUP(SOYLD2!Z$4,'[1]INTERNAL PARAMETERS-1'!$B$5:$J$44,7,FALSE)*SOYLD2!$F267 + SOYLD1!Z267*(1-VLOOKUP(SOYLD2!Z$4,'[1]INTERNAL PARAMETERS-1'!$B$5:$J$44,5,FALSE))*VLOOKUP(SOYLD2!Z$4,'[1]INTERNAL PARAMETERS-1'!$B$5:$J$44,9,FALSE)*SOYLD2!$F267</f>
        <v>0</v>
      </c>
      <c r="AA267" s="44">
        <f>SOYLD1!AA267*VLOOKUP(SOYLD2!AA$4,'[1]INTERNAL PARAMETERS-1'!$B$5:$J$44,5,FALSE)*VLOOKUP(SOYLD2!AA$4,'[1]INTERNAL PARAMETERS-1'!$B$5:$J$44,7,FALSE)*SOYLD2!$F267 + SOYLD1!AA267*(1-VLOOKUP(SOYLD2!AA$4,'[1]INTERNAL PARAMETERS-1'!$B$5:$J$44,5,FALSE))*VLOOKUP(SOYLD2!AA$4,'[1]INTERNAL PARAMETERS-1'!$B$5:$J$44,9,FALSE)*SOYLD2!$F267</f>
        <v>0</v>
      </c>
      <c r="AB267" s="44">
        <f>SOYLD1!AB267*VLOOKUP(SOYLD2!AB$4,'[1]INTERNAL PARAMETERS-1'!$B$5:$J$44,5,FALSE)*VLOOKUP(SOYLD2!AB$4,'[1]INTERNAL PARAMETERS-1'!$B$5:$J$44,7,FALSE)*SOYLD2!$F267 + SOYLD1!AB267*(1-VLOOKUP(SOYLD2!AB$4,'[1]INTERNAL PARAMETERS-1'!$B$5:$J$44,5,FALSE))*VLOOKUP(SOYLD2!AB$4,'[1]INTERNAL PARAMETERS-1'!$B$5:$J$44,9,FALSE)*SOYLD2!$F267</f>
        <v>0</v>
      </c>
      <c r="AC267" s="44">
        <f>SOYLD1!AC267*VLOOKUP(SOYLD2!AC$4,'[1]INTERNAL PARAMETERS-1'!$B$5:$J$44,5,FALSE)*VLOOKUP(SOYLD2!AC$4,'[1]INTERNAL PARAMETERS-1'!$B$5:$J$44,7,FALSE)*SOYLD2!$F267 + SOYLD1!AC267*(1-VLOOKUP(SOYLD2!AC$4,'[1]INTERNAL PARAMETERS-1'!$B$5:$J$44,5,FALSE))*VLOOKUP(SOYLD2!AC$4,'[1]INTERNAL PARAMETERS-1'!$B$5:$J$44,9,FALSE)*SOYLD2!$F267</f>
        <v>0</v>
      </c>
      <c r="AD267" s="44">
        <f>SOYLD1!AD267*VLOOKUP(SOYLD2!AD$4,'[1]INTERNAL PARAMETERS-1'!$B$5:$J$44,5,FALSE)*VLOOKUP(SOYLD2!AD$4,'[1]INTERNAL PARAMETERS-1'!$B$5:$J$44,7,FALSE)*SOYLD2!$F267 + SOYLD1!AD267*(1-VLOOKUP(SOYLD2!AD$4,'[1]INTERNAL PARAMETERS-1'!$B$5:$J$44,5,FALSE))*VLOOKUP(SOYLD2!AD$4,'[1]INTERNAL PARAMETERS-1'!$B$5:$J$44,9,FALSE)*SOYLD2!$F267</f>
        <v>0</v>
      </c>
      <c r="AE267" s="44">
        <f>SOYLD1!AE267*VLOOKUP(SOYLD2!AE$4,'[1]INTERNAL PARAMETERS-1'!$B$5:$J$44,5,FALSE)*VLOOKUP(SOYLD2!AE$4,'[1]INTERNAL PARAMETERS-1'!$B$5:$J$44,7,FALSE)*SOYLD2!$F267 + SOYLD1!AE267*(1-VLOOKUP(SOYLD2!AE$4,'[1]INTERNAL PARAMETERS-1'!$B$5:$J$44,5,FALSE))*VLOOKUP(SOYLD2!AE$4,'[1]INTERNAL PARAMETERS-1'!$B$5:$J$44,9,FALSE)*SOYLD2!$F267</f>
        <v>0</v>
      </c>
      <c r="AF267" s="44">
        <f>SOYLD1!AF267*VLOOKUP(SOYLD2!AF$4,'[1]INTERNAL PARAMETERS-1'!$B$5:$J$44,5,FALSE)*VLOOKUP(SOYLD2!AF$4,'[1]INTERNAL PARAMETERS-1'!$B$5:$J$44,7,FALSE)*SOYLD2!$F267 + SOYLD1!AF267*(1-VLOOKUP(SOYLD2!AF$4,'[1]INTERNAL PARAMETERS-1'!$B$5:$J$44,5,FALSE))*VLOOKUP(SOYLD2!AF$4,'[1]INTERNAL PARAMETERS-1'!$B$5:$J$44,9,FALSE)*SOYLD2!$F267</f>
        <v>0</v>
      </c>
      <c r="AG267" s="44">
        <f>SOYLD1!AG267*VLOOKUP(SOYLD2!AG$4,'[1]INTERNAL PARAMETERS-1'!$B$5:$J$44,5,FALSE)*VLOOKUP(SOYLD2!AG$4,'[1]INTERNAL PARAMETERS-1'!$B$5:$J$44,7,FALSE)*SOYLD2!$F267 + SOYLD1!AG267*(1-VLOOKUP(SOYLD2!AG$4,'[1]INTERNAL PARAMETERS-1'!$B$5:$J$44,5,FALSE))*VLOOKUP(SOYLD2!AG$4,'[1]INTERNAL PARAMETERS-1'!$B$5:$J$44,9,FALSE)*SOYLD2!$F267</f>
        <v>0</v>
      </c>
      <c r="AH267" s="44">
        <f>SOYLD1!AH267*VLOOKUP(SOYLD2!AH$4,'[1]INTERNAL PARAMETERS-1'!$B$5:$J$44,5,FALSE)*VLOOKUP(SOYLD2!AH$4,'[1]INTERNAL PARAMETERS-1'!$B$5:$J$44,7,FALSE)*SOYLD2!$F267 + SOYLD1!AH267*(1-VLOOKUP(SOYLD2!AH$4,'[1]INTERNAL PARAMETERS-1'!$B$5:$J$44,5,FALSE))*VLOOKUP(SOYLD2!AH$4,'[1]INTERNAL PARAMETERS-1'!$B$5:$J$44,9,FALSE)*SOYLD2!$F267</f>
        <v>0</v>
      </c>
      <c r="AI267" s="44">
        <f>SOYLD1!AI267*VLOOKUP(SOYLD2!AI$4,'[1]INTERNAL PARAMETERS-1'!$B$5:$J$44,5,FALSE)*VLOOKUP(SOYLD2!AI$4,'[1]INTERNAL PARAMETERS-1'!$B$5:$J$44,7,FALSE)*SOYLD2!$F267 + SOYLD1!AI267*(1-VLOOKUP(SOYLD2!AI$4,'[1]INTERNAL PARAMETERS-1'!$B$5:$J$44,5,FALSE))*VLOOKUP(SOYLD2!AI$4,'[1]INTERNAL PARAMETERS-1'!$B$5:$J$44,9,FALSE)*SOYLD2!$F267</f>
        <v>0</v>
      </c>
      <c r="AJ267" s="44">
        <f>SOYLD1!AJ267*VLOOKUP(SOYLD2!AJ$4,'[1]INTERNAL PARAMETERS-1'!$B$5:$J$44,5,FALSE)*VLOOKUP(SOYLD2!AJ$4,'[1]INTERNAL PARAMETERS-1'!$B$5:$J$44,7,FALSE)*SOYLD2!$F267 + SOYLD1!AJ267*(1-VLOOKUP(SOYLD2!AJ$4,'[1]INTERNAL PARAMETERS-1'!$B$5:$J$44,5,FALSE))*VLOOKUP(SOYLD2!AJ$4,'[1]INTERNAL PARAMETERS-1'!$B$5:$J$44,9,FALSE)*SOYLD2!$F267</f>
        <v>0</v>
      </c>
      <c r="AK267" s="44">
        <f>SOYLD1!AK267*VLOOKUP(SOYLD2!AK$4,'[1]INTERNAL PARAMETERS-1'!$B$5:$J$44,5,FALSE)*VLOOKUP(SOYLD2!AK$4,'[1]INTERNAL PARAMETERS-1'!$B$5:$J$44,7,FALSE)*SOYLD2!$F267 + SOYLD1!AK267*(1-VLOOKUP(SOYLD2!AK$4,'[1]INTERNAL PARAMETERS-1'!$B$5:$J$44,5,FALSE))*VLOOKUP(SOYLD2!AK$4,'[1]INTERNAL PARAMETERS-1'!$B$5:$J$44,9,FALSE)*SOYLD2!$F267</f>
        <v>0</v>
      </c>
      <c r="AL267" s="44">
        <f>SOYLD1!AL267*VLOOKUP(SOYLD2!AL$4,'[1]INTERNAL PARAMETERS-1'!$B$5:$J$44,5,FALSE)*VLOOKUP(SOYLD2!AL$4,'[1]INTERNAL PARAMETERS-1'!$B$5:$J$44,7,FALSE)*SOYLD2!$F267 + SOYLD1!AL267*(1-VLOOKUP(SOYLD2!AL$4,'[1]INTERNAL PARAMETERS-1'!$B$5:$J$44,5,FALSE))*VLOOKUP(SOYLD2!AL$4,'[1]INTERNAL PARAMETERS-1'!$B$5:$J$44,9,FALSE)*SOYLD2!$F267</f>
        <v>0</v>
      </c>
      <c r="AM267" s="44">
        <f>SOYLD1!AM267*VLOOKUP(SOYLD2!AM$4,'[1]INTERNAL PARAMETERS-1'!$B$5:$J$44,5,FALSE)*VLOOKUP(SOYLD2!AM$4,'[1]INTERNAL PARAMETERS-1'!$B$5:$J$44,7,FALSE)*SOYLD2!$F267 + SOYLD1!AM267*(1-VLOOKUP(SOYLD2!AM$4,'[1]INTERNAL PARAMETERS-1'!$B$5:$J$44,5,FALSE))*VLOOKUP(SOYLD2!AM$4,'[1]INTERNAL PARAMETERS-1'!$B$5:$J$44,9,FALSE)*SOYLD2!$F267</f>
        <v>0</v>
      </c>
      <c r="AN267" s="44">
        <f>SOYLD1!AN267*VLOOKUP(SOYLD2!AN$4,'[1]INTERNAL PARAMETERS-1'!$B$5:$J$44,5,FALSE)*VLOOKUP(SOYLD2!AN$4,'[1]INTERNAL PARAMETERS-1'!$B$5:$J$44,7,FALSE)*SOYLD2!$F267 + SOYLD1!AN267*(1-VLOOKUP(SOYLD2!AN$4,'[1]INTERNAL PARAMETERS-1'!$B$5:$J$44,5,FALSE))*VLOOKUP(SOYLD2!AN$4,'[1]INTERNAL PARAMETERS-1'!$B$5:$J$44,9,FALSE)*SOYLD2!$F267</f>
        <v>0</v>
      </c>
      <c r="AO267" s="44">
        <f>SOYLD1!AO267*VLOOKUP(SOYLD2!AO$4,'[1]INTERNAL PARAMETERS-1'!$B$5:$J$44,5,FALSE)*VLOOKUP(SOYLD2!AO$4,'[1]INTERNAL PARAMETERS-1'!$B$5:$J$44,7,FALSE)*SOYLD2!$F267 + SOYLD1!AO267*(1-VLOOKUP(SOYLD2!AO$4,'[1]INTERNAL PARAMETERS-1'!$B$5:$J$44,5,FALSE))*VLOOKUP(SOYLD2!AO$4,'[1]INTERNAL PARAMETERS-1'!$B$5:$J$44,9,FALSE)*SOYLD2!$F267</f>
        <v>0</v>
      </c>
      <c r="AP267" s="44">
        <f>SOYLD1!AP267*VLOOKUP(SOYLD2!AP$4,'[1]INTERNAL PARAMETERS-1'!$B$5:$J$44,5,FALSE)*VLOOKUP(SOYLD2!AP$4,'[1]INTERNAL PARAMETERS-1'!$B$5:$J$44,7,FALSE)*SOYLD2!$F267 + SOYLD1!AP267*(1-VLOOKUP(SOYLD2!AP$4,'[1]INTERNAL PARAMETERS-1'!$B$5:$J$44,5,FALSE))*VLOOKUP(SOYLD2!AP$4,'[1]INTERNAL PARAMETERS-1'!$B$5:$J$44,9,FALSE)*SOYLD2!$F267</f>
        <v>0</v>
      </c>
      <c r="AQ267" s="44">
        <f>SOYLD1!AQ267*VLOOKUP(SOYLD2!AQ$4,'[1]INTERNAL PARAMETERS-1'!$B$5:$J$44,5,FALSE)*VLOOKUP(SOYLD2!AQ$4,'[1]INTERNAL PARAMETERS-1'!$B$5:$J$44,7,FALSE)*SOYLD2!$F267 + SOYLD1!AQ267*(1-VLOOKUP(SOYLD2!AQ$4,'[1]INTERNAL PARAMETERS-1'!$B$5:$J$44,5,FALSE))*VLOOKUP(SOYLD2!AQ$4,'[1]INTERNAL PARAMETERS-1'!$B$5:$J$44,9,FALSE)*SOYLD2!$F267</f>
        <v>0</v>
      </c>
      <c r="AR267" s="44">
        <f>SOYLD1!AR267*VLOOKUP(SOYLD2!AR$4,'[1]INTERNAL PARAMETERS-1'!$B$5:$J$44,5,FALSE)*VLOOKUP(SOYLD2!AR$4,'[1]INTERNAL PARAMETERS-1'!$B$5:$J$44,7,FALSE)*SOYLD2!$F267 + SOYLD1!AR267*(1-VLOOKUP(SOYLD2!AR$4,'[1]INTERNAL PARAMETERS-1'!$B$5:$J$44,5,FALSE))*VLOOKUP(SOYLD2!AR$4,'[1]INTERNAL PARAMETERS-1'!$B$5:$J$44,9,FALSE)*SOYLD2!$F267</f>
        <v>0</v>
      </c>
      <c r="AS267" s="44">
        <f>SOYLD1!AS267*VLOOKUP(SOYLD2!AS$4,'[1]INTERNAL PARAMETERS-1'!$B$5:$J$44,5,FALSE)*VLOOKUP(SOYLD2!AS$4,'[1]INTERNAL PARAMETERS-1'!$B$5:$J$44,7,FALSE)*SOYLD2!$F267 + SOYLD1!AS267*(1-VLOOKUP(SOYLD2!AS$4,'[1]INTERNAL PARAMETERS-1'!$B$5:$J$44,5,FALSE))*VLOOKUP(SOYLD2!AS$4,'[1]INTERNAL PARAMETERS-1'!$B$5:$J$44,9,FALSE)*SOYLD2!$F267</f>
        <v>0</v>
      </c>
      <c r="AT267" s="43">
        <f>SOYLD1!AT267*VLOOKUP(SOYLD2!AT$4,'[1]INTERNAL PARAMETERS-1'!$B$5:$J$44,5,FALSE)*VLOOKUP(SOYLD2!AT$4,'[1]INTERNAL PARAMETERS-1'!$B$5:$J$44,7,FALSE)*SOYLD2!$F267 + SOYLD1!AT267*(1-VLOOKUP(SOYLD2!AT$4,'[1]INTERNAL PARAMETERS-1'!$B$5:$J$44,5,FALSE))*VLOOKUP(SOYLD2!AT$4,'[1]INTERNAL PARAMETERS-1'!$B$5:$J$44,9,FALSE)*SOYLD2!$F267</f>
        <v>0</v>
      </c>
      <c r="AU267" s="45">
        <f>SOYLD1!AU267*VLOOKUP(SOYLD2!AU$4,'[1]INTERNAL PARAMETERS-1'!$B$5:$J$44,5,FALSE)*VLOOKUP(SOYLD2!AU$4,'[1]INTERNAL PARAMETERS-1'!$B$5:$J$44,6,FALSE)*VLOOKUP(SOYLD2!AU$4,'[1]INTERNAL PARAMETERS-1'!$B$5:$J$44,3,FALSE) + SOYLD1!AU267*(1-VLOOKUP(SOYLD2!AU$4,'[1]INTERNAL PARAMETERS-1'!$B$5:$J$44,5,FALSE))*VLOOKUP(SOYLD2!AU$4,'[1]INTERNAL PARAMETERS-1'!$B$5:$J$44,8,FALSE)*VLOOKUP(SOYLD2!AU$4,'[1]INTERNAL PARAMETERS-1'!$B$5:$J$44,3,FALSE)</f>
        <v>0</v>
      </c>
      <c r="AV267" s="44">
        <f>SOYLD1!AV267*VLOOKUP(SOYLD2!AV$4,'[1]INTERNAL PARAMETERS-1'!$B$5:$J$44,5,FALSE)*VLOOKUP(SOYLD2!AV$4,'[1]INTERNAL PARAMETERS-1'!$B$5:$J$44,6,FALSE)*VLOOKUP(SOYLD2!AV$4,'[1]INTERNAL PARAMETERS-1'!$B$5:$J$44,3,FALSE) + SOYLD1!AV267*(1-VLOOKUP(SOYLD2!AV$4,'[1]INTERNAL PARAMETERS-1'!$B$5:$J$44,5,FALSE))*VLOOKUP(SOYLD2!AV$4,'[1]INTERNAL PARAMETERS-1'!$B$5:$J$44,8,FALSE)*VLOOKUP(SOYLD2!AV$4,'[1]INTERNAL PARAMETERS-1'!$B$5:$J$44,3,FALSE)</f>
        <v>0</v>
      </c>
      <c r="AW267" s="44">
        <f>SOYLD1!AW267*VLOOKUP(SOYLD2!AW$4,'[1]INTERNAL PARAMETERS-1'!$B$5:$J$44,5,FALSE)*VLOOKUP(SOYLD2!AW$4,'[1]INTERNAL PARAMETERS-1'!$B$5:$J$44,6,FALSE)*VLOOKUP(SOYLD2!AW$4,'[1]INTERNAL PARAMETERS-1'!$B$5:$J$44,3,FALSE) + SOYLD1!AW267*(1-VLOOKUP(SOYLD2!AW$4,'[1]INTERNAL PARAMETERS-1'!$B$5:$J$44,5,FALSE))*VLOOKUP(SOYLD2!AW$4,'[1]INTERNAL PARAMETERS-1'!$B$5:$J$44,8,FALSE)*VLOOKUP(SOYLD2!AW$4,'[1]INTERNAL PARAMETERS-1'!$B$5:$J$44,3,FALSE)</f>
        <v>0</v>
      </c>
      <c r="AX267" s="44">
        <f>SOYLD1!AX267*VLOOKUP(SOYLD2!AX$4,'[1]INTERNAL PARAMETERS-1'!$B$5:$J$44,5,FALSE)*VLOOKUP(SOYLD2!AX$4,'[1]INTERNAL PARAMETERS-1'!$B$5:$J$44,6,FALSE)*VLOOKUP(SOYLD2!AX$4,'[1]INTERNAL PARAMETERS-1'!$B$5:$J$44,3,FALSE) + SOYLD1!AX267*(1-VLOOKUP(SOYLD2!AX$4,'[1]INTERNAL PARAMETERS-1'!$B$5:$J$44,5,FALSE))*VLOOKUP(SOYLD2!AX$4,'[1]INTERNAL PARAMETERS-1'!$B$5:$J$44,8,FALSE)*VLOOKUP(SOYLD2!AX$4,'[1]INTERNAL PARAMETERS-1'!$B$5:$J$44,3,FALSE)</f>
        <v>0</v>
      </c>
      <c r="AY267" s="44">
        <f>SOYLD1!AY267*VLOOKUP(SOYLD2!AY$4,'[1]INTERNAL PARAMETERS-1'!$B$5:$J$44,5,FALSE)*VLOOKUP(SOYLD2!AY$4,'[1]INTERNAL PARAMETERS-1'!$B$5:$J$44,6,FALSE)*VLOOKUP(SOYLD2!AY$4,'[1]INTERNAL PARAMETERS-1'!$B$5:$J$44,3,FALSE) + SOYLD1!AY267*(1-VLOOKUP(SOYLD2!AY$4,'[1]INTERNAL PARAMETERS-1'!$B$5:$J$44,5,FALSE))*VLOOKUP(SOYLD2!AY$4,'[1]INTERNAL PARAMETERS-1'!$B$5:$J$44,8,FALSE)*VLOOKUP(SOYLD2!AY$4,'[1]INTERNAL PARAMETERS-1'!$B$5:$J$44,3,FALSE)</f>
        <v>0</v>
      </c>
      <c r="AZ267" s="44">
        <f>SOYLD1!AZ267*VLOOKUP(SOYLD2!AZ$4,'[1]INTERNAL PARAMETERS-1'!$B$5:$J$44,5,FALSE)*VLOOKUP(SOYLD2!AZ$4,'[1]INTERNAL PARAMETERS-1'!$B$5:$J$44,6,FALSE)*VLOOKUP(SOYLD2!AZ$4,'[1]INTERNAL PARAMETERS-1'!$B$5:$J$44,3,FALSE) + SOYLD1!AZ267*(1-VLOOKUP(SOYLD2!AZ$4,'[1]INTERNAL PARAMETERS-1'!$B$5:$J$44,5,FALSE))*VLOOKUP(SOYLD2!AZ$4,'[1]INTERNAL PARAMETERS-1'!$B$5:$J$44,8,FALSE)*VLOOKUP(SOYLD2!AZ$4,'[1]INTERNAL PARAMETERS-1'!$B$5:$J$44,3,FALSE)</f>
        <v>0</v>
      </c>
      <c r="BA267" s="44">
        <f>SOYLD1!BA267*VLOOKUP(SOYLD2!BA$4,'[1]INTERNAL PARAMETERS-1'!$B$5:$J$44,5,FALSE)*VLOOKUP(SOYLD2!BA$4,'[1]INTERNAL PARAMETERS-1'!$B$5:$J$44,6,FALSE)*VLOOKUP(SOYLD2!BA$4,'[1]INTERNAL PARAMETERS-1'!$B$5:$J$44,3,FALSE) + SOYLD1!BA267*(1-VLOOKUP(SOYLD2!BA$4,'[1]INTERNAL PARAMETERS-1'!$B$5:$J$44,5,FALSE))*VLOOKUP(SOYLD2!BA$4,'[1]INTERNAL PARAMETERS-1'!$B$5:$J$44,8,FALSE)*VLOOKUP(SOYLD2!BA$4,'[1]INTERNAL PARAMETERS-1'!$B$5:$J$44,3,FALSE)</f>
        <v>0</v>
      </c>
      <c r="BB267" s="44">
        <f>SOYLD1!BB267*VLOOKUP(SOYLD2!BB$4,'[1]INTERNAL PARAMETERS-1'!$B$5:$J$44,5,FALSE)*VLOOKUP(SOYLD2!BB$4,'[1]INTERNAL PARAMETERS-1'!$B$5:$J$44,6,FALSE)*VLOOKUP(SOYLD2!BB$4,'[1]INTERNAL PARAMETERS-1'!$B$5:$J$44,3,FALSE) + SOYLD1!BB267*(1-VLOOKUP(SOYLD2!BB$4,'[1]INTERNAL PARAMETERS-1'!$B$5:$J$44,5,FALSE))*VLOOKUP(SOYLD2!BB$4,'[1]INTERNAL PARAMETERS-1'!$B$5:$J$44,8,FALSE)*VLOOKUP(SOYLD2!BB$4,'[1]INTERNAL PARAMETERS-1'!$B$5:$J$44,3,FALSE)</f>
        <v>0</v>
      </c>
      <c r="BC267" s="44">
        <f>SOYLD1!BC267*VLOOKUP(SOYLD2!BC$4,'[1]INTERNAL PARAMETERS-1'!$B$5:$J$44,5,FALSE)*VLOOKUP(SOYLD2!BC$4,'[1]INTERNAL PARAMETERS-1'!$B$5:$J$44,6,FALSE)*VLOOKUP(SOYLD2!BC$4,'[1]INTERNAL PARAMETERS-1'!$B$5:$J$44,3,FALSE) + SOYLD1!BC267*(1-VLOOKUP(SOYLD2!BC$4,'[1]INTERNAL PARAMETERS-1'!$B$5:$J$44,5,FALSE))*VLOOKUP(SOYLD2!BC$4,'[1]INTERNAL PARAMETERS-1'!$B$5:$J$44,8,FALSE)*VLOOKUP(SOYLD2!BC$4,'[1]INTERNAL PARAMETERS-1'!$B$5:$J$44,3,FALSE)</f>
        <v>0</v>
      </c>
      <c r="BD267" s="44">
        <f>SOYLD1!BD267*VLOOKUP(SOYLD2!BD$4,'[1]INTERNAL PARAMETERS-1'!$B$5:$J$44,5,FALSE)*VLOOKUP(SOYLD2!BD$4,'[1]INTERNAL PARAMETERS-1'!$B$5:$J$44,6,FALSE)*VLOOKUP(SOYLD2!BD$4,'[1]INTERNAL PARAMETERS-1'!$B$5:$J$44,3,FALSE) + SOYLD1!BD267*(1-VLOOKUP(SOYLD2!BD$4,'[1]INTERNAL PARAMETERS-1'!$B$5:$J$44,5,FALSE))*VLOOKUP(SOYLD2!BD$4,'[1]INTERNAL PARAMETERS-1'!$B$5:$J$44,8,FALSE)*VLOOKUP(SOYLD2!BD$4,'[1]INTERNAL PARAMETERS-1'!$B$5:$J$44,3,FALSE)</f>
        <v>0</v>
      </c>
      <c r="BE267" s="44">
        <f>SOYLD1!BE267*VLOOKUP(SOYLD2!BE$4,'[1]INTERNAL PARAMETERS-1'!$B$5:$J$44,5,FALSE)*VLOOKUP(SOYLD2!BE$4,'[1]INTERNAL PARAMETERS-1'!$B$5:$J$44,6,FALSE)*VLOOKUP(SOYLD2!BE$4,'[1]INTERNAL PARAMETERS-1'!$B$5:$J$44,3,FALSE) + SOYLD1!BE267*(1-VLOOKUP(SOYLD2!BE$4,'[1]INTERNAL PARAMETERS-1'!$B$5:$J$44,5,FALSE))*VLOOKUP(SOYLD2!BE$4,'[1]INTERNAL PARAMETERS-1'!$B$5:$J$44,8,FALSE)*VLOOKUP(SOYLD2!BE$4,'[1]INTERNAL PARAMETERS-1'!$B$5:$J$44,3,FALSE)</f>
        <v>0</v>
      </c>
      <c r="BF267" s="44">
        <f>SOYLD1!BF267*VLOOKUP(SOYLD2!BF$4,'[1]INTERNAL PARAMETERS-1'!$B$5:$J$44,5,FALSE)*VLOOKUP(SOYLD2!BF$4,'[1]INTERNAL PARAMETERS-1'!$B$5:$J$44,6,FALSE)*VLOOKUP(SOYLD2!BF$4,'[1]INTERNAL PARAMETERS-1'!$B$5:$J$44,3,FALSE) + SOYLD1!BF267*(1-VLOOKUP(SOYLD2!BF$4,'[1]INTERNAL PARAMETERS-1'!$B$5:$J$44,5,FALSE))*VLOOKUP(SOYLD2!BF$4,'[1]INTERNAL PARAMETERS-1'!$B$5:$J$44,8,FALSE)*VLOOKUP(SOYLD2!BF$4,'[1]INTERNAL PARAMETERS-1'!$B$5:$J$44,3,FALSE)</f>
        <v>0</v>
      </c>
      <c r="BG267" s="44">
        <f>SOYLD1!BG267*VLOOKUP(SOYLD2!BG$4,'[1]INTERNAL PARAMETERS-1'!$B$5:$J$44,5,FALSE)*VLOOKUP(SOYLD2!BG$4,'[1]INTERNAL PARAMETERS-1'!$B$5:$J$44,6,FALSE)*VLOOKUP(SOYLD2!BG$4,'[1]INTERNAL PARAMETERS-1'!$B$5:$J$44,3,FALSE) + SOYLD1!BG267*(1-VLOOKUP(SOYLD2!BG$4,'[1]INTERNAL PARAMETERS-1'!$B$5:$J$44,5,FALSE))*VLOOKUP(SOYLD2!BG$4,'[1]INTERNAL PARAMETERS-1'!$B$5:$J$44,8,FALSE)*VLOOKUP(SOYLD2!BG$4,'[1]INTERNAL PARAMETERS-1'!$B$5:$J$44,3,FALSE)</f>
        <v>0</v>
      </c>
      <c r="BH267" s="44">
        <f>SOYLD1!BH267*VLOOKUP(SOYLD2!BH$4,'[1]INTERNAL PARAMETERS-1'!$B$5:$J$44,5,FALSE)*VLOOKUP(SOYLD2!BH$4,'[1]INTERNAL PARAMETERS-1'!$B$5:$J$44,6,FALSE)*VLOOKUP(SOYLD2!BH$4,'[1]INTERNAL PARAMETERS-1'!$B$5:$J$44,3,FALSE) + SOYLD1!BH267*(1-VLOOKUP(SOYLD2!BH$4,'[1]INTERNAL PARAMETERS-1'!$B$5:$J$44,5,FALSE))*VLOOKUP(SOYLD2!BH$4,'[1]INTERNAL PARAMETERS-1'!$B$5:$J$44,8,FALSE)*VLOOKUP(SOYLD2!BH$4,'[1]INTERNAL PARAMETERS-1'!$B$5:$J$44,3,FALSE)</f>
        <v>0</v>
      </c>
      <c r="BI267" s="44">
        <f>SOYLD1!BI267*VLOOKUP(SOYLD2!BI$4,'[1]INTERNAL PARAMETERS-1'!$B$5:$J$44,5,FALSE)*VLOOKUP(SOYLD2!BI$4,'[1]INTERNAL PARAMETERS-1'!$B$5:$J$44,6,FALSE)*VLOOKUP(SOYLD2!BI$4,'[1]INTERNAL PARAMETERS-1'!$B$5:$J$44,3,FALSE) + SOYLD1!BI267*(1-VLOOKUP(SOYLD2!BI$4,'[1]INTERNAL PARAMETERS-1'!$B$5:$J$44,5,FALSE))*VLOOKUP(SOYLD2!BI$4,'[1]INTERNAL PARAMETERS-1'!$B$5:$J$44,8,FALSE)*VLOOKUP(SOYLD2!BI$4,'[1]INTERNAL PARAMETERS-1'!$B$5:$J$44,3,FALSE)</f>
        <v>0</v>
      </c>
      <c r="BJ267" s="44">
        <f>SOYLD1!BJ267*VLOOKUP(SOYLD2!BJ$4,'[1]INTERNAL PARAMETERS-1'!$B$5:$J$44,5,FALSE)*VLOOKUP(SOYLD2!BJ$4,'[1]INTERNAL PARAMETERS-1'!$B$5:$J$44,6,FALSE)*VLOOKUP(SOYLD2!BJ$4,'[1]INTERNAL PARAMETERS-1'!$B$5:$J$44,3,FALSE) + SOYLD1!BJ267*(1-VLOOKUP(SOYLD2!BJ$4,'[1]INTERNAL PARAMETERS-1'!$B$5:$J$44,5,FALSE))*VLOOKUP(SOYLD2!BJ$4,'[1]INTERNAL PARAMETERS-1'!$B$5:$J$44,8,FALSE)*VLOOKUP(SOYLD2!BJ$4,'[1]INTERNAL PARAMETERS-1'!$B$5:$J$44,3,FALSE)</f>
        <v>0</v>
      </c>
      <c r="BK267" s="44">
        <f>SOYLD1!BK267*VLOOKUP(SOYLD2!BK$4,'[1]INTERNAL PARAMETERS-1'!$B$5:$J$44,5,FALSE)*VLOOKUP(SOYLD2!BK$4,'[1]INTERNAL PARAMETERS-1'!$B$5:$J$44,6,FALSE)*VLOOKUP(SOYLD2!BK$4,'[1]INTERNAL PARAMETERS-1'!$B$5:$J$44,3,FALSE) + SOYLD1!BK267*(1-VLOOKUP(SOYLD2!BK$4,'[1]INTERNAL PARAMETERS-1'!$B$5:$J$44,5,FALSE))*VLOOKUP(SOYLD2!BK$4,'[1]INTERNAL PARAMETERS-1'!$B$5:$J$44,8,FALSE)*VLOOKUP(SOYLD2!BK$4,'[1]INTERNAL PARAMETERS-1'!$B$5:$J$44,3,FALSE)</f>
        <v>0</v>
      </c>
      <c r="BL267" s="44">
        <f>SOYLD1!BL267*VLOOKUP(SOYLD2!BL$4,'[1]INTERNAL PARAMETERS-1'!$B$5:$J$44,5,FALSE)*VLOOKUP(SOYLD2!BL$4,'[1]INTERNAL PARAMETERS-1'!$B$5:$J$44,6,FALSE)*VLOOKUP(SOYLD2!BL$4,'[1]INTERNAL PARAMETERS-1'!$B$5:$J$44,3,FALSE) + SOYLD1!BL267*(1-VLOOKUP(SOYLD2!BL$4,'[1]INTERNAL PARAMETERS-1'!$B$5:$J$44,5,FALSE))*VLOOKUP(SOYLD2!BL$4,'[1]INTERNAL PARAMETERS-1'!$B$5:$J$44,8,FALSE)*VLOOKUP(SOYLD2!BL$4,'[1]INTERNAL PARAMETERS-1'!$B$5:$J$44,3,FALSE)</f>
        <v>0</v>
      </c>
      <c r="BM267" s="44">
        <f>SOYLD1!BM267*VLOOKUP(SOYLD2!BM$4,'[1]INTERNAL PARAMETERS-1'!$B$5:$J$44,5,FALSE)*VLOOKUP(SOYLD2!BM$4,'[1]INTERNAL PARAMETERS-1'!$B$5:$J$44,6,FALSE)*VLOOKUP(SOYLD2!BM$4,'[1]INTERNAL PARAMETERS-1'!$B$5:$J$44,3,FALSE) + SOYLD1!BM267*(1-VLOOKUP(SOYLD2!BM$4,'[1]INTERNAL PARAMETERS-1'!$B$5:$J$44,5,FALSE))*VLOOKUP(SOYLD2!BM$4,'[1]INTERNAL PARAMETERS-1'!$B$5:$J$44,8,FALSE)*VLOOKUP(SOYLD2!BM$4,'[1]INTERNAL PARAMETERS-1'!$B$5:$J$44,3,FALSE)</f>
        <v>0</v>
      </c>
      <c r="BN267" s="44">
        <f>SOYLD1!BN267*VLOOKUP(SOYLD2!BN$4,'[1]INTERNAL PARAMETERS-1'!$B$5:$J$44,5,FALSE)*VLOOKUP(SOYLD2!BN$4,'[1]INTERNAL PARAMETERS-1'!$B$5:$J$44,6,FALSE)*VLOOKUP(SOYLD2!BN$4,'[1]INTERNAL PARAMETERS-1'!$B$5:$J$44,3,FALSE) + SOYLD1!BN267*(1-VLOOKUP(SOYLD2!BN$4,'[1]INTERNAL PARAMETERS-1'!$B$5:$J$44,5,FALSE))*VLOOKUP(SOYLD2!BN$4,'[1]INTERNAL PARAMETERS-1'!$B$5:$J$44,8,FALSE)*VLOOKUP(SOYLD2!BN$4,'[1]INTERNAL PARAMETERS-1'!$B$5:$J$44,3,FALSE)</f>
        <v>0</v>
      </c>
      <c r="BO267" s="44">
        <f>SOYLD1!BO267*VLOOKUP(SOYLD2!BO$4,'[1]INTERNAL PARAMETERS-1'!$B$5:$J$44,5,FALSE)*VLOOKUP(SOYLD2!BO$4,'[1]INTERNAL PARAMETERS-1'!$B$5:$J$44,6,FALSE)*VLOOKUP(SOYLD2!BO$4,'[1]INTERNAL PARAMETERS-1'!$B$5:$J$44,3,FALSE) + SOYLD1!BO267*(1-VLOOKUP(SOYLD2!BO$4,'[1]INTERNAL PARAMETERS-1'!$B$5:$J$44,5,FALSE))*VLOOKUP(SOYLD2!BO$4,'[1]INTERNAL PARAMETERS-1'!$B$5:$J$44,8,FALSE)*VLOOKUP(SOYLD2!BO$4,'[1]INTERNAL PARAMETERS-1'!$B$5:$J$44,3,FALSE)</f>
        <v>0</v>
      </c>
      <c r="BP267" s="44">
        <f>SOYLD1!BP267*VLOOKUP(SOYLD2!BP$4,'[1]INTERNAL PARAMETERS-1'!$B$5:$J$44,5,FALSE)*VLOOKUP(SOYLD2!BP$4,'[1]INTERNAL PARAMETERS-1'!$B$5:$J$44,6,FALSE)*VLOOKUP(SOYLD2!BP$4,'[1]INTERNAL PARAMETERS-1'!$B$5:$J$44,3,FALSE) + SOYLD1!BP267*(1-VLOOKUP(SOYLD2!BP$4,'[1]INTERNAL PARAMETERS-1'!$B$5:$J$44,5,FALSE))*VLOOKUP(SOYLD2!BP$4,'[1]INTERNAL PARAMETERS-1'!$B$5:$J$44,8,FALSE)*VLOOKUP(SOYLD2!BP$4,'[1]INTERNAL PARAMETERS-1'!$B$5:$J$44,3,FALSE)</f>
        <v>0</v>
      </c>
      <c r="BQ267" s="44">
        <f>SOYLD1!BQ267*VLOOKUP(SOYLD2!BQ$4,'[1]INTERNAL PARAMETERS-1'!$B$5:$J$44,5,FALSE)*VLOOKUP(SOYLD2!BQ$4,'[1]INTERNAL PARAMETERS-1'!$B$5:$J$44,6,FALSE)*VLOOKUP(SOYLD2!BQ$4,'[1]INTERNAL PARAMETERS-1'!$B$5:$J$44,3,FALSE) + SOYLD1!BQ267*(1-VLOOKUP(SOYLD2!BQ$4,'[1]INTERNAL PARAMETERS-1'!$B$5:$J$44,5,FALSE))*VLOOKUP(SOYLD2!BQ$4,'[1]INTERNAL PARAMETERS-1'!$B$5:$J$44,8,FALSE)*VLOOKUP(SOYLD2!BQ$4,'[1]INTERNAL PARAMETERS-1'!$B$5:$J$44,3,FALSE)</f>
        <v>0</v>
      </c>
      <c r="BR267" s="44">
        <f>SOYLD1!BR267*VLOOKUP(SOYLD2!BR$4,'[1]INTERNAL PARAMETERS-1'!$B$5:$J$44,5,FALSE)*VLOOKUP(SOYLD2!BR$4,'[1]INTERNAL PARAMETERS-1'!$B$5:$J$44,6,FALSE)*VLOOKUP(SOYLD2!BR$4,'[1]INTERNAL PARAMETERS-1'!$B$5:$J$44,3,FALSE) + SOYLD1!BR267*(1-VLOOKUP(SOYLD2!BR$4,'[1]INTERNAL PARAMETERS-1'!$B$5:$J$44,5,FALSE))*VLOOKUP(SOYLD2!BR$4,'[1]INTERNAL PARAMETERS-1'!$B$5:$J$44,8,FALSE)*VLOOKUP(SOYLD2!BR$4,'[1]INTERNAL PARAMETERS-1'!$B$5:$J$44,3,FALSE)</f>
        <v>0</v>
      </c>
      <c r="BS267" s="44">
        <f>SOYLD1!BS267*VLOOKUP(SOYLD2!BS$4,'[1]INTERNAL PARAMETERS-1'!$B$5:$J$44,5,FALSE)*VLOOKUP(SOYLD2!BS$4,'[1]INTERNAL PARAMETERS-1'!$B$5:$J$44,6,FALSE)*VLOOKUP(SOYLD2!BS$4,'[1]INTERNAL PARAMETERS-1'!$B$5:$J$44,3,FALSE) + SOYLD1!BS267*(1-VLOOKUP(SOYLD2!BS$4,'[1]INTERNAL PARAMETERS-1'!$B$5:$J$44,5,FALSE))*VLOOKUP(SOYLD2!BS$4,'[1]INTERNAL PARAMETERS-1'!$B$5:$J$44,8,FALSE)*VLOOKUP(SOYLD2!BS$4,'[1]INTERNAL PARAMETERS-1'!$B$5:$J$44,3,FALSE)</f>
        <v>0</v>
      </c>
      <c r="BT267" s="44">
        <f>SOYLD1!BT267*VLOOKUP(SOYLD2!BT$4,'[1]INTERNAL PARAMETERS-1'!$B$5:$J$44,5,FALSE)*VLOOKUP(SOYLD2!BT$4,'[1]INTERNAL PARAMETERS-1'!$B$5:$J$44,6,FALSE)*VLOOKUP(SOYLD2!BT$4,'[1]INTERNAL PARAMETERS-1'!$B$5:$J$44,3,FALSE) + SOYLD1!BT267*(1-VLOOKUP(SOYLD2!BT$4,'[1]INTERNAL PARAMETERS-1'!$B$5:$J$44,5,FALSE))*VLOOKUP(SOYLD2!BT$4,'[1]INTERNAL PARAMETERS-1'!$B$5:$J$44,8,FALSE)*VLOOKUP(SOYLD2!BT$4,'[1]INTERNAL PARAMETERS-1'!$B$5:$J$44,3,FALSE)</f>
        <v>0</v>
      </c>
      <c r="BU267" s="44">
        <f>SOYLD1!BU267*VLOOKUP(SOYLD2!BU$4,'[1]INTERNAL PARAMETERS-1'!$B$5:$J$44,5,FALSE)*VLOOKUP(SOYLD2!BU$4,'[1]INTERNAL PARAMETERS-1'!$B$5:$J$44,6,FALSE)*VLOOKUP(SOYLD2!BU$4,'[1]INTERNAL PARAMETERS-1'!$B$5:$J$44,3,FALSE) + SOYLD1!BU267*(1-VLOOKUP(SOYLD2!BU$4,'[1]INTERNAL PARAMETERS-1'!$B$5:$J$44,5,FALSE))*VLOOKUP(SOYLD2!BU$4,'[1]INTERNAL PARAMETERS-1'!$B$5:$J$44,8,FALSE)*VLOOKUP(SOYLD2!BU$4,'[1]INTERNAL PARAMETERS-1'!$B$5:$J$44,3,FALSE)</f>
        <v>0</v>
      </c>
      <c r="BV267" s="44">
        <f>SOYLD1!BV267*VLOOKUP(SOYLD2!BV$4,'[1]INTERNAL PARAMETERS-1'!$B$5:$J$44,5,FALSE)*VLOOKUP(SOYLD2!BV$4,'[1]INTERNAL PARAMETERS-1'!$B$5:$J$44,6,FALSE)*VLOOKUP(SOYLD2!BV$4,'[1]INTERNAL PARAMETERS-1'!$B$5:$J$44,3,FALSE) + SOYLD1!BV267*(1-VLOOKUP(SOYLD2!BV$4,'[1]INTERNAL PARAMETERS-1'!$B$5:$J$44,5,FALSE))*VLOOKUP(SOYLD2!BV$4,'[1]INTERNAL PARAMETERS-1'!$B$5:$J$44,8,FALSE)*VLOOKUP(SOYLD2!BV$4,'[1]INTERNAL PARAMETERS-1'!$B$5:$J$44,3,FALSE)</f>
        <v>0</v>
      </c>
      <c r="BW267" s="44">
        <f>SOYLD1!BW267*VLOOKUP(SOYLD2!BW$4,'[1]INTERNAL PARAMETERS-1'!$B$5:$J$44,5,FALSE)*VLOOKUP(SOYLD2!BW$4,'[1]INTERNAL PARAMETERS-1'!$B$5:$J$44,6,FALSE)*VLOOKUP(SOYLD2!BW$4,'[1]INTERNAL PARAMETERS-1'!$B$5:$J$44,3,FALSE) + SOYLD1!BW267*(1-VLOOKUP(SOYLD2!BW$4,'[1]INTERNAL PARAMETERS-1'!$B$5:$J$44,5,FALSE))*VLOOKUP(SOYLD2!BW$4,'[1]INTERNAL PARAMETERS-1'!$B$5:$J$44,8,FALSE)*VLOOKUP(SOYLD2!BW$4,'[1]INTERNAL PARAMETERS-1'!$B$5:$J$44,3,FALSE)</f>
        <v>0</v>
      </c>
      <c r="BX267" s="44">
        <f>SOYLD1!BX267*VLOOKUP(SOYLD2!BX$4,'[1]INTERNAL PARAMETERS-1'!$B$5:$J$44,5,FALSE)*VLOOKUP(SOYLD2!BX$4,'[1]INTERNAL PARAMETERS-1'!$B$5:$J$44,6,FALSE)*VLOOKUP(SOYLD2!BX$4,'[1]INTERNAL PARAMETERS-1'!$B$5:$J$44,3,FALSE) + SOYLD1!BX267*(1-VLOOKUP(SOYLD2!BX$4,'[1]INTERNAL PARAMETERS-1'!$B$5:$J$44,5,FALSE))*VLOOKUP(SOYLD2!BX$4,'[1]INTERNAL PARAMETERS-1'!$B$5:$J$44,8,FALSE)*VLOOKUP(SOYLD2!BX$4,'[1]INTERNAL PARAMETERS-1'!$B$5:$J$44,3,FALSE)</f>
        <v>0</v>
      </c>
      <c r="BY267" s="44">
        <f>SOYLD1!BY267*VLOOKUP(SOYLD2!BY$4,'[1]INTERNAL PARAMETERS-1'!$B$5:$J$44,5,FALSE)*VLOOKUP(SOYLD2!BY$4,'[1]INTERNAL PARAMETERS-1'!$B$5:$J$44,6,FALSE)*VLOOKUP(SOYLD2!BY$4,'[1]INTERNAL PARAMETERS-1'!$B$5:$J$44,3,FALSE) + SOYLD1!BY267*(1-VLOOKUP(SOYLD2!BY$4,'[1]INTERNAL PARAMETERS-1'!$B$5:$J$44,5,FALSE))*VLOOKUP(SOYLD2!BY$4,'[1]INTERNAL PARAMETERS-1'!$B$5:$J$44,8,FALSE)*VLOOKUP(SOYLD2!BY$4,'[1]INTERNAL PARAMETERS-1'!$B$5:$J$44,3,FALSE)</f>
        <v>0</v>
      </c>
      <c r="BZ267" s="44">
        <f>SOYLD1!BZ267*VLOOKUP(SOYLD2!BZ$4,'[1]INTERNAL PARAMETERS-1'!$B$5:$J$44,5,FALSE)*VLOOKUP(SOYLD2!BZ$4,'[1]INTERNAL PARAMETERS-1'!$B$5:$J$44,6,FALSE)*VLOOKUP(SOYLD2!BZ$4,'[1]INTERNAL PARAMETERS-1'!$B$5:$J$44,3,FALSE) + SOYLD1!BZ267*(1-VLOOKUP(SOYLD2!BZ$4,'[1]INTERNAL PARAMETERS-1'!$B$5:$J$44,5,FALSE))*VLOOKUP(SOYLD2!BZ$4,'[1]INTERNAL PARAMETERS-1'!$B$5:$J$44,8,FALSE)*VLOOKUP(SOYLD2!BZ$4,'[1]INTERNAL PARAMETERS-1'!$B$5:$J$44,3,FALSE)</f>
        <v>0</v>
      </c>
      <c r="CA267" s="44">
        <f>SOYLD1!CA267*VLOOKUP(SOYLD2!CA$4,'[1]INTERNAL PARAMETERS-1'!$B$5:$J$44,5,FALSE)*VLOOKUP(SOYLD2!CA$4,'[1]INTERNAL PARAMETERS-1'!$B$5:$J$44,6,FALSE)*VLOOKUP(SOYLD2!CA$4,'[1]INTERNAL PARAMETERS-1'!$B$5:$J$44,3,FALSE) + SOYLD1!CA267*(1-VLOOKUP(SOYLD2!CA$4,'[1]INTERNAL PARAMETERS-1'!$B$5:$J$44,5,FALSE))*VLOOKUP(SOYLD2!CA$4,'[1]INTERNAL PARAMETERS-1'!$B$5:$J$44,8,FALSE)*VLOOKUP(SOYLD2!CA$4,'[1]INTERNAL PARAMETERS-1'!$B$5:$J$44,3,FALSE)</f>
        <v>0</v>
      </c>
      <c r="CB267" s="44">
        <f>SOYLD1!CB267*VLOOKUP(SOYLD2!CB$4,'[1]INTERNAL PARAMETERS-1'!$B$5:$J$44,5,FALSE)*VLOOKUP(SOYLD2!CB$4,'[1]INTERNAL PARAMETERS-1'!$B$5:$J$44,6,FALSE)*VLOOKUP(SOYLD2!CB$4,'[1]INTERNAL PARAMETERS-1'!$B$5:$J$44,3,FALSE) + SOYLD1!CB267*(1-VLOOKUP(SOYLD2!CB$4,'[1]INTERNAL PARAMETERS-1'!$B$5:$J$44,5,FALSE))*VLOOKUP(SOYLD2!CB$4,'[1]INTERNAL PARAMETERS-1'!$B$5:$J$44,8,FALSE)*VLOOKUP(SOYLD2!CB$4,'[1]INTERNAL PARAMETERS-1'!$B$5:$J$44,3,FALSE)</f>
        <v>0</v>
      </c>
      <c r="CC267" s="44">
        <f>SOYLD1!CC267*VLOOKUP(SOYLD2!CC$4,'[1]INTERNAL PARAMETERS-1'!$B$5:$J$44,5,FALSE)*VLOOKUP(SOYLD2!CC$4,'[1]INTERNAL PARAMETERS-1'!$B$5:$J$44,6,FALSE)*VLOOKUP(SOYLD2!CC$4,'[1]INTERNAL PARAMETERS-1'!$B$5:$J$44,3,FALSE) + SOYLD1!CC267*(1-VLOOKUP(SOYLD2!CC$4,'[1]INTERNAL PARAMETERS-1'!$B$5:$J$44,5,FALSE))*VLOOKUP(SOYLD2!CC$4,'[1]INTERNAL PARAMETERS-1'!$B$5:$J$44,8,FALSE)*VLOOKUP(SOYLD2!CC$4,'[1]INTERNAL PARAMETERS-1'!$B$5:$J$44,3,FALSE)</f>
        <v>0</v>
      </c>
      <c r="CD267" s="44">
        <f>SOYLD1!CD267*VLOOKUP(SOYLD2!CD$4,'[1]INTERNAL PARAMETERS-1'!$B$5:$J$44,5,FALSE)*VLOOKUP(SOYLD2!CD$4,'[1]INTERNAL PARAMETERS-1'!$B$5:$J$44,6,FALSE)*VLOOKUP(SOYLD2!CD$4,'[1]INTERNAL PARAMETERS-1'!$B$5:$J$44,3,FALSE) + SOYLD1!CD267*(1-VLOOKUP(SOYLD2!CD$4,'[1]INTERNAL PARAMETERS-1'!$B$5:$J$44,5,FALSE))*VLOOKUP(SOYLD2!CD$4,'[1]INTERNAL PARAMETERS-1'!$B$5:$J$44,8,FALSE)*VLOOKUP(SOYLD2!CD$4,'[1]INTERNAL PARAMETERS-1'!$B$5:$J$44,3,FALSE)</f>
        <v>0</v>
      </c>
      <c r="CE267" s="44">
        <f>SOYLD1!CE267*VLOOKUP(SOYLD2!CE$4,'[1]INTERNAL PARAMETERS-1'!$B$5:$J$44,5,FALSE)*VLOOKUP(SOYLD2!CE$4,'[1]INTERNAL PARAMETERS-1'!$B$5:$J$44,6,FALSE)*VLOOKUP(SOYLD2!CE$4,'[1]INTERNAL PARAMETERS-1'!$B$5:$J$44,3,FALSE) + SOYLD1!CE267*(1-VLOOKUP(SOYLD2!CE$4,'[1]INTERNAL PARAMETERS-1'!$B$5:$J$44,5,FALSE))*VLOOKUP(SOYLD2!CE$4,'[1]INTERNAL PARAMETERS-1'!$B$5:$J$44,8,FALSE)*VLOOKUP(SOYLD2!CE$4,'[1]INTERNAL PARAMETERS-1'!$B$5:$J$44,3,FALSE)</f>
        <v>0</v>
      </c>
      <c r="CF267" s="44">
        <f>SOYLD1!CF267*VLOOKUP(SOYLD2!CF$4,'[1]INTERNAL PARAMETERS-1'!$B$5:$J$44,5,FALSE)*VLOOKUP(SOYLD2!CF$4,'[1]INTERNAL PARAMETERS-1'!$B$5:$J$44,6,FALSE)*VLOOKUP(SOYLD2!CF$4,'[1]INTERNAL PARAMETERS-1'!$B$5:$J$44,3,FALSE) + SOYLD1!CF267*(1-VLOOKUP(SOYLD2!CF$4,'[1]INTERNAL PARAMETERS-1'!$B$5:$J$44,5,FALSE))*VLOOKUP(SOYLD2!CF$4,'[1]INTERNAL PARAMETERS-1'!$B$5:$J$44,8,FALSE)*VLOOKUP(SOYLD2!CF$4,'[1]INTERNAL PARAMETERS-1'!$B$5:$J$44,3,FALSE)</f>
        <v>0</v>
      </c>
      <c r="CG267" s="44">
        <f>SOYLD1!CG267*VLOOKUP(SOYLD2!CG$4,'[1]INTERNAL PARAMETERS-1'!$B$5:$J$44,5,FALSE)*VLOOKUP(SOYLD2!CG$4,'[1]INTERNAL PARAMETERS-1'!$B$5:$J$44,6,FALSE)*VLOOKUP(SOYLD2!CG$4,'[1]INTERNAL PARAMETERS-1'!$B$5:$J$44,3,FALSE) + SOYLD1!CG267*(1-VLOOKUP(SOYLD2!CG$4,'[1]INTERNAL PARAMETERS-1'!$B$5:$J$44,5,FALSE))*VLOOKUP(SOYLD2!CG$4,'[1]INTERNAL PARAMETERS-1'!$B$5:$J$44,8,FALSE)*VLOOKUP(SOYLD2!CG$4,'[1]INTERNAL PARAMETERS-1'!$B$5:$J$44,3,FALSE)</f>
        <v>0</v>
      </c>
      <c r="CH267" s="43">
        <f>SOYLD1!CH267*VLOOKUP(SOYLD2!CH$4,'[1]INTERNAL PARAMETERS-1'!$B$5:$J$44,5,FALSE)*VLOOKUP(SOYLD2!CH$4,'[1]INTERNAL PARAMETERS-1'!$B$5:$J$44,6,FALSE)*VLOOKUP(SOYLD2!CH$4,'[1]INTERNAL PARAMETERS-1'!$B$5:$J$44,3,FALSE) + SOYLD1!CH267*(1-VLOOKUP(SOYLD2!CH$4,'[1]INTERNAL PARAMETERS-1'!$B$5:$J$44,5,FALSE))*VLOOKUP(SOYLD2!CH$4,'[1]INTERNAL PARAMETERS-1'!$B$5:$J$44,8,FALSE)*VLOOKUP(SOYLD2!CH$4,'[1]INTERNAL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'S Opt'!X268</f>
        <v>0</v>
      </c>
      <c r="F268" s="59">
        <f>'[1]INTERNAL PARAMETERS-1'!M16</f>
        <v>30.094999999999999</v>
      </c>
      <c r="G268" s="45">
        <f>SOYLD1!G268*VLOOKUP(SOYLD2!G$4,'[1]INTERNAL PARAMETERS-1'!$B$5:$J$44,5,FALSE)*VLOOKUP(SOYLD2!G$4,'[1]INTERNAL PARAMETERS-1'!$B$5:$J$44,7,FALSE)*SOYLD2!$F268 + SOYLD1!G268*(1-VLOOKUP(SOYLD2!G$4,'[1]INTERNAL PARAMETERS-1'!$B$5:$J$44,5,FALSE))*VLOOKUP(SOYLD2!G$4,'[1]INTERNAL PARAMETERS-1'!$B$5:$J$44,9,FALSE)*SOYLD2!$F268</f>
        <v>0</v>
      </c>
      <c r="H268" s="44">
        <f>SOYLD1!H268*VLOOKUP(SOYLD2!H$4,'[1]INTERNAL PARAMETERS-1'!$B$5:$J$44,5,FALSE)*VLOOKUP(SOYLD2!H$4,'[1]INTERNAL PARAMETERS-1'!$B$5:$J$44,7,FALSE)*SOYLD2!$F268 + SOYLD1!H268*(1-VLOOKUP(SOYLD2!H$4,'[1]INTERNAL PARAMETERS-1'!$B$5:$J$44,5,FALSE))*VLOOKUP(SOYLD2!H$4,'[1]INTERNAL PARAMETERS-1'!$B$5:$J$44,9,FALSE)*SOYLD2!$F268</f>
        <v>0</v>
      </c>
      <c r="I268" s="44">
        <f>SOYLD1!I268*VLOOKUP(SOYLD2!I$4,'[1]INTERNAL PARAMETERS-1'!$B$5:$J$44,5,FALSE)*VLOOKUP(SOYLD2!I$4,'[1]INTERNAL PARAMETERS-1'!$B$5:$J$44,7,FALSE)*SOYLD2!$F268 + SOYLD1!I268*(1-VLOOKUP(SOYLD2!I$4,'[1]INTERNAL PARAMETERS-1'!$B$5:$J$44,5,FALSE))*VLOOKUP(SOYLD2!I$4,'[1]INTERNAL PARAMETERS-1'!$B$5:$J$44,9,FALSE)*SOYLD2!$F268</f>
        <v>0</v>
      </c>
      <c r="J268" s="44">
        <f>SOYLD1!J268*VLOOKUP(SOYLD2!J$4,'[1]INTERNAL PARAMETERS-1'!$B$5:$J$44,5,FALSE)*VLOOKUP(SOYLD2!J$4,'[1]INTERNAL PARAMETERS-1'!$B$5:$J$44,7,FALSE)*SOYLD2!$F268 + SOYLD1!J268*(1-VLOOKUP(SOYLD2!J$4,'[1]INTERNAL PARAMETERS-1'!$B$5:$J$44,5,FALSE))*VLOOKUP(SOYLD2!J$4,'[1]INTERNAL PARAMETERS-1'!$B$5:$J$44,9,FALSE)*SOYLD2!$F268</f>
        <v>0</v>
      </c>
      <c r="K268" s="44">
        <f>SOYLD1!K268*VLOOKUP(SOYLD2!K$4,'[1]INTERNAL PARAMETERS-1'!$B$5:$J$44,5,FALSE)*VLOOKUP(SOYLD2!K$4,'[1]INTERNAL PARAMETERS-1'!$B$5:$J$44,7,FALSE)*SOYLD2!$F268 + SOYLD1!K268*(1-VLOOKUP(SOYLD2!K$4,'[1]INTERNAL PARAMETERS-1'!$B$5:$J$44,5,FALSE))*VLOOKUP(SOYLD2!K$4,'[1]INTERNAL PARAMETERS-1'!$B$5:$J$44,9,FALSE)*SOYLD2!$F268</f>
        <v>0</v>
      </c>
      <c r="L268" s="44">
        <f>SOYLD1!L268*VLOOKUP(SOYLD2!L$4,'[1]INTERNAL PARAMETERS-1'!$B$5:$J$44,5,FALSE)*VLOOKUP(SOYLD2!L$4,'[1]INTERNAL PARAMETERS-1'!$B$5:$J$44,7,FALSE)*SOYLD2!$F268 + SOYLD1!L268*(1-VLOOKUP(SOYLD2!L$4,'[1]INTERNAL PARAMETERS-1'!$B$5:$J$44,5,FALSE))*VLOOKUP(SOYLD2!L$4,'[1]INTERNAL PARAMETERS-1'!$B$5:$J$44,9,FALSE)*SOYLD2!$F268</f>
        <v>0</v>
      </c>
      <c r="M268" s="44">
        <f>SOYLD1!M268*VLOOKUP(SOYLD2!M$4,'[1]INTERNAL PARAMETERS-1'!$B$5:$J$44,5,FALSE)*VLOOKUP(SOYLD2!M$4,'[1]INTERNAL PARAMETERS-1'!$B$5:$J$44,7,FALSE)*SOYLD2!$F268 + SOYLD1!M268*(1-VLOOKUP(SOYLD2!M$4,'[1]INTERNAL PARAMETERS-1'!$B$5:$J$44,5,FALSE))*VLOOKUP(SOYLD2!M$4,'[1]INTERNAL PARAMETERS-1'!$B$5:$J$44,9,FALSE)*SOYLD2!$F268</f>
        <v>0</v>
      </c>
      <c r="N268" s="44">
        <f>SOYLD1!N268*VLOOKUP(SOYLD2!N$4,'[1]INTERNAL PARAMETERS-1'!$B$5:$J$44,5,FALSE)*VLOOKUP(SOYLD2!N$4,'[1]INTERNAL PARAMETERS-1'!$B$5:$J$44,7,FALSE)*SOYLD2!$F268 + SOYLD1!N268*(1-VLOOKUP(SOYLD2!N$4,'[1]INTERNAL PARAMETERS-1'!$B$5:$J$44,5,FALSE))*VLOOKUP(SOYLD2!N$4,'[1]INTERNAL PARAMETERS-1'!$B$5:$J$44,9,FALSE)*SOYLD2!$F268</f>
        <v>0</v>
      </c>
      <c r="O268" s="44">
        <f>SOYLD1!O268*VLOOKUP(SOYLD2!O$4,'[1]INTERNAL PARAMETERS-1'!$B$5:$J$44,5,FALSE)*VLOOKUP(SOYLD2!O$4,'[1]INTERNAL PARAMETERS-1'!$B$5:$J$44,7,FALSE)*SOYLD2!$F268 + SOYLD1!O268*(1-VLOOKUP(SOYLD2!O$4,'[1]INTERNAL PARAMETERS-1'!$B$5:$J$44,5,FALSE))*VLOOKUP(SOYLD2!O$4,'[1]INTERNAL PARAMETERS-1'!$B$5:$J$44,9,FALSE)*SOYLD2!$F268</f>
        <v>0</v>
      </c>
      <c r="P268" s="44">
        <f>SOYLD1!P268*VLOOKUP(SOYLD2!P$4,'[1]INTERNAL PARAMETERS-1'!$B$5:$J$44,5,FALSE)*VLOOKUP(SOYLD2!P$4,'[1]INTERNAL PARAMETERS-1'!$B$5:$J$44,7,FALSE)*SOYLD2!$F268 + SOYLD1!P268*(1-VLOOKUP(SOYLD2!P$4,'[1]INTERNAL PARAMETERS-1'!$B$5:$J$44,5,FALSE))*VLOOKUP(SOYLD2!P$4,'[1]INTERNAL PARAMETERS-1'!$B$5:$J$44,9,FALSE)*SOYLD2!$F268</f>
        <v>0</v>
      </c>
      <c r="Q268" s="44">
        <f>SOYLD1!Q268*VLOOKUP(SOYLD2!Q$4,'[1]INTERNAL PARAMETERS-1'!$B$5:$J$44,5,FALSE)*VLOOKUP(SOYLD2!Q$4,'[1]INTERNAL PARAMETERS-1'!$B$5:$J$44,7,FALSE)*SOYLD2!$F268 + SOYLD1!Q268*(1-VLOOKUP(SOYLD2!Q$4,'[1]INTERNAL PARAMETERS-1'!$B$5:$J$44,5,FALSE))*VLOOKUP(SOYLD2!Q$4,'[1]INTERNAL PARAMETERS-1'!$B$5:$J$44,9,FALSE)*SOYLD2!$F268</f>
        <v>0</v>
      </c>
      <c r="R268" s="44">
        <f>SOYLD1!R268*VLOOKUP(SOYLD2!R$4,'[1]INTERNAL PARAMETERS-1'!$B$5:$J$44,5,FALSE)*VLOOKUP(SOYLD2!R$4,'[1]INTERNAL PARAMETERS-1'!$B$5:$J$44,7,FALSE)*SOYLD2!$F268 + SOYLD1!R268*(1-VLOOKUP(SOYLD2!R$4,'[1]INTERNAL PARAMETERS-1'!$B$5:$J$44,5,FALSE))*VLOOKUP(SOYLD2!R$4,'[1]INTERNAL PARAMETERS-1'!$B$5:$J$44,9,FALSE)*SOYLD2!$F268</f>
        <v>0</v>
      </c>
      <c r="S268" s="44">
        <f>SOYLD1!S268*VLOOKUP(SOYLD2!S$4,'[1]INTERNAL PARAMETERS-1'!$B$5:$J$44,5,FALSE)*VLOOKUP(SOYLD2!S$4,'[1]INTERNAL PARAMETERS-1'!$B$5:$J$44,7,FALSE)*SOYLD2!$F268 + SOYLD1!S268*(1-VLOOKUP(SOYLD2!S$4,'[1]INTERNAL PARAMETERS-1'!$B$5:$J$44,5,FALSE))*VLOOKUP(SOYLD2!S$4,'[1]INTERNAL PARAMETERS-1'!$B$5:$J$44,9,FALSE)*SOYLD2!$F268</f>
        <v>0</v>
      </c>
      <c r="T268" s="44">
        <f>SOYLD1!T268*VLOOKUP(SOYLD2!T$4,'[1]INTERNAL PARAMETERS-1'!$B$5:$J$44,5,FALSE)*VLOOKUP(SOYLD2!T$4,'[1]INTERNAL PARAMETERS-1'!$B$5:$J$44,7,FALSE)*SOYLD2!$F268 + SOYLD1!T268*(1-VLOOKUP(SOYLD2!T$4,'[1]INTERNAL PARAMETERS-1'!$B$5:$J$44,5,FALSE))*VLOOKUP(SOYLD2!T$4,'[1]INTERNAL PARAMETERS-1'!$B$5:$J$44,9,FALSE)*SOYLD2!$F268</f>
        <v>0</v>
      </c>
      <c r="U268" s="44">
        <f>SOYLD1!U268*VLOOKUP(SOYLD2!U$4,'[1]INTERNAL PARAMETERS-1'!$B$5:$J$44,5,FALSE)*VLOOKUP(SOYLD2!U$4,'[1]INTERNAL PARAMETERS-1'!$B$5:$J$44,7,FALSE)*SOYLD2!$F268 + SOYLD1!U268*(1-VLOOKUP(SOYLD2!U$4,'[1]INTERNAL PARAMETERS-1'!$B$5:$J$44,5,FALSE))*VLOOKUP(SOYLD2!U$4,'[1]INTERNAL PARAMETERS-1'!$B$5:$J$44,9,FALSE)*SOYLD2!$F268</f>
        <v>0</v>
      </c>
      <c r="V268" s="44">
        <f>SOYLD1!V268*VLOOKUP(SOYLD2!V$4,'[1]INTERNAL PARAMETERS-1'!$B$5:$J$44,5,FALSE)*VLOOKUP(SOYLD2!V$4,'[1]INTERNAL PARAMETERS-1'!$B$5:$J$44,7,FALSE)*SOYLD2!$F268 + SOYLD1!V268*(1-VLOOKUP(SOYLD2!V$4,'[1]INTERNAL PARAMETERS-1'!$B$5:$J$44,5,FALSE))*VLOOKUP(SOYLD2!V$4,'[1]INTERNAL PARAMETERS-1'!$B$5:$J$44,9,FALSE)*SOYLD2!$F268</f>
        <v>0</v>
      </c>
      <c r="W268" s="44">
        <f>SOYLD1!W268*VLOOKUP(SOYLD2!W$4,'[1]INTERNAL PARAMETERS-1'!$B$5:$J$44,5,FALSE)*VLOOKUP(SOYLD2!W$4,'[1]INTERNAL PARAMETERS-1'!$B$5:$J$44,7,FALSE)*SOYLD2!$F268 + SOYLD1!W268*(1-VLOOKUP(SOYLD2!W$4,'[1]INTERNAL PARAMETERS-1'!$B$5:$J$44,5,FALSE))*VLOOKUP(SOYLD2!W$4,'[1]INTERNAL PARAMETERS-1'!$B$5:$J$44,9,FALSE)*SOYLD2!$F268</f>
        <v>0</v>
      </c>
      <c r="X268" s="44">
        <f>SOYLD1!X268*VLOOKUP(SOYLD2!X$4,'[1]INTERNAL PARAMETERS-1'!$B$5:$J$44,5,FALSE)*VLOOKUP(SOYLD2!X$4,'[1]INTERNAL PARAMETERS-1'!$B$5:$J$44,7,FALSE)*SOYLD2!$F268 + SOYLD1!X268*(1-VLOOKUP(SOYLD2!X$4,'[1]INTERNAL PARAMETERS-1'!$B$5:$J$44,5,FALSE))*VLOOKUP(SOYLD2!X$4,'[1]INTERNAL PARAMETERS-1'!$B$5:$J$44,9,FALSE)*SOYLD2!$F268</f>
        <v>0</v>
      </c>
      <c r="Y268" s="44">
        <f>SOYLD1!Y268*VLOOKUP(SOYLD2!Y$4,'[1]INTERNAL PARAMETERS-1'!$B$5:$J$44,5,FALSE)*VLOOKUP(SOYLD2!Y$4,'[1]INTERNAL PARAMETERS-1'!$B$5:$J$44,7,FALSE)*SOYLD2!$F268 + SOYLD1!Y268*(1-VLOOKUP(SOYLD2!Y$4,'[1]INTERNAL PARAMETERS-1'!$B$5:$J$44,5,FALSE))*VLOOKUP(SOYLD2!Y$4,'[1]INTERNAL PARAMETERS-1'!$B$5:$J$44,9,FALSE)*SOYLD2!$F268</f>
        <v>0</v>
      </c>
      <c r="Z268" s="44">
        <f>SOYLD1!Z268*VLOOKUP(SOYLD2!Z$4,'[1]INTERNAL PARAMETERS-1'!$B$5:$J$44,5,FALSE)*VLOOKUP(SOYLD2!Z$4,'[1]INTERNAL PARAMETERS-1'!$B$5:$J$44,7,FALSE)*SOYLD2!$F268 + SOYLD1!Z268*(1-VLOOKUP(SOYLD2!Z$4,'[1]INTERNAL PARAMETERS-1'!$B$5:$J$44,5,FALSE))*VLOOKUP(SOYLD2!Z$4,'[1]INTERNAL PARAMETERS-1'!$B$5:$J$44,9,FALSE)*SOYLD2!$F268</f>
        <v>0</v>
      </c>
      <c r="AA268" s="44">
        <f>SOYLD1!AA268*VLOOKUP(SOYLD2!AA$4,'[1]INTERNAL PARAMETERS-1'!$B$5:$J$44,5,FALSE)*VLOOKUP(SOYLD2!AA$4,'[1]INTERNAL PARAMETERS-1'!$B$5:$J$44,7,FALSE)*SOYLD2!$F268 + SOYLD1!AA268*(1-VLOOKUP(SOYLD2!AA$4,'[1]INTERNAL PARAMETERS-1'!$B$5:$J$44,5,FALSE))*VLOOKUP(SOYLD2!AA$4,'[1]INTERNAL PARAMETERS-1'!$B$5:$J$44,9,FALSE)*SOYLD2!$F268</f>
        <v>0</v>
      </c>
      <c r="AB268" s="44">
        <f>SOYLD1!AB268*VLOOKUP(SOYLD2!AB$4,'[1]INTERNAL PARAMETERS-1'!$B$5:$J$44,5,FALSE)*VLOOKUP(SOYLD2!AB$4,'[1]INTERNAL PARAMETERS-1'!$B$5:$J$44,7,FALSE)*SOYLD2!$F268 + SOYLD1!AB268*(1-VLOOKUP(SOYLD2!AB$4,'[1]INTERNAL PARAMETERS-1'!$B$5:$J$44,5,FALSE))*VLOOKUP(SOYLD2!AB$4,'[1]INTERNAL PARAMETERS-1'!$B$5:$J$44,9,FALSE)*SOYLD2!$F268</f>
        <v>0</v>
      </c>
      <c r="AC268" s="44">
        <f>SOYLD1!AC268*VLOOKUP(SOYLD2!AC$4,'[1]INTERNAL PARAMETERS-1'!$B$5:$J$44,5,FALSE)*VLOOKUP(SOYLD2!AC$4,'[1]INTERNAL PARAMETERS-1'!$B$5:$J$44,7,FALSE)*SOYLD2!$F268 + SOYLD1!AC268*(1-VLOOKUP(SOYLD2!AC$4,'[1]INTERNAL PARAMETERS-1'!$B$5:$J$44,5,FALSE))*VLOOKUP(SOYLD2!AC$4,'[1]INTERNAL PARAMETERS-1'!$B$5:$J$44,9,FALSE)*SOYLD2!$F268</f>
        <v>0</v>
      </c>
      <c r="AD268" s="44">
        <f>SOYLD1!AD268*VLOOKUP(SOYLD2!AD$4,'[1]INTERNAL PARAMETERS-1'!$B$5:$J$44,5,FALSE)*VLOOKUP(SOYLD2!AD$4,'[1]INTERNAL PARAMETERS-1'!$B$5:$J$44,7,FALSE)*SOYLD2!$F268 + SOYLD1!AD268*(1-VLOOKUP(SOYLD2!AD$4,'[1]INTERNAL PARAMETERS-1'!$B$5:$J$44,5,FALSE))*VLOOKUP(SOYLD2!AD$4,'[1]INTERNAL PARAMETERS-1'!$B$5:$J$44,9,FALSE)*SOYLD2!$F268</f>
        <v>0</v>
      </c>
      <c r="AE268" s="44">
        <f>SOYLD1!AE268*VLOOKUP(SOYLD2!AE$4,'[1]INTERNAL PARAMETERS-1'!$B$5:$J$44,5,FALSE)*VLOOKUP(SOYLD2!AE$4,'[1]INTERNAL PARAMETERS-1'!$B$5:$J$44,7,FALSE)*SOYLD2!$F268 + SOYLD1!AE268*(1-VLOOKUP(SOYLD2!AE$4,'[1]INTERNAL PARAMETERS-1'!$B$5:$J$44,5,FALSE))*VLOOKUP(SOYLD2!AE$4,'[1]INTERNAL PARAMETERS-1'!$B$5:$J$44,9,FALSE)*SOYLD2!$F268</f>
        <v>0</v>
      </c>
      <c r="AF268" s="44">
        <f>SOYLD1!AF268*VLOOKUP(SOYLD2!AF$4,'[1]INTERNAL PARAMETERS-1'!$B$5:$J$44,5,FALSE)*VLOOKUP(SOYLD2!AF$4,'[1]INTERNAL PARAMETERS-1'!$B$5:$J$44,7,FALSE)*SOYLD2!$F268 + SOYLD1!AF268*(1-VLOOKUP(SOYLD2!AF$4,'[1]INTERNAL PARAMETERS-1'!$B$5:$J$44,5,FALSE))*VLOOKUP(SOYLD2!AF$4,'[1]INTERNAL PARAMETERS-1'!$B$5:$J$44,9,FALSE)*SOYLD2!$F268</f>
        <v>0</v>
      </c>
      <c r="AG268" s="44">
        <f>SOYLD1!AG268*VLOOKUP(SOYLD2!AG$4,'[1]INTERNAL PARAMETERS-1'!$B$5:$J$44,5,FALSE)*VLOOKUP(SOYLD2!AG$4,'[1]INTERNAL PARAMETERS-1'!$B$5:$J$44,7,FALSE)*SOYLD2!$F268 + SOYLD1!AG268*(1-VLOOKUP(SOYLD2!AG$4,'[1]INTERNAL PARAMETERS-1'!$B$5:$J$44,5,FALSE))*VLOOKUP(SOYLD2!AG$4,'[1]INTERNAL PARAMETERS-1'!$B$5:$J$44,9,FALSE)*SOYLD2!$F268</f>
        <v>0</v>
      </c>
      <c r="AH268" s="44">
        <f>SOYLD1!AH268*VLOOKUP(SOYLD2!AH$4,'[1]INTERNAL PARAMETERS-1'!$B$5:$J$44,5,FALSE)*VLOOKUP(SOYLD2!AH$4,'[1]INTERNAL PARAMETERS-1'!$B$5:$J$44,7,FALSE)*SOYLD2!$F268 + SOYLD1!AH268*(1-VLOOKUP(SOYLD2!AH$4,'[1]INTERNAL PARAMETERS-1'!$B$5:$J$44,5,FALSE))*VLOOKUP(SOYLD2!AH$4,'[1]INTERNAL PARAMETERS-1'!$B$5:$J$44,9,FALSE)*SOYLD2!$F268</f>
        <v>0</v>
      </c>
      <c r="AI268" s="44">
        <f>SOYLD1!AI268*VLOOKUP(SOYLD2!AI$4,'[1]INTERNAL PARAMETERS-1'!$B$5:$J$44,5,FALSE)*VLOOKUP(SOYLD2!AI$4,'[1]INTERNAL PARAMETERS-1'!$B$5:$J$44,7,FALSE)*SOYLD2!$F268 + SOYLD1!AI268*(1-VLOOKUP(SOYLD2!AI$4,'[1]INTERNAL PARAMETERS-1'!$B$5:$J$44,5,FALSE))*VLOOKUP(SOYLD2!AI$4,'[1]INTERNAL PARAMETERS-1'!$B$5:$J$44,9,FALSE)*SOYLD2!$F268</f>
        <v>0</v>
      </c>
      <c r="AJ268" s="44">
        <f>SOYLD1!AJ268*VLOOKUP(SOYLD2!AJ$4,'[1]INTERNAL PARAMETERS-1'!$B$5:$J$44,5,FALSE)*VLOOKUP(SOYLD2!AJ$4,'[1]INTERNAL PARAMETERS-1'!$B$5:$J$44,7,FALSE)*SOYLD2!$F268 + SOYLD1!AJ268*(1-VLOOKUP(SOYLD2!AJ$4,'[1]INTERNAL PARAMETERS-1'!$B$5:$J$44,5,FALSE))*VLOOKUP(SOYLD2!AJ$4,'[1]INTERNAL PARAMETERS-1'!$B$5:$J$44,9,FALSE)*SOYLD2!$F268</f>
        <v>0</v>
      </c>
      <c r="AK268" s="44">
        <f>SOYLD1!AK268*VLOOKUP(SOYLD2!AK$4,'[1]INTERNAL PARAMETERS-1'!$B$5:$J$44,5,FALSE)*VLOOKUP(SOYLD2!AK$4,'[1]INTERNAL PARAMETERS-1'!$B$5:$J$44,7,FALSE)*SOYLD2!$F268 + SOYLD1!AK268*(1-VLOOKUP(SOYLD2!AK$4,'[1]INTERNAL PARAMETERS-1'!$B$5:$J$44,5,FALSE))*VLOOKUP(SOYLD2!AK$4,'[1]INTERNAL PARAMETERS-1'!$B$5:$J$44,9,FALSE)*SOYLD2!$F268</f>
        <v>0</v>
      </c>
      <c r="AL268" s="44">
        <f>SOYLD1!AL268*VLOOKUP(SOYLD2!AL$4,'[1]INTERNAL PARAMETERS-1'!$B$5:$J$44,5,FALSE)*VLOOKUP(SOYLD2!AL$4,'[1]INTERNAL PARAMETERS-1'!$B$5:$J$44,7,FALSE)*SOYLD2!$F268 + SOYLD1!AL268*(1-VLOOKUP(SOYLD2!AL$4,'[1]INTERNAL PARAMETERS-1'!$B$5:$J$44,5,FALSE))*VLOOKUP(SOYLD2!AL$4,'[1]INTERNAL PARAMETERS-1'!$B$5:$J$44,9,FALSE)*SOYLD2!$F268</f>
        <v>0</v>
      </c>
      <c r="AM268" s="44">
        <f>SOYLD1!AM268*VLOOKUP(SOYLD2!AM$4,'[1]INTERNAL PARAMETERS-1'!$B$5:$J$44,5,FALSE)*VLOOKUP(SOYLD2!AM$4,'[1]INTERNAL PARAMETERS-1'!$B$5:$J$44,7,FALSE)*SOYLD2!$F268 + SOYLD1!AM268*(1-VLOOKUP(SOYLD2!AM$4,'[1]INTERNAL PARAMETERS-1'!$B$5:$J$44,5,FALSE))*VLOOKUP(SOYLD2!AM$4,'[1]INTERNAL PARAMETERS-1'!$B$5:$J$44,9,FALSE)*SOYLD2!$F268</f>
        <v>0</v>
      </c>
      <c r="AN268" s="44">
        <f>SOYLD1!AN268*VLOOKUP(SOYLD2!AN$4,'[1]INTERNAL PARAMETERS-1'!$B$5:$J$44,5,FALSE)*VLOOKUP(SOYLD2!AN$4,'[1]INTERNAL PARAMETERS-1'!$B$5:$J$44,7,FALSE)*SOYLD2!$F268 + SOYLD1!AN268*(1-VLOOKUP(SOYLD2!AN$4,'[1]INTERNAL PARAMETERS-1'!$B$5:$J$44,5,FALSE))*VLOOKUP(SOYLD2!AN$4,'[1]INTERNAL PARAMETERS-1'!$B$5:$J$44,9,FALSE)*SOYLD2!$F268</f>
        <v>0</v>
      </c>
      <c r="AO268" s="44">
        <f>SOYLD1!AO268*VLOOKUP(SOYLD2!AO$4,'[1]INTERNAL PARAMETERS-1'!$B$5:$J$44,5,FALSE)*VLOOKUP(SOYLD2!AO$4,'[1]INTERNAL PARAMETERS-1'!$B$5:$J$44,7,FALSE)*SOYLD2!$F268 + SOYLD1!AO268*(1-VLOOKUP(SOYLD2!AO$4,'[1]INTERNAL PARAMETERS-1'!$B$5:$J$44,5,FALSE))*VLOOKUP(SOYLD2!AO$4,'[1]INTERNAL PARAMETERS-1'!$B$5:$J$44,9,FALSE)*SOYLD2!$F268</f>
        <v>0</v>
      </c>
      <c r="AP268" s="44">
        <f>SOYLD1!AP268*VLOOKUP(SOYLD2!AP$4,'[1]INTERNAL PARAMETERS-1'!$B$5:$J$44,5,FALSE)*VLOOKUP(SOYLD2!AP$4,'[1]INTERNAL PARAMETERS-1'!$B$5:$J$44,7,FALSE)*SOYLD2!$F268 + SOYLD1!AP268*(1-VLOOKUP(SOYLD2!AP$4,'[1]INTERNAL PARAMETERS-1'!$B$5:$J$44,5,FALSE))*VLOOKUP(SOYLD2!AP$4,'[1]INTERNAL PARAMETERS-1'!$B$5:$J$44,9,FALSE)*SOYLD2!$F268</f>
        <v>0</v>
      </c>
      <c r="AQ268" s="44">
        <f>SOYLD1!AQ268*VLOOKUP(SOYLD2!AQ$4,'[1]INTERNAL PARAMETERS-1'!$B$5:$J$44,5,FALSE)*VLOOKUP(SOYLD2!AQ$4,'[1]INTERNAL PARAMETERS-1'!$B$5:$J$44,7,FALSE)*SOYLD2!$F268 + SOYLD1!AQ268*(1-VLOOKUP(SOYLD2!AQ$4,'[1]INTERNAL PARAMETERS-1'!$B$5:$J$44,5,FALSE))*VLOOKUP(SOYLD2!AQ$4,'[1]INTERNAL PARAMETERS-1'!$B$5:$J$44,9,FALSE)*SOYLD2!$F268</f>
        <v>0</v>
      </c>
      <c r="AR268" s="44">
        <f>SOYLD1!AR268*VLOOKUP(SOYLD2!AR$4,'[1]INTERNAL PARAMETERS-1'!$B$5:$J$44,5,FALSE)*VLOOKUP(SOYLD2!AR$4,'[1]INTERNAL PARAMETERS-1'!$B$5:$J$44,7,FALSE)*SOYLD2!$F268 + SOYLD1!AR268*(1-VLOOKUP(SOYLD2!AR$4,'[1]INTERNAL PARAMETERS-1'!$B$5:$J$44,5,FALSE))*VLOOKUP(SOYLD2!AR$4,'[1]INTERNAL PARAMETERS-1'!$B$5:$J$44,9,FALSE)*SOYLD2!$F268</f>
        <v>0</v>
      </c>
      <c r="AS268" s="44">
        <f>SOYLD1!AS268*VLOOKUP(SOYLD2!AS$4,'[1]INTERNAL PARAMETERS-1'!$B$5:$J$44,5,FALSE)*VLOOKUP(SOYLD2!AS$4,'[1]INTERNAL PARAMETERS-1'!$B$5:$J$44,7,FALSE)*SOYLD2!$F268 + SOYLD1!AS268*(1-VLOOKUP(SOYLD2!AS$4,'[1]INTERNAL PARAMETERS-1'!$B$5:$J$44,5,FALSE))*VLOOKUP(SOYLD2!AS$4,'[1]INTERNAL PARAMETERS-1'!$B$5:$J$44,9,FALSE)*SOYLD2!$F268</f>
        <v>0</v>
      </c>
      <c r="AT268" s="43">
        <f>SOYLD1!AT268*VLOOKUP(SOYLD2!AT$4,'[1]INTERNAL PARAMETERS-1'!$B$5:$J$44,5,FALSE)*VLOOKUP(SOYLD2!AT$4,'[1]INTERNAL PARAMETERS-1'!$B$5:$J$44,7,FALSE)*SOYLD2!$F268 + SOYLD1!AT268*(1-VLOOKUP(SOYLD2!AT$4,'[1]INTERNAL PARAMETERS-1'!$B$5:$J$44,5,FALSE))*VLOOKUP(SOYLD2!AT$4,'[1]INTERNAL PARAMETERS-1'!$B$5:$J$44,9,FALSE)*SOYLD2!$F268</f>
        <v>0</v>
      </c>
      <c r="AU268" s="45">
        <f>SOYLD1!AU268*VLOOKUP(SOYLD2!AU$4,'[1]INTERNAL PARAMETERS-1'!$B$5:$J$44,5,FALSE)*VLOOKUP(SOYLD2!AU$4,'[1]INTERNAL PARAMETERS-1'!$B$5:$J$44,6,FALSE)*VLOOKUP(SOYLD2!AU$4,'[1]INTERNAL PARAMETERS-1'!$B$5:$J$44,3,FALSE) + SOYLD1!AU268*(1-VLOOKUP(SOYLD2!AU$4,'[1]INTERNAL PARAMETERS-1'!$B$5:$J$44,5,FALSE))*VLOOKUP(SOYLD2!AU$4,'[1]INTERNAL PARAMETERS-1'!$B$5:$J$44,8,FALSE)*VLOOKUP(SOYLD2!AU$4,'[1]INTERNAL PARAMETERS-1'!$B$5:$J$44,3,FALSE)</f>
        <v>0</v>
      </c>
      <c r="AV268" s="44">
        <f>SOYLD1!AV268*VLOOKUP(SOYLD2!AV$4,'[1]INTERNAL PARAMETERS-1'!$B$5:$J$44,5,FALSE)*VLOOKUP(SOYLD2!AV$4,'[1]INTERNAL PARAMETERS-1'!$B$5:$J$44,6,FALSE)*VLOOKUP(SOYLD2!AV$4,'[1]INTERNAL PARAMETERS-1'!$B$5:$J$44,3,FALSE) + SOYLD1!AV268*(1-VLOOKUP(SOYLD2!AV$4,'[1]INTERNAL PARAMETERS-1'!$B$5:$J$44,5,FALSE))*VLOOKUP(SOYLD2!AV$4,'[1]INTERNAL PARAMETERS-1'!$B$5:$J$44,8,FALSE)*VLOOKUP(SOYLD2!AV$4,'[1]INTERNAL PARAMETERS-1'!$B$5:$J$44,3,FALSE)</f>
        <v>0</v>
      </c>
      <c r="AW268" s="44">
        <f>SOYLD1!AW268*VLOOKUP(SOYLD2!AW$4,'[1]INTERNAL PARAMETERS-1'!$B$5:$J$44,5,FALSE)*VLOOKUP(SOYLD2!AW$4,'[1]INTERNAL PARAMETERS-1'!$B$5:$J$44,6,FALSE)*VLOOKUP(SOYLD2!AW$4,'[1]INTERNAL PARAMETERS-1'!$B$5:$J$44,3,FALSE) + SOYLD1!AW268*(1-VLOOKUP(SOYLD2!AW$4,'[1]INTERNAL PARAMETERS-1'!$B$5:$J$44,5,FALSE))*VLOOKUP(SOYLD2!AW$4,'[1]INTERNAL PARAMETERS-1'!$B$5:$J$44,8,FALSE)*VLOOKUP(SOYLD2!AW$4,'[1]INTERNAL PARAMETERS-1'!$B$5:$J$44,3,FALSE)</f>
        <v>0</v>
      </c>
      <c r="AX268" s="44">
        <f>SOYLD1!AX268*VLOOKUP(SOYLD2!AX$4,'[1]INTERNAL PARAMETERS-1'!$B$5:$J$44,5,FALSE)*VLOOKUP(SOYLD2!AX$4,'[1]INTERNAL PARAMETERS-1'!$B$5:$J$44,6,FALSE)*VLOOKUP(SOYLD2!AX$4,'[1]INTERNAL PARAMETERS-1'!$B$5:$J$44,3,FALSE) + SOYLD1!AX268*(1-VLOOKUP(SOYLD2!AX$4,'[1]INTERNAL PARAMETERS-1'!$B$5:$J$44,5,FALSE))*VLOOKUP(SOYLD2!AX$4,'[1]INTERNAL PARAMETERS-1'!$B$5:$J$44,8,FALSE)*VLOOKUP(SOYLD2!AX$4,'[1]INTERNAL PARAMETERS-1'!$B$5:$J$44,3,FALSE)</f>
        <v>0</v>
      </c>
      <c r="AY268" s="44">
        <f>SOYLD1!AY268*VLOOKUP(SOYLD2!AY$4,'[1]INTERNAL PARAMETERS-1'!$B$5:$J$44,5,FALSE)*VLOOKUP(SOYLD2!AY$4,'[1]INTERNAL PARAMETERS-1'!$B$5:$J$44,6,FALSE)*VLOOKUP(SOYLD2!AY$4,'[1]INTERNAL PARAMETERS-1'!$B$5:$J$44,3,FALSE) + SOYLD1!AY268*(1-VLOOKUP(SOYLD2!AY$4,'[1]INTERNAL PARAMETERS-1'!$B$5:$J$44,5,FALSE))*VLOOKUP(SOYLD2!AY$4,'[1]INTERNAL PARAMETERS-1'!$B$5:$J$44,8,FALSE)*VLOOKUP(SOYLD2!AY$4,'[1]INTERNAL PARAMETERS-1'!$B$5:$J$44,3,FALSE)</f>
        <v>0</v>
      </c>
      <c r="AZ268" s="44">
        <f>SOYLD1!AZ268*VLOOKUP(SOYLD2!AZ$4,'[1]INTERNAL PARAMETERS-1'!$B$5:$J$44,5,FALSE)*VLOOKUP(SOYLD2!AZ$4,'[1]INTERNAL PARAMETERS-1'!$B$5:$J$44,6,FALSE)*VLOOKUP(SOYLD2!AZ$4,'[1]INTERNAL PARAMETERS-1'!$B$5:$J$44,3,FALSE) + SOYLD1!AZ268*(1-VLOOKUP(SOYLD2!AZ$4,'[1]INTERNAL PARAMETERS-1'!$B$5:$J$44,5,FALSE))*VLOOKUP(SOYLD2!AZ$4,'[1]INTERNAL PARAMETERS-1'!$B$5:$J$44,8,FALSE)*VLOOKUP(SOYLD2!AZ$4,'[1]INTERNAL PARAMETERS-1'!$B$5:$J$44,3,FALSE)</f>
        <v>0</v>
      </c>
      <c r="BA268" s="44">
        <f>SOYLD1!BA268*VLOOKUP(SOYLD2!BA$4,'[1]INTERNAL PARAMETERS-1'!$B$5:$J$44,5,FALSE)*VLOOKUP(SOYLD2!BA$4,'[1]INTERNAL PARAMETERS-1'!$B$5:$J$44,6,FALSE)*VLOOKUP(SOYLD2!BA$4,'[1]INTERNAL PARAMETERS-1'!$B$5:$J$44,3,FALSE) + SOYLD1!BA268*(1-VLOOKUP(SOYLD2!BA$4,'[1]INTERNAL PARAMETERS-1'!$B$5:$J$44,5,FALSE))*VLOOKUP(SOYLD2!BA$4,'[1]INTERNAL PARAMETERS-1'!$B$5:$J$44,8,FALSE)*VLOOKUP(SOYLD2!BA$4,'[1]INTERNAL PARAMETERS-1'!$B$5:$J$44,3,FALSE)</f>
        <v>0</v>
      </c>
      <c r="BB268" s="44">
        <f>SOYLD1!BB268*VLOOKUP(SOYLD2!BB$4,'[1]INTERNAL PARAMETERS-1'!$B$5:$J$44,5,FALSE)*VLOOKUP(SOYLD2!BB$4,'[1]INTERNAL PARAMETERS-1'!$B$5:$J$44,6,FALSE)*VLOOKUP(SOYLD2!BB$4,'[1]INTERNAL PARAMETERS-1'!$B$5:$J$44,3,FALSE) + SOYLD1!BB268*(1-VLOOKUP(SOYLD2!BB$4,'[1]INTERNAL PARAMETERS-1'!$B$5:$J$44,5,FALSE))*VLOOKUP(SOYLD2!BB$4,'[1]INTERNAL PARAMETERS-1'!$B$5:$J$44,8,FALSE)*VLOOKUP(SOYLD2!BB$4,'[1]INTERNAL PARAMETERS-1'!$B$5:$J$44,3,FALSE)</f>
        <v>0</v>
      </c>
      <c r="BC268" s="44">
        <f>SOYLD1!BC268*VLOOKUP(SOYLD2!BC$4,'[1]INTERNAL PARAMETERS-1'!$B$5:$J$44,5,FALSE)*VLOOKUP(SOYLD2!BC$4,'[1]INTERNAL PARAMETERS-1'!$B$5:$J$44,6,FALSE)*VLOOKUP(SOYLD2!BC$4,'[1]INTERNAL PARAMETERS-1'!$B$5:$J$44,3,FALSE) + SOYLD1!BC268*(1-VLOOKUP(SOYLD2!BC$4,'[1]INTERNAL PARAMETERS-1'!$B$5:$J$44,5,FALSE))*VLOOKUP(SOYLD2!BC$4,'[1]INTERNAL PARAMETERS-1'!$B$5:$J$44,8,FALSE)*VLOOKUP(SOYLD2!BC$4,'[1]INTERNAL PARAMETERS-1'!$B$5:$J$44,3,FALSE)</f>
        <v>0</v>
      </c>
      <c r="BD268" s="44">
        <f>SOYLD1!BD268*VLOOKUP(SOYLD2!BD$4,'[1]INTERNAL PARAMETERS-1'!$B$5:$J$44,5,FALSE)*VLOOKUP(SOYLD2!BD$4,'[1]INTERNAL PARAMETERS-1'!$B$5:$J$44,6,FALSE)*VLOOKUP(SOYLD2!BD$4,'[1]INTERNAL PARAMETERS-1'!$B$5:$J$44,3,FALSE) + SOYLD1!BD268*(1-VLOOKUP(SOYLD2!BD$4,'[1]INTERNAL PARAMETERS-1'!$B$5:$J$44,5,FALSE))*VLOOKUP(SOYLD2!BD$4,'[1]INTERNAL PARAMETERS-1'!$B$5:$J$44,8,FALSE)*VLOOKUP(SOYLD2!BD$4,'[1]INTERNAL PARAMETERS-1'!$B$5:$J$44,3,FALSE)</f>
        <v>0</v>
      </c>
      <c r="BE268" s="44">
        <f>SOYLD1!BE268*VLOOKUP(SOYLD2!BE$4,'[1]INTERNAL PARAMETERS-1'!$B$5:$J$44,5,FALSE)*VLOOKUP(SOYLD2!BE$4,'[1]INTERNAL PARAMETERS-1'!$B$5:$J$44,6,FALSE)*VLOOKUP(SOYLD2!BE$4,'[1]INTERNAL PARAMETERS-1'!$B$5:$J$44,3,FALSE) + SOYLD1!BE268*(1-VLOOKUP(SOYLD2!BE$4,'[1]INTERNAL PARAMETERS-1'!$B$5:$J$44,5,FALSE))*VLOOKUP(SOYLD2!BE$4,'[1]INTERNAL PARAMETERS-1'!$B$5:$J$44,8,FALSE)*VLOOKUP(SOYLD2!BE$4,'[1]INTERNAL PARAMETERS-1'!$B$5:$J$44,3,FALSE)</f>
        <v>0</v>
      </c>
      <c r="BF268" s="44">
        <f>SOYLD1!BF268*VLOOKUP(SOYLD2!BF$4,'[1]INTERNAL PARAMETERS-1'!$B$5:$J$44,5,FALSE)*VLOOKUP(SOYLD2!BF$4,'[1]INTERNAL PARAMETERS-1'!$B$5:$J$44,6,FALSE)*VLOOKUP(SOYLD2!BF$4,'[1]INTERNAL PARAMETERS-1'!$B$5:$J$44,3,FALSE) + SOYLD1!BF268*(1-VLOOKUP(SOYLD2!BF$4,'[1]INTERNAL PARAMETERS-1'!$B$5:$J$44,5,FALSE))*VLOOKUP(SOYLD2!BF$4,'[1]INTERNAL PARAMETERS-1'!$B$5:$J$44,8,FALSE)*VLOOKUP(SOYLD2!BF$4,'[1]INTERNAL PARAMETERS-1'!$B$5:$J$44,3,FALSE)</f>
        <v>0</v>
      </c>
      <c r="BG268" s="44">
        <f>SOYLD1!BG268*VLOOKUP(SOYLD2!BG$4,'[1]INTERNAL PARAMETERS-1'!$B$5:$J$44,5,FALSE)*VLOOKUP(SOYLD2!BG$4,'[1]INTERNAL PARAMETERS-1'!$B$5:$J$44,6,FALSE)*VLOOKUP(SOYLD2!BG$4,'[1]INTERNAL PARAMETERS-1'!$B$5:$J$44,3,FALSE) + SOYLD1!BG268*(1-VLOOKUP(SOYLD2!BG$4,'[1]INTERNAL PARAMETERS-1'!$B$5:$J$44,5,FALSE))*VLOOKUP(SOYLD2!BG$4,'[1]INTERNAL PARAMETERS-1'!$B$5:$J$44,8,FALSE)*VLOOKUP(SOYLD2!BG$4,'[1]INTERNAL PARAMETERS-1'!$B$5:$J$44,3,FALSE)</f>
        <v>0</v>
      </c>
      <c r="BH268" s="44">
        <f>SOYLD1!BH268*VLOOKUP(SOYLD2!BH$4,'[1]INTERNAL PARAMETERS-1'!$B$5:$J$44,5,FALSE)*VLOOKUP(SOYLD2!BH$4,'[1]INTERNAL PARAMETERS-1'!$B$5:$J$44,6,FALSE)*VLOOKUP(SOYLD2!BH$4,'[1]INTERNAL PARAMETERS-1'!$B$5:$J$44,3,FALSE) + SOYLD1!BH268*(1-VLOOKUP(SOYLD2!BH$4,'[1]INTERNAL PARAMETERS-1'!$B$5:$J$44,5,FALSE))*VLOOKUP(SOYLD2!BH$4,'[1]INTERNAL PARAMETERS-1'!$B$5:$J$44,8,FALSE)*VLOOKUP(SOYLD2!BH$4,'[1]INTERNAL PARAMETERS-1'!$B$5:$J$44,3,FALSE)</f>
        <v>0</v>
      </c>
      <c r="BI268" s="44">
        <f>SOYLD1!BI268*VLOOKUP(SOYLD2!BI$4,'[1]INTERNAL PARAMETERS-1'!$B$5:$J$44,5,FALSE)*VLOOKUP(SOYLD2!BI$4,'[1]INTERNAL PARAMETERS-1'!$B$5:$J$44,6,FALSE)*VLOOKUP(SOYLD2!BI$4,'[1]INTERNAL PARAMETERS-1'!$B$5:$J$44,3,FALSE) + SOYLD1!BI268*(1-VLOOKUP(SOYLD2!BI$4,'[1]INTERNAL PARAMETERS-1'!$B$5:$J$44,5,FALSE))*VLOOKUP(SOYLD2!BI$4,'[1]INTERNAL PARAMETERS-1'!$B$5:$J$44,8,FALSE)*VLOOKUP(SOYLD2!BI$4,'[1]INTERNAL PARAMETERS-1'!$B$5:$J$44,3,FALSE)</f>
        <v>0</v>
      </c>
      <c r="BJ268" s="44">
        <f>SOYLD1!BJ268*VLOOKUP(SOYLD2!BJ$4,'[1]INTERNAL PARAMETERS-1'!$B$5:$J$44,5,FALSE)*VLOOKUP(SOYLD2!BJ$4,'[1]INTERNAL PARAMETERS-1'!$B$5:$J$44,6,FALSE)*VLOOKUP(SOYLD2!BJ$4,'[1]INTERNAL PARAMETERS-1'!$B$5:$J$44,3,FALSE) + SOYLD1!BJ268*(1-VLOOKUP(SOYLD2!BJ$4,'[1]INTERNAL PARAMETERS-1'!$B$5:$J$44,5,FALSE))*VLOOKUP(SOYLD2!BJ$4,'[1]INTERNAL PARAMETERS-1'!$B$5:$J$44,8,FALSE)*VLOOKUP(SOYLD2!BJ$4,'[1]INTERNAL PARAMETERS-1'!$B$5:$J$44,3,FALSE)</f>
        <v>0</v>
      </c>
      <c r="BK268" s="44">
        <f>SOYLD1!BK268*VLOOKUP(SOYLD2!BK$4,'[1]INTERNAL PARAMETERS-1'!$B$5:$J$44,5,FALSE)*VLOOKUP(SOYLD2!BK$4,'[1]INTERNAL PARAMETERS-1'!$B$5:$J$44,6,FALSE)*VLOOKUP(SOYLD2!BK$4,'[1]INTERNAL PARAMETERS-1'!$B$5:$J$44,3,FALSE) + SOYLD1!BK268*(1-VLOOKUP(SOYLD2!BK$4,'[1]INTERNAL PARAMETERS-1'!$B$5:$J$44,5,FALSE))*VLOOKUP(SOYLD2!BK$4,'[1]INTERNAL PARAMETERS-1'!$B$5:$J$44,8,FALSE)*VLOOKUP(SOYLD2!BK$4,'[1]INTERNAL PARAMETERS-1'!$B$5:$J$44,3,FALSE)</f>
        <v>0</v>
      </c>
      <c r="BL268" s="44">
        <f>SOYLD1!BL268*VLOOKUP(SOYLD2!BL$4,'[1]INTERNAL PARAMETERS-1'!$B$5:$J$44,5,FALSE)*VLOOKUP(SOYLD2!BL$4,'[1]INTERNAL PARAMETERS-1'!$B$5:$J$44,6,FALSE)*VLOOKUP(SOYLD2!BL$4,'[1]INTERNAL PARAMETERS-1'!$B$5:$J$44,3,FALSE) + SOYLD1!BL268*(1-VLOOKUP(SOYLD2!BL$4,'[1]INTERNAL PARAMETERS-1'!$B$5:$J$44,5,FALSE))*VLOOKUP(SOYLD2!BL$4,'[1]INTERNAL PARAMETERS-1'!$B$5:$J$44,8,FALSE)*VLOOKUP(SOYLD2!BL$4,'[1]INTERNAL PARAMETERS-1'!$B$5:$J$44,3,FALSE)</f>
        <v>0</v>
      </c>
      <c r="BM268" s="44">
        <f>SOYLD1!BM268*VLOOKUP(SOYLD2!BM$4,'[1]INTERNAL PARAMETERS-1'!$B$5:$J$44,5,FALSE)*VLOOKUP(SOYLD2!BM$4,'[1]INTERNAL PARAMETERS-1'!$B$5:$J$44,6,FALSE)*VLOOKUP(SOYLD2!BM$4,'[1]INTERNAL PARAMETERS-1'!$B$5:$J$44,3,FALSE) + SOYLD1!BM268*(1-VLOOKUP(SOYLD2!BM$4,'[1]INTERNAL PARAMETERS-1'!$B$5:$J$44,5,FALSE))*VLOOKUP(SOYLD2!BM$4,'[1]INTERNAL PARAMETERS-1'!$B$5:$J$44,8,FALSE)*VLOOKUP(SOYLD2!BM$4,'[1]INTERNAL PARAMETERS-1'!$B$5:$J$44,3,FALSE)</f>
        <v>0</v>
      </c>
      <c r="BN268" s="44">
        <f>SOYLD1!BN268*VLOOKUP(SOYLD2!BN$4,'[1]INTERNAL PARAMETERS-1'!$B$5:$J$44,5,FALSE)*VLOOKUP(SOYLD2!BN$4,'[1]INTERNAL PARAMETERS-1'!$B$5:$J$44,6,FALSE)*VLOOKUP(SOYLD2!BN$4,'[1]INTERNAL PARAMETERS-1'!$B$5:$J$44,3,FALSE) + SOYLD1!BN268*(1-VLOOKUP(SOYLD2!BN$4,'[1]INTERNAL PARAMETERS-1'!$B$5:$J$44,5,FALSE))*VLOOKUP(SOYLD2!BN$4,'[1]INTERNAL PARAMETERS-1'!$B$5:$J$44,8,FALSE)*VLOOKUP(SOYLD2!BN$4,'[1]INTERNAL PARAMETERS-1'!$B$5:$J$44,3,FALSE)</f>
        <v>0</v>
      </c>
      <c r="BO268" s="44">
        <f>SOYLD1!BO268*VLOOKUP(SOYLD2!BO$4,'[1]INTERNAL PARAMETERS-1'!$B$5:$J$44,5,FALSE)*VLOOKUP(SOYLD2!BO$4,'[1]INTERNAL PARAMETERS-1'!$B$5:$J$44,6,FALSE)*VLOOKUP(SOYLD2!BO$4,'[1]INTERNAL PARAMETERS-1'!$B$5:$J$44,3,FALSE) + SOYLD1!BO268*(1-VLOOKUP(SOYLD2!BO$4,'[1]INTERNAL PARAMETERS-1'!$B$5:$J$44,5,FALSE))*VLOOKUP(SOYLD2!BO$4,'[1]INTERNAL PARAMETERS-1'!$B$5:$J$44,8,FALSE)*VLOOKUP(SOYLD2!BO$4,'[1]INTERNAL PARAMETERS-1'!$B$5:$J$44,3,FALSE)</f>
        <v>0</v>
      </c>
      <c r="BP268" s="44">
        <f>SOYLD1!BP268*VLOOKUP(SOYLD2!BP$4,'[1]INTERNAL PARAMETERS-1'!$B$5:$J$44,5,FALSE)*VLOOKUP(SOYLD2!BP$4,'[1]INTERNAL PARAMETERS-1'!$B$5:$J$44,6,FALSE)*VLOOKUP(SOYLD2!BP$4,'[1]INTERNAL PARAMETERS-1'!$B$5:$J$44,3,FALSE) + SOYLD1!BP268*(1-VLOOKUP(SOYLD2!BP$4,'[1]INTERNAL PARAMETERS-1'!$B$5:$J$44,5,FALSE))*VLOOKUP(SOYLD2!BP$4,'[1]INTERNAL PARAMETERS-1'!$B$5:$J$44,8,FALSE)*VLOOKUP(SOYLD2!BP$4,'[1]INTERNAL PARAMETERS-1'!$B$5:$J$44,3,FALSE)</f>
        <v>0</v>
      </c>
      <c r="BQ268" s="44">
        <f>SOYLD1!BQ268*VLOOKUP(SOYLD2!BQ$4,'[1]INTERNAL PARAMETERS-1'!$B$5:$J$44,5,FALSE)*VLOOKUP(SOYLD2!BQ$4,'[1]INTERNAL PARAMETERS-1'!$B$5:$J$44,6,FALSE)*VLOOKUP(SOYLD2!BQ$4,'[1]INTERNAL PARAMETERS-1'!$B$5:$J$44,3,FALSE) + SOYLD1!BQ268*(1-VLOOKUP(SOYLD2!BQ$4,'[1]INTERNAL PARAMETERS-1'!$B$5:$J$44,5,FALSE))*VLOOKUP(SOYLD2!BQ$4,'[1]INTERNAL PARAMETERS-1'!$B$5:$J$44,8,FALSE)*VLOOKUP(SOYLD2!BQ$4,'[1]INTERNAL PARAMETERS-1'!$B$5:$J$44,3,FALSE)</f>
        <v>0</v>
      </c>
      <c r="BR268" s="44">
        <f>SOYLD1!BR268*VLOOKUP(SOYLD2!BR$4,'[1]INTERNAL PARAMETERS-1'!$B$5:$J$44,5,FALSE)*VLOOKUP(SOYLD2!BR$4,'[1]INTERNAL PARAMETERS-1'!$B$5:$J$44,6,FALSE)*VLOOKUP(SOYLD2!BR$4,'[1]INTERNAL PARAMETERS-1'!$B$5:$J$44,3,FALSE) + SOYLD1!BR268*(1-VLOOKUP(SOYLD2!BR$4,'[1]INTERNAL PARAMETERS-1'!$B$5:$J$44,5,FALSE))*VLOOKUP(SOYLD2!BR$4,'[1]INTERNAL PARAMETERS-1'!$B$5:$J$44,8,FALSE)*VLOOKUP(SOYLD2!BR$4,'[1]INTERNAL PARAMETERS-1'!$B$5:$J$44,3,FALSE)</f>
        <v>0</v>
      </c>
      <c r="BS268" s="44">
        <f>SOYLD1!BS268*VLOOKUP(SOYLD2!BS$4,'[1]INTERNAL PARAMETERS-1'!$B$5:$J$44,5,FALSE)*VLOOKUP(SOYLD2!BS$4,'[1]INTERNAL PARAMETERS-1'!$B$5:$J$44,6,FALSE)*VLOOKUP(SOYLD2!BS$4,'[1]INTERNAL PARAMETERS-1'!$B$5:$J$44,3,FALSE) + SOYLD1!BS268*(1-VLOOKUP(SOYLD2!BS$4,'[1]INTERNAL PARAMETERS-1'!$B$5:$J$44,5,FALSE))*VLOOKUP(SOYLD2!BS$4,'[1]INTERNAL PARAMETERS-1'!$B$5:$J$44,8,FALSE)*VLOOKUP(SOYLD2!BS$4,'[1]INTERNAL PARAMETERS-1'!$B$5:$J$44,3,FALSE)</f>
        <v>0</v>
      </c>
      <c r="BT268" s="44">
        <f>SOYLD1!BT268*VLOOKUP(SOYLD2!BT$4,'[1]INTERNAL PARAMETERS-1'!$B$5:$J$44,5,FALSE)*VLOOKUP(SOYLD2!BT$4,'[1]INTERNAL PARAMETERS-1'!$B$5:$J$44,6,FALSE)*VLOOKUP(SOYLD2!BT$4,'[1]INTERNAL PARAMETERS-1'!$B$5:$J$44,3,FALSE) + SOYLD1!BT268*(1-VLOOKUP(SOYLD2!BT$4,'[1]INTERNAL PARAMETERS-1'!$B$5:$J$44,5,FALSE))*VLOOKUP(SOYLD2!BT$4,'[1]INTERNAL PARAMETERS-1'!$B$5:$J$44,8,FALSE)*VLOOKUP(SOYLD2!BT$4,'[1]INTERNAL PARAMETERS-1'!$B$5:$J$44,3,FALSE)</f>
        <v>0</v>
      </c>
      <c r="BU268" s="44">
        <f>SOYLD1!BU268*VLOOKUP(SOYLD2!BU$4,'[1]INTERNAL PARAMETERS-1'!$B$5:$J$44,5,FALSE)*VLOOKUP(SOYLD2!BU$4,'[1]INTERNAL PARAMETERS-1'!$B$5:$J$44,6,FALSE)*VLOOKUP(SOYLD2!BU$4,'[1]INTERNAL PARAMETERS-1'!$B$5:$J$44,3,FALSE) + SOYLD1!BU268*(1-VLOOKUP(SOYLD2!BU$4,'[1]INTERNAL PARAMETERS-1'!$B$5:$J$44,5,FALSE))*VLOOKUP(SOYLD2!BU$4,'[1]INTERNAL PARAMETERS-1'!$B$5:$J$44,8,FALSE)*VLOOKUP(SOYLD2!BU$4,'[1]INTERNAL PARAMETERS-1'!$B$5:$J$44,3,FALSE)</f>
        <v>0</v>
      </c>
      <c r="BV268" s="44">
        <f>SOYLD1!BV268*VLOOKUP(SOYLD2!BV$4,'[1]INTERNAL PARAMETERS-1'!$B$5:$J$44,5,FALSE)*VLOOKUP(SOYLD2!BV$4,'[1]INTERNAL PARAMETERS-1'!$B$5:$J$44,6,FALSE)*VLOOKUP(SOYLD2!BV$4,'[1]INTERNAL PARAMETERS-1'!$B$5:$J$44,3,FALSE) + SOYLD1!BV268*(1-VLOOKUP(SOYLD2!BV$4,'[1]INTERNAL PARAMETERS-1'!$B$5:$J$44,5,FALSE))*VLOOKUP(SOYLD2!BV$4,'[1]INTERNAL PARAMETERS-1'!$B$5:$J$44,8,FALSE)*VLOOKUP(SOYLD2!BV$4,'[1]INTERNAL PARAMETERS-1'!$B$5:$J$44,3,FALSE)</f>
        <v>0</v>
      </c>
      <c r="BW268" s="44">
        <f>SOYLD1!BW268*VLOOKUP(SOYLD2!BW$4,'[1]INTERNAL PARAMETERS-1'!$B$5:$J$44,5,FALSE)*VLOOKUP(SOYLD2!BW$4,'[1]INTERNAL PARAMETERS-1'!$B$5:$J$44,6,FALSE)*VLOOKUP(SOYLD2!BW$4,'[1]INTERNAL PARAMETERS-1'!$B$5:$J$44,3,FALSE) + SOYLD1!BW268*(1-VLOOKUP(SOYLD2!BW$4,'[1]INTERNAL PARAMETERS-1'!$B$5:$J$44,5,FALSE))*VLOOKUP(SOYLD2!BW$4,'[1]INTERNAL PARAMETERS-1'!$B$5:$J$44,8,FALSE)*VLOOKUP(SOYLD2!BW$4,'[1]INTERNAL PARAMETERS-1'!$B$5:$J$44,3,FALSE)</f>
        <v>0</v>
      </c>
      <c r="BX268" s="44">
        <f>SOYLD1!BX268*VLOOKUP(SOYLD2!BX$4,'[1]INTERNAL PARAMETERS-1'!$B$5:$J$44,5,FALSE)*VLOOKUP(SOYLD2!BX$4,'[1]INTERNAL PARAMETERS-1'!$B$5:$J$44,6,FALSE)*VLOOKUP(SOYLD2!BX$4,'[1]INTERNAL PARAMETERS-1'!$B$5:$J$44,3,FALSE) + SOYLD1!BX268*(1-VLOOKUP(SOYLD2!BX$4,'[1]INTERNAL PARAMETERS-1'!$B$5:$J$44,5,FALSE))*VLOOKUP(SOYLD2!BX$4,'[1]INTERNAL PARAMETERS-1'!$B$5:$J$44,8,FALSE)*VLOOKUP(SOYLD2!BX$4,'[1]INTERNAL PARAMETERS-1'!$B$5:$J$44,3,FALSE)</f>
        <v>0</v>
      </c>
      <c r="BY268" s="44">
        <f>SOYLD1!BY268*VLOOKUP(SOYLD2!BY$4,'[1]INTERNAL PARAMETERS-1'!$B$5:$J$44,5,FALSE)*VLOOKUP(SOYLD2!BY$4,'[1]INTERNAL PARAMETERS-1'!$B$5:$J$44,6,FALSE)*VLOOKUP(SOYLD2!BY$4,'[1]INTERNAL PARAMETERS-1'!$B$5:$J$44,3,FALSE) + SOYLD1!BY268*(1-VLOOKUP(SOYLD2!BY$4,'[1]INTERNAL PARAMETERS-1'!$B$5:$J$44,5,FALSE))*VLOOKUP(SOYLD2!BY$4,'[1]INTERNAL PARAMETERS-1'!$B$5:$J$44,8,FALSE)*VLOOKUP(SOYLD2!BY$4,'[1]INTERNAL PARAMETERS-1'!$B$5:$J$44,3,FALSE)</f>
        <v>0</v>
      </c>
      <c r="BZ268" s="44">
        <f>SOYLD1!BZ268*VLOOKUP(SOYLD2!BZ$4,'[1]INTERNAL PARAMETERS-1'!$B$5:$J$44,5,FALSE)*VLOOKUP(SOYLD2!BZ$4,'[1]INTERNAL PARAMETERS-1'!$B$5:$J$44,6,FALSE)*VLOOKUP(SOYLD2!BZ$4,'[1]INTERNAL PARAMETERS-1'!$B$5:$J$44,3,FALSE) + SOYLD1!BZ268*(1-VLOOKUP(SOYLD2!BZ$4,'[1]INTERNAL PARAMETERS-1'!$B$5:$J$44,5,FALSE))*VLOOKUP(SOYLD2!BZ$4,'[1]INTERNAL PARAMETERS-1'!$B$5:$J$44,8,FALSE)*VLOOKUP(SOYLD2!BZ$4,'[1]INTERNAL PARAMETERS-1'!$B$5:$J$44,3,FALSE)</f>
        <v>0</v>
      </c>
      <c r="CA268" s="44">
        <f>SOYLD1!CA268*VLOOKUP(SOYLD2!CA$4,'[1]INTERNAL PARAMETERS-1'!$B$5:$J$44,5,FALSE)*VLOOKUP(SOYLD2!CA$4,'[1]INTERNAL PARAMETERS-1'!$B$5:$J$44,6,FALSE)*VLOOKUP(SOYLD2!CA$4,'[1]INTERNAL PARAMETERS-1'!$B$5:$J$44,3,FALSE) + SOYLD1!CA268*(1-VLOOKUP(SOYLD2!CA$4,'[1]INTERNAL PARAMETERS-1'!$B$5:$J$44,5,FALSE))*VLOOKUP(SOYLD2!CA$4,'[1]INTERNAL PARAMETERS-1'!$B$5:$J$44,8,FALSE)*VLOOKUP(SOYLD2!CA$4,'[1]INTERNAL PARAMETERS-1'!$B$5:$J$44,3,FALSE)</f>
        <v>0</v>
      </c>
      <c r="CB268" s="44">
        <f>SOYLD1!CB268*VLOOKUP(SOYLD2!CB$4,'[1]INTERNAL PARAMETERS-1'!$B$5:$J$44,5,FALSE)*VLOOKUP(SOYLD2!CB$4,'[1]INTERNAL PARAMETERS-1'!$B$5:$J$44,6,FALSE)*VLOOKUP(SOYLD2!CB$4,'[1]INTERNAL PARAMETERS-1'!$B$5:$J$44,3,FALSE) + SOYLD1!CB268*(1-VLOOKUP(SOYLD2!CB$4,'[1]INTERNAL PARAMETERS-1'!$B$5:$J$44,5,FALSE))*VLOOKUP(SOYLD2!CB$4,'[1]INTERNAL PARAMETERS-1'!$B$5:$J$44,8,FALSE)*VLOOKUP(SOYLD2!CB$4,'[1]INTERNAL PARAMETERS-1'!$B$5:$J$44,3,FALSE)</f>
        <v>0</v>
      </c>
      <c r="CC268" s="44">
        <f>SOYLD1!CC268*VLOOKUP(SOYLD2!CC$4,'[1]INTERNAL PARAMETERS-1'!$B$5:$J$44,5,FALSE)*VLOOKUP(SOYLD2!CC$4,'[1]INTERNAL PARAMETERS-1'!$B$5:$J$44,6,FALSE)*VLOOKUP(SOYLD2!CC$4,'[1]INTERNAL PARAMETERS-1'!$B$5:$J$44,3,FALSE) + SOYLD1!CC268*(1-VLOOKUP(SOYLD2!CC$4,'[1]INTERNAL PARAMETERS-1'!$B$5:$J$44,5,FALSE))*VLOOKUP(SOYLD2!CC$4,'[1]INTERNAL PARAMETERS-1'!$B$5:$J$44,8,FALSE)*VLOOKUP(SOYLD2!CC$4,'[1]INTERNAL PARAMETERS-1'!$B$5:$J$44,3,FALSE)</f>
        <v>0</v>
      </c>
      <c r="CD268" s="44">
        <f>SOYLD1!CD268*VLOOKUP(SOYLD2!CD$4,'[1]INTERNAL PARAMETERS-1'!$B$5:$J$44,5,FALSE)*VLOOKUP(SOYLD2!CD$4,'[1]INTERNAL PARAMETERS-1'!$B$5:$J$44,6,FALSE)*VLOOKUP(SOYLD2!CD$4,'[1]INTERNAL PARAMETERS-1'!$B$5:$J$44,3,FALSE) + SOYLD1!CD268*(1-VLOOKUP(SOYLD2!CD$4,'[1]INTERNAL PARAMETERS-1'!$B$5:$J$44,5,FALSE))*VLOOKUP(SOYLD2!CD$4,'[1]INTERNAL PARAMETERS-1'!$B$5:$J$44,8,FALSE)*VLOOKUP(SOYLD2!CD$4,'[1]INTERNAL PARAMETERS-1'!$B$5:$J$44,3,FALSE)</f>
        <v>0</v>
      </c>
      <c r="CE268" s="44">
        <f>SOYLD1!CE268*VLOOKUP(SOYLD2!CE$4,'[1]INTERNAL PARAMETERS-1'!$B$5:$J$44,5,FALSE)*VLOOKUP(SOYLD2!CE$4,'[1]INTERNAL PARAMETERS-1'!$B$5:$J$44,6,FALSE)*VLOOKUP(SOYLD2!CE$4,'[1]INTERNAL PARAMETERS-1'!$B$5:$J$44,3,FALSE) + SOYLD1!CE268*(1-VLOOKUP(SOYLD2!CE$4,'[1]INTERNAL PARAMETERS-1'!$B$5:$J$44,5,FALSE))*VLOOKUP(SOYLD2!CE$4,'[1]INTERNAL PARAMETERS-1'!$B$5:$J$44,8,FALSE)*VLOOKUP(SOYLD2!CE$4,'[1]INTERNAL PARAMETERS-1'!$B$5:$J$44,3,FALSE)</f>
        <v>0</v>
      </c>
      <c r="CF268" s="44">
        <f>SOYLD1!CF268*VLOOKUP(SOYLD2!CF$4,'[1]INTERNAL PARAMETERS-1'!$B$5:$J$44,5,FALSE)*VLOOKUP(SOYLD2!CF$4,'[1]INTERNAL PARAMETERS-1'!$B$5:$J$44,6,FALSE)*VLOOKUP(SOYLD2!CF$4,'[1]INTERNAL PARAMETERS-1'!$B$5:$J$44,3,FALSE) + SOYLD1!CF268*(1-VLOOKUP(SOYLD2!CF$4,'[1]INTERNAL PARAMETERS-1'!$B$5:$J$44,5,FALSE))*VLOOKUP(SOYLD2!CF$4,'[1]INTERNAL PARAMETERS-1'!$B$5:$J$44,8,FALSE)*VLOOKUP(SOYLD2!CF$4,'[1]INTERNAL PARAMETERS-1'!$B$5:$J$44,3,FALSE)</f>
        <v>0</v>
      </c>
      <c r="CG268" s="44">
        <f>SOYLD1!CG268*VLOOKUP(SOYLD2!CG$4,'[1]INTERNAL PARAMETERS-1'!$B$5:$J$44,5,FALSE)*VLOOKUP(SOYLD2!CG$4,'[1]INTERNAL PARAMETERS-1'!$B$5:$J$44,6,FALSE)*VLOOKUP(SOYLD2!CG$4,'[1]INTERNAL PARAMETERS-1'!$B$5:$J$44,3,FALSE) + SOYLD1!CG268*(1-VLOOKUP(SOYLD2!CG$4,'[1]INTERNAL PARAMETERS-1'!$B$5:$J$44,5,FALSE))*VLOOKUP(SOYLD2!CG$4,'[1]INTERNAL PARAMETERS-1'!$B$5:$J$44,8,FALSE)*VLOOKUP(SOYLD2!CG$4,'[1]INTERNAL PARAMETERS-1'!$B$5:$J$44,3,FALSE)</f>
        <v>0</v>
      </c>
      <c r="CH268" s="43">
        <f>SOYLD1!CH268*VLOOKUP(SOYLD2!CH$4,'[1]INTERNAL PARAMETERS-1'!$B$5:$J$44,5,FALSE)*VLOOKUP(SOYLD2!CH$4,'[1]INTERNAL PARAMETERS-1'!$B$5:$J$44,6,FALSE)*VLOOKUP(SOYLD2!CH$4,'[1]INTERNAL PARAMETERS-1'!$B$5:$J$44,3,FALSE) + SOYLD1!CH268*(1-VLOOKUP(SOYLD2!CH$4,'[1]INTERNAL PARAMETERS-1'!$B$5:$J$44,5,FALSE))*VLOOKUP(SOYLD2!CH$4,'[1]INTERNAL PARAMETERS-1'!$B$5:$J$44,8,FALSE)*VLOOKUP(SOYLD2!CH$4,'[1]INTERNAL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'S Opt'!X269</f>
        <v>0</v>
      </c>
      <c r="F269" s="59">
        <f>'[1]INTERNAL PARAMETERS-1'!M17</f>
        <v>25.55</v>
      </c>
      <c r="G269" s="45">
        <f>SOYLD1!G269*VLOOKUP(SOYLD2!G$4,'[1]INTERNAL PARAMETERS-1'!$B$5:$J$44,5,FALSE)*VLOOKUP(SOYLD2!G$4,'[1]INTERNAL PARAMETERS-1'!$B$5:$J$44,7,FALSE)*SOYLD2!$F269 + SOYLD1!G269*(1-VLOOKUP(SOYLD2!G$4,'[1]INTERNAL PARAMETERS-1'!$B$5:$J$44,5,FALSE))*VLOOKUP(SOYLD2!G$4,'[1]INTERNAL PARAMETERS-1'!$B$5:$J$44,9,FALSE)*SOYLD2!$F269</f>
        <v>0</v>
      </c>
      <c r="H269" s="44">
        <f>SOYLD1!H269*VLOOKUP(SOYLD2!H$4,'[1]INTERNAL PARAMETERS-1'!$B$5:$J$44,5,FALSE)*VLOOKUP(SOYLD2!H$4,'[1]INTERNAL PARAMETERS-1'!$B$5:$J$44,7,FALSE)*SOYLD2!$F269 + SOYLD1!H269*(1-VLOOKUP(SOYLD2!H$4,'[1]INTERNAL PARAMETERS-1'!$B$5:$J$44,5,FALSE))*VLOOKUP(SOYLD2!H$4,'[1]INTERNAL PARAMETERS-1'!$B$5:$J$44,9,FALSE)*SOYLD2!$F269</f>
        <v>0</v>
      </c>
      <c r="I269" s="44">
        <f>SOYLD1!I269*VLOOKUP(SOYLD2!I$4,'[1]INTERNAL PARAMETERS-1'!$B$5:$J$44,5,FALSE)*VLOOKUP(SOYLD2!I$4,'[1]INTERNAL PARAMETERS-1'!$B$5:$J$44,7,FALSE)*SOYLD2!$F269 + SOYLD1!I269*(1-VLOOKUP(SOYLD2!I$4,'[1]INTERNAL PARAMETERS-1'!$B$5:$J$44,5,FALSE))*VLOOKUP(SOYLD2!I$4,'[1]INTERNAL PARAMETERS-1'!$B$5:$J$44,9,FALSE)*SOYLD2!$F269</f>
        <v>0</v>
      </c>
      <c r="J269" s="44">
        <f>SOYLD1!J269*VLOOKUP(SOYLD2!J$4,'[1]INTERNAL PARAMETERS-1'!$B$5:$J$44,5,FALSE)*VLOOKUP(SOYLD2!J$4,'[1]INTERNAL PARAMETERS-1'!$B$5:$J$44,7,FALSE)*SOYLD2!$F269 + SOYLD1!J269*(1-VLOOKUP(SOYLD2!J$4,'[1]INTERNAL PARAMETERS-1'!$B$5:$J$44,5,FALSE))*VLOOKUP(SOYLD2!J$4,'[1]INTERNAL PARAMETERS-1'!$B$5:$J$44,9,FALSE)*SOYLD2!$F269</f>
        <v>0</v>
      </c>
      <c r="K269" s="44">
        <f>SOYLD1!K269*VLOOKUP(SOYLD2!K$4,'[1]INTERNAL PARAMETERS-1'!$B$5:$J$44,5,FALSE)*VLOOKUP(SOYLD2!K$4,'[1]INTERNAL PARAMETERS-1'!$B$5:$J$44,7,FALSE)*SOYLD2!$F269 + SOYLD1!K269*(1-VLOOKUP(SOYLD2!K$4,'[1]INTERNAL PARAMETERS-1'!$B$5:$J$44,5,FALSE))*VLOOKUP(SOYLD2!K$4,'[1]INTERNAL PARAMETERS-1'!$B$5:$J$44,9,FALSE)*SOYLD2!$F269</f>
        <v>0</v>
      </c>
      <c r="L269" s="44">
        <f>SOYLD1!L269*VLOOKUP(SOYLD2!L$4,'[1]INTERNAL PARAMETERS-1'!$B$5:$J$44,5,FALSE)*VLOOKUP(SOYLD2!L$4,'[1]INTERNAL PARAMETERS-1'!$B$5:$J$44,7,FALSE)*SOYLD2!$F269 + SOYLD1!L269*(1-VLOOKUP(SOYLD2!L$4,'[1]INTERNAL PARAMETERS-1'!$B$5:$J$44,5,FALSE))*VLOOKUP(SOYLD2!L$4,'[1]INTERNAL PARAMETERS-1'!$B$5:$J$44,9,FALSE)*SOYLD2!$F269</f>
        <v>0</v>
      </c>
      <c r="M269" s="44">
        <f>SOYLD1!M269*VLOOKUP(SOYLD2!M$4,'[1]INTERNAL PARAMETERS-1'!$B$5:$J$44,5,FALSE)*VLOOKUP(SOYLD2!M$4,'[1]INTERNAL PARAMETERS-1'!$B$5:$J$44,7,FALSE)*SOYLD2!$F269 + SOYLD1!M269*(1-VLOOKUP(SOYLD2!M$4,'[1]INTERNAL PARAMETERS-1'!$B$5:$J$44,5,FALSE))*VLOOKUP(SOYLD2!M$4,'[1]INTERNAL PARAMETERS-1'!$B$5:$J$44,9,FALSE)*SOYLD2!$F269</f>
        <v>0</v>
      </c>
      <c r="N269" s="44">
        <f>SOYLD1!N269*VLOOKUP(SOYLD2!N$4,'[1]INTERNAL PARAMETERS-1'!$B$5:$J$44,5,FALSE)*VLOOKUP(SOYLD2!N$4,'[1]INTERNAL PARAMETERS-1'!$B$5:$J$44,7,FALSE)*SOYLD2!$F269 + SOYLD1!N269*(1-VLOOKUP(SOYLD2!N$4,'[1]INTERNAL PARAMETERS-1'!$B$5:$J$44,5,FALSE))*VLOOKUP(SOYLD2!N$4,'[1]INTERNAL PARAMETERS-1'!$B$5:$J$44,9,FALSE)*SOYLD2!$F269</f>
        <v>0</v>
      </c>
      <c r="O269" s="44">
        <f>SOYLD1!O269*VLOOKUP(SOYLD2!O$4,'[1]INTERNAL PARAMETERS-1'!$B$5:$J$44,5,FALSE)*VLOOKUP(SOYLD2!O$4,'[1]INTERNAL PARAMETERS-1'!$B$5:$J$44,7,FALSE)*SOYLD2!$F269 + SOYLD1!O269*(1-VLOOKUP(SOYLD2!O$4,'[1]INTERNAL PARAMETERS-1'!$B$5:$J$44,5,FALSE))*VLOOKUP(SOYLD2!O$4,'[1]INTERNAL PARAMETERS-1'!$B$5:$J$44,9,FALSE)*SOYLD2!$F269</f>
        <v>0</v>
      </c>
      <c r="P269" s="44">
        <f>SOYLD1!P269*VLOOKUP(SOYLD2!P$4,'[1]INTERNAL PARAMETERS-1'!$B$5:$J$44,5,FALSE)*VLOOKUP(SOYLD2!P$4,'[1]INTERNAL PARAMETERS-1'!$B$5:$J$44,7,FALSE)*SOYLD2!$F269 + SOYLD1!P269*(1-VLOOKUP(SOYLD2!P$4,'[1]INTERNAL PARAMETERS-1'!$B$5:$J$44,5,FALSE))*VLOOKUP(SOYLD2!P$4,'[1]INTERNAL PARAMETERS-1'!$B$5:$J$44,9,FALSE)*SOYLD2!$F269</f>
        <v>0</v>
      </c>
      <c r="Q269" s="44">
        <f>SOYLD1!Q269*VLOOKUP(SOYLD2!Q$4,'[1]INTERNAL PARAMETERS-1'!$B$5:$J$44,5,FALSE)*VLOOKUP(SOYLD2!Q$4,'[1]INTERNAL PARAMETERS-1'!$B$5:$J$44,7,FALSE)*SOYLD2!$F269 + SOYLD1!Q269*(1-VLOOKUP(SOYLD2!Q$4,'[1]INTERNAL PARAMETERS-1'!$B$5:$J$44,5,FALSE))*VLOOKUP(SOYLD2!Q$4,'[1]INTERNAL PARAMETERS-1'!$B$5:$J$44,9,FALSE)*SOYLD2!$F269</f>
        <v>0</v>
      </c>
      <c r="R269" s="44">
        <f>SOYLD1!R269*VLOOKUP(SOYLD2!R$4,'[1]INTERNAL PARAMETERS-1'!$B$5:$J$44,5,FALSE)*VLOOKUP(SOYLD2!R$4,'[1]INTERNAL PARAMETERS-1'!$B$5:$J$44,7,FALSE)*SOYLD2!$F269 + SOYLD1!R269*(1-VLOOKUP(SOYLD2!R$4,'[1]INTERNAL PARAMETERS-1'!$B$5:$J$44,5,FALSE))*VLOOKUP(SOYLD2!R$4,'[1]INTERNAL PARAMETERS-1'!$B$5:$J$44,9,FALSE)*SOYLD2!$F269</f>
        <v>0</v>
      </c>
      <c r="S269" s="44">
        <f>SOYLD1!S269*VLOOKUP(SOYLD2!S$4,'[1]INTERNAL PARAMETERS-1'!$B$5:$J$44,5,FALSE)*VLOOKUP(SOYLD2!S$4,'[1]INTERNAL PARAMETERS-1'!$B$5:$J$44,7,FALSE)*SOYLD2!$F269 + SOYLD1!S269*(1-VLOOKUP(SOYLD2!S$4,'[1]INTERNAL PARAMETERS-1'!$B$5:$J$44,5,FALSE))*VLOOKUP(SOYLD2!S$4,'[1]INTERNAL PARAMETERS-1'!$B$5:$J$44,9,FALSE)*SOYLD2!$F269</f>
        <v>0</v>
      </c>
      <c r="T269" s="44">
        <f>SOYLD1!T269*VLOOKUP(SOYLD2!T$4,'[1]INTERNAL PARAMETERS-1'!$B$5:$J$44,5,FALSE)*VLOOKUP(SOYLD2!T$4,'[1]INTERNAL PARAMETERS-1'!$B$5:$J$44,7,FALSE)*SOYLD2!$F269 + SOYLD1!T269*(1-VLOOKUP(SOYLD2!T$4,'[1]INTERNAL PARAMETERS-1'!$B$5:$J$44,5,FALSE))*VLOOKUP(SOYLD2!T$4,'[1]INTERNAL PARAMETERS-1'!$B$5:$J$44,9,FALSE)*SOYLD2!$F269</f>
        <v>0</v>
      </c>
      <c r="U269" s="44">
        <f>SOYLD1!U269*VLOOKUP(SOYLD2!U$4,'[1]INTERNAL PARAMETERS-1'!$B$5:$J$44,5,FALSE)*VLOOKUP(SOYLD2!U$4,'[1]INTERNAL PARAMETERS-1'!$B$5:$J$44,7,FALSE)*SOYLD2!$F269 + SOYLD1!U269*(1-VLOOKUP(SOYLD2!U$4,'[1]INTERNAL PARAMETERS-1'!$B$5:$J$44,5,FALSE))*VLOOKUP(SOYLD2!U$4,'[1]INTERNAL PARAMETERS-1'!$B$5:$J$44,9,FALSE)*SOYLD2!$F269</f>
        <v>0</v>
      </c>
      <c r="V269" s="44">
        <f>SOYLD1!V269*VLOOKUP(SOYLD2!V$4,'[1]INTERNAL PARAMETERS-1'!$B$5:$J$44,5,FALSE)*VLOOKUP(SOYLD2!V$4,'[1]INTERNAL PARAMETERS-1'!$B$5:$J$44,7,FALSE)*SOYLD2!$F269 + SOYLD1!V269*(1-VLOOKUP(SOYLD2!V$4,'[1]INTERNAL PARAMETERS-1'!$B$5:$J$44,5,FALSE))*VLOOKUP(SOYLD2!V$4,'[1]INTERNAL PARAMETERS-1'!$B$5:$J$44,9,FALSE)*SOYLD2!$F269</f>
        <v>0</v>
      </c>
      <c r="W269" s="44">
        <f>SOYLD1!W269*VLOOKUP(SOYLD2!W$4,'[1]INTERNAL PARAMETERS-1'!$B$5:$J$44,5,FALSE)*VLOOKUP(SOYLD2!W$4,'[1]INTERNAL PARAMETERS-1'!$B$5:$J$44,7,FALSE)*SOYLD2!$F269 + SOYLD1!W269*(1-VLOOKUP(SOYLD2!W$4,'[1]INTERNAL PARAMETERS-1'!$B$5:$J$44,5,FALSE))*VLOOKUP(SOYLD2!W$4,'[1]INTERNAL PARAMETERS-1'!$B$5:$J$44,9,FALSE)*SOYLD2!$F269</f>
        <v>0</v>
      </c>
      <c r="X269" s="44">
        <f>SOYLD1!X269*VLOOKUP(SOYLD2!X$4,'[1]INTERNAL PARAMETERS-1'!$B$5:$J$44,5,FALSE)*VLOOKUP(SOYLD2!X$4,'[1]INTERNAL PARAMETERS-1'!$B$5:$J$44,7,FALSE)*SOYLD2!$F269 + SOYLD1!X269*(1-VLOOKUP(SOYLD2!X$4,'[1]INTERNAL PARAMETERS-1'!$B$5:$J$44,5,FALSE))*VLOOKUP(SOYLD2!X$4,'[1]INTERNAL PARAMETERS-1'!$B$5:$J$44,9,FALSE)*SOYLD2!$F269</f>
        <v>0</v>
      </c>
      <c r="Y269" s="44">
        <f>SOYLD1!Y269*VLOOKUP(SOYLD2!Y$4,'[1]INTERNAL PARAMETERS-1'!$B$5:$J$44,5,FALSE)*VLOOKUP(SOYLD2!Y$4,'[1]INTERNAL PARAMETERS-1'!$B$5:$J$44,7,FALSE)*SOYLD2!$F269 + SOYLD1!Y269*(1-VLOOKUP(SOYLD2!Y$4,'[1]INTERNAL PARAMETERS-1'!$B$5:$J$44,5,FALSE))*VLOOKUP(SOYLD2!Y$4,'[1]INTERNAL PARAMETERS-1'!$B$5:$J$44,9,FALSE)*SOYLD2!$F269</f>
        <v>0</v>
      </c>
      <c r="Z269" s="44">
        <f>SOYLD1!Z269*VLOOKUP(SOYLD2!Z$4,'[1]INTERNAL PARAMETERS-1'!$B$5:$J$44,5,FALSE)*VLOOKUP(SOYLD2!Z$4,'[1]INTERNAL PARAMETERS-1'!$B$5:$J$44,7,FALSE)*SOYLD2!$F269 + SOYLD1!Z269*(1-VLOOKUP(SOYLD2!Z$4,'[1]INTERNAL PARAMETERS-1'!$B$5:$J$44,5,FALSE))*VLOOKUP(SOYLD2!Z$4,'[1]INTERNAL PARAMETERS-1'!$B$5:$J$44,9,FALSE)*SOYLD2!$F269</f>
        <v>0</v>
      </c>
      <c r="AA269" s="44">
        <f>SOYLD1!AA269*VLOOKUP(SOYLD2!AA$4,'[1]INTERNAL PARAMETERS-1'!$B$5:$J$44,5,FALSE)*VLOOKUP(SOYLD2!AA$4,'[1]INTERNAL PARAMETERS-1'!$B$5:$J$44,7,FALSE)*SOYLD2!$F269 + SOYLD1!AA269*(1-VLOOKUP(SOYLD2!AA$4,'[1]INTERNAL PARAMETERS-1'!$B$5:$J$44,5,FALSE))*VLOOKUP(SOYLD2!AA$4,'[1]INTERNAL PARAMETERS-1'!$B$5:$J$44,9,FALSE)*SOYLD2!$F269</f>
        <v>0</v>
      </c>
      <c r="AB269" s="44">
        <f>SOYLD1!AB269*VLOOKUP(SOYLD2!AB$4,'[1]INTERNAL PARAMETERS-1'!$B$5:$J$44,5,FALSE)*VLOOKUP(SOYLD2!AB$4,'[1]INTERNAL PARAMETERS-1'!$B$5:$J$44,7,FALSE)*SOYLD2!$F269 + SOYLD1!AB269*(1-VLOOKUP(SOYLD2!AB$4,'[1]INTERNAL PARAMETERS-1'!$B$5:$J$44,5,FALSE))*VLOOKUP(SOYLD2!AB$4,'[1]INTERNAL PARAMETERS-1'!$B$5:$J$44,9,FALSE)*SOYLD2!$F269</f>
        <v>0</v>
      </c>
      <c r="AC269" s="44">
        <f>SOYLD1!AC269*VLOOKUP(SOYLD2!AC$4,'[1]INTERNAL PARAMETERS-1'!$B$5:$J$44,5,FALSE)*VLOOKUP(SOYLD2!AC$4,'[1]INTERNAL PARAMETERS-1'!$B$5:$J$44,7,FALSE)*SOYLD2!$F269 + SOYLD1!AC269*(1-VLOOKUP(SOYLD2!AC$4,'[1]INTERNAL PARAMETERS-1'!$B$5:$J$44,5,FALSE))*VLOOKUP(SOYLD2!AC$4,'[1]INTERNAL PARAMETERS-1'!$B$5:$J$44,9,FALSE)*SOYLD2!$F269</f>
        <v>0</v>
      </c>
      <c r="AD269" s="44">
        <f>SOYLD1!AD269*VLOOKUP(SOYLD2!AD$4,'[1]INTERNAL PARAMETERS-1'!$B$5:$J$44,5,FALSE)*VLOOKUP(SOYLD2!AD$4,'[1]INTERNAL PARAMETERS-1'!$B$5:$J$44,7,FALSE)*SOYLD2!$F269 + SOYLD1!AD269*(1-VLOOKUP(SOYLD2!AD$4,'[1]INTERNAL PARAMETERS-1'!$B$5:$J$44,5,FALSE))*VLOOKUP(SOYLD2!AD$4,'[1]INTERNAL PARAMETERS-1'!$B$5:$J$44,9,FALSE)*SOYLD2!$F269</f>
        <v>0</v>
      </c>
      <c r="AE269" s="44">
        <f>SOYLD1!AE269*VLOOKUP(SOYLD2!AE$4,'[1]INTERNAL PARAMETERS-1'!$B$5:$J$44,5,FALSE)*VLOOKUP(SOYLD2!AE$4,'[1]INTERNAL PARAMETERS-1'!$B$5:$J$44,7,FALSE)*SOYLD2!$F269 + SOYLD1!AE269*(1-VLOOKUP(SOYLD2!AE$4,'[1]INTERNAL PARAMETERS-1'!$B$5:$J$44,5,FALSE))*VLOOKUP(SOYLD2!AE$4,'[1]INTERNAL PARAMETERS-1'!$B$5:$J$44,9,FALSE)*SOYLD2!$F269</f>
        <v>0</v>
      </c>
      <c r="AF269" s="44">
        <f>SOYLD1!AF269*VLOOKUP(SOYLD2!AF$4,'[1]INTERNAL PARAMETERS-1'!$B$5:$J$44,5,FALSE)*VLOOKUP(SOYLD2!AF$4,'[1]INTERNAL PARAMETERS-1'!$B$5:$J$44,7,FALSE)*SOYLD2!$F269 + SOYLD1!AF269*(1-VLOOKUP(SOYLD2!AF$4,'[1]INTERNAL PARAMETERS-1'!$B$5:$J$44,5,FALSE))*VLOOKUP(SOYLD2!AF$4,'[1]INTERNAL PARAMETERS-1'!$B$5:$J$44,9,FALSE)*SOYLD2!$F269</f>
        <v>0</v>
      </c>
      <c r="AG269" s="44">
        <f>SOYLD1!AG269*VLOOKUP(SOYLD2!AG$4,'[1]INTERNAL PARAMETERS-1'!$B$5:$J$44,5,FALSE)*VLOOKUP(SOYLD2!AG$4,'[1]INTERNAL PARAMETERS-1'!$B$5:$J$44,7,FALSE)*SOYLD2!$F269 + SOYLD1!AG269*(1-VLOOKUP(SOYLD2!AG$4,'[1]INTERNAL PARAMETERS-1'!$B$5:$J$44,5,FALSE))*VLOOKUP(SOYLD2!AG$4,'[1]INTERNAL PARAMETERS-1'!$B$5:$J$44,9,FALSE)*SOYLD2!$F269</f>
        <v>0</v>
      </c>
      <c r="AH269" s="44">
        <f>SOYLD1!AH269*VLOOKUP(SOYLD2!AH$4,'[1]INTERNAL PARAMETERS-1'!$B$5:$J$44,5,FALSE)*VLOOKUP(SOYLD2!AH$4,'[1]INTERNAL PARAMETERS-1'!$B$5:$J$44,7,FALSE)*SOYLD2!$F269 + SOYLD1!AH269*(1-VLOOKUP(SOYLD2!AH$4,'[1]INTERNAL PARAMETERS-1'!$B$5:$J$44,5,FALSE))*VLOOKUP(SOYLD2!AH$4,'[1]INTERNAL PARAMETERS-1'!$B$5:$J$44,9,FALSE)*SOYLD2!$F269</f>
        <v>0</v>
      </c>
      <c r="AI269" s="44">
        <f>SOYLD1!AI269*VLOOKUP(SOYLD2!AI$4,'[1]INTERNAL PARAMETERS-1'!$B$5:$J$44,5,FALSE)*VLOOKUP(SOYLD2!AI$4,'[1]INTERNAL PARAMETERS-1'!$B$5:$J$44,7,FALSE)*SOYLD2!$F269 + SOYLD1!AI269*(1-VLOOKUP(SOYLD2!AI$4,'[1]INTERNAL PARAMETERS-1'!$B$5:$J$44,5,FALSE))*VLOOKUP(SOYLD2!AI$4,'[1]INTERNAL PARAMETERS-1'!$B$5:$J$44,9,FALSE)*SOYLD2!$F269</f>
        <v>0</v>
      </c>
      <c r="AJ269" s="44">
        <f>SOYLD1!AJ269*VLOOKUP(SOYLD2!AJ$4,'[1]INTERNAL PARAMETERS-1'!$B$5:$J$44,5,FALSE)*VLOOKUP(SOYLD2!AJ$4,'[1]INTERNAL PARAMETERS-1'!$B$5:$J$44,7,FALSE)*SOYLD2!$F269 + SOYLD1!AJ269*(1-VLOOKUP(SOYLD2!AJ$4,'[1]INTERNAL PARAMETERS-1'!$B$5:$J$44,5,FALSE))*VLOOKUP(SOYLD2!AJ$4,'[1]INTERNAL PARAMETERS-1'!$B$5:$J$44,9,FALSE)*SOYLD2!$F269</f>
        <v>0</v>
      </c>
      <c r="AK269" s="44">
        <f>SOYLD1!AK269*VLOOKUP(SOYLD2!AK$4,'[1]INTERNAL PARAMETERS-1'!$B$5:$J$44,5,FALSE)*VLOOKUP(SOYLD2!AK$4,'[1]INTERNAL PARAMETERS-1'!$B$5:$J$44,7,FALSE)*SOYLD2!$F269 + SOYLD1!AK269*(1-VLOOKUP(SOYLD2!AK$4,'[1]INTERNAL PARAMETERS-1'!$B$5:$J$44,5,FALSE))*VLOOKUP(SOYLD2!AK$4,'[1]INTERNAL PARAMETERS-1'!$B$5:$J$44,9,FALSE)*SOYLD2!$F269</f>
        <v>0</v>
      </c>
      <c r="AL269" s="44">
        <f>SOYLD1!AL269*VLOOKUP(SOYLD2!AL$4,'[1]INTERNAL PARAMETERS-1'!$B$5:$J$44,5,FALSE)*VLOOKUP(SOYLD2!AL$4,'[1]INTERNAL PARAMETERS-1'!$B$5:$J$44,7,FALSE)*SOYLD2!$F269 + SOYLD1!AL269*(1-VLOOKUP(SOYLD2!AL$4,'[1]INTERNAL PARAMETERS-1'!$B$5:$J$44,5,FALSE))*VLOOKUP(SOYLD2!AL$4,'[1]INTERNAL PARAMETERS-1'!$B$5:$J$44,9,FALSE)*SOYLD2!$F269</f>
        <v>0</v>
      </c>
      <c r="AM269" s="44">
        <f>SOYLD1!AM269*VLOOKUP(SOYLD2!AM$4,'[1]INTERNAL PARAMETERS-1'!$B$5:$J$44,5,FALSE)*VLOOKUP(SOYLD2!AM$4,'[1]INTERNAL PARAMETERS-1'!$B$5:$J$44,7,FALSE)*SOYLD2!$F269 + SOYLD1!AM269*(1-VLOOKUP(SOYLD2!AM$4,'[1]INTERNAL PARAMETERS-1'!$B$5:$J$44,5,FALSE))*VLOOKUP(SOYLD2!AM$4,'[1]INTERNAL PARAMETERS-1'!$B$5:$J$44,9,FALSE)*SOYLD2!$F269</f>
        <v>0</v>
      </c>
      <c r="AN269" s="44">
        <f>SOYLD1!AN269*VLOOKUP(SOYLD2!AN$4,'[1]INTERNAL PARAMETERS-1'!$B$5:$J$44,5,FALSE)*VLOOKUP(SOYLD2!AN$4,'[1]INTERNAL PARAMETERS-1'!$B$5:$J$44,7,FALSE)*SOYLD2!$F269 + SOYLD1!AN269*(1-VLOOKUP(SOYLD2!AN$4,'[1]INTERNAL PARAMETERS-1'!$B$5:$J$44,5,FALSE))*VLOOKUP(SOYLD2!AN$4,'[1]INTERNAL PARAMETERS-1'!$B$5:$J$44,9,FALSE)*SOYLD2!$F269</f>
        <v>0</v>
      </c>
      <c r="AO269" s="44">
        <f>SOYLD1!AO269*VLOOKUP(SOYLD2!AO$4,'[1]INTERNAL PARAMETERS-1'!$B$5:$J$44,5,FALSE)*VLOOKUP(SOYLD2!AO$4,'[1]INTERNAL PARAMETERS-1'!$B$5:$J$44,7,FALSE)*SOYLD2!$F269 + SOYLD1!AO269*(1-VLOOKUP(SOYLD2!AO$4,'[1]INTERNAL PARAMETERS-1'!$B$5:$J$44,5,FALSE))*VLOOKUP(SOYLD2!AO$4,'[1]INTERNAL PARAMETERS-1'!$B$5:$J$44,9,FALSE)*SOYLD2!$F269</f>
        <v>0</v>
      </c>
      <c r="AP269" s="44">
        <f>SOYLD1!AP269*VLOOKUP(SOYLD2!AP$4,'[1]INTERNAL PARAMETERS-1'!$B$5:$J$44,5,FALSE)*VLOOKUP(SOYLD2!AP$4,'[1]INTERNAL PARAMETERS-1'!$B$5:$J$44,7,FALSE)*SOYLD2!$F269 + SOYLD1!AP269*(1-VLOOKUP(SOYLD2!AP$4,'[1]INTERNAL PARAMETERS-1'!$B$5:$J$44,5,FALSE))*VLOOKUP(SOYLD2!AP$4,'[1]INTERNAL PARAMETERS-1'!$B$5:$J$44,9,FALSE)*SOYLD2!$F269</f>
        <v>0</v>
      </c>
      <c r="AQ269" s="44">
        <f>SOYLD1!AQ269*VLOOKUP(SOYLD2!AQ$4,'[1]INTERNAL PARAMETERS-1'!$B$5:$J$44,5,FALSE)*VLOOKUP(SOYLD2!AQ$4,'[1]INTERNAL PARAMETERS-1'!$B$5:$J$44,7,FALSE)*SOYLD2!$F269 + SOYLD1!AQ269*(1-VLOOKUP(SOYLD2!AQ$4,'[1]INTERNAL PARAMETERS-1'!$B$5:$J$44,5,FALSE))*VLOOKUP(SOYLD2!AQ$4,'[1]INTERNAL PARAMETERS-1'!$B$5:$J$44,9,FALSE)*SOYLD2!$F269</f>
        <v>0</v>
      </c>
      <c r="AR269" s="44">
        <f>SOYLD1!AR269*VLOOKUP(SOYLD2!AR$4,'[1]INTERNAL PARAMETERS-1'!$B$5:$J$44,5,FALSE)*VLOOKUP(SOYLD2!AR$4,'[1]INTERNAL PARAMETERS-1'!$B$5:$J$44,7,FALSE)*SOYLD2!$F269 + SOYLD1!AR269*(1-VLOOKUP(SOYLD2!AR$4,'[1]INTERNAL PARAMETERS-1'!$B$5:$J$44,5,FALSE))*VLOOKUP(SOYLD2!AR$4,'[1]INTERNAL PARAMETERS-1'!$B$5:$J$44,9,FALSE)*SOYLD2!$F269</f>
        <v>0</v>
      </c>
      <c r="AS269" s="44">
        <f>SOYLD1!AS269*VLOOKUP(SOYLD2!AS$4,'[1]INTERNAL PARAMETERS-1'!$B$5:$J$44,5,FALSE)*VLOOKUP(SOYLD2!AS$4,'[1]INTERNAL PARAMETERS-1'!$B$5:$J$44,7,FALSE)*SOYLD2!$F269 + SOYLD1!AS269*(1-VLOOKUP(SOYLD2!AS$4,'[1]INTERNAL PARAMETERS-1'!$B$5:$J$44,5,FALSE))*VLOOKUP(SOYLD2!AS$4,'[1]INTERNAL PARAMETERS-1'!$B$5:$J$44,9,FALSE)*SOYLD2!$F269</f>
        <v>0</v>
      </c>
      <c r="AT269" s="43">
        <f>SOYLD1!AT269*VLOOKUP(SOYLD2!AT$4,'[1]INTERNAL PARAMETERS-1'!$B$5:$J$44,5,FALSE)*VLOOKUP(SOYLD2!AT$4,'[1]INTERNAL PARAMETERS-1'!$B$5:$J$44,7,FALSE)*SOYLD2!$F269 + SOYLD1!AT269*(1-VLOOKUP(SOYLD2!AT$4,'[1]INTERNAL PARAMETERS-1'!$B$5:$J$44,5,FALSE))*VLOOKUP(SOYLD2!AT$4,'[1]INTERNAL PARAMETERS-1'!$B$5:$J$44,9,FALSE)*SOYLD2!$F269</f>
        <v>0</v>
      </c>
      <c r="AU269" s="45">
        <f>SOYLD1!AU269*VLOOKUP(SOYLD2!AU$4,'[1]INTERNAL PARAMETERS-1'!$B$5:$J$44,5,FALSE)*VLOOKUP(SOYLD2!AU$4,'[1]INTERNAL PARAMETERS-1'!$B$5:$J$44,6,FALSE)*VLOOKUP(SOYLD2!AU$4,'[1]INTERNAL PARAMETERS-1'!$B$5:$J$44,3,FALSE) + SOYLD1!AU269*(1-VLOOKUP(SOYLD2!AU$4,'[1]INTERNAL PARAMETERS-1'!$B$5:$J$44,5,FALSE))*VLOOKUP(SOYLD2!AU$4,'[1]INTERNAL PARAMETERS-1'!$B$5:$J$44,8,FALSE)*VLOOKUP(SOYLD2!AU$4,'[1]INTERNAL PARAMETERS-1'!$B$5:$J$44,3,FALSE)</f>
        <v>0</v>
      </c>
      <c r="AV269" s="44">
        <f>SOYLD1!AV269*VLOOKUP(SOYLD2!AV$4,'[1]INTERNAL PARAMETERS-1'!$B$5:$J$44,5,FALSE)*VLOOKUP(SOYLD2!AV$4,'[1]INTERNAL PARAMETERS-1'!$B$5:$J$44,6,FALSE)*VLOOKUP(SOYLD2!AV$4,'[1]INTERNAL PARAMETERS-1'!$B$5:$J$44,3,FALSE) + SOYLD1!AV269*(1-VLOOKUP(SOYLD2!AV$4,'[1]INTERNAL PARAMETERS-1'!$B$5:$J$44,5,FALSE))*VLOOKUP(SOYLD2!AV$4,'[1]INTERNAL PARAMETERS-1'!$B$5:$J$44,8,FALSE)*VLOOKUP(SOYLD2!AV$4,'[1]INTERNAL PARAMETERS-1'!$B$5:$J$44,3,FALSE)</f>
        <v>0</v>
      </c>
      <c r="AW269" s="44">
        <f>SOYLD1!AW269*VLOOKUP(SOYLD2!AW$4,'[1]INTERNAL PARAMETERS-1'!$B$5:$J$44,5,FALSE)*VLOOKUP(SOYLD2!AW$4,'[1]INTERNAL PARAMETERS-1'!$B$5:$J$44,6,FALSE)*VLOOKUP(SOYLD2!AW$4,'[1]INTERNAL PARAMETERS-1'!$B$5:$J$44,3,FALSE) + SOYLD1!AW269*(1-VLOOKUP(SOYLD2!AW$4,'[1]INTERNAL PARAMETERS-1'!$B$5:$J$44,5,FALSE))*VLOOKUP(SOYLD2!AW$4,'[1]INTERNAL PARAMETERS-1'!$B$5:$J$44,8,FALSE)*VLOOKUP(SOYLD2!AW$4,'[1]INTERNAL PARAMETERS-1'!$B$5:$J$44,3,FALSE)</f>
        <v>0</v>
      </c>
      <c r="AX269" s="44">
        <f>SOYLD1!AX269*VLOOKUP(SOYLD2!AX$4,'[1]INTERNAL PARAMETERS-1'!$B$5:$J$44,5,FALSE)*VLOOKUP(SOYLD2!AX$4,'[1]INTERNAL PARAMETERS-1'!$B$5:$J$44,6,FALSE)*VLOOKUP(SOYLD2!AX$4,'[1]INTERNAL PARAMETERS-1'!$B$5:$J$44,3,FALSE) + SOYLD1!AX269*(1-VLOOKUP(SOYLD2!AX$4,'[1]INTERNAL PARAMETERS-1'!$B$5:$J$44,5,FALSE))*VLOOKUP(SOYLD2!AX$4,'[1]INTERNAL PARAMETERS-1'!$B$5:$J$44,8,FALSE)*VLOOKUP(SOYLD2!AX$4,'[1]INTERNAL PARAMETERS-1'!$B$5:$J$44,3,FALSE)</f>
        <v>0</v>
      </c>
      <c r="AY269" s="44">
        <f>SOYLD1!AY269*VLOOKUP(SOYLD2!AY$4,'[1]INTERNAL PARAMETERS-1'!$B$5:$J$44,5,FALSE)*VLOOKUP(SOYLD2!AY$4,'[1]INTERNAL PARAMETERS-1'!$B$5:$J$44,6,FALSE)*VLOOKUP(SOYLD2!AY$4,'[1]INTERNAL PARAMETERS-1'!$B$5:$J$44,3,FALSE) + SOYLD1!AY269*(1-VLOOKUP(SOYLD2!AY$4,'[1]INTERNAL PARAMETERS-1'!$B$5:$J$44,5,FALSE))*VLOOKUP(SOYLD2!AY$4,'[1]INTERNAL PARAMETERS-1'!$B$5:$J$44,8,FALSE)*VLOOKUP(SOYLD2!AY$4,'[1]INTERNAL PARAMETERS-1'!$B$5:$J$44,3,FALSE)</f>
        <v>0</v>
      </c>
      <c r="AZ269" s="44">
        <f>SOYLD1!AZ269*VLOOKUP(SOYLD2!AZ$4,'[1]INTERNAL PARAMETERS-1'!$B$5:$J$44,5,FALSE)*VLOOKUP(SOYLD2!AZ$4,'[1]INTERNAL PARAMETERS-1'!$B$5:$J$44,6,FALSE)*VLOOKUP(SOYLD2!AZ$4,'[1]INTERNAL PARAMETERS-1'!$B$5:$J$44,3,FALSE) + SOYLD1!AZ269*(1-VLOOKUP(SOYLD2!AZ$4,'[1]INTERNAL PARAMETERS-1'!$B$5:$J$44,5,FALSE))*VLOOKUP(SOYLD2!AZ$4,'[1]INTERNAL PARAMETERS-1'!$B$5:$J$44,8,FALSE)*VLOOKUP(SOYLD2!AZ$4,'[1]INTERNAL PARAMETERS-1'!$B$5:$J$44,3,FALSE)</f>
        <v>0</v>
      </c>
      <c r="BA269" s="44">
        <f>SOYLD1!BA269*VLOOKUP(SOYLD2!BA$4,'[1]INTERNAL PARAMETERS-1'!$B$5:$J$44,5,FALSE)*VLOOKUP(SOYLD2!BA$4,'[1]INTERNAL PARAMETERS-1'!$B$5:$J$44,6,FALSE)*VLOOKUP(SOYLD2!BA$4,'[1]INTERNAL PARAMETERS-1'!$B$5:$J$44,3,FALSE) + SOYLD1!BA269*(1-VLOOKUP(SOYLD2!BA$4,'[1]INTERNAL PARAMETERS-1'!$B$5:$J$44,5,FALSE))*VLOOKUP(SOYLD2!BA$4,'[1]INTERNAL PARAMETERS-1'!$B$5:$J$44,8,FALSE)*VLOOKUP(SOYLD2!BA$4,'[1]INTERNAL PARAMETERS-1'!$B$5:$J$44,3,FALSE)</f>
        <v>0</v>
      </c>
      <c r="BB269" s="44">
        <f>SOYLD1!BB269*VLOOKUP(SOYLD2!BB$4,'[1]INTERNAL PARAMETERS-1'!$B$5:$J$44,5,FALSE)*VLOOKUP(SOYLD2!BB$4,'[1]INTERNAL PARAMETERS-1'!$B$5:$J$44,6,FALSE)*VLOOKUP(SOYLD2!BB$4,'[1]INTERNAL PARAMETERS-1'!$B$5:$J$44,3,FALSE) + SOYLD1!BB269*(1-VLOOKUP(SOYLD2!BB$4,'[1]INTERNAL PARAMETERS-1'!$B$5:$J$44,5,FALSE))*VLOOKUP(SOYLD2!BB$4,'[1]INTERNAL PARAMETERS-1'!$B$5:$J$44,8,FALSE)*VLOOKUP(SOYLD2!BB$4,'[1]INTERNAL PARAMETERS-1'!$B$5:$J$44,3,FALSE)</f>
        <v>0</v>
      </c>
      <c r="BC269" s="44">
        <f>SOYLD1!BC269*VLOOKUP(SOYLD2!BC$4,'[1]INTERNAL PARAMETERS-1'!$B$5:$J$44,5,FALSE)*VLOOKUP(SOYLD2!BC$4,'[1]INTERNAL PARAMETERS-1'!$B$5:$J$44,6,FALSE)*VLOOKUP(SOYLD2!BC$4,'[1]INTERNAL PARAMETERS-1'!$B$5:$J$44,3,FALSE) + SOYLD1!BC269*(1-VLOOKUP(SOYLD2!BC$4,'[1]INTERNAL PARAMETERS-1'!$B$5:$J$44,5,FALSE))*VLOOKUP(SOYLD2!BC$4,'[1]INTERNAL PARAMETERS-1'!$B$5:$J$44,8,FALSE)*VLOOKUP(SOYLD2!BC$4,'[1]INTERNAL PARAMETERS-1'!$B$5:$J$44,3,FALSE)</f>
        <v>0</v>
      </c>
      <c r="BD269" s="44">
        <f>SOYLD1!BD269*VLOOKUP(SOYLD2!BD$4,'[1]INTERNAL PARAMETERS-1'!$B$5:$J$44,5,FALSE)*VLOOKUP(SOYLD2!BD$4,'[1]INTERNAL PARAMETERS-1'!$B$5:$J$44,6,FALSE)*VLOOKUP(SOYLD2!BD$4,'[1]INTERNAL PARAMETERS-1'!$B$5:$J$44,3,FALSE) + SOYLD1!BD269*(1-VLOOKUP(SOYLD2!BD$4,'[1]INTERNAL PARAMETERS-1'!$B$5:$J$44,5,FALSE))*VLOOKUP(SOYLD2!BD$4,'[1]INTERNAL PARAMETERS-1'!$B$5:$J$44,8,FALSE)*VLOOKUP(SOYLD2!BD$4,'[1]INTERNAL PARAMETERS-1'!$B$5:$J$44,3,FALSE)</f>
        <v>0</v>
      </c>
      <c r="BE269" s="44">
        <f>SOYLD1!BE269*VLOOKUP(SOYLD2!BE$4,'[1]INTERNAL PARAMETERS-1'!$B$5:$J$44,5,FALSE)*VLOOKUP(SOYLD2!BE$4,'[1]INTERNAL PARAMETERS-1'!$B$5:$J$44,6,FALSE)*VLOOKUP(SOYLD2!BE$4,'[1]INTERNAL PARAMETERS-1'!$B$5:$J$44,3,FALSE) + SOYLD1!BE269*(1-VLOOKUP(SOYLD2!BE$4,'[1]INTERNAL PARAMETERS-1'!$B$5:$J$44,5,FALSE))*VLOOKUP(SOYLD2!BE$4,'[1]INTERNAL PARAMETERS-1'!$B$5:$J$44,8,FALSE)*VLOOKUP(SOYLD2!BE$4,'[1]INTERNAL PARAMETERS-1'!$B$5:$J$44,3,FALSE)</f>
        <v>0</v>
      </c>
      <c r="BF269" s="44">
        <f>SOYLD1!BF269*VLOOKUP(SOYLD2!BF$4,'[1]INTERNAL PARAMETERS-1'!$B$5:$J$44,5,FALSE)*VLOOKUP(SOYLD2!BF$4,'[1]INTERNAL PARAMETERS-1'!$B$5:$J$44,6,FALSE)*VLOOKUP(SOYLD2!BF$4,'[1]INTERNAL PARAMETERS-1'!$B$5:$J$44,3,FALSE) + SOYLD1!BF269*(1-VLOOKUP(SOYLD2!BF$4,'[1]INTERNAL PARAMETERS-1'!$B$5:$J$44,5,FALSE))*VLOOKUP(SOYLD2!BF$4,'[1]INTERNAL PARAMETERS-1'!$B$5:$J$44,8,FALSE)*VLOOKUP(SOYLD2!BF$4,'[1]INTERNAL PARAMETERS-1'!$B$5:$J$44,3,FALSE)</f>
        <v>0</v>
      </c>
      <c r="BG269" s="44">
        <f>SOYLD1!BG269*VLOOKUP(SOYLD2!BG$4,'[1]INTERNAL PARAMETERS-1'!$B$5:$J$44,5,FALSE)*VLOOKUP(SOYLD2!BG$4,'[1]INTERNAL PARAMETERS-1'!$B$5:$J$44,6,FALSE)*VLOOKUP(SOYLD2!BG$4,'[1]INTERNAL PARAMETERS-1'!$B$5:$J$44,3,FALSE) + SOYLD1!BG269*(1-VLOOKUP(SOYLD2!BG$4,'[1]INTERNAL PARAMETERS-1'!$B$5:$J$44,5,FALSE))*VLOOKUP(SOYLD2!BG$4,'[1]INTERNAL PARAMETERS-1'!$B$5:$J$44,8,FALSE)*VLOOKUP(SOYLD2!BG$4,'[1]INTERNAL PARAMETERS-1'!$B$5:$J$44,3,FALSE)</f>
        <v>0</v>
      </c>
      <c r="BH269" s="44">
        <f>SOYLD1!BH269*VLOOKUP(SOYLD2!BH$4,'[1]INTERNAL PARAMETERS-1'!$B$5:$J$44,5,FALSE)*VLOOKUP(SOYLD2!BH$4,'[1]INTERNAL PARAMETERS-1'!$B$5:$J$44,6,FALSE)*VLOOKUP(SOYLD2!BH$4,'[1]INTERNAL PARAMETERS-1'!$B$5:$J$44,3,FALSE) + SOYLD1!BH269*(1-VLOOKUP(SOYLD2!BH$4,'[1]INTERNAL PARAMETERS-1'!$B$5:$J$44,5,FALSE))*VLOOKUP(SOYLD2!BH$4,'[1]INTERNAL PARAMETERS-1'!$B$5:$J$44,8,FALSE)*VLOOKUP(SOYLD2!BH$4,'[1]INTERNAL PARAMETERS-1'!$B$5:$J$44,3,FALSE)</f>
        <v>0</v>
      </c>
      <c r="BI269" s="44">
        <f>SOYLD1!BI269*VLOOKUP(SOYLD2!BI$4,'[1]INTERNAL PARAMETERS-1'!$B$5:$J$44,5,FALSE)*VLOOKUP(SOYLD2!BI$4,'[1]INTERNAL PARAMETERS-1'!$B$5:$J$44,6,FALSE)*VLOOKUP(SOYLD2!BI$4,'[1]INTERNAL PARAMETERS-1'!$B$5:$J$44,3,FALSE) + SOYLD1!BI269*(1-VLOOKUP(SOYLD2!BI$4,'[1]INTERNAL PARAMETERS-1'!$B$5:$J$44,5,FALSE))*VLOOKUP(SOYLD2!BI$4,'[1]INTERNAL PARAMETERS-1'!$B$5:$J$44,8,FALSE)*VLOOKUP(SOYLD2!BI$4,'[1]INTERNAL PARAMETERS-1'!$B$5:$J$44,3,FALSE)</f>
        <v>0</v>
      </c>
      <c r="BJ269" s="44">
        <f>SOYLD1!BJ269*VLOOKUP(SOYLD2!BJ$4,'[1]INTERNAL PARAMETERS-1'!$B$5:$J$44,5,FALSE)*VLOOKUP(SOYLD2!BJ$4,'[1]INTERNAL PARAMETERS-1'!$B$5:$J$44,6,FALSE)*VLOOKUP(SOYLD2!BJ$4,'[1]INTERNAL PARAMETERS-1'!$B$5:$J$44,3,FALSE) + SOYLD1!BJ269*(1-VLOOKUP(SOYLD2!BJ$4,'[1]INTERNAL PARAMETERS-1'!$B$5:$J$44,5,FALSE))*VLOOKUP(SOYLD2!BJ$4,'[1]INTERNAL PARAMETERS-1'!$B$5:$J$44,8,FALSE)*VLOOKUP(SOYLD2!BJ$4,'[1]INTERNAL PARAMETERS-1'!$B$5:$J$44,3,FALSE)</f>
        <v>0</v>
      </c>
      <c r="BK269" s="44">
        <f>SOYLD1!BK269*VLOOKUP(SOYLD2!BK$4,'[1]INTERNAL PARAMETERS-1'!$B$5:$J$44,5,FALSE)*VLOOKUP(SOYLD2!BK$4,'[1]INTERNAL PARAMETERS-1'!$B$5:$J$44,6,FALSE)*VLOOKUP(SOYLD2!BK$4,'[1]INTERNAL PARAMETERS-1'!$B$5:$J$44,3,FALSE) + SOYLD1!BK269*(1-VLOOKUP(SOYLD2!BK$4,'[1]INTERNAL PARAMETERS-1'!$B$5:$J$44,5,FALSE))*VLOOKUP(SOYLD2!BK$4,'[1]INTERNAL PARAMETERS-1'!$B$5:$J$44,8,FALSE)*VLOOKUP(SOYLD2!BK$4,'[1]INTERNAL PARAMETERS-1'!$B$5:$J$44,3,FALSE)</f>
        <v>0</v>
      </c>
      <c r="BL269" s="44">
        <f>SOYLD1!BL269*VLOOKUP(SOYLD2!BL$4,'[1]INTERNAL PARAMETERS-1'!$B$5:$J$44,5,FALSE)*VLOOKUP(SOYLD2!BL$4,'[1]INTERNAL PARAMETERS-1'!$B$5:$J$44,6,FALSE)*VLOOKUP(SOYLD2!BL$4,'[1]INTERNAL PARAMETERS-1'!$B$5:$J$44,3,FALSE) + SOYLD1!BL269*(1-VLOOKUP(SOYLD2!BL$4,'[1]INTERNAL PARAMETERS-1'!$B$5:$J$44,5,FALSE))*VLOOKUP(SOYLD2!BL$4,'[1]INTERNAL PARAMETERS-1'!$B$5:$J$44,8,FALSE)*VLOOKUP(SOYLD2!BL$4,'[1]INTERNAL PARAMETERS-1'!$B$5:$J$44,3,FALSE)</f>
        <v>0</v>
      </c>
      <c r="BM269" s="44">
        <f>SOYLD1!BM269*VLOOKUP(SOYLD2!BM$4,'[1]INTERNAL PARAMETERS-1'!$B$5:$J$44,5,FALSE)*VLOOKUP(SOYLD2!BM$4,'[1]INTERNAL PARAMETERS-1'!$B$5:$J$44,6,FALSE)*VLOOKUP(SOYLD2!BM$4,'[1]INTERNAL PARAMETERS-1'!$B$5:$J$44,3,FALSE) + SOYLD1!BM269*(1-VLOOKUP(SOYLD2!BM$4,'[1]INTERNAL PARAMETERS-1'!$B$5:$J$44,5,FALSE))*VLOOKUP(SOYLD2!BM$4,'[1]INTERNAL PARAMETERS-1'!$B$5:$J$44,8,FALSE)*VLOOKUP(SOYLD2!BM$4,'[1]INTERNAL PARAMETERS-1'!$B$5:$J$44,3,FALSE)</f>
        <v>0</v>
      </c>
      <c r="BN269" s="44">
        <f>SOYLD1!BN269*VLOOKUP(SOYLD2!BN$4,'[1]INTERNAL PARAMETERS-1'!$B$5:$J$44,5,FALSE)*VLOOKUP(SOYLD2!BN$4,'[1]INTERNAL PARAMETERS-1'!$B$5:$J$44,6,FALSE)*VLOOKUP(SOYLD2!BN$4,'[1]INTERNAL PARAMETERS-1'!$B$5:$J$44,3,FALSE) + SOYLD1!BN269*(1-VLOOKUP(SOYLD2!BN$4,'[1]INTERNAL PARAMETERS-1'!$B$5:$J$44,5,FALSE))*VLOOKUP(SOYLD2!BN$4,'[1]INTERNAL PARAMETERS-1'!$B$5:$J$44,8,FALSE)*VLOOKUP(SOYLD2!BN$4,'[1]INTERNAL PARAMETERS-1'!$B$5:$J$44,3,FALSE)</f>
        <v>0</v>
      </c>
      <c r="BO269" s="44">
        <f>SOYLD1!BO269*VLOOKUP(SOYLD2!BO$4,'[1]INTERNAL PARAMETERS-1'!$B$5:$J$44,5,FALSE)*VLOOKUP(SOYLD2!BO$4,'[1]INTERNAL PARAMETERS-1'!$B$5:$J$44,6,FALSE)*VLOOKUP(SOYLD2!BO$4,'[1]INTERNAL PARAMETERS-1'!$B$5:$J$44,3,FALSE) + SOYLD1!BO269*(1-VLOOKUP(SOYLD2!BO$4,'[1]INTERNAL PARAMETERS-1'!$B$5:$J$44,5,FALSE))*VLOOKUP(SOYLD2!BO$4,'[1]INTERNAL PARAMETERS-1'!$B$5:$J$44,8,FALSE)*VLOOKUP(SOYLD2!BO$4,'[1]INTERNAL PARAMETERS-1'!$B$5:$J$44,3,FALSE)</f>
        <v>0</v>
      </c>
      <c r="BP269" s="44">
        <f>SOYLD1!BP269*VLOOKUP(SOYLD2!BP$4,'[1]INTERNAL PARAMETERS-1'!$B$5:$J$44,5,FALSE)*VLOOKUP(SOYLD2!BP$4,'[1]INTERNAL PARAMETERS-1'!$B$5:$J$44,6,FALSE)*VLOOKUP(SOYLD2!BP$4,'[1]INTERNAL PARAMETERS-1'!$B$5:$J$44,3,FALSE) + SOYLD1!BP269*(1-VLOOKUP(SOYLD2!BP$4,'[1]INTERNAL PARAMETERS-1'!$B$5:$J$44,5,FALSE))*VLOOKUP(SOYLD2!BP$4,'[1]INTERNAL PARAMETERS-1'!$B$5:$J$44,8,FALSE)*VLOOKUP(SOYLD2!BP$4,'[1]INTERNAL PARAMETERS-1'!$B$5:$J$44,3,FALSE)</f>
        <v>0</v>
      </c>
      <c r="BQ269" s="44">
        <f>SOYLD1!BQ269*VLOOKUP(SOYLD2!BQ$4,'[1]INTERNAL PARAMETERS-1'!$B$5:$J$44,5,FALSE)*VLOOKUP(SOYLD2!BQ$4,'[1]INTERNAL PARAMETERS-1'!$B$5:$J$44,6,FALSE)*VLOOKUP(SOYLD2!BQ$4,'[1]INTERNAL PARAMETERS-1'!$B$5:$J$44,3,FALSE) + SOYLD1!BQ269*(1-VLOOKUP(SOYLD2!BQ$4,'[1]INTERNAL PARAMETERS-1'!$B$5:$J$44,5,FALSE))*VLOOKUP(SOYLD2!BQ$4,'[1]INTERNAL PARAMETERS-1'!$B$5:$J$44,8,FALSE)*VLOOKUP(SOYLD2!BQ$4,'[1]INTERNAL PARAMETERS-1'!$B$5:$J$44,3,FALSE)</f>
        <v>0</v>
      </c>
      <c r="BR269" s="44">
        <f>SOYLD1!BR269*VLOOKUP(SOYLD2!BR$4,'[1]INTERNAL PARAMETERS-1'!$B$5:$J$44,5,FALSE)*VLOOKUP(SOYLD2!BR$4,'[1]INTERNAL PARAMETERS-1'!$B$5:$J$44,6,FALSE)*VLOOKUP(SOYLD2!BR$4,'[1]INTERNAL PARAMETERS-1'!$B$5:$J$44,3,FALSE) + SOYLD1!BR269*(1-VLOOKUP(SOYLD2!BR$4,'[1]INTERNAL PARAMETERS-1'!$B$5:$J$44,5,FALSE))*VLOOKUP(SOYLD2!BR$4,'[1]INTERNAL PARAMETERS-1'!$B$5:$J$44,8,FALSE)*VLOOKUP(SOYLD2!BR$4,'[1]INTERNAL PARAMETERS-1'!$B$5:$J$44,3,FALSE)</f>
        <v>0</v>
      </c>
      <c r="BS269" s="44">
        <f>SOYLD1!BS269*VLOOKUP(SOYLD2!BS$4,'[1]INTERNAL PARAMETERS-1'!$B$5:$J$44,5,FALSE)*VLOOKUP(SOYLD2!BS$4,'[1]INTERNAL PARAMETERS-1'!$B$5:$J$44,6,FALSE)*VLOOKUP(SOYLD2!BS$4,'[1]INTERNAL PARAMETERS-1'!$B$5:$J$44,3,FALSE) + SOYLD1!BS269*(1-VLOOKUP(SOYLD2!BS$4,'[1]INTERNAL PARAMETERS-1'!$B$5:$J$44,5,FALSE))*VLOOKUP(SOYLD2!BS$4,'[1]INTERNAL PARAMETERS-1'!$B$5:$J$44,8,FALSE)*VLOOKUP(SOYLD2!BS$4,'[1]INTERNAL PARAMETERS-1'!$B$5:$J$44,3,FALSE)</f>
        <v>0</v>
      </c>
      <c r="BT269" s="44">
        <f>SOYLD1!BT269*VLOOKUP(SOYLD2!BT$4,'[1]INTERNAL PARAMETERS-1'!$B$5:$J$44,5,FALSE)*VLOOKUP(SOYLD2!BT$4,'[1]INTERNAL PARAMETERS-1'!$B$5:$J$44,6,FALSE)*VLOOKUP(SOYLD2!BT$4,'[1]INTERNAL PARAMETERS-1'!$B$5:$J$44,3,FALSE) + SOYLD1!BT269*(1-VLOOKUP(SOYLD2!BT$4,'[1]INTERNAL PARAMETERS-1'!$B$5:$J$44,5,FALSE))*VLOOKUP(SOYLD2!BT$4,'[1]INTERNAL PARAMETERS-1'!$B$5:$J$44,8,FALSE)*VLOOKUP(SOYLD2!BT$4,'[1]INTERNAL PARAMETERS-1'!$B$5:$J$44,3,FALSE)</f>
        <v>0</v>
      </c>
      <c r="BU269" s="44">
        <f>SOYLD1!BU269*VLOOKUP(SOYLD2!BU$4,'[1]INTERNAL PARAMETERS-1'!$B$5:$J$44,5,FALSE)*VLOOKUP(SOYLD2!BU$4,'[1]INTERNAL PARAMETERS-1'!$B$5:$J$44,6,FALSE)*VLOOKUP(SOYLD2!BU$4,'[1]INTERNAL PARAMETERS-1'!$B$5:$J$44,3,FALSE) + SOYLD1!BU269*(1-VLOOKUP(SOYLD2!BU$4,'[1]INTERNAL PARAMETERS-1'!$B$5:$J$44,5,FALSE))*VLOOKUP(SOYLD2!BU$4,'[1]INTERNAL PARAMETERS-1'!$B$5:$J$44,8,FALSE)*VLOOKUP(SOYLD2!BU$4,'[1]INTERNAL PARAMETERS-1'!$B$5:$J$44,3,FALSE)</f>
        <v>0</v>
      </c>
      <c r="BV269" s="44">
        <f>SOYLD1!BV269*VLOOKUP(SOYLD2!BV$4,'[1]INTERNAL PARAMETERS-1'!$B$5:$J$44,5,FALSE)*VLOOKUP(SOYLD2!BV$4,'[1]INTERNAL PARAMETERS-1'!$B$5:$J$44,6,FALSE)*VLOOKUP(SOYLD2!BV$4,'[1]INTERNAL PARAMETERS-1'!$B$5:$J$44,3,FALSE) + SOYLD1!BV269*(1-VLOOKUP(SOYLD2!BV$4,'[1]INTERNAL PARAMETERS-1'!$B$5:$J$44,5,FALSE))*VLOOKUP(SOYLD2!BV$4,'[1]INTERNAL PARAMETERS-1'!$B$5:$J$44,8,FALSE)*VLOOKUP(SOYLD2!BV$4,'[1]INTERNAL PARAMETERS-1'!$B$5:$J$44,3,FALSE)</f>
        <v>0</v>
      </c>
      <c r="BW269" s="44">
        <f>SOYLD1!BW269*VLOOKUP(SOYLD2!BW$4,'[1]INTERNAL PARAMETERS-1'!$B$5:$J$44,5,FALSE)*VLOOKUP(SOYLD2!BW$4,'[1]INTERNAL PARAMETERS-1'!$B$5:$J$44,6,FALSE)*VLOOKUP(SOYLD2!BW$4,'[1]INTERNAL PARAMETERS-1'!$B$5:$J$44,3,FALSE) + SOYLD1!BW269*(1-VLOOKUP(SOYLD2!BW$4,'[1]INTERNAL PARAMETERS-1'!$B$5:$J$44,5,FALSE))*VLOOKUP(SOYLD2!BW$4,'[1]INTERNAL PARAMETERS-1'!$B$5:$J$44,8,FALSE)*VLOOKUP(SOYLD2!BW$4,'[1]INTERNAL PARAMETERS-1'!$B$5:$J$44,3,FALSE)</f>
        <v>0</v>
      </c>
      <c r="BX269" s="44">
        <f>SOYLD1!BX269*VLOOKUP(SOYLD2!BX$4,'[1]INTERNAL PARAMETERS-1'!$B$5:$J$44,5,FALSE)*VLOOKUP(SOYLD2!BX$4,'[1]INTERNAL PARAMETERS-1'!$B$5:$J$44,6,FALSE)*VLOOKUP(SOYLD2!BX$4,'[1]INTERNAL PARAMETERS-1'!$B$5:$J$44,3,FALSE) + SOYLD1!BX269*(1-VLOOKUP(SOYLD2!BX$4,'[1]INTERNAL PARAMETERS-1'!$B$5:$J$44,5,FALSE))*VLOOKUP(SOYLD2!BX$4,'[1]INTERNAL PARAMETERS-1'!$B$5:$J$44,8,FALSE)*VLOOKUP(SOYLD2!BX$4,'[1]INTERNAL PARAMETERS-1'!$B$5:$J$44,3,FALSE)</f>
        <v>0</v>
      </c>
      <c r="BY269" s="44">
        <f>SOYLD1!BY269*VLOOKUP(SOYLD2!BY$4,'[1]INTERNAL PARAMETERS-1'!$B$5:$J$44,5,FALSE)*VLOOKUP(SOYLD2!BY$4,'[1]INTERNAL PARAMETERS-1'!$B$5:$J$44,6,FALSE)*VLOOKUP(SOYLD2!BY$4,'[1]INTERNAL PARAMETERS-1'!$B$5:$J$44,3,FALSE) + SOYLD1!BY269*(1-VLOOKUP(SOYLD2!BY$4,'[1]INTERNAL PARAMETERS-1'!$B$5:$J$44,5,FALSE))*VLOOKUP(SOYLD2!BY$4,'[1]INTERNAL PARAMETERS-1'!$B$5:$J$44,8,FALSE)*VLOOKUP(SOYLD2!BY$4,'[1]INTERNAL PARAMETERS-1'!$B$5:$J$44,3,FALSE)</f>
        <v>0</v>
      </c>
      <c r="BZ269" s="44">
        <f>SOYLD1!BZ269*VLOOKUP(SOYLD2!BZ$4,'[1]INTERNAL PARAMETERS-1'!$B$5:$J$44,5,FALSE)*VLOOKUP(SOYLD2!BZ$4,'[1]INTERNAL PARAMETERS-1'!$B$5:$J$44,6,FALSE)*VLOOKUP(SOYLD2!BZ$4,'[1]INTERNAL PARAMETERS-1'!$B$5:$J$44,3,FALSE) + SOYLD1!BZ269*(1-VLOOKUP(SOYLD2!BZ$4,'[1]INTERNAL PARAMETERS-1'!$B$5:$J$44,5,FALSE))*VLOOKUP(SOYLD2!BZ$4,'[1]INTERNAL PARAMETERS-1'!$B$5:$J$44,8,FALSE)*VLOOKUP(SOYLD2!BZ$4,'[1]INTERNAL PARAMETERS-1'!$B$5:$J$44,3,FALSE)</f>
        <v>0</v>
      </c>
      <c r="CA269" s="44">
        <f>SOYLD1!CA269*VLOOKUP(SOYLD2!CA$4,'[1]INTERNAL PARAMETERS-1'!$B$5:$J$44,5,FALSE)*VLOOKUP(SOYLD2!CA$4,'[1]INTERNAL PARAMETERS-1'!$B$5:$J$44,6,FALSE)*VLOOKUP(SOYLD2!CA$4,'[1]INTERNAL PARAMETERS-1'!$B$5:$J$44,3,FALSE) + SOYLD1!CA269*(1-VLOOKUP(SOYLD2!CA$4,'[1]INTERNAL PARAMETERS-1'!$B$5:$J$44,5,FALSE))*VLOOKUP(SOYLD2!CA$4,'[1]INTERNAL PARAMETERS-1'!$B$5:$J$44,8,FALSE)*VLOOKUP(SOYLD2!CA$4,'[1]INTERNAL PARAMETERS-1'!$B$5:$J$44,3,FALSE)</f>
        <v>0</v>
      </c>
      <c r="CB269" s="44">
        <f>SOYLD1!CB269*VLOOKUP(SOYLD2!CB$4,'[1]INTERNAL PARAMETERS-1'!$B$5:$J$44,5,FALSE)*VLOOKUP(SOYLD2!CB$4,'[1]INTERNAL PARAMETERS-1'!$B$5:$J$44,6,FALSE)*VLOOKUP(SOYLD2!CB$4,'[1]INTERNAL PARAMETERS-1'!$B$5:$J$44,3,FALSE) + SOYLD1!CB269*(1-VLOOKUP(SOYLD2!CB$4,'[1]INTERNAL PARAMETERS-1'!$B$5:$J$44,5,FALSE))*VLOOKUP(SOYLD2!CB$4,'[1]INTERNAL PARAMETERS-1'!$B$5:$J$44,8,FALSE)*VLOOKUP(SOYLD2!CB$4,'[1]INTERNAL PARAMETERS-1'!$B$5:$J$44,3,FALSE)</f>
        <v>0</v>
      </c>
      <c r="CC269" s="44">
        <f>SOYLD1!CC269*VLOOKUP(SOYLD2!CC$4,'[1]INTERNAL PARAMETERS-1'!$B$5:$J$44,5,FALSE)*VLOOKUP(SOYLD2!CC$4,'[1]INTERNAL PARAMETERS-1'!$B$5:$J$44,6,FALSE)*VLOOKUP(SOYLD2!CC$4,'[1]INTERNAL PARAMETERS-1'!$B$5:$J$44,3,FALSE) + SOYLD1!CC269*(1-VLOOKUP(SOYLD2!CC$4,'[1]INTERNAL PARAMETERS-1'!$B$5:$J$44,5,FALSE))*VLOOKUP(SOYLD2!CC$4,'[1]INTERNAL PARAMETERS-1'!$B$5:$J$44,8,FALSE)*VLOOKUP(SOYLD2!CC$4,'[1]INTERNAL PARAMETERS-1'!$B$5:$J$44,3,FALSE)</f>
        <v>0</v>
      </c>
      <c r="CD269" s="44">
        <f>SOYLD1!CD269*VLOOKUP(SOYLD2!CD$4,'[1]INTERNAL PARAMETERS-1'!$B$5:$J$44,5,FALSE)*VLOOKUP(SOYLD2!CD$4,'[1]INTERNAL PARAMETERS-1'!$B$5:$J$44,6,FALSE)*VLOOKUP(SOYLD2!CD$4,'[1]INTERNAL PARAMETERS-1'!$B$5:$J$44,3,FALSE) + SOYLD1!CD269*(1-VLOOKUP(SOYLD2!CD$4,'[1]INTERNAL PARAMETERS-1'!$B$5:$J$44,5,FALSE))*VLOOKUP(SOYLD2!CD$4,'[1]INTERNAL PARAMETERS-1'!$B$5:$J$44,8,FALSE)*VLOOKUP(SOYLD2!CD$4,'[1]INTERNAL PARAMETERS-1'!$B$5:$J$44,3,FALSE)</f>
        <v>0</v>
      </c>
      <c r="CE269" s="44">
        <f>SOYLD1!CE269*VLOOKUP(SOYLD2!CE$4,'[1]INTERNAL PARAMETERS-1'!$B$5:$J$44,5,FALSE)*VLOOKUP(SOYLD2!CE$4,'[1]INTERNAL PARAMETERS-1'!$B$5:$J$44,6,FALSE)*VLOOKUP(SOYLD2!CE$4,'[1]INTERNAL PARAMETERS-1'!$B$5:$J$44,3,FALSE) + SOYLD1!CE269*(1-VLOOKUP(SOYLD2!CE$4,'[1]INTERNAL PARAMETERS-1'!$B$5:$J$44,5,FALSE))*VLOOKUP(SOYLD2!CE$4,'[1]INTERNAL PARAMETERS-1'!$B$5:$J$44,8,FALSE)*VLOOKUP(SOYLD2!CE$4,'[1]INTERNAL PARAMETERS-1'!$B$5:$J$44,3,FALSE)</f>
        <v>0</v>
      </c>
      <c r="CF269" s="44">
        <f>SOYLD1!CF269*VLOOKUP(SOYLD2!CF$4,'[1]INTERNAL PARAMETERS-1'!$B$5:$J$44,5,FALSE)*VLOOKUP(SOYLD2!CF$4,'[1]INTERNAL PARAMETERS-1'!$B$5:$J$44,6,FALSE)*VLOOKUP(SOYLD2!CF$4,'[1]INTERNAL PARAMETERS-1'!$B$5:$J$44,3,FALSE) + SOYLD1!CF269*(1-VLOOKUP(SOYLD2!CF$4,'[1]INTERNAL PARAMETERS-1'!$B$5:$J$44,5,FALSE))*VLOOKUP(SOYLD2!CF$4,'[1]INTERNAL PARAMETERS-1'!$B$5:$J$44,8,FALSE)*VLOOKUP(SOYLD2!CF$4,'[1]INTERNAL PARAMETERS-1'!$B$5:$J$44,3,FALSE)</f>
        <v>0</v>
      </c>
      <c r="CG269" s="44">
        <f>SOYLD1!CG269*VLOOKUP(SOYLD2!CG$4,'[1]INTERNAL PARAMETERS-1'!$B$5:$J$44,5,FALSE)*VLOOKUP(SOYLD2!CG$4,'[1]INTERNAL PARAMETERS-1'!$B$5:$J$44,6,FALSE)*VLOOKUP(SOYLD2!CG$4,'[1]INTERNAL PARAMETERS-1'!$B$5:$J$44,3,FALSE) + SOYLD1!CG269*(1-VLOOKUP(SOYLD2!CG$4,'[1]INTERNAL PARAMETERS-1'!$B$5:$J$44,5,FALSE))*VLOOKUP(SOYLD2!CG$4,'[1]INTERNAL PARAMETERS-1'!$B$5:$J$44,8,FALSE)*VLOOKUP(SOYLD2!CG$4,'[1]INTERNAL PARAMETERS-1'!$B$5:$J$44,3,FALSE)</f>
        <v>0</v>
      </c>
      <c r="CH269" s="43">
        <f>SOYLD1!CH269*VLOOKUP(SOYLD2!CH$4,'[1]INTERNAL PARAMETERS-1'!$B$5:$J$44,5,FALSE)*VLOOKUP(SOYLD2!CH$4,'[1]INTERNAL PARAMETERS-1'!$B$5:$J$44,6,FALSE)*VLOOKUP(SOYLD2!CH$4,'[1]INTERNAL PARAMETERS-1'!$B$5:$J$44,3,FALSE) + SOYLD1!CH269*(1-VLOOKUP(SOYLD2!CH$4,'[1]INTERNAL PARAMETERS-1'!$B$5:$J$44,5,FALSE))*VLOOKUP(SOYLD2!CH$4,'[1]INTERNAL PARAMETERS-1'!$B$5:$J$44,8,FALSE)*VLOOKUP(SOYLD2!CH$4,'[1]INTERNAL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'S Opt'!X270</f>
        <v>0</v>
      </c>
      <c r="F270" s="59">
        <f>'[1]INTERNAL PARAMETERS-1'!M18</f>
        <v>21.115000000000002</v>
      </c>
      <c r="G270" s="45">
        <f>SOYLD1!G270*VLOOKUP(SOYLD2!G$4,'[1]INTERNAL PARAMETERS-1'!$B$5:$J$44,5,FALSE)*VLOOKUP(SOYLD2!G$4,'[1]INTERNAL PARAMETERS-1'!$B$5:$J$44,7,FALSE)*SOYLD2!$F270 + SOYLD1!G270*(1-VLOOKUP(SOYLD2!G$4,'[1]INTERNAL PARAMETERS-1'!$B$5:$J$44,5,FALSE))*VLOOKUP(SOYLD2!G$4,'[1]INTERNAL PARAMETERS-1'!$B$5:$J$44,9,FALSE)*SOYLD2!$F270</f>
        <v>0</v>
      </c>
      <c r="H270" s="44">
        <f>SOYLD1!H270*VLOOKUP(SOYLD2!H$4,'[1]INTERNAL PARAMETERS-1'!$B$5:$J$44,5,FALSE)*VLOOKUP(SOYLD2!H$4,'[1]INTERNAL PARAMETERS-1'!$B$5:$J$44,7,FALSE)*SOYLD2!$F270 + SOYLD1!H270*(1-VLOOKUP(SOYLD2!H$4,'[1]INTERNAL PARAMETERS-1'!$B$5:$J$44,5,FALSE))*VLOOKUP(SOYLD2!H$4,'[1]INTERNAL PARAMETERS-1'!$B$5:$J$44,9,FALSE)*SOYLD2!$F270</f>
        <v>0</v>
      </c>
      <c r="I270" s="44">
        <f>SOYLD1!I270*VLOOKUP(SOYLD2!I$4,'[1]INTERNAL PARAMETERS-1'!$B$5:$J$44,5,FALSE)*VLOOKUP(SOYLD2!I$4,'[1]INTERNAL PARAMETERS-1'!$B$5:$J$44,7,FALSE)*SOYLD2!$F270 + SOYLD1!I270*(1-VLOOKUP(SOYLD2!I$4,'[1]INTERNAL PARAMETERS-1'!$B$5:$J$44,5,FALSE))*VLOOKUP(SOYLD2!I$4,'[1]INTERNAL PARAMETERS-1'!$B$5:$J$44,9,FALSE)*SOYLD2!$F270</f>
        <v>0</v>
      </c>
      <c r="J270" s="44">
        <f>SOYLD1!J270*VLOOKUP(SOYLD2!J$4,'[1]INTERNAL PARAMETERS-1'!$B$5:$J$44,5,FALSE)*VLOOKUP(SOYLD2!J$4,'[1]INTERNAL PARAMETERS-1'!$B$5:$J$44,7,FALSE)*SOYLD2!$F270 + SOYLD1!J270*(1-VLOOKUP(SOYLD2!J$4,'[1]INTERNAL PARAMETERS-1'!$B$5:$J$44,5,FALSE))*VLOOKUP(SOYLD2!J$4,'[1]INTERNAL PARAMETERS-1'!$B$5:$J$44,9,FALSE)*SOYLD2!$F270</f>
        <v>0</v>
      </c>
      <c r="K270" s="44">
        <f>SOYLD1!K270*VLOOKUP(SOYLD2!K$4,'[1]INTERNAL PARAMETERS-1'!$B$5:$J$44,5,FALSE)*VLOOKUP(SOYLD2!K$4,'[1]INTERNAL PARAMETERS-1'!$B$5:$J$44,7,FALSE)*SOYLD2!$F270 + SOYLD1!K270*(1-VLOOKUP(SOYLD2!K$4,'[1]INTERNAL PARAMETERS-1'!$B$5:$J$44,5,FALSE))*VLOOKUP(SOYLD2!K$4,'[1]INTERNAL PARAMETERS-1'!$B$5:$J$44,9,FALSE)*SOYLD2!$F270</f>
        <v>0</v>
      </c>
      <c r="L270" s="44">
        <f>SOYLD1!L270*VLOOKUP(SOYLD2!L$4,'[1]INTERNAL PARAMETERS-1'!$B$5:$J$44,5,FALSE)*VLOOKUP(SOYLD2!L$4,'[1]INTERNAL PARAMETERS-1'!$B$5:$J$44,7,FALSE)*SOYLD2!$F270 + SOYLD1!L270*(1-VLOOKUP(SOYLD2!L$4,'[1]INTERNAL PARAMETERS-1'!$B$5:$J$44,5,FALSE))*VLOOKUP(SOYLD2!L$4,'[1]INTERNAL PARAMETERS-1'!$B$5:$J$44,9,FALSE)*SOYLD2!$F270</f>
        <v>0</v>
      </c>
      <c r="M270" s="44">
        <f>SOYLD1!M270*VLOOKUP(SOYLD2!M$4,'[1]INTERNAL PARAMETERS-1'!$B$5:$J$44,5,FALSE)*VLOOKUP(SOYLD2!M$4,'[1]INTERNAL PARAMETERS-1'!$B$5:$J$44,7,FALSE)*SOYLD2!$F270 + SOYLD1!M270*(1-VLOOKUP(SOYLD2!M$4,'[1]INTERNAL PARAMETERS-1'!$B$5:$J$44,5,FALSE))*VLOOKUP(SOYLD2!M$4,'[1]INTERNAL PARAMETERS-1'!$B$5:$J$44,9,FALSE)*SOYLD2!$F270</f>
        <v>0</v>
      </c>
      <c r="N270" s="44">
        <f>SOYLD1!N270*VLOOKUP(SOYLD2!N$4,'[1]INTERNAL PARAMETERS-1'!$B$5:$J$44,5,FALSE)*VLOOKUP(SOYLD2!N$4,'[1]INTERNAL PARAMETERS-1'!$B$5:$J$44,7,FALSE)*SOYLD2!$F270 + SOYLD1!N270*(1-VLOOKUP(SOYLD2!N$4,'[1]INTERNAL PARAMETERS-1'!$B$5:$J$44,5,FALSE))*VLOOKUP(SOYLD2!N$4,'[1]INTERNAL PARAMETERS-1'!$B$5:$J$44,9,FALSE)*SOYLD2!$F270</f>
        <v>0</v>
      </c>
      <c r="O270" s="44">
        <f>SOYLD1!O270*VLOOKUP(SOYLD2!O$4,'[1]INTERNAL PARAMETERS-1'!$B$5:$J$44,5,FALSE)*VLOOKUP(SOYLD2!O$4,'[1]INTERNAL PARAMETERS-1'!$B$5:$J$44,7,FALSE)*SOYLD2!$F270 + SOYLD1!O270*(1-VLOOKUP(SOYLD2!O$4,'[1]INTERNAL PARAMETERS-1'!$B$5:$J$44,5,FALSE))*VLOOKUP(SOYLD2!O$4,'[1]INTERNAL PARAMETERS-1'!$B$5:$J$44,9,FALSE)*SOYLD2!$F270</f>
        <v>0</v>
      </c>
      <c r="P270" s="44">
        <f>SOYLD1!P270*VLOOKUP(SOYLD2!P$4,'[1]INTERNAL PARAMETERS-1'!$B$5:$J$44,5,FALSE)*VLOOKUP(SOYLD2!P$4,'[1]INTERNAL PARAMETERS-1'!$B$5:$J$44,7,FALSE)*SOYLD2!$F270 + SOYLD1!P270*(1-VLOOKUP(SOYLD2!P$4,'[1]INTERNAL PARAMETERS-1'!$B$5:$J$44,5,FALSE))*VLOOKUP(SOYLD2!P$4,'[1]INTERNAL PARAMETERS-1'!$B$5:$J$44,9,FALSE)*SOYLD2!$F270</f>
        <v>0</v>
      </c>
      <c r="Q270" s="44">
        <f>SOYLD1!Q270*VLOOKUP(SOYLD2!Q$4,'[1]INTERNAL PARAMETERS-1'!$B$5:$J$44,5,FALSE)*VLOOKUP(SOYLD2!Q$4,'[1]INTERNAL PARAMETERS-1'!$B$5:$J$44,7,FALSE)*SOYLD2!$F270 + SOYLD1!Q270*(1-VLOOKUP(SOYLD2!Q$4,'[1]INTERNAL PARAMETERS-1'!$B$5:$J$44,5,FALSE))*VLOOKUP(SOYLD2!Q$4,'[1]INTERNAL PARAMETERS-1'!$B$5:$J$44,9,FALSE)*SOYLD2!$F270</f>
        <v>0</v>
      </c>
      <c r="R270" s="44">
        <f>SOYLD1!R270*VLOOKUP(SOYLD2!R$4,'[1]INTERNAL PARAMETERS-1'!$B$5:$J$44,5,FALSE)*VLOOKUP(SOYLD2!R$4,'[1]INTERNAL PARAMETERS-1'!$B$5:$J$44,7,FALSE)*SOYLD2!$F270 + SOYLD1!R270*(1-VLOOKUP(SOYLD2!R$4,'[1]INTERNAL PARAMETERS-1'!$B$5:$J$44,5,FALSE))*VLOOKUP(SOYLD2!R$4,'[1]INTERNAL PARAMETERS-1'!$B$5:$J$44,9,FALSE)*SOYLD2!$F270</f>
        <v>0</v>
      </c>
      <c r="S270" s="44">
        <f>SOYLD1!S270*VLOOKUP(SOYLD2!S$4,'[1]INTERNAL PARAMETERS-1'!$B$5:$J$44,5,FALSE)*VLOOKUP(SOYLD2!S$4,'[1]INTERNAL PARAMETERS-1'!$B$5:$J$44,7,FALSE)*SOYLD2!$F270 + SOYLD1!S270*(1-VLOOKUP(SOYLD2!S$4,'[1]INTERNAL PARAMETERS-1'!$B$5:$J$44,5,FALSE))*VLOOKUP(SOYLD2!S$4,'[1]INTERNAL PARAMETERS-1'!$B$5:$J$44,9,FALSE)*SOYLD2!$F270</f>
        <v>0</v>
      </c>
      <c r="T270" s="44">
        <f>SOYLD1!T270*VLOOKUP(SOYLD2!T$4,'[1]INTERNAL PARAMETERS-1'!$B$5:$J$44,5,FALSE)*VLOOKUP(SOYLD2!T$4,'[1]INTERNAL PARAMETERS-1'!$B$5:$J$44,7,FALSE)*SOYLD2!$F270 + SOYLD1!T270*(1-VLOOKUP(SOYLD2!T$4,'[1]INTERNAL PARAMETERS-1'!$B$5:$J$44,5,FALSE))*VLOOKUP(SOYLD2!T$4,'[1]INTERNAL PARAMETERS-1'!$B$5:$J$44,9,FALSE)*SOYLD2!$F270</f>
        <v>0</v>
      </c>
      <c r="U270" s="44">
        <f>SOYLD1!U270*VLOOKUP(SOYLD2!U$4,'[1]INTERNAL PARAMETERS-1'!$B$5:$J$44,5,FALSE)*VLOOKUP(SOYLD2!U$4,'[1]INTERNAL PARAMETERS-1'!$B$5:$J$44,7,FALSE)*SOYLD2!$F270 + SOYLD1!U270*(1-VLOOKUP(SOYLD2!U$4,'[1]INTERNAL PARAMETERS-1'!$B$5:$J$44,5,FALSE))*VLOOKUP(SOYLD2!U$4,'[1]INTERNAL PARAMETERS-1'!$B$5:$J$44,9,FALSE)*SOYLD2!$F270</f>
        <v>0</v>
      </c>
      <c r="V270" s="44">
        <f>SOYLD1!V270*VLOOKUP(SOYLD2!V$4,'[1]INTERNAL PARAMETERS-1'!$B$5:$J$44,5,FALSE)*VLOOKUP(SOYLD2!V$4,'[1]INTERNAL PARAMETERS-1'!$B$5:$J$44,7,FALSE)*SOYLD2!$F270 + SOYLD1!V270*(1-VLOOKUP(SOYLD2!V$4,'[1]INTERNAL PARAMETERS-1'!$B$5:$J$44,5,FALSE))*VLOOKUP(SOYLD2!V$4,'[1]INTERNAL PARAMETERS-1'!$B$5:$J$44,9,FALSE)*SOYLD2!$F270</f>
        <v>0</v>
      </c>
      <c r="W270" s="44">
        <f>SOYLD1!W270*VLOOKUP(SOYLD2!W$4,'[1]INTERNAL PARAMETERS-1'!$B$5:$J$44,5,FALSE)*VLOOKUP(SOYLD2!W$4,'[1]INTERNAL PARAMETERS-1'!$B$5:$J$44,7,FALSE)*SOYLD2!$F270 + SOYLD1!W270*(1-VLOOKUP(SOYLD2!W$4,'[1]INTERNAL PARAMETERS-1'!$B$5:$J$44,5,FALSE))*VLOOKUP(SOYLD2!W$4,'[1]INTERNAL PARAMETERS-1'!$B$5:$J$44,9,FALSE)*SOYLD2!$F270</f>
        <v>0</v>
      </c>
      <c r="X270" s="44">
        <f>SOYLD1!X270*VLOOKUP(SOYLD2!X$4,'[1]INTERNAL PARAMETERS-1'!$B$5:$J$44,5,FALSE)*VLOOKUP(SOYLD2!X$4,'[1]INTERNAL PARAMETERS-1'!$B$5:$J$44,7,FALSE)*SOYLD2!$F270 + SOYLD1!X270*(1-VLOOKUP(SOYLD2!X$4,'[1]INTERNAL PARAMETERS-1'!$B$5:$J$44,5,FALSE))*VLOOKUP(SOYLD2!X$4,'[1]INTERNAL PARAMETERS-1'!$B$5:$J$44,9,FALSE)*SOYLD2!$F270</f>
        <v>0</v>
      </c>
      <c r="Y270" s="44">
        <f>SOYLD1!Y270*VLOOKUP(SOYLD2!Y$4,'[1]INTERNAL PARAMETERS-1'!$B$5:$J$44,5,FALSE)*VLOOKUP(SOYLD2!Y$4,'[1]INTERNAL PARAMETERS-1'!$B$5:$J$44,7,FALSE)*SOYLD2!$F270 + SOYLD1!Y270*(1-VLOOKUP(SOYLD2!Y$4,'[1]INTERNAL PARAMETERS-1'!$B$5:$J$44,5,FALSE))*VLOOKUP(SOYLD2!Y$4,'[1]INTERNAL PARAMETERS-1'!$B$5:$J$44,9,FALSE)*SOYLD2!$F270</f>
        <v>0</v>
      </c>
      <c r="Z270" s="44">
        <f>SOYLD1!Z270*VLOOKUP(SOYLD2!Z$4,'[1]INTERNAL PARAMETERS-1'!$B$5:$J$44,5,FALSE)*VLOOKUP(SOYLD2!Z$4,'[1]INTERNAL PARAMETERS-1'!$B$5:$J$44,7,FALSE)*SOYLD2!$F270 + SOYLD1!Z270*(1-VLOOKUP(SOYLD2!Z$4,'[1]INTERNAL PARAMETERS-1'!$B$5:$J$44,5,FALSE))*VLOOKUP(SOYLD2!Z$4,'[1]INTERNAL PARAMETERS-1'!$B$5:$J$44,9,FALSE)*SOYLD2!$F270</f>
        <v>0</v>
      </c>
      <c r="AA270" s="44">
        <f>SOYLD1!AA270*VLOOKUP(SOYLD2!AA$4,'[1]INTERNAL PARAMETERS-1'!$B$5:$J$44,5,FALSE)*VLOOKUP(SOYLD2!AA$4,'[1]INTERNAL PARAMETERS-1'!$B$5:$J$44,7,FALSE)*SOYLD2!$F270 + SOYLD1!AA270*(1-VLOOKUP(SOYLD2!AA$4,'[1]INTERNAL PARAMETERS-1'!$B$5:$J$44,5,FALSE))*VLOOKUP(SOYLD2!AA$4,'[1]INTERNAL PARAMETERS-1'!$B$5:$J$44,9,FALSE)*SOYLD2!$F270</f>
        <v>0</v>
      </c>
      <c r="AB270" s="44">
        <f>SOYLD1!AB270*VLOOKUP(SOYLD2!AB$4,'[1]INTERNAL PARAMETERS-1'!$B$5:$J$44,5,FALSE)*VLOOKUP(SOYLD2!AB$4,'[1]INTERNAL PARAMETERS-1'!$B$5:$J$44,7,FALSE)*SOYLD2!$F270 + SOYLD1!AB270*(1-VLOOKUP(SOYLD2!AB$4,'[1]INTERNAL PARAMETERS-1'!$B$5:$J$44,5,FALSE))*VLOOKUP(SOYLD2!AB$4,'[1]INTERNAL PARAMETERS-1'!$B$5:$J$44,9,FALSE)*SOYLD2!$F270</f>
        <v>0</v>
      </c>
      <c r="AC270" s="44">
        <f>SOYLD1!AC270*VLOOKUP(SOYLD2!AC$4,'[1]INTERNAL PARAMETERS-1'!$B$5:$J$44,5,FALSE)*VLOOKUP(SOYLD2!AC$4,'[1]INTERNAL PARAMETERS-1'!$B$5:$J$44,7,FALSE)*SOYLD2!$F270 + SOYLD1!AC270*(1-VLOOKUP(SOYLD2!AC$4,'[1]INTERNAL PARAMETERS-1'!$B$5:$J$44,5,FALSE))*VLOOKUP(SOYLD2!AC$4,'[1]INTERNAL PARAMETERS-1'!$B$5:$J$44,9,FALSE)*SOYLD2!$F270</f>
        <v>0</v>
      </c>
      <c r="AD270" s="44">
        <f>SOYLD1!AD270*VLOOKUP(SOYLD2!AD$4,'[1]INTERNAL PARAMETERS-1'!$B$5:$J$44,5,FALSE)*VLOOKUP(SOYLD2!AD$4,'[1]INTERNAL PARAMETERS-1'!$B$5:$J$44,7,FALSE)*SOYLD2!$F270 + SOYLD1!AD270*(1-VLOOKUP(SOYLD2!AD$4,'[1]INTERNAL PARAMETERS-1'!$B$5:$J$44,5,FALSE))*VLOOKUP(SOYLD2!AD$4,'[1]INTERNAL PARAMETERS-1'!$B$5:$J$44,9,FALSE)*SOYLD2!$F270</f>
        <v>0</v>
      </c>
      <c r="AE270" s="44">
        <f>SOYLD1!AE270*VLOOKUP(SOYLD2!AE$4,'[1]INTERNAL PARAMETERS-1'!$B$5:$J$44,5,FALSE)*VLOOKUP(SOYLD2!AE$4,'[1]INTERNAL PARAMETERS-1'!$B$5:$J$44,7,FALSE)*SOYLD2!$F270 + SOYLD1!AE270*(1-VLOOKUP(SOYLD2!AE$4,'[1]INTERNAL PARAMETERS-1'!$B$5:$J$44,5,FALSE))*VLOOKUP(SOYLD2!AE$4,'[1]INTERNAL PARAMETERS-1'!$B$5:$J$44,9,FALSE)*SOYLD2!$F270</f>
        <v>0</v>
      </c>
      <c r="AF270" s="44">
        <f>SOYLD1!AF270*VLOOKUP(SOYLD2!AF$4,'[1]INTERNAL PARAMETERS-1'!$B$5:$J$44,5,FALSE)*VLOOKUP(SOYLD2!AF$4,'[1]INTERNAL PARAMETERS-1'!$B$5:$J$44,7,FALSE)*SOYLD2!$F270 + SOYLD1!AF270*(1-VLOOKUP(SOYLD2!AF$4,'[1]INTERNAL PARAMETERS-1'!$B$5:$J$44,5,FALSE))*VLOOKUP(SOYLD2!AF$4,'[1]INTERNAL PARAMETERS-1'!$B$5:$J$44,9,FALSE)*SOYLD2!$F270</f>
        <v>0</v>
      </c>
      <c r="AG270" s="44">
        <f>SOYLD1!AG270*VLOOKUP(SOYLD2!AG$4,'[1]INTERNAL PARAMETERS-1'!$B$5:$J$44,5,FALSE)*VLOOKUP(SOYLD2!AG$4,'[1]INTERNAL PARAMETERS-1'!$B$5:$J$44,7,FALSE)*SOYLD2!$F270 + SOYLD1!AG270*(1-VLOOKUP(SOYLD2!AG$4,'[1]INTERNAL PARAMETERS-1'!$B$5:$J$44,5,FALSE))*VLOOKUP(SOYLD2!AG$4,'[1]INTERNAL PARAMETERS-1'!$B$5:$J$44,9,FALSE)*SOYLD2!$F270</f>
        <v>0</v>
      </c>
      <c r="AH270" s="44">
        <f>SOYLD1!AH270*VLOOKUP(SOYLD2!AH$4,'[1]INTERNAL PARAMETERS-1'!$B$5:$J$44,5,FALSE)*VLOOKUP(SOYLD2!AH$4,'[1]INTERNAL PARAMETERS-1'!$B$5:$J$44,7,FALSE)*SOYLD2!$F270 + SOYLD1!AH270*(1-VLOOKUP(SOYLD2!AH$4,'[1]INTERNAL PARAMETERS-1'!$B$5:$J$44,5,FALSE))*VLOOKUP(SOYLD2!AH$4,'[1]INTERNAL PARAMETERS-1'!$B$5:$J$44,9,FALSE)*SOYLD2!$F270</f>
        <v>0</v>
      </c>
      <c r="AI270" s="44">
        <f>SOYLD1!AI270*VLOOKUP(SOYLD2!AI$4,'[1]INTERNAL PARAMETERS-1'!$B$5:$J$44,5,FALSE)*VLOOKUP(SOYLD2!AI$4,'[1]INTERNAL PARAMETERS-1'!$B$5:$J$44,7,FALSE)*SOYLD2!$F270 + SOYLD1!AI270*(1-VLOOKUP(SOYLD2!AI$4,'[1]INTERNAL PARAMETERS-1'!$B$5:$J$44,5,FALSE))*VLOOKUP(SOYLD2!AI$4,'[1]INTERNAL PARAMETERS-1'!$B$5:$J$44,9,FALSE)*SOYLD2!$F270</f>
        <v>0</v>
      </c>
      <c r="AJ270" s="44">
        <f>SOYLD1!AJ270*VLOOKUP(SOYLD2!AJ$4,'[1]INTERNAL PARAMETERS-1'!$B$5:$J$44,5,FALSE)*VLOOKUP(SOYLD2!AJ$4,'[1]INTERNAL PARAMETERS-1'!$B$5:$J$44,7,FALSE)*SOYLD2!$F270 + SOYLD1!AJ270*(1-VLOOKUP(SOYLD2!AJ$4,'[1]INTERNAL PARAMETERS-1'!$B$5:$J$44,5,FALSE))*VLOOKUP(SOYLD2!AJ$4,'[1]INTERNAL PARAMETERS-1'!$B$5:$J$44,9,FALSE)*SOYLD2!$F270</f>
        <v>0</v>
      </c>
      <c r="AK270" s="44">
        <f>SOYLD1!AK270*VLOOKUP(SOYLD2!AK$4,'[1]INTERNAL PARAMETERS-1'!$B$5:$J$44,5,FALSE)*VLOOKUP(SOYLD2!AK$4,'[1]INTERNAL PARAMETERS-1'!$B$5:$J$44,7,FALSE)*SOYLD2!$F270 + SOYLD1!AK270*(1-VLOOKUP(SOYLD2!AK$4,'[1]INTERNAL PARAMETERS-1'!$B$5:$J$44,5,FALSE))*VLOOKUP(SOYLD2!AK$4,'[1]INTERNAL PARAMETERS-1'!$B$5:$J$44,9,FALSE)*SOYLD2!$F270</f>
        <v>0</v>
      </c>
      <c r="AL270" s="44">
        <f>SOYLD1!AL270*VLOOKUP(SOYLD2!AL$4,'[1]INTERNAL PARAMETERS-1'!$B$5:$J$44,5,FALSE)*VLOOKUP(SOYLD2!AL$4,'[1]INTERNAL PARAMETERS-1'!$B$5:$J$44,7,FALSE)*SOYLD2!$F270 + SOYLD1!AL270*(1-VLOOKUP(SOYLD2!AL$4,'[1]INTERNAL PARAMETERS-1'!$B$5:$J$44,5,FALSE))*VLOOKUP(SOYLD2!AL$4,'[1]INTERNAL PARAMETERS-1'!$B$5:$J$44,9,FALSE)*SOYLD2!$F270</f>
        <v>0</v>
      </c>
      <c r="AM270" s="44">
        <f>SOYLD1!AM270*VLOOKUP(SOYLD2!AM$4,'[1]INTERNAL PARAMETERS-1'!$B$5:$J$44,5,FALSE)*VLOOKUP(SOYLD2!AM$4,'[1]INTERNAL PARAMETERS-1'!$B$5:$J$44,7,FALSE)*SOYLD2!$F270 + SOYLD1!AM270*(1-VLOOKUP(SOYLD2!AM$4,'[1]INTERNAL PARAMETERS-1'!$B$5:$J$44,5,FALSE))*VLOOKUP(SOYLD2!AM$4,'[1]INTERNAL PARAMETERS-1'!$B$5:$J$44,9,FALSE)*SOYLD2!$F270</f>
        <v>0</v>
      </c>
      <c r="AN270" s="44">
        <f>SOYLD1!AN270*VLOOKUP(SOYLD2!AN$4,'[1]INTERNAL PARAMETERS-1'!$B$5:$J$44,5,FALSE)*VLOOKUP(SOYLD2!AN$4,'[1]INTERNAL PARAMETERS-1'!$B$5:$J$44,7,FALSE)*SOYLD2!$F270 + SOYLD1!AN270*(1-VLOOKUP(SOYLD2!AN$4,'[1]INTERNAL PARAMETERS-1'!$B$5:$J$44,5,FALSE))*VLOOKUP(SOYLD2!AN$4,'[1]INTERNAL PARAMETERS-1'!$B$5:$J$44,9,FALSE)*SOYLD2!$F270</f>
        <v>0</v>
      </c>
      <c r="AO270" s="44">
        <f>SOYLD1!AO270*VLOOKUP(SOYLD2!AO$4,'[1]INTERNAL PARAMETERS-1'!$B$5:$J$44,5,FALSE)*VLOOKUP(SOYLD2!AO$4,'[1]INTERNAL PARAMETERS-1'!$B$5:$J$44,7,FALSE)*SOYLD2!$F270 + SOYLD1!AO270*(1-VLOOKUP(SOYLD2!AO$4,'[1]INTERNAL PARAMETERS-1'!$B$5:$J$44,5,FALSE))*VLOOKUP(SOYLD2!AO$4,'[1]INTERNAL PARAMETERS-1'!$B$5:$J$44,9,FALSE)*SOYLD2!$F270</f>
        <v>0</v>
      </c>
      <c r="AP270" s="44">
        <f>SOYLD1!AP270*VLOOKUP(SOYLD2!AP$4,'[1]INTERNAL PARAMETERS-1'!$B$5:$J$44,5,FALSE)*VLOOKUP(SOYLD2!AP$4,'[1]INTERNAL PARAMETERS-1'!$B$5:$J$44,7,FALSE)*SOYLD2!$F270 + SOYLD1!AP270*(1-VLOOKUP(SOYLD2!AP$4,'[1]INTERNAL PARAMETERS-1'!$B$5:$J$44,5,FALSE))*VLOOKUP(SOYLD2!AP$4,'[1]INTERNAL PARAMETERS-1'!$B$5:$J$44,9,FALSE)*SOYLD2!$F270</f>
        <v>0</v>
      </c>
      <c r="AQ270" s="44">
        <f>SOYLD1!AQ270*VLOOKUP(SOYLD2!AQ$4,'[1]INTERNAL PARAMETERS-1'!$B$5:$J$44,5,FALSE)*VLOOKUP(SOYLD2!AQ$4,'[1]INTERNAL PARAMETERS-1'!$B$5:$J$44,7,FALSE)*SOYLD2!$F270 + SOYLD1!AQ270*(1-VLOOKUP(SOYLD2!AQ$4,'[1]INTERNAL PARAMETERS-1'!$B$5:$J$44,5,FALSE))*VLOOKUP(SOYLD2!AQ$4,'[1]INTERNAL PARAMETERS-1'!$B$5:$J$44,9,FALSE)*SOYLD2!$F270</f>
        <v>0</v>
      </c>
      <c r="AR270" s="44">
        <f>SOYLD1!AR270*VLOOKUP(SOYLD2!AR$4,'[1]INTERNAL PARAMETERS-1'!$B$5:$J$44,5,FALSE)*VLOOKUP(SOYLD2!AR$4,'[1]INTERNAL PARAMETERS-1'!$B$5:$J$44,7,FALSE)*SOYLD2!$F270 + SOYLD1!AR270*(1-VLOOKUP(SOYLD2!AR$4,'[1]INTERNAL PARAMETERS-1'!$B$5:$J$44,5,FALSE))*VLOOKUP(SOYLD2!AR$4,'[1]INTERNAL PARAMETERS-1'!$B$5:$J$44,9,FALSE)*SOYLD2!$F270</f>
        <v>0</v>
      </c>
      <c r="AS270" s="44">
        <f>SOYLD1!AS270*VLOOKUP(SOYLD2!AS$4,'[1]INTERNAL PARAMETERS-1'!$B$5:$J$44,5,FALSE)*VLOOKUP(SOYLD2!AS$4,'[1]INTERNAL PARAMETERS-1'!$B$5:$J$44,7,FALSE)*SOYLD2!$F270 + SOYLD1!AS270*(1-VLOOKUP(SOYLD2!AS$4,'[1]INTERNAL PARAMETERS-1'!$B$5:$J$44,5,FALSE))*VLOOKUP(SOYLD2!AS$4,'[1]INTERNAL PARAMETERS-1'!$B$5:$J$44,9,FALSE)*SOYLD2!$F270</f>
        <v>0</v>
      </c>
      <c r="AT270" s="43">
        <f>SOYLD1!AT270*VLOOKUP(SOYLD2!AT$4,'[1]INTERNAL PARAMETERS-1'!$B$5:$J$44,5,FALSE)*VLOOKUP(SOYLD2!AT$4,'[1]INTERNAL PARAMETERS-1'!$B$5:$J$44,7,FALSE)*SOYLD2!$F270 + SOYLD1!AT270*(1-VLOOKUP(SOYLD2!AT$4,'[1]INTERNAL PARAMETERS-1'!$B$5:$J$44,5,FALSE))*VLOOKUP(SOYLD2!AT$4,'[1]INTERNAL PARAMETERS-1'!$B$5:$J$44,9,FALSE)*SOYLD2!$F270</f>
        <v>0</v>
      </c>
      <c r="AU270" s="45">
        <f>SOYLD1!AU270*VLOOKUP(SOYLD2!AU$4,'[1]INTERNAL PARAMETERS-1'!$B$5:$J$44,5,FALSE)*VLOOKUP(SOYLD2!AU$4,'[1]INTERNAL PARAMETERS-1'!$B$5:$J$44,6,FALSE)*VLOOKUP(SOYLD2!AU$4,'[1]INTERNAL PARAMETERS-1'!$B$5:$J$44,3,FALSE) + SOYLD1!AU270*(1-VLOOKUP(SOYLD2!AU$4,'[1]INTERNAL PARAMETERS-1'!$B$5:$J$44,5,FALSE))*VLOOKUP(SOYLD2!AU$4,'[1]INTERNAL PARAMETERS-1'!$B$5:$J$44,8,FALSE)*VLOOKUP(SOYLD2!AU$4,'[1]INTERNAL PARAMETERS-1'!$B$5:$J$44,3,FALSE)</f>
        <v>0</v>
      </c>
      <c r="AV270" s="44">
        <f>SOYLD1!AV270*VLOOKUP(SOYLD2!AV$4,'[1]INTERNAL PARAMETERS-1'!$B$5:$J$44,5,FALSE)*VLOOKUP(SOYLD2!AV$4,'[1]INTERNAL PARAMETERS-1'!$B$5:$J$44,6,FALSE)*VLOOKUP(SOYLD2!AV$4,'[1]INTERNAL PARAMETERS-1'!$B$5:$J$44,3,FALSE) + SOYLD1!AV270*(1-VLOOKUP(SOYLD2!AV$4,'[1]INTERNAL PARAMETERS-1'!$B$5:$J$44,5,FALSE))*VLOOKUP(SOYLD2!AV$4,'[1]INTERNAL PARAMETERS-1'!$B$5:$J$44,8,FALSE)*VLOOKUP(SOYLD2!AV$4,'[1]INTERNAL PARAMETERS-1'!$B$5:$J$44,3,FALSE)</f>
        <v>0</v>
      </c>
      <c r="AW270" s="44">
        <f>SOYLD1!AW270*VLOOKUP(SOYLD2!AW$4,'[1]INTERNAL PARAMETERS-1'!$B$5:$J$44,5,FALSE)*VLOOKUP(SOYLD2!AW$4,'[1]INTERNAL PARAMETERS-1'!$B$5:$J$44,6,FALSE)*VLOOKUP(SOYLD2!AW$4,'[1]INTERNAL PARAMETERS-1'!$B$5:$J$44,3,FALSE) + SOYLD1!AW270*(1-VLOOKUP(SOYLD2!AW$4,'[1]INTERNAL PARAMETERS-1'!$B$5:$J$44,5,FALSE))*VLOOKUP(SOYLD2!AW$4,'[1]INTERNAL PARAMETERS-1'!$B$5:$J$44,8,FALSE)*VLOOKUP(SOYLD2!AW$4,'[1]INTERNAL PARAMETERS-1'!$B$5:$J$44,3,FALSE)</f>
        <v>0</v>
      </c>
      <c r="AX270" s="44">
        <f>SOYLD1!AX270*VLOOKUP(SOYLD2!AX$4,'[1]INTERNAL PARAMETERS-1'!$B$5:$J$44,5,FALSE)*VLOOKUP(SOYLD2!AX$4,'[1]INTERNAL PARAMETERS-1'!$B$5:$J$44,6,FALSE)*VLOOKUP(SOYLD2!AX$4,'[1]INTERNAL PARAMETERS-1'!$B$5:$J$44,3,FALSE) + SOYLD1!AX270*(1-VLOOKUP(SOYLD2!AX$4,'[1]INTERNAL PARAMETERS-1'!$B$5:$J$44,5,FALSE))*VLOOKUP(SOYLD2!AX$4,'[1]INTERNAL PARAMETERS-1'!$B$5:$J$44,8,FALSE)*VLOOKUP(SOYLD2!AX$4,'[1]INTERNAL PARAMETERS-1'!$B$5:$J$44,3,FALSE)</f>
        <v>0</v>
      </c>
      <c r="AY270" s="44">
        <f>SOYLD1!AY270*VLOOKUP(SOYLD2!AY$4,'[1]INTERNAL PARAMETERS-1'!$B$5:$J$44,5,FALSE)*VLOOKUP(SOYLD2!AY$4,'[1]INTERNAL PARAMETERS-1'!$B$5:$J$44,6,FALSE)*VLOOKUP(SOYLD2!AY$4,'[1]INTERNAL PARAMETERS-1'!$B$5:$J$44,3,FALSE) + SOYLD1!AY270*(1-VLOOKUP(SOYLD2!AY$4,'[1]INTERNAL PARAMETERS-1'!$B$5:$J$44,5,FALSE))*VLOOKUP(SOYLD2!AY$4,'[1]INTERNAL PARAMETERS-1'!$B$5:$J$44,8,FALSE)*VLOOKUP(SOYLD2!AY$4,'[1]INTERNAL PARAMETERS-1'!$B$5:$J$44,3,FALSE)</f>
        <v>0</v>
      </c>
      <c r="AZ270" s="44">
        <f>SOYLD1!AZ270*VLOOKUP(SOYLD2!AZ$4,'[1]INTERNAL PARAMETERS-1'!$B$5:$J$44,5,FALSE)*VLOOKUP(SOYLD2!AZ$4,'[1]INTERNAL PARAMETERS-1'!$B$5:$J$44,6,FALSE)*VLOOKUP(SOYLD2!AZ$4,'[1]INTERNAL PARAMETERS-1'!$B$5:$J$44,3,FALSE) + SOYLD1!AZ270*(1-VLOOKUP(SOYLD2!AZ$4,'[1]INTERNAL PARAMETERS-1'!$B$5:$J$44,5,FALSE))*VLOOKUP(SOYLD2!AZ$4,'[1]INTERNAL PARAMETERS-1'!$B$5:$J$44,8,FALSE)*VLOOKUP(SOYLD2!AZ$4,'[1]INTERNAL PARAMETERS-1'!$B$5:$J$44,3,FALSE)</f>
        <v>0</v>
      </c>
      <c r="BA270" s="44">
        <f>SOYLD1!BA270*VLOOKUP(SOYLD2!BA$4,'[1]INTERNAL PARAMETERS-1'!$B$5:$J$44,5,FALSE)*VLOOKUP(SOYLD2!BA$4,'[1]INTERNAL PARAMETERS-1'!$B$5:$J$44,6,FALSE)*VLOOKUP(SOYLD2!BA$4,'[1]INTERNAL PARAMETERS-1'!$B$5:$J$44,3,FALSE) + SOYLD1!BA270*(1-VLOOKUP(SOYLD2!BA$4,'[1]INTERNAL PARAMETERS-1'!$B$5:$J$44,5,FALSE))*VLOOKUP(SOYLD2!BA$4,'[1]INTERNAL PARAMETERS-1'!$B$5:$J$44,8,FALSE)*VLOOKUP(SOYLD2!BA$4,'[1]INTERNAL PARAMETERS-1'!$B$5:$J$44,3,FALSE)</f>
        <v>0</v>
      </c>
      <c r="BB270" s="44">
        <f>SOYLD1!BB270*VLOOKUP(SOYLD2!BB$4,'[1]INTERNAL PARAMETERS-1'!$B$5:$J$44,5,FALSE)*VLOOKUP(SOYLD2!BB$4,'[1]INTERNAL PARAMETERS-1'!$B$5:$J$44,6,FALSE)*VLOOKUP(SOYLD2!BB$4,'[1]INTERNAL PARAMETERS-1'!$B$5:$J$44,3,FALSE) + SOYLD1!BB270*(1-VLOOKUP(SOYLD2!BB$4,'[1]INTERNAL PARAMETERS-1'!$B$5:$J$44,5,FALSE))*VLOOKUP(SOYLD2!BB$4,'[1]INTERNAL PARAMETERS-1'!$B$5:$J$44,8,FALSE)*VLOOKUP(SOYLD2!BB$4,'[1]INTERNAL PARAMETERS-1'!$B$5:$J$44,3,FALSE)</f>
        <v>0</v>
      </c>
      <c r="BC270" s="44">
        <f>SOYLD1!BC270*VLOOKUP(SOYLD2!BC$4,'[1]INTERNAL PARAMETERS-1'!$B$5:$J$44,5,FALSE)*VLOOKUP(SOYLD2!BC$4,'[1]INTERNAL PARAMETERS-1'!$B$5:$J$44,6,FALSE)*VLOOKUP(SOYLD2!BC$4,'[1]INTERNAL PARAMETERS-1'!$B$5:$J$44,3,FALSE) + SOYLD1!BC270*(1-VLOOKUP(SOYLD2!BC$4,'[1]INTERNAL PARAMETERS-1'!$B$5:$J$44,5,FALSE))*VLOOKUP(SOYLD2!BC$4,'[1]INTERNAL PARAMETERS-1'!$B$5:$J$44,8,FALSE)*VLOOKUP(SOYLD2!BC$4,'[1]INTERNAL PARAMETERS-1'!$B$5:$J$44,3,FALSE)</f>
        <v>0</v>
      </c>
      <c r="BD270" s="44">
        <f>SOYLD1!BD270*VLOOKUP(SOYLD2!BD$4,'[1]INTERNAL PARAMETERS-1'!$B$5:$J$44,5,FALSE)*VLOOKUP(SOYLD2!BD$4,'[1]INTERNAL PARAMETERS-1'!$B$5:$J$44,6,FALSE)*VLOOKUP(SOYLD2!BD$4,'[1]INTERNAL PARAMETERS-1'!$B$5:$J$44,3,FALSE) + SOYLD1!BD270*(1-VLOOKUP(SOYLD2!BD$4,'[1]INTERNAL PARAMETERS-1'!$B$5:$J$44,5,FALSE))*VLOOKUP(SOYLD2!BD$4,'[1]INTERNAL PARAMETERS-1'!$B$5:$J$44,8,FALSE)*VLOOKUP(SOYLD2!BD$4,'[1]INTERNAL PARAMETERS-1'!$B$5:$J$44,3,FALSE)</f>
        <v>0</v>
      </c>
      <c r="BE270" s="44">
        <f>SOYLD1!BE270*VLOOKUP(SOYLD2!BE$4,'[1]INTERNAL PARAMETERS-1'!$B$5:$J$44,5,FALSE)*VLOOKUP(SOYLD2!BE$4,'[1]INTERNAL PARAMETERS-1'!$B$5:$J$44,6,FALSE)*VLOOKUP(SOYLD2!BE$4,'[1]INTERNAL PARAMETERS-1'!$B$5:$J$44,3,FALSE) + SOYLD1!BE270*(1-VLOOKUP(SOYLD2!BE$4,'[1]INTERNAL PARAMETERS-1'!$B$5:$J$44,5,FALSE))*VLOOKUP(SOYLD2!BE$4,'[1]INTERNAL PARAMETERS-1'!$B$5:$J$44,8,FALSE)*VLOOKUP(SOYLD2!BE$4,'[1]INTERNAL PARAMETERS-1'!$B$5:$J$44,3,FALSE)</f>
        <v>0</v>
      </c>
      <c r="BF270" s="44">
        <f>SOYLD1!BF270*VLOOKUP(SOYLD2!BF$4,'[1]INTERNAL PARAMETERS-1'!$B$5:$J$44,5,FALSE)*VLOOKUP(SOYLD2!BF$4,'[1]INTERNAL PARAMETERS-1'!$B$5:$J$44,6,FALSE)*VLOOKUP(SOYLD2!BF$4,'[1]INTERNAL PARAMETERS-1'!$B$5:$J$44,3,FALSE) + SOYLD1!BF270*(1-VLOOKUP(SOYLD2!BF$4,'[1]INTERNAL PARAMETERS-1'!$B$5:$J$44,5,FALSE))*VLOOKUP(SOYLD2!BF$4,'[1]INTERNAL PARAMETERS-1'!$B$5:$J$44,8,FALSE)*VLOOKUP(SOYLD2!BF$4,'[1]INTERNAL PARAMETERS-1'!$B$5:$J$44,3,FALSE)</f>
        <v>0</v>
      </c>
      <c r="BG270" s="44">
        <f>SOYLD1!BG270*VLOOKUP(SOYLD2!BG$4,'[1]INTERNAL PARAMETERS-1'!$B$5:$J$44,5,FALSE)*VLOOKUP(SOYLD2!BG$4,'[1]INTERNAL PARAMETERS-1'!$B$5:$J$44,6,FALSE)*VLOOKUP(SOYLD2!BG$4,'[1]INTERNAL PARAMETERS-1'!$B$5:$J$44,3,FALSE) + SOYLD1!BG270*(1-VLOOKUP(SOYLD2!BG$4,'[1]INTERNAL PARAMETERS-1'!$B$5:$J$44,5,FALSE))*VLOOKUP(SOYLD2!BG$4,'[1]INTERNAL PARAMETERS-1'!$B$5:$J$44,8,FALSE)*VLOOKUP(SOYLD2!BG$4,'[1]INTERNAL PARAMETERS-1'!$B$5:$J$44,3,FALSE)</f>
        <v>0</v>
      </c>
      <c r="BH270" s="44">
        <f>SOYLD1!BH270*VLOOKUP(SOYLD2!BH$4,'[1]INTERNAL PARAMETERS-1'!$B$5:$J$44,5,FALSE)*VLOOKUP(SOYLD2!BH$4,'[1]INTERNAL PARAMETERS-1'!$B$5:$J$44,6,FALSE)*VLOOKUP(SOYLD2!BH$4,'[1]INTERNAL PARAMETERS-1'!$B$5:$J$44,3,FALSE) + SOYLD1!BH270*(1-VLOOKUP(SOYLD2!BH$4,'[1]INTERNAL PARAMETERS-1'!$B$5:$J$44,5,FALSE))*VLOOKUP(SOYLD2!BH$4,'[1]INTERNAL PARAMETERS-1'!$B$5:$J$44,8,FALSE)*VLOOKUP(SOYLD2!BH$4,'[1]INTERNAL PARAMETERS-1'!$B$5:$J$44,3,FALSE)</f>
        <v>0</v>
      </c>
      <c r="BI270" s="44">
        <f>SOYLD1!BI270*VLOOKUP(SOYLD2!BI$4,'[1]INTERNAL PARAMETERS-1'!$B$5:$J$44,5,FALSE)*VLOOKUP(SOYLD2!BI$4,'[1]INTERNAL PARAMETERS-1'!$B$5:$J$44,6,FALSE)*VLOOKUP(SOYLD2!BI$4,'[1]INTERNAL PARAMETERS-1'!$B$5:$J$44,3,FALSE) + SOYLD1!BI270*(1-VLOOKUP(SOYLD2!BI$4,'[1]INTERNAL PARAMETERS-1'!$B$5:$J$44,5,FALSE))*VLOOKUP(SOYLD2!BI$4,'[1]INTERNAL PARAMETERS-1'!$B$5:$J$44,8,FALSE)*VLOOKUP(SOYLD2!BI$4,'[1]INTERNAL PARAMETERS-1'!$B$5:$J$44,3,FALSE)</f>
        <v>0</v>
      </c>
      <c r="BJ270" s="44">
        <f>SOYLD1!BJ270*VLOOKUP(SOYLD2!BJ$4,'[1]INTERNAL PARAMETERS-1'!$B$5:$J$44,5,FALSE)*VLOOKUP(SOYLD2!BJ$4,'[1]INTERNAL PARAMETERS-1'!$B$5:$J$44,6,FALSE)*VLOOKUP(SOYLD2!BJ$4,'[1]INTERNAL PARAMETERS-1'!$B$5:$J$44,3,FALSE) + SOYLD1!BJ270*(1-VLOOKUP(SOYLD2!BJ$4,'[1]INTERNAL PARAMETERS-1'!$B$5:$J$44,5,FALSE))*VLOOKUP(SOYLD2!BJ$4,'[1]INTERNAL PARAMETERS-1'!$B$5:$J$44,8,FALSE)*VLOOKUP(SOYLD2!BJ$4,'[1]INTERNAL PARAMETERS-1'!$B$5:$J$44,3,FALSE)</f>
        <v>0</v>
      </c>
      <c r="BK270" s="44">
        <f>SOYLD1!BK270*VLOOKUP(SOYLD2!BK$4,'[1]INTERNAL PARAMETERS-1'!$B$5:$J$44,5,FALSE)*VLOOKUP(SOYLD2!BK$4,'[1]INTERNAL PARAMETERS-1'!$B$5:$J$44,6,FALSE)*VLOOKUP(SOYLD2!BK$4,'[1]INTERNAL PARAMETERS-1'!$B$5:$J$44,3,FALSE) + SOYLD1!BK270*(1-VLOOKUP(SOYLD2!BK$4,'[1]INTERNAL PARAMETERS-1'!$B$5:$J$44,5,FALSE))*VLOOKUP(SOYLD2!BK$4,'[1]INTERNAL PARAMETERS-1'!$B$5:$J$44,8,FALSE)*VLOOKUP(SOYLD2!BK$4,'[1]INTERNAL PARAMETERS-1'!$B$5:$J$44,3,FALSE)</f>
        <v>0</v>
      </c>
      <c r="BL270" s="44">
        <f>SOYLD1!BL270*VLOOKUP(SOYLD2!BL$4,'[1]INTERNAL PARAMETERS-1'!$B$5:$J$44,5,FALSE)*VLOOKUP(SOYLD2!BL$4,'[1]INTERNAL PARAMETERS-1'!$B$5:$J$44,6,FALSE)*VLOOKUP(SOYLD2!BL$4,'[1]INTERNAL PARAMETERS-1'!$B$5:$J$44,3,FALSE) + SOYLD1!BL270*(1-VLOOKUP(SOYLD2!BL$4,'[1]INTERNAL PARAMETERS-1'!$B$5:$J$44,5,FALSE))*VLOOKUP(SOYLD2!BL$4,'[1]INTERNAL PARAMETERS-1'!$B$5:$J$44,8,FALSE)*VLOOKUP(SOYLD2!BL$4,'[1]INTERNAL PARAMETERS-1'!$B$5:$J$44,3,FALSE)</f>
        <v>0</v>
      </c>
      <c r="BM270" s="44">
        <f>SOYLD1!BM270*VLOOKUP(SOYLD2!BM$4,'[1]INTERNAL PARAMETERS-1'!$B$5:$J$44,5,FALSE)*VLOOKUP(SOYLD2!BM$4,'[1]INTERNAL PARAMETERS-1'!$B$5:$J$44,6,FALSE)*VLOOKUP(SOYLD2!BM$4,'[1]INTERNAL PARAMETERS-1'!$B$5:$J$44,3,FALSE) + SOYLD1!BM270*(1-VLOOKUP(SOYLD2!BM$4,'[1]INTERNAL PARAMETERS-1'!$B$5:$J$44,5,FALSE))*VLOOKUP(SOYLD2!BM$4,'[1]INTERNAL PARAMETERS-1'!$B$5:$J$44,8,FALSE)*VLOOKUP(SOYLD2!BM$4,'[1]INTERNAL PARAMETERS-1'!$B$5:$J$44,3,FALSE)</f>
        <v>0</v>
      </c>
      <c r="BN270" s="44">
        <f>SOYLD1!BN270*VLOOKUP(SOYLD2!BN$4,'[1]INTERNAL PARAMETERS-1'!$B$5:$J$44,5,FALSE)*VLOOKUP(SOYLD2!BN$4,'[1]INTERNAL PARAMETERS-1'!$B$5:$J$44,6,FALSE)*VLOOKUP(SOYLD2!BN$4,'[1]INTERNAL PARAMETERS-1'!$B$5:$J$44,3,FALSE) + SOYLD1!BN270*(1-VLOOKUP(SOYLD2!BN$4,'[1]INTERNAL PARAMETERS-1'!$B$5:$J$44,5,FALSE))*VLOOKUP(SOYLD2!BN$4,'[1]INTERNAL PARAMETERS-1'!$B$5:$J$44,8,FALSE)*VLOOKUP(SOYLD2!BN$4,'[1]INTERNAL PARAMETERS-1'!$B$5:$J$44,3,FALSE)</f>
        <v>0</v>
      </c>
      <c r="BO270" s="44">
        <f>SOYLD1!BO270*VLOOKUP(SOYLD2!BO$4,'[1]INTERNAL PARAMETERS-1'!$B$5:$J$44,5,FALSE)*VLOOKUP(SOYLD2!BO$4,'[1]INTERNAL PARAMETERS-1'!$B$5:$J$44,6,FALSE)*VLOOKUP(SOYLD2!BO$4,'[1]INTERNAL PARAMETERS-1'!$B$5:$J$44,3,FALSE) + SOYLD1!BO270*(1-VLOOKUP(SOYLD2!BO$4,'[1]INTERNAL PARAMETERS-1'!$B$5:$J$44,5,FALSE))*VLOOKUP(SOYLD2!BO$4,'[1]INTERNAL PARAMETERS-1'!$B$5:$J$44,8,FALSE)*VLOOKUP(SOYLD2!BO$4,'[1]INTERNAL PARAMETERS-1'!$B$5:$J$44,3,FALSE)</f>
        <v>0</v>
      </c>
      <c r="BP270" s="44">
        <f>SOYLD1!BP270*VLOOKUP(SOYLD2!BP$4,'[1]INTERNAL PARAMETERS-1'!$B$5:$J$44,5,FALSE)*VLOOKUP(SOYLD2!BP$4,'[1]INTERNAL PARAMETERS-1'!$B$5:$J$44,6,FALSE)*VLOOKUP(SOYLD2!BP$4,'[1]INTERNAL PARAMETERS-1'!$B$5:$J$44,3,FALSE) + SOYLD1!BP270*(1-VLOOKUP(SOYLD2!BP$4,'[1]INTERNAL PARAMETERS-1'!$B$5:$J$44,5,FALSE))*VLOOKUP(SOYLD2!BP$4,'[1]INTERNAL PARAMETERS-1'!$B$5:$J$44,8,FALSE)*VLOOKUP(SOYLD2!BP$4,'[1]INTERNAL PARAMETERS-1'!$B$5:$J$44,3,FALSE)</f>
        <v>0</v>
      </c>
      <c r="BQ270" s="44">
        <f>SOYLD1!BQ270*VLOOKUP(SOYLD2!BQ$4,'[1]INTERNAL PARAMETERS-1'!$B$5:$J$44,5,FALSE)*VLOOKUP(SOYLD2!BQ$4,'[1]INTERNAL PARAMETERS-1'!$B$5:$J$44,6,FALSE)*VLOOKUP(SOYLD2!BQ$4,'[1]INTERNAL PARAMETERS-1'!$B$5:$J$44,3,FALSE) + SOYLD1!BQ270*(1-VLOOKUP(SOYLD2!BQ$4,'[1]INTERNAL PARAMETERS-1'!$B$5:$J$44,5,FALSE))*VLOOKUP(SOYLD2!BQ$4,'[1]INTERNAL PARAMETERS-1'!$B$5:$J$44,8,FALSE)*VLOOKUP(SOYLD2!BQ$4,'[1]INTERNAL PARAMETERS-1'!$B$5:$J$44,3,FALSE)</f>
        <v>0</v>
      </c>
      <c r="BR270" s="44">
        <f>SOYLD1!BR270*VLOOKUP(SOYLD2!BR$4,'[1]INTERNAL PARAMETERS-1'!$B$5:$J$44,5,FALSE)*VLOOKUP(SOYLD2!BR$4,'[1]INTERNAL PARAMETERS-1'!$B$5:$J$44,6,FALSE)*VLOOKUP(SOYLD2!BR$4,'[1]INTERNAL PARAMETERS-1'!$B$5:$J$44,3,FALSE) + SOYLD1!BR270*(1-VLOOKUP(SOYLD2!BR$4,'[1]INTERNAL PARAMETERS-1'!$B$5:$J$44,5,FALSE))*VLOOKUP(SOYLD2!BR$4,'[1]INTERNAL PARAMETERS-1'!$B$5:$J$44,8,FALSE)*VLOOKUP(SOYLD2!BR$4,'[1]INTERNAL PARAMETERS-1'!$B$5:$J$44,3,FALSE)</f>
        <v>0</v>
      </c>
      <c r="BS270" s="44">
        <f>SOYLD1!BS270*VLOOKUP(SOYLD2!BS$4,'[1]INTERNAL PARAMETERS-1'!$B$5:$J$44,5,FALSE)*VLOOKUP(SOYLD2!BS$4,'[1]INTERNAL PARAMETERS-1'!$B$5:$J$44,6,FALSE)*VLOOKUP(SOYLD2!BS$4,'[1]INTERNAL PARAMETERS-1'!$B$5:$J$44,3,FALSE) + SOYLD1!BS270*(1-VLOOKUP(SOYLD2!BS$4,'[1]INTERNAL PARAMETERS-1'!$B$5:$J$44,5,FALSE))*VLOOKUP(SOYLD2!BS$4,'[1]INTERNAL PARAMETERS-1'!$B$5:$J$44,8,FALSE)*VLOOKUP(SOYLD2!BS$4,'[1]INTERNAL PARAMETERS-1'!$B$5:$J$44,3,FALSE)</f>
        <v>0</v>
      </c>
      <c r="BT270" s="44">
        <f>SOYLD1!BT270*VLOOKUP(SOYLD2!BT$4,'[1]INTERNAL PARAMETERS-1'!$B$5:$J$44,5,FALSE)*VLOOKUP(SOYLD2!BT$4,'[1]INTERNAL PARAMETERS-1'!$B$5:$J$44,6,FALSE)*VLOOKUP(SOYLD2!BT$4,'[1]INTERNAL PARAMETERS-1'!$B$5:$J$44,3,FALSE) + SOYLD1!BT270*(1-VLOOKUP(SOYLD2!BT$4,'[1]INTERNAL PARAMETERS-1'!$B$5:$J$44,5,FALSE))*VLOOKUP(SOYLD2!BT$4,'[1]INTERNAL PARAMETERS-1'!$B$5:$J$44,8,FALSE)*VLOOKUP(SOYLD2!BT$4,'[1]INTERNAL PARAMETERS-1'!$B$5:$J$44,3,FALSE)</f>
        <v>0</v>
      </c>
      <c r="BU270" s="44">
        <f>SOYLD1!BU270*VLOOKUP(SOYLD2!BU$4,'[1]INTERNAL PARAMETERS-1'!$B$5:$J$44,5,FALSE)*VLOOKUP(SOYLD2!BU$4,'[1]INTERNAL PARAMETERS-1'!$B$5:$J$44,6,FALSE)*VLOOKUP(SOYLD2!BU$4,'[1]INTERNAL PARAMETERS-1'!$B$5:$J$44,3,FALSE) + SOYLD1!BU270*(1-VLOOKUP(SOYLD2!BU$4,'[1]INTERNAL PARAMETERS-1'!$B$5:$J$44,5,FALSE))*VLOOKUP(SOYLD2!BU$4,'[1]INTERNAL PARAMETERS-1'!$B$5:$J$44,8,FALSE)*VLOOKUP(SOYLD2!BU$4,'[1]INTERNAL PARAMETERS-1'!$B$5:$J$44,3,FALSE)</f>
        <v>0</v>
      </c>
      <c r="BV270" s="44">
        <f>SOYLD1!BV270*VLOOKUP(SOYLD2!BV$4,'[1]INTERNAL PARAMETERS-1'!$B$5:$J$44,5,FALSE)*VLOOKUP(SOYLD2!BV$4,'[1]INTERNAL PARAMETERS-1'!$B$5:$J$44,6,FALSE)*VLOOKUP(SOYLD2!BV$4,'[1]INTERNAL PARAMETERS-1'!$B$5:$J$44,3,FALSE) + SOYLD1!BV270*(1-VLOOKUP(SOYLD2!BV$4,'[1]INTERNAL PARAMETERS-1'!$B$5:$J$44,5,FALSE))*VLOOKUP(SOYLD2!BV$4,'[1]INTERNAL PARAMETERS-1'!$B$5:$J$44,8,FALSE)*VLOOKUP(SOYLD2!BV$4,'[1]INTERNAL PARAMETERS-1'!$B$5:$J$44,3,FALSE)</f>
        <v>0</v>
      </c>
      <c r="BW270" s="44">
        <f>SOYLD1!BW270*VLOOKUP(SOYLD2!BW$4,'[1]INTERNAL PARAMETERS-1'!$B$5:$J$44,5,FALSE)*VLOOKUP(SOYLD2!BW$4,'[1]INTERNAL PARAMETERS-1'!$B$5:$J$44,6,FALSE)*VLOOKUP(SOYLD2!BW$4,'[1]INTERNAL PARAMETERS-1'!$B$5:$J$44,3,FALSE) + SOYLD1!BW270*(1-VLOOKUP(SOYLD2!BW$4,'[1]INTERNAL PARAMETERS-1'!$B$5:$J$44,5,FALSE))*VLOOKUP(SOYLD2!BW$4,'[1]INTERNAL PARAMETERS-1'!$B$5:$J$44,8,FALSE)*VLOOKUP(SOYLD2!BW$4,'[1]INTERNAL PARAMETERS-1'!$B$5:$J$44,3,FALSE)</f>
        <v>0</v>
      </c>
      <c r="BX270" s="44">
        <f>SOYLD1!BX270*VLOOKUP(SOYLD2!BX$4,'[1]INTERNAL PARAMETERS-1'!$B$5:$J$44,5,FALSE)*VLOOKUP(SOYLD2!BX$4,'[1]INTERNAL PARAMETERS-1'!$B$5:$J$44,6,FALSE)*VLOOKUP(SOYLD2!BX$4,'[1]INTERNAL PARAMETERS-1'!$B$5:$J$44,3,FALSE) + SOYLD1!BX270*(1-VLOOKUP(SOYLD2!BX$4,'[1]INTERNAL PARAMETERS-1'!$B$5:$J$44,5,FALSE))*VLOOKUP(SOYLD2!BX$4,'[1]INTERNAL PARAMETERS-1'!$B$5:$J$44,8,FALSE)*VLOOKUP(SOYLD2!BX$4,'[1]INTERNAL PARAMETERS-1'!$B$5:$J$44,3,FALSE)</f>
        <v>0</v>
      </c>
      <c r="BY270" s="44">
        <f>SOYLD1!BY270*VLOOKUP(SOYLD2!BY$4,'[1]INTERNAL PARAMETERS-1'!$B$5:$J$44,5,FALSE)*VLOOKUP(SOYLD2!BY$4,'[1]INTERNAL PARAMETERS-1'!$B$5:$J$44,6,FALSE)*VLOOKUP(SOYLD2!BY$4,'[1]INTERNAL PARAMETERS-1'!$B$5:$J$44,3,FALSE) + SOYLD1!BY270*(1-VLOOKUP(SOYLD2!BY$4,'[1]INTERNAL PARAMETERS-1'!$B$5:$J$44,5,FALSE))*VLOOKUP(SOYLD2!BY$4,'[1]INTERNAL PARAMETERS-1'!$B$5:$J$44,8,FALSE)*VLOOKUP(SOYLD2!BY$4,'[1]INTERNAL PARAMETERS-1'!$B$5:$J$44,3,FALSE)</f>
        <v>0</v>
      </c>
      <c r="BZ270" s="44">
        <f>SOYLD1!BZ270*VLOOKUP(SOYLD2!BZ$4,'[1]INTERNAL PARAMETERS-1'!$B$5:$J$44,5,FALSE)*VLOOKUP(SOYLD2!BZ$4,'[1]INTERNAL PARAMETERS-1'!$B$5:$J$44,6,FALSE)*VLOOKUP(SOYLD2!BZ$4,'[1]INTERNAL PARAMETERS-1'!$B$5:$J$44,3,FALSE) + SOYLD1!BZ270*(1-VLOOKUP(SOYLD2!BZ$4,'[1]INTERNAL PARAMETERS-1'!$B$5:$J$44,5,FALSE))*VLOOKUP(SOYLD2!BZ$4,'[1]INTERNAL PARAMETERS-1'!$B$5:$J$44,8,FALSE)*VLOOKUP(SOYLD2!BZ$4,'[1]INTERNAL PARAMETERS-1'!$B$5:$J$44,3,FALSE)</f>
        <v>0</v>
      </c>
      <c r="CA270" s="44">
        <f>SOYLD1!CA270*VLOOKUP(SOYLD2!CA$4,'[1]INTERNAL PARAMETERS-1'!$B$5:$J$44,5,FALSE)*VLOOKUP(SOYLD2!CA$4,'[1]INTERNAL PARAMETERS-1'!$B$5:$J$44,6,FALSE)*VLOOKUP(SOYLD2!CA$4,'[1]INTERNAL PARAMETERS-1'!$B$5:$J$44,3,FALSE) + SOYLD1!CA270*(1-VLOOKUP(SOYLD2!CA$4,'[1]INTERNAL PARAMETERS-1'!$B$5:$J$44,5,FALSE))*VLOOKUP(SOYLD2!CA$4,'[1]INTERNAL PARAMETERS-1'!$B$5:$J$44,8,FALSE)*VLOOKUP(SOYLD2!CA$4,'[1]INTERNAL PARAMETERS-1'!$B$5:$J$44,3,FALSE)</f>
        <v>0</v>
      </c>
      <c r="CB270" s="44">
        <f>SOYLD1!CB270*VLOOKUP(SOYLD2!CB$4,'[1]INTERNAL PARAMETERS-1'!$B$5:$J$44,5,FALSE)*VLOOKUP(SOYLD2!CB$4,'[1]INTERNAL PARAMETERS-1'!$B$5:$J$44,6,FALSE)*VLOOKUP(SOYLD2!CB$4,'[1]INTERNAL PARAMETERS-1'!$B$5:$J$44,3,FALSE) + SOYLD1!CB270*(1-VLOOKUP(SOYLD2!CB$4,'[1]INTERNAL PARAMETERS-1'!$B$5:$J$44,5,FALSE))*VLOOKUP(SOYLD2!CB$4,'[1]INTERNAL PARAMETERS-1'!$B$5:$J$44,8,FALSE)*VLOOKUP(SOYLD2!CB$4,'[1]INTERNAL PARAMETERS-1'!$B$5:$J$44,3,FALSE)</f>
        <v>0</v>
      </c>
      <c r="CC270" s="44">
        <f>SOYLD1!CC270*VLOOKUP(SOYLD2!CC$4,'[1]INTERNAL PARAMETERS-1'!$B$5:$J$44,5,FALSE)*VLOOKUP(SOYLD2!CC$4,'[1]INTERNAL PARAMETERS-1'!$B$5:$J$44,6,FALSE)*VLOOKUP(SOYLD2!CC$4,'[1]INTERNAL PARAMETERS-1'!$B$5:$J$44,3,FALSE) + SOYLD1!CC270*(1-VLOOKUP(SOYLD2!CC$4,'[1]INTERNAL PARAMETERS-1'!$B$5:$J$44,5,FALSE))*VLOOKUP(SOYLD2!CC$4,'[1]INTERNAL PARAMETERS-1'!$B$5:$J$44,8,FALSE)*VLOOKUP(SOYLD2!CC$4,'[1]INTERNAL PARAMETERS-1'!$B$5:$J$44,3,FALSE)</f>
        <v>0</v>
      </c>
      <c r="CD270" s="44">
        <f>SOYLD1!CD270*VLOOKUP(SOYLD2!CD$4,'[1]INTERNAL PARAMETERS-1'!$B$5:$J$44,5,FALSE)*VLOOKUP(SOYLD2!CD$4,'[1]INTERNAL PARAMETERS-1'!$B$5:$J$44,6,FALSE)*VLOOKUP(SOYLD2!CD$4,'[1]INTERNAL PARAMETERS-1'!$B$5:$J$44,3,FALSE) + SOYLD1!CD270*(1-VLOOKUP(SOYLD2!CD$4,'[1]INTERNAL PARAMETERS-1'!$B$5:$J$44,5,FALSE))*VLOOKUP(SOYLD2!CD$4,'[1]INTERNAL PARAMETERS-1'!$B$5:$J$44,8,FALSE)*VLOOKUP(SOYLD2!CD$4,'[1]INTERNAL PARAMETERS-1'!$B$5:$J$44,3,FALSE)</f>
        <v>0</v>
      </c>
      <c r="CE270" s="44">
        <f>SOYLD1!CE270*VLOOKUP(SOYLD2!CE$4,'[1]INTERNAL PARAMETERS-1'!$B$5:$J$44,5,FALSE)*VLOOKUP(SOYLD2!CE$4,'[1]INTERNAL PARAMETERS-1'!$B$5:$J$44,6,FALSE)*VLOOKUP(SOYLD2!CE$4,'[1]INTERNAL PARAMETERS-1'!$B$5:$J$44,3,FALSE) + SOYLD1!CE270*(1-VLOOKUP(SOYLD2!CE$4,'[1]INTERNAL PARAMETERS-1'!$B$5:$J$44,5,FALSE))*VLOOKUP(SOYLD2!CE$4,'[1]INTERNAL PARAMETERS-1'!$B$5:$J$44,8,FALSE)*VLOOKUP(SOYLD2!CE$4,'[1]INTERNAL PARAMETERS-1'!$B$5:$J$44,3,FALSE)</f>
        <v>0</v>
      </c>
      <c r="CF270" s="44">
        <f>SOYLD1!CF270*VLOOKUP(SOYLD2!CF$4,'[1]INTERNAL PARAMETERS-1'!$B$5:$J$44,5,FALSE)*VLOOKUP(SOYLD2!CF$4,'[1]INTERNAL PARAMETERS-1'!$B$5:$J$44,6,FALSE)*VLOOKUP(SOYLD2!CF$4,'[1]INTERNAL PARAMETERS-1'!$B$5:$J$44,3,FALSE) + SOYLD1!CF270*(1-VLOOKUP(SOYLD2!CF$4,'[1]INTERNAL PARAMETERS-1'!$B$5:$J$44,5,FALSE))*VLOOKUP(SOYLD2!CF$4,'[1]INTERNAL PARAMETERS-1'!$B$5:$J$44,8,FALSE)*VLOOKUP(SOYLD2!CF$4,'[1]INTERNAL PARAMETERS-1'!$B$5:$J$44,3,FALSE)</f>
        <v>0</v>
      </c>
      <c r="CG270" s="44">
        <f>SOYLD1!CG270*VLOOKUP(SOYLD2!CG$4,'[1]INTERNAL PARAMETERS-1'!$B$5:$J$44,5,FALSE)*VLOOKUP(SOYLD2!CG$4,'[1]INTERNAL PARAMETERS-1'!$B$5:$J$44,6,FALSE)*VLOOKUP(SOYLD2!CG$4,'[1]INTERNAL PARAMETERS-1'!$B$5:$J$44,3,FALSE) + SOYLD1!CG270*(1-VLOOKUP(SOYLD2!CG$4,'[1]INTERNAL PARAMETERS-1'!$B$5:$J$44,5,FALSE))*VLOOKUP(SOYLD2!CG$4,'[1]INTERNAL PARAMETERS-1'!$B$5:$J$44,8,FALSE)*VLOOKUP(SOYLD2!CG$4,'[1]INTERNAL PARAMETERS-1'!$B$5:$J$44,3,FALSE)</f>
        <v>0</v>
      </c>
      <c r="CH270" s="43">
        <f>SOYLD1!CH270*VLOOKUP(SOYLD2!CH$4,'[1]INTERNAL PARAMETERS-1'!$B$5:$J$44,5,FALSE)*VLOOKUP(SOYLD2!CH$4,'[1]INTERNAL PARAMETERS-1'!$B$5:$J$44,6,FALSE)*VLOOKUP(SOYLD2!CH$4,'[1]INTERNAL PARAMETERS-1'!$B$5:$J$44,3,FALSE) + SOYLD1!CH270*(1-VLOOKUP(SOYLD2!CH$4,'[1]INTERNAL PARAMETERS-1'!$B$5:$J$44,5,FALSE))*VLOOKUP(SOYLD2!CH$4,'[1]INTERNAL PARAMETERS-1'!$B$5:$J$44,8,FALSE)*VLOOKUP(SOYLD2!CH$4,'[1]INTERNAL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'S Opt'!X271</f>
        <v>0</v>
      </c>
      <c r="F271" s="59">
        <f>'[1]INTERNAL PARAMETERS-1'!M19</f>
        <v>16.865000000000002</v>
      </c>
      <c r="G271" s="45">
        <f>SOYLD1!G271*VLOOKUP(SOYLD2!G$4,'[1]INTERNAL PARAMETERS-1'!$B$5:$J$44,5,FALSE)*VLOOKUP(SOYLD2!G$4,'[1]INTERNAL PARAMETERS-1'!$B$5:$J$44,7,FALSE)*SOYLD2!$F271 + SOYLD1!G271*(1-VLOOKUP(SOYLD2!G$4,'[1]INTERNAL PARAMETERS-1'!$B$5:$J$44,5,FALSE))*VLOOKUP(SOYLD2!G$4,'[1]INTERNAL PARAMETERS-1'!$B$5:$J$44,9,FALSE)*SOYLD2!$F271</f>
        <v>0</v>
      </c>
      <c r="H271" s="44">
        <f>SOYLD1!H271*VLOOKUP(SOYLD2!H$4,'[1]INTERNAL PARAMETERS-1'!$B$5:$J$44,5,FALSE)*VLOOKUP(SOYLD2!H$4,'[1]INTERNAL PARAMETERS-1'!$B$5:$J$44,7,FALSE)*SOYLD2!$F271 + SOYLD1!H271*(1-VLOOKUP(SOYLD2!H$4,'[1]INTERNAL PARAMETERS-1'!$B$5:$J$44,5,FALSE))*VLOOKUP(SOYLD2!H$4,'[1]INTERNAL PARAMETERS-1'!$B$5:$J$44,9,FALSE)*SOYLD2!$F271</f>
        <v>0</v>
      </c>
      <c r="I271" s="44">
        <f>SOYLD1!I271*VLOOKUP(SOYLD2!I$4,'[1]INTERNAL PARAMETERS-1'!$B$5:$J$44,5,FALSE)*VLOOKUP(SOYLD2!I$4,'[1]INTERNAL PARAMETERS-1'!$B$5:$J$44,7,FALSE)*SOYLD2!$F271 + SOYLD1!I271*(1-VLOOKUP(SOYLD2!I$4,'[1]INTERNAL PARAMETERS-1'!$B$5:$J$44,5,FALSE))*VLOOKUP(SOYLD2!I$4,'[1]INTERNAL PARAMETERS-1'!$B$5:$J$44,9,FALSE)*SOYLD2!$F271</f>
        <v>0</v>
      </c>
      <c r="J271" s="44">
        <f>SOYLD1!J271*VLOOKUP(SOYLD2!J$4,'[1]INTERNAL PARAMETERS-1'!$B$5:$J$44,5,FALSE)*VLOOKUP(SOYLD2!J$4,'[1]INTERNAL PARAMETERS-1'!$B$5:$J$44,7,FALSE)*SOYLD2!$F271 + SOYLD1!J271*(1-VLOOKUP(SOYLD2!J$4,'[1]INTERNAL PARAMETERS-1'!$B$5:$J$44,5,FALSE))*VLOOKUP(SOYLD2!J$4,'[1]INTERNAL PARAMETERS-1'!$B$5:$J$44,9,FALSE)*SOYLD2!$F271</f>
        <v>0</v>
      </c>
      <c r="K271" s="44">
        <f>SOYLD1!K271*VLOOKUP(SOYLD2!K$4,'[1]INTERNAL PARAMETERS-1'!$B$5:$J$44,5,FALSE)*VLOOKUP(SOYLD2!K$4,'[1]INTERNAL PARAMETERS-1'!$B$5:$J$44,7,FALSE)*SOYLD2!$F271 + SOYLD1!K271*(1-VLOOKUP(SOYLD2!K$4,'[1]INTERNAL PARAMETERS-1'!$B$5:$J$44,5,FALSE))*VLOOKUP(SOYLD2!K$4,'[1]INTERNAL PARAMETERS-1'!$B$5:$J$44,9,FALSE)*SOYLD2!$F271</f>
        <v>0</v>
      </c>
      <c r="L271" s="44">
        <f>SOYLD1!L271*VLOOKUP(SOYLD2!L$4,'[1]INTERNAL PARAMETERS-1'!$B$5:$J$44,5,FALSE)*VLOOKUP(SOYLD2!L$4,'[1]INTERNAL PARAMETERS-1'!$B$5:$J$44,7,FALSE)*SOYLD2!$F271 + SOYLD1!L271*(1-VLOOKUP(SOYLD2!L$4,'[1]INTERNAL PARAMETERS-1'!$B$5:$J$44,5,FALSE))*VLOOKUP(SOYLD2!L$4,'[1]INTERNAL PARAMETERS-1'!$B$5:$J$44,9,FALSE)*SOYLD2!$F271</f>
        <v>0</v>
      </c>
      <c r="M271" s="44">
        <f>SOYLD1!M271*VLOOKUP(SOYLD2!M$4,'[1]INTERNAL PARAMETERS-1'!$B$5:$J$44,5,FALSE)*VLOOKUP(SOYLD2!M$4,'[1]INTERNAL PARAMETERS-1'!$B$5:$J$44,7,FALSE)*SOYLD2!$F271 + SOYLD1!M271*(1-VLOOKUP(SOYLD2!M$4,'[1]INTERNAL PARAMETERS-1'!$B$5:$J$44,5,FALSE))*VLOOKUP(SOYLD2!M$4,'[1]INTERNAL PARAMETERS-1'!$B$5:$J$44,9,FALSE)*SOYLD2!$F271</f>
        <v>0</v>
      </c>
      <c r="N271" s="44">
        <f>SOYLD1!N271*VLOOKUP(SOYLD2!N$4,'[1]INTERNAL PARAMETERS-1'!$B$5:$J$44,5,FALSE)*VLOOKUP(SOYLD2!N$4,'[1]INTERNAL PARAMETERS-1'!$B$5:$J$44,7,FALSE)*SOYLD2!$F271 + SOYLD1!N271*(1-VLOOKUP(SOYLD2!N$4,'[1]INTERNAL PARAMETERS-1'!$B$5:$J$44,5,FALSE))*VLOOKUP(SOYLD2!N$4,'[1]INTERNAL PARAMETERS-1'!$B$5:$J$44,9,FALSE)*SOYLD2!$F271</f>
        <v>0</v>
      </c>
      <c r="O271" s="44">
        <f>SOYLD1!O271*VLOOKUP(SOYLD2!O$4,'[1]INTERNAL PARAMETERS-1'!$B$5:$J$44,5,FALSE)*VLOOKUP(SOYLD2!O$4,'[1]INTERNAL PARAMETERS-1'!$B$5:$J$44,7,FALSE)*SOYLD2!$F271 + SOYLD1!O271*(1-VLOOKUP(SOYLD2!O$4,'[1]INTERNAL PARAMETERS-1'!$B$5:$J$44,5,FALSE))*VLOOKUP(SOYLD2!O$4,'[1]INTERNAL PARAMETERS-1'!$B$5:$J$44,9,FALSE)*SOYLD2!$F271</f>
        <v>0</v>
      </c>
      <c r="P271" s="44">
        <f>SOYLD1!P271*VLOOKUP(SOYLD2!P$4,'[1]INTERNAL PARAMETERS-1'!$B$5:$J$44,5,FALSE)*VLOOKUP(SOYLD2!P$4,'[1]INTERNAL PARAMETERS-1'!$B$5:$J$44,7,FALSE)*SOYLD2!$F271 + SOYLD1!P271*(1-VLOOKUP(SOYLD2!P$4,'[1]INTERNAL PARAMETERS-1'!$B$5:$J$44,5,FALSE))*VLOOKUP(SOYLD2!P$4,'[1]INTERNAL PARAMETERS-1'!$B$5:$J$44,9,FALSE)*SOYLD2!$F271</f>
        <v>0</v>
      </c>
      <c r="Q271" s="44">
        <f>SOYLD1!Q271*VLOOKUP(SOYLD2!Q$4,'[1]INTERNAL PARAMETERS-1'!$B$5:$J$44,5,FALSE)*VLOOKUP(SOYLD2!Q$4,'[1]INTERNAL PARAMETERS-1'!$B$5:$J$44,7,FALSE)*SOYLD2!$F271 + SOYLD1!Q271*(1-VLOOKUP(SOYLD2!Q$4,'[1]INTERNAL PARAMETERS-1'!$B$5:$J$44,5,FALSE))*VLOOKUP(SOYLD2!Q$4,'[1]INTERNAL PARAMETERS-1'!$B$5:$J$44,9,FALSE)*SOYLD2!$F271</f>
        <v>0</v>
      </c>
      <c r="R271" s="44">
        <f>SOYLD1!R271*VLOOKUP(SOYLD2!R$4,'[1]INTERNAL PARAMETERS-1'!$B$5:$J$44,5,FALSE)*VLOOKUP(SOYLD2!R$4,'[1]INTERNAL PARAMETERS-1'!$B$5:$J$44,7,FALSE)*SOYLD2!$F271 + SOYLD1!R271*(1-VLOOKUP(SOYLD2!R$4,'[1]INTERNAL PARAMETERS-1'!$B$5:$J$44,5,FALSE))*VLOOKUP(SOYLD2!R$4,'[1]INTERNAL PARAMETERS-1'!$B$5:$J$44,9,FALSE)*SOYLD2!$F271</f>
        <v>0</v>
      </c>
      <c r="S271" s="44">
        <f>SOYLD1!S271*VLOOKUP(SOYLD2!S$4,'[1]INTERNAL PARAMETERS-1'!$B$5:$J$44,5,FALSE)*VLOOKUP(SOYLD2!S$4,'[1]INTERNAL PARAMETERS-1'!$B$5:$J$44,7,FALSE)*SOYLD2!$F271 + SOYLD1!S271*(1-VLOOKUP(SOYLD2!S$4,'[1]INTERNAL PARAMETERS-1'!$B$5:$J$44,5,FALSE))*VLOOKUP(SOYLD2!S$4,'[1]INTERNAL PARAMETERS-1'!$B$5:$J$44,9,FALSE)*SOYLD2!$F271</f>
        <v>0</v>
      </c>
      <c r="T271" s="44">
        <f>SOYLD1!T271*VLOOKUP(SOYLD2!T$4,'[1]INTERNAL PARAMETERS-1'!$B$5:$J$44,5,FALSE)*VLOOKUP(SOYLD2!T$4,'[1]INTERNAL PARAMETERS-1'!$B$5:$J$44,7,FALSE)*SOYLD2!$F271 + SOYLD1!T271*(1-VLOOKUP(SOYLD2!T$4,'[1]INTERNAL PARAMETERS-1'!$B$5:$J$44,5,FALSE))*VLOOKUP(SOYLD2!T$4,'[1]INTERNAL PARAMETERS-1'!$B$5:$J$44,9,FALSE)*SOYLD2!$F271</f>
        <v>0</v>
      </c>
      <c r="U271" s="44">
        <f>SOYLD1!U271*VLOOKUP(SOYLD2!U$4,'[1]INTERNAL PARAMETERS-1'!$B$5:$J$44,5,FALSE)*VLOOKUP(SOYLD2!U$4,'[1]INTERNAL PARAMETERS-1'!$B$5:$J$44,7,FALSE)*SOYLD2!$F271 + SOYLD1!U271*(1-VLOOKUP(SOYLD2!U$4,'[1]INTERNAL PARAMETERS-1'!$B$5:$J$44,5,FALSE))*VLOOKUP(SOYLD2!U$4,'[1]INTERNAL PARAMETERS-1'!$B$5:$J$44,9,FALSE)*SOYLD2!$F271</f>
        <v>0</v>
      </c>
      <c r="V271" s="44">
        <f>SOYLD1!V271*VLOOKUP(SOYLD2!V$4,'[1]INTERNAL PARAMETERS-1'!$B$5:$J$44,5,FALSE)*VLOOKUP(SOYLD2!V$4,'[1]INTERNAL PARAMETERS-1'!$B$5:$J$44,7,FALSE)*SOYLD2!$F271 + SOYLD1!V271*(1-VLOOKUP(SOYLD2!V$4,'[1]INTERNAL PARAMETERS-1'!$B$5:$J$44,5,FALSE))*VLOOKUP(SOYLD2!V$4,'[1]INTERNAL PARAMETERS-1'!$B$5:$J$44,9,FALSE)*SOYLD2!$F271</f>
        <v>0</v>
      </c>
      <c r="W271" s="44">
        <f>SOYLD1!W271*VLOOKUP(SOYLD2!W$4,'[1]INTERNAL PARAMETERS-1'!$B$5:$J$44,5,FALSE)*VLOOKUP(SOYLD2!W$4,'[1]INTERNAL PARAMETERS-1'!$B$5:$J$44,7,FALSE)*SOYLD2!$F271 + SOYLD1!W271*(1-VLOOKUP(SOYLD2!W$4,'[1]INTERNAL PARAMETERS-1'!$B$5:$J$44,5,FALSE))*VLOOKUP(SOYLD2!W$4,'[1]INTERNAL PARAMETERS-1'!$B$5:$J$44,9,FALSE)*SOYLD2!$F271</f>
        <v>0</v>
      </c>
      <c r="X271" s="44">
        <f>SOYLD1!X271*VLOOKUP(SOYLD2!X$4,'[1]INTERNAL PARAMETERS-1'!$B$5:$J$44,5,FALSE)*VLOOKUP(SOYLD2!X$4,'[1]INTERNAL PARAMETERS-1'!$B$5:$J$44,7,FALSE)*SOYLD2!$F271 + SOYLD1!X271*(1-VLOOKUP(SOYLD2!X$4,'[1]INTERNAL PARAMETERS-1'!$B$5:$J$44,5,FALSE))*VLOOKUP(SOYLD2!X$4,'[1]INTERNAL PARAMETERS-1'!$B$5:$J$44,9,FALSE)*SOYLD2!$F271</f>
        <v>0</v>
      </c>
      <c r="Y271" s="44">
        <f>SOYLD1!Y271*VLOOKUP(SOYLD2!Y$4,'[1]INTERNAL PARAMETERS-1'!$B$5:$J$44,5,FALSE)*VLOOKUP(SOYLD2!Y$4,'[1]INTERNAL PARAMETERS-1'!$B$5:$J$44,7,FALSE)*SOYLD2!$F271 + SOYLD1!Y271*(1-VLOOKUP(SOYLD2!Y$4,'[1]INTERNAL PARAMETERS-1'!$B$5:$J$44,5,FALSE))*VLOOKUP(SOYLD2!Y$4,'[1]INTERNAL PARAMETERS-1'!$B$5:$J$44,9,FALSE)*SOYLD2!$F271</f>
        <v>0</v>
      </c>
      <c r="Z271" s="44">
        <f>SOYLD1!Z271*VLOOKUP(SOYLD2!Z$4,'[1]INTERNAL PARAMETERS-1'!$B$5:$J$44,5,FALSE)*VLOOKUP(SOYLD2!Z$4,'[1]INTERNAL PARAMETERS-1'!$B$5:$J$44,7,FALSE)*SOYLD2!$F271 + SOYLD1!Z271*(1-VLOOKUP(SOYLD2!Z$4,'[1]INTERNAL PARAMETERS-1'!$B$5:$J$44,5,FALSE))*VLOOKUP(SOYLD2!Z$4,'[1]INTERNAL PARAMETERS-1'!$B$5:$J$44,9,FALSE)*SOYLD2!$F271</f>
        <v>0</v>
      </c>
      <c r="AA271" s="44">
        <f>SOYLD1!AA271*VLOOKUP(SOYLD2!AA$4,'[1]INTERNAL PARAMETERS-1'!$B$5:$J$44,5,FALSE)*VLOOKUP(SOYLD2!AA$4,'[1]INTERNAL PARAMETERS-1'!$B$5:$J$44,7,FALSE)*SOYLD2!$F271 + SOYLD1!AA271*(1-VLOOKUP(SOYLD2!AA$4,'[1]INTERNAL PARAMETERS-1'!$B$5:$J$44,5,FALSE))*VLOOKUP(SOYLD2!AA$4,'[1]INTERNAL PARAMETERS-1'!$B$5:$J$44,9,FALSE)*SOYLD2!$F271</f>
        <v>0</v>
      </c>
      <c r="AB271" s="44">
        <f>SOYLD1!AB271*VLOOKUP(SOYLD2!AB$4,'[1]INTERNAL PARAMETERS-1'!$B$5:$J$44,5,FALSE)*VLOOKUP(SOYLD2!AB$4,'[1]INTERNAL PARAMETERS-1'!$B$5:$J$44,7,FALSE)*SOYLD2!$F271 + SOYLD1!AB271*(1-VLOOKUP(SOYLD2!AB$4,'[1]INTERNAL PARAMETERS-1'!$B$5:$J$44,5,FALSE))*VLOOKUP(SOYLD2!AB$4,'[1]INTERNAL PARAMETERS-1'!$B$5:$J$44,9,FALSE)*SOYLD2!$F271</f>
        <v>0</v>
      </c>
      <c r="AC271" s="44">
        <f>SOYLD1!AC271*VLOOKUP(SOYLD2!AC$4,'[1]INTERNAL PARAMETERS-1'!$B$5:$J$44,5,FALSE)*VLOOKUP(SOYLD2!AC$4,'[1]INTERNAL PARAMETERS-1'!$B$5:$J$44,7,FALSE)*SOYLD2!$F271 + SOYLD1!AC271*(1-VLOOKUP(SOYLD2!AC$4,'[1]INTERNAL PARAMETERS-1'!$B$5:$J$44,5,FALSE))*VLOOKUP(SOYLD2!AC$4,'[1]INTERNAL PARAMETERS-1'!$B$5:$J$44,9,FALSE)*SOYLD2!$F271</f>
        <v>0</v>
      </c>
      <c r="AD271" s="44">
        <f>SOYLD1!AD271*VLOOKUP(SOYLD2!AD$4,'[1]INTERNAL PARAMETERS-1'!$B$5:$J$44,5,FALSE)*VLOOKUP(SOYLD2!AD$4,'[1]INTERNAL PARAMETERS-1'!$B$5:$J$44,7,FALSE)*SOYLD2!$F271 + SOYLD1!AD271*(1-VLOOKUP(SOYLD2!AD$4,'[1]INTERNAL PARAMETERS-1'!$B$5:$J$44,5,FALSE))*VLOOKUP(SOYLD2!AD$4,'[1]INTERNAL PARAMETERS-1'!$B$5:$J$44,9,FALSE)*SOYLD2!$F271</f>
        <v>0</v>
      </c>
      <c r="AE271" s="44">
        <f>SOYLD1!AE271*VLOOKUP(SOYLD2!AE$4,'[1]INTERNAL PARAMETERS-1'!$B$5:$J$44,5,FALSE)*VLOOKUP(SOYLD2!AE$4,'[1]INTERNAL PARAMETERS-1'!$B$5:$J$44,7,FALSE)*SOYLD2!$F271 + SOYLD1!AE271*(1-VLOOKUP(SOYLD2!AE$4,'[1]INTERNAL PARAMETERS-1'!$B$5:$J$44,5,FALSE))*VLOOKUP(SOYLD2!AE$4,'[1]INTERNAL PARAMETERS-1'!$B$5:$J$44,9,FALSE)*SOYLD2!$F271</f>
        <v>0</v>
      </c>
      <c r="AF271" s="44">
        <f>SOYLD1!AF271*VLOOKUP(SOYLD2!AF$4,'[1]INTERNAL PARAMETERS-1'!$B$5:$J$44,5,FALSE)*VLOOKUP(SOYLD2!AF$4,'[1]INTERNAL PARAMETERS-1'!$B$5:$J$44,7,FALSE)*SOYLD2!$F271 + SOYLD1!AF271*(1-VLOOKUP(SOYLD2!AF$4,'[1]INTERNAL PARAMETERS-1'!$B$5:$J$44,5,FALSE))*VLOOKUP(SOYLD2!AF$4,'[1]INTERNAL PARAMETERS-1'!$B$5:$J$44,9,FALSE)*SOYLD2!$F271</f>
        <v>0</v>
      </c>
      <c r="AG271" s="44">
        <f>SOYLD1!AG271*VLOOKUP(SOYLD2!AG$4,'[1]INTERNAL PARAMETERS-1'!$B$5:$J$44,5,FALSE)*VLOOKUP(SOYLD2!AG$4,'[1]INTERNAL PARAMETERS-1'!$B$5:$J$44,7,FALSE)*SOYLD2!$F271 + SOYLD1!AG271*(1-VLOOKUP(SOYLD2!AG$4,'[1]INTERNAL PARAMETERS-1'!$B$5:$J$44,5,FALSE))*VLOOKUP(SOYLD2!AG$4,'[1]INTERNAL PARAMETERS-1'!$B$5:$J$44,9,FALSE)*SOYLD2!$F271</f>
        <v>0</v>
      </c>
      <c r="AH271" s="44">
        <f>SOYLD1!AH271*VLOOKUP(SOYLD2!AH$4,'[1]INTERNAL PARAMETERS-1'!$B$5:$J$44,5,FALSE)*VLOOKUP(SOYLD2!AH$4,'[1]INTERNAL PARAMETERS-1'!$B$5:$J$44,7,FALSE)*SOYLD2!$F271 + SOYLD1!AH271*(1-VLOOKUP(SOYLD2!AH$4,'[1]INTERNAL PARAMETERS-1'!$B$5:$J$44,5,FALSE))*VLOOKUP(SOYLD2!AH$4,'[1]INTERNAL PARAMETERS-1'!$B$5:$J$44,9,FALSE)*SOYLD2!$F271</f>
        <v>0</v>
      </c>
      <c r="AI271" s="44">
        <f>SOYLD1!AI271*VLOOKUP(SOYLD2!AI$4,'[1]INTERNAL PARAMETERS-1'!$B$5:$J$44,5,FALSE)*VLOOKUP(SOYLD2!AI$4,'[1]INTERNAL PARAMETERS-1'!$B$5:$J$44,7,FALSE)*SOYLD2!$F271 + SOYLD1!AI271*(1-VLOOKUP(SOYLD2!AI$4,'[1]INTERNAL PARAMETERS-1'!$B$5:$J$44,5,FALSE))*VLOOKUP(SOYLD2!AI$4,'[1]INTERNAL PARAMETERS-1'!$B$5:$J$44,9,FALSE)*SOYLD2!$F271</f>
        <v>0</v>
      </c>
      <c r="AJ271" s="44">
        <f>SOYLD1!AJ271*VLOOKUP(SOYLD2!AJ$4,'[1]INTERNAL PARAMETERS-1'!$B$5:$J$44,5,FALSE)*VLOOKUP(SOYLD2!AJ$4,'[1]INTERNAL PARAMETERS-1'!$B$5:$J$44,7,FALSE)*SOYLD2!$F271 + SOYLD1!AJ271*(1-VLOOKUP(SOYLD2!AJ$4,'[1]INTERNAL PARAMETERS-1'!$B$5:$J$44,5,FALSE))*VLOOKUP(SOYLD2!AJ$4,'[1]INTERNAL PARAMETERS-1'!$B$5:$J$44,9,FALSE)*SOYLD2!$F271</f>
        <v>0</v>
      </c>
      <c r="AK271" s="44">
        <f>SOYLD1!AK271*VLOOKUP(SOYLD2!AK$4,'[1]INTERNAL PARAMETERS-1'!$B$5:$J$44,5,FALSE)*VLOOKUP(SOYLD2!AK$4,'[1]INTERNAL PARAMETERS-1'!$B$5:$J$44,7,FALSE)*SOYLD2!$F271 + SOYLD1!AK271*(1-VLOOKUP(SOYLD2!AK$4,'[1]INTERNAL PARAMETERS-1'!$B$5:$J$44,5,FALSE))*VLOOKUP(SOYLD2!AK$4,'[1]INTERNAL PARAMETERS-1'!$B$5:$J$44,9,FALSE)*SOYLD2!$F271</f>
        <v>0</v>
      </c>
      <c r="AL271" s="44">
        <f>SOYLD1!AL271*VLOOKUP(SOYLD2!AL$4,'[1]INTERNAL PARAMETERS-1'!$B$5:$J$44,5,FALSE)*VLOOKUP(SOYLD2!AL$4,'[1]INTERNAL PARAMETERS-1'!$B$5:$J$44,7,FALSE)*SOYLD2!$F271 + SOYLD1!AL271*(1-VLOOKUP(SOYLD2!AL$4,'[1]INTERNAL PARAMETERS-1'!$B$5:$J$44,5,FALSE))*VLOOKUP(SOYLD2!AL$4,'[1]INTERNAL PARAMETERS-1'!$B$5:$J$44,9,FALSE)*SOYLD2!$F271</f>
        <v>0</v>
      </c>
      <c r="AM271" s="44">
        <f>SOYLD1!AM271*VLOOKUP(SOYLD2!AM$4,'[1]INTERNAL PARAMETERS-1'!$B$5:$J$44,5,FALSE)*VLOOKUP(SOYLD2!AM$4,'[1]INTERNAL PARAMETERS-1'!$B$5:$J$44,7,FALSE)*SOYLD2!$F271 + SOYLD1!AM271*(1-VLOOKUP(SOYLD2!AM$4,'[1]INTERNAL PARAMETERS-1'!$B$5:$J$44,5,FALSE))*VLOOKUP(SOYLD2!AM$4,'[1]INTERNAL PARAMETERS-1'!$B$5:$J$44,9,FALSE)*SOYLD2!$F271</f>
        <v>0</v>
      </c>
      <c r="AN271" s="44">
        <f>SOYLD1!AN271*VLOOKUP(SOYLD2!AN$4,'[1]INTERNAL PARAMETERS-1'!$B$5:$J$44,5,FALSE)*VLOOKUP(SOYLD2!AN$4,'[1]INTERNAL PARAMETERS-1'!$B$5:$J$44,7,FALSE)*SOYLD2!$F271 + SOYLD1!AN271*(1-VLOOKUP(SOYLD2!AN$4,'[1]INTERNAL PARAMETERS-1'!$B$5:$J$44,5,FALSE))*VLOOKUP(SOYLD2!AN$4,'[1]INTERNAL PARAMETERS-1'!$B$5:$J$44,9,FALSE)*SOYLD2!$F271</f>
        <v>0</v>
      </c>
      <c r="AO271" s="44">
        <f>SOYLD1!AO271*VLOOKUP(SOYLD2!AO$4,'[1]INTERNAL PARAMETERS-1'!$B$5:$J$44,5,FALSE)*VLOOKUP(SOYLD2!AO$4,'[1]INTERNAL PARAMETERS-1'!$B$5:$J$44,7,FALSE)*SOYLD2!$F271 + SOYLD1!AO271*(1-VLOOKUP(SOYLD2!AO$4,'[1]INTERNAL PARAMETERS-1'!$B$5:$J$44,5,FALSE))*VLOOKUP(SOYLD2!AO$4,'[1]INTERNAL PARAMETERS-1'!$B$5:$J$44,9,FALSE)*SOYLD2!$F271</f>
        <v>0</v>
      </c>
      <c r="AP271" s="44">
        <f>SOYLD1!AP271*VLOOKUP(SOYLD2!AP$4,'[1]INTERNAL PARAMETERS-1'!$B$5:$J$44,5,FALSE)*VLOOKUP(SOYLD2!AP$4,'[1]INTERNAL PARAMETERS-1'!$B$5:$J$44,7,FALSE)*SOYLD2!$F271 + SOYLD1!AP271*(1-VLOOKUP(SOYLD2!AP$4,'[1]INTERNAL PARAMETERS-1'!$B$5:$J$44,5,FALSE))*VLOOKUP(SOYLD2!AP$4,'[1]INTERNAL PARAMETERS-1'!$B$5:$J$44,9,FALSE)*SOYLD2!$F271</f>
        <v>0</v>
      </c>
      <c r="AQ271" s="44">
        <f>SOYLD1!AQ271*VLOOKUP(SOYLD2!AQ$4,'[1]INTERNAL PARAMETERS-1'!$B$5:$J$44,5,FALSE)*VLOOKUP(SOYLD2!AQ$4,'[1]INTERNAL PARAMETERS-1'!$B$5:$J$44,7,FALSE)*SOYLD2!$F271 + SOYLD1!AQ271*(1-VLOOKUP(SOYLD2!AQ$4,'[1]INTERNAL PARAMETERS-1'!$B$5:$J$44,5,FALSE))*VLOOKUP(SOYLD2!AQ$4,'[1]INTERNAL PARAMETERS-1'!$B$5:$J$44,9,FALSE)*SOYLD2!$F271</f>
        <v>0</v>
      </c>
      <c r="AR271" s="44">
        <f>SOYLD1!AR271*VLOOKUP(SOYLD2!AR$4,'[1]INTERNAL PARAMETERS-1'!$B$5:$J$44,5,FALSE)*VLOOKUP(SOYLD2!AR$4,'[1]INTERNAL PARAMETERS-1'!$B$5:$J$44,7,FALSE)*SOYLD2!$F271 + SOYLD1!AR271*(1-VLOOKUP(SOYLD2!AR$4,'[1]INTERNAL PARAMETERS-1'!$B$5:$J$44,5,FALSE))*VLOOKUP(SOYLD2!AR$4,'[1]INTERNAL PARAMETERS-1'!$B$5:$J$44,9,FALSE)*SOYLD2!$F271</f>
        <v>0</v>
      </c>
      <c r="AS271" s="44">
        <f>SOYLD1!AS271*VLOOKUP(SOYLD2!AS$4,'[1]INTERNAL PARAMETERS-1'!$B$5:$J$44,5,FALSE)*VLOOKUP(SOYLD2!AS$4,'[1]INTERNAL PARAMETERS-1'!$B$5:$J$44,7,FALSE)*SOYLD2!$F271 + SOYLD1!AS271*(1-VLOOKUP(SOYLD2!AS$4,'[1]INTERNAL PARAMETERS-1'!$B$5:$J$44,5,FALSE))*VLOOKUP(SOYLD2!AS$4,'[1]INTERNAL PARAMETERS-1'!$B$5:$J$44,9,FALSE)*SOYLD2!$F271</f>
        <v>0</v>
      </c>
      <c r="AT271" s="43">
        <f>SOYLD1!AT271*VLOOKUP(SOYLD2!AT$4,'[1]INTERNAL PARAMETERS-1'!$B$5:$J$44,5,FALSE)*VLOOKUP(SOYLD2!AT$4,'[1]INTERNAL PARAMETERS-1'!$B$5:$J$44,7,FALSE)*SOYLD2!$F271 + SOYLD1!AT271*(1-VLOOKUP(SOYLD2!AT$4,'[1]INTERNAL PARAMETERS-1'!$B$5:$J$44,5,FALSE))*VLOOKUP(SOYLD2!AT$4,'[1]INTERNAL PARAMETERS-1'!$B$5:$J$44,9,FALSE)*SOYLD2!$F271</f>
        <v>0</v>
      </c>
      <c r="AU271" s="45">
        <f>SOYLD1!AU271*VLOOKUP(SOYLD2!AU$4,'[1]INTERNAL PARAMETERS-1'!$B$5:$J$44,5,FALSE)*VLOOKUP(SOYLD2!AU$4,'[1]INTERNAL PARAMETERS-1'!$B$5:$J$44,6,FALSE)*VLOOKUP(SOYLD2!AU$4,'[1]INTERNAL PARAMETERS-1'!$B$5:$J$44,3,FALSE) + SOYLD1!AU271*(1-VLOOKUP(SOYLD2!AU$4,'[1]INTERNAL PARAMETERS-1'!$B$5:$J$44,5,FALSE))*VLOOKUP(SOYLD2!AU$4,'[1]INTERNAL PARAMETERS-1'!$B$5:$J$44,8,FALSE)*VLOOKUP(SOYLD2!AU$4,'[1]INTERNAL PARAMETERS-1'!$B$5:$J$44,3,FALSE)</f>
        <v>0</v>
      </c>
      <c r="AV271" s="44">
        <f>SOYLD1!AV271*VLOOKUP(SOYLD2!AV$4,'[1]INTERNAL PARAMETERS-1'!$B$5:$J$44,5,FALSE)*VLOOKUP(SOYLD2!AV$4,'[1]INTERNAL PARAMETERS-1'!$B$5:$J$44,6,FALSE)*VLOOKUP(SOYLD2!AV$4,'[1]INTERNAL PARAMETERS-1'!$B$5:$J$44,3,FALSE) + SOYLD1!AV271*(1-VLOOKUP(SOYLD2!AV$4,'[1]INTERNAL PARAMETERS-1'!$B$5:$J$44,5,FALSE))*VLOOKUP(SOYLD2!AV$4,'[1]INTERNAL PARAMETERS-1'!$B$5:$J$44,8,FALSE)*VLOOKUP(SOYLD2!AV$4,'[1]INTERNAL PARAMETERS-1'!$B$5:$J$44,3,FALSE)</f>
        <v>0</v>
      </c>
      <c r="AW271" s="44">
        <f>SOYLD1!AW271*VLOOKUP(SOYLD2!AW$4,'[1]INTERNAL PARAMETERS-1'!$B$5:$J$44,5,FALSE)*VLOOKUP(SOYLD2!AW$4,'[1]INTERNAL PARAMETERS-1'!$B$5:$J$44,6,FALSE)*VLOOKUP(SOYLD2!AW$4,'[1]INTERNAL PARAMETERS-1'!$B$5:$J$44,3,FALSE) + SOYLD1!AW271*(1-VLOOKUP(SOYLD2!AW$4,'[1]INTERNAL PARAMETERS-1'!$B$5:$J$44,5,FALSE))*VLOOKUP(SOYLD2!AW$4,'[1]INTERNAL PARAMETERS-1'!$B$5:$J$44,8,FALSE)*VLOOKUP(SOYLD2!AW$4,'[1]INTERNAL PARAMETERS-1'!$B$5:$J$44,3,FALSE)</f>
        <v>0</v>
      </c>
      <c r="AX271" s="44">
        <f>SOYLD1!AX271*VLOOKUP(SOYLD2!AX$4,'[1]INTERNAL PARAMETERS-1'!$B$5:$J$44,5,FALSE)*VLOOKUP(SOYLD2!AX$4,'[1]INTERNAL PARAMETERS-1'!$B$5:$J$44,6,FALSE)*VLOOKUP(SOYLD2!AX$4,'[1]INTERNAL PARAMETERS-1'!$B$5:$J$44,3,FALSE) + SOYLD1!AX271*(1-VLOOKUP(SOYLD2!AX$4,'[1]INTERNAL PARAMETERS-1'!$B$5:$J$44,5,FALSE))*VLOOKUP(SOYLD2!AX$4,'[1]INTERNAL PARAMETERS-1'!$B$5:$J$44,8,FALSE)*VLOOKUP(SOYLD2!AX$4,'[1]INTERNAL PARAMETERS-1'!$B$5:$J$44,3,FALSE)</f>
        <v>0</v>
      </c>
      <c r="AY271" s="44">
        <f>SOYLD1!AY271*VLOOKUP(SOYLD2!AY$4,'[1]INTERNAL PARAMETERS-1'!$B$5:$J$44,5,FALSE)*VLOOKUP(SOYLD2!AY$4,'[1]INTERNAL PARAMETERS-1'!$B$5:$J$44,6,FALSE)*VLOOKUP(SOYLD2!AY$4,'[1]INTERNAL PARAMETERS-1'!$B$5:$J$44,3,FALSE) + SOYLD1!AY271*(1-VLOOKUP(SOYLD2!AY$4,'[1]INTERNAL PARAMETERS-1'!$B$5:$J$44,5,FALSE))*VLOOKUP(SOYLD2!AY$4,'[1]INTERNAL PARAMETERS-1'!$B$5:$J$44,8,FALSE)*VLOOKUP(SOYLD2!AY$4,'[1]INTERNAL PARAMETERS-1'!$B$5:$J$44,3,FALSE)</f>
        <v>0</v>
      </c>
      <c r="AZ271" s="44">
        <f>SOYLD1!AZ271*VLOOKUP(SOYLD2!AZ$4,'[1]INTERNAL PARAMETERS-1'!$B$5:$J$44,5,FALSE)*VLOOKUP(SOYLD2!AZ$4,'[1]INTERNAL PARAMETERS-1'!$B$5:$J$44,6,FALSE)*VLOOKUP(SOYLD2!AZ$4,'[1]INTERNAL PARAMETERS-1'!$B$5:$J$44,3,FALSE) + SOYLD1!AZ271*(1-VLOOKUP(SOYLD2!AZ$4,'[1]INTERNAL PARAMETERS-1'!$B$5:$J$44,5,FALSE))*VLOOKUP(SOYLD2!AZ$4,'[1]INTERNAL PARAMETERS-1'!$B$5:$J$44,8,FALSE)*VLOOKUP(SOYLD2!AZ$4,'[1]INTERNAL PARAMETERS-1'!$B$5:$J$44,3,FALSE)</f>
        <v>0</v>
      </c>
      <c r="BA271" s="44">
        <f>SOYLD1!BA271*VLOOKUP(SOYLD2!BA$4,'[1]INTERNAL PARAMETERS-1'!$B$5:$J$44,5,FALSE)*VLOOKUP(SOYLD2!BA$4,'[1]INTERNAL PARAMETERS-1'!$B$5:$J$44,6,FALSE)*VLOOKUP(SOYLD2!BA$4,'[1]INTERNAL PARAMETERS-1'!$B$5:$J$44,3,FALSE) + SOYLD1!BA271*(1-VLOOKUP(SOYLD2!BA$4,'[1]INTERNAL PARAMETERS-1'!$B$5:$J$44,5,FALSE))*VLOOKUP(SOYLD2!BA$4,'[1]INTERNAL PARAMETERS-1'!$B$5:$J$44,8,FALSE)*VLOOKUP(SOYLD2!BA$4,'[1]INTERNAL PARAMETERS-1'!$B$5:$J$44,3,FALSE)</f>
        <v>0</v>
      </c>
      <c r="BB271" s="44">
        <f>SOYLD1!BB271*VLOOKUP(SOYLD2!BB$4,'[1]INTERNAL PARAMETERS-1'!$B$5:$J$44,5,FALSE)*VLOOKUP(SOYLD2!BB$4,'[1]INTERNAL PARAMETERS-1'!$B$5:$J$44,6,FALSE)*VLOOKUP(SOYLD2!BB$4,'[1]INTERNAL PARAMETERS-1'!$B$5:$J$44,3,FALSE) + SOYLD1!BB271*(1-VLOOKUP(SOYLD2!BB$4,'[1]INTERNAL PARAMETERS-1'!$B$5:$J$44,5,FALSE))*VLOOKUP(SOYLD2!BB$4,'[1]INTERNAL PARAMETERS-1'!$B$5:$J$44,8,FALSE)*VLOOKUP(SOYLD2!BB$4,'[1]INTERNAL PARAMETERS-1'!$B$5:$J$44,3,FALSE)</f>
        <v>0</v>
      </c>
      <c r="BC271" s="44">
        <f>SOYLD1!BC271*VLOOKUP(SOYLD2!BC$4,'[1]INTERNAL PARAMETERS-1'!$B$5:$J$44,5,FALSE)*VLOOKUP(SOYLD2!BC$4,'[1]INTERNAL PARAMETERS-1'!$B$5:$J$44,6,FALSE)*VLOOKUP(SOYLD2!BC$4,'[1]INTERNAL PARAMETERS-1'!$B$5:$J$44,3,FALSE) + SOYLD1!BC271*(1-VLOOKUP(SOYLD2!BC$4,'[1]INTERNAL PARAMETERS-1'!$B$5:$J$44,5,FALSE))*VLOOKUP(SOYLD2!BC$4,'[1]INTERNAL PARAMETERS-1'!$B$5:$J$44,8,FALSE)*VLOOKUP(SOYLD2!BC$4,'[1]INTERNAL PARAMETERS-1'!$B$5:$J$44,3,FALSE)</f>
        <v>0</v>
      </c>
      <c r="BD271" s="44">
        <f>SOYLD1!BD271*VLOOKUP(SOYLD2!BD$4,'[1]INTERNAL PARAMETERS-1'!$B$5:$J$44,5,FALSE)*VLOOKUP(SOYLD2!BD$4,'[1]INTERNAL PARAMETERS-1'!$B$5:$J$44,6,FALSE)*VLOOKUP(SOYLD2!BD$4,'[1]INTERNAL PARAMETERS-1'!$B$5:$J$44,3,FALSE) + SOYLD1!BD271*(1-VLOOKUP(SOYLD2!BD$4,'[1]INTERNAL PARAMETERS-1'!$B$5:$J$44,5,FALSE))*VLOOKUP(SOYLD2!BD$4,'[1]INTERNAL PARAMETERS-1'!$B$5:$J$44,8,FALSE)*VLOOKUP(SOYLD2!BD$4,'[1]INTERNAL PARAMETERS-1'!$B$5:$J$44,3,FALSE)</f>
        <v>0</v>
      </c>
      <c r="BE271" s="44">
        <f>SOYLD1!BE271*VLOOKUP(SOYLD2!BE$4,'[1]INTERNAL PARAMETERS-1'!$B$5:$J$44,5,FALSE)*VLOOKUP(SOYLD2!BE$4,'[1]INTERNAL PARAMETERS-1'!$B$5:$J$44,6,FALSE)*VLOOKUP(SOYLD2!BE$4,'[1]INTERNAL PARAMETERS-1'!$B$5:$J$44,3,FALSE) + SOYLD1!BE271*(1-VLOOKUP(SOYLD2!BE$4,'[1]INTERNAL PARAMETERS-1'!$B$5:$J$44,5,FALSE))*VLOOKUP(SOYLD2!BE$4,'[1]INTERNAL PARAMETERS-1'!$B$5:$J$44,8,FALSE)*VLOOKUP(SOYLD2!BE$4,'[1]INTERNAL PARAMETERS-1'!$B$5:$J$44,3,FALSE)</f>
        <v>0</v>
      </c>
      <c r="BF271" s="44">
        <f>SOYLD1!BF271*VLOOKUP(SOYLD2!BF$4,'[1]INTERNAL PARAMETERS-1'!$B$5:$J$44,5,FALSE)*VLOOKUP(SOYLD2!BF$4,'[1]INTERNAL PARAMETERS-1'!$B$5:$J$44,6,FALSE)*VLOOKUP(SOYLD2!BF$4,'[1]INTERNAL PARAMETERS-1'!$B$5:$J$44,3,FALSE) + SOYLD1!BF271*(1-VLOOKUP(SOYLD2!BF$4,'[1]INTERNAL PARAMETERS-1'!$B$5:$J$44,5,FALSE))*VLOOKUP(SOYLD2!BF$4,'[1]INTERNAL PARAMETERS-1'!$B$5:$J$44,8,FALSE)*VLOOKUP(SOYLD2!BF$4,'[1]INTERNAL PARAMETERS-1'!$B$5:$J$44,3,FALSE)</f>
        <v>0</v>
      </c>
      <c r="BG271" s="44">
        <f>SOYLD1!BG271*VLOOKUP(SOYLD2!BG$4,'[1]INTERNAL PARAMETERS-1'!$B$5:$J$44,5,FALSE)*VLOOKUP(SOYLD2!BG$4,'[1]INTERNAL PARAMETERS-1'!$B$5:$J$44,6,FALSE)*VLOOKUP(SOYLD2!BG$4,'[1]INTERNAL PARAMETERS-1'!$B$5:$J$44,3,FALSE) + SOYLD1!BG271*(1-VLOOKUP(SOYLD2!BG$4,'[1]INTERNAL PARAMETERS-1'!$B$5:$J$44,5,FALSE))*VLOOKUP(SOYLD2!BG$4,'[1]INTERNAL PARAMETERS-1'!$B$5:$J$44,8,FALSE)*VLOOKUP(SOYLD2!BG$4,'[1]INTERNAL PARAMETERS-1'!$B$5:$J$44,3,FALSE)</f>
        <v>0</v>
      </c>
      <c r="BH271" s="44">
        <f>SOYLD1!BH271*VLOOKUP(SOYLD2!BH$4,'[1]INTERNAL PARAMETERS-1'!$B$5:$J$44,5,FALSE)*VLOOKUP(SOYLD2!BH$4,'[1]INTERNAL PARAMETERS-1'!$B$5:$J$44,6,FALSE)*VLOOKUP(SOYLD2!BH$4,'[1]INTERNAL PARAMETERS-1'!$B$5:$J$44,3,FALSE) + SOYLD1!BH271*(1-VLOOKUP(SOYLD2!BH$4,'[1]INTERNAL PARAMETERS-1'!$B$5:$J$44,5,FALSE))*VLOOKUP(SOYLD2!BH$4,'[1]INTERNAL PARAMETERS-1'!$B$5:$J$44,8,FALSE)*VLOOKUP(SOYLD2!BH$4,'[1]INTERNAL PARAMETERS-1'!$B$5:$J$44,3,FALSE)</f>
        <v>0</v>
      </c>
      <c r="BI271" s="44">
        <f>SOYLD1!BI271*VLOOKUP(SOYLD2!BI$4,'[1]INTERNAL PARAMETERS-1'!$B$5:$J$44,5,FALSE)*VLOOKUP(SOYLD2!BI$4,'[1]INTERNAL PARAMETERS-1'!$B$5:$J$44,6,FALSE)*VLOOKUP(SOYLD2!BI$4,'[1]INTERNAL PARAMETERS-1'!$B$5:$J$44,3,FALSE) + SOYLD1!BI271*(1-VLOOKUP(SOYLD2!BI$4,'[1]INTERNAL PARAMETERS-1'!$B$5:$J$44,5,FALSE))*VLOOKUP(SOYLD2!BI$4,'[1]INTERNAL PARAMETERS-1'!$B$5:$J$44,8,FALSE)*VLOOKUP(SOYLD2!BI$4,'[1]INTERNAL PARAMETERS-1'!$B$5:$J$44,3,FALSE)</f>
        <v>0</v>
      </c>
      <c r="BJ271" s="44">
        <f>SOYLD1!BJ271*VLOOKUP(SOYLD2!BJ$4,'[1]INTERNAL PARAMETERS-1'!$B$5:$J$44,5,FALSE)*VLOOKUP(SOYLD2!BJ$4,'[1]INTERNAL PARAMETERS-1'!$B$5:$J$44,6,FALSE)*VLOOKUP(SOYLD2!BJ$4,'[1]INTERNAL PARAMETERS-1'!$B$5:$J$44,3,FALSE) + SOYLD1!BJ271*(1-VLOOKUP(SOYLD2!BJ$4,'[1]INTERNAL PARAMETERS-1'!$B$5:$J$44,5,FALSE))*VLOOKUP(SOYLD2!BJ$4,'[1]INTERNAL PARAMETERS-1'!$B$5:$J$44,8,FALSE)*VLOOKUP(SOYLD2!BJ$4,'[1]INTERNAL PARAMETERS-1'!$B$5:$J$44,3,FALSE)</f>
        <v>0</v>
      </c>
      <c r="BK271" s="44">
        <f>SOYLD1!BK271*VLOOKUP(SOYLD2!BK$4,'[1]INTERNAL PARAMETERS-1'!$B$5:$J$44,5,FALSE)*VLOOKUP(SOYLD2!BK$4,'[1]INTERNAL PARAMETERS-1'!$B$5:$J$44,6,FALSE)*VLOOKUP(SOYLD2!BK$4,'[1]INTERNAL PARAMETERS-1'!$B$5:$J$44,3,FALSE) + SOYLD1!BK271*(1-VLOOKUP(SOYLD2!BK$4,'[1]INTERNAL PARAMETERS-1'!$B$5:$J$44,5,FALSE))*VLOOKUP(SOYLD2!BK$4,'[1]INTERNAL PARAMETERS-1'!$B$5:$J$44,8,FALSE)*VLOOKUP(SOYLD2!BK$4,'[1]INTERNAL PARAMETERS-1'!$B$5:$J$44,3,FALSE)</f>
        <v>0</v>
      </c>
      <c r="BL271" s="44">
        <f>SOYLD1!BL271*VLOOKUP(SOYLD2!BL$4,'[1]INTERNAL PARAMETERS-1'!$B$5:$J$44,5,FALSE)*VLOOKUP(SOYLD2!BL$4,'[1]INTERNAL PARAMETERS-1'!$B$5:$J$44,6,FALSE)*VLOOKUP(SOYLD2!BL$4,'[1]INTERNAL PARAMETERS-1'!$B$5:$J$44,3,FALSE) + SOYLD1!BL271*(1-VLOOKUP(SOYLD2!BL$4,'[1]INTERNAL PARAMETERS-1'!$B$5:$J$44,5,FALSE))*VLOOKUP(SOYLD2!BL$4,'[1]INTERNAL PARAMETERS-1'!$B$5:$J$44,8,FALSE)*VLOOKUP(SOYLD2!BL$4,'[1]INTERNAL PARAMETERS-1'!$B$5:$J$44,3,FALSE)</f>
        <v>0</v>
      </c>
      <c r="BM271" s="44">
        <f>SOYLD1!BM271*VLOOKUP(SOYLD2!BM$4,'[1]INTERNAL PARAMETERS-1'!$B$5:$J$44,5,FALSE)*VLOOKUP(SOYLD2!BM$4,'[1]INTERNAL PARAMETERS-1'!$B$5:$J$44,6,FALSE)*VLOOKUP(SOYLD2!BM$4,'[1]INTERNAL PARAMETERS-1'!$B$5:$J$44,3,FALSE) + SOYLD1!BM271*(1-VLOOKUP(SOYLD2!BM$4,'[1]INTERNAL PARAMETERS-1'!$B$5:$J$44,5,FALSE))*VLOOKUP(SOYLD2!BM$4,'[1]INTERNAL PARAMETERS-1'!$B$5:$J$44,8,FALSE)*VLOOKUP(SOYLD2!BM$4,'[1]INTERNAL PARAMETERS-1'!$B$5:$J$44,3,FALSE)</f>
        <v>0</v>
      </c>
      <c r="BN271" s="44">
        <f>SOYLD1!BN271*VLOOKUP(SOYLD2!BN$4,'[1]INTERNAL PARAMETERS-1'!$B$5:$J$44,5,FALSE)*VLOOKUP(SOYLD2!BN$4,'[1]INTERNAL PARAMETERS-1'!$B$5:$J$44,6,FALSE)*VLOOKUP(SOYLD2!BN$4,'[1]INTERNAL PARAMETERS-1'!$B$5:$J$44,3,FALSE) + SOYLD1!BN271*(1-VLOOKUP(SOYLD2!BN$4,'[1]INTERNAL PARAMETERS-1'!$B$5:$J$44,5,FALSE))*VLOOKUP(SOYLD2!BN$4,'[1]INTERNAL PARAMETERS-1'!$B$5:$J$44,8,FALSE)*VLOOKUP(SOYLD2!BN$4,'[1]INTERNAL PARAMETERS-1'!$B$5:$J$44,3,FALSE)</f>
        <v>0</v>
      </c>
      <c r="BO271" s="44">
        <f>SOYLD1!BO271*VLOOKUP(SOYLD2!BO$4,'[1]INTERNAL PARAMETERS-1'!$B$5:$J$44,5,FALSE)*VLOOKUP(SOYLD2!BO$4,'[1]INTERNAL PARAMETERS-1'!$B$5:$J$44,6,FALSE)*VLOOKUP(SOYLD2!BO$4,'[1]INTERNAL PARAMETERS-1'!$B$5:$J$44,3,FALSE) + SOYLD1!BO271*(1-VLOOKUP(SOYLD2!BO$4,'[1]INTERNAL PARAMETERS-1'!$B$5:$J$44,5,FALSE))*VLOOKUP(SOYLD2!BO$4,'[1]INTERNAL PARAMETERS-1'!$B$5:$J$44,8,FALSE)*VLOOKUP(SOYLD2!BO$4,'[1]INTERNAL PARAMETERS-1'!$B$5:$J$44,3,FALSE)</f>
        <v>0</v>
      </c>
      <c r="BP271" s="44">
        <f>SOYLD1!BP271*VLOOKUP(SOYLD2!BP$4,'[1]INTERNAL PARAMETERS-1'!$B$5:$J$44,5,FALSE)*VLOOKUP(SOYLD2!BP$4,'[1]INTERNAL PARAMETERS-1'!$B$5:$J$44,6,FALSE)*VLOOKUP(SOYLD2!BP$4,'[1]INTERNAL PARAMETERS-1'!$B$5:$J$44,3,FALSE) + SOYLD1!BP271*(1-VLOOKUP(SOYLD2!BP$4,'[1]INTERNAL PARAMETERS-1'!$B$5:$J$44,5,FALSE))*VLOOKUP(SOYLD2!BP$4,'[1]INTERNAL PARAMETERS-1'!$B$5:$J$44,8,FALSE)*VLOOKUP(SOYLD2!BP$4,'[1]INTERNAL PARAMETERS-1'!$B$5:$J$44,3,FALSE)</f>
        <v>0</v>
      </c>
      <c r="BQ271" s="44">
        <f>SOYLD1!BQ271*VLOOKUP(SOYLD2!BQ$4,'[1]INTERNAL PARAMETERS-1'!$B$5:$J$44,5,FALSE)*VLOOKUP(SOYLD2!BQ$4,'[1]INTERNAL PARAMETERS-1'!$B$5:$J$44,6,FALSE)*VLOOKUP(SOYLD2!BQ$4,'[1]INTERNAL PARAMETERS-1'!$B$5:$J$44,3,FALSE) + SOYLD1!BQ271*(1-VLOOKUP(SOYLD2!BQ$4,'[1]INTERNAL PARAMETERS-1'!$B$5:$J$44,5,FALSE))*VLOOKUP(SOYLD2!BQ$4,'[1]INTERNAL PARAMETERS-1'!$B$5:$J$44,8,FALSE)*VLOOKUP(SOYLD2!BQ$4,'[1]INTERNAL PARAMETERS-1'!$B$5:$J$44,3,FALSE)</f>
        <v>0</v>
      </c>
      <c r="BR271" s="44">
        <f>SOYLD1!BR271*VLOOKUP(SOYLD2!BR$4,'[1]INTERNAL PARAMETERS-1'!$B$5:$J$44,5,FALSE)*VLOOKUP(SOYLD2!BR$4,'[1]INTERNAL PARAMETERS-1'!$B$5:$J$44,6,FALSE)*VLOOKUP(SOYLD2!BR$4,'[1]INTERNAL PARAMETERS-1'!$B$5:$J$44,3,FALSE) + SOYLD1!BR271*(1-VLOOKUP(SOYLD2!BR$4,'[1]INTERNAL PARAMETERS-1'!$B$5:$J$44,5,FALSE))*VLOOKUP(SOYLD2!BR$4,'[1]INTERNAL PARAMETERS-1'!$B$5:$J$44,8,FALSE)*VLOOKUP(SOYLD2!BR$4,'[1]INTERNAL PARAMETERS-1'!$B$5:$J$44,3,FALSE)</f>
        <v>0</v>
      </c>
      <c r="BS271" s="44">
        <f>SOYLD1!BS271*VLOOKUP(SOYLD2!BS$4,'[1]INTERNAL PARAMETERS-1'!$B$5:$J$44,5,FALSE)*VLOOKUP(SOYLD2!BS$4,'[1]INTERNAL PARAMETERS-1'!$B$5:$J$44,6,FALSE)*VLOOKUP(SOYLD2!BS$4,'[1]INTERNAL PARAMETERS-1'!$B$5:$J$44,3,FALSE) + SOYLD1!BS271*(1-VLOOKUP(SOYLD2!BS$4,'[1]INTERNAL PARAMETERS-1'!$B$5:$J$44,5,FALSE))*VLOOKUP(SOYLD2!BS$4,'[1]INTERNAL PARAMETERS-1'!$B$5:$J$44,8,FALSE)*VLOOKUP(SOYLD2!BS$4,'[1]INTERNAL PARAMETERS-1'!$B$5:$J$44,3,FALSE)</f>
        <v>0</v>
      </c>
      <c r="BT271" s="44">
        <f>SOYLD1!BT271*VLOOKUP(SOYLD2!BT$4,'[1]INTERNAL PARAMETERS-1'!$B$5:$J$44,5,FALSE)*VLOOKUP(SOYLD2!BT$4,'[1]INTERNAL PARAMETERS-1'!$B$5:$J$44,6,FALSE)*VLOOKUP(SOYLD2!BT$4,'[1]INTERNAL PARAMETERS-1'!$B$5:$J$44,3,FALSE) + SOYLD1!BT271*(1-VLOOKUP(SOYLD2!BT$4,'[1]INTERNAL PARAMETERS-1'!$B$5:$J$44,5,FALSE))*VLOOKUP(SOYLD2!BT$4,'[1]INTERNAL PARAMETERS-1'!$B$5:$J$44,8,FALSE)*VLOOKUP(SOYLD2!BT$4,'[1]INTERNAL PARAMETERS-1'!$B$5:$J$44,3,FALSE)</f>
        <v>0</v>
      </c>
      <c r="BU271" s="44">
        <f>SOYLD1!BU271*VLOOKUP(SOYLD2!BU$4,'[1]INTERNAL PARAMETERS-1'!$B$5:$J$44,5,FALSE)*VLOOKUP(SOYLD2!BU$4,'[1]INTERNAL PARAMETERS-1'!$B$5:$J$44,6,FALSE)*VLOOKUP(SOYLD2!BU$4,'[1]INTERNAL PARAMETERS-1'!$B$5:$J$44,3,FALSE) + SOYLD1!BU271*(1-VLOOKUP(SOYLD2!BU$4,'[1]INTERNAL PARAMETERS-1'!$B$5:$J$44,5,FALSE))*VLOOKUP(SOYLD2!BU$4,'[1]INTERNAL PARAMETERS-1'!$B$5:$J$44,8,FALSE)*VLOOKUP(SOYLD2!BU$4,'[1]INTERNAL PARAMETERS-1'!$B$5:$J$44,3,FALSE)</f>
        <v>0</v>
      </c>
      <c r="BV271" s="44">
        <f>SOYLD1!BV271*VLOOKUP(SOYLD2!BV$4,'[1]INTERNAL PARAMETERS-1'!$B$5:$J$44,5,FALSE)*VLOOKUP(SOYLD2!BV$4,'[1]INTERNAL PARAMETERS-1'!$B$5:$J$44,6,FALSE)*VLOOKUP(SOYLD2!BV$4,'[1]INTERNAL PARAMETERS-1'!$B$5:$J$44,3,FALSE) + SOYLD1!BV271*(1-VLOOKUP(SOYLD2!BV$4,'[1]INTERNAL PARAMETERS-1'!$B$5:$J$44,5,FALSE))*VLOOKUP(SOYLD2!BV$4,'[1]INTERNAL PARAMETERS-1'!$B$5:$J$44,8,FALSE)*VLOOKUP(SOYLD2!BV$4,'[1]INTERNAL PARAMETERS-1'!$B$5:$J$44,3,FALSE)</f>
        <v>0</v>
      </c>
      <c r="BW271" s="44">
        <f>SOYLD1!BW271*VLOOKUP(SOYLD2!BW$4,'[1]INTERNAL PARAMETERS-1'!$B$5:$J$44,5,FALSE)*VLOOKUP(SOYLD2!BW$4,'[1]INTERNAL PARAMETERS-1'!$B$5:$J$44,6,FALSE)*VLOOKUP(SOYLD2!BW$4,'[1]INTERNAL PARAMETERS-1'!$B$5:$J$44,3,FALSE) + SOYLD1!BW271*(1-VLOOKUP(SOYLD2!BW$4,'[1]INTERNAL PARAMETERS-1'!$B$5:$J$44,5,FALSE))*VLOOKUP(SOYLD2!BW$4,'[1]INTERNAL PARAMETERS-1'!$B$5:$J$44,8,FALSE)*VLOOKUP(SOYLD2!BW$4,'[1]INTERNAL PARAMETERS-1'!$B$5:$J$44,3,FALSE)</f>
        <v>0</v>
      </c>
      <c r="BX271" s="44">
        <f>SOYLD1!BX271*VLOOKUP(SOYLD2!BX$4,'[1]INTERNAL PARAMETERS-1'!$B$5:$J$44,5,FALSE)*VLOOKUP(SOYLD2!BX$4,'[1]INTERNAL PARAMETERS-1'!$B$5:$J$44,6,FALSE)*VLOOKUP(SOYLD2!BX$4,'[1]INTERNAL PARAMETERS-1'!$B$5:$J$44,3,FALSE) + SOYLD1!BX271*(1-VLOOKUP(SOYLD2!BX$4,'[1]INTERNAL PARAMETERS-1'!$B$5:$J$44,5,FALSE))*VLOOKUP(SOYLD2!BX$4,'[1]INTERNAL PARAMETERS-1'!$B$5:$J$44,8,FALSE)*VLOOKUP(SOYLD2!BX$4,'[1]INTERNAL PARAMETERS-1'!$B$5:$J$44,3,FALSE)</f>
        <v>0</v>
      </c>
      <c r="BY271" s="44">
        <f>SOYLD1!BY271*VLOOKUP(SOYLD2!BY$4,'[1]INTERNAL PARAMETERS-1'!$B$5:$J$44,5,FALSE)*VLOOKUP(SOYLD2!BY$4,'[1]INTERNAL PARAMETERS-1'!$B$5:$J$44,6,FALSE)*VLOOKUP(SOYLD2!BY$4,'[1]INTERNAL PARAMETERS-1'!$B$5:$J$44,3,FALSE) + SOYLD1!BY271*(1-VLOOKUP(SOYLD2!BY$4,'[1]INTERNAL PARAMETERS-1'!$B$5:$J$44,5,FALSE))*VLOOKUP(SOYLD2!BY$4,'[1]INTERNAL PARAMETERS-1'!$B$5:$J$44,8,FALSE)*VLOOKUP(SOYLD2!BY$4,'[1]INTERNAL PARAMETERS-1'!$B$5:$J$44,3,FALSE)</f>
        <v>0</v>
      </c>
      <c r="BZ271" s="44">
        <f>SOYLD1!BZ271*VLOOKUP(SOYLD2!BZ$4,'[1]INTERNAL PARAMETERS-1'!$B$5:$J$44,5,FALSE)*VLOOKUP(SOYLD2!BZ$4,'[1]INTERNAL PARAMETERS-1'!$B$5:$J$44,6,FALSE)*VLOOKUP(SOYLD2!BZ$4,'[1]INTERNAL PARAMETERS-1'!$B$5:$J$44,3,FALSE) + SOYLD1!BZ271*(1-VLOOKUP(SOYLD2!BZ$4,'[1]INTERNAL PARAMETERS-1'!$B$5:$J$44,5,FALSE))*VLOOKUP(SOYLD2!BZ$4,'[1]INTERNAL PARAMETERS-1'!$B$5:$J$44,8,FALSE)*VLOOKUP(SOYLD2!BZ$4,'[1]INTERNAL PARAMETERS-1'!$B$5:$J$44,3,FALSE)</f>
        <v>0</v>
      </c>
      <c r="CA271" s="44">
        <f>SOYLD1!CA271*VLOOKUP(SOYLD2!CA$4,'[1]INTERNAL PARAMETERS-1'!$B$5:$J$44,5,FALSE)*VLOOKUP(SOYLD2!CA$4,'[1]INTERNAL PARAMETERS-1'!$B$5:$J$44,6,FALSE)*VLOOKUP(SOYLD2!CA$4,'[1]INTERNAL PARAMETERS-1'!$B$5:$J$44,3,FALSE) + SOYLD1!CA271*(1-VLOOKUP(SOYLD2!CA$4,'[1]INTERNAL PARAMETERS-1'!$B$5:$J$44,5,FALSE))*VLOOKUP(SOYLD2!CA$4,'[1]INTERNAL PARAMETERS-1'!$B$5:$J$44,8,FALSE)*VLOOKUP(SOYLD2!CA$4,'[1]INTERNAL PARAMETERS-1'!$B$5:$J$44,3,FALSE)</f>
        <v>0</v>
      </c>
      <c r="CB271" s="44">
        <f>SOYLD1!CB271*VLOOKUP(SOYLD2!CB$4,'[1]INTERNAL PARAMETERS-1'!$B$5:$J$44,5,FALSE)*VLOOKUP(SOYLD2!CB$4,'[1]INTERNAL PARAMETERS-1'!$B$5:$J$44,6,FALSE)*VLOOKUP(SOYLD2!CB$4,'[1]INTERNAL PARAMETERS-1'!$B$5:$J$44,3,FALSE) + SOYLD1!CB271*(1-VLOOKUP(SOYLD2!CB$4,'[1]INTERNAL PARAMETERS-1'!$B$5:$J$44,5,FALSE))*VLOOKUP(SOYLD2!CB$4,'[1]INTERNAL PARAMETERS-1'!$B$5:$J$44,8,FALSE)*VLOOKUP(SOYLD2!CB$4,'[1]INTERNAL PARAMETERS-1'!$B$5:$J$44,3,FALSE)</f>
        <v>0</v>
      </c>
      <c r="CC271" s="44">
        <f>SOYLD1!CC271*VLOOKUP(SOYLD2!CC$4,'[1]INTERNAL PARAMETERS-1'!$B$5:$J$44,5,FALSE)*VLOOKUP(SOYLD2!CC$4,'[1]INTERNAL PARAMETERS-1'!$B$5:$J$44,6,FALSE)*VLOOKUP(SOYLD2!CC$4,'[1]INTERNAL PARAMETERS-1'!$B$5:$J$44,3,FALSE) + SOYLD1!CC271*(1-VLOOKUP(SOYLD2!CC$4,'[1]INTERNAL PARAMETERS-1'!$B$5:$J$44,5,FALSE))*VLOOKUP(SOYLD2!CC$4,'[1]INTERNAL PARAMETERS-1'!$B$5:$J$44,8,FALSE)*VLOOKUP(SOYLD2!CC$4,'[1]INTERNAL PARAMETERS-1'!$B$5:$J$44,3,FALSE)</f>
        <v>0</v>
      </c>
      <c r="CD271" s="44">
        <f>SOYLD1!CD271*VLOOKUP(SOYLD2!CD$4,'[1]INTERNAL PARAMETERS-1'!$B$5:$J$44,5,FALSE)*VLOOKUP(SOYLD2!CD$4,'[1]INTERNAL PARAMETERS-1'!$B$5:$J$44,6,FALSE)*VLOOKUP(SOYLD2!CD$4,'[1]INTERNAL PARAMETERS-1'!$B$5:$J$44,3,FALSE) + SOYLD1!CD271*(1-VLOOKUP(SOYLD2!CD$4,'[1]INTERNAL PARAMETERS-1'!$B$5:$J$44,5,FALSE))*VLOOKUP(SOYLD2!CD$4,'[1]INTERNAL PARAMETERS-1'!$B$5:$J$44,8,FALSE)*VLOOKUP(SOYLD2!CD$4,'[1]INTERNAL PARAMETERS-1'!$B$5:$J$44,3,FALSE)</f>
        <v>0</v>
      </c>
      <c r="CE271" s="44">
        <f>SOYLD1!CE271*VLOOKUP(SOYLD2!CE$4,'[1]INTERNAL PARAMETERS-1'!$B$5:$J$44,5,FALSE)*VLOOKUP(SOYLD2!CE$4,'[1]INTERNAL PARAMETERS-1'!$B$5:$J$44,6,FALSE)*VLOOKUP(SOYLD2!CE$4,'[1]INTERNAL PARAMETERS-1'!$B$5:$J$44,3,FALSE) + SOYLD1!CE271*(1-VLOOKUP(SOYLD2!CE$4,'[1]INTERNAL PARAMETERS-1'!$B$5:$J$44,5,FALSE))*VLOOKUP(SOYLD2!CE$4,'[1]INTERNAL PARAMETERS-1'!$B$5:$J$44,8,FALSE)*VLOOKUP(SOYLD2!CE$4,'[1]INTERNAL PARAMETERS-1'!$B$5:$J$44,3,FALSE)</f>
        <v>0</v>
      </c>
      <c r="CF271" s="44">
        <f>SOYLD1!CF271*VLOOKUP(SOYLD2!CF$4,'[1]INTERNAL PARAMETERS-1'!$B$5:$J$44,5,FALSE)*VLOOKUP(SOYLD2!CF$4,'[1]INTERNAL PARAMETERS-1'!$B$5:$J$44,6,FALSE)*VLOOKUP(SOYLD2!CF$4,'[1]INTERNAL PARAMETERS-1'!$B$5:$J$44,3,FALSE) + SOYLD1!CF271*(1-VLOOKUP(SOYLD2!CF$4,'[1]INTERNAL PARAMETERS-1'!$B$5:$J$44,5,FALSE))*VLOOKUP(SOYLD2!CF$4,'[1]INTERNAL PARAMETERS-1'!$B$5:$J$44,8,FALSE)*VLOOKUP(SOYLD2!CF$4,'[1]INTERNAL PARAMETERS-1'!$B$5:$J$44,3,FALSE)</f>
        <v>0</v>
      </c>
      <c r="CG271" s="44">
        <f>SOYLD1!CG271*VLOOKUP(SOYLD2!CG$4,'[1]INTERNAL PARAMETERS-1'!$B$5:$J$44,5,FALSE)*VLOOKUP(SOYLD2!CG$4,'[1]INTERNAL PARAMETERS-1'!$B$5:$J$44,6,FALSE)*VLOOKUP(SOYLD2!CG$4,'[1]INTERNAL PARAMETERS-1'!$B$5:$J$44,3,FALSE) + SOYLD1!CG271*(1-VLOOKUP(SOYLD2!CG$4,'[1]INTERNAL PARAMETERS-1'!$B$5:$J$44,5,FALSE))*VLOOKUP(SOYLD2!CG$4,'[1]INTERNAL PARAMETERS-1'!$B$5:$J$44,8,FALSE)*VLOOKUP(SOYLD2!CG$4,'[1]INTERNAL PARAMETERS-1'!$B$5:$J$44,3,FALSE)</f>
        <v>0</v>
      </c>
      <c r="CH271" s="43">
        <f>SOYLD1!CH271*VLOOKUP(SOYLD2!CH$4,'[1]INTERNAL PARAMETERS-1'!$B$5:$J$44,5,FALSE)*VLOOKUP(SOYLD2!CH$4,'[1]INTERNAL PARAMETERS-1'!$B$5:$J$44,6,FALSE)*VLOOKUP(SOYLD2!CH$4,'[1]INTERNAL PARAMETERS-1'!$B$5:$J$44,3,FALSE) + SOYLD1!CH271*(1-VLOOKUP(SOYLD2!CH$4,'[1]INTERNAL PARAMETERS-1'!$B$5:$J$44,5,FALSE))*VLOOKUP(SOYLD2!CH$4,'[1]INTERNAL PARAMETERS-1'!$B$5:$J$44,8,FALSE)*VLOOKUP(SOYLD2!CH$4,'[1]INTERNAL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'S Opt'!X272</f>
        <v>0</v>
      </c>
      <c r="F272" s="59">
        <f>'[1]INTERNAL PARAMETERS-1'!M20</f>
        <v>12.89</v>
      </c>
      <c r="G272" s="45">
        <f>SOYLD1!G272*VLOOKUP(SOYLD2!G$4,'[1]INTERNAL PARAMETERS-1'!$B$5:$J$44,5,FALSE)*VLOOKUP(SOYLD2!G$4,'[1]INTERNAL PARAMETERS-1'!$B$5:$J$44,7,FALSE)*SOYLD2!$F272 + SOYLD1!G272*(1-VLOOKUP(SOYLD2!G$4,'[1]INTERNAL PARAMETERS-1'!$B$5:$J$44,5,FALSE))*VLOOKUP(SOYLD2!G$4,'[1]INTERNAL PARAMETERS-1'!$B$5:$J$44,9,FALSE)*SOYLD2!$F272</f>
        <v>0</v>
      </c>
      <c r="H272" s="44">
        <f>SOYLD1!H272*VLOOKUP(SOYLD2!H$4,'[1]INTERNAL PARAMETERS-1'!$B$5:$J$44,5,FALSE)*VLOOKUP(SOYLD2!H$4,'[1]INTERNAL PARAMETERS-1'!$B$5:$J$44,7,FALSE)*SOYLD2!$F272 + SOYLD1!H272*(1-VLOOKUP(SOYLD2!H$4,'[1]INTERNAL PARAMETERS-1'!$B$5:$J$44,5,FALSE))*VLOOKUP(SOYLD2!H$4,'[1]INTERNAL PARAMETERS-1'!$B$5:$J$44,9,FALSE)*SOYLD2!$F272</f>
        <v>0</v>
      </c>
      <c r="I272" s="44">
        <f>SOYLD1!I272*VLOOKUP(SOYLD2!I$4,'[1]INTERNAL PARAMETERS-1'!$B$5:$J$44,5,FALSE)*VLOOKUP(SOYLD2!I$4,'[1]INTERNAL PARAMETERS-1'!$B$5:$J$44,7,FALSE)*SOYLD2!$F272 + SOYLD1!I272*(1-VLOOKUP(SOYLD2!I$4,'[1]INTERNAL PARAMETERS-1'!$B$5:$J$44,5,FALSE))*VLOOKUP(SOYLD2!I$4,'[1]INTERNAL PARAMETERS-1'!$B$5:$J$44,9,FALSE)*SOYLD2!$F272</f>
        <v>0</v>
      </c>
      <c r="J272" s="44">
        <f>SOYLD1!J272*VLOOKUP(SOYLD2!J$4,'[1]INTERNAL PARAMETERS-1'!$B$5:$J$44,5,FALSE)*VLOOKUP(SOYLD2!J$4,'[1]INTERNAL PARAMETERS-1'!$B$5:$J$44,7,FALSE)*SOYLD2!$F272 + SOYLD1!J272*(1-VLOOKUP(SOYLD2!J$4,'[1]INTERNAL PARAMETERS-1'!$B$5:$J$44,5,FALSE))*VLOOKUP(SOYLD2!J$4,'[1]INTERNAL PARAMETERS-1'!$B$5:$J$44,9,FALSE)*SOYLD2!$F272</f>
        <v>0</v>
      </c>
      <c r="K272" s="44">
        <f>SOYLD1!K272*VLOOKUP(SOYLD2!K$4,'[1]INTERNAL PARAMETERS-1'!$B$5:$J$44,5,FALSE)*VLOOKUP(SOYLD2!K$4,'[1]INTERNAL PARAMETERS-1'!$B$5:$J$44,7,FALSE)*SOYLD2!$F272 + SOYLD1!K272*(1-VLOOKUP(SOYLD2!K$4,'[1]INTERNAL PARAMETERS-1'!$B$5:$J$44,5,FALSE))*VLOOKUP(SOYLD2!K$4,'[1]INTERNAL PARAMETERS-1'!$B$5:$J$44,9,FALSE)*SOYLD2!$F272</f>
        <v>0</v>
      </c>
      <c r="L272" s="44">
        <f>SOYLD1!L272*VLOOKUP(SOYLD2!L$4,'[1]INTERNAL PARAMETERS-1'!$B$5:$J$44,5,FALSE)*VLOOKUP(SOYLD2!L$4,'[1]INTERNAL PARAMETERS-1'!$B$5:$J$44,7,FALSE)*SOYLD2!$F272 + SOYLD1!L272*(1-VLOOKUP(SOYLD2!L$4,'[1]INTERNAL PARAMETERS-1'!$B$5:$J$44,5,FALSE))*VLOOKUP(SOYLD2!L$4,'[1]INTERNAL PARAMETERS-1'!$B$5:$J$44,9,FALSE)*SOYLD2!$F272</f>
        <v>0</v>
      </c>
      <c r="M272" s="44">
        <f>SOYLD1!M272*VLOOKUP(SOYLD2!M$4,'[1]INTERNAL PARAMETERS-1'!$B$5:$J$44,5,FALSE)*VLOOKUP(SOYLD2!M$4,'[1]INTERNAL PARAMETERS-1'!$B$5:$J$44,7,FALSE)*SOYLD2!$F272 + SOYLD1!M272*(1-VLOOKUP(SOYLD2!M$4,'[1]INTERNAL PARAMETERS-1'!$B$5:$J$44,5,FALSE))*VLOOKUP(SOYLD2!M$4,'[1]INTERNAL PARAMETERS-1'!$B$5:$J$44,9,FALSE)*SOYLD2!$F272</f>
        <v>0</v>
      </c>
      <c r="N272" s="44">
        <f>SOYLD1!N272*VLOOKUP(SOYLD2!N$4,'[1]INTERNAL PARAMETERS-1'!$B$5:$J$44,5,FALSE)*VLOOKUP(SOYLD2!N$4,'[1]INTERNAL PARAMETERS-1'!$B$5:$J$44,7,FALSE)*SOYLD2!$F272 + SOYLD1!N272*(1-VLOOKUP(SOYLD2!N$4,'[1]INTERNAL PARAMETERS-1'!$B$5:$J$44,5,FALSE))*VLOOKUP(SOYLD2!N$4,'[1]INTERNAL PARAMETERS-1'!$B$5:$J$44,9,FALSE)*SOYLD2!$F272</f>
        <v>0</v>
      </c>
      <c r="O272" s="44">
        <f>SOYLD1!O272*VLOOKUP(SOYLD2!O$4,'[1]INTERNAL PARAMETERS-1'!$B$5:$J$44,5,FALSE)*VLOOKUP(SOYLD2!O$4,'[1]INTERNAL PARAMETERS-1'!$B$5:$J$44,7,FALSE)*SOYLD2!$F272 + SOYLD1!O272*(1-VLOOKUP(SOYLD2!O$4,'[1]INTERNAL PARAMETERS-1'!$B$5:$J$44,5,FALSE))*VLOOKUP(SOYLD2!O$4,'[1]INTERNAL PARAMETERS-1'!$B$5:$J$44,9,FALSE)*SOYLD2!$F272</f>
        <v>0</v>
      </c>
      <c r="P272" s="44">
        <f>SOYLD1!P272*VLOOKUP(SOYLD2!P$4,'[1]INTERNAL PARAMETERS-1'!$B$5:$J$44,5,FALSE)*VLOOKUP(SOYLD2!P$4,'[1]INTERNAL PARAMETERS-1'!$B$5:$J$44,7,FALSE)*SOYLD2!$F272 + SOYLD1!P272*(1-VLOOKUP(SOYLD2!P$4,'[1]INTERNAL PARAMETERS-1'!$B$5:$J$44,5,FALSE))*VLOOKUP(SOYLD2!P$4,'[1]INTERNAL PARAMETERS-1'!$B$5:$J$44,9,FALSE)*SOYLD2!$F272</f>
        <v>0</v>
      </c>
      <c r="Q272" s="44">
        <f>SOYLD1!Q272*VLOOKUP(SOYLD2!Q$4,'[1]INTERNAL PARAMETERS-1'!$B$5:$J$44,5,FALSE)*VLOOKUP(SOYLD2!Q$4,'[1]INTERNAL PARAMETERS-1'!$B$5:$J$44,7,FALSE)*SOYLD2!$F272 + SOYLD1!Q272*(1-VLOOKUP(SOYLD2!Q$4,'[1]INTERNAL PARAMETERS-1'!$B$5:$J$44,5,FALSE))*VLOOKUP(SOYLD2!Q$4,'[1]INTERNAL PARAMETERS-1'!$B$5:$J$44,9,FALSE)*SOYLD2!$F272</f>
        <v>0</v>
      </c>
      <c r="R272" s="44">
        <f>SOYLD1!R272*VLOOKUP(SOYLD2!R$4,'[1]INTERNAL PARAMETERS-1'!$B$5:$J$44,5,FALSE)*VLOOKUP(SOYLD2!R$4,'[1]INTERNAL PARAMETERS-1'!$B$5:$J$44,7,FALSE)*SOYLD2!$F272 + SOYLD1!R272*(1-VLOOKUP(SOYLD2!R$4,'[1]INTERNAL PARAMETERS-1'!$B$5:$J$44,5,FALSE))*VLOOKUP(SOYLD2!R$4,'[1]INTERNAL PARAMETERS-1'!$B$5:$J$44,9,FALSE)*SOYLD2!$F272</f>
        <v>0</v>
      </c>
      <c r="S272" s="44">
        <f>SOYLD1!S272*VLOOKUP(SOYLD2!S$4,'[1]INTERNAL PARAMETERS-1'!$B$5:$J$44,5,FALSE)*VLOOKUP(SOYLD2!S$4,'[1]INTERNAL PARAMETERS-1'!$B$5:$J$44,7,FALSE)*SOYLD2!$F272 + SOYLD1!S272*(1-VLOOKUP(SOYLD2!S$4,'[1]INTERNAL PARAMETERS-1'!$B$5:$J$44,5,FALSE))*VLOOKUP(SOYLD2!S$4,'[1]INTERNAL PARAMETERS-1'!$B$5:$J$44,9,FALSE)*SOYLD2!$F272</f>
        <v>0</v>
      </c>
      <c r="T272" s="44">
        <f>SOYLD1!T272*VLOOKUP(SOYLD2!T$4,'[1]INTERNAL PARAMETERS-1'!$B$5:$J$44,5,FALSE)*VLOOKUP(SOYLD2!T$4,'[1]INTERNAL PARAMETERS-1'!$B$5:$J$44,7,FALSE)*SOYLD2!$F272 + SOYLD1!T272*(1-VLOOKUP(SOYLD2!T$4,'[1]INTERNAL PARAMETERS-1'!$B$5:$J$44,5,FALSE))*VLOOKUP(SOYLD2!T$4,'[1]INTERNAL PARAMETERS-1'!$B$5:$J$44,9,FALSE)*SOYLD2!$F272</f>
        <v>0</v>
      </c>
      <c r="U272" s="44">
        <f>SOYLD1!U272*VLOOKUP(SOYLD2!U$4,'[1]INTERNAL PARAMETERS-1'!$B$5:$J$44,5,FALSE)*VLOOKUP(SOYLD2!U$4,'[1]INTERNAL PARAMETERS-1'!$B$5:$J$44,7,FALSE)*SOYLD2!$F272 + SOYLD1!U272*(1-VLOOKUP(SOYLD2!U$4,'[1]INTERNAL PARAMETERS-1'!$B$5:$J$44,5,FALSE))*VLOOKUP(SOYLD2!U$4,'[1]INTERNAL PARAMETERS-1'!$B$5:$J$44,9,FALSE)*SOYLD2!$F272</f>
        <v>0</v>
      </c>
      <c r="V272" s="44">
        <f>SOYLD1!V272*VLOOKUP(SOYLD2!V$4,'[1]INTERNAL PARAMETERS-1'!$B$5:$J$44,5,FALSE)*VLOOKUP(SOYLD2!V$4,'[1]INTERNAL PARAMETERS-1'!$B$5:$J$44,7,FALSE)*SOYLD2!$F272 + SOYLD1!V272*(1-VLOOKUP(SOYLD2!V$4,'[1]INTERNAL PARAMETERS-1'!$B$5:$J$44,5,FALSE))*VLOOKUP(SOYLD2!V$4,'[1]INTERNAL PARAMETERS-1'!$B$5:$J$44,9,FALSE)*SOYLD2!$F272</f>
        <v>0</v>
      </c>
      <c r="W272" s="44">
        <f>SOYLD1!W272*VLOOKUP(SOYLD2!W$4,'[1]INTERNAL PARAMETERS-1'!$B$5:$J$44,5,FALSE)*VLOOKUP(SOYLD2!W$4,'[1]INTERNAL PARAMETERS-1'!$B$5:$J$44,7,FALSE)*SOYLD2!$F272 + SOYLD1!W272*(1-VLOOKUP(SOYLD2!W$4,'[1]INTERNAL PARAMETERS-1'!$B$5:$J$44,5,FALSE))*VLOOKUP(SOYLD2!W$4,'[1]INTERNAL PARAMETERS-1'!$B$5:$J$44,9,FALSE)*SOYLD2!$F272</f>
        <v>0</v>
      </c>
      <c r="X272" s="44">
        <f>SOYLD1!X272*VLOOKUP(SOYLD2!X$4,'[1]INTERNAL PARAMETERS-1'!$B$5:$J$44,5,FALSE)*VLOOKUP(SOYLD2!X$4,'[1]INTERNAL PARAMETERS-1'!$B$5:$J$44,7,FALSE)*SOYLD2!$F272 + SOYLD1!X272*(1-VLOOKUP(SOYLD2!X$4,'[1]INTERNAL PARAMETERS-1'!$B$5:$J$44,5,FALSE))*VLOOKUP(SOYLD2!X$4,'[1]INTERNAL PARAMETERS-1'!$B$5:$J$44,9,FALSE)*SOYLD2!$F272</f>
        <v>0</v>
      </c>
      <c r="Y272" s="44">
        <f>SOYLD1!Y272*VLOOKUP(SOYLD2!Y$4,'[1]INTERNAL PARAMETERS-1'!$B$5:$J$44,5,FALSE)*VLOOKUP(SOYLD2!Y$4,'[1]INTERNAL PARAMETERS-1'!$B$5:$J$44,7,FALSE)*SOYLD2!$F272 + SOYLD1!Y272*(1-VLOOKUP(SOYLD2!Y$4,'[1]INTERNAL PARAMETERS-1'!$B$5:$J$44,5,FALSE))*VLOOKUP(SOYLD2!Y$4,'[1]INTERNAL PARAMETERS-1'!$B$5:$J$44,9,FALSE)*SOYLD2!$F272</f>
        <v>0</v>
      </c>
      <c r="Z272" s="44">
        <f>SOYLD1!Z272*VLOOKUP(SOYLD2!Z$4,'[1]INTERNAL PARAMETERS-1'!$B$5:$J$44,5,FALSE)*VLOOKUP(SOYLD2!Z$4,'[1]INTERNAL PARAMETERS-1'!$B$5:$J$44,7,FALSE)*SOYLD2!$F272 + SOYLD1!Z272*(1-VLOOKUP(SOYLD2!Z$4,'[1]INTERNAL PARAMETERS-1'!$B$5:$J$44,5,FALSE))*VLOOKUP(SOYLD2!Z$4,'[1]INTERNAL PARAMETERS-1'!$B$5:$J$44,9,FALSE)*SOYLD2!$F272</f>
        <v>0</v>
      </c>
      <c r="AA272" s="44">
        <f>SOYLD1!AA272*VLOOKUP(SOYLD2!AA$4,'[1]INTERNAL PARAMETERS-1'!$B$5:$J$44,5,FALSE)*VLOOKUP(SOYLD2!AA$4,'[1]INTERNAL PARAMETERS-1'!$B$5:$J$44,7,FALSE)*SOYLD2!$F272 + SOYLD1!AA272*(1-VLOOKUP(SOYLD2!AA$4,'[1]INTERNAL PARAMETERS-1'!$B$5:$J$44,5,FALSE))*VLOOKUP(SOYLD2!AA$4,'[1]INTERNAL PARAMETERS-1'!$B$5:$J$44,9,FALSE)*SOYLD2!$F272</f>
        <v>0</v>
      </c>
      <c r="AB272" s="44">
        <f>SOYLD1!AB272*VLOOKUP(SOYLD2!AB$4,'[1]INTERNAL PARAMETERS-1'!$B$5:$J$44,5,FALSE)*VLOOKUP(SOYLD2!AB$4,'[1]INTERNAL PARAMETERS-1'!$B$5:$J$44,7,FALSE)*SOYLD2!$F272 + SOYLD1!AB272*(1-VLOOKUP(SOYLD2!AB$4,'[1]INTERNAL PARAMETERS-1'!$B$5:$J$44,5,FALSE))*VLOOKUP(SOYLD2!AB$4,'[1]INTERNAL PARAMETERS-1'!$B$5:$J$44,9,FALSE)*SOYLD2!$F272</f>
        <v>0</v>
      </c>
      <c r="AC272" s="44">
        <f>SOYLD1!AC272*VLOOKUP(SOYLD2!AC$4,'[1]INTERNAL PARAMETERS-1'!$B$5:$J$44,5,FALSE)*VLOOKUP(SOYLD2!AC$4,'[1]INTERNAL PARAMETERS-1'!$B$5:$J$44,7,FALSE)*SOYLD2!$F272 + SOYLD1!AC272*(1-VLOOKUP(SOYLD2!AC$4,'[1]INTERNAL PARAMETERS-1'!$B$5:$J$44,5,FALSE))*VLOOKUP(SOYLD2!AC$4,'[1]INTERNAL PARAMETERS-1'!$B$5:$J$44,9,FALSE)*SOYLD2!$F272</f>
        <v>0</v>
      </c>
      <c r="AD272" s="44">
        <f>SOYLD1!AD272*VLOOKUP(SOYLD2!AD$4,'[1]INTERNAL PARAMETERS-1'!$B$5:$J$44,5,FALSE)*VLOOKUP(SOYLD2!AD$4,'[1]INTERNAL PARAMETERS-1'!$B$5:$J$44,7,FALSE)*SOYLD2!$F272 + SOYLD1!AD272*(1-VLOOKUP(SOYLD2!AD$4,'[1]INTERNAL PARAMETERS-1'!$B$5:$J$44,5,FALSE))*VLOOKUP(SOYLD2!AD$4,'[1]INTERNAL PARAMETERS-1'!$B$5:$J$44,9,FALSE)*SOYLD2!$F272</f>
        <v>0</v>
      </c>
      <c r="AE272" s="44">
        <f>SOYLD1!AE272*VLOOKUP(SOYLD2!AE$4,'[1]INTERNAL PARAMETERS-1'!$B$5:$J$44,5,FALSE)*VLOOKUP(SOYLD2!AE$4,'[1]INTERNAL PARAMETERS-1'!$B$5:$J$44,7,FALSE)*SOYLD2!$F272 + SOYLD1!AE272*(1-VLOOKUP(SOYLD2!AE$4,'[1]INTERNAL PARAMETERS-1'!$B$5:$J$44,5,FALSE))*VLOOKUP(SOYLD2!AE$4,'[1]INTERNAL PARAMETERS-1'!$B$5:$J$44,9,FALSE)*SOYLD2!$F272</f>
        <v>0</v>
      </c>
      <c r="AF272" s="44">
        <f>SOYLD1!AF272*VLOOKUP(SOYLD2!AF$4,'[1]INTERNAL PARAMETERS-1'!$B$5:$J$44,5,FALSE)*VLOOKUP(SOYLD2!AF$4,'[1]INTERNAL PARAMETERS-1'!$B$5:$J$44,7,FALSE)*SOYLD2!$F272 + SOYLD1!AF272*(1-VLOOKUP(SOYLD2!AF$4,'[1]INTERNAL PARAMETERS-1'!$B$5:$J$44,5,FALSE))*VLOOKUP(SOYLD2!AF$4,'[1]INTERNAL PARAMETERS-1'!$B$5:$J$44,9,FALSE)*SOYLD2!$F272</f>
        <v>0</v>
      </c>
      <c r="AG272" s="44">
        <f>SOYLD1!AG272*VLOOKUP(SOYLD2!AG$4,'[1]INTERNAL PARAMETERS-1'!$B$5:$J$44,5,FALSE)*VLOOKUP(SOYLD2!AG$4,'[1]INTERNAL PARAMETERS-1'!$B$5:$J$44,7,FALSE)*SOYLD2!$F272 + SOYLD1!AG272*(1-VLOOKUP(SOYLD2!AG$4,'[1]INTERNAL PARAMETERS-1'!$B$5:$J$44,5,FALSE))*VLOOKUP(SOYLD2!AG$4,'[1]INTERNAL PARAMETERS-1'!$B$5:$J$44,9,FALSE)*SOYLD2!$F272</f>
        <v>0</v>
      </c>
      <c r="AH272" s="44">
        <f>SOYLD1!AH272*VLOOKUP(SOYLD2!AH$4,'[1]INTERNAL PARAMETERS-1'!$B$5:$J$44,5,FALSE)*VLOOKUP(SOYLD2!AH$4,'[1]INTERNAL PARAMETERS-1'!$B$5:$J$44,7,FALSE)*SOYLD2!$F272 + SOYLD1!AH272*(1-VLOOKUP(SOYLD2!AH$4,'[1]INTERNAL PARAMETERS-1'!$B$5:$J$44,5,FALSE))*VLOOKUP(SOYLD2!AH$4,'[1]INTERNAL PARAMETERS-1'!$B$5:$J$44,9,FALSE)*SOYLD2!$F272</f>
        <v>0</v>
      </c>
      <c r="AI272" s="44">
        <f>SOYLD1!AI272*VLOOKUP(SOYLD2!AI$4,'[1]INTERNAL PARAMETERS-1'!$B$5:$J$44,5,FALSE)*VLOOKUP(SOYLD2!AI$4,'[1]INTERNAL PARAMETERS-1'!$B$5:$J$44,7,FALSE)*SOYLD2!$F272 + SOYLD1!AI272*(1-VLOOKUP(SOYLD2!AI$4,'[1]INTERNAL PARAMETERS-1'!$B$5:$J$44,5,FALSE))*VLOOKUP(SOYLD2!AI$4,'[1]INTERNAL PARAMETERS-1'!$B$5:$J$44,9,FALSE)*SOYLD2!$F272</f>
        <v>0</v>
      </c>
      <c r="AJ272" s="44">
        <f>SOYLD1!AJ272*VLOOKUP(SOYLD2!AJ$4,'[1]INTERNAL PARAMETERS-1'!$B$5:$J$44,5,FALSE)*VLOOKUP(SOYLD2!AJ$4,'[1]INTERNAL PARAMETERS-1'!$B$5:$J$44,7,FALSE)*SOYLD2!$F272 + SOYLD1!AJ272*(1-VLOOKUP(SOYLD2!AJ$4,'[1]INTERNAL PARAMETERS-1'!$B$5:$J$44,5,FALSE))*VLOOKUP(SOYLD2!AJ$4,'[1]INTERNAL PARAMETERS-1'!$B$5:$J$44,9,FALSE)*SOYLD2!$F272</f>
        <v>0</v>
      </c>
      <c r="AK272" s="44">
        <f>SOYLD1!AK272*VLOOKUP(SOYLD2!AK$4,'[1]INTERNAL PARAMETERS-1'!$B$5:$J$44,5,FALSE)*VLOOKUP(SOYLD2!AK$4,'[1]INTERNAL PARAMETERS-1'!$B$5:$J$44,7,FALSE)*SOYLD2!$F272 + SOYLD1!AK272*(1-VLOOKUP(SOYLD2!AK$4,'[1]INTERNAL PARAMETERS-1'!$B$5:$J$44,5,FALSE))*VLOOKUP(SOYLD2!AK$4,'[1]INTERNAL PARAMETERS-1'!$B$5:$J$44,9,FALSE)*SOYLD2!$F272</f>
        <v>0</v>
      </c>
      <c r="AL272" s="44">
        <f>SOYLD1!AL272*VLOOKUP(SOYLD2!AL$4,'[1]INTERNAL PARAMETERS-1'!$B$5:$J$44,5,FALSE)*VLOOKUP(SOYLD2!AL$4,'[1]INTERNAL PARAMETERS-1'!$B$5:$J$44,7,FALSE)*SOYLD2!$F272 + SOYLD1!AL272*(1-VLOOKUP(SOYLD2!AL$4,'[1]INTERNAL PARAMETERS-1'!$B$5:$J$44,5,FALSE))*VLOOKUP(SOYLD2!AL$4,'[1]INTERNAL PARAMETERS-1'!$B$5:$J$44,9,FALSE)*SOYLD2!$F272</f>
        <v>0</v>
      </c>
      <c r="AM272" s="44">
        <f>SOYLD1!AM272*VLOOKUP(SOYLD2!AM$4,'[1]INTERNAL PARAMETERS-1'!$B$5:$J$44,5,FALSE)*VLOOKUP(SOYLD2!AM$4,'[1]INTERNAL PARAMETERS-1'!$B$5:$J$44,7,FALSE)*SOYLD2!$F272 + SOYLD1!AM272*(1-VLOOKUP(SOYLD2!AM$4,'[1]INTERNAL PARAMETERS-1'!$B$5:$J$44,5,FALSE))*VLOOKUP(SOYLD2!AM$4,'[1]INTERNAL PARAMETERS-1'!$B$5:$J$44,9,FALSE)*SOYLD2!$F272</f>
        <v>0</v>
      </c>
      <c r="AN272" s="44">
        <f>SOYLD1!AN272*VLOOKUP(SOYLD2!AN$4,'[1]INTERNAL PARAMETERS-1'!$B$5:$J$44,5,FALSE)*VLOOKUP(SOYLD2!AN$4,'[1]INTERNAL PARAMETERS-1'!$B$5:$J$44,7,FALSE)*SOYLD2!$F272 + SOYLD1!AN272*(1-VLOOKUP(SOYLD2!AN$4,'[1]INTERNAL PARAMETERS-1'!$B$5:$J$44,5,FALSE))*VLOOKUP(SOYLD2!AN$4,'[1]INTERNAL PARAMETERS-1'!$B$5:$J$44,9,FALSE)*SOYLD2!$F272</f>
        <v>0</v>
      </c>
      <c r="AO272" s="44">
        <f>SOYLD1!AO272*VLOOKUP(SOYLD2!AO$4,'[1]INTERNAL PARAMETERS-1'!$B$5:$J$44,5,FALSE)*VLOOKUP(SOYLD2!AO$4,'[1]INTERNAL PARAMETERS-1'!$B$5:$J$44,7,FALSE)*SOYLD2!$F272 + SOYLD1!AO272*(1-VLOOKUP(SOYLD2!AO$4,'[1]INTERNAL PARAMETERS-1'!$B$5:$J$44,5,FALSE))*VLOOKUP(SOYLD2!AO$4,'[1]INTERNAL PARAMETERS-1'!$B$5:$J$44,9,FALSE)*SOYLD2!$F272</f>
        <v>0</v>
      </c>
      <c r="AP272" s="44">
        <f>SOYLD1!AP272*VLOOKUP(SOYLD2!AP$4,'[1]INTERNAL PARAMETERS-1'!$B$5:$J$44,5,FALSE)*VLOOKUP(SOYLD2!AP$4,'[1]INTERNAL PARAMETERS-1'!$B$5:$J$44,7,FALSE)*SOYLD2!$F272 + SOYLD1!AP272*(1-VLOOKUP(SOYLD2!AP$4,'[1]INTERNAL PARAMETERS-1'!$B$5:$J$44,5,FALSE))*VLOOKUP(SOYLD2!AP$4,'[1]INTERNAL PARAMETERS-1'!$B$5:$J$44,9,FALSE)*SOYLD2!$F272</f>
        <v>0</v>
      </c>
      <c r="AQ272" s="44">
        <f>SOYLD1!AQ272*VLOOKUP(SOYLD2!AQ$4,'[1]INTERNAL PARAMETERS-1'!$B$5:$J$44,5,FALSE)*VLOOKUP(SOYLD2!AQ$4,'[1]INTERNAL PARAMETERS-1'!$B$5:$J$44,7,FALSE)*SOYLD2!$F272 + SOYLD1!AQ272*(1-VLOOKUP(SOYLD2!AQ$4,'[1]INTERNAL PARAMETERS-1'!$B$5:$J$44,5,FALSE))*VLOOKUP(SOYLD2!AQ$4,'[1]INTERNAL PARAMETERS-1'!$B$5:$J$44,9,FALSE)*SOYLD2!$F272</f>
        <v>0</v>
      </c>
      <c r="AR272" s="44">
        <f>SOYLD1!AR272*VLOOKUP(SOYLD2!AR$4,'[1]INTERNAL PARAMETERS-1'!$B$5:$J$44,5,FALSE)*VLOOKUP(SOYLD2!AR$4,'[1]INTERNAL PARAMETERS-1'!$B$5:$J$44,7,FALSE)*SOYLD2!$F272 + SOYLD1!AR272*(1-VLOOKUP(SOYLD2!AR$4,'[1]INTERNAL PARAMETERS-1'!$B$5:$J$44,5,FALSE))*VLOOKUP(SOYLD2!AR$4,'[1]INTERNAL PARAMETERS-1'!$B$5:$J$44,9,FALSE)*SOYLD2!$F272</f>
        <v>0</v>
      </c>
      <c r="AS272" s="44">
        <f>SOYLD1!AS272*VLOOKUP(SOYLD2!AS$4,'[1]INTERNAL PARAMETERS-1'!$B$5:$J$44,5,FALSE)*VLOOKUP(SOYLD2!AS$4,'[1]INTERNAL PARAMETERS-1'!$B$5:$J$44,7,FALSE)*SOYLD2!$F272 + SOYLD1!AS272*(1-VLOOKUP(SOYLD2!AS$4,'[1]INTERNAL PARAMETERS-1'!$B$5:$J$44,5,FALSE))*VLOOKUP(SOYLD2!AS$4,'[1]INTERNAL PARAMETERS-1'!$B$5:$J$44,9,FALSE)*SOYLD2!$F272</f>
        <v>0</v>
      </c>
      <c r="AT272" s="43">
        <f>SOYLD1!AT272*VLOOKUP(SOYLD2!AT$4,'[1]INTERNAL PARAMETERS-1'!$B$5:$J$44,5,FALSE)*VLOOKUP(SOYLD2!AT$4,'[1]INTERNAL PARAMETERS-1'!$B$5:$J$44,7,FALSE)*SOYLD2!$F272 + SOYLD1!AT272*(1-VLOOKUP(SOYLD2!AT$4,'[1]INTERNAL PARAMETERS-1'!$B$5:$J$44,5,FALSE))*VLOOKUP(SOYLD2!AT$4,'[1]INTERNAL PARAMETERS-1'!$B$5:$J$44,9,FALSE)*SOYLD2!$F272</f>
        <v>0</v>
      </c>
      <c r="AU272" s="45">
        <f>SOYLD1!AU272*VLOOKUP(SOYLD2!AU$4,'[1]INTERNAL PARAMETERS-1'!$B$5:$J$44,5,FALSE)*VLOOKUP(SOYLD2!AU$4,'[1]INTERNAL PARAMETERS-1'!$B$5:$J$44,6,FALSE)*VLOOKUP(SOYLD2!AU$4,'[1]INTERNAL PARAMETERS-1'!$B$5:$J$44,3,FALSE) + SOYLD1!AU272*(1-VLOOKUP(SOYLD2!AU$4,'[1]INTERNAL PARAMETERS-1'!$B$5:$J$44,5,FALSE))*VLOOKUP(SOYLD2!AU$4,'[1]INTERNAL PARAMETERS-1'!$B$5:$J$44,8,FALSE)*VLOOKUP(SOYLD2!AU$4,'[1]INTERNAL PARAMETERS-1'!$B$5:$J$44,3,FALSE)</f>
        <v>0</v>
      </c>
      <c r="AV272" s="44">
        <f>SOYLD1!AV272*VLOOKUP(SOYLD2!AV$4,'[1]INTERNAL PARAMETERS-1'!$B$5:$J$44,5,FALSE)*VLOOKUP(SOYLD2!AV$4,'[1]INTERNAL PARAMETERS-1'!$B$5:$J$44,6,FALSE)*VLOOKUP(SOYLD2!AV$4,'[1]INTERNAL PARAMETERS-1'!$B$5:$J$44,3,FALSE) + SOYLD1!AV272*(1-VLOOKUP(SOYLD2!AV$4,'[1]INTERNAL PARAMETERS-1'!$B$5:$J$44,5,FALSE))*VLOOKUP(SOYLD2!AV$4,'[1]INTERNAL PARAMETERS-1'!$B$5:$J$44,8,FALSE)*VLOOKUP(SOYLD2!AV$4,'[1]INTERNAL PARAMETERS-1'!$B$5:$J$44,3,FALSE)</f>
        <v>0</v>
      </c>
      <c r="AW272" s="44">
        <f>SOYLD1!AW272*VLOOKUP(SOYLD2!AW$4,'[1]INTERNAL PARAMETERS-1'!$B$5:$J$44,5,FALSE)*VLOOKUP(SOYLD2!AW$4,'[1]INTERNAL PARAMETERS-1'!$B$5:$J$44,6,FALSE)*VLOOKUP(SOYLD2!AW$4,'[1]INTERNAL PARAMETERS-1'!$B$5:$J$44,3,FALSE) + SOYLD1!AW272*(1-VLOOKUP(SOYLD2!AW$4,'[1]INTERNAL PARAMETERS-1'!$B$5:$J$44,5,FALSE))*VLOOKUP(SOYLD2!AW$4,'[1]INTERNAL PARAMETERS-1'!$B$5:$J$44,8,FALSE)*VLOOKUP(SOYLD2!AW$4,'[1]INTERNAL PARAMETERS-1'!$B$5:$J$44,3,FALSE)</f>
        <v>0</v>
      </c>
      <c r="AX272" s="44">
        <f>SOYLD1!AX272*VLOOKUP(SOYLD2!AX$4,'[1]INTERNAL PARAMETERS-1'!$B$5:$J$44,5,FALSE)*VLOOKUP(SOYLD2!AX$4,'[1]INTERNAL PARAMETERS-1'!$B$5:$J$44,6,FALSE)*VLOOKUP(SOYLD2!AX$4,'[1]INTERNAL PARAMETERS-1'!$B$5:$J$44,3,FALSE) + SOYLD1!AX272*(1-VLOOKUP(SOYLD2!AX$4,'[1]INTERNAL PARAMETERS-1'!$B$5:$J$44,5,FALSE))*VLOOKUP(SOYLD2!AX$4,'[1]INTERNAL PARAMETERS-1'!$B$5:$J$44,8,FALSE)*VLOOKUP(SOYLD2!AX$4,'[1]INTERNAL PARAMETERS-1'!$B$5:$J$44,3,FALSE)</f>
        <v>0</v>
      </c>
      <c r="AY272" s="44">
        <f>SOYLD1!AY272*VLOOKUP(SOYLD2!AY$4,'[1]INTERNAL PARAMETERS-1'!$B$5:$J$44,5,FALSE)*VLOOKUP(SOYLD2!AY$4,'[1]INTERNAL PARAMETERS-1'!$B$5:$J$44,6,FALSE)*VLOOKUP(SOYLD2!AY$4,'[1]INTERNAL PARAMETERS-1'!$B$5:$J$44,3,FALSE) + SOYLD1!AY272*(1-VLOOKUP(SOYLD2!AY$4,'[1]INTERNAL PARAMETERS-1'!$B$5:$J$44,5,FALSE))*VLOOKUP(SOYLD2!AY$4,'[1]INTERNAL PARAMETERS-1'!$B$5:$J$44,8,FALSE)*VLOOKUP(SOYLD2!AY$4,'[1]INTERNAL PARAMETERS-1'!$B$5:$J$44,3,FALSE)</f>
        <v>0</v>
      </c>
      <c r="AZ272" s="44">
        <f>SOYLD1!AZ272*VLOOKUP(SOYLD2!AZ$4,'[1]INTERNAL PARAMETERS-1'!$B$5:$J$44,5,FALSE)*VLOOKUP(SOYLD2!AZ$4,'[1]INTERNAL PARAMETERS-1'!$B$5:$J$44,6,FALSE)*VLOOKUP(SOYLD2!AZ$4,'[1]INTERNAL PARAMETERS-1'!$B$5:$J$44,3,FALSE) + SOYLD1!AZ272*(1-VLOOKUP(SOYLD2!AZ$4,'[1]INTERNAL PARAMETERS-1'!$B$5:$J$44,5,FALSE))*VLOOKUP(SOYLD2!AZ$4,'[1]INTERNAL PARAMETERS-1'!$B$5:$J$44,8,FALSE)*VLOOKUP(SOYLD2!AZ$4,'[1]INTERNAL PARAMETERS-1'!$B$5:$J$44,3,FALSE)</f>
        <v>0</v>
      </c>
      <c r="BA272" s="44">
        <f>SOYLD1!BA272*VLOOKUP(SOYLD2!BA$4,'[1]INTERNAL PARAMETERS-1'!$B$5:$J$44,5,FALSE)*VLOOKUP(SOYLD2!BA$4,'[1]INTERNAL PARAMETERS-1'!$B$5:$J$44,6,FALSE)*VLOOKUP(SOYLD2!BA$4,'[1]INTERNAL PARAMETERS-1'!$B$5:$J$44,3,FALSE) + SOYLD1!BA272*(1-VLOOKUP(SOYLD2!BA$4,'[1]INTERNAL PARAMETERS-1'!$B$5:$J$44,5,FALSE))*VLOOKUP(SOYLD2!BA$4,'[1]INTERNAL PARAMETERS-1'!$B$5:$J$44,8,FALSE)*VLOOKUP(SOYLD2!BA$4,'[1]INTERNAL PARAMETERS-1'!$B$5:$J$44,3,FALSE)</f>
        <v>0</v>
      </c>
      <c r="BB272" s="44">
        <f>SOYLD1!BB272*VLOOKUP(SOYLD2!BB$4,'[1]INTERNAL PARAMETERS-1'!$B$5:$J$44,5,FALSE)*VLOOKUP(SOYLD2!BB$4,'[1]INTERNAL PARAMETERS-1'!$B$5:$J$44,6,FALSE)*VLOOKUP(SOYLD2!BB$4,'[1]INTERNAL PARAMETERS-1'!$B$5:$J$44,3,FALSE) + SOYLD1!BB272*(1-VLOOKUP(SOYLD2!BB$4,'[1]INTERNAL PARAMETERS-1'!$B$5:$J$44,5,FALSE))*VLOOKUP(SOYLD2!BB$4,'[1]INTERNAL PARAMETERS-1'!$B$5:$J$44,8,FALSE)*VLOOKUP(SOYLD2!BB$4,'[1]INTERNAL PARAMETERS-1'!$B$5:$J$44,3,FALSE)</f>
        <v>0</v>
      </c>
      <c r="BC272" s="44">
        <f>SOYLD1!BC272*VLOOKUP(SOYLD2!BC$4,'[1]INTERNAL PARAMETERS-1'!$B$5:$J$44,5,FALSE)*VLOOKUP(SOYLD2!BC$4,'[1]INTERNAL PARAMETERS-1'!$B$5:$J$44,6,FALSE)*VLOOKUP(SOYLD2!BC$4,'[1]INTERNAL PARAMETERS-1'!$B$5:$J$44,3,FALSE) + SOYLD1!BC272*(1-VLOOKUP(SOYLD2!BC$4,'[1]INTERNAL PARAMETERS-1'!$B$5:$J$44,5,FALSE))*VLOOKUP(SOYLD2!BC$4,'[1]INTERNAL PARAMETERS-1'!$B$5:$J$44,8,FALSE)*VLOOKUP(SOYLD2!BC$4,'[1]INTERNAL PARAMETERS-1'!$B$5:$J$44,3,FALSE)</f>
        <v>0</v>
      </c>
      <c r="BD272" s="44">
        <f>SOYLD1!BD272*VLOOKUP(SOYLD2!BD$4,'[1]INTERNAL PARAMETERS-1'!$B$5:$J$44,5,FALSE)*VLOOKUP(SOYLD2!BD$4,'[1]INTERNAL PARAMETERS-1'!$B$5:$J$44,6,FALSE)*VLOOKUP(SOYLD2!BD$4,'[1]INTERNAL PARAMETERS-1'!$B$5:$J$44,3,FALSE) + SOYLD1!BD272*(1-VLOOKUP(SOYLD2!BD$4,'[1]INTERNAL PARAMETERS-1'!$B$5:$J$44,5,FALSE))*VLOOKUP(SOYLD2!BD$4,'[1]INTERNAL PARAMETERS-1'!$B$5:$J$44,8,FALSE)*VLOOKUP(SOYLD2!BD$4,'[1]INTERNAL PARAMETERS-1'!$B$5:$J$44,3,FALSE)</f>
        <v>0</v>
      </c>
      <c r="BE272" s="44">
        <f>SOYLD1!BE272*VLOOKUP(SOYLD2!BE$4,'[1]INTERNAL PARAMETERS-1'!$B$5:$J$44,5,FALSE)*VLOOKUP(SOYLD2!BE$4,'[1]INTERNAL PARAMETERS-1'!$B$5:$J$44,6,FALSE)*VLOOKUP(SOYLD2!BE$4,'[1]INTERNAL PARAMETERS-1'!$B$5:$J$44,3,FALSE) + SOYLD1!BE272*(1-VLOOKUP(SOYLD2!BE$4,'[1]INTERNAL PARAMETERS-1'!$B$5:$J$44,5,FALSE))*VLOOKUP(SOYLD2!BE$4,'[1]INTERNAL PARAMETERS-1'!$B$5:$J$44,8,FALSE)*VLOOKUP(SOYLD2!BE$4,'[1]INTERNAL PARAMETERS-1'!$B$5:$J$44,3,FALSE)</f>
        <v>0</v>
      </c>
      <c r="BF272" s="44">
        <f>SOYLD1!BF272*VLOOKUP(SOYLD2!BF$4,'[1]INTERNAL PARAMETERS-1'!$B$5:$J$44,5,FALSE)*VLOOKUP(SOYLD2!BF$4,'[1]INTERNAL PARAMETERS-1'!$B$5:$J$44,6,FALSE)*VLOOKUP(SOYLD2!BF$4,'[1]INTERNAL PARAMETERS-1'!$B$5:$J$44,3,FALSE) + SOYLD1!BF272*(1-VLOOKUP(SOYLD2!BF$4,'[1]INTERNAL PARAMETERS-1'!$B$5:$J$44,5,FALSE))*VLOOKUP(SOYLD2!BF$4,'[1]INTERNAL PARAMETERS-1'!$B$5:$J$44,8,FALSE)*VLOOKUP(SOYLD2!BF$4,'[1]INTERNAL PARAMETERS-1'!$B$5:$J$44,3,FALSE)</f>
        <v>0</v>
      </c>
      <c r="BG272" s="44">
        <f>SOYLD1!BG272*VLOOKUP(SOYLD2!BG$4,'[1]INTERNAL PARAMETERS-1'!$B$5:$J$44,5,FALSE)*VLOOKUP(SOYLD2!BG$4,'[1]INTERNAL PARAMETERS-1'!$B$5:$J$44,6,FALSE)*VLOOKUP(SOYLD2!BG$4,'[1]INTERNAL PARAMETERS-1'!$B$5:$J$44,3,FALSE) + SOYLD1!BG272*(1-VLOOKUP(SOYLD2!BG$4,'[1]INTERNAL PARAMETERS-1'!$B$5:$J$44,5,FALSE))*VLOOKUP(SOYLD2!BG$4,'[1]INTERNAL PARAMETERS-1'!$B$5:$J$44,8,FALSE)*VLOOKUP(SOYLD2!BG$4,'[1]INTERNAL PARAMETERS-1'!$B$5:$J$44,3,FALSE)</f>
        <v>0</v>
      </c>
      <c r="BH272" s="44">
        <f>SOYLD1!BH272*VLOOKUP(SOYLD2!BH$4,'[1]INTERNAL PARAMETERS-1'!$B$5:$J$44,5,FALSE)*VLOOKUP(SOYLD2!BH$4,'[1]INTERNAL PARAMETERS-1'!$B$5:$J$44,6,FALSE)*VLOOKUP(SOYLD2!BH$4,'[1]INTERNAL PARAMETERS-1'!$B$5:$J$44,3,FALSE) + SOYLD1!BH272*(1-VLOOKUP(SOYLD2!BH$4,'[1]INTERNAL PARAMETERS-1'!$B$5:$J$44,5,FALSE))*VLOOKUP(SOYLD2!BH$4,'[1]INTERNAL PARAMETERS-1'!$B$5:$J$44,8,FALSE)*VLOOKUP(SOYLD2!BH$4,'[1]INTERNAL PARAMETERS-1'!$B$5:$J$44,3,FALSE)</f>
        <v>0</v>
      </c>
      <c r="BI272" s="44">
        <f>SOYLD1!BI272*VLOOKUP(SOYLD2!BI$4,'[1]INTERNAL PARAMETERS-1'!$B$5:$J$44,5,FALSE)*VLOOKUP(SOYLD2!BI$4,'[1]INTERNAL PARAMETERS-1'!$B$5:$J$44,6,FALSE)*VLOOKUP(SOYLD2!BI$4,'[1]INTERNAL PARAMETERS-1'!$B$5:$J$44,3,FALSE) + SOYLD1!BI272*(1-VLOOKUP(SOYLD2!BI$4,'[1]INTERNAL PARAMETERS-1'!$B$5:$J$44,5,FALSE))*VLOOKUP(SOYLD2!BI$4,'[1]INTERNAL PARAMETERS-1'!$B$5:$J$44,8,FALSE)*VLOOKUP(SOYLD2!BI$4,'[1]INTERNAL PARAMETERS-1'!$B$5:$J$44,3,FALSE)</f>
        <v>0</v>
      </c>
      <c r="BJ272" s="44">
        <f>SOYLD1!BJ272*VLOOKUP(SOYLD2!BJ$4,'[1]INTERNAL PARAMETERS-1'!$B$5:$J$44,5,FALSE)*VLOOKUP(SOYLD2!BJ$4,'[1]INTERNAL PARAMETERS-1'!$B$5:$J$44,6,FALSE)*VLOOKUP(SOYLD2!BJ$4,'[1]INTERNAL PARAMETERS-1'!$B$5:$J$44,3,FALSE) + SOYLD1!BJ272*(1-VLOOKUP(SOYLD2!BJ$4,'[1]INTERNAL PARAMETERS-1'!$B$5:$J$44,5,FALSE))*VLOOKUP(SOYLD2!BJ$4,'[1]INTERNAL PARAMETERS-1'!$B$5:$J$44,8,FALSE)*VLOOKUP(SOYLD2!BJ$4,'[1]INTERNAL PARAMETERS-1'!$B$5:$J$44,3,FALSE)</f>
        <v>0</v>
      </c>
      <c r="BK272" s="44">
        <f>SOYLD1!BK272*VLOOKUP(SOYLD2!BK$4,'[1]INTERNAL PARAMETERS-1'!$B$5:$J$44,5,FALSE)*VLOOKUP(SOYLD2!BK$4,'[1]INTERNAL PARAMETERS-1'!$B$5:$J$44,6,FALSE)*VLOOKUP(SOYLD2!BK$4,'[1]INTERNAL PARAMETERS-1'!$B$5:$J$44,3,FALSE) + SOYLD1!BK272*(1-VLOOKUP(SOYLD2!BK$4,'[1]INTERNAL PARAMETERS-1'!$B$5:$J$44,5,FALSE))*VLOOKUP(SOYLD2!BK$4,'[1]INTERNAL PARAMETERS-1'!$B$5:$J$44,8,FALSE)*VLOOKUP(SOYLD2!BK$4,'[1]INTERNAL PARAMETERS-1'!$B$5:$J$44,3,FALSE)</f>
        <v>0</v>
      </c>
      <c r="BL272" s="44">
        <f>SOYLD1!BL272*VLOOKUP(SOYLD2!BL$4,'[1]INTERNAL PARAMETERS-1'!$B$5:$J$44,5,FALSE)*VLOOKUP(SOYLD2!BL$4,'[1]INTERNAL PARAMETERS-1'!$B$5:$J$44,6,FALSE)*VLOOKUP(SOYLD2!BL$4,'[1]INTERNAL PARAMETERS-1'!$B$5:$J$44,3,FALSE) + SOYLD1!BL272*(1-VLOOKUP(SOYLD2!BL$4,'[1]INTERNAL PARAMETERS-1'!$B$5:$J$44,5,FALSE))*VLOOKUP(SOYLD2!BL$4,'[1]INTERNAL PARAMETERS-1'!$B$5:$J$44,8,FALSE)*VLOOKUP(SOYLD2!BL$4,'[1]INTERNAL PARAMETERS-1'!$B$5:$J$44,3,FALSE)</f>
        <v>0</v>
      </c>
      <c r="BM272" s="44">
        <f>SOYLD1!BM272*VLOOKUP(SOYLD2!BM$4,'[1]INTERNAL PARAMETERS-1'!$B$5:$J$44,5,FALSE)*VLOOKUP(SOYLD2!BM$4,'[1]INTERNAL PARAMETERS-1'!$B$5:$J$44,6,FALSE)*VLOOKUP(SOYLD2!BM$4,'[1]INTERNAL PARAMETERS-1'!$B$5:$J$44,3,FALSE) + SOYLD1!BM272*(1-VLOOKUP(SOYLD2!BM$4,'[1]INTERNAL PARAMETERS-1'!$B$5:$J$44,5,FALSE))*VLOOKUP(SOYLD2!BM$4,'[1]INTERNAL PARAMETERS-1'!$B$5:$J$44,8,FALSE)*VLOOKUP(SOYLD2!BM$4,'[1]INTERNAL PARAMETERS-1'!$B$5:$J$44,3,FALSE)</f>
        <v>0</v>
      </c>
      <c r="BN272" s="44">
        <f>SOYLD1!BN272*VLOOKUP(SOYLD2!BN$4,'[1]INTERNAL PARAMETERS-1'!$B$5:$J$44,5,FALSE)*VLOOKUP(SOYLD2!BN$4,'[1]INTERNAL PARAMETERS-1'!$B$5:$J$44,6,FALSE)*VLOOKUP(SOYLD2!BN$4,'[1]INTERNAL PARAMETERS-1'!$B$5:$J$44,3,FALSE) + SOYLD1!BN272*(1-VLOOKUP(SOYLD2!BN$4,'[1]INTERNAL PARAMETERS-1'!$B$5:$J$44,5,FALSE))*VLOOKUP(SOYLD2!BN$4,'[1]INTERNAL PARAMETERS-1'!$B$5:$J$44,8,FALSE)*VLOOKUP(SOYLD2!BN$4,'[1]INTERNAL PARAMETERS-1'!$B$5:$J$44,3,FALSE)</f>
        <v>0</v>
      </c>
      <c r="BO272" s="44">
        <f>SOYLD1!BO272*VLOOKUP(SOYLD2!BO$4,'[1]INTERNAL PARAMETERS-1'!$B$5:$J$44,5,FALSE)*VLOOKUP(SOYLD2!BO$4,'[1]INTERNAL PARAMETERS-1'!$B$5:$J$44,6,FALSE)*VLOOKUP(SOYLD2!BO$4,'[1]INTERNAL PARAMETERS-1'!$B$5:$J$44,3,FALSE) + SOYLD1!BO272*(1-VLOOKUP(SOYLD2!BO$4,'[1]INTERNAL PARAMETERS-1'!$B$5:$J$44,5,FALSE))*VLOOKUP(SOYLD2!BO$4,'[1]INTERNAL PARAMETERS-1'!$B$5:$J$44,8,FALSE)*VLOOKUP(SOYLD2!BO$4,'[1]INTERNAL PARAMETERS-1'!$B$5:$J$44,3,FALSE)</f>
        <v>0</v>
      </c>
      <c r="BP272" s="44">
        <f>SOYLD1!BP272*VLOOKUP(SOYLD2!BP$4,'[1]INTERNAL PARAMETERS-1'!$B$5:$J$44,5,FALSE)*VLOOKUP(SOYLD2!BP$4,'[1]INTERNAL PARAMETERS-1'!$B$5:$J$44,6,FALSE)*VLOOKUP(SOYLD2!BP$4,'[1]INTERNAL PARAMETERS-1'!$B$5:$J$44,3,FALSE) + SOYLD1!BP272*(1-VLOOKUP(SOYLD2!BP$4,'[1]INTERNAL PARAMETERS-1'!$B$5:$J$44,5,FALSE))*VLOOKUP(SOYLD2!BP$4,'[1]INTERNAL PARAMETERS-1'!$B$5:$J$44,8,FALSE)*VLOOKUP(SOYLD2!BP$4,'[1]INTERNAL PARAMETERS-1'!$B$5:$J$44,3,FALSE)</f>
        <v>0</v>
      </c>
      <c r="BQ272" s="44">
        <f>SOYLD1!BQ272*VLOOKUP(SOYLD2!BQ$4,'[1]INTERNAL PARAMETERS-1'!$B$5:$J$44,5,FALSE)*VLOOKUP(SOYLD2!BQ$4,'[1]INTERNAL PARAMETERS-1'!$B$5:$J$44,6,FALSE)*VLOOKUP(SOYLD2!BQ$4,'[1]INTERNAL PARAMETERS-1'!$B$5:$J$44,3,FALSE) + SOYLD1!BQ272*(1-VLOOKUP(SOYLD2!BQ$4,'[1]INTERNAL PARAMETERS-1'!$B$5:$J$44,5,FALSE))*VLOOKUP(SOYLD2!BQ$4,'[1]INTERNAL PARAMETERS-1'!$B$5:$J$44,8,FALSE)*VLOOKUP(SOYLD2!BQ$4,'[1]INTERNAL PARAMETERS-1'!$B$5:$J$44,3,FALSE)</f>
        <v>0</v>
      </c>
      <c r="BR272" s="44">
        <f>SOYLD1!BR272*VLOOKUP(SOYLD2!BR$4,'[1]INTERNAL PARAMETERS-1'!$B$5:$J$44,5,FALSE)*VLOOKUP(SOYLD2!BR$4,'[1]INTERNAL PARAMETERS-1'!$B$5:$J$44,6,FALSE)*VLOOKUP(SOYLD2!BR$4,'[1]INTERNAL PARAMETERS-1'!$B$5:$J$44,3,FALSE) + SOYLD1!BR272*(1-VLOOKUP(SOYLD2!BR$4,'[1]INTERNAL PARAMETERS-1'!$B$5:$J$44,5,FALSE))*VLOOKUP(SOYLD2!BR$4,'[1]INTERNAL PARAMETERS-1'!$B$5:$J$44,8,FALSE)*VLOOKUP(SOYLD2!BR$4,'[1]INTERNAL PARAMETERS-1'!$B$5:$J$44,3,FALSE)</f>
        <v>0</v>
      </c>
      <c r="BS272" s="44">
        <f>SOYLD1!BS272*VLOOKUP(SOYLD2!BS$4,'[1]INTERNAL PARAMETERS-1'!$B$5:$J$44,5,FALSE)*VLOOKUP(SOYLD2!BS$4,'[1]INTERNAL PARAMETERS-1'!$B$5:$J$44,6,FALSE)*VLOOKUP(SOYLD2!BS$4,'[1]INTERNAL PARAMETERS-1'!$B$5:$J$44,3,FALSE) + SOYLD1!BS272*(1-VLOOKUP(SOYLD2!BS$4,'[1]INTERNAL PARAMETERS-1'!$B$5:$J$44,5,FALSE))*VLOOKUP(SOYLD2!BS$4,'[1]INTERNAL PARAMETERS-1'!$B$5:$J$44,8,FALSE)*VLOOKUP(SOYLD2!BS$4,'[1]INTERNAL PARAMETERS-1'!$B$5:$J$44,3,FALSE)</f>
        <v>0</v>
      </c>
      <c r="BT272" s="44">
        <f>SOYLD1!BT272*VLOOKUP(SOYLD2!BT$4,'[1]INTERNAL PARAMETERS-1'!$B$5:$J$44,5,FALSE)*VLOOKUP(SOYLD2!BT$4,'[1]INTERNAL PARAMETERS-1'!$B$5:$J$44,6,FALSE)*VLOOKUP(SOYLD2!BT$4,'[1]INTERNAL PARAMETERS-1'!$B$5:$J$44,3,FALSE) + SOYLD1!BT272*(1-VLOOKUP(SOYLD2!BT$4,'[1]INTERNAL PARAMETERS-1'!$B$5:$J$44,5,FALSE))*VLOOKUP(SOYLD2!BT$4,'[1]INTERNAL PARAMETERS-1'!$B$5:$J$44,8,FALSE)*VLOOKUP(SOYLD2!BT$4,'[1]INTERNAL PARAMETERS-1'!$B$5:$J$44,3,FALSE)</f>
        <v>0</v>
      </c>
      <c r="BU272" s="44">
        <f>SOYLD1!BU272*VLOOKUP(SOYLD2!BU$4,'[1]INTERNAL PARAMETERS-1'!$B$5:$J$44,5,FALSE)*VLOOKUP(SOYLD2!BU$4,'[1]INTERNAL PARAMETERS-1'!$B$5:$J$44,6,FALSE)*VLOOKUP(SOYLD2!BU$4,'[1]INTERNAL PARAMETERS-1'!$B$5:$J$44,3,FALSE) + SOYLD1!BU272*(1-VLOOKUP(SOYLD2!BU$4,'[1]INTERNAL PARAMETERS-1'!$B$5:$J$44,5,FALSE))*VLOOKUP(SOYLD2!BU$4,'[1]INTERNAL PARAMETERS-1'!$B$5:$J$44,8,FALSE)*VLOOKUP(SOYLD2!BU$4,'[1]INTERNAL PARAMETERS-1'!$B$5:$J$44,3,FALSE)</f>
        <v>0</v>
      </c>
      <c r="BV272" s="44">
        <f>SOYLD1!BV272*VLOOKUP(SOYLD2!BV$4,'[1]INTERNAL PARAMETERS-1'!$B$5:$J$44,5,FALSE)*VLOOKUP(SOYLD2!BV$4,'[1]INTERNAL PARAMETERS-1'!$B$5:$J$44,6,FALSE)*VLOOKUP(SOYLD2!BV$4,'[1]INTERNAL PARAMETERS-1'!$B$5:$J$44,3,FALSE) + SOYLD1!BV272*(1-VLOOKUP(SOYLD2!BV$4,'[1]INTERNAL PARAMETERS-1'!$B$5:$J$44,5,FALSE))*VLOOKUP(SOYLD2!BV$4,'[1]INTERNAL PARAMETERS-1'!$B$5:$J$44,8,FALSE)*VLOOKUP(SOYLD2!BV$4,'[1]INTERNAL PARAMETERS-1'!$B$5:$J$44,3,FALSE)</f>
        <v>0</v>
      </c>
      <c r="BW272" s="44">
        <f>SOYLD1!BW272*VLOOKUP(SOYLD2!BW$4,'[1]INTERNAL PARAMETERS-1'!$B$5:$J$44,5,FALSE)*VLOOKUP(SOYLD2!BW$4,'[1]INTERNAL PARAMETERS-1'!$B$5:$J$44,6,FALSE)*VLOOKUP(SOYLD2!BW$4,'[1]INTERNAL PARAMETERS-1'!$B$5:$J$44,3,FALSE) + SOYLD1!BW272*(1-VLOOKUP(SOYLD2!BW$4,'[1]INTERNAL PARAMETERS-1'!$B$5:$J$44,5,FALSE))*VLOOKUP(SOYLD2!BW$4,'[1]INTERNAL PARAMETERS-1'!$B$5:$J$44,8,FALSE)*VLOOKUP(SOYLD2!BW$4,'[1]INTERNAL PARAMETERS-1'!$B$5:$J$44,3,FALSE)</f>
        <v>0</v>
      </c>
      <c r="BX272" s="44">
        <f>SOYLD1!BX272*VLOOKUP(SOYLD2!BX$4,'[1]INTERNAL PARAMETERS-1'!$B$5:$J$44,5,FALSE)*VLOOKUP(SOYLD2!BX$4,'[1]INTERNAL PARAMETERS-1'!$B$5:$J$44,6,FALSE)*VLOOKUP(SOYLD2!BX$4,'[1]INTERNAL PARAMETERS-1'!$B$5:$J$44,3,FALSE) + SOYLD1!BX272*(1-VLOOKUP(SOYLD2!BX$4,'[1]INTERNAL PARAMETERS-1'!$B$5:$J$44,5,FALSE))*VLOOKUP(SOYLD2!BX$4,'[1]INTERNAL PARAMETERS-1'!$B$5:$J$44,8,FALSE)*VLOOKUP(SOYLD2!BX$4,'[1]INTERNAL PARAMETERS-1'!$B$5:$J$44,3,FALSE)</f>
        <v>0</v>
      </c>
      <c r="BY272" s="44">
        <f>SOYLD1!BY272*VLOOKUP(SOYLD2!BY$4,'[1]INTERNAL PARAMETERS-1'!$B$5:$J$44,5,FALSE)*VLOOKUP(SOYLD2!BY$4,'[1]INTERNAL PARAMETERS-1'!$B$5:$J$44,6,FALSE)*VLOOKUP(SOYLD2!BY$4,'[1]INTERNAL PARAMETERS-1'!$B$5:$J$44,3,FALSE) + SOYLD1!BY272*(1-VLOOKUP(SOYLD2!BY$4,'[1]INTERNAL PARAMETERS-1'!$B$5:$J$44,5,FALSE))*VLOOKUP(SOYLD2!BY$4,'[1]INTERNAL PARAMETERS-1'!$B$5:$J$44,8,FALSE)*VLOOKUP(SOYLD2!BY$4,'[1]INTERNAL PARAMETERS-1'!$B$5:$J$44,3,FALSE)</f>
        <v>0</v>
      </c>
      <c r="BZ272" s="44">
        <f>SOYLD1!BZ272*VLOOKUP(SOYLD2!BZ$4,'[1]INTERNAL PARAMETERS-1'!$B$5:$J$44,5,FALSE)*VLOOKUP(SOYLD2!BZ$4,'[1]INTERNAL PARAMETERS-1'!$B$5:$J$44,6,FALSE)*VLOOKUP(SOYLD2!BZ$4,'[1]INTERNAL PARAMETERS-1'!$B$5:$J$44,3,FALSE) + SOYLD1!BZ272*(1-VLOOKUP(SOYLD2!BZ$4,'[1]INTERNAL PARAMETERS-1'!$B$5:$J$44,5,FALSE))*VLOOKUP(SOYLD2!BZ$4,'[1]INTERNAL PARAMETERS-1'!$B$5:$J$44,8,FALSE)*VLOOKUP(SOYLD2!BZ$4,'[1]INTERNAL PARAMETERS-1'!$B$5:$J$44,3,FALSE)</f>
        <v>0</v>
      </c>
      <c r="CA272" s="44">
        <f>SOYLD1!CA272*VLOOKUP(SOYLD2!CA$4,'[1]INTERNAL PARAMETERS-1'!$B$5:$J$44,5,FALSE)*VLOOKUP(SOYLD2!CA$4,'[1]INTERNAL PARAMETERS-1'!$B$5:$J$44,6,FALSE)*VLOOKUP(SOYLD2!CA$4,'[1]INTERNAL PARAMETERS-1'!$B$5:$J$44,3,FALSE) + SOYLD1!CA272*(1-VLOOKUP(SOYLD2!CA$4,'[1]INTERNAL PARAMETERS-1'!$B$5:$J$44,5,FALSE))*VLOOKUP(SOYLD2!CA$4,'[1]INTERNAL PARAMETERS-1'!$B$5:$J$44,8,FALSE)*VLOOKUP(SOYLD2!CA$4,'[1]INTERNAL PARAMETERS-1'!$B$5:$J$44,3,FALSE)</f>
        <v>0</v>
      </c>
      <c r="CB272" s="44">
        <f>SOYLD1!CB272*VLOOKUP(SOYLD2!CB$4,'[1]INTERNAL PARAMETERS-1'!$B$5:$J$44,5,FALSE)*VLOOKUP(SOYLD2!CB$4,'[1]INTERNAL PARAMETERS-1'!$B$5:$J$44,6,FALSE)*VLOOKUP(SOYLD2!CB$4,'[1]INTERNAL PARAMETERS-1'!$B$5:$J$44,3,FALSE) + SOYLD1!CB272*(1-VLOOKUP(SOYLD2!CB$4,'[1]INTERNAL PARAMETERS-1'!$B$5:$J$44,5,FALSE))*VLOOKUP(SOYLD2!CB$4,'[1]INTERNAL PARAMETERS-1'!$B$5:$J$44,8,FALSE)*VLOOKUP(SOYLD2!CB$4,'[1]INTERNAL PARAMETERS-1'!$B$5:$J$44,3,FALSE)</f>
        <v>0</v>
      </c>
      <c r="CC272" s="44">
        <f>SOYLD1!CC272*VLOOKUP(SOYLD2!CC$4,'[1]INTERNAL PARAMETERS-1'!$B$5:$J$44,5,FALSE)*VLOOKUP(SOYLD2!CC$4,'[1]INTERNAL PARAMETERS-1'!$B$5:$J$44,6,FALSE)*VLOOKUP(SOYLD2!CC$4,'[1]INTERNAL PARAMETERS-1'!$B$5:$J$44,3,FALSE) + SOYLD1!CC272*(1-VLOOKUP(SOYLD2!CC$4,'[1]INTERNAL PARAMETERS-1'!$B$5:$J$44,5,FALSE))*VLOOKUP(SOYLD2!CC$4,'[1]INTERNAL PARAMETERS-1'!$B$5:$J$44,8,FALSE)*VLOOKUP(SOYLD2!CC$4,'[1]INTERNAL PARAMETERS-1'!$B$5:$J$44,3,FALSE)</f>
        <v>0</v>
      </c>
      <c r="CD272" s="44">
        <f>SOYLD1!CD272*VLOOKUP(SOYLD2!CD$4,'[1]INTERNAL PARAMETERS-1'!$B$5:$J$44,5,FALSE)*VLOOKUP(SOYLD2!CD$4,'[1]INTERNAL PARAMETERS-1'!$B$5:$J$44,6,FALSE)*VLOOKUP(SOYLD2!CD$4,'[1]INTERNAL PARAMETERS-1'!$B$5:$J$44,3,FALSE) + SOYLD1!CD272*(1-VLOOKUP(SOYLD2!CD$4,'[1]INTERNAL PARAMETERS-1'!$B$5:$J$44,5,FALSE))*VLOOKUP(SOYLD2!CD$4,'[1]INTERNAL PARAMETERS-1'!$B$5:$J$44,8,FALSE)*VLOOKUP(SOYLD2!CD$4,'[1]INTERNAL PARAMETERS-1'!$B$5:$J$44,3,FALSE)</f>
        <v>0</v>
      </c>
      <c r="CE272" s="44">
        <f>SOYLD1!CE272*VLOOKUP(SOYLD2!CE$4,'[1]INTERNAL PARAMETERS-1'!$B$5:$J$44,5,FALSE)*VLOOKUP(SOYLD2!CE$4,'[1]INTERNAL PARAMETERS-1'!$B$5:$J$44,6,FALSE)*VLOOKUP(SOYLD2!CE$4,'[1]INTERNAL PARAMETERS-1'!$B$5:$J$44,3,FALSE) + SOYLD1!CE272*(1-VLOOKUP(SOYLD2!CE$4,'[1]INTERNAL PARAMETERS-1'!$B$5:$J$44,5,FALSE))*VLOOKUP(SOYLD2!CE$4,'[1]INTERNAL PARAMETERS-1'!$B$5:$J$44,8,FALSE)*VLOOKUP(SOYLD2!CE$4,'[1]INTERNAL PARAMETERS-1'!$B$5:$J$44,3,FALSE)</f>
        <v>0</v>
      </c>
      <c r="CF272" s="44">
        <f>SOYLD1!CF272*VLOOKUP(SOYLD2!CF$4,'[1]INTERNAL PARAMETERS-1'!$B$5:$J$44,5,FALSE)*VLOOKUP(SOYLD2!CF$4,'[1]INTERNAL PARAMETERS-1'!$B$5:$J$44,6,FALSE)*VLOOKUP(SOYLD2!CF$4,'[1]INTERNAL PARAMETERS-1'!$B$5:$J$44,3,FALSE) + SOYLD1!CF272*(1-VLOOKUP(SOYLD2!CF$4,'[1]INTERNAL PARAMETERS-1'!$B$5:$J$44,5,FALSE))*VLOOKUP(SOYLD2!CF$4,'[1]INTERNAL PARAMETERS-1'!$B$5:$J$44,8,FALSE)*VLOOKUP(SOYLD2!CF$4,'[1]INTERNAL PARAMETERS-1'!$B$5:$J$44,3,FALSE)</f>
        <v>0</v>
      </c>
      <c r="CG272" s="44">
        <f>SOYLD1!CG272*VLOOKUP(SOYLD2!CG$4,'[1]INTERNAL PARAMETERS-1'!$B$5:$J$44,5,FALSE)*VLOOKUP(SOYLD2!CG$4,'[1]INTERNAL PARAMETERS-1'!$B$5:$J$44,6,FALSE)*VLOOKUP(SOYLD2!CG$4,'[1]INTERNAL PARAMETERS-1'!$B$5:$J$44,3,FALSE) + SOYLD1!CG272*(1-VLOOKUP(SOYLD2!CG$4,'[1]INTERNAL PARAMETERS-1'!$B$5:$J$44,5,FALSE))*VLOOKUP(SOYLD2!CG$4,'[1]INTERNAL PARAMETERS-1'!$B$5:$J$44,8,FALSE)*VLOOKUP(SOYLD2!CG$4,'[1]INTERNAL PARAMETERS-1'!$B$5:$J$44,3,FALSE)</f>
        <v>0</v>
      </c>
      <c r="CH272" s="43">
        <f>SOYLD1!CH272*VLOOKUP(SOYLD2!CH$4,'[1]INTERNAL PARAMETERS-1'!$B$5:$J$44,5,FALSE)*VLOOKUP(SOYLD2!CH$4,'[1]INTERNAL PARAMETERS-1'!$B$5:$J$44,6,FALSE)*VLOOKUP(SOYLD2!CH$4,'[1]INTERNAL PARAMETERS-1'!$B$5:$J$44,3,FALSE) + SOYLD1!CH272*(1-VLOOKUP(SOYLD2!CH$4,'[1]INTERNAL PARAMETERS-1'!$B$5:$J$44,5,FALSE))*VLOOKUP(SOYLD2!CH$4,'[1]INTERNAL PARAMETERS-1'!$B$5:$J$44,8,FALSE)*VLOOKUP(SOYLD2!CH$4,'[1]INTERNAL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'S Opt'!X273</f>
        <v>0</v>
      </c>
      <c r="F273" s="59">
        <f>'[1]INTERNAL PARAMETERS-1'!M21</f>
        <v>9.3150000000000013</v>
      </c>
      <c r="G273" s="45">
        <f>SOYLD1!G273*VLOOKUP(SOYLD2!G$4,'[1]INTERNAL PARAMETERS-1'!$B$5:$J$44,5,FALSE)*VLOOKUP(SOYLD2!G$4,'[1]INTERNAL PARAMETERS-1'!$B$5:$J$44,7,FALSE)*SOYLD2!$F273 + SOYLD1!G273*(1-VLOOKUP(SOYLD2!G$4,'[1]INTERNAL PARAMETERS-1'!$B$5:$J$44,5,FALSE))*VLOOKUP(SOYLD2!G$4,'[1]INTERNAL PARAMETERS-1'!$B$5:$J$44,9,FALSE)*SOYLD2!$F273</f>
        <v>0</v>
      </c>
      <c r="H273" s="44">
        <f>SOYLD1!H273*VLOOKUP(SOYLD2!H$4,'[1]INTERNAL PARAMETERS-1'!$B$5:$J$44,5,FALSE)*VLOOKUP(SOYLD2!H$4,'[1]INTERNAL PARAMETERS-1'!$B$5:$J$44,7,FALSE)*SOYLD2!$F273 + SOYLD1!H273*(1-VLOOKUP(SOYLD2!H$4,'[1]INTERNAL PARAMETERS-1'!$B$5:$J$44,5,FALSE))*VLOOKUP(SOYLD2!H$4,'[1]INTERNAL PARAMETERS-1'!$B$5:$J$44,9,FALSE)*SOYLD2!$F273</f>
        <v>0</v>
      </c>
      <c r="I273" s="44">
        <f>SOYLD1!I273*VLOOKUP(SOYLD2!I$4,'[1]INTERNAL PARAMETERS-1'!$B$5:$J$44,5,FALSE)*VLOOKUP(SOYLD2!I$4,'[1]INTERNAL PARAMETERS-1'!$B$5:$J$44,7,FALSE)*SOYLD2!$F273 + SOYLD1!I273*(1-VLOOKUP(SOYLD2!I$4,'[1]INTERNAL PARAMETERS-1'!$B$5:$J$44,5,FALSE))*VLOOKUP(SOYLD2!I$4,'[1]INTERNAL PARAMETERS-1'!$B$5:$J$44,9,FALSE)*SOYLD2!$F273</f>
        <v>0</v>
      </c>
      <c r="J273" s="44">
        <f>SOYLD1!J273*VLOOKUP(SOYLD2!J$4,'[1]INTERNAL PARAMETERS-1'!$B$5:$J$44,5,FALSE)*VLOOKUP(SOYLD2!J$4,'[1]INTERNAL PARAMETERS-1'!$B$5:$J$44,7,FALSE)*SOYLD2!$F273 + SOYLD1!J273*(1-VLOOKUP(SOYLD2!J$4,'[1]INTERNAL PARAMETERS-1'!$B$5:$J$44,5,FALSE))*VLOOKUP(SOYLD2!J$4,'[1]INTERNAL PARAMETERS-1'!$B$5:$J$44,9,FALSE)*SOYLD2!$F273</f>
        <v>0</v>
      </c>
      <c r="K273" s="44">
        <f>SOYLD1!K273*VLOOKUP(SOYLD2!K$4,'[1]INTERNAL PARAMETERS-1'!$B$5:$J$44,5,FALSE)*VLOOKUP(SOYLD2!K$4,'[1]INTERNAL PARAMETERS-1'!$B$5:$J$44,7,FALSE)*SOYLD2!$F273 + SOYLD1!K273*(1-VLOOKUP(SOYLD2!K$4,'[1]INTERNAL PARAMETERS-1'!$B$5:$J$44,5,FALSE))*VLOOKUP(SOYLD2!K$4,'[1]INTERNAL PARAMETERS-1'!$B$5:$J$44,9,FALSE)*SOYLD2!$F273</f>
        <v>0</v>
      </c>
      <c r="L273" s="44">
        <f>SOYLD1!L273*VLOOKUP(SOYLD2!L$4,'[1]INTERNAL PARAMETERS-1'!$B$5:$J$44,5,FALSE)*VLOOKUP(SOYLD2!L$4,'[1]INTERNAL PARAMETERS-1'!$B$5:$J$44,7,FALSE)*SOYLD2!$F273 + SOYLD1!L273*(1-VLOOKUP(SOYLD2!L$4,'[1]INTERNAL PARAMETERS-1'!$B$5:$J$44,5,FALSE))*VLOOKUP(SOYLD2!L$4,'[1]INTERNAL PARAMETERS-1'!$B$5:$J$44,9,FALSE)*SOYLD2!$F273</f>
        <v>0</v>
      </c>
      <c r="M273" s="44">
        <f>SOYLD1!M273*VLOOKUP(SOYLD2!M$4,'[1]INTERNAL PARAMETERS-1'!$B$5:$J$44,5,FALSE)*VLOOKUP(SOYLD2!M$4,'[1]INTERNAL PARAMETERS-1'!$B$5:$J$44,7,FALSE)*SOYLD2!$F273 + SOYLD1!M273*(1-VLOOKUP(SOYLD2!M$4,'[1]INTERNAL PARAMETERS-1'!$B$5:$J$44,5,FALSE))*VLOOKUP(SOYLD2!M$4,'[1]INTERNAL PARAMETERS-1'!$B$5:$J$44,9,FALSE)*SOYLD2!$F273</f>
        <v>0</v>
      </c>
      <c r="N273" s="44">
        <f>SOYLD1!N273*VLOOKUP(SOYLD2!N$4,'[1]INTERNAL PARAMETERS-1'!$B$5:$J$44,5,FALSE)*VLOOKUP(SOYLD2!N$4,'[1]INTERNAL PARAMETERS-1'!$B$5:$J$44,7,FALSE)*SOYLD2!$F273 + SOYLD1!N273*(1-VLOOKUP(SOYLD2!N$4,'[1]INTERNAL PARAMETERS-1'!$B$5:$J$44,5,FALSE))*VLOOKUP(SOYLD2!N$4,'[1]INTERNAL PARAMETERS-1'!$B$5:$J$44,9,FALSE)*SOYLD2!$F273</f>
        <v>0</v>
      </c>
      <c r="O273" s="44">
        <f>SOYLD1!O273*VLOOKUP(SOYLD2!O$4,'[1]INTERNAL PARAMETERS-1'!$B$5:$J$44,5,FALSE)*VLOOKUP(SOYLD2!O$4,'[1]INTERNAL PARAMETERS-1'!$B$5:$J$44,7,FALSE)*SOYLD2!$F273 + SOYLD1!O273*(1-VLOOKUP(SOYLD2!O$4,'[1]INTERNAL PARAMETERS-1'!$B$5:$J$44,5,FALSE))*VLOOKUP(SOYLD2!O$4,'[1]INTERNAL PARAMETERS-1'!$B$5:$J$44,9,FALSE)*SOYLD2!$F273</f>
        <v>0</v>
      </c>
      <c r="P273" s="44">
        <f>SOYLD1!P273*VLOOKUP(SOYLD2!P$4,'[1]INTERNAL PARAMETERS-1'!$B$5:$J$44,5,FALSE)*VLOOKUP(SOYLD2!P$4,'[1]INTERNAL PARAMETERS-1'!$B$5:$J$44,7,FALSE)*SOYLD2!$F273 + SOYLD1!P273*(1-VLOOKUP(SOYLD2!P$4,'[1]INTERNAL PARAMETERS-1'!$B$5:$J$44,5,FALSE))*VLOOKUP(SOYLD2!P$4,'[1]INTERNAL PARAMETERS-1'!$B$5:$J$44,9,FALSE)*SOYLD2!$F273</f>
        <v>0</v>
      </c>
      <c r="Q273" s="44">
        <f>SOYLD1!Q273*VLOOKUP(SOYLD2!Q$4,'[1]INTERNAL PARAMETERS-1'!$B$5:$J$44,5,FALSE)*VLOOKUP(SOYLD2!Q$4,'[1]INTERNAL PARAMETERS-1'!$B$5:$J$44,7,FALSE)*SOYLD2!$F273 + SOYLD1!Q273*(1-VLOOKUP(SOYLD2!Q$4,'[1]INTERNAL PARAMETERS-1'!$B$5:$J$44,5,FALSE))*VLOOKUP(SOYLD2!Q$4,'[1]INTERNAL PARAMETERS-1'!$B$5:$J$44,9,FALSE)*SOYLD2!$F273</f>
        <v>0</v>
      </c>
      <c r="R273" s="44">
        <f>SOYLD1!R273*VLOOKUP(SOYLD2!R$4,'[1]INTERNAL PARAMETERS-1'!$B$5:$J$44,5,FALSE)*VLOOKUP(SOYLD2!R$4,'[1]INTERNAL PARAMETERS-1'!$B$5:$J$44,7,FALSE)*SOYLD2!$F273 + SOYLD1!R273*(1-VLOOKUP(SOYLD2!R$4,'[1]INTERNAL PARAMETERS-1'!$B$5:$J$44,5,FALSE))*VLOOKUP(SOYLD2!R$4,'[1]INTERNAL PARAMETERS-1'!$B$5:$J$44,9,FALSE)*SOYLD2!$F273</f>
        <v>0</v>
      </c>
      <c r="S273" s="44">
        <f>SOYLD1!S273*VLOOKUP(SOYLD2!S$4,'[1]INTERNAL PARAMETERS-1'!$B$5:$J$44,5,FALSE)*VLOOKUP(SOYLD2!S$4,'[1]INTERNAL PARAMETERS-1'!$B$5:$J$44,7,FALSE)*SOYLD2!$F273 + SOYLD1!S273*(1-VLOOKUP(SOYLD2!S$4,'[1]INTERNAL PARAMETERS-1'!$B$5:$J$44,5,FALSE))*VLOOKUP(SOYLD2!S$4,'[1]INTERNAL PARAMETERS-1'!$B$5:$J$44,9,FALSE)*SOYLD2!$F273</f>
        <v>0</v>
      </c>
      <c r="T273" s="44">
        <f>SOYLD1!T273*VLOOKUP(SOYLD2!T$4,'[1]INTERNAL PARAMETERS-1'!$B$5:$J$44,5,FALSE)*VLOOKUP(SOYLD2!T$4,'[1]INTERNAL PARAMETERS-1'!$B$5:$J$44,7,FALSE)*SOYLD2!$F273 + SOYLD1!T273*(1-VLOOKUP(SOYLD2!T$4,'[1]INTERNAL PARAMETERS-1'!$B$5:$J$44,5,FALSE))*VLOOKUP(SOYLD2!T$4,'[1]INTERNAL PARAMETERS-1'!$B$5:$J$44,9,FALSE)*SOYLD2!$F273</f>
        <v>0</v>
      </c>
      <c r="U273" s="44">
        <f>SOYLD1!U273*VLOOKUP(SOYLD2!U$4,'[1]INTERNAL PARAMETERS-1'!$B$5:$J$44,5,FALSE)*VLOOKUP(SOYLD2!U$4,'[1]INTERNAL PARAMETERS-1'!$B$5:$J$44,7,FALSE)*SOYLD2!$F273 + SOYLD1!U273*(1-VLOOKUP(SOYLD2!U$4,'[1]INTERNAL PARAMETERS-1'!$B$5:$J$44,5,FALSE))*VLOOKUP(SOYLD2!U$4,'[1]INTERNAL PARAMETERS-1'!$B$5:$J$44,9,FALSE)*SOYLD2!$F273</f>
        <v>0</v>
      </c>
      <c r="V273" s="44">
        <f>SOYLD1!V273*VLOOKUP(SOYLD2!V$4,'[1]INTERNAL PARAMETERS-1'!$B$5:$J$44,5,FALSE)*VLOOKUP(SOYLD2!V$4,'[1]INTERNAL PARAMETERS-1'!$B$5:$J$44,7,FALSE)*SOYLD2!$F273 + SOYLD1!V273*(1-VLOOKUP(SOYLD2!V$4,'[1]INTERNAL PARAMETERS-1'!$B$5:$J$44,5,FALSE))*VLOOKUP(SOYLD2!V$4,'[1]INTERNAL PARAMETERS-1'!$B$5:$J$44,9,FALSE)*SOYLD2!$F273</f>
        <v>0</v>
      </c>
      <c r="W273" s="44">
        <f>SOYLD1!W273*VLOOKUP(SOYLD2!W$4,'[1]INTERNAL PARAMETERS-1'!$B$5:$J$44,5,FALSE)*VLOOKUP(SOYLD2!W$4,'[1]INTERNAL PARAMETERS-1'!$B$5:$J$44,7,FALSE)*SOYLD2!$F273 + SOYLD1!W273*(1-VLOOKUP(SOYLD2!W$4,'[1]INTERNAL PARAMETERS-1'!$B$5:$J$44,5,FALSE))*VLOOKUP(SOYLD2!W$4,'[1]INTERNAL PARAMETERS-1'!$B$5:$J$44,9,FALSE)*SOYLD2!$F273</f>
        <v>0</v>
      </c>
      <c r="X273" s="44">
        <f>SOYLD1!X273*VLOOKUP(SOYLD2!X$4,'[1]INTERNAL PARAMETERS-1'!$B$5:$J$44,5,FALSE)*VLOOKUP(SOYLD2!X$4,'[1]INTERNAL PARAMETERS-1'!$B$5:$J$44,7,FALSE)*SOYLD2!$F273 + SOYLD1!X273*(1-VLOOKUP(SOYLD2!X$4,'[1]INTERNAL PARAMETERS-1'!$B$5:$J$44,5,FALSE))*VLOOKUP(SOYLD2!X$4,'[1]INTERNAL PARAMETERS-1'!$B$5:$J$44,9,FALSE)*SOYLD2!$F273</f>
        <v>0</v>
      </c>
      <c r="Y273" s="44">
        <f>SOYLD1!Y273*VLOOKUP(SOYLD2!Y$4,'[1]INTERNAL PARAMETERS-1'!$B$5:$J$44,5,FALSE)*VLOOKUP(SOYLD2!Y$4,'[1]INTERNAL PARAMETERS-1'!$B$5:$J$44,7,FALSE)*SOYLD2!$F273 + SOYLD1!Y273*(1-VLOOKUP(SOYLD2!Y$4,'[1]INTERNAL PARAMETERS-1'!$B$5:$J$44,5,FALSE))*VLOOKUP(SOYLD2!Y$4,'[1]INTERNAL PARAMETERS-1'!$B$5:$J$44,9,FALSE)*SOYLD2!$F273</f>
        <v>0</v>
      </c>
      <c r="Z273" s="44">
        <f>SOYLD1!Z273*VLOOKUP(SOYLD2!Z$4,'[1]INTERNAL PARAMETERS-1'!$B$5:$J$44,5,FALSE)*VLOOKUP(SOYLD2!Z$4,'[1]INTERNAL PARAMETERS-1'!$B$5:$J$44,7,FALSE)*SOYLD2!$F273 + SOYLD1!Z273*(1-VLOOKUP(SOYLD2!Z$4,'[1]INTERNAL PARAMETERS-1'!$B$5:$J$44,5,FALSE))*VLOOKUP(SOYLD2!Z$4,'[1]INTERNAL PARAMETERS-1'!$B$5:$J$44,9,FALSE)*SOYLD2!$F273</f>
        <v>0</v>
      </c>
      <c r="AA273" s="44">
        <f>SOYLD1!AA273*VLOOKUP(SOYLD2!AA$4,'[1]INTERNAL PARAMETERS-1'!$B$5:$J$44,5,FALSE)*VLOOKUP(SOYLD2!AA$4,'[1]INTERNAL PARAMETERS-1'!$B$5:$J$44,7,FALSE)*SOYLD2!$F273 + SOYLD1!AA273*(1-VLOOKUP(SOYLD2!AA$4,'[1]INTERNAL PARAMETERS-1'!$B$5:$J$44,5,FALSE))*VLOOKUP(SOYLD2!AA$4,'[1]INTERNAL PARAMETERS-1'!$B$5:$J$44,9,FALSE)*SOYLD2!$F273</f>
        <v>0</v>
      </c>
      <c r="AB273" s="44">
        <f>SOYLD1!AB273*VLOOKUP(SOYLD2!AB$4,'[1]INTERNAL PARAMETERS-1'!$B$5:$J$44,5,FALSE)*VLOOKUP(SOYLD2!AB$4,'[1]INTERNAL PARAMETERS-1'!$B$5:$J$44,7,FALSE)*SOYLD2!$F273 + SOYLD1!AB273*(1-VLOOKUP(SOYLD2!AB$4,'[1]INTERNAL PARAMETERS-1'!$B$5:$J$44,5,FALSE))*VLOOKUP(SOYLD2!AB$4,'[1]INTERNAL PARAMETERS-1'!$B$5:$J$44,9,FALSE)*SOYLD2!$F273</f>
        <v>0</v>
      </c>
      <c r="AC273" s="44">
        <f>SOYLD1!AC273*VLOOKUP(SOYLD2!AC$4,'[1]INTERNAL PARAMETERS-1'!$B$5:$J$44,5,FALSE)*VLOOKUP(SOYLD2!AC$4,'[1]INTERNAL PARAMETERS-1'!$B$5:$J$44,7,FALSE)*SOYLD2!$F273 + SOYLD1!AC273*(1-VLOOKUP(SOYLD2!AC$4,'[1]INTERNAL PARAMETERS-1'!$B$5:$J$44,5,FALSE))*VLOOKUP(SOYLD2!AC$4,'[1]INTERNAL PARAMETERS-1'!$B$5:$J$44,9,FALSE)*SOYLD2!$F273</f>
        <v>0</v>
      </c>
      <c r="AD273" s="44">
        <f>SOYLD1!AD273*VLOOKUP(SOYLD2!AD$4,'[1]INTERNAL PARAMETERS-1'!$B$5:$J$44,5,FALSE)*VLOOKUP(SOYLD2!AD$4,'[1]INTERNAL PARAMETERS-1'!$B$5:$J$44,7,FALSE)*SOYLD2!$F273 + SOYLD1!AD273*(1-VLOOKUP(SOYLD2!AD$4,'[1]INTERNAL PARAMETERS-1'!$B$5:$J$44,5,FALSE))*VLOOKUP(SOYLD2!AD$4,'[1]INTERNAL PARAMETERS-1'!$B$5:$J$44,9,FALSE)*SOYLD2!$F273</f>
        <v>0</v>
      </c>
      <c r="AE273" s="44">
        <f>SOYLD1!AE273*VLOOKUP(SOYLD2!AE$4,'[1]INTERNAL PARAMETERS-1'!$B$5:$J$44,5,FALSE)*VLOOKUP(SOYLD2!AE$4,'[1]INTERNAL PARAMETERS-1'!$B$5:$J$44,7,FALSE)*SOYLD2!$F273 + SOYLD1!AE273*(1-VLOOKUP(SOYLD2!AE$4,'[1]INTERNAL PARAMETERS-1'!$B$5:$J$44,5,FALSE))*VLOOKUP(SOYLD2!AE$4,'[1]INTERNAL PARAMETERS-1'!$B$5:$J$44,9,FALSE)*SOYLD2!$F273</f>
        <v>0</v>
      </c>
      <c r="AF273" s="44">
        <f>SOYLD1!AF273*VLOOKUP(SOYLD2!AF$4,'[1]INTERNAL PARAMETERS-1'!$B$5:$J$44,5,FALSE)*VLOOKUP(SOYLD2!AF$4,'[1]INTERNAL PARAMETERS-1'!$B$5:$J$44,7,FALSE)*SOYLD2!$F273 + SOYLD1!AF273*(1-VLOOKUP(SOYLD2!AF$4,'[1]INTERNAL PARAMETERS-1'!$B$5:$J$44,5,FALSE))*VLOOKUP(SOYLD2!AF$4,'[1]INTERNAL PARAMETERS-1'!$B$5:$J$44,9,FALSE)*SOYLD2!$F273</f>
        <v>0</v>
      </c>
      <c r="AG273" s="44">
        <f>SOYLD1!AG273*VLOOKUP(SOYLD2!AG$4,'[1]INTERNAL PARAMETERS-1'!$B$5:$J$44,5,FALSE)*VLOOKUP(SOYLD2!AG$4,'[1]INTERNAL PARAMETERS-1'!$B$5:$J$44,7,FALSE)*SOYLD2!$F273 + SOYLD1!AG273*(1-VLOOKUP(SOYLD2!AG$4,'[1]INTERNAL PARAMETERS-1'!$B$5:$J$44,5,FALSE))*VLOOKUP(SOYLD2!AG$4,'[1]INTERNAL PARAMETERS-1'!$B$5:$J$44,9,FALSE)*SOYLD2!$F273</f>
        <v>0</v>
      </c>
      <c r="AH273" s="44">
        <f>SOYLD1!AH273*VLOOKUP(SOYLD2!AH$4,'[1]INTERNAL PARAMETERS-1'!$B$5:$J$44,5,FALSE)*VLOOKUP(SOYLD2!AH$4,'[1]INTERNAL PARAMETERS-1'!$B$5:$J$44,7,FALSE)*SOYLD2!$F273 + SOYLD1!AH273*(1-VLOOKUP(SOYLD2!AH$4,'[1]INTERNAL PARAMETERS-1'!$B$5:$J$44,5,FALSE))*VLOOKUP(SOYLD2!AH$4,'[1]INTERNAL PARAMETERS-1'!$B$5:$J$44,9,FALSE)*SOYLD2!$F273</f>
        <v>0</v>
      </c>
      <c r="AI273" s="44">
        <f>SOYLD1!AI273*VLOOKUP(SOYLD2!AI$4,'[1]INTERNAL PARAMETERS-1'!$B$5:$J$44,5,FALSE)*VLOOKUP(SOYLD2!AI$4,'[1]INTERNAL PARAMETERS-1'!$B$5:$J$44,7,FALSE)*SOYLD2!$F273 + SOYLD1!AI273*(1-VLOOKUP(SOYLD2!AI$4,'[1]INTERNAL PARAMETERS-1'!$B$5:$J$44,5,FALSE))*VLOOKUP(SOYLD2!AI$4,'[1]INTERNAL PARAMETERS-1'!$B$5:$J$44,9,FALSE)*SOYLD2!$F273</f>
        <v>0</v>
      </c>
      <c r="AJ273" s="44">
        <f>SOYLD1!AJ273*VLOOKUP(SOYLD2!AJ$4,'[1]INTERNAL PARAMETERS-1'!$B$5:$J$44,5,FALSE)*VLOOKUP(SOYLD2!AJ$4,'[1]INTERNAL PARAMETERS-1'!$B$5:$J$44,7,FALSE)*SOYLD2!$F273 + SOYLD1!AJ273*(1-VLOOKUP(SOYLD2!AJ$4,'[1]INTERNAL PARAMETERS-1'!$B$5:$J$44,5,FALSE))*VLOOKUP(SOYLD2!AJ$4,'[1]INTERNAL PARAMETERS-1'!$B$5:$J$44,9,FALSE)*SOYLD2!$F273</f>
        <v>0</v>
      </c>
      <c r="AK273" s="44">
        <f>SOYLD1!AK273*VLOOKUP(SOYLD2!AK$4,'[1]INTERNAL PARAMETERS-1'!$B$5:$J$44,5,FALSE)*VLOOKUP(SOYLD2!AK$4,'[1]INTERNAL PARAMETERS-1'!$B$5:$J$44,7,FALSE)*SOYLD2!$F273 + SOYLD1!AK273*(1-VLOOKUP(SOYLD2!AK$4,'[1]INTERNAL PARAMETERS-1'!$B$5:$J$44,5,FALSE))*VLOOKUP(SOYLD2!AK$4,'[1]INTERNAL PARAMETERS-1'!$B$5:$J$44,9,FALSE)*SOYLD2!$F273</f>
        <v>0</v>
      </c>
      <c r="AL273" s="44">
        <f>SOYLD1!AL273*VLOOKUP(SOYLD2!AL$4,'[1]INTERNAL PARAMETERS-1'!$B$5:$J$44,5,FALSE)*VLOOKUP(SOYLD2!AL$4,'[1]INTERNAL PARAMETERS-1'!$B$5:$J$44,7,FALSE)*SOYLD2!$F273 + SOYLD1!AL273*(1-VLOOKUP(SOYLD2!AL$4,'[1]INTERNAL PARAMETERS-1'!$B$5:$J$44,5,FALSE))*VLOOKUP(SOYLD2!AL$4,'[1]INTERNAL PARAMETERS-1'!$B$5:$J$44,9,FALSE)*SOYLD2!$F273</f>
        <v>0</v>
      </c>
      <c r="AM273" s="44">
        <f>SOYLD1!AM273*VLOOKUP(SOYLD2!AM$4,'[1]INTERNAL PARAMETERS-1'!$B$5:$J$44,5,FALSE)*VLOOKUP(SOYLD2!AM$4,'[1]INTERNAL PARAMETERS-1'!$B$5:$J$44,7,FALSE)*SOYLD2!$F273 + SOYLD1!AM273*(1-VLOOKUP(SOYLD2!AM$4,'[1]INTERNAL PARAMETERS-1'!$B$5:$J$44,5,FALSE))*VLOOKUP(SOYLD2!AM$4,'[1]INTERNAL PARAMETERS-1'!$B$5:$J$44,9,FALSE)*SOYLD2!$F273</f>
        <v>0</v>
      </c>
      <c r="AN273" s="44">
        <f>SOYLD1!AN273*VLOOKUP(SOYLD2!AN$4,'[1]INTERNAL PARAMETERS-1'!$B$5:$J$44,5,FALSE)*VLOOKUP(SOYLD2!AN$4,'[1]INTERNAL PARAMETERS-1'!$B$5:$J$44,7,FALSE)*SOYLD2!$F273 + SOYLD1!AN273*(1-VLOOKUP(SOYLD2!AN$4,'[1]INTERNAL PARAMETERS-1'!$B$5:$J$44,5,FALSE))*VLOOKUP(SOYLD2!AN$4,'[1]INTERNAL PARAMETERS-1'!$B$5:$J$44,9,FALSE)*SOYLD2!$F273</f>
        <v>0</v>
      </c>
      <c r="AO273" s="44">
        <f>SOYLD1!AO273*VLOOKUP(SOYLD2!AO$4,'[1]INTERNAL PARAMETERS-1'!$B$5:$J$44,5,FALSE)*VLOOKUP(SOYLD2!AO$4,'[1]INTERNAL PARAMETERS-1'!$B$5:$J$44,7,FALSE)*SOYLD2!$F273 + SOYLD1!AO273*(1-VLOOKUP(SOYLD2!AO$4,'[1]INTERNAL PARAMETERS-1'!$B$5:$J$44,5,FALSE))*VLOOKUP(SOYLD2!AO$4,'[1]INTERNAL PARAMETERS-1'!$B$5:$J$44,9,FALSE)*SOYLD2!$F273</f>
        <v>0</v>
      </c>
      <c r="AP273" s="44">
        <f>SOYLD1!AP273*VLOOKUP(SOYLD2!AP$4,'[1]INTERNAL PARAMETERS-1'!$B$5:$J$44,5,FALSE)*VLOOKUP(SOYLD2!AP$4,'[1]INTERNAL PARAMETERS-1'!$B$5:$J$44,7,FALSE)*SOYLD2!$F273 + SOYLD1!AP273*(1-VLOOKUP(SOYLD2!AP$4,'[1]INTERNAL PARAMETERS-1'!$B$5:$J$44,5,FALSE))*VLOOKUP(SOYLD2!AP$4,'[1]INTERNAL PARAMETERS-1'!$B$5:$J$44,9,FALSE)*SOYLD2!$F273</f>
        <v>0</v>
      </c>
      <c r="AQ273" s="44">
        <f>SOYLD1!AQ273*VLOOKUP(SOYLD2!AQ$4,'[1]INTERNAL PARAMETERS-1'!$B$5:$J$44,5,FALSE)*VLOOKUP(SOYLD2!AQ$4,'[1]INTERNAL PARAMETERS-1'!$B$5:$J$44,7,FALSE)*SOYLD2!$F273 + SOYLD1!AQ273*(1-VLOOKUP(SOYLD2!AQ$4,'[1]INTERNAL PARAMETERS-1'!$B$5:$J$44,5,FALSE))*VLOOKUP(SOYLD2!AQ$4,'[1]INTERNAL PARAMETERS-1'!$B$5:$J$44,9,FALSE)*SOYLD2!$F273</f>
        <v>0</v>
      </c>
      <c r="AR273" s="44">
        <f>SOYLD1!AR273*VLOOKUP(SOYLD2!AR$4,'[1]INTERNAL PARAMETERS-1'!$B$5:$J$44,5,FALSE)*VLOOKUP(SOYLD2!AR$4,'[1]INTERNAL PARAMETERS-1'!$B$5:$J$44,7,FALSE)*SOYLD2!$F273 + SOYLD1!AR273*(1-VLOOKUP(SOYLD2!AR$4,'[1]INTERNAL PARAMETERS-1'!$B$5:$J$44,5,FALSE))*VLOOKUP(SOYLD2!AR$4,'[1]INTERNAL PARAMETERS-1'!$B$5:$J$44,9,FALSE)*SOYLD2!$F273</f>
        <v>0</v>
      </c>
      <c r="AS273" s="44">
        <f>SOYLD1!AS273*VLOOKUP(SOYLD2!AS$4,'[1]INTERNAL PARAMETERS-1'!$B$5:$J$44,5,FALSE)*VLOOKUP(SOYLD2!AS$4,'[1]INTERNAL PARAMETERS-1'!$B$5:$J$44,7,FALSE)*SOYLD2!$F273 + SOYLD1!AS273*(1-VLOOKUP(SOYLD2!AS$4,'[1]INTERNAL PARAMETERS-1'!$B$5:$J$44,5,FALSE))*VLOOKUP(SOYLD2!AS$4,'[1]INTERNAL PARAMETERS-1'!$B$5:$J$44,9,FALSE)*SOYLD2!$F273</f>
        <v>0</v>
      </c>
      <c r="AT273" s="43">
        <f>SOYLD1!AT273*VLOOKUP(SOYLD2!AT$4,'[1]INTERNAL PARAMETERS-1'!$B$5:$J$44,5,FALSE)*VLOOKUP(SOYLD2!AT$4,'[1]INTERNAL PARAMETERS-1'!$B$5:$J$44,7,FALSE)*SOYLD2!$F273 + SOYLD1!AT273*(1-VLOOKUP(SOYLD2!AT$4,'[1]INTERNAL PARAMETERS-1'!$B$5:$J$44,5,FALSE))*VLOOKUP(SOYLD2!AT$4,'[1]INTERNAL PARAMETERS-1'!$B$5:$J$44,9,FALSE)*SOYLD2!$F273</f>
        <v>0</v>
      </c>
      <c r="AU273" s="45">
        <f>SOYLD1!AU273*VLOOKUP(SOYLD2!AU$4,'[1]INTERNAL PARAMETERS-1'!$B$5:$J$44,5,FALSE)*VLOOKUP(SOYLD2!AU$4,'[1]INTERNAL PARAMETERS-1'!$B$5:$J$44,6,FALSE)*VLOOKUP(SOYLD2!AU$4,'[1]INTERNAL PARAMETERS-1'!$B$5:$J$44,3,FALSE) + SOYLD1!AU273*(1-VLOOKUP(SOYLD2!AU$4,'[1]INTERNAL PARAMETERS-1'!$B$5:$J$44,5,FALSE))*VLOOKUP(SOYLD2!AU$4,'[1]INTERNAL PARAMETERS-1'!$B$5:$J$44,8,FALSE)*VLOOKUP(SOYLD2!AU$4,'[1]INTERNAL PARAMETERS-1'!$B$5:$J$44,3,FALSE)</f>
        <v>0</v>
      </c>
      <c r="AV273" s="44">
        <f>SOYLD1!AV273*VLOOKUP(SOYLD2!AV$4,'[1]INTERNAL PARAMETERS-1'!$B$5:$J$44,5,FALSE)*VLOOKUP(SOYLD2!AV$4,'[1]INTERNAL PARAMETERS-1'!$B$5:$J$44,6,FALSE)*VLOOKUP(SOYLD2!AV$4,'[1]INTERNAL PARAMETERS-1'!$B$5:$J$44,3,FALSE) + SOYLD1!AV273*(1-VLOOKUP(SOYLD2!AV$4,'[1]INTERNAL PARAMETERS-1'!$B$5:$J$44,5,FALSE))*VLOOKUP(SOYLD2!AV$4,'[1]INTERNAL PARAMETERS-1'!$B$5:$J$44,8,FALSE)*VLOOKUP(SOYLD2!AV$4,'[1]INTERNAL PARAMETERS-1'!$B$5:$J$44,3,FALSE)</f>
        <v>0</v>
      </c>
      <c r="AW273" s="44">
        <f>SOYLD1!AW273*VLOOKUP(SOYLD2!AW$4,'[1]INTERNAL PARAMETERS-1'!$B$5:$J$44,5,FALSE)*VLOOKUP(SOYLD2!AW$4,'[1]INTERNAL PARAMETERS-1'!$B$5:$J$44,6,FALSE)*VLOOKUP(SOYLD2!AW$4,'[1]INTERNAL PARAMETERS-1'!$B$5:$J$44,3,FALSE) + SOYLD1!AW273*(1-VLOOKUP(SOYLD2!AW$4,'[1]INTERNAL PARAMETERS-1'!$B$5:$J$44,5,FALSE))*VLOOKUP(SOYLD2!AW$4,'[1]INTERNAL PARAMETERS-1'!$B$5:$J$44,8,FALSE)*VLOOKUP(SOYLD2!AW$4,'[1]INTERNAL PARAMETERS-1'!$B$5:$J$44,3,FALSE)</f>
        <v>0</v>
      </c>
      <c r="AX273" s="44">
        <f>SOYLD1!AX273*VLOOKUP(SOYLD2!AX$4,'[1]INTERNAL PARAMETERS-1'!$B$5:$J$44,5,FALSE)*VLOOKUP(SOYLD2!AX$4,'[1]INTERNAL PARAMETERS-1'!$B$5:$J$44,6,FALSE)*VLOOKUP(SOYLD2!AX$4,'[1]INTERNAL PARAMETERS-1'!$B$5:$J$44,3,FALSE) + SOYLD1!AX273*(1-VLOOKUP(SOYLD2!AX$4,'[1]INTERNAL PARAMETERS-1'!$B$5:$J$44,5,FALSE))*VLOOKUP(SOYLD2!AX$4,'[1]INTERNAL PARAMETERS-1'!$B$5:$J$44,8,FALSE)*VLOOKUP(SOYLD2!AX$4,'[1]INTERNAL PARAMETERS-1'!$B$5:$J$44,3,FALSE)</f>
        <v>0</v>
      </c>
      <c r="AY273" s="44">
        <f>SOYLD1!AY273*VLOOKUP(SOYLD2!AY$4,'[1]INTERNAL PARAMETERS-1'!$B$5:$J$44,5,FALSE)*VLOOKUP(SOYLD2!AY$4,'[1]INTERNAL PARAMETERS-1'!$B$5:$J$44,6,FALSE)*VLOOKUP(SOYLD2!AY$4,'[1]INTERNAL PARAMETERS-1'!$B$5:$J$44,3,FALSE) + SOYLD1!AY273*(1-VLOOKUP(SOYLD2!AY$4,'[1]INTERNAL PARAMETERS-1'!$B$5:$J$44,5,FALSE))*VLOOKUP(SOYLD2!AY$4,'[1]INTERNAL PARAMETERS-1'!$B$5:$J$44,8,FALSE)*VLOOKUP(SOYLD2!AY$4,'[1]INTERNAL PARAMETERS-1'!$B$5:$J$44,3,FALSE)</f>
        <v>0</v>
      </c>
      <c r="AZ273" s="44">
        <f>SOYLD1!AZ273*VLOOKUP(SOYLD2!AZ$4,'[1]INTERNAL PARAMETERS-1'!$B$5:$J$44,5,FALSE)*VLOOKUP(SOYLD2!AZ$4,'[1]INTERNAL PARAMETERS-1'!$B$5:$J$44,6,FALSE)*VLOOKUP(SOYLD2!AZ$4,'[1]INTERNAL PARAMETERS-1'!$B$5:$J$44,3,FALSE) + SOYLD1!AZ273*(1-VLOOKUP(SOYLD2!AZ$4,'[1]INTERNAL PARAMETERS-1'!$B$5:$J$44,5,FALSE))*VLOOKUP(SOYLD2!AZ$4,'[1]INTERNAL PARAMETERS-1'!$B$5:$J$44,8,FALSE)*VLOOKUP(SOYLD2!AZ$4,'[1]INTERNAL PARAMETERS-1'!$B$5:$J$44,3,FALSE)</f>
        <v>0</v>
      </c>
      <c r="BA273" s="44">
        <f>SOYLD1!BA273*VLOOKUP(SOYLD2!BA$4,'[1]INTERNAL PARAMETERS-1'!$B$5:$J$44,5,FALSE)*VLOOKUP(SOYLD2!BA$4,'[1]INTERNAL PARAMETERS-1'!$B$5:$J$44,6,FALSE)*VLOOKUP(SOYLD2!BA$4,'[1]INTERNAL PARAMETERS-1'!$B$5:$J$44,3,FALSE) + SOYLD1!BA273*(1-VLOOKUP(SOYLD2!BA$4,'[1]INTERNAL PARAMETERS-1'!$B$5:$J$44,5,FALSE))*VLOOKUP(SOYLD2!BA$4,'[1]INTERNAL PARAMETERS-1'!$B$5:$J$44,8,FALSE)*VLOOKUP(SOYLD2!BA$4,'[1]INTERNAL PARAMETERS-1'!$B$5:$J$44,3,FALSE)</f>
        <v>0</v>
      </c>
      <c r="BB273" s="44">
        <f>SOYLD1!BB273*VLOOKUP(SOYLD2!BB$4,'[1]INTERNAL PARAMETERS-1'!$B$5:$J$44,5,FALSE)*VLOOKUP(SOYLD2!BB$4,'[1]INTERNAL PARAMETERS-1'!$B$5:$J$44,6,FALSE)*VLOOKUP(SOYLD2!BB$4,'[1]INTERNAL PARAMETERS-1'!$B$5:$J$44,3,FALSE) + SOYLD1!BB273*(1-VLOOKUP(SOYLD2!BB$4,'[1]INTERNAL PARAMETERS-1'!$B$5:$J$44,5,FALSE))*VLOOKUP(SOYLD2!BB$4,'[1]INTERNAL PARAMETERS-1'!$B$5:$J$44,8,FALSE)*VLOOKUP(SOYLD2!BB$4,'[1]INTERNAL PARAMETERS-1'!$B$5:$J$44,3,FALSE)</f>
        <v>0</v>
      </c>
      <c r="BC273" s="44">
        <f>SOYLD1!BC273*VLOOKUP(SOYLD2!BC$4,'[1]INTERNAL PARAMETERS-1'!$B$5:$J$44,5,FALSE)*VLOOKUP(SOYLD2!BC$4,'[1]INTERNAL PARAMETERS-1'!$B$5:$J$44,6,FALSE)*VLOOKUP(SOYLD2!BC$4,'[1]INTERNAL PARAMETERS-1'!$B$5:$J$44,3,FALSE) + SOYLD1!BC273*(1-VLOOKUP(SOYLD2!BC$4,'[1]INTERNAL PARAMETERS-1'!$B$5:$J$44,5,FALSE))*VLOOKUP(SOYLD2!BC$4,'[1]INTERNAL PARAMETERS-1'!$B$5:$J$44,8,FALSE)*VLOOKUP(SOYLD2!BC$4,'[1]INTERNAL PARAMETERS-1'!$B$5:$J$44,3,FALSE)</f>
        <v>0</v>
      </c>
      <c r="BD273" s="44">
        <f>SOYLD1!BD273*VLOOKUP(SOYLD2!BD$4,'[1]INTERNAL PARAMETERS-1'!$B$5:$J$44,5,FALSE)*VLOOKUP(SOYLD2!BD$4,'[1]INTERNAL PARAMETERS-1'!$B$5:$J$44,6,FALSE)*VLOOKUP(SOYLD2!BD$4,'[1]INTERNAL PARAMETERS-1'!$B$5:$J$44,3,FALSE) + SOYLD1!BD273*(1-VLOOKUP(SOYLD2!BD$4,'[1]INTERNAL PARAMETERS-1'!$B$5:$J$44,5,FALSE))*VLOOKUP(SOYLD2!BD$4,'[1]INTERNAL PARAMETERS-1'!$B$5:$J$44,8,FALSE)*VLOOKUP(SOYLD2!BD$4,'[1]INTERNAL PARAMETERS-1'!$B$5:$J$44,3,FALSE)</f>
        <v>0</v>
      </c>
      <c r="BE273" s="44">
        <f>SOYLD1!BE273*VLOOKUP(SOYLD2!BE$4,'[1]INTERNAL PARAMETERS-1'!$B$5:$J$44,5,FALSE)*VLOOKUP(SOYLD2!BE$4,'[1]INTERNAL PARAMETERS-1'!$B$5:$J$44,6,FALSE)*VLOOKUP(SOYLD2!BE$4,'[1]INTERNAL PARAMETERS-1'!$B$5:$J$44,3,FALSE) + SOYLD1!BE273*(1-VLOOKUP(SOYLD2!BE$4,'[1]INTERNAL PARAMETERS-1'!$B$5:$J$44,5,FALSE))*VLOOKUP(SOYLD2!BE$4,'[1]INTERNAL PARAMETERS-1'!$B$5:$J$44,8,FALSE)*VLOOKUP(SOYLD2!BE$4,'[1]INTERNAL PARAMETERS-1'!$B$5:$J$44,3,FALSE)</f>
        <v>0</v>
      </c>
      <c r="BF273" s="44">
        <f>SOYLD1!BF273*VLOOKUP(SOYLD2!BF$4,'[1]INTERNAL PARAMETERS-1'!$B$5:$J$44,5,FALSE)*VLOOKUP(SOYLD2!BF$4,'[1]INTERNAL PARAMETERS-1'!$B$5:$J$44,6,FALSE)*VLOOKUP(SOYLD2!BF$4,'[1]INTERNAL PARAMETERS-1'!$B$5:$J$44,3,FALSE) + SOYLD1!BF273*(1-VLOOKUP(SOYLD2!BF$4,'[1]INTERNAL PARAMETERS-1'!$B$5:$J$44,5,FALSE))*VLOOKUP(SOYLD2!BF$4,'[1]INTERNAL PARAMETERS-1'!$B$5:$J$44,8,FALSE)*VLOOKUP(SOYLD2!BF$4,'[1]INTERNAL PARAMETERS-1'!$B$5:$J$44,3,FALSE)</f>
        <v>0</v>
      </c>
      <c r="BG273" s="44">
        <f>SOYLD1!BG273*VLOOKUP(SOYLD2!BG$4,'[1]INTERNAL PARAMETERS-1'!$B$5:$J$44,5,FALSE)*VLOOKUP(SOYLD2!BG$4,'[1]INTERNAL PARAMETERS-1'!$B$5:$J$44,6,FALSE)*VLOOKUP(SOYLD2!BG$4,'[1]INTERNAL PARAMETERS-1'!$B$5:$J$44,3,FALSE) + SOYLD1!BG273*(1-VLOOKUP(SOYLD2!BG$4,'[1]INTERNAL PARAMETERS-1'!$B$5:$J$44,5,FALSE))*VLOOKUP(SOYLD2!BG$4,'[1]INTERNAL PARAMETERS-1'!$B$5:$J$44,8,FALSE)*VLOOKUP(SOYLD2!BG$4,'[1]INTERNAL PARAMETERS-1'!$B$5:$J$44,3,FALSE)</f>
        <v>0</v>
      </c>
      <c r="BH273" s="44">
        <f>SOYLD1!BH273*VLOOKUP(SOYLD2!BH$4,'[1]INTERNAL PARAMETERS-1'!$B$5:$J$44,5,FALSE)*VLOOKUP(SOYLD2!BH$4,'[1]INTERNAL PARAMETERS-1'!$B$5:$J$44,6,FALSE)*VLOOKUP(SOYLD2!BH$4,'[1]INTERNAL PARAMETERS-1'!$B$5:$J$44,3,FALSE) + SOYLD1!BH273*(1-VLOOKUP(SOYLD2!BH$4,'[1]INTERNAL PARAMETERS-1'!$B$5:$J$44,5,FALSE))*VLOOKUP(SOYLD2!BH$4,'[1]INTERNAL PARAMETERS-1'!$B$5:$J$44,8,FALSE)*VLOOKUP(SOYLD2!BH$4,'[1]INTERNAL PARAMETERS-1'!$B$5:$J$44,3,FALSE)</f>
        <v>0</v>
      </c>
      <c r="BI273" s="44">
        <f>SOYLD1!BI273*VLOOKUP(SOYLD2!BI$4,'[1]INTERNAL PARAMETERS-1'!$B$5:$J$44,5,FALSE)*VLOOKUP(SOYLD2!BI$4,'[1]INTERNAL PARAMETERS-1'!$B$5:$J$44,6,FALSE)*VLOOKUP(SOYLD2!BI$4,'[1]INTERNAL PARAMETERS-1'!$B$5:$J$44,3,FALSE) + SOYLD1!BI273*(1-VLOOKUP(SOYLD2!BI$4,'[1]INTERNAL PARAMETERS-1'!$B$5:$J$44,5,FALSE))*VLOOKUP(SOYLD2!BI$4,'[1]INTERNAL PARAMETERS-1'!$B$5:$J$44,8,FALSE)*VLOOKUP(SOYLD2!BI$4,'[1]INTERNAL PARAMETERS-1'!$B$5:$J$44,3,FALSE)</f>
        <v>0</v>
      </c>
      <c r="BJ273" s="44">
        <f>SOYLD1!BJ273*VLOOKUP(SOYLD2!BJ$4,'[1]INTERNAL PARAMETERS-1'!$B$5:$J$44,5,FALSE)*VLOOKUP(SOYLD2!BJ$4,'[1]INTERNAL PARAMETERS-1'!$B$5:$J$44,6,FALSE)*VLOOKUP(SOYLD2!BJ$4,'[1]INTERNAL PARAMETERS-1'!$B$5:$J$44,3,FALSE) + SOYLD1!BJ273*(1-VLOOKUP(SOYLD2!BJ$4,'[1]INTERNAL PARAMETERS-1'!$B$5:$J$44,5,FALSE))*VLOOKUP(SOYLD2!BJ$4,'[1]INTERNAL PARAMETERS-1'!$B$5:$J$44,8,FALSE)*VLOOKUP(SOYLD2!BJ$4,'[1]INTERNAL PARAMETERS-1'!$B$5:$J$44,3,FALSE)</f>
        <v>0</v>
      </c>
      <c r="BK273" s="44">
        <f>SOYLD1!BK273*VLOOKUP(SOYLD2!BK$4,'[1]INTERNAL PARAMETERS-1'!$B$5:$J$44,5,FALSE)*VLOOKUP(SOYLD2!BK$4,'[1]INTERNAL PARAMETERS-1'!$B$5:$J$44,6,FALSE)*VLOOKUP(SOYLD2!BK$4,'[1]INTERNAL PARAMETERS-1'!$B$5:$J$44,3,FALSE) + SOYLD1!BK273*(1-VLOOKUP(SOYLD2!BK$4,'[1]INTERNAL PARAMETERS-1'!$B$5:$J$44,5,FALSE))*VLOOKUP(SOYLD2!BK$4,'[1]INTERNAL PARAMETERS-1'!$B$5:$J$44,8,FALSE)*VLOOKUP(SOYLD2!BK$4,'[1]INTERNAL PARAMETERS-1'!$B$5:$J$44,3,FALSE)</f>
        <v>0</v>
      </c>
      <c r="BL273" s="44">
        <f>SOYLD1!BL273*VLOOKUP(SOYLD2!BL$4,'[1]INTERNAL PARAMETERS-1'!$B$5:$J$44,5,FALSE)*VLOOKUP(SOYLD2!BL$4,'[1]INTERNAL PARAMETERS-1'!$B$5:$J$44,6,FALSE)*VLOOKUP(SOYLD2!BL$4,'[1]INTERNAL PARAMETERS-1'!$B$5:$J$44,3,FALSE) + SOYLD1!BL273*(1-VLOOKUP(SOYLD2!BL$4,'[1]INTERNAL PARAMETERS-1'!$B$5:$J$44,5,FALSE))*VLOOKUP(SOYLD2!BL$4,'[1]INTERNAL PARAMETERS-1'!$B$5:$J$44,8,FALSE)*VLOOKUP(SOYLD2!BL$4,'[1]INTERNAL PARAMETERS-1'!$B$5:$J$44,3,FALSE)</f>
        <v>0</v>
      </c>
      <c r="BM273" s="44">
        <f>SOYLD1!BM273*VLOOKUP(SOYLD2!BM$4,'[1]INTERNAL PARAMETERS-1'!$B$5:$J$44,5,FALSE)*VLOOKUP(SOYLD2!BM$4,'[1]INTERNAL PARAMETERS-1'!$B$5:$J$44,6,FALSE)*VLOOKUP(SOYLD2!BM$4,'[1]INTERNAL PARAMETERS-1'!$B$5:$J$44,3,FALSE) + SOYLD1!BM273*(1-VLOOKUP(SOYLD2!BM$4,'[1]INTERNAL PARAMETERS-1'!$B$5:$J$44,5,FALSE))*VLOOKUP(SOYLD2!BM$4,'[1]INTERNAL PARAMETERS-1'!$B$5:$J$44,8,FALSE)*VLOOKUP(SOYLD2!BM$4,'[1]INTERNAL PARAMETERS-1'!$B$5:$J$44,3,FALSE)</f>
        <v>0</v>
      </c>
      <c r="BN273" s="44">
        <f>SOYLD1!BN273*VLOOKUP(SOYLD2!BN$4,'[1]INTERNAL PARAMETERS-1'!$B$5:$J$44,5,FALSE)*VLOOKUP(SOYLD2!BN$4,'[1]INTERNAL PARAMETERS-1'!$B$5:$J$44,6,FALSE)*VLOOKUP(SOYLD2!BN$4,'[1]INTERNAL PARAMETERS-1'!$B$5:$J$44,3,FALSE) + SOYLD1!BN273*(1-VLOOKUP(SOYLD2!BN$4,'[1]INTERNAL PARAMETERS-1'!$B$5:$J$44,5,FALSE))*VLOOKUP(SOYLD2!BN$4,'[1]INTERNAL PARAMETERS-1'!$B$5:$J$44,8,FALSE)*VLOOKUP(SOYLD2!BN$4,'[1]INTERNAL PARAMETERS-1'!$B$5:$J$44,3,FALSE)</f>
        <v>0</v>
      </c>
      <c r="BO273" s="44">
        <f>SOYLD1!BO273*VLOOKUP(SOYLD2!BO$4,'[1]INTERNAL PARAMETERS-1'!$B$5:$J$44,5,FALSE)*VLOOKUP(SOYLD2!BO$4,'[1]INTERNAL PARAMETERS-1'!$B$5:$J$44,6,FALSE)*VLOOKUP(SOYLD2!BO$4,'[1]INTERNAL PARAMETERS-1'!$B$5:$J$44,3,FALSE) + SOYLD1!BO273*(1-VLOOKUP(SOYLD2!BO$4,'[1]INTERNAL PARAMETERS-1'!$B$5:$J$44,5,FALSE))*VLOOKUP(SOYLD2!BO$4,'[1]INTERNAL PARAMETERS-1'!$B$5:$J$44,8,FALSE)*VLOOKUP(SOYLD2!BO$4,'[1]INTERNAL PARAMETERS-1'!$B$5:$J$44,3,FALSE)</f>
        <v>0</v>
      </c>
      <c r="BP273" s="44">
        <f>SOYLD1!BP273*VLOOKUP(SOYLD2!BP$4,'[1]INTERNAL PARAMETERS-1'!$B$5:$J$44,5,FALSE)*VLOOKUP(SOYLD2!BP$4,'[1]INTERNAL PARAMETERS-1'!$B$5:$J$44,6,FALSE)*VLOOKUP(SOYLD2!BP$4,'[1]INTERNAL PARAMETERS-1'!$B$5:$J$44,3,FALSE) + SOYLD1!BP273*(1-VLOOKUP(SOYLD2!BP$4,'[1]INTERNAL PARAMETERS-1'!$B$5:$J$44,5,FALSE))*VLOOKUP(SOYLD2!BP$4,'[1]INTERNAL PARAMETERS-1'!$B$5:$J$44,8,FALSE)*VLOOKUP(SOYLD2!BP$4,'[1]INTERNAL PARAMETERS-1'!$B$5:$J$44,3,FALSE)</f>
        <v>0</v>
      </c>
      <c r="BQ273" s="44">
        <f>SOYLD1!BQ273*VLOOKUP(SOYLD2!BQ$4,'[1]INTERNAL PARAMETERS-1'!$B$5:$J$44,5,FALSE)*VLOOKUP(SOYLD2!BQ$4,'[1]INTERNAL PARAMETERS-1'!$B$5:$J$44,6,FALSE)*VLOOKUP(SOYLD2!BQ$4,'[1]INTERNAL PARAMETERS-1'!$B$5:$J$44,3,FALSE) + SOYLD1!BQ273*(1-VLOOKUP(SOYLD2!BQ$4,'[1]INTERNAL PARAMETERS-1'!$B$5:$J$44,5,FALSE))*VLOOKUP(SOYLD2!BQ$4,'[1]INTERNAL PARAMETERS-1'!$B$5:$J$44,8,FALSE)*VLOOKUP(SOYLD2!BQ$4,'[1]INTERNAL PARAMETERS-1'!$B$5:$J$44,3,FALSE)</f>
        <v>0</v>
      </c>
      <c r="BR273" s="44">
        <f>SOYLD1!BR273*VLOOKUP(SOYLD2!BR$4,'[1]INTERNAL PARAMETERS-1'!$B$5:$J$44,5,FALSE)*VLOOKUP(SOYLD2!BR$4,'[1]INTERNAL PARAMETERS-1'!$B$5:$J$44,6,FALSE)*VLOOKUP(SOYLD2!BR$4,'[1]INTERNAL PARAMETERS-1'!$B$5:$J$44,3,FALSE) + SOYLD1!BR273*(1-VLOOKUP(SOYLD2!BR$4,'[1]INTERNAL PARAMETERS-1'!$B$5:$J$44,5,FALSE))*VLOOKUP(SOYLD2!BR$4,'[1]INTERNAL PARAMETERS-1'!$B$5:$J$44,8,FALSE)*VLOOKUP(SOYLD2!BR$4,'[1]INTERNAL PARAMETERS-1'!$B$5:$J$44,3,FALSE)</f>
        <v>0</v>
      </c>
      <c r="BS273" s="44">
        <f>SOYLD1!BS273*VLOOKUP(SOYLD2!BS$4,'[1]INTERNAL PARAMETERS-1'!$B$5:$J$44,5,FALSE)*VLOOKUP(SOYLD2!BS$4,'[1]INTERNAL PARAMETERS-1'!$B$5:$J$44,6,FALSE)*VLOOKUP(SOYLD2!BS$4,'[1]INTERNAL PARAMETERS-1'!$B$5:$J$44,3,FALSE) + SOYLD1!BS273*(1-VLOOKUP(SOYLD2!BS$4,'[1]INTERNAL PARAMETERS-1'!$B$5:$J$44,5,FALSE))*VLOOKUP(SOYLD2!BS$4,'[1]INTERNAL PARAMETERS-1'!$B$5:$J$44,8,FALSE)*VLOOKUP(SOYLD2!BS$4,'[1]INTERNAL PARAMETERS-1'!$B$5:$J$44,3,FALSE)</f>
        <v>0</v>
      </c>
      <c r="BT273" s="44">
        <f>SOYLD1!BT273*VLOOKUP(SOYLD2!BT$4,'[1]INTERNAL PARAMETERS-1'!$B$5:$J$44,5,FALSE)*VLOOKUP(SOYLD2!BT$4,'[1]INTERNAL PARAMETERS-1'!$B$5:$J$44,6,FALSE)*VLOOKUP(SOYLD2!BT$4,'[1]INTERNAL PARAMETERS-1'!$B$5:$J$44,3,FALSE) + SOYLD1!BT273*(1-VLOOKUP(SOYLD2!BT$4,'[1]INTERNAL PARAMETERS-1'!$B$5:$J$44,5,FALSE))*VLOOKUP(SOYLD2!BT$4,'[1]INTERNAL PARAMETERS-1'!$B$5:$J$44,8,FALSE)*VLOOKUP(SOYLD2!BT$4,'[1]INTERNAL PARAMETERS-1'!$B$5:$J$44,3,FALSE)</f>
        <v>0</v>
      </c>
      <c r="BU273" s="44">
        <f>SOYLD1!BU273*VLOOKUP(SOYLD2!BU$4,'[1]INTERNAL PARAMETERS-1'!$B$5:$J$44,5,FALSE)*VLOOKUP(SOYLD2!BU$4,'[1]INTERNAL PARAMETERS-1'!$B$5:$J$44,6,FALSE)*VLOOKUP(SOYLD2!BU$4,'[1]INTERNAL PARAMETERS-1'!$B$5:$J$44,3,FALSE) + SOYLD1!BU273*(1-VLOOKUP(SOYLD2!BU$4,'[1]INTERNAL PARAMETERS-1'!$B$5:$J$44,5,FALSE))*VLOOKUP(SOYLD2!BU$4,'[1]INTERNAL PARAMETERS-1'!$B$5:$J$44,8,FALSE)*VLOOKUP(SOYLD2!BU$4,'[1]INTERNAL PARAMETERS-1'!$B$5:$J$44,3,FALSE)</f>
        <v>0</v>
      </c>
      <c r="BV273" s="44">
        <f>SOYLD1!BV273*VLOOKUP(SOYLD2!BV$4,'[1]INTERNAL PARAMETERS-1'!$B$5:$J$44,5,FALSE)*VLOOKUP(SOYLD2!BV$4,'[1]INTERNAL PARAMETERS-1'!$B$5:$J$44,6,FALSE)*VLOOKUP(SOYLD2!BV$4,'[1]INTERNAL PARAMETERS-1'!$B$5:$J$44,3,FALSE) + SOYLD1!BV273*(1-VLOOKUP(SOYLD2!BV$4,'[1]INTERNAL PARAMETERS-1'!$B$5:$J$44,5,FALSE))*VLOOKUP(SOYLD2!BV$4,'[1]INTERNAL PARAMETERS-1'!$B$5:$J$44,8,FALSE)*VLOOKUP(SOYLD2!BV$4,'[1]INTERNAL PARAMETERS-1'!$B$5:$J$44,3,FALSE)</f>
        <v>0</v>
      </c>
      <c r="BW273" s="44">
        <f>SOYLD1!BW273*VLOOKUP(SOYLD2!BW$4,'[1]INTERNAL PARAMETERS-1'!$B$5:$J$44,5,FALSE)*VLOOKUP(SOYLD2!BW$4,'[1]INTERNAL PARAMETERS-1'!$B$5:$J$44,6,FALSE)*VLOOKUP(SOYLD2!BW$4,'[1]INTERNAL PARAMETERS-1'!$B$5:$J$44,3,FALSE) + SOYLD1!BW273*(1-VLOOKUP(SOYLD2!BW$4,'[1]INTERNAL PARAMETERS-1'!$B$5:$J$44,5,FALSE))*VLOOKUP(SOYLD2!BW$4,'[1]INTERNAL PARAMETERS-1'!$B$5:$J$44,8,FALSE)*VLOOKUP(SOYLD2!BW$4,'[1]INTERNAL PARAMETERS-1'!$B$5:$J$44,3,FALSE)</f>
        <v>0</v>
      </c>
      <c r="BX273" s="44">
        <f>SOYLD1!BX273*VLOOKUP(SOYLD2!BX$4,'[1]INTERNAL PARAMETERS-1'!$B$5:$J$44,5,FALSE)*VLOOKUP(SOYLD2!BX$4,'[1]INTERNAL PARAMETERS-1'!$B$5:$J$44,6,FALSE)*VLOOKUP(SOYLD2!BX$4,'[1]INTERNAL PARAMETERS-1'!$B$5:$J$44,3,FALSE) + SOYLD1!BX273*(1-VLOOKUP(SOYLD2!BX$4,'[1]INTERNAL PARAMETERS-1'!$B$5:$J$44,5,FALSE))*VLOOKUP(SOYLD2!BX$4,'[1]INTERNAL PARAMETERS-1'!$B$5:$J$44,8,FALSE)*VLOOKUP(SOYLD2!BX$4,'[1]INTERNAL PARAMETERS-1'!$B$5:$J$44,3,FALSE)</f>
        <v>0</v>
      </c>
      <c r="BY273" s="44">
        <f>SOYLD1!BY273*VLOOKUP(SOYLD2!BY$4,'[1]INTERNAL PARAMETERS-1'!$B$5:$J$44,5,FALSE)*VLOOKUP(SOYLD2!BY$4,'[1]INTERNAL PARAMETERS-1'!$B$5:$J$44,6,FALSE)*VLOOKUP(SOYLD2!BY$4,'[1]INTERNAL PARAMETERS-1'!$B$5:$J$44,3,FALSE) + SOYLD1!BY273*(1-VLOOKUP(SOYLD2!BY$4,'[1]INTERNAL PARAMETERS-1'!$B$5:$J$44,5,FALSE))*VLOOKUP(SOYLD2!BY$4,'[1]INTERNAL PARAMETERS-1'!$B$5:$J$44,8,FALSE)*VLOOKUP(SOYLD2!BY$4,'[1]INTERNAL PARAMETERS-1'!$B$5:$J$44,3,FALSE)</f>
        <v>0</v>
      </c>
      <c r="BZ273" s="44">
        <f>SOYLD1!BZ273*VLOOKUP(SOYLD2!BZ$4,'[1]INTERNAL PARAMETERS-1'!$B$5:$J$44,5,FALSE)*VLOOKUP(SOYLD2!BZ$4,'[1]INTERNAL PARAMETERS-1'!$B$5:$J$44,6,FALSE)*VLOOKUP(SOYLD2!BZ$4,'[1]INTERNAL PARAMETERS-1'!$B$5:$J$44,3,FALSE) + SOYLD1!BZ273*(1-VLOOKUP(SOYLD2!BZ$4,'[1]INTERNAL PARAMETERS-1'!$B$5:$J$44,5,FALSE))*VLOOKUP(SOYLD2!BZ$4,'[1]INTERNAL PARAMETERS-1'!$B$5:$J$44,8,FALSE)*VLOOKUP(SOYLD2!BZ$4,'[1]INTERNAL PARAMETERS-1'!$B$5:$J$44,3,FALSE)</f>
        <v>0</v>
      </c>
      <c r="CA273" s="44">
        <f>SOYLD1!CA273*VLOOKUP(SOYLD2!CA$4,'[1]INTERNAL PARAMETERS-1'!$B$5:$J$44,5,FALSE)*VLOOKUP(SOYLD2!CA$4,'[1]INTERNAL PARAMETERS-1'!$B$5:$J$44,6,FALSE)*VLOOKUP(SOYLD2!CA$4,'[1]INTERNAL PARAMETERS-1'!$B$5:$J$44,3,FALSE) + SOYLD1!CA273*(1-VLOOKUP(SOYLD2!CA$4,'[1]INTERNAL PARAMETERS-1'!$B$5:$J$44,5,FALSE))*VLOOKUP(SOYLD2!CA$4,'[1]INTERNAL PARAMETERS-1'!$B$5:$J$44,8,FALSE)*VLOOKUP(SOYLD2!CA$4,'[1]INTERNAL PARAMETERS-1'!$B$5:$J$44,3,FALSE)</f>
        <v>0</v>
      </c>
      <c r="CB273" s="44">
        <f>SOYLD1!CB273*VLOOKUP(SOYLD2!CB$4,'[1]INTERNAL PARAMETERS-1'!$B$5:$J$44,5,FALSE)*VLOOKUP(SOYLD2!CB$4,'[1]INTERNAL PARAMETERS-1'!$B$5:$J$44,6,FALSE)*VLOOKUP(SOYLD2!CB$4,'[1]INTERNAL PARAMETERS-1'!$B$5:$J$44,3,FALSE) + SOYLD1!CB273*(1-VLOOKUP(SOYLD2!CB$4,'[1]INTERNAL PARAMETERS-1'!$B$5:$J$44,5,FALSE))*VLOOKUP(SOYLD2!CB$4,'[1]INTERNAL PARAMETERS-1'!$B$5:$J$44,8,FALSE)*VLOOKUP(SOYLD2!CB$4,'[1]INTERNAL PARAMETERS-1'!$B$5:$J$44,3,FALSE)</f>
        <v>0</v>
      </c>
      <c r="CC273" s="44">
        <f>SOYLD1!CC273*VLOOKUP(SOYLD2!CC$4,'[1]INTERNAL PARAMETERS-1'!$B$5:$J$44,5,FALSE)*VLOOKUP(SOYLD2!CC$4,'[1]INTERNAL PARAMETERS-1'!$B$5:$J$44,6,FALSE)*VLOOKUP(SOYLD2!CC$4,'[1]INTERNAL PARAMETERS-1'!$B$5:$J$44,3,FALSE) + SOYLD1!CC273*(1-VLOOKUP(SOYLD2!CC$4,'[1]INTERNAL PARAMETERS-1'!$B$5:$J$44,5,FALSE))*VLOOKUP(SOYLD2!CC$4,'[1]INTERNAL PARAMETERS-1'!$B$5:$J$44,8,FALSE)*VLOOKUP(SOYLD2!CC$4,'[1]INTERNAL PARAMETERS-1'!$B$5:$J$44,3,FALSE)</f>
        <v>0</v>
      </c>
      <c r="CD273" s="44">
        <f>SOYLD1!CD273*VLOOKUP(SOYLD2!CD$4,'[1]INTERNAL PARAMETERS-1'!$B$5:$J$44,5,FALSE)*VLOOKUP(SOYLD2!CD$4,'[1]INTERNAL PARAMETERS-1'!$B$5:$J$44,6,FALSE)*VLOOKUP(SOYLD2!CD$4,'[1]INTERNAL PARAMETERS-1'!$B$5:$J$44,3,FALSE) + SOYLD1!CD273*(1-VLOOKUP(SOYLD2!CD$4,'[1]INTERNAL PARAMETERS-1'!$B$5:$J$44,5,FALSE))*VLOOKUP(SOYLD2!CD$4,'[1]INTERNAL PARAMETERS-1'!$B$5:$J$44,8,FALSE)*VLOOKUP(SOYLD2!CD$4,'[1]INTERNAL PARAMETERS-1'!$B$5:$J$44,3,FALSE)</f>
        <v>0</v>
      </c>
      <c r="CE273" s="44">
        <f>SOYLD1!CE273*VLOOKUP(SOYLD2!CE$4,'[1]INTERNAL PARAMETERS-1'!$B$5:$J$44,5,FALSE)*VLOOKUP(SOYLD2!CE$4,'[1]INTERNAL PARAMETERS-1'!$B$5:$J$44,6,FALSE)*VLOOKUP(SOYLD2!CE$4,'[1]INTERNAL PARAMETERS-1'!$B$5:$J$44,3,FALSE) + SOYLD1!CE273*(1-VLOOKUP(SOYLD2!CE$4,'[1]INTERNAL PARAMETERS-1'!$B$5:$J$44,5,FALSE))*VLOOKUP(SOYLD2!CE$4,'[1]INTERNAL PARAMETERS-1'!$B$5:$J$44,8,FALSE)*VLOOKUP(SOYLD2!CE$4,'[1]INTERNAL PARAMETERS-1'!$B$5:$J$44,3,FALSE)</f>
        <v>0</v>
      </c>
      <c r="CF273" s="44">
        <f>SOYLD1!CF273*VLOOKUP(SOYLD2!CF$4,'[1]INTERNAL PARAMETERS-1'!$B$5:$J$44,5,FALSE)*VLOOKUP(SOYLD2!CF$4,'[1]INTERNAL PARAMETERS-1'!$B$5:$J$44,6,FALSE)*VLOOKUP(SOYLD2!CF$4,'[1]INTERNAL PARAMETERS-1'!$B$5:$J$44,3,FALSE) + SOYLD1!CF273*(1-VLOOKUP(SOYLD2!CF$4,'[1]INTERNAL PARAMETERS-1'!$B$5:$J$44,5,FALSE))*VLOOKUP(SOYLD2!CF$4,'[1]INTERNAL PARAMETERS-1'!$B$5:$J$44,8,FALSE)*VLOOKUP(SOYLD2!CF$4,'[1]INTERNAL PARAMETERS-1'!$B$5:$J$44,3,FALSE)</f>
        <v>0</v>
      </c>
      <c r="CG273" s="44">
        <f>SOYLD1!CG273*VLOOKUP(SOYLD2!CG$4,'[1]INTERNAL PARAMETERS-1'!$B$5:$J$44,5,FALSE)*VLOOKUP(SOYLD2!CG$4,'[1]INTERNAL PARAMETERS-1'!$B$5:$J$44,6,FALSE)*VLOOKUP(SOYLD2!CG$4,'[1]INTERNAL PARAMETERS-1'!$B$5:$J$44,3,FALSE) + SOYLD1!CG273*(1-VLOOKUP(SOYLD2!CG$4,'[1]INTERNAL PARAMETERS-1'!$B$5:$J$44,5,FALSE))*VLOOKUP(SOYLD2!CG$4,'[1]INTERNAL PARAMETERS-1'!$B$5:$J$44,8,FALSE)*VLOOKUP(SOYLD2!CG$4,'[1]INTERNAL PARAMETERS-1'!$B$5:$J$44,3,FALSE)</f>
        <v>0</v>
      </c>
      <c r="CH273" s="43">
        <f>SOYLD1!CH273*VLOOKUP(SOYLD2!CH$4,'[1]INTERNAL PARAMETERS-1'!$B$5:$J$44,5,FALSE)*VLOOKUP(SOYLD2!CH$4,'[1]INTERNAL PARAMETERS-1'!$B$5:$J$44,6,FALSE)*VLOOKUP(SOYLD2!CH$4,'[1]INTERNAL PARAMETERS-1'!$B$5:$J$44,3,FALSE) + SOYLD1!CH273*(1-VLOOKUP(SOYLD2!CH$4,'[1]INTERNAL PARAMETERS-1'!$B$5:$J$44,5,FALSE))*VLOOKUP(SOYLD2!CH$4,'[1]INTERNAL PARAMETERS-1'!$B$5:$J$44,8,FALSE)*VLOOKUP(SOYLD2!CH$4,'[1]INTERNAL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'S Opt'!X274</f>
        <v>0</v>
      </c>
      <c r="F274" s="59">
        <f>'[1]INTERNAL PARAMETERS-1'!M22</f>
        <v>5.05</v>
      </c>
      <c r="G274" s="45">
        <f>SOYLD1!G274*VLOOKUP(SOYLD2!G$4,'[1]INTERNAL PARAMETERS-1'!$B$5:$J$44,5,FALSE)*VLOOKUP(SOYLD2!G$4,'[1]INTERNAL PARAMETERS-1'!$B$5:$J$44,7,FALSE)*SOYLD2!$F274 + SOYLD1!G274*(1-VLOOKUP(SOYLD2!G$4,'[1]INTERNAL PARAMETERS-1'!$B$5:$J$44,5,FALSE))*VLOOKUP(SOYLD2!G$4,'[1]INTERNAL PARAMETERS-1'!$B$5:$J$44,9,FALSE)*SOYLD2!$F274</f>
        <v>0</v>
      </c>
      <c r="H274" s="44">
        <f>SOYLD1!H274*VLOOKUP(SOYLD2!H$4,'[1]INTERNAL PARAMETERS-1'!$B$5:$J$44,5,FALSE)*VLOOKUP(SOYLD2!H$4,'[1]INTERNAL PARAMETERS-1'!$B$5:$J$44,7,FALSE)*SOYLD2!$F274 + SOYLD1!H274*(1-VLOOKUP(SOYLD2!H$4,'[1]INTERNAL PARAMETERS-1'!$B$5:$J$44,5,FALSE))*VLOOKUP(SOYLD2!H$4,'[1]INTERNAL PARAMETERS-1'!$B$5:$J$44,9,FALSE)*SOYLD2!$F274</f>
        <v>0</v>
      </c>
      <c r="I274" s="44">
        <f>SOYLD1!I274*VLOOKUP(SOYLD2!I$4,'[1]INTERNAL PARAMETERS-1'!$B$5:$J$44,5,FALSE)*VLOOKUP(SOYLD2!I$4,'[1]INTERNAL PARAMETERS-1'!$B$5:$J$44,7,FALSE)*SOYLD2!$F274 + SOYLD1!I274*(1-VLOOKUP(SOYLD2!I$4,'[1]INTERNAL PARAMETERS-1'!$B$5:$J$44,5,FALSE))*VLOOKUP(SOYLD2!I$4,'[1]INTERNAL PARAMETERS-1'!$B$5:$J$44,9,FALSE)*SOYLD2!$F274</f>
        <v>0</v>
      </c>
      <c r="J274" s="44">
        <f>SOYLD1!J274*VLOOKUP(SOYLD2!J$4,'[1]INTERNAL PARAMETERS-1'!$B$5:$J$44,5,FALSE)*VLOOKUP(SOYLD2!J$4,'[1]INTERNAL PARAMETERS-1'!$B$5:$J$44,7,FALSE)*SOYLD2!$F274 + SOYLD1!J274*(1-VLOOKUP(SOYLD2!J$4,'[1]INTERNAL PARAMETERS-1'!$B$5:$J$44,5,FALSE))*VLOOKUP(SOYLD2!J$4,'[1]INTERNAL PARAMETERS-1'!$B$5:$J$44,9,FALSE)*SOYLD2!$F274</f>
        <v>0</v>
      </c>
      <c r="K274" s="44">
        <f>SOYLD1!K274*VLOOKUP(SOYLD2!K$4,'[1]INTERNAL PARAMETERS-1'!$B$5:$J$44,5,FALSE)*VLOOKUP(SOYLD2!K$4,'[1]INTERNAL PARAMETERS-1'!$B$5:$J$44,7,FALSE)*SOYLD2!$F274 + SOYLD1!K274*(1-VLOOKUP(SOYLD2!K$4,'[1]INTERNAL PARAMETERS-1'!$B$5:$J$44,5,FALSE))*VLOOKUP(SOYLD2!K$4,'[1]INTERNAL PARAMETERS-1'!$B$5:$J$44,9,FALSE)*SOYLD2!$F274</f>
        <v>0</v>
      </c>
      <c r="L274" s="44">
        <f>SOYLD1!L274*VLOOKUP(SOYLD2!L$4,'[1]INTERNAL PARAMETERS-1'!$B$5:$J$44,5,FALSE)*VLOOKUP(SOYLD2!L$4,'[1]INTERNAL PARAMETERS-1'!$B$5:$J$44,7,FALSE)*SOYLD2!$F274 + SOYLD1!L274*(1-VLOOKUP(SOYLD2!L$4,'[1]INTERNAL PARAMETERS-1'!$B$5:$J$44,5,FALSE))*VLOOKUP(SOYLD2!L$4,'[1]INTERNAL PARAMETERS-1'!$B$5:$J$44,9,FALSE)*SOYLD2!$F274</f>
        <v>0</v>
      </c>
      <c r="M274" s="44">
        <f>SOYLD1!M274*VLOOKUP(SOYLD2!M$4,'[1]INTERNAL PARAMETERS-1'!$B$5:$J$44,5,FALSE)*VLOOKUP(SOYLD2!M$4,'[1]INTERNAL PARAMETERS-1'!$B$5:$J$44,7,FALSE)*SOYLD2!$F274 + SOYLD1!M274*(1-VLOOKUP(SOYLD2!M$4,'[1]INTERNAL PARAMETERS-1'!$B$5:$J$44,5,FALSE))*VLOOKUP(SOYLD2!M$4,'[1]INTERNAL PARAMETERS-1'!$B$5:$J$44,9,FALSE)*SOYLD2!$F274</f>
        <v>0</v>
      </c>
      <c r="N274" s="44">
        <f>SOYLD1!N274*VLOOKUP(SOYLD2!N$4,'[1]INTERNAL PARAMETERS-1'!$B$5:$J$44,5,FALSE)*VLOOKUP(SOYLD2!N$4,'[1]INTERNAL PARAMETERS-1'!$B$5:$J$44,7,FALSE)*SOYLD2!$F274 + SOYLD1!N274*(1-VLOOKUP(SOYLD2!N$4,'[1]INTERNAL PARAMETERS-1'!$B$5:$J$44,5,FALSE))*VLOOKUP(SOYLD2!N$4,'[1]INTERNAL PARAMETERS-1'!$B$5:$J$44,9,FALSE)*SOYLD2!$F274</f>
        <v>0</v>
      </c>
      <c r="O274" s="44">
        <f>SOYLD1!O274*VLOOKUP(SOYLD2!O$4,'[1]INTERNAL PARAMETERS-1'!$B$5:$J$44,5,FALSE)*VLOOKUP(SOYLD2!O$4,'[1]INTERNAL PARAMETERS-1'!$B$5:$J$44,7,FALSE)*SOYLD2!$F274 + SOYLD1!O274*(1-VLOOKUP(SOYLD2!O$4,'[1]INTERNAL PARAMETERS-1'!$B$5:$J$44,5,FALSE))*VLOOKUP(SOYLD2!O$4,'[1]INTERNAL PARAMETERS-1'!$B$5:$J$44,9,FALSE)*SOYLD2!$F274</f>
        <v>0</v>
      </c>
      <c r="P274" s="44">
        <f>SOYLD1!P274*VLOOKUP(SOYLD2!P$4,'[1]INTERNAL PARAMETERS-1'!$B$5:$J$44,5,FALSE)*VLOOKUP(SOYLD2!P$4,'[1]INTERNAL PARAMETERS-1'!$B$5:$J$44,7,FALSE)*SOYLD2!$F274 + SOYLD1!P274*(1-VLOOKUP(SOYLD2!P$4,'[1]INTERNAL PARAMETERS-1'!$B$5:$J$44,5,FALSE))*VLOOKUP(SOYLD2!P$4,'[1]INTERNAL PARAMETERS-1'!$B$5:$J$44,9,FALSE)*SOYLD2!$F274</f>
        <v>0</v>
      </c>
      <c r="Q274" s="44">
        <f>SOYLD1!Q274*VLOOKUP(SOYLD2!Q$4,'[1]INTERNAL PARAMETERS-1'!$B$5:$J$44,5,FALSE)*VLOOKUP(SOYLD2!Q$4,'[1]INTERNAL PARAMETERS-1'!$B$5:$J$44,7,FALSE)*SOYLD2!$F274 + SOYLD1!Q274*(1-VLOOKUP(SOYLD2!Q$4,'[1]INTERNAL PARAMETERS-1'!$B$5:$J$44,5,FALSE))*VLOOKUP(SOYLD2!Q$4,'[1]INTERNAL PARAMETERS-1'!$B$5:$J$44,9,FALSE)*SOYLD2!$F274</f>
        <v>0</v>
      </c>
      <c r="R274" s="44">
        <f>SOYLD1!R274*VLOOKUP(SOYLD2!R$4,'[1]INTERNAL PARAMETERS-1'!$B$5:$J$44,5,FALSE)*VLOOKUP(SOYLD2!R$4,'[1]INTERNAL PARAMETERS-1'!$B$5:$J$44,7,FALSE)*SOYLD2!$F274 + SOYLD1!R274*(1-VLOOKUP(SOYLD2!R$4,'[1]INTERNAL PARAMETERS-1'!$B$5:$J$44,5,FALSE))*VLOOKUP(SOYLD2!R$4,'[1]INTERNAL PARAMETERS-1'!$B$5:$J$44,9,FALSE)*SOYLD2!$F274</f>
        <v>0</v>
      </c>
      <c r="S274" s="44">
        <f>SOYLD1!S274*VLOOKUP(SOYLD2!S$4,'[1]INTERNAL PARAMETERS-1'!$B$5:$J$44,5,FALSE)*VLOOKUP(SOYLD2!S$4,'[1]INTERNAL PARAMETERS-1'!$B$5:$J$44,7,FALSE)*SOYLD2!$F274 + SOYLD1!S274*(1-VLOOKUP(SOYLD2!S$4,'[1]INTERNAL PARAMETERS-1'!$B$5:$J$44,5,FALSE))*VLOOKUP(SOYLD2!S$4,'[1]INTERNAL PARAMETERS-1'!$B$5:$J$44,9,FALSE)*SOYLD2!$F274</f>
        <v>0</v>
      </c>
      <c r="T274" s="44">
        <f>SOYLD1!T274*VLOOKUP(SOYLD2!T$4,'[1]INTERNAL PARAMETERS-1'!$B$5:$J$44,5,FALSE)*VLOOKUP(SOYLD2!T$4,'[1]INTERNAL PARAMETERS-1'!$B$5:$J$44,7,FALSE)*SOYLD2!$F274 + SOYLD1!T274*(1-VLOOKUP(SOYLD2!T$4,'[1]INTERNAL PARAMETERS-1'!$B$5:$J$44,5,FALSE))*VLOOKUP(SOYLD2!T$4,'[1]INTERNAL PARAMETERS-1'!$B$5:$J$44,9,FALSE)*SOYLD2!$F274</f>
        <v>0</v>
      </c>
      <c r="U274" s="44">
        <f>SOYLD1!U274*VLOOKUP(SOYLD2!U$4,'[1]INTERNAL PARAMETERS-1'!$B$5:$J$44,5,FALSE)*VLOOKUP(SOYLD2!U$4,'[1]INTERNAL PARAMETERS-1'!$B$5:$J$44,7,FALSE)*SOYLD2!$F274 + SOYLD1!U274*(1-VLOOKUP(SOYLD2!U$4,'[1]INTERNAL PARAMETERS-1'!$B$5:$J$44,5,FALSE))*VLOOKUP(SOYLD2!U$4,'[1]INTERNAL PARAMETERS-1'!$B$5:$J$44,9,FALSE)*SOYLD2!$F274</f>
        <v>0</v>
      </c>
      <c r="V274" s="44">
        <f>SOYLD1!V274*VLOOKUP(SOYLD2!V$4,'[1]INTERNAL PARAMETERS-1'!$B$5:$J$44,5,FALSE)*VLOOKUP(SOYLD2!V$4,'[1]INTERNAL PARAMETERS-1'!$B$5:$J$44,7,FALSE)*SOYLD2!$F274 + SOYLD1!V274*(1-VLOOKUP(SOYLD2!V$4,'[1]INTERNAL PARAMETERS-1'!$B$5:$J$44,5,FALSE))*VLOOKUP(SOYLD2!V$4,'[1]INTERNAL PARAMETERS-1'!$B$5:$J$44,9,FALSE)*SOYLD2!$F274</f>
        <v>0</v>
      </c>
      <c r="W274" s="44">
        <f>SOYLD1!W274*VLOOKUP(SOYLD2!W$4,'[1]INTERNAL PARAMETERS-1'!$B$5:$J$44,5,FALSE)*VLOOKUP(SOYLD2!W$4,'[1]INTERNAL PARAMETERS-1'!$B$5:$J$44,7,FALSE)*SOYLD2!$F274 + SOYLD1!W274*(1-VLOOKUP(SOYLD2!W$4,'[1]INTERNAL PARAMETERS-1'!$B$5:$J$44,5,FALSE))*VLOOKUP(SOYLD2!W$4,'[1]INTERNAL PARAMETERS-1'!$B$5:$J$44,9,FALSE)*SOYLD2!$F274</f>
        <v>0</v>
      </c>
      <c r="X274" s="44">
        <f>SOYLD1!X274*VLOOKUP(SOYLD2!X$4,'[1]INTERNAL PARAMETERS-1'!$B$5:$J$44,5,FALSE)*VLOOKUP(SOYLD2!X$4,'[1]INTERNAL PARAMETERS-1'!$B$5:$J$44,7,FALSE)*SOYLD2!$F274 + SOYLD1!X274*(1-VLOOKUP(SOYLD2!X$4,'[1]INTERNAL PARAMETERS-1'!$B$5:$J$44,5,FALSE))*VLOOKUP(SOYLD2!X$4,'[1]INTERNAL PARAMETERS-1'!$B$5:$J$44,9,FALSE)*SOYLD2!$F274</f>
        <v>0</v>
      </c>
      <c r="Y274" s="44">
        <f>SOYLD1!Y274*VLOOKUP(SOYLD2!Y$4,'[1]INTERNAL PARAMETERS-1'!$B$5:$J$44,5,FALSE)*VLOOKUP(SOYLD2!Y$4,'[1]INTERNAL PARAMETERS-1'!$B$5:$J$44,7,FALSE)*SOYLD2!$F274 + SOYLD1!Y274*(1-VLOOKUP(SOYLD2!Y$4,'[1]INTERNAL PARAMETERS-1'!$B$5:$J$44,5,FALSE))*VLOOKUP(SOYLD2!Y$4,'[1]INTERNAL PARAMETERS-1'!$B$5:$J$44,9,FALSE)*SOYLD2!$F274</f>
        <v>0</v>
      </c>
      <c r="Z274" s="44">
        <f>SOYLD1!Z274*VLOOKUP(SOYLD2!Z$4,'[1]INTERNAL PARAMETERS-1'!$B$5:$J$44,5,FALSE)*VLOOKUP(SOYLD2!Z$4,'[1]INTERNAL PARAMETERS-1'!$B$5:$J$44,7,FALSE)*SOYLD2!$F274 + SOYLD1!Z274*(1-VLOOKUP(SOYLD2!Z$4,'[1]INTERNAL PARAMETERS-1'!$B$5:$J$44,5,FALSE))*VLOOKUP(SOYLD2!Z$4,'[1]INTERNAL PARAMETERS-1'!$B$5:$J$44,9,FALSE)*SOYLD2!$F274</f>
        <v>0</v>
      </c>
      <c r="AA274" s="44">
        <f>SOYLD1!AA274*VLOOKUP(SOYLD2!AA$4,'[1]INTERNAL PARAMETERS-1'!$B$5:$J$44,5,FALSE)*VLOOKUP(SOYLD2!AA$4,'[1]INTERNAL PARAMETERS-1'!$B$5:$J$44,7,FALSE)*SOYLD2!$F274 + SOYLD1!AA274*(1-VLOOKUP(SOYLD2!AA$4,'[1]INTERNAL PARAMETERS-1'!$B$5:$J$44,5,FALSE))*VLOOKUP(SOYLD2!AA$4,'[1]INTERNAL PARAMETERS-1'!$B$5:$J$44,9,FALSE)*SOYLD2!$F274</f>
        <v>0</v>
      </c>
      <c r="AB274" s="44">
        <f>SOYLD1!AB274*VLOOKUP(SOYLD2!AB$4,'[1]INTERNAL PARAMETERS-1'!$B$5:$J$44,5,FALSE)*VLOOKUP(SOYLD2!AB$4,'[1]INTERNAL PARAMETERS-1'!$B$5:$J$44,7,FALSE)*SOYLD2!$F274 + SOYLD1!AB274*(1-VLOOKUP(SOYLD2!AB$4,'[1]INTERNAL PARAMETERS-1'!$B$5:$J$44,5,FALSE))*VLOOKUP(SOYLD2!AB$4,'[1]INTERNAL PARAMETERS-1'!$B$5:$J$44,9,FALSE)*SOYLD2!$F274</f>
        <v>0</v>
      </c>
      <c r="AC274" s="44">
        <f>SOYLD1!AC274*VLOOKUP(SOYLD2!AC$4,'[1]INTERNAL PARAMETERS-1'!$B$5:$J$44,5,FALSE)*VLOOKUP(SOYLD2!AC$4,'[1]INTERNAL PARAMETERS-1'!$B$5:$J$44,7,FALSE)*SOYLD2!$F274 + SOYLD1!AC274*(1-VLOOKUP(SOYLD2!AC$4,'[1]INTERNAL PARAMETERS-1'!$B$5:$J$44,5,FALSE))*VLOOKUP(SOYLD2!AC$4,'[1]INTERNAL PARAMETERS-1'!$B$5:$J$44,9,FALSE)*SOYLD2!$F274</f>
        <v>0</v>
      </c>
      <c r="AD274" s="44">
        <f>SOYLD1!AD274*VLOOKUP(SOYLD2!AD$4,'[1]INTERNAL PARAMETERS-1'!$B$5:$J$44,5,FALSE)*VLOOKUP(SOYLD2!AD$4,'[1]INTERNAL PARAMETERS-1'!$B$5:$J$44,7,FALSE)*SOYLD2!$F274 + SOYLD1!AD274*(1-VLOOKUP(SOYLD2!AD$4,'[1]INTERNAL PARAMETERS-1'!$B$5:$J$44,5,FALSE))*VLOOKUP(SOYLD2!AD$4,'[1]INTERNAL PARAMETERS-1'!$B$5:$J$44,9,FALSE)*SOYLD2!$F274</f>
        <v>0</v>
      </c>
      <c r="AE274" s="44">
        <f>SOYLD1!AE274*VLOOKUP(SOYLD2!AE$4,'[1]INTERNAL PARAMETERS-1'!$B$5:$J$44,5,FALSE)*VLOOKUP(SOYLD2!AE$4,'[1]INTERNAL PARAMETERS-1'!$B$5:$J$44,7,FALSE)*SOYLD2!$F274 + SOYLD1!AE274*(1-VLOOKUP(SOYLD2!AE$4,'[1]INTERNAL PARAMETERS-1'!$B$5:$J$44,5,FALSE))*VLOOKUP(SOYLD2!AE$4,'[1]INTERNAL PARAMETERS-1'!$B$5:$J$44,9,FALSE)*SOYLD2!$F274</f>
        <v>0</v>
      </c>
      <c r="AF274" s="44">
        <f>SOYLD1!AF274*VLOOKUP(SOYLD2!AF$4,'[1]INTERNAL PARAMETERS-1'!$B$5:$J$44,5,FALSE)*VLOOKUP(SOYLD2!AF$4,'[1]INTERNAL PARAMETERS-1'!$B$5:$J$44,7,FALSE)*SOYLD2!$F274 + SOYLD1!AF274*(1-VLOOKUP(SOYLD2!AF$4,'[1]INTERNAL PARAMETERS-1'!$B$5:$J$44,5,FALSE))*VLOOKUP(SOYLD2!AF$4,'[1]INTERNAL PARAMETERS-1'!$B$5:$J$44,9,FALSE)*SOYLD2!$F274</f>
        <v>0</v>
      </c>
      <c r="AG274" s="44">
        <f>SOYLD1!AG274*VLOOKUP(SOYLD2!AG$4,'[1]INTERNAL PARAMETERS-1'!$B$5:$J$44,5,FALSE)*VLOOKUP(SOYLD2!AG$4,'[1]INTERNAL PARAMETERS-1'!$B$5:$J$44,7,FALSE)*SOYLD2!$F274 + SOYLD1!AG274*(1-VLOOKUP(SOYLD2!AG$4,'[1]INTERNAL PARAMETERS-1'!$B$5:$J$44,5,FALSE))*VLOOKUP(SOYLD2!AG$4,'[1]INTERNAL PARAMETERS-1'!$B$5:$J$44,9,FALSE)*SOYLD2!$F274</f>
        <v>0</v>
      </c>
      <c r="AH274" s="44">
        <f>SOYLD1!AH274*VLOOKUP(SOYLD2!AH$4,'[1]INTERNAL PARAMETERS-1'!$B$5:$J$44,5,FALSE)*VLOOKUP(SOYLD2!AH$4,'[1]INTERNAL PARAMETERS-1'!$B$5:$J$44,7,FALSE)*SOYLD2!$F274 + SOYLD1!AH274*(1-VLOOKUP(SOYLD2!AH$4,'[1]INTERNAL PARAMETERS-1'!$B$5:$J$44,5,FALSE))*VLOOKUP(SOYLD2!AH$4,'[1]INTERNAL PARAMETERS-1'!$B$5:$J$44,9,FALSE)*SOYLD2!$F274</f>
        <v>0</v>
      </c>
      <c r="AI274" s="44">
        <f>SOYLD1!AI274*VLOOKUP(SOYLD2!AI$4,'[1]INTERNAL PARAMETERS-1'!$B$5:$J$44,5,FALSE)*VLOOKUP(SOYLD2!AI$4,'[1]INTERNAL PARAMETERS-1'!$B$5:$J$44,7,FALSE)*SOYLD2!$F274 + SOYLD1!AI274*(1-VLOOKUP(SOYLD2!AI$4,'[1]INTERNAL PARAMETERS-1'!$B$5:$J$44,5,FALSE))*VLOOKUP(SOYLD2!AI$4,'[1]INTERNAL PARAMETERS-1'!$B$5:$J$44,9,FALSE)*SOYLD2!$F274</f>
        <v>0</v>
      </c>
      <c r="AJ274" s="44">
        <f>SOYLD1!AJ274*VLOOKUP(SOYLD2!AJ$4,'[1]INTERNAL PARAMETERS-1'!$B$5:$J$44,5,FALSE)*VLOOKUP(SOYLD2!AJ$4,'[1]INTERNAL PARAMETERS-1'!$B$5:$J$44,7,FALSE)*SOYLD2!$F274 + SOYLD1!AJ274*(1-VLOOKUP(SOYLD2!AJ$4,'[1]INTERNAL PARAMETERS-1'!$B$5:$J$44,5,FALSE))*VLOOKUP(SOYLD2!AJ$4,'[1]INTERNAL PARAMETERS-1'!$B$5:$J$44,9,FALSE)*SOYLD2!$F274</f>
        <v>0</v>
      </c>
      <c r="AK274" s="44">
        <f>SOYLD1!AK274*VLOOKUP(SOYLD2!AK$4,'[1]INTERNAL PARAMETERS-1'!$B$5:$J$44,5,FALSE)*VLOOKUP(SOYLD2!AK$4,'[1]INTERNAL PARAMETERS-1'!$B$5:$J$44,7,FALSE)*SOYLD2!$F274 + SOYLD1!AK274*(1-VLOOKUP(SOYLD2!AK$4,'[1]INTERNAL PARAMETERS-1'!$B$5:$J$44,5,FALSE))*VLOOKUP(SOYLD2!AK$4,'[1]INTERNAL PARAMETERS-1'!$B$5:$J$44,9,FALSE)*SOYLD2!$F274</f>
        <v>0</v>
      </c>
      <c r="AL274" s="44">
        <f>SOYLD1!AL274*VLOOKUP(SOYLD2!AL$4,'[1]INTERNAL PARAMETERS-1'!$B$5:$J$44,5,FALSE)*VLOOKUP(SOYLD2!AL$4,'[1]INTERNAL PARAMETERS-1'!$B$5:$J$44,7,FALSE)*SOYLD2!$F274 + SOYLD1!AL274*(1-VLOOKUP(SOYLD2!AL$4,'[1]INTERNAL PARAMETERS-1'!$B$5:$J$44,5,FALSE))*VLOOKUP(SOYLD2!AL$4,'[1]INTERNAL PARAMETERS-1'!$B$5:$J$44,9,FALSE)*SOYLD2!$F274</f>
        <v>0</v>
      </c>
      <c r="AM274" s="44">
        <f>SOYLD1!AM274*VLOOKUP(SOYLD2!AM$4,'[1]INTERNAL PARAMETERS-1'!$B$5:$J$44,5,FALSE)*VLOOKUP(SOYLD2!AM$4,'[1]INTERNAL PARAMETERS-1'!$B$5:$J$44,7,FALSE)*SOYLD2!$F274 + SOYLD1!AM274*(1-VLOOKUP(SOYLD2!AM$4,'[1]INTERNAL PARAMETERS-1'!$B$5:$J$44,5,FALSE))*VLOOKUP(SOYLD2!AM$4,'[1]INTERNAL PARAMETERS-1'!$B$5:$J$44,9,FALSE)*SOYLD2!$F274</f>
        <v>0</v>
      </c>
      <c r="AN274" s="44">
        <f>SOYLD1!AN274*VLOOKUP(SOYLD2!AN$4,'[1]INTERNAL PARAMETERS-1'!$B$5:$J$44,5,FALSE)*VLOOKUP(SOYLD2!AN$4,'[1]INTERNAL PARAMETERS-1'!$B$5:$J$44,7,FALSE)*SOYLD2!$F274 + SOYLD1!AN274*(1-VLOOKUP(SOYLD2!AN$4,'[1]INTERNAL PARAMETERS-1'!$B$5:$J$44,5,FALSE))*VLOOKUP(SOYLD2!AN$4,'[1]INTERNAL PARAMETERS-1'!$B$5:$J$44,9,FALSE)*SOYLD2!$F274</f>
        <v>0</v>
      </c>
      <c r="AO274" s="44">
        <f>SOYLD1!AO274*VLOOKUP(SOYLD2!AO$4,'[1]INTERNAL PARAMETERS-1'!$B$5:$J$44,5,FALSE)*VLOOKUP(SOYLD2!AO$4,'[1]INTERNAL PARAMETERS-1'!$B$5:$J$44,7,FALSE)*SOYLD2!$F274 + SOYLD1!AO274*(1-VLOOKUP(SOYLD2!AO$4,'[1]INTERNAL PARAMETERS-1'!$B$5:$J$44,5,FALSE))*VLOOKUP(SOYLD2!AO$4,'[1]INTERNAL PARAMETERS-1'!$B$5:$J$44,9,FALSE)*SOYLD2!$F274</f>
        <v>0</v>
      </c>
      <c r="AP274" s="44">
        <f>SOYLD1!AP274*VLOOKUP(SOYLD2!AP$4,'[1]INTERNAL PARAMETERS-1'!$B$5:$J$44,5,FALSE)*VLOOKUP(SOYLD2!AP$4,'[1]INTERNAL PARAMETERS-1'!$B$5:$J$44,7,FALSE)*SOYLD2!$F274 + SOYLD1!AP274*(1-VLOOKUP(SOYLD2!AP$4,'[1]INTERNAL PARAMETERS-1'!$B$5:$J$44,5,FALSE))*VLOOKUP(SOYLD2!AP$4,'[1]INTERNAL PARAMETERS-1'!$B$5:$J$44,9,FALSE)*SOYLD2!$F274</f>
        <v>0</v>
      </c>
      <c r="AQ274" s="44">
        <f>SOYLD1!AQ274*VLOOKUP(SOYLD2!AQ$4,'[1]INTERNAL PARAMETERS-1'!$B$5:$J$44,5,FALSE)*VLOOKUP(SOYLD2!AQ$4,'[1]INTERNAL PARAMETERS-1'!$B$5:$J$44,7,FALSE)*SOYLD2!$F274 + SOYLD1!AQ274*(1-VLOOKUP(SOYLD2!AQ$4,'[1]INTERNAL PARAMETERS-1'!$B$5:$J$44,5,FALSE))*VLOOKUP(SOYLD2!AQ$4,'[1]INTERNAL PARAMETERS-1'!$B$5:$J$44,9,FALSE)*SOYLD2!$F274</f>
        <v>0</v>
      </c>
      <c r="AR274" s="44">
        <f>SOYLD1!AR274*VLOOKUP(SOYLD2!AR$4,'[1]INTERNAL PARAMETERS-1'!$B$5:$J$44,5,FALSE)*VLOOKUP(SOYLD2!AR$4,'[1]INTERNAL PARAMETERS-1'!$B$5:$J$44,7,FALSE)*SOYLD2!$F274 + SOYLD1!AR274*(1-VLOOKUP(SOYLD2!AR$4,'[1]INTERNAL PARAMETERS-1'!$B$5:$J$44,5,FALSE))*VLOOKUP(SOYLD2!AR$4,'[1]INTERNAL PARAMETERS-1'!$B$5:$J$44,9,FALSE)*SOYLD2!$F274</f>
        <v>0</v>
      </c>
      <c r="AS274" s="44">
        <f>SOYLD1!AS274*VLOOKUP(SOYLD2!AS$4,'[1]INTERNAL PARAMETERS-1'!$B$5:$J$44,5,FALSE)*VLOOKUP(SOYLD2!AS$4,'[1]INTERNAL PARAMETERS-1'!$B$5:$J$44,7,FALSE)*SOYLD2!$F274 + SOYLD1!AS274*(1-VLOOKUP(SOYLD2!AS$4,'[1]INTERNAL PARAMETERS-1'!$B$5:$J$44,5,FALSE))*VLOOKUP(SOYLD2!AS$4,'[1]INTERNAL PARAMETERS-1'!$B$5:$J$44,9,FALSE)*SOYLD2!$F274</f>
        <v>0</v>
      </c>
      <c r="AT274" s="43">
        <f>SOYLD1!AT274*VLOOKUP(SOYLD2!AT$4,'[1]INTERNAL PARAMETERS-1'!$B$5:$J$44,5,FALSE)*VLOOKUP(SOYLD2!AT$4,'[1]INTERNAL PARAMETERS-1'!$B$5:$J$44,7,FALSE)*SOYLD2!$F274 + SOYLD1!AT274*(1-VLOOKUP(SOYLD2!AT$4,'[1]INTERNAL PARAMETERS-1'!$B$5:$J$44,5,FALSE))*VLOOKUP(SOYLD2!AT$4,'[1]INTERNAL PARAMETERS-1'!$B$5:$J$44,9,FALSE)*SOYLD2!$F274</f>
        <v>0</v>
      </c>
      <c r="AU274" s="45">
        <f>SOYLD1!AU274*VLOOKUP(SOYLD2!AU$4,'[1]INTERNAL PARAMETERS-1'!$B$5:$J$44,5,FALSE)*VLOOKUP(SOYLD2!AU$4,'[1]INTERNAL PARAMETERS-1'!$B$5:$J$44,6,FALSE)*VLOOKUP(SOYLD2!AU$4,'[1]INTERNAL PARAMETERS-1'!$B$5:$J$44,3,FALSE) + SOYLD1!AU274*(1-VLOOKUP(SOYLD2!AU$4,'[1]INTERNAL PARAMETERS-1'!$B$5:$J$44,5,FALSE))*VLOOKUP(SOYLD2!AU$4,'[1]INTERNAL PARAMETERS-1'!$B$5:$J$44,8,FALSE)*VLOOKUP(SOYLD2!AU$4,'[1]INTERNAL PARAMETERS-1'!$B$5:$J$44,3,FALSE)</f>
        <v>0</v>
      </c>
      <c r="AV274" s="44">
        <f>SOYLD1!AV274*VLOOKUP(SOYLD2!AV$4,'[1]INTERNAL PARAMETERS-1'!$B$5:$J$44,5,FALSE)*VLOOKUP(SOYLD2!AV$4,'[1]INTERNAL PARAMETERS-1'!$B$5:$J$44,6,FALSE)*VLOOKUP(SOYLD2!AV$4,'[1]INTERNAL PARAMETERS-1'!$B$5:$J$44,3,FALSE) + SOYLD1!AV274*(1-VLOOKUP(SOYLD2!AV$4,'[1]INTERNAL PARAMETERS-1'!$B$5:$J$44,5,FALSE))*VLOOKUP(SOYLD2!AV$4,'[1]INTERNAL PARAMETERS-1'!$B$5:$J$44,8,FALSE)*VLOOKUP(SOYLD2!AV$4,'[1]INTERNAL PARAMETERS-1'!$B$5:$J$44,3,FALSE)</f>
        <v>0</v>
      </c>
      <c r="AW274" s="44">
        <f>SOYLD1!AW274*VLOOKUP(SOYLD2!AW$4,'[1]INTERNAL PARAMETERS-1'!$B$5:$J$44,5,FALSE)*VLOOKUP(SOYLD2!AW$4,'[1]INTERNAL PARAMETERS-1'!$B$5:$J$44,6,FALSE)*VLOOKUP(SOYLD2!AW$4,'[1]INTERNAL PARAMETERS-1'!$B$5:$J$44,3,FALSE) + SOYLD1!AW274*(1-VLOOKUP(SOYLD2!AW$4,'[1]INTERNAL PARAMETERS-1'!$B$5:$J$44,5,FALSE))*VLOOKUP(SOYLD2!AW$4,'[1]INTERNAL PARAMETERS-1'!$B$5:$J$44,8,FALSE)*VLOOKUP(SOYLD2!AW$4,'[1]INTERNAL PARAMETERS-1'!$B$5:$J$44,3,FALSE)</f>
        <v>0</v>
      </c>
      <c r="AX274" s="44">
        <f>SOYLD1!AX274*VLOOKUP(SOYLD2!AX$4,'[1]INTERNAL PARAMETERS-1'!$B$5:$J$44,5,FALSE)*VLOOKUP(SOYLD2!AX$4,'[1]INTERNAL PARAMETERS-1'!$B$5:$J$44,6,FALSE)*VLOOKUP(SOYLD2!AX$4,'[1]INTERNAL PARAMETERS-1'!$B$5:$J$44,3,FALSE) + SOYLD1!AX274*(1-VLOOKUP(SOYLD2!AX$4,'[1]INTERNAL PARAMETERS-1'!$B$5:$J$44,5,FALSE))*VLOOKUP(SOYLD2!AX$4,'[1]INTERNAL PARAMETERS-1'!$B$5:$J$44,8,FALSE)*VLOOKUP(SOYLD2!AX$4,'[1]INTERNAL PARAMETERS-1'!$B$5:$J$44,3,FALSE)</f>
        <v>0</v>
      </c>
      <c r="AY274" s="44">
        <f>SOYLD1!AY274*VLOOKUP(SOYLD2!AY$4,'[1]INTERNAL PARAMETERS-1'!$B$5:$J$44,5,FALSE)*VLOOKUP(SOYLD2!AY$4,'[1]INTERNAL PARAMETERS-1'!$B$5:$J$44,6,FALSE)*VLOOKUP(SOYLD2!AY$4,'[1]INTERNAL PARAMETERS-1'!$B$5:$J$44,3,FALSE) + SOYLD1!AY274*(1-VLOOKUP(SOYLD2!AY$4,'[1]INTERNAL PARAMETERS-1'!$B$5:$J$44,5,FALSE))*VLOOKUP(SOYLD2!AY$4,'[1]INTERNAL PARAMETERS-1'!$B$5:$J$44,8,FALSE)*VLOOKUP(SOYLD2!AY$4,'[1]INTERNAL PARAMETERS-1'!$B$5:$J$44,3,FALSE)</f>
        <v>0</v>
      </c>
      <c r="AZ274" s="44">
        <f>SOYLD1!AZ274*VLOOKUP(SOYLD2!AZ$4,'[1]INTERNAL PARAMETERS-1'!$B$5:$J$44,5,FALSE)*VLOOKUP(SOYLD2!AZ$4,'[1]INTERNAL PARAMETERS-1'!$B$5:$J$44,6,FALSE)*VLOOKUP(SOYLD2!AZ$4,'[1]INTERNAL PARAMETERS-1'!$B$5:$J$44,3,FALSE) + SOYLD1!AZ274*(1-VLOOKUP(SOYLD2!AZ$4,'[1]INTERNAL PARAMETERS-1'!$B$5:$J$44,5,FALSE))*VLOOKUP(SOYLD2!AZ$4,'[1]INTERNAL PARAMETERS-1'!$B$5:$J$44,8,FALSE)*VLOOKUP(SOYLD2!AZ$4,'[1]INTERNAL PARAMETERS-1'!$B$5:$J$44,3,FALSE)</f>
        <v>0</v>
      </c>
      <c r="BA274" s="44">
        <f>SOYLD1!BA274*VLOOKUP(SOYLD2!BA$4,'[1]INTERNAL PARAMETERS-1'!$B$5:$J$44,5,FALSE)*VLOOKUP(SOYLD2!BA$4,'[1]INTERNAL PARAMETERS-1'!$B$5:$J$44,6,FALSE)*VLOOKUP(SOYLD2!BA$4,'[1]INTERNAL PARAMETERS-1'!$B$5:$J$44,3,FALSE) + SOYLD1!BA274*(1-VLOOKUP(SOYLD2!BA$4,'[1]INTERNAL PARAMETERS-1'!$B$5:$J$44,5,FALSE))*VLOOKUP(SOYLD2!BA$4,'[1]INTERNAL PARAMETERS-1'!$B$5:$J$44,8,FALSE)*VLOOKUP(SOYLD2!BA$4,'[1]INTERNAL PARAMETERS-1'!$B$5:$J$44,3,FALSE)</f>
        <v>0</v>
      </c>
      <c r="BB274" s="44">
        <f>SOYLD1!BB274*VLOOKUP(SOYLD2!BB$4,'[1]INTERNAL PARAMETERS-1'!$B$5:$J$44,5,FALSE)*VLOOKUP(SOYLD2!BB$4,'[1]INTERNAL PARAMETERS-1'!$B$5:$J$44,6,FALSE)*VLOOKUP(SOYLD2!BB$4,'[1]INTERNAL PARAMETERS-1'!$B$5:$J$44,3,FALSE) + SOYLD1!BB274*(1-VLOOKUP(SOYLD2!BB$4,'[1]INTERNAL PARAMETERS-1'!$B$5:$J$44,5,FALSE))*VLOOKUP(SOYLD2!BB$4,'[1]INTERNAL PARAMETERS-1'!$B$5:$J$44,8,FALSE)*VLOOKUP(SOYLD2!BB$4,'[1]INTERNAL PARAMETERS-1'!$B$5:$J$44,3,FALSE)</f>
        <v>0</v>
      </c>
      <c r="BC274" s="44">
        <f>SOYLD1!BC274*VLOOKUP(SOYLD2!BC$4,'[1]INTERNAL PARAMETERS-1'!$B$5:$J$44,5,FALSE)*VLOOKUP(SOYLD2!BC$4,'[1]INTERNAL PARAMETERS-1'!$B$5:$J$44,6,FALSE)*VLOOKUP(SOYLD2!BC$4,'[1]INTERNAL PARAMETERS-1'!$B$5:$J$44,3,FALSE) + SOYLD1!BC274*(1-VLOOKUP(SOYLD2!BC$4,'[1]INTERNAL PARAMETERS-1'!$B$5:$J$44,5,FALSE))*VLOOKUP(SOYLD2!BC$4,'[1]INTERNAL PARAMETERS-1'!$B$5:$J$44,8,FALSE)*VLOOKUP(SOYLD2!BC$4,'[1]INTERNAL PARAMETERS-1'!$B$5:$J$44,3,FALSE)</f>
        <v>0</v>
      </c>
      <c r="BD274" s="44">
        <f>SOYLD1!BD274*VLOOKUP(SOYLD2!BD$4,'[1]INTERNAL PARAMETERS-1'!$B$5:$J$44,5,FALSE)*VLOOKUP(SOYLD2!BD$4,'[1]INTERNAL PARAMETERS-1'!$B$5:$J$44,6,FALSE)*VLOOKUP(SOYLD2!BD$4,'[1]INTERNAL PARAMETERS-1'!$B$5:$J$44,3,FALSE) + SOYLD1!BD274*(1-VLOOKUP(SOYLD2!BD$4,'[1]INTERNAL PARAMETERS-1'!$B$5:$J$44,5,FALSE))*VLOOKUP(SOYLD2!BD$4,'[1]INTERNAL PARAMETERS-1'!$B$5:$J$44,8,FALSE)*VLOOKUP(SOYLD2!BD$4,'[1]INTERNAL PARAMETERS-1'!$B$5:$J$44,3,FALSE)</f>
        <v>0</v>
      </c>
      <c r="BE274" s="44">
        <f>SOYLD1!BE274*VLOOKUP(SOYLD2!BE$4,'[1]INTERNAL PARAMETERS-1'!$B$5:$J$44,5,FALSE)*VLOOKUP(SOYLD2!BE$4,'[1]INTERNAL PARAMETERS-1'!$B$5:$J$44,6,FALSE)*VLOOKUP(SOYLD2!BE$4,'[1]INTERNAL PARAMETERS-1'!$B$5:$J$44,3,FALSE) + SOYLD1!BE274*(1-VLOOKUP(SOYLD2!BE$4,'[1]INTERNAL PARAMETERS-1'!$B$5:$J$44,5,FALSE))*VLOOKUP(SOYLD2!BE$4,'[1]INTERNAL PARAMETERS-1'!$B$5:$J$44,8,FALSE)*VLOOKUP(SOYLD2!BE$4,'[1]INTERNAL PARAMETERS-1'!$B$5:$J$44,3,FALSE)</f>
        <v>0</v>
      </c>
      <c r="BF274" s="44">
        <f>SOYLD1!BF274*VLOOKUP(SOYLD2!BF$4,'[1]INTERNAL PARAMETERS-1'!$B$5:$J$44,5,FALSE)*VLOOKUP(SOYLD2!BF$4,'[1]INTERNAL PARAMETERS-1'!$B$5:$J$44,6,FALSE)*VLOOKUP(SOYLD2!BF$4,'[1]INTERNAL PARAMETERS-1'!$B$5:$J$44,3,FALSE) + SOYLD1!BF274*(1-VLOOKUP(SOYLD2!BF$4,'[1]INTERNAL PARAMETERS-1'!$B$5:$J$44,5,FALSE))*VLOOKUP(SOYLD2!BF$4,'[1]INTERNAL PARAMETERS-1'!$B$5:$J$44,8,FALSE)*VLOOKUP(SOYLD2!BF$4,'[1]INTERNAL PARAMETERS-1'!$B$5:$J$44,3,FALSE)</f>
        <v>0</v>
      </c>
      <c r="BG274" s="44">
        <f>SOYLD1!BG274*VLOOKUP(SOYLD2!BG$4,'[1]INTERNAL PARAMETERS-1'!$B$5:$J$44,5,FALSE)*VLOOKUP(SOYLD2!BG$4,'[1]INTERNAL PARAMETERS-1'!$B$5:$J$44,6,FALSE)*VLOOKUP(SOYLD2!BG$4,'[1]INTERNAL PARAMETERS-1'!$B$5:$J$44,3,FALSE) + SOYLD1!BG274*(1-VLOOKUP(SOYLD2!BG$4,'[1]INTERNAL PARAMETERS-1'!$B$5:$J$44,5,FALSE))*VLOOKUP(SOYLD2!BG$4,'[1]INTERNAL PARAMETERS-1'!$B$5:$J$44,8,FALSE)*VLOOKUP(SOYLD2!BG$4,'[1]INTERNAL PARAMETERS-1'!$B$5:$J$44,3,FALSE)</f>
        <v>0</v>
      </c>
      <c r="BH274" s="44">
        <f>SOYLD1!BH274*VLOOKUP(SOYLD2!BH$4,'[1]INTERNAL PARAMETERS-1'!$B$5:$J$44,5,FALSE)*VLOOKUP(SOYLD2!BH$4,'[1]INTERNAL PARAMETERS-1'!$B$5:$J$44,6,FALSE)*VLOOKUP(SOYLD2!BH$4,'[1]INTERNAL PARAMETERS-1'!$B$5:$J$44,3,FALSE) + SOYLD1!BH274*(1-VLOOKUP(SOYLD2!BH$4,'[1]INTERNAL PARAMETERS-1'!$B$5:$J$44,5,FALSE))*VLOOKUP(SOYLD2!BH$4,'[1]INTERNAL PARAMETERS-1'!$B$5:$J$44,8,FALSE)*VLOOKUP(SOYLD2!BH$4,'[1]INTERNAL PARAMETERS-1'!$B$5:$J$44,3,FALSE)</f>
        <v>0</v>
      </c>
      <c r="BI274" s="44">
        <f>SOYLD1!BI274*VLOOKUP(SOYLD2!BI$4,'[1]INTERNAL PARAMETERS-1'!$B$5:$J$44,5,FALSE)*VLOOKUP(SOYLD2!BI$4,'[1]INTERNAL PARAMETERS-1'!$B$5:$J$44,6,FALSE)*VLOOKUP(SOYLD2!BI$4,'[1]INTERNAL PARAMETERS-1'!$B$5:$J$44,3,FALSE) + SOYLD1!BI274*(1-VLOOKUP(SOYLD2!BI$4,'[1]INTERNAL PARAMETERS-1'!$B$5:$J$44,5,FALSE))*VLOOKUP(SOYLD2!BI$4,'[1]INTERNAL PARAMETERS-1'!$B$5:$J$44,8,FALSE)*VLOOKUP(SOYLD2!BI$4,'[1]INTERNAL PARAMETERS-1'!$B$5:$J$44,3,FALSE)</f>
        <v>0</v>
      </c>
      <c r="BJ274" s="44">
        <f>SOYLD1!BJ274*VLOOKUP(SOYLD2!BJ$4,'[1]INTERNAL PARAMETERS-1'!$B$5:$J$44,5,FALSE)*VLOOKUP(SOYLD2!BJ$4,'[1]INTERNAL PARAMETERS-1'!$B$5:$J$44,6,FALSE)*VLOOKUP(SOYLD2!BJ$4,'[1]INTERNAL PARAMETERS-1'!$B$5:$J$44,3,FALSE) + SOYLD1!BJ274*(1-VLOOKUP(SOYLD2!BJ$4,'[1]INTERNAL PARAMETERS-1'!$B$5:$J$44,5,FALSE))*VLOOKUP(SOYLD2!BJ$4,'[1]INTERNAL PARAMETERS-1'!$B$5:$J$44,8,FALSE)*VLOOKUP(SOYLD2!BJ$4,'[1]INTERNAL PARAMETERS-1'!$B$5:$J$44,3,FALSE)</f>
        <v>0</v>
      </c>
      <c r="BK274" s="44">
        <f>SOYLD1!BK274*VLOOKUP(SOYLD2!BK$4,'[1]INTERNAL PARAMETERS-1'!$B$5:$J$44,5,FALSE)*VLOOKUP(SOYLD2!BK$4,'[1]INTERNAL PARAMETERS-1'!$B$5:$J$44,6,FALSE)*VLOOKUP(SOYLD2!BK$4,'[1]INTERNAL PARAMETERS-1'!$B$5:$J$44,3,FALSE) + SOYLD1!BK274*(1-VLOOKUP(SOYLD2!BK$4,'[1]INTERNAL PARAMETERS-1'!$B$5:$J$44,5,FALSE))*VLOOKUP(SOYLD2!BK$4,'[1]INTERNAL PARAMETERS-1'!$B$5:$J$44,8,FALSE)*VLOOKUP(SOYLD2!BK$4,'[1]INTERNAL PARAMETERS-1'!$B$5:$J$44,3,FALSE)</f>
        <v>0</v>
      </c>
      <c r="BL274" s="44">
        <f>SOYLD1!BL274*VLOOKUP(SOYLD2!BL$4,'[1]INTERNAL PARAMETERS-1'!$B$5:$J$44,5,FALSE)*VLOOKUP(SOYLD2!BL$4,'[1]INTERNAL PARAMETERS-1'!$B$5:$J$44,6,FALSE)*VLOOKUP(SOYLD2!BL$4,'[1]INTERNAL PARAMETERS-1'!$B$5:$J$44,3,FALSE) + SOYLD1!BL274*(1-VLOOKUP(SOYLD2!BL$4,'[1]INTERNAL PARAMETERS-1'!$B$5:$J$44,5,FALSE))*VLOOKUP(SOYLD2!BL$4,'[1]INTERNAL PARAMETERS-1'!$B$5:$J$44,8,FALSE)*VLOOKUP(SOYLD2!BL$4,'[1]INTERNAL PARAMETERS-1'!$B$5:$J$44,3,FALSE)</f>
        <v>0</v>
      </c>
      <c r="BM274" s="44">
        <f>SOYLD1!BM274*VLOOKUP(SOYLD2!BM$4,'[1]INTERNAL PARAMETERS-1'!$B$5:$J$44,5,FALSE)*VLOOKUP(SOYLD2!BM$4,'[1]INTERNAL PARAMETERS-1'!$B$5:$J$44,6,FALSE)*VLOOKUP(SOYLD2!BM$4,'[1]INTERNAL PARAMETERS-1'!$B$5:$J$44,3,FALSE) + SOYLD1!BM274*(1-VLOOKUP(SOYLD2!BM$4,'[1]INTERNAL PARAMETERS-1'!$B$5:$J$44,5,FALSE))*VLOOKUP(SOYLD2!BM$4,'[1]INTERNAL PARAMETERS-1'!$B$5:$J$44,8,FALSE)*VLOOKUP(SOYLD2!BM$4,'[1]INTERNAL PARAMETERS-1'!$B$5:$J$44,3,FALSE)</f>
        <v>0</v>
      </c>
      <c r="BN274" s="44">
        <f>SOYLD1!BN274*VLOOKUP(SOYLD2!BN$4,'[1]INTERNAL PARAMETERS-1'!$B$5:$J$44,5,FALSE)*VLOOKUP(SOYLD2!BN$4,'[1]INTERNAL PARAMETERS-1'!$B$5:$J$44,6,FALSE)*VLOOKUP(SOYLD2!BN$4,'[1]INTERNAL PARAMETERS-1'!$B$5:$J$44,3,FALSE) + SOYLD1!BN274*(1-VLOOKUP(SOYLD2!BN$4,'[1]INTERNAL PARAMETERS-1'!$B$5:$J$44,5,FALSE))*VLOOKUP(SOYLD2!BN$4,'[1]INTERNAL PARAMETERS-1'!$B$5:$J$44,8,FALSE)*VLOOKUP(SOYLD2!BN$4,'[1]INTERNAL PARAMETERS-1'!$B$5:$J$44,3,FALSE)</f>
        <v>0</v>
      </c>
      <c r="BO274" s="44">
        <f>SOYLD1!BO274*VLOOKUP(SOYLD2!BO$4,'[1]INTERNAL PARAMETERS-1'!$B$5:$J$44,5,FALSE)*VLOOKUP(SOYLD2!BO$4,'[1]INTERNAL PARAMETERS-1'!$B$5:$J$44,6,FALSE)*VLOOKUP(SOYLD2!BO$4,'[1]INTERNAL PARAMETERS-1'!$B$5:$J$44,3,FALSE) + SOYLD1!BO274*(1-VLOOKUP(SOYLD2!BO$4,'[1]INTERNAL PARAMETERS-1'!$B$5:$J$44,5,FALSE))*VLOOKUP(SOYLD2!BO$4,'[1]INTERNAL PARAMETERS-1'!$B$5:$J$44,8,FALSE)*VLOOKUP(SOYLD2!BO$4,'[1]INTERNAL PARAMETERS-1'!$B$5:$J$44,3,FALSE)</f>
        <v>0</v>
      </c>
      <c r="BP274" s="44">
        <f>SOYLD1!BP274*VLOOKUP(SOYLD2!BP$4,'[1]INTERNAL PARAMETERS-1'!$B$5:$J$44,5,FALSE)*VLOOKUP(SOYLD2!BP$4,'[1]INTERNAL PARAMETERS-1'!$B$5:$J$44,6,FALSE)*VLOOKUP(SOYLD2!BP$4,'[1]INTERNAL PARAMETERS-1'!$B$5:$J$44,3,FALSE) + SOYLD1!BP274*(1-VLOOKUP(SOYLD2!BP$4,'[1]INTERNAL PARAMETERS-1'!$B$5:$J$44,5,FALSE))*VLOOKUP(SOYLD2!BP$4,'[1]INTERNAL PARAMETERS-1'!$B$5:$J$44,8,FALSE)*VLOOKUP(SOYLD2!BP$4,'[1]INTERNAL PARAMETERS-1'!$B$5:$J$44,3,FALSE)</f>
        <v>0</v>
      </c>
      <c r="BQ274" s="44">
        <f>SOYLD1!BQ274*VLOOKUP(SOYLD2!BQ$4,'[1]INTERNAL PARAMETERS-1'!$B$5:$J$44,5,FALSE)*VLOOKUP(SOYLD2!BQ$4,'[1]INTERNAL PARAMETERS-1'!$B$5:$J$44,6,FALSE)*VLOOKUP(SOYLD2!BQ$4,'[1]INTERNAL PARAMETERS-1'!$B$5:$J$44,3,FALSE) + SOYLD1!BQ274*(1-VLOOKUP(SOYLD2!BQ$4,'[1]INTERNAL PARAMETERS-1'!$B$5:$J$44,5,FALSE))*VLOOKUP(SOYLD2!BQ$4,'[1]INTERNAL PARAMETERS-1'!$B$5:$J$44,8,FALSE)*VLOOKUP(SOYLD2!BQ$4,'[1]INTERNAL PARAMETERS-1'!$B$5:$J$44,3,FALSE)</f>
        <v>0</v>
      </c>
      <c r="BR274" s="44">
        <f>SOYLD1!BR274*VLOOKUP(SOYLD2!BR$4,'[1]INTERNAL PARAMETERS-1'!$B$5:$J$44,5,FALSE)*VLOOKUP(SOYLD2!BR$4,'[1]INTERNAL PARAMETERS-1'!$B$5:$J$44,6,FALSE)*VLOOKUP(SOYLD2!BR$4,'[1]INTERNAL PARAMETERS-1'!$B$5:$J$44,3,FALSE) + SOYLD1!BR274*(1-VLOOKUP(SOYLD2!BR$4,'[1]INTERNAL PARAMETERS-1'!$B$5:$J$44,5,FALSE))*VLOOKUP(SOYLD2!BR$4,'[1]INTERNAL PARAMETERS-1'!$B$5:$J$44,8,FALSE)*VLOOKUP(SOYLD2!BR$4,'[1]INTERNAL PARAMETERS-1'!$B$5:$J$44,3,FALSE)</f>
        <v>0</v>
      </c>
      <c r="BS274" s="44">
        <f>SOYLD1!BS274*VLOOKUP(SOYLD2!BS$4,'[1]INTERNAL PARAMETERS-1'!$B$5:$J$44,5,FALSE)*VLOOKUP(SOYLD2!BS$4,'[1]INTERNAL PARAMETERS-1'!$B$5:$J$44,6,FALSE)*VLOOKUP(SOYLD2!BS$4,'[1]INTERNAL PARAMETERS-1'!$B$5:$J$44,3,FALSE) + SOYLD1!BS274*(1-VLOOKUP(SOYLD2!BS$4,'[1]INTERNAL PARAMETERS-1'!$B$5:$J$44,5,FALSE))*VLOOKUP(SOYLD2!BS$4,'[1]INTERNAL PARAMETERS-1'!$B$5:$J$44,8,FALSE)*VLOOKUP(SOYLD2!BS$4,'[1]INTERNAL PARAMETERS-1'!$B$5:$J$44,3,FALSE)</f>
        <v>0</v>
      </c>
      <c r="BT274" s="44">
        <f>SOYLD1!BT274*VLOOKUP(SOYLD2!BT$4,'[1]INTERNAL PARAMETERS-1'!$B$5:$J$44,5,FALSE)*VLOOKUP(SOYLD2!BT$4,'[1]INTERNAL PARAMETERS-1'!$B$5:$J$44,6,FALSE)*VLOOKUP(SOYLD2!BT$4,'[1]INTERNAL PARAMETERS-1'!$B$5:$J$44,3,FALSE) + SOYLD1!BT274*(1-VLOOKUP(SOYLD2!BT$4,'[1]INTERNAL PARAMETERS-1'!$B$5:$J$44,5,FALSE))*VLOOKUP(SOYLD2!BT$4,'[1]INTERNAL PARAMETERS-1'!$B$5:$J$44,8,FALSE)*VLOOKUP(SOYLD2!BT$4,'[1]INTERNAL PARAMETERS-1'!$B$5:$J$44,3,FALSE)</f>
        <v>0</v>
      </c>
      <c r="BU274" s="44">
        <f>SOYLD1!BU274*VLOOKUP(SOYLD2!BU$4,'[1]INTERNAL PARAMETERS-1'!$B$5:$J$44,5,FALSE)*VLOOKUP(SOYLD2!BU$4,'[1]INTERNAL PARAMETERS-1'!$B$5:$J$44,6,FALSE)*VLOOKUP(SOYLD2!BU$4,'[1]INTERNAL PARAMETERS-1'!$B$5:$J$44,3,FALSE) + SOYLD1!BU274*(1-VLOOKUP(SOYLD2!BU$4,'[1]INTERNAL PARAMETERS-1'!$B$5:$J$44,5,FALSE))*VLOOKUP(SOYLD2!BU$4,'[1]INTERNAL PARAMETERS-1'!$B$5:$J$44,8,FALSE)*VLOOKUP(SOYLD2!BU$4,'[1]INTERNAL PARAMETERS-1'!$B$5:$J$44,3,FALSE)</f>
        <v>0</v>
      </c>
      <c r="BV274" s="44">
        <f>SOYLD1!BV274*VLOOKUP(SOYLD2!BV$4,'[1]INTERNAL PARAMETERS-1'!$B$5:$J$44,5,FALSE)*VLOOKUP(SOYLD2!BV$4,'[1]INTERNAL PARAMETERS-1'!$B$5:$J$44,6,FALSE)*VLOOKUP(SOYLD2!BV$4,'[1]INTERNAL PARAMETERS-1'!$B$5:$J$44,3,FALSE) + SOYLD1!BV274*(1-VLOOKUP(SOYLD2!BV$4,'[1]INTERNAL PARAMETERS-1'!$B$5:$J$44,5,FALSE))*VLOOKUP(SOYLD2!BV$4,'[1]INTERNAL PARAMETERS-1'!$B$5:$J$44,8,FALSE)*VLOOKUP(SOYLD2!BV$4,'[1]INTERNAL PARAMETERS-1'!$B$5:$J$44,3,FALSE)</f>
        <v>0</v>
      </c>
      <c r="BW274" s="44">
        <f>SOYLD1!BW274*VLOOKUP(SOYLD2!BW$4,'[1]INTERNAL PARAMETERS-1'!$B$5:$J$44,5,FALSE)*VLOOKUP(SOYLD2!BW$4,'[1]INTERNAL PARAMETERS-1'!$B$5:$J$44,6,FALSE)*VLOOKUP(SOYLD2!BW$4,'[1]INTERNAL PARAMETERS-1'!$B$5:$J$44,3,FALSE) + SOYLD1!BW274*(1-VLOOKUP(SOYLD2!BW$4,'[1]INTERNAL PARAMETERS-1'!$B$5:$J$44,5,FALSE))*VLOOKUP(SOYLD2!BW$4,'[1]INTERNAL PARAMETERS-1'!$B$5:$J$44,8,FALSE)*VLOOKUP(SOYLD2!BW$4,'[1]INTERNAL PARAMETERS-1'!$B$5:$J$44,3,FALSE)</f>
        <v>0</v>
      </c>
      <c r="BX274" s="44">
        <f>SOYLD1!BX274*VLOOKUP(SOYLD2!BX$4,'[1]INTERNAL PARAMETERS-1'!$B$5:$J$44,5,FALSE)*VLOOKUP(SOYLD2!BX$4,'[1]INTERNAL PARAMETERS-1'!$B$5:$J$44,6,FALSE)*VLOOKUP(SOYLD2!BX$4,'[1]INTERNAL PARAMETERS-1'!$B$5:$J$44,3,FALSE) + SOYLD1!BX274*(1-VLOOKUP(SOYLD2!BX$4,'[1]INTERNAL PARAMETERS-1'!$B$5:$J$44,5,FALSE))*VLOOKUP(SOYLD2!BX$4,'[1]INTERNAL PARAMETERS-1'!$B$5:$J$44,8,FALSE)*VLOOKUP(SOYLD2!BX$4,'[1]INTERNAL PARAMETERS-1'!$B$5:$J$44,3,FALSE)</f>
        <v>0</v>
      </c>
      <c r="BY274" s="44">
        <f>SOYLD1!BY274*VLOOKUP(SOYLD2!BY$4,'[1]INTERNAL PARAMETERS-1'!$B$5:$J$44,5,FALSE)*VLOOKUP(SOYLD2!BY$4,'[1]INTERNAL PARAMETERS-1'!$B$5:$J$44,6,FALSE)*VLOOKUP(SOYLD2!BY$4,'[1]INTERNAL PARAMETERS-1'!$B$5:$J$44,3,FALSE) + SOYLD1!BY274*(1-VLOOKUP(SOYLD2!BY$4,'[1]INTERNAL PARAMETERS-1'!$B$5:$J$44,5,FALSE))*VLOOKUP(SOYLD2!BY$4,'[1]INTERNAL PARAMETERS-1'!$B$5:$J$44,8,FALSE)*VLOOKUP(SOYLD2!BY$4,'[1]INTERNAL PARAMETERS-1'!$B$5:$J$44,3,FALSE)</f>
        <v>0</v>
      </c>
      <c r="BZ274" s="44">
        <f>SOYLD1!BZ274*VLOOKUP(SOYLD2!BZ$4,'[1]INTERNAL PARAMETERS-1'!$B$5:$J$44,5,FALSE)*VLOOKUP(SOYLD2!BZ$4,'[1]INTERNAL PARAMETERS-1'!$B$5:$J$44,6,FALSE)*VLOOKUP(SOYLD2!BZ$4,'[1]INTERNAL PARAMETERS-1'!$B$5:$J$44,3,FALSE) + SOYLD1!BZ274*(1-VLOOKUP(SOYLD2!BZ$4,'[1]INTERNAL PARAMETERS-1'!$B$5:$J$44,5,FALSE))*VLOOKUP(SOYLD2!BZ$4,'[1]INTERNAL PARAMETERS-1'!$B$5:$J$44,8,FALSE)*VLOOKUP(SOYLD2!BZ$4,'[1]INTERNAL PARAMETERS-1'!$B$5:$J$44,3,FALSE)</f>
        <v>0</v>
      </c>
      <c r="CA274" s="44">
        <f>SOYLD1!CA274*VLOOKUP(SOYLD2!CA$4,'[1]INTERNAL PARAMETERS-1'!$B$5:$J$44,5,FALSE)*VLOOKUP(SOYLD2!CA$4,'[1]INTERNAL PARAMETERS-1'!$B$5:$J$44,6,FALSE)*VLOOKUP(SOYLD2!CA$4,'[1]INTERNAL PARAMETERS-1'!$B$5:$J$44,3,FALSE) + SOYLD1!CA274*(1-VLOOKUP(SOYLD2!CA$4,'[1]INTERNAL PARAMETERS-1'!$B$5:$J$44,5,FALSE))*VLOOKUP(SOYLD2!CA$4,'[1]INTERNAL PARAMETERS-1'!$B$5:$J$44,8,FALSE)*VLOOKUP(SOYLD2!CA$4,'[1]INTERNAL PARAMETERS-1'!$B$5:$J$44,3,FALSE)</f>
        <v>0</v>
      </c>
      <c r="CB274" s="44">
        <f>SOYLD1!CB274*VLOOKUP(SOYLD2!CB$4,'[1]INTERNAL PARAMETERS-1'!$B$5:$J$44,5,FALSE)*VLOOKUP(SOYLD2!CB$4,'[1]INTERNAL PARAMETERS-1'!$B$5:$J$44,6,FALSE)*VLOOKUP(SOYLD2!CB$4,'[1]INTERNAL PARAMETERS-1'!$B$5:$J$44,3,FALSE) + SOYLD1!CB274*(1-VLOOKUP(SOYLD2!CB$4,'[1]INTERNAL PARAMETERS-1'!$B$5:$J$44,5,FALSE))*VLOOKUP(SOYLD2!CB$4,'[1]INTERNAL PARAMETERS-1'!$B$5:$J$44,8,FALSE)*VLOOKUP(SOYLD2!CB$4,'[1]INTERNAL PARAMETERS-1'!$B$5:$J$44,3,FALSE)</f>
        <v>0</v>
      </c>
      <c r="CC274" s="44">
        <f>SOYLD1!CC274*VLOOKUP(SOYLD2!CC$4,'[1]INTERNAL PARAMETERS-1'!$B$5:$J$44,5,FALSE)*VLOOKUP(SOYLD2!CC$4,'[1]INTERNAL PARAMETERS-1'!$B$5:$J$44,6,FALSE)*VLOOKUP(SOYLD2!CC$4,'[1]INTERNAL PARAMETERS-1'!$B$5:$J$44,3,FALSE) + SOYLD1!CC274*(1-VLOOKUP(SOYLD2!CC$4,'[1]INTERNAL PARAMETERS-1'!$B$5:$J$44,5,FALSE))*VLOOKUP(SOYLD2!CC$4,'[1]INTERNAL PARAMETERS-1'!$B$5:$J$44,8,FALSE)*VLOOKUP(SOYLD2!CC$4,'[1]INTERNAL PARAMETERS-1'!$B$5:$J$44,3,FALSE)</f>
        <v>0</v>
      </c>
      <c r="CD274" s="44">
        <f>SOYLD1!CD274*VLOOKUP(SOYLD2!CD$4,'[1]INTERNAL PARAMETERS-1'!$B$5:$J$44,5,FALSE)*VLOOKUP(SOYLD2!CD$4,'[1]INTERNAL PARAMETERS-1'!$B$5:$J$44,6,FALSE)*VLOOKUP(SOYLD2!CD$4,'[1]INTERNAL PARAMETERS-1'!$B$5:$J$44,3,FALSE) + SOYLD1!CD274*(1-VLOOKUP(SOYLD2!CD$4,'[1]INTERNAL PARAMETERS-1'!$B$5:$J$44,5,FALSE))*VLOOKUP(SOYLD2!CD$4,'[1]INTERNAL PARAMETERS-1'!$B$5:$J$44,8,FALSE)*VLOOKUP(SOYLD2!CD$4,'[1]INTERNAL PARAMETERS-1'!$B$5:$J$44,3,FALSE)</f>
        <v>0</v>
      </c>
      <c r="CE274" s="44">
        <f>SOYLD1!CE274*VLOOKUP(SOYLD2!CE$4,'[1]INTERNAL PARAMETERS-1'!$B$5:$J$44,5,FALSE)*VLOOKUP(SOYLD2!CE$4,'[1]INTERNAL PARAMETERS-1'!$B$5:$J$44,6,FALSE)*VLOOKUP(SOYLD2!CE$4,'[1]INTERNAL PARAMETERS-1'!$B$5:$J$44,3,FALSE) + SOYLD1!CE274*(1-VLOOKUP(SOYLD2!CE$4,'[1]INTERNAL PARAMETERS-1'!$B$5:$J$44,5,FALSE))*VLOOKUP(SOYLD2!CE$4,'[1]INTERNAL PARAMETERS-1'!$B$5:$J$44,8,FALSE)*VLOOKUP(SOYLD2!CE$4,'[1]INTERNAL PARAMETERS-1'!$B$5:$J$44,3,FALSE)</f>
        <v>0</v>
      </c>
      <c r="CF274" s="44">
        <f>SOYLD1!CF274*VLOOKUP(SOYLD2!CF$4,'[1]INTERNAL PARAMETERS-1'!$B$5:$J$44,5,FALSE)*VLOOKUP(SOYLD2!CF$4,'[1]INTERNAL PARAMETERS-1'!$B$5:$J$44,6,FALSE)*VLOOKUP(SOYLD2!CF$4,'[1]INTERNAL PARAMETERS-1'!$B$5:$J$44,3,FALSE) + SOYLD1!CF274*(1-VLOOKUP(SOYLD2!CF$4,'[1]INTERNAL PARAMETERS-1'!$B$5:$J$44,5,FALSE))*VLOOKUP(SOYLD2!CF$4,'[1]INTERNAL PARAMETERS-1'!$B$5:$J$44,8,FALSE)*VLOOKUP(SOYLD2!CF$4,'[1]INTERNAL PARAMETERS-1'!$B$5:$J$44,3,FALSE)</f>
        <v>0</v>
      </c>
      <c r="CG274" s="44">
        <f>SOYLD1!CG274*VLOOKUP(SOYLD2!CG$4,'[1]INTERNAL PARAMETERS-1'!$B$5:$J$44,5,FALSE)*VLOOKUP(SOYLD2!CG$4,'[1]INTERNAL PARAMETERS-1'!$B$5:$J$44,6,FALSE)*VLOOKUP(SOYLD2!CG$4,'[1]INTERNAL PARAMETERS-1'!$B$5:$J$44,3,FALSE) + SOYLD1!CG274*(1-VLOOKUP(SOYLD2!CG$4,'[1]INTERNAL PARAMETERS-1'!$B$5:$J$44,5,FALSE))*VLOOKUP(SOYLD2!CG$4,'[1]INTERNAL PARAMETERS-1'!$B$5:$J$44,8,FALSE)*VLOOKUP(SOYLD2!CG$4,'[1]INTERNAL PARAMETERS-1'!$B$5:$J$44,3,FALSE)</f>
        <v>0</v>
      </c>
      <c r="CH274" s="43">
        <f>SOYLD1!CH274*VLOOKUP(SOYLD2!CH$4,'[1]INTERNAL PARAMETERS-1'!$B$5:$J$44,5,FALSE)*VLOOKUP(SOYLD2!CH$4,'[1]INTERNAL PARAMETERS-1'!$B$5:$J$44,6,FALSE)*VLOOKUP(SOYLD2!CH$4,'[1]INTERNAL PARAMETERS-1'!$B$5:$J$44,3,FALSE) + SOYLD1!CH274*(1-VLOOKUP(SOYLD2!CH$4,'[1]INTERNAL PARAMETERS-1'!$B$5:$J$44,5,FALSE))*VLOOKUP(SOYLD2!CH$4,'[1]INTERNAL PARAMETERS-1'!$B$5:$J$44,8,FALSE)*VLOOKUP(SOYLD2!CH$4,'[1]INTERNAL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'S Opt'!X275</f>
        <v>0</v>
      </c>
      <c r="F275" s="59">
        <f>'[1]INTERNAL PARAMETERS-1'!M5</f>
        <v>85.012</v>
      </c>
      <c r="G275" s="45">
        <f>SOYLD1!G275*VLOOKUP(SOYLD2!G$4,'[1]INTERNAL PARAMETERS-1'!$B$5:$J$44,5,FALSE)*VLOOKUP(SOYLD2!G$4,'[1]INTERNAL PARAMETERS-1'!$B$5:$J$44,7,FALSE)*SOYLD2!$F275 + SOYLD1!G275*(1-VLOOKUP(SOYLD2!G$4,'[1]INTERNAL PARAMETERS-1'!$B$5:$J$44,5,FALSE))*VLOOKUP(SOYLD2!G$4,'[1]INTERNAL PARAMETERS-1'!$B$5:$J$44,9,FALSE)*SOYLD2!$F275</f>
        <v>0</v>
      </c>
      <c r="H275" s="44">
        <f>SOYLD1!H275*VLOOKUP(SOYLD2!H$4,'[1]INTERNAL PARAMETERS-1'!$B$5:$J$44,5,FALSE)*VLOOKUP(SOYLD2!H$4,'[1]INTERNAL PARAMETERS-1'!$B$5:$J$44,7,FALSE)*SOYLD2!$F275 + SOYLD1!H275*(1-VLOOKUP(SOYLD2!H$4,'[1]INTERNAL PARAMETERS-1'!$B$5:$J$44,5,FALSE))*VLOOKUP(SOYLD2!H$4,'[1]INTERNAL PARAMETERS-1'!$B$5:$J$44,9,FALSE)*SOYLD2!$F275</f>
        <v>0</v>
      </c>
      <c r="I275" s="44">
        <f>SOYLD1!I275*VLOOKUP(SOYLD2!I$4,'[1]INTERNAL PARAMETERS-1'!$B$5:$J$44,5,FALSE)*VLOOKUP(SOYLD2!I$4,'[1]INTERNAL PARAMETERS-1'!$B$5:$J$44,7,FALSE)*SOYLD2!$F275 + SOYLD1!I275*(1-VLOOKUP(SOYLD2!I$4,'[1]INTERNAL PARAMETERS-1'!$B$5:$J$44,5,FALSE))*VLOOKUP(SOYLD2!I$4,'[1]INTERNAL PARAMETERS-1'!$B$5:$J$44,9,FALSE)*SOYLD2!$F275</f>
        <v>0</v>
      </c>
      <c r="J275" s="44">
        <f>SOYLD1!J275*VLOOKUP(SOYLD2!J$4,'[1]INTERNAL PARAMETERS-1'!$B$5:$J$44,5,FALSE)*VLOOKUP(SOYLD2!J$4,'[1]INTERNAL PARAMETERS-1'!$B$5:$J$44,7,FALSE)*SOYLD2!$F275 + SOYLD1!J275*(1-VLOOKUP(SOYLD2!J$4,'[1]INTERNAL PARAMETERS-1'!$B$5:$J$44,5,FALSE))*VLOOKUP(SOYLD2!J$4,'[1]INTERNAL PARAMETERS-1'!$B$5:$J$44,9,FALSE)*SOYLD2!$F275</f>
        <v>0</v>
      </c>
      <c r="K275" s="44">
        <f>SOYLD1!K275*VLOOKUP(SOYLD2!K$4,'[1]INTERNAL PARAMETERS-1'!$B$5:$J$44,5,FALSE)*VLOOKUP(SOYLD2!K$4,'[1]INTERNAL PARAMETERS-1'!$B$5:$J$44,7,FALSE)*SOYLD2!$F275 + SOYLD1!K275*(1-VLOOKUP(SOYLD2!K$4,'[1]INTERNAL PARAMETERS-1'!$B$5:$J$44,5,FALSE))*VLOOKUP(SOYLD2!K$4,'[1]INTERNAL PARAMETERS-1'!$B$5:$J$44,9,FALSE)*SOYLD2!$F275</f>
        <v>0</v>
      </c>
      <c r="L275" s="44">
        <f>SOYLD1!L275*VLOOKUP(SOYLD2!L$4,'[1]INTERNAL PARAMETERS-1'!$B$5:$J$44,5,FALSE)*VLOOKUP(SOYLD2!L$4,'[1]INTERNAL PARAMETERS-1'!$B$5:$J$44,7,FALSE)*SOYLD2!$F275 + SOYLD1!L275*(1-VLOOKUP(SOYLD2!L$4,'[1]INTERNAL PARAMETERS-1'!$B$5:$J$44,5,FALSE))*VLOOKUP(SOYLD2!L$4,'[1]INTERNAL PARAMETERS-1'!$B$5:$J$44,9,FALSE)*SOYLD2!$F275</f>
        <v>0</v>
      </c>
      <c r="M275" s="44">
        <f>SOYLD1!M275*VLOOKUP(SOYLD2!M$4,'[1]INTERNAL PARAMETERS-1'!$B$5:$J$44,5,FALSE)*VLOOKUP(SOYLD2!M$4,'[1]INTERNAL PARAMETERS-1'!$B$5:$J$44,7,FALSE)*SOYLD2!$F275 + SOYLD1!M275*(1-VLOOKUP(SOYLD2!M$4,'[1]INTERNAL PARAMETERS-1'!$B$5:$J$44,5,FALSE))*VLOOKUP(SOYLD2!M$4,'[1]INTERNAL PARAMETERS-1'!$B$5:$J$44,9,FALSE)*SOYLD2!$F275</f>
        <v>0</v>
      </c>
      <c r="N275" s="44">
        <f>SOYLD1!N275*VLOOKUP(SOYLD2!N$4,'[1]INTERNAL PARAMETERS-1'!$B$5:$J$44,5,FALSE)*VLOOKUP(SOYLD2!N$4,'[1]INTERNAL PARAMETERS-1'!$B$5:$J$44,7,FALSE)*SOYLD2!$F275 + SOYLD1!N275*(1-VLOOKUP(SOYLD2!N$4,'[1]INTERNAL PARAMETERS-1'!$B$5:$J$44,5,FALSE))*VLOOKUP(SOYLD2!N$4,'[1]INTERNAL PARAMETERS-1'!$B$5:$J$44,9,FALSE)*SOYLD2!$F275</f>
        <v>0</v>
      </c>
      <c r="O275" s="44">
        <f>SOYLD1!O275*VLOOKUP(SOYLD2!O$4,'[1]INTERNAL PARAMETERS-1'!$B$5:$J$44,5,FALSE)*VLOOKUP(SOYLD2!O$4,'[1]INTERNAL PARAMETERS-1'!$B$5:$J$44,7,FALSE)*SOYLD2!$F275 + SOYLD1!O275*(1-VLOOKUP(SOYLD2!O$4,'[1]INTERNAL PARAMETERS-1'!$B$5:$J$44,5,FALSE))*VLOOKUP(SOYLD2!O$4,'[1]INTERNAL PARAMETERS-1'!$B$5:$J$44,9,FALSE)*SOYLD2!$F275</f>
        <v>0</v>
      </c>
      <c r="P275" s="44">
        <f>SOYLD1!P275*VLOOKUP(SOYLD2!P$4,'[1]INTERNAL PARAMETERS-1'!$B$5:$J$44,5,FALSE)*VLOOKUP(SOYLD2!P$4,'[1]INTERNAL PARAMETERS-1'!$B$5:$J$44,7,FALSE)*SOYLD2!$F275 + SOYLD1!P275*(1-VLOOKUP(SOYLD2!P$4,'[1]INTERNAL PARAMETERS-1'!$B$5:$J$44,5,FALSE))*VLOOKUP(SOYLD2!P$4,'[1]INTERNAL PARAMETERS-1'!$B$5:$J$44,9,FALSE)*SOYLD2!$F275</f>
        <v>0</v>
      </c>
      <c r="Q275" s="44">
        <f>SOYLD1!Q275*VLOOKUP(SOYLD2!Q$4,'[1]INTERNAL PARAMETERS-1'!$B$5:$J$44,5,FALSE)*VLOOKUP(SOYLD2!Q$4,'[1]INTERNAL PARAMETERS-1'!$B$5:$J$44,7,FALSE)*SOYLD2!$F275 + SOYLD1!Q275*(1-VLOOKUP(SOYLD2!Q$4,'[1]INTERNAL PARAMETERS-1'!$B$5:$J$44,5,FALSE))*VLOOKUP(SOYLD2!Q$4,'[1]INTERNAL PARAMETERS-1'!$B$5:$J$44,9,FALSE)*SOYLD2!$F275</f>
        <v>0</v>
      </c>
      <c r="R275" s="44">
        <f>SOYLD1!R275*VLOOKUP(SOYLD2!R$4,'[1]INTERNAL PARAMETERS-1'!$B$5:$J$44,5,FALSE)*VLOOKUP(SOYLD2!R$4,'[1]INTERNAL PARAMETERS-1'!$B$5:$J$44,7,FALSE)*SOYLD2!$F275 + SOYLD1!R275*(1-VLOOKUP(SOYLD2!R$4,'[1]INTERNAL PARAMETERS-1'!$B$5:$J$44,5,FALSE))*VLOOKUP(SOYLD2!R$4,'[1]INTERNAL PARAMETERS-1'!$B$5:$J$44,9,FALSE)*SOYLD2!$F275</f>
        <v>0</v>
      </c>
      <c r="S275" s="44">
        <f>SOYLD1!S275*VLOOKUP(SOYLD2!S$4,'[1]INTERNAL PARAMETERS-1'!$B$5:$J$44,5,FALSE)*VLOOKUP(SOYLD2!S$4,'[1]INTERNAL PARAMETERS-1'!$B$5:$J$44,7,FALSE)*SOYLD2!$F275 + SOYLD1!S275*(1-VLOOKUP(SOYLD2!S$4,'[1]INTERNAL PARAMETERS-1'!$B$5:$J$44,5,FALSE))*VLOOKUP(SOYLD2!S$4,'[1]INTERNAL PARAMETERS-1'!$B$5:$J$44,9,FALSE)*SOYLD2!$F275</f>
        <v>0</v>
      </c>
      <c r="T275" s="44">
        <f>SOYLD1!T275*VLOOKUP(SOYLD2!T$4,'[1]INTERNAL PARAMETERS-1'!$B$5:$J$44,5,FALSE)*VLOOKUP(SOYLD2!T$4,'[1]INTERNAL PARAMETERS-1'!$B$5:$J$44,7,FALSE)*SOYLD2!$F275 + SOYLD1!T275*(1-VLOOKUP(SOYLD2!T$4,'[1]INTERNAL PARAMETERS-1'!$B$5:$J$44,5,FALSE))*VLOOKUP(SOYLD2!T$4,'[1]INTERNAL PARAMETERS-1'!$B$5:$J$44,9,FALSE)*SOYLD2!$F275</f>
        <v>0</v>
      </c>
      <c r="U275" s="44">
        <f>SOYLD1!U275*VLOOKUP(SOYLD2!U$4,'[1]INTERNAL PARAMETERS-1'!$B$5:$J$44,5,FALSE)*VLOOKUP(SOYLD2!U$4,'[1]INTERNAL PARAMETERS-1'!$B$5:$J$44,7,FALSE)*SOYLD2!$F275 + SOYLD1!U275*(1-VLOOKUP(SOYLD2!U$4,'[1]INTERNAL PARAMETERS-1'!$B$5:$J$44,5,FALSE))*VLOOKUP(SOYLD2!U$4,'[1]INTERNAL PARAMETERS-1'!$B$5:$J$44,9,FALSE)*SOYLD2!$F275</f>
        <v>0</v>
      </c>
      <c r="V275" s="44">
        <f>SOYLD1!V275*VLOOKUP(SOYLD2!V$4,'[1]INTERNAL PARAMETERS-1'!$B$5:$J$44,5,FALSE)*VLOOKUP(SOYLD2!V$4,'[1]INTERNAL PARAMETERS-1'!$B$5:$J$44,7,FALSE)*SOYLD2!$F275 + SOYLD1!V275*(1-VLOOKUP(SOYLD2!V$4,'[1]INTERNAL PARAMETERS-1'!$B$5:$J$44,5,FALSE))*VLOOKUP(SOYLD2!V$4,'[1]INTERNAL PARAMETERS-1'!$B$5:$J$44,9,FALSE)*SOYLD2!$F275</f>
        <v>0</v>
      </c>
      <c r="W275" s="44">
        <f>SOYLD1!W275*VLOOKUP(SOYLD2!W$4,'[1]INTERNAL PARAMETERS-1'!$B$5:$J$44,5,FALSE)*VLOOKUP(SOYLD2!W$4,'[1]INTERNAL PARAMETERS-1'!$B$5:$J$44,7,FALSE)*SOYLD2!$F275 + SOYLD1!W275*(1-VLOOKUP(SOYLD2!W$4,'[1]INTERNAL PARAMETERS-1'!$B$5:$J$44,5,FALSE))*VLOOKUP(SOYLD2!W$4,'[1]INTERNAL PARAMETERS-1'!$B$5:$J$44,9,FALSE)*SOYLD2!$F275</f>
        <v>0</v>
      </c>
      <c r="X275" s="44">
        <f>SOYLD1!X275*VLOOKUP(SOYLD2!X$4,'[1]INTERNAL PARAMETERS-1'!$B$5:$J$44,5,FALSE)*VLOOKUP(SOYLD2!X$4,'[1]INTERNAL PARAMETERS-1'!$B$5:$J$44,7,FALSE)*SOYLD2!$F275 + SOYLD1!X275*(1-VLOOKUP(SOYLD2!X$4,'[1]INTERNAL PARAMETERS-1'!$B$5:$J$44,5,FALSE))*VLOOKUP(SOYLD2!X$4,'[1]INTERNAL PARAMETERS-1'!$B$5:$J$44,9,FALSE)*SOYLD2!$F275</f>
        <v>0</v>
      </c>
      <c r="Y275" s="44">
        <f>SOYLD1!Y275*VLOOKUP(SOYLD2!Y$4,'[1]INTERNAL PARAMETERS-1'!$B$5:$J$44,5,FALSE)*VLOOKUP(SOYLD2!Y$4,'[1]INTERNAL PARAMETERS-1'!$B$5:$J$44,7,FALSE)*SOYLD2!$F275 + SOYLD1!Y275*(1-VLOOKUP(SOYLD2!Y$4,'[1]INTERNAL PARAMETERS-1'!$B$5:$J$44,5,FALSE))*VLOOKUP(SOYLD2!Y$4,'[1]INTERNAL PARAMETERS-1'!$B$5:$J$44,9,FALSE)*SOYLD2!$F275</f>
        <v>0</v>
      </c>
      <c r="Z275" s="44">
        <f>SOYLD1!Z275*VLOOKUP(SOYLD2!Z$4,'[1]INTERNAL PARAMETERS-1'!$B$5:$J$44,5,FALSE)*VLOOKUP(SOYLD2!Z$4,'[1]INTERNAL PARAMETERS-1'!$B$5:$J$44,7,FALSE)*SOYLD2!$F275 + SOYLD1!Z275*(1-VLOOKUP(SOYLD2!Z$4,'[1]INTERNAL PARAMETERS-1'!$B$5:$J$44,5,FALSE))*VLOOKUP(SOYLD2!Z$4,'[1]INTERNAL PARAMETERS-1'!$B$5:$J$44,9,FALSE)*SOYLD2!$F275</f>
        <v>0</v>
      </c>
      <c r="AA275" s="44">
        <f>SOYLD1!AA275*VLOOKUP(SOYLD2!AA$4,'[1]INTERNAL PARAMETERS-1'!$B$5:$J$44,5,FALSE)*VLOOKUP(SOYLD2!AA$4,'[1]INTERNAL PARAMETERS-1'!$B$5:$J$44,7,FALSE)*SOYLD2!$F275 + SOYLD1!AA275*(1-VLOOKUP(SOYLD2!AA$4,'[1]INTERNAL PARAMETERS-1'!$B$5:$J$44,5,FALSE))*VLOOKUP(SOYLD2!AA$4,'[1]INTERNAL PARAMETERS-1'!$B$5:$J$44,9,FALSE)*SOYLD2!$F275</f>
        <v>0</v>
      </c>
      <c r="AB275" s="44">
        <f>SOYLD1!AB275*VLOOKUP(SOYLD2!AB$4,'[1]INTERNAL PARAMETERS-1'!$B$5:$J$44,5,FALSE)*VLOOKUP(SOYLD2!AB$4,'[1]INTERNAL PARAMETERS-1'!$B$5:$J$44,7,FALSE)*SOYLD2!$F275 + SOYLD1!AB275*(1-VLOOKUP(SOYLD2!AB$4,'[1]INTERNAL PARAMETERS-1'!$B$5:$J$44,5,FALSE))*VLOOKUP(SOYLD2!AB$4,'[1]INTERNAL PARAMETERS-1'!$B$5:$J$44,9,FALSE)*SOYLD2!$F275</f>
        <v>0</v>
      </c>
      <c r="AC275" s="44">
        <f>SOYLD1!AC275*VLOOKUP(SOYLD2!AC$4,'[1]INTERNAL PARAMETERS-1'!$B$5:$J$44,5,FALSE)*VLOOKUP(SOYLD2!AC$4,'[1]INTERNAL PARAMETERS-1'!$B$5:$J$44,7,FALSE)*SOYLD2!$F275 + SOYLD1!AC275*(1-VLOOKUP(SOYLD2!AC$4,'[1]INTERNAL PARAMETERS-1'!$B$5:$J$44,5,FALSE))*VLOOKUP(SOYLD2!AC$4,'[1]INTERNAL PARAMETERS-1'!$B$5:$J$44,9,FALSE)*SOYLD2!$F275</f>
        <v>0</v>
      </c>
      <c r="AD275" s="44">
        <f>SOYLD1!AD275*VLOOKUP(SOYLD2!AD$4,'[1]INTERNAL PARAMETERS-1'!$B$5:$J$44,5,FALSE)*VLOOKUP(SOYLD2!AD$4,'[1]INTERNAL PARAMETERS-1'!$B$5:$J$44,7,FALSE)*SOYLD2!$F275 + SOYLD1!AD275*(1-VLOOKUP(SOYLD2!AD$4,'[1]INTERNAL PARAMETERS-1'!$B$5:$J$44,5,FALSE))*VLOOKUP(SOYLD2!AD$4,'[1]INTERNAL PARAMETERS-1'!$B$5:$J$44,9,FALSE)*SOYLD2!$F275</f>
        <v>0</v>
      </c>
      <c r="AE275" s="44">
        <f>SOYLD1!AE275*VLOOKUP(SOYLD2!AE$4,'[1]INTERNAL PARAMETERS-1'!$B$5:$J$44,5,FALSE)*VLOOKUP(SOYLD2!AE$4,'[1]INTERNAL PARAMETERS-1'!$B$5:$J$44,7,FALSE)*SOYLD2!$F275 + SOYLD1!AE275*(1-VLOOKUP(SOYLD2!AE$4,'[1]INTERNAL PARAMETERS-1'!$B$5:$J$44,5,FALSE))*VLOOKUP(SOYLD2!AE$4,'[1]INTERNAL PARAMETERS-1'!$B$5:$J$44,9,FALSE)*SOYLD2!$F275</f>
        <v>0</v>
      </c>
      <c r="AF275" s="44">
        <f>SOYLD1!AF275*VLOOKUP(SOYLD2!AF$4,'[1]INTERNAL PARAMETERS-1'!$B$5:$J$44,5,FALSE)*VLOOKUP(SOYLD2!AF$4,'[1]INTERNAL PARAMETERS-1'!$B$5:$J$44,7,FALSE)*SOYLD2!$F275 + SOYLD1!AF275*(1-VLOOKUP(SOYLD2!AF$4,'[1]INTERNAL PARAMETERS-1'!$B$5:$J$44,5,FALSE))*VLOOKUP(SOYLD2!AF$4,'[1]INTERNAL PARAMETERS-1'!$B$5:$J$44,9,FALSE)*SOYLD2!$F275</f>
        <v>0</v>
      </c>
      <c r="AG275" s="44">
        <f>SOYLD1!AG275*VLOOKUP(SOYLD2!AG$4,'[1]INTERNAL PARAMETERS-1'!$B$5:$J$44,5,FALSE)*VLOOKUP(SOYLD2!AG$4,'[1]INTERNAL PARAMETERS-1'!$B$5:$J$44,7,FALSE)*SOYLD2!$F275 + SOYLD1!AG275*(1-VLOOKUP(SOYLD2!AG$4,'[1]INTERNAL PARAMETERS-1'!$B$5:$J$44,5,FALSE))*VLOOKUP(SOYLD2!AG$4,'[1]INTERNAL PARAMETERS-1'!$B$5:$J$44,9,FALSE)*SOYLD2!$F275</f>
        <v>0</v>
      </c>
      <c r="AH275" s="44">
        <f>SOYLD1!AH275*VLOOKUP(SOYLD2!AH$4,'[1]INTERNAL PARAMETERS-1'!$B$5:$J$44,5,FALSE)*VLOOKUP(SOYLD2!AH$4,'[1]INTERNAL PARAMETERS-1'!$B$5:$J$44,7,FALSE)*SOYLD2!$F275 + SOYLD1!AH275*(1-VLOOKUP(SOYLD2!AH$4,'[1]INTERNAL PARAMETERS-1'!$B$5:$J$44,5,FALSE))*VLOOKUP(SOYLD2!AH$4,'[1]INTERNAL PARAMETERS-1'!$B$5:$J$44,9,FALSE)*SOYLD2!$F275</f>
        <v>0</v>
      </c>
      <c r="AI275" s="44">
        <f>SOYLD1!AI275*VLOOKUP(SOYLD2!AI$4,'[1]INTERNAL PARAMETERS-1'!$B$5:$J$44,5,FALSE)*VLOOKUP(SOYLD2!AI$4,'[1]INTERNAL PARAMETERS-1'!$B$5:$J$44,7,FALSE)*SOYLD2!$F275 + SOYLD1!AI275*(1-VLOOKUP(SOYLD2!AI$4,'[1]INTERNAL PARAMETERS-1'!$B$5:$J$44,5,FALSE))*VLOOKUP(SOYLD2!AI$4,'[1]INTERNAL PARAMETERS-1'!$B$5:$J$44,9,FALSE)*SOYLD2!$F275</f>
        <v>0</v>
      </c>
      <c r="AJ275" s="44">
        <f>SOYLD1!AJ275*VLOOKUP(SOYLD2!AJ$4,'[1]INTERNAL PARAMETERS-1'!$B$5:$J$44,5,FALSE)*VLOOKUP(SOYLD2!AJ$4,'[1]INTERNAL PARAMETERS-1'!$B$5:$J$44,7,FALSE)*SOYLD2!$F275 + SOYLD1!AJ275*(1-VLOOKUP(SOYLD2!AJ$4,'[1]INTERNAL PARAMETERS-1'!$B$5:$J$44,5,FALSE))*VLOOKUP(SOYLD2!AJ$4,'[1]INTERNAL PARAMETERS-1'!$B$5:$J$44,9,FALSE)*SOYLD2!$F275</f>
        <v>0</v>
      </c>
      <c r="AK275" s="44">
        <f>SOYLD1!AK275*VLOOKUP(SOYLD2!AK$4,'[1]INTERNAL PARAMETERS-1'!$B$5:$J$44,5,FALSE)*VLOOKUP(SOYLD2!AK$4,'[1]INTERNAL PARAMETERS-1'!$B$5:$J$44,7,FALSE)*SOYLD2!$F275 + SOYLD1!AK275*(1-VLOOKUP(SOYLD2!AK$4,'[1]INTERNAL PARAMETERS-1'!$B$5:$J$44,5,FALSE))*VLOOKUP(SOYLD2!AK$4,'[1]INTERNAL PARAMETERS-1'!$B$5:$J$44,9,FALSE)*SOYLD2!$F275</f>
        <v>0</v>
      </c>
      <c r="AL275" s="44">
        <f>SOYLD1!AL275*VLOOKUP(SOYLD2!AL$4,'[1]INTERNAL PARAMETERS-1'!$B$5:$J$44,5,FALSE)*VLOOKUP(SOYLD2!AL$4,'[1]INTERNAL PARAMETERS-1'!$B$5:$J$44,7,FALSE)*SOYLD2!$F275 + SOYLD1!AL275*(1-VLOOKUP(SOYLD2!AL$4,'[1]INTERNAL PARAMETERS-1'!$B$5:$J$44,5,FALSE))*VLOOKUP(SOYLD2!AL$4,'[1]INTERNAL PARAMETERS-1'!$B$5:$J$44,9,FALSE)*SOYLD2!$F275</f>
        <v>0</v>
      </c>
      <c r="AM275" s="44">
        <f>SOYLD1!AM275*VLOOKUP(SOYLD2!AM$4,'[1]INTERNAL PARAMETERS-1'!$B$5:$J$44,5,FALSE)*VLOOKUP(SOYLD2!AM$4,'[1]INTERNAL PARAMETERS-1'!$B$5:$J$44,7,FALSE)*SOYLD2!$F275 + SOYLD1!AM275*(1-VLOOKUP(SOYLD2!AM$4,'[1]INTERNAL PARAMETERS-1'!$B$5:$J$44,5,FALSE))*VLOOKUP(SOYLD2!AM$4,'[1]INTERNAL PARAMETERS-1'!$B$5:$J$44,9,FALSE)*SOYLD2!$F275</f>
        <v>0</v>
      </c>
      <c r="AN275" s="44">
        <f>SOYLD1!AN275*VLOOKUP(SOYLD2!AN$4,'[1]INTERNAL PARAMETERS-1'!$B$5:$J$44,5,FALSE)*VLOOKUP(SOYLD2!AN$4,'[1]INTERNAL PARAMETERS-1'!$B$5:$J$44,7,FALSE)*SOYLD2!$F275 + SOYLD1!AN275*(1-VLOOKUP(SOYLD2!AN$4,'[1]INTERNAL PARAMETERS-1'!$B$5:$J$44,5,FALSE))*VLOOKUP(SOYLD2!AN$4,'[1]INTERNAL PARAMETERS-1'!$B$5:$J$44,9,FALSE)*SOYLD2!$F275</f>
        <v>0</v>
      </c>
      <c r="AO275" s="44">
        <f>SOYLD1!AO275*VLOOKUP(SOYLD2!AO$4,'[1]INTERNAL PARAMETERS-1'!$B$5:$J$44,5,FALSE)*VLOOKUP(SOYLD2!AO$4,'[1]INTERNAL PARAMETERS-1'!$B$5:$J$44,7,FALSE)*SOYLD2!$F275 + SOYLD1!AO275*(1-VLOOKUP(SOYLD2!AO$4,'[1]INTERNAL PARAMETERS-1'!$B$5:$J$44,5,FALSE))*VLOOKUP(SOYLD2!AO$4,'[1]INTERNAL PARAMETERS-1'!$B$5:$J$44,9,FALSE)*SOYLD2!$F275</f>
        <v>0</v>
      </c>
      <c r="AP275" s="44">
        <f>SOYLD1!AP275*VLOOKUP(SOYLD2!AP$4,'[1]INTERNAL PARAMETERS-1'!$B$5:$J$44,5,FALSE)*VLOOKUP(SOYLD2!AP$4,'[1]INTERNAL PARAMETERS-1'!$B$5:$J$44,7,FALSE)*SOYLD2!$F275 + SOYLD1!AP275*(1-VLOOKUP(SOYLD2!AP$4,'[1]INTERNAL PARAMETERS-1'!$B$5:$J$44,5,FALSE))*VLOOKUP(SOYLD2!AP$4,'[1]INTERNAL PARAMETERS-1'!$B$5:$J$44,9,FALSE)*SOYLD2!$F275</f>
        <v>0</v>
      </c>
      <c r="AQ275" s="44">
        <f>SOYLD1!AQ275*VLOOKUP(SOYLD2!AQ$4,'[1]INTERNAL PARAMETERS-1'!$B$5:$J$44,5,FALSE)*VLOOKUP(SOYLD2!AQ$4,'[1]INTERNAL PARAMETERS-1'!$B$5:$J$44,7,FALSE)*SOYLD2!$F275 + SOYLD1!AQ275*(1-VLOOKUP(SOYLD2!AQ$4,'[1]INTERNAL PARAMETERS-1'!$B$5:$J$44,5,FALSE))*VLOOKUP(SOYLD2!AQ$4,'[1]INTERNAL PARAMETERS-1'!$B$5:$J$44,9,FALSE)*SOYLD2!$F275</f>
        <v>0</v>
      </c>
      <c r="AR275" s="44">
        <f>SOYLD1!AR275*VLOOKUP(SOYLD2!AR$4,'[1]INTERNAL PARAMETERS-1'!$B$5:$J$44,5,FALSE)*VLOOKUP(SOYLD2!AR$4,'[1]INTERNAL PARAMETERS-1'!$B$5:$J$44,7,FALSE)*SOYLD2!$F275 + SOYLD1!AR275*(1-VLOOKUP(SOYLD2!AR$4,'[1]INTERNAL PARAMETERS-1'!$B$5:$J$44,5,FALSE))*VLOOKUP(SOYLD2!AR$4,'[1]INTERNAL PARAMETERS-1'!$B$5:$J$44,9,FALSE)*SOYLD2!$F275</f>
        <v>0</v>
      </c>
      <c r="AS275" s="44">
        <f>SOYLD1!AS275*VLOOKUP(SOYLD2!AS$4,'[1]INTERNAL PARAMETERS-1'!$B$5:$J$44,5,FALSE)*VLOOKUP(SOYLD2!AS$4,'[1]INTERNAL PARAMETERS-1'!$B$5:$J$44,7,FALSE)*SOYLD2!$F275 + SOYLD1!AS275*(1-VLOOKUP(SOYLD2!AS$4,'[1]INTERNAL PARAMETERS-1'!$B$5:$J$44,5,FALSE))*VLOOKUP(SOYLD2!AS$4,'[1]INTERNAL PARAMETERS-1'!$B$5:$J$44,9,FALSE)*SOYLD2!$F275</f>
        <v>0</v>
      </c>
      <c r="AT275" s="43">
        <f>SOYLD1!AT275*VLOOKUP(SOYLD2!AT$4,'[1]INTERNAL PARAMETERS-1'!$B$5:$J$44,5,FALSE)*VLOOKUP(SOYLD2!AT$4,'[1]INTERNAL PARAMETERS-1'!$B$5:$J$44,7,FALSE)*SOYLD2!$F275 + SOYLD1!AT275*(1-VLOOKUP(SOYLD2!AT$4,'[1]INTERNAL PARAMETERS-1'!$B$5:$J$44,5,FALSE))*VLOOKUP(SOYLD2!AT$4,'[1]INTERNAL PARAMETERS-1'!$B$5:$J$44,9,FALSE)*SOYLD2!$F275</f>
        <v>0</v>
      </c>
      <c r="AU275" s="45">
        <f>SOYLD1!AU275*VLOOKUP(SOYLD2!AU$4,'[1]INTERNAL PARAMETERS-1'!$B$5:$J$44,5,FALSE)*VLOOKUP(SOYLD2!AU$4,'[1]INTERNAL PARAMETERS-1'!$B$5:$J$44,6,FALSE)*VLOOKUP(SOYLD2!AU$4,'[1]INTERNAL PARAMETERS-1'!$B$5:$J$44,3,FALSE) + SOYLD1!AU275*(1-VLOOKUP(SOYLD2!AU$4,'[1]INTERNAL PARAMETERS-1'!$B$5:$J$44,5,FALSE))*VLOOKUP(SOYLD2!AU$4,'[1]INTERNAL PARAMETERS-1'!$B$5:$J$44,8,FALSE)*VLOOKUP(SOYLD2!AU$4,'[1]INTERNAL PARAMETERS-1'!$B$5:$J$44,3,FALSE)</f>
        <v>0</v>
      </c>
      <c r="AV275" s="44">
        <f>SOYLD1!AV275*VLOOKUP(SOYLD2!AV$4,'[1]INTERNAL PARAMETERS-1'!$B$5:$J$44,5,FALSE)*VLOOKUP(SOYLD2!AV$4,'[1]INTERNAL PARAMETERS-1'!$B$5:$J$44,6,FALSE)*VLOOKUP(SOYLD2!AV$4,'[1]INTERNAL PARAMETERS-1'!$B$5:$J$44,3,FALSE) + SOYLD1!AV275*(1-VLOOKUP(SOYLD2!AV$4,'[1]INTERNAL PARAMETERS-1'!$B$5:$J$44,5,FALSE))*VLOOKUP(SOYLD2!AV$4,'[1]INTERNAL PARAMETERS-1'!$B$5:$J$44,8,FALSE)*VLOOKUP(SOYLD2!AV$4,'[1]INTERNAL PARAMETERS-1'!$B$5:$J$44,3,FALSE)</f>
        <v>0</v>
      </c>
      <c r="AW275" s="44">
        <f>SOYLD1!AW275*VLOOKUP(SOYLD2!AW$4,'[1]INTERNAL PARAMETERS-1'!$B$5:$J$44,5,FALSE)*VLOOKUP(SOYLD2!AW$4,'[1]INTERNAL PARAMETERS-1'!$B$5:$J$44,6,FALSE)*VLOOKUP(SOYLD2!AW$4,'[1]INTERNAL PARAMETERS-1'!$B$5:$J$44,3,FALSE) + SOYLD1!AW275*(1-VLOOKUP(SOYLD2!AW$4,'[1]INTERNAL PARAMETERS-1'!$B$5:$J$44,5,FALSE))*VLOOKUP(SOYLD2!AW$4,'[1]INTERNAL PARAMETERS-1'!$B$5:$J$44,8,FALSE)*VLOOKUP(SOYLD2!AW$4,'[1]INTERNAL PARAMETERS-1'!$B$5:$J$44,3,FALSE)</f>
        <v>0</v>
      </c>
      <c r="AX275" s="44">
        <f>SOYLD1!AX275*VLOOKUP(SOYLD2!AX$4,'[1]INTERNAL PARAMETERS-1'!$B$5:$J$44,5,FALSE)*VLOOKUP(SOYLD2!AX$4,'[1]INTERNAL PARAMETERS-1'!$B$5:$J$44,6,FALSE)*VLOOKUP(SOYLD2!AX$4,'[1]INTERNAL PARAMETERS-1'!$B$5:$J$44,3,FALSE) + SOYLD1!AX275*(1-VLOOKUP(SOYLD2!AX$4,'[1]INTERNAL PARAMETERS-1'!$B$5:$J$44,5,FALSE))*VLOOKUP(SOYLD2!AX$4,'[1]INTERNAL PARAMETERS-1'!$B$5:$J$44,8,FALSE)*VLOOKUP(SOYLD2!AX$4,'[1]INTERNAL PARAMETERS-1'!$B$5:$J$44,3,FALSE)</f>
        <v>0</v>
      </c>
      <c r="AY275" s="44">
        <f>SOYLD1!AY275*VLOOKUP(SOYLD2!AY$4,'[1]INTERNAL PARAMETERS-1'!$B$5:$J$44,5,FALSE)*VLOOKUP(SOYLD2!AY$4,'[1]INTERNAL PARAMETERS-1'!$B$5:$J$44,6,FALSE)*VLOOKUP(SOYLD2!AY$4,'[1]INTERNAL PARAMETERS-1'!$B$5:$J$44,3,FALSE) + SOYLD1!AY275*(1-VLOOKUP(SOYLD2!AY$4,'[1]INTERNAL PARAMETERS-1'!$B$5:$J$44,5,FALSE))*VLOOKUP(SOYLD2!AY$4,'[1]INTERNAL PARAMETERS-1'!$B$5:$J$44,8,FALSE)*VLOOKUP(SOYLD2!AY$4,'[1]INTERNAL PARAMETERS-1'!$B$5:$J$44,3,FALSE)</f>
        <v>0</v>
      </c>
      <c r="AZ275" s="44">
        <f>SOYLD1!AZ275*VLOOKUP(SOYLD2!AZ$4,'[1]INTERNAL PARAMETERS-1'!$B$5:$J$44,5,FALSE)*VLOOKUP(SOYLD2!AZ$4,'[1]INTERNAL PARAMETERS-1'!$B$5:$J$44,6,FALSE)*VLOOKUP(SOYLD2!AZ$4,'[1]INTERNAL PARAMETERS-1'!$B$5:$J$44,3,FALSE) + SOYLD1!AZ275*(1-VLOOKUP(SOYLD2!AZ$4,'[1]INTERNAL PARAMETERS-1'!$B$5:$J$44,5,FALSE))*VLOOKUP(SOYLD2!AZ$4,'[1]INTERNAL PARAMETERS-1'!$B$5:$J$44,8,FALSE)*VLOOKUP(SOYLD2!AZ$4,'[1]INTERNAL PARAMETERS-1'!$B$5:$J$44,3,FALSE)</f>
        <v>0</v>
      </c>
      <c r="BA275" s="44">
        <f>SOYLD1!BA275*VLOOKUP(SOYLD2!BA$4,'[1]INTERNAL PARAMETERS-1'!$B$5:$J$44,5,FALSE)*VLOOKUP(SOYLD2!BA$4,'[1]INTERNAL PARAMETERS-1'!$B$5:$J$44,6,FALSE)*VLOOKUP(SOYLD2!BA$4,'[1]INTERNAL PARAMETERS-1'!$B$5:$J$44,3,FALSE) + SOYLD1!BA275*(1-VLOOKUP(SOYLD2!BA$4,'[1]INTERNAL PARAMETERS-1'!$B$5:$J$44,5,FALSE))*VLOOKUP(SOYLD2!BA$4,'[1]INTERNAL PARAMETERS-1'!$B$5:$J$44,8,FALSE)*VLOOKUP(SOYLD2!BA$4,'[1]INTERNAL PARAMETERS-1'!$B$5:$J$44,3,FALSE)</f>
        <v>0</v>
      </c>
      <c r="BB275" s="44">
        <f>SOYLD1!BB275*VLOOKUP(SOYLD2!BB$4,'[1]INTERNAL PARAMETERS-1'!$B$5:$J$44,5,FALSE)*VLOOKUP(SOYLD2!BB$4,'[1]INTERNAL PARAMETERS-1'!$B$5:$J$44,6,FALSE)*VLOOKUP(SOYLD2!BB$4,'[1]INTERNAL PARAMETERS-1'!$B$5:$J$44,3,FALSE) + SOYLD1!BB275*(1-VLOOKUP(SOYLD2!BB$4,'[1]INTERNAL PARAMETERS-1'!$B$5:$J$44,5,FALSE))*VLOOKUP(SOYLD2!BB$4,'[1]INTERNAL PARAMETERS-1'!$B$5:$J$44,8,FALSE)*VLOOKUP(SOYLD2!BB$4,'[1]INTERNAL PARAMETERS-1'!$B$5:$J$44,3,FALSE)</f>
        <v>0</v>
      </c>
      <c r="BC275" s="44">
        <f>SOYLD1!BC275*VLOOKUP(SOYLD2!BC$4,'[1]INTERNAL PARAMETERS-1'!$B$5:$J$44,5,FALSE)*VLOOKUP(SOYLD2!BC$4,'[1]INTERNAL PARAMETERS-1'!$B$5:$J$44,6,FALSE)*VLOOKUP(SOYLD2!BC$4,'[1]INTERNAL PARAMETERS-1'!$B$5:$J$44,3,FALSE) + SOYLD1!BC275*(1-VLOOKUP(SOYLD2!BC$4,'[1]INTERNAL PARAMETERS-1'!$B$5:$J$44,5,FALSE))*VLOOKUP(SOYLD2!BC$4,'[1]INTERNAL PARAMETERS-1'!$B$5:$J$44,8,FALSE)*VLOOKUP(SOYLD2!BC$4,'[1]INTERNAL PARAMETERS-1'!$B$5:$J$44,3,FALSE)</f>
        <v>0</v>
      </c>
      <c r="BD275" s="44">
        <f>SOYLD1!BD275*VLOOKUP(SOYLD2!BD$4,'[1]INTERNAL PARAMETERS-1'!$B$5:$J$44,5,FALSE)*VLOOKUP(SOYLD2!BD$4,'[1]INTERNAL PARAMETERS-1'!$B$5:$J$44,6,FALSE)*VLOOKUP(SOYLD2!BD$4,'[1]INTERNAL PARAMETERS-1'!$B$5:$J$44,3,FALSE) + SOYLD1!BD275*(1-VLOOKUP(SOYLD2!BD$4,'[1]INTERNAL PARAMETERS-1'!$B$5:$J$44,5,FALSE))*VLOOKUP(SOYLD2!BD$4,'[1]INTERNAL PARAMETERS-1'!$B$5:$J$44,8,FALSE)*VLOOKUP(SOYLD2!BD$4,'[1]INTERNAL PARAMETERS-1'!$B$5:$J$44,3,FALSE)</f>
        <v>0</v>
      </c>
      <c r="BE275" s="44">
        <f>SOYLD1!BE275*VLOOKUP(SOYLD2!BE$4,'[1]INTERNAL PARAMETERS-1'!$B$5:$J$44,5,FALSE)*VLOOKUP(SOYLD2!BE$4,'[1]INTERNAL PARAMETERS-1'!$B$5:$J$44,6,FALSE)*VLOOKUP(SOYLD2!BE$4,'[1]INTERNAL PARAMETERS-1'!$B$5:$J$44,3,FALSE) + SOYLD1!BE275*(1-VLOOKUP(SOYLD2!BE$4,'[1]INTERNAL PARAMETERS-1'!$B$5:$J$44,5,FALSE))*VLOOKUP(SOYLD2!BE$4,'[1]INTERNAL PARAMETERS-1'!$B$5:$J$44,8,FALSE)*VLOOKUP(SOYLD2!BE$4,'[1]INTERNAL PARAMETERS-1'!$B$5:$J$44,3,FALSE)</f>
        <v>0</v>
      </c>
      <c r="BF275" s="44">
        <f>SOYLD1!BF275*VLOOKUP(SOYLD2!BF$4,'[1]INTERNAL PARAMETERS-1'!$B$5:$J$44,5,FALSE)*VLOOKUP(SOYLD2!BF$4,'[1]INTERNAL PARAMETERS-1'!$B$5:$J$44,6,FALSE)*VLOOKUP(SOYLD2!BF$4,'[1]INTERNAL PARAMETERS-1'!$B$5:$J$44,3,FALSE) + SOYLD1!BF275*(1-VLOOKUP(SOYLD2!BF$4,'[1]INTERNAL PARAMETERS-1'!$B$5:$J$44,5,FALSE))*VLOOKUP(SOYLD2!BF$4,'[1]INTERNAL PARAMETERS-1'!$B$5:$J$44,8,FALSE)*VLOOKUP(SOYLD2!BF$4,'[1]INTERNAL PARAMETERS-1'!$B$5:$J$44,3,FALSE)</f>
        <v>0</v>
      </c>
      <c r="BG275" s="44">
        <f>SOYLD1!BG275*VLOOKUP(SOYLD2!BG$4,'[1]INTERNAL PARAMETERS-1'!$B$5:$J$44,5,FALSE)*VLOOKUP(SOYLD2!BG$4,'[1]INTERNAL PARAMETERS-1'!$B$5:$J$44,6,FALSE)*VLOOKUP(SOYLD2!BG$4,'[1]INTERNAL PARAMETERS-1'!$B$5:$J$44,3,FALSE) + SOYLD1!BG275*(1-VLOOKUP(SOYLD2!BG$4,'[1]INTERNAL PARAMETERS-1'!$B$5:$J$44,5,FALSE))*VLOOKUP(SOYLD2!BG$4,'[1]INTERNAL PARAMETERS-1'!$B$5:$J$44,8,FALSE)*VLOOKUP(SOYLD2!BG$4,'[1]INTERNAL PARAMETERS-1'!$B$5:$J$44,3,FALSE)</f>
        <v>0</v>
      </c>
      <c r="BH275" s="44">
        <f>SOYLD1!BH275*VLOOKUP(SOYLD2!BH$4,'[1]INTERNAL PARAMETERS-1'!$B$5:$J$44,5,FALSE)*VLOOKUP(SOYLD2!BH$4,'[1]INTERNAL PARAMETERS-1'!$B$5:$J$44,6,FALSE)*VLOOKUP(SOYLD2!BH$4,'[1]INTERNAL PARAMETERS-1'!$B$5:$J$44,3,FALSE) + SOYLD1!BH275*(1-VLOOKUP(SOYLD2!BH$4,'[1]INTERNAL PARAMETERS-1'!$B$5:$J$44,5,FALSE))*VLOOKUP(SOYLD2!BH$4,'[1]INTERNAL PARAMETERS-1'!$B$5:$J$44,8,FALSE)*VLOOKUP(SOYLD2!BH$4,'[1]INTERNAL PARAMETERS-1'!$B$5:$J$44,3,FALSE)</f>
        <v>0</v>
      </c>
      <c r="BI275" s="44">
        <f>SOYLD1!BI275*VLOOKUP(SOYLD2!BI$4,'[1]INTERNAL PARAMETERS-1'!$B$5:$J$44,5,FALSE)*VLOOKUP(SOYLD2!BI$4,'[1]INTERNAL PARAMETERS-1'!$B$5:$J$44,6,FALSE)*VLOOKUP(SOYLD2!BI$4,'[1]INTERNAL PARAMETERS-1'!$B$5:$J$44,3,FALSE) + SOYLD1!BI275*(1-VLOOKUP(SOYLD2!BI$4,'[1]INTERNAL PARAMETERS-1'!$B$5:$J$44,5,FALSE))*VLOOKUP(SOYLD2!BI$4,'[1]INTERNAL PARAMETERS-1'!$B$5:$J$44,8,FALSE)*VLOOKUP(SOYLD2!BI$4,'[1]INTERNAL PARAMETERS-1'!$B$5:$J$44,3,FALSE)</f>
        <v>0</v>
      </c>
      <c r="BJ275" s="44">
        <f>SOYLD1!BJ275*VLOOKUP(SOYLD2!BJ$4,'[1]INTERNAL PARAMETERS-1'!$B$5:$J$44,5,FALSE)*VLOOKUP(SOYLD2!BJ$4,'[1]INTERNAL PARAMETERS-1'!$B$5:$J$44,6,FALSE)*VLOOKUP(SOYLD2!BJ$4,'[1]INTERNAL PARAMETERS-1'!$B$5:$J$44,3,FALSE) + SOYLD1!BJ275*(1-VLOOKUP(SOYLD2!BJ$4,'[1]INTERNAL PARAMETERS-1'!$B$5:$J$44,5,FALSE))*VLOOKUP(SOYLD2!BJ$4,'[1]INTERNAL PARAMETERS-1'!$B$5:$J$44,8,FALSE)*VLOOKUP(SOYLD2!BJ$4,'[1]INTERNAL PARAMETERS-1'!$B$5:$J$44,3,FALSE)</f>
        <v>0</v>
      </c>
      <c r="BK275" s="44">
        <f>SOYLD1!BK275*VLOOKUP(SOYLD2!BK$4,'[1]INTERNAL PARAMETERS-1'!$B$5:$J$44,5,FALSE)*VLOOKUP(SOYLD2!BK$4,'[1]INTERNAL PARAMETERS-1'!$B$5:$J$44,6,FALSE)*VLOOKUP(SOYLD2!BK$4,'[1]INTERNAL PARAMETERS-1'!$B$5:$J$44,3,FALSE) + SOYLD1!BK275*(1-VLOOKUP(SOYLD2!BK$4,'[1]INTERNAL PARAMETERS-1'!$B$5:$J$44,5,FALSE))*VLOOKUP(SOYLD2!BK$4,'[1]INTERNAL PARAMETERS-1'!$B$5:$J$44,8,FALSE)*VLOOKUP(SOYLD2!BK$4,'[1]INTERNAL PARAMETERS-1'!$B$5:$J$44,3,FALSE)</f>
        <v>0</v>
      </c>
      <c r="BL275" s="44">
        <f>SOYLD1!BL275*VLOOKUP(SOYLD2!BL$4,'[1]INTERNAL PARAMETERS-1'!$B$5:$J$44,5,FALSE)*VLOOKUP(SOYLD2!BL$4,'[1]INTERNAL PARAMETERS-1'!$B$5:$J$44,6,FALSE)*VLOOKUP(SOYLD2!BL$4,'[1]INTERNAL PARAMETERS-1'!$B$5:$J$44,3,FALSE) + SOYLD1!BL275*(1-VLOOKUP(SOYLD2!BL$4,'[1]INTERNAL PARAMETERS-1'!$B$5:$J$44,5,FALSE))*VLOOKUP(SOYLD2!BL$4,'[1]INTERNAL PARAMETERS-1'!$B$5:$J$44,8,FALSE)*VLOOKUP(SOYLD2!BL$4,'[1]INTERNAL PARAMETERS-1'!$B$5:$J$44,3,FALSE)</f>
        <v>0</v>
      </c>
      <c r="BM275" s="44">
        <f>SOYLD1!BM275*VLOOKUP(SOYLD2!BM$4,'[1]INTERNAL PARAMETERS-1'!$B$5:$J$44,5,FALSE)*VLOOKUP(SOYLD2!BM$4,'[1]INTERNAL PARAMETERS-1'!$B$5:$J$44,6,FALSE)*VLOOKUP(SOYLD2!BM$4,'[1]INTERNAL PARAMETERS-1'!$B$5:$J$44,3,FALSE) + SOYLD1!BM275*(1-VLOOKUP(SOYLD2!BM$4,'[1]INTERNAL PARAMETERS-1'!$B$5:$J$44,5,FALSE))*VLOOKUP(SOYLD2!BM$4,'[1]INTERNAL PARAMETERS-1'!$B$5:$J$44,8,FALSE)*VLOOKUP(SOYLD2!BM$4,'[1]INTERNAL PARAMETERS-1'!$B$5:$J$44,3,FALSE)</f>
        <v>0</v>
      </c>
      <c r="BN275" s="44">
        <f>SOYLD1!BN275*VLOOKUP(SOYLD2!BN$4,'[1]INTERNAL PARAMETERS-1'!$B$5:$J$44,5,FALSE)*VLOOKUP(SOYLD2!BN$4,'[1]INTERNAL PARAMETERS-1'!$B$5:$J$44,6,FALSE)*VLOOKUP(SOYLD2!BN$4,'[1]INTERNAL PARAMETERS-1'!$B$5:$J$44,3,FALSE) + SOYLD1!BN275*(1-VLOOKUP(SOYLD2!BN$4,'[1]INTERNAL PARAMETERS-1'!$B$5:$J$44,5,FALSE))*VLOOKUP(SOYLD2!BN$4,'[1]INTERNAL PARAMETERS-1'!$B$5:$J$44,8,FALSE)*VLOOKUP(SOYLD2!BN$4,'[1]INTERNAL PARAMETERS-1'!$B$5:$J$44,3,FALSE)</f>
        <v>0</v>
      </c>
      <c r="BO275" s="44">
        <f>SOYLD1!BO275*VLOOKUP(SOYLD2!BO$4,'[1]INTERNAL PARAMETERS-1'!$B$5:$J$44,5,FALSE)*VLOOKUP(SOYLD2!BO$4,'[1]INTERNAL PARAMETERS-1'!$B$5:$J$44,6,FALSE)*VLOOKUP(SOYLD2!BO$4,'[1]INTERNAL PARAMETERS-1'!$B$5:$J$44,3,FALSE) + SOYLD1!BO275*(1-VLOOKUP(SOYLD2!BO$4,'[1]INTERNAL PARAMETERS-1'!$B$5:$J$44,5,FALSE))*VLOOKUP(SOYLD2!BO$4,'[1]INTERNAL PARAMETERS-1'!$B$5:$J$44,8,FALSE)*VLOOKUP(SOYLD2!BO$4,'[1]INTERNAL PARAMETERS-1'!$B$5:$J$44,3,FALSE)</f>
        <v>0</v>
      </c>
      <c r="BP275" s="44">
        <f>SOYLD1!BP275*VLOOKUP(SOYLD2!BP$4,'[1]INTERNAL PARAMETERS-1'!$B$5:$J$44,5,FALSE)*VLOOKUP(SOYLD2!BP$4,'[1]INTERNAL PARAMETERS-1'!$B$5:$J$44,6,FALSE)*VLOOKUP(SOYLD2!BP$4,'[1]INTERNAL PARAMETERS-1'!$B$5:$J$44,3,FALSE) + SOYLD1!BP275*(1-VLOOKUP(SOYLD2!BP$4,'[1]INTERNAL PARAMETERS-1'!$B$5:$J$44,5,FALSE))*VLOOKUP(SOYLD2!BP$4,'[1]INTERNAL PARAMETERS-1'!$B$5:$J$44,8,FALSE)*VLOOKUP(SOYLD2!BP$4,'[1]INTERNAL PARAMETERS-1'!$B$5:$J$44,3,FALSE)</f>
        <v>0</v>
      </c>
      <c r="BQ275" s="44">
        <f>SOYLD1!BQ275*VLOOKUP(SOYLD2!BQ$4,'[1]INTERNAL PARAMETERS-1'!$B$5:$J$44,5,FALSE)*VLOOKUP(SOYLD2!BQ$4,'[1]INTERNAL PARAMETERS-1'!$B$5:$J$44,6,FALSE)*VLOOKUP(SOYLD2!BQ$4,'[1]INTERNAL PARAMETERS-1'!$B$5:$J$44,3,FALSE) + SOYLD1!BQ275*(1-VLOOKUP(SOYLD2!BQ$4,'[1]INTERNAL PARAMETERS-1'!$B$5:$J$44,5,FALSE))*VLOOKUP(SOYLD2!BQ$4,'[1]INTERNAL PARAMETERS-1'!$B$5:$J$44,8,FALSE)*VLOOKUP(SOYLD2!BQ$4,'[1]INTERNAL PARAMETERS-1'!$B$5:$J$44,3,FALSE)</f>
        <v>0</v>
      </c>
      <c r="BR275" s="44">
        <f>SOYLD1!BR275*VLOOKUP(SOYLD2!BR$4,'[1]INTERNAL PARAMETERS-1'!$B$5:$J$44,5,FALSE)*VLOOKUP(SOYLD2!BR$4,'[1]INTERNAL PARAMETERS-1'!$B$5:$J$44,6,FALSE)*VLOOKUP(SOYLD2!BR$4,'[1]INTERNAL PARAMETERS-1'!$B$5:$J$44,3,FALSE) + SOYLD1!BR275*(1-VLOOKUP(SOYLD2!BR$4,'[1]INTERNAL PARAMETERS-1'!$B$5:$J$44,5,FALSE))*VLOOKUP(SOYLD2!BR$4,'[1]INTERNAL PARAMETERS-1'!$B$5:$J$44,8,FALSE)*VLOOKUP(SOYLD2!BR$4,'[1]INTERNAL PARAMETERS-1'!$B$5:$J$44,3,FALSE)</f>
        <v>0</v>
      </c>
      <c r="BS275" s="44">
        <f>SOYLD1!BS275*VLOOKUP(SOYLD2!BS$4,'[1]INTERNAL PARAMETERS-1'!$B$5:$J$44,5,FALSE)*VLOOKUP(SOYLD2!BS$4,'[1]INTERNAL PARAMETERS-1'!$B$5:$J$44,6,FALSE)*VLOOKUP(SOYLD2!BS$4,'[1]INTERNAL PARAMETERS-1'!$B$5:$J$44,3,FALSE) + SOYLD1!BS275*(1-VLOOKUP(SOYLD2!BS$4,'[1]INTERNAL PARAMETERS-1'!$B$5:$J$44,5,FALSE))*VLOOKUP(SOYLD2!BS$4,'[1]INTERNAL PARAMETERS-1'!$B$5:$J$44,8,FALSE)*VLOOKUP(SOYLD2!BS$4,'[1]INTERNAL PARAMETERS-1'!$B$5:$J$44,3,FALSE)</f>
        <v>0</v>
      </c>
      <c r="BT275" s="44">
        <f>SOYLD1!BT275*VLOOKUP(SOYLD2!BT$4,'[1]INTERNAL PARAMETERS-1'!$B$5:$J$44,5,FALSE)*VLOOKUP(SOYLD2!BT$4,'[1]INTERNAL PARAMETERS-1'!$B$5:$J$44,6,FALSE)*VLOOKUP(SOYLD2!BT$4,'[1]INTERNAL PARAMETERS-1'!$B$5:$J$44,3,FALSE) + SOYLD1!BT275*(1-VLOOKUP(SOYLD2!BT$4,'[1]INTERNAL PARAMETERS-1'!$B$5:$J$44,5,FALSE))*VLOOKUP(SOYLD2!BT$4,'[1]INTERNAL PARAMETERS-1'!$B$5:$J$44,8,FALSE)*VLOOKUP(SOYLD2!BT$4,'[1]INTERNAL PARAMETERS-1'!$B$5:$J$44,3,FALSE)</f>
        <v>0</v>
      </c>
      <c r="BU275" s="44">
        <f>SOYLD1!BU275*VLOOKUP(SOYLD2!BU$4,'[1]INTERNAL PARAMETERS-1'!$B$5:$J$44,5,FALSE)*VLOOKUP(SOYLD2!BU$4,'[1]INTERNAL PARAMETERS-1'!$B$5:$J$44,6,FALSE)*VLOOKUP(SOYLD2!BU$4,'[1]INTERNAL PARAMETERS-1'!$B$5:$J$44,3,FALSE) + SOYLD1!BU275*(1-VLOOKUP(SOYLD2!BU$4,'[1]INTERNAL PARAMETERS-1'!$B$5:$J$44,5,FALSE))*VLOOKUP(SOYLD2!BU$4,'[1]INTERNAL PARAMETERS-1'!$B$5:$J$44,8,FALSE)*VLOOKUP(SOYLD2!BU$4,'[1]INTERNAL PARAMETERS-1'!$B$5:$J$44,3,FALSE)</f>
        <v>0</v>
      </c>
      <c r="BV275" s="44">
        <f>SOYLD1!BV275*VLOOKUP(SOYLD2!BV$4,'[1]INTERNAL PARAMETERS-1'!$B$5:$J$44,5,FALSE)*VLOOKUP(SOYLD2!BV$4,'[1]INTERNAL PARAMETERS-1'!$B$5:$J$44,6,FALSE)*VLOOKUP(SOYLD2!BV$4,'[1]INTERNAL PARAMETERS-1'!$B$5:$J$44,3,FALSE) + SOYLD1!BV275*(1-VLOOKUP(SOYLD2!BV$4,'[1]INTERNAL PARAMETERS-1'!$B$5:$J$44,5,FALSE))*VLOOKUP(SOYLD2!BV$4,'[1]INTERNAL PARAMETERS-1'!$B$5:$J$44,8,FALSE)*VLOOKUP(SOYLD2!BV$4,'[1]INTERNAL PARAMETERS-1'!$B$5:$J$44,3,FALSE)</f>
        <v>0</v>
      </c>
      <c r="BW275" s="44">
        <f>SOYLD1!BW275*VLOOKUP(SOYLD2!BW$4,'[1]INTERNAL PARAMETERS-1'!$B$5:$J$44,5,FALSE)*VLOOKUP(SOYLD2!BW$4,'[1]INTERNAL PARAMETERS-1'!$B$5:$J$44,6,FALSE)*VLOOKUP(SOYLD2!BW$4,'[1]INTERNAL PARAMETERS-1'!$B$5:$J$44,3,FALSE) + SOYLD1!BW275*(1-VLOOKUP(SOYLD2!BW$4,'[1]INTERNAL PARAMETERS-1'!$B$5:$J$44,5,FALSE))*VLOOKUP(SOYLD2!BW$4,'[1]INTERNAL PARAMETERS-1'!$B$5:$J$44,8,FALSE)*VLOOKUP(SOYLD2!BW$4,'[1]INTERNAL PARAMETERS-1'!$B$5:$J$44,3,FALSE)</f>
        <v>0</v>
      </c>
      <c r="BX275" s="44">
        <f>SOYLD1!BX275*VLOOKUP(SOYLD2!BX$4,'[1]INTERNAL PARAMETERS-1'!$B$5:$J$44,5,FALSE)*VLOOKUP(SOYLD2!BX$4,'[1]INTERNAL PARAMETERS-1'!$B$5:$J$44,6,FALSE)*VLOOKUP(SOYLD2!BX$4,'[1]INTERNAL PARAMETERS-1'!$B$5:$J$44,3,FALSE) + SOYLD1!BX275*(1-VLOOKUP(SOYLD2!BX$4,'[1]INTERNAL PARAMETERS-1'!$B$5:$J$44,5,FALSE))*VLOOKUP(SOYLD2!BX$4,'[1]INTERNAL PARAMETERS-1'!$B$5:$J$44,8,FALSE)*VLOOKUP(SOYLD2!BX$4,'[1]INTERNAL PARAMETERS-1'!$B$5:$J$44,3,FALSE)</f>
        <v>0</v>
      </c>
      <c r="BY275" s="44">
        <f>SOYLD1!BY275*VLOOKUP(SOYLD2!BY$4,'[1]INTERNAL PARAMETERS-1'!$B$5:$J$44,5,FALSE)*VLOOKUP(SOYLD2!BY$4,'[1]INTERNAL PARAMETERS-1'!$B$5:$J$44,6,FALSE)*VLOOKUP(SOYLD2!BY$4,'[1]INTERNAL PARAMETERS-1'!$B$5:$J$44,3,FALSE) + SOYLD1!BY275*(1-VLOOKUP(SOYLD2!BY$4,'[1]INTERNAL PARAMETERS-1'!$B$5:$J$44,5,FALSE))*VLOOKUP(SOYLD2!BY$4,'[1]INTERNAL PARAMETERS-1'!$B$5:$J$44,8,FALSE)*VLOOKUP(SOYLD2!BY$4,'[1]INTERNAL PARAMETERS-1'!$B$5:$J$44,3,FALSE)</f>
        <v>0</v>
      </c>
      <c r="BZ275" s="44">
        <f>SOYLD1!BZ275*VLOOKUP(SOYLD2!BZ$4,'[1]INTERNAL PARAMETERS-1'!$B$5:$J$44,5,FALSE)*VLOOKUP(SOYLD2!BZ$4,'[1]INTERNAL PARAMETERS-1'!$B$5:$J$44,6,FALSE)*VLOOKUP(SOYLD2!BZ$4,'[1]INTERNAL PARAMETERS-1'!$B$5:$J$44,3,FALSE) + SOYLD1!BZ275*(1-VLOOKUP(SOYLD2!BZ$4,'[1]INTERNAL PARAMETERS-1'!$B$5:$J$44,5,FALSE))*VLOOKUP(SOYLD2!BZ$4,'[1]INTERNAL PARAMETERS-1'!$B$5:$J$44,8,FALSE)*VLOOKUP(SOYLD2!BZ$4,'[1]INTERNAL PARAMETERS-1'!$B$5:$J$44,3,FALSE)</f>
        <v>0</v>
      </c>
      <c r="CA275" s="44">
        <f>SOYLD1!CA275*VLOOKUP(SOYLD2!CA$4,'[1]INTERNAL PARAMETERS-1'!$B$5:$J$44,5,FALSE)*VLOOKUP(SOYLD2!CA$4,'[1]INTERNAL PARAMETERS-1'!$B$5:$J$44,6,FALSE)*VLOOKUP(SOYLD2!CA$4,'[1]INTERNAL PARAMETERS-1'!$B$5:$J$44,3,FALSE) + SOYLD1!CA275*(1-VLOOKUP(SOYLD2!CA$4,'[1]INTERNAL PARAMETERS-1'!$B$5:$J$44,5,FALSE))*VLOOKUP(SOYLD2!CA$4,'[1]INTERNAL PARAMETERS-1'!$B$5:$J$44,8,FALSE)*VLOOKUP(SOYLD2!CA$4,'[1]INTERNAL PARAMETERS-1'!$B$5:$J$44,3,FALSE)</f>
        <v>0</v>
      </c>
      <c r="CB275" s="44">
        <f>SOYLD1!CB275*VLOOKUP(SOYLD2!CB$4,'[1]INTERNAL PARAMETERS-1'!$B$5:$J$44,5,FALSE)*VLOOKUP(SOYLD2!CB$4,'[1]INTERNAL PARAMETERS-1'!$B$5:$J$44,6,FALSE)*VLOOKUP(SOYLD2!CB$4,'[1]INTERNAL PARAMETERS-1'!$B$5:$J$44,3,FALSE) + SOYLD1!CB275*(1-VLOOKUP(SOYLD2!CB$4,'[1]INTERNAL PARAMETERS-1'!$B$5:$J$44,5,FALSE))*VLOOKUP(SOYLD2!CB$4,'[1]INTERNAL PARAMETERS-1'!$B$5:$J$44,8,FALSE)*VLOOKUP(SOYLD2!CB$4,'[1]INTERNAL PARAMETERS-1'!$B$5:$J$44,3,FALSE)</f>
        <v>0</v>
      </c>
      <c r="CC275" s="44">
        <f>SOYLD1!CC275*VLOOKUP(SOYLD2!CC$4,'[1]INTERNAL PARAMETERS-1'!$B$5:$J$44,5,FALSE)*VLOOKUP(SOYLD2!CC$4,'[1]INTERNAL PARAMETERS-1'!$B$5:$J$44,6,FALSE)*VLOOKUP(SOYLD2!CC$4,'[1]INTERNAL PARAMETERS-1'!$B$5:$J$44,3,FALSE) + SOYLD1!CC275*(1-VLOOKUP(SOYLD2!CC$4,'[1]INTERNAL PARAMETERS-1'!$B$5:$J$44,5,FALSE))*VLOOKUP(SOYLD2!CC$4,'[1]INTERNAL PARAMETERS-1'!$B$5:$J$44,8,FALSE)*VLOOKUP(SOYLD2!CC$4,'[1]INTERNAL PARAMETERS-1'!$B$5:$J$44,3,FALSE)</f>
        <v>0</v>
      </c>
      <c r="CD275" s="44">
        <f>SOYLD1!CD275*VLOOKUP(SOYLD2!CD$4,'[1]INTERNAL PARAMETERS-1'!$B$5:$J$44,5,FALSE)*VLOOKUP(SOYLD2!CD$4,'[1]INTERNAL PARAMETERS-1'!$B$5:$J$44,6,FALSE)*VLOOKUP(SOYLD2!CD$4,'[1]INTERNAL PARAMETERS-1'!$B$5:$J$44,3,FALSE) + SOYLD1!CD275*(1-VLOOKUP(SOYLD2!CD$4,'[1]INTERNAL PARAMETERS-1'!$B$5:$J$44,5,FALSE))*VLOOKUP(SOYLD2!CD$4,'[1]INTERNAL PARAMETERS-1'!$B$5:$J$44,8,FALSE)*VLOOKUP(SOYLD2!CD$4,'[1]INTERNAL PARAMETERS-1'!$B$5:$J$44,3,FALSE)</f>
        <v>0</v>
      </c>
      <c r="CE275" s="44">
        <f>SOYLD1!CE275*VLOOKUP(SOYLD2!CE$4,'[1]INTERNAL PARAMETERS-1'!$B$5:$J$44,5,FALSE)*VLOOKUP(SOYLD2!CE$4,'[1]INTERNAL PARAMETERS-1'!$B$5:$J$44,6,FALSE)*VLOOKUP(SOYLD2!CE$4,'[1]INTERNAL PARAMETERS-1'!$B$5:$J$44,3,FALSE) + SOYLD1!CE275*(1-VLOOKUP(SOYLD2!CE$4,'[1]INTERNAL PARAMETERS-1'!$B$5:$J$44,5,FALSE))*VLOOKUP(SOYLD2!CE$4,'[1]INTERNAL PARAMETERS-1'!$B$5:$J$44,8,FALSE)*VLOOKUP(SOYLD2!CE$4,'[1]INTERNAL PARAMETERS-1'!$B$5:$J$44,3,FALSE)</f>
        <v>0</v>
      </c>
      <c r="CF275" s="44">
        <f>SOYLD1!CF275*VLOOKUP(SOYLD2!CF$4,'[1]INTERNAL PARAMETERS-1'!$B$5:$J$44,5,FALSE)*VLOOKUP(SOYLD2!CF$4,'[1]INTERNAL PARAMETERS-1'!$B$5:$J$44,6,FALSE)*VLOOKUP(SOYLD2!CF$4,'[1]INTERNAL PARAMETERS-1'!$B$5:$J$44,3,FALSE) + SOYLD1!CF275*(1-VLOOKUP(SOYLD2!CF$4,'[1]INTERNAL PARAMETERS-1'!$B$5:$J$44,5,FALSE))*VLOOKUP(SOYLD2!CF$4,'[1]INTERNAL PARAMETERS-1'!$B$5:$J$44,8,FALSE)*VLOOKUP(SOYLD2!CF$4,'[1]INTERNAL PARAMETERS-1'!$B$5:$J$44,3,FALSE)</f>
        <v>0</v>
      </c>
      <c r="CG275" s="44">
        <f>SOYLD1!CG275*VLOOKUP(SOYLD2!CG$4,'[1]INTERNAL PARAMETERS-1'!$B$5:$J$44,5,FALSE)*VLOOKUP(SOYLD2!CG$4,'[1]INTERNAL PARAMETERS-1'!$B$5:$J$44,6,FALSE)*VLOOKUP(SOYLD2!CG$4,'[1]INTERNAL PARAMETERS-1'!$B$5:$J$44,3,FALSE) + SOYLD1!CG275*(1-VLOOKUP(SOYLD2!CG$4,'[1]INTERNAL PARAMETERS-1'!$B$5:$J$44,5,FALSE))*VLOOKUP(SOYLD2!CG$4,'[1]INTERNAL PARAMETERS-1'!$B$5:$J$44,8,FALSE)*VLOOKUP(SOYLD2!CG$4,'[1]INTERNAL PARAMETERS-1'!$B$5:$J$44,3,FALSE)</f>
        <v>0</v>
      </c>
      <c r="CH275" s="43">
        <f>SOYLD1!CH275*VLOOKUP(SOYLD2!CH$4,'[1]INTERNAL PARAMETERS-1'!$B$5:$J$44,5,FALSE)*VLOOKUP(SOYLD2!CH$4,'[1]INTERNAL PARAMETERS-1'!$B$5:$J$44,6,FALSE)*VLOOKUP(SOYLD2!CH$4,'[1]INTERNAL PARAMETERS-1'!$B$5:$J$44,3,FALSE) + SOYLD1!CH275*(1-VLOOKUP(SOYLD2!CH$4,'[1]INTERNAL PARAMETERS-1'!$B$5:$J$44,5,FALSE))*VLOOKUP(SOYLD2!CH$4,'[1]INTERNAL PARAMETERS-1'!$B$5:$J$44,8,FALSE)*VLOOKUP(SOYLD2!CH$4,'[1]INTERNAL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'S Opt'!X276</f>
        <v>0</v>
      </c>
      <c r="F276" s="59">
        <f>'[1]INTERNAL PARAMETERS-1'!M6</f>
        <v>78.760000000000005</v>
      </c>
      <c r="G276" s="45">
        <f>SOYLD1!G276*VLOOKUP(SOYLD2!G$4,'[1]INTERNAL PARAMETERS-1'!$B$5:$J$44,5,FALSE)*VLOOKUP(SOYLD2!G$4,'[1]INTERNAL PARAMETERS-1'!$B$5:$J$44,7,FALSE)*SOYLD2!$F276 + SOYLD1!G276*(1-VLOOKUP(SOYLD2!G$4,'[1]INTERNAL PARAMETERS-1'!$B$5:$J$44,5,FALSE))*VLOOKUP(SOYLD2!G$4,'[1]INTERNAL PARAMETERS-1'!$B$5:$J$44,9,FALSE)*SOYLD2!$F276</f>
        <v>0</v>
      </c>
      <c r="H276" s="44">
        <f>SOYLD1!H276*VLOOKUP(SOYLD2!H$4,'[1]INTERNAL PARAMETERS-1'!$B$5:$J$44,5,FALSE)*VLOOKUP(SOYLD2!H$4,'[1]INTERNAL PARAMETERS-1'!$B$5:$J$44,7,FALSE)*SOYLD2!$F276 + SOYLD1!H276*(1-VLOOKUP(SOYLD2!H$4,'[1]INTERNAL PARAMETERS-1'!$B$5:$J$44,5,FALSE))*VLOOKUP(SOYLD2!H$4,'[1]INTERNAL PARAMETERS-1'!$B$5:$J$44,9,FALSE)*SOYLD2!$F276</f>
        <v>0</v>
      </c>
      <c r="I276" s="44">
        <f>SOYLD1!I276*VLOOKUP(SOYLD2!I$4,'[1]INTERNAL PARAMETERS-1'!$B$5:$J$44,5,FALSE)*VLOOKUP(SOYLD2!I$4,'[1]INTERNAL PARAMETERS-1'!$B$5:$J$44,7,FALSE)*SOYLD2!$F276 + SOYLD1!I276*(1-VLOOKUP(SOYLD2!I$4,'[1]INTERNAL PARAMETERS-1'!$B$5:$J$44,5,FALSE))*VLOOKUP(SOYLD2!I$4,'[1]INTERNAL PARAMETERS-1'!$B$5:$J$44,9,FALSE)*SOYLD2!$F276</f>
        <v>0</v>
      </c>
      <c r="J276" s="44">
        <f>SOYLD1!J276*VLOOKUP(SOYLD2!J$4,'[1]INTERNAL PARAMETERS-1'!$B$5:$J$44,5,FALSE)*VLOOKUP(SOYLD2!J$4,'[1]INTERNAL PARAMETERS-1'!$B$5:$J$44,7,FALSE)*SOYLD2!$F276 + SOYLD1!J276*(1-VLOOKUP(SOYLD2!J$4,'[1]INTERNAL PARAMETERS-1'!$B$5:$J$44,5,FALSE))*VLOOKUP(SOYLD2!J$4,'[1]INTERNAL PARAMETERS-1'!$B$5:$J$44,9,FALSE)*SOYLD2!$F276</f>
        <v>0</v>
      </c>
      <c r="K276" s="44">
        <f>SOYLD1!K276*VLOOKUP(SOYLD2!K$4,'[1]INTERNAL PARAMETERS-1'!$B$5:$J$44,5,FALSE)*VLOOKUP(SOYLD2!K$4,'[1]INTERNAL PARAMETERS-1'!$B$5:$J$44,7,FALSE)*SOYLD2!$F276 + SOYLD1!K276*(1-VLOOKUP(SOYLD2!K$4,'[1]INTERNAL PARAMETERS-1'!$B$5:$J$44,5,FALSE))*VLOOKUP(SOYLD2!K$4,'[1]INTERNAL PARAMETERS-1'!$B$5:$J$44,9,FALSE)*SOYLD2!$F276</f>
        <v>0</v>
      </c>
      <c r="L276" s="44">
        <f>SOYLD1!L276*VLOOKUP(SOYLD2!L$4,'[1]INTERNAL PARAMETERS-1'!$B$5:$J$44,5,FALSE)*VLOOKUP(SOYLD2!L$4,'[1]INTERNAL PARAMETERS-1'!$B$5:$J$44,7,FALSE)*SOYLD2!$F276 + SOYLD1!L276*(1-VLOOKUP(SOYLD2!L$4,'[1]INTERNAL PARAMETERS-1'!$B$5:$J$44,5,FALSE))*VLOOKUP(SOYLD2!L$4,'[1]INTERNAL PARAMETERS-1'!$B$5:$J$44,9,FALSE)*SOYLD2!$F276</f>
        <v>0</v>
      </c>
      <c r="M276" s="44">
        <f>SOYLD1!M276*VLOOKUP(SOYLD2!M$4,'[1]INTERNAL PARAMETERS-1'!$B$5:$J$44,5,FALSE)*VLOOKUP(SOYLD2!M$4,'[1]INTERNAL PARAMETERS-1'!$B$5:$J$44,7,FALSE)*SOYLD2!$F276 + SOYLD1!M276*(1-VLOOKUP(SOYLD2!M$4,'[1]INTERNAL PARAMETERS-1'!$B$5:$J$44,5,FALSE))*VLOOKUP(SOYLD2!M$4,'[1]INTERNAL PARAMETERS-1'!$B$5:$J$44,9,FALSE)*SOYLD2!$F276</f>
        <v>0</v>
      </c>
      <c r="N276" s="44">
        <f>SOYLD1!N276*VLOOKUP(SOYLD2!N$4,'[1]INTERNAL PARAMETERS-1'!$B$5:$J$44,5,FALSE)*VLOOKUP(SOYLD2!N$4,'[1]INTERNAL PARAMETERS-1'!$B$5:$J$44,7,FALSE)*SOYLD2!$F276 + SOYLD1!N276*(1-VLOOKUP(SOYLD2!N$4,'[1]INTERNAL PARAMETERS-1'!$B$5:$J$44,5,FALSE))*VLOOKUP(SOYLD2!N$4,'[1]INTERNAL PARAMETERS-1'!$B$5:$J$44,9,FALSE)*SOYLD2!$F276</f>
        <v>0</v>
      </c>
      <c r="O276" s="44">
        <f>SOYLD1!O276*VLOOKUP(SOYLD2!O$4,'[1]INTERNAL PARAMETERS-1'!$B$5:$J$44,5,FALSE)*VLOOKUP(SOYLD2!O$4,'[1]INTERNAL PARAMETERS-1'!$B$5:$J$44,7,FALSE)*SOYLD2!$F276 + SOYLD1!O276*(1-VLOOKUP(SOYLD2!O$4,'[1]INTERNAL PARAMETERS-1'!$B$5:$J$44,5,FALSE))*VLOOKUP(SOYLD2!O$4,'[1]INTERNAL PARAMETERS-1'!$B$5:$J$44,9,FALSE)*SOYLD2!$F276</f>
        <v>0</v>
      </c>
      <c r="P276" s="44">
        <f>SOYLD1!P276*VLOOKUP(SOYLD2!P$4,'[1]INTERNAL PARAMETERS-1'!$B$5:$J$44,5,FALSE)*VLOOKUP(SOYLD2!P$4,'[1]INTERNAL PARAMETERS-1'!$B$5:$J$44,7,FALSE)*SOYLD2!$F276 + SOYLD1!P276*(1-VLOOKUP(SOYLD2!P$4,'[1]INTERNAL PARAMETERS-1'!$B$5:$J$44,5,FALSE))*VLOOKUP(SOYLD2!P$4,'[1]INTERNAL PARAMETERS-1'!$B$5:$J$44,9,FALSE)*SOYLD2!$F276</f>
        <v>0</v>
      </c>
      <c r="Q276" s="44">
        <f>SOYLD1!Q276*VLOOKUP(SOYLD2!Q$4,'[1]INTERNAL PARAMETERS-1'!$B$5:$J$44,5,FALSE)*VLOOKUP(SOYLD2!Q$4,'[1]INTERNAL PARAMETERS-1'!$B$5:$J$44,7,FALSE)*SOYLD2!$F276 + SOYLD1!Q276*(1-VLOOKUP(SOYLD2!Q$4,'[1]INTERNAL PARAMETERS-1'!$B$5:$J$44,5,FALSE))*VLOOKUP(SOYLD2!Q$4,'[1]INTERNAL PARAMETERS-1'!$B$5:$J$44,9,FALSE)*SOYLD2!$F276</f>
        <v>0</v>
      </c>
      <c r="R276" s="44">
        <f>SOYLD1!R276*VLOOKUP(SOYLD2!R$4,'[1]INTERNAL PARAMETERS-1'!$B$5:$J$44,5,FALSE)*VLOOKUP(SOYLD2!R$4,'[1]INTERNAL PARAMETERS-1'!$B$5:$J$44,7,FALSE)*SOYLD2!$F276 + SOYLD1!R276*(1-VLOOKUP(SOYLD2!R$4,'[1]INTERNAL PARAMETERS-1'!$B$5:$J$44,5,FALSE))*VLOOKUP(SOYLD2!R$4,'[1]INTERNAL PARAMETERS-1'!$B$5:$J$44,9,FALSE)*SOYLD2!$F276</f>
        <v>0</v>
      </c>
      <c r="S276" s="44">
        <f>SOYLD1!S276*VLOOKUP(SOYLD2!S$4,'[1]INTERNAL PARAMETERS-1'!$B$5:$J$44,5,FALSE)*VLOOKUP(SOYLD2!S$4,'[1]INTERNAL PARAMETERS-1'!$B$5:$J$44,7,FALSE)*SOYLD2!$F276 + SOYLD1!S276*(1-VLOOKUP(SOYLD2!S$4,'[1]INTERNAL PARAMETERS-1'!$B$5:$J$44,5,FALSE))*VLOOKUP(SOYLD2!S$4,'[1]INTERNAL PARAMETERS-1'!$B$5:$J$44,9,FALSE)*SOYLD2!$F276</f>
        <v>0</v>
      </c>
      <c r="T276" s="44">
        <f>SOYLD1!T276*VLOOKUP(SOYLD2!T$4,'[1]INTERNAL PARAMETERS-1'!$B$5:$J$44,5,FALSE)*VLOOKUP(SOYLD2!T$4,'[1]INTERNAL PARAMETERS-1'!$B$5:$J$44,7,FALSE)*SOYLD2!$F276 + SOYLD1!T276*(1-VLOOKUP(SOYLD2!T$4,'[1]INTERNAL PARAMETERS-1'!$B$5:$J$44,5,FALSE))*VLOOKUP(SOYLD2!T$4,'[1]INTERNAL PARAMETERS-1'!$B$5:$J$44,9,FALSE)*SOYLD2!$F276</f>
        <v>0</v>
      </c>
      <c r="U276" s="44">
        <f>SOYLD1!U276*VLOOKUP(SOYLD2!U$4,'[1]INTERNAL PARAMETERS-1'!$B$5:$J$44,5,FALSE)*VLOOKUP(SOYLD2!U$4,'[1]INTERNAL PARAMETERS-1'!$B$5:$J$44,7,FALSE)*SOYLD2!$F276 + SOYLD1!U276*(1-VLOOKUP(SOYLD2!U$4,'[1]INTERNAL PARAMETERS-1'!$B$5:$J$44,5,FALSE))*VLOOKUP(SOYLD2!U$4,'[1]INTERNAL PARAMETERS-1'!$B$5:$J$44,9,FALSE)*SOYLD2!$F276</f>
        <v>0</v>
      </c>
      <c r="V276" s="44">
        <f>SOYLD1!V276*VLOOKUP(SOYLD2!V$4,'[1]INTERNAL PARAMETERS-1'!$B$5:$J$44,5,FALSE)*VLOOKUP(SOYLD2!V$4,'[1]INTERNAL PARAMETERS-1'!$B$5:$J$44,7,FALSE)*SOYLD2!$F276 + SOYLD1!V276*(1-VLOOKUP(SOYLD2!V$4,'[1]INTERNAL PARAMETERS-1'!$B$5:$J$44,5,FALSE))*VLOOKUP(SOYLD2!V$4,'[1]INTERNAL PARAMETERS-1'!$B$5:$J$44,9,FALSE)*SOYLD2!$F276</f>
        <v>0</v>
      </c>
      <c r="W276" s="44">
        <f>SOYLD1!W276*VLOOKUP(SOYLD2!W$4,'[1]INTERNAL PARAMETERS-1'!$B$5:$J$44,5,FALSE)*VLOOKUP(SOYLD2!W$4,'[1]INTERNAL PARAMETERS-1'!$B$5:$J$44,7,FALSE)*SOYLD2!$F276 + SOYLD1!W276*(1-VLOOKUP(SOYLD2!W$4,'[1]INTERNAL PARAMETERS-1'!$B$5:$J$44,5,FALSE))*VLOOKUP(SOYLD2!W$4,'[1]INTERNAL PARAMETERS-1'!$B$5:$J$44,9,FALSE)*SOYLD2!$F276</f>
        <v>0</v>
      </c>
      <c r="X276" s="44">
        <f>SOYLD1!X276*VLOOKUP(SOYLD2!X$4,'[1]INTERNAL PARAMETERS-1'!$B$5:$J$44,5,FALSE)*VLOOKUP(SOYLD2!X$4,'[1]INTERNAL PARAMETERS-1'!$B$5:$J$44,7,FALSE)*SOYLD2!$F276 + SOYLD1!X276*(1-VLOOKUP(SOYLD2!X$4,'[1]INTERNAL PARAMETERS-1'!$B$5:$J$44,5,FALSE))*VLOOKUP(SOYLD2!X$4,'[1]INTERNAL PARAMETERS-1'!$B$5:$J$44,9,FALSE)*SOYLD2!$F276</f>
        <v>0</v>
      </c>
      <c r="Y276" s="44">
        <f>SOYLD1!Y276*VLOOKUP(SOYLD2!Y$4,'[1]INTERNAL PARAMETERS-1'!$B$5:$J$44,5,FALSE)*VLOOKUP(SOYLD2!Y$4,'[1]INTERNAL PARAMETERS-1'!$B$5:$J$44,7,FALSE)*SOYLD2!$F276 + SOYLD1!Y276*(1-VLOOKUP(SOYLD2!Y$4,'[1]INTERNAL PARAMETERS-1'!$B$5:$J$44,5,FALSE))*VLOOKUP(SOYLD2!Y$4,'[1]INTERNAL PARAMETERS-1'!$B$5:$J$44,9,FALSE)*SOYLD2!$F276</f>
        <v>0</v>
      </c>
      <c r="Z276" s="44">
        <f>SOYLD1!Z276*VLOOKUP(SOYLD2!Z$4,'[1]INTERNAL PARAMETERS-1'!$B$5:$J$44,5,FALSE)*VLOOKUP(SOYLD2!Z$4,'[1]INTERNAL PARAMETERS-1'!$B$5:$J$44,7,FALSE)*SOYLD2!$F276 + SOYLD1!Z276*(1-VLOOKUP(SOYLD2!Z$4,'[1]INTERNAL PARAMETERS-1'!$B$5:$J$44,5,FALSE))*VLOOKUP(SOYLD2!Z$4,'[1]INTERNAL PARAMETERS-1'!$B$5:$J$44,9,FALSE)*SOYLD2!$F276</f>
        <v>0</v>
      </c>
      <c r="AA276" s="44">
        <f>SOYLD1!AA276*VLOOKUP(SOYLD2!AA$4,'[1]INTERNAL PARAMETERS-1'!$B$5:$J$44,5,FALSE)*VLOOKUP(SOYLD2!AA$4,'[1]INTERNAL PARAMETERS-1'!$B$5:$J$44,7,FALSE)*SOYLD2!$F276 + SOYLD1!AA276*(1-VLOOKUP(SOYLD2!AA$4,'[1]INTERNAL PARAMETERS-1'!$B$5:$J$44,5,FALSE))*VLOOKUP(SOYLD2!AA$4,'[1]INTERNAL PARAMETERS-1'!$B$5:$J$44,9,FALSE)*SOYLD2!$F276</f>
        <v>0</v>
      </c>
      <c r="AB276" s="44">
        <f>SOYLD1!AB276*VLOOKUP(SOYLD2!AB$4,'[1]INTERNAL PARAMETERS-1'!$B$5:$J$44,5,FALSE)*VLOOKUP(SOYLD2!AB$4,'[1]INTERNAL PARAMETERS-1'!$B$5:$J$44,7,FALSE)*SOYLD2!$F276 + SOYLD1!AB276*(1-VLOOKUP(SOYLD2!AB$4,'[1]INTERNAL PARAMETERS-1'!$B$5:$J$44,5,FALSE))*VLOOKUP(SOYLD2!AB$4,'[1]INTERNAL PARAMETERS-1'!$B$5:$J$44,9,FALSE)*SOYLD2!$F276</f>
        <v>0</v>
      </c>
      <c r="AC276" s="44">
        <f>SOYLD1!AC276*VLOOKUP(SOYLD2!AC$4,'[1]INTERNAL PARAMETERS-1'!$B$5:$J$44,5,FALSE)*VLOOKUP(SOYLD2!AC$4,'[1]INTERNAL PARAMETERS-1'!$B$5:$J$44,7,FALSE)*SOYLD2!$F276 + SOYLD1!AC276*(1-VLOOKUP(SOYLD2!AC$4,'[1]INTERNAL PARAMETERS-1'!$B$5:$J$44,5,FALSE))*VLOOKUP(SOYLD2!AC$4,'[1]INTERNAL PARAMETERS-1'!$B$5:$J$44,9,FALSE)*SOYLD2!$F276</f>
        <v>0</v>
      </c>
      <c r="AD276" s="44">
        <f>SOYLD1!AD276*VLOOKUP(SOYLD2!AD$4,'[1]INTERNAL PARAMETERS-1'!$B$5:$J$44,5,FALSE)*VLOOKUP(SOYLD2!AD$4,'[1]INTERNAL PARAMETERS-1'!$B$5:$J$44,7,FALSE)*SOYLD2!$F276 + SOYLD1!AD276*(1-VLOOKUP(SOYLD2!AD$4,'[1]INTERNAL PARAMETERS-1'!$B$5:$J$44,5,FALSE))*VLOOKUP(SOYLD2!AD$4,'[1]INTERNAL PARAMETERS-1'!$B$5:$J$44,9,FALSE)*SOYLD2!$F276</f>
        <v>0</v>
      </c>
      <c r="AE276" s="44">
        <f>SOYLD1!AE276*VLOOKUP(SOYLD2!AE$4,'[1]INTERNAL PARAMETERS-1'!$B$5:$J$44,5,FALSE)*VLOOKUP(SOYLD2!AE$4,'[1]INTERNAL PARAMETERS-1'!$B$5:$J$44,7,FALSE)*SOYLD2!$F276 + SOYLD1!AE276*(1-VLOOKUP(SOYLD2!AE$4,'[1]INTERNAL PARAMETERS-1'!$B$5:$J$44,5,FALSE))*VLOOKUP(SOYLD2!AE$4,'[1]INTERNAL PARAMETERS-1'!$B$5:$J$44,9,FALSE)*SOYLD2!$F276</f>
        <v>0</v>
      </c>
      <c r="AF276" s="44">
        <f>SOYLD1!AF276*VLOOKUP(SOYLD2!AF$4,'[1]INTERNAL PARAMETERS-1'!$B$5:$J$44,5,FALSE)*VLOOKUP(SOYLD2!AF$4,'[1]INTERNAL PARAMETERS-1'!$B$5:$J$44,7,FALSE)*SOYLD2!$F276 + SOYLD1!AF276*(1-VLOOKUP(SOYLD2!AF$4,'[1]INTERNAL PARAMETERS-1'!$B$5:$J$44,5,FALSE))*VLOOKUP(SOYLD2!AF$4,'[1]INTERNAL PARAMETERS-1'!$B$5:$J$44,9,FALSE)*SOYLD2!$F276</f>
        <v>0</v>
      </c>
      <c r="AG276" s="44">
        <f>SOYLD1!AG276*VLOOKUP(SOYLD2!AG$4,'[1]INTERNAL PARAMETERS-1'!$B$5:$J$44,5,FALSE)*VLOOKUP(SOYLD2!AG$4,'[1]INTERNAL PARAMETERS-1'!$B$5:$J$44,7,FALSE)*SOYLD2!$F276 + SOYLD1!AG276*(1-VLOOKUP(SOYLD2!AG$4,'[1]INTERNAL PARAMETERS-1'!$B$5:$J$44,5,FALSE))*VLOOKUP(SOYLD2!AG$4,'[1]INTERNAL PARAMETERS-1'!$B$5:$J$44,9,FALSE)*SOYLD2!$F276</f>
        <v>0</v>
      </c>
      <c r="AH276" s="44">
        <f>SOYLD1!AH276*VLOOKUP(SOYLD2!AH$4,'[1]INTERNAL PARAMETERS-1'!$B$5:$J$44,5,FALSE)*VLOOKUP(SOYLD2!AH$4,'[1]INTERNAL PARAMETERS-1'!$B$5:$J$44,7,FALSE)*SOYLD2!$F276 + SOYLD1!AH276*(1-VLOOKUP(SOYLD2!AH$4,'[1]INTERNAL PARAMETERS-1'!$B$5:$J$44,5,FALSE))*VLOOKUP(SOYLD2!AH$4,'[1]INTERNAL PARAMETERS-1'!$B$5:$J$44,9,FALSE)*SOYLD2!$F276</f>
        <v>0</v>
      </c>
      <c r="AI276" s="44">
        <f>SOYLD1!AI276*VLOOKUP(SOYLD2!AI$4,'[1]INTERNAL PARAMETERS-1'!$B$5:$J$44,5,FALSE)*VLOOKUP(SOYLD2!AI$4,'[1]INTERNAL PARAMETERS-1'!$B$5:$J$44,7,FALSE)*SOYLD2!$F276 + SOYLD1!AI276*(1-VLOOKUP(SOYLD2!AI$4,'[1]INTERNAL PARAMETERS-1'!$B$5:$J$44,5,FALSE))*VLOOKUP(SOYLD2!AI$4,'[1]INTERNAL PARAMETERS-1'!$B$5:$J$44,9,FALSE)*SOYLD2!$F276</f>
        <v>0</v>
      </c>
      <c r="AJ276" s="44">
        <f>SOYLD1!AJ276*VLOOKUP(SOYLD2!AJ$4,'[1]INTERNAL PARAMETERS-1'!$B$5:$J$44,5,FALSE)*VLOOKUP(SOYLD2!AJ$4,'[1]INTERNAL PARAMETERS-1'!$B$5:$J$44,7,FALSE)*SOYLD2!$F276 + SOYLD1!AJ276*(1-VLOOKUP(SOYLD2!AJ$4,'[1]INTERNAL PARAMETERS-1'!$B$5:$J$44,5,FALSE))*VLOOKUP(SOYLD2!AJ$4,'[1]INTERNAL PARAMETERS-1'!$B$5:$J$44,9,FALSE)*SOYLD2!$F276</f>
        <v>0</v>
      </c>
      <c r="AK276" s="44">
        <f>SOYLD1!AK276*VLOOKUP(SOYLD2!AK$4,'[1]INTERNAL PARAMETERS-1'!$B$5:$J$44,5,FALSE)*VLOOKUP(SOYLD2!AK$4,'[1]INTERNAL PARAMETERS-1'!$B$5:$J$44,7,FALSE)*SOYLD2!$F276 + SOYLD1!AK276*(1-VLOOKUP(SOYLD2!AK$4,'[1]INTERNAL PARAMETERS-1'!$B$5:$J$44,5,FALSE))*VLOOKUP(SOYLD2!AK$4,'[1]INTERNAL PARAMETERS-1'!$B$5:$J$44,9,FALSE)*SOYLD2!$F276</f>
        <v>0</v>
      </c>
      <c r="AL276" s="44">
        <f>SOYLD1!AL276*VLOOKUP(SOYLD2!AL$4,'[1]INTERNAL PARAMETERS-1'!$B$5:$J$44,5,FALSE)*VLOOKUP(SOYLD2!AL$4,'[1]INTERNAL PARAMETERS-1'!$B$5:$J$44,7,FALSE)*SOYLD2!$F276 + SOYLD1!AL276*(1-VLOOKUP(SOYLD2!AL$4,'[1]INTERNAL PARAMETERS-1'!$B$5:$J$44,5,FALSE))*VLOOKUP(SOYLD2!AL$4,'[1]INTERNAL PARAMETERS-1'!$B$5:$J$44,9,FALSE)*SOYLD2!$F276</f>
        <v>0</v>
      </c>
      <c r="AM276" s="44">
        <f>SOYLD1!AM276*VLOOKUP(SOYLD2!AM$4,'[1]INTERNAL PARAMETERS-1'!$B$5:$J$44,5,FALSE)*VLOOKUP(SOYLD2!AM$4,'[1]INTERNAL PARAMETERS-1'!$B$5:$J$44,7,FALSE)*SOYLD2!$F276 + SOYLD1!AM276*(1-VLOOKUP(SOYLD2!AM$4,'[1]INTERNAL PARAMETERS-1'!$B$5:$J$44,5,FALSE))*VLOOKUP(SOYLD2!AM$4,'[1]INTERNAL PARAMETERS-1'!$B$5:$J$44,9,FALSE)*SOYLD2!$F276</f>
        <v>0</v>
      </c>
      <c r="AN276" s="44">
        <f>SOYLD1!AN276*VLOOKUP(SOYLD2!AN$4,'[1]INTERNAL PARAMETERS-1'!$B$5:$J$44,5,FALSE)*VLOOKUP(SOYLD2!AN$4,'[1]INTERNAL PARAMETERS-1'!$B$5:$J$44,7,FALSE)*SOYLD2!$F276 + SOYLD1!AN276*(1-VLOOKUP(SOYLD2!AN$4,'[1]INTERNAL PARAMETERS-1'!$B$5:$J$44,5,FALSE))*VLOOKUP(SOYLD2!AN$4,'[1]INTERNAL PARAMETERS-1'!$B$5:$J$44,9,FALSE)*SOYLD2!$F276</f>
        <v>0</v>
      </c>
      <c r="AO276" s="44">
        <f>SOYLD1!AO276*VLOOKUP(SOYLD2!AO$4,'[1]INTERNAL PARAMETERS-1'!$B$5:$J$44,5,FALSE)*VLOOKUP(SOYLD2!AO$4,'[1]INTERNAL PARAMETERS-1'!$B$5:$J$44,7,FALSE)*SOYLD2!$F276 + SOYLD1!AO276*(1-VLOOKUP(SOYLD2!AO$4,'[1]INTERNAL PARAMETERS-1'!$B$5:$J$44,5,FALSE))*VLOOKUP(SOYLD2!AO$4,'[1]INTERNAL PARAMETERS-1'!$B$5:$J$44,9,FALSE)*SOYLD2!$F276</f>
        <v>0</v>
      </c>
      <c r="AP276" s="44">
        <f>SOYLD1!AP276*VLOOKUP(SOYLD2!AP$4,'[1]INTERNAL PARAMETERS-1'!$B$5:$J$44,5,FALSE)*VLOOKUP(SOYLD2!AP$4,'[1]INTERNAL PARAMETERS-1'!$B$5:$J$44,7,FALSE)*SOYLD2!$F276 + SOYLD1!AP276*(1-VLOOKUP(SOYLD2!AP$4,'[1]INTERNAL PARAMETERS-1'!$B$5:$J$44,5,FALSE))*VLOOKUP(SOYLD2!AP$4,'[1]INTERNAL PARAMETERS-1'!$B$5:$J$44,9,FALSE)*SOYLD2!$F276</f>
        <v>0</v>
      </c>
      <c r="AQ276" s="44">
        <f>SOYLD1!AQ276*VLOOKUP(SOYLD2!AQ$4,'[1]INTERNAL PARAMETERS-1'!$B$5:$J$44,5,FALSE)*VLOOKUP(SOYLD2!AQ$4,'[1]INTERNAL PARAMETERS-1'!$B$5:$J$44,7,FALSE)*SOYLD2!$F276 + SOYLD1!AQ276*(1-VLOOKUP(SOYLD2!AQ$4,'[1]INTERNAL PARAMETERS-1'!$B$5:$J$44,5,FALSE))*VLOOKUP(SOYLD2!AQ$4,'[1]INTERNAL PARAMETERS-1'!$B$5:$J$44,9,FALSE)*SOYLD2!$F276</f>
        <v>0</v>
      </c>
      <c r="AR276" s="44">
        <f>SOYLD1!AR276*VLOOKUP(SOYLD2!AR$4,'[1]INTERNAL PARAMETERS-1'!$B$5:$J$44,5,FALSE)*VLOOKUP(SOYLD2!AR$4,'[1]INTERNAL PARAMETERS-1'!$B$5:$J$44,7,FALSE)*SOYLD2!$F276 + SOYLD1!AR276*(1-VLOOKUP(SOYLD2!AR$4,'[1]INTERNAL PARAMETERS-1'!$B$5:$J$44,5,FALSE))*VLOOKUP(SOYLD2!AR$4,'[1]INTERNAL PARAMETERS-1'!$B$5:$J$44,9,FALSE)*SOYLD2!$F276</f>
        <v>0</v>
      </c>
      <c r="AS276" s="44">
        <f>SOYLD1!AS276*VLOOKUP(SOYLD2!AS$4,'[1]INTERNAL PARAMETERS-1'!$B$5:$J$44,5,FALSE)*VLOOKUP(SOYLD2!AS$4,'[1]INTERNAL PARAMETERS-1'!$B$5:$J$44,7,FALSE)*SOYLD2!$F276 + SOYLD1!AS276*(1-VLOOKUP(SOYLD2!AS$4,'[1]INTERNAL PARAMETERS-1'!$B$5:$J$44,5,FALSE))*VLOOKUP(SOYLD2!AS$4,'[1]INTERNAL PARAMETERS-1'!$B$5:$J$44,9,FALSE)*SOYLD2!$F276</f>
        <v>0</v>
      </c>
      <c r="AT276" s="43">
        <f>SOYLD1!AT276*VLOOKUP(SOYLD2!AT$4,'[1]INTERNAL PARAMETERS-1'!$B$5:$J$44,5,FALSE)*VLOOKUP(SOYLD2!AT$4,'[1]INTERNAL PARAMETERS-1'!$B$5:$J$44,7,FALSE)*SOYLD2!$F276 + SOYLD1!AT276*(1-VLOOKUP(SOYLD2!AT$4,'[1]INTERNAL PARAMETERS-1'!$B$5:$J$44,5,FALSE))*VLOOKUP(SOYLD2!AT$4,'[1]INTERNAL PARAMETERS-1'!$B$5:$J$44,9,FALSE)*SOYLD2!$F276</f>
        <v>0</v>
      </c>
      <c r="AU276" s="45">
        <f>SOYLD1!AU276*VLOOKUP(SOYLD2!AU$4,'[1]INTERNAL PARAMETERS-1'!$B$5:$J$44,5,FALSE)*VLOOKUP(SOYLD2!AU$4,'[1]INTERNAL PARAMETERS-1'!$B$5:$J$44,6,FALSE)*VLOOKUP(SOYLD2!AU$4,'[1]INTERNAL PARAMETERS-1'!$B$5:$J$44,3,FALSE) + SOYLD1!AU276*(1-VLOOKUP(SOYLD2!AU$4,'[1]INTERNAL PARAMETERS-1'!$B$5:$J$44,5,FALSE))*VLOOKUP(SOYLD2!AU$4,'[1]INTERNAL PARAMETERS-1'!$B$5:$J$44,8,FALSE)*VLOOKUP(SOYLD2!AU$4,'[1]INTERNAL PARAMETERS-1'!$B$5:$J$44,3,FALSE)</f>
        <v>0</v>
      </c>
      <c r="AV276" s="44">
        <f>SOYLD1!AV276*VLOOKUP(SOYLD2!AV$4,'[1]INTERNAL PARAMETERS-1'!$B$5:$J$44,5,FALSE)*VLOOKUP(SOYLD2!AV$4,'[1]INTERNAL PARAMETERS-1'!$B$5:$J$44,6,FALSE)*VLOOKUP(SOYLD2!AV$4,'[1]INTERNAL PARAMETERS-1'!$B$5:$J$44,3,FALSE) + SOYLD1!AV276*(1-VLOOKUP(SOYLD2!AV$4,'[1]INTERNAL PARAMETERS-1'!$B$5:$J$44,5,FALSE))*VLOOKUP(SOYLD2!AV$4,'[1]INTERNAL PARAMETERS-1'!$B$5:$J$44,8,FALSE)*VLOOKUP(SOYLD2!AV$4,'[1]INTERNAL PARAMETERS-1'!$B$5:$J$44,3,FALSE)</f>
        <v>0</v>
      </c>
      <c r="AW276" s="44">
        <f>SOYLD1!AW276*VLOOKUP(SOYLD2!AW$4,'[1]INTERNAL PARAMETERS-1'!$B$5:$J$44,5,FALSE)*VLOOKUP(SOYLD2!AW$4,'[1]INTERNAL PARAMETERS-1'!$B$5:$J$44,6,FALSE)*VLOOKUP(SOYLD2!AW$4,'[1]INTERNAL PARAMETERS-1'!$B$5:$J$44,3,FALSE) + SOYLD1!AW276*(1-VLOOKUP(SOYLD2!AW$4,'[1]INTERNAL PARAMETERS-1'!$B$5:$J$44,5,FALSE))*VLOOKUP(SOYLD2!AW$4,'[1]INTERNAL PARAMETERS-1'!$B$5:$J$44,8,FALSE)*VLOOKUP(SOYLD2!AW$4,'[1]INTERNAL PARAMETERS-1'!$B$5:$J$44,3,FALSE)</f>
        <v>0</v>
      </c>
      <c r="AX276" s="44">
        <f>SOYLD1!AX276*VLOOKUP(SOYLD2!AX$4,'[1]INTERNAL PARAMETERS-1'!$B$5:$J$44,5,FALSE)*VLOOKUP(SOYLD2!AX$4,'[1]INTERNAL PARAMETERS-1'!$B$5:$J$44,6,FALSE)*VLOOKUP(SOYLD2!AX$4,'[1]INTERNAL PARAMETERS-1'!$B$5:$J$44,3,FALSE) + SOYLD1!AX276*(1-VLOOKUP(SOYLD2!AX$4,'[1]INTERNAL PARAMETERS-1'!$B$5:$J$44,5,FALSE))*VLOOKUP(SOYLD2!AX$4,'[1]INTERNAL PARAMETERS-1'!$B$5:$J$44,8,FALSE)*VLOOKUP(SOYLD2!AX$4,'[1]INTERNAL PARAMETERS-1'!$B$5:$J$44,3,FALSE)</f>
        <v>0</v>
      </c>
      <c r="AY276" s="44">
        <f>SOYLD1!AY276*VLOOKUP(SOYLD2!AY$4,'[1]INTERNAL PARAMETERS-1'!$B$5:$J$44,5,FALSE)*VLOOKUP(SOYLD2!AY$4,'[1]INTERNAL PARAMETERS-1'!$B$5:$J$44,6,FALSE)*VLOOKUP(SOYLD2!AY$4,'[1]INTERNAL PARAMETERS-1'!$B$5:$J$44,3,FALSE) + SOYLD1!AY276*(1-VLOOKUP(SOYLD2!AY$4,'[1]INTERNAL PARAMETERS-1'!$B$5:$J$44,5,FALSE))*VLOOKUP(SOYLD2!AY$4,'[1]INTERNAL PARAMETERS-1'!$B$5:$J$44,8,FALSE)*VLOOKUP(SOYLD2!AY$4,'[1]INTERNAL PARAMETERS-1'!$B$5:$J$44,3,FALSE)</f>
        <v>0</v>
      </c>
      <c r="AZ276" s="44">
        <f>SOYLD1!AZ276*VLOOKUP(SOYLD2!AZ$4,'[1]INTERNAL PARAMETERS-1'!$B$5:$J$44,5,FALSE)*VLOOKUP(SOYLD2!AZ$4,'[1]INTERNAL PARAMETERS-1'!$B$5:$J$44,6,FALSE)*VLOOKUP(SOYLD2!AZ$4,'[1]INTERNAL PARAMETERS-1'!$B$5:$J$44,3,FALSE) + SOYLD1!AZ276*(1-VLOOKUP(SOYLD2!AZ$4,'[1]INTERNAL PARAMETERS-1'!$B$5:$J$44,5,FALSE))*VLOOKUP(SOYLD2!AZ$4,'[1]INTERNAL PARAMETERS-1'!$B$5:$J$44,8,FALSE)*VLOOKUP(SOYLD2!AZ$4,'[1]INTERNAL PARAMETERS-1'!$B$5:$J$44,3,FALSE)</f>
        <v>0</v>
      </c>
      <c r="BA276" s="44">
        <f>SOYLD1!BA276*VLOOKUP(SOYLD2!BA$4,'[1]INTERNAL PARAMETERS-1'!$B$5:$J$44,5,FALSE)*VLOOKUP(SOYLD2!BA$4,'[1]INTERNAL PARAMETERS-1'!$B$5:$J$44,6,FALSE)*VLOOKUP(SOYLD2!BA$4,'[1]INTERNAL PARAMETERS-1'!$B$5:$J$44,3,FALSE) + SOYLD1!BA276*(1-VLOOKUP(SOYLD2!BA$4,'[1]INTERNAL PARAMETERS-1'!$B$5:$J$44,5,FALSE))*VLOOKUP(SOYLD2!BA$4,'[1]INTERNAL PARAMETERS-1'!$B$5:$J$44,8,FALSE)*VLOOKUP(SOYLD2!BA$4,'[1]INTERNAL PARAMETERS-1'!$B$5:$J$44,3,FALSE)</f>
        <v>0</v>
      </c>
      <c r="BB276" s="44">
        <f>SOYLD1!BB276*VLOOKUP(SOYLD2!BB$4,'[1]INTERNAL PARAMETERS-1'!$B$5:$J$44,5,FALSE)*VLOOKUP(SOYLD2!BB$4,'[1]INTERNAL PARAMETERS-1'!$B$5:$J$44,6,FALSE)*VLOOKUP(SOYLD2!BB$4,'[1]INTERNAL PARAMETERS-1'!$B$5:$J$44,3,FALSE) + SOYLD1!BB276*(1-VLOOKUP(SOYLD2!BB$4,'[1]INTERNAL PARAMETERS-1'!$B$5:$J$44,5,FALSE))*VLOOKUP(SOYLD2!BB$4,'[1]INTERNAL PARAMETERS-1'!$B$5:$J$44,8,FALSE)*VLOOKUP(SOYLD2!BB$4,'[1]INTERNAL PARAMETERS-1'!$B$5:$J$44,3,FALSE)</f>
        <v>0</v>
      </c>
      <c r="BC276" s="44">
        <f>SOYLD1!BC276*VLOOKUP(SOYLD2!BC$4,'[1]INTERNAL PARAMETERS-1'!$B$5:$J$44,5,FALSE)*VLOOKUP(SOYLD2!BC$4,'[1]INTERNAL PARAMETERS-1'!$B$5:$J$44,6,FALSE)*VLOOKUP(SOYLD2!BC$4,'[1]INTERNAL PARAMETERS-1'!$B$5:$J$44,3,FALSE) + SOYLD1!BC276*(1-VLOOKUP(SOYLD2!BC$4,'[1]INTERNAL PARAMETERS-1'!$B$5:$J$44,5,FALSE))*VLOOKUP(SOYLD2!BC$4,'[1]INTERNAL PARAMETERS-1'!$B$5:$J$44,8,FALSE)*VLOOKUP(SOYLD2!BC$4,'[1]INTERNAL PARAMETERS-1'!$B$5:$J$44,3,FALSE)</f>
        <v>0</v>
      </c>
      <c r="BD276" s="44">
        <f>SOYLD1!BD276*VLOOKUP(SOYLD2!BD$4,'[1]INTERNAL PARAMETERS-1'!$B$5:$J$44,5,FALSE)*VLOOKUP(SOYLD2!BD$4,'[1]INTERNAL PARAMETERS-1'!$B$5:$J$44,6,FALSE)*VLOOKUP(SOYLD2!BD$4,'[1]INTERNAL PARAMETERS-1'!$B$5:$J$44,3,FALSE) + SOYLD1!BD276*(1-VLOOKUP(SOYLD2!BD$4,'[1]INTERNAL PARAMETERS-1'!$B$5:$J$44,5,FALSE))*VLOOKUP(SOYLD2!BD$4,'[1]INTERNAL PARAMETERS-1'!$B$5:$J$44,8,FALSE)*VLOOKUP(SOYLD2!BD$4,'[1]INTERNAL PARAMETERS-1'!$B$5:$J$44,3,FALSE)</f>
        <v>0</v>
      </c>
      <c r="BE276" s="44">
        <f>SOYLD1!BE276*VLOOKUP(SOYLD2!BE$4,'[1]INTERNAL PARAMETERS-1'!$B$5:$J$44,5,FALSE)*VLOOKUP(SOYLD2!BE$4,'[1]INTERNAL PARAMETERS-1'!$B$5:$J$44,6,FALSE)*VLOOKUP(SOYLD2!BE$4,'[1]INTERNAL PARAMETERS-1'!$B$5:$J$44,3,FALSE) + SOYLD1!BE276*(1-VLOOKUP(SOYLD2!BE$4,'[1]INTERNAL PARAMETERS-1'!$B$5:$J$44,5,FALSE))*VLOOKUP(SOYLD2!BE$4,'[1]INTERNAL PARAMETERS-1'!$B$5:$J$44,8,FALSE)*VLOOKUP(SOYLD2!BE$4,'[1]INTERNAL PARAMETERS-1'!$B$5:$J$44,3,FALSE)</f>
        <v>0</v>
      </c>
      <c r="BF276" s="44">
        <f>SOYLD1!BF276*VLOOKUP(SOYLD2!BF$4,'[1]INTERNAL PARAMETERS-1'!$B$5:$J$44,5,FALSE)*VLOOKUP(SOYLD2!BF$4,'[1]INTERNAL PARAMETERS-1'!$B$5:$J$44,6,FALSE)*VLOOKUP(SOYLD2!BF$4,'[1]INTERNAL PARAMETERS-1'!$B$5:$J$44,3,FALSE) + SOYLD1!BF276*(1-VLOOKUP(SOYLD2!BF$4,'[1]INTERNAL PARAMETERS-1'!$B$5:$J$44,5,FALSE))*VLOOKUP(SOYLD2!BF$4,'[1]INTERNAL PARAMETERS-1'!$B$5:$J$44,8,FALSE)*VLOOKUP(SOYLD2!BF$4,'[1]INTERNAL PARAMETERS-1'!$B$5:$J$44,3,FALSE)</f>
        <v>0</v>
      </c>
      <c r="BG276" s="44">
        <f>SOYLD1!BG276*VLOOKUP(SOYLD2!BG$4,'[1]INTERNAL PARAMETERS-1'!$B$5:$J$44,5,FALSE)*VLOOKUP(SOYLD2!BG$4,'[1]INTERNAL PARAMETERS-1'!$B$5:$J$44,6,FALSE)*VLOOKUP(SOYLD2!BG$4,'[1]INTERNAL PARAMETERS-1'!$B$5:$J$44,3,FALSE) + SOYLD1!BG276*(1-VLOOKUP(SOYLD2!BG$4,'[1]INTERNAL PARAMETERS-1'!$B$5:$J$44,5,FALSE))*VLOOKUP(SOYLD2!BG$4,'[1]INTERNAL PARAMETERS-1'!$B$5:$J$44,8,FALSE)*VLOOKUP(SOYLD2!BG$4,'[1]INTERNAL PARAMETERS-1'!$B$5:$J$44,3,FALSE)</f>
        <v>0</v>
      </c>
      <c r="BH276" s="44">
        <f>SOYLD1!BH276*VLOOKUP(SOYLD2!BH$4,'[1]INTERNAL PARAMETERS-1'!$B$5:$J$44,5,FALSE)*VLOOKUP(SOYLD2!BH$4,'[1]INTERNAL PARAMETERS-1'!$B$5:$J$44,6,FALSE)*VLOOKUP(SOYLD2!BH$4,'[1]INTERNAL PARAMETERS-1'!$B$5:$J$44,3,FALSE) + SOYLD1!BH276*(1-VLOOKUP(SOYLD2!BH$4,'[1]INTERNAL PARAMETERS-1'!$B$5:$J$44,5,FALSE))*VLOOKUP(SOYLD2!BH$4,'[1]INTERNAL PARAMETERS-1'!$B$5:$J$44,8,FALSE)*VLOOKUP(SOYLD2!BH$4,'[1]INTERNAL PARAMETERS-1'!$B$5:$J$44,3,FALSE)</f>
        <v>0</v>
      </c>
      <c r="BI276" s="44">
        <f>SOYLD1!BI276*VLOOKUP(SOYLD2!BI$4,'[1]INTERNAL PARAMETERS-1'!$B$5:$J$44,5,FALSE)*VLOOKUP(SOYLD2!BI$4,'[1]INTERNAL PARAMETERS-1'!$B$5:$J$44,6,FALSE)*VLOOKUP(SOYLD2!BI$4,'[1]INTERNAL PARAMETERS-1'!$B$5:$J$44,3,FALSE) + SOYLD1!BI276*(1-VLOOKUP(SOYLD2!BI$4,'[1]INTERNAL PARAMETERS-1'!$B$5:$J$44,5,FALSE))*VLOOKUP(SOYLD2!BI$4,'[1]INTERNAL PARAMETERS-1'!$B$5:$J$44,8,FALSE)*VLOOKUP(SOYLD2!BI$4,'[1]INTERNAL PARAMETERS-1'!$B$5:$J$44,3,FALSE)</f>
        <v>0</v>
      </c>
      <c r="BJ276" s="44">
        <f>SOYLD1!BJ276*VLOOKUP(SOYLD2!BJ$4,'[1]INTERNAL PARAMETERS-1'!$B$5:$J$44,5,FALSE)*VLOOKUP(SOYLD2!BJ$4,'[1]INTERNAL PARAMETERS-1'!$B$5:$J$44,6,FALSE)*VLOOKUP(SOYLD2!BJ$4,'[1]INTERNAL PARAMETERS-1'!$B$5:$J$44,3,FALSE) + SOYLD1!BJ276*(1-VLOOKUP(SOYLD2!BJ$4,'[1]INTERNAL PARAMETERS-1'!$B$5:$J$44,5,FALSE))*VLOOKUP(SOYLD2!BJ$4,'[1]INTERNAL PARAMETERS-1'!$B$5:$J$44,8,FALSE)*VLOOKUP(SOYLD2!BJ$4,'[1]INTERNAL PARAMETERS-1'!$B$5:$J$44,3,FALSE)</f>
        <v>0</v>
      </c>
      <c r="BK276" s="44">
        <f>SOYLD1!BK276*VLOOKUP(SOYLD2!BK$4,'[1]INTERNAL PARAMETERS-1'!$B$5:$J$44,5,FALSE)*VLOOKUP(SOYLD2!BK$4,'[1]INTERNAL PARAMETERS-1'!$B$5:$J$44,6,FALSE)*VLOOKUP(SOYLD2!BK$4,'[1]INTERNAL PARAMETERS-1'!$B$5:$J$44,3,FALSE) + SOYLD1!BK276*(1-VLOOKUP(SOYLD2!BK$4,'[1]INTERNAL PARAMETERS-1'!$B$5:$J$44,5,FALSE))*VLOOKUP(SOYLD2!BK$4,'[1]INTERNAL PARAMETERS-1'!$B$5:$J$44,8,FALSE)*VLOOKUP(SOYLD2!BK$4,'[1]INTERNAL PARAMETERS-1'!$B$5:$J$44,3,FALSE)</f>
        <v>0</v>
      </c>
      <c r="BL276" s="44">
        <f>SOYLD1!BL276*VLOOKUP(SOYLD2!BL$4,'[1]INTERNAL PARAMETERS-1'!$B$5:$J$44,5,FALSE)*VLOOKUP(SOYLD2!BL$4,'[1]INTERNAL PARAMETERS-1'!$B$5:$J$44,6,FALSE)*VLOOKUP(SOYLD2!BL$4,'[1]INTERNAL PARAMETERS-1'!$B$5:$J$44,3,FALSE) + SOYLD1!BL276*(1-VLOOKUP(SOYLD2!BL$4,'[1]INTERNAL PARAMETERS-1'!$B$5:$J$44,5,FALSE))*VLOOKUP(SOYLD2!BL$4,'[1]INTERNAL PARAMETERS-1'!$B$5:$J$44,8,FALSE)*VLOOKUP(SOYLD2!BL$4,'[1]INTERNAL PARAMETERS-1'!$B$5:$J$44,3,FALSE)</f>
        <v>0</v>
      </c>
      <c r="BM276" s="44">
        <f>SOYLD1!BM276*VLOOKUP(SOYLD2!BM$4,'[1]INTERNAL PARAMETERS-1'!$B$5:$J$44,5,FALSE)*VLOOKUP(SOYLD2!BM$4,'[1]INTERNAL PARAMETERS-1'!$B$5:$J$44,6,FALSE)*VLOOKUP(SOYLD2!BM$4,'[1]INTERNAL PARAMETERS-1'!$B$5:$J$44,3,FALSE) + SOYLD1!BM276*(1-VLOOKUP(SOYLD2!BM$4,'[1]INTERNAL PARAMETERS-1'!$B$5:$J$44,5,FALSE))*VLOOKUP(SOYLD2!BM$4,'[1]INTERNAL PARAMETERS-1'!$B$5:$J$44,8,FALSE)*VLOOKUP(SOYLD2!BM$4,'[1]INTERNAL PARAMETERS-1'!$B$5:$J$44,3,FALSE)</f>
        <v>0</v>
      </c>
      <c r="BN276" s="44">
        <f>SOYLD1!BN276*VLOOKUP(SOYLD2!BN$4,'[1]INTERNAL PARAMETERS-1'!$B$5:$J$44,5,FALSE)*VLOOKUP(SOYLD2!BN$4,'[1]INTERNAL PARAMETERS-1'!$B$5:$J$44,6,FALSE)*VLOOKUP(SOYLD2!BN$4,'[1]INTERNAL PARAMETERS-1'!$B$5:$J$44,3,FALSE) + SOYLD1!BN276*(1-VLOOKUP(SOYLD2!BN$4,'[1]INTERNAL PARAMETERS-1'!$B$5:$J$44,5,FALSE))*VLOOKUP(SOYLD2!BN$4,'[1]INTERNAL PARAMETERS-1'!$B$5:$J$44,8,FALSE)*VLOOKUP(SOYLD2!BN$4,'[1]INTERNAL PARAMETERS-1'!$B$5:$J$44,3,FALSE)</f>
        <v>0</v>
      </c>
      <c r="BO276" s="44">
        <f>SOYLD1!BO276*VLOOKUP(SOYLD2!BO$4,'[1]INTERNAL PARAMETERS-1'!$B$5:$J$44,5,FALSE)*VLOOKUP(SOYLD2!BO$4,'[1]INTERNAL PARAMETERS-1'!$B$5:$J$44,6,FALSE)*VLOOKUP(SOYLD2!BO$4,'[1]INTERNAL PARAMETERS-1'!$B$5:$J$44,3,FALSE) + SOYLD1!BO276*(1-VLOOKUP(SOYLD2!BO$4,'[1]INTERNAL PARAMETERS-1'!$B$5:$J$44,5,FALSE))*VLOOKUP(SOYLD2!BO$4,'[1]INTERNAL PARAMETERS-1'!$B$5:$J$44,8,FALSE)*VLOOKUP(SOYLD2!BO$4,'[1]INTERNAL PARAMETERS-1'!$B$5:$J$44,3,FALSE)</f>
        <v>0</v>
      </c>
      <c r="BP276" s="44">
        <f>SOYLD1!BP276*VLOOKUP(SOYLD2!BP$4,'[1]INTERNAL PARAMETERS-1'!$B$5:$J$44,5,FALSE)*VLOOKUP(SOYLD2!BP$4,'[1]INTERNAL PARAMETERS-1'!$B$5:$J$44,6,FALSE)*VLOOKUP(SOYLD2!BP$4,'[1]INTERNAL PARAMETERS-1'!$B$5:$J$44,3,FALSE) + SOYLD1!BP276*(1-VLOOKUP(SOYLD2!BP$4,'[1]INTERNAL PARAMETERS-1'!$B$5:$J$44,5,FALSE))*VLOOKUP(SOYLD2!BP$4,'[1]INTERNAL PARAMETERS-1'!$B$5:$J$44,8,FALSE)*VLOOKUP(SOYLD2!BP$4,'[1]INTERNAL PARAMETERS-1'!$B$5:$J$44,3,FALSE)</f>
        <v>0</v>
      </c>
      <c r="BQ276" s="44">
        <f>SOYLD1!BQ276*VLOOKUP(SOYLD2!BQ$4,'[1]INTERNAL PARAMETERS-1'!$B$5:$J$44,5,FALSE)*VLOOKUP(SOYLD2!BQ$4,'[1]INTERNAL PARAMETERS-1'!$B$5:$J$44,6,FALSE)*VLOOKUP(SOYLD2!BQ$4,'[1]INTERNAL PARAMETERS-1'!$B$5:$J$44,3,FALSE) + SOYLD1!BQ276*(1-VLOOKUP(SOYLD2!BQ$4,'[1]INTERNAL PARAMETERS-1'!$B$5:$J$44,5,FALSE))*VLOOKUP(SOYLD2!BQ$4,'[1]INTERNAL PARAMETERS-1'!$B$5:$J$44,8,FALSE)*VLOOKUP(SOYLD2!BQ$4,'[1]INTERNAL PARAMETERS-1'!$B$5:$J$44,3,FALSE)</f>
        <v>0</v>
      </c>
      <c r="BR276" s="44">
        <f>SOYLD1!BR276*VLOOKUP(SOYLD2!BR$4,'[1]INTERNAL PARAMETERS-1'!$B$5:$J$44,5,FALSE)*VLOOKUP(SOYLD2!BR$4,'[1]INTERNAL PARAMETERS-1'!$B$5:$J$44,6,FALSE)*VLOOKUP(SOYLD2!BR$4,'[1]INTERNAL PARAMETERS-1'!$B$5:$J$44,3,FALSE) + SOYLD1!BR276*(1-VLOOKUP(SOYLD2!BR$4,'[1]INTERNAL PARAMETERS-1'!$B$5:$J$44,5,FALSE))*VLOOKUP(SOYLD2!BR$4,'[1]INTERNAL PARAMETERS-1'!$B$5:$J$44,8,FALSE)*VLOOKUP(SOYLD2!BR$4,'[1]INTERNAL PARAMETERS-1'!$B$5:$J$44,3,FALSE)</f>
        <v>0</v>
      </c>
      <c r="BS276" s="44">
        <f>SOYLD1!BS276*VLOOKUP(SOYLD2!BS$4,'[1]INTERNAL PARAMETERS-1'!$B$5:$J$44,5,FALSE)*VLOOKUP(SOYLD2!BS$4,'[1]INTERNAL PARAMETERS-1'!$B$5:$J$44,6,FALSE)*VLOOKUP(SOYLD2!BS$4,'[1]INTERNAL PARAMETERS-1'!$B$5:$J$44,3,FALSE) + SOYLD1!BS276*(1-VLOOKUP(SOYLD2!BS$4,'[1]INTERNAL PARAMETERS-1'!$B$5:$J$44,5,FALSE))*VLOOKUP(SOYLD2!BS$4,'[1]INTERNAL PARAMETERS-1'!$B$5:$J$44,8,FALSE)*VLOOKUP(SOYLD2!BS$4,'[1]INTERNAL PARAMETERS-1'!$B$5:$J$44,3,FALSE)</f>
        <v>0</v>
      </c>
      <c r="BT276" s="44">
        <f>SOYLD1!BT276*VLOOKUP(SOYLD2!BT$4,'[1]INTERNAL PARAMETERS-1'!$B$5:$J$44,5,FALSE)*VLOOKUP(SOYLD2!BT$4,'[1]INTERNAL PARAMETERS-1'!$B$5:$J$44,6,FALSE)*VLOOKUP(SOYLD2!BT$4,'[1]INTERNAL PARAMETERS-1'!$B$5:$J$44,3,FALSE) + SOYLD1!BT276*(1-VLOOKUP(SOYLD2!BT$4,'[1]INTERNAL PARAMETERS-1'!$B$5:$J$44,5,FALSE))*VLOOKUP(SOYLD2!BT$4,'[1]INTERNAL PARAMETERS-1'!$B$5:$J$44,8,FALSE)*VLOOKUP(SOYLD2!BT$4,'[1]INTERNAL PARAMETERS-1'!$B$5:$J$44,3,FALSE)</f>
        <v>0</v>
      </c>
      <c r="BU276" s="44">
        <f>SOYLD1!BU276*VLOOKUP(SOYLD2!BU$4,'[1]INTERNAL PARAMETERS-1'!$B$5:$J$44,5,FALSE)*VLOOKUP(SOYLD2!BU$4,'[1]INTERNAL PARAMETERS-1'!$B$5:$J$44,6,FALSE)*VLOOKUP(SOYLD2!BU$4,'[1]INTERNAL PARAMETERS-1'!$B$5:$J$44,3,FALSE) + SOYLD1!BU276*(1-VLOOKUP(SOYLD2!BU$4,'[1]INTERNAL PARAMETERS-1'!$B$5:$J$44,5,FALSE))*VLOOKUP(SOYLD2!BU$4,'[1]INTERNAL PARAMETERS-1'!$B$5:$J$44,8,FALSE)*VLOOKUP(SOYLD2!BU$4,'[1]INTERNAL PARAMETERS-1'!$B$5:$J$44,3,FALSE)</f>
        <v>0</v>
      </c>
      <c r="BV276" s="44">
        <f>SOYLD1!BV276*VLOOKUP(SOYLD2!BV$4,'[1]INTERNAL PARAMETERS-1'!$B$5:$J$44,5,FALSE)*VLOOKUP(SOYLD2!BV$4,'[1]INTERNAL PARAMETERS-1'!$B$5:$J$44,6,FALSE)*VLOOKUP(SOYLD2!BV$4,'[1]INTERNAL PARAMETERS-1'!$B$5:$J$44,3,FALSE) + SOYLD1!BV276*(1-VLOOKUP(SOYLD2!BV$4,'[1]INTERNAL PARAMETERS-1'!$B$5:$J$44,5,FALSE))*VLOOKUP(SOYLD2!BV$4,'[1]INTERNAL PARAMETERS-1'!$B$5:$J$44,8,FALSE)*VLOOKUP(SOYLD2!BV$4,'[1]INTERNAL PARAMETERS-1'!$B$5:$J$44,3,FALSE)</f>
        <v>0</v>
      </c>
      <c r="BW276" s="44">
        <f>SOYLD1!BW276*VLOOKUP(SOYLD2!BW$4,'[1]INTERNAL PARAMETERS-1'!$B$5:$J$44,5,FALSE)*VLOOKUP(SOYLD2!BW$4,'[1]INTERNAL PARAMETERS-1'!$B$5:$J$44,6,FALSE)*VLOOKUP(SOYLD2!BW$4,'[1]INTERNAL PARAMETERS-1'!$B$5:$J$44,3,FALSE) + SOYLD1!BW276*(1-VLOOKUP(SOYLD2!BW$4,'[1]INTERNAL PARAMETERS-1'!$B$5:$J$44,5,FALSE))*VLOOKUP(SOYLD2!BW$4,'[1]INTERNAL PARAMETERS-1'!$B$5:$J$44,8,FALSE)*VLOOKUP(SOYLD2!BW$4,'[1]INTERNAL PARAMETERS-1'!$B$5:$J$44,3,FALSE)</f>
        <v>0</v>
      </c>
      <c r="BX276" s="44">
        <f>SOYLD1!BX276*VLOOKUP(SOYLD2!BX$4,'[1]INTERNAL PARAMETERS-1'!$B$5:$J$44,5,FALSE)*VLOOKUP(SOYLD2!BX$4,'[1]INTERNAL PARAMETERS-1'!$B$5:$J$44,6,FALSE)*VLOOKUP(SOYLD2!BX$4,'[1]INTERNAL PARAMETERS-1'!$B$5:$J$44,3,FALSE) + SOYLD1!BX276*(1-VLOOKUP(SOYLD2!BX$4,'[1]INTERNAL PARAMETERS-1'!$B$5:$J$44,5,FALSE))*VLOOKUP(SOYLD2!BX$4,'[1]INTERNAL PARAMETERS-1'!$B$5:$J$44,8,FALSE)*VLOOKUP(SOYLD2!BX$4,'[1]INTERNAL PARAMETERS-1'!$B$5:$J$44,3,FALSE)</f>
        <v>0</v>
      </c>
      <c r="BY276" s="44">
        <f>SOYLD1!BY276*VLOOKUP(SOYLD2!BY$4,'[1]INTERNAL PARAMETERS-1'!$B$5:$J$44,5,FALSE)*VLOOKUP(SOYLD2!BY$4,'[1]INTERNAL PARAMETERS-1'!$B$5:$J$44,6,FALSE)*VLOOKUP(SOYLD2!BY$4,'[1]INTERNAL PARAMETERS-1'!$B$5:$J$44,3,FALSE) + SOYLD1!BY276*(1-VLOOKUP(SOYLD2!BY$4,'[1]INTERNAL PARAMETERS-1'!$B$5:$J$44,5,FALSE))*VLOOKUP(SOYLD2!BY$4,'[1]INTERNAL PARAMETERS-1'!$B$5:$J$44,8,FALSE)*VLOOKUP(SOYLD2!BY$4,'[1]INTERNAL PARAMETERS-1'!$B$5:$J$44,3,FALSE)</f>
        <v>0</v>
      </c>
      <c r="BZ276" s="44">
        <f>SOYLD1!BZ276*VLOOKUP(SOYLD2!BZ$4,'[1]INTERNAL PARAMETERS-1'!$B$5:$J$44,5,FALSE)*VLOOKUP(SOYLD2!BZ$4,'[1]INTERNAL PARAMETERS-1'!$B$5:$J$44,6,FALSE)*VLOOKUP(SOYLD2!BZ$4,'[1]INTERNAL PARAMETERS-1'!$B$5:$J$44,3,FALSE) + SOYLD1!BZ276*(1-VLOOKUP(SOYLD2!BZ$4,'[1]INTERNAL PARAMETERS-1'!$B$5:$J$44,5,FALSE))*VLOOKUP(SOYLD2!BZ$4,'[1]INTERNAL PARAMETERS-1'!$B$5:$J$44,8,FALSE)*VLOOKUP(SOYLD2!BZ$4,'[1]INTERNAL PARAMETERS-1'!$B$5:$J$44,3,FALSE)</f>
        <v>0</v>
      </c>
      <c r="CA276" s="44">
        <f>SOYLD1!CA276*VLOOKUP(SOYLD2!CA$4,'[1]INTERNAL PARAMETERS-1'!$B$5:$J$44,5,FALSE)*VLOOKUP(SOYLD2!CA$4,'[1]INTERNAL PARAMETERS-1'!$B$5:$J$44,6,FALSE)*VLOOKUP(SOYLD2!CA$4,'[1]INTERNAL PARAMETERS-1'!$B$5:$J$44,3,FALSE) + SOYLD1!CA276*(1-VLOOKUP(SOYLD2!CA$4,'[1]INTERNAL PARAMETERS-1'!$B$5:$J$44,5,FALSE))*VLOOKUP(SOYLD2!CA$4,'[1]INTERNAL PARAMETERS-1'!$B$5:$J$44,8,FALSE)*VLOOKUP(SOYLD2!CA$4,'[1]INTERNAL PARAMETERS-1'!$B$5:$J$44,3,FALSE)</f>
        <v>0</v>
      </c>
      <c r="CB276" s="44">
        <f>SOYLD1!CB276*VLOOKUP(SOYLD2!CB$4,'[1]INTERNAL PARAMETERS-1'!$B$5:$J$44,5,FALSE)*VLOOKUP(SOYLD2!CB$4,'[1]INTERNAL PARAMETERS-1'!$B$5:$J$44,6,FALSE)*VLOOKUP(SOYLD2!CB$4,'[1]INTERNAL PARAMETERS-1'!$B$5:$J$44,3,FALSE) + SOYLD1!CB276*(1-VLOOKUP(SOYLD2!CB$4,'[1]INTERNAL PARAMETERS-1'!$B$5:$J$44,5,FALSE))*VLOOKUP(SOYLD2!CB$4,'[1]INTERNAL PARAMETERS-1'!$B$5:$J$44,8,FALSE)*VLOOKUP(SOYLD2!CB$4,'[1]INTERNAL PARAMETERS-1'!$B$5:$J$44,3,FALSE)</f>
        <v>0</v>
      </c>
      <c r="CC276" s="44">
        <f>SOYLD1!CC276*VLOOKUP(SOYLD2!CC$4,'[1]INTERNAL PARAMETERS-1'!$B$5:$J$44,5,FALSE)*VLOOKUP(SOYLD2!CC$4,'[1]INTERNAL PARAMETERS-1'!$B$5:$J$44,6,FALSE)*VLOOKUP(SOYLD2!CC$4,'[1]INTERNAL PARAMETERS-1'!$B$5:$J$44,3,FALSE) + SOYLD1!CC276*(1-VLOOKUP(SOYLD2!CC$4,'[1]INTERNAL PARAMETERS-1'!$B$5:$J$44,5,FALSE))*VLOOKUP(SOYLD2!CC$4,'[1]INTERNAL PARAMETERS-1'!$B$5:$J$44,8,FALSE)*VLOOKUP(SOYLD2!CC$4,'[1]INTERNAL PARAMETERS-1'!$B$5:$J$44,3,FALSE)</f>
        <v>0</v>
      </c>
      <c r="CD276" s="44">
        <f>SOYLD1!CD276*VLOOKUP(SOYLD2!CD$4,'[1]INTERNAL PARAMETERS-1'!$B$5:$J$44,5,FALSE)*VLOOKUP(SOYLD2!CD$4,'[1]INTERNAL PARAMETERS-1'!$B$5:$J$44,6,FALSE)*VLOOKUP(SOYLD2!CD$4,'[1]INTERNAL PARAMETERS-1'!$B$5:$J$44,3,FALSE) + SOYLD1!CD276*(1-VLOOKUP(SOYLD2!CD$4,'[1]INTERNAL PARAMETERS-1'!$B$5:$J$44,5,FALSE))*VLOOKUP(SOYLD2!CD$4,'[1]INTERNAL PARAMETERS-1'!$B$5:$J$44,8,FALSE)*VLOOKUP(SOYLD2!CD$4,'[1]INTERNAL PARAMETERS-1'!$B$5:$J$44,3,FALSE)</f>
        <v>0</v>
      </c>
      <c r="CE276" s="44">
        <f>SOYLD1!CE276*VLOOKUP(SOYLD2!CE$4,'[1]INTERNAL PARAMETERS-1'!$B$5:$J$44,5,FALSE)*VLOOKUP(SOYLD2!CE$4,'[1]INTERNAL PARAMETERS-1'!$B$5:$J$44,6,FALSE)*VLOOKUP(SOYLD2!CE$4,'[1]INTERNAL PARAMETERS-1'!$B$5:$J$44,3,FALSE) + SOYLD1!CE276*(1-VLOOKUP(SOYLD2!CE$4,'[1]INTERNAL PARAMETERS-1'!$B$5:$J$44,5,FALSE))*VLOOKUP(SOYLD2!CE$4,'[1]INTERNAL PARAMETERS-1'!$B$5:$J$44,8,FALSE)*VLOOKUP(SOYLD2!CE$4,'[1]INTERNAL PARAMETERS-1'!$B$5:$J$44,3,FALSE)</f>
        <v>0</v>
      </c>
      <c r="CF276" s="44">
        <f>SOYLD1!CF276*VLOOKUP(SOYLD2!CF$4,'[1]INTERNAL PARAMETERS-1'!$B$5:$J$44,5,FALSE)*VLOOKUP(SOYLD2!CF$4,'[1]INTERNAL PARAMETERS-1'!$B$5:$J$44,6,FALSE)*VLOOKUP(SOYLD2!CF$4,'[1]INTERNAL PARAMETERS-1'!$B$5:$J$44,3,FALSE) + SOYLD1!CF276*(1-VLOOKUP(SOYLD2!CF$4,'[1]INTERNAL PARAMETERS-1'!$B$5:$J$44,5,FALSE))*VLOOKUP(SOYLD2!CF$4,'[1]INTERNAL PARAMETERS-1'!$B$5:$J$44,8,FALSE)*VLOOKUP(SOYLD2!CF$4,'[1]INTERNAL PARAMETERS-1'!$B$5:$J$44,3,FALSE)</f>
        <v>0</v>
      </c>
      <c r="CG276" s="44">
        <f>SOYLD1!CG276*VLOOKUP(SOYLD2!CG$4,'[1]INTERNAL PARAMETERS-1'!$B$5:$J$44,5,FALSE)*VLOOKUP(SOYLD2!CG$4,'[1]INTERNAL PARAMETERS-1'!$B$5:$J$44,6,FALSE)*VLOOKUP(SOYLD2!CG$4,'[1]INTERNAL PARAMETERS-1'!$B$5:$J$44,3,FALSE) + SOYLD1!CG276*(1-VLOOKUP(SOYLD2!CG$4,'[1]INTERNAL PARAMETERS-1'!$B$5:$J$44,5,FALSE))*VLOOKUP(SOYLD2!CG$4,'[1]INTERNAL PARAMETERS-1'!$B$5:$J$44,8,FALSE)*VLOOKUP(SOYLD2!CG$4,'[1]INTERNAL PARAMETERS-1'!$B$5:$J$44,3,FALSE)</f>
        <v>0</v>
      </c>
      <c r="CH276" s="43">
        <f>SOYLD1!CH276*VLOOKUP(SOYLD2!CH$4,'[1]INTERNAL PARAMETERS-1'!$B$5:$J$44,5,FALSE)*VLOOKUP(SOYLD2!CH$4,'[1]INTERNAL PARAMETERS-1'!$B$5:$J$44,6,FALSE)*VLOOKUP(SOYLD2!CH$4,'[1]INTERNAL PARAMETERS-1'!$B$5:$J$44,3,FALSE) + SOYLD1!CH276*(1-VLOOKUP(SOYLD2!CH$4,'[1]INTERNAL PARAMETERS-1'!$B$5:$J$44,5,FALSE))*VLOOKUP(SOYLD2!CH$4,'[1]INTERNAL PARAMETERS-1'!$B$5:$J$44,8,FALSE)*VLOOKUP(SOYLD2!CH$4,'[1]INTERNAL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'S Opt'!X277</f>
        <v>0</v>
      </c>
      <c r="F277" s="56">
        <f>'[1]INTERNAL PARAMETERS-1'!M7</f>
        <v>73.784999999999997</v>
      </c>
      <c r="G277" s="45">
        <f>SOYLD1!G277*VLOOKUP(SOYLD2!G$4,'[1]INTERNAL PARAMETERS-1'!$B$5:$J$44,5,FALSE)*VLOOKUP(SOYLD2!G$4,'[1]INTERNAL PARAMETERS-1'!$B$5:$J$44,7,FALSE)*SOYLD2!$F277 + SOYLD1!G277*(1-VLOOKUP(SOYLD2!G$4,'[1]INTERNAL PARAMETERS-1'!$B$5:$J$44,5,FALSE))*VLOOKUP(SOYLD2!G$4,'[1]INTERNAL PARAMETERS-1'!$B$5:$J$44,9,FALSE)*SOYLD2!$F277</f>
        <v>0</v>
      </c>
      <c r="H277" s="44">
        <f>SOYLD1!H277*VLOOKUP(SOYLD2!H$4,'[1]INTERNAL PARAMETERS-1'!$B$5:$J$44,5,FALSE)*VLOOKUP(SOYLD2!H$4,'[1]INTERNAL PARAMETERS-1'!$B$5:$J$44,7,FALSE)*SOYLD2!$F277 + SOYLD1!H277*(1-VLOOKUP(SOYLD2!H$4,'[1]INTERNAL PARAMETERS-1'!$B$5:$J$44,5,FALSE))*VLOOKUP(SOYLD2!H$4,'[1]INTERNAL PARAMETERS-1'!$B$5:$J$44,9,FALSE)*SOYLD2!$F277</f>
        <v>0</v>
      </c>
      <c r="I277" s="44">
        <f>SOYLD1!I277*VLOOKUP(SOYLD2!I$4,'[1]INTERNAL PARAMETERS-1'!$B$5:$J$44,5,FALSE)*VLOOKUP(SOYLD2!I$4,'[1]INTERNAL PARAMETERS-1'!$B$5:$J$44,7,FALSE)*SOYLD2!$F277 + SOYLD1!I277*(1-VLOOKUP(SOYLD2!I$4,'[1]INTERNAL PARAMETERS-1'!$B$5:$J$44,5,FALSE))*VLOOKUP(SOYLD2!I$4,'[1]INTERNAL PARAMETERS-1'!$B$5:$J$44,9,FALSE)*SOYLD2!$F277</f>
        <v>0</v>
      </c>
      <c r="J277" s="44">
        <f>SOYLD1!J277*VLOOKUP(SOYLD2!J$4,'[1]INTERNAL PARAMETERS-1'!$B$5:$J$44,5,FALSE)*VLOOKUP(SOYLD2!J$4,'[1]INTERNAL PARAMETERS-1'!$B$5:$J$44,7,FALSE)*SOYLD2!$F277 + SOYLD1!J277*(1-VLOOKUP(SOYLD2!J$4,'[1]INTERNAL PARAMETERS-1'!$B$5:$J$44,5,FALSE))*VLOOKUP(SOYLD2!J$4,'[1]INTERNAL PARAMETERS-1'!$B$5:$J$44,9,FALSE)*SOYLD2!$F277</f>
        <v>0</v>
      </c>
      <c r="K277" s="44">
        <f>SOYLD1!K277*VLOOKUP(SOYLD2!K$4,'[1]INTERNAL PARAMETERS-1'!$B$5:$J$44,5,FALSE)*VLOOKUP(SOYLD2!K$4,'[1]INTERNAL PARAMETERS-1'!$B$5:$J$44,7,FALSE)*SOYLD2!$F277 + SOYLD1!K277*(1-VLOOKUP(SOYLD2!K$4,'[1]INTERNAL PARAMETERS-1'!$B$5:$J$44,5,FALSE))*VLOOKUP(SOYLD2!K$4,'[1]INTERNAL PARAMETERS-1'!$B$5:$J$44,9,FALSE)*SOYLD2!$F277</f>
        <v>0</v>
      </c>
      <c r="L277" s="44">
        <f>SOYLD1!L277*VLOOKUP(SOYLD2!L$4,'[1]INTERNAL PARAMETERS-1'!$B$5:$J$44,5,FALSE)*VLOOKUP(SOYLD2!L$4,'[1]INTERNAL PARAMETERS-1'!$B$5:$J$44,7,FALSE)*SOYLD2!$F277 + SOYLD1!L277*(1-VLOOKUP(SOYLD2!L$4,'[1]INTERNAL PARAMETERS-1'!$B$5:$J$44,5,FALSE))*VLOOKUP(SOYLD2!L$4,'[1]INTERNAL PARAMETERS-1'!$B$5:$J$44,9,FALSE)*SOYLD2!$F277</f>
        <v>0</v>
      </c>
      <c r="M277" s="44">
        <f>SOYLD1!M277*VLOOKUP(SOYLD2!M$4,'[1]INTERNAL PARAMETERS-1'!$B$5:$J$44,5,FALSE)*VLOOKUP(SOYLD2!M$4,'[1]INTERNAL PARAMETERS-1'!$B$5:$J$44,7,FALSE)*SOYLD2!$F277 + SOYLD1!M277*(1-VLOOKUP(SOYLD2!M$4,'[1]INTERNAL PARAMETERS-1'!$B$5:$J$44,5,FALSE))*VLOOKUP(SOYLD2!M$4,'[1]INTERNAL PARAMETERS-1'!$B$5:$J$44,9,FALSE)*SOYLD2!$F277</f>
        <v>0</v>
      </c>
      <c r="N277" s="44">
        <f>SOYLD1!N277*VLOOKUP(SOYLD2!N$4,'[1]INTERNAL PARAMETERS-1'!$B$5:$J$44,5,FALSE)*VLOOKUP(SOYLD2!N$4,'[1]INTERNAL PARAMETERS-1'!$B$5:$J$44,7,FALSE)*SOYLD2!$F277 + SOYLD1!N277*(1-VLOOKUP(SOYLD2!N$4,'[1]INTERNAL PARAMETERS-1'!$B$5:$J$44,5,FALSE))*VLOOKUP(SOYLD2!N$4,'[1]INTERNAL PARAMETERS-1'!$B$5:$J$44,9,FALSE)*SOYLD2!$F277</f>
        <v>0</v>
      </c>
      <c r="O277" s="44">
        <f>SOYLD1!O277*VLOOKUP(SOYLD2!O$4,'[1]INTERNAL PARAMETERS-1'!$B$5:$J$44,5,FALSE)*VLOOKUP(SOYLD2!O$4,'[1]INTERNAL PARAMETERS-1'!$B$5:$J$44,7,FALSE)*SOYLD2!$F277 + SOYLD1!O277*(1-VLOOKUP(SOYLD2!O$4,'[1]INTERNAL PARAMETERS-1'!$B$5:$J$44,5,FALSE))*VLOOKUP(SOYLD2!O$4,'[1]INTERNAL PARAMETERS-1'!$B$5:$J$44,9,FALSE)*SOYLD2!$F277</f>
        <v>0</v>
      </c>
      <c r="P277" s="44">
        <f>SOYLD1!P277*VLOOKUP(SOYLD2!P$4,'[1]INTERNAL PARAMETERS-1'!$B$5:$J$44,5,FALSE)*VLOOKUP(SOYLD2!P$4,'[1]INTERNAL PARAMETERS-1'!$B$5:$J$44,7,FALSE)*SOYLD2!$F277 + SOYLD1!P277*(1-VLOOKUP(SOYLD2!P$4,'[1]INTERNAL PARAMETERS-1'!$B$5:$J$44,5,FALSE))*VLOOKUP(SOYLD2!P$4,'[1]INTERNAL PARAMETERS-1'!$B$5:$J$44,9,FALSE)*SOYLD2!$F277</f>
        <v>0</v>
      </c>
      <c r="Q277" s="44">
        <f>SOYLD1!Q277*VLOOKUP(SOYLD2!Q$4,'[1]INTERNAL PARAMETERS-1'!$B$5:$J$44,5,FALSE)*VLOOKUP(SOYLD2!Q$4,'[1]INTERNAL PARAMETERS-1'!$B$5:$J$44,7,FALSE)*SOYLD2!$F277 + SOYLD1!Q277*(1-VLOOKUP(SOYLD2!Q$4,'[1]INTERNAL PARAMETERS-1'!$B$5:$J$44,5,FALSE))*VLOOKUP(SOYLD2!Q$4,'[1]INTERNAL PARAMETERS-1'!$B$5:$J$44,9,FALSE)*SOYLD2!$F277</f>
        <v>0</v>
      </c>
      <c r="R277" s="44">
        <f>SOYLD1!R277*VLOOKUP(SOYLD2!R$4,'[1]INTERNAL PARAMETERS-1'!$B$5:$J$44,5,FALSE)*VLOOKUP(SOYLD2!R$4,'[1]INTERNAL PARAMETERS-1'!$B$5:$J$44,7,FALSE)*SOYLD2!$F277 + SOYLD1!R277*(1-VLOOKUP(SOYLD2!R$4,'[1]INTERNAL PARAMETERS-1'!$B$5:$J$44,5,FALSE))*VLOOKUP(SOYLD2!R$4,'[1]INTERNAL PARAMETERS-1'!$B$5:$J$44,9,FALSE)*SOYLD2!$F277</f>
        <v>0</v>
      </c>
      <c r="S277" s="44">
        <f>SOYLD1!S277*VLOOKUP(SOYLD2!S$4,'[1]INTERNAL PARAMETERS-1'!$B$5:$J$44,5,FALSE)*VLOOKUP(SOYLD2!S$4,'[1]INTERNAL PARAMETERS-1'!$B$5:$J$44,7,FALSE)*SOYLD2!$F277 + SOYLD1!S277*(1-VLOOKUP(SOYLD2!S$4,'[1]INTERNAL PARAMETERS-1'!$B$5:$J$44,5,FALSE))*VLOOKUP(SOYLD2!S$4,'[1]INTERNAL PARAMETERS-1'!$B$5:$J$44,9,FALSE)*SOYLD2!$F277</f>
        <v>0</v>
      </c>
      <c r="T277" s="44">
        <f>SOYLD1!T277*VLOOKUP(SOYLD2!T$4,'[1]INTERNAL PARAMETERS-1'!$B$5:$J$44,5,FALSE)*VLOOKUP(SOYLD2!T$4,'[1]INTERNAL PARAMETERS-1'!$B$5:$J$44,7,FALSE)*SOYLD2!$F277 + SOYLD1!T277*(1-VLOOKUP(SOYLD2!T$4,'[1]INTERNAL PARAMETERS-1'!$B$5:$J$44,5,FALSE))*VLOOKUP(SOYLD2!T$4,'[1]INTERNAL PARAMETERS-1'!$B$5:$J$44,9,FALSE)*SOYLD2!$F277</f>
        <v>0</v>
      </c>
      <c r="U277" s="44">
        <f>SOYLD1!U277*VLOOKUP(SOYLD2!U$4,'[1]INTERNAL PARAMETERS-1'!$B$5:$J$44,5,FALSE)*VLOOKUP(SOYLD2!U$4,'[1]INTERNAL PARAMETERS-1'!$B$5:$J$44,7,FALSE)*SOYLD2!$F277 + SOYLD1!U277*(1-VLOOKUP(SOYLD2!U$4,'[1]INTERNAL PARAMETERS-1'!$B$5:$J$44,5,FALSE))*VLOOKUP(SOYLD2!U$4,'[1]INTERNAL PARAMETERS-1'!$B$5:$J$44,9,FALSE)*SOYLD2!$F277</f>
        <v>0</v>
      </c>
      <c r="V277" s="44">
        <f>SOYLD1!V277*VLOOKUP(SOYLD2!V$4,'[1]INTERNAL PARAMETERS-1'!$B$5:$J$44,5,FALSE)*VLOOKUP(SOYLD2!V$4,'[1]INTERNAL PARAMETERS-1'!$B$5:$J$44,7,FALSE)*SOYLD2!$F277 + SOYLD1!V277*(1-VLOOKUP(SOYLD2!V$4,'[1]INTERNAL PARAMETERS-1'!$B$5:$J$44,5,FALSE))*VLOOKUP(SOYLD2!V$4,'[1]INTERNAL PARAMETERS-1'!$B$5:$J$44,9,FALSE)*SOYLD2!$F277</f>
        <v>0</v>
      </c>
      <c r="W277" s="44">
        <f>SOYLD1!W277*VLOOKUP(SOYLD2!W$4,'[1]INTERNAL PARAMETERS-1'!$B$5:$J$44,5,FALSE)*VLOOKUP(SOYLD2!W$4,'[1]INTERNAL PARAMETERS-1'!$B$5:$J$44,7,FALSE)*SOYLD2!$F277 + SOYLD1!W277*(1-VLOOKUP(SOYLD2!W$4,'[1]INTERNAL PARAMETERS-1'!$B$5:$J$44,5,FALSE))*VLOOKUP(SOYLD2!W$4,'[1]INTERNAL PARAMETERS-1'!$B$5:$J$44,9,FALSE)*SOYLD2!$F277</f>
        <v>0</v>
      </c>
      <c r="X277" s="44">
        <f>SOYLD1!X277*VLOOKUP(SOYLD2!X$4,'[1]INTERNAL PARAMETERS-1'!$B$5:$J$44,5,FALSE)*VLOOKUP(SOYLD2!X$4,'[1]INTERNAL PARAMETERS-1'!$B$5:$J$44,7,FALSE)*SOYLD2!$F277 + SOYLD1!X277*(1-VLOOKUP(SOYLD2!X$4,'[1]INTERNAL PARAMETERS-1'!$B$5:$J$44,5,FALSE))*VLOOKUP(SOYLD2!X$4,'[1]INTERNAL PARAMETERS-1'!$B$5:$J$44,9,FALSE)*SOYLD2!$F277</f>
        <v>0</v>
      </c>
      <c r="Y277" s="44">
        <f>SOYLD1!Y277*VLOOKUP(SOYLD2!Y$4,'[1]INTERNAL PARAMETERS-1'!$B$5:$J$44,5,FALSE)*VLOOKUP(SOYLD2!Y$4,'[1]INTERNAL PARAMETERS-1'!$B$5:$J$44,7,FALSE)*SOYLD2!$F277 + SOYLD1!Y277*(1-VLOOKUP(SOYLD2!Y$4,'[1]INTERNAL PARAMETERS-1'!$B$5:$J$44,5,FALSE))*VLOOKUP(SOYLD2!Y$4,'[1]INTERNAL PARAMETERS-1'!$B$5:$J$44,9,FALSE)*SOYLD2!$F277</f>
        <v>0</v>
      </c>
      <c r="Z277" s="44">
        <f>SOYLD1!Z277*VLOOKUP(SOYLD2!Z$4,'[1]INTERNAL PARAMETERS-1'!$B$5:$J$44,5,FALSE)*VLOOKUP(SOYLD2!Z$4,'[1]INTERNAL PARAMETERS-1'!$B$5:$J$44,7,FALSE)*SOYLD2!$F277 + SOYLD1!Z277*(1-VLOOKUP(SOYLD2!Z$4,'[1]INTERNAL PARAMETERS-1'!$B$5:$J$44,5,FALSE))*VLOOKUP(SOYLD2!Z$4,'[1]INTERNAL PARAMETERS-1'!$B$5:$J$44,9,FALSE)*SOYLD2!$F277</f>
        <v>0</v>
      </c>
      <c r="AA277" s="44">
        <f>SOYLD1!AA277*VLOOKUP(SOYLD2!AA$4,'[1]INTERNAL PARAMETERS-1'!$B$5:$J$44,5,FALSE)*VLOOKUP(SOYLD2!AA$4,'[1]INTERNAL PARAMETERS-1'!$B$5:$J$44,7,FALSE)*SOYLD2!$F277 + SOYLD1!AA277*(1-VLOOKUP(SOYLD2!AA$4,'[1]INTERNAL PARAMETERS-1'!$B$5:$J$44,5,FALSE))*VLOOKUP(SOYLD2!AA$4,'[1]INTERNAL PARAMETERS-1'!$B$5:$J$44,9,FALSE)*SOYLD2!$F277</f>
        <v>0</v>
      </c>
      <c r="AB277" s="44">
        <f>SOYLD1!AB277*VLOOKUP(SOYLD2!AB$4,'[1]INTERNAL PARAMETERS-1'!$B$5:$J$44,5,FALSE)*VLOOKUP(SOYLD2!AB$4,'[1]INTERNAL PARAMETERS-1'!$B$5:$J$44,7,FALSE)*SOYLD2!$F277 + SOYLD1!AB277*(1-VLOOKUP(SOYLD2!AB$4,'[1]INTERNAL PARAMETERS-1'!$B$5:$J$44,5,FALSE))*VLOOKUP(SOYLD2!AB$4,'[1]INTERNAL PARAMETERS-1'!$B$5:$J$44,9,FALSE)*SOYLD2!$F277</f>
        <v>0</v>
      </c>
      <c r="AC277" s="44">
        <f>SOYLD1!AC277*VLOOKUP(SOYLD2!AC$4,'[1]INTERNAL PARAMETERS-1'!$B$5:$J$44,5,FALSE)*VLOOKUP(SOYLD2!AC$4,'[1]INTERNAL PARAMETERS-1'!$B$5:$J$44,7,FALSE)*SOYLD2!$F277 + SOYLD1!AC277*(1-VLOOKUP(SOYLD2!AC$4,'[1]INTERNAL PARAMETERS-1'!$B$5:$J$44,5,FALSE))*VLOOKUP(SOYLD2!AC$4,'[1]INTERNAL PARAMETERS-1'!$B$5:$J$44,9,FALSE)*SOYLD2!$F277</f>
        <v>0</v>
      </c>
      <c r="AD277" s="44">
        <f>SOYLD1!AD277*VLOOKUP(SOYLD2!AD$4,'[1]INTERNAL PARAMETERS-1'!$B$5:$J$44,5,FALSE)*VLOOKUP(SOYLD2!AD$4,'[1]INTERNAL PARAMETERS-1'!$B$5:$J$44,7,FALSE)*SOYLD2!$F277 + SOYLD1!AD277*(1-VLOOKUP(SOYLD2!AD$4,'[1]INTERNAL PARAMETERS-1'!$B$5:$J$44,5,FALSE))*VLOOKUP(SOYLD2!AD$4,'[1]INTERNAL PARAMETERS-1'!$B$5:$J$44,9,FALSE)*SOYLD2!$F277</f>
        <v>0</v>
      </c>
      <c r="AE277" s="44">
        <f>SOYLD1!AE277*VLOOKUP(SOYLD2!AE$4,'[1]INTERNAL PARAMETERS-1'!$B$5:$J$44,5,FALSE)*VLOOKUP(SOYLD2!AE$4,'[1]INTERNAL PARAMETERS-1'!$B$5:$J$44,7,FALSE)*SOYLD2!$F277 + SOYLD1!AE277*(1-VLOOKUP(SOYLD2!AE$4,'[1]INTERNAL PARAMETERS-1'!$B$5:$J$44,5,FALSE))*VLOOKUP(SOYLD2!AE$4,'[1]INTERNAL PARAMETERS-1'!$B$5:$J$44,9,FALSE)*SOYLD2!$F277</f>
        <v>0</v>
      </c>
      <c r="AF277" s="44">
        <f>SOYLD1!AF277*VLOOKUP(SOYLD2!AF$4,'[1]INTERNAL PARAMETERS-1'!$B$5:$J$44,5,FALSE)*VLOOKUP(SOYLD2!AF$4,'[1]INTERNAL PARAMETERS-1'!$B$5:$J$44,7,FALSE)*SOYLD2!$F277 + SOYLD1!AF277*(1-VLOOKUP(SOYLD2!AF$4,'[1]INTERNAL PARAMETERS-1'!$B$5:$J$44,5,FALSE))*VLOOKUP(SOYLD2!AF$4,'[1]INTERNAL PARAMETERS-1'!$B$5:$J$44,9,FALSE)*SOYLD2!$F277</f>
        <v>0</v>
      </c>
      <c r="AG277" s="44">
        <f>SOYLD1!AG277*VLOOKUP(SOYLD2!AG$4,'[1]INTERNAL PARAMETERS-1'!$B$5:$J$44,5,FALSE)*VLOOKUP(SOYLD2!AG$4,'[1]INTERNAL PARAMETERS-1'!$B$5:$J$44,7,FALSE)*SOYLD2!$F277 + SOYLD1!AG277*(1-VLOOKUP(SOYLD2!AG$4,'[1]INTERNAL PARAMETERS-1'!$B$5:$J$44,5,FALSE))*VLOOKUP(SOYLD2!AG$4,'[1]INTERNAL PARAMETERS-1'!$B$5:$J$44,9,FALSE)*SOYLD2!$F277</f>
        <v>0</v>
      </c>
      <c r="AH277" s="44">
        <f>SOYLD1!AH277*VLOOKUP(SOYLD2!AH$4,'[1]INTERNAL PARAMETERS-1'!$B$5:$J$44,5,FALSE)*VLOOKUP(SOYLD2!AH$4,'[1]INTERNAL PARAMETERS-1'!$B$5:$J$44,7,FALSE)*SOYLD2!$F277 + SOYLD1!AH277*(1-VLOOKUP(SOYLD2!AH$4,'[1]INTERNAL PARAMETERS-1'!$B$5:$J$44,5,FALSE))*VLOOKUP(SOYLD2!AH$4,'[1]INTERNAL PARAMETERS-1'!$B$5:$J$44,9,FALSE)*SOYLD2!$F277</f>
        <v>0</v>
      </c>
      <c r="AI277" s="44">
        <f>SOYLD1!AI277*VLOOKUP(SOYLD2!AI$4,'[1]INTERNAL PARAMETERS-1'!$B$5:$J$44,5,FALSE)*VLOOKUP(SOYLD2!AI$4,'[1]INTERNAL PARAMETERS-1'!$B$5:$J$44,7,FALSE)*SOYLD2!$F277 + SOYLD1!AI277*(1-VLOOKUP(SOYLD2!AI$4,'[1]INTERNAL PARAMETERS-1'!$B$5:$J$44,5,FALSE))*VLOOKUP(SOYLD2!AI$4,'[1]INTERNAL PARAMETERS-1'!$B$5:$J$44,9,FALSE)*SOYLD2!$F277</f>
        <v>0</v>
      </c>
      <c r="AJ277" s="44">
        <f>SOYLD1!AJ277*VLOOKUP(SOYLD2!AJ$4,'[1]INTERNAL PARAMETERS-1'!$B$5:$J$44,5,FALSE)*VLOOKUP(SOYLD2!AJ$4,'[1]INTERNAL PARAMETERS-1'!$B$5:$J$44,7,FALSE)*SOYLD2!$F277 + SOYLD1!AJ277*(1-VLOOKUP(SOYLD2!AJ$4,'[1]INTERNAL PARAMETERS-1'!$B$5:$J$44,5,FALSE))*VLOOKUP(SOYLD2!AJ$4,'[1]INTERNAL PARAMETERS-1'!$B$5:$J$44,9,FALSE)*SOYLD2!$F277</f>
        <v>0</v>
      </c>
      <c r="AK277" s="44">
        <f>SOYLD1!AK277*VLOOKUP(SOYLD2!AK$4,'[1]INTERNAL PARAMETERS-1'!$B$5:$J$44,5,FALSE)*VLOOKUP(SOYLD2!AK$4,'[1]INTERNAL PARAMETERS-1'!$B$5:$J$44,7,FALSE)*SOYLD2!$F277 + SOYLD1!AK277*(1-VLOOKUP(SOYLD2!AK$4,'[1]INTERNAL PARAMETERS-1'!$B$5:$J$44,5,FALSE))*VLOOKUP(SOYLD2!AK$4,'[1]INTERNAL PARAMETERS-1'!$B$5:$J$44,9,FALSE)*SOYLD2!$F277</f>
        <v>0</v>
      </c>
      <c r="AL277" s="44">
        <f>SOYLD1!AL277*VLOOKUP(SOYLD2!AL$4,'[1]INTERNAL PARAMETERS-1'!$B$5:$J$44,5,FALSE)*VLOOKUP(SOYLD2!AL$4,'[1]INTERNAL PARAMETERS-1'!$B$5:$J$44,7,FALSE)*SOYLD2!$F277 + SOYLD1!AL277*(1-VLOOKUP(SOYLD2!AL$4,'[1]INTERNAL PARAMETERS-1'!$B$5:$J$44,5,FALSE))*VLOOKUP(SOYLD2!AL$4,'[1]INTERNAL PARAMETERS-1'!$B$5:$J$44,9,FALSE)*SOYLD2!$F277</f>
        <v>0</v>
      </c>
      <c r="AM277" s="44">
        <f>SOYLD1!AM277*VLOOKUP(SOYLD2!AM$4,'[1]INTERNAL PARAMETERS-1'!$B$5:$J$44,5,FALSE)*VLOOKUP(SOYLD2!AM$4,'[1]INTERNAL PARAMETERS-1'!$B$5:$J$44,7,FALSE)*SOYLD2!$F277 + SOYLD1!AM277*(1-VLOOKUP(SOYLD2!AM$4,'[1]INTERNAL PARAMETERS-1'!$B$5:$J$44,5,FALSE))*VLOOKUP(SOYLD2!AM$4,'[1]INTERNAL PARAMETERS-1'!$B$5:$J$44,9,FALSE)*SOYLD2!$F277</f>
        <v>0</v>
      </c>
      <c r="AN277" s="44">
        <f>SOYLD1!AN277*VLOOKUP(SOYLD2!AN$4,'[1]INTERNAL PARAMETERS-1'!$B$5:$J$44,5,FALSE)*VLOOKUP(SOYLD2!AN$4,'[1]INTERNAL PARAMETERS-1'!$B$5:$J$44,7,FALSE)*SOYLD2!$F277 + SOYLD1!AN277*(1-VLOOKUP(SOYLD2!AN$4,'[1]INTERNAL PARAMETERS-1'!$B$5:$J$44,5,FALSE))*VLOOKUP(SOYLD2!AN$4,'[1]INTERNAL PARAMETERS-1'!$B$5:$J$44,9,FALSE)*SOYLD2!$F277</f>
        <v>0</v>
      </c>
      <c r="AO277" s="44">
        <f>SOYLD1!AO277*VLOOKUP(SOYLD2!AO$4,'[1]INTERNAL PARAMETERS-1'!$B$5:$J$44,5,FALSE)*VLOOKUP(SOYLD2!AO$4,'[1]INTERNAL PARAMETERS-1'!$B$5:$J$44,7,FALSE)*SOYLD2!$F277 + SOYLD1!AO277*(1-VLOOKUP(SOYLD2!AO$4,'[1]INTERNAL PARAMETERS-1'!$B$5:$J$44,5,FALSE))*VLOOKUP(SOYLD2!AO$4,'[1]INTERNAL PARAMETERS-1'!$B$5:$J$44,9,FALSE)*SOYLD2!$F277</f>
        <v>0</v>
      </c>
      <c r="AP277" s="44">
        <f>SOYLD1!AP277*VLOOKUP(SOYLD2!AP$4,'[1]INTERNAL PARAMETERS-1'!$B$5:$J$44,5,FALSE)*VLOOKUP(SOYLD2!AP$4,'[1]INTERNAL PARAMETERS-1'!$B$5:$J$44,7,FALSE)*SOYLD2!$F277 + SOYLD1!AP277*(1-VLOOKUP(SOYLD2!AP$4,'[1]INTERNAL PARAMETERS-1'!$B$5:$J$44,5,FALSE))*VLOOKUP(SOYLD2!AP$4,'[1]INTERNAL PARAMETERS-1'!$B$5:$J$44,9,FALSE)*SOYLD2!$F277</f>
        <v>0</v>
      </c>
      <c r="AQ277" s="44">
        <f>SOYLD1!AQ277*VLOOKUP(SOYLD2!AQ$4,'[1]INTERNAL PARAMETERS-1'!$B$5:$J$44,5,FALSE)*VLOOKUP(SOYLD2!AQ$4,'[1]INTERNAL PARAMETERS-1'!$B$5:$J$44,7,FALSE)*SOYLD2!$F277 + SOYLD1!AQ277*(1-VLOOKUP(SOYLD2!AQ$4,'[1]INTERNAL PARAMETERS-1'!$B$5:$J$44,5,FALSE))*VLOOKUP(SOYLD2!AQ$4,'[1]INTERNAL PARAMETERS-1'!$B$5:$J$44,9,FALSE)*SOYLD2!$F277</f>
        <v>0</v>
      </c>
      <c r="AR277" s="44">
        <f>SOYLD1!AR277*VLOOKUP(SOYLD2!AR$4,'[1]INTERNAL PARAMETERS-1'!$B$5:$J$44,5,FALSE)*VLOOKUP(SOYLD2!AR$4,'[1]INTERNAL PARAMETERS-1'!$B$5:$J$44,7,FALSE)*SOYLD2!$F277 + SOYLD1!AR277*(1-VLOOKUP(SOYLD2!AR$4,'[1]INTERNAL PARAMETERS-1'!$B$5:$J$44,5,FALSE))*VLOOKUP(SOYLD2!AR$4,'[1]INTERNAL PARAMETERS-1'!$B$5:$J$44,9,FALSE)*SOYLD2!$F277</f>
        <v>0</v>
      </c>
      <c r="AS277" s="44">
        <f>SOYLD1!AS277*VLOOKUP(SOYLD2!AS$4,'[1]INTERNAL PARAMETERS-1'!$B$5:$J$44,5,FALSE)*VLOOKUP(SOYLD2!AS$4,'[1]INTERNAL PARAMETERS-1'!$B$5:$J$44,7,FALSE)*SOYLD2!$F277 + SOYLD1!AS277*(1-VLOOKUP(SOYLD2!AS$4,'[1]INTERNAL PARAMETERS-1'!$B$5:$J$44,5,FALSE))*VLOOKUP(SOYLD2!AS$4,'[1]INTERNAL PARAMETERS-1'!$B$5:$J$44,9,FALSE)*SOYLD2!$F277</f>
        <v>0</v>
      </c>
      <c r="AT277" s="43">
        <f>SOYLD1!AT277*VLOOKUP(SOYLD2!AT$4,'[1]INTERNAL PARAMETERS-1'!$B$5:$J$44,5,FALSE)*VLOOKUP(SOYLD2!AT$4,'[1]INTERNAL PARAMETERS-1'!$B$5:$J$44,7,FALSE)*SOYLD2!$F277 + SOYLD1!AT277*(1-VLOOKUP(SOYLD2!AT$4,'[1]INTERNAL PARAMETERS-1'!$B$5:$J$44,5,FALSE))*VLOOKUP(SOYLD2!AT$4,'[1]INTERNAL PARAMETERS-1'!$B$5:$J$44,9,FALSE)*SOYLD2!$F277</f>
        <v>0</v>
      </c>
      <c r="AU277" s="45">
        <f>SOYLD1!AU277*VLOOKUP(SOYLD2!AU$4,'[1]INTERNAL PARAMETERS-1'!$B$5:$J$44,5,FALSE)*VLOOKUP(SOYLD2!AU$4,'[1]INTERNAL PARAMETERS-1'!$B$5:$J$44,6,FALSE)*VLOOKUP(SOYLD2!AU$4,'[1]INTERNAL PARAMETERS-1'!$B$5:$J$44,3,FALSE) + SOYLD1!AU277*(1-VLOOKUP(SOYLD2!AU$4,'[1]INTERNAL PARAMETERS-1'!$B$5:$J$44,5,FALSE))*VLOOKUP(SOYLD2!AU$4,'[1]INTERNAL PARAMETERS-1'!$B$5:$J$44,8,FALSE)*VLOOKUP(SOYLD2!AU$4,'[1]INTERNAL PARAMETERS-1'!$B$5:$J$44,3,FALSE)</f>
        <v>0</v>
      </c>
      <c r="AV277" s="44">
        <f>SOYLD1!AV277*VLOOKUP(SOYLD2!AV$4,'[1]INTERNAL PARAMETERS-1'!$B$5:$J$44,5,FALSE)*VLOOKUP(SOYLD2!AV$4,'[1]INTERNAL PARAMETERS-1'!$B$5:$J$44,6,FALSE)*VLOOKUP(SOYLD2!AV$4,'[1]INTERNAL PARAMETERS-1'!$B$5:$J$44,3,FALSE) + SOYLD1!AV277*(1-VLOOKUP(SOYLD2!AV$4,'[1]INTERNAL PARAMETERS-1'!$B$5:$J$44,5,FALSE))*VLOOKUP(SOYLD2!AV$4,'[1]INTERNAL PARAMETERS-1'!$B$5:$J$44,8,FALSE)*VLOOKUP(SOYLD2!AV$4,'[1]INTERNAL PARAMETERS-1'!$B$5:$J$44,3,FALSE)</f>
        <v>0</v>
      </c>
      <c r="AW277" s="44">
        <f>SOYLD1!AW277*VLOOKUP(SOYLD2!AW$4,'[1]INTERNAL PARAMETERS-1'!$B$5:$J$44,5,FALSE)*VLOOKUP(SOYLD2!AW$4,'[1]INTERNAL PARAMETERS-1'!$B$5:$J$44,6,FALSE)*VLOOKUP(SOYLD2!AW$4,'[1]INTERNAL PARAMETERS-1'!$B$5:$J$44,3,FALSE) + SOYLD1!AW277*(1-VLOOKUP(SOYLD2!AW$4,'[1]INTERNAL PARAMETERS-1'!$B$5:$J$44,5,FALSE))*VLOOKUP(SOYLD2!AW$4,'[1]INTERNAL PARAMETERS-1'!$B$5:$J$44,8,FALSE)*VLOOKUP(SOYLD2!AW$4,'[1]INTERNAL PARAMETERS-1'!$B$5:$J$44,3,FALSE)</f>
        <v>0</v>
      </c>
      <c r="AX277" s="44">
        <f>SOYLD1!AX277*VLOOKUP(SOYLD2!AX$4,'[1]INTERNAL PARAMETERS-1'!$B$5:$J$44,5,FALSE)*VLOOKUP(SOYLD2!AX$4,'[1]INTERNAL PARAMETERS-1'!$B$5:$J$44,6,FALSE)*VLOOKUP(SOYLD2!AX$4,'[1]INTERNAL PARAMETERS-1'!$B$5:$J$44,3,FALSE) + SOYLD1!AX277*(1-VLOOKUP(SOYLD2!AX$4,'[1]INTERNAL PARAMETERS-1'!$B$5:$J$44,5,FALSE))*VLOOKUP(SOYLD2!AX$4,'[1]INTERNAL PARAMETERS-1'!$B$5:$J$44,8,FALSE)*VLOOKUP(SOYLD2!AX$4,'[1]INTERNAL PARAMETERS-1'!$B$5:$J$44,3,FALSE)</f>
        <v>0</v>
      </c>
      <c r="AY277" s="44">
        <f>SOYLD1!AY277*VLOOKUP(SOYLD2!AY$4,'[1]INTERNAL PARAMETERS-1'!$B$5:$J$44,5,FALSE)*VLOOKUP(SOYLD2!AY$4,'[1]INTERNAL PARAMETERS-1'!$B$5:$J$44,6,FALSE)*VLOOKUP(SOYLD2!AY$4,'[1]INTERNAL PARAMETERS-1'!$B$5:$J$44,3,FALSE) + SOYLD1!AY277*(1-VLOOKUP(SOYLD2!AY$4,'[1]INTERNAL PARAMETERS-1'!$B$5:$J$44,5,FALSE))*VLOOKUP(SOYLD2!AY$4,'[1]INTERNAL PARAMETERS-1'!$B$5:$J$44,8,FALSE)*VLOOKUP(SOYLD2!AY$4,'[1]INTERNAL PARAMETERS-1'!$B$5:$J$44,3,FALSE)</f>
        <v>0</v>
      </c>
      <c r="AZ277" s="44">
        <f>SOYLD1!AZ277*VLOOKUP(SOYLD2!AZ$4,'[1]INTERNAL PARAMETERS-1'!$B$5:$J$44,5,FALSE)*VLOOKUP(SOYLD2!AZ$4,'[1]INTERNAL PARAMETERS-1'!$B$5:$J$44,6,FALSE)*VLOOKUP(SOYLD2!AZ$4,'[1]INTERNAL PARAMETERS-1'!$B$5:$J$44,3,FALSE) + SOYLD1!AZ277*(1-VLOOKUP(SOYLD2!AZ$4,'[1]INTERNAL PARAMETERS-1'!$B$5:$J$44,5,FALSE))*VLOOKUP(SOYLD2!AZ$4,'[1]INTERNAL PARAMETERS-1'!$B$5:$J$44,8,FALSE)*VLOOKUP(SOYLD2!AZ$4,'[1]INTERNAL PARAMETERS-1'!$B$5:$J$44,3,FALSE)</f>
        <v>0</v>
      </c>
      <c r="BA277" s="44">
        <f>SOYLD1!BA277*VLOOKUP(SOYLD2!BA$4,'[1]INTERNAL PARAMETERS-1'!$B$5:$J$44,5,FALSE)*VLOOKUP(SOYLD2!BA$4,'[1]INTERNAL PARAMETERS-1'!$B$5:$J$44,6,FALSE)*VLOOKUP(SOYLD2!BA$4,'[1]INTERNAL PARAMETERS-1'!$B$5:$J$44,3,FALSE) + SOYLD1!BA277*(1-VLOOKUP(SOYLD2!BA$4,'[1]INTERNAL PARAMETERS-1'!$B$5:$J$44,5,FALSE))*VLOOKUP(SOYLD2!BA$4,'[1]INTERNAL PARAMETERS-1'!$B$5:$J$44,8,FALSE)*VLOOKUP(SOYLD2!BA$4,'[1]INTERNAL PARAMETERS-1'!$B$5:$J$44,3,FALSE)</f>
        <v>0</v>
      </c>
      <c r="BB277" s="44">
        <f>SOYLD1!BB277*VLOOKUP(SOYLD2!BB$4,'[1]INTERNAL PARAMETERS-1'!$B$5:$J$44,5,FALSE)*VLOOKUP(SOYLD2!BB$4,'[1]INTERNAL PARAMETERS-1'!$B$5:$J$44,6,FALSE)*VLOOKUP(SOYLD2!BB$4,'[1]INTERNAL PARAMETERS-1'!$B$5:$J$44,3,FALSE) + SOYLD1!BB277*(1-VLOOKUP(SOYLD2!BB$4,'[1]INTERNAL PARAMETERS-1'!$B$5:$J$44,5,FALSE))*VLOOKUP(SOYLD2!BB$4,'[1]INTERNAL PARAMETERS-1'!$B$5:$J$44,8,FALSE)*VLOOKUP(SOYLD2!BB$4,'[1]INTERNAL PARAMETERS-1'!$B$5:$J$44,3,FALSE)</f>
        <v>0</v>
      </c>
      <c r="BC277" s="44">
        <f>SOYLD1!BC277*VLOOKUP(SOYLD2!BC$4,'[1]INTERNAL PARAMETERS-1'!$B$5:$J$44,5,FALSE)*VLOOKUP(SOYLD2!BC$4,'[1]INTERNAL PARAMETERS-1'!$B$5:$J$44,6,FALSE)*VLOOKUP(SOYLD2!BC$4,'[1]INTERNAL PARAMETERS-1'!$B$5:$J$44,3,FALSE) + SOYLD1!BC277*(1-VLOOKUP(SOYLD2!BC$4,'[1]INTERNAL PARAMETERS-1'!$B$5:$J$44,5,FALSE))*VLOOKUP(SOYLD2!BC$4,'[1]INTERNAL PARAMETERS-1'!$B$5:$J$44,8,FALSE)*VLOOKUP(SOYLD2!BC$4,'[1]INTERNAL PARAMETERS-1'!$B$5:$J$44,3,FALSE)</f>
        <v>0</v>
      </c>
      <c r="BD277" s="44">
        <f>SOYLD1!BD277*VLOOKUP(SOYLD2!BD$4,'[1]INTERNAL PARAMETERS-1'!$B$5:$J$44,5,FALSE)*VLOOKUP(SOYLD2!BD$4,'[1]INTERNAL PARAMETERS-1'!$B$5:$J$44,6,FALSE)*VLOOKUP(SOYLD2!BD$4,'[1]INTERNAL PARAMETERS-1'!$B$5:$J$44,3,FALSE) + SOYLD1!BD277*(1-VLOOKUP(SOYLD2!BD$4,'[1]INTERNAL PARAMETERS-1'!$B$5:$J$44,5,FALSE))*VLOOKUP(SOYLD2!BD$4,'[1]INTERNAL PARAMETERS-1'!$B$5:$J$44,8,FALSE)*VLOOKUP(SOYLD2!BD$4,'[1]INTERNAL PARAMETERS-1'!$B$5:$J$44,3,FALSE)</f>
        <v>0</v>
      </c>
      <c r="BE277" s="44">
        <f>SOYLD1!BE277*VLOOKUP(SOYLD2!BE$4,'[1]INTERNAL PARAMETERS-1'!$B$5:$J$44,5,FALSE)*VLOOKUP(SOYLD2!BE$4,'[1]INTERNAL PARAMETERS-1'!$B$5:$J$44,6,FALSE)*VLOOKUP(SOYLD2!BE$4,'[1]INTERNAL PARAMETERS-1'!$B$5:$J$44,3,FALSE) + SOYLD1!BE277*(1-VLOOKUP(SOYLD2!BE$4,'[1]INTERNAL PARAMETERS-1'!$B$5:$J$44,5,FALSE))*VLOOKUP(SOYLD2!BE$4,'[1]INTERNAL PARAMETERS-1'!$B$5:$J$44,8,FALSE)*VLOOKUP(SOYLD2!BE$4,'[1]INTERNAL PARAMETERS-1'!$B$5:$J$44,3,FALSE)</f>
        <v>0</v>
      </c>
      <c r="BF277" s="44">
        <f>SOYLD1!BF277*VLOOKUP(SOYLD2!BF$4,'[1]INTERNAL PARAMETERS-1'!$B$5:$J$44,5,FALSE)*VLOOKUP(SOYLD2!BF$4,'[1]INTERNAL PARAMETERS-1'!$B$5:$J$44,6,FALSE)*VLOOKUP(SOYLD2!BF$4,'[1]INTERNAL PARAMETERS-1'!$B$5:$J$44,3,FALSE) + SOYLD1!BF277*(1-VLOOKUP(SOYLD2!BF$4,'[1]INTERNAL PARAMETERS-1'!$B$5:$J$44,5,FALSE))*VLOOKUP(SOYLD2!BF$4,'[1]INTERNAL PARAMETERS-1'!$B$5:$J$44,8,FALSE)*VLOOKUP(SOYLD2!BF$4,'[1]INTERNAL PARAMETERS-1'!$B$5:$J$44,3,FALSE)</f>
        <v>0</v>
      </c>
      <c r="BG277" s="44">
        <f>SOYLD1!BG277*VLOOKUP(SOYLD2!BG$4,'[1]INTERNAL PARAMETERS-1'!$B$5:$J$44,5,FALSE)*VLOOKUP(SOYLD2!BG$4,'[1]INTERNAL PARAMETERS-1'!$B$5:$J$44,6,FALSE)*VLOOKUP(SOYLD2!BG$4,'[1]INTERNAL PARAMETERS-1'!$B$5:$J$44,3,FALSE) + SOYLD1!BG277*(1-VLOOKUP(SOYLD2!BG$4,'[1]INTERNAL PARAMETERS-1'!$B$5:$J$44,5,FALSE))*VLOOKUP(SOYLD2!BG$4,'[1]INTERNAL PARAMETERS-1'!$B$5:$J$44,8,FALSE)*VLOOKUP(SOYLD2!BG$4,'[1]INTERNAL PARAMETERS-1'!$B$5:$J$44,3,FALSE)</f>
        <v>0</v>
      </c>
      <c r="BH277" s="44">
        <f>SOYLD1!BH277*VLOOKUP(SOYLD2!BH$4,'[1]INTERNAL PARAMETERS-1'!$B$5:$J$44,5,FALSE)*VLOOKUP(SOYLD2!BH$4,'[1]INTERNAL PARAMETERS-1'!$B$5:$J$44,6,FALSE)*VLOOKUP(SOYLD2!BH$4,'[1]INTERNAL PARAMETERS-1'!$B$5:$J$44,3,FALSE) + SOYLD1!BH277*(1-VLOOKUP(SOYLD2!BH$4,'[1]INTERNAL PARAMETERS-1'!$B$5:$J$44,5,FALSE))*VLOOKUP(SOYLD2!BH$4,'[1]INTERNAL PARAMETERS-1'!$B$5:$J$44,8,FALSE)*VLOOKUP(SOYLD2!BH$4,'[1]INTERNAL PARAMETERS-1'!$B$5:$J$44,3,FALSE)</f>
        <v>0</v>
      </c>
      <c r="BI277" s="44">
        <f>SOYLD1!BI277*VLOOKUP(SOYLD2!BI$4,'[1]INTERNAL PARAMETERS-1'!$B$5:$J$44,5,FALSE)*VLOOKUP(SOYLD2!BI$4,'[1]INTERNAL PARAMETERS-1'!$B$5:$J$44,6,FALSE)*VLOOKUP(SOYLD2!BI$4,'[1]INTERNAL PARAMETERS-1'!$B$5:$J$44,3,FALSE) + SOYLD1!BI277*(1-VLOOKUP(SOYLD2!BI$4,'[1]INTERNAL PARAMETERS-1'!$B$5:$J$44,5,FALSE))*VLOOKUP(SOYLD2!BI$4,'[1]INTERNAL PARAMETERS-1'!$B$5:$J$44,8,FALSE)*VLOOKUP(SOYLD2!BI$4,'[1]INTERNAL PARAMETERS-1'!$B$5:$J$44,3,FALSE)</f>
        <v>0</v>
      </c>
      <c r="BJ277" s="44">
        <f>SOYLD1!BJ277*VLOOKUP(SOYLD2!BJ$4,'[1]INTERNAL PARAMETERS-1'!$B$5:$J$44,5,FALSE)*VLOOKUP(SOYLD2!BJ$4,'[1]INTERNAL PARAMETERS-1'!$B$5:$J$44,6,FALSE)*VLOOKUP(SOYLD2!BJ$4,'[1]INTERNAL PARAMETERS-1'!$B$5:$J$44,3,FALSE) + SOYLD1!BJ277*(1-VLOOKUP(SOYLD2!BJ$4,'[1]INTERNAL PARAMETERS-1'!$B$5:$J$44,5,FALSE))*VLOOKUP(SOYLD2!BJ$4,'[1]INTERNAL PARAMETERS-1'!$B$5:$J$44,8,FALSE)*VLOOKUP(SOYLD2!BJ$4,'[1]INTERNAL PARAMETERS-1'!$B$5:$J$44,3,FALSE)</f>
        <v>0</v>
      </c>
      <c r="BK277" s="44">
        <f>SOYLD1!BK277*VLOOKUP(SOYLD2!BK$4,'[1]INTERNAL PARAMETERS-1'!$B$5:$J$44,5,FALSE)*VLOOKUP(SOYLD2!BK$4,'[1]INTERNAL PARAMETERS-1'!$B$5:$J$44,6,FALSE)*VLOOKUP(SOYLD2!BK$4,'[1]INTERNAL PARAMETERS-1'!$B$5:$J$44,3,FALSE) + SOYLD1!BK277*(1-VLOOKUP(SOYLD2!BK$4,'[1]INTERNAL PARAMETERS-1'!$B$5:$J$44,5,FALSE))*VLOOKUP(SOYLD2!BK$4,'[1]INTERNAL PARAMETERS-1'!$B$5:$J$44,8,FALSE)*VLOOKUP(SOYLD2!BK$4,'[1]INTERNAL PARAMETERS-1'!$B$5:$J$44,3,FALSE)</f>
        <v>0</v>
      </c>
      <c r="BL277" s="44">
        <f>SOYLD1!BL277*VLOOKUP(SOYLD2!BL$4,'[1]INTERNAL PARAMETERS-1'!$B$5:$J$44,5,FALSE)*VLOOKUP(SOYLD2!BL$4,'[1]INTERNAL PARAMETERS-1'!$B$5:$J$44,6,FALSE)*VLOOKUP(SOYLD2!BL$4,'[1]INTERNAL PARAMETERS-1'!$B$5:$J$44,3,FALSE) + SOYLD1!BL277*(1-VLOOKUP(SOYLD2!BL$4,'[1]INTERNAL PARAMETERS-1'!$B$5:$J$44,5,FALSE))*VLOOKUP(SOYLD2!BL$4,'[1]INTERNAL PARAMETERS-1'!$B$5:$J$44,8,FALSE)*VLOOKUP(SOYLD2!BL$4,'[1]INTERNAL PARAMETERS-1'!$B$5:$J$44,3,FALSE)</f>
        <v>0</v>
      </c>
      <c r="BM277" s="44">
        <f>SOYLD1!BM277*VLOOKUP(SOYLD2!BM$4,'[1]INTERNAL PARAMETERS-1'!$B$5:$J$44,5,FALSE)*VLOOKUP(SOYLD2!BM$4,'[1]INTERNAL PARAMETERS-1'!$B$5:$J$44,6,FALSE)*VLOOKUP(SOYLD2!BM$4,'[1]INTERNAL PARAMETERS-1'!$B$5:$J$44,3,FALSE) + SOYLD1!BM277*(1-VLOOKUP(SOYLD2!BM$4,'[1]INTERNAL PARAMETERS-1'!$B$5:$J$44,5,FALSE))*VLOOKUP(SOYLD2!BM$4,'[1]INTERNAL PARAMETERS-1'!$B$5:$J$44,8,FALSE)*VLOOKUP(SOYLD2!BM$4,'[1]INTERNAL PARAMETERS-1'!$B$5:$J$44,3,FALSE)</f>
        <v>0</v>
      </c>
      <c r="BN277" s="44">
        <f>SOYLD1!BN277*VLOOKUP(SOYLD2!BN$4,'[1]INTERNAL PARAMETERS-1'!$B$5:$J$44,5,FALSE)*VLOOKUP(SOYLD2!BN$4,'[1]INTERNAL PARAMETERS-1'!$B$5:$J$44,6,FALSE)*VLOOKUP(SOYLD2!BN$4,'[1]INTERNAL PARAMETERS-1'!$B$5:$J$44,3,FALSE) + SOYLD1!BN277*(1-VLOOKUP(SOYLD2!BN$4,'[1]INTERNAL PARAMETERS-1'!$B$5:$J$44,5,FALSE))*VLOOKUP(SOYLD2!BN$4,'[1]INTERNAL PARAMETERS-1'!$B$5:$J$44,8,FALSE)*VLOOKUP(SOYLD2!BN$4,'[1]INTERNAL PARAMETERS-1'!$B$5:$J$44,3,FALSE)</f>
        <v>0</v>
      </c>
      <c r="BO277" s="44">
        <f>SOYLD1!BO277*VLOOKUP(SOYLD2!BO$4,'[1]INTERNAL PARAMETERS-1'!$B$5:$J$44,5,FALSE)*VLOOKUP(SOYLD2!BO$4,'[1]INTERNAL PARAMETERS-1'!$B$5:$J$44,6,FALSE)*VLOOKUP(SOYLD2!BO$4,'[1]INTERNAL PARAMETERS-1'!$B$5:$J$44,3,FALSE) + SOYLD1!BO277*(1-VLOOKUP(SOYLD2!BO$4,'[1]INTERNAL PARAMETERS-1'!$B$5:$J$44,5,FALSE))*VLOOKUP(SOYLD2!BO$4,'[1]INTERNAL PARAMETERS-1'!$B$5:$J$44,8,FALSE)*VLOOKUP(SOYLD2!BO$4,'[1]INTERNAL PARAMETERS-1'!$B$5:$J$44,3,FALSE)</f>
        <v>0</v>
      </c>
      <c r="BP277" s="44">
        <f>SOYLD1!BP277*VLOOKUP(SOYLD2!BP$4,'[1]INTERNAL PARAMETERS-1'!$B$5:$J$44,5,FALSE)*VLOOKUP(SOYLD2!BP$4,'[1]INTERNAL PARAMETERS-1'!$B$5:$J$44,6,FALSE)*VLOOKUP(SOYLD2!BP$4,'[1]INTERNAL PARAMETERS-1'!$B$5:$J$44,3,FALSE) + SOYLD1!BP277*(1-VLOOKUP(SOYLD2!BP$4,'[1]INTERNAL PARAMETERS-1'!$B$5:$J$44,5,FALSE))*VLOOKUP(SOYLD2!BP$4,'[1]INTERNAL PARAMETERS-1'!$B$5:$J$44,8,FALSE)*VLOOKUP(SOYLD2!BP$4,'[1]INTERNAL PARAMETERS-1'!$B$5:$J$44,3,FALSE)</f>
        <v>0</v>
      </c>
      <c r="BQ277" s="44">
        <f>SOYLD1!BQ277*VLOOKUP(SOYLD2!BQ$4,'[1]INTERNAL PARAMETERS-1'!$B$5:$J$44,5,FALSE)*VLOOKUP(SOYLD2!BQ$4,'[1]INTERNAL PARAMETERS-1'!$B$5:$J$44,6,FALSE)*VLOOKUP(SOYLD2!BQ$4,'[1]INTERNAL PARAMETERS-1'!$B$5:$J$44,3,FALSE) + SOYLD1!BQ277*(1-VLOOKUP(SOYLD2!BQ$4,'[1]INTERNAL PARAMETERS-1'!$B$5:$J$44,5,FALSE))*VLOOKUP(SOYLD2!BQ$4,'[1]INTERNAL PARAMETERS-1'!$B$5:$J$44,8,FALSE)*VLOOKUP(SOYLD2!BQ$4,'[1]INTERNAL PARAMETERS-1'!$B$5:$J$44,3,FALSE)</f>
        <v>0</v>
      </c>
      <c r="BR277" s="44">
        <f>SOYLD1!BR277*VLOOKUP(SOYLD2!BR$4,'[1]INTERNAL PARAMETERS-1'!$B$5:$J$44,5,FALSE)*VLOOKUP(SOYLD2!BR$4,'[1]INTERNAL PARAMETERS-1'!$B$5:$J$44,6,FALSE)*VLOOKUP(SOYLD2!BR$4,'[1]INTERNAL PARAMETERS-1'!$B$5:$J$44,3,FALSE) + SOYLD1!BR277*(1-VLOOKUP(SOYLD2!BR$4,'[1]INTERNAL PARAMETERS-1'!$B$5:$J$44,5,FALSE))*VLOOKUP(SOYLD2!BR$4,'[1]INTERNAL PARAMETERS-1'!$B$5:$J$44,8,FALSE)*VLOOKUP(SOYLD2!BR$4,'[1]INTERNAL PARAMETERS-1'!$B$5:$J$44,3,FALSE)</f>
        <v>0</v>
      </c>
      <c r="BS277" s="44">
        <f>SOYLD1!BS277*VLOOKUP(SOYLD2!BS$4,'[1]INTERNAL PARAMETERS-1'!$B$5:$J$44,5,FALSE)*VLOOKUP(SOYLD2!BS$4,'[1]INTERNAL PARAMETERS-1'!$B$5:$J$44,6,FALSE)*VLOOKUP(SOYLD2!BS$4,'[1]INTERNAL PARAMETERS-1'!$B$5:$J$44,3,FALSE) + SOYLD1!BS277*(1-VLOOKUP(SOYLD2!BS$4,'[1]INTERNAL PARAMETERS-1'!$B$5:$J$44,5,FALSE))*VLOOKUP(SOYLD2!BS$4,'[1]INTERNAL PARAMETERS-1'!$B$5:$J$44,8,FALSE)*VLOOKUP(SOYLD2!BS$4,'[1]INTERNAL PARAMETERS-1'!$B$5:$J$44,3,FALSE)</f>
        <v>0</v>
      </c>
      <c r="BT277" s="44">
        <f>SOYLD1!BT277*VLOOKUP(SOYLD2!BT$4,'[1]INTERNAL PARAMETERS-1'!$B$5:$J$44,5,FALSE)*VLOOKUP(SOYLD2!BT$4,'[1]INTERNAL PARAMETERS-1'!$B$5:$J$44,6,FALSE)*VLOOKUP(SOYLD2!BT$4,'[1]INTERNAL PARAMETERS-1'!$B$5:$J$44,3,FALSE) + SOYLD1!BT277*(1-VLOOKUP(SOYLD2!BT$4,'[1]INTERNAL PARAMETERS-1'!$B$5:$J$44,5,FALSE))*VLOOKUP(SOYLD2!BT$4,'[1]INTERNAL PARAMETERS-1'!$B$5:$J$44,8,FALSE)*VLOOKUP(SOYLD2!BT$4,'[1]INTERNAL PARAMETERS-1'!$B$5:$J$44,3,FALSE)</f>
        <v>0</v>
      </c>
      <c r="BU277" s="44">
        <f>SOYLD1!BU277*VLOOKUP(SOYLD2!BU$4,'[1]INTERNAL PARAMETERS-1'!$B$5:$J$44,5,FALSE)*VLOOKUP(SOYLD2!BU$4,'[1]INTERNAL PARAMETERS-1'!$B$5:$J$44,6,FALSE)*VLOOKUP(SOYLD2!BU$4,'[1]INTERNAL PARAMETERS-1'!$B$5:$J$44,3,FALSE) + SOYLD1!BU277*(1-VLOOKUP(SOYLD2!BU$4,'[1]INTERNAL PARAMETERS-1'!$B$5:$J$44,5,FALSE))*VLOOKUP(SOYLD2!BU$4,'[1]INTERNAL PARAMETERS-1'!$B$5:$J$44,8,FALSE)*VLOOKUP(SOYLD2!BU$4,'[1]INTERNAL PARAMETERS-1'!$B$5:$J$44,3,FALSE)</f>
        <v>0</v>
      </c>
      <c r="BV277" s="44">
        <f>SOYLD1!BV277*VLOOKUP(SOYLD2!BV$4,'[1]INTERNAL PARAMETERS-1'!$B$5:$J$44,5,FALSE)*VLOOKUP(SOYLD2!BV$4,'[1]INTERNAL PARAMETERS-1'!$B$5:$J$44,6,FALSE)*VLOOKUP(SOYLD2!BV$4,'[1]INTERNAL PARAMETERS-1'!$B$5:$J$44,3,FALSE) + SOYLD1!BV277*(1-VLOOKUP(SOYLD2!BV$4,'[1]INTERNAL PARAMETERS-1'!$B$5:$J$44,5,FALSE))*VLOOKUP(SOYLD2!BV$4,'[1]INTERNAL PARAMETERS-1'!$B$5:$J$44,8,FALSE)*VLOOKUP(SOYLD2!BV$4,'[1]INTERNAL PARAMETERS-1'!$B$5:$J$44,3,FALSE)</f>
        <v>0</v>
      </c>
      <c r="BW277" s="44">
        <f>SOYLD1!BW277*VLOOKUP(SOYLD2!BW$4,'[1]INTERNAL PARAMETERS-1'!$B$5:$J$44,5,FALSE)*VLOOKUP(SOYLD2!BW$4,'[1]INTERNAL PARAMETERS-1'!$B$5:$J$44,6,FALSE)*VLOOKUP(SOYLD2!BW$4,'[1]INTERNAL PARAMETERS-1'!$B$5:$J$44,3,FALSE) + SOYLD1!BW277*(1-VLOOKUP(SOYLD2!BW$4,'[1]INTERNAL PARAMETERS-1'!$B$5:$J$44,5,FALSE))*VLOOKUP(SOYLD2!BW$4,'[1]INTERNAL PARAMETERS-1'!$B$5:$J$44,8,FALSE)*VLOOKUP(SOYLD2!BW$4,'[1]INTERNAL PARAMETERS-1'!$B$5:$J$44,3,FALSE)</f>
        <v>0</v>
      </c>
      <c r="BX277" s="44">
        <f>SOYLD1!BX277*VLOOKUP(SOYLD2!BX$4,'[1]INTERNAL PARAMETERS-1'!$B$5:$J$44,5,FALSE)*VLOOKUP(SOYLD2!BX$4,'[1]INTERNAL PARAMETERS-1'!$B$5:$J$44,6,FALSE)*VLOOKUP(SOYLD2!BX$4,'[1]INTERNAL PARAMETERS-1'!$B$5:$J$44,3,FALSE) + SOYLD1!BX277*(1-VLOOKUP(SOYLD2!BX$4,'[1]INTERNAL PARAMETERS-1'!$B$5:$J$44,5,FALSE))*VLOOKUP(SOYLD2!BX$4,'[1]INTERNAL PARAMETERS-1'!$B$5:$J$44,8,FALSE)*VLOOKUP(SOYLD2!BX$4,'[1]INTERNAL PARAMETERS-1'!$B$5:$J$44,3,FALSE)</f>
        <v>0</v>
      </c>
      <c r="BY277" s="44">
        <f>SOYLD1!BY277*VLOOKUP(SOYLD2!BY$4,'[1]INTERNAL PARAMETERS-1'!$B$5:$J$44,5,FALSE)*VLOOKUP(SOYLD2!BY$4,'[1]INTERNAL PARAMETERS-1'!$B$5:$J$44,6,FALSE)*VLOOKUP(SOYLD2!BY$4,'[1]INTERNAL PARAMETERS-1'!$B$5:$J$44,3,FALSE) + SOYLD1!BY277*(1-VLOOKUP(SOYLD2!BY$4,'[1]INTERNAL PARAMETERS-1'!$B$5:$J$44,5,FALSE))*VLOOKUP(SOYLD2!BY$4,'[1]INTERNAL PARAMETERS-1'!$B$5:$J$44,8,FALSE)*VLOOKUP(SOYLD2!BY$4,'[1]INTERNAL PARAMETERS-1'!$B$5:$J$44,3,FALSE)</f>
        <v>0</v>
      </c>
      <c r="BZ277" s="44">
        <f>SOYLD1!BZ277*VLOOKUP(SOYLD2!BZ$4,'[1]INTERNAL PARAMETERS-1'!$B$5:$J$44,5,FALSE)*VLOOKUP(SOYLD2!BZ$4,'[1]INTERNAL PARAMETERS-1'!$B$5:$J$44,6,FALSE)*VLOOKUP(SOYLD2!BZ$4,'[1]INTERNAL PARAMETERS-1'!$B$5:$J$44,3,FALSE) + SOYLD1!BZ277*(1-VLOOKUP(SOYLD2!BZ$4,'[1]INTERNAL PARAMETERS-1'!$B$5:$J$44,5,FALSE))*VLOOKUP(SOYLD2!BZ$4,'[1]INTERNAL PARAMETERS-1'!$B$5:$J$44,8,FALSE)*VLOOKUP(SOYLD2!BZ$4,'[1]INTERNAL PARAMETERS-1'!$B$5:$J$44,3,FALSE)</f>
        <v>0</v>
      </c>
      <c r="CA277" s="44">
        <f>SOYLD1!CA277*VLOOKUP(SOYLD2!CA$4,'[1]INTERNAL PARAMETERS-1'!$B$5:$J$44,5,FALSE)*VLOOKUP(SOYLD2!CA$4,'[1]INTERNAL PARAMETERS-1'!$B$5:$J$44,6,FALSE)*VLOOKUP(SOYLD2!CA$4,'[1]INTERNAL PARAMETERS-1'!$B$5:$J$44,3,FALSE) + SOYLD1!CA277*(1-VLOOKUP(SOYLD2!CA$4,'[1]INTERNAL PARAMETERS-1'!$B$5:$J$44,5,FALSE))*VLOOKUP(SOYLD2!CA$4,'[1]INTERNAL PARAMETERS-1'!$B$5:$J$44,8,FALSE)*VLOOKUP(SOYLD2!CA$4,'[1]INTERNAL PARAMETERS-1'!$B$5:$J$44,3,FALSE)</f>
        <v>0</v>
      </c>
      <c r="CB277" s="44">
        <f>SOYLD1!CB277*VLOOKUP(SOYLD2!CB$4,'[1]INTERNAL PARAMETERS-1'!$B$5:$J$44,5,FALSE)*VLOOKUP(SOYLD2!CB$4,'[1]INTERNAL PARAMETERS-1'!$B$5:$J$44,6,FALSE)*VLOOKUP(SOYLD2!CB$4,'[1]INTERNAL PARAMETERS-1'!$B$5:$J$44,3,FALSE) + SOYLD1!CB277*(1-VLOOKUP(SOYLD2!CB$4,'[1]INTERNAL PARAMETERS-1'!$B$5:$J$44,5,FALSE))*VLOOKUP(SOYLD2!CB$4,'[1]INTERNAL PARAMETERS-1'!$B$5:$J$44,8,FALSE)*VLOOKUP(SOYLD2!CB$4,'[1]INTERNAL PARAMETERS-1'!$B$5:$J$44,3,FALSE)</f>
        <v>0</v>
      </c>
      <c r="CC277" s="44">
        <f>SOYLD1!CC277*VLOOKUP(SOYLD2!CC$4,'[1]INTERNAL PARAMETERS-1'!$B$5:$J$44,5,FALSE)*VLOOKUP(SOYLD2!CC$4,'[1]INTERNAL PARAMETERS-1'!$B$5:$J$44,6,FALSE)*VLOOKUP(SOYLD2!CC$4,'[1]INTERNAL PARAMETERS-1'!$B$5:$J$44,3,FALSE) + SOYLD1!CC277*(1-VLOOKUP(SOYLD2!CC$4,'[1]INTERNAL PARAMETERS-1'!$B$5:$J$44,5,FALSE))*VLOOKUP(SOYLD2!CC$4,'[1]INTERNAL PARAMETERS-1'!$B$5:$J$44,8,FALSE)*VLOOKUP(SOYLD2!CC$4,'[1]INTERNAL PARAMETERS-1'!$B$5:$J$44,3,FALSE)</f>
        <v>0</v>
      </c>
      <c r="CD277" s="44">
        <f>SOYLD1!CD277*VLOOKUP(SOYLD2!CD$4,'[1]INTERNAL PARAMETERS-1'!$B$5:$J$44,5,FALSE)*VLOOKUP(SOYLD2!CD$4,'[1]INTERNAL PARAMETERS-1'!$B$5:$J$44,6,FALSE)*VLOOKUP(SOYLD2!CD$4,'[1]INTERNAL PARAMETERS-1'!$B$5:$J$44,3,FALSE) + SOYLD1!CD277*(1-VLOOKUP(SOYLD2!CD$4,'[1]INTERNAL PARAMETERS-1'!$B$5:$J$44,5,FALSE))*VLOOKUP(SOYLD2!CD$4,'[1]INTERNAL PARAMETERS-1'!$B$5:$J$44,8,FALSE)*VLOOKUP(SOYLD2!CD$4,'[1]INTERNAL PARAMETERS-1'!$B$5:$J$44,3,FALSE)</f>
        <v>0</v>
      </c>
      <c r="CE277" s="44">
        <f>SOYLD1!CE277*VLOOKUP(SOYLD2!CE$4,'[1]INTERNAL PARAMETERS-1'!$B$5:$J$44,5,FALSE)*VLOOKUP(SOYLD2!CE$4,'[1]INTERNAL PARAMETERS-1'!$B$5:$J$44,6,FALSE)*VLOOKUP(SOYLD2!CE$4,'[1]INTERNAL PARAMETERS-1'!$B$5:$J$44,3,FALSE) + SOYLD1!CE277*(1-VLOOKUP(SOYLD2!CE$4,'[1]INTERNAL PARAMETERS-1'!$B$5:$J$44,5,FALSE))*VLOOKUP(SOYLD2!CE$4,'[1]INTERNAL PARAMETERS-1'!$B$5:$J$44,8,FALSE)*VLOOKUP(SOYLD2!CE$4,'[1]INTERNAL PARAMETERS-1'!$B$5:$J$44,3,FALSE)</f>
        <v>0</v>
      </c>
      <c r="CF277" s="44">
        <f>SOYLD1!CF277*VLOOKUP(SOYLD2!CF$4,'[1]INTERNAL PARAMETERS-1'!$B$5:$J$44,5,FALSE)*VLOOKUP(SOYLD2!CF$4,'[1]INTERNAL PARAMETERS-1'!$B$5:$J$44,6,FALSE)*VLOOKUP(SOYLD2!CF$4,'[1]INTERNAL PARAMETERS-1'!$B$5:$J$44,3,FALSE) + SOYLD1!CF277*(1-VLOOKUP(SOYLD2!CF$4,'[1]INTERNAL PARAMETERS-1'!$B$5:$J$44,5,FALSE))*VLOOKUP(SOYLD2!CF$4,'[1]INTERNAL PARAMETERS-1'!$B$5:$J$44,8,FALSE)*VLOOKUP(SOYLD2!CF$4,'[1]INTERNAL PARAMETERS-1'!$B$5:$J$44,3,FALSE)</f>
        <v>0</v>
      </c>
      <c r="CG277" s="44">
        <f>SOYLD1!CG277*VLOOKUP(SOYLD2!CG$4,'[1]INTERNAL PARAMETERS-1'!$B$5:$J$44,5,FALSE)*VLOOKUP(SOYLD2!CG$4,'[1]INTERNAL PARAMETERS-1'!$B$5:$J$44,6,FALSE)*VLOOKUP(SOYLD2!CG$4,'[1]INTERNAL PARAMETERS-1'!$B$5:$J$44,3,FALSE) + SOYLD1!CG277*(1-VLOOKUP(SOYLD2!CG$4,'[1]INTERNAL PARAMETERS-1'!$B$5:$J$44,5,FALSE))*VLOOKUP(SOYLD2!CG$4,'[1]INTERNAL PARAMETERS-1'!$B$5:$J$44,8,FALSE)*VLOOKUP(SOYLD2!CG$4,'[1]INTERNAL PARAMETERS-1'!$B$5:$J$44,3,FALSE)</f>
        <v>0</v>
      </c>
      <c r="CH277" s="43">
        <f>SOYLD1!CH277*VLOOKUP(SOYLD2!CH$4,'[1]INTERNAL PARAMETERS-1'!$B$5:$J$44,5,FALSE)*VLOOKUP(SOYLD2!CH$4,'[1]INTERNAL PARAMETERS-1'!$B$5:$J$44,6,FALSE)*VLOOKUP(SOYLD2!CH$4,'[1]INTERNAL PARAMETERS-1'!$B$5:$J$44,3,FALSE) + SOYLD1!CH277*(1-VLOOKUP(SOYLD2!CH$4,'[1]INTERNAL PARAMETERS-1'!$B$5:$J$44,5,FALSE))*VLOOKUP(SOYLD2!CH$4,'[1]INTERNAL PARAMETERS-1'!$B$5:$J$44,8,FALSE)*VLOOKUP(SOYLD2!CH$4,'[1]INTERNAL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'S Opt'!X278</f>
        <v>0</v>
      </c>
      <c r="F278" s="56">
        <f>'[1]INTERNAL PARAMETERS-1'!M8</f>
        <v>68.824999999999989</v>
      </c>
      <c r="G278" s="45">
        <f>SOYLD1!G278*VLOOKUP(SOYLD2!G$4,'[1]INTERNAL PARAMETERS-1'!$B$5:$J$44,5,FALSE)*VLOOKUP(SOYLD2!G$4,'[1]INTERNAL PARAMETERS-1'!$B$5:$J$44,7,FALSE)*SOYLD2!$F278 + SOYLD1!G278*(1-VLOOKUP(SOYLD2!G$4,'[1]INTERNAL PARAMETERS-1'!$B$5:$J$44,5,FALSE))*VLOOKUP(SOYLD2!G$4,'[1]INTERNAL PARAMETERS-1'!$B$5:$J$44,9,FALSE)*SOYLD2!$F278</f>
        <v>0</v>
      </c>
      <c r="H278" s="44">
        <f>SOYLD1!H278*VLOOKUP(SOYLD2!H$4,'[1]INTERNAL PARAMETERS-1'!$B$5:$J$44,5,FALSE)*VLOOKUP(SOYLD2!H$4,'[1]INTERNAL PARAMETERS-1'!$B$5:$J$44,7,FALSE)*SOYLD2!$F278 + SOYLD1!H278*(1-VLOOKUP(SOYLD2!H$4,'[1]INTERNAL PARAMETERS-1'!$B$5:$J$44,5,FALSE))*VLOOKUP(SOYLD2!H$4,'[1]INTERNAL PARAMETERS-1'!$B$5:$J$44,9,FALSE)*SOYLD2!$F278</f>
        <v>0</v>
      </c>
      <c r="I278" s="44">
        <f>SOYLD1!I278*VLOOKUP(SOYLD2!I$4,'[1]INTERNAL PARAMETERS-1'!$B$5:$J$44,5,FALSE)*VLOOKUP(SOYLD2!I$4,'[1]INTERNAL PARAMETERS-1'!$B$5:$J$44,7,FALSE)*SOYLD2!$F278 + SOYLD1!I278*(1-VLOOKUP(SOYLD2!I$4,'[1]INTERNAL PARAMETERS-1'!$B$5:$J$44,5,FALSE))*VLOOKUP(SOYLD2!I$4,'[1]INTERNAL PARAMETERS-1'!$B$5:$J$44,9,FALSE)*SOYLD2!$F278</f>
        <v>0</v>
      </c>
      <c r="J278" s="44">
        <f>SOYLD1!J278*VLOOKUP(SOYLD2!J$4,'[1]INTERNAL PARAMETERS-1'!$B$5:$J$44,5,FALSE)*VLOOKUP(SOYLD2!J$4,'[1]INTERNAL PARAMETERS-1'!$B$5:$J$44,7,FALSE)*SOYLD2!$F278 + SOYLD1!J278*(1-VLOOKUP(SOYLD2!J$4,'[1]INTERNAL PARAMETERS-1'!$B$5:$J$44,5,FALSE))*VLOOKUP(SOYLD2!J$4,'[1]INTERNAL PARAMETERS-1'!$B$5:$J$44,9,FALSE)*SOYLD2!$F278</f>
        <v>0</v>
      </c>
      <c r="K278" s="44">
        <f>SOYLD1!K278*VLOOKUP(SOYLD2!K$4,'[1]INTERNAL PARAMETERS-1'!$B$5:$J$44,5,FALSE)*VLOOKUP(SOYLD2!K$4,'[1]INTERNAL PARAMETERS-1'!$B$5:$J$44,7,FALSE)*SOYLD2!$F278 + SOYLD1!K278*(1-VLOOKUP(SOYLD2!K$4,'[1]INTERNAL PARAMETERS-1'!$B$5:$J$44,5,FALSE))*VLOOKUP(SOYLD2!K$4,'[1]INTERNAL PARAMETERS-1'!$B$5:$J$44,9,FALSE)*SOYLD2!$F278</f>
        <v>0</v>
      </c>
      <c r="L278" s="44">
        <f>SOYLD1!L278*VLOOKUP(SOYLD2!L$4,'[1]INTERNAL PARAMETERS-1'!$B$5:$J$44,5,FALSE)*VLOOKUP(SOYLD2!L$4,'[1]INTERNAL PARAMETERS-1'!$B$5:$J$44,7,FALSE)*SOYLD2!$F278 + SOYLD1!L278*(1-VLOOKUP(SOYLD2!L$4,'[1]INTERNAL PARAMETERS-1'!$B$5:$J$44,5,FALSE))*VLOOKUP(SOYLD2!L$4,'[1]INTERNAL PARAMETERS-1'!$B$5:$J$44,9,FALSE)*SOYLD2!$F278</f>
        <v>0</v>
      </c>
      <c r="M278" s="44">
        <f>SOYLD1!M278*VLOOKUP(SOYLD2!M$4,'[1]INTERNAL PARAMETERS-1'!$B$5:$J$44,5,FALSE)*VLOOKUP(SOYLD2!M$4,'[1]INTERNAL PARAMETERS-1'!$B$5:$J$44,7,FALSE)*SOYLD2!$F278 + SOYLD1!M278*(1-VLOOKUP(SOYLD2!M$4,'[1]INTERNAL PARAMETERS-1'!$B$5:$J$44,5,FALSE))*VLOOKUP(SOYLD2!M$4,'[1]INTERNAL PARAMETERS-1'!$B$5:$J$44,9,FALSE)*SOYLD2!$F278</f>
        <v>0</v>
      </c>
      <c r="N278" s="44">
        <f>SOYLD1!N278*VLOOKUP(SOYLD2!N$4,'[1]INTERNAL PARAMETERS-1'!$B$5:$J$44,5,FALSE)*VLOOKUP(SOYLD2!N$4,'[1]INTERNAL PARAMETERS-1'!$B$5:$J$44,7,FALSE)*SOYLD2!$F278 + SOYLD1!N278*(1-VLOOKUP(SOYLD2!N$4,'[1]INTERNAL PARAMETERS-1'!$B$5:$J$44,5,FALSE))*VLOOKUP(SOYLD2!N$4,'[1]INTERNAL PARAMETERS-1'!$B$5:$J$44,9,FALSE)*SOYLD2!$F278</f>
        <v>0</v>
      </c>
      <c r="O278" s="44">
        <f>SOYLD1!O278*VLOOKUP(SOYLD2!O$4,'[1]INTERNAL PARAMETERS-1'!$B$5:$J$44,5,FALSE)*VLOOKUP(SOYLD2!O$4,'[1]INTERNAL PARAMETERS-1'!$B$5:$J$44,7,FALSE)*SOYLD2!$F278 + SOYLD1!O278*(1-VLOOKUP(SOYLD2!O$4,'[1]INTERNAL PARAMETERS-1'!$B$5:$J$44,5,FALSE))*VLOOKUP(SOYLD2!O$4,'[1]INTERNAL PARAMETERS-1'!$B$5:$J$44,9,FALSE)*SOYLD2!$F278</f>
        <v>0</v>
      </c>
      <c r="P278" s="44">
        <f>SOYLD1!P278*VLOOKUP(SOYLD2!P$4,'[1]INTERNAL PARAMETERS-1'!$B$5:$J$44,5,FALSE)*VLOOKUP(SOYLD2!P$4,'[1]INTERNAL PARAMETERS-1'!$B$5:$J$44,7,FALSE)*SOYLD2!$F278 + SOYLD1!P278*(1-VLOOKUP(SOYLD2!P$4,'[1]INTERNAL PARAMETERS-1'!$B$5:$J$44,5,FALSE))*VLOOKUP(SOYLD2!P$4,'[1]INTERNAL PARAMETERS-1'!$B$5:$J$44,9,FALSE)*SOYLD2!$F278</f>
        <v>0</v>
      </c>
      <c r="Q278" s="44">
        <f>SOYLD1!Q278*VLOOKUP(SOYLD2!Q$4,'[1]INTERNAL PARAMETERS-1'!$B$5:$J$44,5,FALSE)*VLOOKUP(SOYLD2!Q$4,'[1]INTERNAL PARAMETERS-1'!$B$5:$J$44,7,FALSE)*SOYLD2!$F278 + SOYLD1!Q278*(1-VLOOKUP(SOYLD2!Q$4,'[1]INTERNAL PARAMETERS-1'!$B$5:$J$44,5,FALSE))*VLOOKUP(SOYLD2!Q$4,'[1]INTERNAL PARAMETERS-1'!$B$5:$J$44,9,FALSE)*SOYLD2!$F278</f>
        <v>0</v>
      </c>
      <c r="R278" s="44">
        <f>SOYLD1!R278*VLOOKUP(SOYLD2!R$4,'[1]INTERNAL PARAMETERS-1'!$B$5:$J$44,5,FALSE)*VLOOKUP(SOYLD2!R$4,'[1]INTERNAL PARAMETERS-1'!$B$5:$J$44,7,FALSE)*SOYLD2!$F278 + SOYLD1!R278*(1-VLOOKUP(SOYLD2!R$4,'[1]INTERNAL PARAMETERS-1'!$B$5:$J$44,5,FALSE))*VLOOKUP(SOYLD2!R$4,'[1]INTERNAL PARAMETERS-1'!$B$5:$J$44,9,FALSE)*SOYLD2!$F278</f>
        <v>0</v>
      </c>
      <c r="S278" s="44">
        <f>SOYLD1!S278*VLOOKUP(SOYLD2!S$4,'[1]INTERNAL PARAMETERS-1'!$B$5:$J$44,5,FALSE)*VLOOKUP(SOYLD2!S$4,'[1]INTERNAL PARAMETERS-1'!$B$5:$J$44,7,FALSE)*SOYLD2!$F278 + SOYLD1!S278*(1-VLOOKUP(SOYLD2!S$4,'[1]INTERNAL PARAMETERS-1'!$B$5:$J$44,5,FALSE))*VLOOKUP(SOYLD2!S$4,'[1]INTERNAL PARAMETERS-1'!$B$5:$J$44,9,FALSE)*SOYLD2!$F278</f>
        <v>0</v>
      </c>
      <c r="T278" s="44">
        <f>SOYLD1!T278*VLOOKUP(SOYLD2!T$4,'[1]INTERNAL PARAMETERS-1'!$B$5:$J$44,5,FALSE)*VLOOKUP(SOYLD2!T$4,'[1]INTERNAL PARAMETERS-1'!$B$5:$J$44,7,FALSE)*SOYLD2!$F278 + SOYLD1!T278*(1-VLOOKUP(SOYLD2!T$4,'[1]INTERNAL PARAMETERS-1'!$B$5:$J$44,5,FALSE))*VLOOKUP(SOYLD2!T$4,'[1]INTERNAL PARAMETERS-1'!$B$5:$J$44,9,FALSE)*SOYLD2!$F278</f>
        <v>0</v>
      </c>
      <c r="U278" s="44">
        <f>SOYLD1!U278*VLOOKUP(SOYLD2!U$4,'[1]INTERNAL PARAMETERS-1'!$B$5:$J$44,5,FALSE)*VLOOKUP(SOYLD2!U$4,'[1]INTERNAL PARAMETERS-1'!$B$5:$J$44,7,FALSE)*SOYLD2!$F278 + SOYLD1!U278*(1-VLOOKUP(SOYLD2!U$4,'[1]INTERNAL PARAMETERS-1'!$B$5:$J$44,5,FALSE))*VLOOKUP(SOYLD2!U$4,'[1]INTERNAL PARAMETERS-1'!$B$5:$J$44,9,FALSE)*SOYLD2!$F278</f>
        <v>0</v>
      </c>
      <c r="V278" s="44">
        <f>SOYLD1!V278*VLOOKUP(SOYLD2!V$4,'[1]INTERNAL PARAMETERS-1'!$B$5:$J$44,5,FALSE)*VLOOKUP(SOYLD2!V$4,'[1]INTERNAL PARAMETERS-1'!$B$5:$J$44,7,FALSE)*SOYLD2!$F278 + SOYLD1!V278*(1-VLOOKUP(SOYLD2!V$4,'[1]INTERNAL PARAMETERS-1'!$B$5:$J$44,5,FALSE))*VLOOKUP(SOYLD2!V$4,'[1]INTERNAL PARAMETERS-1'!$B$5:$J$44,9,FALSE)*SOYLD2!$F278</f>
        <v>0</v>
      </c>
      <c r="W278" s="44">
        <f>SOYLD1!W278*VLOOKUP(SOYLD2!W$4,'[1]INTERNAL PARAMETERS-1'!$B$5:$J$44,5,FALSE)*VLOOKUP(SOYLD2!W$4,'[1]INTERNAL PARAMETERS-1'!$B$5:$J$44,7,FALSE)*SOYLD2!$F278 + SOYLD1!W278*(1-VLOOKUP(SOYLD2!W$4,'[1]INTERNAL PARAMETERS-1'!$B$5:$J$44,5,FALSE))*VLOOKUP(SOYLD2!W$4,'[1]INTERNAL PARAMETERS-1'!$B$5:$J$44,9,FALSE)*SOYLD2!$F278</f>
        <v>0</v>
      </c>
      <c r="X278" s="44">
        <f>SOYLD1!X278*VLOOKUP(SOYLD2!X$4,'[1]INTERNAL PARAMETERS-1'!$B$5:$J$44,5,FALSE)*VLOOKUP(SOYLD2!X$4,'[1]INTERNAL PARAMETERS-1'!$B$5:$J$44,7,FALSE)*SOYLD2!$F278 + SOYLD1!X278*(1-VLOOKUP(SOYLD2!X$4,'[1]INTERNAL PARAMETERS-1'!$B$5:$J$44,5,FALSE))*VLOOKUP(SOYLD2!X$4,'[1]INTERNAL PARAMETERS-1'!$B$5:$J$44,9,FALSE)*SOYLD2!$F278</f>
        <v>0</v>
      </c>
      <c r="Y278" s="44">
        <f>SOYLD1!Y278*VLOOKUP(SOYLD2!Y$4,'[1]INTERNAL PARAMETERS-1'!$B$5:$J$44,5,FALSE)*VLOOKUP(SOYLD2!Y$4,'[1]INTERNAL PARAMETERS-1'!$B$5:$J$44,7,FALSE)*SOYLD2!$F278 + SOYLD1!Y278*(1-VLOOKUP(SOYLD2!Y$4,'[1]INTERNAL PARAMETERS-1'!$B$5:$J$44,5,FALSE))*VLOOKUP(SOYLD2!Y$4,'[1]INTERNAL PARAMETERS-1'!$B$5:$J$44,9,FALSE)*SOYLD2!$F278</f>
        <v>0</v>
      </c>
      <c r="Z278" s="44">
        <f>SOYLD1!Z278*VLOOKUP(SOYLD2!Z$4,'[1]INTERNAL PARAMETERS-1'!$B$5:$J$44,5,FALSE)*VLOOKUP(SOYLD2!Z$4,'[1]INTERNAL PARAMETERS-1'!$B$5:$J$44,7,FALSE)*SOYLD2!$F278 + SOYLD1!Z278*(1-VLOOKUP(SOYLD2!Z$4,'[1]INTERNAL PARAMETERS-1'!$B$5:$J$44,5,FALSE))*VLOOKUP(SOYLD2!Z$4,'[1]INTERNAL PARAMETERS-1'!$B$5:$J$44,9,FALSE)*SOYLD2!$F278</f>
        <v>0</v>
      </c>
      <c r="AA278" s="44">
        <f>SOYLD1!AA278*VLOOKUP(SOYLD2!AA$4,'[1]INTERNAL PARAMETERS-1'!$B$5:$J$44,5,FALSE)*VLOOKUP(SOYLD2!AA$4,'[1]INTERNAL PARAMETERS-1'!$B$5:$J$44,7,FALSE)*SOYLD2!$F278 + SOYLD1!AA278*(1-VLOOKUP(SOYLD2!AA$4,'[1]INTERNAL PARAMETERS-1'!$B$5:$J$44,5,FALSE))*VLOOKUP(SOYLD2!AA$4,'[1]INTERNAL PARAMETERS-1'!$B$5:$J$44,9,FALSE)*SOYLD2!$F278</f>
        <v>0</v>
      </c>
      <c r="AB278" s="44">
        <f>SOYLD1!AB278*VLOOKUP(SOYLD2!AB$4,'[1]INTERNAL PARAMETERS-1'!$B$5:$J$44,5,FALSE)*VLOOKUP(SOYLD2!AB$4,'[1]INTERNAL PARAMETERS-1'!$B$5:$J$44,7,FALSE)*SOYLD2!$F278 + SOYLD1!AB278*(1-VLOOKUP(SOYLD2!AB$4,'[1]INTERNAL PARAMETERS-1'!$B$5:$J$44,5,FALSE))*VLOOKUP(SOYLD2!AB$4,'[1]INTERNAL PARAMETERS-1'!$B$5:$J$44,9,FALSE)*SOYLD2!$F278</f>
        <v>0</v>
      </c>
      <c r="AC278" s="44">
        <f>SOYLD1!AC278*VLOOKUP(SOYLD2!AC$4,'[1]INTERNAL PARAMETERS-1'!$B$5:$J$44,5,FALSE)*VLOOKUP(SOYLD2!AC$4,'[1]INTERNAL PARAMETERS-1'!$B$5:$J$44,7,FALSE)*SOYLD2!$F278 + SOYLD1!AC278*(1-VLOOKUP(SOYLD2!AC$4,'[1]INTERNAL PARAMETERS-1'!$B$5:$J$44,5,FALSE))*VLOOKUP(SOYLD2!AC$4,'[1]INTERNAL PARAMETERS-1'!$B$5:$J$44,9,FALSE)*SOYLD2!$F278</f>
        <v>0</v>
      </c>
      <c r="AD278" s="44">
        <f>SOYLD1!AD278*VLOOKUP(SOYLD2!AD$4,'[1]INTERNAL PARAMETERS-1'!$B$5:$J$44,5,FALSE)*VLOOKUP(SOYLD2!AD$4,'[1]INTERNAL PARAMETERS-1'!$B$5:$J$44,7,FALSE)*SOYLD2!$F278 + SOYLD1!AD278*(1-VLOOKUP(SOYLD2!AD$4,'[1]INTERNAL PARAMETERS-1'!$B$5:$J$44,5,FALSE))*VLOOKUP(SOYLD2!AD$4,'[1]INTERNAL PARAMETERS-1'!$B$5:$J$44,9,FALSE)*SOYLD2!$F278</f>
        <v>0</v>
      </c>
      <c r="AE278" s="44">
        <f>SOYLD1!AE278*VLOOKUP(SOYLD2!AE$4,'[1]INTERNAL PARAMETERS-1'!$B$5:$J$44,5,FALSE)*VLOOKUP(SOYLD2!AE$4,'[1]INTERNAL PARAMETERS-1'!$B$5:$J$44,7,FALSE)*SOYLD2!$F278 + SOYLD1!AE278*(1-VLOOKUP(SOYLD2!AE$4,'[1]INTERNAL PARAMETERS-1'!$B$5:$J$44,5,FALSE))*VLOOKUP(SOYLD2!AE$4,'[1]INTERNAL PARAMETERS-1'!$B$5:$J$44,9,FALSE)*SOYLD2!$F278</f>
        <v>0</v>
      </c>
      <c r="AF278" s="44">
        <f>SOYLD1!AF278*VLOOKUP(SOYLD2!AF$4,'[1]INTERNAL PARAMETERS-1'!$B$5:$J$44,5,FALSE)*VLOOKUP(SOYLD2!AF$4,'[1]INTERNAL PARAMETERS-1'!$B$5:$J$44,7,FALSE)*SOYLD2!$F278 + SOYLD1!AF278*(1-VLOOKUP(SOYLD2!AF$4,'[1]INTERNAL PARAMETERS-1'!$B$5:$J$44,5,FALSE))*VLOOKUP(SOYLD2!AF$4,'[1]INTERNAL PARAMETERS-1'!$B$5:$J$44,9,FALSE)*SOYLD2!$F278</f>
        <v>0</v>
      </c>
      <c r="AG278" s="44">
        <f>SOYLD1!AG278*VLOOKUP(SOYLD2!AG$4,'[1]INTERNAL PARAMETERS-1'!$B$5:$J$44,5,FALSE)*VLOOKUP(SOYLD2!AG$4,'[1]INTERNAL PARAMETERS-1'!$B$5:$J$44,7,FALSE)*SOYLD2!$F278 + SOYLD1!AG278*(1-VLOOKUP(SOYLD2!AG$4,'[1]INTERNAL PARAMETERS-1'!$B$5:$J$44,5,FALSE))*VLOOKUP(SOYLD2!AG$4,'[1]INTERNAL PARAMETERS-1'!$B$5:$J$44,9,FALSE)*SOYLD2!$F278</f>
        <v>0</v>
      </c>
      <c r="AH278" s="44">
        <f>SOYLD1!AH278*VLOOKUP(SOYLD2!AH$4,'[1]INTERNAL PARAMETERS-1'!$B$5:$J$44,5,FALSE)*VLOOKUP(SOYLD2!AH$4,'[1]INTERNAL PARAMETERS-1'!$B$5:$J$44,7,FALSE)*SOYLD2!$F278 + SOYLD1!AH278*(1-VLOOKUP(SOYLD2!AH$4,'[1]INTERNAL PARAMETERS-1'!$B$5:$J$44,5,FALSE))*VLOOKUP(SOYLD2!AH$4,'[1]INTERNAL PARAMETERS-1'!$B$5:$J$44,9,FALSE)*SOYLD2!$F278</f>
        <v>0</v>
      </c>
      <c r="AI278" s="44">
        <f>SOYLD1!AI278*VLOOKUP(SOYLD2!AI$4,'[1]INTERNAL PARAMETERS-1'!$B$5:$J$44,5,FALSE)*VLOOKUP(SOYLD2!AI$4,'[1]INTERNAL PARAMETERS-1'!$B$5:$J$44,7,FALSE)*SOYLD2!$F278 + SOYLD1!AI278*(1-VLOOKUP(SOYLD2!AI$4,'[1]INTERNAL PARAMETERS-1'!$B$5:$J$44,5,FALSE))*VLOOKUP(SOYLD2!AI$4,'[1]INTERNAL PARAMETERS-1'!$B$5:$J$44,9,FALSE)*SOYLD2!$F278</f>
        <v>0</v>
      </c>
      <c r="AJ278" s="44">
        <f>SOYLD1!AJ278*VLOOKUP(SOYLD2!AJ$4,'[1]INTERNAL PARAMETERS-1'!$B$5:$J$44,5,FALSE)*VLOOKUP(SOYLD2!AJ$4,'[1]INTERNAL PARAMETERS-1'!$B$5:$J$44,7,FALSE)*SOYLD2!$F278 + SOYLD1!AJ278*(1-VLOOKUP(SOYLD2!AJ$4,'[1]INTERNAL PARAMETERS-1'!$B$5:$J$44,5,FALSE))*VLOOKUP(SOYLD2!AJ$4,'[1]INTERNAL PARAMETERS-1'!$B$5:$J$44,9,FALSE)*SOYLD2!$F278</f>
        <v>0</v>
      </c>
      <c r="AK278" s="44">
        <f>SOYLD1!AK278*VLOOKUP(SOYLD2!AK$4,'[1]INTERNAL PARAMETERS-1'!$B$5:$J$44,5,FALSE)*VLOOKUP(SOYLD2!AK$4,'[1]INTERNAL PARAMETERS-1'!$B$5:$J$44,7,FALSE)*SOYLD2!$F278 + SOYLD1!AK278*(1-VLOOKUP(SOYLD2!AK$4,'[1]INTERNAL PARAMETERS-1'!$B$5:$J$44,5,FALSE))*VLOOKUP(SOYLD2!AK$4,'[1]INTERNAL PARAMETERS-1'!$B$5:$J$44,9,FALSE)*SOYLD2!$F278</f>
        <v>0</v>
      </c>
      <c r="AL278" s="44">
        <f>SOYLD1!AL278*VLOOKUP(SOYLD2!AL$4,'[1]INTERNAL PARAMETERS-1'!$B$5:$J$44,5,FALSE)*VLOOKUP(SOYLD2!AL$4,'[1]INTERNAL PARAMETERS-1'!$B$5:$J$44,7,FALSE)*SOYLD2!$F278 + SOYLD1!AL278*(1-VLOOKUP(SOYLD2!AL$4,'[1]INTERNAL PARAMETERS-1'!$B$5:$J$44,5,FALSE))*VLOOKUP(SOYLD2!AL$4,'[1]INTERNAL PARAMETERS-1'!$B$5:$J$44,9,FALSE)*SOYLD2!$F278</f>
        <v>0</v>
      </c>
      <c r="AM278" s="44">
        <f>SOYLD1!AM278*VLOOKUP(SOYLD2!AM$4,'[1]INTERNAL PARAMETERS-1'!$B$5:$J$44,5,FALSE)*VLOOKUP(SOYLD2!AM$4,'[1]INTERNAL PARAMETERS-1'!$B$5:$J$44,7,FALSE)*SOYLD2!$F278 + SOYLD1!AM278*(1-VLOOKUP(SOYLD2!AM$4,'[1]INTERNAL PARAMETERS-1'!$B$5:$J$44,5,FALSE))*VLOOKUP(SOYLD2!AM$4,'[1]INTERNAL PARAMETERS-1'!$B$5:$J$44,9,FALSE)*SOYLD2!$F278</f>
        <v>0</v>
      </c>
      <c r="AN278" s="44">
        <f>SOYLD1!AN278*VLOOKUP(SOYLD2!AN$4,'[1]INTERNAL PARAMETERS-1'!$B$5:$J$44,5,FALSE)*VLOOKUP(SOYLD2!AN$4,'[1]INTERNAL PARAMETERS-1'!$B$5:$J$44,7,FALSE)*SOYLD2!$F278 + SOYLD1!AN278*(1-VLOOKUP(SOYLD2!AN$4,'[1]INTERNAL PARAMETERS-1'!$B$5:$J$44,5,FALSE))*VLOOKUP(SOYLD2!AN$4,'[1]INTERNAL PARAMETERS-1'!$B$5:$J$44,9,FALSE)*SOYLD2!$F278</f>
        <v>0</v>
      </c>
      <c r="AO278" s="44">
        <f>SOYLD1!AO278*VLOOKUP(SOYLD2!AO$4,'[1]INTERNAL PARAMETERS-1'!$B$5:$J$44,5,FALSE)*VLOOKUP(SOYLD2!AO$4,'[1]INTERNAL PARAMETERS-1'!$B$5:$J$44,7,FALSE)*SOYLD2!$F278 + SOYLD1!AO278*(1-VLOOKUP(SOYLD2!AO$4,'[1]INTERNAL PARAMETERS-1'!$B$5:$J$44,5,FALSE))*VLOOKUP(SOYLD2!AO$4,'[1]INTERNAL PARAMETERS-1'!$B$5:$J$44,9,FALSE)*SOYLD2!$F278</f>
        <v>0</v>
      </c>
      <c r="AP278" s="44">
        <f>SOYLD1!AP278*VLOOKUP(SOYLD2!AP$4,'[1]INTERNAL PARAMETERS-1'!$B$5:$J$44,5,FALSE)*VLOOKUP(SOYLD2!AP$4,'[1]INTERNAL PARAMETERS-1'!$B$5:$J$44,7,FALSE)*SOYLD2!$F278 + SOYLD1!AP278*(1-VLOOKUP(SOYLD2!AP$4,'[1]INTERNAL PARAMETERS-1'!$B$5:$J$44,5,FALSE))*VLOOKUP(SOYLD2!AP$4,'[1]INTERNAL PARAMETERS-1'!$B$5:$J$44,9,FALSE)*SOYLD2!$F278</f>
        <v>0</v>
      </c>
      <c r="AQ278" s="44">
        <f>SOYLD1!AQ278*VLOOKUP(SOYLD2!AQ$4,'[1]INTERNAL PARAMETERS-1'!$B$5:$J$44,5,FALSE)*VLOOKUP(SOYLD2!AQ$4,'[1]INTERNAL PARAMETERS-1'!$B$5:$J$44,7,FALSE)*SOYLD2!$F278 + SOYLD1!AQ278*(1-VLOOKUP(SOYLD2!AQ$4,'[1]INTERNAL PARAMETERS-1'!$B$5:$J$44,5,FALSE))*VLOOKUP(SOYLD2!AQ$4,'[1]INTERNAL PARAMETERS-1'!$B$5:$J$44,9,FALSE)*SOYLD2!$F278</f>
        <v>0</v>
      </c>
      <c r="AR278" s="44">
        <f>SOYLD1!AR278*VLOOKUP(SOYLD2!AR$4,'[1]INTERNAL PARAMETERS-1'!$B$5:$J$44,5,FALSE)*VLOOKUP(SOYLD2!AR$4,'[1]INTERNAL PARAMETERS-1'!$B$5:$J$44,7,FALSE)*SOYLD2!$F278 + SOYLD1!AR278*(1-VLOOKUP(SOYLD2!AR$4,'[1]INTERNAL PARAMETERS-1'!$B$5:$J$44,5,FALSE))*VLOOKUP(SOYLD2!AR$4,'[1]INTERNAL PARAMETERS-1'!$B$5:$J$44,9,FALSE)*SOYLD2!$F278</f>
        <v>0</v>
      </c>
      <c r="AS278" s="44">
        <f>SOYLD1!AS278*VLOOKUP(SOYLD2!AS$4,'[1]INTERNAL PARAMETERS-1'!$B$5:$J$44,5,FALSE)*VLOOKUP(SOYLD2!AS$4,'[1]INTERNAL PARAMETERS-1'!$B$5:$J$44,7,FALSE)*SOYLD2!$F278 + SOYLD1!AS278*(1-VLOOKUP(SOYLD2!AS$4,'[1]INTERNAL PARAMETERS-1'!$B$5:$J$44,5,FALSE))*VLOOKUP(SOYLD2!AS$4,'[1]INTERNAL PARAMETERS-1'!$B$5:$J$44,9,FALSE)*SOYLD2!$F278</f>
        <v>0</v>
      </c>
      <c r="AT278" s="43">
        <f>SOYLD1!AT278*VLOOKUP(SOYLD2!AT$4,'[1]INTERNAL PARAMETERS-1'!$B$5:$J$44,5,FALSE)*VLOOKUP(SOYLD2!AT$4,'[1]INTERNAL PARAMETERS-1'!$B$5:$J$44,7,FALSE)*SOYLD2!$F278 + SOYLD1!AT278*(1-VLOOKUP(SOYLD2!AT$4,'[1]INTERNAL PARAMETERS-1'!$B$5:$J$44,5,FALSE))*VLOOKUP(SOYLD2!AT$4,'[1]INTERNAL PARAMETERS-1'!$B$5:$J$44,9,FALSE)*SOYLD2!$F278</f>
        <v>0</v>
      </c>
      <c r="AU278" s="45">
        <f>SOYLD1!AU278*VLOOKUP(SOYLD2!AU$4,'[1]INTERNAL PARAMETERS-1'!$B$5:$J$44,5,FALSE)*VLOOKUP(SOYLD2!AU$4,'[1]INTERNAL PARAMETERS-1'!$B$5:$J$44,6,FALSE)*VLOOKUP(SOYLD2!AU$4,'[1]INTERNAL PARAMETERS-1'!$B$5:$J$44,3,FALSE) + SOYLD1!AU278*(1-VLOOKUP(SOYLD2!AU$4,'[1]INTERNAL PARAMETERS-1'!$B$5:$J$44,5,FALSE))*VLOOKUP(SOYLD2!AU$4,'[1]INTERNAL PARAMETERS-1'!$B$5:$J$44,8,FALSE)*VLOOKUP(SOYLD2!AU$4,'[1]INTERNAL PARAMETERS-1'!$B$5:$J$44,3,FALSE)</f>
        <v>0</v>
      </c>
      <c r="AV278" s="44">
        <f>SOYLD1!AV278*VLOOKUP(SOYLD2!AV$4,'[1]INTERNAL PARAMETERS-1'!$B$5:$J$44,5,FALSE)*VLOOKUP(SOYLD2!AV$4,'[1]INTERNAL PARAMETERS-1'!$B$5:$J$44,6,FALSE)*VLOOKUP(SOYLD2!AV$4,'[1]INTERNAL PARAMETERS-1'!$B$5:$J$44,3,FALSE) + SOYLD1!AV278*(1-VLOOKUP(SOYLD2!AV$4,'[1]INTERNAL PARAMETERS-1'!$B$5:$J$44,5,FALSE))*VLOOKUP(SOYLD2!AV$4,'[1]INTERNAL PARAMETERS-1'!$B$5:$J$44,8,FALSE)*VLOOKUP(SOYLD2!AV$4,'[1]INTERNAL PARAMETERS-1'!$B$5:$J$44,3,FALSE)</f>
        <v>0</v>
      </c>
      <c r="AW278" s="44">
        <f>SOYLD1!AW278*VLOOKUP(SOYLD2!AW$4,'[1]INTERNAL PARAMETERS-1'!$B$5:$J$44,5,FALSE)*VLOOKUP(SOYLD2!AW$4,'[1]INTERNAL PARAMETERS-1'!$B$5:$J$44,6,FALSE)*VLOOKUP(SOYLD2!AW$4,'[1]INTERNAL PARAMETERS-1'!$B$5:$J$44,3,FALSE) + SOYLD1!AW278*(1-VLOOKUP(SOYLD2!AW$4,'[1]INTERNAL PARAMETERS-1'!$B$5:$J$44,5,FALSE))*VLOOKUP(SOYLD2!AW$4,'[1]INTERNAL PARAMETERS-1'!$B$5:$J$44,8,FALSE)*VLOOKUP(SOYLD2!AW$4,'[1]INTERNAL PARAMETERS-1'!$B$5:$J$44,3,FALSE)</f>
        <v>0</v>
      </c>
      <c r="AX278" s="44">
        <f>SOYLD1!AX278*VLOOKUP(SOYLD2!AX$4,'[1]INTERNAL PARAMETERS-1'!$B$5:$J$44,5,FALSE)*VLOOKUP(SOYLD2!AX$4,'[1]INTERNAL PARAMETERS-1'!$B$5:$J$44,6,FALSE)*VLOOKUP(SOYLD2!AX$4,'[1]INTERNAL PARAMETERS-1'!$B$5:$J$44,3,FALSE) + SOYLD1!AX278*(1-VLOOKUP(SOYLD2!AX$4,'[1]INTERNAL PARAMETERS-1'!$B$5:$J$44,5,FALSE))*VLOOKUP(SOYLD2!AX$4,'[1]INTERNAL PARAMETERS-1'!$B$5:$J$44,8,FALSE)*VLOOKUP(SOYLD2!AX$4,'[1]INTERNAL PARAMETERS-1'!$B$5:$J$44,3,FALSE)</f>
        <v>0</v>
      </c>
      <c r="AY278" s="44">
        <f>SOYLD1!AY278*VLOOKUP(SOYLD2!AY$4,'[1]INTERNAL PARAMETERS-1'!$B$5:$J$44,5,FALSE)*VLOOKUP(SOYLD2!AY$4,'[1]INTERNAL PARAMETERS-1'!$B$5:$J$44,6,FALSE)*VLOOKUP(SOYLD2!AY$4,'[1]INTERNAL PARAMETERS-1'!$B$5:$J$44,3,FALSE) + SOYLD1!AY278*(1-VLOOKUP(SOYLD2!AY$4,'[1]INTERNAL PARAMETERS-1'!$B$5:$J$44,5,FALSE))*VLOOKUP(SOYLD2!AY$4,'[1]INTERNAL PARAMETERS-1'!$B$5:$J$44,8,FALSE)*VLOOKUP(SOYLD2!AY$4,'[1]INTERNAL PARAMETERS-1'!$B$5:$J$44,3,FALSE)</f>
        <v>0</v>
      </c>
      <c r="AZ278" s="44">
        <f>SOYLD1!AZ278*VLOOKUP(SOYLD2!AZ$4,'[1]INTERNAL PARAMETERS-1'!$B$5:$J$44,5,FALSE)*VLOOKUP(SOYLD2!AZ$4,'[1]INTERNAL PARAMETERS-1'!$B$5:$J$44,6,FALSE)*VLOOKUP(SOYLD2!AZ$4,'[1]INTERNAL PARAMETERS-1'!$B$5:$J$44,3,FALSE) + SOYLD1!AZ278*(1-VLOOKUP(SOYLD2!AZ$4,'[1]INTERNAL PARAMETERS-1'!$B$5:$J$44,5,FALSE))*VLOOKUP(SOYLD2!AZ$4,'[1]INTERNAL PARAMETERS-1'!$B$5:$J$44,8,FALSE)*VLOOKUP(SOYLD2!AZ$4,'[1]INTERNAL PARAMETERS-1'!$B$5:$J$44,3,FALSE)</f>
        <v>0</v>
      </c>
      <c r="BA278" s="44">
        <f>SOYLD1!BA278*VLOOKUP(SOYLD2!BA$4,'[1]INTERNAL PARAMETERS-1'!$B$5:$J$44,5,FALSE)*VLOOKUP(SOYLD2!BA$4,'[1]INTERNAL PARAMETERS-1'!$B$5:$J$44,6,FALSE)*VLOOKUP(SOYLD2!BA$4,'[1]INTERNAL PARAMETERS-1'!$B$5:$J$44,3,FALSE) + SOYLD1!BA278*(1-VLOOKUP(SOYLD2!BA$4,'[1]INTERNAL PARAMETERS-1'!$B$5:$J$44,5,FALSE))*VLOOKUP(SOYLD2!BA$4,'[1]INTERNAL PARAMETERS-1'!$B$5:$J$44,8,FALSE)*VLOOKUP(SOYLD2!BA$4,'[1]INTERNAL PARAMETERS-1'!$B$5:$J$44,3,FALSE)</f>
        <v>0</v>
      </c>
      <c r="BB278" s="44">
        <f>SOYLD1!BB278*VLOOKUP(SOYLD2!BB$4,'[1]INTERNAL PARAMETERS-1'!$B$5:$J$44,5,FALSE)*VLOOKUP(SOYLD2!BB$4,'[1]INTERNAL PARAMETERS-1'!$B$5:$J$44,6,FALSE)*VLOOKUP(SOYLD2!BB$4,'[1]INTERNAL PARAMETERS-1'!$B$5:$J$44,3,FALSE) + SOYLD1!BB278*(1-VLOOKUP(SOYLD2!BB$4,'[1]INTERNAL PARAMETERS-1'!$B$5:$J$44,5,FALSE))*VLOOKUP(SOYLD2!BB$4,'[1]INTERNAL PARAMETERS-1'!$B$5:$J$44,8,FALSE)*VLOOKUP(SOYLD2!BB$4,'[1]INTERNAL PARAMETERS-1'!$B$5:$J$44,3,FALSE)</f>
        <v>0</v>
      </c>
      <c r="BC278" s="44">
        <f>SOYLD1!BC278*VLOOKUP(SOYLD2!BC$4,'[1]INTERNAL PARAMETERS-1'!$B$5:$J$44,5,FALSE)*VLOOKUP(SOYLD2!BC$4,'[1]INTERNAL PARAMETERS-1'!$B$5:$J$44,6,FALSE)*VLOOKUP(SOYLD2!BC$4,'[1]INTERNAL PARAMETERS-1'!$B$5:$J$44,3,FALSE) + SOYLD1!BC278*(1-VLOOKUP(SOYLD2!BC$4,'[1]INTERNAL PARAMETERS-1'!$B$5:$J$44,5,FALSE))*VLOOKUP(SOYLD2!BC$4,'[1]INTERNAL PARAMETERS-1'!$B$5:$J$44,8,FALSE)*VLOOKUP(SOYLD2!BC$4,'[1]INTERNAL PARAMETERS-1'!$B$5:$J$44,3,FALSE)</f>
        <v>0</v>
      </c>
      <c r="BD278" s="44">
        <f>SOYLD1!BD278*VLOOKUP(SOYLD2!BD$4,'[1]INTERNAL PARAMETERS-1'!$B$5:$J$44,5,FALSE)*VLOOKUP(SOYLD2!BD$4,'[1]INTERNAL PARAMETERS-1'!$B$5:$J$44,6,FALSE)*VLOOKUP(SOYLD2!BD$4,'[1]INTERNAL PARAMETERS-1'!$B$5:$J$44,3,FALSE) + SOYLD1!BD278*(1-VLOOKUP(SOYLD2!BD$4,'[1]INTERNAL PARAMETERS-1'!$B$5:$J$44,5,FALSE))*VLOOKUP(SOYLD2!BD$4,'[1]INTERNAL PARAMETERS-1'!$B$5:$J$44,8,FALSE)*VLOOKUP(SOYLD2!BD$4,'[1]INTERNAL PARAMETERS-1'!$B$5:$J$44,3,FALSE)</f>
        <v>0</v>
      </c>
      <c r="BE278" s="44">
        <f>SOYLD1!BE278*VLOOKUP(SOYLD2!BE$4,'[1]INTERNAL PARAMETERS-1'!$B$5:$J$44,5,FALSE)*VLOOKUP(SOYLD2!BE$4,'[1]INTERNAL PARAMETERS-1'!$B$5:$J$44,6,FALSE)*VLOOKUP(SOYLD2!BE$4,'[1]INTERNAL PARAMETERS-1'!$B$5:$J$44,3,FALSE) + SOYLD1!BE278*(1-VLOOKUP(SOYLD2!BE$4,'[1]INTERNAL PARAMETERS-1'!$B$5:$J$44,5,FALSE))*VLOOKUP(SOYLD2!BE$4,'[1]INTERNAL PARAMETERS-1'!$B$5:$J$44,8,FALSE)*VLOOKUP(SOYLD2!BE$4,'[1]INTERNAL PARAMETERS-1'!$B$5:$J$44,3,FALSE)</f>
        <v>0</v>
      </c>
      <c r="BF278" s="44">
        <f>SOYLD1!BF278*VLOOKUP(SOYLD2!BF$4,'[1]INTERNAL PARAMETERS-1'!$B$5:$J$44,5,FALSE)*VLOOKUP(SOYLD2!BF$4,'[1]INTERNAL PARAMETERS-1'!$B$5:$J$44,6,FALSE)*VLOOKUP(SOYLD2!BF$4,'[1]INTERNAL PARAMETERS-1'!$B$5:$J$44,3,FALSE) + SOYLD1!BF278*(1-VLOOKUP(SOYLD2!BF$4,'[1]INTERNAL PARAMETERS-1'!$B$5:$J$44,5,FALSE))*VLOOKUP(SOYLD2!BF$4,'[1]INTERNAL PARAMETERS-1'!$B$5:$J$44,8,FALSE)*VLOOKUP(SOYLD2!BF$4,'[1]INTERNAL PARAMETERS-1'!$B$5:$J$44,3,FALSE)</f>
        <v>0</v>
      </c>
      <c r="BG278" s="44">
        <f>SOYLD1!BG278*VLOOKUP(SOYLD2!BG$4,'[1]INTERNAL PARAMETERS-1'!$B$5:$J$44,5,FALSE)*VLOOKUP(SOYLD2!BG$4,'[1]INTERNAL PARAMETERS-1'!$B$5:$J$44,6,FALSE)*VLOOKUP(SOYLD2!BG$4,'[1]INTERNAL PARAMETERS-1'!$B$5:$J$44,3,FALSE) + SOYLD1!BG278*(1-VLOOKUP(SOYLD2!BG$4,'[1]INTERNAL PARAMETERS-1'!$B$5:$J$44,5,FALSE))*VLOOKUP(SOYLD2!BG$4,'[1]INTERNAL PARAMETERS-1'!$B$5:$J$44,8,FALSE)*VLOOKUP(SOYLD2!BG$4,'[1]INTERNAL PARAMETERS-1'!$B$5:$J$44,3,FALSE)</f>
        <v>0</v>
      </c>
      <c r="BH278" s="44">
        <f>SOYLD1!BH278*VLOOKUP(SOYLD2!BH$4,'[1]INTERNAL PARAMETERS-1'!$B$5:$J$44,5,FALSE)*VLOOKUP(SOYLD2!BH$4,'[1]INTERNAL PARAMETERS-1'!$B$5:$J$44,6,FALSE)*VLOOKUP(SOYLD2!BH$4,'[1]INTERNAL PARAMETERS-1'!$B$5:$J$44,3,FALSE) + SOYLD1!BH278*(1-VLOOKUP(SOYLD2!BH$4,'[1]INTERNAL PARAMETERS-1'!$B$5:$J$44,5,FALSE))*VLOOKUP(SOYLD2!BH$4,'[1]INTERNAL PARAMETERS-1'!$B$5:$J$44,8,FALSE)*VLOOKUP(SOYLD2!BH$4,'[1]INTERNAL PARAMETERS-1'!$B$5:$J$44,3,FALSE)</f>
        <v>0</v>
      </c>
      <c r="BI278" s="44">
        <f>SOYLD1!BI278*VLOOKUP(SOYLD2!BI$4,'[1]INTERNAL PARAMETERS-1'!$B$5:$J$44,5,FALSE)*VLOOKUP(SOYLD2!BI$4,'[1]INTERNAL PARAMETERS-1'!$B$5:$J$44,6,FALSE)*VLOOKUP(SOYLD2!BI$4,'[1]INTERNAL PARAMETERS-1'!$B$5:$J$44,3,FALSE) + SOYLD1!BI278*(1-VLOOKUP(SOYLD2!BI$4,'[1]INTERNAL PARAMETERS-1'!$B$5:$J$44,5,FALSE))*VLOOKUP(SOYLD2!BI$4,'[1]INTERNAL PARAMETERS-1'!$B$5:$J$44,8,FALSE)*VLOOKUP(SOYLD2!BI$4,'[1]INTERNAL PARAMETERS-1'!$B$5:$J$44,3,FALSE)</f>
        <v>0</v>
      </c>
      <c r="BJ278" s="44">
        <f>SOYLD1!BJ278*VLOOKUP(SOYLD2!BJ$4,'[1]INTERNAL PARAMETERS-1'!$B$5:$J$44,5,FALSE)*VLOOKUP(SOYLD2!BJ$4,'[1]INTERNAL PARAMETERS-1'!$B$5:$J$44,6,FALSE)*VLOOKUP(SOYLD2!BJ$4,'[1]INTERNAL PARAMETERS-1'!$B$5:$J$44,3,FALSE) + SOYLD1!BJ278*(1-VLOOKUP(SOYLD2!BJ$4,'[1]INTERNAL PARAMETERS-1'!$B$5:$J$44,5,FALSE))*VLOOKUP(SOYLD2!BJ$4,'[1]INTERNAL PARAMETERS-1'!$B$5:$J$44,8,FALSE)*VLOOKUP(SOYLD2!BJ$4,'[1]INTERNAL PARAMETERS-1'!$B$5:$J$44,3,FALSE)</f>
        <v>0</v>
      </c>
      <c r="BK278" s="44">
        <f>SOYLD1!BK278*VLOOKUP(SOYLD2!BK$4,'[1]INTERNAL PARAMETERS-1'!$B$5:$J$44,5,FALSE)*VLOOKUP(SOYLD2!BK$4,'[1]INTERNAL PARAMETERS-1'!$B$5:$J$44,6,FALSE)*VLOOKUP(SOYLD2!BK$4,'[1]INTERNAL PARAMETERS-1'!$B$5:$J$44,3,FALSE) + SOYLD1!BK278*(1-VLOOKUP(SOYLD2!BK$4,'[1]INTERNAL PARAMETERS-1'!$B$5:$J$44,5,FALSE))*VLOOKUP(SOYLD2!BK$4,'[1]INTERNAL PARAMETERS-1'!$B$5:$J$44,8,FALSE)*VLOOKUP(SOYLD2!BK$4,'[1]INTERNAL PARAMETERS-1'!$B$5:$J$44,3,FALSE)</f>
        <v>0</v>
      </c>
      <c r="BL278" s="44">
        <f>SOYLD1!BL278*VLOOKUP(SOYLD2!BL$4,'[1]INTERNAL PARAMETERS-1'!$B$5:$J$44,5,FALSE)*VLOOKUP(SOYLD2!BL$4,'[1]INTERNAL PARAMETERS-1'!$B$5:$J$44,6,FALSE)*VLOOKUP(SOYLD2!BL$4,'[1]INTERNAL PARAMETERS-1'!$B$5:$J$44,3,FALSE) + SOYLD1!BL278*(1-VLOOKUP(SOYLD2!BL$4,'[1]INTERNAL PARAMETERS-1'!$B$5:$J$44,5,FALSE))*VLOOKUP(SOYLD2!BL$4,'[1]INTERNAL PARAMETERS-1'!$B$5:$J$44,8,FALSE)*VLOOKUP(SOYLD2!BL$4,'[1]INTERNAL PARAMETERS-1'!$B$5:$J$44,3,FALSE)</f>
        <v>0</v>
      </c>
      <c r="BM278" s="44">
        <f>SOYLD1!BM278*VLOOKUP(SOYLD2!BM$4,'[1]INTERNAL PARAMETERS-1'!$B$5:$J$44,5,FALSE)*VLOOKUP(SOYLD2!BM$4,'[1]INTERNAL PARAMETERS-1'!$B$5:$J$44,6,FALSE)*VLOOKUP(SOYLD2!BM$4,'[1]INTERNAL PARAMETERS-1'!$B$5:$J$44,3,FALSE) + SOYLD1!BM278*(1-VLOOKUP(SOYLD2!BM$4,'[1]INTERNAL PARAMETERS-1'!$B$5:$J$44,5,FALSE))*VLOOKUP(SOYLD2!BM$4,'[1]INTERNAL PARAMETERS-1'!$B$5:$J$44,8,FALSE)*VLOOKUP(SOYLD2!BM$4,'[1]INTERNAL PARAMETERS-1'!$B$5:$J$44,3,FALSE)</f>
        <v>0</v>
      </c>
      <c r="BN278" s="44">
        <f>SOYLD1!BN278*VLOOKUP(SOYLD2!BN$4,'[1]INTERNAL PARAMETERS-1'!$B$5:$J$44,5,FALSE)*VLOOKUP(SOYLD2!BN$4,'[1]INTERNAL PARAMETERS-1'!$B$5:$J$44,6,FALSE)*VLOOKUP(SOYLD2!BN$4,'[1]INTERNAL PARAMETERS-1'!$B$5:$J$44,3,FALSE) + SOYLD1!BN278*(1-VLOOKUP(SOYLD2!BN$4,'[1]INTERNAL PARAMETERS-1'!$B$5:$J$44,5,FALSE))*VLOOKUP(SOYLD2!BN$4,'[1]INTERNAL PARAMETERS-1'!$B$5:$J$44,8,FALSE)*VLOOKUP(SOYLD2!BN$4,'[1]INTERNAL PARAMETERS-1'!$B$5:$J$44,3,FALSE)</f>
        <v>0</v>
      </c>
      <c r="BO278" s="44">
        <f>SOYLD1!BO278*VLOOKUP(SOYLD2!BO$4,'[1]INTERNAL PARAMETERS-1'!$B$5:$J$44,5,FALSE)*VLOOKUP(SOYLD2!BO$4,'[1]INTERNAL PARAMETERS-1'!$B$5:$J$44,6,FALSE)*VLOOKUP(SOYLD2!BO$4,'[1]INTERNAL PARAMETERS-1'!$B$5:$J$44,3,FALSE) + SOYLD1!BO278*(1-VLOOKUP(SOYLD2!BO$4,'[1]INTERNAL PARAMETERS-1'!$B$5:$J$44,5,FALSE))*VLOOKUP(SOYLD2!BO$4,'[1]INTERNAL PARAMETERS-1'!$B$5:$J$44,8,FALSE)*VLOOKUP(SOYLD2!BO$4,'[1]INTERNAL PARAMETERS-1'!$B$5:$J$44,3,FALSE)</f>
        <v>0</v>
      </c>
      <c r="BP278" s="44">
        <f>SOYLD1!BP278*VLOOKUP(SOYLD2!BP$4,'[1]INTERNAL PARAMETERS-1'!$B$5:$J$44,5,FALSE)*VLOOKUP(SOYLD2!BP$4,'[1]INTERNAL PARAMETERS-1'!$B$5:$J$44,6,FALSE)*VLOOKUP(SOYLD2!BP$4,'[1]INTERNAL PARAMETERS-1'!$B$5:$J$44,3,FALSE) + SOYLD1!BP278*(1-VLOOKUP(SOYLD2!BP$4,'[1]INTERNAL PARAMETERS-1'!$B$5:$J$44,5,FALSE))*VLOOKUP(SOYLD2!BP$4,'[1]INTERNAL PARAMETERS-1'!$B$5:$J$44,8,FALSE)*VLOOKUP(SOYLD2!BP$4,'[1]INTERNAL PARAMETERS-1'!$B$5:$J$44,3,FALSE)</f>
        <v>0</v>
      </c>
      <c r="BQ278" s="44">
        <f>SOYLD1!BQ278*VLOOKUP(SOYLD2!BQ$4,'[1]INTERNAL PARAMETERS-1'!$B$5:$J$44,5,FALSE)*VLOOKUP(SOYLD2!BQ$4,'[1]INTERNAL PARAMETERS-1'!$B$5:$J$44,6,FALSE)*VLOOKUP(SOYLD2!BQ$4,'[1]INTERNAL PARAMETERS-1'!$B$5:$J$44,3,FALSE) + SOYLD1!BQ278*(1-VLOOKUP(SOYLD2!BQ$4,'[1]INTERNAL PARAMETERS-1'!$B$5:$J$44,5,FALSE))*VLOOKUP(SOYLD2!BQ$4,'[1]INTERNAL PARAMETERS-1'!$B$5:$J$44,8,FALSE)*VLOOKUP(SOYLD2!BQ$4,'[1]INTERNAL PARAMETERS-1'!$B$5:$J$44,3,FALSE)</f>
        <v>0</v>
      </c>
      <c r="BR278" s="44">
        <f>SOYLD1!BR278*VLOOKUP(SOYLD2!BR$4,'[1]INTERNAL PARAMETERS-1'!$B$5:$J$44,5,FALSE)*VLOOKUP(SOYLD2!BR$4,'[1]INTERNAL PARAMETERS-1'!$B$5:$J$44,6,FALSE)*VLOOKUP(SOYLD2!BR$4,'[1]INTERNAL PARAMETERS-1'!$B$5:$J$44,3,FALSE) + SOYLD1!BR278*(1-VLOOKUP(SOYLD2!BR$4,'[1]INTERNAL PARAMETERS-1'!$B$5:$J$44,5,FALSE))*VLOOKUP(SOYLD2!BR$4,'[1]INTERNAL PARAMETERS-1'!$B$5:$J$44,8,FALSE)*VLOOKUP(SOYLD2!BR$4,'[1]INTERNAL PARAMETERS-1'!$B$5:$J$44,3,FALSE)</f>
        <v>0</v>
      </c>
      <c r="BS278" s="44">
        <f>SOYLD1!BS278*VLOOKUP(SOYLD2!BS$4,'[1]INTERNAL PARAMETERS-1'!$B$5:$J$44,5,FALSE)*VLOOKUP(SOYLD2!BS$4,'[1]INTERNAL PARAMETERS-1'!$B$5:$J$44,6,FALSE)*VLOOKUP(SOYLD2!BS$4,'[1]INTERNAL PARAMETERS-1'!$B$5:$J$44,3,FALSE) + SOYLD1!BS278*(1-VLOOKUP(SOYLD2!BS$4,'[1]INTERNAL PARAMETERS-1'!$B$5:$J$44,5,FALSE))*VLOOKUP(SOYLD2!BS$4,'[1]INTERNAL PARAMETERS-1'!$B$5:$J$44,8,FALSE)*VLOOKUP(SOYLD2!BS$4,'[1]INTERNAL PARAMETERS-1'!$B$5:$J$44,3,FALSE)</f>
        <v>0</v>
      </c>
      <c r="BT278" s="44">
        <f>SOYLD1!BT278*VLOOKUP(SOYLD2!BT$4,'[1]INTERNAL PARAMETERS-1'!$B$5:$J$44,5,FALSE)*VLOOKUP(SOYLD2!BT$4,'[1]INTERNAL PARAMETERS-1'!$B$5:$J$44,6,FALSE)*VLOOKUP(SOYLD2!BT$4,'[1]INTERNAL PARAMETERS-1'!$B$5:$J$44,3,FALSE) + SOYLD1!BT278*(1-VLOOKUP(SOYLD2!BT$4,'[1]INTERNAL PARAMETERS-1'!$B$5:$J$44,5,FALSE))*VLOOKUP(SOYLD2!BT$4,'[1]INTERNAL PARAMETERS-1'!$B$5:$J$44,8,FALSE)*VLOOKUP(SOYLD2!BT$4,'[1]INTERNAL PARAMETERS-1'!$B$5:$J$44,3,FALSE)</f>
        <v>0</v>
      </c>
      <c r="BU278" s="44">
        <f>SOYLD1!BU278*VLOOKUP(SOYLD2!BU$4,'[1]INTERNAL PARAMETERS-1'!$B$5:$J$44,5,FALSE)*VLOOKUP(SOYLD2!BU$4,'[1]INTERNAL PARAMETERS-1'!$B$5:$J$44,6,FALSE)*VLOOKUP(SOYLD2!BU$4,'[1]INTERNAL PARAMETERS-1'!$B$5:$J$44,3,FALSE) + SOYLD1!BU278*(1-VLOOKUP(SOYLD2!BU$4,'[1]INTERNAL PARAMETERS-1'!$B$5:$J$44,5,FALSE))*VLOOKUP(SOYLD2!BU$4,'[1]INTERNAL PARAMETERS-1'!$B$5:$J$44,8,FALSE)*VLOOKUP(SOYLD2!BU$4,'[1]INTERNAL PARAMETERS-1'!$B$5:$J$44,3,FALSE)</f>
        <v>0</v>
      </c>
      <c r="BV278" s="44">
        <f>SOYLD1!BV278*VLOOKUP(SOYLD2!BV$4,'[1]INTERNAL PARAMETERS-1'!$B$5:$J$44,5,FALSE)*VLOOKUP(SOYLD2!BV$4,'[1]INTERNAL PARAMETERS-1'!$B$5:$J$44,6,FALSE)*VLOOKUP(SOYLD2!BV$4,'[1]INTERNAL PARAMETERS-1'!$B$5:$J$44,3,FALSE) + SOYLD1!BV278*(1-VLOOKUP(SOYLD2!BV$4,'[1]INTERNAL PARAMETERS-1'!$B$5:$J$44,5,FALSE))*VLOOKUP(SOYLD2!BV$4,'[1]INTERNAL PARAMETERS-1'!$B$5:$J$44,8,FALSE)*VLOOKUP(SOYLD2!BV$4,'[1]INTERNAL PARAMETERS-1'!$B$5:$J$44,3,FALSE)</f>
        <v>0</v>
      </c>
      <c r="BW278" s="44">
        <f>SOYLD1!BW278*VLOOKUP(SOYLD2!BW$4,'[1]INTERNAL PARAMETERS-1'!$B$5:$J$44,5,FALSE)*VLOOKUP(SOYLD2!BW$4,'[1]INTERNAL PARAMETERS-1'!$B$5:$J$44,6,FALSE)*VLOOKUP(SOYLD2!BW$4,'[1]INTERNAL PARAMETERS-1'!$B$5:$J$44,3,FALSE) + SOYLD1!BW278*(1-VLOOKUP(SOYLD2!BW$4,'[1]INTERNAL PARAMETERS-1'!$B$5:$J$44,5,FALSE))*VLOOKUP(SOYLD2!BW$4,'[1]INTERNAL PARAMETERS-1'!$B$5:$J$44,8,FALSE)*VLOOKUP(SOYLD2!BW$4,'[1]INTERNAL PARAMETERS-1'!$B$5:$J$44,3,FALSE)</f>
        <v>0</v>
      </c>
      <c r="BX278" s="44">
        <f>SOYLD1!BX278*VLOOKUP(SOYLD2!BX$4,'[1]INTERNAL PARAMETERS-1'!$B$5:$J$44,5,FALSE)*VLOOKUP(SOYLD2!BX$4,'[1]INTERNAL PARAMETERS-1'!$B$5:$J$44,6,FALSE)*VLOOKUP(SOYLD2!BX$4,'[1]INTERNAL PARAMETERS-1'!$B$5:$J$44,3,FALSE) + SOYLD1!BX278*(1-VLOOKUP(SOYLD2!BX$4,'[1]INTERNAL PARAMETERS-1'!$B$5:$J$44,5,FALSE))*VLOOKUP(SOYLD2!BX$4,'[1]INTERNAL PARAMETERS-1'!$B$5:$J$44,8,FALSE)*VLOOKUP(SOYLD2!BX$4,'[1]INTERNAL PARAMETERS-1'!$B$5:$J$44,3,FALSE)</f>
        <v>0</v>
      </c>
      <c r="BY278" s="44">
        <f>SOYLD1!BY278*VLOOKUP(SOYLD2!BY$4,'[1]INTERNAL PARAMETERS-1'!$B$5:$J$44,5,FALSE)*VLOOKUP(SOYLD2!BY$4,'[1]INTERNAL PARAMETERS-1'!$B$5:$J$44,6,FALSE)*VLOOKUP(SOYLD2!BY$4,'[1]INTERNAL PARAMETERS-1'!$B$5:$J$44,3,FALSE) + SOYLD1!BY278*(1-VLOOKUP(SOYLD2!BY$4,'[1]INTERNAL PARAMETERS-1'!$B$5:$J$44,5,FALSE))*VLOOKUP(SOYLD2!BY$4,'[1]INTERNAL PARAMETERS-1'!$B$5:$J$44,8,FALSE)*VLOOKUP(SOYLD2!BY$4,'[1]INTERNAL PARAMETERS-1'!$B$5:$J$44,3,FALSE)</f>
        <v>0</v>
      </c>
      <c r="BZ278" s="44">
        <f>SOYLD1!BZ278*VLOOKUP(SOYLD2!BZ$4,'[1]INTERNAL PARAMETERS-1'!$B$5:$J$44,5,FALSE)*VLOOKUP(SOYLD2!BZ$4,'[1]INTERNAL PARAMETERS-1'!$B$5:$J$44,6,FALSE)*VLOOKUP(SOYLD2!BZ$4,'[1]INTERNAL PARAMETERS-1'!$B$5:$J$44,3,FALSE) + SOYLD1!BZ278*(1-VLOOKUP(SOYLD2!BZ$4,'[1]INTERNAL PARAMETERS-1'!$B$5:$J$44,5,FALSE))*VLOOKUP(SOYLD2!BZ$4,'[1]INTERNAL PARAMETERS-1'!$B$5:$J$44,8,FALSE)*VLOOKUP(SOYLD2!BZ$4,'[1]INTERNAL PARAMETERS-1'!$B$5:$J$44,3,FALSE)</f>
        <v>0</v>
      </c>
      <c r="CA278" s="44">
        <f>SOYLD1!CA278*VLOOKUP(SOYLD2!CA$4,'[1]INTERNAL PARAMETERS-1'!$B$5:$J$44,5,FALSE)*VLOOKUP(SOYLD2!CA$4,'[1]INTERNAL PARAMETERS-1'!$B$5:$J$44,6,FALSE)*VLOOKUP(SOYLD2!CA$4,'[1]INTERNAL PARAMETERS-1'!$B$5:$J$44,3,FALSE) + SOYLD1!CA278*(1-VLOOKUP(SOYLD2!CA$4,'[1]INTERNAL PARAMETERS-1'!$B$5:$J$44,5,FALSE))*VLOOKUP(SOYLD2!CA$4,'[1]INTERNAL PARAMETERS-1'!$B$5:$J$44,8,FALSE)*VLOOKUP(SOYLD2!CA$4,'[1]INTERNAL PARAMETERS-1'!$B$5:$J$44,3,FALSE)</f>
        <v>0</v>
      </c>
      <c r="CB278" s="44">
        <f>SOYLD1!CB278*VLOOKUP(SOYLD2!CB$4,'[1]INTERNAL PARAMETERS-1'!$B$5:$J$44,5,FALSE)*VLOOKUP(SOYLD2!CB$4,'[1]INTERNAL PARAMETERS-1'!$B$5:$J$44,6,FALSE)*VLOOKUP(SOYLD2!CB$4,'[1]INTERNAL PARAMETERS-1'!$B$5:$J$44,3,FALSE) + SOYLD1!CB278*(1-VLOOKUP(SOYLD2!CB$4,'[1]INTERNAL PARAMETERS-1'!$B$5:$J$44,5,FALSE))*VLOOKUP(SOYLD2!CB$4,'[1]INTERNAL PARAMETERS-1'!$B$5:$J$44,8,FALSE)*VLOOKUP(SOYLD2!CB$4,'[1]INTERNAL PARAMETERS-1'!$B$5:$J$44,3,FALSE)</f>
        <v>0</v>
      </c>
      <c r="CC278" s="44">
        <f>SOYLD1!CC278*VLOOKUP(SOYLD2!CC$4,'[1]INTERNAL PARAMETERS-1'!$B$5:$J$44,5,FALSE)*VLOOKUP(SOYLD2!CC$4,'[1]INTERNAL PARAMETERS-1'!$B$5:$J$44,6,FALSE)*VLOOKUP(SOYLD2!CC$4,'[1]INTERNAL PARAMETERS-1'!$B$5:$J$44,3,FALSE) + SOYLD1!CC278*(1-VLOOKUP(SOYLD2!CC$4,'[1]INTERNAL PARAMETERS-1'!$B$5:$J$44,5,FALSE))*VLOOKUP(SOYLD2!CC$4,'[1]INTERNAL PARAMETERS-1'!$B$5:$J$44,8,FALSE)*VLOOKUP(SOYLD2!CC$4,'[1]INTERNAL PARAMETERS-1'!$B$5:$J$44,3,FALSE)</f>
        <v>0</v>
      </c>
      <c r="CD278" s="44">
        <f>SOYLD1!CD278*VLOOKUP(SOYLD2!CD$4,'[1]INTERNAL PARAMETERS-1'!$B$5:$J$44,5,FALSE)*VLOOKUP(SOYLD2!CD$4,'[1]INTERNAL PARAMETERS-1'!$B$5:$J$44,6,FALSE)*VLOOKUP(SOYLD2!CD$4,'[1]INTERNAL PARAMETERS-1'!$B$5:$J$44,3,FALSE) + SOYLD1!CD278*(1-VLOOKUP(SOYLD2!CD$4,'[1]INTERNAL PARAMETERS-1'!$B$5:$J$44,5,FALSE))*VLOOKUP(SOYLD2!CD$4,'[1]INTERNAL PARAMETERS-1'!$B$5:$J$44,8,FALSE)*VLOOKUP(SOYLD2!CD$4,'[1]INTERNAL PARAMETERS-1'!$B$5:$J$44,3,FALSE)</f>
        <v>0</v>
      </c>
      <c r="CE278" s="44">
        <f>SOYLD1!CE278*VLOOKUP(SOYLD2!CE$4,'[1]INTERNAL PARAMETERS-1'!$B$5:$J$44,5,FALSE)*VLOOKUP(SOYLD2!CE$4,'[1]INTERNAL PARAMETERS-1'!$B$5:$J$44,6,FALSE)*VLOOKUP(SOYLD2!CE$4,'[1]INTERNAL PARAMETERS-1'!$B$5:$J$44,3,FALSE) + SOYLD1!CE278*(1-VLOOKUP(SOYLD2!CE$4,'[1]INTERNAL PARAMETERS-1'!$B$5:$J$44,5,FALSE))*VLOOKUP(SOYLD2!CE$4,'[1]INTERNAL PARAMETERS-1'!$B$5:$J$44,8,FALSE)*VLOOKUP(SOYLD2!CE$4,'[1]INTERNAL PARAMETERS-1'!$B$5:$J$44,3,FALSE)</f>
        <v>0</v>
      </c>
      <c r="CF278" s="44">
        <f>SOYLD1!CF278*VLOOKUP(SOYLD2!CF$4,'[1]INTERNAL PARAMETERS-1'!$B$5:$J$44,5,FALSE)*VLOOKUP(SOYLD2!CF$4,'[1]INTERNAL PARAMETERS-1'!$B$5:$J$44,6,FALSE)*VLOOKUP(SOYLD2!CF$4,'[1]INTERNAL PARAMETERS-1'!$B$5:$J$44,3,FALSE) + SOYLD1!CF278*(1-VLOOKUP(SOYLD2!CF$4,'[1]INTERNAL PARAMETERS-1'!$B$5:$J$44,5,FALSE))*VLOOKUP(SOYLD2!CF$4,'[1]INTERNAL PARAMETERS-1'!$B$5:$J$44,8,FALSE)*VLOOKUP(SOYLD2!CF$4,'[1]INTERNAL PARAMETERS-1'!$B$5:$J$44,3,FALSE)</f>
        <v>0</v>
      </c>
      <c r="CG278" s="44">
        <f>SOYLD1!CG278*VLOOKUP(SOYLD2!CG$4,'[1]INTERNAL PARAMETERS-1'!$B$5:$J$44,5,FALSE)*VLOOKUP(SOYLD2!CG$4,'[1]INTERNAL PARAMETERS-1'!$B$5:$J$44,6,FALSE)*VLOOKUP(SOYLD2!CG$4,'[1]INTERNAL PARAMETERS-1'!$B$5:$J$44,3,FALSE) + SOYLD1!CG278*(1-VLOOKUP(SOYLD2!CG$4,'[1]INTERNAL PARAMETERS-1'!$B$5:$J$44,5,FALSE))*VLOOKUP(SOYLD2!CG$4,'[1]INTERNAL PARAMETERS-1'!$B$5:$J$44,8,FALSE)*VLOOKUP(SOYLD2!CG$4,'[1]INTERNAL PARAMETERS-1'!$B$5:$J$44,3,FALSE)</f>
        <v>0</v>
      </c>
      <c r="CH278" s="43">
        <f>SOYLD1!CH278*VLOOKUP(SOYLD2!CH$4,'[1]INTERNAL PARAMETERS-1'!$B$5:$J$44,5,FALSE)*VLOOKUP(SOYLD2!CH$4,'[1]INTERNAL PARAMETERS-1'!$B$5:$J$44,6,FALSE)*VLOOKUP(SOYLD2!CH$4,'[1]INTERNAL PARAMETERS-1'!$B$5:$J$44,3,FALSE) + SOYLD1!CH278*(1-VLOOKUP(SOYLD2!CH$4,'[1]INTERNAL PARAMETERS-1'!$B$5:$J$44,5,FALSE))*VLOOKUP(SOYLD2!CH$4,'[1]INTERNAL PARAMETERS-1'!$B$5:$J$44,8,FALSE)*VLOOKUP(SOYLD2!CH$4,'[1]INTERNAL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'S Opt'!X279</f>
        <v>0</v>
      </c>
      <c r="F279" s="56">
        <f>'[1]INTERNAL PARAMETERS-1'!M9</f>
        <v>63.875</v>
      </c>
      <c r="G279" s="45">
        <f>SOYLD1!G279*VLOOKUP(SOYLD2!G$4,'[1]INTERNAL PARAMETERS-1'!$B$5:$J$44,5,FALSE)*VLOOKUP(SOYLD2!G$4,'[1]INTERNAL PARAMETERS-1'!$B$5:$J$44,7,FALSE)*SOYLD2!$F279 + SOYLD1!G279*(1-VLOOKUP(SOYLD2!G$4,'[1]INTERNAL PARAMETERS-1'!$B$5:$J$44,5,FALSE))*VLOOKUP(SOYLD2!G$4,'[1]INTERNAL PARAMETERS-1'!$B$5:$J$44,9,FALSE)*SOYLD2!$F279</f>
        <v>0</v>
      </c>
      <c r="H279" s="44">
        <f>SOYLD1!H279*VLOOKUP(SOYLD2!H$4,'[1]INTERNAL PARAMETERS-1'!$B$5:$J$44,5,FALSE)*VLOOKUP(SOYLD2!H$4,'[1]INTERNAL PARAMETERS-1'!$B$5:$J$44,7,FALSE)*SOYLD2!$F279 + SOYLD1!H279*(1-VLOOKUP(SOYLD2!H$4,'[1]INTERNAL PARAMETERS-1'!$B$5:$J$44,5,FALSE))*VLOOKUP(SOYLD2!H$4,'[1]INTERNAL PARAMETERS-1'!$B$5:$J$44,9,FALSE)*SOYLD2!$F279</f>
        <v>0</v>
      </c>
      <c r="I279" s="44">
        <f>SOYLD1!I279*VLOOKUP(SOYLD2!I$4,'[1]INTERNAL PARAMETERS-1'!$B$5:$J$44,5,FALSE)*VLOOKUP(SOYLD2!I$4,'[1]INTERNAL PARAMETERS-1'!$B$5:$J$44,7,FALSE)*SOYLD2!$F279 + SOYLD1!I279*(1-VLOOKUP(SOYLD2!I$4,'[1]INTERNAL PARAMETERS-1'!$B$5:$J$44,5,FALSE))*VLOOKUP(SOYLD2!I$4,'[1]INTERNAL PARAMETERS-1'!$B$5:$J$44,9,FALSE)*SOYLD2!$F279</f>
        <v>0</v>
      </c>
      <c r="J279" s="44">
        <f>SOYLD1!J279*VLOOKUP(SOYLD2!J$4,'[1]INTERNAL PARAMETERS-1'!$B$5:$J$44,5,FALSE)*VLOOKUP(SOYLD2!J$4,'[1]INTERNAL PARAMETERS-1'!$B$5:$J$44,7,FALSE)*SOYLD2!$F279 + SOYLD1!J279*(1-VLOOKUP(SOYLD2!J$4,'[1]INTERNAL PARAMETERS-1'!$B$5:$J$44,5,FALSE))*VLOOKUP(SOYLD2!J$4,'[1]INTERNAL PARAMETERS-1'!$B$5:$J$44,9,FALSE)*SOYLD2!$F279</f>
        <v>0</v>
      </c>
      <c r="K279" s="44">
        <f>SOYLD1!K279*VLOOKUP(SOYLD2!K$4,'[1]INTERNAL PARAMETERS-1'!$B$5:$J$44,5,FALSE)*VLOOKUP(SOYLD2!K$4,'[1]INTERNAL PARAMETERS-1'!$B$5:$J$44,7,FALSE)*SOYLD2!$F279 + SOYLD1!K279*(1-VLOOKUP(SOYLD2!K$4,'[1]INTERNAL PARAMETERS-1'!$B$5:$J$44,5,FALSE))*VLOOKUP(SOYLD2!K$4,'[1]INTERNAL PARAMETERS-1'!$B$5:$J$44,9,FALSE)*SOYLD2!$F279</f>
        <v>0</v>
      </c>
      <c r="L279" s="44">
        <f>SOYLD1!L279*VLOOKUP(SOYLD2!L$4,'[1]INTERNAL PARAMETERS-1'!$B$5:$J$44,5,FALSE)*VLOOKUP(SOYLD2!L$4,'[1]INTERNAL PARAMETERS-1'!$B$5:$J$44,7,FALSE)*SOYLD2!$F279 + SOYLD1!L279*(1-VLOOKUP(SOYLD2!L$4,'[1]INTERNAL PARAMETERS-1'!$B$5:$J$44,5,FALSE))*VLOOKUP(SOYLD2!L$4,'[1]INTERNAL PARAMETERS-1'!$B$5:$J$44,9,FALSE)*SOYLD2!$F279</f>
        <v>0</v>
      </c>
      <c r="M279" s="44">
        <f>SOYLD1!M279*VLOOKUP(SOYLD2!M$4,'[1]INTERNAL PARAMETERS-1'!$B$5:$J$44,5,FALSE)*VLOOKUP(SOYLD2!M$4,'[1]INTERNAL PARAMETERS-1'!$B$5:$J$44,7,FALSE)*SOYLD2!$F279 + SOYLD1!M279*(1-VLOOKUP(SOYLD2!M$4,'[1]INTERNAL PARAMETERS-1'!$B$5:$J$44,5,FALSE))*VLOOKUP(SOYLD2!M$4,'[1]INTERNAL PARAMETERS-1'!$B$5:$J$44,9,FALSE)*SOYLD2!$F279</f>
        <v>0</v>
      </c>
      <c r="N279" s="44">
        <f>SOYLD1!N279*VLOOKUP(SOYLD2!N$4,'[1]INTERNAL PARAMETERS-1'!$B$5:$J$44,5,FALSE)*VLOOKUP(SOYLD2!N$4,'[1]INTERNAL PARAMETERS-1'!$B$5:$J$44,7,FALSE)*SOYLD2!$F279 + SOYLD1!N279*(1-VLOOKUP(SOYLD2!N$4,'[1]INTERNAL PARAMETERS-1'!$B$5:$J$44,5,FALSE))*VLOOKUP(SOYLD2!N$4,'[1]INTERNAL PARAMETERS-1'!$B$5:$J$44,9,FALSE)*SOYLD2!$F279</f>
        <v>0</v>
      </c>
      <c r="O279" s="44">
        <f>SOYLD1!O279*VLOOKUP(SOYLD2!O$4,'[1]INTERNAL PARAMETERS-1'!$B$5:$J$44,5,FALSE)*VLOOKUP(SOYLD2!O$4,'[1]INTERNAL PARAMETERS-1'!$B$5:$J$44,7,FALSE)*SOYLD2!$F279 + SOYLD1!O279*(1-VLOOKUP(SOYLD2!O$4,'[1]INTERNAL PARAMETERS-1'!$B$5:$J$44,5,FALSE))*VLOOKUP(SOYLD2!O$4,'[1]INTERNAL PARAMETERS-1'!$B$5:$J$44,9,FALSE)*SOYLD2!$F279</f>
        <v>0</v>
      </c>
      <c r="P279" s="44">
        <f>SOYLD1!P279*VLOOKUP(SOYLD2!P$4,'[1]INTERNAL PARAMETERS-1'!$B$5:$J$44,5,FALSE)*VLOOKUP(SOYLD2!P$4,'[1]INTERNAL PARAMETERS-1'!$B$5:$J$44,7,FALSE)*SOYLD2!$F279 + SOYLD1!P279*(1-VLOOKUP(SOYLD2!P$4,'[1]INTERNAL PARAMETERS-1'!$B$5:$J$44,5,FALSE))*VLOOKUP(SOYLD2!P$4,'[1]INTERNAL PARAMETERS-1'!$B$5:$J$44,9,FALSE)*SOYLD2!$F279</f>
        <v>0</v>
      </c>
      <c r="Q279" s="44">
        <f>SOYLD1!Q279*VLOOKUP(SOYLD2!Q$4,'[1]INTERNAL PARAMETERS-1'!$B$5:$J$44,5,FALSE)*VLOOKUP(SOYLD2!Q$4,'[1]INTERNAL PARAMETERS-1'!$B$5:$J$44,7,FALSE)*SOYLD2!$F279 + SOYLD1!Q279*(1-VLOOKUP(SOYLD2!Q$4,'[1]INTERNAL PARAMETERS-1'!$B$5:$J$44,5,FALSE))*VLOOKUP(SOYLD2!Q$4,'[1]INTERNAL PARAMETERS-1'!$B$5:$J$44,9,FALSE)*SOYLD2!$F279</f>
        <v>0</v>
      </c>
      <c r="R279" s="44">
        <f>SOYLD1!R279*VLOOKUP(SOYLD2!R$4,'[1]INTERNAL PARAMETERS-1'!$B$5:$J$44,5,FALSE)*VLOOKUP(SOYLD2!R$4,'[1]INTERNAL PARAMETERS-1'!$B$5:$J$44,7,FALSE)*SOYLD2!$F279 + SOYLD1!R279*(1-VLOOKUP(SOYLD2!R$4,'[1]INTERNAL PARAMETERS-1'!$B$5:$J$44,5,FALSE))*VLOOKUP(SOYLD2!R$4,'[1]INTERNAL PARAMETERS-1'!$B$5:$J$44,9,FALSE)*SOYLD2!$F279</f>
        <v>0</v>
      </c>
      <c r="S279" s="44">
        <f>SOYLD1!S279*VLOOKUP(SOYLD2!S$4,'[1]INTERNAL PARAMETERS-1'!$B$5:$J$44,5,FALSE)*VLOOKUP(SOYLD2!S$4,'[1]INTERNAL PARAMETERS-1'!$B$5:$J$44,7,FALSE)*SOYLD2!$F279 + SOYLD1!S279*(1-VLOOKUP(SOYLD2!S$4,'[1]INTERNAL PARAMETERS-1'!$B$5:$J$44,5,FALSE))*VLOOKUP(SOYLD2!S$4,'[1]INTERNAL PARAMETERS-1'!$B$5:$J$44,9,FALSE)*SOYLD2!$F279</f>
        <v>0</v>
      </c>
      <c r="T279" s="44">
        <f>SOYLD1!T279*VLOOKUP(SOYLD2!T$4,'[1]INTERNAL PARAMETERS-1'!$B$5:$J$44,5,FALSE)*VLOOKUP(SOYLD2!T$4,'[1]INTERNAL PARAMETERS-1'!$B$5:$J$44,7,FALSE)*SOYLD2!$F279 + SOYLD1!T279*(1-VLOOKUP(SOYLD2!T$4,'[1]INTERNAL PARAMETERS-1'!$B$5:$J$44,5,FALSE))*VLOOKUP(SOYLD2!T$4,'[1]INTERNAL PARAMETERS-1'!$B$5:$J$44,9,FALSE)*SOYLD2!$F279</f>
        <v>0</v>
      </c>
      <c r="U279" s="44">
        <f>SOYLD1!U279*VLOOKUP(SOYLD2!U$4,'[1]INTERNAL PARAMETERS-1'!$B$5:$J$44,5,FALSE)*VLOOKUP(SOYLD2!U$4,'[1]INTERNAL PARAMETERS-1'!$B$5:$J$44,7,FALSE)*SOYLD2!$F279 + SOYLD1!U279*(1-VLOOKUP(SOYLD2!U$4,'[1]INTERNAL PARAMETERS-1'!$B$5:$J$44,5,FALSE))*VLOOKUP(SOYLD2!U$4,'[1]INTERNAL PARAMETERS-1'!$B$5:$J$44,9,FALSE)*SOYLD2!$F279</f>
        <v>0</v>
      </c>
      <c r="V279" s="44">
        <f>SOYLD1!V279*VLOOKUP(SOYLD2!V$4,'[1]INTERNAL PARAMETERS-1'!$B$5:$J$44,5,FALSE)*VLOOKUP(SOYLD2!V$4,'[1]INTERNAL PARAMETERS-1'!$B$5:$J$44,7,FALSE)*SOYLD2!$F279 + SOYLD1!V279*(1-VLOOKUP(SOYLD2!V$4,'[1]INTERNAL PARAMETERS-1'!$B$5:$J$44,5,FALSE))*VLOOKUP(SOYLD2!V$4,'[1]INTERNAL PARAMETERS-1'!$B$5:$J$44,9,FALSE)*SOYLD2!$F279</f>
        <v>0</v>
      </c>
      <c r="W279" s="44">
        <f>SOYLD1!W279*VLOOKUP(SOYLD2!W$4,'[1]INTERNAL PARAMETERS-1'!$B$5:$J$44,5,FALSE)*VLOOKUP(SOYLD2!W$4,'[1]INTERNAL PARAMETERS-1'!$B$5:$J$44,7,FALSE)*SOYLD2!$F279 + SOYLD1!W279*(1-VLOOKUP(SOYLD2!W$4,'[1]INTERNAL PARAMETERS-1'!$B$5:$J$44,5,FALSE))*VLOOKUP(SOYLD2!W$4,'[1]INTERNAL PARAMETERS-1'!$B$5:$J$44,9,FALSE)*SOYLD2!$F279</f>
        <v>0</v>
      </c>
      <c r="X279" s="44">
        <f>SOYLD1!X279*VLOOKUP(SOYLD2!X$4,'[1]INTERNAL PARAMETERS-1'!$B$5:$J$44,5,FALSE)*VLOOKUP(SOYLD2!X$4,'[1]INTERNAL PARAMETERS-1'!$B$5:$J$44,7,FALSE)*SOYLD2!$F279 + SOYLD1!X279*(1-VLOOKUP(SOYLD2!X$4,'[1]INTERNAL PARAMETERS-1'!$B$5:$J$44,5,FALSE))*VLOOKUP(SOYLD2!X$4,'[1]INTERNAL PARAMETERS-1'!$B$5:$J$44,9,FALSE)*SOYLD2!$F279</f>
        <v>0</v>
      </c>
      <c r="Y279" s="44">
        <f>SOYLD1!Y279*VLOOKUP(SOYLD2!Y$4,'[1]INTERNAL PARAMETERS-1'!$B$5:$J$44,5,FALSE)*VLOOKUP(SOYLD2!Y$4,'[1]INTERNAL PARAMETERS-1'!$B$5:$J$44,7,FALSE)*SOYLD2!$F279 + SOYLD1!Y279*(1-VLOOKUP(SOYLD2!Y$4,'[1]INTERNAL PARAMETERS-1'!$B$5:$J$44,5,FALSE))*VLOOKUP(SOYLD2!Y$4,'[1]INTERNAL PARAMETERS-1'!$B$5:$J$44,9,FALSE)*SOYLD2!$F279</f>
        <v>0</v>
      </c>
      <c r="Z279" s="44">
        <f>SOYLD1!Z279*VLOOKUP(SOYLD2!Z$4,'[1]INTERNAL PARAMETERS-1'!$B$5:$J$44,5,FALSE)*VLOOKUP(SOYLD2!Z$4,'[1]INTERNAL PARAMETERS-1'!$B$5:$J$44,7,FALSE)*SOYLD2!$F279 + SOYLD1!Z279*(1-VLOOKUP(SOYLD2!Z$4,'[1]INTERNAL PARAMETERS-1'!$B$5:$J$44,5,FALSE))*VLOOKUP(SOYLD2!Z$4,'[1]INTERNAL PARAMETERS-1'!$B$5:$J$44,9,FALSE)*SOYLD2!$F279</f>
        <v>0</v>
      </c>
      <c r="AA279" s="44">
        <f>SOYLD1!AA279*VLOOKUP(SOYLD2!AA$4,'[1]INTERNAL PARAMETERS-1'!$B$5:$J$44,5,FALSE)*VLOOKUP(SOYLD2!AA$4,'[1]INTERNAL PARAMETERS-1'!$B$5:$J$44,7,FALSE)*SOYLD2!$F279 + SOYLD1!AA279*(1-VLOOKUP(SOYLD2!AA$4,'[1]INTERNAL PARAMETERS-1'!$B$5:$J$44,5,FALSE))*VLOOKUP(SOYLD2!AA$4,'[1]INTERNAL PARAMETERS-1'!$B$5:$J$44,9,FALSE)*SOYLD2!$F279</f>
        <v>0</v>
      </c>
      <c r="AB279" s="44">
        <f>SOYLD1!AB279*VLOOKUP(SOYLD2!AB$4,'[1]INTERNAL PARAMETERS-1'!$B$5:$J$44,5,FALSE)*VLOOKUP(SOYLD2!AB$4,'[1]INTERNAL PARAMETERS-1'!$B$5:$J$44,7,FALSE)*SOYLD2!$F279 + SOYLD1!AB279*(1-VLOOKUP(SOYLD2!AB$4,'[1]INTERNAL PARAMETERS-1'!$B$5:$J$44,5,FALSE))*VLOOKUP(SOYLD2!AB$4,'[1]INTERNAL PARAMETERS-1'!$B$5:$J$44,9,FALSE)*SOYLD2!$F279</f>
        <v>0</v>
      </c>
      <c r="AC279" s="44">
        <f>SOYLD1!AC279*VLOOKUP(SOYLD2!AC$4,'[1]INTERNAL PARAMETERS-1'!$B$5:$J$44,5,FALSE)*VLOOKUP(SOYLD2!AC$4,'[1]INTERNAL PARAMETERS-1'!$B$5:$J$44,7,FALSE)*SOYLD2!$F279 + SOYLD1!AC279*(1-VLOOKUP(SOYLD2!AC$4,'[1]INTERNAL PARAMETERS-1'!$B$5:$J$44,5,FALSE))*VLOOKUP(SOYLD2!AC$4,'[1]INTERNAL PARAMETERS-1'!$B$5:$J$44,9,FALSE)*SOYLD2!$F279</f>
        <v>0</v>
      </c>
      <c r="AD279" s="44">
        <f>SOYLD1!AD279*VLOOKUP(SOYLD2!AD$4,'[1]INTERNAL PARAMETERS-1'!$B$5:$J$44,5,FALSE)*VLOOKUP(SOYLD2!AD$4,'[1]INTERNAL PARAMETERS-1'!$B$5:$J$44,7,FALSE)*SOYLD2!$F279 + SOYLD1!AD279*(1-VLOOKUP(SOYLD2!AD$4,'[1]INTERNAL PARAMETERS-1'!$B$5:$J$44,5,FALSE))*VLOOKUP(SOYLD2!AD$4,'[1]INTERNAL PARAMETERS-1'!$B$5:$J$44,9,FALSE)*SOYLD2!$F279</f>
        <v>0</v>
      </c>
      <c r="AE279" s="44">
        <f>SOYLD1!AE279*VLOOKUP(SOYLD2!AE$4,'[1]INTERNAL PARAMETERS-1'!$B$5:$J$44,5,FALSE)*VLOOKUP(SOYLD2!AE$4,'[1]INTERNAL PARAMETERS-1'!$B$5:$J$44,7,FALSE)*SOYLD2!$F279 + SOYLD1!AE279*(1-VLOOKUP(SOYLD2!AE$4,'[1]INTERNAL PARAMETERS-1'!$B$5:$J$44,5,FALSE))*VLOOKUP(SOYLD2!AE$4,'[1]INTERNAL PARAMETERS-1'!$B$5:$J$44,9,FALSE)*SOYLD2!$F279</f>
        <v>0</v>
      </c>
      <c r="AF279" s="44">
        <f>SOYLD1!AF279*VLOOKUP(SOYLD2!AF$4,'[1]INTERNAL PARAMETERS-1'!$B$5:$J$44,5,FALSE)*VLOOKUP(SOYLD2!AF$4,'[1]INTERNAL PARAMETERS-1'!$B$5:$J$44,7,FALSE)*SOYLD2!$F279 + SOYLD1!AF279*(1-VLOOKUP(SOYLD2!AF$4,'[1]INTERNAL PARAMETERS-1'!$B$5:$J$44,5,FALSE))*VLOOKUP(SOYLD2!AF$4,'[1]INTERNAL PARAMETERS-1'!$B$5:$J$44,9,FALSE)*SOYLD2!$F279</f>
        <v>0</v>
      </c>
      <c r="AG279" s="44">
        <f>SOYLD1!AG279*VLOOKUP(SOYLD2!AG$4,'[1]INTERNAL PARAMETERS-1'!$B$5:$J$44,5,FALSE)*VLOOKUP(SOYLD2!AG$4,'[1]INTERNAL PARAMETERS-1'!$B$5:$J$44,7,FALSE)*SOYLD2!$F279 + SOYLD1!AG279*(1-VLOOKUP(SOYLD2!AG$4,'[1]INTERNAL PARAMETERS-1'!$B$5:$J$44,5,FALSE))*VLOOKUP(SOYLD2!AG$4,'[1]INTERNAL PARAMETERS-1'!$B$5:$J$44,9,FALSE)*SOYLD2!$F279</f>
        <v>0</v>
      </c>
      <c r="AH279" s="44">
        <f>SOYLD1!AH279*VLOOKUP(SOYLD2!AH$4,'[1]INTERNAL PARAMETERS-1'!$B$5:$J$44,5,FALSE)*VLOOKUP(SOYLD2!AH$4,'[1]INTERNAL PARAMETERS-1'!$B$5:$J$44,7,FALSE)*SOYLD2!$F279 + SOYLD1!AH279*(1-VLOOKUP(SOYLD2!AH$4,'[1]INTERNAL PARAMETERS-1'!$B$5:$J$44,5,FALSE))*VLOOKUP(SOYLD2!AH$4,'[1]INTERNAL PARAMETERS-1'!$B$5:$J$44,9,FALSE)*SOYLD2!$F279</f>
        <v>0</v>
      </c>
      <c r="AI279" s="44">
        <f>SOYLD1!AI279*VLOOKUP(SOYLD2!AI$4,'[1]INTERNAL PARAMETERS-1'!$B$5:$J$44,5,FALSE)*VLOOKUP(SOYLD2!AI$4,'[1]INTERNAL PARAMETERS-1'!$B$5:$J$44,7,FALSE)*SOYLD2!$F279 + SOYLD1!AI279*(1-VLOOKUP(SOYLD2!AI$4,'[1]INTERNAL PARAMETERS-1'!$B$5:$J$44,5,FALSE))*VLOOKUP(SOYLD2!AI$4,'[1]INTERNAL PARAMETERS-1'!$B$5:$J$44,9,FALSE)*SOYLD2!$F279</f>
        <v>0</v>
      </c>
      <c r="AJ279" s="44">
        <f>SOYLD1!AJ279*VLOOKUP(SOYLD2!AJ$4,'[1]INTERNAL PARAMETERS-1'!$B$5:$J$44,5,FALSE)*VLOOKUP(SOYLD2!AJ$4,'[1]INTERNAL PARAMETERS-1'!$B$5:$J$44,7,FALSE)*SOYLD2!$F279 + SOYLD1!AJ279*(1-VLOOKUP(SOYLD2!AJ$4,'[1]INTERNAL PARAMETERS-1'!$B$5:$J$44,5,FALSE))*VLOOKUP(SOYLD2!AJ$4,'[1]INTERNAL PARAMETERS-1'!$B$5:$J$44,9,FALSE)*SOYLD2!$F279</f>
        <v>0</v>
      </c>
      <c r="AK279" s="44">
        <f>SOYLD1!AK279*VLOOKUP(SOYLD2!AK$4,'[1]INTERNAL PARAMETERS-1'!$B$5:$J$44,5,FALSE)*VLOOKUP(SOYLD2!AK$4,'[1]INTERNAL PARAMETERS-1'!$B$5:$J$44,7,FALSE)*SOYLD2!$F279 + SOYLD1!AK279*(1-VLOOKUP(SOYLD2!AK$4,'[1]INTERNAL PARAMETERS-1'!$B$5:$J$44,5,FALSE))*VLOOKUP(SOYLD2!AK$4,'[1]INTERNAL PARAMETERS-1'!$B$5:$J$44,9,FALSE)*SOYLD2!$F279</f>
        <v>0</v>
      </c>
      <c r="AL279" s="44">
        <f>SOYLD1!AL279*VLOOKUP(SOYLD2!AL$4,'[1]INTERNAL PARAMETERS-1'!$B$5:$J$44,5,FALSE)*VLOOKUP(SOYLD2!AL$4,'[1]INTERNAL PARAMETERS-1'!$B$5:$J$44,7,FALSE)*SOYLD2!$F279 + SOYLD1!AL279*(1-VLOOKUP(SOYLD2!AL$4,'[1]INTERNAL PARAMETERS-1'!$B$5:$J$44,5,FALSE))*VLOOKUP(SOYLD2!AL$4,'[1]INTERNAL PARAMETERS-1'!$B$5:$J$44,9,FALSE)*SOYLD2!$F279</f>
        <v>0</v>
      </c>
      <c r="AM279" s="44">
        <f>SOYLD1!AM279*VLOOKUP(SOYLD2!AM$4,'[1]INTERNAL PARAMETERS-1'!$B$5:$J$44,5,FALSE)*VLOOKUP(SOYLD2!AM$4,'[1]INTERNAL PARAMETERS-1'!$B$5:$J$44,7,FALSE)*SOYLD2!$F279 + SOYLD1!AM279*(1-VLOOKUP(SOYLD2!AM$4,'[1]INTERNAL PARAMETERS-1'!$B$5:$J$44,5,FALSE))*VLOOKUP(SOYLD2!AM$4,'[1]INTERNAL PARAMETERS-1'!$B$5:$J$44,9,FALSE)*SOYLD2!$F279</f>
        <v>0</v>
      </c>
      <c r="AN279" s="44">
        <f>SOYLD1!AN279*VLOOKUP(SOYLD2!AN$4,'[1]INTERNAL PARAMETERS-1'!$B$5:$J$44,5,FALSE)*VLOOKUP(SOYLD2!AN$4,'[1]INTERNAL PARAMETERS-1'!$B$5:$J$44,7,FALSE)*SOYLD2!$F279 + SOYLD1!AN279*(1-VLOOKUP(SOYLD2!AN$4,'[1]INTERNAL PARAMETERS-1'!$B$5:$J$44,5,FALSE))*VLOOKUP(SOYLD2!AN$4,'[1]INTERNAL PARAMETERS-1'!$B$5:$J$44,9,FALSE)*SOYLD2!$F279</f>
        <v>0</v>
      </c>
      <c r="AO279" s="44">
        <f>SOYLD1!AO279*VLOOKUP(SOYLD2!AO$4,'[1]INTERNAL PARAMETERS-1'!$B$5:$J$44,5,FALSE)*VLOOKUP(SOYLD2!AO$4,'[1]INTERNAL PARAMETERS-1'!$B$5:$J$44,7,FALSE)*SOYLD2!$F279 + SOYLD1!AO279*(1-VLOOKUP(SOYLD2!AO$4,'[1]INTERNAL PARAMETERS-1'!$B$5:$J$44,5,FALSE))*VLOOKUP(SOYLD2!AO$4,'[1]INTERNAL PARAMETERS-1'!$B$5:$J$44,9,FALSE)*SOYLD2!$F279</f>
        <v>0</v>
      </c>
      <c r="AP279" s="44">
        <f>SOYLD1!AP279*VLOOKUP(SOYLD2!AP$4,'[1]INTERNAL PARAMETERS-1'!$B$5:$J$44,5,FALSE)*VLOOKUP(SOYLD2!AP$4,'[1]INTERNAL PARAMETERS-1'!$B$5:$J$44,7,FALSE)*SOYLD2!$F279 + SOYLD1!AP279*(1-VLOOKUP(SOYLD2!AP$4,'[1]INTERNAL PARAMETERS-1'!$B$5:$J$44,5,FALSE))*VLOOKUP(SOYLD2!AP$4,'[1]INTERNAL PARAMETERS-1'!$B$5:$J$44,9,FALSE)*SOYLD2!$F279</f>
        <v>0</v>
      </c>
      <c r="AQ279" s="44">
        <f>SOYLD1!AQ279*VLOOKUP(SOYLD2!AQ$4,'[1]INTERNAL PARAMETERS-1'!$B$5:$J$44,5,FALSE)*VLOOKUP(SOYLD2!AQ$4,'[1]INTERNAL PARAMETERS-1'!$B$5:$J$44,7,FALSE)*SOYLD2!$F279 + SOYLD1!AQ279*(1-VLOOKUP(SOYLD2!AQ$4,'[1]INTERNAL PARAMETERS-1'!$B$5:$J$44,5,FALSE))*VLOOKUP(SOYLD2!AQ$4,'[1]INTERNAL PARAMETERS-1'!$B$5:$J$44,9,FALSE)*SOYLD2!$F279</f>
        <v>0</v>
      </c>
      <c r="AR279" s="44">
        <f>SOYLD1!AR279*VLOOKUP(SOYLD2!AR$4,'[1]INTERNAL PARAMETERS-1'!$B$5:$J$44,5,FALSE)*VLOOKUP(SOYLD2!AR$4,'[1]INTERNAL PARAMETERS-1'!$B$5:$J$44,7,FALSE)*SOYLD2!$F279 + SOYLD1!AR279*(1-VLOOKUP(SOYLD2!AR$4,'[1]INTERNAL PARAMETERS-1'!$B$5:$J$44,5,FALSE))*VLOOKUP(SOYLD2!AR$4,'[1]INTERNAL PARAMETERS-1'!$B$5:$J$44,9,FALSE)*SOYLD2!$F279</f>
        <v>0</v>
      </c>
      <c r="AS279" s="44">
        <f>SOYLD1!AS279*VLOOKUP(SOYLD2!AS$4,'[1]INTERNAL PARAMETERS-1'!$B$5:$J$44,5,FALSE)*VLOOKUP(SOYLD2!AS$4,'[1]INTERNAL PARAMETERS-1'!$B$5:$J$44,7,FALSE)*SOYLD2!$F279 + SOYLD1!AS279*(1-VLOOKUP(SOYLD2!AS$4,'[1]INTERNAL PARAMETERS-1'!$B$5:$J$44,5,FALSE))*VLOOKUP(SOYLD2!AS$4,'[1]INTERNAL PARAMETERS-1'!$B$5:$J$44,9,FALSE)*SOYLD2!$F279</f>
        <v>0</v>
      </c>
      <c r="AT279" s="43">
        <f>SOYLD1!AT279*VLOOKUP(SOYLD2!AT$4,'[1]INTERNAL PARAMETERS-1'!$B$5:$J$44,5,FALSE)*VLOOKUP(SOYLD2!AT$4,'[1]INTERNAL PARAMETERS-1'!$B$5:$J$44,7,FALSE)*SOYLD2!$F279 + SOYLD1!AT279*(1-VLOOKUP(SOYLD2!AT$4,'[1]INTERNAL PARAMETERS-1'!$B$5:$J$44,5,FALSE))*VLOOKUP(SOYLD2!AT$4,'[1]INTERNAL PARAMETERS-1'!$B$5:$J$44,9,FALSE)*SOYLD2!$F279</f>
        <v>0</v>
      </c>
      <c r="AU279" s="45">
        <f>SOYLD1!AU279*VLOOKUP(SOYLD2!AU$4,'[1]INTERNAL PARAMETERS-1'!$B$5:$J$44,5,FALSE)*VLOOKUP(SOYLD2!AU$4,'[1]INTERNAL PARAMETERS-1'!$B$5:$J$44,6,FALSE)*VLOOKUP(SOYLD2!AU$4,'[1]INTERNAL PARAMETERS-1'!$B$5:$J$44,3,FALSE) + SOYLD1!AU279*(1-VLOOKUP(SOYLD2!AU$4,'[1]INTERNAL PARAMETERS-1'!$B$5:$J$44,5,FALSE))*VLOOKUP(SOYLD2!AU$4,'[1]INTERNAL PARAMETERS-1'!$B$5:$J$44,8,FALSE)*VLOOKUP(SOYLD2!AU$4,'[1]INTERNAL PARAMETERS-1'!$B$5:$J$44,3,FALSE)</f>
        <v>0</v>
      </c>
      <c r="AV279" s="44">
        <f>SOYLD1!AV279*VLOOKUP(SOYLD2!AV$4,'[1]INTERNAL PARAMETERS-1'!$B$5:$J$44,5,FALSE)*VLOOKUP(SOYLD2!AV$4,'[1]INTERNAL PARAMETERS-1'!$B$5:$J$44,6,FALSE)*VLOOKUP(SOYLD2!AV$4,'[1]INTERNAL PARAMETERS-1'!$B$5:$J$44,3,FALSE) + SOYLD1!AV279*(1-VLOOKUP(SOYLD2!AV$4,'[1]INTERNAL PARAMETERS-1'!$B$5:$J$44,5,FALSE))*VLOOKUP(SOYLD2!AV$4,'[1]INTERNAL PARAMETERS-1'!$B$5:$J$44,8,FALSE)*VLOOKUP(SOYLD2!AV$4,'[1]INTERNAL PARAMETERS-1'!$B$5:$J$44,3,FALSE)</f>
        <v>0</v>
      </c>
      <c r="AW279" s="44">
        <f>SOYLD1!AW279*VLOOKUP(SOYLD2!AW$4,'[1]INTERNAL PARAMETERS-1'!$B$5:$J$44,5,FALSE)*VLOOKUP(SOYLD2!AW$4,'[1]INTERNAL PARAMETERS-1'!$B$5:$J$44,6,FALSE)*VLOOKUP(SOYLD2!AW$4,'[1]INTERNAL PARAMETERS-1'!$B$5:$J$44,3,FALSE) + SOYLD1!AW279*(1-VLOOKUP(SOYLD2!AW$4,'[1]INTERNAL PARAMETERS-1'!$B$5:$J$44,5,FALSE))*VLOOKUP(SOYLD2!AW$4,'[1]INTERNAL PARAMETERS-1'!$B$5:$J$44,8,FALSE)*VLOOKUP(SOYLD2!AW$4,'[1]INTERNAL PARAMETERS-1'!$B$5:$J$44,3,FALSE)</f>
        <v>0</v>
      </c>
      <c r="AX279" s="44">
        <f>SOYLD1!AX279*VLOOKUP(SOYLD2!AX$4,'[1]INTERNAL PARAMETERS-1'!$B$5:$J$44,5,FALSE)*VLOOKUP(SOYLD2!AX$4,'[1]INTERNAL PARAMETERS-1'!$B$5:$J$44,6,FALSE)*VLOOKUP(SOYLD2!AX$4,'[1]INTERNAL PARAMETERS-1'!$B$5:$J$44,3,FALSE) + SOYLD1!AX279*(1-VLOOKUP(SOYLD2!AX$4,'[1]INTERNAL PARAMETERS-1'!$B$5:$J$44,5,FALSE))*VLOOKUP(SOYLD2!AX$4,'[1]INTERNAL PARAMETERS-1'!$B$5:$J$44,8,FALSE)*VLOOKUP(SOYLD2!AX$4,'[1]INTERNAL PARAMETERS-1'!$B$5:$J$44,3,FALSE)</f>
        <v>0</v>
      </c>
      <c r="AY279" s="44">
        <f>SOYLD1!AY279*VLOOKUP(SOYLD2!AY$4,'[1]INTERNAL PARAMETERS-1'!$B$5:$J$44,5,FALSE)*VLOOKUP(SOYLD2!AY$4,'[1]INTERNAL PARAMETERS-1'!$B$5:$J$44,6,FALSE)*VLOOKUP(SOYLD2!AY$4,'[1]INTERNAL PARAMETERS-1'!$B$5:$J$44,3,FALSE) + SOYLD1!AY279*(1-VLOOKUP(SOYLD2!AY$4,'[1]INTERNAL PARAMETERS-1'!$B$5:$J$44,5,FALSE))*VLOOKUP(SOYLD2!AY$4,'[1]INTERNAL PARAMETERS-1'!$B$5:$J$44,8,FALSE)*VLOOKUP(SOYLD2!AY$4,'[1]INTERNAL PARAMETERS-1'!$B$5:$J$44,3,FALSE)</f>
        <v>0</v>
      </c>
      <c r="AZ279" s="44">
        <f>SOYLD1!AZ279*VLOOKUP(SOYLD2!AZ$4,'[1]INTERNAL PARAMETERS-1'!$B$5:$J$44,5,FALSE)*VLOOKUP(SOYLD2!AZ$4,'[1]INTERNAL PARAMETERS-1'!$B$5:$J$44,6,FALSE)*VLOOKUP(SOYLD2!AZ$4,'[1]INTERNAL PARAMETERS-1'!$B$5:$J$44,3,FALSE) + SOYLD1!AZ279*(1-VLOOKUP(SOYLD2!AZ$4,'[1]INTERNAL PARAMETERS-1'!$B$5:$J$44,5,FALSE))*VLOOKUP(SOYLD2!AZ$4,'[1]INTERNAL PARAMETERS-1'!$B$5:$J$44,8,FALSE)*VLOOKUP(SOYLD2!AZ$4,'[1]INTERNAL PARAMETERS-1'!$B$5:$J$44,3,FALSE)</f>
        <v>0</v>
      </c>
      <c r="BA279" s="44">
        <f>SOYLD1!BA279*VLOOKUP(SOYLD2!BA$4,'[1]INTERNAL PARAMETERS-1'!$B$5:$J$44,5,FALSE)*VLOOKUP(SOYLD2!BA$4,'[1]INTERNAL PARAMETERS-1'!$B$5:$J$44,6,FALSE)*VLOOKUP(SOYLD2!BA$4,'[1]INTERNAL PARAMETERS-1'!$B$5:$J$44,3,FALSE) + SOYLD1!BA279*(1-VLOOKUP(SOYLD2!BA$4,'[1]INTERNAL PARAMETERS-1'!$B$5:$J$44,5,FALSE))*VLOOKUP(SOYLD2!BA$4,'[1]INTERNAL PARAMETERS-1'!$B$5:$J$44,8,FALSE)*VLOOKUP(SOYLD2!BA$4,'[1]INTERNAL PARAMETERS-1'!$B$5:$J$44,3,FALSE)</f>
        <v>0</v>
      </c>
      <c r="BB279" s="44">
        <f>SOYLD1!BB279*VLOOKUP(SOYLD2!BB$4,'[1]INTERNAL PARAMETERS-1'!$B$5:$J$44,5,FALSE)*VLOOKUP(SOYLD2!BB$4,'[1]INTERNAL PARAMETERS-1'!$B$5:$J$44,6,FALSE)*VLOOKUP(SOYLD2!BB$4,'[1]INTERNAL PARAMETERS-1'!$B$5:$J$44,3,FALSE) + SOYLD1!BB279*(1-VLOOKUP(SOYLD2!BB$4,'[1]INTERNAL PARAMETERS-1'!$B$5:$J$44,5,FALSE))*VLOOKUP(SOYLD2!BB$4,'[1]INTERNAL PARAMETERS-1'!$B$5:$J$44,8,FALSE)*VLOOKUP(SOYLD2!BB$4,'[1]INTERNAL PARAMETERS-1'!$B$5:$J$44,3,FALSE)</f>
        <v>0</v>
      </c>
      <c r="BC279" s="44">
        <f>SOYLD1!BC279*VLOOKUP(SOYLD2!BC$4,'[1]INTERNAL PARAMETERS-1'!$B$5:$J$44,5,FALSE)*VLOOKUP(SOYLD2!BC$4,'[1]INTERNAL PARAMETERS-1'!$B$5:$J$44,6,FALSE)*VLOOKUP(SOYLD2!BC$4,'[1]INTERNAL PARAMETERS-1'!$B$5:$J$44,3,FALSE) + SOYLD1!BC279*(1-VLOOKUP(SOYLD2!BC$4,'[1]INTERNAL PARAMETERS-1'!$B$5:$J$44,5,FALSE))*VLOOKUP(SOYLD2!BC$4,'[1]INTERNAL PARAMETERS-1'!$B$5:$J$44,8,FALSE)*VLOOKUP(SOYLD2!BC$4,'[1]INTERNAL PARAMETERS-1'!$B$5:$J$44,3,FALSE)</f>
        <v>0</v>
      </c>
      <c r="BD279" s="44">
        <f>SOYLD1!BD279*VLOOKUP(SOYLD2!BD$4,'[1]INTERNAL PARAMETERS-1'!$B$5:$J$44,5,FALSE)*VLOOKUP(SOYLD2!BD$4,'[1]INTERNAL PARAMETERS-1'!$B$5:$J$44,6,FALSE)*VLOOKUP(SOYLD2!BD$4,'[1]INTERNAL PARAMETERS-1'!$B$5:$J$44,3,FALSE) + SOYLD1!BD279*(1-VLOOKUP(SOYLD2!BD$4,'[1]INTERNAL PARAMETERS-1'!$B$5:$J$44,5,FALSE))*VLOOKUP(SOYLD2!BD$4,'[1]INTERNAL PARAMETERS-1'!$B$5:$J$44,8,FALSE)*VLOOKUP(SOYLD2!BD$4,'[1]INTERNAL PARAMETERS-1'!$B$5:$J$44,3,FALSE)</f>
        <v>0</v>
      </c>
      <c r="BE279" s="44">
        <f>SOYLD1!BE279*VLOOKUP(SOYLD2!BE$4,'[1]INTERNAL PARAMETERS-1'!$B$5:$J$44,5,FALSE)*VLOOKUP(SOYLD2!BE$4,'[1]INTERNAL PARAMETERS-1'!$B$5:$J$44,6,FALSE)*VLOOKUP(SOYLD2!BE$4,'[1]INTERNAL PARAMETERS-1'!$B$5:$J$44,3,FALSE) + SOYLD1!BE279*(1-VLOOKUP(SOYLD2!BE$4,'[1]INTERNAL PARAMETERS-1'!$B$5:$J$44,5,FALSE))*VLOOKUP(SOYLD2!BE$4,'[1]INTERNAL PARAMETERS-1'!$B$5:$J$44,8,FALSE)*VLOOKUP(SOYLD2!BE$4,'[1]INTERNAL PARAMETERS-1'!$B$5:$J$44,3,FALSE)</f>
        <v>0</v>
      </c>
      <c r="BF279" s="44">
        <f>SOYLD1!BF279*VLOOKUP(SOYLD2!BF$4,'[1]INTERNAL PARAMETERS-1'!$B$5:$J$44,5,FALSE)*VLOOKUP(SOYLD2!BF$4,'[1]INTERNAL PARAMETERS-1'!$B$5:$J$44,6,FALSE)*VLOOKUP(SOYLD2!BF$4,'[1]INTERNAL PARAMETERS-1'!$B$5:$J$44,3,FALSE) + SOYLD1!BF279*(1-VLOOKUP(SOYLD2!BF$4,'[1]INTERNAL PARAMETERS-1'!$B$5:$J$44,5,FALSE))*VLOOKUP(SOYLD2!BF$4,'[1]INTERNAL PARAMETERS-1'!$B$5:$J$44,8,FALSE)*VLOOKUP(SOYLD2!BF$4,'[1]INTERNAL PARAMETERS-1'!$B$5:$J$44,3,FALSE)</f>
        <v>0</v>
      </c>
      <c r="BG279" s="44">
        <f>SOYLD1!BG279*VLOOKUP(SOYLD2!BG$4,'[1]INTERNAL PARAMETERS-1'!$B$5:$J$44,5,FALSE)*VLOOKUP(SOYLD2!BG$4,'[1]INTERNAL PARAMETERS-1'!$B$5:$J$44,6,FALSE)*VLOOKUP(SOYLD2!BG$4,'[1]INTERNAL PARAMETERS-1'!$B$5:$J$44,3,FALSE) + SOYLD1!BG279*(1-VLOOKUP(SOYLD2!BG$4,'[1]INTERNAL PARAMETERS-1'!$B$5:$J$44,5,FALSE))*VLOOKUP(SOYLD2!BG$4,'[1]INTERNAL PARAMETERS-1'!$B$5:$J$44,8,FALSE)*VLOOKUP(SOYLD2!BG$4,'[1]INTERNAL PARAMETERS-1'!$B$5:$J$44,3,FALSE)</f>
        <v>0</v>
      </c>
      <c r="BH279" s="44">
        <f>SOYLD1!BH279*VLOOKUP(SOYLD2!BH$4,'[1]INTERNAL PARAMETERS-1'!$B$5:$J$44,5,FALSE)*VLOOKUP(SOYLD2!BH$4,'[1]INTERNAL PARAMETERS-1'!$B$5:$J$44,6,FALSE)*VLOOKUP(SOYLD2!BH$4,'[1]INTERNAL PARAMETERS-1'!$B$5:$J$44,3,FALSE) + SOYLD1!BH279*(1-VLOOKUP(SOYLD2!BH$4,'[1]INTERNAL PARAMETERS-1'!$B$5:$J$44,5,FALSE))*VLOOKUP(SOYLD2!BH$4,'[1]INTERNAL PARAMETERS-1'!$B$5:$J$44,8,FALSE)*VLOOKUP(SOYLD2!BH$4,'[1]INTERNAL PARAMETERS-1'!$B$5:$J$44,3,FALSE)</f>
        <v>0</v>
      </c>
      <c r="BI279" s="44">
        <f>SOYLD1!BI279*VLOOKUP(SOYLD2!BI$4,'[1]INTERNAL PARAMETERS-1'!$B$5:$J$44,5,FALSE)*VLOOKUP(SOYLD2!BI$4,'[1]INTERNAL PARAMETERS-1'!$B$5:$J$44,6,FALSE)*VLOOKUP(SOYLD2!BI$4,'[1]INTERNAL PARAMETERS-1'!$B$5:$J$44,3,FALSE) + SOYLD1!BI279*(1-VLOOKUP(SOYLD2!BI$4,'[1]INTERNAL PARAMETERS-1'!$B$5:$J$44,5,FALSE))*VLOOKUP(SOYLD2!BI$4,'[1]INTERNAL PARAMETERS-1'!$B$5:$J$44,8,FALSE)*VLOOKUP(SOYLD2!BI$4,'[1]INTERNAL PARAMETERS-1'!$B$5:$J$44,3,FALSE)</f>
        <v>0</v>
      </c>
      <c r="BJ279" s="44">
        <f>SOYLD1!BJ279*VLOOKUP(SOYLD2!BJ$4,'[1]INTERNAL PARAMETERS-1'!$B$5:$J$44,5,FALSE)*VLOOKUP(SOYLD2!BJ$4,'[1]INTERNAL PARAMETERS-1'!$B$5:$J$44,6,FALSE)*VLOOKUP(SOYLD2!BJ$4,'[1]INTERNAL PARAMETERS-1'!$B$5:$J$44,3,FALSE) + SOYLD1!BJ279*(1-VLOOKUP(SOYLD2!BJ$4,'[1]INTERNAL PARAMETERS-1'!$B$5:$J$44,5,FALSE))*VLOOKUP(SOYLD2!BJ$4,'[1]INTERNAL PARAMETERS-1'!$B$5:$J$44,8,FALSE)*VLOOKUP(SOYLD2!BJ$4,'[1]INTERNAL PARAMETERS-1'!$B$5:$J$44,3,FALSE)</f>
        <v>0</v>
      </c>
      <c r="BK279" s="44">
        <f>SOYLD1!BK279*VLOOKUP(SOYLD2!BK$4,'[1]INTERNAL PARAMETERS-1'!$B$5:$J$44,5,FALSE)*VLOOKUP(SOYLD2!BK$4,'[1]INTERNAL PARAMETERS-1'!$B$5:$J$44,6,FALSE)*VLOOKUP(SOYLD2!BK$4,'[1]INTERNAL PARAMETERS-1'!$B$5:$J$44,3,FALSE) + SOYLD1!BK279*(1-VLOOKUP(SOYLD2!BK$4,'[1]INTERNAL PARAMETERS-1'!$B$5:$J$44,5,FALSE))*VLOOKUP(SOYLD2!BK$4,'[1]INTERNAL PARAMETERS-1'!$B$5:$J$44,8,FALSE)*VLOOKUP(SOYLD2!BK$4,'[1]INTERNAL PARAMETERS-1'!$B$5:$J$44,3,FALSE)</f>
        <v>0</v>
      </c>
      <c r="BL279" s="44">
        <f>SOYLD1!BL279*VLOOKUP(SOYLD2!BL$4,'[1]INTERNAL PARAMETERS-1'!$B$5:$J$44,5,FALSE)*VLOOKUP(SOYLD2!BL$4,'[1]INTERNAL PARAMETERS-1'!$B$5:$J$44,6,FALSE)*VLOOKUP(SOYLD2!BL$4,'[1]INTERNAL PARAMETERS-1'!$B$5:$J$44,3,FALSE) + SOYLD1!BL279*(1-VLOOKUP(SOYLD2!BL$4,'[1]INTERNAL PARAMETERS-1'!$B$5:$J$44,5,FALSE))*VLOOKUP(SOYLD2!BL$4,'[1]INTERNAL PARAMETERS-1'!$B$5:$J$44,8,FALSE)*VLOOKUP(SOYLD2!BL$4,'[1]INTERNAL PARAMETERS-1'!$B$5:$J$44,3,FALSE)</f>
        <v>0</v>
      </c>
      <c r="BM279" s="44">
        <f>SOYLD1!BM279*VLOOKUP(SOYLD2!BM$4,'[1]INTERNAL PARAMETERS-1'!$B$5:$J$44,5,FALSE)*VLOOKUP(SOYLD2!BM$4,'[1]INTERNAL PARAMETERS-1'!$B$5:$J$44,6,FALSE)*VLOOKUP(SOYLD2!BM$4,'[1]INTERNAL PARAMETERS-1'!$B$5:$J$44,3,FALSE) + SOYLD1!BM279*(1-VLOOKUP(SOYLD2!BM$4,'[1]INTERNAL PARAMETERS-1'!$B$5:$J$44,5,FALSE))*VLOOKUP(SOYLD2!BM$4,'[1]INTERNAL PARAMETERS-1'!$B$5:$J$44,8,FALSE)*VLOOKUP(SOYLD2!BM$4,'[1]INTERNAL PARAMETERS-1'!$B$5:$J$44,3,FALSE)</f>
        <v>0</v>
      </c>
      <c r="BN279" s="44">
        <f>SOYLD1!BN279*VLOOKUP(SOYLD2!BN$4,'[1]INTERNAL PARAMETERS-1'!$B$5:$J$44,5,FALSE)*VLOOKUP(SOYLD2!BN$4,'[1]INTERNAL PARAMETERS-1'!$B$5:$J$44,6,FALSE)*VLOOKUP(SOYLD2!BN$4,'[1]INTERNAL PARAMETERS-1'!$B$5:$J$44,3,FALSE) + SOYLD1!BN279*(1-VLOOKUP(SOYLD2!BN$4,'[1]INTERNAL PARAMETERS-1'!$B$5:$J$44,5,FALSE))*VLOOKUP(SOYLD2!BN$4,'[1]INTERNAL PARAMETERS-1'!$B$5:$J$44,8,FALSE)*VLOOKUP(SOYLD2!BN$4,'[1]INTERNAL PARAMETERS-1'!$B$5:$J$44,3,FALSE)</f>
        <v>0</v>
      </c>
      <c r="BO279" s="44">
        <f>SOYLD1!BO279*VLOOKUP(SOYLD2!BO$4,'[1]INTERNAL PARAMETERS-1'!$B$5:$J$44,5,FALSE)*VLOOKUP(SOYLD2!BO$4,'[1]INTERNAL PARAMETERS-1'!$B$5:$J$44,6,FALSE)*VLOOKUP(SOYLD2!BO$4,'[1]INTERNAL PARAMETERS-1'!$B$5:$J$44,3,FALSE) + SOYLD1!BO279*(1-VLOOKUP(SOYLD2!BO$4,'[1]INTERNAL PARAMETERS-1'!$B$5:$J$44,5,FALSE))*VLOOKUP(SOYLD2!BO$4,'[1]INTERNAL PARAMETERS-1'!$B$5:$J$44,8,FALSE)*VLOOKUP(SOYLD2!BO$4,'[1]INTERNAL PARAMETERS-1'!$B$5:$J$44,3,FALSE)</f>
        <v>0</v>
      </c>
      <c r="BP279" s="44">
        <f>SOYLD1!BP279*VLOOKUP(SOYLD2!BP$4,'[1]INTERNAL PARAMETERS-1'!$B$5:$J$44,5,FALSE)*VLOOKUP(SOYLD2!BP$4,'[1]INTERNAL PARAMETERS-1'!$B$5:$J$44,6,FALSE)*VLOOKUP(SOYLD2!BP$4,'[1]INTERNAL PARAMETERS-1'!$B$5:$J$44,3,FALSE) + SOYLD1!BP279*(1-VLOOKUP(SOYLD2!BP$4,'[1]INTERNAL PARAMETERS-1'!$B$5:$J$44,5,FALSE))*VLOOKUP(SOYLD2!BP$4,'[1]INTERNAL PARAMETERS-1'!$B$5:$J$44,8,FALSE)*VLOOKUP(SOYLD2!BP$4,'[1]INTERNAL PARAMETERS-1'!$B$5:$J$44,3,FALSE)</f>
        <v>0</v>
      </c>
      <c r="BQ279" s="44">
        <f>SOYLD1!BQ279*VLOOKUP(SOYLD2!BQ$4,'[1]INTERNAL PARAMETERS-1'!$B$5:$J$44,5,FALSE)*VLOOKUP(SOYLD2!BQ$4,'[1]INTERNAL PARAMETERS-1'!$B$5:$J$44,6,FALSE)*VLOOKUP(SOYLD2!BQ$4,'[1]INTERNAL PARAMETERS-1'!$B$5:$J$44,3,FALSE) + SOYLD1!BQ279*(1-VLOOKUP(SOYLD2!BQ$4,'[1]INTERNAL PARAMETERS-1'!$B$5:$J$44,5,FALSE))*VLOOKUP(SOYLD2!BQ$4,'[1]INTERNAL PARAMETERS-1'!$B$5:$J$44,8,FALSE)*VLOOKUP(SOYLD2!BQ$4,'[1]INTERNAL PARAMETERS-1'!$B$5:$J$44,3,FALSE)</f>
        <v>0</v>
      </c>
      <c r="BR279" s="44">
        <f>SOYLD1!BR279*VLOOKUP(SOYLD2!BR$4,'[1]INTERNAL PARAMETERS-1'!$B$5:$J$44,5,FALSE)*VLOOKUP(SOYLD2!BR$4,'[1]INTERNAL PARAMETERS-1'!$B$5:$J$44,6,FALSE)*VLOOKUP(SOYLD2!BR$4,'[1]INTERNAL PARAMETERS-1'!$B$5:$J$44,3,FALSE) + SOYLD1!BR279*(1-VLOOKUP(SOYLD2!BR$4,'[1]INTERNAL PARAMETERS-1'!$B$5:$J$44,5,FALSE))*VLOOKUP(SOYLD2!BR$4,'[1]INTERNAL PARAMETERS-1'!$B$5:$J$44,8,FALSE)*VLOOKUP(SOYLD2!BR$4,'[1]INTERNAL PARAMETERS-1'!$B$5:$J$44,3,FALSE)</f>
        <v>0</v>
      </c>
      <c r="BS279" s="44">
        <f>SOYLD1!BS279*VLOOKUP(SOYLD2!BS$4,'[1]INTERNAL PARAMETERS-1'!$B$5:$J$44,5,FALSE)*VLOOKUP(SOYLD2!BS$4,'[1]INTERNAL PARAMETERS-1'!$B$5:$J$44,6,FALSE)*VLOOKUP(SOYLD2!BS$4,'[1]INTERNAL PARAMETERS-1'!$B$5:$J$44,3,FALSE) + SOYLD1!BS279*(1-VLOOKUP(SOYLD2!BS$4,'[1]INTERNAL PARAMETERS-1'!$B$5:$J$44,5,FALSE))*VLOOKUP(SOYLD2!BS$4,'[1]INTERNAL PARAMETERS-1'!$B$5:$J$44,8,FALSE)*VLOOKUP(SOYLD2!BS$4,'[1]INTERNAL PARAMETERS-1'!$B$5:$J$44,3,FALSE)</f>
        <v>0</v>
      </c>
      <c r="BT279" s="44">
        <f>SOYLD1!BT279*VLOOKUP(SOYLD2!BT$4,'[1]INTERNAL PARAMETERS-1'!$B$5:$J$44,5,FALSE)*VLOOKUP(SOYLD2!BT$4,'[1]INTERNAL PARAMETERS-1'!$B$5:$J$44,6,FALSE)*VLOOKUP(SOYLD2!BT$4,'[1]INTERNAL PARAMETERS-1'!$B$5:$J$44,3,FALSE) + SOYLD1!BT279*(1-VLOOKUP(SOYLD2!BT$4,'[1]INTERNAL PARAMETERS-1'!$B$5:$J$44,5,FALSE))*VLOOKUP(SOYLD2!BT$4,'[1]INTERNAL PARAMETERS-1'!$B$5:$J$44,8,FALSE)*VLOOKUP(SOYLD2!BT$4,'[1]INTERNAL PARAMETERS-1'!$B$5:$J$44,3,FALSE)</f>
        <v>0</v>
      </c>
      <c r="BU279" s="44">
        <f>SOYLD1!BU279*VLOOKUP(SOYLD2!BU$4,'[1]INTERNAL PARAMETERS-1'!$B$5:$J$44,5,FALSE)*VLOOKUP(SOYLD2!BU$4,'[1]INTERNAL PARAMETERS-1'!$B$5:$J$44,6,FALSE)*VLOOKUP(SOYLD2!BU$4,'[1]INTERNAL PARAMETERS-1'!$B$5:$J$44,3,FALSE) + SOYLD1!BU279*(1-VLOOKUP(SOYLD2!BU$4,'[1]INTERNAL PARAMETERS-1'!$B$5:$J$44,5,FALSE))*VLOOKUP(SOYLD2!BU$4,'[1]INTERNAL PARAMETERS-1'!$B$5:$J$44,8,FALSE)*VLOOKUP(SOYLD2!BU$4,'[1]INTERNAL PARAMETERS-1'!$B$5:$J$44,3,FALSE)</f>
        <v>0</v>
      </c>
      <c r="BV279" s="44">
        <f>SOYLD1!BV279*VLOOKUP(SOYLD2!BV$4,'[1]INTERNAL PARAMETERS-1'!$B$5:$J$44,5,FALSE)*VLOOKUP(SOYLD2!BV$4,'[1]INTERNAL PARAMETERS-1'!$B$5:$J$44,6,FALSE)*VLOOKUP(SOYLD2!BV$4,'[1]INTERNAL PARAMETERS-1'!$B$5:$J$44,3,FALSE) + SOYLD1!BV279*(1-VLOOKUP(SOYLD2!BV$4,'[1]INTERNAL PARAMETERS-1'!$B$5:$J$44,5,FALSE))*VLOOKUP(SOYLD2!BV$4,'[1]INTERNAL PARAMETERS-1'!$B$5:$J$44,8,FALSE)*VLOOKUP(SOYLD2!BV$4,'[1]INTERNAL PARAMETERS-1'!$B$5:$J$44,3,FALSE)</f>
        <v>0</v>
      </c>
      <c r="BW279" s="44">
        <f>SOYLD1!BW279*VLOOKUP(SOYLD2!BW$4,'[1]INTERNAL PARAMETERS-1'!$B$5:$J$44,5,FALSE)*VLOOKUP(SOYLD2!BW$4,'[1]INTERNAL PARAMETERS-1'!$B$5:$J$44,6,FALSE)*VLOOKUP(SOYLD2!BW$4,'[1]INTERNAL PARAMETERS-1'!$B$5:$J$44,3,FALSE) + SOYLD1!BW279*(1-VLOOKUP(SOYLD2!BW$4,'[1]INTERNAL PARAMETERS-1'!$B$5:$J$44,5,FALSE))*VLOOKUP(SOYLD2!BW$4,'[1]INTERNAL PARAMETERS-1'!$B$5:$J$44,8,FALSE)*VLOOKUP(SOYLD2!BW$4,'[1]INTERNAL PARAMETERS-1'!$B$5:$J$44,3,FALSE)</f>
        <v>0</v>
      </c>
      <c r="BX279" s="44">
        <f>SOYLD1!BX279*VLOOKUP(SOYLD2!BX$4,'[1]INTERNAL PARAMETERS-1'!$B$5:$J$44,5,FALSE)*VLOOKUP(SOYLD2!BX$4,'[1]INTERNAL PARAMETERS-1'!$B$5:$J$44,6,FALSE)*VLOOKUP(SOYLD2!BX$4,'[1]INTERNAL PARAMETERS-1'!$B$5:$J$44,3,FALSE) + SOYLD1!BX279*(1-VLOOKUP(SOYLD2!BX$4,'[1]INTERNAL PARAMETERS-1'!$B$5:$J$44,5,FALSE))*VLOOKUP(SOYLD2!BX$4,'[1]INTERNAL PARAMETERS-1'!$B$5:$J$44,8,FALSE)*VLOOKUP(SOYLD2!BX$4,'[1]INTERNAL PARAMETERS-1'!$B$5:$J$44,3,FALSE)</f>
        <v>0</v>
      </c>
      <c r="BY279" s="44">
        <f>SOYLD1!BY279*VLOOKUP(SOYLD2!BY$4,'[1]INTERNAL PARAMETERS-1'!$B$5:$J$44,5,FALSE)*VLOOKUP(SOYLD2!BY$4,'[1]INTERNAL PARAMETERS-1'!$B$5:$J$44,6,FALSE)*VLOOKUP(SOYLD2!BY$4,'[1]INTERNAL PARAMETERS-1'!$B$5:$J$44,3,FALSE) + SOYLD1!BY279*(1-VLOOKUP(SOYLD2!BY$4,'[1]INTERNAL PARAMETERS-1'!$B$5:$J$44,5,FALSE))*VLOOKUP(SOYLD2!BY$4,'[1]INTERNAL PARAMETERS-1'!$B$5:$J$44,8,FALSE)*VLOOKUP(SOYLD2!BY$4,'[1]INTERNAL PARAMETERS-1'!$B$5:$J$44,3,FALSE)</f>
        <v>0</v>
      </c>
      <c r="BZ279" s="44">
        <f>SOYLD1!BZ279*VLOOKUP(SOYLD2!BZ$4,'[1]INTERNAL PARAMETERS-1'!$B$5:$J$44,5,FALSE)*VLOOKUP(SOYLD2!BZ$4,'[1]INTERNAL PARAMETERS-1'!$B$5:$J$44,6,FALSE)*VLOOKUP(SOYLD2!BZ$4,'[1]INTERNAL PARAMETERS-1'!$B$5:$J$44,3,FALSE) + SOYLD1!BZ279*(1-VLOOKUP(SOYLD2!BZ$4,'[1]INTERNAL PARAMETERS-1'!$B$5:$J$44,5,FALSE))*VLOOKUP(SOYLD2!BZ$4,'[1]INTERNAL PARAMETERS-1'!$B$5:$J$44,8,FALSE)*VLOOKUP(SOYLD2!BZ$4,'[1]INTERNAL PARAMETERS-1'!$B$5:$J$44,3,FALSE)</f>
        <v>0</v>
      </c>
      <c r="CA279" s="44">
        <f>SOYLD1!CA279*VLOOKUP(SOYLD2!CA$4,'[1]INTERNAL PARAMETERS-1'!$B$5:$J$44,5,FALSE)*VLOOKUP(SOYLD2!CA$4,'[1]INTERNAL PARAMETERS-1'!$B$5:$J$44,6,FALSE)*VLOOKUP(SOYLD2!CA$4,'[1]INTERNAL PARAMETERS-1'!$B$5:$J$44,3,FALSE) + SOYLD1!CA279*(1-VLOOKUP(SOYLD2!CA$4,'[1]INTERNAL PARAMETERS-1'!$B$5:$J$44,5,FALSE))*VLOOKUP(SOYLD2!CA$4,'[1]INTERNAL PARAMETERS-1'!$B$5:$J$44,8,FALSE)*VLOOKUP(SOYLD2!CA$4,'[1]INTERNAL PARAMETERS-1'!$B$5:$J$44,3,FALSE)</f>
        <v>0</v>
      </c>
      <c r="CB279" s="44">
        <f>SOYLD1!CB279*VLOOKUP(SOYLD2!CB$4,'[1]INTERNAL PARAMETERS-1'!$B$5:$J$44,5,FALSE)*VLOOKUP(SOYLD2!CB$4,'[1]INTERNAL PARAMETERS-1'!$B$5:$J$44,6,FALSE)*VLOOKUP(SOYLD2!CB$4,'[1]INTERNAL PARAMETERS-1'!$B$5:$J$44,3,FALSE) + SOYLD1!CB279*(1-VLOOKUP(SOYLD2!CB$4,'[1]INTERNAL PARAMETERS-1'!$B$5:$J$44,5,FALSE))*VLOOKUP(SOYLD2!CB$4,'[1]INTERNAL PARAMETERS-1'!$B$5:$J$44,8,FALSE)*VLOOKUP(SOYLD2!CB$4,'[1]INTERNAL PARAMETERS-1'!$B$5:$J$44,3,FALSE)</f>
        <v>0</v>
      </c>
      <c r="CC279" s="44">
        <f>SOYLD1!CC279*VLOOKUP(SOYLD2!CC$4,'[1]INTERNAL PARAMETERS-1'!$B$5:$J$44,5,FALSE)*VLOOKUP(SOYLD2!CC$4,'[1]INTERNAL PARAMETERS-1'!$B$5:$J$44,6,FALSE)*VLOOKUP(SOYLD2!CC$4,'[1]INTERNAL PARAMETERS-1'!$B$5:$J$44,3,FALSE) + SOYLD1!CC279*(1-VLOOKUP(SOYLD2!CC$4,'[1]INTERNAL PARAMETERS-1'!$B$5:$J$44,5,FALSE))*VLOOKUP(SOYLD2!CC$4,'[1]INTERNAL PARAMETERS-1'!$B$5:$J$44,8,FALSE)*VLOOKUP(SOYLD2!CC$4,'[1]INTERNAL PARAMETERS-1'!$B$5:$J$44,3,FALSE)</f>
        <v>0</v>
      </c>
      <c r="CD279" s="44">
        <f>SOYLD1!CD279*VLOOKUP(SOYLD2!CD$4,'[1]INTERNAL PARAMETERS-1'!$B$5:$J$44,5,FALSE)*VLOOKUP(SOYLD2!CD$4,'[1]INTERNAL PARAMETERS-1'!$B$5:$J$44,6,FALSE)*VLOOKUP(SOYLD2!CD$4,'[1]INTERNAL PARAMETERS-1'!$B$5:$J$44,3,FALSE) + SOYLD1!CD279*(1-VLOOKUP(SOYLD2!CD$4,'[1]INTERNAL PARAMETERS-1'!$B$5:$J$44,5,FALSE))*VLOOKUP(SOYLD2!CD$4,'[1]INTERNAL PARAMETERS-1'!$B$5:$J$44,8,FALSE)*VLOOKUP(SOYLD2!CD$4,'[1]INTERNAL PARAMETERS-1'!$B$5:$J$44,3,FALSE)</f>
        <v>0</v>
      </c>
      <c r="CE279" s="44">
        <f>SOYLD1!CE279*VLOOKUP(SOYLD2!CE$4,'[1]INTERNAL PARAMETERS-1'!$B$5:$J$44,5,FALSE)*VLOOKUP(SOYLD2!CE$4,'[1]INTERNAL PARAMETERS-1'!$B$5:$J$44,6,FALSE)*VLOOKUP(SOYLD2!CE$4,'[1]INTERNAL PARAMETERS-1'!$B$5:$J$44,3,FALSE) + SOYLD1!CE279*(1-VLOOKUP(SOYLD2!CE$4,'[1]INTERNAL PARAMETERS-1'!$B$5:$J$44,5,FALSE))*VLOOKUP(SOYLD2!CE$4,'[1]INTERNAL PARAMETERS-1'!$B$5:$J$44,8,FALSE)*VLOOKUP(SOYLD2!CE$4,'[1]INTERNAL PARAMETERS-1'!$B$5:$J$44,3,FALSE)</f>
        <v>0</v>
      </c>
      <c r="CF279" s="44">
        <f>SOYLD1!CF279*VLOOKUP(SOYLD2!CF$4,'[1]INTERNAL PARAMETERS-1'!$B$5:$J$44,5,FALSE)*VLOOKUP(SOYLD2!CF$4,'[1]INTERNAL PARAMETERS-1'!$B$5:$J$44,6,FALSE)*VLOOKUP(SOYLD2!CF$4,'[1]INTERNAL PARAMETERS-1'!$B$5:$J$44,3,FALSE) + SOYLD1!CF279*(1-VLOOKUP(SOYLD2!CF$4,'[1]INTERNAL PARAMETERS-1'!$B$5:$J$44,5,FALSE))*VLOOKUP(SOYLD2!CF$4,'[1]INTERNAL PARAMETERS-1'!$B$5:$J$44,8,FALSE)*VLOOKUP(SOYLD2!CF$4,'[1]INTERNAL PARAMETERS-1'!$B$5:$J$44,3,FALSE)</f>
        <v>0</v>
      </c>
      <c r="CG279" s="44">
        <f>SOYLD1!CG279*VLOOKUP(SOYLD2!CG$4,'[1]INTERNAL PARAMETERS-1'!$B$5:$J$44,5,FALSE)*VLOOKUP(SOYLD2!CG$4,'[1]INTERNAL PARAMETERS-1'!$B$5:$J$44,6,FALSE)*VLOOKUP(SOYLD2!CG$4,'[1]INTERNAL PARAMETERS-1'!$B$5:$J$44,3,FALSE) + SOYLD1!CG279*(1-VLOOKUP(SOYLD2!CG$4,'[1]INTERNAL PARAMETERS-1'!$B$5:$J$44,5,FALSE))*VLOOKUP(SOYLD2!CG$4,'[1]INTERNAL PARAMETERS-1'!$B$5:$J$44,8,FALSE)*VLOOKUP(SOYLD2!CG$4,'[1]INTERNAL PARAMETERS-1'!$B$5:$J$44,3,FALSE)</f>
        <v>0</v>
      </c>
      <c r="CH279" s="43">
        <f>SOYLD1!CH279*VLOOKUP(SOYLD2!CH$4,'[1]INTERNAL PARAMETERS-1'!$B$5:$J$44,5,FALSE)*VLOOKUP(SOYLD2!CH$4,'[1]INTERNAL PARAMETERS-1'!$B$5:$J$44,6,FALSE)*VLOOKUP(SOYLD2!CH$4,'[1]INTERNAL PARAMETERS-1'!$B$5:$J$44,3,FALSE) + SOYLD1!CH279*(1-VLOOKUP(SOYLD2!CH$4,'[1]INTERNAL PARAMETERS-1'!$B$5:$J$44,5,FALSE))*VLOOKUP(SOYLD2!CH$4,'[1]INTERNAL PARAMETERS-1'!$B$5:$J$44,8,FALSE)*VLOOKUP(SOYLD2!CH$4,'[1]INTERNAL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'S Opt'!X280</f>
        <v>0</v>
      </c>
      <c r="F280" s="56">
        <f>'[1]INTERNAL PARAMETERS-1'!M10</f>
        <v>58.935000000000002</v>
      </c>
      <c r="G280" s="45">
        <f>SOYLD1!G280*VLOOKUP(SOYLD2!G$4,'[1]INTERNAL PARAMETERS-1'!$B$5:$J$44,5,FALSE)*VLOOKUP(SOYLD2!G$4,'[1]INTERNAL PARAMETERS-1'!$B$5:$J$44,7,FALSE)*SOYLD2!$F280 + SOYLD1!G280*(1-VLOOKUP(SOYLD2!G$4,'[1]INTERNAL PARAMETERS-1'!$B$5:$J$44,5,FALSE))*VLOOKUP(SOYLD2!G$4,'[1]INTERNAL PARAMETERS-1'!$B$5:$J$44,9,FALSE)*SOYLD2!$F280</f>
        <v>0</v>
      </c>
      <c r="H280" s="44">
        <f>SOYLD1!H280*VLOOKUP(SOYLD2!H$4,'[1]INTERNAL PARAMETERS-1'!$B$5:$J$44,5,FALSE)*VLOOKUP(SOYLD2!H$4,'[1]INTERNAL PARAMETERS-1'!$B$5:$J$44,7,FALSE)*SOYLD2!$F280 + SOYLD1!H280*(1-VLOOKUP(SOYLD2!H$4,'[1]INTERNAL PARAMETERS-1'!$B$5:$J$44,5,FALSE))*VLOOKUP(SOYLD2!H$4,'[1]INTERNAL PARAMETERS-1'!$B$5:$J$44,9,FALSE)*SOYLD2!$F280</f>
        <v>0</v>
      </c>
      <c r="I280" s="44">
        <f>SOYLD1!I280*VLOOKUP(SOYLD2!I$4,'[1]INTERNAL PARAMETERS-1'!$B$5:$J$44,5,FALSE)*VLOOKUP(SOYLD2!I$4,'[1]INTERNAL PARAMETERS-1'!$B$5:$J$44,7,FALSE)*SOYLD2!$F280 + SOYLD1!I280*(1-VLOOKUP(SOYLD2!I$4,'[1]INTERNAL PARAMETERS-1'!$B$5:$J$44,5,FALSE))*VLOOKUP(SOYLD2!I$4,'[1]INTERNAL PARAMETERS-1'!$B$5:$J$44,9,FALSE)*SOYLD2!$F280</f>
        <v>0</v>
      </c>
      <c r="J280" s="44">
        <f>SOYLD1!J280*VLOOKUP(SOYLD2!J$4,'[1]INTERNAL PARAMETERS-1'!$B$5:$J$44,5,FALSE)*VLOOKUP(SOYLD2!J$4,'[1]INTERNAL PARAMETERS-1'!$B$5:$J$44,7,FALSE)*SOYLD2!$F280 + SOYLD1!J280*(1-VLOOKUP(SOYLD2!J$4,'[1]INTERNAL PARAMETERS-1'!$B$5:$J$44,5,FALSE))*VLOOKUP(SOYLD2!J$4,'[1]INTERNAL PARAMETERS-1'!$B$5:$J$44,9,FALSE)*SOYLD2!$F280</f>
        <v>0</v>
      </c>
      <c r="K280" s="44">
        <f>SOYLD1!K280*VLOOKUP(SOYLD2!K$4,'[1]INTERNAL PARAMETERS-1'!$B$5:$J$44,5,FALSE)*VLOOKUP(SOYLD2!K$4,'[1]INTERNAL PARAMETERS-1'!$B$5:$J$44,7,FALSE)*SOYLD2!$F280 + SOYLD1!K280*(1-VLOOKUP(SOYLD2!K$4,'[1]INTERNAL PARAMETERS-1'!$B$5:$J$44,5,FALSE))*VLOOKUP(SOYLD2!K$4,'[1]INTERNAL PARAMETERS-1'!$B$5:$J$44,9,FALSE)*SOYLD2!$F280</f>
        <v>0</v>
      </c>
      <c r="L280" s="44">
        <f>SOYLD1!L280*VLOOKUP(SOYLD2!L$4,'[1]INTERNAL PARAMETERS-1'!$B$5:$J$44,5,FALSE)*VLOOKUP(SOYLD2!L$4,'[1]INTERNAL PARAMETERS-1'!$B$5:$J$44,7,FALSE)*SOYLD2!$F280 + SOYLD1!L280*(1-VLOOKUP(SOYLD2!L$4,'[1]INTERNAL PARAMETERS-1'!$B$5:$J$44,5,FALSE))*VLOOKUP(SOYLD2!L$4,'[1]INTERNAL PARAMETERS-1'!$B$5:$J$44,9,FALSE)*SOYLD2!$F280</f>
        <v>0</v>
      </c>
      <c r="M280" s="44">
        <f>SOYLD1!M280*VLOOKUP(SOYLD2!M$4,'[1]INTERNAL PARAMETERS-1'!$B$5:$J$44,5,FALSE)*VLOOKUP(SOYLD2!M$4,'[1]INTERNAL PARAMETERS-1'!$B$5:$J$44,7,FALSE)*SOYLD2!$F280 + SOYLD1!M280*(1-VLOOKUP(SOYLD2!M$4,'[1]INTERNAL PARAMETERS-1'!$B$5:$J$44,5,FALSE))*VLOOKUP(SOYLD2!M$4,'[1]INTERNAL PARAMETERS-1'!$B$5:$J$44,9,FALSE)*SOYLD2!$F280</f>
        <v>0</v>
      </c>
      <c r="N280" s="44">
        <f>SOYLD1!N280*VLOOKUP(SOYLD2!N$4,'[1]INTERNAL PARAMETERS-1'!$B$5:$J$44,5,FALSE)*VLOOKUP(SOYLD2!N$4,'[1]INTERNAL PARAMETERS-1'!$B$5:$J$44,7,FALSE)*SOYLD2!$F280 + SOYLD1!N280*(1-VLOOKUP(SOYLD2!N$4,'[1]INTERNAL PARAMETERS-1'!$B$5:$J$44,5,FALSE))*VLOOKUP(SOYLD2!N$4,'[1]INTERNAL PARAMETERS-1'!$B$5:$J$44,9,FALSE)*SOYLD2!$F280</f>
        <v>0</v>
      </c>
      <c r="O280" s="44">
        <f>SOYLD1!O280*VLOOKUP(SOYLD2!O$4,'[1]INTERNAL PARAMETERS-1'!$B$5:$J$44,5,FALSE)*VLOOKUP(SOYLD2!O$4,'[1]INTERNAL PARAMETERS-1'!$B$5:$J$44,7,FALSE)*SOYLD2!$F280 + SOYLD1!O280*(1-VLOOKUP(SOYLD2!O$4,'[1]INTERNAL PARAMETERS-1'!$B$5:$J$44,5,FALSE))*VLOOKUP(SOYLD2!O$4,'[1]INTERNAL PARAMETERS-1'!$B$5:$J$44,9,FALSE)*SOYLD2!$F280</f>
        <v>0</v>
      </c>
      <c r="P280" s="44">
        <f>SOYLD1!P280*VLOOKUP(SOYLD2!P$4,'[1]INTERNAL PARAMETERS-1'!$B$5:$J$44,5,FALSE)*VLOOKUP(SOYLD2!P$4,'[1]INTERNAL PARAMETERS-1'!$B$5:$J$44,7,FALSE)*SOYLD2!$F280 + SOYLD1!P280*(1-VLOOKUP(SOYLD2!P$4,'[1]INTERNAL PARAMETERS-1'!$B$5:$J$44,5,FALSE))*VLOOKUP(SOYLD2!P$4,'[1]INTERNAL PARAMETERS-1'!$B$5:$J$44,9,FALSE)*SOYLD2!$F280</f>
        <v>0</v>
      </c>
      <c r="Q280" s="44">
        <f>SOYLD1!Q280*VLOOKUP(SOYLD2!Q$4,'[1]INTERNAL PARAMETERS-1'!$B$5:$J$44,5,FALSE)*VLOOKUP(SOYLD2!Q$4,'[1]INTERNAL PARAMETERS-1'!$B$5:$J$44,7,FALSE)*SOYLD2!$F280 + SOYLD1!Q280*(1-VLOOKUP(SOYLD2!Q$4,'[1]INTERNAL PARAMETERS-1'!$B$5:$J$44,5,FALSE))*VLOOKUP(SOYLD2!Q$4,'[1]INTERNAL PARAMETERS-1'!$B$5:$J$44,9,FALSE)*SOYLD2!$F280</f>
        <v>0</v>
      </c>
      <c r="R280" s="44">
        <f>SOYLD1!R280*VLOOKUP(SOYLD2!R$4,'[1]INTERNAL PARAMETERS-1'!$B$5:$J$44,5,FALSE)*VLOOKUP(SOYLD2!R$4,'[1]INTERNAL PARAMETERS-1'!$B$5:$J$44,7,FALSE)*SOYLD2!$F280 + SOYLD1!R280*(1-VLOOKUP(SOYLD2!R$4,'[1]INTERNAL PARAMETERS-1'!$B$5:$J$44,5,FALSE))*VLOOKUP(SOYLD2!R$4,'[1]INTERNAL PARAMETERS-1'!$B$5:$J$44,9,FALSE)*SOYLD2!$F280</f>
        <v>0</v>
      </c>
      <c r="S280" s="44">
        <f>SOYLD1!S280*VLOOKUP(SOYLD2!S$4,'[1]INTERNAL PARAMETERS-1'!$B$5:$J$44,5,FALSE)*VLOOKUP(SOYLD2!S$4,'[1]INTERNAL PARAMETERS-1'!$B$5:$J$44,7,FALSE)*SOYLD2!$F280 + SOYLD1!S280*(1-VLOOKUP(SOYLD2!S$4,'[1]INTERNAL PARAMETERS-1'!$B$5:$J$44,5,FALSE))*VLOOKUP(SOYLD2!S$4,'[1]INTERNAL PARAMETERS-1'!$B$5:$J$44,9,FALSE)*SOYLD2!$F280</f>
        <v>0</v>
      </c>
      <c r="T280" s="44">
        <f>SOYLD1!T280*VLOOKUP(SOYLD2!T$4,'[1]INTERNAL PARAMETERS-1'!$B$5:$J$44,5,FALSE)*VLOOKUP(SOYLD2!T$4,'[1]INTERNAL PARAMETERS-1'!$B$5:$J$44,7,FALSE)*SOYLD2!$F280 + SOYLD1!T280*(1-VLOOKUP(SOYLD2!T$4,'[1]INTERNAL PARAMETERS-1'!$B$5:$J$44,5,FALSE))*VLOOKUP(SOYLD2!T$4,'[1]INTERNAL PARAMETERS-1'!$B$5:$J$44,9,FALSE)*SOYLD2!$F280</f>
        <v>0</v>
      </c>
      <c r="U280" s="44">
        <f>SOYLD1!U280*VLOOKUP(SOYLD2!U$4,'[1]INTERNAL PARAMETERS-1'!$B$5:$J$44,5,FALSE)*VLOOKUP(SOYLD2!U$4,'[1]INTERNAL PARAMETERS-1'!$B$5:$J$44,7,FALSE)*SOYLD2!$F280 + SOYLD1!U280*(1-VLOOKUP(SOYLD2!U$4,'[1]INTERNAL PARAMETERS-1'!$B$5:$J$44,5,FALSE))*VLOOKUP(SOYLD2!U$4,'[1]INTERNAL PARAMETERS-1'!$B$5:$J$44,9,FALSE)*SOYLD2!$F280</f>
        <v>0</v>
      </c>
      <c r="V280" s="44">
        <f>SOYLD1!V280*VLOOKUP(SOYLD2!V$4,'[1]INTERNAL PARAMETERS-1'!$B$5:$J$44,5,FALSE)*VLOOKUP(SOYLD2!V$4,'[1]INTERNAL PARAMETERS-1'!$B$5:$J$44,7,FALSE)*SOYLD2!$F280 + SOYLD1!V280*(1-VLOOKUP(SOYLD2!V$4,'[1]INTERNAL PARAMETERS-1'!$B$5:$J$44,5,FALSE))*VLOOKUP(SOYLD2!V$4,'[1]INTERNAL PARAMETERS-1'!$B$5:$J$44,9,FALSE)*SOYLD2!$F280</f>
        <v>0</v>
      </c>
      <c r="W280" s="44">
        <f>SOYLD1!W280*VLOOKUP(SOYLD2!W$4,'[1]INTERNAL PARAMETERS-1'!$B$5:$J$44,5,FALSE)*VLOOKUP(SOYLD2!W$4,'[1]INTERNAL PARAMETERS-1'!$B$5:$J$44,7,FALSE)*SOYLD2!$F280 + SOYLD1!W280*(1-VLOOKUP(SOYLD2!W$4,'[1]INTERNAL PARAMETERS-1'!$B$5:$J$44,5,FALSE))*VLOOKUP(SOYLD2!W$4,'[1]INTERNAL PARAMETERS-1'!$B$5:$J$44,9,FALSE)*SOYLD2!$F280</f>
        <v>0</v>
      </c>
      <c r="X280" s="44">
        <f>SOYLD1!X280*VLOOKUP(SOYLD2!X$4,'[1]INTERNAL PARAMETERS-1'!$B$5:$J$44,5,FALSE)*VLOOKUP(SOYLD2!X$4,'[1]INTERNAL PARAMETERS-1'!$B$5:$J$44,7,FALSE)*SOYLD2!$F280 + SOYLD1!X280*(1-VLOOKUP(SOYLD2!X$4,'[1]INTERNAL PARAMETERS-1'!$B$5:$J$44,5,FALSE))*VLOOKUP(SOYLD2!X$4,'[1]INTERNAL PARAMETERS-1'!$B$5:$J$44,9,FALSE)*SOYLD2!$F280</f>
        <v>0</v>
      </c>
      <c r="Y280" s="44">
        <f>SOYLD1!Y280*VLOOKUP(SOYLD2!Y$4,'[1]INTERNAL PARAMETERS-1'!$B$5:$J$44,5,FALSE)*VLOOKUP(SOYLD2!Y$4,'[1]INTERNAL PARAMETERS-1'!$B$5:$J$44,7,FALSE)*SOYLD2!$F280 + SOYLD1!Y280*(1-VLOOKUP(SOYLD2!Y$4,'[1]INTERNAL PARAMETERS-1'!$B$5:$J$44,5,FALSE))*VLOOKUP(SOYLD2!Y$4,'[1]INTERNAL PARAMETERS-1'!$B$5:$J$44,9,FALSE)*SOYLD2!$F280</f>
        <v>0</v>
      </c>
      <c r="Z280" s="44">
        <f>SOYLD1!Z280*VLOOKUP(SOYLD2!Z$4,'[1]INTERNAL PARAMETERS-1'!$B$5:$J$44,5,FALSE)*VLOOKUP(SOYLD2!Z$4,'[1]INTERNAL PARAMETERS-1'!$B$5:$J$44,7,FALSE)*SOYLD2!$F280 + SOYLD1!Z280*(1-VLOOKUP(SOYLD2!Z$4,'[1]INTERNAL PARAMETERS-1'!$B$5:$J$44,5,FALSE))*VLOOKUP(SOYLD2!Z$4,'[1]INTERNAL PARAMETERS-1'!$B$5:$J$44,9,FALSE)*SOYLD2!$F280</f>
        <v>0</v>
      </c>
      <c r="AA280" s="44">
        <f>SOYLD1!AA280*VLOOKUP(SOYLD2!AA$4,'[1]INTERNAL PARAMETERS-1'!$B$5:$J$44,5,FALSE)*VLOOKUP(SOYLD2!AA$4,'[1]INTERNAL PARAMETERS-1'!$B$5:$J$44,7,FALSE)*SOYLD2!$F280 + SOYLD1!AA280*(1-VLOOKUP(SOYLD2!AA$4,'[1]INTERNAL PARAMETERS-1'!$B$5:$J$44,5,FALSE))*VLOOKUP(SOYLD2!AA$4,'[1]INTERNAL PARAMETERS-1'!$B$5:$J$44,9,FALSE)*SOYLD2!$F280</f>
        <v>0</v>
      </c>
      <c r="AB280" s="44">
        <f>SOYLD1!AB280*VLOOKUP(SOYLD2!AB$4,'[1]INTERNAL PARAMETERS-1'!$B$5:$J$44,5,FALSE)*VLOOKUP(SOYLD2!AB$4,'[1]INTERNAL PARAMETERS-1'!$B$5:$J$44,7,FALSE)*SOYLD2!$F280 + SOYLD1!AB280*(1-VLOOKUP(SOYLD2!AB$4,'[1]INTERNAL PARAMETERS-1'!$B$5:$J$44,5,FALSE))*VLOOKUP(SOYLD2!AB$4,'[1]INTERNAL PARAMETERS-1'!$B$5:$J$44,9,FALSE)*SOYLD2!$F280</f>
        <v>0</v>
      </c>
      <c r="AC280" s="44">
        <f>SOYLD1!AC280*VLOOKUP(SOYLD2!AC$4,'[1]INTERNAL PARAMETERS-1'!$B$5:$J$44,5,FALSE)*VLOOKUP(SOYLD2!AC$4,'[1]INTERNAL PARAMETERS-1'!$B$5:$J$44,7,FALSE)*SOYLD2!$F280 + SOYLD1!AC280*(1-VLOOKUP(SOYLD2!AC$4,'[1]INTERNAL PARAMETERS-1'!$B$5:$J$44,5,FALSE))*VLOOKUP(SOYLD2!AC$4,'[1]INTERNAL PARAMETERS-1'!$B$5:$J$44,9,FALSE)*SOYLD2!$F280</f>
        <v>0</v>
      </c>
      <c r="AD280" s="44">
        <f>SOYLD1!AD280*VLOOKUP(SOYLD2!AD$4,'[1]INTERNAL PARAMETERS-1'!$B$5:$J$44,5,FALSE)*VLOOKUP(SOYLD2!AD$4,'[1]INTERNAL PARAMETERS-1'!$B$5:$J$44,7,FALSE)*SOYLD2!$F280 + SOYLD1!AD280*(1-VLOOKUP(SOYLD2!AD$4,'[1]INTERNAL PARAMETERS-1'!$B$5:$J$44,5,FALSE))*VLOOKUP(SOYLD2!AD$4,'[1]INTERNAL PARAMETERS-1'!$B$5:$J$44,9,FALSE)*SOYLD2!$F280</f>
        <v>0</v>
      </c>
      <c r="AE280" s="44">
        <f>SOYLD1!AE280*VLOOKUP(SOYLD2!AE$4,'[1]INTERNAL PARAMETERS-1'!$B$5:$J$44,5,FALSE)*VLOOKUP(SOYLD2!AE$4,'[1]INTERNAL PARAMETERS-1'!$B$5:$J$44,7,FALSE)*SOYLD2!$F280 + SOYLD1!AE280*(1-VLOOKUP(SOYLD2!AE$4,'[1]INTERNAL PARAMETERS-1'!$B$5:$J$44,5,FALSE))*VLOOKUP(SOYLD2!AE$4,'[1]INTERNAL PARAMETERS-1'!$B$5:$J$44,9,FALSE)*SOYLD2!$F280</f>
        <v>0</v>
      </c>
      <c r="AF280" s="44">
        <f>SOYLD1!AF280*VLOOKUP(SOYLD2!AF$4,'[1]INTERNAL PARAMETERS-1'!$B$5:$J$44,5,FALSE)*VLOOKUP(SOYLD2!AF$4,'[1]INTERNAL PARAMETERS-1'!$B$5:$J$44,7,FALSE)*SOYLD2!$F280 + SOYLD1!AF280*(1-VLOOKUP(SOYLD2!AF$4,'[1]INTERNAL PARAMETERS-1'!$B$5:$J$44,5,FALSE))*VLOOKUP(SOYLD2!AF$4,'[1]INTERNAL PARAMETERS-1'!$B$5:$J$44,9,FALSE)*SOYLD2!$F280</f>
        <v>0</v>
      </c>
      <c r="AG280" s="44">
        <f>SOYLD1!AG280*VLOOKUP(SOYLD2!AG$4,'[1]INTERNAL PARAMETERS-1'!$B$5:$J$44,5,FALSE)*VLOOKUP(SOYLD2!AG$4,'[1]INTERNAL PARAMETERS-1'!$B$5:$J$44,7,FALSE)*SOYLD2!$F280 + SOYLD1!AG280*(1-VLOOKUP(SOYLD2!AG$4,'[1]INTERNAL PARAMETERS-1'!$B$5:$J$44,5,FALSE))*VLOOKUP(SOYLD2!AG$4,'[1]INTERNAL PARAMETERS-1'!$B$5:$J$44,9,FALSE)*SOYLD2!$F280</f>
        <v>0</v>
      </c>
      <c r="AH280" s="44">
        <f>SOYLD1!AH280*VLOOKUP(SOYLD2!AH$4,'[1]INTERNAL PARAMETERS-1'!$B$5:$J$44,5,FALSE)*VLOOKUP(SOYLD2!AH$4,'[1]INTERNAL PARAMETERS-1'!$B$5:$J$44,7,FALSE)*SOYLD2!$F280 + SOYLD1!AH280*(1-VLOOKUP(SOYLD2!AH$4,'[1]INTERNAL PARAMETERS-1'!$B$5:$J$44,5,FALSE))*VLOOKUP(SOYLD2!AH$4,'[1]INTERNAL PARAMETERS-1'!$B$5:$J$44,9,FALSE)*SOYLD2!$F280</f>
        <v>0</v>
      </c>
      <c r="AI280" s="44">
        <f>SOYLD1!AI280*VLOOKUP(SOYLD2!AI$4,'[1]INTERNAL PARAMETERS-1'!$B$5:$J$44,5,FALSE)*VLOOKUP(SOYLD2!AI$4,'[1]INTERNAL PARAMETERS-1'!$B$5:$J$44,7,FALSE)*SOYLD2!$F280 + SOYLD1!AI280*(1-VLOOKUP(SOYLD2!AI$4,'[1]INTERNAL PARAMETERS-1'!$B$5:$J$44,5,FALSE))*VLOOKUP(SOYLD2!AI$4,'[1]INTERNAL PARAMETERS-1'!$B$5:$J$44,9,FALSE)*SOYLD2!$F280</f>
        <v>0</v>
      </c>
      <c r="AJ280" s="44">
        <f>SOYLD1!AJ280*VLOOKUP(SOYLD2!AJ$4,'[1]INTERNAL PARAMETERS-1'!$B$5:$J$44,5,FALSE)*VLOOKUP(SOYLD2!AJ$4,'[1]INTERNAL PARAMETERS-1'!$B$5:$J$44,7,FALSE)*SOYLD2!$F280 + SOYLD1!AJ280*(1-VLOOKUP(SOYLD2!AJ$4,'[1]INTERNAL PARAMETERS-1'!$B$5:$J$44,5,FALSE))*VLOOKUP(SOYLD2!AJ$4,'[1]INTERNAL PARAMETERS-1'!$B$5:$J$44,9,FALSE)*SOYLD2!$F280</f>
        <v>0</v>
      </c>
      <c r="AK280" s="44">
        <f>SOYLD1!AK280*VLOOKUP(SOYLD2!AK$4,'[1]INTERNAL PARAMETERS-1'!$B$5:$J$44,5,FALSE)*VLOOKUP(SOYLD2!AK$4,'[1]INTERNAL PARAMETERS-1'!$B$5:$J$44,7,FALSE)*SOYLD2!$F280 + SOYLD1!AK280*(1-VLOOKUP(SOYLD2!AK$4,'[1]INTERNAL PARAMETERS-1'!$B$5:$J$44,5,FALSE))*VLOOKUP(SOYLD2!AK$4,'[1]INTERNAL PARAMETERS-1'!$B$5:$J$44,9,FALSE)*SOYLD2!$F280</f>
        <v>0</v>
      </c>
      <c r="AL280" s="44">
        <f>SOYLD1!AL280*VLOOKUP(SOYLD2!AL$4,'[1]INTERNAL PARAMETERS-1'!$B$5:$J$44,5,FALSE)*VLOOKUP(SOYLD2!AL$4,'[1]INTERNAL PARAMETERS-1'!$B$5:$J$44,7,FALSE)*SOYLD2!$F280 + SOYLD1!AL280*(1-VLOOKUP(SOYLD2!AL$4,'[1]INTERNAL PARAMETERS-1'!$B$5:$J$44,5,FALSE))*VLOOKUP(SOYLD2!AL$4,'[1]INTERNAL PARAMETERS-1'!$B$5:$J$44,9,FALSE)*SOYLD2!$F280</f>
        <v>0</v>
      </c>
      <c r="AM280" s="44">
        <f>SOYLD1!AM280*VLOOKUP(SOYLD2!AM$4,'[1]INTERNAL PARAMETERS-1'!$B$5:$J$44,5,FALSE)*VLOOKUP(SOYLD2!AM$4,'[1]INTERNAL PARAMETERS-1'!$B$5:$J$44,7,FALSE)*SOYLD2!$F280 + SOYLD1!AM280*(1-VLOOKUP(SOYLD2!AM$4,'[1]INTERNAL PARAMETERS-1'!$B$5:$J$44,5,FALSE))*VLOOKUP(SOYLD2!AM$4,'[1]INTERNAL PARAMETERS-1'!$B$5:$J$44,9,FALSE)*SOYLD2!$F280</f>
        <v>0</v>
      </c>
      <c r="AN280" s="44">
        <f>SOYLD1!AN280*VLOOKUP(SOYLD2!AN$4,'[1]INTERNAL PARAMETERS-1'!$B$5:$J$44,5,FALSE)*VLOOKUP(SOYLD2!AN$4,'[1]INTERNAL PARAMETERS-1'!$B$5:$J$44,7,FALSE)*SOYLD2!$F280 + SOYLD1!AN280*(1-VLOOKUP(SOYLD2!AN$4,'[1]INTERNAL PARAMETERS-1'!$B$5:$J$44,5,FALSE))*VLOOKUP(SOYLD2!AN$4,'[1]INTERNAL PARAMETERS-1'!$B$5:$J$44,9,FALSE)*SOYLD2!$F280</f>
        <v>0</v>
      </c>
      <c r="AO280" s="44">
        <f>SOYLD1!AO280*VLOOKUP(SOYLD2!AO$4,'[1]INTERNAL PARAMETERS-1'!$B$5:$J$44,5,FALSE)*VLOOKUP(SOYLD2!AO$4,'[1]INTERNAL PARAMETERS-1'!$B$5:$J$44,7,FALSE)*SOYLD2!$F280 + SOYLD1!AO280*(1-VLOOKUP(SOYLD2!AO$4,'[1]INTERNAL PARAMETERS-1'!$B$5:$J$44,5,FALSE))*VLOOKUP(SOYLD2!AO$4,'[1]INTERNAL PARAMETERS-1'!$B$5:$J$44,9,FALSE)*SOYLD2!$F280</f>
        <v>0</v>
      </c>
      <c r="AP280" s="44">
        <f>SOYLD1!AP280*VLOOKUP(SOYLD2!AP$4,'[1]INTERNAL PARAMETERS-1'!$B$5:$J$44,5,FALSE)*VLOOKUP(SOYLD2!AP$4,'[1]INTERNAL PARAMETERS-1'!$B$5:$J$44,7,FALSE)*SOYLD2!$F280 + SOYLD1!AP280*(1-VLOOKUP(SOYLD2!AP$4,'[1]INTERNAL PARAMETERS-1'!$B$5:$J$44,5,FALSE))*VLOOKUP(SOYLD2!AP$4,'[1]INTERNAL PARAMETERS-1'!$B$5:$J$44,9,FALSE)*SOYLD2!$F280</f>
        <v>0</v>
      </c>
      <c r="AQ280" s="44">
        <f>SOYLD1!AQ280*VLOOKUP(SOYLD2!AQ$4,'[1]INTERNAL PARAMETERS-1'!$B$5:$J$44,5,FALSE)*VLOOKUP(SOYLD2!AQ$4,'[1]INTERNAL PARAMETERS-1'!$B$5:$J$44,7,FALSE)*SOYLD2!$F280 + SOYLD1!AQ280*(1-VLOOKUP(SOYLD2!AQ$4,'[1]INTERNAL PARAMETERS-1'!$B$5:$J$44,5,FALSE))*VLOOKUP(SOYLD2!AQ$4,'[1]INTERNAL PARAMETERS-1'!$B$5:$J$44,9,FALSE)*SOYLD2!$F280</f>
        <v>0</v>
      </c>
      <c r="AR280" s="44">
        <f>SOYLD1!AR280*VLOOKUP(SOYLD2!AR$4,'[1]INTERNAL PARAMETERS-1'!$B$5:$J$44,5,FALSE)*VLOOKUP(SOYLD2!AR$4,'[1]INTERNAL PARAMETERS-1'!$B$5:$J$44,7,FALSE)*SOYLD2!$F280 + SOYLD1!AR280*(1-VLOOKUP(SOYLD2!AR$4,'[1]INTERNAL PARAMETERS-1'!$B$5:$J$44,5,FALSE))*VLOOKUP(SOYLD2!AR$4,'[1]INTERNAL PARAMETERS-1'!$B$5:$J$44,9,FALSE)*SOYLD2!$F280</f>
        <v>0</v>
      </c>
      <c r="AS280" s="44">
        <f>SOYLD1!AS280*VLOOKUP(SOYLD2!AS$4,'[1]INTERNAL PARAMETERS-1'!$B$5:$J$44,5,FALSE)*VLOOKUP(SOYLD2!AS$4,'[1]INTERNAL PARAMETERS-1'!$B$5:$J$44,7,FALSE)*SOYLD2!$F280 + SOYLD1!AS280*(1-VLOOKUP(SOYLD2!AS$4,'[1]INTERNAL PARAMETERS-1'!$B$5:$J$44,5,FALSE))*VLOOKUP(SOYLD2!AS$4,'[1]INTERNAL PARAMETERS-1'!$B$5:$J$44,9,FALSE)*SOYLD2!$F280</f>
        <v>0</v>
      </c>
      <c r="AT280" s="43">
        <f>SOYLD1!AT280*VLOOKUP(SOYLD2!AT$4,'[1]INTERNAL PARAMETERS-1'!$B$5:$J$44,5,FALSE)*VLOOKUP(SOYLD2!AT$4,'[1]INTERNAL PARAMETERS-1'!$B$5:$J$44,7,FALSE)*SOYLD2!$F280 + SOYLD1!AT280*(1-VLOOKUP(SOYLD2!AT$4,'[1]INTERNAL PARAMETERS-1'!$B$5:$J$44,5,FALSE))*VLOOKUP(SOYLD2!AT$4,'[1]INTERNAL PARAMETERS-1'!$B$5:$J$44,9,FALSE)*SOYLD2!$F280</f>
        <v>0</v>
      </c>
      <c r="AU280" s="45">
        <f>SOYLD1!AU280*VLOOKUP(SOYLD2!AU$4,'[1]INTERNAL PARAMETERS-1'!$B$5:$J$44,5,FALSE)*VLOOKUP(SOYLD2!AU$4,'[1]INTERNAL PARAMETERS-1'!$B$5:$J$44,6,FALSE)*VLOOKUP(SOYLD2!AU$4,'[1]INTERNAL PARAMETERS-1'!$B$5:$J$44,3,FALSE) + SOYLD1!AU280*(1-VLOOKUP(SOYLD2!AU$4,'[1]INTERNAL PARAMETERS-1'!$B$5:$J$44,5,FALSE))*VLOOKUP(SOYLD2!AU$4,'[1]INTERNAL PARAMETERS-1'!$B$5:$J$44,8,FALSE)*VLOOKUP(SOYLD2!AU$4,'[1]INTERNAL PARAMETERS-1'!$B$5:$J$44,3,FALSE)</f>
        <v>0</v>
      </c>
      <c r="AV280" s="44">
        <f>SOYLD1!AV280*VLOOKUP(SOYLD2!AV$4,'[1]INTERNAL PARAMETERS-1'!$B$5:$J$44,5,FALSE)*VLOOKUP(SOYLD2!AV$4,'[1]INTERNAL PARAMETERS-1'!$B$5:$J$44,6,FALSE)*VLOOKUP(SOYLD2!AV$4,'[1]INTERNAL PARAMETERS-1'!$B$5:$J$44,3,FALSE) + SOYLD1!AV280*(1-VLOOKUP(SOYLD2!AV$4,'[1]INTERNAL PARAMETERS-1'!$B$5:$J$44,5,FALSE))*VLOOKUP(SOYLD2!AV$4,'[1]INTERNAL PARAMETERS-1'!$B$5:$J$44,8,FALSE)*VLOOKUP(SOYLD2!AV$4,'[1]INTERNAL PARAMETERS-1'!$B$5:$J$44,3,FALSE)</f>
        <v>0</v>
      </c>
      <c r="AW280" s="44">
        <f>SOYLD1!AW280*VLOOKUP(SOYLD2!AW$4,'[1]INTERNAL PARAMETERS-1'!$B$5:$J$44,5,FALSE)*VLOOKUP(SOYLD2!AW$4,'[1]INTERNAL PARAMETERS-1'!$B$5:$J$44,6,FALSE)*VLOOKUP(SOYLD2!AW$4,'[1]INTERNAL PARAMETERS-1'!$B$5:$J$44,3,FALSE) + SOYLD1!AW280*(1-VLOOKUP(SOYLD2!AW$4,'[1]INTERNAL PARAMETERS-1'!$B$5:$J$44,5,FALSE))*VLOOKUP(SOYLD2!AW$4,'[1]INTERNAL PARAMETERS-1'!$B$5:$J$44,8,FALSE)*VLOOKUP(SOYLD2!AW$4,'[1]INTERNAL PARAMETERS-1'!$B$5:$J$44,3,FALSE)</f>
        <v>0</v>
      </c>
      <c r="AX280" s="44">
        <f>SOYLD1!AX280*VLOOKUP(SOYLD2!AX$4,'[1]INTERNAL PARAMETERS-1'!$B$5:$J$44,5,FALSE)*VLOOKUP(SOYLD2!AX$4,'[1]INTERNAL PARAMETERS-1'!$B$5:$J$44,6,FALSE)*VLOOKUP(SOYLD2!AX$4,'[1]INTERNAL PARAMETERS-1'!$B$5:$J$44,3,FALSE) + SOYLD1!AX280*(1-VLOOKUP(SOYLD2!AX$4,'[1]INTERNAL PARAMETERS-1'!$B$5:$J$44,5,FALSE))*VLOOKUP(SOYLD2!AX$4,'[1]INTERNAL PARAMETERS-1'!$B$5:$J$44,8,FALSE)*VLOOKUP(SOYLD2!AX$4,'[1]INTERNAL PARAMETERS-1'!$B$5:$J$44,3,FALSE)</f>
        <v>0</v>
      </c>
      <c r="AY280" s="44">
        <f>SOYLD1!AY280*VLOOKUP(SOYLD2!AY$4,'[1]INTERNAL PARAMETERS-1'!$B$5:$J$44,5,FALSE)*VLOOKUP(SOYLD2!AY$4,'[1]INTERNAL PARAMETERS-1'!$B$5:$J$44,6,FALSE)*VLOOKUP(SOYLD2!AY$4,'[1]INTERNAL PARAMETERS-1'!$B$5:$J$44,3,FALSE) + SOYLD1!AY280*(1-VLOOKUP(SOYLD2!AY$4,'[1]INTERNAL PARAMETERS-1'!$B$5:$J$44,5,FALSE))*VLOOKUP(SOYLD2!AY$4,'[1]INTERNAL PARAMETERS-1'!$B$5:$J$44,8,FALSE)*VLOOKUP(SOYLD2!AY$4,'[1]INTERNAL PARAMETERS-1'!$B$5:$J$44,3,FALSE)</f>
        <v>0</v>
      </c>
      <c r="AZ280" s="44">
        <f>SOYLD1!AZ280*VLOOKUP(SOYLD2!AZ$4,'[1]INTERNAL PARAMETERS-1'!$B$5:$J$44,5,FALSE)*VLOOKUP(SOYLD2!AZ$4,'[1]INTERNAL PARAMETERS-1'!$B$5:$J$44,6,FALSE)*VLOOKUP(SOYLD2!AZ$4,'[1]INTERNAL PARAMETERS-1'!$B$5:$J$44,3,FALSE) + SOYLD1!AZ280*(1-VLOOKUP(SOYLD2!AZ$4,'[1]INTERNAL PARAMETERS-1'!$B$5:$J$44,5,FALSE))*VLOOKUP(SOYLD2!AZ$4,'[1]INTERNAL PARAMETERS-1'!$B$5:$J$44,8,FALSE)*VLOOKUP(SOYLD2!AZ$4,'[1]INTERNAL PARAMETERS-1'!$B$5:$J$44,3,FALSE)</f>
        <v>0</v>
      </c>
      <c r="BA280" s="44">
        <f>SOYLD1!BA280*VLOOKUP(SOYLD2!BA$4,'[1]INTERNAL PARAMETERS-1'!$B$5:$J$44,5,FALSE)*VLOOKUP(SOYLD2!BA$4,'[1]INTERNAL PARAMETERS-1'!$B$5:$J$44,6,FALSE)*VLOOKUP(SOYLD2!BA$4,'[1]INTERNAL PARAMETERS-1'!$B$5:$J$44,3,FALSE) + SOYLD1!BA280*(1-VLOOKUP(SOYLD2!BA$4,'[1]INTERNAL PARAMETERS-1'!$B$5:$J$44,5,FALSE))*VLOOKUP(SOYLD2!BA$4,'[1]INTERNAL PARAMETERS-1'!$B$5:$J$44,8,FALSE)*VLOOKUP(SOYLD2!BA$4,'[1]INTERNAL PARAMETERS-1'!$B$5:$J$44,3,FALSE)</f>
        <v>0</v>
      </c>
      <c r="BB280" s="44">
        <f>SOYLD1!BB280*VLOOKUP(SOYLD2!BB$4,'[1]INTERNAL PARAMETERS-1'!$B$5:$J$44,5,FALSE)*VLOOKUP(SOYLD2!BB$4,'[1]INTERNAL PARAMETERS-1'!$B$5:$J$44,6,FALSE)*VLOOKUP(SOYLD2!BB$4,'[1]INTERNAL PARAMETERS-1'!$B$5:$J$44,3,FALSE) + SOYLD1!BB280*(1-VLOOKUP(SOYLD2!BB$4,'[1]INTERNAL PARAMETERS-1'!$B$5:$J$44,5,FALSE))*VLOOKUP(SOYLD2!BB$4,'[1]INTERNAL PARAMETERS-1'!$B$5:$J$44,8,FALSE)*VLOOKUP(SOYLD2!BB$4,'[1]INTERNAL PARAMETERS-1'!$B$5:$J$44,3,FALSE)</f>
        <v>0</v>
      </c>
      <c r="BC280" s="44">
        <f>SOYLD1!BC280*VLOOKUP(SOYLD2!BC$4,'[1]INTERNAL PARAMETERS-1'!$B$5:$J$44,5,FALSE)*VLOOKUP(SOYLD2!BC$4,'[1]INTERNAL PARAMETERS-1'!$B$5:$J$44,6,FALSE)*VLOOKUP(SOYLD2!BC$4,'[1]INTERNAL PARAMETERS-1'!$B$5:$J$44,3,FALSE) + SOYLD1!BC280*(1-VLOOKUP(SOYLD2!BC$4,'[1]INTERNAL PARAMETERS-1'!$B$5:$J$44,5,FALSE))*VLOOKUP(SOYLD2!BC$4,'[1]INTERNAL PARAMETERS-1'!$B$5:$J$44,8,FALSE)*VLOOKUP(SOYLD2!BC$4,'[1]INTERNAL PARAMETERS-1'!$B$5:$J$44,3,FALSE)</f>
        <v>0</v>
      </c>
      <c r="BD280" s="44">
        <f>SOYLD1!BD280*VLOOKUP(SOYLD2!BD$4,'[1]INTERNAL PARAMETERS-1'!$B$5:$J$44,5,FALSE)*VLOOKUP(SOYLD2!BD$4,'[1]INTERNAL PARAMETERS-1'!$B$5:$J$44,6,FALSE)*VLOOKUP(SOYLD2!BD$4,'[1]INTERNAL PARAMETERS-1'!$B$5:$J$44,3,FALSE) + SOYLD1!BD280*(1-VLOOKUP(SOYLD2!BD$4,'[1]INTERNAL PARAMETERS-1'!$B$5:$J$44,5,FALSE))*VLOOKUP(SOYLD2!BD$4,'[1]INTERNAL PARAMETERS-1'!$B$5:$J$44,8,FALSE)*VLOOKUP(SOYLD2!BD$4,'[1]INTERNAL PARAMETERS-1'!$B$5:$J$44,3,FALSE)</f>
        <v>0</v>
      </c>
      <c r="BE280" s="44">
        <f>SOYLD1!BE280*VLOOKUP(SOYLD2!BE$4,'[1]INTERNAL PARAMETERS-1'!$B$5:$J$44,5,FALSE)*VLOOKUP(SOYLD2!BE$4,'[1]INTERNAL PARAMETERS-1'!$B$5:$J$44,6,FALSE)*VLOOKUP(SOYLD2!BE$4,'[1]INTERNAL PARAMETERS-1'!$B$5:$J$44,3,FALSE) + SOYLD1!BE280*(1-VLOOKUP(SOYLD2!BE$4,'[1]INTERNAL PARAMETERS-1'!$B$5:$J$44,5,FALSE))*VLOOKUP(SOYLD2!BE$4,'[1]INTERNAL PARAMETERS-1'!$B$5:$J$44,8,FALSE)*VLOOKUP(SOYLD2!BE$4,'[1]INTERNAL PARAMETERS-1'!$B$5:$J$44,3,FALSE)</f>
        <v>0</v>
      </c>
      <c r="BF280" s="44">
        <f>SOYLD1!BF280*VLOOKUP(SOYLD2!BF$4,'[1]INTERNAL PARAMETERS-1'!$B$5:$J$44,5,FALSE)*VLOOKUP(SOYLD2!BF$4,'[1]INTERNAL PARAMETERS-1'!$B$5:$J$44,6,FALSE)*VLOOKUP(SOYLD2!BF$4,'[1]INTERNAL PARAMETERS-1'!$B$5:$J$44,3,FALSE) + SOYLD1!BF280*(1-VLOOKUP(SOYLD2!BF$4,'[1]INTERNAL PARAMETERS-1'!$B$5:$J$44,5,FALSE))*VLOOKUP(SOYLD2!BF$4,'[1]INTERNAL PARAMETERS-1'!$B$5:$J$44,8,FALSE)*VLOOKUP(SOYLD2!BF$4,'[1]INTERNAL PARAMETERS-1'!$B$5:$J$44,3,FALSE)</f>
        <v>0</v>
      </c>
      <c r="BG280" s="44">
        <f>SOYLD1!BG280*VLOOKUP(SOYLD2!BG$4,'[1]INTERNAL PARAMETERS-1'!$B$5:$J$44,5,FALSE)*VLOOKUP(SOYLD2!BG$4,'[1]INTERNAL PARAMETERS-1'!$B$5:$J$44,6,FALSE)*VLOOKUP(SOYLD2!BG$4,'[1]INTERNAL PARAMETERS-1'!$B$5:$J$44,3,FALSE) + SOYLD1!BG280*(1-VLOOKUP(SOYLD2!BG$4,'[1]INTERNAL PARAMETERS-1'!$B$5:$J$44,5,FALSE))*VLOOKUP(SOYLD2!BG$4,'[1]INTERNAL PARAMETERS-1'!$B$5:$J$44,8,FALSE)*VLOOKUP(SOYLD2!BG$4,'[1]INTERNAL PARAMETERS-1'!$B$5:$J$44,3,FALSE)</f>
        <v>0</v>
      </c>
      <c r="BH280" s="44">
        <f>SOYLD1!BH280*VLOOKUP(SOYLD2!BH$4,'[1]INTERNAL PARAMETERS-1'!$B$5:$J$44,5,FALSE)*VLOOKUP(SOYLD2!BH$4,'[1]INTERNAL PARAMETERS-1'!$B$5:$J$44,6,FALSE)*VLOOKUP(SOYLD2!BH$4,'[1]INTERNAL PARAMETERS-1'!$B$5:$J$44,3,FALSE) + SOYLD1!BH280*(1-VLOOKUP(SOYLD2!BH$4,'[1]INTERNAL PARAMETERS-1'!$B$5:$J$44,5,FALSE))*VLOOKUP(SOYLD2!BH$4,'[1]INTERNAL PARAMETERS-1'!$B$5:$J$44,8,FALSE)*VLOOKUP(SOYLD2!BH$4,'[1]INTERNAL PARAMETERS-1'!$B$5:$J$44,3,FALSE)</f>
        <v>0</v>
      </c>
      <c r="BI280" s="44">
        <f>SOYLD1!BI280*VLOOKUP(SOYLD2!BI$4,'[1]INTERNAL PARAMETERS-1'!$B$5:$J$44,5,FALSE)*VLOOKUP(SOYLD2!BI$4,'[1]INTERNAL PARAMETERS-1'!$B$5:$J$44,6,FALSE)*VLOOKUP(SOYLD2!BI$4,'[1]INTERNAL PARAMETERS-1'!$B$5:$J$44,3,FALSE) + SOYLD1!BI280*(1-VLOOKUP(SOYLD2!BI$4,'[1]INTERNAL PARAMETERS-1'!$B$5:$J$44,5,FALSE))*VLOOKUP(SOYLD2!BI$4,'[1]INTERNAL PARAMETERS-1'!$B$5:$J$44,8,FALSE)*VLOOKUP(SOYLD2!BI$4,'[1]INTERNAL PARAMETERS-1'!$B$5:$J$44,3,FALSE)</f>
        <v>0</v>
      </c>
      <c r="BJ280" s="44">
        <f>SOYLD1!BJ280*VLOOKUP(SOYLD2!BJ$4,'[1]INTERNAL PARAMETERS-1'!$B$5:$J$44,5,FALSE)*VLOOKUP(SOYLD2!BJ$4,'[1]INTERNAL PARAMETERS-1'!$B$5:$J$44,6,FALSE)*VLOOKUP(SOYLD2!BJ$4,'[1]INTERNAL PARAMETERS-1'!$B$5:$J$44,3,FALSE) + SOYLD1!BJ280*(1-VLOOKUP(SOYLD2!BJ$4,'[1]INTERNAL PARAMETERS-1'!$B$5:$J$44,5,FALSE))*VLOOKUP(SOYLD2!BJ$4,'[1]INTERNAL PARAMETERS-1'!$B$5:$J$44,8,FALSE)*VLOOKUP(SOYLD2!BJ$4,'[1]INTERNAL PARAMETERS-1'!$B$5:$J$44,3,FALSE)</f>
        <v>0</v>
      </c>
      <c r="BK280" s="44">
        <f>SOYLD1!BK280*VLOOKUP(SOYLD2!BK$4,'[1]INTERNAL PARAMETERS-1'!$B$5:$J$44,5,FALSE)*VLOOKUP(SOYLD2!BK$4,'[1]INTERNAL PARAMETERS-1'!$B$5:$J$44,6,FALSE)*VLOOKUP(SOYLD2!BK$4,'[1]INTERNAL PARAMETERS-1'!$B$5:$J$44,3,FALSE) + SOYLD1!BK280*(1-VLOOKUP(SOYLD2!BK$4,'[1]INTERNAL PARAMETERS-1'!$B$5:$J$44,5,FALSE))*VLOOKUP(SOYLD2!BK$4,'[1]INTERNAL PARAMETERS-1'!$B$5:$J$44,8,FALSE)*VLOOKUP(SOYLD2!BK$4,'[1]INTERNAL PARAMETERS-1'!$B$5:$J$44,3,FALSE)</f>
        <v>0</v>
      </c>
      <c r="BL280" s="44">
        <f>SOYLD1!BL280*VLOOKUP(SOYLD2!BL$4,'[1]INTERNAL PARAMETERS-1'!$B$5:$J$44,5,FALSE)*VLOOKUP(SOYLD2!BL$4,'[1]INTERNAL PARAMETERS-1'!$B$5:$J$44,6,FALSE)*VLOOKUP(SOYLD2!BL$4,'[1]INTERNAL PARAMETERS-1'!$B$5:$J$44,3,FALSE) + SOYLD1!BL280*(1-VLOOKUP(SOYLD2!BL$4,'[1]INTERNAL PARAMETERS-1'!$B$5:$J$44,5,FALSE))*VLOOKUP(SOYLD2!BL$4,'[1]INTERNAL PARAMETERS-1'!$B$5:$J$44,8,FALSE)*VLOOKUP(SOYLD2!BL$4,'[1]INTERNAL PARAMETERS-1'!$B$5:$J$44,3,FALSE)</f>
        <v>0</v>
      </c>
      <c r="BM280" s="44">
        <f>SOYLD1!BM280*VLOOKUP(SOYLD2!BM$4,'[1]INTERNAL PARAMETERS-1'!$B$5:$J$44,5,FALSE)*VLOOKUP(SOYLD2!BM$4,'[1]INTERNAL PARAMETERS-1'!$B$5:$J$44,6,FALSE)*VLOOKUP(SOYLD2!BM$4,'[1]INTERNAL PARAMETERS-1'!$B$5:$J$44,3,FALSE) + SOYLD1!BM280*(1-VLOOKUP(SOYLD2!BM$4,'[1]INTERNAL PARAMETERS-1'!$B$5:$J$44,5,FALSE))*VLOOKUP(SOYLD2!BM$4,'[1]INTERNAL PARAMETERS-1'!$B$5:$J$44,8,FALSE)*VLOOKUP(SOYLD2!BM$4,'[1]INTERNAL PARAMETERS-1'!$B$5:$J$44,3,FALSE)</f>
        <v>0</v>
      </c>
      <c r="BN280" s="44">
        <f>SOYLD1!BN280*VLOOKUP(SOYLD2!BN$4,'[1]INTERNAL PARAMETERS-1'!$B$5:$J$44,5,FALSE)*VLOOKUP(SOYLD2!BN$4,'[1]INTERNAL PARAMETERS-1'!$B$5:$J$44,6,FALSE)*VLOOKUP(SOYLD2!BN$4,'[1]INTERNAL PARAMETERS-1'!$B$5:$J$44,3,FALSE) + SOYLD1!BN280*(1-VLOOKUP(SOYLD2!BN$4,'[1]INTERNAL PARAMETERS-1'!$B$5:$J$44,5,FALSE))*VLOOKUP(SOYLD2!BN$4,'[1]INTERNAL PARAMETERS-1'!$B$5:$J$44,8,FALSE)*VLOOKUP(SOYLD2!BN$4,'[1]INTERNAL PARAMETERS-1'!$B$5:$J$44,3,FALSE)</f>
        <v>0</v>
      </c>
      <c r="BO280" s="44">
        <f>SOYLD1!BO280*VLOOKUP(SOYLD2!BO$4,'[1]INTERNAL PARAMETERS-1'!$B$5:$J$44,5,FALSE)*VLOOKUP(SOYLD2!BO$4,'[1]INTERNAL PARAMETERS-1'!$B$5:$J$44,6,FALSE)*VLOOKUP(SOYLD2!BO$4,'[1]INTERNAL PARAMETERS-1'!$B$5:$J$44,3,FALSE) + SOYLD1!BO280*(1-VLOOKUP(SOYLD2!BO$4,'[1]INTERNAL PARAMETERS-1'!$B$5:$J$44,5,FALSE))*VLOOKUP(SOYLD2!BO$4,'[1]INTERNAL PARAMETERS-1'!$B$5:$J$44,8,FALSE)*VLOOKUP(SOYLD2!BO$4,'[1]INTERNAL PARAMETERS-1'!$B$5:$J$44,3,FALSE)</f>
        <v>0</v>
      </c>
      <c r="BP280" s="44">
        <f>SOYLD1!BP280*VLOOKUP(SOYLD2!BP$4,'[1]INTERNAL PARAMETERS-1'!$B$5:$J$44,5,FALSE)*VLOOKUP(SOYLD2!BP$4,'[1]INTERNAL PARAMETERS-1'!$B$5:$J$44,6,FALSE)*VLOOKUP(SOYLD2!BP$4,'[1]INTERNAL PARAMETERS-1'!$B$5:$J$44,3,FALSE) + SOYLD1!BP280*(1-VLOOKUP(SOYLD2!BP$4,'[1]INTERNAL PARAMETERS-1'!$B$5:$J$44,5,FALSE))*VLOOKUP(SOYLD2!BP$4,'[1]INTERNAL PARAMETERS-1'!$B$5:$J$44,8,FALSE)*VLOOKUP(SOYLD2!BP$4,'[1]INTERNAL PARAMETERS-1'!$B$5:$J$44,3,FALSE)</f>
        <v>0</v>
      </c>
      <c r="BQ280" s="44">
        <f>SOYLD1!BQ280*VLOOKUP(SOYLD2!BQ$4,'[1]INTERNAL PARAMETERS-1'!$B$5:$J$44,5,FALSE)*VLOOKUP(SOYLD2!BQ$4,'[1]INTERNAL PARAMETERS-1'!$B$5:$J$44,6,FALSE)*VLOOKUP(SOYLD2!BQ$4,'[1]INTERNAL PARAMETERS-1'!$B$5:$J$44,3,FALSE) + SOYLD1!BQ280*(1-VLOOKUP(SOYLD2!BQ$4,'[1]INTERNAL PARAMETERS-1'!$B$5:$J$44,5,FALSE))*VLOOKUP(SOYLD2!BQ$4,'[1]INTERNAL PARAMETERS-1'!$B$5:$J$44,8,FALSE)*VLOOKUP(SOYLD2!BQ$4,'[1]INTERNAL PARAMETERS-1'!$B$5:$J$44,3,FALSE)</f>
        <v>0</v>
      </c>
      <c r="BR280" s="44">
        <f>SOYLD1!BR280*VLOOKUP(SOYLD2!BR$4,'[1]INTERNAL PARAMETERS-1'!$B$5:$J$44,5,FALSE)*VLOOKUP(SOYLD2!BR$4,'[1]INTERNAL PARAMETERS-1'!$B$5:$J$44,6,FALSE)*VLOOKUP(SOYLD2!BR$4,'[1]INTERNAL PARAMETERS-1'!$B$5:$J$44,3,FALSE) + SOYLD1!BR280*(1-VLOOKUP(SOYLD2!BR$4,'[1]INTERNAL PARAMETERS-1'!$B$5:$J$44,5,FALSE))*VLOOKUP(SOYLD2!BR$4,'[1]INTERNAL PARAMETERS-1'!$B$5:$J$44,8,FALSE)*VLOOKUP(SOYLD2!BR$4,'[1]INTERNAL PARAMETERS-1'!$B$5:$J$44,3,FALSE)</f>
        <v>0</v>
      </c>
      <c r="BS280" s="44">
        <f>SOYLD1!BS280*VLOOKUP(SOYLD2!BS$4,'[1]INTERNAL PARAMETERS-1'!$B$5:$J$44,5,FALSE)*VLOOKUP(SOYLD2!BS$4,'[1]INTERNAL PARAMETERS-1'!$B$5:$J$44,6,FALSE)*VLOOKUP(SOYLD2!BS$4,'[1]INTERNAL PARAMETERS-1'!$B$5:$J$44,3,FALSE) + SOYLD1!BS280*(1-VLOOKUP(SOYLD2!BS$4,'[1]INTERNAL PARAMETERS-1'!$B$5:$J$44,5,FALSE))*VLOOKUP(SOYLD2!BS$4,'[1]INTERNAL PARAMETERS-1'!$B$5:$J$44,8,FALSE)*VLOOKUP(SOYLD2!BS$4,'[1]INTERNAL PARAMETERS-1'!$B$5:$J$44,3,FALSE)</f>
        <v>0</v>
      </c>
      <c r="BT280" s="44">
        <f>SOYLD1!BT280*VLOOKUP(SOYLD2!BT$4,'[1]INTERNAL PARAMETERS-1'!$B$5:$J$44,5,FALSE)*VLOOKUP(SOYLD2!BT$4,'[1]INTERNAL PARAMETERS-1'!$B$5:$J$44,6,FALSE)*VLOOKUP(SOYLD2!BT$4,'[1]INTERNAL PARAMETERS-1'!$B$5:$J$44,3,FALSE) + SOYLD1!BT280*(1-VLOOKUP(SOYLD2!BT$4,'[1]INTERNAL PARAMETERS-1'!$B$5:$J$44,5,FALSE))*VLOOKUP(SOYLD2!BT$4,'[1]INTERNAL PARAMETERS-1'!$B$5:$J$44,8,FALSE)*VLOOKUP(SOYLD2!BT$4,'[1]INTERNAL PARAMETERS-1'!$B$5:$J$44,3,FALSE)</f>
        <v>0</v>
      </c>
      <c r="BU280" s="44">
        <f>SOYLD1!BU280*VLOOKUP(SOYLD2!BU$4,'[1]INTERNAL PARAMETERS-1'!$B$5:$J$44,5,FALSE)*VLOOKUP(SOYLD2!BU$4,'[1]INTERNAL PARAMETERS-1'!$B$5:$J$44,6,FALSE)*VLOOKUP(SOYLD2!BU$4,'[1]INTERNAL PARAMETERS-1'!$B$5:$J$44,3,FALSE) + SOYLD1!BU280*(1-VLOOKUP(SOYLD2!BU$4,'[1]INTERNAL PARAMETERS-1'!$B$5:$J$44,5,FALSE))*VLOOKUP(SOYLD2!BU$4,'[1]INTERNAL PARAMETERS-1'!$B$5:$J$44,8,FALSE)*VLOOKUP(SOYLD2!BU$4,'[1]INTERNAL PARAMETERS-1'!$B$5:$J$44,3,FALSE)</f>
        <v>0</v>
      </c>
      <c r="BV280" s="44">
        <f>SOYLD1!BV280*VLOOKUP(SOYLD2!BV$4,'[1]INTERNAL PARAMETERS-1'!$B$5:$J$44,5,FALSE)*VLOOKUP(SOYLD2!BV$4,'[1]INTERNAL PARAMETERS-1'!$B$5:$J$44,6,FALSE)*VLOOKUP(SOYLD2!BV$4,'[1]INTERNAL PARAMETERS-1'!$B$5:$J$44,3,FALSE) + SOYLD1!BV280*(1-VLOOKUP(SOYLD2!BV$4,'[1]INTERNAL PARAMETERS-1'!$B$5:$J$44,5,FALSE))*VLOOKUP(SOYLD2!BV$4,'[1]INTERNAL PARAMETERS-1'!$B$5:$J$44,8,FALSE)*VLOOKUP(SOYLD2!BV$4,'[1]INTERNAL PARAMETERS-1'!$B$5:$J$44,3,FALSE)</f>
        <v>0</v>
      </c>
      <c r="BW280" s="44">
        <f>SOYLD1!BW280*VLOOKUP(SOYLD2!BW$4,'[1]INTERNAL PARAMETERS-1'!$B$5:$J$44,5,FALSE)*VLOOKUP(SOYLD2!BW$4,'[1]INTERNAL PARAMETERS-1'!$B$5:$J$44,6,FALSE)*VLOOKUP(SOYLD2!BW$4,'[1]INTERNAL PARAMETERS-1'!$B$5:$J$44,3,FALSE) + SOYLD1!BW280*(1-VLOOKUP(SOYLD2!BW$4,'[1]INTERNAL PARAMETERS-1'!$B$5:$J$44,5,FALSE))*VLOOKUP(SOYLD2!BW$4,'[1]INTERNAL PARAMETERS-1'!$B$5:$J$44,8,FALSE)*VLOOKUP(SOYLD2!BW$4,'[1]INTERNAL PARAMETERS-1'!$B$5:$J$44,3,FALSE)</f>
        <v>0</v>
      </c>
      <c r="BX280" s="44">
        <f>SOYLD1!BX280*VLOOKUP(SOYLD2!BX$4,'[1]INTERNAL PARAMETERS-1'!$B$5:$J$44,5,FALSE)*VLOOKUP(SOYLD2!BX$4,'[1]INTERNAL PARAMETERS-1'!$B$5:$J$44,6,FALSE)*VLOOKUP(SOYLD2!BX$4,'[1]INTERNAL PARAMETERS-1'!$B$5:$J$44,3,FALSE) + SOYLD1!BX280*(1-VLOOKUP(SOYLD2!BX$4,'[1]INTERNAL PARAMETERS-1'!$B$5:$J$44,5,FALSE))*VLOOKUP(SOYLD2!BX$4,'[1]INTERNAL PARAMETERS-1'!$B$5:$J$44,8,FALSE)*VLOOKUP(SOYLD2!BX$4,'[1]INTERNAL PARAMETERS-1'!$B$5:$J$44,3,FALSE)</f>
        <v>0</v>
      </c>
      <c r="BY280" s="44">
        <f>SOYLD1!BY280*VLOOKUP(SOYLD2!BY$4,'[1]INTERNAL PARAMETERS-1'!$B$5:$J$44,5,FALSE)*VLOOKUP(SOYLD2!BY$4,'[1]INTERNAL PARAMETERS-1'!$B$5:$J$44,6,FALSE)*VLOOKUP(SOYLD2!BY$4,'[1]INTERNAL PARAMETERS-1'!$B$5:$J$44,3,FALSE) + SOYLD1!BY280*(1-VLOOKUP(SOYLD2!BY$4,'[1]INTERNAL PARAMETERS-1'!$B$5:$J$44,5,FALSE))*VLOOKUP(SOYLD2!BY$4,'[1]INTERNAL PARAMETERS-1'!$B$5:$J$44,8,FALSE)*VLOOKUP(SOYLD2!BY$4,'[1]INTERNAL PARAMETERS-1'!$B$5:$J$44,3,FALSE)</f>
        <v>0</v>
      </c>
      <c r="BZ280" s="44">
        <f>SOYLD1!BZ280*VLOOKUP(SOYLD2!BZ$4,'[1]INTERNAL PARAMETERS-1'!$B$5:$J$44,5,FALSE)*VLOOKUP(SOYLD2!BZ$4,'[1]INTERNAL PARAMETERS-1'!$B$5:$J$44,6,FALSE)*VLOOKUP(SOYLD2!BZ$4,'[1]INTERNAL PARAMETERS-1'!$B$5:$J$44,3,FALSE) + SOYLD1!BZ280*(1-VLOOKUP(SOYLD2!BZ$4,'[1]INTERNAL PARAMETERS-1'!$B$5:$J$44,5,FALSE))*VLOOKUP(SOYLD2!BZ$4,'[1]INTERNAL PARAMETERS-1'!$B$5:$J$44,8,FALSE)*VLOOKUP(SOYLD2!BZ$4,'[1]INTERNAL PARAMETERS-1'!$B$5:$J$44,3,FALSE)</f>
        <v>0</v>
      </c>
      <c r="CA280" s="44">
        <f>SOYLD1!CA280*VLOOKUP(SOYLD2!CA$4,'[1]INTERNAL PARAMETERS-1'!$B$5:$J$44,5,FALSE)*VLOOKUP(SOYLD2!CA$4,'[1]INTERNAL PARAMETERS-1'!$B$5:$J$44,6,FALSE)*VLOOKUP(SOYLD2!CA$4,'[1]INTERNAL PARAMETERS-1'!$B$5:$J$44,3,FALSE) + SOYLD1!CA280*(1-VLOOKUP(SOYLD2!CA$4,'[1]INTERNAL PARAMETERS-1'!$B$5:$J$44,5,FALSE))*VLOOKUP(SOYLD2!CA$4,'[1]INTERNAL PARAMETERS-1'!$B$5:$J$44,8,FALSE)*VLOOKUP(SOYLD2!CA$4,'[1]INTERNAL PARAMETERS-1'!$B$5:$J$44,3,FALSE)</f>
        <v>0</v>
      </c>
      <c r="CB280" s="44">
        <f>SOYLD1!CB280*VLOOKUP(SOYLD2!CB$4,'[1]INTERNAL PARAMETERS-1'!$B$5:$J$44,5,FALSE)*VLOOKUP(SOYLD2!CB$4,'[1]INTERNAL PARAMETERS-1'!$B$5:$J$44,6,FALSE)*VLOOKUP(SOYLD2!CB$4,'[1]INTERNAL PARAMETERS-1'!$B$5:$J$44,3,FALSE) + SOYLD1!CB280*(1-VLOOKUP(SOYLD2!CB$4,'[1]INTERNAL PARAMETERS-1'!$B$5:$J$44,5,FALSE))*VLOOKUP(SOYLD2!CB$4,'[1]INTERNAL PARAMETERS-1'!$B$5:$J$44,8,FALSE)*VLOOKUP(SOYLD2!CB$4,'[1]INTERNAL PARAMETERS-1'!$B$5:$J$44,3,FALSE)</f>
        <v>0</v>
      </c>
      <c r="CC280" s="44">
        <f>SOYLD1!CC280*VLOOKUP(SOYLD2!CC$4,'[1]INTERNAL PARAMETERS-1'!$B$5:$J$44,5,FALSE)*VLOOKUP(SOYLD2!CC$4,'[1]INTERNAL PARAMETERS-1'!$B$5:$J$44,6,FALSE)*VLOOKUP(SOYLD2!CC$4,'[1]INTERNAL PARAMETERS-1'!$B$5:$J$44,3,FALSE) + SOYLD1!CC280*(1-VLOOKUP(SOYLD2!CC$4,'[1]INTERNAL PARAMETERS-1'!$B$5:$J$44,5,FALSE))*VLOOKUP(SOYLD2!CC$4,'[1]INTERNAL PARAMETERS-1'!$B$5:$J$44,8,FALSE)*VLOOKUP(SOYLD2!CC$4,'[1]INTERNAL PARAMETERS-1'!$B$5:$J$44,3,FALSE)</f>
        <v>0</v>
      </c>
      <c r="CD280" s="44">
        <f>SOYLD1!CD280*VLOOKUP(SOYLD2!CD$4,'[1]INTERNAL PARAMETERS-1'!$B$5:$J$44,5,FALSE)*VLOOKUP(SOYLD2!CD$4,'[1]INTERNAL PARAMETERS-1'!$B$5:$J$44,6,FALSE)*VLOOKUP(SOYLD2!CD$4,'[1]INTERNAL PARAMETERS-1'!$B$5:$J$44,3,FALSE) + SOYLD1!CD280*(1-VLOOKUP(SOYLD2!CD$4,'[1]INTERNAL PARAMETERS-1'!$B$5:$J$44,5,FALSE))*VLOOKUP(SOYLD2!CD$4,'[1]INTERNAL PARAMETERS-1'!$B$5:$J$44,8,FALSE)*VLOOKUP(SOYLD2!CD$4,'[1]INTERNAL PARAMETERS-1'!$B$5:$J$44,3,FALSE)</f>
        <v>0</v>
      </c>
      <c r="CE280" s="44">
        <f>SOYLD1!CE280*VLOOKUP(SOYLD2!CE$4,'[1]INTERNAL PARAMETERS-1'!$B$5:$J$44,5,FALSE)*VLOOKUP(SOYLD2!CE$4,'[1]INTERNAL PARAMETERS-1'!$B$5:$J$44,6,FALSE)*VLOOKUP(SOYLD2!CE$4,'[1]INTERNAL PARAMETERS-1'!$B$5:$J$44,3,FALSE) + SOYLD1!CE280*(1-VLOOKUP(SOYLD2!CE$4,'[1]INTERNAL PARAMETERS-1'!$B$5:$J$44,5,FALSE))*VLOOKUP(SOYLD2!CE$4,'[1]INTERNAL PARAMETERS-1'!$B$5:$J$44,8,FALSE)*VLOOKUP(SOYLD2!CE$4,'[1]INTERNAL PARAMETERS-1'!$B$5:$J$44,3,FALSE)</f>
        <v>0</v>
      </c>
      <c r="CF280" s="44">
        <f>SOYLD1!CF280*VLOOKUP(SOYLD2!CF$4,'[1]INTERNAL PARAMETERS-1'!$B$5:$J$44,5,FALSE)*VLOOKUP(SOYLD2!CF$4,'[1]INTERNAL PARAMETERS-1'!$B$5:$J$44,6,FALSE)*VLOOKUP(SOYLD2!CF$4,'[1]INTERNAL PARAMETERS-1'!$B$5:$J$44,3,FALSE) + SOYLD1!CF280*(1-VLOOKUP(SOYLD2!CF$4,'[1]INTERNAL PARAMETERS-1'!$B$5:$J$44,5,FALSE))*VLOOKUP(SOYLD2!CF$4,'[1]INTERNAL PARAMETERS-1'!$B$5:$J$44,8,FALSE)*VLOOKUP(SOYLD2!CF$4,'[1]INTERNAL PARAMETERS-1'!$B$5:$J$44,3,FALSE)</f>
        <v>0</v>
      </c>
      <c r="CG280" s="44">
        <f>SOYLD1!CG280*VLOOKUP(SOYLD2!CG$4,'[1]INTERNAL PARAMETERS-1'!$B$5:$J$44,5,FALSE)*VLOOKUP(SOYLD2!CG$4,'[1]INTERNAL PARAMETERS-1'!$B$5:$J$44,6,FALSE)*VLOOKUP(SOYLD2!CG$4,'[1]INTERNAL PARAMETERS-1'!$B$5:$J$44,3,FALSE) + SOYLD1!CG280*(1-VLOOKUP(SOYLD2!CG$4,'[1]INTERNAL PARAMETERS-1'!$B$5:$J$44,5,FALSE))*VLOOKUP(SOYLD2!CG$4,'[1]INTERNAL PARAMETERS-1'!$B$5:$J$44,8,FALSE)*VLOOKUP(SOYLD2!CG$4,'[1]INTERNAL PARAMETERS-1'!$B$5:$J$44,3,FALSE)</f>
        <v>0</v>
      </c>
      <c r="CH280" s="43">
        <f>SOYLD1!CH280*VLOOKUP(SOYLD2!CH$4,'[1]INTERNAL PARAMETERS-1'!$B$5:$J$44,5,FALSE)*VLOOKUP(SOYLD2!CH$4,'[1]INTERNAL PARAMETERS-1'!$B$5:$J$44,6,FALSE)*VLOOKUP(SOYLD2!CH$4,'[1]INTERNAL PARAMETERS-1'!$B$5:$J$44,3,FALSE) + SOYLD1!CH280*(1-VLOOKUP(SOYLD2!CH$4,'[1]INTERNAL PARAMETERS-1'!$B$5:$J$44,5,FALSE))*VLOOKUP(SOYLD2!CH$4,'[1]INTERNAL PARAMETERS-1'!$B$5:$J$44,8,FALSE)*VLOOKUP(SOYLD2!CH$4,'[1]INTERNAL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'S Opt'!X281</f>
        <v>0</v>
      </c>
      <c r="F281" s="56">
        <f>'[1]INTERNAL PARAMETERS-1'!M11</f>
        <v>53.995000000000005</v>
      </c>
      <c r="G281" s="45">
        <f>SOYLD1!G281*VLOOKUP(SOYLD2!G$4,'[1]INTERNAL PARAMETERS-1'!$B$5:$J$44,5,FALSE)*VLOOKUP(SOYLD2!G$4,'[1]INTERNAL PARAMETERS-1'!$B$5:$J$44,7,FALSE)*SOYLD2!$F281 + SOYLD1!G281*(1-VLOOKUP(SOYLD2!G$4,'[1]INTERNAL PARAMETERS-1'!$B$5:$J$44,5,FALSE))*VLOOKUP(SOYLD2!G$4,'[1]INTERNAL PARAMETERS-1'!$B$5:$J$44,9,FALSE)*SOYLD2!$F281</f>
        <v>0</v>
      </c>
      <c r="H281" s="44">
        <f>SOYLD1!H281*VLOOKUP(SOYLD2!H$4,'[1]INTERNAL PARAMETERS-1'!$B$5:$J$44,5,FALSE)*VLOOKUP(SOYLD2!H$4,'[1]INTERNAL PARAMETERS-1'!$B$5:$J$44,7,FALSE)*SOYLD2!$F281 + SOYLD1!H281*(1-VLOOKUP(SOYLD2!H$4,'[1]INTERNAL PARAMETERS-1'!$B$5:$J$44,5,FALSE))*VLOOKUP(SOYLD2!H$4,'[1]INTERNAL PARAMETERS-1'!$B$5:$J$44,9,FALSE)*SOYLD2!$F281</f>
        <v>0</v>
      </c>
      <c r="I281" s="44">
        <f>SOYLD1!I281*VLOOKUP(SOYLD2!I$4,'[1]INTERNAL PARAMETERS-1'!$B$5:$J$44,5,FALSE)*VLOOKUP(SOYLD2!I$4,'[1]INTERNAL PARAMETERS-1'!$B$5:$J$44,7,FALSE)*SOYLD2!$F281 + SOYLD1!I281*(1-VLOOKUP(SOYLD2!I$4,'[1]INTERNAL PARAMETERS-1'!$B$5:$J$44,5,FALSE))*VLOOKUP(SOYLD2!I$4,'[1]INTERNAL PARAMETERS-1'!$B$5:$J$44,9,FALSE)*SOYLD2!$F281</f>
        <v>0</v>
      </c>
      <c r="J281" s="44">
        <f>SOYLD1!J281*VLOOKUP(SOYLD2!J$4,'[1]INTERNAL PARAMETERS-1'!$B$5:$J$44,5,FALSE)*VLOOKUP(SOYLD2!J$4,'[1]INTERNAL PARAMETERS-1'!$B$5:$J$44,7,FALSE)*SOYLD2!$F281 + SOYLD1!J281*(1-VLOOKUP(SOYLD2!J$4,'[1]INTERNAL PARAMETERS-1'!$B$5:$J$44,5,FALSE))*VLOOKUP(SOYLD2!J$4,'[1]INTERNAL PARAMETERS-1'!$B$5:$J$44,9,FALSE)*SOYLD2!$F281</f>
        <v>0</v>
      </c>
      <c r="K281" s="44">
        <f>SOYLD1!K281*VLOOKUP(SOYLD2!K$4,'[1]INTERNAL PARAMETERS-1'!$B$5:$J$44,5,FALSE)*VLOOKUP(SOYLD2!K$4,'[1]INTERNAL PARAMETERS-1'!$B$5:$J$44,7,FALSE)*SOYLD2!$F281 + SOYLD1!K281*(1-VLOOKUP(SOYLD2!K$4,'[1]INTERNAL PARAMETERS-1'!$B$5:$J$44,5,FALSE))*VLOOKUP(SOYLD2!K$4,'[1]INTERNAL PARAMETERS-1'!$B$5:$J$44,9,FALSE)*SOYLD2!$F281</f>
        <v>0</v>
      </c>
      <c r="L281" s="44">
        <f>SOYLD1!L281*VLOOKUP(SOYLD2!L$4,'[1]INTERNAL PARAMETERS-1'!$B$5:$J$44,5,FALSE)*VLOOKUP(SOYLD2!L$4,'[1]INTERNAL PARAMETERS-1'!$B$5:$J$44,7,FALSE)*SOYLD2!$F281 + SOYLD1!L281*(1-VLOOKUP(SOYLD2!L$4,'[1]INTERNAL PARAMETERS-1'!$B$5:$J$44,5,FALSE))*VLOOKUP(SOYLD2!L$4,'[1]INTERNAL PARAMETERS-1'!$B$5:$J$44,9,FALSE)*SOYLD2!$F281</f>
        <v>0</v>
      </c>
      <c r="M281" s="44">
        <f>SOYLD1!M281*VLOOKUP(SOYLD2!M$4,'[1]INTERNAL PARAMETERS-1'!$B$5:$J$44,5,FALSE)*VLOOKUP(SOYLD2!M$4,'[1]INTERNAL PARAMETERS-1'!$B$5:$J$44,7,FALSE)*SOYLD2!$F281 + SOYLD1!M281*(1-VLOOKUP(SOYLD2!M$4,'[1]INTERNAL PARAMETERS-1'!$B$5:$J$44,5,FALSE))*VLOOKUP(SOYLD2!M$4,'[1]INTERNAL PARAMETERS-1'!$B$5:$J$44,9,FALSE)*SOYLD2!$F281</f>
        <v>0</v>
      </c>
      <c r="N281" s="44">
        <f>SOYLD1!N281*VLOOKUP(SOYLD2!N$4,'[1]INTERNAL PARAMETERS-1'!$B$5:$J$44,5,FALSE)*VLOOKUP(SOYLD2!N$4,'[1]INTERNAL PARAMETERS-1'!$B$5:$J$44,7,FALSE)*SOYLD2!$F281 + SOYLD1!N281*(1-VLOOKUP(SOYLD2!N$4,'[1]INTERNAL PARAMETERS-1'!$B$5:$J$44,5,FALSE))*VLOOKUP(SOYLD2!N$4,'[1]INTERNAL PARAMETERS-1'!$B$5:$J$44,9,FALSE)*SOYLD2!$F281</f>
        <v>0</v>
      </c>
      <c r="O281" s="44">
        <f>SOYLD1!O281*VLOOKUP(SOYLD2!O$4,'[1]INTERNAL PARAMETERS-1'!$B$5:$J$44,5,FALSE)*VLOOKUP(SOYLD2!O$4,'[1]INTERNAL PARAMETERS-1'!$B$5:$J$44,7,FALSE)*SOYLD2!$F281 + SOYLD1!O281*(1-VLOOKUP(SOYLD2!O$4,'[1]INTERNAL PARAMETERS-1'!$B$5:$J$44,5,FALSE))*VLOOKUP(SOYLD2!O$4,'[1]INTERNAL PARAMETERS-1'!$B$5:$J$44,9,FALSE)*SOYLD2!$F281</f>
        <v>0</v>
      </c>
      <c r="P281" s="44">
        <f>SOYLD1!P281*VLOOKUP(SOYLD2!P$4,'[1]INTERNAL PARAMETERS-1'!$B$5:$J$44,5,FALSE)*VLOOKUP(SOYLD2!P$4,'[1]INTERNAL PARAMETERS-1'!$B$5:$J$44,7,FALSE)*SOYLD2!$F281 + SOYLD1!P281*(1-VLOOKUP(SOYLD2!P$4,'[1]INTERNAL PARAMETERS-1'!$B$5:$J$44,5,FALSE))*VLOOKUP(SOYLD2!P$4,'[1]INTERNAL PARAMETERS-1'!$B$5:$J$44,9,FALSE)*SOYLD2!$F281</f>
        <v>0</v>
      </c>
      <c r="Q281" s="44">
        <f>SOYLD1!Q281*VLOOKUP(SOYLD2!Q$4,'[1]INTERNAL PARAMETERS-1'!$B$5:$J$44,5,FALSE)*VLOOKUP(SOYLD2!Q$4,'[1]INTERNAL PARAMETERS-1'!$B$5:$J$44,7,FALSE)*SOYLD2!$F281 + SOYLD1!Q281*(1-VLOOKUP(SOYLD2!Q$4,'[1]INTERNAL PARAMETERS-1'!$B$5:$J$44,5,FALSE))*VLOOKUP(SOYLD2!Q$4,'[1]INTERNAL PARAMETERS-1'!$B$5:$J$44,9,FALSE)*SOYLD2!$F281</f>
        <v>0</v>
      </c>
      <c r="R281" s="44">
        <f>SOYLD1!R281*VLOOKUP(SOYLD2!R$4,'[1]INTERNAL PARAMETERS-1'!$B$5:$J$44,5,FALSE)*VLOOKUP(SOYLD2!R$4,'[1]INTERNAL PARAMETERS-1'!$B$5:$J$44,7,FALSE)*SOYLD2!$F281 + SOYLD1!R281*(1-VLOOKUP(SOYLD2!R$4,'[1]INTERNAL PARAMETERS-1'!$B$5:$J$44,5,FALSE))*VLOOKUP(SOYLD2!R$4,'[1]INTERNAL PARAMETERS-1'!$B$5:$J$44,9,FALSE)*SOYLD2!$F281</f>
        <v>0</v>
      </c>
      <c r="S281" s="44">
        <f>SOYLD1!S281*VLOOKUP(SOYLD2!S$4,'[1]INTERNAL PARAMETERS-1'!$B$5:$J$44,5,FALSE)*VLOOKUP(SOYLD2!S$4,'[1]INTERNAL PARAMETERS-1'!$B$5:$J$44,7,FALSE)*SOYLD2!$F281 + SOYLD1!S281*(1-VLOOKUP(SOYLD2!S$4,'[1]INTERNAL PARAMETERS-1'!$B$5:$J$44,5,FALSE))*VLOOKUP(SOYLD2!S$4,'[1]INTERNAL PARAMETERS-1'!$B$5:$J$44,9,FALSE)*SOYLD2!$F281</f>
        <v>0</v>
      </c>
      <c r="T281" s="44">
        <f>SOYLD1!T281*VLOOKUP(SOYLD2!T$4,'[1]INTERNAL PARAMETERS-1'!$B$5:$J$44,5,FALSE)*VLOOKUP(SOYLD2!T$4,'[1]INTERNAL PARAMETERS-1'!$B$5:$J$44,7,FALSE)*SOYLD2!$F281 + SOYLD1!T281*(1-VLOOKUP(SOYLD2!T$4,'[1]INTERNAL PARAMETERS-1'!$B$5:$J$44,5,FALSE))*VLOOKUP(SOYLD2!T$4,'[1]INTERNAL PARAMETERS-1'!$B$5:$J$44,9,FALSE)*SOYLD2!$F281</f>
        <v>0</v>
      </c>
      <c r="U281" s="44">
        <f>SOYLD1!U281*VLOOKUP(SOYLD2!U$4,'[1]INTERNAL PARAMETERS-1'!$B$5:$J$44,5,FALSE)*VLOOKUP(SOYLD2!U$4,'[1]INTERNAL PARAMETERS-1'!$B$5:$J$44,7,FALSE)*SOYLD2!$F281 + SOYLD1!U281*(1-VLOOKUP(SOYLD2!U$4,'[1]INTERNAL PARAMETERS-1'!$B$5:$J$44,5,FALSE))*VLOOKUP(SOYLD2!U$4,'[1]INTERNAL PARAMETERS-1'!$B$5:$J$44,9,FALSE)*SOYLD2!$F281</f>
        <v>0</v>
      </c>
      <c r="V281" s="44">
        <f>SOYLD1!V281*VLOOKUP(SOYLD2!V$4,'[1]INTERNAL PARAMETERS-1'!$B$5:$J$44,5,FALSE)*VLOOKUP(SOYLD2!V$4,'[1]INTERNAL PARAMETERS-1'!$B$5:$J$44,7,FALSE)*SOYLD2!$F281 + SOYLD1!V281*(1-VLOOKUP(SOYLD2!V$4,'[1]INTERNAL PARAMETERS-1'!$B$5:$J$44,5,FALSE))*VLOOKUP(SOYLD2!V$4,'[1]INTERNAL PARAMETERS-1'!$B$5:$J$44,9,FALSE)*SOYLD2!$F281</f>
        <v>0</v>
      </c>
      <c r="W281" s="44">
        <f>SOYLD1!W281*VLOOKUP(SOYLD2!W$4,'[1]INTERNAL PARAMETERS-1'!$B$5:$J$44,5,FALSE)*VLOOKUP(SOYLD2!W$4,'[1]INTERNAL PARAMETERS-1'!$B$5:$J$44,7,FALSE)*SOYLD2!$F281 + SOYLD1!W281*(1-VLOOKUP(SOYLD2!W$4,'[1]INTERNAL PARAMETERS-1'!$B$5:$J$44,5,FALSE))*VLOOKUP(SOYLD2!W$4,'[1]INTERNAL PARAMETERS-1'!$B$5:$J$44,9,FALSE)*SOYLD2!$F281</f>
        <v>0</v>
      </c>
      <c r="X281" s="44">
        <f>SOYLD1!X281*VLOOKUP(SOYLD2!X$4,'[1]INTERNAL PARAMETERS-1'!$B$5:$J$44,5,FALSE)*VLOOKUP(SOYLD2!X$4,'[1]INTERNAL PARAMETERS-1'!$B$5:$J$44,7,FALSE)*SOYLD2!$F281 + SOYLD1!X281*(1-VLOOKUP(SOYLD2!X$4,'[1]INTERNAL PARAMETERS-1'!$B$5:$J$44,5,FALSE))*VLOOKUP(SOYLD2!X$4,'[1]INTERNAL PARAMETERS-1'!$B$5:$J$44,9,FALSE)*SOYLD2!$F281</f>
        <v>0</v>
      </c>
      <c r="Y281" s="44">
        <f>SOYLD1!Y281*VLOOKUP(SOYLD2!Y$4,'[1]INTERNAL PARAMETERS-1'!$B$5:$J$44,5,FALSE)*VLOOKUP(SOYLD2!Y$4,'[1]INTERNAL PARAMETERS-1'!$B$5:$J$44,7,FALSE)*SOYLD2!$F281 + SOYLD1!Y281*(1-VLOOKUP(SOYLD2!Y$4,'[1]INTERNAL PARAMETERS-1'!$B$5:$J$44,5,FALSE))*VLOOKUP(SOYLD2!Y$4,'[1]INTERNAL PARAMETERS-1'!$B$5:$J$44,9,FALSE)*SOYLD2!$F281</f>
        <v>0</v>
      </c>
      <c r="Z281" s="44">
        <f>SOYLD1!Z281*VLOOKUP(SOYLD2!Z$4,'[1]INTERNAL PARAMETERS-1'!$B$5:$J$44,5,FALSE)*VLOOKUP(SOYLD2!Z$4,'[1]INTERNAL PARAMETERS-1'!$B$5:$J$44,7,FALSE)*SOYLD2!$F281 + SOYLD1!Z281*(1-VLOOKUP(SOYLD2!Z$4,'[1]INTERNAL PARAMETERS-1'!$B$5:$J$44,5,FALSE))*VLOOKUP(SOYLD2!Z$4,'[1]INTERNAL PARAMETERS-1'!$B$5:$J$44,9,FALSE)*SOYLD2!$F281</f>
        <v>0</v>
      </c>
      <c r="AA281" s="44">
        <f>SOYLD1!AA281*VLOOKUP(SOYLD2!AA$4,'[1]INTERNAL PARAMETERS-1'!$B$5:$J$44,5,FALSE)*VLOOKUP(SOYLD2!AA$4,'[1]INTERNAL PARAMETERS-1'!$B$5:$J$44,7,FALSE)*SOYLD2!$F281 + SOYLD1!AA281*(1-VLOOKUP(SOYLD2!AA$4,'[1]INTERNAL PARAMETERS-1'!$B$5:$J$44,5,FALSE))*VLOOKUP(SOYLD2!AA$4,'[1]INTERNAL PARAMETERS-1'!$B$5:$J$44,9,FALSE)*SOYLD2!$F281</f>
        <v>0</v>
      </c>
      <c r="AB281" s="44">
        <f>SOYLD1!AB281*VLOOKUP(SOYLD2!AB$4,'[1]INTERNAL PARAMETERS-1'!$B$5:$J$44,5,FALSE)*VLOOKUP(SOYLD2!AB$4,'[1]INTERNAL PARAMETERS-1'!$B$5:$J$44,7,FALSE)*SOYLD2!$F281 + SOYLD1!AB281*(1-VLOOKUP(SOYLD2!AB$4,'[1]INTERNAL PARAMETERS-1'!$B$5:$J$44,5,FALSE))*VLOOKUP(SOYLD2!AB$4,'[1]INTERNAL PARAMETERS-1'!$B$5:$J$44,9,FALSE)*SOYLD2!$F281</f>
        <v>0</v>
      </c>
      <c r="AC281" s="44">
        <f>SOYLD1!AC281*VLOOKUP(SOYLD2!AC$4,'[1]INTERNAL PARAMETERS-1'!$B$5:$J$44,5,FALSE)*VLOOKUP(SOYLD2!AC$4,'[1]INTERNAL PARAMETERS-1'!$B$5:$J$44,7,FALSE)*SOYLD2!$F281 + SOYLD1!AC281*(1-VLOOKUP(SOYLD2!AC$4,'[1]INTERNAL PARAMETERS-1'!$B$5:$J$44,5,FALSE))*VLOOKUP(SOYLD2!AC$4,'[1]INTERNAL PARAMETERS-1'!$B$5:$J$44,9,FALSE)*SOYLD2!$F281</f>
        <v>0</v>
      </c>
      <c r="AD281" s="44">
        <f>SOYLD1!AD281*VLOOKUP(SOYLD2!AD$4,'[1]INTERNAL PARAMETERS-1'!$B$5:$J$44,5,FALSE)*VLOOKUP(SOYLD2!AD$4,'[1]INTERNAL PARAMETERS-1'!$B$5:$J$44,7,FALSE)*SOYLD2!$F281 + SOYLD1!AD281*(1-VLOOKUP(SOYLD2!AD$4,'[1]INTERNAL PARAMETERS-1'!$B$5:$J$44,5,FALSE))*VLOOKUP(SOYLD2!AD$4,'[1]INTERNAL PARAMETERS-1'!$B$5:$J$44,9,FALSE)*SOYLD2!$F281</f>
        <v>0</v>
      </c>
      <c r="AE281" s="44">
        <f>SOYLD1!AE281*VLOOKUP(SOYLD2!AE$4,'[1]INTERNAL PARAMETERS-1'!$B$5:$J$44,5,FALSE)*VLOOKUP(SOYLD2!AE$4,'[1]INTERNAL PARAMETERS-1'!$B$5:$J$44,7,FALSE)*SOYLD2!$F281 + SOYLD1!AE281*(1-VLOOKUP(SOYLD2!AE$4,'[1]INTERNAL PARAMETERS-1'!$B$5:$J$44,5,FALSE))*VLOOKUP(SOYLD2!AE$4,'[1]INTERNAL PARAMETERS-1'!$B$5:$J$44,9,FALSE)*SOYLD2!$F281</f>
        <v>0</v>
      </c>
      <c r="AF281" s="44">
        <f>SOYLD1!AF281*VLOOKUP(SOYLD2!AF$4,'[1]INTERNAL PARAMETERS-1'!$B$5:$J$44,5,FALSE)*VLOOKUP(SOYLD2!AF$4,'[1]INTERNAL PARAMETERS-1'!$B$5:$J$44,7,FALSE)*SOYLD2!$F281 + SOYLD1!AF281*(1-VLOOKUP(SOYLD2!AF$4,'[1]INTERNAL PARAMETERS-1'!$B$5:$J$44,5,FALSE))*VLOOKUP(SOYLD2!AF$4,'[1]INTERNAL PARAMETERS-1'!$B$5:$J$44,9,FALSE)*SOYLD2!$F281</f>
        <v>0</v>
      </c>
      <c r="AG281" s="44">
        <f>SOYLD1!AG281*VLOOKUP(SOYLD2!AG$4,'[1]INTERNAL PARAMETERS-1'!$B$5:$J$44,5,FALSE)*VLOOKUP(SOYLD2!AG$4,'[1]INTERNAL PARAMETERS-1'!$B$5:$J$44,7,FALSE)*SOYLD2!$F281 + SOYLD1!AG281*(1-VLOOKUP(SOYLD2!AG$4,'[1]INTERNAL PARAMETERS-1'!$B$5:$J$44,5,FALSE))*VLOOKUP(SOYLD2!AG$4,'[1]INTERNAL PARAMETERS-1'!$B$5:$J$44,9,FALSE)*SOYLD2!$F281</f>
        <v>0</v>
      </c>
      <c r="AH281" s="44">
        <f>SOYLD1!AH281*VLOOKUP(SOYLD2!AH$4,'[1]INTERNAL PARAMETERS-1'!$B$5:$J$44,5,FALSE)*VLOOKUP(SOYLD2!AH$4,'[1]INTERNAL PARAMETERS-1'!$B$5:$J$44,7,FALSE)*SOYLD2!$F281 + SOYLD1!AH281*(1-VLOOKUP(SOYLD2!AH$4,'[1]INTERNAL PARAMETERS-1'!$B$5:$J$44,5,FALSE))*VLOOKUP(SOYLD2!AH$4,'[1]INTERNAL PARAMETERS-1'!$B$5:$J$44,9,FALSE)*SOYLD2!$F281</f>
        <v>0</v>
      </c>
      <c r="AI281" s="44">
        <f>SOYLD1!AI281*VLOOKUP(SOYLD2!AI$4,'[1]INTERNAL PARAMETERS-1'!$B$5:$J$44,5,FALSE)*VLOOKUP(SOYLD2!AI$4,'[1]INTERNAL PARAMETERS-1'!$B$5:$J$44,7,FALSE)*SOYLD2!$F281 + SOYLD1!AI281*(1-VLOOKUP(SOYLD2!AI$4,'[1]INTERNAL PARAMETERS-1'!$B$5:$J$44,5,FALSE))*VLOOKUP(SOYLD2!AI$4,'[1]INTERNAL PARAMETERS-1'!$B$5:$J$44,9,FALSE)*SOYLD2!$F281</f>
        <v>0</v>
      </c>
      <c r="AJ281" s="44">
        <f>SOYLD1!AJ281*VLOOKUP(SOYLD2!AJ$4,'[1]INTERNAL PARAMETERS-1'!$B$5:$J$44,5,FALSE)*VLOOKUP(SOYLD2!AJ$4,'[1]INTERNAL PARAMETERS-1'!$B$5:$J$44,7,FALSE)*SOYLD2!$F281 + SOYLD1!AJ281*(1-VLOOKUP(SOYLD2!AJ$4,'[1]INTERNAL PARAMETERS-1'!$B$5:$J$44,5,FALSE))*VLOOKUP(SOYLD2!AJ$4,'[1]INTERNAL PARAMETERS-1'!$B$5:$J$44,9,FALSE)*SOYLD2!$F281</f>
        <v>0</v>
      </c>
      <c r="AK281" s="44">
        <f>SOYLD1!AK281*VLOOKUP(SOYLD2!AK$4,'[1]INTERNAL PARAMETERS-1'!$B$5:$J$44,5,FALSE)*VLOOKUP(SOYLD2!AK$4,'[1]INTERNAL PARAMETERS-1'!$B$5:$J$44,7,FALSE)*SOYLD2!$F281 + SOYLD1!AK281*(1-VLOOKUP(SOYLD2!AK$4,'[1]INTERNAL PARAMETERS-1'!$B$5:$J$44,5,FALSE))*VLOOKUP(SOYLD2!AK$4,'[1]INTERNAL PARAMETERS-1'!$B$5:$J$44,9,FALSE)*SOYLD2!$F281</f>
        <v>0</v>
      </c>
      <c r="AL281" s="44">
        <f>SOYLD1!AL281*VLOOKUP(SOYLD2!AL$4,'[1]INTERNAL PARAMETERS-1'!$B$5:$J$44,5,FALSE)*VLOOKUP(SOYLD2!AL$4,'[1]INTERNAL PARAMETERS-1'!$B$5:$J$44,7,FALSE)*SOYLD2!$F281 + SOYLD1!AL281*(1-VLOOKUP(SOYLD2!AL$4,'[1]INTERNAL PARAMETERS-1'!$B$5:$J$44,5,FALSE))*VLOOKUP(SOYLD2!AL$4,'[1]INTERNAL PARAMETERS-1'!$B$5:$J$44,9,FALSE)*SOYLD2!$F281</f>
        <v>0</v>
      </c>
      <c r="AM281" s="44">
        <f>SOYLD1!AM281*VLOOKUP(SOYLD2!AM$4,'[1]INTERNAL PARAMETERS-1'!$B$5:$J$44,5,FALSE)*VLOOKUP(SOYLD2!AM$4,'[1]INTERNAL PARAMETERS-1'!$B$5:$J$44,7,FALSE)*SOYLD2!$F281 + SOYLD1!AM281*(1-VLOOKUP(SOYLD2!AM$4,'[1]INTERNAL PARAMETERS-1'!$B$5:$J$44,5,FALSE))*VLOOKUP(SOYLD2!AM$4,'[1]INTERNAL PARAMETERS-1'!$B$5:$J$44,9,FALSE)*SOYLD2!$F281</f>
        <v>0</v>
      </c>
      <c r="AN281" s="44">
        <f>SOYLD1!AN281*VLOOKUP(SOYLD2!AN$4,'[1]INTERNAL PARAMETERS-1'!$B$5:$J$44,5,FALSE)*VLOOKUP(SOYLD2!AN$4,'[1]INTERNAL PARAMETERS-1'!$B$5:$J$44,7,FALSE)*SOYLD2!$F281 + SOYLD1!AN281*(1-VLOOKUP(SOYLD2!AN$4,'[1]INTERNAL PARAMETERS-1'!$B$5:$J$44,5,FALSE))*VLOOKUP(SOYLD2!AN$4,'[1]INTERNAL PARAMETERS-1'!$B$5:$J$44,9,FALSE)*SOYLD2!$F281</f>
        <v>0</v>
      </c>
      <c r="AO281" s="44">
        <f>SOYLD1!AO281*VLOOKUP(SOYLD2!AO$4,'[1]INTERNAL PARAMETERS-1'!$B$5:$J$44,5,FALSE)*VLOOKUP(SOYLD2!AO$4,'[1]INTERNAL PARAMETERS-1'!$B$5:$J$44,7,FALSE)*SOYLD2!$F281 + SOYLD1!AO281*(1-VLOOKUP(SOYLD2!AO$4,'[1]INTERNAL PARAMETERS-1'!$B$5:$J$44,5,FALSE))*VLOOKUP(SOYLD2!AO$4,'[1]INTERNAL PARAMETERS-1'!$B$5:$J$44,9,FALSE)*SOYLD2!$F281</f>
        <v>0</v>
      </c>
      <c r="AP281" s="44">
        <f>SOYLD1!AP281*VLOOKUP(SOYLD2!AP$4,'[1]INTERNAL PARAMETERS-1'!$B$5:$J$44,5,FALSE)*VLOOKUP(SOYLD2!AP$4,'[1]INTERNAL PARAMETERS-1'!$B$5:$J$44,7,FALSE)*SOYLD2!$F281 + SOYLD1!AP281*(1-VLOOKUP(SOYLD2!AP$4,'[1]INTERNAL PARAMETERS-1'!$B$5:$J$44,5,FALSE))*VLOOKUP(SOYLD2!AP$4,'[1]INTERNAL PARAMETERS-1'!$B$5:$J$44,9,FALSE)*SOYLD2!$F281</f>
        <v>0</v>
      </c>
      <c r="AQ281" s="44">
        <f>SOYLD1!AQ281*VLOOKUP(SOYLD2!AQ$4,'[1]INTERNAL PARAMETERS-1'!$B$5:$J$44,5,FALSE)*VLOOKUP(SOYLD2!AQ$4,'[1]INTERNAL PARAMETERS-1'!$B$5:$J$44,7,FALSE)*SOYLD2!$F281 + SOYLD1!AQ281*(1-VLOOKUP(SOYLD2!AQ$4,'[1]INTERNAL PARAMETERS-1'!$B$5:$J$44,5,FALSE))*VLOOKUP(SOYLD2!AQ$4,'[1]INTERNAL PARAMETERS-1'!$B$5:$J$44,9,FALSE)*SOYLD2!$F281</f>
        <v>0</v>
      </c>
      <c r="AR281" s="44">
        <f>SOYLD1!AR281*VLOOKUP(SOYLD2!AR$4,'[1]INTERNAL PARAMETERS-1'!$B$5:$J$44,5,FALSE)*VLOOKUP(SOYLD2!AR$4,'[1]INTERNAL PARAMETERS-1'!$B$5:$J$44,7,FALSE)*SOYLD2!$F281 + SOYLD1!AR281*(1-VLOOKUP(SOYLD2!AR$4,'[1]INTERNAL PARAMETERS-1'!$B$5:$J$44,5,FALSE))*VLOOKUP(SOYLD2!AR$4,'[1]INTERNAL PARAMETERS-1'!$B$5:$J$44,9,FALSE)*SOYLD2!$F281</f>
        <v>0</v>
      </c>
      <c r="AS281" s="44">
        <f>SOYLD1!AS281*VLOOKUP(SOYLD2!AS$4,'[1]INTERNAL PARAMETERS-1'!$B$5:$J$44,5,FALSE)*VLOOKUP(SOYLD2!AS$4,'[1]INTERNAL PARAMETERS-1'!$B$5:$J$44,7,FALSE)*SOYLD2!$F281 + SOYLD1!AS281*(1-VLOOKUP(SOYLD2!AS$4,'[1]INTERNAL PARAMETERS-1'!$B$5:$J$44,5,FALSE))*VLOOKUP(SOYLD2!AS$4,'[1]INTERNAL PARAMETERS-1'!$B$5:$J$44,9,FALSE)*SOYLD2!$F281</f>
        <v>0</v>
      </c>
      <c r="AT281" s="43">
        <f>SOYLD1!AT281*VLOOKUP(SOYLD2!AT$4,'[1]INTERNAL PARAMETERS-1'!$B$5:$J$44,5,FALSE)*VLOOKUP(SOYLD2!AT$4,'[1]INTERNAL PARAMETERS-1'!$B$5:$J$44,7,FALSE)*SOYLD2!$F281 + SOYLD1!AT281*(1-VLOOKUP(SOYLD2!AT$4,'[1]INTERNAL PARAMETERS-1'!$B$5:$J$44,5,FALSE))*VLOOKUP(SOYLD2!AT$4,'[1]INTERNAL PARAMETERS-1'!$B$5:$J$44,9,FALSE)*SOYLD2!$F281</f>
        <v>0</v>
      </c>
      <c r="AU281" s="45">
        <f>SOYLD1!AU281*VLOOKUP(SOYLD2!AU$4,'[1]INTERNAL PARAMETERS-1'!$B$5:$J$44,5,FALSE)*VLOOKUP(SOYLD2!AU$4,'[1]INTERNAL PARAMETERS-1'!$B$5:$J$44,6,FALSE)*VLOOKUP(SOYLD2!AU$4,'[1]INTERNAL PARAMETERS-1'!$B$5:$J$44,3,FALSE) + SOYLD1!AU281*(1-VLOOKUP(SOYLD2!AU$4,'[1]INTERNAL PARAMETERS-1'!$B$5:$J$44,5,FALSE))*VLOOKUP(SOYLD2!AU$4,'[1]INTERNAL PARAMETERS-1'!$B$5:$J$44,8,FALSE)*VLOOKUP(SOYLD2!AU$4,'[1]INTERNAL PARAMETERS-1'!$B$5:$J$44,3,FALSE)</f>
        <v>0</v>
      </c>
      <c r="AV281" s="44">
        <f>SOYLD1!AV281*VLOOKUP(SOYLD2!AV$4,'[1]INTERNAL PARAMETERS-1'!$B$5:$J$44,5,FALSE)*VLOOKUP(SOYLD2!AV$4,'[1]INTERNAL PARAMETERS-1'!$B$5:$J$44,6,FALSE)*VLOOKUP(SOYLD2!AV$4,'[1]INTERNAL PARAMETERS-1'!$B$5:$J$44,3,FALSE) + SOYLD1!AV281*(1-VLOOKUP(SOYLD2!AV$4,'[1]INTERNAL PARAMETERS-1'!$B$5:$J$44,5,FALSE))*VLOOKUP(SOYLD2!AV$4,'[1]INTERNAL PARAMETERS-1'!$B$5:$J$44,8,FALSE)*VLOOKUP(SOYLD2!AV$4,'[1]INTERNAL PARAMETERS-1'!$B$5:$J$44,3,FALSE)</f>
        <v>0</v>
      </c>
      <c r="AW281" s="44">
        <f>SOYLD1!AW281*VLOOKUP(SOYLD2!AW$4,'[1]INTERNAL PARAMETERS-1'!$B$5:$J$44,5,FALSE)*VLOOKUP(SOYLD2!AW$4,'[1]INTERNAL PARAMETERS-1'!$B$5:$J$44,6,FALSE)*VLOOKUP(SOYLD2!AW$4,'[1]INTERNAL PARAMETERS-1'!$B$5:$J$44,3,FALSE) + SOYLD1!AW281*(1-VLOOKUP(SOYLD2!AW$4,'[1]INTERNAL PARAMETERS-1'!$B$5:$J$44,5,FALSE))*VLOOKUP(SOYLD2!AW$4,'[1]INTERNAL PARAMETERS-1'!$B$5:$J$44,8,FALSE)*VLOOKUP(SOYLD2!AW$4,'[1]INTERNAL PARAMETERS-1'!$B$5:$J$44,3,FALSE)</f>
        <v>0</v>
      </c>
      <c r="AX281" s="44">
        <f>SOYLD1!AX281*VLOOKUP(SOYLD2!AX$4,'[1]INTERNAL PARAMETERS-1'!$B$5:$J$44,5,FALSE)*VLOOKUP(SOYLD2!AX$4,'[1]INTERNAL PARAMETERS-1'!$B$5:$J$44,6,FALSE)*VLOOKUP(SOYLD2!AX$4,'[1]INTERNAL PARAMETERS-1'!$B$5:$J$44,3,FALSE) + SOYLD1!AX281*(1-VLOOKUP(SOYLD2!AX$4,'[1]INTERNAL PARAMETERS-1'!$B$5:$J$44,5,FALSE))*VLOOKUP(SOYLD2!AX$4,'[1]INTERNAL PARAMETERS-1'!$B$5:$J$44,8,FALSE)*VLOOKUP(SOYLD2!AX$4,'[1]INTERNAL PARAMETERS-1'!$B$5:$J$44,3,FALSE)</f>
        <v>0</v>
      </c>
      <c r="AY281" s="44">
        <f>SOYLD1!AY281*VLOOKUP(SOYLD2!AY$4,'[1]INTERNAL PARAMETERS-1'!$B$5:$J$44,5,FALSE)*VLOOKUP(SOYLD2!AY$4,'[1]INTERNAL PARAMETERS-1'!$B$5:$J$44,6,FALSE)*VLOOKUP(SOYLD2!AY$4,'[1]INTERNAL PARAMETERS-1'!$B$5:$J$44,3,FALSE) + SOYLD1!AY281*(1-VLOOKUP(SOYLD2!AY$4,'[1]INTERNAL PARAMETERS-1'!$B$5:$J$44,5,FALSE))*VLOOKUP(SOYLD2!AY$4,'[1]INTERNAL PARAMETERS-1'!$B$5:$J$44,8,FALSE)*VLOOKUP(SOYLD2!AY$4,'[1]INTERNAL PARAMETERS-1'!$B$5:$J$44,3,FALSE)</f>
        <v>0</v>
      </c>
      <c r="AZ281" s="44">
        <f>SOYLD1!AZ281*VLOOKUP(SOYLD2!AZ$4,'[1]INTERNAL PARAMETERS-1'!$B$5:$J$44,5,FALSE)*VLOOKUP(SOYLD2!AZ$4,'[1]INTERNAL PARAMETERS-1'!$B$5:$J$44,6,FALSE)*VLOOKUP(SOYLD2!AZ$4,'[1]INTERNAL PARAMETERS-1'!$B$5:$J$44,3,FALSE) + SOYLD1!AZ281*(1-VLOOKUP(SOYLD2!AZ$4,'[1]INTERNAL PARAMETERS-1'!$B$5:$J$44,5,FALSE))*VLOOKUP(SOYLD2!AZ$4,'[1]INTERNAL PARAMETERS-1'!$B$5:$J$44,8,FALSE)*VLOOKUP(SOYLD2!AZ$4,'[1]INTERNAL PARAMETERS-1'!$B$5:$J$44,3,FALSE)</f>
        <v>0</v>
      </c>
      <c r="BA281" s="44">
        <f>SOYLD1!BA281*VLOOKUP(SOYLD2!BA$4,'[1]INTERNAL PARAMETERS-1'!$B$5:$J$44,5,FALSE)*VLOOKUP(SOYLD2!BA$4,'[1]INTERNAL PARAMETERS-1'!$B$5:$J$44,6,FALSE)*VLOOKUP(SOYLD2!BA$4,'[1]INTERNAL PARAMETERS-1'!$B$5:$J$44,3,FALSE) + SOYLD1!BA281*(1-VLOOKUP(SOYLD2!BA$4,'[1]INTERNAL PARAMETERS-1'!$B$5:$J$44,5,FALSE))*VLOOKUP(SOYLD2!BA$4,'[1]INTERNAL PARAMETERS-1'!$B$5:$J$44,8,FALSE)*VLOOKUP(SOYLD2!BA$4,'[1]INTERNAL PARAMETERS-1'!$B$5:$J$44,3,FALSE)</f>
        <v>0</v>
      </c>
      <c r="BB281" s="44">
        <f>SOYLD1!BB281*VLOOKUP(SOYLD2!BB$4,'[1]INTERNAL PARAMETERS-1'!$B$5:$J$44,5,FALSE)*VLOOKUP(SOYLD2!BB$4,'[1]INTERNAL PARAMETERS-1'!$B$5:$J$44,6,FALSE)*VLOOKUP(SOYLD2!BB$4,'[1]INTERNAL PARAMETERS-1'!$B$5:$J$44,3,FALSE) + SOYLD1!BB281*(1-VLOOKUP(SOYLD2!BB$4,'[1]INTERNAL PARAMETERS-1'!$B$5:$J$44,5,FALSE))*VLOOKUP(SOYLD2!BB$4,'[1]INTERNAL PARAMETERS-1'!$B$5:$J$44,8,FALSE)*VLOOKUP(SOYLD2!BB$4,'[1]INTERNAL PARAMETERS-1'!$B$5:$J$44,3,FALSE)</f>
        <v>0</v>
      </c>
      <c r="BC281" s="44">
        <f>SOYLD1!BC281*VLOOKUP(SOYLD2!BC$4,'[1]INTERNAL PARAMETERS-1'!$B$5:$J$44,5,FALSE)*VLOOKUP(SOYLD2!BC$4,'[1]INTERNAL PARAMETERS-1'!$B$5:$J$44,6,FALSE)*VLOOKUP(SOYLD2!BC$4,'[1]INTERNAL PARAMETERS-1'!$B$5:$J$44,3,FALSE) + SOYLD1!BC281*(1-VLOOKUP(SOYLD2!BC$4,'[1]INTERNAL PARAMETERS-1'!$B$5:$J$44,5,FALSE))*VLOOKUP(SOYLD2!BC$4,'[1]INTERNAL PARAMETERS-1'!$B$5:$J$44,8,FALSE)*VLOOKUP(SOYLD2!BC$4,'[1]INTERNAL PARAMETERS-1'!$B$5:$J$44,3,FALSE)</f>
        <v>0</v>
      </c>
      <c r="BD281" s="44">
        <f>SOYLD1!BD281*VLOOKUP(SOYLD2!BD$4,'[1]INTERNAL PARAMETERS-1'!$B$5:$J$44,5,FALSE)*VLOOKUP(SOYLD2!BD$4,'[1]INTERNAL PARAMETERS-1'!$B$5:$J$44,6,FALSE)*VLOOKUP(SOYLD2!BD$4,'[1]INTERNAL PARAMETERS-1'!$B$5:$J$44,3,FALSE) + SOYLD1!BD281*(1-VLOOKUP(SOYLD2!BD$4,'[1]INTERNAL PARAMETERS-1'!$B$5:$J$44,5,FALSE))*VLOOKUP(SOYLD2!BD$4,'[1]INTERNAL PARAMETERS-1'!$B$5:$J$44,8,FALSE)*VLOOKUP(SOYLD2!BD$4,'[1]INTERNAL PARAMETERS-1'!$B$5:$J$44,3,FALSE)</f>
        <v>0</v>
      </c>
      <c r="BE281" s="44">
        <f>SOYLD1!BE281*VLOOKUP(SOYLD2!BE$4,'[1]INTERNAL PARAMETERS-1'!$B$5:$J$44,5,FALSE)*VLOOKUP(SOYLD2!BE$4,'[1]INTERNAL PARAMETERS-1'!$B$5:$J$44,6,FALSE)*VLOOKUP(SOYLD2!BE$4,'[1]INTERNAL PARAMETERS-1'!$B$5:$J$44,3,FALSE) + SOYLD1!BE281*(1-VLOOKUP(SOYLD2!BE$4,'[1]INTERNAL PARAMETERS-1'!$B$5:$J$44,5,FALSE))*VLOOKUP(SOYLD2!BE$4,'[1]INTERNAL PARAMETERS-1'!$B$5:$J$44,8,FALSE)*VLOOKUP(SOYLD2!BE$4,'[1]INTERNAL PARAMETERS-1'!$B$5:$J$44,3,FALSE)</f>
        <v>0</v>
      </c>
      <c r="BF281" s="44">
        <f>SOYLD1!BF281*VLOOKUP(SOYLD2!BF$4,'[1]INTERNAL PARAMETERS-1'!$B$5:$J$44,5,FALSE)*VLOOKUP(SOYLD2!BF$4,'[1]INTERNAL PARAMETERS-1'!$B$5:$J$44,6,FALSE)*VLOOKUP(SOYLD2!BF$4,'[1]INTERNAL PARAMETERS-1'!$B$5:$J$44,3,FALSE) + SOYLD1!BF281*(1-VLOOKUP(SOYLD2!BF$4,'[1]INTERNAL PARAMETERS-1'!$B$5:$J$44,5,FALSE))*VLOOKUP(SOYLD2!BF$4,'[1]INTERNAL PARAMETERS-1'!$B$5:$J$44,8,FALSE)*VLOOKUP(SOYLD2!BF$4,'[1]INTERNAL PARAMETERS-1'!$B$5:$J$44,3,FALSE)</f>
        <v>0</v>
      </c>
      <c r="BG281" s="44">
        <f>SOYLD1!BG281*VLOOKUP(SOYLD2!BG$4,'[1]INTERNAL PARAMETERS-1'!$B$5:$J$44,5,FALSE)*VLOOKUP(SOYLD2!BG$4,'[1]INTERNAL PARAMETERS-1'!$B$5:$J$44,6,FALSE)*VLOOKUP(SOYLD2!BG$4,'[1]INTERNAL PARAMETERS-1'!$B$5:$J$44,3,FALSE) + SOYLD1!BG281*(1-VLOOKUP(SOYLD2!BG$4,'[1]INTERNAL PARAMETERS-1'!$B$5:$J$44,5,FALSE))*VLOOKUP(SOYLD2!BG$4,'[1]INTERNAL PARAMETERS-1'!$B$5:$J$44,8,FALSE)*VLOOKUP(SOYLD2!BG$4,'[1]INTERNAL PARAMETERS-1'!$B$5:$J$44,3,FALSE)</f>
        <v>0</v>
      </c>
      <c r="BH281" s="44">
        <f>SOYLD1!BH281*VLOOKUP(SOYLD2!BH$4,'[1]INTERNAL PARAMETERS-1'!$B$5:$J$44,5,FALSE)*VLOOKUP(SOYLD2!BH$4,'[1]INTERNAL PARAMETERS-1'!$B$5:$J$44,6,FALSE)*VLOOKUP(SOYLD2!BH$4,'[1]INTERNAL PARAMETERS-1'!$B$5:$J$44,3,FALSE) + SOYLD1!BH281*(1-VLOOKUP(SOYLD2!BH$4,'[1]INTERNAL PARAMETERS-1'!$B$5:$J$44,5,FALSE))*VLOOKUP(SOYLD2!BH$4,'[1]INTERNAL PARAMETERS-1'!$B$5:$J$44,8,FALSE)*VLOOKUP(SOYLD2!BH$4,'[1]INTERNAL PARAMETERS-1'!$B$5:$J$44,3,FALSE)</f>
        <v>0</v>
      </c>
      <c r="BI281" s="44">
        <f>SOYLD1!BI281*VLOOKUP(SOYLD2!BI$4,'[1]INTERNAL PARAMETERS-1'!$B$5:$J$44,5,FALSE)*VLOOKUP(SOYLD2!BI$4,'[1]INTERNAL PARAMETERS-1'!$B$5:$J$44,6,FALSE)*VLOOKUP(SOYLD2!BI$4,'[1]INTERNAL PARAMETERS-1'!$B$5:$J$44,3,FALSE) + SOYLD1!BI281*(1-VLOOKUP(SOYLD2!BI$4,'[1]INTERNAL PARAMETERS-1'!$B$5:$J$44,5,FALSE))*VLOOKUP(SOYLD2!BI$4,'[1]INTERNAL PARAMETERS-1'!$B$5:$J$44,8,FALSE)*VLOOKUP(SOYLD2!BI$4,'[1]INTERNAL PARAMETERS-1'!$B$5:$J$44,3,FALSE)</f>
        <v>0</v>
      </c>
      <c r="BJ281" s="44">
        <f>SOYLD1!BJ281*VLOOKUP(SOYLD2!BJ$4,'[1]INTERNAL PARAMETERS-1'!$B$5:$J$44,5,FALSE)*VLOOKUP(SOYLD2!BJ$4,'[1]INTERNAL PARAMETERS-1'!$B$5:$J$44,6,FALSE)*VLOOKUP(SOYLD2!BJ$4,'[1]INTERNAL PARAMETERS-1'!$B$5:$J$44,3,FALSE) + SOYLD1!BJ281*(1-VLOOKUP(SOYLD2!BJ$4,'[1]INTERNAL PARAMETERS-1'!$B$5:$J$44,5,FALSE))*VLOOKUP(SOYLD2!BJ$4,'[1]INTERNAL PARAMETERS-1'!$B$5:$J$44,8,FALSE)*VLOOKUP(SOYLD2!BJ$4,'[1]INTERNAL PARAMETERS-1'!$B$5:$J$44,3,FALSE)</f>
        <v>0</v>
      </c>
      <c r="BK281" s="44">
        <f>SOYLD1!BK281*VLOOKUP(SOYLD2!BK$4,'[1]INTERNAL PARAMETERS-1'!$B$5:$J$44,5,FALSE)*VLOOKUP(SOYLD2!BK$4,'[1]INTERNAL PARAMETERS-1'!$B$5:$J$44,6,FALSE)*VLOOKUP(SOYLD2!BK$4,'[1]INTERNAL PARAMETERS-1'!$B$5:$J$44,3,FALSE) + SOYLD1!BK281*(1-VLOOKUP(SOYLD2!BK$4,'[1]INTERNAL PARAMETERS-1'!$B$5:$J$44,5,FALSE))*VLOOKUP(SOYLD2!BK$4,'[1]INTERNAL PARAMETERS-1'!$B$5:$J$44,8,FALSE)*VLOOKUP(SOYLD2!BK$4,'[1]INTERNAL PARAMETERS-1'!$B$5:$J$44,3,FALSE)</f>
        <v>0</v>
      </c>
      <c r="BL281" s="44">
        <f>SOYLD1!BL281*VLOOKUP(SOYLD2!BL$4,'[1]INTERNAL PARAMETERS-1'!$B$5:$J$44,5,FALSE)*VLOOKUP(SOYLD2!BL$4,'[1]INTERNAL PARAMETERS-1'!$B$5:$J$44,6,FALSE)*VLOOKUP(SOYLD2!BL$4,'[1]INTERNAL PARAMETERS-1'!$B$5:$J$44,3,FALSE) + SOYLD1!BL281*(1-VLOOKUP(SOYLD2!BL$4,'[1]INTERNAL PARAMETERS-1'!$B$5:$J$44,5,FALSE))*VLOOKUP(SOYLD2!BL$4,'[1]INTERNAL PARAMETERS-1'!$B$5:$J$44,8,FALSE)*VLOOKUP(SOYLD2!BL$4,'[1]INTERNAL PARAMETERS-1'!$B$5:$J$44,3,FALSE)</f>
        <v>0</v>
      </c>
      <c r="BM281" s="44">
        <f>SOYLD1!BM281*VLOOKUP(SOYLD2!BM$4,'[1]INTERNAL PARAMETERS-1'!$B$5:$J$44,5,FALSE)*VLOOKUP(SOYLD2!BM$4,'[1]INTERNAL PARAMETERS-1'!$B$5:$J$44,6,FALSE)*VLOOKUP(SOYLD2!BM$4,'[1]INTERNAL PARAMETERS-1'!$B$5:$J$44,3,FALSE) + SOYLD1!BM281*(1-VLOOKUP(SOYLD2!BM$4,'[1]INTERNAL PARAMETERS-1'!$B$5:$J$44,5,FALSE))*VLOOKUP(SOYLD2!BM$4,'[1]INTERNAL PARAMETERS-1'!$B$5:$J$44,8,FALSE)*VLOOKUP(SOYLD2!BM$4,'[1]INTERNAL PARAMETERS-1'!$B$5:$J$44,3,FALSE)</f>
        <v>0</v>
      </c>
      <c r="BN281" s="44">
        <f>SOYLD1!BN281*VLOOKUP(SOYLD2!BN$4,'[1]INTERNAL PARAMETERS-1'!$B$5:$J$44,5,FALSE)*VLOOKUP(SOYLD2!BN$4,'[1]INTERNAL PARAMETERS-1'!$B$5:$J$44,6,FALSE)*VLOOKUP(SOYLD2!BN$4,'[1]INTERNAL PARAMETERS-1'!$B$5:$J$44,3,FALSE) + SOYLD1!BN281*(1-VLOOKUP(SOYLD2!BN$4,'[1]INTERNAL PARAMETERS-1'!$B$5:$J$44,5,FALSE))*VLOOKUP(SOYLD2!BN$4,'[1]INTERNAL PARAMETERS-1'!$B$5:$J$44,8,FALSE)*VLOOKUP(SOYLD2!BN$4,'[1]INTERNAL PARAMETERS-1'!$B$5:$J$44,3,FALSE)</f>
        <v>0</v>
      </c>
      <c r="BO281" s="44">
        <f>SOYLD1!BO281*VLOOKUP(SOYLD2!BO$4,'[1]INTERNAL PARAMETERS-1'!$B$5:$J$44,5,FALSE)*VLOOKUP(SOYLD2!BO$4,'[1]INTERNAL PARAMETERS-1'!$B$5:$J$44,6,FALSE)*VLOOKUP(SOYLD2!BO$4,'[1]INTERNAL PARAMETERS-1'!$B$5:$J$44,3,FALSE) + SOYLD1!BO281*(1-VLOOKUP(SOYLD2!BO$4,'[1]INTERNAL PARAMETERS-1'!$B$5:$J$44,5,FALSE))*VLOOKUP(SOYLD2!BO$4,'[1]INTERNAL PARAMETERS-1'!$B$5:$J$44,8,FALSE)*VLOOKUP(SOYLD2!BO$4,'[1]INTERNAL PARAMETERS-1'!$B$5:$J$44,3,FALSE)</f>
        <v>0</v>
      </c>
      <c r="BP281" s="44">
        <f>SOYLD1!BP281*VLOOKUP(SOYLD2!BP$4,'[1]INTERNAL PARAMETERS-1'!$B$5:$J$44,5,FALSE)*VLOOKUP(SOYLD2!BP$4,'[1]INTERNAL PARAMETERS-1'!$B$5:$J$44,6,FALSE)*VLOOKUP(SOYLD2!BP$4,'[1]INTERNAL PARAMETERS-1'!$B$5:$J$44,3,FALSE) + SOYLD1!BP281*(1-VLOOKUP(SOYLD2!BP$4,'[1]INTERNAL PARAMETERS-1'!$B$5:$J$44,5,FALSE))*VLOOKUP(SOYLD2!BP$4,'[1]INTERNAL PARAMETERS-1'!$B$5:$J$44,8,FALSE)*VLOOKUP(SOYLD2!BP$4,'[1]INTERNAL PARAMETERS-1'!$B$5:$J$44,3,FALSE)</f>
        <v>0</v>
      </c>
      <c r="BQ281" s="44">
        <f>SOYLD1!BQ281*VLOOKUP(SOYLD2!BQ$4,'[1]INTERNAL PARAMETERS-1'!$B$5:$J$44,5,FALSE)*VLOOKUP(SOYLD2!BQ$4,'[1]INTERNAL PARAMETERS-1'!$B$5:$J$44,6,FALSE)*VLOOKUP(SOYLD2!BQ$4,'[1]INTERNAL PARAMETERS-1'!$B$5:$J$44,3,FALSE) + SOYLD1!BQ281*(1-VLOOKUP(SOYLD2!BQ$4,'[1]INTERNAL PARAMETERS-1'!$B$5:$J$44,5,FALSE))*VLOOKUP(SOYLD2!BQ$4,'[1]INTERNAL PARAMETERS-1'!$B$5:$J$44,8,FALSE)*VLOOKUP(SOYLD2!BQ$4,'[1]INTERNAL PARAMETERS-1'!$B$5:$J$44,3,FALSE)</f>
        <v>0</v>
      </c>
      <c r="BR281" s="44">
        <f>SOYLD1!BR281*VLOOKUP(SOYLD2!BR$4,'[1]INTERNAL PARAMETERS-1'!$B$5:$J$44,5,FALSE)*VLOOKUP(SOYLD2!BR$4,'[1]INTERNAL PARAMETERS-1'!$B$5:$J$44,6,FALSE)*VLOOKUP(SOYLD2!BR$4,'[1]INTERNAL PARAMETERS-1'!$B$5:$J$44,3,FALSE) + SOYLD1!BR281*(1-VLOOKUP(SOYLD2!BR$4,'[1]INTERNAL PARAMETERS-1'!$B$5:$J$44,5,FALSE))*VLOOKUP(SOYLD2!BR$4,'[1]INTERNAL PARAMETERS-1'!$B$5:$J$44,8,FALSE)*VLOOKUP(SOYLD2!BR$4,'[1]INTERNAL PARAMETERS-1'!$B$5:$J$44,3,FALSE)</f>
        <v>0</v>
      </c>
      <c r="BS281" s="44">
        <f>SOYLD1!BS281*VLOOKUP(SOYLD2!BS$4,'[1]INTERNAL PARAMETERS-1'!$B$5:$J$44,5,FALSE)*VLOOKUP(SOYLD2!BS$4,'[1]INTERNAL PARAMETERS-1'!$B$5:$J$44,6,FALSE)*VLOOKUP(SOYLD2!BS$4,'[1]INTERNAL PARAMETERS-1'!$B$5:$J$44,3,FALSE) + SOYLD1!BS281*(1-VLOOKUP(SOYLD2!BS$4,'[1]INTERNAL PARAMETERS-1'!$B$5:$J$44,5,FALSE))*VLOOKUP(SOYLD2!BS$4,'[1]INTERNAL PARAMETERS-1'!$B$5:$J$44,8,FALSE)*VLOOKUP(SOYLD2!BS$4,'[1]INTERNAL PARAMETERS-1'!$B$5:$J$44,3,FALSE)</f>
        <v>0</v>
      </c>
      <c r="BT281" s="44">
        <f>SOYLD1!BT281*VLOOKUP(SOYLD2!BT$4,'[1]INTERNAL PARAMETERS-1'!$B$5:$J$44,5,FALSE)*VLOOKUP(SOYLD2!BT$4,'[1]INTERNAL PARAMETERS-1'!$B$5:$J$44,6,FALSE)*VLOOKUP(SOYLD2!BT$4,'[1]INTERNAL PARAMETERS-1'!$B$5:$J$44,3,FALSE) + SOYLD1!BT281*(1-VLOOKUP(SOYLD2!BT$4,'[1]INTERNAL PARAMETERS-1'!$B$5:$J$44,5,FALSE))*VLOOKUP(SOYLD2!BT$4,'[1]INTERNAL PARAMETERS-1'!$B$5:$J$44,8,FALSE)*VLOOKUP(SOYLD2!BT$4,'[1]INTERNAL PARAMETERS-1'!$B$5:$J$44,3,FALSE)</f>
        <v>0</v>
      </c>
      <c r="BU281" s="44">
        <f>SOYLD1!BU281*VLOOKUP(SOYLD2!BU$4,'[1]INTERNAL PARAMETERS-1'!$B$5:$J$44,5,FALSE)*VLOOKUP(SOYLD2!BU$4,'[1]INTERNAL PARAMETERS-1'!$B$5:$J$44,6,FALSE)*VLOOKUP(SOYLD2!BU$4,'[1]INTERNAL PARAMETERS-1'!$B$5:$J$44,3,FALSE) + SOYLD1!BU281*(1-VLOOKUP(SOYLD2!BU$4,'[1]INTERNAL PARAMETERS-1'!$B$5:$J$44,5,FALSE))*VLOOKUP(SOYLD2!BU$4,'[1]INTERNAL PARAMETERS-1'!$B$5:$J$44,8,FALSE)*VLOOKUP(SOYLD2!BU$4,'[1]INTERNAL PARAMETERS-1'!$B$5:$J$44,3,FALSE)</f>
        <v>0</v>
      </c>
      <c r="BV281" s="44">
        <f>SOYLD1!BV281*VLOOKUP(SOYLD2!BV$4,'[1]INTERNAL PARAMETERS-1'!$B$5:$J$44,5,FALSE)*VLOOKUP(SOYLD2!BV$4,'[1]INTERNAL PARAMETERS-1'!$B$5:$J$44,6,FALSE)*VLOOKUP(SOYLD2!BV$4,'[1]INTERNAL PARAMETERS-1'!$B$5:$J$44,3,FALSE) + SOYLD1!BV281*(1-VLOOKUP(SOYLD2!BV$4,'[1]INTERNAL PARAMETERS-1'!$B$5:$J$44,5,FALSE))*VLOOKUP(SOYLD2!BV$4,'[1]INTERNAL PARAMETERS-1'!$B$5:$J$44,8,FALSE)*VLOOKUP(SOYLD2!BV$4,'[1]INTERNAL PARAMETERS-1'!$B$5:$J$44,3,FALSE)</f>
        <v>0</v>
      </c>
      <c r="BW281" s="44">
        <f>SOYLD1!BW281*VLOOKUP(SOYLD2!BW$4,'[1]INTERNAL PARAMETERS-1'!$B$5:$J$44,5,FALSE)*VLOOKUP(SOYLD2!BW$4,'[1]INTERNAL PARAMETERS-1'!$B$5:$J$44,6,FALSE)*VLOOKUP(SOYLD2!BW$4,'[1]INTERNAL PARAMETERS-1'!$B$5:$J$44,3,FALSE) + SOYLD1!BW281*(1-VLOOKUP(SOYLD2!BW$4,'[1]INTERNAL PARAMETERS-1'!$B$5:$J$44,5,FALSE))*VLOOKUP(SOYLD2!BW$4,'[1]INTERNAL PARAMETERS-1'!$B$5:$J$44,8,FALSE)*VLOOKUP(SOYLD2!BW$4,'[1]INTERNAL PARAMETERS-1'!$B$5:$J$44,3,FALSE)</f>
        <v>0</v>
      </c>
      <c r="BX281" s="44">
        <f>SOYLD1!BX281*VLOOKUP(SOYLD2!BX$4,'[1]INTERNAL PARAMETERS-1'!$B$5:$J$44,5,FALSE)*VLOOKUP(SOYLD2!BX$4,'[1]INTERNAL PARAMETERS-1'!$B$5:$J$44,6,FALSE)*VLOOKUP(SOYLD2!BX$4,'[1]INTERNAL PARAMETERS-1'!$B$5:$J$44,3,FALSE) + SOYLD1!BX281*(1-VLOOKUP(SOYLD2!BX$4,'[1]INTERNAL PARAMETERS-1'!$B$5:$J$44,5,FALSE))*VLOOKUP(SOYLD2!BX$4,'[1]INTERNAL PARAMETERS-1'!$B$5:$J$44,8,FALSE)*VLOOKUP(SOYLD2!BX$4,'[1]INTERNAL PARAMETERS-1'!$B$5:$J$44,3,FALSE)</f>
        <v>0</v>
      </c>
      <c r="BY281" s="44">
        <f>SOYLD1!BY281*VLOOKUP(SOYLD2!BY$4,'[1]INTERNAL PARAMETERS-1'!$B$5:$J$44,5,FALSE)*VLOOKUP(SOYLD2!BY$4,'[1]INTERNAL PARAMETERS-1'!$B$5:$J$44,6,FALSE)*VLOOKUP(SOYLD2!BY$4,'[1]INTERNAL PARAMETERS-1'!$B$5:$J$44,3,FALSE) + SOYLD1!BY281*(1-VLOOKUP(SOYLD2!BY$4,'[1]INTERNAL PARAMETERS-1'!$B$5:$J$44,5,FALSE))*VLOOKUP(SOYLD2!BY$4,'[1]INTERNAL PARAMETERS-1'!$B$5:$J$44,8,FALSE)*VLOOKUP(SOYLD2!BY$4,'[1]INTERNAL PARAMETERS-1'!$B$5:$J$44,3,FALSE)</f>
        <v>0</v>
      </c>
      <c r="BZ281" s="44">
        <f>SOYLD1!BZ281*VLOOKUP(SOYLD2!BZ$4,'[1]INTERNAL PARAMETERS-1'!$B$5:$J$44,5,FALSE)*VLOOKUP(SOYLD2!BZ$4,'[1]INTERNAL PARAMETERS-1'!$B$5:$J$44,6,FALSE)*VLOOKUP(SOYLD2!BZ$4,'[1]INTERNAL PARAMETERS-1'!$B$5:$J$44,3,FALSE) + SOYLD1!BZ281*(1-VLOOKUP(SOYLD2!BZ$4,'[1]INTERNAL PARAMETERS-1'!$B$5:$J$44,5,FALSE))*VLOOKUP(SOYLD2!BZ$4,'[1]INTERNAL PARAMETERS-1'!$B$5:$J$44,8,FALSE)*VLOOKUP(SOYLD2!BZ$4,'[1]INTERNAL PARAMETERS-1'!$B$5:$J$44,3,FALSE)</f>
        <v>0</v>
      </c>
      <c r="CA281" s="44">
        <f>SOYLD1!CA281*VLOOKUP(SOYLD2!CA$4,'[1]INTERNAL PARAMETERS-1'!$B$5:$J$44,5,FALSE)*VLOOKUP(SOYLD2!CA$4,'[1]INTERNAL PARAMETERS-1'!$B$5:$J$44,6,FALSE)*VLOOKUP(SOYLD2!CA$4,'[1]INTERNAL PARAMETERS-1'!$B$5:$J$44,3,FALSE) + SOYLD1!CA281*(1-VLOOKUP(SOYLD2!CA$4,'[1]INTERNAL PARAMETERS-1'!$B$5:$J$44,5,FALSE))*VLOOKUP(SOYLD2!CA$4,'[1]INTERNAL PARAMETERS-1'!$B$5:$J$44,8,FALSE)*VLOOKUP(SOYLD2!CA$4,'[1]INTERNAL PARAMETERS-1'!$B$5:$J$44,3,FALSE)</f>
        <v>0</v>
      </c>
      <c r="CB281" s="44">
        <f>SOYLD1!CB281*VLOOKUP(SOYLD2!CB$4,'[1]INTERNAL PARAMETERS-1'!$B$5:$J$44,5,FALSE)*VLOOKUP(SOYLD2!CB$4,'[1]INTERNAL PARAMETERS-1'!$B$5:$J$44,6,FALSE)*VLOOKUP(SOYLD2!CB$4,'[1]INTERNAL PARAMETERS-1'!$B$5:$J$44,3,FALSE) + SOYLD1!CB281*(1-VLOOKUP(SOYLD2!CB$4,'[1]INTERNAL PARAMETERS-1'!$B$5:$J$44,5,FALSE))*VLOOKUP(SOYLD2!CB$4,'[1]INTERNAL PARAMETERS-1'!$B$5:$J$44,8,FALSE)*VLOOKUP(SOYLD2!CB$4,'[1]INTERNAL PARAMETERS-1'!$B$5:$J$44,3,FALSE)</f>
        <v>0</v>
      </c>
      <c r="CC281" s="44">
        <f>SOYLD1!CC281*VLOOKUP(SOYLD2!CC$4,'[1]INTERNAL PARAMETERS-1'!$B$5:$J$44,5,FALSE)*VLOOKUP(SOYLD2!CC$4,'[1]INTERNAL PARAMETERS-1'!$B$5:$J$44,6,FALSE)*VLOOKUP(SOYLD2!CC$4,'[1]INTERNAL PARAMETERS-1'!$B$5:$J$44,3,FALSE) + SOYLD1!CC281*(1-VLOOKUP(SOYLD2!CC$4,'[1]INTERNAL PARAMETERS-1'!$B$5:$J$44,5,FALSE))*VLOOKUP(SOYLD2!CC$4,'[1]INTERNAL PARAMETERS-1'!$B$5:$J$44,8,FALSE)*VLOOKUP(SOYLD2!CC$4,'[1]INTERNAL PARAMETERS-1'!$B$5:$J$44,3,FALSE)</f>
        <v>0</v>
      </c>
      <c r="CD281" s="44">
        <f>SOYLD1!CD281*VLOOKUP(SOYLD2!CD$4,'[1]INTERNAL PARAMETERS-1'!$B$5:$J$44,5,FALSE)*VLOOKUP(SOYLD2!CD$4,'[1]INTERNAL PARAMETERS-1'!$B$5:$J$44,6,FALSE)*VLOOKUP(SOYLD2!CD$4,'[1]INTERNAL PARAMETERS-1'!$B$5:$J$44,3,FALSE) + SOYLD1!CD281*(1-VLOOKUP(SOYLD2!CD$4,'[1]INTERNAL PARAMETERS-1'!$B$5:$J$44,5,FALSE))*VLOOKUP(SOYLD2!CD$4,'[1]INTERNAL PARAMETERS-1'!$B$5:$J$44,8,FALSE)*VLOOKUP(SOYLD2!CD$4,'[1]INTERNAL PARAMETERS-1'!$B$5:$J$44,3,FALSE)</f>
        <v>0</v>
      </c>
      <c r="CE281" s="44">
        <f>SOYLD1!CE281*VLOOKUP(SOYLD2!CE$4,'[1]INTERNAL PARAMETERS-1'!$B$5:$J$44,5,FALSE)*VLOOKUP(SOYLD2!CE$4,'[1]INTERNAL PARAMETERS-1'!$B$5:$J$44,6,FALSE)*VLOOKUP(SOYLD2!CE$4,'[1]INTERNAL PARAMETERS-1'!$B$5:$J$44,3,FALSE) + SOYLD1!CE281*(1-VLOOKUP(SOYLD2!CE$4,'[1]INTERNAL PARAMETERS-1'!$B$5:$J$44,5,FALSE))*VLOOKUP(SOYLD2!CE$4,'[1]INTERNAL PARAMETERS-1'!$B$5:$J$44,8,FALSE)*VLOOKUP(SOYLD2!CE$4,'[1]INTERNAL PARAMETERS-1'!$B$5:$J$44,3,FALSE)</f>
        <v>0</v>
      </c>
      <c r="CF281" s="44">
        <f>SOYLD1!CF281*VLOOKUP(SOYLD2!CF$4,'[1]INTERNAL PARAMETERS-1'!$B$5:$J$44,5,FALSE)*VLOOKUP(SOYLD2!CF$4,'[1]INTERNAL PARAMETERS-1'!$B$5:$J$44,6,FALSE)*VLOOKUP(SOYLD2!CF$4,'[1]INTERNAL PARAMETERS-1'!$B$5:$J$44,3,FALSE) + SOYLD1!CF281*(1-VLOOKUP(SOYLD2!CF$4,'[1]INTERNAL PARAMETERS-1'!$B$5:$J$44,5,FALSE))*VLOOKUP(SOYLD2!CF$4,'[1]INTERNAL PARAMETERS-1'!$B$5:$J$44,8,FALSE)*VLOOKUP(SOYLD2!CF$4,'[1]INTERNAL PARAMETERS-1'!$B$5:$J$44,3,FALSE)</f>
        <v>0</v>
      </c>
      <c r="CG281" s="44">
        <f>SOYLD1!CG281*VLOOKUP(SOYLD2!CG$4,'[1]INTERNAL PARAMETERS-1'!$B$5:$J$44,5,FALSE)*VLOOKUP(SOYLD2!CG$4,'[1]INTERNAL PARAMETERS-1'!$B$5:$J$44,6,FALSE)*VLOOKUP(SOYLD2!CG$4,'[1]INTERNAL PARAMETERS-1'!$B$5:$J$44,3,FALSE) + SOYLD1!CG281*(1-VLOOKUP(SOYLD2!CG$4,'[1]INTERNAL PARAMETERS-1'!$B$5:$J$44,5,FALSE))*VLOOKUP(SOYLD2!CG$4,'[1]INTERNAL PARAMETERS-1'!$B$5:$J$44,8,FALSE)*VLOOKUP(SOYLD2!CG$4,'[1]INTERNAL PARAMETERS-1'!$B$5:$J$44,3,FALSE)</f>
        <v>0</v>
      </c>
      <c r="CH281" s="43">
        <f>SOYLD1!CH281*VLOOKUP(SOYLD2!CH$4,'[1]INTERNAL PARAMETERS-1'!$B$5:$J$44,5,FALSE)*VLOOKUP(SOYLD2!CH$4,'[1]INTERNAL PARAMETERS-1'!$B$5:$J$44,6,FALSE)*VLOOKUP(SOYLD2!CH$4,'[1]INTERNAL PARAMETERS-1'!$B$5:$J$44,3,FALSE) + SOYLD1!CH281*(1-VLOOKUP(SOYLD2!CH$4,'[1]INTERNAL PARAMETERS-1'!$B$5:$J$44,5,FALSE))*VLOOKUP(SOYLD2!CH$4,'[1]INTERNAL PARAMETERS-1'!$B$5:$J$44,8,FALSE)*VLOOKUP(SOYLD2!CH$4,'[1]INTERNAL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'S Opt'!X282</f>
        <v>0</v>
      </c>
      <c r="F282" s="56">
        <f>'[1]INTERNAL PARAMETERS-1'!M12</f>
        <v>49.09</v>
      </c>
      <c r="G282" s="45">
        <f>SOYLD1!G282*VLOOKUP(SOYLD2!G$4,'[1]INTERNAL PARAMETERS-1'!$B$5:$J$44,5,FALSE)*VLOOKUP(SOYLD2!G$4,'[1]INTERNAL PARAMETERS-1'!$B$5:$J$44,7,FALSE)*SOYLD2!$F282 + SOYLD1!G282*(1-VLOOKUP(SOYLD2!G$4,'[1]INTERNAL PARAMETERS-1'!$B$5:$J$44,5,FALSE))*VLOOKUP(SOYLD2!G$4,'[1]INTERNAL PARAMETERS-1'!$B$5:$J$44,9,FALSE)*SOYLD2!$F282</f>
        <v>0</v>
      </c>
      <c r="H282" s="44">
        <f>SOYLD1!H282*VLOOKUP(SOYLD2!H$4,'[1]INTERNAL PARAMETERS-1'!$B$5:$J$44,5,FALSE)*VLOOKUP(SOYLD2!H$4,'[1]INTERNAL PARAMETERS-1'!$B$5:$J$44,7,FALSE)*SOYLD2!$F282 + SOYLD1!H282*(1-VLOOKUP(SOYLD2!H$4,'[1]INTERNAL PARAMETERS-1'!$B$5:$J$44,5,FALSE))*VLOOKUP(SOYLD2!H$4,'[1]INTERNAL PARAMETERS-1'!$B$5:$J$44,9,FALSE)*SOYLD2!$F282</f>
        <v>0</v>
      </c>
      <c r="I282" s="44">
        <f>SOYLD1!I282*VLOOKUP(SOYLD2!I$4,'[1]INTERNAL PARAMETERS-1'!$B$5:$J$44,5,FALSE)*VLOOKUP(SOYLD2!I$4,'[1]INTERNAL PARAMETERS-1'!$B$5:$J$44,7,FALSE)*SOYLD2!$F282 + SOYLD1!I282*(1-VLOOKUP(SOYLD2!I$4,'[1]INTERNAL PARAMETERS-1'!$B$5:$J$44,5,FALSE))*VLOOKUP(SOYLD2!I$4,'[1]INTERNAL PARAMETERS-1'!$B$5:$J$44,9,FALSE)*SOYLD2!$F282</f>
        <v>0</v>
      </c>
      <c r="J282" s="44">
        <f>SOYLD1!J282*VLOOKUP(SOYLD2!J$4,'[1]INTERNAL PARAMETERS-1'!$B$5:$J$44,5,FALSE)*VLOOKUP(SOYLD2!J$4,'[1]INTERNAL PARAMETERS-1'!$B$5:$J$44,7,FALSE)*SOYLD2!$F282 + SOYLD1!J282*(1-VLOOKUP(SOYLD2!J$4,'[1]INTERNAL PARAMETERS-1'!$B$5:$J$44,5,FALSE))*VLOOKUP(SOYLD2!J$4,'[1]INTERNAL PARAMETERS-1'!$B$5:$J$44,9,FALSE)*SOYLD2!$F282</f>
        <v>0</v>
      </c>
      <c r="K282" s="44">
        <f>SOYLD1!K282*VLOOKUP(SOYLD2!K$4,'[1]INTERNAL PARAMETERS-1'!$B$5:$J$44,5,FALSE)*VLOOKUP(SOYLD2!K$4,'[1]INTERNAL PARAMETERS-1'!$B$5:$J$44,7,FALSE)*SOYLD2!$F282 + SOYLD1!K282*(1-VLOOKUP(SOYLD2!K$4,'[1]INTERNAL PARAMETERS-1'!$B$5:$J$44,5,FALSE))*VLOOKUP(SOYLD2!K$4,'[1]INTERNAL PARAMETERS-1'!$B$5:$J$44,9,FALSE)*SOYLD2!$F282</f>
        <v>0</v>
      </c>
      <c r="L282" s="44">
        <f>SOYLD1!L282*VLOOKUP(SOYLD2!L$4,'[1]INTERNAL PARAMETERS-1'!$B$5:$J$44,5,FALSE)*VLOOKUP(SOYLD2!L$4,'[1]INTERNAL PARAMETERS-1'!$B$5:$J$44,7,FALSE)*SOYLD2!$F282 + SOYLD1!L282*(1-VLOOKUP(SOYLD2!L$4,'[1]INTERNAL PARAMETERS-1'!$B$5:$J$44,5,FALSE))*VLOOKUP(SOYLD2!L$4,'[1]INTERNAL PARAMETERS-1'!$B$5:$J$44,9,FALSE)*SOYLD2!$F282</f>
        <v>0</v>
      </c>
      <c r="M282" s="44">
        <f>SOYLD1!M282*VLOOKUP(SOYLD2!M$4,'[1]INTERNAL PARAMETERS-1'!$B$5:$J$44,5,FALSE)*VLOOKUP(SOYLD2!M$4,'[1]INTERNAL PARAMETERS-1'!$B$5:$J$44,7,FALSE)*SOYLD2!$F282 + SOYLD1!M282*(1-VLOOKUP(SOYLD2!M$4,'[1]INTERNAL PARAMETERS-1'!$B$5:$J$44,5,FALSE))*VLOOKUP(SOYLD2!M$4,'[1]INTERNAL PARAMETERS-1'!$B$5:$J$44,9,FALSE)*SOYLD2!$F282</f>
        <v>0</v>
      </c>
      <c r="N282" s="44">
        <f>SOYLD1!N282*VLOOKUP(SOYLD2!N$4,'[1]INTERNAL PARAMETERS-1'!$B$5:$J$44,5,FALSE)*VLOOKUP(SOYLD2!N$4,'[1]INTERNAL PARAMETERS-1'!$B$5:$J$44,7,FALSE)*SOYLD2!$F282 + SOYLD1!N282*(1-VLOOKUP(SOYLD2!N$4,'[1]INTERNAL PARAMETERS-1'!$B$5:$J$44,5,FALSE))*VLOOKUP(SOYLD2!N$4,'[1]INTERNAL PARAMETERS-1'!$B$5:$J$44,9,FALSE)*SOYLD2!$F282</f>
        <v>0</v>
      </c>
      <c r="O282" s="44">
        <f>SOYLD1!O282*VLOOKUP(SOYLD2!O$4,'[1]INTERNAL PARAMETERS-1'!$B$5:$J$44,5,FALSE)*VLOOKUP(SOYLD2!O$4,'[1]INTERNAL PARAMETERS-1'!$B$5:$J$44,7,FALSE)*SOYLD2!$F282 + SOYLD1!O282*(1-VLOOKUP(SOYLD2!O$4,'[1]INTERNAL PARAMETERS-1'!$B$5:$J$44,5,FALSE))*VLOOKUP(SOYLD2!O$4,'[1]INTERNAL PARAMETERS-1'!$B$5:$J$44,9,FALSE)*SOYLD2!$F282</f>
        <v>0</v>
      </c>
      <c r="P282" s="44">
        <f>SOYLD1!P282*VLOOKUP(SOYLD2!P$4,'[1]INTERNAL PARAMETERS-1'!$B$5:$J$44,5,FALSE)*VLOOKUP(SOYLD2!P$4,'[1]INTERNAL PARAMETERS-1'!$B$5:$J$44,7,FALSE)*SOYLD2!$F282 + SOYLD1!P282*(1-VLOOKUP(SOYLD2!P$4,'[1]INTERNAL PARAMETERS-1'!$B$5:$J$44,5,FALSE))*VLOOKUP(SOYLD2!P$4,'[1]INTERNAL PARAMETERS-1'!$B$5:$J$44,9,FALSE)*SOYLD2!$F282</f>
        <v>0</v>
      </c>
      <c r="Q282" s="44">
        <f>SOYLD1!Q282*VLOOKUP(SOYLD2!Q$4,'[1]INTERNAL PARAMETERS-1'!$B$5:$J$44,5,FALSE)*VLOOKUP(SOYLD2!Q$4,'[1]INTERNAL PARAMETERS-1'!$B$5:$J$44,7,FALSE)*SOYLD2!$F282 + SOYLD1!Q282*(1-VLOOKUP(SOYLD2!Q$4,'[1]INTERNAL PARAMETERS-1'!$B$5:$J$44,5,FALSE))*VLOOKUP(SOYLD2!Q$4,'[1]INTERNAL PARAMETERS-1'!$B$5:$J$44,9,FALSE)*SOYLD2!$F282</f>
        <v>0</v>
      </c>
      <c r="R282" s="44">
        <f>SOYLD1!R282*VLOOKUP(SOYLD2!R$4,'[1]INTERNAL PARAMETERS-1'!$B$5:$J$44,5,FALSE)*VLOOKUP(SOYLD2!R$4,'[1]INTERNAL PARAMETERS-1'!$B$5:$J$44,7,FALSE)*SOYLD2!$F282 + SOYLD1!R282*(1-VLOOKUP(SOYLD2!R$4,'[1]INTERNAL PARAMETERS-1'!$B$5:$J$44,5,FALSE))*VLOOKUP(SOYLD2!R$4,'[1]INTERNAL PARAMETERS-1'!$B$5:$J$44,9,FALSE)*SOYLD2!$F282</f>
        <v>0</v>
      </c>
      <c r="S282" s="44">
        <f>SOYLD1!S282*VLOOKUP(SOYLD2!S$4,'[1]INTERNAL PARAMETERS-1'!$B$5:$J$44,5,FALSE)*VLOOKUP(SOYLD2!S$4,'[1]INTERNAL PARAMETERS-1'!$B$5:$J$44,7,FALSE)*SOYLD2!$F282 + SOYLD1!S282*(1-VLOOKUP(SOYLD2!S$4,'[1]INTERNAL PARAMETERS-1'!$B$5:$J$44,5,FALSE))*VLOOKUP(SOYLD2!S$4,'[1]INTERNAL PARAMETERS-1'!$B$5:$J$44,9,FALSE)*SOYLD2!$F282</f>
        <v>0</v>
      </c>
      <c r="T282" s="44">
        <f>SOYLD1!T282*VLOOKUP(SOYLD2!T$4,'[1]INTERNAL PARAMETERS-1'!$B$5:$J$44,5,FALSE)*VLOOKUP(SOYLD2!T$4,'[1]INTERNAL PARAMETERS-1'!$B$5:$J$44,7,FALSE)*SOYLD2!$F282 + SOYLD1!T282*(1-VLOOKUP(SOYLD2!T$4,'[1]INTERNAL PARAMETERS-1'!$B$5:$J$44,5,FALSE))*VLOOKUP(SOYLD2!T$4,'[1]INTERNAL PARAMETERS-1'!$B$5:$J$44,9,FALSE)*SOYLD2!$F282</f>
        <v>0</v>
      </c>
      <c r="U282" s="44">
        <f>SOYLD1!U282*VLOOKUP(SOYLD2!U$4,'[1]INTERNAL PARAMETERS-1'!$B$5:$J$44,5,FALSE)*VLOOKUP(SOYLD2!U$4,'[1]INTERNAL PARAMETERS-1'!$B$5:$J$44,7,FALSE)*SOYLD2!$F282 + SOYLD1!U282*(1-VLOOKUP(SOYLD2!U$4,'[1]INTERNAL PARAMETERS-1'!$B$5:$J$44,5,FALSE))*VLOOKUP(SOYLD2!U$4,'[1]INTERNAL PARAMETERS-1'!$B$5:$J$44,9,FALSE)*SOYLD2!$F282</f>
        <v>0</v>
      </c>
      <c r="V282" s="44">
        <f>SOYLD1!V282*VLOOKUP(SOYLD2!V$4,'[1]INTERNAL PARAMETERS-1'!$B$5:$J$44,5,FALSE)*VLOOKUP(SOYLD2!V$4,'[1]INTERNAL PARAMETERS-1'!$B$5:$J$44,7,FALSE)*SOYLD2!$F282 + SOYLD1!V282*(1-VLOOKUP(SOYLD2!V$4,'[1]INTERNAL PARAMETERS-1'!$B$5:$J$44,5,FALSE))*VLOOKUP(SOYLD2!V$4,'[1]INTERNAL PARAMETERS-1'!$B$5:$J$44,9,FALSE)*SOYLD2!$F282</f>
        <v>0</v>
      </c>
      <c r="W282" s="44">
        <f>SOYLD1!W282*VLOOKUP(SOYLD2!W$4,'[1]INTERNAL PARAMETERS-1'!$B$5:$J$44,5,FALSE)*VLOOKUP(SOYLD2!W$4,'[1]INTERNAL PARAMETERS-1'!$B$5:$J$44,7,FALSE)*SOYLD2!$F282 + SOYLD1!W282*(1-VLOOKUP(SOYLD2!W$4,'[1]INTERNAL PARAMETERS-1'!$B$5:$J$44,5,FALSE))*VLOOKUP(SOYLD2!W$4,'[1]INTERNAL PARAMETERS-1'!$B$5:$J$44,9,FALSE)*SOYLD2!$F282</f>
        <v>0</v>
      </c>
      <c r="X282" s="44">
        <f>SOYLD1!X282*VLOOKUP(SOYLD2!X$4,'[1]INTERNAL PARAMETERS-1'!$B$5:$J$44,5,FALSE)*VLOOKUP(SOYLD2!X$4,'[1]INTERNAL PARAMETERS-1'!$B$5:$J$44,7,FALSE)*SOYLD2!$F282 + SOYLD1!X282*(1-VLOOKUP(SOYLD2!X$4,'[1]INTERNAL PARAMETERS-1'!$B$5:$J$44,5,FALSE))*VLOOKUP(SOYLD2!X$4,'[1]INTERNAL PARAMETERS-1'!$B$5:$J$44,9,FALSE)*SOYLD2!$F282</f>
        <v>0</v>
      </c>
      <c r="Y282" s="44">
        <f>SOYLD1!Y282*VLOOKUP(SOYLD2!Y$4,'[1]INTERNAL PARAMETERS-1'!$B$5:$J$44,5,FALSE)*VLOOKUP(SOYLD2!Y$4,'[1]INTERNAL PARAMETERS-1'!$B$5:$J$44,7,FALSE)*SOYLD2!$F282 + SOYLD1!Y282*(1-VLOOKUP(SOYLD2!Y$4,'[1]INTERNAL PARAMETERS-1'!$B$5:$J$44,5,FALSE))*VLOOKUP(SOYLD2!Y$4,'[1]INTERNAL PARAMETERS-1'!$B$5:$J$44,9,FALSE)*SOYLD2!$F282</f>
        <v>0</v>
      </c>
      <c r="Z282" s="44">
        <f>SOYLD1!Z282*VLOOKUP(SOYLD2!Z$4,'[1]INTERNAL PARAMETERS-1'!$B$5:$J$44,5,FALSE)*VLOOKUP(SOYLD2!Z$4,'[1]INTERNAL PARAMETERS-1'!$B$5:$J$44,7,FALSE)*SOYLD2!$F282 + SOYLD1!Z282*(1-VLOOKUP(SOYLD2!Z$4,'[1]INTERNAL PARAMETERS-1'!$B$5:$J$44,5,FALSE))*VLOOKUP(SOYLD2!Z$4,'[1]INTERNAL PARAMETERS-1'!$B$5:$J$44,9,FALSE)*SOYLD2!$F282</f>
        <v>0</v>
      </c>
      <c r="AA282" s="44">
        <f>SOYLD1!AA282*VLOOKUP(SOYLD2!AA$4,'[1]INTERNAL PARAMETERS-1'!$B$5:$J$44,5,FALSE)*VLOOKUP(SOYLD2!AA$4,'[1]INTERNAL PARAMETERS-1'!$B$5:$J$44,7,FALSE)*SOYLD2!$F282 + SOYLD1!AA282*(1-VLOOKUP(SOYLD2!AA$4,'[1]INTERNAL PARAMETERS-1'!$B$5:$J$44,5,FALSE))*VLOOKUP(SOYLD2!AA$4,'[1]INTERNAL PARAMETERS-1'!$B$5:$J$44,9,FALSE)*SOYLD2!$F282</f>
        <v>0</v>
      </c>
      <c r="AB282" s="44">
        <f>SOYLD1!AB282*VLOOKUP(SOYLD2!AB$4,'[1]INTERNAL PARAMETERS-1'!$B$5:$J$44,5,FALSE)*VLOOKUP(SOYLD2!AB$4,'[1]INTERNAL PARAMETERS-1'!$B$5:$J$44,7,FALSE)*SOYLD2!$F282 + SOYLD1!AB282*(1-VLOOKUP(SOYLD2!AB$4,'[1]INTERNAL PARAMETERS-1'!$B$5:$J$44,5,FALSE))*VLOOKUP(SOYLD2!AB$4,'[1]INTERNAL PARAMETERS-1'!$B$5:$J$44,9,FALSE)*SOYLD2!$F282</f>
        <v>0</v>
      </c>
      <c r="AC282" s="44">
        <f>SOYLD1!AC282*VLOOKUP(SOYLD2!AC$4,'[1]INTERNAL PARAMETERS-1'!$B$5:$J$44,5,FALSE)*VLOOKUP(SOYLD2!AC$4,'[1]INTERNAL PARAMETERS-1'!$B$5:$J$44,7,FALSE)*SOYLD2!$F282 + SOYLD1!AC282*(1-VLOOKUP(SOYLD2!AC$4,'[1]INTERNAL PARAMETERS-1'!$B$5:$J$44,5,FALSE))*VLOOKUP(SOYLD2!AC$4,'[1]INTERNAL PARAMETERS-1'!$B$5:$J$44,9,FALSE)*SOYLD2!$F282</f>
        <v>0</v>
      </c>
      <c r="AD282" s="44">
        <f>SOYLD1!AD282*VLOOKUP(SOYLD2!AD$4,'[1]INTERNAL PARAMETERS-1'!$B$5:$J$44,5,FALSE)*VLOOKUP(SOYLD2!AD$4,'[1]INTERNAL PARAMETERS-1'!$B$5:$J$44,7,FALSE)*SOYLD2!$F282 + SOYLD1!AD282*(1-VLOOKUP(SOYLD2!AD$4,'[1]INTERNAL PARAMETERS-1'!$B$5:$J$44,5,FALSE))*VLOOKUP(SOYLD2!AD$4,'[1]INTERNAL PARAMETERS-1'!$B$5:$J$44,9,FALSE)*SOYLD2!$F282</f>
        <v>0</v>
      </c>
      <c r="AE282" s="44">
        <f>SOYLD1!AE282*VLOOKUP(SOYLD2!AE$4,'[1]INTERNAL PARAMETERS-1'!$B$5:$J$44,5,FALSE)*VLOOKUP(SOYLD2!AE$4,'[1]INTERNAL PARAMETERS-1'!$B$5:$J$44,7,FALSE)*SOYLD2!$F282 + SOYLD1!AE282*(1-VLOOKUP(SOYLD2!AE$4,'[1]INTERNAL PARAMETERS-1'!$B$5:$J$44,5,FALSE))*VLOOKUP(SOYLD2!AE$4,'[1]INTERNAL PARAMETERS-1'!$B$5:$J$44,9,FALSE)*SOYLD2!$F282</f>
        <v>0</v>
      </c>
      <c r="AF282" s="44">
        <f>SOYLD1!AF282*VLOOKUP(SOYLD2!AF$4,'[1]INTERNAL PARAMETERS-1'!$B$5:$J$44,5,FALSE)*VLOOKUP(SOYLD2!AF$4,'[1]INTERNAL PARAMETERS-1'!$B$5:$J$44,7,FALSE)*SOYLD2!$F282 + SOYLD1!AF282*(1-VLOOKUP(SOYLD2!AF$4,'[1]INTERNAL PARAMETERS-1'!$B$5:$J$44,5,FALSE))*VLOOKUP(SOYLD2!AF$4,'[1]INTERNAL PARAMETERS-1'!$B$5:$J$44,9,FALSE)*SOYLD2!$F282</f>
        <v>0</v>
      </c>
      <c r="AG282" s="44">
        <f>SOYLD1!AG282*VLOOKUP(SOYLD2!AG$4,'[1]INTERNAL PARAMETERS-1'!$B$5:$J$44,5,FALSE)*VLOOKUP(SOYLD2!AG$4,'[1]INTERNAL PARAMETERS-1'!$B$5:$J$44,7,FALSE)*SOYLD2!$F282 + SOYLD1!AG282*(1-VLOOKUP(SOYLD2!AG$4,'[1]INTERNAL PARAMETERS-1'!$B$5:$J$44,5,FALSE))*VLOOKUP(SOYLD2!AG$4,'[1]INTERNAL PARAMETERS-1'!$B$5:$J$44,9,FALSE)*SOYLD2!$F282</f>
        <v>0</v>
      </c>
      <c r="AH282" s="44">
        <f>SOYLD1!AH282*VLOOKUP(SOYLD2!AH$4,'[1]INTERNAL PARAMETERS-1'!$B$5:$J$44,5,FALSE)*VLOOKUP(SOYLD2!AH$4,'[1]INTERNAL PARAMETERS-1'!$B$5:$J$44,7,FALSE)*SOYLD2!$F282 + SOYLD1!AH282*(1-VLOOKUP(SOYLD2!AH$4,'[1]INTERNAL PARAMETERS-1'!$B$5:$J$44,5,FALSE))*VLOOKUP(SOYLD2!AH$4,'[1]INTERNAL PARAMETERS-1'!$B$5:$J$44,9,FALSE)*SOYLD2!$F282</f>
        <v>0</v>
      </c>
      <c r="AI282" s="44">
        <f>SOYLD1!AI282*VLOOKUP(SOYLD2!AI$4,'[1]INTERNAL PARAMETERS-1'!$B$5:$J$44,5,FALSE)*VLOOKUP(SOYLD2!AI$4,'[1]INTERNAL PARAMETERS-1'!$B$5:$J$44,7,FALSE)*SOYLD2!$F282 + SOYLD1!AI282*(1-VLOOKUP(SOYLD2!AI$4,'[1]INTERNAL PARAMETERS-1'!$B$5:$J$44,5,FALSE))*VLOOKUP(SOYLD2!AI$4,'[1]INTERNAL PARAMETERS-1'!$B$5:$J$44,9,FALSE)*SOYLD2!$F282</f>
        <v>0</v>
      </c>
      <c r="AJ282" s="44">
        <f>SOYLD1!AJ282*VLOOKUP(SOYLD2!AJ$4,'[1]INTERNAL PARAMETERS-1'!$B$5:$J$44,5,FALSE)*VLOOKUP(SOYLD2!AJ$4,'[1]INTERNAL PARAMETERS-1'!$B$5:$J$44,7,FALSE)*SOYLD2!$F282 + SOYLD1!AJ282*(1-VLOOKUP(SOYLD2!AJ$4,'[1]INTERNAL PARAMETERS-1'!$B$5:$J$44,5,FALSE))*VLOOKUP(SOYLD2!AJ$4,'[1]INTERNAL PARAMETERS-1'!$B$5:$J$44,9,FALSE)*SOYLD2!$F282</f>
        <v>0</v>
      </c>
      <c r="AK282" s="44">
        <f>SOYLD1!AK282*VLOOKUP(SOYLD2!AK$4,'[1]INTERNAL PARAMETERS-1'!$B$5:$J$44,5,FALSE)*VLOOKUP(SOYLD2!AK$4,'[1]INTERNAL PARAMETERS-1'!$B$5:$J$44,7,FALSE)*SOYLD2!$F282 + SOYLD1!AK282*(1-VLOOKUP(SOYLD2!AK$4,'[1]INTERNAL PARAMETERS-1'!$B$5:$J$44,5,FALSE))*VLOOKUP(SOYLD2!AK$4,'[1]INTERNAL PARAMETERS-1'!$B$5:$J$44,9,FALSE)*SOYLD2!$F282</f>
        <v>0</v>
      </c>
      <c r="AL282" s="44">
        <f>SOYLD1!AL282*VLOOKUP(SOYLD2!AL$4,'[1]INTERNAL PARAMETERS-1'!$B$5:$J$44,5,FALSE)*VLOOKUP(SOYLD2!AL$4,'[1]INTERNAL PARAMETERS-1'!$B$5:$J$44,7,FALSE)*SOYLD2!$F282 + SOYLD1!AL282*(1-VLOOKUP(SOYLD2!AL$4,'[1]INTERNAL PARAMETERS-1'!$B$5:$J$44,5,FALSE))*VLOOKUP(SOYLD2!AL$4,'[1]INTERNAL PARAMETERS-1'!$B$5:$J$44,9,FALSE)*SOYLD2!$F282</f>
        <v>0</v>
      </c>
      <c r="AM282" s="44">
        <f>SOYLD1!AM282*VLOOKUP(SOYLD2!AM$4,'[1]INTERNAL PARAMETERS-1'!$B$5:$J$44,5,FALSE)*VLOOKUP(SOYLD2!AM$4,'[1]INTERNAL PARAMETERS-1'!$B$5:$J$44,7,FALSE)*SOYLD2!$F282 + SOYLD1!AM282*(1-VLOOKUP(SOYLD2!AM$4,'[1]INTERNAL PARAMETERS-1'!$B$5:$J$44,5,FALSE))*VLOOKUP(SOYLD2!AM$4,'[1]INTERNAL PARAMETERS-1'!$B$5:$J$44,9,FALSE)*SOYLD2!$F282</f>
        <v>0</v>
      </c>
      <c r="AN282" s="44">
        <f>SOYLD1!AN282*VLOOKUP(SOYLD2!AN$4,'[1]INTERNAL PARAMETERS-1'!$B$5:$J$44,5,FALSE)*VLOOKUP(SOYLD2!AN$4,'[1]INTERNAL PARAMETERS-1'!$B$5:$J$44,7,FALSE)*SOYLD2!$F282 + SOYLD1!AN282*(1-VLOOKUP(SOYLD2!AN$4,'[1]INTERNAL PARAMETERS-1'!$B$5:$J$44,5,FALSE))*VLOOKUP(SOYLD2!AN$4,'[1]INTERNAL PARAMETERS-1'!$B$5:$J$44,9,FALSE)*SOYLD2!$F282</f>
        <v>0</v>
      </c>
      <c r="AO282" s="44">
        <f>SOYLD1!AO282*VLOOKUP(SOYLD2!AO$4,'[1]INTERNAL PARAMETERS-1'!$B$5:$J$44,5,FALSE)*VLOOKUP(SOYLD2!AO$4,'[1]INTERNAL PARAMETERS-1'!$B$5:$J$44,7,FALSE)*SOYLD2!$F282 + SOYLD1!AO282*(1-VLOOKUP(SOYLD2!AO$4,'[1]INTERNAL PARAMETERS-1'!$B$5:$J$44,5,FALSE))*VLOOKUP(SOYLD2!AO$4,'[1]INTERNAL PARAMETERS-1'!$B$5:$J$44,9,FALSE)*SOYLD2!$F282</f>
        <v>0</v>
      </c>
      <c r="AP282" s="44">
        <f>SOYLD1!AP282*VLOOKUP(SOYLD2!AP$4,'[1]INTERNAL PARAMETERS-1'!$B$5:$J$44,5,FALSE)*VLOOKUP(SOYLD2!AP$4,'[1]INTERNAL PARAMETERS-1'!$B$5:$J$44,7,FALSE)*SOYLD2!$F282 + SOYLD1!AP282*(1-VLOOKUP(SOYLD2!AP$4,'[1]INTERNAL PARAMETERS-1'!$B$5:$J$44,5,FALSE))*VLOOKUP(SOYLD2!AP$4,'[1]INTERNAL PARAMETERS-1'!$B$5:$J$44,9,FALSE)*SOYLD2!$F282</f>
        <v>0</v>
      </c>
      <c r="AQ282" s="44">
        <f>SOYLD1!AQ282*VLOOKUP(SOYLD2!AQ$4,'[1]INTERNAL PARAMETERS-1'!$B$5:$J$44,5,FALSE)*VLOOKUP(SOYLD2!AQ$4,'[1]INTERNAL PARAMETERS-1'!$B$5:$J$44,7,FALSE)*SOYLD2!$F282 + SOYLD1!AQ282*(1-VLOOKUP(SOYLD2!AQ$4,'[1]INTERNAL PARAMETERS-1'!$B$5:$J$44,5,FALSE))*VLOOKUP(SOYLD2!AQ$4,'[1]INTERNAL PARAMETERS-1'!$B$5:$J$44,9,FALSE)*SOYLD2!$F282</f>
        <v>0</v>
      </c>
      <c r="AR282" s="44">
        <f>SOYLD1!AR282*VLOOKUP(SOYLD2!AR$4,'[1]INTERNAL PARAMETERS-1'!$B$5:$J$44,5,FALSE)*VLOOKUP(SOYLD2!AR$4,'[1]INTERNAL PARAMETERS-1'!$B$5:$J$44,7,FALSE)*SOYLD2!$F282 + SOYLD1!AR282*(1-VLOOKUP(SOYLD2!AR$4,'[1]INTERNAL PARAMETERS-1'!$B$5:$J$44,5,FALSE))*VLOOKUP(SOYLD2!AR$4,'[1]INTERNAL PARAMETERS-1'!$B$5:$J$44,9,FALSE)*SOYLD2!$F282</f>
        <v>0</v>
      </c>
      <c r="AS282" s="44">
        <f>SOYLD1!AS282*VLOOKUP(SOYLD2!AS$4,'[1]INTERNAL PARAMETERS-1'!$B$5:$J$44,5,FALSE)*VLOOKUP(SOYLD2!AS$4,'[1]INTERNAL PARAMETERS-1'!$B$5:$J$44,7,FALSE)*SOYLD2!$F282 + SOYLD1!AS282*(1-VLOOKUP(SOYLD2!AS$4,'[1]INTERNAL PARAMETERS-1'!$B$5:$J$44,5,FALSE))*VLOOKUP(SOYLD2!AS$4,'[1]INTERNAL PARAMETERS-1'!$B$5:$J$44,9,FALSE)*SOYLD2!$F282</f>
        <v>0</v>
      </c>
      <c r="AT282" s="43">
        <f>SOYLD1!AT282*VLOOKUP(SOYLD2!AT$4,'[1]INTERNAL PARAMETERS-1'!$B$5:$J$44,5,FALSE)*VLOOKUP(SOYLD2!AT$4,'[1]INTERNAL PARAMETERS-1'!$B$5:$J$44,7,FALSE)*SOYLD2!$F282 + SOYLD1!AT282*(1-VLOOKUP(SOYLD2!AT$4,'[1]INTERNAL PARAMETERS-1'!$B$5:$J$44,5,FALSE))*VLOOKUP(SOYLD2!AT$4,'[1]INTERNAL PARAMETERS-1'!$B$5:$J$44,9,FALSE)*SOYLD2!$F282</f>
        <v>0</v>
      </c>
      <c r="AU282" s="45">
        <f>SOYLD1!AU282*VLOOKUP(SOYLD2!AU$4,'[1]INTERNAL PARAMETERS-1'!$B$5:$J$44,5,FALSE)*VLOOKUP(SOYLD2!AU$4,'[1]INTERNAL PARAMETERS-1'!$B$5:$J$44,6,FALSE)*VLOOKUP(SOYLD2!AU$4,'[1]INTERNAL PARAMETERS-1'!$B$5:$J$44,3,FALSE) + SOYLD1!AU282*(1-VLOOKUP(SOYLD2!AU$4,'[1]INTERNAL PARAMETERS-1'!$B$5:$J$44,5,FALSE))*VLOOKUP(SOYLD2!AU$4,'[1]INTERNAL PARAMETERS-1'!$B$5:$J$44,8,FALSE)*VLOOKUP(SOYLD2!AU$4,'[1]INTERNAL PARAMETERS-1'!$B$5:$J$44,3,FALSE)</f>
        <v>0</v>
      </c>
      <c r="AV282" s="44">
        <f>SOYLD1!AV282*VLOOKUP(SOYLD2!AV$4,'[1]INTERNAL PARAMETERS-1'!$B$5:$J$44,5,FALSE)*VLOOKUP(SOYLD2!AV$4,'[1]INTERNAL PARAMETERS-1'!$B$5:$J$44,6,FALSE)*VLOOKUP(SOYLD2!AV$4,'[1]INTERNAL PARAMETERS-1'!$B$5:$J$44,3,FALSE) + SOYLD1!AV282*(1-VLOOKUP(SOYLD2!AV$4,'[1]INTERNAL PARAMETERS-1'!$B$5:$J$44,5,FALSE))*VLOOKUP(SOYLD2!AV$4,'[1]INTERNAL PARAMETERS-1'!$B$5:$J$44,8,FALSE)*VLOOKUP(SOYLD2!AV$4,'[1]INTERNAL PARAMETERS-1'!$B$5:$J$44,3,FALSE)</f>
        <v>0</v>
      </c>
      <c r="AW282" s="44">
        <f>SOYLD1!AW282*VLOOKUP(SOYLD2!AW$4,'[1]INTERNAL PARAMETERS-1'!$B$5:$J$44,5,FALSE)*VLOOKUP(SOYLD2!AW$4,'[1]INTERNAL PARAMETERS-1'!$B$5:$J$44,6,FALSE)*VLOOKUP(SOYLD2!AW$4,'[1]INTERNAL PARAMETERS-1'!$B$5:$J$44,3,FALSE) + SOYLD1!AW282*(1-VLOOKUP(SOYLD2!AW$4,'[1]INTERNAL PARAMETERS-1'!$B$5:$J$44,5,FALSE))*VLOOKUP(SOYLD2!AW$4,'[1]INTERNAL PARAMETERS-1'!$B$5:$J$44,8,FALSE)*VLOOKUP(SOYLD2!AW$4,'[1]INTERNAL PARAMETERS-1'!$B$5:$J$44,3,FALSE)</f>
        <v>0</v>
      </c>
      <c r="AX282" s="44">
        <f>SOYLD1!AX282*VLOOKUP(SOYLD2!AX$4,'[1]INTERNAL PARAMETERS-1'!$B$5:$J$44,5,FALSE)*VLOOKUP(SOYLD2!AX$4,'[1]INTERNAL PARAMETERS-1'!$B$5:$J$44,6,FALSE)*VLOOKUP(SOYLD2!AX$4,'[1]INTERNAL PARAMETERS-1'!$B$5:$J$44,3,FALSE) + SOYLD1!AX282*(1-VLOOKUP(SOYLD2!AX$4,'[1]INTERNAL PARAMETERS-1'!$B$5:$J$44,5,FALSE))*VLOOKUP(SOYLD2!AX$4,'[1]INTERNAL PARAMETERS-1'!$B$5:$J$44,8,FALSE)*VLOOKUP(SOYLD2!AX$4,'[1]INTERNAL PARAMETERS-1'!$B$5:$J$44,3,FALSE)</f>
        <v>0</v>
      </c>
      <c r="AY282" s="44">
        <f>SOYLD1!AY282*VLOOKUP(SOYLD2!AY$4,'[1]INTERNAL PARAMETERS-1'!$B$5:$J$44,5,FALSE)*VLOOKUP(SOYLD2!AY$4,'[1]INTERNAL PARAMETERS-1'!$B$5:$J$44,6,FALSE)*VLOOKUP(SOYLD2!AY$4,'[1]INTERNAL PARAMETERS-1'!$B$5:$J$44,3,FALSE) + SOYLD1!AY282*(1-VLOOKUP(SOYLD2!AY$4,'[1]INTERNAL PARAMETERS-1'!$B$5:$J$44,5,FALSE))*VLOOKUP(SOYLD2!AY$4,'[1]INTERNAL PARAMETERS-1'!$B$5:$J$44,8,FALSE)*VLOOKUP(SOYLD2!AY$4,'[1]INTERNAL PARAMETERS-1'!$B$5:$J$44,3,FALSE)</f>
        <v>0</v>
      </c>
      <c r="AZ282" s="44">
        <f>SOYLD1!AZ282*VLOOKUP(SOYLD2!AZ$4,'[1]INTERNAL PARAMETERS-1'!$B$5:$J$44,5,FALSE)*VLOOKUP(SOYLD2!AZ$4,'[1]INTERNAL PARAMETERS-1'!$B$5:$J$44,6,FALSE)*VLOOKUP(SOYLD2!AZ$4,'[1]INTERNAL PARAMETERS-1'!$B$5:$J$44,3,FALSE) + SOYLD1!AZ282*(1-VLOOKUP(SOYLD2!AZ$4,'[1]INTERNAL PARAMETERS-1'!$B$5:$J$44,5,FALSE))*VLOOKUP(SOYLD2!AZ$4,'[1]INTERNAL PARAMETERS-1'!$B$5:$J$44,8,FALSE)*VLOOKUP(SOYLD2!AZ$4,'[1]INTERNAL PARAMETERS-1'!$B$5:$J$44,3,FALSE)</f>
        <v>0</v>
      </c>
      <c r="BA282" s="44">
        <f>SOYLD1!BA282*VLOOKUP(SOYLD2!BA$4,'[1]INTERNAL PARAMETERS-1'!$B$5:$J$44,5,FALSE)*VLOOKUP(SOYLD2!BA$4,'[1]INTERNAL PARAMETERS-1'!$B$5:$J$44,6,FALSE)*VLOOKUP(SOYLD2!BA$4,'[1]INTERNAL PARAMETERS-1'!$B$5:$J$44,3,FALSE) + SOYLD1!BA282*(1-VLOOKUP(SOYLD2!BA$4,'[1]INTERNAL PARAMETERS-1'!$B$5:$J$44,5,FALSE))*VLOOKUP(SOYLD2!BA$4,'[1]INTERNAL PARAMETERS-1'!$B$5:$J$44,8,FALSE)*VLOOKUP(SOYLD2!BA$4,'[1]INTERNAL PARAMETERS-1'!$B$5:$J$44,3,FALSE)</f>
        <v>0</v>
      </c>
      <c r="BB282" s="44">
        <f>SOYLD1!BB282*VLOOKUP(SOYLD2!BB$4,'[1]INTERNAL PARAMETERS-1'!$B$5:$J$44,5,FALSE)*VLOOKUP(SOYLD2!BB$4,'[1]INTERNAL PARAMETERS-1'!$B$5:$J$44,6,FALSE)*VLOOKUP(SOYLD2!BB$4,'[1]INTERNAL PARAMETERS-1'!$B$5:$J$44,3,FALSE) + SOYLD1!BB282*(1-VLOOKUP(SOYLD2!BB$4,'[1]INTERNAL PARAMETERS-1'!$B$5:$J$44,5,FALSE))*VLOOKUP(SOYLD2!BB$4,'[1]INTERNAL PARAMETERS-1'!$B$5:$J$44,8,FALSE)*VLOOKUP(SOYLD2!BB$4,'[1]INTERNAL PARAMETERS-1'!$B$5:$J$44,3,FALSE)</f>
        <v>0</v>
      </c>
      <c r="BC282" s="44">
        <f>SOYLD1!BC282*VLOOKUP(SOYLD2!BC$4,'[1]INTERNAL PARAMETERS-1'!$B$5:$J$44,5,FALSE)*VLOOKUP(SOYLD2!BC$4,'[1]INTERNAL PARAMETERS-1'!$B$5:$J$44,6,FALSE)*VLOOKUP(SOYLD2!BC$4,'[1]INTERNAL PARAMETERS-1'!$B$5:$J$44,3,FALSE) + SOYLD1!BC282*(1-VLOOKUP(SOYLD2!BC$4,'[1]INTERNAL PARAMETERS-1'!$B$5:$J$44,5,FALSE))*VLOOKUP(SOYLD2!BC$4,'[1]INTERNAL PARAMETERS-1'!$B$5:$J$44,8,FALSE)*VLOOKUP(SOYLD2!BC$4,'[1]INTERNAL PARAMETERS-1'!$B$5:$J$44,3,FALSE)</f>
        <v>0</v>
      </c>
      <c r="BD282" s="44">
        <f>SOYLD1!BD282*VLOOKUP(SOYLD2!BD$4,'[1]INTERNAL PARAMETERS-1'!$B$5:$J$44,5,FALSE)*VLOOKUP(SOYLD2!BD$4,'[1]INTERNAL PARAMETERS-1'!$B$5:$J$44,6,FALSE)*VLOOKUP(SOYLD2!BD$4,'[1]INTERNAL PARAMETERS-1'!$B$5:$J$44,3,FALSE) + SOYLD1!BD282*(1-VLOOKUP(SOYLD2!BD$4,'[1]INTERNAL PARAMETERS-1'!$B$5:$J$44,5,FALSE))*VLOOKUP(SOYLD2!BD$4,'[1]INTERNAL PARAMETERS-1'!$B$5:$J$44,8,FALSE)*VLOOKUP(SOYLD2!BD$4,'[1]INTERNAL PARAMETERS-1'!$B$5:$J$44,3,FALSE)</f>
        <v>0</v>
      </c>
      <c r="BE282" s="44">
        <f>SOYLD1!BE282*VLOOKUP(SOYLD2!BE$4,'[1]INTERNAL PARAMETERS-1'!$B$5:$J$44,5,FALSE)*VLOOKUP(SOYLD2!BE$4,'[1]INTERNAL PARAMETERS-1'!$B$5:$J$44,6,FALSE)*VLOOKUP(SOYLD2!BE$4,'[1]INTERNAL PARAMETERS-1'!$B$5:$J$44,3,FALSE) + SOYLD1!BE282*(1-VLOOKUP(SOYLD2!BE$4,'[1]INTERNAL PARAMETERS-1'!$B$5:$J$44,5,FALSE))*VLOOKUP(SOYLD2!BE$4,'[1]INTERNAL PARAMETERS-1'!$B$5:$J$44,8,FALSE)*VLOOKUP(SOYLD2!BE$4,'[1]INTERNAL PARAMETERS-1'!$B$5:$J$44,3,FALSE)</f>
        <v>0</v>
      </c>
      <c r="BF282" s="44">
        <f>SOYLD1!BF282*VLOOKUP(SOYLD2!BF$4,'[1]INTERNAL PARAMETERS-1'!$B$5:$J$44,5,FALSE)*VLOOKUP(SOYLD2!BF$4,'[1]INTERNAL PARAMETERS-1'!$B$5:$J$44,6,FALSE)*VLOOKUP(SOYLD2!BF$4,'[1]INTERNAL PARAMETERS-1'!$B$5:$J$44,3,FALSE) + SOYLD1!BF282*(1-VLOOKUP(SOYLD2!BF$4,'[1]INTERNAL PARAMETERS-1'!$B$5:$J$44,5,FALSE))*VLOOKUP(SOYLD2!BF$4,'[1]INTERNAL PARAMETERS-1'!$B$5:$J$44,8,FALSE)*VLOOKUP(SOYLD2!BF$4,'[1]INTERNAL PARAMETERS-1'!$B$5:$J$44,3,FALSE)</f>
        <v>0</v>
      </c>
      <c r="BG282" s="44">
        <f>SOYLD1!BG282*VLOOKUP(SOYLD2!BG$4,'[1]INTERNAL PARAMETERS-1'!$B$5:$J$44,5,FALSE)*VLOOKUP(SOYLD2!BG$4,'[1]INTERNAL PARAMETERS-1'!$B$5:$J$44,6,FALSE)*VLOOKUP(SOYLD2!BG$4,'[1]INTERNAL PARAMETERS-1'!$B$5:$J$44,3,FALSE) + SOYLD1!BG282*(1-VLOOKUP(SOYLD2!BG$4,'[1]INTERNAL PARAMETERS-1'!$B$5:$J$44,5,FALSE))*VLOOKUP(SOYLD2!BG$4,'[1]INTERNAL PARAMETERS-1'!$B$5:$J$44,8,FALSE)*VLOOKUP(SOYLD2!BG$4,'[1]INTERNAL PARAMETERS-1'!$B$5:$J$44,3,FALSE)</f>
        <v>0</v>
      </c>
      <c r="BH282" s="44">
        <f>SOYLD1!BH282*VLOOKUP(SOYLD2!BH$4,'[1]INTERNAL PARAMETERS-1'!$B$5:$J$44,5,FALSE)*VLOOKUP(SOYLD2!BH$4,'[1]INTERNAL PARAMETERS-1'!$B$5:$J$44,6,FALSE)*VLOOKUP(SOYLD2!BH$4,'[1]INTERNAL PARAMETERS-1'!$B$5:$J$44,3,FALSE) + SOYLD1!BH282*(1-VLOOKUP(SOYLD2!BH$4,'[1]INTERNAL PARAMETERS-1'!$B$5:$J$44,5,FALSE))*VLOOKUP(SOYLD2!BH$4,'[1]INTERNAL PARAMETERS-1'!$B$5:$J$44,8,FALSE)*VLOOKUP(SOYLD2!BH$4,'[1]INTERNAL PARAMETERS-1'!$B$5:$J$44,3,FALSE)</f>
        <v>0</v>
      </c>
      <c r="BI282" s="44">
        <f>SOYLD1!BI282*VLOOKUP(SOYLD2!BI$4,'[1]INTERNAL PARAMETERS-1'!$B$5:$J$44,5,FALSE)*VLOOKUP(SOYLD2!BI$4,'[1]INTERNAL PARAMETERS-1'!$B$5:$J$44,6,FALSE)*VLOOKUP(SOYLD2!BI$4,'[1]INTERNAL PARAMETERS-1'!$B$5:$J$44,3,FALSE) + SOYLD1!BI282*(1-VLOOKUP(SOYLD2!BI$4,'[1]INTERNAL PARAMETERS-1'!$B$5:$J$44,5,FALSE))*VLOOKUP(SOYLD2!BI$4,'[1]INTERNAL PARAMETERS-1'!$B$5:$J$44,8,FALSE)*VLOOKUP(SOYLD2!BI$4,'[1]INTERNAL PARAMETERS-1'!$B$5:$J$44,3,FALSE)</f>
        <v>0</v>
      </c>
      <c r="BJ282" s="44">
        <f>SOYLD1!BJ282*VLOOKUP(SOYLD2!BJ$4,'[1]INTERNAL PARAMETERS-1'!$B$5:$J$44,5,FALSE)*VLOOKUP(SOYLD2!BJ$4,'[1]INTERNAL PARAMETERS-1'!$B$5:$J$44,6,FALSE)*VLOOKUP(SOYLD2!BJ$4,'[1]INTERNAL PARAMETERS-1'!$B$5:$J$44,3,FALSE) + SOYLD1!BJ282*(1-VLOOKUP(SOYLD2!BJ$4,'[1]INTERNAL PARAMETERS-1'!$B$5:$J$44,5,FALSE))*VLOOKUP(SOYLD2!BJ$4,'[1]INTERNAL PARAMETERS-1'!$B$5:$J$44,8,FALSE)*VLOOKUP(SOYLD2!BJ$4,'[1]INTERNAL PARAMETERS-1'!$B$5:$J$44,3,FALSE)</f>
        <v>0</v>
      </c>
      <c r="BK282" s="44">
        <f>SOYLD1!BK282*VLOOKUP(SOYLD2!BK$4,'[1]INTERNAL PARAMETERS-1'!$B$5:$J$44,5,FALSE)*VLOOKUP(SOYLD2!BK$4,'[1]INTERNAL PARAMETERS-1'!$B$5:$J$44,6,FALSE)*VLOOKUP(SOYLD2!BK$4,'[1]INTERNAL PARAMETERS-1'!$B$5:$J$44,3,FALSE) + SOYLD1!BK282*(1-VLOOKUP(SOYLD2!BK$4,'[1]INTERNAL PARAMETERS-1'!$B$5:$J$44,5,FALSE))*VLOOKUP(SOYLD2!BK$4,'[1]INTERNAL PARAMETERS-1'!$B$5:$J$44,8,FALSE)*VLOOKUP(SOYLD2!BK$4,'[1]INTERNAL PARAMETERS-1'!$B$5:$J$44,3,FALSE)</f>
        <v>0</v>
      </c>
      <c r="BL282" s="44">
        <f>SOYLD1!BL282*VLOOKUP(SOYLD2!BL$4,'[1]INTERNAL PARAMETERS-1'!$B$5:$J$44,5,FALSE)*VLOOKUP(SOYLD2!BL$4,'[1]INTERNAL PARAMETERS-1'!$B$5:$J$44,6,FALSE)*VLOOKUP(SOYLD2!BL$4,'[1]INTERNAL PARAMETERS-1'!$B$5:$J$44,3,FALSE) + SOYLD1!BL282*(1-VLOOKUP(SOYLD2!BL$4,'[1]INTERNAL PARAMETERS-1'!$B$5:$J$44,5,FALSE))*VLOOKUP(SOYLD2!BL$4,'[1]INTERNAL PARAMETERS-1'!$B$5:$J$44,8,FALSE)*VLOOKUP(SOYLD2!BL$4,'[1]INTERNAL PARAMETERS-1'!$B$5:$J$44,3,FALSE)</f>
        <v>0</v>
      </c>
      <c r="BM282" s="44">
        <f>SOYLD1!BM282*VLOOKUP(SOYLD2!BM$4,'[1]INTERNAL PARAMETERS-1'!$B$5:$J$44,5,FALSE)*VLOOKUP(SOYLD2!BM$4,'[1]INTERNAL PARAMETERS-1'!$B$5:$J$44,6,FALSE)*VLOOKUP(SOYLD2!BM$4,'[1]INTERNAL PARAMETERS-1'!$B$5:$J$44,3,FALSE) + SOYLD1!BM282*(1-VLOOKUP(SOYLD2!BM$4,'[1]INTERNAL PARAMETERS-1'!$B$5:$J$44,5,FALSE))*VLOOKUP(SOYLD2!BM$4,'[1]INTERNAL PARAMETERS-1'!$B$5:$J$44,8,FALSE)*VLOOKUP(SOYLD2!BM$4,'[1]INTERNAL PARAMETERS-1'!$B$5:$J$44,3,FALSE)</f>
        <v>0</v>
      </c>
      <c r="BN282" s="44">
        <f>SOYLD1!BN282*VLOOKUP(SOYLD2!BN$4,'[1]INTERNAL PARAMETERS-1'!$B$5:$J$44,5,FALSE)*VLOOKUP(SOYLD2!BN$4,'[1]INTERNAL PARAMETERS-1'!$B$5:$J$44,6,FALSE)*VLOOKUP(SOYLD2!BN$4,'[1]INTERNAL PARAMETERS-1'!$B$5:$J$44,3,FALSE) + SOYLD1!BN282*(1-VLOOKUP(SOYLD2!BN$4,'[1]INTERNAL PARAMETERS-1'!$B$5:$J$44,5,FALSE))*VLOOKUP(SOYLD2!BN$4,'[1]INTERNAL PARAMETERS-1'!$B$5:$J$44,8,FALSE)*VLOOKUP(SOYLD2!BN$4,'[1]INTERNAL PARAMETERS-1'!$B$5:$J$44,3,FALSE)</f>
        <v>0</v>
      </c>
      <c r="BO282" s="44">
        <f>SOYLD1!BO282*VLOOKUP(SOYLD2!BO$4,'[1]INTERNAL PARAMETERS-1'!$B$5:$J$44,5,FALSE)*VLOOKUP(SOYLD2!BO$4,'[1]INTERNAL PARAMETERS-1'!$B$5:$J$44,6,FALSE)*VLOOKUP(SOYLD2!BO$4,'[1]INTERNAL PARAMETERS-1'!$B$5:$J$44,3,FALSE) + SOYLD1!BO282*(1-VLOOKUP(SOYLD2!BO$4,'[1]INTERNAL PARAMETERS-1'!$B$5:$J$44,5,FALSE))*VLOOKUP(SOYLD2!BO$4,'[1]INTERNAL PARAMETERS-1'!$B$5:$J$44,8,FALSE)*VLOOKUP(SOYLD2!BO$4,'[1]INTERNAL PARAMETERS-1'!$B$5:$J$44,3,FALSE)</f>
        <v>0</v>
      </c>
      <c r="BP282" s="44">
        <f>SOYLD1!BP282*VLOOKUP(SOYLD2!BP$4,'[1]INTERNAL PARAMETERS-1'!$B$5:$J$44,5,FALSE)*VLOOKUP(SOYLD2!BP$4,'[1]INTERNAL PARAMETERS-1'!$B$5:$J$44,6,FALSE)*VLOOKUP(SOYLD2!BP$4,'[1]INTERNAL PARAMETERS-1'!$B$5:$J$44,3,FALSE) + SOYLD1!BP282*(1-VLOOKUP(SOYLD2!BP$4,'[1]INTERNAL PARAMETERS-1'!$B$5:$J$44,5,FALSE))*VLOOKUP(SOYLD2!BP$4,'[1]INTERNAL PARAMETERS-1'!$B$5:$J$44,8,FALSE)*VLOOKUP(SOYLD2!BP$4,'[1]INTERNAL PARAMETERS-1'!$B$5:$J$44,3,FALSE)</f>
        <v>0</v>
      </c>
      <c r="BQ282" s="44">
        <f>SOYLD1!BQ282*VLOOKUP(SOYLD2!BQ$4,'[1]INTERNAL PARAMETERS-1'!$B$5:$J$44,5,FALSE)*VLOOKUP(SOYLD2!BQ$4,'[1]INTERNAL PARAMETERS-1'!$B$5:$J$44,6,FALSE)*VLOOKUP(SOYLD2!BQ$4,'[1]INTERNAL PARAMETERS-1'!$B$5:$J$44,3,FALSE) + SOYLD1!BQ282*(1-VLOOKUP(SOYLD2!BQ$4,'[1]INTERNAL PARAMETERS-1'!$B$5:$J$44,5,FALSE))*VLOOKUP(SOYLD2!BQ$4,'[1]INTERNAL PARAMETERS-1'!$B$5:$J$44,8,FALSE)*VLOOKUP(SOYLD2!BQ$4,'[1]INTERNAL PARAMETERS-1'!$B$5:$J$44,3,FALSE)</f>
        <v>0</v>
      </c>
      <c r="BR282" s="44">
        <f>SOYLD1!BR282*VLOOKUP(SOYLD2!BR$4,'[1]INTERNAL PARAMETERS-1'!$B$5:$J$44,5,FALSE)*VLOOKUP(SOYLD2!BR$4,'[1]INTERNAL PARAMETERS-1'!$B$5:$J$44,6,FALSE)*VLOOKUP(SOYLD2!BR$4,'[1]INTERNAL PARAMETERS-1'!$B$5:$J$44,3,FALSE) + SOYLD1!BR282*(1-VLOOKUP(SOYLD2!BR$4,'[1]INTERNAL PARAMETERS-1'!$B$5:$J$44,5,FALSE))*VLOOKUP(SOYLD2!BR$4,'[1]INTERNAL PARAMETERS-1'!$B$5:$J$44,8,FALSE)*VLOOKUP(SOYLD2!BR$4,'[1]INTERNAL PARAMETERS-1'!$B$5:$J$44,3,FALSE)</f>
        <v>0</v>
      </c>
      <c r="BS282" s="44">
        <f>SOYLD1!BS282*VLOOKUP(SOYLD2!BS$4,'[1]INTERNAL PARAMETERS-1'!$B$5:$J$44,5,FALSE)*VLOOKUP(SOYLD2!BS$4,'[1]INTERNAL PARAMETERS-1'!$B$5:$J$44,6,FALSE)*VLOOKUP(SOYLD2!BS$4,'[1]INTERNAL PARAMETERS-1'!$B$5:$J$44,3,FALSE) + SOYLD1!BS282*(1-VLOOKUP(SOYLD2!BS$4,'[1]INTERNAL PARAMETERS-1'!$B$5:$J$44,5,FALSE))*VLOOKUP(SOYLD2!BS$4,'[1]INTERNAL PARAMETERS-1'!$B$5:$J$44,8,FALSE)*VLOOKUP(SOYLD2!BS$4,'[1]INTERNAL PARAMETERS-1'!$B$5:$J$44,3,FALSE)</f>
        <v>0</v>
      </c>
      <c r="BT282" s="44">
        <f>SOYLD1!BT282*VLOOKUP(SOYLD2!BT$4,'[1]INTERNAL PARAMETERS-1'!$B$5:$J$44,5,FALSE)*VLOOKUP(SOYLD2!BT$4,'[1]INTERNAL PARAMETERS-1'!$B$5:$J$44,6,FALSE)*VLOOKUP(SOYLD2!BT$4,'[1]INTERNAL PARAMETERS-1'!$B$5:$J$44,3,FALSE) + SOYLD1!BT282*(1-VLOOKUP(SOYLD2!BT$4,'[1]INTERNAL PARAMETERS-1'!$B$5:$J$44,5,FALSE))*VLOOKUP(SOYLD2!BT$4,'[1]INTERNAL PARAMETERS-1'!$B$5:$J$44,8,FALSE)*VLOOKUP(SOYLD2!BT$4,'[1]INTERNAL PARAMETERS-1'!$B$5:$J$44,3,FALSE)</f>
        <v>0</v>
      </c>
      <c r="BU282" s="44">
        <f>SOYLD1!BU282*VLOOKUP(SOYLD2!BU$4,'[1]INTERNAL PARAMETERS-1'!$B$5:$J$44,5,FALSE)*VLOOKUP(SOYLD2!BU$4,'[1]INTERNAL PARAMETERS-1'!$B$5:$J$44,6,FALSE)*VLOOKUP(SOYLD2!BU$4,'[1]INTERNAL PARAMETERS-1'!$B$5:$J$44,3,FALSE) + SOYLD1!BU282*(1-VLOOKUP(SOYLD2!BU$4,'[1]INTERNAL PARAMETERS-1'!$B$5:$J$44,5,FALSE))*VLOOKUP(SOYLD2!BU$4,'[1]INTERNAL PARAMETERS-1'!$B$5:$J$44,8,FALSE)*VLOOKUP(SOYLD2!BU$4,'[1]INTERNAL PARAMETERS-1'!$B$5:$J$44,3,FALSE)</f>
        <v>0</v>
      </c>
      <c r="BV282" s="44">
        <f>SOYLD1!BV282*VLOOKUP(SOYLD2!BV$4,'[1]INTERNAL PARAMETERS-1'!$B$5:$J$44,5,FALSE)*VLOOKUP(SOYLD2!BV$4,'[1]INTERNAL PARAMETERS-1'!$B$5:$J$44,6,FALSE)*VLOOKUP(SOYLD2!BV$4,'[1]INTERNAL PARAMETERS-1'!$B$5:$J$44,3,FALSE) + SOYLD1!BV282*(1-VLOOKUP(SOYLD2!BV$4,'[1]INTERNAL PARAMETERS-1'!$B$5:$J$44,5,FALSE))*VLOOKUP(SOYLD2!BV$4,'[1]INTERNAL PARAMETERS-1'!$B$5:$J$44,8,FALSE)*VLOOKUP(SOYLD2!BV$4,'[1]INTERNAL PARAMETERS-1'!$B$5:$J$44,3,FALSE)</f>
        <v>0</v>
      </c>
      <c r="BW282" s="44">
        <f>SOYLD1!BW282*VLOOKUP(SOYLD2!BW$4,'[1]INTERNAL PARAMETERS-1'!$B$5:$J$44,5,FALSE)*VLOOKUP(SOYLD2!BW$4,'[1]INTERNAL PARAMETERS-1'!$B$5:$J$44,6,FALSE)*VLOOKUP(SOYLD2!BW$4,'[1]INTERNAL PARAMETERS-1'!$B$5:$J$44,3,FALSE) + SOYLD1!BW282*(1-VLOOKUP(SOYLD2!BW$4,'[1]INTERNAL PARAMETERS-1'!$B$5:$J$44,5,FALSE))*VLOOKUP(SOYLD2!BW$4,'[1]INTERNAL PARAMETERS-1'!$B$5:$J$44,8,FALSE)*VLOOKUP(SOYLD2!BW$4,'[1]INTERNAL PARAMETERS-1'!$B$5:$J$44,3,FALSE)</f>
        <v>0</v>
      </c>
      <c r="BX282" s="44">
        <f>SOYLD1!BX282*VLOOKUP(SOYLD2!BX$4,'[1]INTERNAL PARAMETERS-1'!$B$5:$J$44,5,FALSE)*VLOOKUP(SOYLD2!BX$4,'[1]INTERNAL PARAMETERS-1'!$B$5:$J$44,6,FALSE)*VLOOKUP(SOYLD2!BX$4,'[1]INTERNAL PARAMETERS-1'!$B$5:$J$44,3,FALSE) + SOYLD1!BX282*(1-VLOOKUP(SOYLD2!BX$4,'[1]INTERNAL PARAMETERS-1'!$B$5:$J$44,5,FALSE))*VLOOKUP(SOYLD2!BX$4,'[1]INTERNAL PARAMETERS-1'!$B$5:$J$44,8,FALSE)*VLOOKUP(SOYLD2!BX$4,'[1]INTERNAL PARAMETERS-1'!$B$5:$J$44,3,FALSE)</f>
        <v>0</v>
      </c>
      <c r="BY282" s="44">
        <f>SOYLD1!BY282*VLOOKUP(SOYLD2!BY$4,'[1]INTERNAL PARAMETERS-1'!$B$5:$J$44,5,FALSE)*VLOOKUP(SOYLD2!BY$4,'[1]INTERNAL PARAMETERS-1'!$B$5:$J$44,6,FALSE)*VLOOKUP(SOYLD2!BY$4,'[1]INTERNAL PARAMETERS-1'!$B$5:$J$44,3,FALSE) + SOYLD1!BY282*(1-VLOOKUP(SOYLD2!BY$4,'[1]INTERNAL PARAMETERS-1'!$B$5:$J$44,5,FALSE))*VLOOKUP(SOYLD2!BY$4,'[1]INTERNAL PARAMETERS-1'!$B$5:$J$44,8,FALSE)*VLOOKUP(SOYLD2!BY$4,'[1]INTERNAL PARAMETERS-1'!$B$5:$J$44,3,FALSE)</f>
        <v>0</v>
      </c>
      <c r="BZ282" s="44">
        <f>SOYLD1!BZ282*VLOOKUP(SOYLD2!BZ$4,'[1]INTERNAL PARAMETERS-1'!$B$5:$J$44,5,FALSE)*VLOOKUP(SOYLD2!BZ$4,'[1]INTERNAL PARAMETERS-1'!$B$5:$J$44,6,FALSE)*VLOOKUP(SOYLD2!BZ$4,'[1]INTERNAL PARAMETERS-1'!$B$5:$J$44,3,FALSE) + SOYLD1!BZ282*(1-VLOOKUP(SOYLD2!BZ$4,'[1]INTERNAL PARAMETERS-1'!$B$5:$J$44,5,FALSE))*VLOOKUP(SOYLD2!BZ$4,'[1]INTERNAL PARAMETERS-1'!$B$5:$J$44,8,FALSE)*VLOOKUP(SOYLD2!BZ$4,'[1]INTERNAL PARAMETERS-1'!$B$5:$J$44,3,FALSE)</f>
        <v>0</v>
      </c>
      <c r="CA282" s="44">
        <f>SOYLD1!CA282*VLOOKUP(SOYLD2!CA$4,'[1]INTERNAL PARAMETERS-1'!$B$5:$J$44,5,FALSE)*VLOOKUP(SOYLD2!CA$4,'[1]INTERNAL PARAMETERS-1'!$B$5:$J$44,6,FALSE)*VLOOKUP(SOYLD2!CA$4,'[1]INTERNAL PARAMETERS-1'!$B$5:$J$44,3,FALSE) + SOYLD1!CA282*(1-VLOOKUP(SOYLD2!CA$4,'[1]INTERNAL PARAMETERS-1'!$B$5:$J$44,5,FALSE))*VLOOKUP(SOYLD2!CA$4,'[1]INTERNAL PARAMETERS-1'!$B$5:$J$44,8,FALSE)*VLOOKUP(SOYLD2!CA$4,'[1]INTERNAL PARAMETERS-1'!$B$5:$J$44,3,FALSE)</f>
        <v>0</v>
      </c>
      <c r="CB282" s="44">
        <f>SOYLD1!CB282*VLOOKUP(SOYLD2!CB$4,'[1]INTERNAL PARAMETERS-1'!$B$5:$J$44,5,FALSE)*VLOOKUP(SOYLD2!CB$4,'[1]INTERNAL PARAMETERS-1'!$B$5:$J$44,6,FALSE)*VLOOKUP(SOYLD2!CB$4,'[1]INTERNAL PARAMETERS-1'!$B$5:$J$44,3,FALSE) + SOYLD1!CB282*(1-VLOOKUP(SOYLD2!CB$4,'[1]INTERNAL PARAMETERS-1'!$B$5:$J$44,5,FALSE))*VLOOKUP(SOYLD2!CB$4,'[1]INTERNAL PARAMETERS-1'!$B$5:$J$44,8,FALSE)*VLOOKUP(SOYLD2!CB$4,'[1]INTERNAL PARAMETERS-1'!$B$5:$J$44,3,FALSE)</f>
        <v>0</v>
      </c>
      <c r="CC282" s="44">
        <f>SOYLD1!CC282*VLOOKUP(SOYLD2!CC$4,'[1]INTERNAL PARAMETERS-1'!$B$5:$J$44,5,FALSE)*VLOOKUP(SOYLD2!CC$4,'[1]INTERNAL PARAMETERS-1'!$B$5:$J$44,6,FALSE)*VLOOKUP(SOYLD2!CC$4,'[1]INTERNAL PARAMETERS-1'!$B$5:$J$44,3,FALSE) + SOYLD1!CC282*(1-VLOOKUP(SOYLD2!CC$4,'[1]INTERNAL PARAMETERS-1'!$B$5:$J$44,5,FALSE))*VLOOKUP(SOYLD2!CC$4,'[1]INTERNAL PARAMETERS-1'!$B$5:$J$44,8,FALSE)*VLOOKUP(SOYLD2!CC$4,'[1]INTERNAL PARAMETERS-1'!$B$5:$J$44,3,FALSE)</f>
        <v>0</v>
      </c>
      <c r="CD282" s="44">
        <f>SOYLD1!CD282*VLOOKUP(SOYLD2!CD$4,'[1]INTERNAL PARAMETERS-1'!$B$5:$J$44,5,FALSE)*VLOOKUP(SOYLD2!CD$4,'[1]INTERNAL PARAMETERS-1'!$B$5:$J$44,6,FALSE)*VLOOKUP(SOYLD2!CD$4,'[1]INTERNAL PARAMETERS-1'!$B$5:$J$44,3,FALSE) + SOYLD1!CD282*(1-VLOOKUP(SOYLD2!CD$4,'[1]INTERNAL PARAMETERS-1'!$B$5:$J$44,5,FALSE))*VLOOKUP(SOYLD2!CD$4,'[1]INTERNAL PARAMETERS-1'!$B$5:$J$44,8,FALSE)*VLOOKUP(SOYLD2!CD$4,'[1]INTERNAL PARAMETERS-1'!$B$5:$J$44,3,FALSE)</f>
        <v>0</v>
      </c>
      <c r="CE282" s="44">
        <f>SOYLD1!CE282*VLOOKUP(SOYLD2!CE$4,'[1]INTERNAL PARAMETERS-1'!$B$5:$J$44,5,FALSE)*VLOOKUP(SOYLD2!CE$4,'[1]INTERNAL PARAMETERS-1'!$B$5:$J$44,6,FALSE)*VLOOKUP(SOYLD2!CE$4,'[1]INTERNAL PARAMETERS-1'!$B$5:$J$44,3,FALSE) + SOYLD1!CE282*(1-VLOOKUP(SOYLD2!CE$4,'[1]INTERNAL PARAMETERS-1'!$B$5:$J$44,5,FALSE))*VLOOKUP(SOYLD2!CE$4,'[1]INTERNAL PARAMETERS-1'!$B$5:$J$44,8,FALSE)*VLOOKUP(SOYLD2!CE$4,'[1]INTERNAL PARAMETERS-1'!$B$5:$J$44,3,FALSE)</f>
        <v>0</v>
      </c>
      <c r="CF282" s="44">
        <f>SOYLD1!CF282*VLOOKUP(SOYLD2!CF$4,'[1]INTERNAL PARAMETERS-1'!$B$5:$J$44,5,FALSE)*VLOOKUP(SOYLD2!CF$4,'[1]INTERNAL PARAMETERS-1'!$B$5:$J$44,6,FALSE)*VLOOKUP(SOYLD2!CF$4,'[1]INTERNAL PARAMETERS-1'!$B$5:$J$44,3,FALSE) + SOYLD1!CF282*(1-VLOOKUP(SOYLD2!CF$4,'[1]INTERNAL PARAMETERS-1'!$B$5:$J$44,5,FALSE))*VLOOKUP(SOYLD2!CF$4,'[1]INTERNAL PARAMETERS-1'!$B$5:$J$44,8,FALSE)*VLOOKUP(SOYLD2!CF$4,'[1]INTERNAL PARAMETERS-1'!$B$5:$J$44,3,FALSE)</f>
        <v>0</v>
      </c>
      <c r="CG282" s="44">
        <f>SOYLD1!CG282*VLOOKUP(SOYLD2!CG$4,'[1]INTERNAL PARAMETERS-1'!$B$5:$J$44,5,FALSE)*VLOOKUP(SOYLD2!CG$4,'[1]INTERNAL PARAMETERS-1'!$B$5:$J$44,6,FALSE)*VLOOKUP(SOYLD2!CG$4,'[1]INTERNAL PARAMETERS-1'!$B$5:$J$44,3,FALSE) + SOYLD1!CG282*(1-VLOOKUP(SOYLD2!CG$4,'[1]INTERNAL PARAMETERS-1'!$B$5:$J$44,5,FALSE))*VLOOKUP(SOYLD2!CG$4,'[1]INTERNAL PARAMETERS-1'!$B$5:$J$44,8,FALSE)*VLOOKUP(SOYLD2!CG$4,'[1]INTERNAL PARAMETERS-1'!$B$5:$J$44,3,FALSE)</f>
        <v>0</v>
      </c>
      <c r="CH282" s="43">
        <f>SOYLD1!CH282*VLOOKUP(SOYLD2!CH$4,'[1]INTERNAL PARAMETERS-1'!$B$5:$J$44,5,FALSE)*VLOOKUP(SOYLD2!CH$4,'[1]INTERNAL PARAMETERS-1'!$B$5:$J$44,6,FALSE)*VLOOKUP(SOYLD2!CH$4,'[1]INTERNAL PARAMETERS-1'!$B$5:$J$44,3,FALSE) + SOYLD1!CH282*(1-VLOOKUP(SOYLD2!CH$4,'[1]INTERNAL PARAMETERS-1'!$B$5:$J$44,5,FALSE))*VLOOKUP(SOYLD2!CH$4,'[1]INTERNAL PARAMETERS-1'!$B$5:$J$44,8,FALSE)*VLOOKUP(SOYLD2!CH$4,'[1]INTERNAL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'S Opt'!X283</f>
        <v>0</v>
      </c>
      <c r="F283" s="56">
        <f>'[1]INTERNAL PARAMETERS-1'!M13</f>
        <v>44.225000000000001</v>
      </c>
      <c r="G283" s="45">
        <f>SOYLD1!G283*VLOOKUP(SOYLD2!G$4,'[1]INTERNAL PARAMETERS-1'!$B$5:$J$44,5,FALSE)*VLOOKUP(SOYLD2!G$4,'[1]INTERNAL PARAMETERS-1'!$B$5:$J$44,7,FALSE)*SOYLD2!$F283 + SOYLD1!G283*(1-VLOOKUP(SOYLD2!G$4,'[1]INTERNAL PARAMETERS-1'!$B$5:$J$44,5,FALSE))*VLOOKUP(SOYLD2!G$4,'[1]INTERNAL PARAMETERS-1'!$B$5:$J$44,9,FALSE)*SOYLD2!$F283</f>
        <v>0</v>
      </c>
      <c r="H283" s="44">
        <f>SOYLD1!H283*VLOOKUP(SOYLD2!H$4,'[1]INTERNAL PARAMETERS-1'!$B$5:$J$44,5,FALSE)*VLOOKUP(SOYLD2!H$4,'[1]INTERNAL PARAMETERS-1'!$B$5:$J$44,7,FALSE)*SOYLD2!$F283 + SOYLD1!H283*(1-VLOOKUP(SOYLD2!H$4,'[1]INTERNAL PARAMETERS-1'!$B$5:$J$44,5,FALSE))*VLOOKUP(SOYLD2!H$4,'[1]INTERNAL PARAMETERS-1'!$B$5:$J$44,9,FALSE)*SOYLD2!$F283</f>
        <v>0</v>
      </c>
      <c r="I283" s="44">
        <f>SOYLD1!I283*VLOOKUP(SOYLD2!I$4,'[1]INTERNAL PARAMETERS-1'!$B$5:$J$44,5,FALSE)*VLOOKUP(SOYLD2!I$4,'[1]INTERNAL PARAMETERS-1'!$B$5:$J$44,7,FALSE)*SOYLD2!$F283 + SOYLD1!I283*(1-VLOOKUP(SOYLD2!I$4,'[1]INTERNAL PARAMETERS-1'!$B$5:$J$44,5,FALSE))*VLOOKUP(SOYLD2!I$4,'[1]INTERNAL PARAMETERS-1'!$B$5:$J$44,9,FALSE)*SOYLD2!$F283</f>
        <v>0</v>
      </c>
      <c r="J283" s="44">
        <f>SOYLD1!J283*VLOOKUP(SOYLD2!J$4,'[1]INTERNAL PARAMETERS-1'!$B$5:$J$44,5,FALSE)*VLOOKUP(SOYLD2!J$4,'[1]INTERNAL PARAMETERS-1'!$B$5:$J$44,7,FALSE)*SOYLD2!$F283 + SOYLD1!J283*(1-VLOOKUP(SOYLD2!J$4,'[1]INTERNAL PARAMETERS-1'!$B$5:$J$44,5,FALSE))*VLOOKUP(SOYLD2!J$4,'[1]INTERNAL PARAMETERS-1'!$B$5:$J$44,9,FALSE)*SOYLD2!$F283</f>
        <v>0</v>
      </c>
      <c r="K283" s="44">
        <f>SOYLD1!K283*VLOOKUP(SOYLD2!K$4,'[1]INTERNAL PARAMETERS-1'!$B$5:$J$44,5,FALSE)*VLOOKUP(SOYLD2!K$4,'[1]INTERNAL PARAMETERS-1'!$B$5:$J$44,7,FALSE)*SOYLD2!$F283 + SOYLD1!K283*(1-VLOOKUP(SOYLD2!K$4,'[1]INTERNAL PARAMETERS-1'!$B$5:$J$44,5,FALSE))*VLOOKUP(SOYLD2!K$4,'[1]INTERNAL PARAMETERS-1'!$B$5:$J$44,9,FALSE)*SOYLD2!$F283</f>
        <v>0</v>
      </c>
      <c r="L283" s="44">
        <f>SOYLD1!L283*VLOOKUP(SOYLD2!L$4,'[1]INTERNAL PARAMETERS-1'!$B$5:$J$44,5,FALSE)*VLOOKUP(SOYLD2!L$4,'[1]INTERNAL PARAMETERS-1'!$B$5:$J$44,7,FALSE)*SOYLD2!$F283 + SOYLD1!L283*(1-VLOOKUP(SOYLD2!L$4,'[1]INTERNAL PARAMETERS-1'!$B$5:$J$44,5,FALSE))*VLOOKUP(SOYLD2!L$4,'[1]INTERNAL PARAMETERS-1'!$B$5:$J$44,9,FALSE)*SOYLD2!$F283</f>
        <v>0</v>
      </c>
      <c r="M283" s="44">
        <f>SOYLD1!M283*VLOOKUP(SOYLD2!M$4,'[1]INTERNAL PARAMETERS-1'!$B$5:$J$44,5,FALSE)*VLOOKUP(SOYLD2!M$4,'[1]INTERNAL PARAMETERS-1'!$B$5:$J$44,7,FALSE)*SOYLD2!$F283 + SOYLD1!M283*(1-VLOOKUP(SOYLD2!M$4,'[1]INTERNAL PARAMETERS-1'!$B$5:$J$44,5,FALSE))*VLOOKUP(SOYLD2!M$4,'[1]INTERNAL PARAMETERS-1'!$B$5:$J$44,9,FALSE)*SOYLD2!$F283</f>
        <v>0</v>
      </c>
      <c r="N283" s="44">
        <f>SOYLD1!N283*VLOOKUP(SOYLD2!N$4,'[1]INTERNAL PARAMETERS-1'!$B$5:$J$44,5,FALSE)*VLOOKUP(SOYLD2!N$4,'[1]INTERNAL PARAMETERS-1'!$B$5:$J$44,7,FALSE)*SOYLD2!$F283 + SOYLD1!N283*(1-VLOOKUP(SOYLD2!N$4,'[1]INTERNAL PARAMETERS-1'!$B$5:$J$44,5,FALSE))*VLOOKUP(SOYLD2!N$4,'[1]INTERNAL PARAMETERS-1'!$B$5:$J$44,9,FALSE)*SOYLD2!$F283</f>
        <v>0</v>
      </c>
      <c r="O283" s="44">
        <f>SOYLD1!O283*VLOOKUP(SOYLD2!O$4,'[1]INTERNAL PARAMETERS-1'!$B$5:$J$44,5,FALSE)*VLOOKUP(SOYLD2!O$4,'[1]INTERNAL PARAMETERS-1'!$B$5:$J$44,7,FALSE)*SOYLD2!$F283 + SOYLD1!O283*(1-VLOOKUP(SOYLD2!O$4,'[1]INTERNAL PARAMETERS-1'!$B$5:$J$44,5,FALSE))*VLOOKUP(SOYLD2!O$4,'[1]INTERNAL PARAMETERS-1'!$B$5:$J$44,9,FALSE)*SOYLD2!$F283</f>
        <v>0</v>
      </c>
      <c r="P283" s="44">
        <f>SOYLD1!P283*VLOOKUP(SOYLD2!P$4,'[1]INTERNAL PARAMETERS-1'!$B$5:$J$44,5,FALSE)*VLOOKUP(SOYLD2!P$4,'[1]INTERNAL PARAMETERS-1'!$B$5:$J$44,7,FALSE)*SOYLD2!$F283 + SOYLD1!P283*(1-VLOOKUP(SOYLD2!P$4,'[1]INTERNAL PARAMETERS-1'!$B$5:$J$44,5,FALSE))*VLOOKUP(SOYLD2!P$4,'[1]INTERNAL PARAMETERS-1'!$B$5:$J$44,9,FALSE)*SOYLD2!$F283</f>
        <v>0</v>
      </c>
      <c r="Q283" s="44">
        <f>SOYLD1!Q283*VLOOKUP(SOYLD2!Q$4,'[1]INTERNAL PARAMETERS-1'!$B$5:$J$44,5,FALSE)*VLOOKUP(SOYLD2!Q$4,'[1]INTERNAL PARAMETERS-1'!$B$5:$J$44,7,FALSE)*SOYLD2!$F283 + SOYLD1!Q283*(1-VLOOKUP(SOYLD2!Q$4,'[1]INTERNAL PARAMETERS-1'!$B$5:$J$44,5,FALSE))*VLOOKUP(SOYLD2!Q$4,'[1]INTERNAL PARAMETERS-1'!$B$5:$J$44,9,FALSE)*SOYLD2!$F283</f>
        <v>0</v>
      </c>
      <c r="R283" s="44">
        <f>SOYLD1!R283*VLOOKUP(SOYLD2!R$4,'[1]INTERNAL PARAMETERS-1'!$B$5:$J$44,5,FALSE)*VLOOKUP(SOYLD2!R$4,'[1]INTERNAL PARAMETERS-1'!$B$5:$J$44,7,FALSE)*SOYLD2!$F283 + SOYLD1!R283*(1-VLOOKUP(SOYLD2!R$4,'[1]INTERNAL PARAMETERS-1'!$B$5:$J$44,5,FALSE))*VLOOKUP(SOYLD2!R$4,'[1]INTERNAL PARAMETERS-1'!$B$5:$J$44,9,FALSE)*SOYLD2!$F283</f>
        <v>0</v>
      </c>
      <c r="S283" s="44">
        <f>SOYLD1!S283*VLOOKUP(SOYLD2!S$4,'[1]INTERNAL PARAMETERS-1'!$B$5:$J$44,5,FALSE)*VLOOKUP(SOYLD2!S$4,'[1]INTERNAL PARAMETERS-1'!$B$5:$J$44,7,FALSE)*SOYLD2!$F283 + SOYLD1!S283*(1-VLOOKUP(SOYLD2!S$4,'[1]INTERNAL PARAMETERS-1'!$B$5:$J$44,5,FALSE))*VLOOKUP(SOYLD2!S$4,'[1]INTERNAL PARAMETERS-1'!$B$5:$J$44,9,FALSE)*SOYLD2!$F283</f>
        <v>0</v>
      </c>
      <c r="T283" s="44">
        <f>SOYLD1!T283*VLOOKUP(SOYLD2!T$4,'[1]INTERNAL PARAMETERS-1'!$B$5:$J$44,5,FALSE)*VLOOKUP(SOYLD2!T$4,'[1]INTERNAL PARAMETERS-1'!$B$5:$J$44,7,FALSE)*SOYLD2!$F283 + SOYLD1!T283*(1-VLOOKUP(SOYLD2!T$4,'[1]INTERNAL PARAMETERS-1'!$B$5:$J$44,5,FALSE))*VLOOKUP(SOYLD2!T$4,'[1]INTERNAL PARAMETERS-1'!$B$5:$J$44,9,FALSE)*SOYLD2!$F283</f>
        <v>0</v>
      </c>
      <c r="U283" s="44">
        <f>SOYLD1!U283*VLOOKUP(SOYLD2!U$4,'[1]INTERNAL PARAMETERS-1'!$B$5:$J$44,5,FALSE)*VLOOKUP(SOYLD2!U$4,'[1]INTERNAL PARAMETERS-1'!$B$5:$J$44,7,FALSE)*SOYLD2!$F283 + SOYLD1!U283*(1-VLOOKUP(SOYLD2!U$4,'[1]INTERNAL PARAMETERS-1'!$B$5:$J$44,5,FALSE))*VLOOKUP(SOYLD2!U$4,'[1]INTERNAL PARAMETERS-1'!$B$5:$J$44,9,FALSE)*SOYLD2!$F283</f>
        <v>0</v>
      </c>
      <c r="V283" s="44">
        <f>SOYLD1!V283*VLOOKUP(SOYLD2!V$4,'[1]INTERNAL PARAMETERS-1'!$B$5:$J$44,5,FALSE)*VLOOKUP(SOYLD2!V$4,'[1]INTERNAL PARAMETERS-1'!$B$5:$J$44,7,FALSE)*SOYLD2!$F283 + SOYLD1!V283*(1-VLOOKUP(SOYLD2!V$4,'[1]INTERNAL PARAMETERS-1'!$B$5:$J$44,5,FALSE))*VLOOKUP(SOYLD2!V$4,'[1]INTERNAL PARAMETERS-1'!$B$5:$J$44,9,FALSE)*SOYLD2!$F283</f>
        <v>0</v>
      </c>
      <c r="W283" s="44">
        <f>SOYLD1!W283*VLOOKUP(SOYLD2!W$4,'[1]INTERNAL PARAMETERS-1'!$B$5:$J$44,5,FALSE)*VLOOKUP(SOYLD2!W$4,'[1]INTERNAL PARAMETERS-1'!$B$5:$J$44,7,FALSE)*SOYLD2!$F283 + SOYLD1!W283*(1-VLOOKUP(SOYLD2!W$4,'[1]INTERNAL PARAMETERS-1'!$B$5:$J$44,5,FALSE))*VLOOKUP(SOYLD2!W$4,'[1]INTERNAL PARAMETERS-1'!$B$5:$J$44,9,FALSE)*SOYLD2!$F283</f>
        <v>0</v>
      </c>
      <c r="X283" s="44">
        <f>SOYLD1!X283*VLOOKUP(SOYLD2!X$4,'[1]INTERNAL PARAMETERS-1'!$B$5:$J$44,5,FALSE)*VLOOKUP(SOYLD2!X$4,'[1]INTERNAL PARAMETERS-1'!$B$5:$J$44,7,FALSE)*SOYLD2!$F283 + SOYLD1!X283*(1-VLOOKUP(SOYLD2!X$4,'[1]INTERNAL PARAMETERS-1'!$B$5:$J$44,5,FALSE))*VLOOKUP(SOYLD2!X$4,'[1]INTERNAL PARAMETERS-1'!$B$5:$J$44,9,FALSE)*SOYLD2!$F283</f>
        <v>0</v>
      </c>
      <c r="Y283" s="44">
        <f>SOYLD1!Y283*VLOOKUP(SOYLD2!Y$4,'[1]INTERNAL PARAMETERS-1'!$B$5:$J$44,5,FALSE)*VLOOKUP(SOYLD2!Y$4,'[1]INTERNAL PARAMETERS-1'!$B$5:$J$44,7,FALSE)*SOYLD2!$F283 + SOYLD1!Y283*(1-VLOOKUP(SOYLD2!Y$4,'[1]INTERNAL PARAMETERS-1'!$B$5:$J$44,5,FALSE))*VLOOKUP(SOYLD2!Y$4,'[1]INTERNAL PARAMETERS-1'!$B$5:$J$44,9,FALSE)*SOYLD2!$F283</f>
        <v>0</v>
      </c>
      <c r="Z283" s="44">
        <f>SOYLD1!Z283*VLOOKUP(SOYLD2!Z$4,'[1]INTERNAL PARAMETERS-1'!$B$5:$J$44,5,FALSE)*VLOOKUP(SOYLD2!Z$4,'[1]INTERNAL PARAMETERS-1'!$B$5:$J$44,7,FALSE)*SOYLD2!$F283 + SOYLD1!Z283*(1-VLOOKUP(SOYLD2!Z$4,'[1]INTERNAL PARAMETERS-1'!$B$5:$J$44,5,FALSE))*VLOOKUP(SOYLD2!Z$4,'[1]INTERNAL PARAMETERS-1'!$B$5:$J$44,9,FALSE)*SOYLD2!$F283</f>
        <v>0</v>
      </c>
      <c r="AA283" s="44">
        <f>SOYLD1!AA283*VLOOKUP(SOYLD2!AA$4,'[1]INTERNAL PARAMETERS-1'!$B$5:$J$44,5,FALSE)*VLOOKUP(SOYLD2!AA$4,'[1]INTERNAL PARAMETERS-1'!$B$5:$J$44,7,FALSE)*SOYLD2!$F283 + SOYLD1!AA283*(1-VLOOKUP(SOYLD2!AA$4,'[1]INTERNAL PARAMETERS-1'!$B$5:$J$44,5,FALSE))*VLOOKUP(SOYLD2!AA$4,'[1]INTERNAL PARAMETERS-1'!$B$5:$J$44,9,FALSE)*SOYLD2!$F283</f>
        <v>0</v>
      </c>
      <c r="AB283" s="44">
        <f>SOYLD1!AB283*VLOOKUP(SOYLD2!AB$4,'[1]INTERNAL PARAMETERS-1'!$B$5:$J$44,5,FALSE)*VLOOKUP(SOYLD2!AB$4,'[1]INTERNAL PARAMETERS-1'!$B$5:$J$44,7,FALSE)*SOYLD2!$F283 + SOYLD1!AB283*(1-VLOOKUP(SOYLD2!AB$4,'[1]INTERNAL PARAMETERS-1'!$B$5:$J$44,5,FALSE))*VLOOKUP(SOYLD2!AB$4,'[1]INTERNAL PARAMETERS-1'!$B$5:$J$44,9,FALSE)*SOYLD2!$F283</f>
        <v>0</v>
      </c>
      <c r="AC283" s="44">
        <f>SOYLD1!AC283*VLOOKUP(SOYLD2!AC$4,'[1]INTERNAL PARAMETERS-1'!$B$5:$J$44,5,FALSE)*VLOOKUP(SOYLD2!AC$4,'[1]INTERNAL PARAMETERS-1'!$B$5:$J$44,7,FALSE)*SOYLD2!$F283 + SOYLD1!AC283*(1-VLOOKUP(SOYLD2!AC$4,'[1]INTERNAL PARAMETERS-1'!$B$5:$J$44,5,FALSE))*VLOOKUP(SOYLD2!AC$4,'[1]INTERNAL PARAMETERS-1'!$B$5:$J$44,9,FALSE)*SOYLD2!$F283</f>
        <v>0</v>
      </c>
      <c r="AD283" s="44">
        <f>SOYLD1!AD283*VLOOKUP(SOYLD2!AD$4,'[1]INTERNAL PARAMETERS-1'!$B$5:$J$44,5,FALSE)*VLOOKUP(SOYLD2!AD$4,'[1]INTERNAL PARAMETERS-1'!$B$5:$J$44,7,FALSE)*SOYLD2!$F283 + SOYLD1!AD283*(1-VLOOKUP(SOYLD2!AD$4,'[1]INTERNAL PARAMETERS-1'!$B$5:$J$44,5,FALSE))*VLOOKUP(SOYLD2!AD$4,'[1]INTERNAL PARAMETERS-1'!$B$5:$J$44,9,FALSE)*SOYLD2!$F283</f>
        <v>0</v>
      </c>
      <c r="AE283" s="44">
        <f>SOYLD1!AE283*VLOOKUP(SOYLD2!AE$4,'[1]INTERNAL PARAMETERS-1'!$B$5:$J$44,5,FALSE)*VLOOKUP(SOYLD2!AE$4,'[1]INTERNAL PARAMETERS-1'!$B$5:$J$44,7,FALSE)*SOYLD2!$F283 + SOYLD1!AE283*(1-VLOOKUP(SOYLD2!AE$4,'[1]INTERNAL PARAMETERS-1'!$B$5:$J$44,5,FALSE))*VLOOKUP(SOYLD2!AE$4,'[1]INTERNAL PARAMETERS-1'!$B$5:$J$44,9,FALSE)*SOYLD2!$F283</f>
        <v>0</v>
      </c>
      <c r="AF283" s="44">
        <f>SOYLD1!AF283*VLOOKUP(SOYLD2!AF$4,'[1]INTERNAL PARAMETERS-1'!$B$5:$J$44,5,FALSE)*VLOOKUP(SOYLD2!AF$4,'[1]INTERNAL PARAMETERS-1'!$B$5:$J$44,7,FALSE)*SOYLD2!$F283 + SOYLD1!AF283*(1-VLOOKUP(SOYLD2!AF$4,'[1]INTERNAL PARAMETERS-1'!$B$5:$J$44,5,FALSE))*VLOOKUP(SOYLD2!AF$4,'[1]INTERNAL PARAMETERS-1'!$B$5:$J$44,9,FALSE)*SOYLD2!$F283</f>
        <v>0</v>
      </c>
      <c r="AG283" s="44">
        <f>SOYLD1!AG283*VLOOKUP(SOYLD2!AG$4,'[1]INTERNAL PARAMETERS-1'!$B$5:$J$44,5,FALSE)*VLOOKUP(SOYLD2!AG$4,'[1]INTERNAL PARAMETERS-1'!$B$5:$J$44,7,FALSE)*SOYLD2!$F283 + SOYLD1!AG283*(1-VLOOKUP(SOYLD2!AG$4,'[1]INTERNAL PARAMETERS-1'!$B$5:$J$44,5,FALSE))*VLOOKUP(SOYLD2!AG$4,'[1]INTERNAL PARAMETERS-1'!$B$5:$J$44,9,FALSE)*SOYLD2!$F283</f>
        <v>0</v>
      </c>
      <c r="AH283" s="44">
        <f>SOYLD1!AH283*VLOOKUP(SOYLD2!AH$4,'[1]INTERNAL PARAMETERS-1'!$B$5:$J$44,5,FALSE)*VLOOKUP(SOYLD2!AH$4,'[1]INTERNAL PARAMETERS-1'!$B$5:$J$44,7,FALSE)*SOYLD2!$F283 + SOYLD1!AH283*(1-VLOOKUP(SOYLD2!AH$4,'[1]INTERNAL PARAMETERS-1'!$B$5:$J$44,5,FALSE))*VLOOKUP(SOYLD2!AH$4,'[1]INTERNAL PARAMETERS-1'!$B$5:$J$44,9,FALSE)*SOYLD2!$F283</f>
        <v>0</v>
      </c>
      <c r="AI283" s="44">
        <f>SOYLD1!AI283*VLOOKUP(SOYLD2!AI$4,'[1]INTERNAL PARAMETERS-1'!$B$5:$J$44,5,FALSE)*VLOOKUP(SOYLD2!AI$4,'[1]INTERNAL PARAMETERS-1'!$B$5:$J$44,7,FALSE)*SOYLD2!$F283 + SOYLD1!AI283*(1-VLOOKUP(SOYLD2!AI$4,'[1]INTERNAL PARAMETERS-1'!$B$5:$J$44,5,FALSE))*VLOOKUP(SOYLD2!AI$4,'[1]INTERNAL PARAMETERS-1'!$B$5:$J$44,9,FALSE)*SOYLD2!$F283</f>
        <v>0</v>
      </c>
      <c r="AJ283" s="44">
        <f>SOYLD1!AJ283*VLOOKUP(SOYLD2!AJ$4,'[1]INTERNAL PARAMETERS-1'!$B$5:$J$44,5,FALSE)*VLOOKUP(SOYLD2!AJ$4,'[1]INTERNAL PARAMETERS-1'!$B$5:$J$44,7,FALSE)*SOYLD2!$F283 + SOYLD1!AJ283*(1-VLOOKUP(SOYLD2!AJ$4,'[1]INTERNAL PARAMETERS-1'!$B$5:$J$44,5,FALSE))*VLOOKUP(SOYLD2!AJ$4,'[1]INTERNAL PARAMETERS-1'!$B$5:$J$44,9,FALSE)*SOYLD2!$F283</f>
        <v>0</v>
      </c>
      <c r="AK283" s="44">
        <f>SOYLD1!AK283*VLOOKUP(SOYLD2!AK$4,'[1]INTERNAL PARAMETERS-1'!$B$5:$J$44,5,FALSE)*VLOOKUP(SOYLD2!AK$4,'[1]INTERNAL PARAMETERS-1'!$B$5:$J$44,7,FALSE)*SOYLD2!$F283 + SOYLD1!AK283*(1-VLOOKUP(SOYLD2!AK$4,'[1]INTERNAL PARAMETERS-1'!$B$5:$J$44,5,FALSE))*VLOOKUP(SOYLD2!AK$4,'[1]INTERNAL PARAMETERS-1'!$B$5:$J$44,9,FALSE)*SOYLD2!$F283</f>
        <v>0</v>
      </c>
      <c r="AL283" s="44">
        <f>SOYLD1!AL283*VLOOKUP(SOYLD2!AL$4,'[1]INTERNAL PARAMETERS-1'!$B$5:$J$44,5,FALSE)*VLOOKUP(SOYLD2!AL$4,'[1]INTERNAL PARAMETERS-1'!$B$5:$J$44,7,FALSE)*SOYLD2!$F283 + SOYLD1!AL283*(1-VLOOKUP(SOYLD2!AL$4,'[1]INTERNAL PARAMETERS-1'!$B$5:$J$44,5,FALSE))*VLOOKUP(SOYLD2!AL$4,'[1]INTERNAL PARAMETERS-1'!$B$5:$J$44,9,FALSE)*SOYLD2!$F283</f>
        <v>0</v>
      </c>
      <c r="AM283" s="44">
        <f>SOYLD1!AM283*VLOOKUP(SOYLD2!AM$4,'[1]INTERNAL PARAMETERS-1'!$B$5:$J$44,5,FALSE)*VLOOKUP(SOYLD2!AM$4,'[1]INTERNAL PARAMETERS-1'!$B$5:$J$44,7,FALSE)*SOYLD2!$F283 + SOYLD1!AM283*(1-VLOOKUP(SOYLD2!AM$4,'[1]INTERNAL PARAMETERS-1'!$B$5:$J$44,5,FALSE))*VLOOKUP(SOYLD2!AM$4,'[1]INTERNAL PARAMETERS-1'!$B$5:$J$44,9,FALSE)*SOYLD2!$F283</f>
        <v>0</v>
      </c>
      <c r="AN283" s="44">
        <f>SOYLD1!AN283*VLOOKUP(SOYLD2!AN$4,'[1]INTERNAL PARAMETERS-1'!$B$5:$J$44,5,FALSE)*VLOOKUP(SOYLD2!AN$4,'[1]INTERNAL PARAMETERS-1'!$B$5:$J$44,7,FALSE)*SOYLD2!$F283 + SOYLD1!AN283*(1-VLOOKUP(SOYLD2!AN$4,'[1]INTERNAL PARAMETERS-1'!$B$5:$J$44,5,FALSE))*VLOOKUP(SOYLD2!AN$4,'[1]INTERNAL PARAMETERS-1'!$B$5:$J$44,9,FALSE)*SOYLD2!$F283</f>
        <v>0</v>
      </c>
      <c r="AO283" s="44">
        <f>SOYLD1!AO283*VLOOKUP(SOYLD2!AO$4,'[1]INTERNAL PARAMETERS-1'!$B$5:$J$44,5,FALSE)*VLOOKUP(SOYLD2!AO$4,'[1]INTERNAL PARAMETERS-1'!$B$5:$J$44,7,FALSE)*SOYLD2!$F283 + SOYLD1!AO283*(1-VLOOKUP(SOYLD2!AO$4,'[1]INTERNAL PARAMETERS-1'!$B$5:$J$44,5,FALSE))*VLOOKUP(SOYLD2!AO$4,'[1]INTERNAL PARAMETERS-1'!$B$5:$J$44,9,FALSE)*SOYLD2!$F283</f>
        <v>0</v>
      </c>
      <c r="AP283" s="44">
        <f>SOYLD1!AP283*VLOOKUP(SOYLD2!AP$4,'[1]INTERNAL PARAMETERS-1'!$B$5:$J$44,5,FALSE)*VLOOKUP(SOYLD2!AP$4,'[1]INTERNAL PARAMETERS-1'!$B$5:$J$44,7,FALSE)*SOYLD2!$F283 + SOYLD1!AP283*(1-VLOOKUP(SOYLD2!AP$4,'[1]INTERNAL PARAMETERS-1'!$B$5:$J$44,5,FALSE))*VLOOKUP(SOYLD2!AP$4,'[1]INTERNAL PARAMETERS-1'!$B$5:$J$44,9,FALSE)*SOYLD2!$F283</f>
        <v>0</v>
      </c>
      <c r="AQ283" s="44">
        <f>SOYLD1!AQ283*VLOOKUP(SOYLD2!AQ$4,'[1]INTERNAL PARAMETERS-1'!$B$5:$J$44,5,FALSE)*VLOOKUP(SOYLD2!AQ$4,'[1]INTERNAL PARAMETERS-1'!$B$5:$J$44,7,FALSE)*SOYLD2!$F283 + SOYLD1!AQ283*(1-VLOOKUP(SOYLD2!AQ$4,'[1]INTERNAL PARAMETERS-1'!$B$5:$J$44,5,FALSE))*VLOOKUP(SOYLD2!AQ$4,'[1]INTERNAL PARAMETERS-1'!$B$5:$J$44,9,FALSE)*SOYLD2!$F283</f>
        <v>0</v>
      </c>
      <c r="AR283" s="44">
        <f>SOYLD1!AR283*VLOOKUP(SOYLD2!AR$4,'[1]INTERNAL PARAMETERS-1'!$B$5:$J$44,5,FALSE)*VLOOKUP(SOYLD2!AR$4,'[1]INTERNAL PARAMETERS-1'!$B$5:$J$44,7,FALSE)*SOYLD2!$F283 + SOYLD1!AR283*(1-VLOOKUP(SOYLD2!AR$4,'[1]INTERNAL PARAMETERS-1'!$B$5:$J$44,5,FALSE))*VLOOKUP(SOYLD2!AR$4,'[1]INTERNAL PARAMETERS-1'!$B$5:$J$44,9,FALSE)*SOYLD2!$F283</f>
        <v>0</v>
      </c>
      <c r="AS283" s="44">
        <f>SOYLD1!AS283*VLOOKUP(SOYLD2!AS$4,'[1]INTERNAL PARAMETERS-1'!$B$5:$J$44,5,FALSE)*VLOOKUP(SOYLD2!AS$4,'[1]INTERNAL PARAMETERS-1'!$B$5:$J$44,7,FALSE)*SOYLD2!$F283 + SOYLD1!AS283*(1-VLOOKUP(SOYLD2!AS$4,'[1]INTERNAL PARAMETERS-1'!$B$5:$J$44,5,FALSE))*VLOOKUP(SOYLD2!AS$4,'[1]INTERNAL PARAMETERS-1'!$B$5:$J$44,9,FALSE)*SOYLD2!$F283</f>
        <v>0</v>
      </c>
      <c r="AT283" s="43">
        <f>SOYLD1!AT283*VLOOKUP(SOYLD2!AT$4,'[1]INTERNAL PARAMETERS-1'!$B$5:$J$44,5,FALSE)*VLOOKUP(SOYLD2!AT$4,'[1]INTERNAL PARAMETERS-1'!$B$5:$J$44,7,FALSE)*SOYLD2!$F283 + SOYLD1!AT283*(1-VLOOKUP(SOYLD2!AT$4,'[1]INTERNAL PARAMETERS-1'!$B$5:$J$44,5,FALSE))*VLOOKUP(SOYLD2!AT$4,'[1]INTERNAL PARAMETERS-1'!$B$5:$J$44,9,FALSE)*SOYLD2!$F283</f>
        <v>0</v>
      </c>
      <c r="AU283" s="45">
        <f>SOYLD1!AU283*VLOOKUP(SOYLD2!AU$4,'[1]INTERNAL PARAMETERS-1'!$B$5:$J$44,5,FALSE)*VLOOKUP(SOYLD2!AU$4,'[1]INTERNAL PARAMETERS-1'!$B$5:$J$44,6,FALSE)*VLOOKUP(SOYLD2!AU$4,'[1]INTERNAL PARAMETERS-1'!$B$5:$J$44,3,FALSE) + SOYLD1!AU283*(1-VLOOKUP(SOYLD2!AU$4,'[1]INTERNAL PARAMETERS-1'!$B$5:$J$44,5,FALSE))*VLOOKUP(SOYLD2!AU$4,'[1]INTERNAL PARAMETERS-1'!$B$5:$J$44,8,FALSE)*VLOOKUP(SOYLD2!AU$4,'[1]INTERNAL PARAMETERS-1'!$B$5:$J$44,3,FALSE)</f>
        <v>0</v>
      </c>
      <c r="AV283" s="44">
        <f>SOYLD1!AV283*VLOOKUP(SOYLD2!AV$4,'[1]INTERNAL PARAMETERS-1'!$B$5:$J$44,5,FALSE)*VLOOKUP(SOYLD2!AV$4,'[1]INTERNAL PARAMETERS-1'!$B$5:$J$44,6,FALSE)*VLOOKUP(SOYLD2!AV$4,'[1]INTERNAL PARAMETERS-1'!$B$5:$J$44,3,FALSE) + SOYLD1!AV283*(1-VLOOKUP(SOYLD2!AV$4,'[1]INTERNAL PARAMETERS-1'!$B$5:$J$44,5,FALSE))*VLOOKUP(SOYLD2!AV$4,'[1]INTERNAL PARAMETERS-1'!$B$5:$J$44,8,FALSE)*VLOOKUP(SOYLD2!AV$4,'[1]INTERNAL PARAMETERS-1'!$B$5:$J$44,3,FALSE)</f>
        <v>0</v>
      </c>
      <c r="AW283" s="44">
        <f>SOYLD1!AW283*VLOOKUP(SOYLD2!AW$4,'[1]INTERNAL PARAMETERS-1'!$B$5:$J$44,5,FALSE)*VLOOKUP(SOYLD2!AW$4,'[1]INTERNAL PARAMETERS-1'!$B$5:$J$44,6,FALSE)*VLOOKUP(SOYLD2!AW$4,'[1]INTERNAL PARAMETERS-1'!$B$5:$J$44,3,FALSE) + SOYLD1!AW283*(1-VLOOKUP(SOYLD2!AW$4,'[1]INTERNAL PARAMETERS-1'!$B$5:$J$44,5,FALSE))*VLOOKUP(SOYLD2!AW$4,'[1]INTERNAL PARAMETERS-1'!$B$5:$J$44,8,FALSE)*VLOOKUP(SOYLD2!AW$4,'[1]INTERNAL PARAMETERS-1'!$B$5:$J$44,3,FALSE)</f>
        <v>0</v>
      </c>
      <c r="AX283" s="44">
        <f>SOYLD1!AX283*VLOOKUP(SOYLD2!AX$4,'[1]INTERNAL PARAMETERS-1'!$B$5:$J$44,5,FALSE)*VLOOKUP(SOYLD2!AX$4,'[1]INTERNAL PARAMETERS-1'!$B$5:$J$44,6,FALSE)*VLOOKUP(SOYLD2!AX$4,'[1]INTERNAL PARAMETERS-1'!$B$5:$J$44,3,FALSE) + SOYLD1!AX283*(1-VLOOKUP(SOYLD2!AX$4,'[1]INTERNAL PARAMETERS-1'!$B$5:$J$44,5,FALSE))*VLOOKUP(SOYLD2!AX$4,'[1]INTERNAL PARAMETERS-1'!$B$5:$J$44,8,FALSE)*VLOOKUP(SOYLD2!AX$4,'[1]INTERNAL PARAMETERS-1'!$B$5:$J$44,3,FALSE)</f>
        <v>0</v>
      </c>
      <c r="AY283" s="44">
        <f>SOYLD1!AY283*VLOOKUP(SOYLD2!AY$4,'[1]INTERNAL PARAMETERS-1'!$B$5:$J$44,5,FALSE)*VLOOKUP(SOYLD2!AY$4,'[1]INTERNAL PARAMETERS-1'!$B$5:$J$44,6,FALSE)*VLOOKUP(SOYLD2!AY$4,'[1]INTERNAL PARAMETERS-1'!$B$5:$J$44,3,FALSE) + SOYLD1!AY283*(1-VLOOKUP(SOYLD2!AY$4,'[1]INTERNAL PARAMETERS-1'!$B$5:$J$44,5,FALSE))*VLOOKUP(SOYLD2!AY$4,'[1]INTERNAL PARAMETERS-1'!$B$5:$J$44,8,FALSE)*VLOOKUP(SOYLD2!AY$4,'[1]INTERNAL PARAMETERS-1'!$B$5:$J$44,3,FALSE)</f>
        <v>0</v>
      </c>
      <c r="AZ283" s="44">
        <f>SOYLD1!AZ283*VLOOKUP(SOYLD2!AZ$4,'[1]INTERNAL PARAMETERS-1'!$B$5:$J$44,5,FALSE)*VLOOKUP(SOYLD2!AZ$4,'[1]INTERNAL PARAMETERS-1'!$B$5:$J$44,6,FALSE)*VLOOKUP(SOYLD2!AZ$4,'[1]INTERNAL PARAMETERS-1'!$B$5:$J$44,3,FALSE) + SOYLD1!AZ283*(1-VLOOKUP(SOYLD2!AZ$4,'[1]INTERNAL PARAMETERS-1'!$B$5:$J$44,5,FALSE))*VLOOKUP(SOYLD2!AZ$4,'[1]INTERNAL PARAMETERS-1'!$B$5:$J$44,8,FALSE)*VLOOKUP(SOYLD2!AZ$4,'[1]INTERNAL PARAMETERS-1'!$B$5:$J$44,3,FALSE)</f>
        <v>0</v>
      </c>
      <c r="BA283" s="44">
        <f>SOYLD1!BA283*VLOOKUP(SOYLD2!BA$4,'[1]INTERNAL PARAMETERS-1'!$B$5:$J$44,5,FALSE)*VLOOKUP(SOYLD2!BA$4,'[1]INTERNAL PARAMETERS-1'!$B$5:$J$44,6,FALSE)*VLOOKUP(SOYLD2!BA$4,'[1]INTERNAL PARAMETERS-1'!$B$5:$J$44,3,FALSE) + SOYLD1!BA283*(1-VLOOKUP(SOYLD2!BA$4,'[1]INTERNAL PARAMETERS-1'!$B$5:$J$44,5,FALSE))*VLOOKUP(SOYLD2!BA$4,'[1]INTERNAL PARAMETERS-1'!$B$5:$J$44,8,FALSE)*VLOOKUP(SOYLD2!BA$4,'[1]INTERNAL PARAMETERS-1'!$B$5:$J$44,3,FALSE)</f>
        <v>0</v>
      </c>
      <c r="BB283" s="44">
        <f>SOYLD1!BB283*VLOOKUP(SOYLD2!BB$4,'[1]INTERNAL PARAMETERS-1'!$B$5:$J$44,5,FALSE)*VLOOKUP(SOYLD2!BB$4,'[1]INTERNAL PARAMETERS-1'!$B$5:$J$44,6,FALSE)*VLOOKUP(SOYLD2!BB$4,'[1]INTERNAL PARAMETERS-1'!$B$5:$J$44,3,FALSE) + SOYLD1!BB283*(1-VLOOKUP(SOYLD2!BB$4,'[1]INTERNAL PARAMETERS-1'!$B$5:$J$44,5,FALSE))*VLOOKUP(SOYLD2!BB$4,'[1]INTERNAL PARAMETERS-1'!$B$5:$J$44,8,FALSE)*VLOOKUP(SOYLD2!BB$4,'[1]INTERNAL PARAMETERS-1'!$B$5:$J$44,3,FALSE)</f>
        <v>0</v>
      </c>
      <c r="BC283" s="44">
        <f>SOYLD1!BC283*VLOOKUP(SOYLD2!BC$4,'[1]INTERNAL PARAMETERS-1'!$B$5:$J$44,5,FALSE)*VLOOKUP(SOYLD2!BC$4,'[1]INTERNAL PARAMETERS-1'!$B$5:$J$44,6,FALSE)*VLOOKUP(SOYLD2!BC$4,'[1]INTERNAL PARAMETERS-1'!$B$5:$J$44,3,FALSE) + SOYLD1!BC283*(1-VLOOKUP(SOYLD2!BC$4,'[1]INTERNAL PARAMETERS-1'!$B$5:$J$44,5,FALSE))*VLOOKUP(SOYLD2!BC$4,'[1]INTERNAL PARAMETERS-1'!$B$5:$J$44,8,FALSE)*VLOOKUP(SOYLD2!BC$4,'[1]INTERNAL PARAMETERS-1'!$B$5:$J$44,3,FALSE)</f>
        <v>0</v>
      </c>
      <c r="BD283" s="44">
        <f>SOYLD1!BD283*VLOOKUP(SOYLD2!BD$4,'[1]INTERNAL PARAMETERS-1'!$B$5:$J$44,5,FALSE)*VLOOKUP(SOYLD2!BD$4,'[1]INTERNAL PARAMETERS-1'!$B$5:$J$44,6,FALSE)*VLOOKUP(SOYLD2!BD$4,'[1]INTERNAL PARAMETERS-1'!$B$5:$J$44,3,FALSE) + SOYLD1!BD283*(1-VLOOKUP(SOYLD2!BD$4,'[1]INTERNAL PARAMETERS-1'!$B$5:$J$44,5,FALSE))*VLOOKUP(SOYLD2!BD$4,'[1]INTERNAL PARAMETERS-1'!$B$5:$J$44,8,FALSE)*VLOOKUP(SOYLD2!BD$4,'[1]INTERNAL PARAMETERS-1'!$B$5:$J$44,3,FALSE)</f>
        <v>0</v>
      </c>
      <c r="BE283" s="44">
        <f>SOYLD1!BE283*VLOOKUP(SOYLD2!BE$4,'[1]INTERNAL PARAMETERS-1'!$B$5:$J$44,5,FALSE)*VLOOKUP(SOYLD2!BE$4,'[1]INTERNAL PARAMETERS-1'!$B$5:$J$44,6,FALSE)*VLOOKUP(SOYLD2!BE$4,'[1]INTERNAL PARAMETERS-1'!$B$5:$J$44,3,FALSE) + SOYLD1!BE283*(1-VLOOKUP(SOYLD2!BE$4,'[1]INTERNAL PARAMETERS-1'!$B$5:$J$44,5,FALSE))*VLOOKUP(SOYLD2!BE$4,'[1]INTERNAL PARAMETERS-1'!$B$5:$J$44,8,FALSE)*VLOOKUP(SOYLD2!BE$4,'[1]INTERNAL PARAMETERS-1'!$B$5:$J$44,3,FALSE)</f>
        <v>0</v>
      </c>
      <c r="BF283" s="44">
        <f>SOYLD1!BF283*VLOOKUP(SOYLD2!BF$4,'[1]INTERNAL PARAMETERS-1'!$B$5:$J$44,5,FALSE)*VLOOKUP(SOYLD2!BF$4,'[1]INTERNAL PARAMETERS-1'!$B$5:$J$44,6,FALSE)*VLOOKUP(SOYLD2!BF$4,'[1]INTERNAL PARAMETERS-1'!$B$5:$J$44,3,FALSE) + SOYLD1!BF283*(1-VLOOKUP(SOYLD2!BF$4,'[1]INTERNAL PARAMETERS-1'!$B$5:$J$44,5,FALSE))*VLOOKUP(SOYLD2!BF$4,'[1]INTERNAL PARAMETERS-1'!$B$5:$J$44,8,FALSE)*VLOOKUP(SOYLD2!BF$4,'[1]INTERNAL PARAMETERS-1'!$B$5:$J$44,3,FALSE)</f>
        <v>0</v>
      </c>
      <c r="BG283" s="44">
        <f>SOYLD1!BG283*VLOOKUP(SOYLD2!BG$4,'[1]INTERNAL PARAMETERS-1'!$B$5:$J$44,5,FALSE)*VLOOKUP(SOYLD2!BG$4,'[1]INTERNAL PARAMETERS-1'!$B$5:$J$44,6,FALSE)*VLOOKUP(SOYLD2!BG$4,'[1]INTERNAL PARAMETERS-1'!$B$5:$J$44,3,FALSE) + SOYLD1!BG283*(1-VLOOKUP(SOYLD2!BG$4,'[1]INTERNAL PARAMETERS-1'!$B$5:$J$44,5,FALSE))*VLOOKUP(SOYLD2!BG$4,'[1]INTERNAL PARAMETERS-1'!$B$5:$J$44,8,FALSE)*VLOOKUP(SOYLD2!BG$4,'[1]INTERNAL PARAMETERS-1'!$B$5:$J$44,3,FALSE)</f>
        <v>0</v>
      </c>
      <c r="BH283" s="44">
        <f>SOYLD1!BH283*VLOOKUP(SOYLD2!BH$4,'[1]INTERNAL PARAMETERS-1'!$B$5:$J$44,5,FALSE)*VLOOKUP(SOYLD2!BH$4,'[1]INTERNAL PARAMETERS-1'!$B$5:$J$44,6,FALSE)*VLOOKUP(SOYLD2!BH$4,'[1]INTERNAL PARAMETERS-1'!$B$5:$J$44,3,FALSE) + SOYLD1!BH283*(1-VLOOKUP(SOYLD2!BH$4,'[1]INTERNAL PARAMETERS-1'!$B$5:$J$44,5,FALSE))*VLOOKUP(SOYLD2!BH$4,'[1]INTERNAL PARAMETERS-1'!$B$5:$J$44,8,FALSE)*VLOOKUP(SOYLD2!BH$4,'[1]INTERNAL PARAMETERS-1'!$B$5:$J$44,3,FALSE)</f>
        <v>0</v>
      </c>
      <c r="BI283" s="44">
        <f>SOYLD1!BI283*VLOOKUP(SOYLD2!BI$4,'[1]INTERNAL PARAMETERS-1'!$B$5:$J$44,5,FALSE)*VLOOKUP(SOYLD2!BI$4,'[1]INTERNAL PARAMETERS-1'!$B$5:$J$44,6,FALSE)*VLOOKUP(SOYLD2!BI$4,'[1]INTERNAL PARAMETERS-1'!$B$5:$J$44,3,FALSE) + SOYLD1!BI283*(1-VLOOKUP(SOYLD2!BI$4,'[1]INTERNAL PARAMETERS-1'!$B$5:$J$44,5,FALSE))*VLOOKUP(SOYLD2!BI$4,'[1]INTERNAL PARAMETERS-1'!$B$5:$J$44,8,FALSE)*VLOOKUP(SOYLD2!BI$4,'[1]INTERNAL PARAMETERS-1'!$B$5:$J$44,3,FALSE)</f>
        <v>0</v>
      </c>
      <c r="BJ283" s="44">
        <f>SOYLD1!BJ283*VLOOKUP(SOYLD2!BJ$4,'[1]INTERNAL PARAMETERS-1'!$B$5:$J$44,5,FALSE)*VLOOKUP(SOYLD2!BJ$4,'[1]INTERNAL PARAMETERS-1'!$B$5:$J$44,6,FALSE)*VLOOKUP(SOYLD2!BJ$4,'[1]INTERNAL PARAMETERS-1'!$B$5:$J$44,3,FALSE) + SOYLD1!BJ283*(1-VLOOKUP(SOYLD2!BJ$4,'[1]INTERNAL PARAMETERS-1'!$B$5:$J$44,5,FALSE))*VLOOKUP(SOYLD2!BJ$4,'[1]INTERNAL PARAMETERS-1'!$B$5:$J$44,8,FALSE)*VLOOKUP(SOYLD2!BJ$4,'[1]INTERNAL PARAMETERS-1'!$B$5:$J$44,3,FALSE)</f>
        <v>0</v>
      </c>
      <c r="BK283" s="44">
        <f>SOYLD1!BK283*VLOOKUP(SOYLD2!BK$4,'[1]INTERNAL PARAMETERS-1'!$B$5:$J$44,5,FALSE)*VLOOKUP(SOYLD2!BK$4,'[1]INTERNAL PARAMETERS-1'!$B$5:$J$44,6,FALSE)*VLOOKUP(SOYLD2!BK$4,'[1]INTERNAL PARAMETERS-1'!$B$5:$J$44,3,FALSE) + SOYLD1!BK283*(1-VLOOKUP(SOYLD2!BK$4,'[1]INTERNAL PARAMETERS-1'!$B$5:$J$44,5,FALSE))*VLOOKUP(SOYLD2!BK$4,'[1]INTERNAL PARAMETERS-1'!$B$5:$J$44,8,FALSE)*VLOOKUP(SOYLD2!BK$4,'[1]INTERNAL PARAMETERS-1'!$B$5:$J$44,3,FALSE)</f>
        <v>0</v>
      </c>
      <c r="BL283" s="44">
        <f>SOYLD1!BL283*VLOOKUP(SOYLD2!BL$4,'[1]INTERNAL PARAMETERS-1'!$B$5:$J$44,5,FALSE)*VLOOKUP(SOYLD2!BL$4,'[1]INTERNAL PARAMETERS-1'!$B$5:$J$44,6,FALSE)*VLOOKUP(SOYLD2!BL$4,'[1]INTERNAL PARAMETERS-1'!$B$5:$J$44,3,FALSE) + SOYLD1!BL283*(1-VLOOKUP(SOYLD2!BL$4,'[1]INTERNAL PARAMETERS-1'!$B$5:$J$44,5,FALSE))*VLOOKUP(SOYLD2!BL$4,'[1]INTERNAL PARAMETERS-1'!$B$5:$J$44,8,FALSE)*VLOOKUP(SOYLD2!BL$4,'[1]INTERNAL PARAMETERS-1'!$B$5:$J$44,3,FALSE)</f>
        <v>0</v>
      </c>
      <c r="BM283" s="44">
        <f>SOYLD1!BM283*VLOOKUP(SOYLD2!BM$4,'[1]INTERNAL PARAMETERS-1'!$B$5:$J$44,5,FALSE)*VLOOKUP(SOYLD2!BM$4,'[1]INTERNAL PARAMETERS-1'!$B$5:$J$44,6,FALSE)*VLOOKUP(SOYLD2!BM$4,'[1]INTERNAL PARAMETERS-1'!$B$5:$J$44,3,FALSE) + SOYLD1!BM283*(1-VLOOKUP(SOYLD2!BM$4,'[1]INTERNAL PARAMETERS-1'!$B$5:$J$44,5,FALSE))*VLOOKUP(SOYLD2!BM$4,'[1]INTERNAL PARAMETERS-1'!$B$5:$J$44,8,FALSE)*VLOOKUP(SOYLD2!BM$4,'[1]INTERNAL PARAMETERS-1'!$B$5:$J$44,3,FALSE)</f>
        <v>0</v>
      </c>
      <c r="BN283" s="44">
        <f>SOYLD1!BN283*VLOOKUP(SOYLD2!BN$4,'[1]INTERNAL PARAMETERS-1'!$B$5:$J$44,5,FALSE)*VLOOKUP(SOYLD2!BN$4,'[1]INTERNAL PARAMETERS-1'!$B$5:$J$44,6,FALSE)*VLOOKUP(SOYLD2!BN$4,'[1]INTERNAL PARAMETERS-1'!$B$5:$J$44,3,FALSE) + SOYLD1!BN283*(1-VLOOKUP(SOYLD2!BN$4,'[1]INTERNAL PARAMETERS-1'!$B$5:$J$44,5,FALSE))*VLOOKUP(SOYLD2!BN$4,'[1]INTERNAL PARAMETERS-1'!$B$5:$J$44,8,FALSE)*VLOOKUP(SOYLD2!BN$4,'[1]INTERNAL PARAMETERS-1'!$B$5:$J$44,3,FALSE)</f>
        <v>0</v>
      </c>
      <c r="BO283" s="44">
        <f>SOYLD1!BO283*VLOOKUP(SOYLD2!BO$4,'[1]INTERNAL PARAMETERS-1'!$B$5:$J$44,5,FALSE)*VLOOKUP(SOYLD2!BO$4,'[1]INTERNAL PARAMETERS-1'!$B$5:$J$44,6,FALSE)*VLOOKUP(SOYLD2!BO$4,'[1]INTERNAL PARAMETERS-1'!$B$5:$J$44,3,FALSE) + SOYLD1!BO283*(1-VLOOKUP(SOYLD2!BO$4,'[1]INTERNAL PARAMETERS-1'!$B$5:$J$44,5,FALSE))*VLOOKUP(SOYLD2!BO$4,'[1]INTERNAL PARAMETERS-1'!$B$5:$J$44,8,FALSE)*VLOOKUP(SOYLD2!BO$4,'[1]INTERNAL PARAMETERS-1'!$B$5:$J$44,3,FALSE)</f>
        <v>0</v>
      </c>
      <c r="BP283" s="44">
        <f>SOYLD1!BP283*VLOOKUP(SOYLD2!BP$4,'[1]INTERNAL PARAMETERS-1'!$B$5:$J$44,5,FALSE)*VLOOKUP(SOYLD2!BP$4,'[1]INTERNAL PARAMETERS-1'!$B$5:$J$44,6,FALSE)*VLOOKUP(SOYLD2!BP$4,'[1]INTERNAL PARAMETERS-1'!$B$5:$J$44,3,FALSE) + SOYLD1!BP283*(1-VLOOKUP(SOYLD2!BP$4,'[1]INTERNAL PARAMETERS-1'!$B$5:$J$44,5,FALSE))*VLOOKUP(SOYLD2!BP$4,'[1]INTERNAL PARAMETERS-1'!$B$5:$J$44,8,FALSE)*VLOOKUP(SOYLD2!BP$4,'[1]INTERNAL PARAMETERS-1'!$B$5:$J$44,3,FALSE)</f>
        <v>0</v>
      </c>
      <c r="BQ283" s="44">
        <f>SOYLD1!BQ283*VLOOKUP(SOYLD2!BQ$4,'[1]INTERNAL PARAMETERS-1'!$B$5:$J$44,5,FALSE)*VLOOKUP(SOYLD2!BQ$4,'[1]INTERNAL PARAMETERS-1'!$B$5:$J$44,6,FALSE)*VLOOKUP(SOYLD2!BQ$4,'[1]INTERNAL PARAMETERS-1'!$B$5:$J$44,3,FALSE) + SOYLD1!BQ283*(1-VLOOKUP(SOYLD2!BQ$4,'[1]INTERNAL PARAMETERS-1'!$B$5:$J$44,5,FALSE))*VLOOKUP(SOYLD2!BQ$4,'[1]INTERNAL PARAMETERS-1'!$B$5:$J$44,8,FALSE)*VLOOKUP(SOYLD2!BQ$4,'[1]INTERNAL PARAMETERS-1'!$B$5:$J$44,3,FALSE)</f>
        <v>0</v>
      </c>
      <c r="BR283" s="44">
        <f>SOYLD1!BR283*VLOOKUP(SOYLD2!BR$4,'[1]INTERNAL PARAMETERS-1'!$B$5:$J$44,5,FALSE)*VLOOKUP(SOYLD2!BR$4,'[1]INTERNAL PARAMETERS-1'!$B$5:$J$44,6,FALSE)*VLOOKUP(SOYLD2!BR$4,'[1]INTERNAL PARAMETERS-1'!$B$5:$J$44,3,FALSE) + SOYLD1!BR283*(1-VLOOKUP(SOYLD2!BR$4,'[1]INTERNAL PARAMETERS-1'!$B$5:$J$44,5,FALSE))*VLOOKUP(SOYLD2!BR$4,'[1]INTERNAL PARAMETERS-1'!$B$5:$J$44,8,FALSE)*VLOOKUP(SOYLD2!BR$4,'[1]INTERNAL PARAMETERS-1'!$B$5:$J$44,3,FALSE)</f>
        <v>0</v>
      </c>
      <c r="BS283" s="44">
        <f>SOYLD1!BS283*VLOOKUP(SOYLD2!BS$4,'[1]INTERNAL PARAMETERS-1'!$B$5:$J$44,5,FALSE)*VLOOKUP(SOYLD2!BS$4,'[1]INTERNAL PARAMETERS-1'!$B$5:$J$44,6,FALSE)*VLOOKUP(SOYLD2!BS$4,'[1]INTERNAL PARAMETERS-1'!$B$5:$J$44,3,FALSE) + SOYLD1!BS283*(1-VLOOKUP(SOYLD2!BS$4,'[1]INTERNAL PARAMETERS-1'!$B$5:$J$44,5,FALSE))*VLOOKUP(SOYLD2!BS$4,'[1]INTERNAL PARAMETERS-1'!$B$5:$J$44,8,FALSE)*VLOOKUP(SOYLD2!BS$4,'[1]INTERNAL PARAMETERS-1'!$B$5:$J$44,3,FALSE)</f>
        <v>0</v>
      </c>
      <c r="BT283" s="44">
        <f>SOYLD1!BT283*VLOOKUP(SOYLD2!BT$4,'[1]INTERNAL PARAMETERS-1'!$B$5:$J$44,5,FALSE)*VLOOKUP(SOYLD2!BT$4,'[1]INTERNAL PARAMETERS-1'!$B$5:$J$44,6,FALSE)*VLOOKUP(SOYLD2!BT$4,'[1]INTERNAL PARAMETERS-1'!$B$5:$J$44,3,FALSE) + SOYLD1!BT283*(1-VLOOKUP(SOYLD2!BT$4,'[1]INTERNAL PARAMETERS-1'!$B$5:$J$44,5,FALSE))*VLOOKUP(SOYLD2!BT$4,'[1]INTERNAL PARAMETERS-1'!$B$5:$J$44,8,FALSE)*VLOOKUP(SOYLD2!BT$4,'[1]INTERNAL PARAMETERS-1'!$B$5:$J$44,3,FALSE)</f>
        <v>0</v>
      </c>
      <c r="BU283" s="44">
        <f>SOYLD1!BU283*VLOOKUP(SOYLD2!BU$4,'[1]INTERNAL PARAMETERS-1'!$B$5:$J$44,5,FALSE)*VLOOKUP(SOYLD2!BU$4,'[1]INTERNAL PARAMETERS-1'!$B$5:$J$44,6,FALSE)*VLOOKUP(SOYLD2!BU$4,'[1]INTERNAL PARAMETERS-1'!$B$5:$J$44,3,FALSE) + SOYLD1!BU283*(1-VLOOKUP(SOYLD2!BU$4,'[1]INTERNAL PARAMETERS-1'!$B$5:$J$44,5,FALSE))*VLOOKUP(SOYLD2!BU$4,'[1]INTERNAL PARAMETERS-1'!$B$5:$J$44,8,FALSE)*VLOOKUP(SOYLD2!BU$4,'[1]INTERNAL PARAMETERS-1'!$B$5:$J$44,3,FALSE)</f>
        <v>0</v>
      </c>
      <c r="BV283" s="44">
        <f>SOYLD1!BV283*VLOOKUP(SOYLD2!BV$4,'[1]INTERNAL PARAMETERS-1'!$B$5:$J$44,5,FALSE)*VLOOKUP(SOYLD2!BV$4,'[1]INTERNAL PARAMETERS-1'!$B$5:$J$44,6,FALSE)*VLOOKUP(SOYLD2!BV$4,'[1]INTERNAL PARAMETERS-1'!$B$5:$J$44,3,FALSE) + SOYLD1!BV283*(1-VLOOKUP(SOYLD2!BV$4,'[1]INTERNAL PARAMETERS-1'!$B$5:$J$44,5,FALSE))*VLOOKUP(SOYLD2!BV$4,'[1]INTERNAL PARAMETERS-1'!$B$5:$J$44,8,FALSE)*VLOOKUP(SOYLD2!BV$4,'[1]INTERNAL PARAMETERS-1'!$B$5:$J$44,3,FALSE)</f>
        <v>0</v>
      </c>
      <c r="BW283" s="44">
        <f>SOYLD1!BW283*VLOOKUP(SOYLD2!BW$4,'[1]INTERNAL PARAMETERS-1'!$B$5:$J$44,5,FALSE)*VLOOKUP(SOYLD2!BW$4,'[1]INTERNAL PARAMETERS-1'!$B$5:$J$44,6,FALSE)*VLOOKUP(SOYLD2!BW$4,'[1]INTERNAL PARAMETERS-1'!$B$5:$J$44,3,FALSE) + SOYLD1!BW283*(1-VLOOKUP(SOYLD2!BW$4,'[1]INTERNAL PARAMETERS-1'!$B$5:$J$44,5,FALSE))*VLOOKUP(SOYLD2!BW$4,'[1]INTERNAL PARAMETERS-1'!$B$5:$J$44,8,FALSE)*VLOOKUP(SOYLD2!BW$4,'[1]INTERNAL PARAMETERS-1'!$B$5:$J$44,3,FALSE)</f>
        <v>0</v>
      </c>
      <c r="BX283" s="44">
        <f>SOYLD1!BX283*VLOOKUP(SOYLD2!BX$4,'[1]INTERNAL PARAMETERS-1'!$B$5:$J$44,5,FALSE)*VLOOKUP(SOYLD2!BX$4,'[1]INTERNAL PARAMETERS-1'!$B$5:$J$44,6,FALSE)*VLOOKUP(SOYLD2!BX$4,'[1]INTERNAL PARAMETERS-1'!$B$5:$J$44,3,FALSE) + SOYLD1!BX283*(1-VLOOKUP(SOYLD2!BX$4,'[1]INTERNAL PARAMETERS-1'!$B$5:$J$44,5,FALSE))*VLOOKUP(SOYLD2!BX$4,'[1]INTERNAL PARAMETERS-1'!$B$5:$J$44,8,FALSE)*VLOOKUP(SOYLD2!BX$4,'[1]INTERNAL PARAMETERS-1'!$B$5:$J$44,3,FALSE)</f>
        <v>0</v>
      </c>
      <c r="BY283" s="44">
        <f>SOYLD1!BY283*VLOOKUP(SOYLD2!BY$4,'[1]INTERNAL PARAMETERS-1'!$B$5:$J$44,5,FALSE)*VLOOKUP(SOYLD2!BY$4,'[1]INTERNAL PARAMETERS-1'!$B$5:$J$44,6,FALSE)*VLOOKUP(SOYLD2!BY$4,'[1]INTERNAL PARAMETERS-1'!$B$5:$J$44,3,FALSE) + SOYLD1!BY283*(1-VLOOKUP(SOYLD2!BY$4,'[1]INTERNAL PARAMETERS-1'!$B$5:$J$44,5,FALSE))*VLOOKUP(SOYLD2!BY$4,'[1]INTERNAL PARAMETERS-1'!$B$5:$J$44,8,FALSE)*VLOOKUP(SOYLD2!BY$4,'[1]INTERNAL PARAMETERS-1'!$B$5:$J$44,3,FALSE)</f>
        <v>0</v>
      </c>
      <c r="BZ283" s="44">
        <f>SOYLD1!BZ283*VLOOKUP(SOYLD2!BZ$4,'[1]INTERNAL PARAMETERS-1'!$B$5:$J$44,5,FALSE)*VLOOKUP(SOYLD2!BZ$4,'[1]INTERNAL PARAMETERS-1'!$B$5:$J$44,6,FALSE)*VLOOKUP(SOYLD2!BZ$4,'[1]INTERNAL PARAMETERS-1'!$B$5:$J$44,3,FALSE) + SOYLD1!BZ283*(1-VLOOKUP(SOYLD2!BZ$4,'[1]INTERNAL PARAMETERS-1'!$B$5:$J$44,5,FALSE))*VLOOKUP(SOYLD2!BZ$4,'[1]INTERNAL PARAMETERS-1'!$B$5:$J$44,8,FALSE)*VLOOKUP(SOYLD2!BZ$4,'[1]INTERNAL PARAMETERS-1'!$B$5:$J$44,3,FALSE)</f>
        <v>0</v>
      </c>
      <c r="CA283" s="44">
        <f>SOYLD1!CA283*VLOOKUP(SOYLD2!CA$4,'[1]INTERNAL PARAMETERS-1'!$B$5:$J$44,5,FALSE)*VLOOKUP(SOYLD2!CA$4,'[1]INTERNAL PARAMETERS-1'!$B$5:$J$44,6,FALSE)*VLOOKUP(SOYLD2!CA$4,'[1]INTERNAL PARAMETERS-1'!$B$5:$J$44,3,FALSE) + SOYLD1!CA283*(1-VLOOKUP(SOYLD2!CA$4,'[1]INTERNAL PARAMETERS-1'!$B$5:$J$44,5,FALSE))*VLOOKUP(SOYLD2!CA$4,'[1]INTERNAL PARAMETERS-1'!$B$5:$J$44,8,FALSE)*VLOOKUP(SOYLD2!CA$4,'[1]INTERNAL PARAMETERS-1'!$B$5:$J$44,3,FALSE)</f>
        <v>0</v>
      </c>
      <c r="CB283" s="44">
        <f>SOYLD1!CB283*VLOOKUP(SOYLD2!CB$4,'[1]INTERNAL PARAMETERS-1'!$B$5:$J$44,5,FALSE)*VLOOKUP(SOYLD2!CB$4,'[1]INTERNAL PARAMETERS-1'!$B$5:$J$44,6,FALSE)*VLOOKUP(SOYLD2!CB$4,'[1]INTERNAL PARAMETERS-1'!$B$5:$J$44,3,FALSE) + SOYLD1!CB283*(1-VLOOKUP(SOYLD2!CB$4,'[1]INTERNAL PARAMETERS-1'!$B$5:$J$44,5,FALSE))*VLOOKUP(SOYLD2!CB$4,'[1]INTERNAL PARAMETERS-1'!$B$5:$J$44,8,FALSE)*VLOOKUP(SOYLD2!CB$4,'[1]INTERNAL PARAMETERS-1'!$B$5:$J$44,3,FALSE)</f>
        <v>0</v>
      </c>
      <c r="CC283" s="44">
        <f>SOYLD1!CC283*VLOOKUP(SOYLD2!CC$4,'[1]INTERNAL PARAMETERS-1'!$B$5:$J$44,5,FALSE)*VLOOKUP(SOYLD2!CC$4,'[1]INTERNAL PARAMETERS-1'!$B$5:$J$44,6,FALSE)*VLOOKUP(SOYLD2!CC$4,'[1]INTERNAL PARAMETERS-1'!$B$5:$J$44,3,FALSE) + SOYLD1!CC283*(1-VLOOKUP(SOYLD2!CC$4,'[1]INTERNAL PARAMETERS-1'!$B$5:$J$44,5,FALSE))*VLOOKUP(SOYLD2!CC$4,'[1]INTERNAL PARAMETERS-1'!$B$5:$J$44,8,FALSE)*VLOOKUP(SOYLD2!CC$4,'[1]INTERNAL PARAMETERS-1'!$B$5:$J$44,3,FALSE)</f>
        <v>0</v>
      </c>
      <c r="CD283" s="44">
        <f>SOYLD1!CD283*VLOOKUP(SOYLD2!CD$4,'[1]INTERNAL PARAMETERS-1'!$B$5:$J$44,5,FALSE)*VLOOKUP(SOYLD2!CD$4,'[1]INTERNAL PARAMETERS-1'!$B$5:$J$44,6,FALSE)*VLOOKUP(SOYLD2!CD$4,'[1]INTERNAL PARAMETERS-1'!$B$5:$J$44,3,FALSE) + SOYLD1!CD283*(1-VLOOKUP(SOYLD2!CD$4,'[1]INTERNAL PARAMETERS-1'!$B$5:$J$44,5,FALSE))*VLOOKUP(SOYLD2!CD$4,'[1]INTERNAL PARAMETERS-1'!$B$5:$J$44,8,FALSE)*VLOOKUP(SOYLD2!CD$4,'[1]INTERNAL PARAMETERS-1'!$B$5:$J$44,3,FALSE)</f>
        <v>0</v>
      </c>
      <c r="CE283" s="44">
        <f>SOYLD1!CE283*VLOOKUP(SOYLD2!CE$4,'[1]INTERNAL PARAMETERS-1'!$B$5:$J$44,5,FALSE)*VLOOKUP(SOYLD2!CE$4,'[1]INTERNAL PARAMETERS-1'!$B$5:$J$44,6,FALSE)*VLOOKUP(SOYLD2!CE$4,'[1]INTERNAL PARAMETERS-1'!$B$5:$J$44,3,FALSE) + SOYLD1!CE283*(1-VLOOKUP(SOYLD2!CE$4,'[1]INTERNAL PARAMETERS-1'!$B$5:$J$44,5,FALSE))*VLOOKUP(SOYLD2!CE$4,'[1]INTERNAL PARAMETERS-1'!$B$5:$J$44,8,FALSE)*VLOOKUP(SOYLD2!CE$4,'[1]INTERNAL PARAMETERS-1'!$B$5:$J$44,3,FALSE)</f>
        <v>0</v>
      </c>
      <c r="CF283" s="44">
        <f>SOYLD1!CF283*VLOOKUP(SOYLD2!CF$4,'[1]INTERNAL PARAMETERS-1'!$B$5:$J$44,5,FALSE)*VLOOKUP(SOYLD2!CF$4,'[1]INTERNAL PARAMETERS-1'!$B$5:$J$44,6,FALSE)*VLOOKUP(SOYLD2!CF$4,'[1]INTERNAL PARAMETERS-1'!$B$5:$J$44,3,FALSE) + SOYLD1!CF283*(1-VLOOKUP(SOYLD2!CF$4,'[1]INTERNAL PARAMETERS-1'!$B$5:$J$44,5,FALSE))*VLOOKUP(SOYLD2!CF$4,'[1]INTERNAL PARAMETERS-1'!$B$5:$J$44,8,FALSE)*VLOOKUP(SOYLD2!CF$4,'[1]INTERNAL PARAMETERS-1'!$B$5:$J$44,3,FALSE)</f>
        <v>0</v>
      </c>
      <c r="CG283" s="44">
        <f>SOYLD1!CG283*VLOOKUP(SOYLD2!CG$4,'[1]INTERNAL PARAMETERS-1'!$B$5:$J$44,5,FALSE)*VLOOKUP(SOYLD2!CG$4,'[1]INTERNAL PARAMETERS-1'!$B$5:$J$44,6,FALSE)*VLOOKUP(SOYLD2!CG$4,'[1]INTERNAL PARAMETERS-1'!$B$5:$J$44,3,FALSE) + SOYLD1!CG283*(1-VLOOKUP(SOYLD2!CG$4,'[1]INTERNAL PARAMETERS-1'!$B$5:$J$44,5,FALSE))*VLOOKUP(SOYLD2!CG$4,'[1]INTERNAL PARAMETERS-1'!$B$5:$J$44,8,FALSE)*VLOOKUP(SOYLD2!CG$4,'[1]INTERNAL PARAMETERS-1'!$B$5:$J$44,3,FALSE)</f>
        <v>0</v>
      </c>
      <c r="CH283" s="43">
        <f>SOYLD1!CH283*VLOOKUP(SOYLD2!CH$4,'[1]INTERNAL PARAMETERS-1'!$B$5:$J$44,5,FALSE)*VLOOKUP(SOYLD2!CH$4,'[1]INTERNAL PARAMETERS-1'!$B$5:$J$44,6,FALSE)*VLOOKUP(SOYLD2!CH$4,'[1]INTERNAL PARAMETERS-1'!$B$5:$J$44,3,FALSE) + SOYLD1!CH283*(1-VLOOKUP(SOYLD2!CH$4,'[1]INTERNAL PARAMETERS-1'!$B$5:$J$44,5,FALSE))*VLOOKUP(SOYLD2!CH$4,'[1]INTERNAL PARAMETERS-1'!$B$5:$J$44,8,FALSE)*VLOOKUP(SOYLD2!CH$4,'[1]INTERNAL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'S Opt'!X284</f>
        <v>0</v>
      </c>
      <c r="F284" s="56">
        <f>'[1]INTERNAL PARAMETERS-1'!M14</f>
        <v>39.424999999999997</v>
      </c>
      <c r="G284" s="45">
        <f>SOYLD1!G284*VLOOKUP(SOYLD2!G$4,'[1]INTERNAL PARAMETERS-1'!$B$5:$J$44,5,FALSE)*VLOOKUP(SOYLD2!G$4,'[1]INTERNAL PARAMETERS-1'!$B$5:$J$44,7,FALSE)*SOYLD2!$F284 + SOYLD1!G284*(1-VLOOKUP(SOYLD2!G$4,'[1]INTERNAL PARAMETERS-1'!$B$5:$J$44,5,FALSE))*VLOOKUP(SOYLD2!G$4,'[1]INTERNAL PARAMETERS-1'!$B$5:$J$44,9,FALSE)*SOYLD2!$F284</f>
        <v>0</v>
      </c>
      <c r="H284" s="44">
        <f>SOYLD1!H284*VLOOKUP(SOYLD2!H$4,'[1]INTERNAL PARAMETERS-1'!$B$5:$J$44,5,FALSE)*VLOOKUP(SOYLD2!H$4,'[1]INTERNAL PARAMETERS-1'!$B$5:$J$44,7,FALSE)*SOYLD2!$F284 + SOYLD1!H284*(1-VLOOKUP(SOYLD2!H$4,'[1]INTERNAL PARAMETERS-1'!$B$5:$J$44,5,FALSE))*VLOOKUP(SOYLD2!H$4,'[1]INTERNAL PARAMETERS-1'!$B$5:$J$44,9,FALSE)*SOYLD2!$F284</f>
        <v>0</v>
      </c>
      <c r="I284" s="44">
        <f>SOYLD1!I284*VLOOKUP(SOYLD2!I$4,'[1]INTERNAL PARAMETERS-1'!$B$5:$J$44,5,FALSE)*VLOOKUP(SOYLD2!I$4,'[1]INTERNAL PARAMETERS-1'!$B$5:$J$44,7,FALSE)*SOYLD2!$F284 + SOYLD1!I284*(1-VLOOKUP(SOYLD2!I$4,'[1]INTERNAL PARAMETERS-1'!$B$5:$J$44,5,FALSE))*VLOOKUP(SOYLD2!I$4,'[1]INTERNAL PARAMETERS-1'!$B$5:$J$44,9,FALSE)*SOYLD2!$F284</f>
        <v>0</v>
      </c>
      <c r="J284" s="44">
        <f>SOYLD1!J284*VLOOKUP(SOYLD2!J$4,'[1]INTERNAL PARAMETERS-1'!$B$5:$J$44,5,FALSE)*VLOOKUP(SOYLD2!J$4,'[1]INTERNAL PARAMETERS-1'!$B$5:$J$44,7,FALSE)*SOYLD2!$F284 + SOYLD1!J284*(1-VLOOKUP(SOYLD2!J$4,'[1]INTERNAL PARAMETERS-1'!$B$5:$J$44,5,FALSE))*VLOOKUP(SOYLD2!J$4,'[1]INTERNAL PARAMETERS-1'!$B$5:$J$44,9,FALSE)*SOYLD2!$F284</f>
        <v>0</v>
      </c>
      <c r="K284" s="44">
        <f>SOYLD1!K284*VLOOKUP(SOYLD2!K$4,'[1]INTERNAL PARAMETERS-1'!$B$5:$J$44,5,FALSE)*VLOOKUP(SOYLD2!K$4,'[1]INTERNAL PARAMETERS-1'!$B$5:$J$44,7,FALSE)*SOYLD2!$F284 + SOYLD1!K284*(1-VLOOKUP(SOYLD2!K$4,'[1]INTERNAL PARAMETERS-1'!$B$5:$J$44,5,FALSE))*VLOOKUP(SOYLD2!K$4,'[1]INTERNAL PARAMETERS-1'!$B$5:$J$44,9,FALSE)*SOYLD2!$F284</f>
        <v>0</v>
      </c>
      <c r="L284" s="44">
        <f>SOYLD1!L284*VLOOKUP(SOYLD2!L$4,'[1]INTERNAL PARAMETERS-1'!$B$5:$J$44,5,FALSE)*VLOOKUP(SOYLD2!L$4,'[1]INTERNAL PARAMETERS-1'!$B$5:$J$44,7,FALSE)*SOYLD2!$F284 + SOYLD1!L284*(1-VLOOKUP(SOYLD2!L$4,'[1]INTERNAL PARAMETERS-1'!$B$5:$J$44,5,FALSE))*VLOOKUP(SOYLD2!L$4,'[1]INTERNAL PARAMETERS-1'!$B$5:$J$44,9,FALSE)*SOYLD2!$F284</f>
        <v>0</v>
      </c>
      <c r="M284" s="44">
        <f>SOYLD1!M284*VLOOKUP(SOYLD2!M$4,'[1]INTERNAL PARAMETERS-1'!$B$5:$J$44,5,FALSE)*VLOOKUP(SOYLD2!M$4,'[1]INTERNAL PARAMETERS-1'!$B$5:$J$44,7,FALSE)*SOYLD2!$F284 + SOYLD1!M284*(1-VLOOKUP(SOYLD2!M$4,'[1]INTERNAL PARAMETERS-1'!$B$5:$J$44,5,FALSE))*VLOOKUP(SOYLD2!M$4,'[1]INTERNAL PARAMETERS-1'!$B$5:$J$44,9,FALSE)*SOYLD2!$F284</f>
        <v>0</v>
      </c>
      <c r="N284" s="44">
        <f>SOYLD1!N284*VLOOKUP(SOYLD2!N$4,'[1]INTERNAL PARAMETERS-1'!$B$5:$J$44,5,FALSE)*VLOOKUP(SOYLD2!N$4,'[1]INTERNAL PARAMETERS-1'!$B$5:$J$44,7,FALSE)*SOYLD2!$F284 + SOYLD1!N284*(1-VLOOKUP(SOYLD2!N$4,'[1]INTERNAL PARAMETERS-1'!$B$5:$J$44,5,FALSE))*VLOOKUP(SOYLD2!N$4,'[1]INTERNAL PARAMETERS-1'!$B$5:$J$44,9,FALSE)*SOYLD2!$F284</f>
        <v>0</v>
      </c>
      <c r="O284" s="44">
        <f>SOYLD1!O284*VLOOKUP(SOYLD2!O$4,'[1]INTERNAL PARAMETERS-1'!$B$5:$J$44,5,FALSE)*VLOOKUP(SOYLD2!O$4,'[1]INTERNAL PARAMETERS-1'!$B$5:$J$44,7,FALSE)*SOYLD2!$F284 + SOYLD1!O284*(1-VLOOKUP(SOYLD2!O$4,'[1]INTERNAL PARAMETERS-1'!$B$5:$J$44,5,FALSE))*VLOOKUP(SOYLD2!O$4,'[1]INTERNAL PARAMETERS-1'!$B$5:$J$44,9,FALSE)*SOYLD2!$F284</f>
        <v>0</v>
      </c>
      <c r="P284" s="44">
        <f>SOYLD1!P284*VLOOKUP(SOYLD2!P$4,'[1]INTERNAL PARAMETERS-1'!$B$5:$J$44,5,FALSE)*VLOOKUP(SOYLD2!P$4,'[1]INTERNAL PARAMETERS-1'!$B$5:$J$44,7,FALSE)*SOYLD2!$F284 + SOYLD1!P284*(1-VLOOKUP(SOYLD2!P$4,'[1]INTERNAL PARAMETERS-1'!$B$5:$J$44,5,FALSE))*VLOOKUP(SOYLD2!P$4,'[1]INTERNAL PARAMETERS-1'!$B$5:$J$44,9,FALSE)*SOYLD2!$F284</f>
        <v>0</v>
      </c>
      <c r="Q284" s="44">
        <f>SOYLD1!Q284*VLOOKUP(SOYLD2!Q$4,'[1]INTERNAL PARAMETERS-1'!$B$5:$J$44,5,FALSE)*VLOOKUP(SOYLD2!Q$4,'[1]INTERNAL PARAMETERS-1'!$B$5:$J$44,7,FALSE)*SOYLD2!$F284 + SOYLD1!Q284*(1-VLOOKUP(SOYLD2!Q$4,'[1]INTERNAL PARAMETERS-1'!$B$5:$J$44,5,FALSE))*VLOOKUP(SOYLD2!Q$4,'[1]INTERNAL PARAMETERS-1'!$B$5:$J$44,9,FALSE)*SOYLD2!$F284</f>
        <v>0</v>
      </c>
      <c r="R284" s="44">
        <f>SOYLD1!R284*VLOOKUP(SOYLD2!R$4,'[1]INTERNAL PARAMETERS-1'!$B$5:$J$44,5,FALSE)*VLOOKUP(SOYLD2!R$4,'[1]INTERNAL PARAMETERS-1'!$B$5:$J$44,7,FALSE)*SOYLD2!$F284 + SOYLD1!R284*(1-VLOOKUP(SOYLD2!R$4,'[1]INTERNAL PARAMETERS-1'!$B$5:$J$44,5,FALSE))*VLOOKUP(SOYLD2!R$4,'[1]INTERNAL PARAMETERS-1'!$B$5:$J$44,9,FALSE)*SOYLD2!$F284</f>
        <v>0</v>
      </c>
      <c r="S284" s="44">
        <f>SOYLD1!S284*VLOOKUP(SOYLD2!S$4,'[1]INTERNAL PARAMETERS-1'!$B$5:$J$44,5,FALSE)*VLOOKUP(SOYLD2!S$4,'[1]INTERNAL PARAMETERS-1'!$B$5:$J$44,7,FALSE)*SOYLD2!$F284 + SOYLD1!S284*(1-VLOOKUP(SOYLD2!S$4,'[1]INTERNAL PARAMETERS-1'!$B$5:$J$44,5,FALSE))*VLOOKUP(SOYLD2!S$4,'[1]INTERNAL PARAMETERS-1'!$B$5:$J$44,9,FALSE)*SOYLD2!$F284</f>
        <v>0</v>
      </c>
      <c r="T284" s="44">
        <f>SOYLD1!T284*VLOOKUP(SOYLD2!T$4,'[1]INTERNAL PARAMETERS-1'!$B$5:$J$44,5,FALSE)*VLOOKUP(SOYLD2!T$4,'[1]INTERNAL PARAMETERS-1'!$B$5:$J$44,7,FALSE)*SOYLD2!$F284 + SOYLD1!T284*(1-VLOOKUP(SOYLD2!T$4,'[1]INTERNAL PARAMETERS-1'!$B$5:$J$44,5,FALSE))*VLOOKUP(SOYLD2!T$4,'[1]INTERNAL PARAMETERS-1'!$B$5:$J$44,9,FALSE)*SOYLD2!$F284</f>
        <v>0</v>
      </c>
      <c r="U284" s="44">
        <f>SOYLD1!U284*VLOOKUP(SOYLD2!U$4,'[1]INTERNAL PARAMETERS-1'!$B$5:$J$44,5,FALSE)*VLOOKUP(SOYLD2!U$4,'[1]INTERNAL PARAMETERS-1'!$B$5:$J$44,7,FALSE)*SOYLD2!$F284 + SOYLD1!U284*(1-VLOOKUP(SOYLD2!U$4,'[1]INTERNAL PARAMETERS-1'!$B$5:$J$44,5,FALSE))*VLOOKUP(SOYLD2!U$4,'[1]INTERNAL PARAMETERS-1'!$B$5:$J$44,9,FALSE)*SOYLD2!$F284</f>
        <v>0</v>
      </c>
      <c r="V284" s="44">
        <f>SOYLD1!V284*VLOOKUP(SOYLD2!V$4,'[1]INTERNAL PARAMETERS-1'!$B$5:$J$44,5,FALSE)*VLOOKUP(SOYLD2!V$4,'[1]INTERNAL PARAMETERS-1'!$B$5:$J$44,7,FALSE)*SOYLD2!$F284 + SOYLD1!V284*(1-VLOOKUP(SOYLD2!V$4,'[1]INTERNAL PARAMETERS-1'!$B$5:$J$44,5,FALSE))*VLOOKUP(SOYLD2!V$4,'[1]INTERNAL PARAMETERS-1'!$B$5:$J$44,9,FALSE)*SOYLD2!$F284</f>
        <v>0</v>
      </c>
      <c r="W284" s="44">
        <f>SOYLD1!W284*VLOOKUP(SOYLD2!W$4,'[1]INTERNAL PARAMETERS-1'!$B$5:$J$44,5,FALSE)*VLOOKUP(SOYLD2!W$4,'[1]INTERNAL PARAMETERS-1'!$B$5:$J$44,7,FALSE)*SOYLD2!$F284 + SOYLD1!W284*(1-VLOOKUP(SOYLD2!W$4,'[1]INTERNAL PARAMETERS-1'!$B$5:$J$44,5,FALSE))*VLOOKUP(SOYLD2!W$4,'[1]INTERNAL PARAMETERS-1'!$B$5:$J$44,9,FALSE)*SOYLD2!$F284</f>
        <v>0</v>
      </c>
      <c r="X284" s="44">
        <f>SOYLD1!X284*VLOOKUP(SOYLD2!X$4,'[1]INTERNAL PARAMETERS-1'!$B$5:$J$44,5,FALSE)*VLOOKUP(SOYLD2!X$4,'[1]INTERNAL PARAMETERS-1'!$B$5:$J$44,7,FALSE)*SOYLD2!$F284 + SOYLD1!X284*(1-VLOOKUP(SOYLD2!X$4,'[1]INTERNAL PARAMETERS-1'!$B$5:$J$44,5,FALSE))*VLOOKUP(SOYLD2!X$4,'[1]INTERNAL PARAMETERS-1'!$B$5:$J$44,9,FALSE)*SOYLD2!$F284</f>
        <v>0</v>
      </c>
      <c r="Y284" s="44">
        <f>SOYLD1!Y284*VLOOKUP(SOYLD2!Y$4,'[1]INTERNAL PARAMETERS-1'!$B$5:$J$44,5,FALSE)*VLOOKUP(SOYLD2!Y$4,'[1]INTERNAL PARAMETERS-1'!$B$5:$J$44,7,FALSE)*SOYLD2!$F284 + SOYLD1!Y284*(1-VLOOKUP(SOYLD2!Y$4,'[1]INTERNAL PARAMETERS-1'!$B$5:$J$44,5,FALSE))*VLOOKUP(SOYLD2!Y$4,'[1]INTERNAL PARAMETERS-1'!$B$5:$J$44,9,FALSE)*SOYLD2!$F284</f>
        <v>0</v>
      </c>
      <c r="Z284" s="44">
        <f>SOYLD1!Z284*VLOOKUP(SOYLD2!Z$4,'[1]INTERNAL PARAMETERS-1'!$B$5:$J$44,5,FALSE)*VLOOKUP(SOYLD2!Z$4,'[1]INTERNAL PARAMETERS-1'!$B$5:$J$44,7,FALSE)*SOYLD2!$F284 + SOYLD1!Z284*(1-VLOOKUP(SOYLD2!Z$4,'[1]INTERNAL PARAMETERS-1'!$B$5:$J$44,5,FALSE))*VLOOKUP(SOYLD2!Z$4,'[1]INTERNAL PARAMETERS-1'!$B$5:$J$44,9,FALSE)*SOYLD2!$F284</f>
        <v>0</v>
      </c>
      <c r="AA284" s="44">
        <f>SOYLD1!AA284*VLOOKUP(SOYLD2!AA$4,'[1]INTERNAL PARAMETERS-1'!$B$5:$J$44,5,FALSE)*VLOOKUP(SOYLD2!AA$4,'[1]INTERNAL PARAMETERS-1'!$B$5:$J$44,7,FALSE)*SOYLD2!$F284 + SOYLD1!AA284*(1-VLOOKUP(SOYLD2!AA$4,'[1]INTERNAL PARAMETERS-1'!$B$5:$J$44,5,FALSE))*VLOOKUP(SOYLD2!AA$4,'[1]INTERNAL PARAMETERS-1'!$B$5:$J$44,9,FALSE)*SOYLD2!$F284</f>
        <v>0</v>
      </c>
      <c r="AB284" s="44">
        <f>SOYLD1!AB284*VLOOKUP(SOYLD2!AB$4,'[1]INTERNAL PARAMETERS-1'!$B$5:$J$44,5,FALSE)*VLOOKUP(SOYLD2!AB$4,'[1]INTERNAL PARAMETERS-1'!$B$5:$J$44,7,FALSE)*SOYLD2!$F284 + SOYLD1!AB284*(1-VLOOKUP(SOYLD2!AB$4,'[1]INTERNAL PARAMETERS-1'!$B$5:$J$44,5,FALSE))*VLOOKUP(SOYLD2!AB$4,'[1]INTERNAL PARAMETERS-1'!$B$5:$J$44,9,FALSE)*SOYLD2!$F284</f>
        <v>0</v>
      </c>
      <c r="AC284" s="44">
        <f>SOYLD1!AC284*VLOOKUP(SOYLD2!AC$4,'[1]INTERNAL PARAMETERS-1'!$B$5:$J$44,5,FALSE)*VLOOKUP(SOYLD2!AC$4,'[1]INTERNAL PARAMETERS-1'!$B$5:$J$44,7,FALSE)*SOYLD2!$F284 + SOYLD1!AC284*(1-VLOOKUP(SOYLD2!AC$4,'[1]INTERNAL PARAMETERS-1'!$B$5:$J$44,5,FALSE))*VLOOKUP(SOYLD2!AC$4,'[1]INTERNAL PARAMETERS-1'!$B$5:$J$44,9,FALSE)*SOYLD2!$F284</f>
        <v>0</v>
      </c>
      <c r="AD284" s="44">
        <f>SOYLD1!AD284*VLOOKUP(SOYLD2!AD$4,'[1]INTERNAL PARAMETERS-1'!$B$5:$J$44,5,FALSE)*VLOOKUP(SOYLD2!AD$4,'[1]INTERNAL PARAMETERS-1'!$B$5:$J$44,7,FALSE)*SOYLD2!$F284 + SOYLD1!AD284*(1-VLOOKUP(SOYLD2!AD$4,'[1]INTERNAL PARAMETERS-1'!$B$5:$J$44,5,FALSE))*VLOOKUP(SOYLD2!AD$4,'[1]INTERNAL PARAMETERS-1'!$B$5:$J$44,9,FALSE)*SOYLD2!$F284</f>
        <v>0</v>
      </c>
      <c r="AE284" s="44">
        <f>SOYLD1!AE284*VLOOKUP(SOYLD2!AE$4,'[1]INTERNAL PARAMETERS-1'!$B$5:$J$44,5,FALSE)*VLOOKUP(SOYLD2!AE$4,'[1]INTERNAL PARAMETERS-1'!$B$5:$J$44,7,FALSE)*SOYLD2!$F284 + SOYLD1!AE284*(1-VLOOKUP(SOYLD2!AE$4,'[1]INTERNAL PARAMETERS-1'!$B$5:$J$44,5,FALSE))*VLOOKUP(SOYLD2!AE$4,'[1]INTERNAL PARAMETERS-1'!$B$5:$J$44,9,FALSE)*SOYLD2!$F284</f>
        <v>0</v>
      </c>
      <c r="AF284" s="44">
        <f>SOYLD1!AF284*VLOOKUP(SOYLD2!AF$4,'[1]INTERNAL PARAMETERS-1'!$B$5:$J$44,5,FALSE)*VLOOKUP(SOYLD2!AF$4,'[1]INTERNAL PARAMETERS-1'!$B$5:$J$44,7,FALSE)*SOYLD2!$F284 + SOYLD1!AF284*(1-VLOOKUP(SOYLD2!AF$4,'[1]INTERNAL PARAMETERS-1'!$B$5:$J$44,5,FALSE))*VLOOKUP(SOYLD2!AF$4,'[1]INTERNAL PARAMETERS-1'!$B$5:$J$44,9,FALSE)*SOYLD2!$F284</f>
        <v>0</v>
      </c>
      <c r="AG284" s="44">
        <f>SOYLD1!AG284*VLOOKUP(SOYLD2!AG$4,'[1]INTERNAL PARAMETERS-1'!$B$5:$J$44,5,FALSE)*VLOOKUP(SOYLD2!AG$4,'[1]INTERNAL PARAMETERS-1'!$B$5:$J$44,7,FALSE)*SOYLD2!$F284 + SOYLD1!AG284*(1-VLOOKUP(SOYLD2!AG$4,'[1]INTERNAL PARAMETERS-1'!$B$5:$J$44,5,FALSE))*VLOOKUP(SOYLD2!AG$4,'[1]INTERNAL PARAMETERS-1'!$B$5:$J$44,9,FALSE)*SOYLD2!$F284</f>
        <v>0</v>
      </c>
      <c r="AH284" s="44">
        <f>SOYLD1!AH284*VLOOKUP(SOYLD2!AH$4,'[1]INTERNAL PARAMETERS-1'!$B$5:$J$44,5,FALSE)*VLOOKUP(SOYLD2!AH$4,'[1]INTERNAL PARAMETERS-1'!$B$5:$J$44,7,FALSE)*SOYLD2!$F284 + SOYLD1!AH284*(1-VLOOKUP(SOYLD2!AH$4,'[1]INTERNAL PARAMETERS-1'!$B$5:$J$44,5,FALSE))*VLOOKUP(SOYLD2!AH$4,'[1]INTERNAL PARAMETERS-1'!$B$5:$J$44,9,FALSE)*SOYLD2!$F284</f>
        <v>0</v>
      </c>
      <c r="AI284" s="44">
        <f>SOYLD1!AI284*VLOOKUP(SOYLD2!AI$4,'[1]INTERNAL PARAMETERS-1'!$B$5:$J$44,5,FALSE)*VLOOKUP(SOYLD2!AI$4,'[1]INTERNAL PARAMETERS-1'!$B$5:$J$44,7,FALSE)*SOYLD2!$F284 + SOYLD1!AI284*(1-VLOOKUP(SOYLD2!AI$4,'[1]INTERNAL PARAMETERS-1'!$B$5:$J$44,5,FALSE))*VLOOKUP(SOYLD2!AI$4,'[1]INTERNAL PARAMETERS-1'!$B$5:$J$44,9,FALSE)*SOYLD2!$F284</f>
        <v>0</v>
      </c>
      <c r="AJ284" s="44">
        <f>SOYLD1!AJ284*VLOOKUP(SOYLD2!AJ$4,'[1]INTERNAL PARAMETERS-1'!$B$5:$J$44,5,FALSE)*VLOOKUP(SOYLD2!AJ$4,'[1]INTERNAL PARAMETERS-1'!$B$5:$J$44,7,FALSE)*SOYLD2!$F284 + SOYLD1!AJ284*(1-VLOOKUP(SOYLD2!AJ$4,'[1]INTERNAL PARAMETERS-1'!$B$5:$J$44,5,FALSE))*VLOOKUP(SOYLD2!AJ$4,'[1]INTERNAL PARAMETERS-1'!$B$5:$J$44,9,FALSE)*SOYLD2!$F284</f>
        <v>0</v>
      </c>
      <c r="AK284" s="44">
        <f>SOYLD1!AK284*VLOOKUP(SOYLD2!AK$4,'[1]INTERNAL PARAMETERS-1'!$B$5:$J$44,5,FALSE)*VLOOKUP(SOYLD2!AK$4,'[1]INTERNAL PARAMETERS-1'!$B$5:$J$44,7,FALSE)*SOYLD2!$F284 + SOYLD1!AK284*(1-VLOOKUP(SOYLD2!AK$4,'[1]INTERNAL PARAMETERS-1'!$B$5:$J$44,5,FALSE))*VLOOKUP(SOYLD2!AK$4,'[1]INTERNAL PARAMETERS-1'!$B$5:$J$44,9,FALSE)*SOYLD2!$F284</f>
        <v>0</v>
      </c>
      <c r="AL284" s="44">
        <f>SOYLD1!AL284*VLOOKUP(SOYLD2!AL$4,'[1]INTERNAL PARAMETERS-1'!$B$5:$J$44,5,FALSE)*VLOOKUP(SOYLD2!AL$4,'[1]INTERNAL PARAMETERS-1'!$B$5:$J$44,7,FALSE)*SOYLD2!$F284 + SOYLD1!AL284*(1-VLOOKUP(SOYLD2!AL$4,'[1]INTERNAL PARAMETERS-1'!$B$5:$J$44,5,FALSE))*VLOOKUP(SOYLD2!AL$4,'[1]INTERNAL PARAMETERS-1'!$B$5:$J$44,9,FALSE)*SOYLD2!$F284</f>
        <v>0</v>
      </c>
      <c r="AM284" s="44">
        <f>SOYLD1!AM284*VLOOKUP(SOYLD2!AM$4,'[1]INTERNAL PARAMETERS-1'!$B$5:$J$44,5,FALSE)*VLOOKUP(SOYLD2!AM$4,'[1]INTERNAL PARAMETERS-1'!$B$5:$J$44,7,FALSE)*SOYLD2!$F284 + SOYLD1!AM284*(1-VLOOKUP(SOYLD2!AM$4,'[1]INTERNAL PARAMETERS-1'!$B$5:$J$44,5,FALSE))*VLOOKUP(SOYLD2!AM$4,'[1]INTERNAL PARAMETERS-1'!$B$5:$J$44,9,FALSE)*SOYLD2!$F284</f>
        <v>0</v>
      </c>
      <c r="AN284" s="44">
        <f>SOYLD1!AN284*VLOOKUP(SOYLD2!AN$4,'[1]INTERNAL PARAMETERS-1'!$B$5:$J$44,5,FALSE)*VLOOKUP(SOYLD2!AN$4,'[1]INTERNAL PARAMETERS-1'!$B$5:$J$44,7,FALSE)*SOYLD2!$F284 + SOYLD1!AN284*(1-VLOOKUP(SOYLD2!AN$4,'[1]INTERNAL PARAMETERS-1'!$B$5:$J$44,5,FALSE))*VLOOKUP(SOYLD2!AN$4,'[1]INTERNAL PARAMETERS-1'!$B$5:$J$44,9,FALSE)*SOYLD2!$F284</f>
        <v>0</v>
      </c>
      <c r="AO284" s="44">
        <f>SOYLD1!AO284*VLOOKUP(SOYLD2!AO$4,'[1]INTERNAL PARAMETERS-1'!$B$5:$J$44,5,FALSE)*VLOOKUP(SOYLD2!AO$4,'[1]INTERNAL PARAMETERS-1'!$B$5:$J$44,7,FALSE)*SOYLD2!$F284 + SOYLD1!AO284*(1-VLOOKUP(SOYLD2!AO$4,'[1]INTERNAL PARAMETERS-1'!$B$5:$J$44,5,FALSE))*VLOOKUP(SOYLD2!AO$4,'[1]INTERNAL PARAMETERS-1'!$B$5:$J$44,9,FALSE)*SOYLD2!$F284</f>
        <v>0</v>
      </c>
      <c r="AP284" s="44">
        <f>SOYLD1!AP284*VLOOKUP(SOYLD2!AP$4,'[1]INTERNAL PARAMETERS-1'!$B$5:$J$44,5,FALSE)*VLOOKUP(SOYLD2!AP$4,'[1]INTERNAL PARAMETERS-1'!$B$5:$J$44,7,FALSE)*SOYLD2!$F284 + SOYLD1!AP284*(1-VLOOKUP(SOYLD2!AP$4,'[1]INTERNAL PARAMETERS-1'!$B$5:$J$44,5,FALSE))*VLOOKUP(SOYLD2!AP$4,'[1]INTERNAL PARAMETERS-1'!$B$5:$J$44,9,FALSE)*SOYLD2!$F284</f>
        <v>0</v>
      </c>
      <c r="AQ284" s="44">
        <f>SOYLD1!AQ284*VLOOKUP(SOYLD2!AQ$4,'[1]INTERNAL PARAMETERS-1'!$B$5:$J$44,5,FALSE)*VLOOKUP(SOYLD2!AQ$4,'[1]INTERNAL PARAMETERS-1'!$B$5:$J$44,7,FALSE)*SOYLD2!$F284 + SOYLD1!AQ284*(1-VLOOKUP(SOYLD2!AQ$4,'[1]INTERNAL PARAMETERS-1'!$B$5:$J$44,5,FALSE))*VLOOKUP(SOYLD2!AQ$4,'[1]INTERNAL PARAMETERS-1'!$B$5:$J$44,9,FALSE)*SOYLD2!$F284</f>
        <v>0</v>
      </c>
      <c r="AR284" s="44">
        <f>SOYLD1!AR284*VLOOKUP(SOYLD2!AR$4,'[1]INTERNAL PARAMETERS-1'!$B$5:$J$44,5,FALSE)*VLOOKUP(SOYLD2!AR$4,'[1]INTERNAL PARAMETERS-1'!$B$5:$J$44,7,FALSE)*SOYLD2!$F284 + SOYLD1!AR284*(1-VLOOKUP(SOYLD2!AR$4,'[1]INTERNAL PARAMETERS-1'!$B$5:$J$44,5,FALSE))*VLOOKUP(SOYLD2!AR$4,'[1]INTERNAL PARAMETERS-1'!$B$5:$J$44,9,FALSE)*SOYLD2!$F284</f>
        <v>0</v>
      </c>
      <c r="AS284" s="44">
        <f>SOYLD1!AS284*VLOOKUP(SOYLD2!AS$4,'[1]INTERNAL PARAMETERS-1'!$B$5:$J$44,5,FALSE)*VLOOKUP(SOYLD2!AS$4,'[1]INTERNAL PARAMETERS-1'!$B$5:$J$44,7,FALSE)*SOYLD2!$F284 + SOYLD1!AS284*(1-VLOOKUP(SOYLD2!AS$4,'[1]INTERNAL PARAMETERS-1'!$B$5:$J$44,5,FALSE))*VLOOKUP(SOYLD2!AS$4,'[1]INTERNAL PARAMETERS-1'!$B$5:$J$44,9,FALSE)*SOYLD2!$F284</f>
        <v>0</v>
      </c>
      <c r="AT284" s="43">
        <f>SOYLD1!AT284*VLOOKUP(SOYLD2!AT$4,'[1]INTERNAL PARAMETERS-1'!$B$5:$J$44,5,FALSE)*VLOOKUP(SOYLD2!AT$4,'[1]INTERNAL PARAMETERS-1'!$B$5:$J$44,7,FALSE)*SOYLD2!$F284 + SOYLD1!AT284*(1-VLOOKUP(SOYLD2!AT$4,'[1]INTERNAL PARAMETERS-1'!$B$5:$J$44,5,FALSE))*VLOOKUP(SOYLD2!AT$4,'[1]INTERNAL PARAMETERS-1'!$B$5:$J$44,9,FALSE)*SOYLD2!$F284</f>
        <v>0</v>
      </c>
      <c r="AU284" s="45">
        <f>SOYLD1!AU284*VLOOKUP(SOYLD2!AU$4,'[1]INTERNAL PARAMETERS-1'!$B$5:$J$44,5,FALSE)*VLOOKUP(SOYLD2!AU$4,'[1]INTERNAL PARAMETERS-1'!$B$5:$J$44,6,FALSE)*VLOOKUP(SOYLD2!AU$4,'[1]INTERNAL PARAMETERS-1'!$B$5:$J$44,3,FALSE) + SOYLD1!AU284*(1-VLOOKUP(SOYLD2!AU$4,'[1]INTERNAL PARAMETERS-1'!$B$5:$J$44,5,FALSE))*VLOOKUP(SOYLD2!AU$4,'[1]INTERNAL PARAMETERS-1'!$B$5:$J$44,8,FALSE)*VLOOKUP(SOYLD2!AU$4,'[1]INTERNAL PARAMETERS-1'!$B$5:$J$44,3,FALSE)</f>
        <v>0</v>
      </c>
      <c r="AV284" s="44">
        <f>SOYLD1!AV284*VLOOKUP(SOYLD2!AV$4,'[1]INTERNAL PARAMETERS-1'!$B$5:$J$44,5,FALSE)*VLOOKUP(SOYLD2!AV$4,'[1]INTERNAL PARAMETERS-1'!$B$5:$J$44,6,FALSE)*VLOOKUP(SOYLD2!AV$4,'[1]INTERNAL PARAMETERS-1'!$B$5:$J$44,3,FALSE) + SOYLD1!AV284*(1-VLOOKUP(SOYLD2!AV$4,'[1]INTERNAL PARAMETERS-1'!$B$5:$J$44,5,FALSE))*VLOOKUP(SOYLD2!AV$4,'[1]INTERNAL PARAMETERS-1'!$B$5:$J$44,8,FALSE)*VLOOKUP(SOYLD2!AV$4,'[1]INTERNAL PARAMETERS-1'!$B$5:$J$44,3,FALSE)</f>
        <v>0</v>
      </c>
      <c r="AW284" s="44">
        <f>SOYLD1!AW284*VLOOKUP(SOYLD2!AW$4,'[1]INTERNAL PARAMETERS-1'!$B$5:$J$44,5,FALSE)*VLOOKUP(SOYLD2!AW$4,'[1]INTERNAL PARAMETERS-1'!$B$5:$J$44,6,FALSE)*VLOOKUP(SOYLD2!AW$4,'[1]INTERNAL PARAMETERS-1'!$B$5:$J$44,3,FALSE) + SOYLD1!AW284*(1-VLOOKUP(SOYLD2!AW$4,'[1]INTERNAL PARAMETERS-1'!$B$5:$J$44,5,FALSE))*VLOOKUP(SOYLD2!AW$4,'[1]INTERNAL PARAMETERS-1'!$B$5:$J$44,8,FALSE)*VLOOKUP(SOYLD2!AW$4,'[1]INTERNAL PARAMETERS-1'!$B$5:$J$44,3,FALSE)</f>
        <v>0</v>
      </c>
      <c r="AX284" s="44">
        <f>SOYLD1!AX284*VLOOKUP(SOYLD2!AX$4,'[1]INTERNAL PARAMETERS-1'!$B$5:$J$44,5,FALSE)*VLOOKUP(SOYLD2!AX$4,'[1]INTERNAL PARAMETERS-1'!$B$5:$J$44,6,FALSE)*VLOOKUP(SOYLD2!AX$4,'[1]INTERNAL PARAMETERS-1'!$B$5:$J$44,3,FALSE) + SOYLD1!AX284*(1-VLOOKUP(SOYLD2!AX$4,'[1]INTERNAL PARAMETERS-1'!$B$5:$J$44,5,FALSE))*VLOOKUP(SOYLD2!AX$4,'[1]INTERNAL PARAMETERS-1'!$B$5:$J$44,8,FALSE)*VLOOKUP(SOYLD2!AX$4,'[1]INTERNAL PARAMETERS-1'!$B$5:$J$44,3,FALSE)</f>
        <v>0</v>
      </c>
      <c r="AY284" s="44">
        <f>SOYLD1!AY284*VLOOKUP(SOYLD2!AY$4,'[1]INTERNAL PARAMETERS-1'!$B$5:$J$44,5,FALSE)*VLOOKUP(SOYLD2!AY$4,'[1]INTERNAL PARAMETERS-1'!$B$5:$J$44,6,FALSE)*VLOOKUP(SOYLD2!AY$4,'[1]INTERNAL PARAMETERS-1'!$B$5:$J$44,3,FALSE) + SOYLD1!AY284*(1-VLOOKUP(SOYLD2!AY$4,'[1]INTERNAL PARAMETERS-1'!$B$5:$J$44,5,FALSE))*VLOOKUP(SOYLD2!AY$4,'[1]INTERNAL PARAMETERS-1'!$B$5:$J$44,8,FALSE)*VLOOKUP(SOYLD2!AY$4,'[1]INTERNAL PARAMETERS-1'!$B$5:$J$44,3,FALSE)</f>
        <v>0</v>
      </c>
      <c r="AZ284" s="44">
        <f>SOYLD1!AZ284*VLOOKUP(SOYLD2!AZ$4,'[1]INTERNAL PARAMETERS-1'!$B$5:$J$44,5,FALSE)*VLOOKUP(SOYLD2!AZ$4,'[1]INTERNAL PARAMETERS-1'!$B$5:$J$44,6,FALSE)*VLOOKUP(SOYLD2!AZ$4,'[1]INTERNAL PARAMETERS-1'!$B$5:$J$44,3,FALSE) + SOYLD1!AZ284*(1-VLOOKUP(SOYLD2!AZ$4,'[1]INTERNAL PARAMETERS-1'!$B$5:$J$44,5,FALSE))*VLOOKUP(SOYLD2!AZ$4,'[1]INTERNAL PARAMETERS-1'!$B$5:$J$44,8,FALSE)*VLOOKUP(SOYLD2!AZ$4,'[1]INTERNAL PARAMETERS-1'!$B$5:$J$44,3,FALSE)</f>
        <v>0</v>
      </c>
      <c r="BA284" s="44">
        <f>SOYLD1!BA284*VLOOKUP(SOYLD2!BA$4,'[1]INTERNAL PARAMETERS-1'!$B$5:$J$44,5,FALSE)*VLOOKUP(SOYLD2!BA$4,'[1]INTERNAL PARAMETERS-1'!$B$5:$J$44,6,FALSE)*VLOOKUP(SOYLD2!BA$4,'[1]INTERNAL PARAMETERS-1'!$B$5:$J$44,3,FALSE) + SOYLD1!BA284*(1-VLOOKUP(SOYLD2!BA$4,'[1]INTERNAL PARAMETERS-1'!$B$5:$J$44,5,FALSE))*VLOOKUP(SOYLD2!BA$4,'[1]INTERNAL PARAMETERS-1'!$B$5:$J$44,8,FALSE)*VLOOKUP(SOYLD2!BA$4,'[1]INTERNAL PARAMETERS-1'!$B$5:$J$44,3,FALSE)</f>
        <v>0</v>
      </c>
      <c r="BB284" s="44">
        <f>SOYLD1!BB284*VLOOKUP(SOYLD2!BB$4,'[1]INTERNAL PARAMETERS-1'!$B$5:$J$44,5,FALSE)*VLOOKUP(SOYLD2!BB$4,'[1]INTERNAL PARAMETERS-1'!$B$5:$J$44,6,FALSE)*VLOOKUP(SOYLD2!BB$4,'[1]INTERNAL PARAMETERS-1'!$B$5:$J$44,3,FALSE) + SOYLD1!BB284*(1-VLOOKUP(SOYLD2!BB$4,'[1]INTERNAL PARAMETERS-1'!$B$5:$J$44,5,FALSE))*VLOOKUP(SOYLD2!BB$4,'[1]INTERNAL PARAMETERS-1'!$B$5:$J$44,8,FALSE)*VLOOKUP(SOYLD2!BB$4,'[1]INTERNAL PARAMETERS-1'!$B$5:$J$44,3,FALSE)</f>
        <v>0</v>
      </c>
      <c r="BC284" s="44">
        <f>SOYLD1!BC284*VLOOKUP(SOYLD2!BC$4,'[1]INTERNAL PARAMETERS-1'!$B$5:$J$44,5,FALSE)*VLOOKUP(SOYLD2!BC$4,'[1]INTERNAL PARAMETERS-1'!$B$5:$J$44,6,FALSE)*VLOOKUP(SOYLD2!BC$4,'[1]INTERNAL PARAMETERS-1'!$B$5:$J$44,3,FALSE) + SOYLD1!BC284*(1-VLOOKUP(SOYLD2!BC$4,'[1]INTERNAL PARAMETERS-1'!$B$5:$J$44,5,FALSE))*VLOOKUP(SOYLD2!BC$4,'[1]INTERNAL PARAMETERS-1'!$B$5:$J$44,8,FALSE)*VLOOKUP(SOYLD2!BC$4,'[1]INTERNAL PARAMETERS-1'!$B$5:$J$44,3,FALSE)</f>
        <v>0</v>
      </c>
      <c r="BD284" s="44">
        <f>SOYLD1!BD284*VLOOKUP(SOYLD2!BD$4,'[1]INTERNAL PARAMETERS-1'!$B$5:$J$44,5,FALSE)*VLOOKUP(SOYLD2!BD$4,'[1]INTERNAL PARAMETERS-1'!$B$5:$J$44,6,FALSE)*VLOOKUP(SOYLD2!BD$4,'[1]INTERNAL PARAMETERS-1'!$B$5:$J$44,3,FALSE) + SOYLD1!BD284*(1-VLOOKUP(SOYLD2!BD$4,'[1]INTERNAL PARAMETERS-1'!$B$5:$J$44,5,FALSE))*VLOOKUP(SOYLD2!BD$4,'[1]INTERNAL PARAMETERS-1'!$B$5:$J$44,8,FALSE)*VLOOKUP(SOYLD2!BD$4,'[1]INTERNAL PARAMETERS-1'!$B$5:$J$44,3,FALSE)</f>
        <v>0</v>
      </c>
      <c r="BE284" s="44">
        <f>SOYLD1!BE284*VLOOKUP(SOYLD2!BE$4,'[1]INTERNAL PARAMETERS-1'!$B$5:$J$44,5,FALSE)*VLOOKUP(SOYLD2!BE$4,'[1]INTERNAL PARAMETERS-1'!$B$5:$J$44,6,FALSE)*VLOOKUP(SOYLD2!BE$4,'[1]INTERNAL PARAMETERS-1'!$B$5:$J$44,3,FALSE) + SOYLD1!BE284*(1-VLOOKUP(SOYLD2!BE$4,'[1]INTERNAL PARAMETERS-1'!$B$5:$J$44,5,FALSE))*VLOOKUP(SOYLD2!BE$4,'[1]INTERNAL PARAMETERS-1'!$B$5:$J$44,8,FALSE)*VLOOKUP(SOYLD2!BE$4,'[1]INTERNAL PARAMETERS-1'!$B$5:$J$44,3,FALSE)</f>
        <v>0</v>
      </c>
      <c r="BF284" s="44">
        <f>SOYLD1!BF284*VLOOKUP(SOYLD2!BF$4,'[1]INTERNAL PARAMETERS-1'!$B$5:$J$44,5,FALSE)*VLOOKUP(SOYLD2!BF$4,'[1]INTERNAL PARAMETERS-1'!$B$5:$J$44,6,FALSE)*VLOOKUP(SOYLD2!BF$4,'[1]INTERNAL PARAMETERS-1'!$B$5:$J$44,3,FALSE) + SOYLD1!BF284*(1-VLOOKUP(SOYLD2!BF$4,'[1]INTERNAL PARAMETERS-1'!$B$5:$J$44,5,FALSE))*VLOOKUP(SOYLD2!BF$4,'[1]INTERNAL PARAMETERS-1'!$B$5:$J$44,8,FALSE)*VLOOKUP(SOYLD2!BF$4,'[1]INTERNAL PARAMETERS-1'!$B$5:$J$44,3,FALSE)</f>
        <v>0</v>
      </c>
      <c r="BG284" s="44">
        <f>SOYLD1!BG284*VLOOKUP(SOYLD2!BG$4,'[1]INTERNAL PARAMETERS-1'!$B$5:$J$44,5,FALSE)*VLOOKUP(SOYLD2!BG$4,'[1]INTERNAL PARAMETERS-1'!$B$5:$J$44,6,FALSE)*VLOOKUP(SOYLD2!BG$4,'[1]INTERNAL PARAMETERS-1'!$B$5:$J$44,3,FALSE) + SOYLD1!BG284*(1-VLOOKUP(SOYLD2!BG$4,'[1]INTERNAL PARAMETERS-1'!$B$5:$J$44,5,FALSE))*VLOOKUP(SOYLD2!BG$4,'[1]INTERNAL PARAMETERS-1'!$B$5:$J$44,8,FALSE)*VLOOKUP(SOYLD2!BG$4,'[1]INTERNAL PARAMETERS-1'!$B$5:$J$44,3,FALSE)</f>
        <v>0</v>
      </c>
      <c r="BH284" s="44">
        <f>SOYLD1!BH284*VLOOKUP(SOYLD2!BH$4,'[1]INTERNAL PARAMETERS-1'!$B$5:$J$44,5,FALSE)*VLOOKUP(SOYLD2!BH$4,'[1]INTERNAL PARAMETERS-1'!$B$5:$J$44,6,FALSE)*VLOOKUP(SOYLD2!BH$4,'[1]INTERNAL PARAMETERS-1'!$B$5:$J$44,3,FALSE) + SOYLD1!BH284*(1-VLOOKUP(SOYLD2!BH$4,'[1]INTERNAL PARAMETERS-1'!$B$5:$J$44,5,FALSE))*VLOOKUP(SOYLD2!BH$4,'[1]INTERNAL PARAMETERS-1'!$B$5:$J$44,8,FALSE)*VLOOKUP(SOYLD2!BH$4,'[1]INTERNAL PARAMETERS-1'!$B$5:$J$44,3,FALSE)</f>
        <v>0</v>
      </c>
      <c r="BI284" s="44">
        <f>SOYLD1!BI284*VLOOKUP(SOYLD2!BI$4,'[1]INTERNAL PARAMETERS-1'!$B$5:$J$44,5,FALSE)*VLOOKUP(SOYLD2!BI$4,'[1]INTERNAL PARAMETERS-1'!$B$5:$J$44,6,FALSE)*VLOOKUP(SOYLD2!BI$4,'[1]INTERNAL PARAMETERS-1'!$B$5:$J$44,3,FALSE) + SOYLD1!BI284*(1-VLOOKUP(SOYLD2!BI$4,'[1]INTERNAL PARAMETERS-1'!$B$5:$J$44,5,FALSE))*VLOOKUP(SOYLD2!BI$4,'[1]INTERNAL PARAMETERS-1'!$B$5:$J$44,8,FALSE)*VLOOKUP(SOYLD2!BI$4,'[1]INTERNAL PARAMETERS-1'!$B$5:$J$44,3,FALSE)</f>
        <v>0</v>
      </c>
      <c r="BJ284" s="44">
        <f>SOYLD1!BJ284*VLOOKUP(SOYLD2!BJ$4,'[1]INTERNAL PARAMETERS-1'!$B$5:$J$44,5,FALSE)*VLOOKUP(SOYLD2!BJ$4,'[1]INTERNAL PARAMETERS-1'!$B$5:$J$44,6,FALSE)*VLOOKUP(SOYLD2!BJ$4,'[1]INTERNAL PARAMETERS-1'!$B$5:$J$44,3,FALSE) + SOYLD1!BJ284*(1-VLOOKUP(SOYLD2!BJ$4,'[1]INTERNAL PARAMETERS-1'!$B$5:$J$44,5,FALSE))*VLOOKUP(SOYLD2!BJ$4,'[1]INTERNAL PARAMETERS-1'!$B$5:$J$44,8,FALSE)*VLOOKUP(SOYLD2!BJ$4,'[1]INTERNAL PARAMETERS-1'!$B$5:$J$44,3,FALSE)</f>
        <v>0</v>
      </c>
      <c r="BK284" s="44">
        <f>SOYLD1!BK284*VLOOKUP(SOYLD2!BK$4,'[1]INTERNAL PARAMETERS-1'!$B$5:$J$44,5,FALSE)*VLOOKUP(SOYLD2!BK$4,'[1]INTERNAL PARAMETERS-1'!$B$5:$J$44,6,FALSE)*VLOOKUP(SOYLD2!BK$4,'[1]INTERNAL PARAMETERS-1'!$B$5:$J$44,3,FALSE) + SOYLD1!BK284*(1-VLOOKUP(SOYLD2!BK$4,'[1]INTERNAL PARAMETERS-1'!$B$5:$J$44,5,FALSE))*VLOOKUP(SOYLD2!BK$4,'[1]INTERNAL PARAMETERS-1'!$B$5:$J$44,8,FALSE)*VLOOKUP(SOYLD2!BK$4,'[1]INTERNAL PARAMETERS-1'!$B$5:$J$44,3,FALSE)</f>
        <v>0</v>
      </c>
      <c r="BL284" s="44">
        <f>SOYLD1!BL284*VLOOKUP(SOYLD2!BL$4,'[1]INTERNAL PARAMETERS-1'!$B$5:$J$44,5,FALSE)*VLOOKUP(SOYLD2!BL$4,'[1]INTERNAL PARAMETERS-1'!$B$5:$J$44,6,FALSE)*VLOOKUP(SOYLD2!BL$4,'[1]INTERNAL PARAMETERS-1'!$B$5:$J$44,3,FALSE) + SOYLD1!BL284*(1-VLOOKUP(SOYLD2!BL$4,'[1]INTERNAL PARAMETERS-1'!$B$5:$J$44,5,FALSE))*VLOOKUP(SOYLD2!BL$4,'[1]INTERNAL PARAMETERS-1'!$B$5:$J$44,8,FALSE)*VLOOKUP(SOYLD2!BL$4,'[1]INTERNAL PARAMETERS-1'!$B$5:$J$44,3,FALSE)</f>
        <v>0</v>
      </c>
      <c r="BM284" s="44">
        <f>SOYLD1!BM284*VLOOKUP(SOYLD2!BM$4,'[1]INTERNAL PARAMETERS-1'!$B$5:$J$44,5,FALSE)*VLOOKUP(SOYLD2!BM$4,'[1]INTERNAL PARAMETERS-1'!$B$5:$J$44,6,FALSE)*VLOOKUP(SOYLD2!BM$4,'[1]INTERNAL PARAMETERS-1'!$B$5:$J$44,3,FALSE) + SOYLD1!BM284*(1-VLOOKUP(SOYLD2!BM$4,'[1]INTERNAL PARAMETERS-1'!$B$5:$J$44,5,FALSE))*VLOOKUP(SOYLD2!BM$4,'[1]INTERNAL PARAMETERS-1'!$B$5:$J$44,8,FALSE)*VLOOKUP(SOYLD2!BM$4,'[1]INTERNAL PARAMETERS-1'!$B$5:$J$44,3,FALSE)</f>
        <v>0</v>
      </c>
      <c r="BN284" s="44">
        <f>SOYLD1!BN284*VLOOKUP(SOYLD2!BN$4,'[1]INTERNAL PARAMETERS-1'!$B$5:$J$44,5,FALSE)*VLOOKUP(SOYLD2!BN$4,'[1]INTERNAL PARAMETERS-1'!$B$5:$J$44,6,FALSE)*VLOOKUP(SOYLD2!BN$4,'[1]INTERNAL PARAMETERS-1'!$B$5:$J$44,3,FALSE) + SOYLD1!BN284*(1-VLOOKUP(SOYLD2!BN$4,'[1]INTERNAL PARAMETERS-1'!$B$5:$J$44,5,FALSE))*VLOOKUP(SOYLD2!BN$4,'[1]INTERNAL PARAMETERS-1'!$B$5:$J$44,8,FALSE)*VLOOKUP(SOYLD2!BN$4,'[1]INTERNAL PARAMETERS-1'!$B$5:$J$44,3,FALSE)</f>
        <v>0</v>
      </c>
      <c r="BO284" s="44">
        <f>SOYLD1!BO284*VLOOKUP(SOYLD2!BO$4,'[1]INTERNAL PARAMETERS-1'!$B$5:$J$44,5,FALSE)*VLOOKUP(SOYLD2!BO$4,'[1]INTERNAL PARAMETERS-1'!$B$5:$J$44,6,FALSE)*VLOOKUP(SOYLD2!BO$4,'[1]INTERNAL PARAMETERS-1'!$B$5:$J$44,3,FALSE) + SOYLD1!BO284*(1-VLOOKUP(SOYLD2!BO$4,'[1]INTERNAL PARAMETERS-1'!$B$5:$J$44,5,FALSE))*VLOOKUP(SOYLD2!BO$4,'[1]INTERNAL PARAMETERS-1'!$B$5:$J$44,8,FALSE)*VLOOKUP(SOYLD2!BO$4,'[1]INTERNAL PARAMETERS-1'!$B$5:$J$44,3,FALSE)</f>
        <v>0</v>
      </c>
      <c r="BP284" s="44">
        <f>SOYLD1!BP284*VLOOKUP(SOYLD2!BP$4,'[1]INTERNAL PARAMETERS-1'!$B$5:$J$44,5,FALSE)*VLOOKUP(SOYLD2!BP$4,'[1]INTERNAL PARAMETERS-1'!$B$5:$J$44,6,FALSE)*VLOOKUP(SOYLD2!BP$4,'[1]INTERNAL PARAMETERS-1'!$B$5:$J$44,3,FALSE) + SOYLD1!BP284*(1-VLOOKUP(SOYLD2!BP$4,'[1]INTERNAL PARAMETERS-1'!$B$5:$J$44,5,FALSE))*VLOOKUP(SOYLD2!BP$4,'[1]INTERNAL PARAMETERS-1'!$B$5:$J$44,8,FALSE)*VLOOKUP(SOYLD2!BP$4,'[1]INTERNAL PARAMETERS-1'!$B$5:$J$44,3,FALSE)</f>
        <v>0</v>
      </c>
      <c r="BQ284" s="44">
        <f>SOYLD1!BQ284*VLOOKUP(SOYLD2!BQ$4,'[1]INTERNAL PARAMETERS-1'!$B$5:$J$44,5,FALSE)*VLOOKUP(SOYLD2!BQ$4,'[1]INTERNAL PARAMETERS-1'!$B$5:$J$44,6,FALSE)*VLOOKUP(SOYLD2!BQ$4,'[1]INTERNAL PARAMETERS-1'!$B$5:$J$44,3,FALSE) + SOYLD1!BQ284*(1-VLOOKUP(SOYLD2!BQ$4,'[1]INTERNAL PARAMETERS-1'!$B$5:$J$44,5,FALSE))*VLOOKUP(SOYLD2!BQ$4,'[1]INTERNAL PARAMETERS-1'!$B$5:$J$44,8,FALSE)*VLOOKUP(SOYLD2!BQ$4,'[1]INTERNAL PARAMETERS-1'!$B$5:$J$44,3,FALSE)</f>
        <v>0</v>
      </c>
      <c r="BR284" s="44">
        <f>SOYLD1!BR284*VLOOKUP(SOYLD2!BR$4,'[1]INTERNAL PARAMETERS-1'!$B$5:$J$44,5,FALSE)*VLOOKUP(SOYLD2!BR$4,'[1]INTERNAL PARAMETERS-1'!$B$5:$J$44,6,FALSE)*VLOOKUP(SOYLD2!BR$4,'[1]INTERNAL PARAMETERS-1'!$B$5:$J$44,3,FALSE) + SOYLD1!BR284*(1-VLOOKUP(SOYLD2!BR$4,'[1]INTERNAL PARAMETERS-1'!$B$5:$J$44,5,FALSE))*VLOOKUP(SOYLD2!BR$4,'[1]INTERNAL PARAMETERS-1'!$B$5:$J$44,8,FALSE)*VLOOKUP(SOYLD2!BR$4,'[1]INTERNAL PARAMETERS-1'!$B$5:$J$44,3,FALSE)</f>
        <v>0</v>
      </c>
      <c r="BS284" s="44">
        <f>SOYLD1!BS284*VLOOKUP(SOYLD2!BS$4,'[1]INTERNAL PARAMETERS-1'!$B$5:$J$44,5,FALSE)*VLOOKUP(SOYLD2!BS$4,'[1]INTERNAL PARAMETERS-1'!$B$5:$J$44,6,FALSE)*VLOOKUP(SOYLD2!BS$4,'[1]INTERNAL PARAMETERS-1'!$B$5:$J$44,3,FALSE) + SOYLD1!BS284*(1-VLOOKUP(SOYLD2!BS$4,'[1]INTERNAL PARAMETERS-1'!$B$5:$J$44,5,FALSE))*VLOOKUP(SOYLD2!BS$4,'[1]INTERNAL PARAMETERS-1'!$B$5:$J$44,8,FALSE)*VLOOKUP(SOYLD2!BS$4,'[1]INTERNAL PARAMETERS-1'!$B$5:$J$44,3,FALSE)</f>
        <v>0</v>
      </c>
      <c r="BT284" s="44">
        <f>SOYLD1!BT284*VLOOKUP(SOYLD2!BT$4,'[1]INTERNAL PARAMETERS-1'!$B$5:$J$44,5,FALSE)*VLOOKUP(SOYLD2!BT$4,'[1]INTERNAL PARAMETERS-1'!$B$5:$J$44,6,FALSE)*VLOOKUP(SOYLD2!BT$4,'[1]INTERNAL PARAMETERS-1'!$B$5:$J$44,3,FALSE) + SOYLD1!BT284*(1-VLOOKUP(SOYLD2!BT$4,'[1]INTERNAL PARAMETERS-1'!$B$5:$J$44,5,FALSE))*VLOOKUP(SOYLD2!BT$4,'[1]INTERNAL PARAMETERS-1'!$B$5:$J$44,8,FALSE)*VLOOKUP(SOYLD2!BT$4,'[1]INTERNAL PARAMETERS-1'!$B$5:$J$44,3,FALSE)</f>
        <v>0</v>
      </c>
      <c r="BU284" s="44">
        <f>SOYLD1!BU284*VLOOKUP(SOYLD2!BU$4,'[1]INTERNAL PARAMETERS-1'!$B$5:$J$44,5,FALSE)*VLOOKUP(SOYLD2!BU$4,'[1]INTERNAL PARAMETERS-1'!$B$5:$J$44,6,FALSE)*VLOOKUP(SOYLD2!BU$4,'[1]INTERNAL PARAMETERS-1'!$B$5:$J$44,3,FALSE) + SOYLD1!BU284*(1-VLOOKUP(SOYLD2!BU$4,'[1]INTERNAL PARAMETERS-1'!$B$5:$J$44,5,FALSE))*VLOOKUP(SOYLD2!BU$4,'[1]INTERNAL PARAMETERS-1'!$B$5:$J$44,8,FALSE)*VLOOKUP(SOYLD2!BU$4,'[1]INTERNAL PARAMETERS-1'!$B$5:$J$44,3,FALSE)</f>
        <v>0</v>
      </c>
      <c r="BV284" s="44">
        <f>SOYLD1!BV284*VLOOKUP(SOYLD2!BV$4,'[1]INTERNAL PARAMETERS-1'!$B$5:$J$44,5,FALSE)*VLOOKUP(SOYLD2!BV$4,'[1]INTERNAL PARAMETERS-1'!$B$5:$J$44,6,FALSE)*VLOOKUP(SOYLD2!BV$4,'[1]INTERNAL PARAMETERS-1'!$B$5:$J$44,3,FALSE) + SOYLD1!BV284*(1-VLOOKUP(SOYLD2!BV$4,'[1]INTERNAL PARAMETERS-1'!$B$5:$J$44,5,FALSE))*VLOOKUP(SOYLD2!BV$4,'[1]INTERNAL PARAMETERS-1'!$B$5:$J$44,8,FALSE)*VLOOKUP(SOYLD2!BV$4,'[1]INTERNAL PARAMETERS-1'!$B$5:$J$44,3,FALSE)</f>
        <v>0</v>
      </c>
      <c r="BW284" s="44">
        <f>SOYLD1!BW284*VLOOKUP(SOYLD2!BW$4,'[1]INTERNAL PARAMETERS-1'!$B$5:$J$44,5,FALSE)*VLOOKUP(SOYLD2!BW$4,'[1]INTERNAL PARAMETERS-1'!$B$5:$J$44,6,FALSE)*VLOOKUP(SOYLD2!BW$4,'[1]INTERNAL PARAMETERS-1'!$B$5:$J$44,3,FALSE) + SOYLD1!BW284*(1-VLOOKUP(SOYLD2!BW$4,'[1]INTERNAL PARAMETERS-1'!$B$5:$J$44,5,FALSE))*VLOOKUP(SOYLD2!BW$4,'[1]INTERNAL PARAMETERS-1'!$B$5:$J$44,8,FALSE)*VLOOKUP(SOYLD2!BW$4,'[1]INTERNAL PARAMETERS-1'!$B$5:$J$44,3,FALSE)</f>
        <v>0</v>
      </c>
      <c r="BX284" s="44">
        <f>SOYLD1!BX284*VLOOKUP(SOYLD2!BX$4,'[1]INTERNAL PARAMETERS-1'!$B$5:$J$44,5,FALSE)*VLOOKUP(SOYLD2!BX$4,'[1]INTERNAL PARAMETERS-1'!$B$5:$J$44,6,FALSE)*VLOOKUP(SOYLD2!BX$4,'[1]INTERNAL PARAMETERS-1'!$B$5:$J$44,3,FALSE) + SOYLD1!BX284*(1-VLOOKUP(SOYLD2!BX$4,'[1]INTERNAL PARAMETERS-1'!$B$5:$J$44,5,FALSE))*VLOOKUP(SOYLD2!BX$4,'[1]INTERNAL PARAMETERS-1'!$B$5:$J$44,8,FALSE)*VLOOKUP(SOYLD2!BX$4,'[1]INTERNAL PARAMETERS-1'!$B$5:$J$44,3,FALSE)</f>
        <v>0</v>
      </c>
      <c r="BY284" s="44">
        <f>SOYLD1!BY284*VLOOKUP(SOYLD2!BY$4,'[1]INTERNAL PARAMETERS-1'!$B$5:$J$44,5,FALSE)*VLOOKUP(SOYLD2!BY$4,'[1]INTERNAL PARAMETERS-1'!$B$5:$J$44,6,FALSE)*VLOOKUP(SOYLD2!BY$4,'[1]INTERNAL PARAMETERS-1'!$B$5:$J$44,3,FALSE) + SOYLD1!BY284*(1-VLOOKUP(SOYLD2!BY$4,'[1]INTERNAL PARAMETERS-1'!$B$5:$J$44,5,FALSE))*VLOOKUP(SOYLD2!BY$4,'[1]INTERNAL PARAMETERS-1'!$B$5:$J$44,8,FALSE)*VLOOKUP(SOYLD2!BY$4,'[1]INTERNAL PARAMETERS-1'!$B$5:$J$44,3,FALSE)</f>
        <v>0</v>
      </c>
      <c r="BZ284" s="44">
        <f>SOYLD1!BZ284*VLOOKUP(SOYLD2!BZ$4,'[1]INTERNAL PARAMETERS-1'!$B$5:$J$44,5,FALSE)*VLOOKUP(SOYLD2!BZ$4,'[1]INTERNAL PARAMETERS-1'!$B$5:$J$44,6,FALSE)*VLOOKUP(SOYLD2!BZ$4,'[1]INTERNAL PARAMETERS-1'!$B$5:$J$44,3,FALSE) + SOYLD1!BZ284*(1-VLOOKUP(SOYLD2!BZ$4,'[1]INTERNAL PARAMETERS-1'!$B$5:$J$44,5,FALSE))*VLOOKUP(SOYLD2!BZ$4,'[1]INTERNAL PARAMETERS-1'!$B$5:$J$44,8,FALSE)*VLOOKUP(SOYLD2!BZ$4,'[1]INTERNAL PARAMETERS-1'!$B$5:$J$44,3,FALSE)</f>
        <v>0</v>
      </c>
      <c r="CA284" s="44">
        <f>SOYLD1!CA284*VLOOKUP(SOYLD2!CA$4,'[1]INTERNAL PARAMETERS-1'!$B$5:$J$44,5,FALSE)*VLOOKUP(SOYLD2!CA$4,'[1]INTERNAL PARAMETERS-1'!$B$5:$J$44,6,FALSE)*VLOOKUP(SOYLD2!CA$4,'[1]INTERNAL PARAMETERS-1'!$B$5:$J$44,3,FALSE) + SOYLD1!CA284*(1-VLOOKUP(SOYLD2!CA$4,'[1]INTERNAL PARAMETERS-1'!$B$5:$J$44,5,FALSE))*VLOOKUP(SOYLD2!CA$4,'[1]INTERNAL PARAMETERS-1'!$B$5:$J$44,8,FALSE)*VLOOKUP(SOYLD2!CA$4,'[1]INTERNAL PARAMETERS-1'!$B$5:$J$44,3,FALSE)</f>
        <v>0</v>
      </c>
      <c r="CB284" s="44">
        <f>SOYLD1!CB284*VLOOKUP(SOYLD2!CB$4,'[1]INTERNAL PARAMETERS-1'!$B$5:$J$44,5,FALSE)*VLOOKUP(SOYLD2!CB$4,'[1]INTERNAL PARAMETERS-1'!$B$5:$J$44,6,FALSE)*VLOOKUP(SOYLD2!CB$4,'[1]INTERNAL PARAMETERS-1'!$B$5:$J$44,3,FALSE) + SOYLD1!CB284*(1-VLOOKUP(SOYLD2!CB$4,'[1]INTERNAL PARAMETERS-1'!$B$5:$J$44,5,FALSE))*VLOOKUP(SOYLD2!CB$4,'[1]INTERNAL PARAMETERS-1'!$B$5:$J$44,8,FALSE)*VLOOKUP(SOYLD2!CB$4,'[1]INTERNAL PARAMETERS-1'!$B$5:$J$44,3,FALSE)</f>
        <v>0</v>
      </c>
      <c r="CC284" s="44">
        <f>SOYLD1!CC284*VLOOKUP(SOYLD2!CC$4,'[1]INTERNAL PARAMETERS-1'!$B$5:$J$44,5,FALSE)*VLOOKUP(SOYLD2!CC$4,'[1]INTERNAL PARAMETERS-1'!$B$5:$J$44,6,FALSE)*VLOOKUP(SOYLD2!CC$4,'[1]INTERNAL PARAMETERS-1'!$B$5:$J$44,3,FALSE) + SOYLD1!CC284*(1-VLOOKUP(SOYLD2!CC$4,'[1]INTERNAL PARAMETERS-1'!$B$5:$J$44,5,FALSE))*VLOOKUP(SOYLD2!CC$4,'[1]INTERNAL PARAMETERS-1'!$B$5:$J$44,8,FALSE)*VLOOKUP(SOYLD2!CC$4,'[1]INTERNAL PARAMETERS-1'!$B$5:$J$44,3,FALSE)</f>
        <v>0</v>
      </c>
      <c r="CD284" s="44">
        <f>SOYLD1!CD284*VLOOKUP(SOYLD2!CD$4,'[1]INTERNAL PARAMETERS-1'!$B$5:$J$44,5,FALSE)*VLOOKUP(SOYLD2!CD$4,'[1]INTERNAL PARAMETERS-1'!$B$5:$J$44,6,FALSE)*VLOOKUP(SOYLD2!CD$4,'[1]INTERNAL PARAMETERS-1'!$B$5:$J$44,3,FALSE) + SOYLD1!CD284*(1-VLOOKUP(SOYLD2!CD$4,'[1]INTERNAL PARAMETERS-1'!$B$5:$J$44,5,FALSE))*VLOOKUP(SOYLD2!CD$4,'[1]INTERNAL PARAMETERS-1'!$B$5:$J$44,8,FALSE)*VLOOKUP(SOYLD2!CD$4,'[1]INTERNAL PARAMETERS-1'!$B$5:$J$44,3,FALSE)</f>
        <v>0</v>
      </c>
      <c r="CE284" s="44">
        <f>SOYLD1!CE284*VLOOKUP(SOYLD2!CE$4,'[1]INTERNAL PARAMETERS-1'!$B$5:$J$44,5,FALSE)*VLOOKUP(SOYLD2!CE$4,'[1]INTERNAL PARAMETERS-1'!$B$5:$J$44,6,FALSE)*VLOOKUP(SOYLD2!CE$4,'[1]INTERNAL PARAMETERS-1'!$B$5:$J$44,3,FALSE) + SOYLD1!CE284*(1-VLOOKUP(SOYLD2!CE$4,'[1]INTERNAL PARAMETERS-1'!$B$5:$J$44,5,FALSE))*VLOOKUP(SOYLD2!CE$4,'[1]INTERNAL PARAMETERS-1'!$B$5:$J$44,8,FALSE)*VLOOKUP(SOYLD2!CE$4,'[1]INTERNAL PARAMETERS-1'!$B$5:$J$44,3,FALSE)</f>
        <v>0</v>
      </c>
      <c r="CF284" s="44">
        <f>SOYLD1!CF284*VLOOKUP(SOYLD2!CF$4,'[1]INTERNAL PARAMETERS-1'!$B$5:$J$44,5,FALSE)*VLOOKUP(SOYLD2!CF$4,'[1]INTERNAL PARAMETERS-1'!$B$5:$J$44,6,FALSE)*VLOOKUP(SOYLD2!CF$4,'[1]INTERNAL PARAMETERS-1'!$B$5:$J$44,3,FALSE) + SOYLD1!CF284*(1-VLOOKUP(SOYLD2!CF$4,'[1]INTERNAL PARAMETERS-1'!$B$5:$J$44,5,FALSE))*VLOOKUP(SOYLD2!CF$4,'[1]INTERNAL PARAMETERS-1'!$B$5:$J$44,8,FALSE)*VLOOKUP(SOYLD2!CF$4,'[1]INTERNAL PARAMETERS-1'!$B$5:$J$44,3,FALSE)</f>
        <v>0</v>
      </c>
      <c r="CG284" s="44">
        <f>SOYLD1!CG284*VLOOKUP(SOYLD2!CG$4,'[1]INTERNAL PARAMETERS-1'!$B$5:$J$44,5,FALSE)*VLOOKUP(SOYLD2!CG$4,'[1]INTERNAL PARAMETERS-1'!$B$5:$J$44,6,FALSE)*VLOOKUP(SOYLD2!CG$4,'[1]INTERNAL PARAMETERS-1'!$B$5:$J$44,3,FALSE) + SOYLD1!CG284*(1-VLOOKUP(SOYLD2!CG$4,'[1]INTERNAL PARAMETERS-1'!$B$5:$J$44,5,FALSE))*VLOOKUP(SOYLD2!CG$4,'[1]INTERNAL PARAMETERS-1'!$B$5:$J$44,8,FALSE)*VLOOKUP(SOYLD2!CG$4,'[1]INTERNAL PARAMETERS-1'!$B$5:$J$44,3,FALSE)</f>
        <v>0</v>
      </c>
      <c r="CH284" s="43">
        <f>SOYLD1!CH284*VLOOKUP(SOYLD2!CH$4,'[1]INTERNAL PARAMETERS-1'!$B$5:$J$44,5,FALSE)*VLOOKUP(SOYLD2!CH$4,'[1]INTERNAL PARAMETERS-1'!$B$5:$J$44,6,FALSE)*VLOOKUP(SOYLD2!CH$4,'[1]INTERNAL PARAMETERS-1'!$B$5:$J$44,3,FALSE) + SOYLD1!CH284*(1-VLOOKUP(SOYLD2!CH$4,'[1]INTERNAL PARAMETERS-1'!$B$5:$J$44,5,FALSE))*VLOOKUP(SOYLD2!CH$4,'[1]INTERNAL PARAMETERS-1'!$B$5:$J$44,8,FALSE)*VLOOKUP(SOYLD2!CH$4,'[1]INTERNAL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'S Opt'!X285</f>
        <v>0</v>
      </c>
      <c r="F285" s="56">
        <f>'[1]INTERNAL PARAMETERS-1'!M15</f>
        <v>34.72</v>
      </c>
      <c r="G285" s="45">
        <f>SOYLD1!G285*VLOOKUP(SOYLD2!G$4,'[1]INTERNAL PARAMETERS-1'!$B$5:$J$44,5,FALSE)*VLOOKUP(SOYLD2!G$4,'[1]INTERNAL PARAMETERS-1'!$B$5:$J$44,7,FALSE)*SOYLD2!$F285 + SOYLD1!G285*(1-VLOOKUP(SOYLD2!G$4,'[1]INTERNAL PARAMETERS-1'!$B$5:$J$44,5,FALSE))*VLOOKUP(SOYLD2!G$4,'[1]INTERNAL PARAMETERS-1'!$B$5:$J$44,9,FALSE)*SOYLD2!$F285</f>
        <v>0</v>
      </c>
      <c r="H285" s="44">
        <f>SOYLD1!H285*VLOOKUP(SOYLD2!H$4,'[1]INTERNAL PARAMETERS-1'!$B$5:$J$44,5,FALSE)*VLOOKUP(SOYLD2!H$4,'[1]INTERNAL PARAMETERS-1'!$B$5:$J$44,7,FALSE)*SOYLD2!$F285 + SOYLD1!H285*(1-VLOOKUP(SOYLD2!H$4,'[1]INTERNAL PARAMETERS-1'!$B$5:$J$44,5,FALSE))*VLOOKUP(SOYLD2!H$4,'[1]INTERNAL PARAMETERS-1'!$B$5:$J$44,9,FALSE)*SOYLD2!$F285</f>
        <v>0</v>
      </c>
      <c r="I285" s="44">
        <f>SOYLD1!I285*VLOOKUP(SOYLD2!I$4,'[1]INTERNAL PARAMETERS-1'!$B$5:$J$44,5,FALSE)*VLOOKUP(SOYLD2!I$4,'[1]INTERNAL PARAMETERS-1'!$B$5:$J$44,7,FALSE)*SOYLD2!$F285 + SOYLD1!I285*(1-VLOOKUP(SOYLD2!I$4,'[1]INTERNAL PARAMETERS-1'!$B$5:$J$44,5,FALSE))*VLOOKUP(SOYLD2!I$4,'[1]INTERNAL PARAMETERS-1'!$B$5:$J$44,9,FALSE)*SOYLD2!$F285</f>
        <v>0</v>
      </c>
      <c r="J285" s="44">
        <f>SOYLD1!J285*VLOOKUP(SOYLD2!J$4,'[1]INTERNAL PARAMETERS-1'!$B$5:$J$44,5,FALSE)*VLOOKUP(SOYLD2!J$4,'[1]INTERNAL PARAMETERS-1'!$B$5:$J$44,7,FALSE)*SOYLD2!$F285 + SOYLD1!J285*(1-VLOOKUP(SOYLD2!J$4,'[1]INTERNAL PARAMETERS-1'!$B$5:$J$44,5,FALSE))*VLOOKUP(SOYLD2!J$4,'[1]INTERNAL PARAMETERS-1'!$B$5:$J$44,9,FALSE)*SOYLD2!$F285</f>
        <v>0</v>
      </c>
      <c r="K285" s="44">
        <f>SOYLD1!K285*VLOOKUP(SOYLD2!K$4,'[1]INTERNAL PARAMETERS-1'!$B$5:$J$44,5,FALSE)*VLOOKUP(SOYLD2!K$4,'[1]INTERNAL PARAMETERS-1'!$B$5:$J$44,7,FALSE)*SOYLD2!$F285 + SOYLD1!K285*(1-VLOOKUP(SOYLD2!K$4,'[1]INTERNAL PARAMETERS-1'!$B$5:$J$44,5,FALSE))*VLOOKUP(SOYLD2!K$4,'[1]INTERNAL PARAMETERS-1'!$B$5:$J$44,9,FALSE)*SOYLD2!$F285</f>
        <v>0</v>
      </c>
      <c r="L285" s="44">
        <f>SOYLD1!L285*VLOOKUP(SOYLD2!L$4,'[1]INTERNAL PARAMETERS-1'!$B$5:$J$44,5,FALSE)*VLOOKUP(SOYLD2!L$4,'[1]INTERNAL PARAMETERS-1'!$B$5:$J$44,7,FALSE)*SOYLD2!$F285 + SOYLD1!L285*(1-VLOOKUP(SOYLD2!L$4,'[1]INTERNAL PARAMETERS-1'!$B$5:$J$44,5,FALSE))*VLOOKUP(SOYLD2!L$4,'[1]INTERNAL PARAMETERS-1'!$B$5:$J$44,9,FALSE)*SOYLD2!$F285</f>
        <v>0</v>
      </c>
      <c r="M285" s="44">
        <f>SOYLD1!M285*VLOOKUP(SOYLD2!M$4,'[1]INTERNAL PARAMETERS-1'!$B$5:$J$44,5,FALSE)*VLOOKUP(SOYLD2!M$4,'[1]INTERNAL PARAMETERS-1'!$B$5:$J$44,7,FALSE)*SOYLD2!$F285 + SOYLD1!M285*(1-VLOOKUP(SOYLD2!M$4,'[1]INTERNAL PARAMETERS-1'!$B$5:$J$44,5,FALSE))*VLOOKUP(SOYLD2!M$4,'[1]INTERNAL PARAMETERS-1'!$B$5:$J$44,9,FALSE)*SOYLD2!$F285</f>
        <v>0</v>
      </c>
      <c r="N285" s="44">
        <f>SOYLD1!N285*VLOOKUP(SOYLD2!N$4,'[1]INTERNAL PARAMETERS-1'!$B$5:$J$44,5,FALSE)*VLOOKUP(SOYLD2!N$4,'[1]INTERNAL PARAMETERS-1'!$B$5:$J$44,7,FALSE)*SOYLD2!$F285 + SOYLD1!N285*(1-VLOOKUP(SOYLD2!N$4,'[1]INTERNAL PARAMETERS-1'!$B$5:$J$44,5,FALSE))*VLOOKUP(SOYLD2!N$4,'[1]INTERNAL PARAMETERS-1'!$B$5:$J$44,9,FALSE)*SOYLD2!$F285</f>
        <v>0</v>
      </c>
      <c r="O285" s="44">
        <f>SOYLD1!O285*VLOOKUP(SOYLD2!O$4,'[1]INTERNAL PARAMETERS-1'!$B$5:$J$44,5,FALSE)*VLOOKUP(SOYLD2!O$4,'[1]INTERNAL PARAMETERS-1'!$B$5:$J$44,7,FALSE)*SOYLD2!$F285 + SOYLD1!O285*(1-VLOOKUP(SOYLD2!O$4,'[1]INTERNAL PARAMETERS-1'!$B$5:$J$44,5,FALSE))*VLOOKUP(SOYLD2!O$4,'[1]INTERNAL PARAMETERS-1'!$B$5:$J$44,9,FALSE)*SOYLD2!$F285</f>
        <v>0</v>
      </c>
      <c r="P285" s="44">
        <f>SOYLD1!P285*VLOOKUP(SOYLD2!P$4,'[1]INTERNAL PARAMETERS-1'!$B$5:$J$44,5,FALSE)*VLOOKUP(SOYLD2!P$4,'[1]INTERNAL PARAMETERS-1'!$B$5:$J$44,7,FALSE)*SOYLD2!$F285 + SOYLD1!P285*(1-VLOOKUP(SOYLD2!P$4,'[1]INTERNAL PARAMETERS-1'!$B$5:$J$44,5,FALSE))*VLOOKUP(SOYLD2!P$4,'[1]INTERNAL PARAMETERS-1'!$B$5:$J$44,9,FALSE)*SOYLD2!$F285</f>
        <v>0</v>
      </c>
      <c r="Q285" s="44">
        <f>SOYLD1!Q285*VLOOKUP(SOYLD2!Q$4,'[1]INTERNAL PARAMETERS-1'!$B$5:$J$44,5,FALSE)*VLOOKUP(SOYLD2!Q$4,'[1]INTERNAL PARAMETERS-1'!$B$5:$J$44,7,FALSE)*SOYLD2!$F285 + SOYLD1!Q285*(1-VLOOKUP(SOYLD2!Q$4,'[1]INTERNAL PARAMETERS-1'!$B$5:$J$44,5,FALSE))*VLOOKUP(SOYLD2!Q$4,'[1]INTERNAL PARAMETERS-1'!$B$5:$J$44,9,FALSE)*SOYLD2!$F285</f>
        <v>0</v>
      </c>
      <c r="R285" s="44">
        <f>SOYLD1!R285*VLOOKUP(SOYLD2!R$4,'[1]INTERNAL PARAMETERS-1'!$B$5:$J$44,5,FALSE)*VLOOKUP(SOYLD2!R$4,'[1]INTERNAL PARAMETERS-1'!$B$5:$J$44,7,FALSE)*SOYLD2!$F285 + SOYLD1!R285*(1-VLOOKUP(SOYLD2!R$4,'[1]INTERNAL PARAMETERS-1'!$B$5:$J$44,5,FALSE))*VLOOKUP(SOYLD2!R$4,'[1]INTERNAL PARAMETERS-1'!$B$5:$J$44,9,FALSE)*SOYLD2!$F285</f>
        <v>0</v>
      </c>
      <c r="S285" s="44">
        <f>SOYLD1!S285*VLOOKUP(SOYLD2!S$4,'[1]INTERNAL PARAMETERS-1'!$B$5:$J$44,5,FALSE)*VLOOKUP(SOYLD2!S$4,'[1]INTERNAL PARAMETERS-1'!$B$5:$J$44,7,FALSE)*SOYLD2!$F285 + SOYLD1!S285*(1-VLOOKUP(SOYLD2!S$4,'[1]INTERNAL PARAMETERS-1'!$B$5:$J$44,5,FALSE))*VLOOKUP(SOYLD2!S$4,'[1]INTERNAL PARAMETERS-1'!$B$5:$J$44,9,FALSE)*SOYLD2!$F285</f>
        <v>0</v>
      </c>
      <c r="T285" s="44">
        <f>SOYLD1!T285*VLOOKUP(SOYLD2!T$4,'[1]INTERNAL PARAMETERS-1'!$B$5:$J$44,5,FALSE)*VLOOKUP(SOYLD2!T$4,'[1]INTERNAL PARAMETERS-1'!$B$5:$J$44,7,FALSE)*SOYLD2!$F285 + SOYLD1!T285*(1-VLOOKUP(SOYLD2!T$4,'[1]INTERNAL PARAMETERS-1'!$B$5:$J$44,5,FALSE))*VLOOKUP(SOYLD2!T$4,'[1]INTERNAL PARAMETERS-1'!$B$5:$J$44,9,FALSE)*SOYLD2!$F285</f>
        <v>0</v>
      </c>
      <c r="U285" s="44">
        <f>SOYLD1!U285*VLOOKUP(SOYLD2!U$4,'[1]INTERNAL PARAMETERS-1'!$B$5:$J$44,5,FALSE)*VLOOKUP(SOYLD2!U$4,'[1]INTERNAL PARAMETERS-1'!$B$5:$J$44,7,FALSE)*SOYLD2!$F285 + SOYLD1!U285*(1-VLOOKUP(SOYLD2!U$4,'[1]INTERNAL PARAMETERS-1'!$B$5:$J$44,5,FALSE))*VLOOKUP(SOYLD2!U$4,'[1]INTERNAL PARAMETERS-1'!$B$5:$J$44,9,FALSE)*SOYLD2!$F285</f>
        <v>0</v>
      </c>
      <c r="V285" s="44">
        <f>SOYLD1!V285*VLOOKUP(SOYLD2!V$4,'[1]INTERNAL PARAMETERS-1'!$B$5:$J$44,5,FALSE)*VLOOKUP(SOYLD2!V$4,'[1]INTERNAL PARAMETERS-1'!$B$5:$J$44,7,FALSE)*SOYLD2!$F285 + SOYLD1!V285*(1-VLOOKUP(SOYLD2!V$4,'[1]INTERNAL PARAMETERS-1'!$B$5:$J$44,5,FALSE))*VLOOKUP(SOYLD2!V$4,'[1]INTERNAL PARAMETERS-1'!$B$5:$J$44,9,FALSE)*SOYLD2!$F285</f>
        <v>0</v>
      </c>
      <c r="W285" s="44">
        <f>SOYLD1!W285*VLOOKUP(SOYLD2!W$4,'[1]INTERNAL PARAMETERS-1'!$B$5:$J$44,5,FALSE)*VLOOKUP(SOYLD2!W$4,'[1]INTERNAL PARAMETERS-1'!$B$5:$J$44,7,FALSE)*SOYLD2!$F285 + SOYLD1!W285*(1-VLOOKUP(SOYLD2!W$4,'[1]INTERNAL PARAMETERS-1'!$B$5:$J$44,5,FALSE))*VLOOKUP(SOYLD2!W$4,'[1]INTERNAL PARAMETERS-1'!$B$5:$J$44,9,FALSE)*SOYLD2!$F285</f>
        <v>0</v>
      </c>
      <c r="X285" s="44">
        <f>SOYLD1!X285*VLOOKUP(SOYLD2!X$4,'[1]INTERNAL PARAMETERS-1'!$B$5:$J$44,5,FALSE)*VLOOKUP(SOYLD2!X$4,'[1]INTERNAL PARAMETERS-1'!$B$5:$J$44,7,FALSE)*SOYLD2!$F285 + SOYLD1!X285*(1-VLOOKUP(SOYLD2!X$4,'[1]INTERNAL PARAMETERS-1'!$B$5:$J$44,5,FALSE))*VLOOKUP(SOYLD2!X$4,'[1]INTERNAL PARAMETERS-1'!$B$5:$J$44,9,FALSE)*SOYLD2!$F285</f>
        <v>0</v>
      </c>
      <c r="Y285" s="44">
        <f>SOYLD1!Y285*VLOOKUP(SOYLD2!Y$4,'[1]INTERNAL PARAMETERS-1'!$B$5:$J$44,5,FALSE)*VLOOKUP(SOYLD2!Y$4,'[1]INTERNAL PARAMETERS-1'!$B$5:$J$44,7,FALSE)*SOYLD2!$F285 + SOYLD1!Y285*(1-VLOOKUP(SOYLD2!Y$4,'[1]INTERNAL PARAMETERS-1'!$B$5:$J$44,5,FALSE))*VLOOKUP(SOYLD2!Y$4,'[1]INTERNAL PARAMETERS-1'!$B$5:$J$44,9,FALSE)*SOYLD2!$F285</f>
        <v>0</v>
      </c>
      <c r="Z285" s="44">
        <f>SOYLD1!Z285*VLOOKUP(SOYLD2!Z$4,'[1]INTERNAL PARAMETERS-1'!$B$5:$J$44,5,FALSE)*VLOOKUP(SOYLD2!Z$4,'[1]INTERNAL PARAMETERS-1'!$B$5:$J$44,7,FALSE)*SOYLD2!$F285 + SOYLD1!Z285*(1-VLOOKUP(SOYLD2!Z$4,'[1]INTERNAL PARAMETERS-1'!$B$5:$J$44,5,FALSE))*VLOOKUP(SOYLD2!Z$4,'[1]INTERNAL PARAMETERS-1'!$B$5:$J$44,9,FALSE)*SOYLD2!$F285</f>
        <v>0</v>
      </c>
      <c r="AA285" s="44">
        <f>SOYLD1!AA285*VLOOKUP(SOYLD2!AA$4,'[1]INTERNAL PARAMETERS-1'!$B$5:$J$44,5,FALSE)*VLOOKUP(SOYLD2!AA$4,'[1]INTERNAL PARAMETERS-1'!$B$5:$J$44,7,FALSE)*SOYLD2!$F285 + SOYLD1!AA285*(1-VLOOKUP(SOYLD2!AA$4,'[1]INTERNAL PARAMETERS-1'!$B$5:$J$44,5,FALSE))*VLOOKUP(SOYLD2!AA$4,'[1]INTERNAL PARAMETERS-1'!$B$5:$J$44,9,FALSE)*SOYLD2!$F285</f>
        <v>0</v>
      </c>
      <c r="AB285" s="44">
        <f>SOYLD1!AB285*VLOOKUP(SOYLD2!AB$4,'[1]INTERNAL PARAMETERS-1'!$B$5:$J$44,5,FALSE)*VLOOKUP(SOYLD2!AB$4,'[1]INTERNAL PARAMETERS-1'!$B$5:$J$44,7,FALSE)*SOYLD2!$F285 + SOYLD1!AB285*(1-VLOOKUP(SOYLD2!AB$4,'[1]INTERNAL PARAMETERS-1'!$B$5:$J$44,5,FALSE))*VLOOKUP(SOYLD2!AB$4,'[1]INTERNAL PARAMETERS-1'!$B$5:$J$44,9,FALSE)*SOYLD2!$F285</f>
        <v>0</v>
      </c>
      <c r="AC285" s="44">
        <f>SOYLD1!AC285*VLOOKUP(SOYLD2!AC$4,'[1]INTERNAL PARAMETERS-1'!$B$5:$J$44,5,FALSE)*VLOOKUP(SOYLD2!AC$4,'[1]INTERNAL PARAMETERS-1'!$B$5:$J$44,7,FALSE)*SOYLD2!$F285 + SOYLD1!AC285*(1-VLOOKUP(SOYLD2!AC$4,'[1]INTERNAL PARAMETERS-1'!$B$5:$J$44,5,FALSE))*VLOOKUP(SOYLD2!AC$4,'[1]INTERNAL PARAMETERS-1'!$B$5:$J$44,9,FALSE)*SOYLD2!$F285</f>
        <v>0</v>
      </c>
      <c r="AD285" s="44">
        <f>SOYLD1!AD285*VLOOKUP(SOYLD2!AD$4,'[1]INTERNAL PARAMETERS-1'!$B$5:$J$44,5,FALSE)*VLOOKUP(SOYLD2!AD$4,'[1]INTERNAL PARAMETERS-1'!$B$5:$J$44,7,FALSE)*SOYLD2!$F285 + SOYLD1!AD285*(1-VLOOKUP(SOYLD2!AD$4,'[1]INTERNAL PARAMETERS-1'!$B$5:$J$44,5,FALSE))*VLOOKUP(SOYLD2!AD$4,'[1]INTERNAL PARAMETERS-1'!$B$5:$J$44,9,FALSE)*SOYLD2!$F285</f>
        <v>0</v>
      </c>
      <c r="AE285" s="44">
        <f>SOYLD1!AE285*VLOOKUP(SOYLD2!AE$4,'[1]INTERNAL PARAMETERS-1'!$B$5:$J$44,5,FALSE)*VLOOKUP(SOYLD2!AE$4,'[1]INTERNAL PARAMETERS-1'!$B$5:$J$44,7,FALSE)*SOYLD2!$F285 + SOYLD1!AE285*(1-VLOOKUP(SOYLD2!AE$4,'[1]INTERNAL PARAMETERS-1'!$B$5:$J$44,5,FALSE))*VLOOKUP(SOYLD2!AE$4,'[1]INTERNAL PARAMETERS-1'!$B$5:$J$44,9,FALSE)*SOYLD2!$F285</f>
        <v>0</v>
      </c>
      <c r="AF285" s="44">
        <f>SOYLD1!AF285*VLOOKUP(SOYLD2!AF$4,'[1]INTERNAL PARAMETERS-1'!$B$5:$J$44,5,FALSE)*VLOOKUP(SOYLD2!AF$4,'[1]INTERNAL PARAMETERS-1'!$B$5:$J$44,7,FALSE)*SOYLD2!$F285 + SOYLD1!AF285*(1-VLOOKUP(SOYLD2!AF$4,'[1]INTERNAL PARAMETERS-1'!$B$5:$J$44,5,FALSE))*VLOOKUP(SOYLD2!AF$4,'[1]INTERNAL PARAMETERS-1'!$B$5:$J$44,9,FALSE)*SOYLD2!$F285</f>
        <v>0</v>
      </c>
      <c r="AG285" s="44">
        <f>SOYLD1!AG285*VLOOKUP(SOYLD2!AG$4,'[1]INTERNAL PARAMETERS-1'!$B$5:$J$44,5,FALSE)*VLOOKUP(SOYLD2!AG$4,'[1]INTERNAL PARAMETERS-1'!$B$5:$J$44,7,FALSE)*SOYLD2!$F285 + SOYLD1!AG285*(1-VLOOKUP(SOYLD2!AG$4,'[1]INTERNAL PARAMETERS-1'!$B$5:$J$44,5,FALSE))*VLOOKUP(SOYLD2!AG$4,'[1]INTERNAL PARAMETERS-1'!$B$5:$J$44,9,FALSE)*SOYLD2!$F285</f>
        <v>0</v>
      </c>
      <c r="AH285" s="44">
        <f>SOYLD1!AH285*VLOOKUP(SOYLD2!AH$4,'[1]INTERNAL PARAMETERS-1'!$B$5:$J$44,5,FALSE)*VLOOKUP(SOYLD2!AH$4,'[1]INTERNAL PARAMETERS-1'!$B$5:$J$44,7,FALSE)*SOYLD2!$F285 + SOYLD1!AH285*(1-VLOOKUP(SOYLD2!AH$4,'[1]INTERNAL PARAMETERS-1'!$B$5:$J$44,5,FALSE))*VLOOKUP(SOYLD2!AH$4,'[1]INTERNAL PARAMETERS-1'!$B$5:$J$44,9,FALSE)*SOYLD2!$F285</f>
        <v>0</v>
      </c>
      <c r="AI285" s="44">
        <f>SOYLD1!AI285*VLOOKUP(SOYLD2!AI$4,'[1]INTERNAL PARAMETERS-1'!$B$5:$J$44,5,FALSE)*VLOOKUP(SOYLD2!AI$4,'[1]INTERNAL PARAMETERS-1'!$B$5:$J$44,7,FALSE)*SOYLD2!$F285 + SOYLD1!AI285*(1-VLOOKUP(SOYLD2!AI$4,'[1]INTERNAL PARAMETERS-1'!$B$5:$J$44,5,FALSE))*VLOOKUP(SOYLD2!AI$4,'[1]INTERNAL PARAMETERS-1'!$B$5:$J$44,9,FALSE)*SOYLD2!$F285</f>
        <v>0</v>
      </c>
      <c r="AJ285" s="44">
        <f>SOYLD1!AJ285*VLOOKUP(SOYLD2!AJ$4,'[1]INTERNAL PARAMETERS-1'!$B$5:$J$44,5,FALSE)*VLOOKUP(SOYLD2!AJ$4,'[1]INTERNAL PARAMETERS-1'!$B$5:$J$44,7,FALSE)*SOYLD2!$F285 + SOYLD1!AJ285*(1-VLOOKUP(SOYLD2!AJ$4,'[1]INTERNAL PARAMETERS-1'!$B$5:$J$44,5,FALSE))*VLOOKUP(SOYLD2!AJ$4,'[1]INTERNAL PARAMETERS-1'!$B$5:$J$44,9,FALSE)*SOYLD2!$F285</f>
        <v>0</v>
      </c>
      <c r="AK285" s="44">
        <f>SOYLD1!AK285*VLOOKUP(SOYLD2!AK$4,'[1]INTERNAL PARAMETERS-1'!$B$5:$J$44,5,FALSE)*VLOOKUP(SOYLD2!AK$4,'[1]INTERNAL PARAMETERS-1'!$B$5:$J$44,7,FALSE)*SOYLD2!$F285 + SOYLD1!AK285*(1-VLOOKUP(SOYLD2!AK$4,'[1]INTERNAL PARAMETERS-1'!$B$5:$J$44,5,FALSE))*VLOOKUP(SOYLD2!AK$4,'[1]INTERNAL PARAMETERS-1'!$B$5:$J$44,9,FALSE)*SOYLD2!$F285</f>
        <v>0</v>
      </c>
      <c r="AL285" s="44">
        <f>SOYLD1!AL285*VLOOKUP(SOYLD2!AL$4,'[1]INTERNAL PARAMETERS-1'!$B$5:$J$44,5,FALSE)*VLOOKUP(SOYLD2!AL$4,'[1]INTERNAL PARAMETERS-1'!$B$5:$J$44,7,FALSE)*SOYLD2!$F285 + SOYLD1!AL285*(1-VLOOKUP(SOYLD2!AL$4,'[1]INTERNAL PARAMETERS-1'!$B$5:$J$44,5,FALSE))*VLOOKUP(SOYLD2!AL$4,'[1]INTERNAL PARAMETERS-1'!$B$5:$J$44,9,FALSE)*SOYLD2!$F285</f>
        <v>0</v>
      </c>
      <c r="AM285" s="44">
        <f>SOYLD1!AM285*VLOOKUP(SOYLD2!AM$4,'[1]INTERNAL PARAMETERS-1'!$B$5:$J$44,5,FALSE)*VLOOKUP(SOYLD2!AM$4,'[1]INTERNAL PARAMETERS-1'!$B$5:$J$44,7,FALSE)*SOYLD2!$F285 + SOYLD1!AM285*(1-VLOOKUP(SOYLD2!AM$4,'[1]INTERNAL PARAMETERS-1'!$B$5:$J$44,5,FALSE))*VLOOKUP(SOYLD2!AM$4,'[1]INTERNAL PARAMETERS-1'!$B$5:$J$44,9,FALSE)*SOYLD2!$F285</f>
        <v>0</v>
      </c>
      <c r="AN285" s="44">
        <f>SOYLD1!AN285*VLOOKUP(SOYLD2!AN$4,'[1]INTERNAL PARAMETERS-1'!$B$5:$J$44,5,FALSE)*VLOOKUP(SOYLD2!AN$4,'[1]INTERNAL PARAMETERS-1'!$B$5:$J$44,7,FALSE)*SOYLD2!$F285 + SOYLD1!AN285*(1-VLOOKUP(SOYLD2!AN$4,'[1]INTERNAL PARAMETERS-1'!$B$5:$J$44,5,FALSE))*VLOOKUP(SOYLD2!AN$4,'[1]INTERNAL PARAMETERS-1'!$B$5:$J$44,9,FALSE)*SOYLD2!$F285</f>
        <v>0</v>
      </c>
      <c r="AO285" s="44">
        <f>SOYLD1!AO285*VLOOKUP(SOYLD2!AO$4,'[1]INTERNAL PARAMETERS-1'!$B$5:$J$44,5,FALSE)*VLOOKUP(SOYLD2!AO$4,'[1]INTERNAL PARAMETERS-1'!$B$5:$J$44,7,FALSE)*SOYLD2!$F285 + SOYLD1!AO285*(1-VLOOKUP(SOYLD2!AO$4,'[1]INTERNAL PARAMETERS-1'!$B$5:$J$44,5,FALSE))*VLOOKUP(SOYLD2!AO$4,'[1]INTERNAL PARAMETERS-1'!$B$5:$J$44,9,FALSE)*SOYLD2!$F285</f>
        <v>0</v>
      </c>
      <c r="AP285" s="44">
        <f>SOYLD1!AP285*VLOOKUP(SOYLD2!AP$4,'[1]INTERNAL PARAMETERS-1'!$B$5:$J$44,5,FALSE)*VLOOKUP(SOYLD2!AP$4,'[1]INTERNAL PARAMETERS-1'!$B$5:$J$44,7,FALSE)*SOYLD2!$F285 + SOYLD1!AP285*(1-VLOOKUP(SOYLD2!AP$4,'[1]INTERNAL PARAMETERS-1'!$B$5:$J$44,5,FALSE))*VLOOKUP(SOYLD2!AP$4,'[1]INTERNAL PARAMETERS-1'!$B$5:$J$44,9,FALSE)*SOYLD2!$F285</f>
        <v>0</v>
      </c>
      <c r="AQ285" s="44">
        <f>SOYLD1!AQ285*VLOOKUP(SOYLD2!AQ$4,'[1]INTERNAL PARAMETERS-1'!$B$5:$J$44,5,FALSE)*VLOOKUP(SOYLD2!AQ$4,'[1]INTERNAL PARAMETERS-1'!$B$5:$J$44,7,FALSE)*SOYLD2!$F285 + SOYLD1!AQ285*(1-VLOOKUP(SOYLD2!AQ$4,'[1]INTERNAL PARAMETERS-1'!$B$5:$J$44,5,FALSE))*VLOOKUP(SOYLD2!AQ$4,'[1]INTERNAL PARAMETERS-1'!$B$5:$J$44,9,FALSE)*SOYLD2!$F285</f>
        <v>0</v>
      </c>
      <c r="AR285" s="44">
        <f>SOYLD1!AR285*VLOOKUP(SOYLD2!AR$4,'[1]INTERNAL PARAMETERS-1'!$B$5:$J$44,5,FALSE)*VLOOKUP(SOYLD2!AR$4,'[1]INTERNAL PARAMETERS-1'!$B$5:$J$44,7,FALSE)*SOYLD2!$F285 + SOYLD1!AR285*(1-VLOOKUP(SOYLD2!AR$4,'[1]INTERNAL PARAMETERS-1'!$B$5:$J$44,5,FALSE))*VLOOKUP(SOYLD2!AR$4,'[1]INTERNAL PARAMETERS-1'!$B$5:$J$44,9,FALSE)*SOYLD2!$F285</f>
        <v>0</v>
      </c>
      <c r="AS285" s="44">
        <f>SOYLD1!AS285*VLOOKUP(SOYLD2!AS$4,'[1]INTERNAL PARAMETERS-1'!$B$5:$J$44,5,FALSE)*VLOOKUP(SOYLD2!AS$4,'[1]INTERNAL PARAMETERS-1'!$B$5:$J$44,7,FALSE)*SOYLD2!$F285 + SOYLD1!AS285*(1-VLOOKUP(SOYLD2!AS$4,'[1]INTERNAL PARAMETERS-1'!$B$5:$J$44,5,FALSE))*VLOOKUP(SOYLD2!AS$4,'[1]INTERNAL PARAMETERS-1'!$B$5:$J$44,9,FALSE)*SOYLD2!$F285</f>
        <v>0</v>
      </c>
      <c r="AT285" s="43">
        <f>SOYLD1!AT285*VLOOKUP(SOYLD2!AT$4,'[1]INTERNAL PARAMETERS-1'!$B$5:$J$44,5,FALSE)*VLOOKUP(SOYLD2!AT$4,'[1]INTERNAL PARAMETERS-1'!$B$5:$J$44,7,FALSE)*SOYLD2!$F285 + SOYLD1!AT285*(1-VLOOKUP(SOYLD2!AT$4,'[1]INTERNAL PARAMETERS-1'!$B$5:$J$44,5,FALSE))*VLOOKUP(SOYLD2!AT$4,'[1]INTERNAL PARAMETERS-1'!$B$5:$J$44,9,FALSE)*SOYLD2!$F285</f>
        <v>0</v>
      </c>
      <c r="AU285" s="45">
        <f>SOYLD1!AU285*VLOOKUP(SOYLD2!AU$4,'[1]INTERNAL PARAMETERS-1'!$B$5:$J$44,5,FALSE)*VLOOKUP(SOYLD2!AU$4,'[1]INTERNAL PARAMETERS-1'!$B$5:$J$44,6,FALSE)*VLOOKUP(SOYLD2!AU$4,'[1]INTERNAL PARAMETERS-1'!$B$5:$J$44,3,FALSE) + SOYLD1!AU285*(1-VLOOKUP(SOYLD2!AU$4,'[1]INTERNAL PARAMETERS-1'!$B$5:$J$44,5,FALSE))*VLOOKUP(SOYLD2!AU$4,'[1]INTERNAL PARAMETERS-1'!$B$5:$J$44,8,FALSE)*VLOOKUP(SOYLD2!AU$4,'[1]INTERNAL PARAMETERS-1'!$B$5:$J$44,3,FALSE)</f>
        <v>0</v>
      </c>
      <c r="AV285" s="44">
        <f>SOYLD1!AV285*VLOOKUP(SOYLD2!AV$4,'[1]INTERNAL PARAMETERS-1'!$B$5:$J$44,5,FALSE)*VLOOKUP(SOYLD2!AV$4,'[1]INTERNAL PARAMETERS-1'!$B$5:$J$44,6,FALSE)*VLOOKUP(SOYLD2!AV$4,'[1]INTERNAL PARAMETERS-1'!$B$5:$J$44,3,FALSE) + SOYLD1!AV285*(1-VLOOKUP(SOYLD2!AV$4,'[1]INTERNAL PARAMETERS-1'!$B$5:$J$44,5,FALSE))*VLOOKUP(SOYLD2!AV$4,'[1]INTERNAL PARAMETERS-1'!$B$5:$J$44,8,FALSE)*VLOOKUP(SOYLD2!AV$4,'[1]INTERNAL PARAMETERS-1'!$B$5:$J$44,3,FALSE)</f>
        <v>0</v>
      </c>
      <c r="AW285" s="44">
        <f>SOYLD1!AW285*VLOOKUP(SOYLD2!AW$4,'[1]INTERNAL PARAMETERS-1'!$B$5:$J$44,5,FALSE)*VLOOKUP(SOYLD2!AW$4,'[1]INTERNAL PARAMETERS-1'!$B$5:$J$44,6,FALSE)*VLOOKUP(SOYLD2!AW$4,'[1]INTERNAL PARAMETERS-1'!$B$5:$J$44,3,FALSE) + SOYLD1!AW285*(1-VLOOKUP(SOYLD2!AW$4,'[1]INTERNAL PARAMETERS-1'!$B$5:$J$44,5,FALSE))*VLOOKUP(SOYLD2!AW$4,'[1]INTERNAL PARAMETERS-1'!$B$5:$J$44,8,FALSE)*VLOOKUP(SOYLD2!AW$4,'[1]INTERNAL PARAMETERS-1'!$B$5:$J$44,3,FALSE)</f>
        <v>0</v>
      </c>
      <c r="AX285" s="44">
        <f>SOYLD1!AX285*VLOOKUP(SOYLD2!AX$4,'[1]INTERNAL PARAMETERS-1'!$B$5:$J$44,5,FALSE)*VLOOKUP(SOYLD2!AX$4,'[1]INTERNAL PARAMETERS-1'!$B$5:$J$44,6,FALSE)*VLOOKUP(SOYLD2!AX$4,'[1]INTERNAL PARAMETERS-1'!$B$5:$J$44,3,FALSE) + SOYLD1!AX285*(1-VLOOKUP(SOYLD2!AX$4,'[1]INTERNAL PARAMETERS-1'!$B$5:$J$44,5,FALSE))*VLOOKUP(SOYLD2!AX$4,'[1]INTERNAL PARAMETERS-1'!$B$5:$J$44,8,FALSE)*VLOOKUP(SOYLD2!AX$4,'[1]INTERNAL PARAMETERS-1'!$B$5:$J$44,3,FALSE)</f>
        <v>0</v>
      </c>
      <c r="AY285" s="44">
        <f>SOYLD1!AY285*VLOOKUP(SOYLD2!AY$4,'[1]INTERNAL PARAMETERS-1'!$B$5:$J$44,5,FALSE)*VLOOKUP(SOYLD2!AY$4,'[1]INTERNAL PARAMETERS-1'!$B$5:$J$44,6,FALSE)*VLOOKUP(SOYLD2!AY$4,'[1]INTERNAL PARAMETERS-1'!$B$5:$J$44,3,FALSE) + SOYLD1!AY285*(1-VLOOKUP(SOYLD2!AY$4,'[1]INTERNAL PARAMETERS-1'!$B$5:$J$44,5,FALSE))*VLOOKUP(SOYLD2!AY$4,'[1]INTERNAL PARAMETERS-1'!$B$5:$J$44,8,FALSE)*VLOOKUP(SOYLD2!AY$4,'[1]INTERNAL PARAMETERS-1'!$B$5:$J$44,3,FALSE)</f>
        <v>0</v>
      </c>
      <c r="AZ285" s="44">
        <f>SOYLD1!AZ285*VLOOKUP(SOYLD2!AZ$4,'[1]INTERNAL PARAMETERS-1'!$B$5:$J$44,5,FALSE)*VLOOKUP(SOYLD2!AZ$4,'[1]INTERNAL PARAMETERS-1'!$B$5:$J$44,6,FALSE)*VLOOKUP(SOYLD2!AZ$4,'[1]INTERNAL PARAMETERS-1'!$B$5:$J$44,3,FALSE) + SOYLD1!AZ285*(1-VLOOKUP(SOYLD2!AZ$4,'[1]INTERNAL PARAMETERS-1'!$B$5:$J$44,5,FALSE))*VLOOKUP(SOYLD2!AZ$4,'[1]INTERNAL PARAMETERS-1'!$B$5:$J$44,8,FALSE)*VLOOKUP(SOYLD2!AZ$4,'[1]INTERNAL PARAMETERS-1'!$B$5:$J$44,3,FALSE)</f>
        <v>0</v>
      </c>
      <c r="BA285" s="44">
        <f>SOYLD1!BA285*VLOOKUP(SOYLD2!BA$4,'[1]INTERNAL PARAMETERS-1'!$B$5:$J$44,5,FALSE)*VLOOKUP(SOYLD2!BA$4,'[1]INTERNAL PARAMETERS-1'!$B$5:$J$44,6,FALSE)*VLOOKUP(SOYLD2!BA$4,'[1]INTERNAL PARAMETERS-1'!$B$5:$J$44,3,FALSE) + SOYLD1!BA285*(1-VLOOKUP(SOYLD2!BA$4,'[1]INTERNAL PARAMETERS-1'!$B$5:$J$44,5,FALSE))*VLOOKUP(SOYLD2!BA$4,'[1]INTERNAL PARAMETERS-1'!$B$5:$J$44,8,FALSE)*VLOOKUP(SOYLD2!BA$4,'[1]INTERNAL PARAMETERS-1'!$B$5:$J$44,3,FALSE)</f>
        <v>0</v>
      </c>
      <c r="BB285" s="44">
        <f>SOYLD1!BB285*VLOOKUP(SOYLD2!BB$4,'[1]INTERNAL PARAMETERS-1'!$B$5:$J$44,5,FALSE)*VLOOKUP(SOYLD2!BB$4,'[1]INTERNAL PARAMETERS-1'!$B$5:$J$44,6,FALSE)*VLOOKUP(SOYLD2!BB$4,'[1]INTERNAL PARAMETERS-1'!$B$5:$J$44,3,FALSE) + SOYLD1!BB285*(1-VLOOKUP(SOYLD2!BB$4,'[1]INTERNAL PARAMETERS-1'!$B$5:$J$44,5,FALSE))*VLOOKUP(SOYLD2!BB$4,'[1]INTERNAL PARAMETERS-1'!$B$5:$J$44,8,FALSE)*VLOOKUP(SOYLD2!BB$4,'[1]INTERNAL PARAMETERS-1'!$B$5:$J$44,3,FALSE)</f>
        <v>0</v>
      </c>
      <c r="BC285" s="44">
        <f>SOYLD1!BC285*VLOOKUP(SOYLD2!BC$4,'[1]INTERNAL PARAMETERS-1'!$B$5:$J$44,5,FALSE)*VLOOKUP(SOYLD2!BC$4,'[1]INTERNAL PARAMETERS-1'!$B$5:$J$44,6,FALSE)*VLOOKUP(SOYLD2!BC$4,'[1]INTERNAL PARAMETERS-1'!$B$5:$J$44,3,FALSE) + SOYLD1!BC285*(1-VLOOKUP(SOYLD2!BC$4,'[1]INTERNAL PARAMETERS-1'!$B$5:$J$44,5,FALSE))*VLOOKUP(SOYLD2!BC$4,'[1]INTERNAL PARAMETERS-1'!$B$5:$J$44,8,FALSE)*VLOOKUP(SOYLD2!BC$4,'[1]INTERNAL PARAMETERS-1'!$B$5:$J$44,3,FALSE)</f>
        <v>0</v>
      </c>
      <c r="BD285" s="44">
        <f>SOYLD1!BD285*VLOOKUP(SOYLD2!BD$4,'[1]INTERNAL PARAMETERS-1'!$B$5:$J$44,5,FALSE)*VLOOKUP(SOYLD2!BD$4,'[1]INTERNAL PARAMETERS-1'!$B$5:$J$44,6,FALSE)*VLOOKUP(SOYLD2!BD$4,'[1]INTERNAL PARAMETERS-1'!$B$5:$J$44,3,FALSE) + SOYLD1!BD285*(1-VLOOKUP(SOYLD2!BD$4,'[1]INTERNAL PARAMETERS-1'!$B$5:$J$44,5,FALSE))*VLOOKUP(SOYLD2!BD$4,'[1]INTERNAL PARAMETERS-1'!$B$5:$J$44,8,FALSE)*VLOOKUP(SOYLD2!BD$4,'[1]INTERNAL PARAMETERS-1'!$B$5:$J$44,3,FALSE)</f>
        <v>0</v>
      </c>
      <c r="BE285" s="44">
        <f>SOYLD1!BE285*VLOOKUP(SOYLD2!BE$4,'[1]INTERNAL PARAMETERS-1'!$B$5:$J$44,5,FALSE)*VLOOKUP(SOYLD2!BE$4,'[1]INTERNAL PARAMETERS-1'!$B$5:$J$44,6,FALSE)*VLOOKUP(SOYLD2!BE$4,'[1]INTERNAL PARAMETERS-1'!$B$5:$J$44,3,FALSE) + SOYLD1!BE285*(1-VLOOKUP(SOYLD2!BE$4,'[1]INTERNAL PARAMETERS-1'!$B$5:$J$44,5,FALSE))*VLOOKUP(SOYLD2!BE$4,'[1]INTERNAL PARAMETERS-1'!$B$5:$J$44,8,FALSE)*VLOOKUP(SOYLD2!BE$4,'[1]INTERNAL PARAMETERS-1'!$B$5:$J$44,3,FALSE)</f>
        <v>0</v>
      </c>
      <c r="BF285" s="44">
        <f>SOYLD1!BF285*VLOOKUP(SOYLD2!BF$4,'[1]INTERNAL PARAMETERS-1'!$B$5:$J$44,5,FALSE)*VLOOKUP(SOYLD2!BF$4,'[1]INTERNAL PARAMETERS-1'!$B$5:$J$44,6,FALSE)*VLOOKUP(SOYLD2!BF$4,'[1]INTERNAL PARAMETERS-1'!$B$5:$J$44,3,FALSE) + SOYLD1!BF285*(1-VLOOKUP(SOYLD2!BF$4,'[1]INTERNAL PARAMETERS-1'!$B$5:$J$44,5,FALSE))*VLOOKUP(SOYLD2!BF$4,'[1]INTERNAL PARAMETERS-1'!$B$5:$J$44,8,FALSE)*VLOOKUP(SOYLD2!BF$4,'[1]INTERNAL PARAMETERS-1'!$B$5:$J$44,3,FALSE)</f>
        <v>0</v>
      </c>
      <c r="BG285" s="44">
        <f>SOYLD1!BG285*VLOOKUP(SOYLD2!BG$4,'[1]INTERNAL PARAMETERS-1'!$B$5:$J$44,5,FALSE)*VLOOKUP(SOYLD2!BG$4,'[1]INTERNAL PARAMETERS-1'!$B$5:$J$44,6,FALSE)*VLOOKUP(SOYLD2!BG$4,'[1]INTERNAL PARAMETERS-1'!$B$5:$J$44,3,FALSE) + SOYLD1!BG285*(1-VLOOKUP(SOYLD2!BG$4,'[1]INTERNAL PARAMETERS-1'!$B$5:$J$44,5,FALSE))*VLOOKUP(SOYLD2!BG$4,'[1]INTERNAL PARAMETERS-1'!$B$5:$J$44,8,FALSE)*VLOOKUP(SOYLD2!BG$4,'[1]INTERNAL PARAMETERS-1'!$B$5:$J$44,3,FALSE)</f>
        <v>0</v>
      </c>
      <c r="BH285" s="44">
        <f>SOYLD1!BH285*VLOOKUP(SOYLD2!BH$4,'[1]INTERNAL PARAMETERS-1'!$B$5:$J$44,5,FALSE)*VLOOKUP(SOYLD2!BH$4,'[1]INTERNAL PARAMETERS-1'!$B$5:$J$44,6,FALSE)*VLOOKUP(SOYLD2!BH$4,'[1]INTERNAL PARAMETERS-1'!$B$5:$J$44,3,FALSE) + SOYLD1!BH285*(1-VLOOKUP(SOYLD2!BH$4,'[1]INTERNAL PARAMETERS-1'!$B$5:$J$44,5,FALSE))*VLOOKUP(SOYLD2!BH$4,'[1]INTERNAL PARAMETERS-1'!$B$5:$J$44,8,FALSE)*VLOOKUP(SOYLD2!BH$4,'[1]INTERNAL PARAMETERS-1'!$B$5:$J$44,3,FALSE)</f>
        <v>0</v>
      </c>
      <c r="BI285" s="44">
        <f>SOYLD1!BI285*VLOOKUP(SOYLD2!BI$4,'[1]INTERNAL PARAMETERS-1'!$B$5:$J$44,5,FALSE)*VLOOKUP(SOYLD2!BI$4,'[1]INTERNAL PARAMETERS-1'!$B$5:$J$44,6,FALSE)*VLOOKUP(SOYLD2!BI$4,'[1]INTERNAL PARAMETERS-1'!$B$5:$J$44,3,FALSE) + SOYLD1!BI285*(1-VLOOKUP(SOYLD2!BI$4,'[1]INTERNAL PARAMETERS-1'!$B$5:$J$44,5,FALSE))*VLOOKUP(SOYLD2!BI$4,'[1]INTERNAL PARAMETERS-1'!$B$5:$J$44,8,FALSE)*VLOOKUP(SOYLD2!BI$4,'[1]INTERNAL PARAMETERS-1'!$B$5:$J$44,3,FALSE)</f>
        <v>0</v>
      </c>
      <c r="BJ285" s="44">
        <f>SOYLD1!BJ285*VLOOKUP(SOYLD2!BJ$4,'[1]INTERNAL PARAMETERS-1'!$B$5:$J$44,5,FALSE)*VLOOKUP(SOYLD2!BJ$4,'[1]INTERNAL PARAMETERS-1'!$B$5:$J$44,6,FALSE)*VLOOKUP(SOYLD2!BJ$4,'[1]INTERNAL PARAMETERS-1'!$B$5:$J$44,3,FALSE) + SOYLD1!BJ285*(1-VLOOKUP(SOYLD2!BJ$4,'[1]INTERNAL PARAMETERS-1'!$B$5:$J$44,5,FALSE))*VLOOKUP(SOYLD2!BJ$4,'[1]INTERNAL PARAMETERS-1'!$B$5:$J$44,8,FALSE)*VLOOKUP(SOYLD2!BJ$4,'[1]INTERNAL PARAMETERS-1'!$B$5:$J$44,3,FALSE)</f>
        <v>0</v>
      </c>
      <c r="BK285" s="44">
        <f>SOYLD1!BK285*VLOOKUP(SOYLD2!BK$4,'[1]INTERNAL PARAMETERS-1'!$B$5:$J$44,5,FALSE)*VLOOKUP(SOYLD2!BK$4,'[1]INTERNAL PARAMETERS-1'!$B$5:$J$44,6,FALSE)*VLOOKUP(SOYLD2!BK$4,'[1]INTERNAL PARAMETERS-1'!$B$5:$J$44,3,FALSE) + SOYLD1!BK285*(1-VLOOKUP(SOYLD2!BK$4,'[1]INTERNAL PARAMETERS-1'!$B$5:$J$44,5,FALSE))*VLOOKUP(SOYLD2!BK$4,'[1]INTERNAL PARAMETERS-1'!$B$5:$J$44,8,FALSE)*VLOOKUP(SOYLD2!BK$4,'[1]INTERNAL PARAMETERS-1'!$B$5:$J$44,3,FALSE)</f>
        <v>0</v>
      </c>
      <c r="BL285" s="44">
        <f>SOYLD1!BL285*VLOOKUP(SOYLD2!BL$4,'[1]INTERNAL PARAMETERS-1'!$B$5:$J$44,5,FALSE)*VLOOKUP(SOYLD2!BL$4,'[1]INTERNAL PARAMETERS-1'!$B$5:$J$44,6,FALSE)*VLOOKUP(SOYLD2!BL$4,'[1]INTERNAL PARAMETERS-1'!$B$5:$J$44,3,FALSE) + SOYLD1!BL285*(1-VLOOKUP(SOYLD2!BL$4,'[1]INTERNAL PARAMETERS-1'!$B$5:$J$44,5,FALSE))*VLOOKUP(SOYLD2!BL$4,'[1]INTERNAL PARAMETERS-1'!$B$5:$J$44,8,FALSE)*VLOOKUP(SOYLD2!BL$4,'[1]INTERNAL PARAMETERS-1'!$B$5:$J$44,3,FALSE)</f>
        <v>0</v>
      </c>
      <c r="BM285" s="44">
        <f>SOYLD1!BM285*VLOOKUP(SOYLD2!BM$4,'[1]INTERNAL PARAMETERS-1'!$B$5:$J$44,5,FALSE)*VLOOKUP(SOYLD2!BM$4,'[1]INTERNAL PARAMETERS-1'!$B$5:$J$44,6,FALSE)*VLOOKUP(SOYLD2!BM$4,'[1]INTERNAL PARAMETERS-1'!$B$5:$J$44,3,FALSE) + SOYLD1!BM285*(1-VLOOKUP(SOYLD2!BM$4,'[1]INTERNAL PARAMETERS-1'!$B$5:$J$44,5,FALSE))*VLOOKUP(SOYLD2!BM$4,'[1]INTERNAL PARAMETERS-1'!$B$5:$J$44,8,FALSE)*VLOOKUP(SOYLD2!BM$4,'[1]INTERNAL PARAMETERS-1'!$B$5:$J$44,3,FALSE)</f>
        <v>0</v>
      </c>
      <c r="BN285" s="44">
        <f>SOYLD1!BN285*VLOOKUP(SOYLD2!BN$4,'[1]INTERNAL PARAMETERS-1'!$B$5:$J$44,5,FALSE)*VLOOKUP(SOYLD2!BN$4,'[1]INTERNAL PARAMETERS-1'!$B$5:$J$44,6,FALSE)*VLOOKUP(SOYLD2!BN$4,'[1]INTERNAL PARAMETERS-1'!$B$5:$J$44,3,FALSE) + SOYLD1!BN285*(1-VLOOKUP(SOYLD2!BN$4,'[1]INTERNAL PARAMETERS-1'!$B$5:$J$44,5,FALSE))*VLOOKUP(SOYLD2!BN$4,'[1]INTERNAL PARAMETERS-1'!$B$5:$J$44,8,FALSE)*VLOOKUP(SOYLD2!BN$4,'[1]INTERNAL PARAMETERS-1'!$B$5:$J$44,3,FALSE)</f>
        <v>0</v>
      </c>
      <c r="BO285" s="44">
        <f>SOYLD1!BO285*VLOOKUP(SOYLD2!BO$4,'[1]INTERNAL PARAMETERS-1'!$B$5:$J$44,5,FALSE)*VLOOKUP(SOYLD2!BO$4,'[1]INTERNAL PARAMETERS-1'!$B$5:$J$44,6,FALSE)*VLOOKUP(SOYLD2!BO$4,'[1]INTERNAL PARAMETERS-1'!$B$5:$J$44,3,FALSE) + SOYLD1!BO285*(1-VLOOKUP(SOYLD2!BO$4,'[1]INTERNAL PARAMETERS-1'!$B$5:$J$44,5,FALSE))*VLOOKUP(SOYLD2!BO$4,'[1]INTERNAL PARAMETERS-1'!$B$5:$J$44,8,FALSE)*VLOOKUP(SOYLD2!BO$4,'[1]INTERNAL PARAMETERS-1'!$B$5:$J$44,3,FALSE)</f>
        <v>0</v>
      </c>
      <c r="BP285" s="44">
        <f>SOYLD1!BP285*VLOOKUP(SOYLD2!BP$4,'[1]INTERNAL PARAMETERS-1'!$B$5:$J$44,5,FALSE)*VLOOKUP(SOYLD2!BP$4,'[1]INTERNAL PARAMETERS-1'!$B$5:$J$44,6,FALSE)*VLOOKUP(SOYLD2!BP$4,'[1]INTERNAL PARAMETERS-1'!$B$5:$J$44,3,FALSE) + SOYLD1!BP285*(1-VLOOKUP(SOYLD2!BP$4,'[1]INTERNAL PARAMETERS-1'!$B$5:$J$44,5,FALSE))*VLOOKUP(SOYLD2!BP$4,'[1]INTERNAL PARAMETERS-1'!$B$5:$J$44,8,FALSE)*VLOOKUP(SOYLD2!BP$4,'[1]INTERNAL PARAMETERS-1'!$B$5:$J$44,3,FALSE)</f>
        <v>0</v>
      </c>
      <c r="BQ285" s="44">
        <f>SOYLD1!BQ285*VLOOKUP(SOYLD2!BQ$4,'[1]INTERNAL PARAMETERS-1'!$B$5:$J$44,5,FALSE)*VLOOKUP(SOYLD2!BQ$4,'[1]INTERNAL PARAMETERS-1'!$B$5:$J$44,6,FALSE)*VLOOKUP(SOYLD2!BQ$4,'[1]INTERNAL PARAMETERS-1'!$B$5:$J$44,3,FALSE) + SOYLD1!BQ285*(1-VLOOKUP(SOYLD2!BQ$4,'[1]INTERNAL PARAMETERS-1'!$B$5:$J$44,5,FALSE))*VLOOKUP(SOYLD2!BQ$4,'[1]INTERNAL PARAMETERS-1'!$B$5:$J$44,8,FALSE)*VLOOKUP(SOYLD2!BQ$4,'[1]INTERNAL PARAMETERS-1'!$B$5:$J$44,3,FALSE)</f>
        <v>0</v>
      </c>
      <c r="BR285" s="44">
        <f>SOYLD1!BR285*VLOOKUP(SOYLD2!BR$4,'[1]INTERNAL PARAMETERS-1'!$B$5:$J$44,5,FALSE)*VLOOKUP(SOYLD2!BR$4,'[1]INTERNAL PARAMETERS-1'!$B$5:$J$44,6,FALSE)*VLOOKUP(SOYLD2!BR$4,'[1]INTERNAL PARAMETERS-1'!$B$5:$J$44,3,FALSE) + SOYLD1!BR285*(1-VLOOKUP(SOYLD2!BR$4,'[1]INTERNAL PARAMETERS-1'!$B$5:$J$44,5,FALSE))*VLOOKUP(SOYLD2!BR$4,'[1]INTERNAL PARAMETERS-1'!$B$5:$J$44,8,FALSE)*VLOOKUP(SOYLD2!BR$4,'[1]INTERNAL PARAMETERS-1'!$B$5:$J$44,3,FALSE)</f>
        <v>0</v>
      </c>
      <c r="BS285" s="44">
        <f>SOYLD1!BS285*VLOOKUP(SOYLD2!BS$4,'[1]INTERNAL PARAMETERS-1'!$B$5:$J$44,5,FALSE)*VLOOKUP(SOYLD2!BS$4,'[1]INTERNAL PARAMETERS-1'!$B$5:$J$44,6,FALSE)*VLOOKUP(SOYLD2!BS$4,'[1]INTERNAL PARAMETERS-1'!$B$5:$J$44,3,FALSE) + SOYLD1!BS285*(1-VLOOKUP(SOYLD2!BS$4,'[1]INTERNAL PARAMETERS-1'!$B$5:$J$44,5,FALSE))*VLOOKUP(SOYLD2!BS$4,'[1]INTERNAL PARAMETERS-1'!$B$5:$J$44,8,FALSE)*VLOOKUP(SOYLD2!BS$4,'[1]INTERNAL PARAMETERS-1'!$B$5:$J$44,3,FALSE)</f>
        <v>0</v>
      </c>
      <c r="BT285" s="44">
        <f>SOYLD1!BT285*VLOOKUP(SOYLD2!BT$4,'[1]INTERNAL PARAMETERS-1'!$B$5:$J$44,5,FALSE)*VLOOKUP(SOYLD2!BT$4,'[1]INTERNAL PARAMETERS-1'!$B$5:$J$44,6,FALSE)*VLOOKUP(SOYLD2!BT$4,'[1]INTERNAL PARAMETERS-1'!$B$5:$J$44,3,FALSE) + SOYLD1!BT285*(1-VLOOKUP(SOYLD2!BT$4,'[1]INTERNAL PARAMETERS-1'!$B$5:$J$44,5,FALSE))*VLOOKUP(SOYLD2!BT$4,'[1]INTERNAL PARAMETERS-1'!$B$5:$J$44,8,FALSE)*VLOOKUP(SOYLD2!BT$4,'[1]INTERNAL PARAMETERS-1'!$B$5:$J$44,3,FALSE)</f>
        <v>0</v>
      </c>
      <c r="BU285" s="44">
        <f>SOYLD1!BU285*VLOOKUP(SOYLD2!BU$4,'[1]INTERNAL PARAMETERS-1'!$B$5:$J$44,5,FALSE)*VLOOKUP(SOYLD2!BU$4,'[1]INTERNAL PARAMETERS-1'!$B$5:$J$44,6,FALSE)*VLOOKUP(SOYLD2!BU$4,'[1]INTERNAL PARAMETERS-1'!$B$5:$J$44,3,FALSE) + SOYLD1!BU285*(1-VLOOKUP(SOYLD2!BU$4,'[1]INTERNAL PARAMETERS-1'!$B$5:$J$44,5,FALSE))*VLOOKUP(SOYLD2!BU$4,'[1]INTERNAL PARAMETERS-1'!$B$5:$J$44,8,FALSE)*VLOOKUP(SOYLD2!BU$4,'[1]INTERNAL PARAMETERS-1'!$B$5:$J$44,3,FALSE)</f>
        <v>0</v>
      </c>
      <c r="BV285" s="44">
        <f>SOYLD1!BV285*VLOOKUP(SOYLD2!BV$4,'[1]INTERNAL PARAMETERS-1'!$B$5:$J$44,5,FALSE)*VLOOKUP(SOYLD2!BV$4,'[1]INTERNAL PARAMETERS-1'!$B$5:$J$44,6,FALSE)*VLOOKUP(SOYLD2!BV$4,'[1]INTERNAL PARAMETERS-1'!$B$5:$J$44,3,FALSE) + SOYLD1!BV285*(1-VLOOKUP(SOYLD2!BV$4,'[1]INTERNAL PARAMETERS-1'!$B$5:$J$44,5,FALSE))*VLOOKUP(SOYLD2!BV$4,'[1]INTERNAL PARAMETERS-1'!$B$5:$J$44,8,FALSE)*VLOOKUP(SOYLD2!BV$4,'[1]INTERNAL PARAMETERS-1'!$B$5:$J$44,3,FALSE)</f>
        <v>0</v>
      </c>
      <c r="BW285" s="44">
        <f>SOYLD1!BW285*VLOOKUP(SOYLD2!BW$4,'[1]INTERNAL PARAMETERS-1'!$B$5:$J$44,5,FALSE)*VLOOKUP(SOYLD2!BW$4,'[1]INTERNAL PARAMETERS-1'!$B$5:$J$44,6,FALSE)*VLOOKUP(SOYLD2!BW$4,'[1]INTERNAL PARAMETERS-1'!$B$5:$J$44,3,FALSE) + SOYLD1!BW285*(1-VLOOKUP(SOYLD2!BW$4,'[1]INTERNAL PARAMETERS-1'!$B$5:$J$44,5,FALSE))*VLOOKUP(SOYLD2!BW$4,'[1]INTERNAL PARAMETERS-1'!$B$5:$J$44,8,FALSE)*VLOOKUP(SOYLD2!BW$4,'[1]INTERNAL PARAMETERS-1'!$B$5:$J$44,3,FALSE)</f>
        <v>0</v>
      </c>
      <c r="BX285" s="44">
        <f>SOYLD1!BX285*VLOOKUP(SOYLD2!BX$4,'[1]INTERNAL PARAMETERS-1'!$B$5:$J$44,5,FALSE)*VLOOKUP(SOYLD2!BX$4,'[1]INTERNAL PARAMETERS-1'!$B$5:$J$44,6,FALSE)*VLOOKUP(SOYLD2!BX$4,'[1]INTERNAL PARAMETERS-1'!$B$5:$J$44,3,FALSE) + SOYLD1!BX285*(1-VLOOKUP(SOYLD2!BX$4,'[1]INTERNAL PARAMETERS-1'!$B$5:$J$44,5,FALSE))*VLOOKUP(SOYLD2!BX$4,'[1]INTERNAL PARAMETERS-1'!$B$5:$J$44,8,FALSE)*VLOOKUP(SOYLD2!BX$4,'[1]INTERNAL PARAMETERS-1'!$B$5:$J$44,3,FALSE)</f>
        <v>0</v>
      </c>
      <c r="BY285" s="44">
        <f>SOYLD1!BY285*VLOOKUP(SOYLD2!BY$4,'[1]INTERNAL PARAMETERS-1'!$B$5:$J$44,5,FALSE)*VLOOKUP(SOYLD2!BY$4,'[1]INTERNAL PARAMETERS-1'!$B$5:$J$44,6,FALSE)*VLOOKUP(SOYLD2!BY$4,'[1]INTERNAL PARAMETERS-1'!$B$5:$J$44,3,FALSE) + SOYLD1!BY285*(1-VLOOKUP(SOYLD2!BY$4,'[1]INTERNAL PARAMETERS-1'!$B$5:$J$44,5,FALSE))*VLOOKUP(SOYLD2!BY$4,'[1]INTERNAL PARAMETERS-1'!$B$5:$J$44,8,FALSE)*VLOOKUP(SOYLD2!BY$4,'[1]INTERNAL PARAMETERS-1'!$B$5:$J$44,3,FALSE)</f>
        <v>0</v>
      </c>
      <c r="BZ285" s="44">
        <f>SOYLD1!BZ285*VLOOKUP(SOYLD2!BZ$4,'[1]INTERNAL PARAMETERS-1'!$B$5:$J$44,5,FALSE)*VLOOKUP(SOYLD2!BZ$4,'[1]INTERNAL PARAMETERS-1'!$B$5:$J$44,6,FALSE)*VLOOKUP(SOYLD2!BZ$4,'[1]INTERNAL PARAMETERS-1'!$B$5:$J$44,3,FALSE) + SOYLD1!BZ285*(1-VLOOKUP(SOYLD2!BZ$4,'[1]INTERNAL PARAMETERS-1'!$B$5:$J$44,5,FALSE))*VLOOKUP(SOYLD2!BZ$4,'[1]INTERNAL PARAMETERS-1'!$B$5:$J$44,8,FALSE)*VLOOKUP(SOYLD2!BZ$4,'[1]INTERNAL PARAMETERS-1'!$B$5:$J$44,3,FALSE)</f>
        <v>0</v>
      </c>
      <c r="CA285" s="44">
        <f>SOYLD1!CA285*VLOOKUP(SOYLD2!CA$4,'[1]INTERNAL PARAMETERS-1'!$B$5:$J$44,5,FALSE)*VLOOKUP(SOYLD2!CA$4,'[1]INTERNAL PARAMETERS-1'!$B$5:$J$44,6,FALSE)*VLOOKUP(SOYLD2!CA$4,'[1]INTERNAL PARAMETERS-1'!$B$5:$J$44,3,FALSE) + SOYLD1!CA285*(1-VLOOKUP(SOYLD2!CA$4,'[1]INTERNAL PARAMETERS-1'!$B$5:$J$44,5,FALSE))*VLOOKUP(SOYLD2!CA$4,'[1]INTERNAL PARAMETERS-1'!$B$5:$J$44,8,FALSE)*VLOOKUP(SOYLD2!CA$4,'[1]INTERNAL PARAMETERS-1'!$B$5:$J$44,3,FALSE)</f>
        <v>0</v>
      </c>
      <c r="CB285" s="44">
        <f>SOYLD1!CB285*VLOOKUP(SOYLD2!CB$4,'[1]INTERNAL PARAMETERS-1'!$B$5:$J$44,5,FALSE)*VLOOKUP(SOYLD2!CB$4,'[1]INTERNAL PARAMETERS-1'!$B$5:$J$44,6,FALSE)*VLOOKUP(SOYLD2!CB$4,'[1]INTERNAL PARAMETERS-1'!$B$5:$J$44,3,FALSE) + SOYLD1!CB285*(1-VLOOKUP(SOYLD2!CB$4,'[1]INTERNAL PARAMETERS-1'!$B$5:$J$44,5,FALSE))*VLOOKUP(SOYLD2!CB$4,'[1]INTERNAL PARAMETERS-1'!$B$5:$J$44,8,FALSE)*VLOOKUP(SOYLD2!CB$4,'[1]INTERNAL PARAMETERS-1'!$B$5:$J$44,3,FALSE)</f>
        <v>0</v>
      </c>
      <c r="CC285" s="44">
        <f>SOYLD1!CC285*VLOOKUP(SOYLD2!CC$4,'[1]INTERNAL PARAMETERS-1'!$B$5:$J$44,5,FALSE)*VLOOKUP(SOYLD2!CC$4,'[1]INTERNAL PARAMETERS-1'!$B$5:$J$44,6,FALSE)*VLOOKUP(SOYLD2!CC$4,'[1]INTERNAL PARAMETERS-1'!$B$5:$J$44,3,FALSE) + SOYLD1!CC285*(1-VLOOKUP(SOYLD2!CC$4,'[1]INTERNAL PARAMETERS-1'!$B$5:$J$44,5,FALSE))*VLOOKUP(SOYLD2!CC$4,'[1]INTERNAL PARAMETERS-1'!$B$5:$J$44,8,FALSE)*VLOOKUP(SOYLD2!CC$4,'[1]INTERNAL PARAMETERS-1'!$B$5:$J$44,3,FALSE)</f>
        <v>0</v>
      </c>
      <c r="CD285" s="44">
        <f>SOYLD1!CD285*VLOOKUP(SOYLD2!CD$4,'[1]INTERNAL PARAMETERS-1'!$B$5:$J$44,5,FALSE)*VLOOKUP(SOYLD2!CD$4,'[1]INTERNAL PARAMETERS-1'!$B$5:$J$44,6,FALSE)*VLOOKUP(SOYLD2!CD$4,'[1]INTERNAL PARAMETERS-1'!$B$5:$J$44,3,FALSE) + SOYLD1!CD285*(1-VLOOKUP(SOYLD2!CD$4,'[1]INTERNAL PARAMETERS-1'!$B$5:$J$44,5,FALSE))*VLOOKUP(SOYLD2!CD$4,'[1]INTERNAL PARAMETERS-1'!$B$5:$J$44,8,FALSE)*VLOOKUP(SOYLD2!CD$4,'[1]INTERNAL PARAMETERS-1'!$B$5:$J$44,3,FALSE)</f>
        <v>0</v>
      </c>
      <c r="CE285" s="44">
        <f>SOYLD1!CE285*VLOOKUP(SOYLD2!CE$4,'[1]INTERNAL PARAMETERS-1'!$B$5:$J$44,5,FALSE)*VLOOKUP(SOYLD2!CE$4,'[1]INTERNAL PARAMETERS-1'!$B$5:$J$44,6,FALSE)*VLOOKUP(SOYLD2!CE$4,'[1]INTERNAL PARAMETERS-1'!$B$5:$J$44,3,FALSE) + SOYLD1!CE285*(1-VLOOKUP(SOYLD2!CE$4,'[1]INTERNAL PARAMETERS-1'!$B$5:$J$44,5,FALSE))*VLOOKUP(SOYLD2!CE$4,'[1]INTERNAL PARAMETERS-1'!$B$5:$J$44,8,FALSE)*VLOOKUP(SOYLD2!CE$4,'[1]INTERNAL PARAMETERS-1'!$B$5:$J$44,3,FALSE)</f>
        <v>0</v>
      </c>
      <c r="CF285" s="44">
        <f>SOYLD1!CF285*VLOOKUP(SOYLD2!CF$4,'[1]INTERNAL PARAMETERS-1'!$B$5:$J$44,5,FALSE)*VLOOKUP(SOYLD2!CF$4,'[1]INTERNAL PARAMETERS-1'!$B$5:$J$44,6,FALSE)*VLOOKUP(SOYLD2!CF$4,'[1]INTERNAL PARAMETERS-1'!$B$5:$J$44,3,FALSE) + SOYLD1!CF285*(1-VLOOKUP(SOYLD2!CF$4,'[1]INTERNAL PARAMETERS-1'!$B$5:$J$44,5,FALSE))*VLOOKUP(SOYLD2!CF$4,'[1]INTERNAL PARAMETERS-1'!$B$5:$J$44,8,FALSE)*VLOOKUP(SOYLD2!CF$4,'[1]INTERNAL PARAMETERS-1'!$B$5:$J$44,3,FALSE)</f>
        <v>0</v>
      </c>
      <c r="CG285" s="44">
        <f>SOYLD1!CG285*VLOOKUP(SOYLD2!CG$4,'[1]INTERNAL PARAMETERS-1'!$B$5:$J$44,5,FALSE)*VLOOKUP(SOYLD2!CG$4,'[1]INTERNAL PARAMETERS-1'!$B$5:$J$44,6,FALSE)*VLOOKUP(SOYLD2!CG$4,'[1]INTERNAL PARAMETERS-1'!$B$5:$J$44,3,FALSE) + SOYLD1!CG285*(1-VLOOKUP(SOYLD2!CG$4,'[1]INTERNAL PARAMETERS-1'!$B$5:$J$44,5,FALSE))*VLOOKUP(SOYLD2!CG$4,'[1]INTERNAL PARAMETERS-1'!$B$5:$J$44,8,FALSE)*VLOOKUP(SOYLD2!CG$4,'[1]INTERNAL PARAMETERS-1'!$B$5:$J$44,3,FALSE)</f>
        <v>0</v>
      </c>
      <c r="CH285" s="43">
        <f>SOYLD1!CH285*VLOOKUP(SOYLD2!CH$4,'[1]INTERNAL PARAMETERS-1'!$B$5:$J$44,5,FALSE)*VLOOKUP(SOYLD2!CH$4,'[1]INTERNAL PARAMETERS-1'!$B$5:$J$44,6,FALSE)*VLOOKUP(SOYLD2!CH$4,'[1]INTERNAL PARAMETERS-1'!$B$5:$J$44,3,FALSE) + SOYLD1!CH285*(1-VLOOKUP(SOYLD2!CH$4,'[1]INTERNAL PARAMETERS-1'!$B$5:$J$44,5,FALSE))*VLOOKUP(SOYLD2!CH$4,'[1]INTERNAL PARAMETERS-1'!$B$5:$J$44,8,FALSE)*VLOOKUP(SOYLD2!CH$4,'[1]INTERNAL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'S Opt'!X286</f>
        <v>0</v>
      </c>
      <c r="F286" s="56">
        <f>'[1]INTERNAL PARAMETERS-1'!M16</f>
        <v>30.094999999999999</v>
      </c>
      <c r="G286" s="45">
        <f>SOYLD1!G286*VLOOKUP(SOYLD2!G$4,'[1]INTERNAL PARAMETERS-1'!$B$5:$J$44,5,FALSE)*VLOOKUP(SOYLD2!G$4,'[1]INTERNAL PARAMETERS-1'!$B$5:$J$44,7,FALSE)*SOYLD2!$F286 + SOYLD1!G286*(1-VLOOKUP(SOYLD2!G$4,'[1]INTERNAL PARAMETERS-1'!$B$5:$J$44,5,FALSE))*VLOOKUP(SOYLD2!G$4,'[1]INTERNAL PARAMETERS-1'!$B$5:$J$44,9,FALSE)*SOYLD2!$F286</f>
        <v>0</v>
      </c>
      <c r="H286" s="44">
        <f>SOYLD1!H286*VLOOKUP(SOYLD2!H$4,'[1]INTERNAL PARAMETERS-1'!$B$5:$J$44,5,FALSE)*VLOOKUP(SOYLD2!H$4,'[1]INTERNAL PARAMETERS-1'!$B$5:$J$44,7,FALSE)*SOYLD2!$F286 + SOYLD1!H286*(1-VLOOKUP(SOYLD2!H$4,'[1]INTERNAL PARAMETERS-1'!$B$5:$J$44,5,FALSE))*VLOOKUP(SOYLD2!H$4,'[1]INTERNAL PARAMETERS-1'!$B$5:$J$44,9,FALSE)*SOYLD2!$F286</f>
        <v>0</v>
      </c>
      <c r="I286" s="44">
        <f>SOYLD1!I286*VLOOKUP(SOYLD2!I$4,'[1]INTERNAL PARAMETERS-1'!$B$5:$J$44,5,FALSE)*VLOOKUP(SOYLD2!I$4,'[1]INTERNAL PARAMETERS-1'!$B$5:$J$44,7,FALSE)*SOYLD2!$F286 + SOYLD1!I286*(1-VLOOKUP(SOYLD2!I$4,'[1]INTERNAL PARAMETERS-1'!$B$5:$J$44,5,FALSE))*VLOOKUP(SOYLD2!I$4,'[1]INTERNAL PARAMETERS-1'!$B$5:$J$44,9,FALSE)*SOYLD2!$F286</f>
        <v>0</v>
      </c>
      <c r="J286" s="44">
        <f>SOYLD1!J286*VLOOKUP(SOYLD2!J$4,'[1]INTERNAL PARAMETERS-1'!$B$5:$J$44,5,FALSE)*VLOOKUP(SOYLD2!J$4,'[1]INTERNAL PARAMETERS-1'!$B$5:$J$44,7,FALSE)*SOYLD2!$F286 + SOYLD1!J286*(1-VLOOKUP(SOYLD2!J$4,'[1]INTERNAL PARAMETERS-1'!$B$5:$J$44,5,FALSE))*VLOOKUP(SOYLD2!J$4,'[1]INTERNAL PARAMETERS-1'!$B$5:$J$44,9,FALSE)*SOYLD2!$F286</f>
        <v>0</v>
      </c>
      <c r="K286" s="44">
        <f>SOYLD1!K286*VLOOKUP(SOYLD2!K$4,'[1]INTERNAL PARAMETERS-1'!$B$5:$J$44,5,FALSE)*VLOOKUP(SOYLD2!K$4,'[1]INTERNAL PARAMETERS-1'!$B$5:$J$44,7,FALSE)*SOYLD2!$F286 + SOYLD1!K286*(1-VLOOKUP(SOYLD2!K$4,'[1]INTERNAL PARAMETERS-1'!$B$5:$J$44,5,FALSE))*VLOOKUP(SOYLD2!K$4,'[1]INTERNAL PARAMETERS-1'!$B$5:$J$44,9,FALSE)*SOYLD2!$F286</f>
        <v>0</v>
      </c>
      <c r="L286" s="44">
        <f>SOYLD1!L286*VLOOKUP(SOYLD2!L$4,'[1]INTERNAL PARAMETERS-1'!$B$5:$J$44,5,FALSE)*VLOOKUP(SOYLD2!L$4,'[1]INTERNAL PARAMETERS-1'!$B$5:$J$44,7,FALSE)*SOYLD2!$F286 + SOYLD1!L286*(1-VLOOKUP(SOYLD2!L$4,'[1]INTERNAL PARAMETERS-1'!$B$5:$J$44,5,FALSE))*VLOOKUP(SOYLD2!L$4,'[1]INTERNAL PARAMETERS-1'!$B$5:$J$44,9,FALSE)*SOYLD2!$F286</f>
        <v>0</v>
      </c>
      <c r="M286" s="44">
        <f>SOYLD1!M286*VLOOKUP(SOYLD2!M$4,'[1]INTERNAL PARAMETERS-1'!$B$5:$J$44,5,FALSE)*VLOOKUP(SOYLD2!M$4,'[1]INTERNAL PARAMETERS-1'!$B$5:$J$44,7,FALSE)*SOYLD2!$F286 + SOYLD1!M286*(1-VLOOKUP(SOYLD2!M$4,'[1]INTERNAL PARAMETERS-1'!$B$5:$J$44,5,FALSE))*VLOOKUP(SOYLD2!M$4,'[1]INTERNAL PARAMETERS-1'!$B$5:$J$44,9,FALSE)*SOYLD2!$F286</f>
        <v>0</v>
      </c>
      <c r="N286" s="44">
        <f>SOYLD1!N286*VLOOKUP(SOYLD2!N$4,'[1]INTERNAL PARAMETERS-1'!$B$5:$J$44,5,FALSE)*VLOOKUP(SOYLD2!N$4,'[1]INTERNAL PARAMETERS-1'!$B$5:$J$44,7,FALSE)*SOYLD2!$F286 + SOYLD1!N286*(1-VLOOKUP(SOYLD2!N$4,'[1]INTERNAL PARAMETERS-1'!$B$5:$J$44,5,FALSE))*VLOOKUP(SOYLD2!N$4,'[1]INTERNAL PARAMETERS-1'!$B$5:$J$44,9,FALSE)*SOYLD2!$F286</f>
        <v>0</v>
      </c>
      <c r="O286" s="44">
        <f>SOYLD1!O286*VLOOKUP(SOYLD2!O$4,'[1]INTERNAL PARAMETERS-1'!$B$5:$J$44,5,FALSE)*VLOOKUP(SOYLD2!O$4,'[1]INTERNAL PARAMETERS-1'!$B$5:$J$44,7,FALSE)*SOYLD2!$F286 + SOYLD1!O286*(1-VLOOKUP(SOYLD2!O$4,'[1]INTERNAL PARAMETERS-1'!$B$5:$J$44,5,FALSE))*VLOOKUP(SOYLD2!O$4,'[1]INTERNAL PARAMETERS-1'!$B$5:$J$44,9,FALSE)*SOYLD2!$F286</f>
        <v>0</v>
      </c>
      <c r="P286" s="44">
        <f>SOYLD1!P286*VLOOKUP(SOYLD2!P$4,'[1]INTERNAL PARAMETERS-1'!$B$5:$J$44,5,FALSE)*VLOOKUP(SOYLD2!P$4,'[1]INTERNAL PARAMETERS-1'!$B$5:$J$44,7,FALSE)*SOYLD2!$F286 + SOYLD1!P286*(1-VLOOKUP(SOYLD2!P$4,'[1]INTERNAL PARAMETERS-1'!$B$5:$J$44,5,FALSE))*VLOOKUP(SOYLD2!P$4,'[1]INTERNAL PARAMETERS-1'!$B$5:$J$44,9,FALSE)*SOYLD2!$F286</f>
        <v>0</v>
      </c>
      <c r="Q286" s="44">
        <f>SOYLD1!Q286*VLOOKUP(SOYLD2!Q$4,'[1]INTERNAL PARAMETERS-1'!$B$5:$J$44,5,FALSE)*VLOOKUP(SOYLD2!Q$4,'[1]INTERNAL PARAMETERS-1'!$B$5:$J$44,7,FALSE)*SOYLD2!$F286 + SOYLD1!Q286*(1-VLOOKUP(SOYLD2!Q$4,'[1]INTERNAL PARAMETERS-1'!$B$5:$J$44,5,FALSE))*VLOOKUP(SOYLD2!Q$4,'[1]INTERNAL PARAMETERS-1'!$B$5:$J$44,9,FALSE)*SOYLD2!$F286</f>
        <v>0</v>
      </c>
      <c r="R286" s="44">
        <f>SOYLD1!R286*VLOOKUP(SOYLD2!R$4,'[1]INTERNAL PARAMETERS-1'!$B$5:$J$44,5,FALSE)*VLOOKUP(SOYLD2!R$4,'[1]INTERNAL PARAMETERS-1'!$B$5:$J$44,7,FALSE)*SOYLD2!$F286 + SOYLD1!R286*(1-VLOOKUP(SOYLD2!R$4,'[1]INTERNAL PARAMETERS-1'!$B$5:$J$44,5,FALSE))*VLOOKUP(SOYLD2!R$4,'[1]INTERNAL PARAMETERS-1'!$B$5:$J$44,9,FALSE)*SOYLD2!$F286</f>
        <v>0</v>
      </c>
      <c r="S286" s="44">
        <f>SOYLD1!S286*VLOOKUP(SOYLD2!S$4,'[1]INTERNAL PARAMETERS-1'!$B$5:$J$44,5,FALSE)*VLOOKUP(SOYLD2!S$4,'[1]INTERNAL PARAMETERS-1'!$B$5:$J$44,7,FALSE)*SOYLD2!$F286 + SOYLD1!S286*(1-VLOOKUP(SOYLD2!S$4,'[1]INTERNAL PARAMETERS-1'!$B$5:$J$44,5,FALSE))*VLOOKUP(SOYLD2!S$4,'[1]INTERNAL PARAMETERS-1'!$B$5:$J$44,9,FALSE)*SOYLD2!$F286</f>
        <v>0</v>
      </c>
      <c r="T286" s="44">
        <f>SOYLD1!T286*VLOOKUP(SOYLD2!T$4,'[1]INTERNAL PARAMETERS-1'!$B$5:$J$44,5,FALSE)*VLOOKUP(SOYLD2!T$4,'[1]INTERNAL PARAMETERS-1'!$B$5:$J$44,7,FALSE)*SOYLD2!$F286 + SOYLD1!T286*(1-VLOOKUP(SOYLD2!T$4,'[1]INTERNAL PARAMETERS-1'!$B$5:$J$44,5,FALSE))*VLOOKUP(SOYLD2!T$4,'[1]INTERNAL PARAMETERS-1'!$B$5:$J$44,9,FALSE)*SOYLD2!$F286</f>
        <v>0</v>
      </c>
      <c r="U286" s="44">
        <f>SOYLD1!U286*VLOOKUP(SOYLD2!U$4,'[1]INTERNAL PARAMETERS-1'!$B$5:$J$44,5,FALSE)*VLOOKUP(SOYLD2!U$4,'[1]INTERNAL PARAMETERS-1'!$B$5:$J$44,7,FALSE)*SOYLD2!$F286 + SOYLD1!U286*(1-VLOOKUP(SOYLD2!U$4,'[1]INTERNAL PARAMETERS-1'!$B$5:$J$44,5,FALSE))*VLOOKUP(SOYLD2!U$4,'[1]INTERNAL PARAMETERS-1'!$B$5:$J$44,9,FALSE)*SOYLD2!$F286</f>
        <v>0</v>
      </c>
      <c r="V286" s="44">
        <f>SOYLD1!V286*VLOOKUP(SOYLD2!V$4,'[1]INTERNAL PARAMETERS-1'!$B$5:$J$44,5,FALSE)*VLOOKUP(SOYLD2!V$4,'[1]INTERNAL PARAMETERS-1'!$B$5:$J$44,7,FALSE)*SOYLD2!$F286 + SOYLD1!V286*(1-VLOOKUP(SOYLD2!V$4,'[1]INTERNAL PARAMETERS-1'!$B$5:$J$44,5,FALSE))*VLOOKUP(SOYLD2!V$4,'[1]INTERNAL PARAMETERS-1'!$B$5:$J$44,9,FALSE)*SOYLD2!$F286</f>
        <v>0</v>
      </c>
      <c r="W286" s="44">
        <f>SOYLD1!W286*VLOOKUP(SOYLD2!W$4,'[1]INTERNAL PARAMETERS-1'!$B$5:$J$44,5,FALSE)*VLOOKUP(SOYLD2!W$4,'[1]INTERNAL PARAMETERS-1'!$B$5:$J$44,7,FALSE)*SOYLD2!$F286 + SOYLD1!W286*(1-VLOOKUP(SOYLD2!W$4,'[1]INTERNAL PARAMETERS-1'!$B$5:$J$44,5,FALSE))*VLOOKUP(SOYLD2!W$4,'[1]INTERNAL PARAMETERS-1'!$B$5:$J$44,9,FALSE)*SOYLD2!$F286</f>
        <v>0</v>
      </c>
      <c r="X286" s="44">
        <f>SOYLD1!X286*VLOOKUP(SOYLD2!X$4,'[1]INTERNAL PARAMETERS-1'!$B$5:$J$44,5,FALSE)*VLOOKUP(SOYLD2!X$4,'[1]INTERNAL PARAMETERS-1'!$B$5:$J$44,7,FALSE)*SOYLD2!$F286 + SOYLD1!X286*(1-VLOOKUP(SOYLD2!X$4,'[1]INTERNAL PARAMETERS-1'!$B$5:$J$44,5,FALSE))*VLOOKUP(SOYLD2!X$4,'[1]INTERNAL PARAMETERS-1'!$B$5:$J$44,9,FALSE)*SOYLD2!$F286</f>
        <v>0</v>
      </c>
      <c r="Y286" s="44">
        <f>SOYLD1!Y286*VLOOKUP(SOYLD2!Y$4,'[1]INTERNAL PARAMETERS-1'!$B$5:$J$44,5,FALSE)*VLOOKUP(SOYLD2!Y$4,'[1]INTERNAL PARAMETERS-1'!$B$5:$J$44,7,FALSE)*SOYLD2!$F286 + SOYLD1!Y286*(1-VLOOKUP(SOYLD2!Y$4,'[1]INTERNAL PARAMETERS-1'!$B$5:$J$44,5,FALSE))*VLOOKUP(SOYLD2!Y$4,'[1]INTERNAL PARAMETERS-1'!$B$5:$J$44,9,FALSE)*SOYLD2!$F286</f>
        <v>0</v>
      </c>
      <c r="Z286" s="44">
        <f>SOYLD1!Z286*VLOOKUP(SOYLD2!Z$4,'[1]INTERNAL PARAMETERS-1'!$B$5:$J$44,5,FALSE)*VLOOKUP(SOYLD2!Z$4,'[1]INTERNAL PARAMETERS-1'!$B$5:$J$44,7,FALSE)*SOYLD2!$F286 + SOYLD1!Z286*(1-VLOOKUP(SOYLD2!Z$4,'[1]INTERNAL PARAMETERS-1'!$B$5:$J$44,5,FALSE))*VLOOKUP(SOYLD2!Z$4,'[1]INTERNAL PARAMETERS-1'!$B$5:$J$44,9,FALSE)*SOYLD2!$F286</f>
        <v>0</v>
      </c>
      <c r="AA286" s="44">
        <f>SOYLD1!AA286*VLOOKUP(SOYLD2!AA$4,'[1]INTERNAL PARAMETERS-1'!$B$5:$J$44,5,FALSE)*VLOOKUP(SOYLD2!AA$4,'[1]INTERNAL PARAMETERS-1'!$B$5:$J$44,7,FALSE)*SOYLD2!$F286 + SOYLD1!AA286*(1-VLOOKUP(SOYLD2!AA$4,'[1]INTERNAL PARAMETERS-1'!$B$5:$J$44,5,FALSE))*VLOOKUP(SOYLD2!AA$4,'[1]INTERNAL PARAMETERS-1'!$B$5:$J$44,9,FALSE)*SOYLD2!$F286</f>
        <v>0</v>
      </c>
      <c r="AB286" s="44">
        <f>SOYLD1!AB286*VLOOKUP(SOYLD2!AB$4,'[1]INTERNAL PARAMETERS-1'!$B$5:$J$44,5,FALSE)*VLOOKUP(SOYLD2!AB$4,'[1]INTERNAL PARAMETERS-1'!$B$5:$J$44,7,FALSE)*SOYLD2!$F286 + SOYLD1!AB286*(1-VLOOKUP(SOYLD2!AB$4,'[1]INTERNAL PARAMETERS-1'!$B$5:$J$44,5,FALSE))*VLOOKUP(SOYLD2!AB$4,'[1]INTERNAL PARAMETERS-1'!$B$5:$J$44,9,FALSE)*SOYLD2!$F286</f>
        <v>0</v>
      </c>
      <c r="AC286" s="44">
        <f>SOYLD1!AC286*VLOOKUP(SOYLD2!AC$4,'[1]INTERNAL PARAMETERS-1'!$B$5:$J$44,5,FALSE)*VLOOKUP(SOYLD2!AC$4,'[1]INTERNAL PARAMETERS-1'!$B$5:$J$44,7,FALSE)*SOYLD2!$F286 + SOYLD1!AC286*(1-VLOOKUP(SOYLD2!AC$4,'[1]INTERNAL PARAMETERS-1'!$B$5:$J$44,5,FALSE))*VLOOKUP(SOYLD2!AC$4,'[1]INTERNAL PARAMETERS-1'!$B$5:$J$44,9,FALSE)*SOYLD2!$F286</f>
        <v>0</v>
      </c>
      <c r="AD286" s="44">
        <f>SOYLD1!AD286*VLOOKUP(SOYLD2!AD$4,'[1]INTERNAL PARAMETERS-1'!$B$5:$J$44,5,FALSE)*VLOOKUP(SOYLD2!AD$4,'[1]INTERNAL PARAMETERS-1'!$B$5:$J$44,7,FALSE)*SOYLD2!$F286 + SOYLD1!AD286*(1-VLOOKUP(SOYLD2!AD$4,'[1]INTERNAL PARAMETERS-1'!$B$5:$J$44,5,FALSE))*VLOOKUP(SOYLD2!AD$4,'[1]INTERNAL PARAMETERS-1'!$B$5:$J$44,9,FALSE)*SOYLD2!$F286</f>
        <v>0</v>
      </c>
      <c r="AE286" s="44">
        <f>SOYLD1!AE286*VLOOKUP(SOYLD2!AE$4,'[1]INTERNAL PARAMETERS-1'!$B$5:$J$44,5,FALSE)*VLOOKUP(SOYLD2!AE$4,'[1]INTERNAL PARAMETERS-1'!$B$5:$J$44,7,FALSE)*SOYLD2!$F286 + SOYLD1!AE286*(1-VLOOKUP(SOYLD2!AE$4,'[1]INTERNAL PARAMETERS-1'!$B$5:$J$44,5,FALSE))*VLOOKUP(SOYLD2!AE$4,'[1]INTERNAL PARAMETERS-1'!$B$5:$J$44,9,FALSE)*SOYLD2!$F286</f>
        <v>0</v>
      </c>
      <c r="AF286" s="44">
        <f>SOYLD1!AF286*VLOOKUP(SOYLD2!AF$4,'[1]INTERNAL PARAMETERS-1'!$B$5:$J$44,5,FALSE)*VLOOKUP(SOYLD2!AF$4,'[1]INTERNAL PARAMETERS-1'!$B$5:$J$44,7,FALSE)*SOYLD2!$F286 + SOYLD1!AF286*(1-VLOOKUP(SOYLD2!AF$4,'[1]INTERNAL PARAMETERS-1'!$B$5:$J$44,5,FALSE))*VLOOKUP(SOYLD2!AF$4,'[1]INTERNAL PARAMETERS-1'!$B$5:$J$44,9,FALSE)*SOYLD2!$F286</f>
        <v>0</v>
      </c>
      <c r="AG286" s="44">
        <f>SOYLD1!AG286*VLOOKUP(SOYLD2!AG$4,'[1]INTERNAL PARAMETERS-1'!$B$5:$J$44,5,FALSE)*VLOOKUP(SOYLD2!AG$4,'[1]INTERNAL PARAMETERS-1'!$B$5:$J$44,7,FALSE)*SOYLD2!$F286 + SOYLD1!AG286*(1-VLOOKUP(SOYLD2!AG$4,'[1]INTERNAL PARAMETERS-1'!$B$5:$J$44,5,FALSE))*VLOOKUP(SOYLD2!AG$4,'[1]INTERNAL PARAMETERS-1'!$B$5:$J$44,9,FALSE)*SOYLD2!$F286</f>
        <v>0</v>
      </c>
      <c r="AH286" s="44">
        <f>SOYLD1!AH286*VLOOKUP(SOYLD2!AH$4,'[1]INTERNAL PARAMETERS-1'!$B$5:$J$44,5,FALSE)*VLOOKUP(SOYLD2!AH$4,'[1]INTERNAL PARAMETERS-1'!$B$5:$J$44,7,FALSE)*SOYLD2!$F286 + SOYLD1!AH286*(1-VLOOKUP(SOYLD2!AH$4,'[1]INTERNAL PARAMETERS-1'!$B$5:$J$44,5,FALSE))*VLOOKUP(SOYLD2!AH$4,'[1]INTERNAL PARAMETERS-1'!$B$5:$J$44,9,FALSE)*SOYLD2!$F286</f>
        <v>0</v>
      </c>
      <c r="AI286" s="44">
        <f>SOYLD1!AI286*VLOOKUP(SOYLD2!AI$4,'[1]INTERNAL PARAMETERS-1'!$B$5:$J$44,5,FALSE)*VLOOKUP(SOYLD2!AI$4,'[1]INTERNAL PARAMETERS-1'!$B$5:$J$44,7,FALSE)*SOYLD2!$F286 + SOYLD1!AI286*(1-VLOOKUP(SOYLD2!AI$4,'[1]INTERNAL PARAMETERS-1'!$B$5:$J$44,5,FALSE))*VLOOKUP(SOYLD2!AI$4,'[1]INTERNAL PARAMETERS-1'!$B$5:$J$44,9,FALSE)*SOYLD2!$F286</f>
        <v>0</v>
      </c>
      <c r="AJ286" s="44">
        <f>SOYLD1!AJ286*VLOOKUP(SOYLD2!AJ$4,'[1]INTERNAL PARAMETERS-1'!$B$5:$J$44,5,FALSE)*VLOOKUP(SOYLD2!AJ$4,'[1]INTERNAL PARAMETERS-1'!$B$5:$J$44,7,FALSE)*SOYLD2!$F286 + SOYLD1!AJ286*(1-VLOOKUP(SOYLD2!AJ$4,'[1]INTERNAL PARAMETERS-1'!$B$5:$J$44,5,FALSE))*VLOOKUP(SOYLD2!AJ$4,'[1]INTERNAL PARAMETERS-1'!$B$5:$J$44,9,FALSE)*SOYLD2!$F286</f>
        <v>0</v>
      </c>
      <c r="AK286" s="44">
        <f>SOYLD1!AK286*VLOOKUP(SOYLD2!AK$4,'[1]INTERNAL PARAMETERS-1'!$B$5:$J$44,5,FALSE)*VLOOKUP(SOYLD2!AK$4,'[1]INTERNAL PARAMETERS-1'!$B$5:$J$44,7,FALSE)*SOYLD2!$F286 + SOYLD1!AK286*(1-VLOOKUP(SOYLD2!AK$4,'[1]INTERNAL PARAMETERS-1'!$B$5:$J$44,5,FALSE))*VLOOKUP(SOYLD2!AK$4,'[1]INTERNAL PARAMETERS-1'!$B$5:$J$44,9,FALSE)*SOYLD2!$F286</f>
        <v>0</v>
      </c>
      <c r="AL286" s="44">
        <f>SOYLD1!AL286*VLOOKUP(SOYLD2!AL$4,'[1]INTERNAL PARAMETERS-1'!$B$5:$J$44,5,FALSE)*VLOOKUP(SOYLD2!AL$4,'[1]INTERNAL PARAMETERS-1'!$B$5:$J$44,7,FALSE)*SOYLD2!$F286 + SOYLD1!AL286*(1-VLOOKUP(SOYLD2!AL$4,'[1]INTERNAL PARAMETERS-1'!$B$5:$J$44,5,FALSE))*VLOOKUP(SOYLD2!AL$4,'[1]INTERNAL PARAMETERS-1'!$B$5:$J$44,9,FALSE)*SOYLD2!$F286</f>
        <v>0</v>
      </c>
      <c r="AM286" s="44">
        <f>SOYLD1!AM286*VLOOKUP(SOYLD2!AM$4,'[1]INTERNAL PARAMETERS-1'!$B$5:$J$44,5,FALSE)*VLOOKUP(SOYLD2!AM$4,'[1]INTERNAL PARAMETERS-1'!$B$5:$J$44,7,FALSE)*SOYLD2!$F286 + SOYLD1!AM286*(1-VLOOKUP(SOYLD2!AM$4,'[1]INTERNAL PARAMETERS-1'!$B$5:$J$44,5,FALSE))*VLOOKUP(SOYLD2!AM$4,'[1]INTERNAL PARAMETERS-1'!$B$5:$J$44,9,FALSE)*SOYLD2!$F286</f>
        <v>0</v>
      </c>
      <c r="AN286" s="44">
        <f>SOYLD1!AN286*VLOOKUP(SOYLD2!AN$4,'[1]INTERNAL PARAMETERS-1'!$B$5:$J$44,5,FALSE)*VLOOKUP(SOYLD2!AN$4,'[1]INTERNAL PARAMETERS-1'!$B$5:$J$44,7,FALSE)*SOYLD2!$F286 + SOYLD1!AN286*(1-VLOOKUP(SOYLD2!AN$4,'[1]INTERNAL PARAMETERS-1'!$B$5:$J$44,5,FALSE))*VLOOKUP(SOYLD2!AN$4,'[1]INTERNAL PARAMETERS-1'!$B$5:$J$44,9,FALSE)*SOYLD2!$F286</f>
        <v>0</v>
      </c>
      <c r="AO286" s="44">
        <f>SOYLD1!AO286*VLOOKUP(SOYLD2!AO$4,'[1]INTERNAL PARAMETERS-1'!$B$5:$J$44,5,FALSE)*VLOOKUP(SOYLD2!AO$4,'[1]INTERNAL PARAMETERS-1'!$B$5:$J$44,7,FALSE)*SOYLD2!$F286 + SOYLD1!AO286*(1-VLOOKUP(SOYLD2!AO$4,'[1]INTERNAL PARAMETERS-1'!$B$5:$J$44,5,FALSE))*VLOOKUP(SOYLD2!AO$4,'[1]INTERNAL PARAMETERS-1'!$B$5:$J$44,9,FALSE)*SOYLD2!$F286</f>
        <v>0</v>
      </c>
      <c r="AP286" s="44">
        <f>SOYLD1!AP286*VLOOKUP(SOYLD2!AP$4,'[1]INTERNAL PARAMETERS-1'!$B$5:$J$44,5,FALSE)*VLOOKUP(SOYLD2!AP$4,'[1]INTERNAL PARAMETERS-1'!$B$5:$J$44,7,FALSE)*SOYLD2!$F286 + SOYLD1!AP286*(1-VLOOKUP(SOYLD2!AP$4,'[1]INTERNAL PARAMETERS-1'!$B$5:$J$44,5,FALSE))*VLOOKUP(SOYLD2!AP$4,'[1]INTERNAL PARAMETERS-1'!$B$5:$J$44,9,FALSE)*SOYLD2!$F286</f>
        <v>0</v>
      </c>
      <c r="AQ286" s="44">
        <f>SOYLD1!AQ286*VLOOKUP(SOYLD2!AQ$4,'[1]INTERNAL PARAMETERS-1'!$B$5:$J$44,5,FALSE)*VLOOKUP(SOYLD2!AQ$4,'[1]INTERNAL PARAMETERS-1'!$B$5:$J$44,7,FALSE)*SOYLD2!$F286 + SOYLD1!AQ286*(1-VLOOKUP(SOYLD2!AQ$4,'[1]INTERNAL PARAMETERS-1'!$B$5:$J$44,5,FALSE))*VLOOKUP(SOYLD2!AQ$4,'[1]INTERNAL PARAMETERS-1'!$B$5:$J$44,9,FALSE)*SOYLD2!$F286</f>
        <v>0</v>
      </c>
      <c r="AR286" s="44">
        <f>SOYLD1!AR286*VLOOKUP(SOYLD2!AR$4,'[1]INTERNAL PARAMETERS-1'!$B$5:$J$44,5,FALSE)*VLOOKUP(SOYLD2!AR$4,'[1]INTERNAL PARAMETERS-1'!$B$5:$J$44,7,FALSE)*SOYLD2!$F286 + SOYLD1!AR286*(1-VLOOKUP(SOYLD2!AR$4,'[1]INTERNAL PARAMETERS-1'!$B$5:$J$44,5,FALSE))*VLOOKUP(SOYLD2!AR$4,'[1]INTERNAL PARAMETERS-1'!$B$5:$J$44,9,FALSE)*SOYLD2!$F286</f>
        <v>0</v>
      </c>
      <c r="AS286" s="44">
        <f>SOYLD1!AS286*VLOOKUP(SOYLD2!AS$4,'[1]INTERNAL PARAMETERS-1'!$B$5:$J$44,5,FALSE)*VLOOKUP(SOYLD2!AS$4,'[1]INTERNAL PARAMETERS-1'!$B$5:$J$44,7,FALSE)*SOYLD2!$F286 + SOYLD1!AS286*(1-VLOOKUP(SOYLD2!AS$4,'[1]INTERNAL PARAMETERS-1'!$B$5:$J$44,5,FALSE))*VLOOKUP(SOYLD2!AS$4,'[1]INTERNAL PARAMETERS-1'!$B$5:$J$44,9,FALSE)*SOYLD2!$F286</f>
        <v>0</v>
      </c>
      <c r="AT286" s="43">
        <f>SOYLD1!AT286*VLOOKUP(SOYLD2!AT$4,'[1]INTERNAL PARAMETERS-1'!$B$5:$J$44,5,FALSE)*VLOOKUP(SOYLD2!AT$4,'[1]INTERNAL PARAMETERS-1'!$B$5:$J$44,7,FALSE)*SOYLD2!$F286 + SOYLD1!AT286*(1-VLOOKUP(SOYLD2!AT$4,'[1]INTERNAL PARAMETERS-1'!$B$5:$J$44,5,FALSE))*VLOOKUP(SOYLD2!AT$4,'[1]INTERNAL PARAMETERS-1'!$B$5:$J$44,9,FALSE)*SOYLD2!$F286</f>
        <v>0</v>
      </c>
      <c r="AU286" s="45">
        <f>SOYLD1!AU286*VLOOKUP(SOYLD2!AU$4,'[1]INTERNAL PARAMETERS-1'!$B$5:$J$44,5,FALSE)*VLOOKUP(SOYLD2!AU$4,'[1]INTERNAL PARAMETERS-1'!$B$5:$J$44,6,FALSE)*VLOOKUP(SOYLD2!AU$4,'[1]INTERNAL PARAMETERS-1'!$B$5:$J$44,3,FALSE) + SOYLD1!AU286*(1-VLOOKUP(SOYLD2!AU$4,'[1]INTERNAL PARAMETERS-1'!$B$5:$J$44,5,FALSE))*VLOOKUP(SOYLD2!AU$4,'[1]INTERNAL PARAMETERS-1'!$B$5:$J$44,8,FALSE)*VLOOKUP(SOYLD2!AU$4,'[1]INTERNAL PARAMETERS-1'!$B$5:$J$44,3,FALSE)</f>
        <v>0</v>
      </c>
      <c r="AV286" s="44">
        <f>SOYLD1!AV286*VLOOKUP(SOYLD2!AV$4,'[1]INTERNAL PARAMETERS-1'!$B$5:$J$44,5,FALSE)*VLOOKUP(SOYLD2!AV$4,'[1]INTERNAL PARAMETERS-1'!$B$5:$J$44,6,FALSE)*VLOOKUP(SOYLD2!AV$4,'[1]INTERNAL PARAMETERS-1'!$B$5:$J$44,3,FALSE) + SOYLD1!AV286*(1-VLOOKUP(SOYLD2!AV$4,'[1]INTERNAL PARAMETERS-1'!$B$5:$J$44,5,FALSE))*VLOOKUP(SOYLD2!AV$4,'[1]INTERNAL PARAMETERS-1'!$B$5:$J$44,8,FALSE)*VLOOKUP(SOYLD2!AV$4,'[1]INTERNAL PARAMETERS-1'!$B$5:$J$44,3,FALSE)</f>
        <v>0</v>
      </c>
      <c r="AW286" s="44">
        <f>SOYLD1!AW286*VLOOKUP(SOYLD2!AW$4,'[1]INTERNAL PARAMETERS-1'!$B$5:$J$44,5,FALSE)*VLOOKUP(SOYLD2!AW$4,'[1]INTERNAL PARAMETERS-1'!$B$5:$J$44,6,FALSE)*VLOOKUP(SOYLD2!AW$4,'[1]INTERNAL PARAMETERS-1'!$B$5:$J$44,3,FALSE) + SOYLD1!AW286*(1-VLOOKUP(SOYLD2!AW$4,'[1]INTERNAL PARAMETERS-1'!$B$5:$J$44,5,FALSE))*VLOOKUP(SOYLD2!AW$4,'[1]INTERNAL PARAMETERS-1'!$B$5:$J$44,8,FALSE)*VLOOKUP(SOYLD2!AW$4,'[1]INTERNAL PARAMETERS-1'!$B$5:$J$44,3,FALSE)</f>
        <v>0</v>
      </c>
      <c r="AX286" s="44">
        <f>SOYLD1!AX286*VLOOKUP(SOYLD2!AX$4,'[1]INTERNAL PARAMETERS-1'!$B$5:$J$44,5,FALSE)*VLOOKUP(SOYLD2!AX$4,'[1]INTERNAL PARAMETERS-1'!$B$5:$J$44,6,FALSE)*VLOOKUP(SOYLD2!AX$4,'[1]INTERNAL PARAMETERS-1'!$B$5:$J$44,3,FALSE) + SOYLD1!AX286*(1-VLOOKUP(SOYLD2!AX$4,'[1]INTERNAL PARAMETERS-1'!$B$5:$J$44,5,FALSE))*VLOOKUP(SOYLD2!AX$4,'[1]INTERNAL PARAMETERS-1'!$B$5:$J$44,8,FALSE)*VLOOKUP(SOYLD2!AX$4,'[1]INTERNAL PARAMETERS-1'!$B$5:$J$44,3,FALSE)</f>
        <v>0</v>
      </c>
      <c r="AY286" s="44">
        <f>SOYLD1!AY286*VLOOKUP(SOYLD2!AY$4,'[1]INTERNAL PARAMETERS-1'!$B$5:$J$44,5,FALSE)*VLOOKUP(SOYLD2!AY$4,'[1]INTERNAL PARAMETERS-1'!$B$5:$J$44,6,FALSE)*VLOOKUP(SOYLD2!AY$4,'[1]INTERNAL PARAMETERS-1'!$B$5:$J$44,3,FALSE) + SOYLD1!AY286*(1-VLOOKUP(SOYLD2!AY$4,'[1]INTERNAL PARAMETERS-1'!$B$5:$J$44,5,FALSE))*VLOOKUP(SOYLD2!AY$4,'[1]INTERNAL PARAMETERS-1'!$B$5:$J$44,8,FALSE)*VLOOKUP(SOYLD2!AY$4,'[1]INTERNAL PARAMETERS-1'!$B$5:$J$44,3,FALSE)</f>
        <v>0</v>
      </c>
      <c r="AZ286" s="44">
        <f>SOYLD1!AZ286*VLOOKUP(SOYLD2!AZ$4,'[1]INTERNAL PARAMETERS-1'!$B$5:$J$44,5,FALSE)*VLOOKUP(SOYLD2!AZ$4,'[1]INTERNAL PARAMETERS-1'!$B$5:$J$44,6,FALSE)*VLOOKUP(SOYLD2!AZ$4,'[1]INTERNAL PARAMETERS-1'!$B$5:$J$44,3,FALSE) + SOYLD1!AZ286*(1-VLOOKUP(SOYLD2!AZ$4,'[1]INTERNAL PARAMETERS-1'!$B$5:$J$44,5,FALSE))*VLOOKUP(SOYLD2!AZ$4,'[1]INTERNAL PARAMETERS-1'!$B$5:$J$44,8,FALSE)*VLOOKUP(SOYLD2!AZ$4,'[1]INTERNAL PARAMETERS-1'!$B$5:$J$44,3,FALSE)</f>
        <v>0</v>
      </c>
      <c r="BA286" s="44">
        <f>SOYLD1!BA286*VLOOKUP(SOYLD2!BA$4,'[1]INTERNAL PARAMETERS-1'!$B$5:$J$44,5,FALSE)*VLOOKUP(SOYLD2!BA$4,'[1]INTERNAL PARAMETERS-1'!$B$5:$J$44,6,FALSE)*VLOOKUP(SOYLD2!BA$4,'[1]INTERNAL PARAMETERS-1'!$B$5:$J$44,3,FALSE) + SOYLD1!BA286*(1-VLOOKUP(SOYLD2!BA$4,'[1]INTERNAL PARAMETERS-1'!$B$5:$J$44,5,FALSE))*VLOOKUP(SOYLD2!BA$4,'[1]INTERNAL PARAMETERS-1'!$B$5:$J$44,8,FALSE)*VLOOKUP(SOYLD2!BA$4,'[1]INTERNAL PARAMETERS-1'!$B$5:$J$44,3,FALSE)</f>
        <v>0</v>
      </c>
      <c r="BB286" s="44">
        <f>SOYLD1!BB286*VLOOKUP(SOYLD2!BB$4,'[1]INTERNAL PARAMETERS-1'!$B$5:$J$44,5,FALSE)*VLOOKUP(SOYLD2!BB$4,'[1]INTERNAL PARAMETERS-1'!$B$5:$J$44,6,FALSE)*VLOOKUP(SOYLD2!BB$4,'[1]INTERNAL PARAMETERS-1'!$B$5:$J$44,3,FALSE) + SOYLD1!BB286*(1-VLOOKUP(SOYLD2!BB$4,'[1]INTERNAL PARAMETERS-1'!$B$5:$J$44,5,FALSE))*VLOOKUP(SOYLD2!BB$4,'[1]INTERNAL PARAMETERS-1'!$B$5:$J$44,8,FALSE)*VLOOKUP(SOYLD2!BB$4,'[1]INTERNAL PARAMETERS-1'!$B$5:$J$44,3,FALSE)</f>
        <v>0</v>
      </c>
      <c r="BC286" s="44">
        <f>SOYLD1!BC286*VLOOKUP(SOYLD2!BC$4,'[1]INTERNAL PARAMETERS-1'!$B$5:$J$44,5,FALSE)*VLOOKUP(SOYLD2!BC$4,'[1]INTERNAL PARAMETERS-1'!$B$5:$J$44,6,FALSE)*VLOOKUP(SOYLD2!BC$4,'[1]INTERNAL PARAMETERS-1'!$B$5:$J$44,3,FALSE) + SOYLD1!BC286*(1-VLOOKUP(SOYLD2!BC$4,'[1]INTERNAL PARAMETERS-1'!$B$5:$J$44,5,FALSE))*VLOOKUP(SOYLD2!BC$4,'[1]INTERNAL PARAMETERS-1'!$B$5:$J$44,8,FALSE)*VLOOKUP(SOYLD2!BC$4,'[1]INTERNAL PARAMETERS-1'!$B$5:$J$44,3,FALSE)</f>
        <v>0</v>
      </c>
      <c r="BD286" s="44">
        <f>SOYLD1!BD286*VLOOKUP(SOYLD2!BD$4,'[1]INTERNAL PARAMETERS-1'!$B$5:$J$44,5,FALSE)*VLOOKUP(SOYLD2!BD$4,'[1]INTERNAL PARAMETERS-1'!$B$5:$J$44,6,FALSE)*VLOOKUP(SOYLD2!BD$4,'[1]INTERNAL PARAMETERS-1'!$B$5:$J$44,3,FALSE) + SOYLD1!BD286*(1-VLOOKUP(SOYLD2!BD$4,'[1]INTERNAL PARAMETERS-1'!$B$5:$J$44,5,FALSE))*VLOOKUP(SOYLD2!BD$4,'[1]INTERNAL PARAMETERS-1'!$B$5:$J$44,8,FALSE)*VLOOKUP(SOYLD2!BD$4,'[1]INTERNAL PARAMETERS-1'!$B$5:$J$44,3,FALSE)</f>
        <v>0</v>
      </c>
      <c r="BE286" s="44">
        <f>SOYLD1!BE286*VLOOKUP(SOYLD2!BE$4,'[1]INTERNAL PARAMETERS-1'!$B$5:$J$44,5,FALSE)*VLOOKUP(SOYLD2!BE$4,'[1]INTERNAL PARAMETERS-1'!$B$5:$J$44,6,FALSE)*VLOOKUP(SOYLD2!BE$4,'[1]INTERNAL PARAMETERS-1'!$B$5:$J$44,3,FALSE) + SOYLD1!BE286*(1-VLOOKUP(SOYLD2!BE$4,'[1]INTERNAL PARAMETERS-1'!$B$5:$J$44,5,FALSE))*VLOOKUP(SOYLD2!BE$4,'[1]INTERNAL PARAMETERS-1'!$B$5:$J$44,8,FALSE)*VLOOKUP(SOYLD2!BE$4,'[1]INTERNAL PARAMETERS-1'!$B$5:$J$44,3,FALSE)</f>
        <v>0</v>
      </c>
      <c r="BF286" s="44">
        <f>SOYLD1!BF286*VLOOKUP(SOYLD2!BF$4,'[1]INTERNAL PARAMETERS-1'!$B$5:$J$44,5,FALSE)*VLOOKUP(SOYLD2!BF$4,'[1]INTERNAL PARAMETERS-1'!$B$5:$J$44,6,FALSE)*VLOOKUP(SOYLD2!BF$4,'[1]INTERNAL PARAMETERS-1'!$B$5:$J$44,3,FALSE) + SOYLD1!BF286*(1-VLOOKUP(SOYLD2!BF$4,'[1]INTERNAL PARAMETERS-1'!$B$5:$J$44,5,FALSE))*VLOOKUP(SOYLD2!BF$4,'[1]INTERNAL PARAMETERS-1'!$B$5:$J$44,8,FALSE)*VLOOKUP(SOYLD2!BF$4,'[1]INTERNAL PARAMETERS-1'!$B$5:$J$44,3,FALSE)</f>
        <v>0</v>
      </c>
      <c r="BG286" s="44">
        <f>SOYLD1!BG286*VLOOKUP(SOYLD2!BG$4,'[1]INTERNAL PARAMETERS-1'!$B$5:$J$44,5,FALSE)*VLOOKUP(SOYLD2!BG$4,'[1]INTERNAL PARAMETERS-1'!$B$5:$J$44,6,FALSE)*VLOOKUP(SOYLD2!BG$4,'[1]INTERNAL PARAMETERS-1'!$B$5:$J$44,3,FALSE) + SOYLD1!BG286*(1-VLOOKUP(SOYLD2!BG$4,'[1]INTERNAL PARAMETERS-1'!$B$5:$J$44,5,FALSE))*VLOOKUP(SOYLD2!BG$4,'[1]INTERNAL PARAMETERS-1'!$B$5:$J$44,8,FALSE)*VLOOKUP(SOYLD2!BG$4,'[1]INTERNAL PARAMETERS-1'!$B$5:$J$44,3,FALSE)</f>
        <v>0</v>
      </c>
      <c r="BH286" s="44">
        <f>SOYLD1!BH286*VLOOKUP(SOYLD2!BH$4,'[1]INTERNAL PARAMETERS-1'!$B$5:$J$44,5,FALSE)*VLOOKUP(SOYLD2!BH$4,'[1]INTERNAL PARAMETERS-1'!$B$5:$J$44,6,FALSE)*VLOOKUP(SOYLD2!BH$4,'[1]INTERNAL PARAMETERS-1'!$B$5:$J$44,3,FALSE) + SOYLD1!BH286*(1-VLOOKUP(SOYLD2!BH$4,'[1]INTERNAL PARAMETERS-1'!$B$5:$J$44,5,FALSE))*VLOOKUP(SOYLD2!BH$4,'[1]INTERNAL PARAMETERS-1'!$B$5:$J$44,8,FALSE)*VLOOKUP(SOYLD2!BH$4,'[1]INTERNAL PARAMETERS-1'!$B$5:$J$44,3,FALSE)</f>
        <v>0</v>
      </c>
      <c r="BI286" s="44">
        <f>SOYLD1!BI286*VLOOKUP(SOYLD2!BI$4,'[1]INTERNAL PARAMETERS-1'!$B$5:$J$44,5,FALSE)*VLOOKUP(SOYLD2!BI$4,'[1]INTERNAL PARAMETERS-1'!$B$5:$J$44,6,FALSE)*VLOOKUP(SOYLD2!BI$4,'[1]INTERNAL PARAMETERS-1'!$B$5:$J$44,3,FALSE) + SOYLD1!BI286*(1-VLOOKUP(SOYLD2!BI$4,'[1]INTERNAL PARAMETERS-1'!$B$5:$J$44,5,FALSE))*VLOOKUP(SOYLD2!BI$4,'[1]INTERNAL PARAMETERS-1'!$B$5:$J$44,8,FALSE)*VLOOKUP(SOYLD2!BI$4,'[1]INTERNAL PARAMETERS-1'!$B$5:$J$44,3,FALSE)</f>
        <v>0</v>
      </c>
      <c r="BJ286" s="44">
        <f>SOYLD1!BJ286*VLOOKUP(SOYLD2!BJ$4,'[1]INTERNAL PARAMETERS-1'!$B$5:$J$44,5,FALSE)*VLOOKUP(SOYLD2!BJ$4,'[1]INTERNAL PARAMETERS-1'!$B$5:$J$44,6,FALSE)*VLOOKUP(SOYLD2!BJ$4,'[1]INTERNAL PARAMETERS-1'!$B$5:$J$44,3,FALSE) + SOYLD1!BJ286*(1-VLOOKUP(SOYLD2!BJ$4,'[1]INTERNAL PARAMETERS-1'!$B$5:$J$44,5,FALSE))*VLOOKUP(SOYLD2!BJ$4,'[1]INTERNAL PARAMETERS-1'!$B$5:$J$44,8,FALSE)*VLOOKUP(SOYLD2!BJ$4,'[1]INTERNAL PARAMETERS-1'!$B$5:$J$44,3,FALSE)</f>
        <v>0</v>
      </c>
      <c r="BK286" s="44">
        <f>SOYLD1!BK286*VLOOKUP(SOYLD2!BK$4,'[1]INTERNAL PARAMETERS-1'!$B$5:$J$44,5,FALSE)*VLOOKUP(SOYLD2!BK$4,'[1]INTERNAL PARAMETERS-1'!$B$5:$J$44,6,FALSE)*VLOOKUP(SOYLD2!BK$4,'[1]INTERNAL PARAMETERS-1'!$B$5:$J$44,3,FALSE) + SOYLD1!BK286*(1-VLOOKUP(SOYLD2!BK$4,'[1]INTERNAL PARAMETERS-1'!$B$5:$J$44,5,FALSE))*VLOOKUP(SOYLD2!BK$4,'[1]INTERNAL PARAMETERS-1'!$B$5:$J$44,8,FALSE)*VLOOKUP(SOYLD2!BK$4,'[1]INTERNAL PARAMETERS-1'!$B$5:$J$44,3,FALSE)</f>
        <v>0</v>
      </c>
      <c r="BL286" s="44">
        <f>SOYLD1!BL286*VLOOKUP(SOYLD2!BL$4,'[1]INTERNAL PARAMETERS-1'!$B$5:$J$44,5,FALSE)*VLOOKUP(SOYLD2!BL$4,'[1]INTERNAL PARAMETERS-1'!$B$5:$J$44,6,FALSE)*VLOOKUP(SOYLD2!BL$4,'[1]INTERNAL PARAMETERS-1'!$B$5:$J$44,3,FALSE) + SOYLD1!BL286*(1-VLOOKUP(SOYLD2!BL$4,'[1]INTERNAL PARAMETERS-1'!$B$5:$J$44,5,FALSE))*VLOOKUP(SOYLD2!BL$4,'[1]INTERNAL PARAMETERS-1'!$B$5:$J$44,8,FALSE)*VLOOKUP(SOYLD2!BL$4,'[1]INTERNAL PARAMETERS-1'!$B$5:$J$44,3,FALSE)</f>
        <v>0</v>
      </c>
      <c r="BM286" s="44">
        <f>SOYLD1!BM286*VLOOKUP(SOYLD2!BM$4,'[1]INTERNAL PARAMETERS-1'!$B$5:$J$44,5,FALSE)*VLOOKUP(SOYLD2!BM$4,'[1]INTERNAL PARAMETERS-1'!$B$5:$J$44,6,FALSE)*VLOOKUP(SOYLD2!BM$4,'[1]INTERNAL PARAMETERS-1'!$B$5:$J$44,3,FALSE) + SOYLD1!BM286*(1-VLOOKUP(SOYLD2!BM$4,'[1]INTERNAL PARAMETERS-1'!$B$5:$J$44,5,FALSE))*VLOOKUP(SOYLD2!BM$4,'[1]INTERNAL PARAMETERS-1'!$B$5:$J$44,8,FALSE)*VLOOKUP(SOYLD2!BM$4,'[1]INTERNAL PARAMETERS-1'!$B$5:$J$44,3,FALSE)</f>
        <v>0</v>
      </c>
      <c r="BN286" s="44">
        <f>SOYLD1!BN286*VLOOKUP(SOYLD2!BN$4,'[1]INTERNAL PARAMETERS-1'!$B$5:$J$44,5,FALSE)*VLOOKUP(SOYLD2!BN$4,'[1]INTERNAL PARAMETERS-1'!$B$5:$J$44,6,FALSE)*VLOOKUP(SOYLD2!BN$4,'[1]INTERNAL PARAMETERS-1'!$B$5:$J$44,3,FALSE) + SOYLD1!BN286*(1-VLOOKUP(SOYLD2!BN$4,'[1]INTERNAL PARAMETERS-1'!$B$5:$J$44,5,FALSE))*VLOOKUP(SOYLD2!BN$4,'[1]INTERNAL PARAMETERS-1'!$B$5:$J$44,8,FALSE)*VLOOKUP(SOYLD2!BN$4,'[1]INTERNAL PARAMETERS-1'!$B$5:$J$44,3,FALSE)</f>
        <v>0</v>
      </c>
      <c r="BO286" s="44">
        <f>SOYLD1!BO286*VLOOKUP(SOYLD2!BO$4,'[1]INTERNAL PARAMETERS-1'!$B$5:$J$44,5,FALSE)*VLOOKUP(SOYLD2!BO$4,'[1]INTERNAL PARAMETERS-1'!$B$5:$J$44,6,FALSE)*VLOOKUP(SOYLD2!BO$4,'[1]INTERNAL PARAMETERS-1'!$B$5:$J$44,3,FALSE) + SOYLD1!BO286*(1-VLOOKUP(SOYLD2!BO$4,'[1]INTERNAL PARAMETERS-1'!$B$5:$J$44,5,FALSE))*VLOOKUP(SOYLD2!BO$4,'[1]INTERNAL PARAMETERS-1'!$B$5:$J$44,8,FALSE)*VLOOKUP(SOYLD2!BO$4,'[1]INTERNAL PARAMETERS-1'!$B$5:$J$44,3,FALSE)</f>
        <v>0</v>
      </c>
      <c r="BP286" s="44">
        <f>SOYLD1!BP286*VLOOKUP(SOYLD2!BP$4,'[1]INTERNAL PARAMETERS-1'!$B$5:$J$44,5,FALSE)*VLOOKUP(SOYLD2!BP$4,'[1]INTERNAL PARAMETERS-1'!$B$5:$J$44,6,FALSE)*VLOOKUP(SOYLD2!BP$4,'[1]INTERNAL PARAMETERS-1'!$B$5:$J$44,3,FALSE) + SOYLD1!BP286*(1-VLOOKUP(SOYLD2!BP$4,'[1]INTERNAL PARAMETERS-1'!$B$5:$J$44,5,FALSE))*VLOOKUP(SOYLD2!BP$4,'[1]INTERNAL PARAMETERS-1'!$B$5:$J$44,8,FALSE)*VLOOKUP(SOYLD2!BP$4,'[1]INTERNAL PARAMETERS-1'!$B$5:$J$44,3,FALSE)</f>
        <v>0</v>
      </c>
      <c r="BQ286" s="44">
        <f>SOYLD1!BQ286*VLOOKUP(SOYLD2!BQ$4,'[1]INTERNAL PARAMETERS-1'!$B$5:$J$44,5,FALSE)*VLOOKUP(SOYLD2!BQ$4,'[1]INTERNAL PARAMETERS-1'!$B$5:$J$44,6,FALSE)*VLOOKUP(SOYLD2!BQ$4,'[1]INTERNAL PARAMETERS-1'!$B$5:$J$44,3,FALSE) + SOYLD1!BQ286*(1-VLOOKUP(SOYLD2!BQ$4,'[1]INTERNAL PARAMETERS-1'!$B$5:$J$44,5,FALSE))*VLOOKUP(SOYLD2!BQ$4,'[1]INTERNAL PARAMETERS-1'!$B$5:$J$44,8,FALSE)*VLOOKUP(SOYLD2!BQ$4,'[1]INTERNAL PARAMETERS-1'!$B$5:$J$44,3,FALSE)</f>
        <v>0</v>
      </c>
      <c r="BR286" s="44">
        <f>SOYLD1!BR286*VLOOKUP(SOYLD2!BR$4,'[1]INTERNAL PARAMETERS-1'!$B$5:$J$44,5,FALSE)*VLOOKUP(SOYLD2!BR$4,'[1]INTERNAL PARAMETERS-1'!$B$5:$J$44,6,FALSE)*VLOOKUP(SOYLD2!BR$4,'[1]INTERNAL PARAMETERS-1'!$B$5:$J$44,3,FALSE) + SOYLD1!BR286*(1-VLOOKUP(SOYLD2!BR$4,'[1]INTERNAL PARAMETERS-1'!$B$5:$J$44,5,FALSE))*VLOOKUP(SOYLD2!BR$4,'[1]INTERNAL PARAMETERS-1'!$B$5:$J$44,8,FALSE)*VLOOKUP(SOYLD2!BR$4,'[1]INTERNAL PARAMETERS-1'!$B$5:$J$44,3,FALSE)</f>
        <v>0</v>
      </c>
      <c r="BS286" s="44">
        <f>SOYLD1!BS286*VLOOKUP(SOYLD2!BS$4,'[1]INTERNAL PARAMETERS-1'!$B$5:$J$44,5,FALSE)*VLOOKUP(SOYLD2!BS$4,'[1]INTERNAL PARAMETERS-1'!$B$5:$J$44,6,FALSE)*VLOOKUP(SOYLD2!BS$4,'[1]INTERNAL PARAMETERS-1'!$B$5:$J$44,3,FALSE) + SOYLD1!BS286*(1-VLOOKUP(SOYLD2!BS$4,'[1]INTERNAL PARAMETERS-1'!$B$5:$J$44,5,FALSE))*VLOOKUP(SOYLD2!BS$4,'[1]INTERNAL PARAMETERS-1'!$B$5:$J$44,8,FALSE)*VLOOKUP(SOYLD2!BS$4,'[1]INTERNAL PARAMETERS-1'!$B$5:$J$44,3,FALSE)</f>
        <v>0</v>
      </c>
      <c r="BT286" s="44">
        <f>SOYLD1!BT286*VLOOKUP(SOYLD2!BT$4,'[1]INTERNAL PARAMETERS-1'!$B$5:$J$44,5,FALSE)*VLOOKUP(SOYLD2!BT$4,'[1]INTERNAL PARAMETERS-1'!$B$5:$J$44,6,FALSE)*VLOOKUP(SOYLD2!BT$4,'[1]INTERNAL PARAMETERS-1'!$B$5:$J$44,3,FALSE) + SOYLD1!BT286*(1-VLOOKUP(SOYLD2!BT$4,'[1]INTERNAL PARAMETERS-1'!$B$5:$J$44,5,FALSE))*VLOOKUP(SOYLD2!BT$4,'[1]INTERNAL PARAMETERS-1'!$B$5:$J$44,8,FALSE)*VLOOKUP(SOYLD2!BT$4,'[1]INTERNAL PARAMETERS-1'!$B$5:$J$44,3,FALSE)</f>
        <v>0</v>
      </c>
      <c r="BU286" s="44">
        <f>SOYLD1!BU286*VLOOKUP(SOYLD2!BU$4,'[1]INTERNAL PARAMETERS-1'!$B$5:$J$44,5,FALSE)*VLOOKUP(SOYLD2!BU$4,'[1]INTERNAL PARAMETERS-1'!$B$5:$J$44,6,FALSE)*VLOOKUP(SOYLD2!BU$4,'[1]INTERNAL PARAMETERS-1'!$B$5:$J$44,3,FALSE) + SOYLD1!BU286*(1-VLOOKUP(SOYLD2!BU$4,'[1]INTERNAL PARAMETERS-1'!$B$5:$J$44,5,FALSE))*VLOOKUP(SOYLD2!BU$4,'[1]INTERNAL PARAMETERS-1'!$B$5:$J$44,8,FALSE)*VLOOKUP(SOYLD2!BU$4,'[1]INTERNAL PARAMETERS-1'!$B$5:$J$44,3,FALSE)</f>
        <v>0</v>
      </c>
      <c r="BV286" s="44">
        <f>SOYLD1!BV286*VLOOKUP(SOYLD2!BV$4,'[1]INTERNAL PARAMETERS-1'!$B$5:$J$44,5,FALSE)*VLOOKUP(SOYLD2!BV$4,'[1]INTERNAL PARAMETERS-1'!$B$5:$J$44,6,FALSE)*VLOOKUP(SOYLD2!BV$4,'[1]INTERNAL PARAMETERS-1'!$B$5:$J$44,3,FALSE) + SOYLD1!BV286*(1-VLOOKUP(SOYLD2!BV$4,'[1]INTERNAL PARAMETERS-1'!$B$5:$J$44,5,FALSE))*VLOOKUP(SOYLD2!BV$4,'[1]INTERNAL PARAMETERS-1'!$B$5:$J$44,8,FALSE)*VLOOKUP(SOYLD2!BV$4,'[1]INTERNAL PARAMETERS-1'!$B$5:$J$44,3,FALSE)</f>
        <v>0</v>
      </c>
      <c r="BW286" s="44">
        <f>SOYLD1!BW286*VLOOKUP(SOYLD2!BW$4,'[1]INTERNAL PARAMETERS-1'!$B$5:$J$44,5,FALSE)*VLOOKUP(SOYLD2!BW$4,'[1]INTERNAL PARAMETERS-1'!$B$5:$J$44,6,FALSE)*VLOOKUP(SOYLD2!BW$4,'[1]INTERNAL PARAMETERS-1'!$B$5:$J$44,3,FALSE) + SOYLD1!BW286*(1-VLOOKUP(SOYLD2!BW$4,'[1]INTERNAL PARAMETERS-1'!$B$5:$J$44,5,FALSE))*VLOOKUP(SOYLD2!BW$4,'[1]INTERNAL PARAMETERS-1'!$B$5:$J$44,8,FALSE)*VLOOKUP(SOYLD2!BW$4,'[1]INTERNAL PARAMETERS-1'!$B$5:$J$44,3,FALSE)</f>
        <v>0</v>
      </c>
      <c r="BX286" s="44">
        <f>SOYLD1!BX286*VLOOKUP(SOYLD2!BX$4,'[1]INTERNAL PARAMETERS-1'!$B$5:$J$44,5,FALSE)*VLOOKUP(SOYLD2!BX$4,'[1]INTERNAL PARAMETERS-1'!$B$5:$J$44,6,FALSE)*VLOOKUP(SOYLD2!BX$4,'[1]INTERNAL PARAMETERS-1'!$B$5:$J$44,3,FALSE) + SOYLD1!BX286*(1-VLOOKUP(SOYLD2!BX$4,'[1]INTERNAL PARAMETERS-1'!$B$5:$J$44,5,FALSE))*VLOOKUP(SOYLD2!BX$4,'[1]INTERNAL PARAMETERS-1'!$B$5:$J$44,8,FALSE)*VLOOKUP(SOYLD2!BX$4,'[1]INTERNAL PARAMETERS-1'!$B$5:$J$44,3,FALSE)</f>
        <v>0</v>
      </c>
      <c r="BY286" s="44">
        <f>SOYLD1!BY286*VLOOKUP(SOYLD2!BY$4,'[1]INTERNAL PARAMETERS-1'!$B$5:$J$44,5,FALSE)*VLOOKUP(SOYLD2!BY$4,'[1]INTERNAL PARAMETERS-1'!$B$5:$J$44,6,FALSE)*VLOOKUP(SOYLD2!BY$4,'[1]INTERNAL PARAMETERS-1'!$B$5:$J$44,3,FALSE) + SOYLD1!BY286*(1-VLOOKUP(SOYLD2!BY$4,'[1]INTERNAL PARAMETERS-1'!$B$5:$J$44,5,FALSE))*VLOOKUP(SOYLD2!BY$4,'[1]INTERNAL PARAMETERS-1'!$B$5:$J$44,8,FALSE)*VLOOKUP(SOYLD2!BY$4,'[1]INTERNAL PARAMETERS-1'!$B$5:$J$44,3,FALSE)</f>
        <v>0</v>
      </c>
      <c r="BZ286" s="44">
        <f>SOYLD1!BZ286*VLOOKUP(SOYLD2!BZ$4,'[1]INTERNAL PARAMETERS-1'!$B$5:$J$44,5,FALSE)*VLOOKUP(SOYLD2!BZ$4,'[1]INTERNAL PARAMETERS-1'!$B$5:$J$44,6,FALSE)*VLOOKUP(SOYLD2!BZ$4,'[1]INTERNAL PARAMETERS-1'!$B$5:$J$44,3,FALSE) + SOYLD1!BZ286*(1-VLOOKUP(SOYLD2!BZ$4,'[1]INTERNAL PARAMETERS-1'!$B$5:$J$44,5,FALSE))*VLOOKUP(SOYLD2!BZ$4,'[1]INTERNAL PARAMETERS-1'!$B$5:$J$44,8,FALSE)*VLOOKUP(SOYLD2!BZ$4,'[1]INTERNAL PARAMETERS-1'!$B$5:$J$44,3,FALSE)</f>
        <v>0</v>
      </c>
      <c r="CA286" s="44">
        <f>SOYLD1!CA286*VLOOKUP(SOYLD2!CA$4,'[1]INTERNAL PARAMETERS-1'!$B$5:$J$44,5,FALSE)*VLOOKUP(SOYLD2!CA$4,'[1]INTERNAL PARAMETERS-1'!$B$5:$J$44,6,FALSE)*VLOOKUP(SOYLD2!CA$4,'[1]INTERNAL PARAMETERS-1'!$B$5:$J$44,3,FALSE) + SOYLD1!CA286*(1-VLOOKUP(SOYLD2!CA$4,'[1]INTERNAL PARAMETERS-1'!$B$5:$J$44,5,FALSE))*VLOOKUP(SOYLD2!CA$4,'[1]INTERNAL PARAMETERS-1'!$B$5:$J$44,8,FALSE)*VLOOKUP(SOYLD2!CA$4,'[1]INTERNAL PARAMETERS-1'!$B$5:$J$44,3,FALSE)</f>
        <v>0</v>
      </c>
      <c r="CB286" s="44">
        <f>SOYLD1!CB286*VLOOKUP(SOYLD2!CB$4,'[1]INTERNAL PARAMETERS-1'!$B$5:$J$44,5,FALSE)*VLOOKUP(SOYLD2!CB$4,'[1]INTERNAL PARAMETERS-1'!$B$5:$J$44,6,FALSE)*VLOOKUP(SOYLD2!CB$4,'[1]INTERNAL PARAMETERS-1'!$B$5:$J$44,3,FALSE) + SOYLD1!CB286*(1-VLOOKUP(SOYLD2!CB$4,'[1]INTERNAL PARAMETERS-1'!$B$5:$J$44,5,FALSE))*VLOOKUP(SOYLD2!CB$4,'[1]INTERNAL PARAMETERS-1'!$B$5:$J$44,8,FALSE)*VLOOKUP(SOYLD2!CB$4,'[1]INTERNAL PARAMETERS-1'!$B$5:$J$44,3,FALSE)</f>
        <v>0</v>
      </c>
      <c r="CC286" s="44">
        <f>SOYLD1!CC286*VLOOKUP(SOYLD2!CC$4,'[1]INTERNAL PARAMETERS-1'!$B$5:$J$44,5,FALSE)*VLOOKUP(SOYLD2!CC$4,'[1]INTERNAL PARAMETERS-1'!$B$5:$J$44,6,FALSE)*VLOOKUP(SOYLD2!CC$4,'[1]INTERNAL PARAMETERS-1'!$B$5:$J$44,3,FALSE) + SOYLD1!CC286*(1-VLOOKUP(SOYLD2!CC$4,'[1]INTERNAL PARAMETERS-1'!$B$5:$J$44,5,FALSE))*VLOOKUP(SOYLD2!CC$4,'[1]INTERNAL PARAMETERS-1'!$B$5:$J$44,8,FALSE)*VLOOKUP(SOYLD2!CC$4,'[1]INTERNAL PARAMETERS-1'!$B$5:$J$44,3,FALSE)</f>
        <v>0</v>
      </c>
      <c r="CD286" s="44">
        <f>SOYLD1!CD286*VLOOKUP(SOYLD2!CD$4,'[1]INTERNAL PARAMETERS-1'!$B$5:$J$44,5,FALSE)*VLOOKUP(SOYLD2!CD$4,'[1]INTERNAL PARAMETERS-1'!$B$5:$J$44,6,FALSE)*VLOOKUP(SOYLD2!CD$4,'[1]INTERNAL PARAMETERS-1'!$B$5:$J$44,3,FALSE) + SOYLD1!CD286*(1-VLOOKUP(SOYLD2!CD$4,'[1]INTERNAL PARAMETERS-1'!$B$5:$J$44,5,FALSE))*VLOOKUP(SOYLD2!CD$4,'[1]INTERNAL PARAMETERS-1'!$B$5:$J$44,8,FALSE)*VLOOKUP(SOYLD2!CD$4,'[1]INTERNAL PARAMETERS-1'!$B$5:$J$44,3,FALSE)</f>
        <v>0</v>
      </c>
      <c r="CE286" s="44">
        <f>SOYLD1!CE286*VLOOKUP(SOYLD2!CE$4,'[1]INTERNAL PARAMETERS-1'!$B$5:$J$44,5,FALSE)*VLOOKUP(SOYLD2!CE$4,'[1]INTERNAL PARAMETERS-1'!$B$5:$J$44,6,FALSE)*VLOOKUP(SOYLD2!CE$4,'[1]INTERNAL PARAMETERS-1'!$B$5:$J$44,3,FALSE) + SOYLD1!CE286*(1-VLOOKUP(SOYLD2!CE$4,'[1]INTERNAL PARAMETERS-1'!$B$5:$J$44,5,FALSE))*VLOOKUP(SOYLD2!CE$4,'[1]INTERNAL PARAMETERS-1'!$B$5:$J$44,8,FALSE)*VLOOKUP(SOYLD2!CE$4,'[1]INTERNAL PARAMETERS-1'!$B$5:$J$44,3,FALSE)</f>
        <v>0</v>
      </c>
      <c r="CF286" s="44">
        <f>SOYLD1!CF286*VLOOKUP(SOYLD2!CF$4,'[1]INTERNAL PARAMETERS-1'!$B$5:$J$44,5,FALSE)*VLOOKUP(SOYLD2!CF$4,'[1]INTERNAL PARAMETERS-1'!$B$5:$J$44,6,FALSE)*VLOOKUP(SOYLD2!CF$4,'[1]INTERNAL PARAMETERS-1'!$B$5:$J$44,3,FALSE) + SOYLD1!CF286*(1-VLOOKUP(SOYLD2!CF$4,'[1]INTERNAL PARAMETERS-1'!$B$5:$J$44,5,FALSE))*VLOOKUP(SOYLD2!CF$4,'[1]INTERNAL PARAMETERS-1'!$B$5:$J$44,8,FALSE)*VLOOKUP(SOYLD2!CF$4,'[1]INTERNAL PARAMETERS-1'!$B$5:$J$44,3,FALSE)</f>
        <v>0</v>
      </c>
      <c r="CG286" s="44">
        <f>SOYLD1!CG286*VLOOKUP(SOYLD2!CG$4,'[1]INTERNAL PARAMETERS-1'!$B$5:$J$44,5,FALSE)*VLOOKUP(SOYLD2!CG$4,'[1]INTERNAL PARAMETERS-1'!$B$5:$J$44,6,FALSE)*VLOOKUP(SOYLD2!CG$4,'[1]INTERNAL PARAMETERS-1'!$B$5:$J$44,3,FALSE) + SOYLD1!CG286*(1-VLOOKUP(SOYLD2!CG$4,'[1]INTERNAL PARAMETERS-1'!$B$5:$J$44,5,FALSE))*VLOOKUP(SOYLD2!CG$4,'[1]INTERNAL PARAMETERS-1'!$B$5:$J$44,8,FALSE)*VLOOKUP(SOYLD2!CG$4,'[1]INTERNAL PARAMETERS-1'!$B$5:$J$44,3,FALSE)</f>
        <v>0</v>
      </c>
      <c r="CH286" s="43">
        <f>SOYLD1!CH286*VLOOKUP(SOYLD2!CH$4,'[1]INTERNAL PARAMETERS-1'!$B$5:$J$44,5,FALSE)*VLOOKUP(SOYLD2!CH$4,'[1]INTERNAL PARAMETERS-1'!$B$5:$J$44,6,FALSE)*VLOOKUP(SOYLD2!CH$4,'[1]INTERNAL PARAMETERS-1'!$B$5:$J$44,3,FALSE) + SOYLD1!CH286*(1-VLOOKUP(SOYLD2!CH$4,'[1]INTERNAL PARAMETERS-1'!$B$5:$J$44,5,FALSE))*VLOOKUP(SOYLD2!CH$4,'[1]INTERNAL PARAMETERS-1'!$B$5:$J$44,8,FALSE)*VLOOKUP(SOYLD2!CH$4,'[1]INTERNAL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'S Opt'!X287</f>
        <v>0</v>
      </c>
      <c r="F287" s="56">
        <f>'[1]INTERNAL PARAMETERS-1'!M17</f>
        <v>25.55</v>
      </c>
      <c r="G287" s="45">
        <f>SOYLD1!G287*VLOOKUP(SOYLD2!G$4,'[1]INTERNAL PARAMETERS-1'!$B$5:$J$44,5,FALSE)*VLOOKUP(SOYLD2!G$4,'[1]INTERNAL PARAMETERS-1'!$B$5:$J$44,7,FALSE)*SOYLD2!$F287 + SOYLD1!G287*(1-VLOOKUP(SOYLD2!G$4,'[1]INTERNAL PARAMETERS-1'!$B$5:$J$44,5,FALSE))*VLOOKUP(SOYLD2!G$4,'[1]INTERNAL PARAMETERS-1'!$B$5:$J$44,9,FALSE)*SOYLD2!$F287</f>
        <v>0</v>
      </c>
      <c r="H287" s="44">
        <f>SOYLD1!H287*VLOOKUP(SOYLD2!H$4,'[1]INTERNAL PARAMETERS-1'!$B$5:$J$44,5,FALSE)*VLOOKUP(SOYLD2!H$4,'[1]INTERNAL PARAMETERS-1'!$B$5:$J$44,7,FALSE)*SOYLD2!$F287 + SOYLD1!H287*(1-VLOOKUP(SOYLD2!H$4,'[1]INTERNAL PARAMETERS-1'!$B$5:$J$44,5,FALSE))*VLOOKUP(SOYLD2!H$4,'[1]INTERNAL PARAMETERS-1'!$B$5:$J$44,9,FALSE)*SOYLD2!$F287</f>
        <v>0</v>
      </c>
      <c r="I287" s="44">
        <f>SOYLD1!I287*VLOOKUP(SOYLD2!I$4,'[1]INTERNAL PARAMETERS-1'!$B$5:$J$44,5,FALSE)*VLOOKUP(SOYLD2!I$4,'[1]INTERNAL PARAMETERS-1'!$B$5:$J$44,7,FALSE)*SOYLD2!$F287 + SOYLD1!I287*(1-VLOOKUP(SOYLD2!I$4,'[1]INTERNAL PARAMETERS-1'!$B$5:$J$44,5,FALSE))*VLOOKUP(SOYLD2!I$4,'[1]INTERNAL PARAMETERS-1'!$B$5:$J$44,9,FALSE)*SOYLD2!$F287</f>
        <v>0</v>
      </c>
      <c r="J287" s="44">
        <f>SOYLD1!J287*VLOOKUP(SOYLD2!J$4,'[1]INTERNAL PARAMETERS-1'!$B$5:$J$44,5,FALSE)*VLOOKUP(SOYLD2!J$4,'[1]INTERNAL PARAMETERS-1'!$B$5:$J$44,7,FALSE)*SOYLD2!$F287 + SOYLD1!J287*(1-VLOOKUP(SOYLD2!J$4,'[1]INTERNAL PARAMETERS-1'!$B$5:$J$44,5,FALSE))*VLOOKUP(SOYLD2!J$4,'[1]INTERNAL PARAMETERS-1'!$B$5:$J$44,9,FALSE)*SOYLD2!$F287</f>
        <v>0</v>
      </c>
      <c r="K287" s="44">
        <f>SOYLD1!K287*VLOOKUP(SOYLD2!K$4,'[1]INTERNAL PARAMETERS-1'!$B$5:$J$44,5,FALSE)*VLOOKUP(SOYLD2!K$4,'[1]INTERNAL PARAMETERS-1'!$B$5:$J$44,7,FALSE)*SOYLD2!$F287 + SOYLD1!K287*(1-VLOOKUP(SOYLD2!K$4,'[1]INTERNAL PARAMETERS-1'!$B$5:$J$44,5,FALSE))*VLOOKUP(SOYLD2!K$4,'[1]INTERNAL PARAMETERS-1'!$B$5:$J$44,9,FALSE)*SOYLD2!$F287</f>
        <v>0</v>
      </c>
      <c r="L287" s="44">
        <f>SOYLD1!L287*VLOOKUP(SOYLD2!L$4,'[1]INTERNAL PARAMETERS-1'!$B$5:$J$44,5,FALSE)*VLOOKUP(SOYLD2!L$4,'[1]INTERNAL PARAMETERS-1'!$B$5:$J$44,7,FALSE)*SOYLD2!$F287 + SOYLD1!L287*(1-VLOOKUP(SOYLD2!L$4,'[1]INTERNAL PARAMETERS-1'!$B$5:$J$44,5,FALSE))*VLOOKUP(SOYLD2!L$4,'[1]INTERNAL PARAMETERS-1'!$B$5:$J$44,9,FALSE)*SOYLD2!$F287</f>
        <v>0</v>
      </c>
      <c r="M287" s="44">
        <f>SOYLD1!M287*VLOOKUP(SOYLD2!M$4,'[1]INTERNAL PARAMETERS-1'!$B$5:$J$44,5,FALSE)*VLOOKUP(SOYLD2!M$4,'[1]INTERNAL PARAMETERS-1'!$B$5:$J$44,7,FALSE)*SOYLD2!$F287 + SOYLD1!M287*(1-VLOOKUP(SOYLD2!M$4,'[1]INTERNAL PARAMETERS-1'!$B$5:$J$44,5,FALSE))*VLOOKUP(SOYLD2!M$4,'[1]INTERNAL PARAMETERS-1'!$B$5:$J$44,9,FALSE)*SOYLD2!$F287</f>
        <v>0</v>
      </c>
      <c r="N287" s="44">
        <f>SOYLD1!N287*VLOOKUP(SOYLD2!N$4,'[1]INTERNAL PARAMETERS-1'!$B$5:$J$44,5,FALSE)*VLOOKUP(SOYLD2!N$4,'[1]INTERNAL PARAMETERS-1'!$B$5:$J$44,7,FALSE)*SOYLD2!$F287 + SOYLD1!N287*(1-VLOOKUP(SOYLD2!N$4,'[1]INTERNAL PARAMETERS-1'!$B$5:$J$44,5,FALSE))*VLOOKUP(SOYLD2!N$4,'[1]INTERNAL PARAMETERS-1'!$B$5:$J$44,9,FALSE)*SOYLD2!$F287</f>
        <v>0</v>
      </c>
      <c r="O287" s="44">
        <f>SOYLD1!O287*VLOOKUP(SOYLD2!O$4,'[1]INTERNAL PARAMETERS-1'!$B$5:$J$44,5,FALSE)*VLOOKUP(SOYLD2!O$4,'[1]INTERNAL PARAMETERS-1'!$B$5:$J$44,7,FALSE)*SOYLD2!$F287 + SOYLD1!O287*(1-VLOOKUP(SOYLD2!O$4,'[1]INTERNAL PARAMETERS-1'!$B$5:$J$44,5,FALSE))*VLOOKUP(SOYLD2!O$4,'[1]INTERNAL PARAMETERS-1'!$B$5:$J$44,9,FALSE)*SOYLD2!$F287</f>
        <v>0</v>
      </c>
      <c r="P287" s="44">
        <f>SOYLD1!P287*VLOOKUP(SOYLD2!P$4,'[1]INTERNAL PARAMETERS-1'!$B$5:$J$44,5,FALSE)*VLOOKUP(SOYLD2!P$4,'[1]INTERNAL PARAMETERS-1'!$B$5:$J$44,7,FALSE)*SOYLD2!$F287 + SOYLD1!P287*(1-VLOOKUP(SOYLD2!P$4,'[1]INTERNAL PARAMETERS-1'!$B$5:$J$44,5,FALSE))*VLOOKUP(SOYLD2!P$4,'[1]INTERNAL PARAMETERS-1'!$B$5:$J$44,9,FALSE)*SOYLD2!$F287</f>
        <v>0</v>
      </c>
      <c r="Q287" s="44">
        <f>SOYLD1!Q287*VLOOKUP(SOYLD2!Q$4,'[1]INTERNAL PARAMETERS-1'!$B$5:$J$44,5,FALSE)*VLOOKUP(SOYLD2!Q$4,'[1]INTERNAL PARAMETERS-1'!$B$5:$J$44,7,FALSE)*SOYLD2!$F287 + SOYLD1!Q287*(1-VLOOKUP(SOYLD2!Q$4,'[1]INTERNAL PARAMETERS-1'!$B$5:$J$44,5,FALSE))*VLOOKUP(SOYLD2!Q$4,'[1]INTERNAL PARAMETERS-1'!$B$5:$J$44,9,FALSE)*SOYLD2!$F287</f>
        <v>0</v>
      </c>
      <c r="R287" s="44">
        <f>SOYLD1!R287*VLOOKUP(SOYLD2!R$4,'[1]INTERNAL PARAMETERS-1'!$B$5:$J$44,5,FALSE)*VLOOKUP(SOYLD2!R$4,'[1]INTERNAL PARAMETERS-1'!$B$5:$J$44,7,FALSE)*SOYLD2!$F287 + SOYLD1!R287*(1-VLOOKUP(SOYLD2!R$4,'[1]INTERNAL PARAMETERS-1'!$B$5:$J$44,5,FALSE))*VLOOKUP(SOYLD2!R$4,'[1]INTERNAL PARAMETERS-1'!$B$5:$J$44,9,FALSE)*SOYLD2!$F287</f>
        <v>0</v>
      </c>
      <c r="S287" s="44">
        <f>SOYLD1!S287*VLOOKUP(SOYLD2!S$4,'[1]INTERNAL PARAMETERS-1'!$B$5:$J$44,5,FALSE)*VLOOKUP(SOYLD2!S$4,'[1]INTERNAL PARAMETERS-1'!$B$5:$J$44,7,FALSE)*SOYLD2!$F287 + SOYLD1!S287*(1-VLOOKUP(SOYLD2!S$4,'[1]INTERNAL PARAMETERS-1'!$B$5:$J$44,5,FALSE))*VLOOKUP(SOYLD2!S$4,'[1]INTERNAL PARAMETERS-1'!$B$5:$J$44,9,FALSE)*SOYLD2!$F287</f>
        <v>0</v>
      </c>
      <c r="T287" s="44">
        <f>SOYLD1!T287*VLOOKUP(SOYLD2!T$4,'[1]INTERNAL PARAMETERS-1'!$B$5:$J$44,5,FALSE)*VLOOKUP(SOYLD2!T$4,'[1]INTERNAL PARAMETERS-1'!$B$5:$J$44,7,FALSE)*SOYLD2!$F287 + SOYLD1!T287*(1-VLOOKUP(SOYLD2!T$4,'[1]INTERNAL PARAMETERS-1'!$B$5:$J$44,5,FALSE))*VLOOKUP(SOYLD2!T$4,'[1]INTERNAL PARAMETERS-1'!$B$5:$J$44,9,FALSE)*SOYLD2!$F287</f>
        <v>0</v>
      </c>
      <c r="U287" s="44">
        <f>SOYLD1!U287*VLOOKUP(SOYLD2!U$4,'[1]INTERNAL PARAMETERS-1'!$B$5:$J$44,5,FALSE)*VLOOKUP(SOYLD2!U$4,'[1]INTERNAL PARAMETERS-1'!$B$5:$J$44,7,FALSE)*SOYLD2!$F287 + SOYLD1!U287*(1-VLOOKUP(SOYLD2!U$4,'[1]INTERNAL PARAMETERS-1'!$B$5:$J$44,5,FALSE))*VLOOKUP(SOYLD2!U$4,'[1]INTERNAL PARAMETERS-1'!$B$5:$J$44,9,FALSE)*SOYLD2!$F287</f>
        <v>0</v>
      </c>
      <c r="V287" s="44">
        <f>SOYLD1!V287*VLOOKUP(SOYLD2!V$4,'[1]INTERNAL PARAMETERS-1'!$B$5:$J$44,5,FALSE)*VLOOKUP(SOYLD2!V$4,'[1]INTERNAL PARAMETERS-1'!$B$5:$J$44,7,FALSE)*SOYLD2!$F287 + SOYLD1!V287*(1-VLOOKUP(SOYLD2!V$4,'[1]INTERNAL PARAMETERS-1'!$B$5:$J$44,5,FALSE))*VLOOKUP(SOYLD2!V$4,'[1]INTERNAL PARAMETERS-1'!$B$5:$J$44,9,FALSE)*SOYLD2!$F287</f>
        <v>0</v>
      </c>
      <c r="W287" s="44">
        <f>SOYLD1!W287*VLOOKUP(SOYLD2!W$4,'[1]INTERNAL PARAMETERS-1'!$B$5:$J$44,5,FALSE)*VLOOKUP(SOYLD2!W$4,'[1]INTERNAL PARAMETERS-1'!$B$5:$J$44,7,FALSE)*SOYLD2!$F287 + SOYLD1!W287*(1-VLOOKUP(SOYLD2!W$4,'[1]INTERNAL PARAMETERS-1'!$B$5:$J$44,5,FALSE))*VLOOKUP(SOYLD2!W$4,'[1]INTERNAL PARAMETERS-1'!$B$5:$J$44,9,FALSE)*SOYLD2!$F287</f>
        <v>0</v>
      </c>
      <c r="X287" s="44">
        <f>SOYLD1!X287*VLOOKUP(SOYLD2!X$4,'[1]INTERNAL PARAMETERS-1'!$B$5:$J$44,5,FALSE)*VLOOKUP(SOYLD2!X$4,'[1]INTERNAL PARAMETERS-1'!$B$5:$J$44,7,FALSE)*SOYLD2!$F287 + SOYLD1!X287*(1-VLOOKUP(SOYLD2!X$4,'[1]INTERNAL PARAMETERS-1'!$B$5:$J$44,5,FALSE))*VLOOKUP(SOYLD2!X$4,'[1]INTERNAL PARAMETERS-1'!$B$5:$J$44,9,FALSE)*SOYLD2!$F287</f>
        <v>0</v>
      </c>
      <c r="Y287" s="44">
        <f>SOYLD1!Y287*VLOOKUP(SOYLD2!Y$4,'[1]INTERNAL PARAMETERS-1'!$B$5:$J$44,5,FALSE)*VLOOKUP(SOYLD2!Y$4,'[1]INTERNAL PARAMETERS-1'!$B$5:$J$44,7,FALSE)*SOYLD2!$F287 + SOYLD1!Y287*(1-VLOOKUP(SOYLD2!Y$4,'[1]INTERNAL PARAMETERS-1'!$B$5:$J$44,5,FALSE))*VLOOKUP(SOYLD2!Y$4,'[1]INTERNAL PARAMETERS-1'!$B$5:$J$44,9,FALSE)*SOYLD2!$F287</f>
        <v>0</v>
      </c>
      <c r="Z287" s="44">
        <f>SOYLD1!Z287*VLOOKUP(SOYLD2!Z$4,'[1]INTERNAL PARAMETERS-1'!$B$5:$J$44,5,FALSE)*VLOOKUP(SOYLD2!Z$4,'[1]INTERNAL PARAMETERS-1'!$B$5:$J$44,7,FALSE)*SOYLD2!$F287 + SOYLD1!Z287*(1-VLOOKUP(SOYLD2!Z$4,'[1]INTERNAL PARAMETERS-1'!$B$5:$J$44,5,FALSE))*VLOOKUP(SOYLD2!Z$4,'[1]INTERNAL PARAMETERS-1'!$B$5:$J$44,9,FALSE)*SOYLD2!$F287</f>
        <v>0</v>
      </c>
      <c r="AA287" s="44">
        <f>SOYLD1!AA287*VLOOKUP(SOYLD2!AA$4,'[1]INTERNAL PARAMETERS-1'!$B$5:$J$44,5,FALSE)*VLOOKUP(SOYLD2!AA$4,'[1]INTERNAL PARAMETERS-1'!$B$5:$J$44,7,FALSE)*SOYLD2!$F287 + SOYLD1!AA287*(1-VLOOKUP(SOYLD2!AA$4,'[1]INTERNAL PARAMETERS-1'!$B$5:$J$44,5,FALSE))*VLOOKUP(SOYLD2!AA$4,'[1]INTERNAL PARAMETERS-1'!$B$5:$J$44,9,FALSE)*SOYLD2!$F287</f>
        <v>0</v>
      </c>
      <c r="AB287" s="44">
        <f>SOYLD1!AB287*VLOOKUP(SOYLD2!AB$4,'[1]INTERNAL PARAMETERS-1'!$B$5:$J$44,5,FALSE)*VLOOKUP(SOYLD2!AB$4,'[1]INTERNAL PARAMETERS-1'!$B$5:$J$44,7,FALSE)*SOYLD2!$F287 + SOYLD1!AB287*(1-VLOOKUP(SOYLD2!AB$4,'[1]INTERNAL PARAMETERS-1'!$B$5:$J$44,5,FALSE))*VLOOKUP(SOYLD2!AB$4,'[1]INTERNAL PARAMETERS-1'!$B$5:$J$44,9,FALSE)*SOYLD2!$F287</f>
        <v>0</v>
      </c>
      <c r="AC287" s="44">
        <f>SOYLD1!AC287*VLOOKUP(SOYLD2!AC$4,'[1]INTERNAL PARAMETERS-1'!$B$5:$J$44,5,FALSE)*VLOOKUP(SOYLD2!AC$4,'[1]INTERNAL PARAMETERS-1'!$B$5:$J$44,7,FALSE)*SOYLD2!$F287 + SOYLD1!AC287*(1-VLOOKUP(SOYLD2!AC$4,'[1]INTERNAL PARAMETERS-1'!$B$5:$J$44,5,FALSE))*VLOOKUP(SOYLD2!AC$4,'[1]INTERNAL PARAMETERS-1'!$B$5:$J$44,9,FALSE)*SOYLD2!$F287</f>
        <v>0</v>
      </c>
      <c r="AD287" s="44">
        <f>SOYLD1!AD287*VLOOKUP(SOYLD2!AD$4,'[1]INTERNAL PARAMETERS-1'!$B$5:$J$44,5,FALSE)*VLOOKUP(SOYLD2!AD$4,'[1]INTERNAL PARAMETERS-1'!$B$5:$J$44,7,FALSE)*SOYLD2!$F287 + SOYLD1!AD287*(1-VLOOKUP(SOYLD2!AD$4,'[1]INTERNAL PARAMETERS-1'!$B$5:$J$44,5,FALSE))*VLOOKUP(SOYLD2!AD$4,'[1]INTERNAL PARAMETERS-1'!$B$5:$J$44,9,FALSE)*SOYLD2!$F287</f>
        <v>0</v>
      </c>
      <c r="AE287" s="44">
        <f>SOYLD1!AE287*VLOOKUP(SOYLD2!AE$4,'[1]INTERNAL PARAMETERS-1'!$B$5:$J$44,5,FALSE)*VLOOKUP(SOYLD2!AE$4,'[1]INTERNAL PARAMETERS-1'!$B$5:$J$44,7,FALSE)*SOYLD2!$F287 + SOYLD1!AE287*(1-VLOOKUP(SOYLD2!AE$4,'[1]INTERNAL PARAMETERS-1'!$B$5:$J$44,5,FALSE))*VLOOKUP(SOYLD2!AE$4,'[1]INTERNAL PARAMETERS-1'!$B$5:$J$44,9,FALSE)*SOYLD2!$F287</f>
        <v>0</v>
      </c>
      <c r="AF287" s="44">
        <f>SOYLD1!AF287*VLOOKUP(SOYLD2!AF$4,'[1]INTERNAL PARAMETERS-1'!$B$5:$J$44,5,FALSE)*VLOOKUP(SOYLD2!AF$4,'[1]INTERNAL PARAMETERS-1'!$B$5:$J$44,7,FALSE)*SOYLD2!$F287 + SOYLD1!AF287*(1-VLOOKUP(SOYLD2!AF$4,'[1]INTERNAL PARAMETERS-1'!$B$5:$J$44,5,FALSE))*VLOOKUP(SOYLD2!AF$4,'[1]INTERNAL PARAMETERS-1'!$B$5:$J$44,9,FALSE)*SOYLD2!$F287</f>
        <v>0</v>
      </c>
      <c r="AG287" s="44">
        <f>SOYLD1!AG287*VLOOKUP(SOYLD2!AG$4,'[1]INTERNAL PARAMETERS-1'!$B$5:$J$44,5,FALSE)*VLOOKUP(SOYLD2!AG$4,'[1]INTERNAL PARAMETERS-1'!$B$5:$J$44,7,FALSE)*SOYLD2!$F287 + SOYLD1!AG287*(1-VLOOKUP(SOYLD2!AG$4,'[1]INTERNAL PARAMETERS-1'!$B$5:$J$44,5,FALSE))*VLOOKUP(SOYLD2!AG$4,'[1]INTERNAL PARAMETERS-1'!$B$5:$J$44,9,FALSE)*SOYLD2!$F287</f>
        <v>0</v>
      </c>
      <c r="AH287" s="44">
        <f>SOYLD1!AH287*VLOOKUP(SOYLD2!AH$4,'[1]INTERNAL PARAMETERS-1'!$B$5:$J$44,5,FALSE)*VLOOKUP(SOYLD2!AH$4,'[1]INTERNAL PARAMETERS-1'!$B$5:$J$44,7,FALSE)*SOYLD2!$F287 + SOYLD1!AH287*(1-VLOOKUP(SOYLD2!AH$4,'[1]INTERNAL PARAMETERS-1'!$B$5:$J$44,5,FALSE))*VLOOKUP(SOYLD2!AH$4,'[1]INTERNAL PARAMETERS-1'!$B$5:$J$44,9,FALSE)*SOYLD2!$F287</f>
        <v>0</v>
      </c>
      <c r="AI287" s="44">
        <f>SOYLD1!AI287*VLOOKUP(SOYLD2!AI$4,'[1]INTERNAL PARAMETERS-1'!$B$5:$J$44,5,FALSE)*VLOOKUP(SOYLD2!AI$4,'[1]INTERNAL PARAMETERS-1'!$B$5:$J$44,7,FALSE)*SOYLD2!$F287 + SOYLD1!AI287*(1-VLOOKUP(SOYLD2!AI$4,'[1]INTERNAL PARAMETERS-1'!$B$5:$J$44,5,FALSE))*VLOOKUP(SOYLD2!AI$4,'[1]INTERNAL PARAMETERS-1'!$B$5:$J$44,9,FALSE)*SOYLD2!$F287</f>
        <v>0</v>
      </c>
      <c r="AJ287" s="44">
        <f>SOYLD1!AJ287*VLOOKUP(SOYLD2!AJ$4,'[1]INTERNAL PARAMETERS-1'!$B$5:$J$44,5,FALSE)*VLOOKUP(SOYLD2!AJ$4,'[1]INTERNAL PARAMETERS-1'!$B$5:$J$44,7,FALSE)*SOYLD2!$F287 + SOYLD1!AJ287*(1-VLOOKUP(SOYLD2!AJ$4,'[1]INTERNAL PARAMETERS-1'!$B$5:$J$44,5,FALSE))*VLOOKUP(SOYLD2!AJ$4,'[1]INTERNAL PARAMETERS-1'!$B$5:$J$44,9,FALSE)*SOYLD2!$F287</f>
        <v>0</v>
      </c>
      <c r="AK287" s="44">
        <f>SOYLD1!AK287*VLOOKUP(SOYLD2!AK$4,'[1]INTERNAL PARAMETERS-1'!$B$5:$J$44,5,FALSE)*VLOOKUP(SOYLD2!AK$4,'[1]INTERNAL PARAMETERS-1'!$B$5:$J$44,7,FALSE)*SOYLD2!$F287 + SOYLD1!AK287*(1-VLOOKUP(SOYLD2!AK$4,'[1]INTERNAL PARAMETERS-1'!$B$5:$J$44,5,FALSE))*VLOOKUP(SOYLD2!AK$4,'[1]INTERNAL PARAMETERS-1'!$B$5:$J$44,9,FALSE)*SOYLD2!$F287</f>
        <v>0</v>
      </c>
      <c r="AL287" s="44">
        <f>SOYLD1!AL287*VLOOKUP(SOYLD2!AL$4,'[1]INTERNAL PARAMETERS-1'!$B$5:$J$44,5,FALSE)*VLOOKUP(SOYLD2!AL$4,'[1]INTERNAL PARAMETERS-1'!$B$5:$J$44,7,FALSE)*SOYLD2!$F287 + SOYLD1!AL287*(1-VLOOKUP(SOYLD2!AL$4,'[1]INTERNAL PARAMETERS-1'!$B$5:$J$44,5,FALSE))*VLOOKUP(SOYLD2!AL$4,'[1]INTERNAL PARAMETERS-1'!$B$5:$J$44,9,FALSE)*SOYLD2!$F287</f>
        <v>0</v>
      </c>
      <c r="AM287" s="44">
        <f>SOYLD1!AM287*VLOOKUP(SOYLD2!AM$4,'[1]INTERNAL PARAMETERS-1'!$B$5:$J$44,5,FALSE)*VLOOKUP(SOYLD2!AM$4,'[1]INTERNAL PARAMETERS-1'!$B$5:$J$44,7,FALSE)*SOYLD2!$F287 + SOYLD1!AM287*(1-VLOOKUP(SOYLD2!AM$4,'[1]INTERNAL PARAMETERS-1'!$B$5:$J$44,5,FALSE))*VLOOKUP(SOYLD2!AM$4,'[1]INTERNAL PARAMETERS-1'!$B$5:$J$44,9,FALSE)*SOYLD2!$F287</f>
        <v>0</v>
      </c>
      <c r="AN287" s="44">
        <f>SOYLD1!AN287*VLOOKUP(SOYLD2!AN$4,'[1]INTERNAL PARAMETERS-1'!$B$5:$J$44,5,FALSE)*VLOOKUP(SOYLD2!AN$4,'[1]INTERNAL PARAMETERS-1'!$B$5:$J$44,7,FALSE)*SOYLD2!$F287 + SOYLD1!AN287*(1-VLOOKUP(SOYLD2!AN$4,'[1]INTERNAL PARAMETERS-1'!$B$5:$J$44,5,FALSE))*VLOOKUP(SOYLD2!AN$4,'[1]INTERNAL PARAMETERS-1'!$B$5:$J$44,9,FALSE)*SOYLD2!$F287</f>
        <v>0</v>
      </c>
      <c r="AO287" s="44">
        <f>SOYLD1!AO287*VLOOKUP(SOYLD2!AO$4,'[1]INTERNAL PARAMETERS-1'!$B$5:$J$44,5,FALSE)*VLOOKUP(SOYLD2!AO$4,'[1]INTERNAL PARAMETERS-1'!$B$5:$J$44,7,FALSE)*SOYLD2!$F287 + SOYLD1!AO287*(1-VLOOKUP(SOYLD2!AO$4,'[1]INTERNAL PARAMETERS-1'!$B$5:$J$44,5,FALSE))*VLOOKUP(SOYLD2!AO$4,'[1]INTERNAL PARAMETERS-1'!$B$5:$J$44,9,FALSE)*SOYLD2!$F287</f>
        <v>0</v>
      </c>
      <c r="AP287" s="44">
        <f>SOYLD1!AP287*VLOOKUP(SOYLD2!AP$4,'[1]INTERNAL PARAMETERS-1'!$B$5:$J$44,5,FALSE)*VLOOKUP(SOYLD2!AP$4,'[1]INTERNAL PARAMETERS-1'!$B$5:$J$44,7,FALSE)*SOYLD2!$F287 + SOYLD1!AP287*(1-VLOOKUP(SOYLD2!AP$4,'[1]INTERNAL PARAMETERS-1'!$B$5:$J$44,5,FALSE))*VLOOKUP(SOYLD2!AP$4,'[1]INTERNAL PARAMETERS-1'!$B$5:$J$44,9,FALSE)*SOYLD2!$F287</f>
        <v>0</v>
      </c>
      <c r="AQ287" s="44">
        <f>SOYLD1!AQ287*VLOOKUP(SOYLD2!AQ$4,'[1]INTERNAL PARAMETERS-1'!$B$5:$J$44,5,FALSE)*VLOOKUP(SOYLD2!AQ$4,'[1]INTERNAL PARAMETERS-1'!$B$5:$J$44,7,FALSE)*SOYLD2!$F287 + SOYLD1!AQ287*(1-VLOOKUP(SOYLD2!AQ$4,'[1]INTERNAL PARAMETERS-1'!$B$5:$J$44,5,FALSE))*VLOOKUP(SOYLD2!AQ$4,'[1]INTERNAL PARAMETERS-1'!$B$5:$J$44,9,FALSE)*SOYLD2!$F287</f>
        <v>0</v>
      </c>
      <c r="AR287" s="44">
        <f>SOYLD1!AR287*VLOOKUP(SOYLD2!AR$4,'[1]INTERNAL PARAMETERS-1'!$B$5:$J$44,5,FALSE)*VLOOKUP(SOYLD2!AR$4,'[1]INTERNAL PARAMETERS-1'!$B$5:$J$44,7,FALSE)*SOYLD2!$F287 + SOYLD1!AR287*(1-VLOOKUP(SOYLD2!AR$4,'[1]INTERNAL PARAMETERS-1'!$B$5:$J$44,5,FALSE))*VLOOKUP(SOYLD2!AR$4,'[1]INTERNAL PARAMETERS-1'!$B$5:$J$44,9,FALSE)*SOYLD2!$F287</f>
        <v>0</v>
      </c>
      <c r="AS287" s="44">
        <f>SOYLD1!AS287*VLOOKUP(SOYLD2!AS$4,'[1]INTERNAL PARAMETERS-1'!$B$5:$J$44,5,FALSE)*VLOOKUP(SOYLD2!AS$4,'[1]INTERNAL PARAMETERS-1'!$B$5:$J$44,7,FALSE)*SOYLD2!$F287 + SOYLD1!AS287*(1-VLOOKUP(SOYLD2!AS$4,'[1]INTERNAL PARAMETERS-1'!$B$5:$J$44,5,FALSE))*VLOOKUP(SOYLD2!AS$4,'[1]INTERNAL PARAMETERS-1'!$B$5:$J$44,9,FALSE)*SOYLD2!$F287</f>
        <v>0</v>
      </c>
      <c r="AT287" s="43">
        <f>SOYLD1!AT287*VLOOKUP(SOYLD2!AT$4,'[1]INTERNAL PARAMETERS-1'!$B$5:$J$44,5,FALSE)*VLOOKUP(SOYLD2!AT$4,'[1]INTERNAL PARAMETERS-1'!$B$5:$J$44,7,FALSE)*SOYLD2!$F287 + SOYLD1!AT287*(1-VLOOKUP(SOYLD2!AT$4,'[1]INTERNAL PARAMETERS-1'!$B$5:$J$44,5,FALSE))*VLOOKUP(SOYLD2!AT$4,'[1]INTERNAL PARAMETERS-1'!$B$5:$J$44,9,FALSE)*SOYLD2!$F287</f>
        <v>0</v>
      </c>
      <c r="AU287" s="45">
        <f>SOYLD1!AU287*VLOOKUP(SOYLD2!AU$4,'[1]INTERNAL PARAMETERS-1'!$B$5:$J$44,5,FALSE)*VLOOKUP(SOYLD2!AU$4,'[1]INTERNAL PARAMETERS-1'!$B$5:$J$44,6,FALSE)*VLOOKUP(SOYLD2!AU$4,'[1]INTERNAL PARAMETERS-1'!$B$5:$J$44,3,FALSE) + SOYLD1!AU287*(1-VLOOKUP(SOYLD2!AU$4,'[1]INTERNAL PARAMETERS-1'!$B$5:$J$44,5,FALSE))*VLOOKUP(SOYLD2!AU$4,'[1]INTERNAL PARAMETERS-1'!$B$5:$J$44,8,FALSE)*VLOOKUP(SOYLD2!AU$4,'[1]INTERNAL PARAMETERS-1'!$B$5:$J$44,3,FALSE)</f>
        <v>0</v>
      </c>
      <c r="AV287" s="44">
        <f>SOYLD1!AV287*VLOOKUP(SOYLD2!AV$4,'[1]INTERNAL PARAMETERS-1'!$B$5:$J$44,5,FALSE)*VLOOKUP(SOYLD2!AV$4,'[1]INTERNAL PARAMETERS-1'!$B$5:$J$44,6,FALSE)*VLOOKUP(SOYLD2!AV$4,'[1]INTERNAL PARAMETERS-1'!$B$5:$J$44,3,FALSE) + SOYLD1!AV287*(1-VLOOKUP(SOYLD2!AV$4,'[1]INTERNAL PARAMETERS-1'!$B$5:$J$44,5,FALSE))*VLOOKUP(SOYLD2!AV$4,'[1]INTERNAL PARAMETERS-1'!$B$5:$J$44,8,FALSE)*VLOOKUP(SOYLD2!AV$4,'[1]INTERNAL PARAMETERS-1'!$B$5:$J$44,3,FALSE)</f>
        <v>0</v>
      </c>
      <c r="AW287" s="44">
        <f>SOYLD1!AW287*VLOOKUP(SOYLD2!AW$4,'[1]INTERNAL PARAMETERS-1'!$B$5:$J$44,5,FALSE)*VLOOKUP(SOYLD2!AW$4,'[1]INTERNAL PARAMETERS-1'!$B$5:$J$44,6,FALSE)*VLOOKUP(SOYLD2!AW$4,'[1]INTERNAL PARAMETERS-1'!$B$5:$J$44,3,FALSE) + SOYLD1!AW287*(1-VLOOKUP(SOYLD2!AW$4,'[1]INTERNAL PARAMETERS-1'!$B$5:$J$44,5,FALSE))*VLOOKUP(SOYLD2!AW$4,'[1]INTERNAL PARAMETERS-1'!$B$5:$J$44,8,FALSE)*VLOOKUP(SOYLD2!AW$4,'[1]INTERNAL PARAMETERS-1'!$B$5:$J$44,3,FALSE)</f>
        <v>0</v>
      </c>
      <c r="AX287" s="44">
        <f>SOYLD1!AX287*VLOOKUP(SOYLD2!AX$4,'[1]INTERNAL PARAMETERS-1'!$B$5:$J$44,5,FALSE)*VLOOKUP(SOYLD2!AX$4,'[1]INTERNAL PARAMETERS-1'!$B$5:$J$44,6,FALSE)*VLOOKUP(SOYLD2!AX$4,'[1]INTERNAL PARAMETERS-1'!$B$5:$J$44,3,FALSE) + SOYLD1!AX287*(1-VLOOKUP(SOYLD2!AX$4,'[1]INTERNAL PARAMETERS-1'!$B$5:$J$44,5,FALSE))*VLOOKUP(SOYLD2!AX$4,'[1]INTERNAL PARAMETERS-1'!$B$5:$J$44,8,FALSE)*VLOOKUP(SOYLD2!AX$4,'[1]INTERNAL PARAMETERS-1'!$B$5:$J$44,3,FALSE)</f>
        <v>0</v>
      </c>
      <c r="AY287" s="44">
        <f>SOYLD1!AY287*VLOOKUP(SOYLD2!AY$4,'[1]INTERNAL PARAMETERS-1'!$B$5:$J$44,5,FALSE)*VLOOKUP(SOYLD2!AY$4,'[1]INTERNAL PARAMETERS-1'!$B$5:$J$44,6,FALSE)*VLOOKUP(SOYLD2!AY$4,'[1]INTERNAL PARAMETERS-1'!$B$5:$J$44,3,FALSE) + SOYLD1!AY287*(1-VLOOKUP(SOYLD2!AY$4,'[1]INTERNAL PARAMETERS-1'!$B$5:$J$44,5,FALSE))*VLOOKUP(SOYLD2!AY$4,'[1]INTERNAL PARAMETERS-1'!$B$5:$J$44,8,FALSE)*VLOOKUP(SOYLD2!AY$4,'[1]INTERNAL PARAMETERS-1'!$B$5:$J$44,3,FALSE)</f>
        <v>0</v>
      </c>
      <c r="AZ287" s="44">
        <f>SOYLD1!AZ287*VLOOKUP(SOYLD2!AZ$4,'[1]INTERNAL PARAMETERS-1'!$B$5:$J$44,5,FALSE)*VLOOKUP(SOYLD2!AZ$4,'[1]INTERNAL PARAMETERS-1'!$B$5:$J$44,6,FALSE)*VLOOKUP(SOYLD2!AZ$4,'[1]INTERNAL PARAMETERS-1'!$B$5:$J$44,3,FALSE) + SOYLD1!AZ287*(1-VLOOKUP(SOYLD2!AZ$4,'[1]INTERNAL PARAMETERS-1'!$B$5:$J$44,5,FALSE))*VLOOKUP(SOYLD2!AZ$4,'[1]INTERNAL PARAMETERS-1'!$B$5:$J$44,8,FALSE)*VLOOKUP(SOYLD2!AZ$4,'[1]INTERNAL PARAMETERS-1'!$B$5:$J$44,3,FALSE)</f>
        <v>0</v>
      </c>
      <c r="BA287" s="44">
        <f>SOYLD1!BA287*VLOOKUP(SOYLD2!BA$4,'[1]INTERNAL PARAMETERS-1'!$B$5:$J$44,5,FALSE)*VLOOKUP(SOYLD2!BA$4,'[1]INTERNAL PARAMETERS-1'!$B$5:$J$44,6,FALSE)*VLOOKUP(SOYLD2!BA$4,'[1]INTERNAL PARAMETERS-1'!$B$5:$J$44,3,FALSE) + SOYLD1!BA287*(1-VLOOKUP(SOYLD2!BA$4,'[1]INTERNAL PARAMETERS-1'!$B$5:$J$44,5,FALSE))*VLOOKUP(SOYLD2!BA$4,'[1]INTERNAL PARAMETERS-1'!$B$5:$J$44,8,FALSE)*VLOOKUP(SOYLD2!BA$4,'[1]INTERNAL PARAMETERS-1'!$B$5:$J$44,3,FALSE)</f>
        <v>0</v>
      </c>
      <c r="BB287" s="44">
        <f>SOYLD1!BB287*VLOOKUP(SOYLD2!BB$4,'[1]INTERNAL PARAMETERS-1'!$B$5:$J$44,5,FALSE)*VLOOKUP(SOYLD2!BB$4,'[1]INTERNAL PARAMETERS-1'!$B$5:$J$44,6,FALSE)*VLOOKUP(SOYLD2!BB$4,'[1]INTERNAL PARAMETERS-1'!$B$5:$J$44,3,FALSE) + SOYLD1!BB287*(1-VLOOKUP(SOYLD2!BB$4,'[1]INTERNAL PARAMETERS-1'!$B$5:$J$44,5,FALSE))*VLOOKUP(SOYLD2!BB$4,'[1]INTERNAL PARAMETERS-1'!$B$5:$J$44,8,FALSE)*VLOOKUP(SOYLD2!BB$4,'[1]INTERNAL PARAMETERS-1'!$B$5:$J$44,3,FALSE)</f>
        <v>0</v>
      </c>
      <c r="BC287" s="44">
        <f>SOYLD1!BC287*VLOOKUP(SOYLD2!BC$4,'[1]INTERNAL PARAMETERS-1'!$B$5:$J$44,5,FALSE)*VLOOKUP(SOYLD2!BC$4,'[1]INTERNAL PARAMETERS-1'!$B$5:$J$44,6,FALSE)*VLOOKUP(SOYLD2!BC$4,'[1]INTERNAL PARAMETERS-1'!$B$5:$J$44,3,FALSE) + SOYLD1!BC287*(1-VLOOKUP(SOYLD2!BC$4,'[1]INTERNAL PARAMETERS-1'!$B$5:$J$44,5,FALSE))*VLOOKUP(SOYLD2!BC$4,'[1]INTERNAL PARAMETERS-1'!$B$5:$J$44,8,FALSE)*VLOOKUP(SOYLD2!BC$4,'[1]INTERNAL PARAMETERS-1'!$B$5:$J$44,3,FALSE)</f>
        <v>0</v>
      </c>
      <c r="BD287" s="44">
        <f>SOYLD1!BD287*VLOOKUP(SOYLD2!BD$4,'[1]INTERNAL PARAMETERS-1'!$B$5:$J$44,5,FALSE)*VLOOKUP(SOYLD2!BD$4,'[1]INTERNAL PARAMETERS-1'!$B$5:$J$44,6,FALSE)*VLOOKUP(SOYLD2!BD$4,'[1]INTERNAL PARAMETERS-1'!$B$5:$J$44,3,FALSE) + SOYLD1!BD287*(1-VLOOKUP(SOYLD2!BD$4,'[1]INTERNAL PARAMETERS-1'!$B$5:$J$44,5,FALSE))*VLOOKUP(SOYLD2!BD$4,'[1]INTERNAL PARAMETERS-1'!$B$5:$J$44,8,FALSE)*VLOOKUP(SOYLD2!BD$4,'[1]INTERNAL PARAMETERS-1'!$B$5:$J$44,3,FALSE)</f>
        <v>0</v>
      </c>
      <c r="BE287" s="44">
        <f>SOYLD1!BE287*VLOOKUP(SOYLD2!BE$4,'[1]INTERNAL PARAMETERS-1'!$B$5:$J$44,5,FALSE)*VLOOKUP(SOYLD2!BE$4,'[1]INTERNAL PARAMETERS-1'!$B$5:$J$44,6,FALSE)*VLOOKUP(SOYLD2!BE$4,'[1]INTERNAL PARAMETERS-1'!$B$5:$J$44,3,FALSE) + SOYLD1!BE287*(1-VLOOKUP(SOYLD2!BE$4,'[1]INTERNAL PARAMETERS-1'!$B$5:$J$44,5,FALSE))*VLOOKUP(SOYLD2!BE$4,'[1]INTERNAL PARAMETERS-1'!$B$5:$J$44,8,FALSE)*VLOOKUP(SOYLD2!BE$4,'[1]INTERNAL PARAMETERS-1'!$B$5:$J$44,3,FALSE)</f>
        <v>0</v>
      </c>
      <c r="BF287" s="44">
        <f>SOYLD1!BF287*VLOOKUP(SOYLD2!BF$4,'[1]INTERNAL PARAMETERS-1'!$B$5:$J$44,5,FALSE)*VLOOKUP(SOYLD2!BF$4,'[1]INTERNAL PARAMETERS-1'!$B$5:$J$44,6,FALSE)*VLOOKUP(SOYLD2!BF$4,'[1]INTERNAL PARAMETERS-1'!$B$5:$J$44,3,FALSE) + SOYLD1!BF287*(1-VLOOKUP(SOYLD2!BF$4,'[1]INTERNAL PARAMETERS-1'!$B$5:$J$44,5,FALSE))*VLOOKUP(SOYLD2!BF$4,'[1]INTERNAL PARAMETERS-1'!$B$5:$J$44,8,FALSE)*VLOOKUP(SOYLD2!BF$4,'[1]INTERNAL PARAMETERS-1'!$B$5:$J$44,3,FALSE)</f>
        <v>0</v>
      </c>
      <c r="BG287" s="44">
        <f>SOYLD1!BG287*VLOOKUP(SOYLD2!BG$4,'[1]INTERNAL PARAMETERS-1'!$B$5:$J$44,5,FALSE)*VLOOKUP(SOYLD2!BG$4,'[1]INTERNAL PARAMETERS-1'!$B$5:$J$44,6,FALSE)*VLOOKUP(SOYLD2!BG$4,'[1]INTERNAL PARAMETERS-1'!$B$5:$J$44,3,FALSE) + SOYLD1!BG287*(1-VLOOKUP(SOYLD2!BG$4,'[1]INTERNAL PARAMETERS-1'!$B$5:$J$44,5,FALSE))*VLOOKUP(SOYLD2!BG$4,'[1]INTERNAL PARAMETERS-1'!$B$5:$J$44,8,FALSE)*VLOOKUP(SOYLD2!BG$4,'[1]INTERNAL PARAMETERS-1'!$B$5:$J$44,3,FALSE)</f>
        <v>0</v>
      </c>
      <c r="BH287" s="44">
        <f>SOYLD1!BH287*VLOOKUP(SOYLD2!BH$4,'[1]INTERNAL PARAMETERS-1'!$B$5:$J$44,5,FALSE)*VLOOKUP(SOYLD2!BH$4,'[1]INTERNAL PARAMETERS-1'!$B$5:$J$44,6,FALSE)*VLOOKUP(SOYLD2!BH$4,'[1]INTERNAL PARAMETERS-1'!$B$5:$J$44,3,FALSE) + SOYLD1!BH287*(1-VLOOKUP(SOYLD2!BH$4,'[1]INTERNAL PARAMETERS-1'!$B$5:$J$44,5,FALSE))*VLOOKUP(SOYLD2!BH$4,'[1]INTERNAL PARAMETERS-1'!$B$5:$J$44,8,FALSE)*VLOOKUP(SOYLD2!BH$4,'[1]INTERNAL PARAMETERS-1'!$B$5:$J$44,3,FALSE)</f>
        <v>0</v>
      </c>
      <c r="BI287" s="44">
        <f>SOYLD1!BI287*VLOOKUP(SOYLD2!BI$4,'[1]INTERNAL PARAMETERS-1'!$B$5:$J$44,5,FALSE)*VLOOKUP(SOYLD2!BI$4,'[1]INTERNAL PARAMETERS-1'!$B$5:$J$44,6,FALSE)*VLOOKUP(SOYLD2!BI$4,'[1]INTERNAL PARAMETERS-1'!$B$5:$J$44,3,FALSE) + SOYLD1!BI287*(1-VLOOKUP(SOYLD2!BI$4,'[1]INTERNAL PARAMETERS-1'!$B$5:$J$44,5,FALSE))*VLOOKUP(SOYLD2!BI$4,'[1]INTERNAL PARAMETERS-1'!$B$5:$J$44,8,FALSE)*VLOOKUP(SOYLD2!BI$4,'[1]INTERNAL PARAMETERS-1'!$B$5:$J$44,3,FALSE)</f>
        <v>0</v>
      </c>
      <c r="BJ287" s="44">
        <f>SOYLD1!BJ287*VLOOKUP(SOYLD2!BJ$4,'[1]INTERNAL PARAMETERS-1'!$B$5:$J$44,5,FALSE)*VLOOKUP(SOYLD2!BJ$4,'[1]INTERNAL PARAMETERS-1'!$B$5:$J$44,6,FALSE)*VLOOKUP(SOYLD2!BJ$4,'[1]INTERNAL PARAMETERS-1'!$B$5:$J$44,3,FALSE) + SOYLD1!BJ287*(1-VLOOKUP(SOYLD2!BJ$4,'[1]INTERNAL PARAMETERS-1'!$B$5:$J$44,5,FALSE))*VLOOKUP(SOYLD2!BJ$4,'[1]INTERNAL PARAMETERS-1'!$B$5:$J$44,8,FALSE)*VLOOKUP(SOYLD2!BJ$4,'[1]INTERNAL PARAMETERS-1'!$B$5:$J$44,3,FALSE)</f>
        <v>0</v>
      </c>
      <c r="BK287" s="44">
        <f>SOYLD1!BK287*VLOOKUP(SOYLD2!BK$4,'[1]INTERNAL PARAMETERS-1'!$B$5:$J$44,5,FALSE)*VLOOKUP(SOYLD2!BK$4,'[1]INTERNAL PARAMETERS-1'!$B$5:$J$44,6,FALSE)*VLOOKUP(SOYLD2!BK$4,'[1]INTERNAL PARAMETERS-1'!$B$5:$J$44,3,FALSE) + SOYLD1!BK287*(1-VLOOKUP(SOYLD2!BK$4,'[1]INTERNAL PARAMETERS-1'!$B$5:$J$44,5,FALSE))*VLOOKUP(SOYLD2!BK$4,'[1]INTERNAL PARAMETERS-1'!$B$5:$J$44,8,FALSE)*VLOOKUP(SOYLD2!BK$4,'[1]INTERNAL PARAMETERS-1'!$B$5:$J$44,3,FALSE)</f>
        <v>0</v>
      </c>
      <c r="BL287" s="44">
        <f>SOYLD1!BL287*VLOOKUP(SOYLD2!BL$4,'[1]INTERNAL PARAMETERS-1'!$B$5:$J$44,5,FALSE)*VLOOKUP(SOYLD2!BL$4,'[1]INTERNAL PARAMETERS-1'!$B$5:$J$44,6,FALSE)*VLOOKUP(SOYLD2!BL$4,'[1]INTERNAL PARAMETERS-1'!$B$5:$J$44,3,FALSE) + SOYLD1!BL287*(1-VLOOKUP(SOYLD2!BL$4,'[1]INTERNAL PARAMETERS-1'!$B$5:$J$44,5,FALSE))*VLOOKUP(SOYLD2!BL$4,'[1]INTERNAL PARAMETERS-1'!$B$5:$J$44,8,FALSE)*VLOOKUP(SOYLD2!BL$4,'[1]INTERNAL PARAMETERS-1'!$B$5:$J$44,3,FALSE)</f>
        <v>0</v>
      </c>
      <c r="BM287" s="44">
        <f>SOYLD1!BM287*VLOOKUP(SOYLD2!BM$4,'[1]INTERNAL PARAMETERS-1'!$B$5:$J$44,5,FALSE)*VLOOKUP(SOYLD2!BM$4,'[1]INTERNAL PARAMETERS-1'!$B$5:$J$44,6,FALSE)*VLOOKUP(SOYLD2!BM$4,'[1]INTERNAL PARAMETERS-1'!$B$5:$J$44,3,FALSE) + SOYLD1!BM287*(1-VLOOKUP(SOYLD2!BM$4,'[1]INTERNAL PARAMETERS-1'!$B$5:$J$44,5,FALSE))*VLOOKUP(SOYLD2!BM$4,'[1]INTERNAL PARAMETERS-1'!$B$5:$J$44,8,FALSE)*VLOOKUP(SOYLD2!BM$4,'[1]INTERNAL PARAMETERS-1'!$B$5:$J$44,3,FALSE)</f>
        <v>0</v>
      </c>
      <c r="BN287" s="44">
        <f>SOYLD1!BN287*VLOOKUP(SOYLD2!BN$4,'[1]INTERNAL PARAMETERS-1'!$B$5:$J$44,5,FALSE)*VLOOKUP(SOYLD2!BN$4,'[1]INTERNAL PARAMETERS-1'!$B$5:$J$44,6,FALSE)*VLOOKUP(SOYLD2!BN$4,'[1]INTERNAL PARAMETERS-1'!$B$5:$J$44,3,FALSE) + SOYLD1!BN287*(1-VLOOKUP(SOYLD2!BN$4,'[1]INTERNAL PARAMETERS-1'!$B$5:$J$44,5,FALSE))*VLOOKUP(SOYLD2!BN$4,'[1]INTERNAL PARAMETERS-1'!$B$5:$J$44,8,FALSE)*VLOOKUP(SOYLD2!BN$4,'[1]INTERNAL PARAMETERS-1'!$B$5:$J$44,3,FALSE)</f>
        <v>0</v>
      </c>
      <c r="BO287" s="44">
        <f>SOYLD1!BO287*VLOOKUP(SOYLD2!BO$4,'[1]INTERNAL PARAMETERS-1'!$B$5:$J$44,5,FALSE)*VLOOKUP(SOYLD2!BO$4,'[1]INTERNAL PARAMETERS-1'!$B$5:$J$44,6,FALSE)*VLOOKUP(SOYLD2!BO$4,'[1]INTERNAL PARAMETERS-1'!$B$5:$J$44,3,FALSE) + SOYLD1!BO287*(1-VLOOKUP(SOYLD2!BO$4,'[1]INTERNAL PARAMETERS-1'!$B$5:$J$44,5,FALSE))*VLOOKUP(SOYLD2!BO$4,'[1]INTERNAL PARAMETERS-1'!$B$5:$J$44,8,FALSE)*VLOOKUP(SOYLD2!BO$4,'[1]INTERNAL PARAMETERS-1'!$B$5:$J$44,3,FALSE)</f>
        <v>0</v>
      </c>
      <c r="BP287" s="44">
        <f>SOYLD1!BP287*VLOOKUP(SOYLD2!BP$4,'[1]INTERNAL PARAMETERS-1'!$B$5:$J$44,5,FALSE)*VLOOKUP(SOYLD2!BP$4,'[1]INTERNAL PARAMETERS-1'!$B$5:$J$44,6,FALSE)*VLOOKUP(SOYLD2!BP$4,'[1]INTERNAL PARAMETERS-1'!$B$5:$J$44,3,FALSE) + SOYLD1!BP287*(1-VLOOKUP(SOYLD2!BP$4,'[1]INTERNAL PARAMETERS-1'!$B$5:$J$44,5,FALSE))*VLOOKUP(SOYLD2!BP$4,'[1]INTERNAL PARAMETERS-1'!$B$5:$J$44,8,FALSE)*VLOOKUP(SOYLD2!BP$4,'[1]INTERNAL PARAMETERS-1'!$B$5:$J$44,3,FALSE)</f>
        <v>0</v>
      </c>
      <c r="BQ287" s="44">
        <f>SOYLD1!BQ287*VLOOKUP(SOYLD2!BQ$4,'[1]INTERNAL PARAMETERS-1'!$B$5:$J$44,5,FALSE)*VLOOKUP(SOYLD2!BQ$4,'[1]INTERNAL PARAMETERS-1'!$B$5:$J$44,6,FALSE)*VLOOKUP(SOYLD2!BQ$4,'[1]INTERNAL PARAMETERS-1'!$B$5:$J$44,3,FALSE) + SOYLD1!BQ287*(1-VLOOKUP(SOYLD2!BQ$4,'[1]INTERNAL PARAMETERS-1'!$B$5:$J$44,5,FALSE))*VLOOKUP(SOYLD2!BQ$4,'[1]INTERNAL PARAMETERS-1'!$B$5:$J$44,8,FALSE)*VLOOKUP(SOYLD2!BQ$4,'[1]INTERNAL PARAMETERS-1'!$B$5:$J$44,3,FALSE)</f>
        <v>0</v>
      </c>
      <c r="BR287" s="44">
        <f>SOYLD1!BR287*VLOOKUP(SOYLD2!BR$4,'[1]INTERNAL PARAMETERS-1'!$B$5:$J$44,5,FALSE)*VLOOKUP(SOYLD2!BR$4,'[1]INTERNAL PARAMETERS-1'!$B$5:$J$44,6,FALSE)*VLOOKUP(SOYLD2!BR$4,'[1]INTERNAL PARAMETERS-1'!$B$5:$J$44,3,FALSE) + SOYLD1!BR287*(1-VLOOKUP(SOYLD2!BR$4,'[1]INTERNAL PARAMETERS-1'!$B$5:$J$44,5,FALSE))*VLOOKUP(SOYLD2!BR$4,'[1]INTERNAL PARAMETERS-1'!$B$5:$J$44,8,FALSE)*VLOOKUP(SOYLD2!BR$4,'[1]INTERNAL PARAMETERS-1'!$B$5:$J$44,3,FALSE)</f>
        <v>0</v>
      </c>
      <c r="BS287" s="44">
        <f>SOYLD1!BS287*VLOOKUP(SOYLD2!BS$4,'[1]INTERNAL PARAMETERS-1'!$B$5:$J$44,5,FALSE)*VLOOKUP(SOYLD2!BS$4,'[1]INTERNAL PARAMETERS-1'!$B$5:$J$44,6,FALSE)*VLOOKUP(SOYLD2!BS$4,'[1]INTERNAL PARAMETERS-1'!$B$5:$J$44,3,FALSE) + SOYLD1!BS287*(1-VLOOKUP(SOYLD2!BS$4,'[1]INTERNAL PARAMETERS-1'!$B$5:$J$44,5,FALSE))*VLOOKUP(SOYLD2!BS$4,'[1]INTERNAL PARAMETERS-1'!$B$5:$J$44,8,FALSE)*VLOOKUP(SOYLD2!BS$4,'[1]INTERNAL PARAMETERS-1'!$B$5:$J$44,3,FALSE)</f>
        <v>0</v>
      </c>
      <c r="BT287" s="44">
        <f>SOYLD1!BT287*VLOOKUP(SOYLD2!BT$4,'[1]INTERNAL PARAMETERS-1'!$B$5:$J$44,5,FALSE)*VLOOKUP(SOYLD2!BT$4,'[1]INTERNAL PARAMETERS-1'!$B$5:$J$44,6,FALSE)*VLOOKUP(SOYLD2!BT$4,'[1]INTERNAL PARAMETERS-1'!$B$5:$J$44,3,FALSE) + SOYLD1!BT287*(1-VLOOKUP(SOYLD2!BT$4,'[1]INTERNAL PARAMETERS-1'!$B$5:$J$44,5,FALSE))*VLOOKUP(SOYLD2!BT$4,'[1]INTERNAL PARAMETERS-1'!$B$5:$J$44,8,FALSE)*VLOOKUP(SOYLD2!BT$4,'[1]INTERNAL PARAMETERS-1'!$B$5:$J$44,3,FALSE)</f>
        <v>0</v>
      </c>
      <c r="BU287" s="44">
        <f>SOYLD1!BU287*VLOOKUP(SOYLD2!BU$4,'[1]INTERNAL PARAMETERS-1'!$B$5:$J$44,5,FALSE)*VLOOKUP(SOYLD2!BU$4,'[1]INTERNAL PARAMETERS-1'!$B$5:$J$44,6,FALSE)*VLOOKUP(SOYLD2!BU$4,'[1]INTERNAL PARAMETERS-1'!$B$5:$J$44,3,FALSE) + SOYLD1!BU287*(1-VLOOKUP(SOYLD2!BU$4,'[1]INTERNAL PARAMETERS-1'!$B$5:$J$44,5,FALSE))*VLOOKUP(SOYLD2!BU$4,'[1]INTERNAL PARAMETERS-1'!$B$5:$J$44,8,FALSE)*VLOOKUP(SOYLD2!BU$4,'[1]INTERNAL PARAMETERS-1'!$B$5:$J$44,3,FALSE)</f>
        <v>0</v>
      </c>
      <c r="BV287" s="44">
        <f>SOYLD1!BV287*VLOOKUP(SOYLD2!BV$4,'[1]INTERNAL PARAMETERS-1'!$B$5:$J$44,5,FALSE)*VLOOKUP(SOYLD2!BV$4,'[1]INTERNAL PARAMETERS-1'!$B$5:$J$44,6,FALSE)*VLOOKUP(SOYLD2!BV$4,'[1]INTERNAL PARAMETERS-1'!$B$5:$J$44,3,FALSE) + SOYLD1!BV287*(1-VLOOKUP(SOYLD2!BV$4,'[1]INTERNAL PARAMETERS-1'!$B$5:$J$44,5,FALSE))*VLOOKUP(SOYLD2!BV$4,'[1]INTERNAL PARAMETERS-1'!$B$5:$J$44,8,FALSE)*VLOOKUP(SOYLD2!BV$4,'[1]INTERNAL PARAMETERS-1'!$B$5:$J$44,3,FALSE)</f>
        <v>0</v>
      </c>
      <c r="BW287" s="44">
        <f>SOYLD1!BW287*VLOOKUP(SOYLD2!BW$4,'[1]INTERNAL PARAMETERS-1'!$B$5:$J$44,5,FALSE)*VLOOKUP(SOYLD2!BW$4,'[1]INTERNAL PARAMETERS-1'!$B$5:$J$44,6,FALSE)*VLOOKUP(SOYLD2!BW$4,'[1]INTERNAL PARAMETERS-1'!$B$5:$J$44,3,FALSE) + SOYLD1!BW287*(1-VLOOKUP(SOYLD2!BW$4,'[1]INTERNAL PARAMETERS-1'!$B$5:$J$44,5,FALSE))*VLOOKUP(SOYLD2!BW$4,'[1]INTERNAL PARAMETERS-1'!$B$5:$J$44,8,FALSE)*VLOOKUP(SOYLD2!BW$4,'[1]INTERNAL PARAMETERS-1'!$B$5:$J$44,3,FALSE)</f>
        <v>0</v>
      </c>
      <c r="BX287" s="44">
        <f>SOYLD1!BX287*VLOOKUP(SOYLD2!BX$4,'[1]INTERNAL PARAMETERS-1'!$B$5:$J$44,5,FALSE)*VLOOKUP(SOYLD2!BX$4,'[1]INTERNAL PARAMETERS-1'!$B$5:$J$44,6,FALSE)*VLOOKUP(SOYLD2!BX$4,'[1]INTERNAL PARAMETERS-1'!$B$5:$J$44,3,FALSE) + SOYLD1!BX287*(1-VLOOKUP(SOYLD2!BX$4,'[1]INTERNAL PARAMETERS-1'!$B$5:$J$44,5,FALSE))*VLOOKUP(SOYLD2!BX$4,'[1]INTERNAL PARAMETERS-1'!$B$5:$J$44,8,FALSE)*VLOOKUP(SOYLD2!BX$4,'[1]INTERNAL PARAMETERS-1'!$B$5:$J$44,3,FALSE)</f>
        <v>0</v>
      </c>
      <c r="BY287" s="44">
        <f>SOYLD1!BY287*VLOOKUP(SOYLD2!BY$4,'[1]INTERNAL PARAMETERS-1'!$B$5:$J$44,5,FALSE)*VLOOKUP(SOYLD2!BY$4,'[1]INTERNAL PARAMETERS-1'!$B$5:$J$44,6,FALSE)*VLOOKUP(SOYLD2!BY$4,'[1]INTERNAL PARAMETERS-1'!$B$5:$J$44,3,FALSE) + SOYLD1!BY287*(1-VLOOKUP(SOYLD2!BY$4,'[1]INTERNAL PARAMETERS-1'!$B$5:$J$44,5,FALSE))*VLOOKUP(SOYLD2!BY$4,'[1]INTERNAL PARAMETERS-1'!$B$5:$J$44,8,FALSE)*VLOOKUP(SOYLD2!BY$4,'[1]INTERNAL PARAMETERS-1'!$B$5:$J$44,3,FALSE)</f>
        <v>0</v>
      </c>
      <c r="BZ287" s="44">
        <f>SOYLD1!BZ287*VLOOKUP(SOYLD2!BZ$4,'[1]INTERNAL PARAMETERS-1'!$B$5:$J$44,5,FALSE)*VLOOKUP(SOYLD2!BZ$4,'[1]INTERNAL PARAMETERS-1'!$B$5:$J$44,6,FALSE)*VLOOKUP(SOYLD2!BZ$4,'[1]INTERNAL PARAMETERS-1'!$B$5:$J$44,3,FALSE) + SOYLD1!BZ287*(1-VLOOKUP(SOYLD2!BZ$4,'[1]INTERNAL PARAMETERS-1'!$B$5:$J$44,5,FALSE))*VLOOKUP(SOYLD2!BZ$4,'[1]INTERNAL PARAMETERS-1'!$B$5:$J$44,8,FALSE)*VLOOKUP(SOYLD2!BZ$4,'[1]INTERNAL PARAMETERS-1'!$B$5:$J$44,3,FALSE)</f>
        <v>0</v>
      </c>
      <c r="CA287" s="44">
        <f>SOYLD1!CA287*VLOOKUP(SOYLD2!CA$4,'[1]INTERNAL PARAMETERS-1'!$B$5:$J$44,5,FALSE)*VLOOKUP(SOYLD2!CA$4,'[1]INTERNAL PARAMETERS-1'!$B$5:$J$44,6,FALSE)*VLOOKUP(SOYLD2!CA$4,'[1]INTERNAL PARAMETERS-1'!$B$5:$J$44,3,FALSE) + SOYLD1!CA287*(1-VLOOKUP(SOYLD2!CA$4,'[1]INTERNAL PARAMETERS-1'!$B$5:$J$44,5,FALSE))*VLOOKUP(SOYLD2!CA$4,'[1]INTERNAL PARAMETERS-1'!$B$5:$J$44,8,FALSE)*VLOOKUP(SOYLD2!CA$4,'[1]INTERNAL PARAMETERS-1'!$B$5:$J$44,3,FALSE)</f>
        <v>0</v>
      </c>
      <c r="CB287" s="44">
        <f>SOYLD1!CB287*VLOOKUP(SOYLD2!CB$4,'[1]INTERNAL PARAMETERS-1'!$B$5:$J$44,5,FALSE)*VLOOKUP(SOYLD2!CB$4,'[1]INTERNAL PARAMETERS-1'!$B$5:$J$44,6,FALSE)*VLOOKUP(SOYLD2!CB$4,'[1]INTERNAL PARAMETERS-1'!$B$5:$J$44,3,FALSE) + SOYLD1!CB287*(1-VLOOKUP(SOYLD2!CB$4,'[1]INTERNAL PARAMETERS-1'!$B$5:$J$44,5,FALSE))*VLOOKUP(SOYLD2!CB$4,'[1]INTERNAL PARAMETERS-1'!$B$5:$J$44,8,FALSE)*VLOOKUP(SOYLD2!CB$4,'[1]INTERNAL PARAMETERS-1'!$B$5:$J$44,3,FALSE)</f>
        <v>0</v>
      </c>
      <c r="CC287" s="44">
        <f>SOYLD1!CC287*VLOOKUP(SOYLD2!CC$4,'[1]INTERNAL PARAMETERS-1'!$B$5:$J$44,5,FALSE)*VLOOKUP(SOYLD2!CC$4,'[1]INTERNAL PARAMETERS-1'!$B$5:$J$44,6,FALSE)*VLOOKUP(SOYLD2!CC$4,'[1]INTERNAL PARAMETERS-1'!$B$5:$J$44,3,FALSE) + SOYLD1!CC287*(1-VLOOKUP(SOYLD2!CC$4,'[1]INTERNAL PARAMETERS-1'!$B$5:$J$44,5,FALSE))*VLOOKUP(SOYLD2!CC$4,'[1]INTERNAL PARAMETERS-1'!$B$5:$J$44,8,FALSE)*VLOOKUP(SOYLD2!CC$4,'[1]INTERNAL PARAMETERS-1'!$B$5:$J$44,3,FALSE)</f>
        <v>0</v>
      </c>
      <c r="CD287" s="44">
        <f>SOYLD1!CD287*VLOOKUP(SOYLD2!CD$4,'[1]INTERNAL PARAMETERS-1'!$B$5:$J$44,5,FALSE)*VLOOKUP(SOYLD2!CD$4,'[1]INTERNAL PARAMETERS-1'!$B$5:$J$44,6,FALSE)*VLOOKUP(SOYLD2!CD$4,'[1]INTERNAL PARAMETERS-1'!$B$5:$J$44,3,FALSE) + SOYLD1!CD287*(1-VLOOKUP(SOYLD2!CD$4,'[1]INTERNAL PARAMETERS-1'!$B$5:$J$44,5,FALSE))*VLOOKUP(SOYLD2!CD$4,'[1]INTERNAL PARAMETERS-1'!$B$5:$J$44,8,FALSE)*VLOOKUP(SOYLD2!CD$4,'[1]INTERNAL PARAMETERS-1'!$B$5:$J$44,3,FALSE)</f>
        <v>0</v>
      </c>
      <c r="CE287" s="44">
        <f>SOYLD1!CE287*VLOOKUP(SOYLD2!CE$4,'[1]INTERNAL PARAMETERS-1'!$B$5:$J$44,5,FALSE)*VLOOKUP(SOYLD2!CE$4,'[1]INTERNAL PARAMETERS-1'!$B$5:$J$44,6,FALSE)*VLOOKUP(SOYLD2!CE$4,'[1]INTERNAL PARAMETERS-1'!$B$5:$J$44,3,FALSE) + SOYLD1!CE287*(1-VLOOKUP(SOYLD2!CE$4,'[1]INTERNAL PARAMETERS-1'!$B$5:$J$44,5,FALSE))*VLOOKUP(SOYLD2!CE$4,'[1]INTERNAL PARAMETERS-1'!$B$5:$J$44,8,FALSE)*VLOOKUP(SOYLD2!CE$4,'[1]INTERNAL PARAMETERS-1'!$B$5:$J$44,3,FALSE)</f>
        <v>0</v>
      </c>
      <c r="CF287" s="44">
        <f>SOYLD1!CF287*VLOOKUP(SOYLD2!CF$4,'[1]INTERNAL PARAMETERS-1'!$B$5:$J$44,5,FALSE)*VLOOKUP(SOYLD2!CF$4,'[1]INTERNAL PARAMETERS-1'!$B$5:$J$44,6,FALSE)*VLOOKUP(SOYLD2!CF$4,'[1]INTERNAL PARAMETERS-1'!$B$5:$J$44,3,FALSE) + SOYLD1!CF287*(1-VLOOKUP(SOYLD2!CF$4,'[1]INTERNAL PARAMETERS-1'!$B$5:$J$44,5,FALSE))*VLOOKUP(SOYLD2!CF$4,'[1]INTERNAL PARAMETERS-1'!$B$5:$J$44,8,FALSE)*VLOOKUP(SOYLD2!CF$4,'[1]INTERNAL PARAMETERS-1'!$B$5:$J$44,3,FALSE)</f>
        <v>0</v>
      </c>
      <c r="CG287" s="44">
        <f>SOYLD1!CG287*VLOOKUP(SOYLD2!CG$4,'[1]INTERNAL PARAMETERS-1'!$B$5:$J$44,5,FALSE)*VLOOKUP(SOYLD2!CG$4,'[1]INTERNAL PARAMETERS-1'!$B$5:$J$44,6,FALSE)*VLOOKUP(SOYLD2!CG$4,'[1]INTERNAL PARAMETERS-1'!$B$5:$J$44,3,FALSE) + SOYLD1!CG287*(1-VLOOKUP(SOYLD2!CG$4,'[1]INTERNAL PARAMETERS-1'!$B$5:$J$44,5,FALSE))*VLOOKUP(SOYLD2!CG$4,'[1]INTERNAL PARAMETERS-1'!$B$5:$J$44,8,FALSE)*VLOOKUP(SOYLD2!CG$4,'[1]INTERNAL PARAMETERS-1'!$B$5:$J$44,3,FALSE)</f>
        <v>0</v>
      </c>
      <c r="CH287" s="43">
        <f>SOYLD1!CH287*VLOOKUP(SOYLD2!CH$4,'[1]INTERNAL PARAMETERS-1'!$B$5:$J$44,5,FALSE)*VLOOKUP(SOYLD2!CH$4,'[1]INTERNAL PARAMETERS-1'!$B$5:$J$44,6,FALSE)*VLOOKUP(SOYLD2!CH$4,'[1]INTERNAL PARAMETERS-1'!$B$5:$J$44,3,FALSE) + SOYLD1!CH287*(1-VLOOKUP(SOYLD2!CH$4,'[1]INTERNAL PARAMETERS-1'!$B$5:$J$44,5,FALSE))*VLOOKUP(SOYLD2!CH$4,'[1]INTERNAL PARAMETERS-1'!$B$5:$J$44,8,FALSE)*VLOOKUP(SOYLD2!CH$4,'[1]INTERNAL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'S Opt'!X288</f>
        <v>0</v>
      </c>
      <c r="F288" s="56">
        <f>'[1]INTERNAL PARAMETERS-1'!M18</f>
        <v>21.115000000000002</v>
      </c>
      <c r="G288" s="45">
        <f>SOYLD1!G288*VLOOKUP(SOYLD2!G$4,'[1]INTERNAL PARAMETERS-1'!$B$5:$J$44,5,FALSE)*VLOOKUP(SOYLD2!G$4,'[1]INTERNAL PARAMETERS-1'!$B$5:$J$44,7,FALSE)*SOYLD2!$F288 + SOYLD1!G288*(1-VLOOKUP(SOYLD2!G$4,'[1]INTERNAL PARAMETERS-1'!$B$5:$J$44,5,FALSE))*VLOOKUP(SOYLD2!G$4,'[1]INTERNAL PARAMETERS-1'!$B$5:$J$44,9,FALSE)*SOYLD2!$F288</f>
        <v>0</v>
      </c>
      <c r="H288" s="44">
        <f>SOYLD1!H288*VLOOKUP(SOYLD2!H$4,'[1]INTERNAL PARAMETERS-1'!$B$5:$J$44,5,FALSE)*VLOOKUP(SOYLD2!H$4,'[1]INTERNAL PARAMETERS-1'!$B$5:$J$44,7,FALSE)*SOYLD2!$F288 + SOYLD1!H288*(1-VLOOKUP(SOYLD2!H$4,'[1]INTERNAL PARAMETERS-1'!$B$5:$J$44,5,FALSE))*VLOOKUP(SOYLD2!H$4,'[1]INTERNAL PARAMETERS-1'!$B$5:$J$44,9,FALSE)*SOYLD2!$F288</f>
        <v>0</v>
      </c>
      <c r="I288" s="44">
        <f>SOYLD1!I288*VLOOKUP(SOYLD2!I$4,'[1]INTERNAL PARAMETERS-1'!$B$5:$J$44,5,FALSE)*VLOOKUP(SOYLD2!I$4,'[1]INTERNAL PARAMETERS-1'!$B$5:$J$44,7,FALSE)*SOYLD2!$F288 + SOYLD1!I288*(1-VLOOKUP(SOYLD2!I$4,'[1]INTERNAL PARAMETERS-1'!$B$5:$J$44,5,FALSE))*VLOOKUP(SOYLD2!I$4,'[1]INTERNAL PARAMETERS-1'!$B$5:$J$44,9,FALSE)*SOYLD2!$F288</f>
        <v>0</v>
      </c>
      <c r="J288" s="44">
        <f>SOYLD1!J288*VLOOKUP(SOYLD2!J$4,'[1]INTERNAL PARAMETERS-1'!$B$5:$J$44,5,FALSE)*VLOOKUP(SOYLD2!J$4,'[1]INTERNAL PARAMETERS-1'!$B$5:$J$44,7,FALSE)*SOYLD2!$F288 + SOYLD1!J288*(1-VLOOKUP(SOYLD2!J$4,'[1]INTERNAL PARAMETERS-1'!$B$5:$J$44,5,FALSE))*VLOOKUP(SOYLD2!J$4,'[1]INTERNAL PARAMETERS-1'!$B$5:$J$44,9,FALSE)*SOYLD2!$F288</f>
        <v>0</v>
      </c>
      <c r="K288" s="44">
        <f>SOYLD1!K288*VLOOKUP(SOYLD2!K$4,'[1]INTERNAL PARAMETERS-1'!$B$5:$J$44,5,FALSE)*VLOOKUP(SOYLD2!K$4,'[1]INTERNAL PARAMETERS-1'!$B$5:$J$44,7,FALSE)*SOYLD2!$F288 + SOYLD1!K288*(1-VLOOKUP(SOYLD2!K$4,'[1]INTERNAL PARAMETERS-1'!$B$5:$J$44,5,FALSE))*VLOOKUP(SOYLD2!K$4,'[1]INTERNAL PARAMETERS-1'!$B$5:$J$44,9,FALSE)*SOYLD2!$F288</f>
        <v>0</v>
      </c>
      <c r="L288" s="44">
        <f>SOYLD1!L288*VLOOKUP(SOYLD2!L$4,'[1]INTERNAL PARAMETERS-1'!$B$5:$J$44,5,FALSE)*VLOOKUP(SOYLD2!L$4,'[1]INTERNAL PARAMETERS-1'!$B$5:$J$44,7,FALSE)*SOYLD2!$F288 + SOYLD1!L288*(1-VLOOKUP(SOYLD2!L$4,'[1]INTERNAL PARAMETERS-1'!$B$5:$J$44,5,FALSE))*VLOOKUP(SOYLD2!L$4,'[1]INTERNAL PARAMETERS-1'!$B$5:$J$44,9,FALSE)*SOYLD2!$F288</f>
        <v>0</v>
      </c>
      <c r="M288" s="44">
        <f>SOYLD1!M288*VLOOKUP(SOYLD2!M$4,'[1]INTERNAL PARAMETERS-1'!$B$5:$J$44,5,FALSE)*VLOOKUP(SOYLD2!M$4,'[1]INTERNAL PARAMETERS-1'!$B$5:$J$44,7,FALSE)*SOYLD2!$F288 + SOYLD1!M288*(1-VLOOKUP(SOYLD2!M$4,'[1]INTERNAL PARAMETERS-1'!$B$5:$J$44,5,FALSE))*VLOOKUP(SOYLD2!M$4,'[1]INTERNAL PARAMETERS-1'!$B$5:$J$44,9,FALSE)*SOYLD2!$F288</f>
        <v>0</v>
      </c>
      <c r="N288" s="44">
        <f>SOYLD1!N288*VLOOKUP(SOYLD2!N$4,'[1]INTERNAL PARAMETERS-1'!$B$5:$J$44,5,FALSE)*VLOOKUP(SOYLD2!N$4,'[1]INTERNAL PARAMETERS-1'!$B$5:$J$44,7,FALSE)*SOYLD2!$F288 + SOYLD1!N288*(1-VLOOKUP(SOYLD2!N$4,'[1]INTERNAL PARAMETERS-1'!$B$5:$J$44,5,FALSE))*VLOOKUP(SOYLD2!N$4,'[1]INTERNAL PARAMETERS-1'!$B$5:$J$44,9,FALSE)*SOYLD2!$F288</f>
        <v>0</v>
      </c>
      <c r="O288" s="44">
        <f>SOYLD1!O288*VLOOKUP(SOYLD2!O$4,'[1]INTERNAL PARAMETERS-1'!$B$5:$J$44,5,FALSE)*VLOOKUP(SOYLD2!O$4,'[1]INTERNAL PARAMETERS-1'!$B$5:$J$44,7,FALSE)*SOYLD2!$F288 + SOYLD1!O288*(1-VLOOKUP(SOYLD2!O$4,'[1]INTERNAL PARAMETERS-1'!$B$5:$J$44,5,FALSE))*VLOOKUP(SOYLD2!O$4,'[1]INTERNAL PARAMETERS-1'!$B$5:$J$44,9,FALSE)*SOYLD2!$F288</f>
        <v>0</v>
      </c>
      <c r="P288" s="44">
        <f>SOYLD1!P288*VLOOKUP(SOYLD2!P$4,'[1]INTERNAL PARAMETERS-1'!$B$5:$J$44,5,FALSE)*VLOOKUP(SOYLD2!P$4,'[1]INTERNAL PARAMETERS-1'!$B$5:$J$44,7,FALSE)*SOYLD2!$F288 + SOYLD1!P288*(1-VLOOKUP(SOYLD2!P$4,'[1]INTERNAL PARAMETERS-1'!$B$5:$J$44,5,FALSE))*VLOOKUP(SOYLD2!P$4,'[1]INTERNAL PARAMETERS-1'!$B$5:$J$44,9,FALSE)*SOYLD2!$F288</f>
        <v>0</v>
      </c>
      <c r="Q288" s="44">
        <f>SOYLD1!Q288*VLOOKUP(SOYLD2!Q$4,'[1]INTERNAL PARAMETERS-1'!$B$5:$J$44,5,FALSE)*VLOOKUP(SOYLD2!Q$4,'[1]INTERNAL PARAMETERS-1'!$B$5:$J$44,7,FALSE)*SOYLD2!$F288 + SOYLD1!Q288*(1-VLOOKUP(SOYLD2!Q$4,'[1]INTERNAL PARAMETERS-1'!$B$5:$J$44,5,FALSE))*VLOOKUP(SOYLD2!Q$4,'[1]INTERNAL PARAMETERS-1'!$B$5:$J$44,9,FALSE)*SOYLD2!$F288</f>
        <v>0</v>
      </c>
      <c r="R288" s="44">
        <f>SOYLD1!R288*VLOOKUP(SOYLD2!R$4,'[1]INTERNAL PARAMETERS-1'!$B$5:$J$44,5,FALSE)*VLOOKUP(SOYLD2!R$4,'[1]INTERNAL PARAMETERS-1'!$B$5:$J$44,7,FALSE)*SOYLD2!$F288 + SOYLD1!R288*(1-VLOOKUP(SOYLD2!R$4,'[1]INTERNAL PARAMETERS-1'!$B$5:$J$44,5,FALSE))*VLOOKUP(SOYLD2!R$4,'[1]INTERNAL PARAMETERS-1'!$B$5:$J$44,9,FALSE)*SOYLD2!$F288</f>
        <v>0</v>
      </c>
      <c r="S288" s="44">
        <f>SOYLD1!S288*VLOOKUP(SOYLD2!S$4,'[1]INTERNAL PARAMETERS-1'!$B$5:$J$44,5,FALSE)*VLOOKUP(SOYLD2!S$4,'[1]INTERNAL PARAMETERS-1'!$B$5:$J$44,7,FALSE)*SOYLD2!$F288 + SOYLD1!S288*(1-VLOOKUP(SOYLD2!S$4,'[1]INTERNAL PARAMETERS-1'!$B$5:$J$44,5,FALSE))*VLOOKUP(SOYLD2!S$4,'[1]INTERNAL PARAMETERS-1'!$B$5:$J$44,9,FALSE)*SOYLD2!$F288</f>
        <v>0</v>
      </c>
      <c r="T288" s="44">
        <f>SOYLD1!T288*VLOOKUP(SOYLD2!T$4,'[1]INTERNAL PARAMETERS-1'!$B$5:$J$44,5,FALSE)*VLOOKUP(SOYLD2!T$4,'[1]INTERNAL PARAMETERS-1'!$B$5:$J$44,7,FALSE)*SOYLD2!$F288 + SOYLD1!T288*(1-VLOOKUP(SOYLD2!T$4,'[1]INTERNAL PARAMETERS-1'!$B$5:$J$44,5,FALSE))*VLOOKUP(SOYLD2!T$4,'[1]INTERNAL PARAMETERS-1'!$B$5:$J$44,9,FALSE)*SOYLD2!$F288</f>
        <v>0</v>
      </c>
      <c r="U288" s="44">
        <f>SOYLD1!U288*VLOOKUP(SOYLD2!U$4,'[1]INTERNAL PARAMETERS-1'!$B$5:$J$44,5,FALSE)*VLOOKUP(SOYLD2!U$4,'[1]INTERNAL PARAMETERS-1'!$B$5:$J$44,7,FALSE)*SOYLD2!$F288 + SOYLD1!U288*(1-VLOOKUP(SOYLD2!U$4,'[1]INTERNAL PARAMETERS-1'!$B$5:$J$44,5,FALSE))*VLOOKUP(SOYLD2!U$4,'[1]INTERNAL PARAMETERS-1'!$B$5:$J$44,9,FALSE)*SOYLD2!$F288</f>
        <v>0</v>
      </c>
      <c r="V288" s="44">
        <f>SOYLD1!V288*VLOOKUP(SOYLD2!V$4,'[1]INTERNAL PARAMETERS-1'!$B$5:$J$44,5,FALSE)*VLOOKUP(SOYLD2!V$4,'[1]INTERNAL PARAMETERS-1'!$B$5:$J$44,7,FALSE)*SOYLD2!$F288 + SOYLD1!V288*(1-VLOOKUP(SOYLD2!V$4,'[1]INTERNAL PARAMETERS-1'!$B$5:$J$44,5,FALSE))*VLOOKUP(SOYLD2!V$4,'[1]INTERNAL PARAMETERS-1'!$B$5:$J$44,9,FALSE)*SOYLD2!$F288</f>
        <v>0</v>
      </c>
      <c r="W288" s="44">
        <f>SOYLD1!W288*VLOOKUP(SOYLD2!W$4,'[1]INTERNAL PARAMETERS-1'!$B$5:$J$44,5,FALSE)*VLOOKUP(SOYLD2!W$4,'[1]INTERNAL PARAMETERS-1'!$B$5:$J$44,7,FALSE)*SOYLD2!$F288 + SOYLD1!W288*(1-VLOOKUP(SOYLD2!W$4,'[1]INTERNAL PARAMETERS-1'!$B$5:$J$44,5,FALSE))*VLOOKUP(SOYLD2!W$4,'[1]INTERNAL PARAMETERS-1'!$B$5:$J$44,9,FALSE)*SOYLD2!$F288</f>
        <v>0</v>
      </c>
      <c r="X288" s="44">
        <f>SOYLD1!X288*VLOOKUP(SOYLD2!X$4,'[1]INTERNAL PARAMETERS-1'!$B$5:$J$44,5,FALSE)*VLOOKUP(SOYLD2!X$4,'[1]INTERNAL PARAMETERS-1'!$B$5:$J$44,7,FALSE)*SOYLD2!$F288 + SOYLD1!X288*(1-VLOOKUP(SOYLD2!X$4,'[1]INTERNAL PARAMETERS-1'!$B$5:$J$44,5,FALSE))*VLOOKUP(SOYLD2!X$4,'[1]INTERNAL PARAMETERS-1'!$B$5:$J$44,9,FALSE)*SOYLD2!$F288</f>
        <v>0</v>
      </c>
      <c r="Y288" s="44">
        <f>SOYLD1!Y288*VLOOKUP(SOYLD2!Y$4,'[1]INTERNAL PARAMETERS-1'!$B$5:$J$44,5,FALSE)*VLOOKUP(SOYLD2!Y$4,'[1]INTERNAL PARAMETERS-1'!$B$5:$J$44,7,FALSE)*SOYLD2!$F288 + SOYLD1!Y288*(1-VLOOKUP(SOYLD2!Y$4,'[1]INTERNAL PARAMETERS-1'!$B$5:$J$44,5,FALSE))*VLOOKUP(SOYLD2!Y$4,'[1]INTERNAL PARAMETERS-1'!$B$5:$J$44,9,FALSE)*SOYLD2!$F288</f>
        <v>0</v>
      </c>
      <c r="Z288" s="44">
        <f>SOYLD1!Z288*VLOOKUP(SOYLD2!Z$4,'[1]INTERNAL PARAMETERS-1'!$B$5:$J$44,5,FALSE)*VLOOKUP(SOYLD2!Z$4,'[1]INTERNAL PARAMETERS-1'!$B$5:$J$44,7,FALSE)*SOYLD2!$F288 + SOYLD1!Z288*(1-VLOOKUP(SOYLD2!Z$4,'[1]INTERNAL PARAMETERS-1'!$B$5:$J$44,5,FALSE))*VLOOKUP(SOYLD2!Z$4,'[1]INTERNAL PARAMETERS-1'!$B$5:$J$44,9,FALSE)*SOYLD2!$F288</f>
        <v>0</v>
      </c>
      <c r="AA288" s="44">
        <f>SOYLD1!AA288*VLOOKUP(SOYLD2!AA$4,'[1]INTERNAL PARAMETERS-1'!$B$5:$J$44,5,FALSE)*VLOOKUP(SOYLD2!AA$4,'[1]INTERNAL PARAMETERS-1'!$B$5:$J$44,7,FALSE)*SOYLD2!$F288 + SOYLD1!AA288*(1-VLOOKUP(SOYLD2!AA$4,'[1]INTERNAL PARAMETERS-1'!$B$5:$J$44,5,FALSE))*VLOOKUP(SOYLD2!AA$4,'[1]INTERNAL PARAMETERS-1'!$B$5:$J$44,9,FALSE)*SOYLD2!$F288</f>
        <v>0</v>
      </c>
      <c r="AB288" s="44">
        <f>SOYLD1!AB288*VLOOKUP(SOYLD2!AB$4,'[1]INTERNAL PARAMETERS-1'!$B$5:$J$44,5,FALSE)*VLOOKUP(SOYLD2!AB$4,'[1]INTERNAL PARAMETERS-1'!$B$5:$J$44,7,FALSE)*SOYLD2!$F288 + SOYLD1!AB288*(1-VLOOKUP(SOYLD2!AB$4,'[1]INTERNAL PARAMETERS-1'!$B$5:$J$44,5,FALSE))*VLOOKUP(SOYLD2!AB$4,'[1]INTERNAL PARAMETERS-1'!$B$5:$J$44,9,FALSE)*SOYLD2!$F288</f>
        <v>0</v>
      </c>
      <c r="AC288" s="44">
        <f>SOYLD1!AC288*VLOOKUP(SOYLD2!AC$4,'[1]INTERNAL PARAMETERS-1'!$B$5:$J$44,5,FALSE)*VLOOKUP(SOYLD2!AC$4,'[1]INTERNAL PARAMETERS-1'!$B$5:$J$44,7,FALSE)*SOYLD2!$F288 + SOYLD1!AC288*(1-VLOOKUP(SOYLD2!AC$4,'[1]INTERNAL PARAMETERS-1'!$B$5:$J$44,5,FALSE))*VLOOKUP(SOYLD2!AC$4,'[1]INTERNAL PARAMETERS-1'!$B$5:$J$44,9,FALSE)*SOYLD2!$F288</f>
        <v>0</v>
      </c>
      <c r="AD288" s="44">
        <f>SOYLD1!AD288*VLOOKUP(SOYLD2!AD$4,'[1]INTERNAL PARAMETERS-1'!$B$5:$J$44,5,FALSE)*VLOOKUP(SOYLD2!AD$4,'[1]INTERNAL PARAMETERS-1'!$B$5:$J$44,7,FALSE)*SOYLD2!$F288 + SOYLD1!AD288*(1-VLOOKUP(SOYLD2!AD$4,'[1]INTERNAL PARAMETERS-1'!$B$5:$J$44,5,FALSE))*VLOOKUP(SOYLD2!AD$4,'[1]INTERNAL PARAMETERS-1'!$B$5:$J$44,9,FALSE)*SOYLD2!$F288</f>
        <v>0</v>
      </c>
      <c r="AE288" s="44">
        <f>SOYLD1!AE288*VLOOKUP(SOYLD2!AE$4,'[1]INTERNAL PARAMETERS-1'!$B$5:$J$44,5,FALSE)*VLOOKUP(SOYLD2!AE$4,'[1]INTERNAL PARAMETERS-1'!$B$5:$J$44,7,FALSE)*SOYLD2!$F288 + SOYLD1!AE288*(1-VLOOKUP(SOYLD2!AE$4,'[1]INTERNAL PARAMETERS-1'!$B$5:$J$44,5,FALSE))*VLOOKUP(SOYLD2!AE$4,'[1]INTERNAL PARAMETERS-1'!$B$5:$J$44,9,FALSE)*SOYLD2!$F288</f>
        <v>0</v>
      </c>
      <c r="AF288" s="44">
        <f>SOYLD1!AF288*VLOOKUP(SOYLD2!AF$4,'[1]INTERNAL PARAMETERS-1'!$B$5:$J$44,5,FALSE)*VLOOKUP(SOYLD2!AF$4,'[1]INTERNAL PARAMETERS-1'!$B$5:$J$44,7,FALSE)*SOYLD2!$F288 + SOYLD1!AF288*(1-VLOOKUP(SOYLD2!AF$4,'[1]INTERNAL PARAMETERS-1'!$B$5:$J$44,5,FALSE))*VLOOKUP(SOYLD2!AF$4,'[1]INTERNAL PARAMETERS-1'!$B$5:$J$44,9,FALSE)*SOYLD2!$F288</f>
        <v>0</v>
      </c>
      <c r="AG288" s="44">
        <f>SOYLD1!AG288*VLOOKUP(SOYLD2!AG$4,'[1]INTERNAL PARAMETERS-1'!$B$5:$J$44,5,FALSE)*VLOOKUP(SOYLD2!AG$4,'[1]INTERNAL PARAMETERS-1'!$B$5:$J$44,7,FALSE)*SOYLD2!$F288 + SOYLD1!AG288*(1-VLOOKUP(SOYLD2!AG$4,'[1]INTERNAL PARAMETERS-1'!$B$5:$J$44,5,FALSE))*VLOOKUP(SOYLD2!AG$4,'[1]INTERNAL PARAMETERS-1'!$B$5:$J$44,9,FALSE)*SOYLD2!$F288</f>
        <v>0</v>
      </c>
      <c r="AH288" s="44">
        <f>SOYLD1!AH288*VLOOKUP(SOYLD2!AH$4,'[1]INTERNAL PARAMETERS-1'!$B$5:$J$44,5,FALSE)*VLOOKUP(SOYLD2!AH$4,'[1]INTERNAL PARAMETERS-1'!$B$5:$J$44,7,FALSE)*SOYLD2!$F288 + SOYLD1!AH288*(1-VLOOKUP(SOYLD2!AH$4,'[1]INTERNAL PARAMETERS-1'!$B$5:$J$44,5,FALSE))*VLOOKUP(SOYLD2!AH$4,'[1]INTERNAL PARAMETERS-1'!$B$5:$J$44,9,FALSE)*SOYLD2!$F288</f>
        <v>0</v>
      </c>
      <c r="AI288" s="44">
        <f>SOYLD1!AI288*VLOOKUP(SOYLD2!AI$4,'[1]INTERNAL PARAMETERS-1'!$B$5:$J$44,5,FALSE)*VLOOKUP(SOYLD2!AI$4,'[1]INTERNAL PARAMETERS-1'!$B$5:$J$44,7,FALSE)*SOYLD2!$F288 + SOYLD1!AI288*(1-VLOOKUP(SOYLD2!AI$4,'[1]INTERNAL PARAMETERS-1'!$B$5:$J$44,5,FALSE))*VLOOKUP(SOYLD2!AI$4,'[1]INTERNAL PARAMETERS-1'!$B$5:$J$44,9,FALSE)*SOYLD2!$F288</f>
        <v>0</v>
      </c>
      <c r="AJ288" s="44">
        <f>SOYLD1!AJ288*VLOOKUP(SOYLD2!AJ$4,'[1]INTERNAL PARAMETERS-1'!$B$5:$J$44,5,FALSE)*VLOOKUP(SOYLD2!AJ$4,'[1]INTERNAL PARAMETERS-1'!$B$5:$J$44,7,FALSE)*SOYLD2!$F288 + SOYLD1!AJ288*(1-VLOOKUP(SOYLD2!AJ$4,'[1]INTERNAL PARAMETERS-1'!$B$5:$J$44,5,FALSE))*VLOOKUP(SOYLD2!AJ$4,'[1]INTERNAL PARAMETERS-1'!$B$5:$J$44,9,FALSE)*SOYLD2!$F288</f>
        <v>0</v>
      </c>
      <c r="AK288" s="44">
        <f>SOYLD1!AK288*VLOOKUP(SOYLD2!AK$4,'[1]INTERNAL PARAMETERS-1'!$B$5:$J$44,5,FALSE)*VLOOKUP(SOYLD2!AK$4,'[1]INTERNAL PARAMETERS-1'!$B$5:$J$44,7,FALSE)*SOYLD2!$F288 + SOYLD1!AK288*(1-VLOOKUP(SOYLD2!AK$4,'[1]INTERNAL PARAMETERS-1'!$B$5:$J$44,5,FALSE))*VLOOKUP(SOYLD2!AK$4,'[1]INTERNAL PARAMETERS-1'!$B$5:$J$44,9,FALSE)*SOYLD2!$F288</f>
        <v>0</v>
      </c>
      <c r="AL288" s="44">
        <f>SOYLD1!AL288*VLOOKUP(SOYLD2!AL$4,'[1]INTERNAL PARAMETERS-1'!$B$5:$J$44,5,FALSE)*VLOOKUP(SOYLD2!AL$4,'[1]INTERNAL PARAMETERS-1'!$B$5:$J$44,7,FALSE)*SOYLD2!$F288 + SOYLD1!AL288*(1-VLOOKUP(SOYLD2!AL$4,'[1]INTERNAL PARAMETERS-1'!$B$5:$J$44,5,FALSE))*VLOOKUP(SOYLD2!AL$4,'[1]INTERNAL PARAMETERS-1'!$B$5:$J$44,9,FALSE)*SOYLD2!$F288</f>
        <v>0</v>
      </c>
      <c r="AM288" s="44">
        <f>SOYLD1!AM288*VLOOKUP(SOYLD2!AM$4,'[1]INTERNAL PARAMETERS-1'!$B$5:$J$44,5,FALSE)*VLOOKUP(SOYLD2!AM$4,'[1]INTERNAL PARAMETERS-1'!$B$5:$J$44,7,FALSE)*SOYLD2!$F288 + SOYLD1!AM288*(1-VLOOKUP(SOYLD2!AM$4,'[1]INTERNAL PARAMETERS-1'!$B$5:$J$44,5,FALSE))*VLOOKUP(SOYLD2!AM$4,'[1]INTERNAL PARAMETERS-1'!$B$5:$J$44,9,FALSE)*SOYLD2!$F288</f>
        <v>0</v>
      </c>
      <c r="AN288" s="44">
        <f>SOYLD1!AN288*VLOOKUP(SOYLD2!AN$4,'[1]INTERNAL PARAMETERS-1'!$B$5:$J$44,5,FALSE)*VLOOKUP(SOYLD2!AN$4,'[1]INTERNAL PARAMETERS-1'!$B$5:$J$44,7,FALSE)*SOYLD2!$F288 + SOYLD1!AN288*(1-VLOOKUP(SOYLD2!AN$4,'[1]INTERNAL PARAMETERS-1'!$B$5:$J$44,5,FALSE))*VLOOKUP(SOYLD2!AN$4,'[1]INTERNAL PARAMETERS-1'!$B$5:$J$44,9,FALSE)*SOYLD2!$F288</f>
        <v>0</v>
      </c>
      <c r="AO288" s="44">
        <f>SOYLD1!AO288*VLOOKUP(SOYLD2!AO$4,'[1]INTERNAL PARAMETERS-1'!$B$5:$J$44,5,FALSE)*VLOOKUP(SOYLD2!AO$4,'[1]INTERNAL PARAMETERS-1'!$B$5:$J$44,7,FALSE)*SOYLD2!$F288 + SOYLD1!AO288*(1-VLOOKUP(SOYLD2!AO$4,'[1]INTERNAL PARAMETERS-1'!$B$5:$J$44,5,FALSE))*VLOOKUP(SOYLD2!AO$4,'[1]INTERNAL PARAMETERS-1'!$B$5:$J$44,9,FALSE)*SOYLD2!$F288</f>
        <v>0</v>
      </c>
      <c r="AP288" s="44">
        <f>SOYLD1!AP288*VLOOKUP(SOYLD2!AP$4,'[1]INTERNAL PARAMETERS-1'!$B$5:$J$44,5,FALSE)*VLOOKUP(SOYLD2!AP$4,'[1]INTERNAL PARAMETERS-1'!$B$5:$J$44,7,FALSE)*SOYLD2!$F288 + SOYLD1!AP288*(1-VLOOKUP(SOYLD2!AP$4,'[1]INTERNAL PARAMETERS-1'!$B$5:$J$44,5,FALSE))*VLOOKUP(SOYLD2!AP$4,'[1]INTERNAL PARAMETERS-1'!$B$5:$J$44,9,FALSE)*SOYLD2!$F288</f>
        <v>0</v>
      </c>
      <c r="AQ288" s="44">
        <f>SOYLD1!AQ288*VLOOKUP(SOYLD2!AQ$4,'[1]INTERNAL PARAMETERS-1'!$B$5:$J$44,5,FALSE)*VLOOKUP(SOYLD2!AQ$4,'[1]INTERNAL PARAMETERS-1'!$B$5:$J$44,7,FALSE)*SOYLD2!$F288 + SOYLD1!AQ288*(1-VLOOKUP(SOYLD2!AQ$4,'[1]INTERNAL PARAMETERS-1'!$B$5:$J$44,5,FALSE))*VLOOKUP(SOYLD2!AQ$4,'[1]INTERNAL PARAMETERS-1'!$B$5:$J$44,9,FALSE)*SOYLD2!$F288</f>
        <v>0</v>
      </c>
      <c r="AR288" s="44">
        <f>SOYLD1!AR288*VLOOKUP(SOYLD2!AR$4,'[1]INTERNAL PARAMETERS-1'!$B$5:$J$44,5,FALSE)*VLOOKUP(SOYLD2!AR$4,'[1]INTERNAL PARAMETERS-1'!$B$5:$J$44,7,FALSE)*SOYLD2!$F288 + SOYLD1!AR288*(1-VLOOKUP(SOYLD2!AR$4,'[1]INTERNAL PARAMETERS-1'!$B$5:$J$44,5,FALSE))*VLOOKUP(SOYLD2!AR$4,'[1]INTERNAL PARAMETERS-1'!$B$5:$J$44,9,FALSE)*SOYLD2!$F288</f>
        <v>0</v>
      </c>
      <c r="AS288" s="44">
        <f>SOYLD1!AS288*VLOOKUP(SOYLD2!AS$4,'[1]INTERNAL PARAMETERS-1'!$B$5:$J$44,5,FALSE)*VLOOKUP(SOYLD2!AS$4,'[1]INTERNAL PARAMETERS-1'!$B$5:$J$44,7,FALSE)*SOYLD2!$F288 + SOYLD1!AS288*(1-VLOOKUP(SOYLD2!AS$4,'[1]INTERNAL PARAMETERS-1'!$B$5:$J$44,5,FALSE))*VLOOKUP(SOYLD2!AS$4,'[1]INTERNAL PARAMETERS-1'!$B$5:$J$44,9,FALSE)*SOYLD2!$F288</f>
        <v>0</v>
      </c>
      <c r="AT288" s="43">
        <f>SOYLD1!AT288*VLOOKUP(SOYLD2!AT$4,'[1]INTERNAL PARAMETERS-1'!$B$5:$J$44,5,FALSE)*VLOOKUP(SOYLD2!AT$4,'[1]INTERNAL PARAMETERS-1'!$B$5:$J$44,7,FALSE)*SOYLD2!$F288 + SOYLD1!AT288*(1-VLOOKUP(SOYLD2!AT$4,'[1]INTERNAL PARAMETERS-1'!$B$5:$J$44,5,FALSE))*VLOOKUP(SOYLD2!AT$4,'[1]INTERNAL PARAMETERS-1'!$B$5:$J$44,9,FALSE)*SOYLD2!$F288</f>
        <v>0</v>
      </c>
      <c r="AU288" s="45">
        <f>SOYLD1!AU288*VLOOKUP(SOYLD2!AU$4,'[1]INTERNAL PARAMETERS-1'!$B$5:$J$44,5,FALSE)*VLOOKUP(SOYLD2!AU$4,'[1]INTERNAL PARAMETERS-1'!$B$5:$J$44,6,FALSE)*VLOOKUP(SOYLD2!AU$4,'[1]INTERNAL PARAMETERS-1'!$B$5:$J$44,3,FALSE) + SOYLD1!AU288*(1-VLOOKUP(SOYLD2!AU$4,'[1]INTERNAL PARAMETERS-1'!$B$5:$J$44,5,FALSE))*VLOOKUP(SOYLD2!AU$4,'[1]INTERNAL PARAMETERS-1'!$B$5:$J$44,8,FALSE)*VLOOKUP(SOYLD2!AU$4,'[1]INTERNAL PARAMETERS-1'!$B$5:$J$44,3,FALSE)</f>
        <v>0</v>
      </c>
      <c r="AV288" s="44">
        <f>SOYLD1!AV288*VLOOKUP(SOYLD2!AV$4,'[1]INTERNAL PARAMETERS-1'!$B$5:$J$44,5,FALSE)*VLOOKUP(SOYLD2!AV$4,'[1]INTERNAL PARAMETERS-1'!$B$5:$J$44,6,FALSE)*VLOOKUP(SOYLD2!AV$4,'[1]INTERNAL PARAMETERS-1'!$B$5:$J$44,3,FALSE) + SOYLD1!AV288*(1-VLOOKUP(SOYLD2!AV$4,'[1]INTERNAL PARAMETERS-1'!$B$5:$J$44,5,FALSE))*VLOOKUP(SOYLD2!AV$4,'[1]INTERNAL PARAMETERS-1'!$B$5:$J$44,8,FALSE)*VLOOKUP(SOYLD2!AV$4,'[1]INTERNAL PARAMETERS-1'!$B$5:$J$44,3,FALSE)</f>
        <v>0</v>
      </c>
      <c r="AW288" s="44">
        <f>SOYLD1!AW288*VLOOKUP(SOYLD2!AW$4,'[1]INTERNAL PARAMETERS-1'!$B$5:$J$44,5,FALSE)*VLOOKUP(SOYLD2!AW$4,'[1]INTERNAL PARAMETERS-1'!$B$5:$J$44,6,FALSE)*VLOOKUP(SOYLD2!AW$4,'[1]INTERNAL PARAMETERS-1'!$B$5:$J$44,3,FALSE) + SOYLD1!AW288*(1-VLOOKUP(SOYLD2!AW$4,'[1]INTERNAL PARAMETERS-1'!$B$5:$J$44,5,FALSE))*VLOOKUP(SOYLD2!AW$4,'[1]INTERNAL PARAMETERS-1'!$B$5:$J$44,8,FALSE)*VLOOKUP(SOYLD2!AW$4,'[1]INTERNAL PARAMETERS-1'!$B$5:$J$44,3,FALSE)</f>
        <v>0</v>
      </c>
      <c r="AX288" s="44">
        <f>SOYLD1!AX288*VLOOKUP(SOYLD2!AX$4,'[1]INTERNAL PARAMETERS-1'!$B$5:$J$44,5,FALSE)*VLOOKUP(SOYLD2!AX$4,'[1]INTERNAL PARAMETERS-1'!$B$5:$J$44,6,FALSE)*VLOOKUP(SOYLD2!AX$4,'[1]INTERNAL PARAMETERS-1'!$B$5:$J$44,3,FALSE) + SOYLD1!AX288*(1-VLOOKUP(SOYLD2!AX$4,'[1]INTERNAL PARAMETERS-1'!$B$5:$J$44,5,FALSE))*VLOOKUP(SOYLD2!AX$4,'[1]INTERNAL PARAMETERS-1'!$B$5:$J$44,8,FALSE)*VLOOKUP(SOYLD2!AX$4,'[1]INTERNAL PARAMETERS-1'!$B$5:$J$44,3,FALSE)</f>
        <v>0</v>
      </c>
      <c r="AY288" s="44">
        <f>SOYLD1!AY288*VLOOKUP(SOYLD2!AY$4,'[1]INTERNAL PARAMETERS-1'!$B$5:$J$44,5,FALSE)*VLOOKUP(SOYLD2!AY$4,'[1]INTERNAL PARAMETERS-1'!$B$5:$J$44,6,FALSE)*VLOOKUP(SOYLD2!AY$4,'[1]INTERNAL PARAMETERS-1'!$B$5:$J$44,3,FALSE) + SOYLD1!AY288*(1-VLOOKUP(SOYLD2!AY$4,'[1]INTERNAL PARAMETERS-1'!$B$5:$J$44,5,FALSE))*VLOOKUP(SOYLD2!AY$4,'[1]INTERNAL PARAMETERS-1'!$B$5:$J$44,8,FALSE)*VLOOKUP(SOYLD2!AY$4,'[1]INTERNAL PARAMETERS-1'!$B$5:$J$44,3,FALSE)</f>
        <v>0</v>
      </c>
      <c r="AZ288" s="44">
        <f>SOYLD1!AZ288*VLOOKUP(SOYLD2!AZ$4,'[1]INTERNAL PARAMETERS-1'!$B$5:$J$44,5,FALSE)*VLOOKUP(SOYLD2!AZ$4,'[1]INTERNAL PARAMETERS-1'!$B$5:$J$44,6,FALSE)*VLOOKUP(SOYLD2!AZ$4,'[1]INTERNAL PARAMETERS-1'!$B$5:$J$44,3,FALSE) + SOYLD1!AZ288*(1-VLOOKUP(SOYLD2!AZ$4,'[1]INTERNAL PARAMETERS-1'!$B$5:$J$44,5,FALSE))*VLOOKUP(SOYLD2!AZ$4,'[1]INTERNAL PARAMETERS-1'!$B$5:$J$44,8,FALSE)*VLOOKUP(SOYLD2!AZ$4,'[1]INTERNAL PARAMETERS-1'!$B$5:$J$44,3,FALSE)</f>
        <v>0</v>
      </c>
      <c r="BA288" s="44">
        <f>SOYLD1!BA288*VLOOKUP(SOYLD2!BA$4,'[1]INTERNAL PARAMETERS-1'!$B$5:$J$44,5,FALSE)*VLOOKUP(SOYLD2!BA$4,'[1]INTERNAL PARAMETERS-1'!$B$5:$J$44,6,FALSE)*VLOOKUP(SOYLD2!BA$4,'[1]INTERNAL PARAMETERS-1'!$B$5:$J$44,3,FALSE) + SOYLD1!BA288*(1-VLOOKUP(SOYLD2!BA$4,'[1]INTERNAL PARAMETERS-1'!$B$5:$J$44,5,FALSE))*VLOOKUP(SOYLD2!BA$4,'[1]INTERNAL PARAMETERS-1'!$B$5:$J$44,8,FALSE)*VLOOKUP(SOYLD2!BA$4,'[1]INTERNAL PARAMETERS-1'!$B$5:$J$44,3,FALSE)</f>
        <v>0</v>
      </c>
      <c r="BB288" s="44">
        <f>SOYLD1!BB288*VLOOKUP(SOYLD2!BB$4,'[1]INTERNAL PARAMETERS-1'!$B$5:$J$44,5,FALSE)*VLOOKUP(SOYLD2!BB$4,'[1]INTERNAL PARAMETERS-1'!$B$5:$J$44,6,FALSE)*VLOOKUP(SOYLD2!BB$4,'[1]INTERNAL PARAMETERS-1'!$B$5:$J$44,3,FALSE) + SOYLD1!BB288*(1-VLOOKUP(SOYLD2!BB$4,'[1]INTERNAL PARAMETERS-1'!$B$5:$J$44,5,FALSE))*VLOOKUP(SOYLD2!BB$4,'[1]INTERNAL PARAMETERS-1'!$B$5:$J$44,8,FALSE)*VLOOKUP(SOYLD2!BB$4,'[1]INTERNAL PARAMETERS-1'!$B$5:$J$44,3,FALSE)</f>
        <v>0</v>
      </c>
      <c r="BC288" s="44">
        <f>SOYLD1!BC288*VLOOKUP(SOYLD2!BC$4,'[1]INTERNAL PARAMETERS-1'!$B$5:$J$44,5,FALSE)*VLOOKUP(SOYLD2!BC$4,'[1]INTERNAL PARAMETERS-1'!$B$5:$J$44,6,FALSE)*VLOOKUP(SOYLD2!BC$4,'[1]INTERNAL PARAMETERS-1'!$B$5:$J$44,3,FALSE) + SOYLD1!BC288*(1-VLOOKUP(SOYLD2!BC$4,'[1]INTERNAL PARAMETERS-1'!$B$5:$J$44,5,FALSE))*VLOOKUP(SOYLD2!BC$4,'[1]INTERNAL PARAMETERS-1'!$B$5:$J$44,8,FALSE)*VLOOKUP(SOYLD2!BC$4,'[1]INTERNAL PARAMETERS-1'!$B$5:$J$44,3,FALSE)</f>
        <v>0</v>
      </c>
      <c r="BD288" s="44">
        <f>SOYLD1!BD288*VLOOKUP(SOYLD2!BD$4,'[1]INTERNAL PARAMETERS-1'!$B$5:$J$44,5,FALSE)*VLOOKUP(SOYLD2!BD$4,'[1]INTERNAL PARAMETERS-1'!$B$5:$J$44,6,FALSE)*VLOOKUP(SOYLD2!BD$4,'[1]INTERNAL PARAMETERS-1'!$B$5:$J$44,3,FALSE) + SOYLD1!BD288*(1-VLOOKUP(SOYLD2!BD$4,'[1]INTERNAL PARAMETERS-1'!$B$5:$J$44,5,FALSE))*VLOOKUP(SOYLD2!BD$4,'[1]INTERNAL PARAMETERS-1'!$B$5:$J$44,8,FALSE)*VLOOKUP(SOYLD2!BD$4,'[1]INTERNAL PARAMETERS-1'!$B$5:$J$44,3,FALSE)</f>
        <v>0</v>
      </c>
      <c r="BE288" s="44">
        <f>SOYLD1!BE288*VLOOKUP(SOYLD2!BE$4,'[1]INTERNAL PARAMETERS-1'!$B$5:$J$44,5,FALSE)*VLOOKUP(SOYLD2!BE$4,'[1]INTERNAL PARAMETERS-1'!$B$5:$J$44,6,FALSE)*VLOOKUP(SOYLD2!BE$4,'[1]INTERNAL PARAMETERS-1'!$B$5:$J$44,3,FALSE) + SOYLD1!BE288*(1-VLOOKUP(SOYLD2!BE$4,'[1]INTERNAL PARAMETERS-1'!$B$5:$J$44,5,FALSE))*VLOOKUP(SOYLD2!BE$4,'[1]INTERNAL PARAMETERS-1'!$B$5:$J$44,8,FALSE)*VLOOKUP(SOYLD2!BE$4,'[1]INTERNAL PARAMETERS-1'!$B$5:$J$44,3,FALSE)</f>
        <v>0</v>
      </c>
      <c r="BF288" s="44">
        <f>SOYLD1!BF288*VLOOKUP(SOYLD2!BF$4,'[1]INTERNAL PARAMETERS-1'!$B$5:$J$44,5,FALSE)*VLOOKUP(SOYLD2!BF$4,'[1]INTERNAL PARAMETERS-1'!$B$5:$J$44,6,FALSE)*VLOOKUP(SOYLD2!BF$4,'[1]INTERNAL PARAMETERS-1'!$B$5:$J$44,3,FALSE) + SOYLD1!BF288*(1-VLOOKUP(SOYLD2!BF$4,'[1]INTERNAL PARAMETERS-1'!$B$5:$J$44,5,FALSE))*VLOOKUP(SOYLD2!BF$4,'[1]INTERNAL PARAMETERS-1'!$B$5:$J$44,8,FALSE)*VLOOKUP(SOYLD2!BF$4,'[1]INTERNAL PARAMETERS-1'!$B$5:$J$44,3,FALSE)</f>
        <v>0</v>
      </c>
      <c r="BG288" s="44">
        <f>SOYLD1!BG288*VLOOKUP(SOYLD2!BG$4,'[1]INTERNAL PARAMETERS-1'!$B$5:$J$44,5,FALSE)*VLOOKUP(SOYLD2!BG$4,'[1]INTERNAL PARAMETERS-1'!$B$5:$J$44,6,FALSE)*VLOOKUP(SOYLD2!BG$4,'[1]INTERNAL PARAMETERS-1'!$B$5:$J$44,3,FALSE) + SOYLD1!BG288*(1-VLOOKUP(SOYLD2!BG$4,'[1]INTERNAL PARAMETERS-1'!$B$5:$J$44,5,FALSE))*VLOOKUP(SOYLD2!BG$4,'[1]INTERNAL PARAMETERS-1'!$B$5:$J$44,8,FALSE)*VLOOKUP(SOYLD2!BG$4,'[1]INTERNAL PARAMETERS-1'!$B$5:$J$44,3,FALSE)</f>
        <v>0</v>
      </c>
      <c r="BH288" s="44">
        <f>SOYLD1!BH288*VLOOKUP(SOYLD2!BH$4,'[1]INTERNAL PARAMETERS-1'!$B$5:$J$44,5,FALSE)*VLOOKUP(SOYLD2!BH$4,'[1]INTERNAL PARAMETERS-1'!$B$5:$J$44,6,FALSE)*VLOOKUP(SOYLD2!BH$4,'[1]INTERNAL PARAMETERS-1'!$B$5:$J$44,3,FALSE) + SOYLD1!BH288*(1-VLOOKUP(SOYLD2!BH$4,'[1]INTERNAL PARAMETERS-1'!$B$5:$J$44,5,FALSE))*VLOOKUP(SOYLD2!BH$4,'[1]INTERNAL PARAMETERS-1'!$B$5:$J$44,8,FALSE)*VLOOKUP(SOYLD2!BH$4,'[1]INTERNAL PARAMETERS-1'!$B$5:$J$44,3,FALSE)</f>
        <v>0</v>
      </c>
      <c r="BI288" s="44">
        <f>SOYLD1!BI288*VLOOKUP(SOYLD2!BI$4,'[1]INTERNAL PARAMETERS-1'!$B$5:$J$44,5,FALSE)*VLOOKUP(SOYLD2!BI$4,'[1]INTERNAL PARAMETERS-1'!$B$5:$J$44,6,FALSE)*VLOOKUP(SOYLD2!BI$4,'[1]INTERNAL PARAMETERS-1'!$B$5:$J$44,3,FALSE) + SOYLD1!BI288*(1-VLOOKUP(SOYLD2!BI$4,'[1]INTERNAL PARAMETERS-1'!$B$5:$J$44,5,FALSE))*VLOOKUP(SOYLD2!BI$4,'[1]INTERNAL PARAMETERS-1'!$B$5:$J$44,8,FALSE)*VLOOKUP(SOYLD2!BI$4,'[1]INTERNAL PARAMETERS-1'!$B$5:$J$44,3,FALSE)</f>
        <v>0</v>
      </c>
      <c r="BJ288" s="44">
        <f>SOYLD1!BJ288*VLOOKUP(SOYLD2!BJ$4,'[1]INTERNAL PARAMETERS-1'!$B$5:$J$44,5,FALSE)*VLOOKUP(SOYLD2!BJ$4,'[1]INTERNAL PARAMETERS-1'!$B$5:$J$44,6,FALSE)*VLOOKUP(SOYLD2!BJ$4,'[1]INTERNAL PARAMETERS-1'!$B$5:$J$44,3,FALSE) + SOYLD1!BJ288*(1-VLOOKUP(SOYLD2!BJ$4,'[1]INTERNAL PARAMETERS-1'!$B$5:$J$44,5,FALSE))*VLOOKUP(SOYLD2!BJ$4,'[1]INTERNAL PARAMETERS-1'!$B$5:$J$44,8,FALSE)*VLOOKUP(SOYLD2!BJ$4,'[1]INTERNAL PARAMETERS-1'!$B$5:$J$44,3,FALSE)</f>
        <v>0</v>
      </c>
      <c r="BK288" s="44">
        <f>SOYLD1!BK288*VLOOKUP(SOYLD2!BK$4,'[1]INTERNAL PARAMETERS-1'!$B$5:$J$44,5,FALSE)*VLOOKUP(SOYLD2!BK$4,'[1]INTERNAL PARAMETERS-1'!$B$5:$J$44,6,FALSE)*VLOOKUP(SOYLD2!BK$4,'[1]INTERNAL PARAMETERS-1'!$B$5:$J$44,3,FALSE) + SOYLD1!BK288*(1-VLOOKUP(SOYLD2!BK$4,'[1]INTERNAL PARAMETERS-1'!$B$5:$J$44,5,FALSE))*VLOOKUP(SOYLD2!BK$4,'[1]INTERNAL PARAMETERS-1'!$B$5:$J$44,8,FALSE)*VLOOKUP(SOYLD2!BK$4,'[1]INTERNAL PARAMETERS-1'!$B$5:$J$44,3,FALSE)</f>
        <v>0</v>
      </c>
      <c r="BL288" s="44">
        <f>SOYLD1!BL288*VLOOKUP(SOYLD2!BL$4,'[1]INTERNAL PARAMETERS-1'!$B$5:$J$44,5,FALSE)*VLOOKUP(SOYLD2!BL$4,'[1]INTERNAL PARAMETERS-1'!$B$5:$J$44,6,FALSE)*VLOOKUP(SOYLD2!BL$4,'[1]INTERNAL PARAMETERS-1'!$B$5:$J$44,3,FALSE) + SOYLD1!BL288*(1-VLOOKUP(SOYLD2!BL$4,'[1]INTERNAL PARAMETERS-1'!$B$5:$J$44,5,FALSE))*VLOOKUP(SOYLD2!BL$4,'[1]INTERNAL PARAMETERS-1'!$B$5:$J$44,8,FALSE)*VLOOKUP(SOYLD2!BL$4,'[1]INTERNAL PARAMETERS-1'!$B$5:$J$44,3,FALSE)</f>
        <v>0</v>
      </c>
      <c r="BM288" s="44">
        <f>SOYLD1!BM288*VLOOKUP(SOYLD2!BM$4,'[1]INTERNAL PARAMETERS-1'!$B$5:$J$44,5,FALSE)*VLOOKUP(SOYLD2!BM$4,'[1]INTERNAL PARAMETERS-1'!$B$5:$J$44,6,FALSE)*VLOOKUP(SOYLD2!BM$4,'[1]INTERNAL PARAMETERS-1'!$B$5:$J$44,3,FALSE) + SOYLD1!BM288*(1-VLOOKUP(SOYLD2!BM$4,'[1]INTERNAL PARAMETERS-1'!$B$5:$J$44,5,FALSE))*VLOOKUP(SOYLD2!BM$4,'[1]INTERNAL PARAMETERS-1'!$B$5:$J$44,8,FALSE)*VLOOKUP(SOYLD2!BM$4,'[1]INTERNAL PARAMETERS-1'!$B$5:$J$44,3,FALSE)</f>
        <v>0</v>
      </c>
      <c r="BN288" s="44">
        <f>SOYLD1!BN288*VLOOKUP(SOYLD2!BN$4,'[1]INTERNAL PARAMETERS-1'!$B$5:$J$44,5,FALSE)*VLOOKUP(SOYLD2!BN$4,'[1]INTERNAL PARAMETERS-1'!$B$5:$J$44,6,FALSE)*VLOOKUP(SOYLD2!BN$4,'[1]INTERNAL PARAMETERS-1'!$B$5:$J$44,3,FALSE) + SOYLD1!BN288*(1-VLOOKUP(SOYLD2!BN$4,'[1]INTERNAL PARAMETERS-1'!$B$5:$J$44,5,FALSE))*VLOOKUP(SOYLD2!BN$4,'[1]INTERNAL PARAMETERS-1'!$B$5:$J$44,8,FALSE)*VLOOKUP(SOYLD2!BN$4,'[1]INTERNAL PARAMETERS-1'!$B$5:$J$44,3,FALSE)</f>
        <v>0</v>
      </c>
      <c r="BO288" s="44">
        <f>SOYLD1!BO288*VLOOKUP(SOYLD2!BO$4,'[1]INTERNAL PARAMETERS-1'!$B$5:$J$44,5,FALSE)*VLOOKUP(SOYLD2!BO$4,'[1]INTERNAL PARAMETERS-1'!$B$5:$J$44,6,FALSE)*VLOOKUP(SOYLD2!BO$4,'[1]INTERNAL PARAMETERS-1'!$B$5:$J$44,3,FALSE) + SOYLD1!BO288*(1-VLOOKUP(SOYLD2!BO$4,'[1]INTERNAL PARAMETERS-1'!$B$5:$J$44,5,FALSE))*VLOOKUP(SOYLD2!BO$4,'[1]INTERNAL PARAMETERS-1'!$B$5:$J$44,8,FALSE)*VLOOKUP(SOYLD2!BO$4,'[1]INTERNAL PARAMETERS-1'!$B$5:$J$44,3,FALSE)</f>
        <v>0</v>
      </c>
      <c r="BP288" s="44">
        <f>SOYLD1!BP288*VLOOKUP(SOYLD2!BP$4,'[1]INTERNAL PARAMETERS-1'!$B$5:$J$44,5,FALSE)*VLOOKUP(SOYLD2!BP$4,'[1]INTERNAL PARAMETERS-1'!$B$5:$J$44,6,FALSE)*VLOOKUP(SOYLD2!BP$4,'[1]INTERNAL PARAMETERS-1'!$B$5:$J$44,3,FALSE) + SOYLD1!BP288*(1-VLOOKUP(SOYLD2!BP$4,'[1]INTERNAL PARAMETERS-1'!$B$5:$J$44,5,FALSE))*VLOOKUP(SOYLD2!BP$4,'[1]INTERNAL PARAMETERS-1'!$B$5:$J$44,8,FALSE)*VLOOKUP(SOYLD2!BP$4,'[1]INTERNAL PARAMETERS-1'!$B$5:$J$44,3,FALSE)</f>
        <v>0</v>
      </c>
      <c r="BQ288" s="44">
        <f>SOYLD1!BQ288*VLOOKUP(SOYLD2!BQ$4,'[1]INTERNAL PARAMETERS-1'!$B$5:$J$44,5,FALSE)*VLOOKUP(SOYLD2!BQ$4,'[1]INTERNAL PARAMETERS-1'!$B$5:$J$44,6,FALSE)*VLOOKUP(SOYLD2!BQ$4,'[1]INTERNAL PARAMETERS-1'!$B$5:$J$44,3,FALSE) + SOYLD1!BQ288*(1-VLOOKUP(SOYLD2!BQ$4,'[1]INTERNAL PARAMETERS-1'!$B$5:$J$44,5,FALSE))*VLOOKUP(SOYLD2!BQ$4,'[1]INTERNAL PARAMETERS-1'!$B$5:$J$44,8,FALSE)*VLOOKUP(SOYLD2!BQ$4,'[1]INTERNAL PARAMETERS-1'!$B$5:$J$44,3,FALSE)</f>
        <v>0</v>
      </c>
      <c r="BR288" s="44">
        <f>SOYLD1!BR288*VLOOKUP(SOYLD2!BR$4,'[1]INTERNAL PARAMETERS-1'!$B$5:$J$44,5,FALSE)*VLOOKUP(SOYLD2!BR$4,'[1]INTERNAL PARAMETERS-1'!$B$5:$J$44,6,FALSE)*VLOOKUP(SOYLD2!BR$4,'[1]INTERNAL PARAMETERS-1'!$B$5:$J$44,3,FALSE) + SOYLD1!BR288*(1-VLOOKUP(SOYLD2!BR$4,'[1]INTERNAL PARAMETERS-1'!$B$5:$J$44,5,FALSE))*VLOOKUP(SOYLD2!BR$4,'[1]INTERNAL PARAMETERS-1'!$B$5:$J$44,8,FALSE)*VLOOKUP(SOYLD2!BR$4,'[1]INTERNAL PARAMETERS-1'!$B$5:$J$44,3,FALSE)</f>
        <v>0</v>
      </c>
      <c r="BS288" s="44">
        <f>SOYLD1!BS288*VLOOKUP(SOYLD2!BS$4,'[1]INTERNAL PARAMETERS-1'!$B$5:$J$44,5,FALSE)*VLOOKUP(SOYLD2!BS$4,'[1]INTERNAL PARAMETERS-1'!$B$5:$J$44,6,FALSE)*VLOOKUP(SOYLD2!BS$4,'[1]INTERNAL PARAMETERS-1'!$B$5:$J$44,3,FALSE) + SOYLD1!BS288*(1-VLOOKUP(SOYLD2!BS$4,'[1]INTERNAL PARAMETERS-1'!$B$5:$J$44,5,FALSE))*VLOOKUP(SOYLD2!BS$4,'[1]INTERNAL PARAMETERS-1'!$B$5:$J$44,8,FALSE)*VLOOKUP(SOYLD2!BS$4,'[1]INTERNAL PARAMETERS-1'!$B$5:$J$44,3,FALSE)</f>
        <v>0</v>
      </c>
      <c r="BT288" s="44">
        <f>SOYLD1!BT288*VLOOKUP(SOYLD2!BT$4,'[1]INTERNAL PARAMETERS-1'!$B$5:$J$44,5,FALSE)*VLOOKUP(SOYLD2!BT$4,'[1]INTERNAL PARAMETERS-1'!$B$5:$J$44,6,FALSE)*VLOOKUP(SOYLD2!BT$4,'[1]INTERNAL PARAMETERS-1'!$B$5:$J$44,3,FALSE) + SOYLD1!BT288*(1-VLOOKUP(SOYLD2!BT$4,'[1]INTERNAL PARAMETERS-1'!$B$5:$J$44,5,FALSE))*VLOOKUP(SOYLD2!BT$4,'[1]INTERNAL PARAMETERS-1'!$B$5:$J$44,8,FALSE)*VLOOKUP(SOYLD2!BT$4,'[1]INTERNAL PARAMETERS-1'!$B$5:$J$44,3,FALSE)</f>
        <v>0</v>
      </c>
      <c r="BU288" s="44">
        <f>SOYLD1!BU288*VLOOKUP(SOYLD2!BU$4,'[1]INTERNAL PARAMETERS-1'!$B$5:$J$44,5,FALSE)*VLOOKUP(SOYLD2!BU$4,'[1]INTERNAL PARAMETERS-1'!$B$5:$J$44,6,FALSE)*VLOOKUP(SOYLD2!BU$4,'[1]INTERNAL PARAMETERS-1'!$B$5:$J$44,3,FALSE) + SOYLD1!BU288*(1-VLOOKUP(SOYLD2!BU$4,'[1]INTERNAL PARAMETERS-1'!$B$5:$J$44,5,FALSE))*VLOOKUP(SOYLD2!BU$4,'[1]INTERNAL PARAMETERS-1'!$B$5:$J$44,8,FALSE)*VLOOKUP(SOYLD2!BU$4,'[1]INTERNAL PARAMETERS-1'!$B$5:$J$44,3,FALSE)</f>
        <v>0</v>
      </c>
      <c r="BV288" s="44">
        <f>SOYLD1!BV288*VLOOKUP(SOYLD2!BV$4,'[1]INTERNAL PARAMETERS-1'!$B$5:$J$44,5,FALSE)*VLOOKUP(SOYLD2!BV$4,'[1]INTERNAL PARAMETERS-1'!$B$5:$J$44,6,FALSE)*VLOOKUP(SOYLD2!BV$4,'[1]INTERNAL PARAMETERS-1'!$B$5:$J$44,3,FALSE) + SOYLD1!BV288*(1-VLOOKUP(SOYLD2!BV$4,'[1]INTERNAL PARAMETERS-1'!$B$5:$J$44,5,FALSE))*VLOOKUP(SOYLD2!BV$4,'[1]INTERNAL PARAMETERS-1'!$B$5:$J$44,8,FALSE)*VLOOKUP(SOYLD2!BV$4,'[1]INTERNAL PARAMETERS-1'!$B$5:$J$44,3,FALSE)</f>
        <v>0</v>
      </c>
      <c r="BW288" s="44">
        <f>SOYLD1!BW288*VLOOKUP(SOYLD2!BW$4,'[1]INTERNAL PARAMETERS-1'!$B$5:$J$44,5,FALSE)*VLOOKUP(SOYLD2!BW$4,'[1]INTERNAL PARAMETERS-1'!$B$5:$J$44,6,FALSE)*VLOOKUP(SOYLD2!BW$4,'[1]INTERNAL PARAMETERS-1'!$B$5:$J$44,3,FALSE) + SOYLD1!BW288*(1-VLOOKUP(SOYLD2!BW$4,'[1]INTERNAL PARAMETERS-1'!$B$5:$J$44,5,FALSE))*VLOOKUP(SOYLD2!BW$4,'[1]INTERNAL PARAMETERS-1'!$B$5:$J$44,8,FALSE)*VLOOKUP(SOYLD2!BW$4,'[1]INTERNAL PARAMETERS-1'!$B$5:$J$44,3,FALSE)</f>
        <v>0</v>
      </c>
      <c r="BX288" s="44">
        <f>SOYLD1!BX288*VLOOKUP(SOYLD2!BX$4,'[1]INTERNAL PARAMETERS-1'!$B$5:$J$44,5,FALSE)*VLOOKUP(SOYLD2!BX$4,'[1]INTERNAL PARAMETERS-1'!$B$5:$J$44,6,FALSE)*VLOOKUP(SOYLD2!BX$4,'[1]INTERNAL PARAMETERS-1'!$B$5:$J$44,3,FALSE) + SOYLD1!BX288*(1-VLOOKUP(SOYLD2!BX$4,'[1]INTERNAL PARAMETERS-1'!$B$5:$J$44,5,FALSE))*VLOOKUP(SOYLD2!BX$4,'[1]INTERNAL PARAMETERS-1'!$B$5:$J$44,8,FALSE)*VLOOKUP(SOYLD2!BX$4,'[1]INTERNAL PARAMETERS-1'!$B$5:$J$44,3,FALSE)</f>
        <v>0</v>
      </c>
      <c r="BY288" s="44">
        <f>SOYLD1!BY288*VLOOKUP(SOYLD2!BY$4,'[1]INTERNAL PARAMETERS-1'!$B$5:$J$44,5,FALSE)*VLOOKUP(SOYLD2!BY$4,'[1]INTERNAL PARAMETERS-1'!$B$5:$J$44,6,FALSE)*VLOOKUP(SOYLD2!BY$4,'[1]INTERNAL PARAMETERS-1'!$B$5:$J$44,3,FALSE) + SOYLD1!BY288*(1-VLOOKUP(SOYLD2!BY$4,'[1]INTERNAL PARAMETERS-1'!$B$5:$J$44,5,FALSE))*VLOOKUP(SOYLD2!BY$4,'[1]INTERNAL PARAMETERS-1'!$B$5:$J$44,8,FALSE)*VLOOKUP(SOYLD2!BY$4,'[1]INTERNAL PARAMETERS-1'!$B$5:$J$44,3,FALSE)</f>
        <v>0</v>
      </c>
      <c r="BZ288" s="44">
        <f>SOYLD1!BZ288*VLOOKUP(SOYLD2!BZ$4,'[1]INTERNAL PARAMETERS-1'!$B$5:$J$44,5,FALSE)*VLOOKUP(SOYLD2!BZ$4,'[1]INTERNAL PARAMETERS-1'!$B$5:$J$44,6,FALSE)*VLOOKUP(SOYLD2!BZ$4,'[1]INTERNAL PARAMETERS-1'!$B$5:$J$44,3,FALSE) + SOYLD1!BZ288*(1-VLOOKUP(SOYLD2!BZ$4,'[1]INTERNAL PARAMETERS-1'!$B$5:$J$44,5,FALSE))*VLOOKUP(SOYLD2!BZ$4,'[1]INTERNAL PARAMETERS-1'!$B$5:$J$44,8,FALSE)*VLOOKUP(SOYLD2!BZ$4,'[1]INTERNAL PARAMETERS-1'!$B$5:$J$44,3,FALSE)</f>
        <v>0</v>
      </c>
      <c r="CA288" s="44">
        <f>SOYLD1!CA288*VLOOKUP(SOYLD2!CA$4,'[1]INTERNAL PARAMETERS-1'!$B$5:$J$44,5,FALSE)*VLOOKUP(SOYLD2!CA$4,'[1]INTERNAL PARAMETERS-1'!$B$5:$J$44,6,FALSE)*VLOOKUP(SOYLD2!CA$4,'[1]INTERNAL PARAMETERS-1'!$B$5:$J$44,3,FALSE) + SOYLD1!CA288*(1-VLOOKUP(SOYLD2!CA$4,'[1]INTERNAL PARAMETERS-1'!$B$5:$J$44,5,FALSE))*VLOOKUP(SOYLD2!CA$4,'[1]INTERNAL PARAMETERS-1'!$B$5:$J$44,8,FALSE)*VLOOKUP(SOYLD2!CA$4,'[1]INTERNAL PARAMETERS-1'!$B$5:$J$44,3,FALSE)</f>
        <v>0</v>
      </c>
      <c r="CB288" s="44">
        <f>SOYLD1!CB288*VLOOKUP(SOYLD2!CB$4,'[1]INTERNAL PARAMETERS-1'!$B$5:$J$44,5,FALSE)*VLOOKUP(SOYLD2!CB$4,'[1]INTERNAL PARAMETERS-1'!$B$5:$J$44,6,FALSE)*VLOOKUP(SOYLD2!CB$4,'[1]INTERNAL PARAMETERS-1'!$B$5:$J$44,3,FALSE) + SOYLD1!CB288*(1-VLOOKUP(SOYLD2!CB$4,'[1]INTERNAL PARAMETERS-1'!$B$5:$J$44,5,FALSE))*VLOOKUP(SOYLD2!CB$4,'[1]INTERNAL PARAMETERS-1'!$B$5:$J$44,8,FALSE)*VLOOKUP(SOYLD2!CB$4,'[1]INTERNAL PARAMETERS-1'!$B$5:$J$44,3,FALSE)</f>
        <v>0</v>
      </c>
      <c r="CC288" s="44">
        <f>SOYLD1!CC288*VLOOKUP(SOYLD2!CC$4,'[1]INTERNAL PARAMETERS-1'!$B$5:$J$44,5,FALSE)*VLOOKUP(SOYLD2!CC$4,'[1]INTERNAL PARAMETERS-1'!$B$5:$J$44,6,FALSE)*VLOOKUP(SOYLD2!CC$4,'[1]INTERNAL PARAMETERS-1'!$B$5:$J$44,3,FALSE) + SOYLD1!CC288*(1-VLOOKUP(SOYLD2!CC$4,'[1]INTERNAL PARAMETERS-1'!$B$5:$J$44,5,FALSE))*VLOOKUP(SOYLD2!CC$4,'[1]INTERNAL PARAMETERS-1'!$B$5:$J$44,8,FALSE)*VLOOKUP(SOYLD2!CC$4,'[1]INTERNAL PARAMETERS-1'!$B$5:$J$44,3,FALSE)</f>
        <v>0</v>
      </c>
      <c r="CD288" s="44">
        <f>SOYLD1!CD288*VLOOKUP(SOYLD2!CD$4,'[1]INTERNAL PARAMETERS-1'!$B$5:$J$44,5,FALSE)*VLOOKUP(SOYLD2!CD$4,'[1]INTERNAL PARAMETERS-1'!$B$5:$J$44,6,FALSE)*VLOOKUP(SOYLD2!CD$4,'[1]INTERNAL PARAMETERS-1'!$B$5:$J$44,3,FALSE) + SOYLD1!CD288*(1-VLOOKUP(SOYLD2!CD$4,'[1]INTERNAL PARAMETERS-1'!$B$5:$J$44,5,FALSE))*VLOOKUP(SOYLD2!CD$4,'[1]INTERNAL PARAMETERS-1'!$B$5:$J$44,8,FALSE)*VLOOKUP(SOYLD2!CD$4,'[1]INTERNAL PARAMETERS-1'!$B$5:$J$44,3,FALSE)</f>
        <v>0</v>
      </c>
      <c r="CE288" s="44">
        <f>SOYLD1!CE288*VLOOKUP(SOYLD2!CE$4,'[1]INTERNAL PARAMETERS-1'!$B$5:$J$44,5,FALSE)*VLOOKUP(SOYLD2!CE$4,'[1]INTERNAL PARAMETERS-1'!$B$5:$J$44,6,FALSE)*VLOOKUP(SOYLD2!CE$4,'[1]INTERNAL PARAMETERS-1'!$B$5:$J$44,3,FALSE) + SOYLD1!CE288*(1-VLOOKUP(SOYLD2!CE$4,'[1]INTERNAL PARAMETERS-1'!$B$5:$J$44,5,FALSE))*VLOOKUP(SOYLD2!CE$4,'[1]INTERNAL PARAMETERS-1'!$B$5:$J$44,8,FALSE)*VLOOKUP(SOYLD2!CE$4,'[1]INTERNAL PARAMETERS-1'!$B$5:$J$44,3,FALSE)</f>
        <v>0</v>
      </c>
      <c r="CF288" s="44">
        <f>SOYLD1!CF288*VLOOKUP(SOYLD2!CF$4,'[1]INTERNAL PARAMETERS-1'!$B$5:$J$44,5,FALSE)*VLOOKUP(SOYLD2!CF$4,'[1]INTERNAL PARAMETERS-1'!$B$5:$J$44,6,FALSE)*VLOOKUP(SOYLD2!CF$4,'[1]INTERNAL PARAMETERS-1'!$B$5:$J$44,3,FALSE) + SOYLD1!CF288*(1-VLOOKUP(SOYLD2!CF$4,'[1]INTERNAL PARAMETERS-1'!$B$5:$J$44,5,FALSE))*VLOOKUP(SOYLD2!CF$4,'[1]INTERNAL PARAMETERS-1'!$B$5:$J$44,8,FALSE)*VLOOKUP(SOYLD2!CF$4,'[1]INTERNAL PARAMETERS-1'!$B$5:$J$44,3,FALSE)</f>
        <v>0</v>
      </c>
      <c r="CG288" s="44">
        <f>SOYLD1!CG288*VLOOKUP(SOYLD2!CG$4,'[1]INTERNAL PARAMETERS-1'!$B$5:$J$44,5,FALSE)*VLOOKUP(SOYLD2!CG$4,'[1]INTERNAL PARAMETERS-1'!$B$5:$J$44,6,FALSE)*VLOOKUP(SOYLD2!CG$4,'[1]INTERNAL PARAMETERS-1'!$B$5:$J$44,3,FALSE) + SOYLD1!CG288*(1-VLOOKUP(SOYLD2!CG$4,'[1]INTERNAL PARAMETERS-1'!$B$5:$J$44,5,FALSE))*VLOOKUP(SOYLD2!CG$4,'[1]INTERNAL PARAMETERS-1'!$B$5:$J$44,8,FALSE)*VLOOKUP(SOYLD2!CG$4,'[1]INTERNAL PARAMETERS-1'!$B$5:$J$44,3,FALSE)</f>
        <v>0</v>
      </c>
      <c r="CH288" s="43">
        <f>SOYLD1!CH288*VLOOKUP(SOYLD2!CH$4,'[1]INTERNAL PARAMETERS-1'!$B$5:$J$44,5,FALSE)*VLOOKUP(SOYLD2!CH$4,'[1]INTERNAL PARAMETERS-1'!$B$5:$J$44,6,FALSE)*VLOOKUP(SOYLD2!CH$4,'[1]INTERNAL PARAMETERS-1'!$B$5:$J$44,3,FALSE) + SOYLD1!CH288*(1-VLOOKUP(SOYLD2!CH$4,'[1]INTERNAL PARAMETERS-1'!$B$5:$J$44,5,FALSE))*VLOOKUP(SOYLD2!CH$4,'[1]INTERNAL PARAMETERS-1'!$B$5:$J$44,8,FALSE)*VLOOKUP(SOYLD2!CH$4,'[1]INTERNAL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'S Opt'!X289</f>
        <v>0</v>
      </c>
      <c r="F289" s="56">
        <f>'[1]INTERNAL PARAMETERS-1'!M19</f>
        <v>16.865000000000002</v>
      </c>
      <c r="G289" s="45">
        <f>SOYLD1!G289*VLOOKUP(SOYLD2!G$4,'[1]INTERNAL PARAMETERS-1'!$B$5:$J$44,5,FALSE)*VLOOKUP(SOYLD2!G$4,'[1]INTERNAL PARAMETERS-1'!$B$5:$J$44,7,FALSE)*SOYLD2!$F289 + SOYLD1!G289*(1-VLOOKUP(SOYLD2!G$4,'[1]INTERNAL PARAMETERS-1'!$B$5:$J$44,5,FALSE))*VLOOKUP(SOYLD2!G$4,'[1]INTERNAL PARAMETERS-1'!$B$5:$J$44,9,FALSE)*SOYLD2!$F289</f>
        <v>0</v>
      </c>
      <c r="H289" s="44">
        <f>SOYLD1!H289*VLOOKUP(SOYLD2!H$4,'[1]INTERNAL PARAMETERS-1'!$B$5:$J$44,5,FALSE)*VLOOKUP(SOYLD2!H$4,'[1]INTERNAL PARAMETERS-1'!$B$5:$J$44,7,FALSE)*SOYLD2!$F289 + SOYLD1!H289*(1-VLOOKUP(SOYLD2!H$4,'[1]INTERNAL PARAMETERS-1'!$B$5:$J$44,5,FALSE))*VLOOKUP(SOYLD2!H$4,'[1]INTERNAL PARAMETERS-1'!$B$5:$J$44,9,FALSE)*SOYLD2!$F289</f>
        <v>0</v>
      </c>
      <c r="I289" s="44">
        <f>SOYLD1!I289*VLOOKUP(SOYLD2!I$4,'[1]INTERNAL PARAMETERS-1'!$B$5:$J$44,5,FALSE)*VLOOKUP(SOYLD2!I$4,'[1]INTERNAL PARAMETERS-1'!$B$5:$J$44,7,FALSE)*SOYLD2!$F289 + SOYLD1!I289*(1-VLOOKUP(SOYLD2!I$4,'[1]INTERNAL PARAMETERS-1'!$B$5:$J$44,5,FALSE))*VLOOKUP(SOYLD2!I$4,'[1]INTERNAL PARAMETERS-1'!$B$5:$J$44,9,FALSE)*SOYLD2!$F289</f>
        <v>0</v>
      </c>
      <c r="J289" s="44">
        <f>SOYLD1!J289*VLOOKUP(SOYLD2!J$4,'[1]INTERNAL PARAMETERS-1'!$B$5:$J$44,5,FALSE)*VLOOKUP(SOYLD2!J$4,'[1]INTERNAL PARAMETERS-1'!$B$5:$J$44,7,FALSE)*SOYLD2!$F289 + SOYLD1!J289*(1-VLOOKUP(SOYLD2!J$4,'[1]INTERNAL PARAMETERS-1'!$B$5:$J$44,5,FALSE))*VLOOKUP(SOYLD2!J$4,'[1]INTERNAL PARAMETERS-1'!$B$5:$J$44,9,FALSE)*SOYLD2!$F289</f>
        <v>0</v>
      </c>
      <c r="K289" s="44">
        <f>SOYLD1!K289*VLOOKUP(SOYLD2!K$4,'[1]INTERNAL PARAMETERS-1'!$B$5:$J$44,5,FALSE)*VLOOKUP(SOYLD2!K$4,'[1]INTERNAL PARAMETERS-1'!$B$5:$J$44,7,FALSE)*SOYLD2!$F289 + SOYLD1!K289*(1-VLOOKUP(SOYLD2!K$4,'[1]INTERNAL PARAMETERS-1'!$B$5:$J$44,5,FALSE))*VLOOKUP(SOYLD2!K$4,'[1]INTERNAL PARAMETERS-1'!$B$5:$J$44,9,FALSE)*SOYLD2!$F289</f>
        <v>0</v>
      </c>
      <c r="L289" s="44">
        <f>SOYLD1!L289*VLOOKUP(SOYLD2!L$4,'[1]INTERNAL PARAMETERS-1'!$B$5:$J$44,5,FALSE)*VLOOKUP(SOYLD2!L$4,'[1]INTERNAL PARAMETERS-1'!$B$5:$J$44,7,FALSE)*SOYLD2!$F289 + SOYLD1!L289*(1-VLOOKUP(SOYLD2!L$4,'[1]INTERNAL PARAMETERS-1'!$B$5:$J$44,5,FALSE))*VLOOKUP(SOYLD2!L$4,'[1]INTERNAL PARAMETERS-1'!$B$5:$J$44,9,FALSE)*SOYLD2!$F289</f>
        <v>0</v>
      </c>
      <c r="M289" s="44">
        <f>SOYLD1!M289*VLOOKUP(SOYLD2!M$4,'[1]INTERNAL PARAMETERS-1'!$B$5:$J$44,5,FALSE)*VLOOKUP(SOYLD2!M$4,'[1]INTERNAL PARAMETERS-1'!$B$5:$J$44,7,FALSE)*SOYLD2!$F289 + SOYLD1!M289*(1-VLOOKUP(SOYLD2!M$4,'[1]INTERNAL PARAMETERS-1'!$B$5:$J$44,5,FALSE))*VLOOKUP(SOYLD2!M$4,'[1]INTERNAL PARAMETERS-1'!$B$5:$J$44,9,FALSE)*SOYLD2!$F289</f>
        <v>0</v>
      </c>
      <c r="N289" s="44">
        <f>SOYLD1!N289*VLOOKUP(SOYLD2!N$4,'[1]INTERNAL PARAMETERS-1'!$B$5:$J$44,5,FALSE)*VLOOKUP(SOYLD2!N$4,'[1]INTERNAL PARAMETERS-1'!$B$5:$J$44,7,FALSE)*SOYLD2!$F289 + SOYLD1!N289*(1-VLOOKUP(SOYLD2!N$4,'[1]INTERNAL PARAMETERS-1'!$B$5:$J$44,5,FALSE))*VLOOKUP(SOYLD2!N$4,'[1]INTERNAL PARAMETERS-1'!$B$5:$J$44,9,FALSE)*SOYLD2!$F289</f>
        <v>0</v>
      </c>
      <c r="O289" s="44">
        <f>SOYLD1!O289*VLOOKUP(SOYLD2!O$4,'[1]INTERNAL PARAMETERS-1'!$B$5:$J$44,5,FALSE)*VLOOKUP(SOYLD2!O$4,'[1]INTERNAL PARAMETERS-1'!$B$5:$J$44,7,FALSE)*SOYLD2!$F289 + SOYLD1!O289*(1-VLOOKUP(SOYLD2!O$4,'[1]INTERNAL PARAMETERS-1'!$B$5:$J$44,5,FALSE))*VLOOKUP(SOYLD2!O$4,'[1]INTERNAL PARAMETERS-1'!$B$5:$J$44,9,FALSE)*SOYLD2!$F289</f>
        <v>0</v>
      </c>
      <c r="P289" s="44">
        <f>SOYLD1!P289*VLOOKUP(SOYLD2!P$4,'[1]INTERNAL PARAMETERS-1'!$B$5:$J$44,5,FALSE)*VLOOKUP(SOYLD2!P$4,'[1]INTERNAL PARAMETERS-1'!$B$5:$J$44,7,FALSE)*SOYLD2!$F289 + SOYLD1!P289*(1-VLOOKUP(SOYLD2!P$4,'[1]INTERNAL PARAMETERS-1'!$B$5:$J$44,5,FALSE))*VLOOKUP(SOYLD2!P$4,'[1]INTERNAL PARAMETERS-1'!$B$5:$J$44,9,FALSE)*SOYLD2!$F289</f>
        <v>0</v>
      </c>
      <c r="Q289" s="44">
        <f>SOYLD1!Q289*VLOOKUP(SOYLD2!Q$4,'[1]INTERNAL PARAMETERS-1'!$B$5:$J$44,5,FALSE)*VLOOKUP(SOYLD2!Q$4,'[1]INTERNAL PARAMETERS-1'!$B$5:$J$44,7,FALSE)*SOYLD2!$F289 + SOYLD1!Q289*(1-VLOOKUP(SOYLD2!Q$4,'[1]INTERNAL PARAMETERS-1'!$B$5:$J$44,5,FALSE))*VLOOKUP(SOYLD2!Q$4,'[1]INTERNAL PARAMETERS-1'!$B$5:$J$44,9,FALSE)*SOYLD2!$F289</f>
        <v>0</v>
      </c>
      <c r="R289" s="44">
        <f>SOYLD1!R289*VLOOKUP(SOYLD2!R$4,'[1]INTERNAL PARAMETERS-1'!$B$5:$J$44,5,FALSE)*VLOOKUP(SOYLD2!R$4,'[1]INTERNAL PARAMETERS-1'!$B$5:$J$44,7,FALSE)*SOYLD2!$F289 + SOYLD1!R289*(1-VLOOKUP(SOYLD2!R$4,'[1]INTERNAL PARAMETERS-1'!$B$5:$J$44,5,FALSE))*VLOOKUP(SOYLD2!R$4,'[1]INTERNAL PARAMETERS-1'!$B$5:$J$44,9,FALSE)*SOYLD2!$F289</f>
        <v>0</v>
      </c>
      <c r="S289" s="44">
        <f>SOYLD1!S289*VLOOKUP(SOYLD2!S$4,'[1]INTERNAL PARAMETERS-1'!$B$5:$J$44,5,FALSE)*VLOOKUP(SOYLD2!S$4,'[1]INTERNAL PARAMETERS-1'!$B$5:$J$44,7,FALSE)*SOYLD2!$F289 + SOYLD1!S289*(1-VLOOKUP(SOYLD2!S$4,'[1]INTERNAL PARAMETERS-1'!$B$5:$J$44,5,FALSE))*VLOOKUP(SOYLD2!S$4,'[1]INTERNAL PARAMETERS-1'!$B$5:$J$44,9,FALSE)*SOYLD2!$F289</f>
        <v>0</v>
      </c>
      <c r="T289" s="44">
        <f>SOYLD1!T289*VLOOKUP(SOYLD2!T$4,'[1]INTERNAL PARAMETERS-1'!$B$5:$J$44,5,FALSE)*VLOOKUP(SOYLD2!T$4,'[1]INTERNAL PARAMETERS-1'!$B$5:$J$44,7,FALSE)*SOYLD2!$F289 + SOYLD1!T289*(1-VLOOKUP(SOYLD2!T$4,'[1]INTERNAL PARAMETERS-1'!$B$5:$J$44,5,FALSE))*VLOOKUP(SOYLD2!T$4,'[1]INTERNAL PARAMETERS-1'!$B$5:$J$44,9,FALSE)*SOYLD2!$F289</f>
        <v>0</v>
      </c>
      <c r="U289" s="44">
        <f>SOYLD1!U289*VLOOKUP(SOYLD2!U$4,'[1]INTERNAL PARAMETERS-1'!$B$5:$J$44,5,FALSE)*VLOOKUP(SOYLD2!U$4,'[1]INTERNAL PARAMETERS-1'!$B$5:$J$44,7,FALSE)*SOYLD2!$F289 + SOYLD1!U289*(1-VLOOKUP(SOYLD2!U$4,'[1]INTERNAL PARAMETERS-1'!$B$5:$J$44,5,FALSE))*VLOOKUP(SOYLD2!U$4,'[1]INTERNAL PARAMETERS-1'!$B$5:$J$44,9,FALSE)*SOYLD2!$F289</f>
        <v>0</v>
      </c>
      <c r="V289" s="44">
        <f>SOYLD1!V289*VLOOKUP(SOYLD2!V$4,'[1]INTERNAL PARAMETERS-1'!$B$5:$J$44,5,FALSE)*VLOOKUP(SOYLD2!V$4,'[1]INTERNAL PARAMETERS-1'!$B$5:$J$44,7,FALSE)*SOYLD2!$F289 + SOYLD1!V289*(1-VLOOKUP(SOYLD2!V$4,'[1]INTERNAL PARAMETERS-1'!$B$5:$J$44,5,FALSE))*VLOOKUP(SOYLD2!V$4,'[1]INTERNAL PARAMETERS-1'!$B$5:$J$44,9,FALSE)*SOYLD2!$F289</f>
        <v>0</v>
      </c>
      <c r="W289" s="44">
        <f>SOYLD1!W289*VLOOKUP(SOYLD2!W$4,'[1]INTERNAL PARAMETERS-1'!$B$5:$J$44,5,FALSE)*VLOOKUP(SOYLD2!W$4,'[1]INTERNAL PARAMETERS-1'!$B$5:$J$44,7,FALSE)*SOYLD2!$F289 + SOYLD1!W289*(1-VLOOKUP(SOYLD2!W$4,'[1]INTERNAL PARAMETERS-1'!$B$5:$J$44,5,FALSE))*VLOOKUP(SOYLD2!W$4,'[1]INTERNAL PARAMETERS-1'!$B$5:$J$44,9,FALSE)*SOYLD2!$F289</f>
        <v>0</v>
      </c>
      <c r="X289" s="44">
        <f>SOYLD1!X289*VLOOKUP(SOYLD2!X$4,'[1]INTERNAL PARAMETERS-1'!$B$5:$J$44,5,FALSE)*VLOOKUP(SOYLD2!X$4,'[1]INTERNAL PARAMETERS-1'!$B$5:$J$44,7,FALSE)*SOYLD2!$F289 + SOYLD1!X289*(1-VLOOKUP(SOYLD2!X$4,'[1]INTERNAL PARAMETERS-1'!$B$5:$J$44,5,FALSE))*VLOOKUP(SOYLD2!X$4,'[1]INTERNAL PARAMETERS-1'!$B$5:$J$44,9,FALSE)*SOYLD2!$F289</f>
        <v>0</v>
      </c>
      <c r="Y289" s="44">
        <f>SOYLD1!Y289*VLOOKUP(SOYLD2!Y$4,'[1]INTERNAL PARAMETERS-1'!$B$5:$J$44,5,FALSE)*VLOOKUP(SOYLD2!Y$4,'[1]INTERNAL PARAMETERS-1'!$B$5:$J$44,7,FALSE)*SOYLD2!$F289 + SOYLD1!Y289*(1-VLOOKUP(SOYLD2!Y$4,'[1]INTERNAL PARAMETERS-1'!$B$5:$J$44,5,FALSE))*VLOOKUP(SOYLD2!Y$4,'[1]INTERNAL PARAMETERS-1'!$B$5:$J$44,9,FALSE)*SOYLD2!$F289</f>
        <v>0</v>
      </c>
      <c r="Z289" s="44">
        <f>SOYLD1!Z289*VLOOKUP(SOYLD2!Z$4,'[1]INTERNAL PARAMETERS-1'!$B$5:$J$44,5,FALSE)*VLOOKUP(SOYLD2!Z$4,'[1]INTERNAL PARAMETERS-1'!$B$5:$J$44,7,FALSE)*SOYLD2!$F289 + SOYLD1!Z289*(1-VLOOKUP(SOYLD2!Z$4,'[1]INTERNAL PARAMETERS-1'!$B$5:$J$44,5,FALSE))*VLOOKUP(SOYLD2!Z$4,'[1]INTERNAL PARAMETERS-1'!$B$5:$J$44,9,FALSE)*SOYLD2!$F289</f>
        <v>0</v>
      </c>
      <c r="AA289" s="44">
        <f>SOYLD1!AA289*VLOOKUP(SOYLD2!AA$4,'[1]INTERNAL PARAMETERS-1'!$B$5:$J$44,5,FALSE)*VLOOKUP(SOYLD2!AA$4,'[1]INTERNAL PARAMETERS-1'!$B$5:$J$44,7,FALSE)*SOYLD2!$F289 + SOYLD1!AA289*(1-VLOOKUP(SOYLD2!AA$4,'[1]INTERNAL PARAMETERS-1'!$B$5:$J$44,5,FALSE))*VLOOKUP(SOYLD2!AA$4,'[1]INTERNAL PARAMETERS-1'!$B$5:$J$44,9,FALSE)*SOYLD2!$F289</f>
        <v>0</v>
      </c>
      <c r="AB289" s="44">
        <f>SOYLD1!AB289*VLOOKUP(SOYLD2!AB$4,'[1]INTERNAL PARAMETERS-1'!$B$5:$J$44,5,FALSE)*VLOOKUP(SOYLD2!AB$4,'[1]INTERNAL PARAMETERS-1'!$B$5:$J$44,7,FALSE)*SOYLD2!$F289 + SOYLD1!AB289*(1-VLOOKUP(SOYLD2!AB$4,'[1]INTERNAL PARAMETERS-1'!$B$5:$J$44,5,FALSE))*VLOOKUP(SOYLD2!AB$4,'[1]INTERNAL PARAMETERS-1'!$B$5:$J$44,9,FALSE)*SOYLD2!$F289</f>
        <v>0</v>
      </c>
      <c r="AC289" s="44">
        <f>SOYLD1!AC289*VLOOKUP(SOYLD2!AC$4,'[1]INTERNAL PARAMETERS-1'!$B$5:$J$44,5,FALSE)*VLOOKUP(SOYLD2!AC$4,'[1]INTERNAL PARAMETERS-1'!$B$5:$J$44,7,FALSE)*SOYLD2!$F289 + SOYLD1!AC289*(1-VLOOKUP(SOYLD2!AC$4,'[1]INTERNAL PARAMETERS-1'!$B$5:$J$44,5,FALSE))*VLOOKUP(SOYLD2!AC$4,'[1]INTERNAL PARAMETERS-1'!$B$5:$J$44,9,FALSE)*SOYLD2!$F289</f>
        <v>0</v>
      </c>
      <c r="AD289" s="44">
        <f>SOYLD1!AD289*VLOOKUP(SOYLD2!AD$4,'[1]INTERNAL PARAMETERS-1'!$B$5:$J$44,5,FALSE)*VLOOKUP(SOYLD2!AD$4,'[1]INTERNAL PARAMETERS-1'!$B$5:$J$44,7,FALSE)*SOYLD2!$F289 + SOYLD1!AD289*(1-VLOOKUP(SOYLD2!AD$4,'[1]INTERNAL PARAMETERS-1'!$B$5:$J$44,5,FALSE))*VLOOKUP(SOYLD2!AD$4,'[1]INTERNAL PARAMETERS-1'!$B$5:$J$44,9,FALSE)*SOYLD2!$F289</f>
        <v>0</v>
      </c>
      <c r="AE289" s="44">
        <f>SOYLD1!AE289*VLOOKUP(SOYLD2!AE$4,'[1]INTERNAL PARAMETERS-1'!$B$5:$J$44,5,FALSE)*VLOOKUP(SOYLD2!AE$4,'[1]INTERNAL PARAMETERS-1'!$B$5:$J$44,7,FALSE)*SOYLD2!$F289 + SOYLD1!AE289*(1-VLOOKUP(SOYLD2!AE$4,'[1]INTERNAL PARAMETERS-1'!$B$5:$J$44,5,FALSE))*VLOOKUP(SOYLD2!AE$4,'[1]INTERNAL PARAMETERS-1'!$B$5:$J$44,9,FALSE)*SOYLD2!$F289</f>
        <v>0</v>
      </c>
      <c r="AF289" s="44">
        <f>SOYLD1!AF289*VLOOKUP(SOYLD2!AF$4,'[1]INTERNAL PARAMETERS-1'!$B$5:$J$44,5,FALSE)*VLOOKUP(SOYLD2!AF$4,'[1]INTERNAL PARAMETERS-1'!$B$5:$J$44,7,FALSE)*SOYLD2!$F289 + SOYLD1!AF289*(1-VLOOKUP(SOYLD2!AF$4,'[1]INTERNAL PARAMETERS-1'!$B$5:$J$44,5,FALSE))*VLOOKUP(SOYLD2!AF$4,'[1]INTERNAL PARAMETERS-1'!$B$5:$J$44,9,FALSE)*SOYLD2!$F289</f>
        <v>0</v>
      </c>
      <c r="AG289" s="44">
        <f>SOYLD1!AG289*VLOOKUP(SOYLD2!AG$4,'[1]INTERNAL PARAMETERS-1'!$B$5:$J$44,5,FALSE)*VLOOKUP(SOYLD2!AG$4,'[1]INTERNAL PARAMETERS-1'!$B$5:$J$44,7,FALSE)*SOYLD2!$F289 + SOYLD1!AG289*(1-VLOOKUP(SOYLD2!AG$4,'[1]INTERNAL PARAMETERS-1'!$B$5:$J$44,5,FALSE))*VLOOKUP(SOYLD2!AG$4,'[1]INTERNAL PARAMETERS-1'!$B$5:$J$44,9,FALSE)*SOYLD2!$F289</f>
        <v>0</v>
      </c>
      <c r="AH289" s="44">
        <f>SOYLD1!AH289*VLOOKUP(SOYLD2!AH$4,'[1]INTERNAL PARAMETERS-1'!$B$5:$J$44,5,FALSE)*VLOOKUP(SOYLD2!AH$4,'[1]INTERNAL PARAMETERS-1'!$B$5:$J$44,7,FALSE)*SOYLD2!$F289 + SOYLD1!AH289*(1-VLOOKUP(SOYLD2!AH$4,'[1]INTERNAL PARAMETERS-1'!$B$5:$J$44,5,FALSE))*VLOOKUP(SOYLD2!AH$4,'[1]INTERNAL PARAMETERS-1'!$B$5:$J$44,9,FALSE)*SOYLD2!$F289</f>
        <v>0</v>
      </c>
      <c r="AI289" s="44">
        <f>SOYLD1!AI289*VLOOKUP(SOYLD2!AI$4,'[1]INTERNAL PARAMETERS-1'!$B$5:$J$44,5,FALSE)*VLOOKUP(SOYLD2!AI$4,'[1]INTERNAL PARAMETERS-1'!$B$5:$J$44,7,FALSE)*SOYLD2!$F289 + SOYLD1!AI289*(1-VLOOKUP(SOYLD2!AI$4,'[1]INTERNAL PARAMETERS-1'!$B$5:$J$44,5,FALSE))*VLOOKUP(SOYLD2!AI$4,'[1]INTERNAL PARAMETERS-1'!$B$5:$J$44,9,FALSE)*SOYLD2!$F289</f>
        <v>0</v>
      </c>
      <c r="AJ289" s="44">
        <f>SOYLD1!AJ289*VLOOKUP(SOYLD2!AJ$4,'[1]INTERNAL PARAMETERS-1'!$B$5:$J$44,5,FALSE)*VLOOKUP(SOYLD2!AJ$4,'[1]INTERNAL PARAMETERS-1'!$B$5:$J$44,7,FALSE)*SOYLD2!$F289 + SOYLD1!AJ289*(1-VLOOKUP(SOYLD2!AJ$4,'[1]INTERNAL PARAMETERS-1'!$B$5:$J$44,5,FALSE))*VLOOKUP(SOYLD2!AJ$4,'[1]INTERNAL PARAMETERS-1'!$B$5:$J$44,9,FALSE)*SOYLD2!$F289</f>
        <v>0</v>
      </c>
      <c r="AK289" s="44">
        <f>SOYLD1!AK289*VLOOKUP(SOYLD2!AK$4,'[1]INTERNAL PARAMETERS-1'!$B$5:$J$44,5,FALSE)*VLOOKUP(SOYLD2!AK$4,'[1]INTERNAL PARAMETERS-1'!$B$5:$J$44,7,FALSE)*SOYLD2!$F289 + SOYLD1!AK289*(1-VLOOKUP(SOYLD2!AK$4,'[1]INTERNAL PARAMETERS-1'!$B$5:$J$44,5,FALSE))*VLOOKUP(SOYLD2!AK$4,'[1]INTERNAL PARAMETERS-1'!$B$5:$J$44,9,FALSE)*SOYLD2!$F289</f>
        <v>0</v>
      </c>
      <c r="AL289" s="44">
        <f>SOYLD1!AL289*VLOOKUP(SOYLD2!AL$4,'[1]INTERNAL PARAMETERS-1'!$B$5:$J$44,5,FALSE)*VLOOKUP(SOYLD2!AL$4,'[1]INTERNAL PARAMETERS-1'!$B$5:$J$44,7,FALSE)*SOYLD2!$F289 + SOYLD1!AL289*(1-VLOOKUP(SOYLD2!AL$4,'[1]INTERNAL PARAMETERS-1'!$B$5:$J$44,5,FALSE))*VLOOKUP(SOYLD2!AL$4,'[1]INTERNAL PARAMETERS-1'!$B$5:$J$44,9,FALSE)*SOYLD2!$F289</f>
        <v>0</v>
      </c>
      <c r="AM289" s="44">
        <f>SOYLD1!AM289*VLOOKUP(SOYLD2!AM$4,'[1]INTERNAL PARAMETERS-1'!$B$5:$J$44,5,FALSE)*VLOOKUP(SOYLD2!AM$4,'[1]INTERNAL PARAMETERS-1'!$B$5:$J$44,7,FALSE)*SOYLD2!$F289 + SOYLD1!AM289*(1-VLOOKUP(SOYLD2!AM$4,'[1]INTERNAL PARAMETERS-1'!$B$5:$J$44,5,FALSE))*VLOOKUP(SOYLD2!AM$4,'[1]INTERNAL PARAMETERS-1'!$B$5:$J$44,9,FALSE)*SOYLD2!$F289</f>
        <v>0</v>
      </c>
      <c r="AN289" s="44">
        <f>SOYLD1!AN289*VLOOKUP(SOYLD2!AN$4,'[1]INTERNAL PARAMETERS-1'!$B$5:$J$44,5,FALSE)*VLOOKUP(SOYLD2!AN$4,'[1]INTERNAL PARAMETERS-1'!$B$5:$J$44,7,FALSE)*SOYLD2!$F289 + SOYLD1!AN289*(1-VLOOKUP(SOYLD2!AN$4,'[1]INTERNAL PARAMETERS-1'!$B$5:$J$44,5,FALSE))*VLOOKUP(SOYLD2!AN$4,'[1]INTERNAL PARAMETERS-1'!$B$5:$J$44,9,FALSE)*SOYLD2!$F289</f>
        <v>0</v>
      </c>
      <c r="AO289" s="44">
        <f>SOYLD1!AO289*VLOOKUP(SOYLD2!AO$4,'[1]INTERNAL PARAMETERS-1'!$B$5:$J$44,5,FALSE)*VLOOKUP(SOYLD2!AO$4,'[1]INTERNAL PARAMETERS-1'!$B$5:$J$44,7,FALSE)*SOYLD2!$F289 + SOYLD1!AO289*(1-VLOOKUP(SOYLD2!AO$4,'[1]INTERNAL PARAMETERS-1'!$B$5:$J$44,5,FALSE))*VLOOKUP(SOYLD2!AO$4,'[1]INTERNAL PARAMETERS-1'!$B$5:$J$44,9,FALSE)*SOYLD2!$F289</f>
        <v>0</v>
      </c>
      <c r="AP289" s="44">
        <f>SOYLD1!AP289*VLOOKUP(SOYLD2!AP$4,'[1]INTERNAL PARAMETERS-1'!$B$5:$J$44,5,FALSE)*VLOOKUP(SOYLD2!AP$4,'[1]INTERNAL PARAMETERS-1'!$B$5:$J$44,7,FALSE)*SOYLD2!$F289 + SOYLD1!AP289*(1-VLOOKUP(SOYLD2!AP$4,'[1]INTERNAL PARAMETERS-1'!$B$5:$J$44,5,FALSE))*VLOOKUP(SOYLD2!AP$4,'[1]INTERNAL PARAMETERS-1'!$B$5:$J$44,9,FALSE)*SOYLD2!$F289</f>
        <v>0</v>
      </c>
      <c r="AQ289" s="44">
        <f>SOYLD1!AQ289*VLOOKUP(SOYLD2!AQ$4,'[1]INTERNAL PARAMETERS-1'!$B$5:$J$44,5,FALSE)*VLOOKUP(SOYLD2!AQ$4,'[1]INTERNAL PARAMETERS-1'!$B$5:$J$44,7,FALSE)*SOYLD2!$F289 + SOYLD1!AQ289*(1-VLOOKUP(SOYLD2!AQ$4,'[1]INTERNAL PARAMETERS-1'!$B$5:$J$44,5,FALSE))*VLOOKUP(SOYLD2!AQ$4,'[1]INTERNAL PARAMETERS-1'!$B$5:$J$44,9,FALSE)*SOYLD2!$F289</f>
        <v>0</v>
      </c>
      <c r="AR289" s="44">
        <f>SOYLD1!AR289*VLOOKUP(SOYLD2!AR$4,'[1]INTERNAL PARAMETERS-1'!$B$5:$J$44,5,FALSE)*VLOOKUP(SOYLD2!AR$4,'[1]INTERNAL PARAMETERS-1'!$B$5:$J$44,7,FALSE)*SOYLD2!$F289 + SOYLD1!AR289*(1-VLOOKUP(SOYLD2!AR$4,'[1]INTERNAL PARAMETERS-1'!$B$5:$J$44,5,FALSE))*VLOOKUP(SOYLD2!AR$4,'[1]INTERNAL PARAMETERS-1'!$B$5:$J$44,9,FALSE)*SOYLD2!$F289</f>
        <v>0</v>
      </c>
      <c r="AS289" s="44">
        <f>SOYLD1!AS289*VLOOKUP(SOYLD2!AS$4,'[1]INTERNAL PARAMETERS-1'!$B$5:$J$44,5,FALSE)*VLOOKUP(SOYLD2!AS$4,'[1]INTERNAL PARAMETERS-1'!$B$5:$J$44,7,FALSE)*SOYLD2!$F289 + SOYLD1!AS289*(1-VLOOKUP(SOYLD2!AS$4,'[1]INTERNAL PARAMETERS-1'!$B$5:$J$44,5,FALSE))*VLOOKUP(SOYLD2!AS$4,'[1]INTERNAL PARAMETERS-1'!$B$5:$J$44,9,FALSE)*SOYLD2!$F289</f>
        <v>0</v>
      </c>
      <c r="AT289" s="43">
        <f>SOYLD1!AT289*VLOOKUP(SOYLD2!AT$4,'[1]INTERNAL PARAMETERS-1'!$B$5:$J$44,5,FALSE)*VLOOKUP(SOYLD2!AT$4,'[1]INTERNAL PARAMETERS-1'!$B$5:$J$44,7,FALSE)*SOYLD2!$F289 + SOYLD1!AT289*(1-VLOOKUP(SOYLD2!AT$4,'[1]INTERNAL PARAMETERS-1'!$B$5:$J$44,5,FALSE))*VLOOKUP(SOYLD2!AT$4,'[1]INTERNAL PARAMETERS-1'!$B$5:$J$44,9,FALSE)*SOYLD2!$F289</f>
        <v>0</v>
      </c>
      <c r="AU289" s="45">
        <f>SOYLD1!AU289*VLOOKUP(SOYLD2!AU$4,'[1]INTERNAL PARAMETERS-1'!$B$5:$J$44,5,FALSE)*VLOOKUP(SOYLD2!AU$4,'[1]INTERNAL PARAMETERS-1'!$B$5:$J$44,6,FALSE)*VLOOKUP(SOYLD2!AU$4,'[1]INTERNAL PARAMETERS-1'!$B$5:$J$44,3,FALSE) + SOYLD1!AU289*(1-VLOOKUP(SOYLD2!AU$4,'[1]INTERNAL PARAMETERS-1'!$B$5:$J$44,5,FALSE))*VLOOKUP(SOYLD2!AU$4,'[1]INTERNAL PARAMETERS-1'!$B$5:$J$44,8,FALSE)*VLOOKUP(SOYLD2!AU$4,'[1]INTERNAL PARAMETERS-1'!$B$5:$J$44,3,FALSE)</f>
        <v>0</v>
      </c>
      <c r="AV289" s="44">
        <f>SOYLD1!AV289*VLOOKUP(SOYLD2!AV$4,'[1]INTERNAL PARAMETERS-1'!$B$5:$J$44,5,FALSE)*VLOOKUP(SOYLD2!AV$4,'[1]INTERNAL PARAMETERS-1'!$B$5:$J$44,6,FALSE)*VLOOKUP(SOYLD2!AV$4,'[1]INTERNAL PARAMETERS-1'!$B$5:$J$44,3,FALSE) + SOYLD1!AV289*(1-VLOOKUP(SOYLD2!AV$4,'[1]INTERNAL PARAMETERS-1'!$B$5:$J$44,5,FALSE))*VLOOKUP(SOYLD2!AV$4,'[1]INTERNAL PARAMETERS-1'!$B$5:$J$44,8,FALSE)*VLOOKUP(SOYLD2!AV$4,'[1]INTERNAL PARAMETERS-1'!$B$5:$J$44,3,FALSE)</f>
        <v>0</v>
      </c>
      <c r="AW289" s="44">
        <f>SOYLD1!AW289*VLOOKUP(SOYLD2!AW$4,'[1]INTERNAL PARAMETERS-1'!$B$5:$J$44,5,FALSE)*VLOOKUP(SOYLD2!AW$4,'[1]INTERNAL PARAMETERS-1'!$B$5:$J$44,6,FALSE)*VLOOKUP(SOYLD2!AW$4,'[1]INTERNAL PARAMETERS-1'!$B$5:$J$44,3,FALSE) + SOYLD1!AW289*(1-VLOOKUP(SOYLD2!AW$4,'[1]INTERNAL PARAMETERS-1'!$B$5:$J$44,5,FALSE))*VLOOKUP(SOYLD2!AW$4,'[1]INTERNAL PARAMETERS-1'!$B$5:$J$44,8,FALSE)*VLOOKUP(SOYLD2!AW$4,'[1]INTERNAL PARAMETERS-1'!$B$5:$J$44,3,FALSE)</f>
        <v>0</v>
      </c>
      <c r="AX289" s="44">
        <f>SOYLD1!AX289*VLOOKUP(SOYLD2!AX$4,'[1]INTERNAL PARAMETERS-1'!$B$5:$J$44,5,FALSE)*VLOOKUP(SOYLD2!AX$4,'[1]INTERNAL PARAMETERS-1'!$B$5:$J$44,6,FALSE)*VLOOKUP(SOYLD2!AX$4,'[1]INTERNAL PARAMETERS-1'!$B$5:$J$44,3,FALSE) + SOYLD1!AX289*(1-VLOOKUP(SOYLD2!AX$4,'[1]INTERNAL PARAMETERS-1'!$B$5:$J$44,5,FALSE))*VLOOKUP(SOYLD2!AX$4,'[1]INTERNAL PARAMETERS-1'!$B$5:$J$44,8,FALSE)*VLOOKUP(SOYLD2!AX$4,'[1]INTERNAL PARAMETERS-1'!$B$5:$J$44,3,FALSE)</f>
        <v>0</v>
      </c>
      <c r="AY289" s="44">
        <f>SOYLD1!AY289*VLOOKUP(SOYLD2!AY$4,'[1]INTERNAL PARAMETERS-1'!$B$5:$J$44,5,FALSE)*VLOOKUP(SOYLD2!AY$4,'[1]INTERNAL PARAMETERS-1'!$B$5:$J$44,6,FALSE)*VLOOKUP(SOYLD2!AY$4,'[1]INTERNAL PARAMETERS-1'!$B$5:$J$44,3,FALSE) + SOYLD1!AY289*(1-VLOOKUP(SOYLD2!AY$4,'[1]INTERNAL PARAMETERS-1'!$B$5:$J$44,5,FALSE))*VLOOKUP(SOYLD2!AY$4,'[1]INTERNAL PARAMETERS-1'!$B$5:$J$44,8,FALSE)*VLOOKUP(SOYLD2!AY$4,'[1]INTERNAL PARAMETERS-1'!$B$5:$J$44,3,FALSE)</f>
        <v>0</v>
      </c>
      <c r="AZ289" s="44">
        <f>SOYLD1!AZ289*VLOOKUP(SOYLD2!AZ$4,'[1]INTERNAL PARAMETERS-1'!$B$5:$J$44,5,FALSE)*VLOOKUP(SOYLD2!AZ$4,'[1]INTERNAL PARAMETERS-1'!$B$5:$J$44,6,FALSE)*VLOOKUP(SOYLD2!AZ$4,'[1]INTERNAL PARAMETERS-1'!$B$5:$J$44,3,FALSE) + SOYLD1!AZ289*(1-VLOOKUP(SOYLD2!AZ$4,'[1]INTERNAL PARAMETERS-1'!$B$5:$J$44,5,FALSE))*VLOOKUP(SOYLD2!AZ$4,'[1]INTERNAL PARAMETERS-1'!$B$5:$J$44,8,FALSE)*VLOOKUP(SOYLD2!AZ$4,'[1]INTERNAL PARAMETERS-1'!$B$5:$J$44,3,FALSE)</f>
        <v>0</v>
      </c>
      <c r="BA289" s="44">
        <f>SOYLD1!BA289*VLOOKUP(SOYLD2!BA$4,'[1]INTERNAL PARAMETERS-1'!$B$5:$J$44,5,FALSE)*VLOOKUP(SOYLD2!BA$4,'[1]INTERNAL PARAMETERS-1'!$B$5:$J$44,6,FALSE)*VLOOKUP(SOYLD2!BA$4,'[1]INTERNAL PARAMETERS-1'!$B$5:$J$44,3,FALSE) + SOYLD1!BA289*(1-VLOOKUP(SOYLD2!BA$4,'[1]INTERNAL PARAMETERS-1'!$B$5:$J$44,5,FALSE))*VLOOKUP(SOYLD2!BA$4,'[1]INTERNAL PARAMETERS-1'!$B$5:$J$44,8,FALSE)*VLOOKUP(SOYLD2!BA$4,'[1]INTERNAL PARAMETERS-1'!$B$5:$J$44,3,FALSE)</f>
        <v>0</v>
      </c>
      <c r="BB289" s="44">
        <f>SOYLD1!BB289*VLOOKUP(SOYLD2!BB$4,'[1]INTERNAL PARAMETERS-1'!$B$5:$J$44,5,FALSE)*VLOOKUP(SOYLD2!BB$4,'[1]INTERNAL PARAMETERS-1'!$B$5:$J$44,6,FALSE)*VLOOKUP(SOYLD2!BB$4,'[1]INTERNAL PARAMETERS-1'!$B$5:$J$44,3,FALSE) + SOYLD1!BB289*(1-VLOOKUP(SOYLD2!BB$4,'[1]INTERNAL PARAMETERS-1'!$B$5:$J$44,5,FALSE))*VLOOKUP(SOYLD2!BB$4,'[1]INTERNAL PARAMETERS-1'!$B$5:$J$44,8,FALSE)*VLOOKUP(SOYLD2!BB$4,'[1]INTERNAL PARAMETERS-1'!$B$5:$J$44,3,FALSE)</f>
        <v>0</v>
      </c>
      <c r="BC289" s="44">
        <f>SOYLD1!BC289*VLOOKUP(SOYLD2!BC$4,'[1]INTERNAL PARAMETERS-1'!$B$5:$J$44,5,FALSE)*VLOOKUP(SOYLD2!BC$4,'[1]INTERNAL PARAMETERS-1'!$B$5:$J$44,6,FALSE)*VLOOKUP(SOYLD2!BC$4,'[1]INTERNAL PARAMETERS-1'!$B$5:$J$44,3,FALSE) + SOYLD1!BC289*(1-VLOOKUP(SOYLD2!BC$4,'[1]INTERNAL PARAMETERS-1'!$B$5:$J$44,5,FALSE))*VLOOKUP(SOYLD2!BC$4,'[1]INTERNAL PARAMETERS-1'!$B$5:$J$44,8,FALSE)*VLOOKUP(SOYLD2!BC$4,'[1]INTERNAL PARAMETERS-1'!$B$5:$J$44,3,FALSE)</f>
        <v>0</v>
      </c>
      <c r="BD289" s="44">
        <f>SOYLD1!BD289*VLOOKUP(SOYLD2!BD$4,'[1]INTERNAL PARAMETERS-1'!$B$5:$J$44,5,FALSE)*VLOOKUP(SOYLD2!BD$4,'[1]INTERNAL PARAMETERS-1'!$B$5:$J$44,6,FALSE)*VLOOKUP(SOYLD2!BD$4,'[1]INTERNAL PARAMETERS-1'!$B$5:$J$44,3,FALSE) + SOYLD1!BD289*(1-VLOOKUP(SOYLD2!BD$4,'[1]INTERNAL PARAMETERS-1'!$B$5:$J$44,5,FALSE))*VLOOKUP(SOYLD2!BD$4,'[1]INTERNAL PARAMETERS-1'!$B$5:$J$44,8,FALSE)*VLOOKUP(SOYLD2!BD$4,'[1]INTERNAL PARAMETERS-1'!$B$5:$J$44,3,FALSE)</f>
        <v>0</v>
      </c>
      <c r="BE289" s="44">
        <f>SOYLD1!BE289*VLOOKUP(SOYLD2!BE$4,'[1]INTERNAL PARAMETERS-1'!$B$5:$J$44,5,FALSE)*VLOOKUP(SOYLD2!BE$4,'[1]INTERNAL PARAMETERS-1'!$B$5:$J$44,6,FALSE)*VLOOKUP(SOYLD2!BE$4,'[1]INTERNAL PARAMETERS-1'!$B$5:$J$44,3,FALSE) + SOYLD1!BE289*(1-VLOOKUP(SOYLD2!BE$4,'[1]INTERNAL PARAMETERS-1'!$B$5:$J$44,5,FALSE))*VLOOKUP(SOYLD2!BE$4,'[1]INTERNAL PARAMETERS-1'!$B$5:$J$44,8,FALSE)*VLOOKUP(SOYLD2!BE$4,'[1]INTERNAL PARAMETERS-1'!$B$5:$J$44,3,FALSE)</f>
        <v>0</v>
      </c>
      <c r="BF289" s="44">
        <f>SOYLD1!BF289*VLOOKUP(SOYLD2!BF$4,'[1]INTERNAL PARAMETERS-1'!$B$5:$J$44,5,FALSE)*VLOOKUP(SOYLD2!BF$4,'[1]INTERNAL PARAMETERS-1'!$B$5:$J$44,6,FALSE)*VLOOKUP(SOYLD2!BF$4,'[1]INTERNAL PARAMETERS-1'!$B$5:$J$44,3,FALSE) + SOYLD1!BF289*(1-VLOOKUP(SOYLD2!BF$4,'[1]INTERNAL PARAMETERS-1'!$B$5:$J$44,5,FALSE))*VLOOKUP(SOYLD2!BF$4,'[1]INTERNAL PARAMETERS-1'!$B$5:$J$44,8,FALSE)*VLOOKUP(SOYLD2!BF$4,'[1]INTERNAL PARAMETERS-1'!$B$5:$J$44,3,FALSE)</f>
        <v>0</v>
      </c>
      <c r="BG289" s="44">
        <f>SOYLD1!BG289*VLOOKUP(SOYLD2!BG$4,'[1]INTERNAL PARAMETERS-1'!$B$5:$J$44,5,FALSE)*VLOOKUP(SOYLD2!BG$4,'[1]INTERNAL PARAMETERS-1'!$B$5:$J$44,6,FALSE)*VLOOKUP(SOYLD2!BG$4,'[1]INTERNAL PARAMETERS-1'!$B$5:$J$44,3,FALSE) + SOYLD1!BG289*(1-VLOOKUP(SOYLD2!BG$4,'[1]INTERNAL PARAMETERS-1'!$B$5:$J$44,5,FALSE))*VLOOKUP(SOYLD2!BG$4,'[1]INTERNAL PARAMETERS-1'!$B$5:$J$44,8,FALSE)*VLOOKUP(SOYLD2!BG$4,'[1]INTERNAL PARAMETERS-1'!$B$5:$J$44,3,FALSE)</f>
        <v>0</v>
      </c>
      <c r="BH289" s="44">
        <f>SOYLD1!BH289*VLOOKUP(SOYLD2!BH$4,'[1]INTERNAL PARAMETERS-1'!$B$5:$J$44,5,FALSE)*VLOOKUP(SOYLD2!BH$4,'[1]INTERNAL PARAMETERS-1'!$B$5:$J$44,6,FALSE)*VLOOKUP(SOYLD2!BH$4,'[1]INTERNAL PARAMETERS-1'!$B$5:$J$44,3,FALSE) + SOYLD1!BH289*(1-VLOOKUP(SOYLD2!BH$4,'[1]INTERNAL PARAMETERS-1'!$B$5:$J$44,5,FALSE))*VLOOKUP(SOYLD2!BH$4,'[1]INTERNAL PARAMETERS-1'!$B$5:$J$44,8,FALSE)*VLOOKUP(SOYLD2!BH$4,'[1]INTERNAL PARAMETERS-1'!$B$5:$J$44,3,FALSE)</f>
        <v>0</v>
      </c>
      <c r="BI289" s="44">
        <f>SOYLD1!BI289*VLOOKUP(SOYLD2!BI$4,'[1]INTERNAL PARAMETERS-1'!$B$5:$J$44,5,FALSE)*VLOOKUP(SOYLD2!BI$4,'[1]INTERNAL PARAMETERS-1'!$B$5:$J$44,6,FALSE)*VLOOKUP(SOYLD2!BI$4,'[1]INTERNAL PARAMETERS-1'!$B$5:$J$44,3,FALSE) + SOYLD1!BI289*(1-VLOOKUP(SOYLD2!BI$4,'[1]INTERNAL PARAMETERS-1'!$B$5:$J$44,5,FALSE))*VLOOKUP(SOYLD2!BI$4,'[1]INTERNAL PARAMETERS-1'!$B$5:$J$44,8,FALSE)*VLOOKUP(SOYLD2!BI$4,'[1]INTERNAL PARAMETERS-1'!$B$5:$J$44,3,FALSE)</f>
        <v>0</v>
      </c>
      <c r="BJ289" s="44">
        <f>SOYLD1!BJ289*VLOOKUP(SOYLD2!BJ$4,'[1]INTERNAL PARAMETERS-1'!$B$5:$J$44,5,FALSE)*VLOOKUP(SOYLD2!BJ$4,'[1]INTERNAL PARAMETERS-1'!$B$5:$J$44,6,FALSE)*VLOOKUP(SOYLD2!BJ$4,'[1]INTERNAL PARAMETERS-1'!$B$5:$J$44,3,FALSE) + SOYLD1!BJ289*(1-VLOOKUP(SOYLD2!BJ$4,'[1]INTERNAL PARAMETERS-1'!$B$5:$J$44,5,FALSE))*VLOOKUP(SOYLD2!BJ$4,'[1]INTERNAL PARAMETERS-1'!$B$5:$J$44,8,FALSE)*VLOOKUP(SOYLD2!BJ$4,'[1]INTERNAL PARAMETERS-1'!$B$5:$J$44,3,FALSE)</f>
        <v>0</v>
      </c>
      <c r="BK289" s="44">
        <f>SOYLD1!BK289*VLOOKUP(SOYLD2!BK$4,'[1]INTERNAL PARAMETERS-1'!$B$5:$J$44,5,FALSE)*VLOOKUP(SOYLD2!BK$4,'[1]INTERNAL PARAMETERS-1'!$B$5:$J$44,6,FALSE)*VLOOKUP(SOYLD2!BK$4,'[1]INTERNAL PARAMETERS-1'!$B$5:$J$44,3,FALSE) + SOYLD1!BK289*(1-VLOOKUP(SOYLD2!BK$4,'[1]INTERNAL PARAMETERS-1'!$B$5:$J$44,5,FALSE))*VLOOKUP(SOYLD2!BK$4,'[1]INTERNAL PARAMETERS-1'!$B$5:$J$44,8,FALSE)*VLOOKUP(SOYLD2!BK$4,'[1]INTERNAL PARAMETERS-1'!$B$5:$J$44,3,FALSE)</f>
        <v>0</v>
      </c>
      <c r="BL289" s="44">
        <f>SOYLD1!BL289*VLOOKUP(SOYLD2!BL$4,'[1]INTERNAL PARAMETERS-1'!$B$5:$J$44,5,FALSE)*VLOOKUP(SOYLD2!BL$4,'[1]INTERNAL PARAMETERS-1'!$B$5:$J$44,6,FALSE)*VLOOKUP(SOYLD2!BL$4,'[1]INTERNAL PARAMETERS-1'!$B$5:$J$44,3,FALSE) + SOYLD1!BL289*(1-VLOOKUP(SOYLD2!BL$4,'[1]INTERNAL PARAMETERS-1'!$B$5:$J$44,5,FALSE))*VLOOKUP(SOYLD2!BL$4,'[1]INTERNAL PARAMETERS-1'!$B$5:$J$44,8,FALSE)*VLOOKUP(SOYLD2!BL$4,'[1]INTERNAL PARAMETERS-1'!$B$5:$J$44,3,FALSE)</f>
        <v>0</v>
      </c>
      <c r="BM289" s="44">
        <f>SOYLD1!BM289*VLOOKUP(SOYLD2!BM$4,'[1]INTERNAL PARAMETERS-1'!$B$5:$J$44,5,FALSE)*VLOOKUP(SOYLD2!BM$4,'[1]INTERNAL PARAMETERS-1'!$B$5:$J$44,6,FALSE)*VLOOKUP(SOYLD2!BM$4,'[1]INTERNAL PARAMETERS-1'!$B$5:$J$44,3,FALSE) + SOYLD1!BM289*(1-VLOOKUP(SOYLD2!BM$4,'[1]INTERNAL PARAMETERS-1'!$B$5:$J$44,5,FALSE))*VLOOKUP(SOYLD2!BM$4,'[1]INTERNAL PARAMETERS-1'!$B$5:$J$44,8,FALSE)*VLOOKUP(SOYLD2!BM$4,'[1]INTERNAL PARAMETERS-1'!$B$5:$J$44,3,FALSE)</f>
        <v>0</v>
      </c>
      <c r="BN289" s="44">
        <f>SOYLD1!BN289*VLOOKUP(SOYLD2!BN$4,'[1]INTERNAL PARAMETERS-1'!$B$5:$J$44,5,FALSE)*VLOOKUP(SOYLD2!BN$4,'[1]INTERNAL PARAMETERS-1'!$B$5:$J$44,6,FALSE)*VLOOKUP(SOYLD2!BN$4,'[1]INTERNAL PARAMETERS-1'!$B$5:$J$44,3,FALSE) + SOYLD1!BN289*(1-VLOOKUP(SOYLD2!BN$4,'[1]INTERNAL PARAMETERS-1'!$B$5:$J$44,5,FALSE))*VLOOKUP(SOYLD2!BN$4,'[1]INTERNAL PARAMETERS-1'!$B$5:$J$44,8,FALSE)*VLOOKUP(SOYLD2!BN$4,'[1]INTERNAL PARAMETERS-1'!$B$5:$J$44,3,FALSE)</f>
        <v>0</v>
      </c>
      <c r="BO289" s="44">
        <f>SOYLD1!BO289*VLOOKUP(SOYLD2!BO$4,'[1]INTERNAL PARAMETERS-1'!$B$5:$J$44,5,FALSE)*VLOOKUP(SOYLD2!BO$4,'[1]INTERNAL PARAMETERS-1'!$B$5:$J$44,6,FALSE)*VLOOKUP(SOYLD2!BO$4,'[1]INTERNAL PARAMETERS-1'!$B$5:$J$44,3,FALSE) + SOYLD1!BO289*(1-VLOOKUP(SOYLD2!BO$4,'[1]INTERNAL PARAMETERS-1'!$B$5:$J$44,5,FALSE))*VLOOKUP(SOYLD2!BO$4,'[1]INTERNAL PARAMETERS-1'!$B$5:$J$44,8,FALSE)*VLOOKUP(SOYLD2!BO$4,'[1]INTERNAL PARAMETERS-1'!$B$5:$J$44,3,FALSE)</f>
        <v>0</v>
      </c>
      <c r="BP289" s="44">
        <f>SOYLD1!BP289*VLOOKUP(SOYLD2!BP$4,'[1]INTERNAL PARAMETERS-1'!$B$5:$J$44,5,FALSE)*VLOOKUP(SOYLD2!BP$4,'[1]INTERNAL PARAMETERS-1'!$B$5:$J$44,6,FALSE)*VLOOKUP(SOYLD2!BP$4,'[1]INTERNAL PARAMETERS-1'!$B$5:$J$44,3,FALSE) + SOYLD1!BP289*(1-VLOOKUP(SOYLD2!BP$4,'[1]INTERNAL PARAMETERS-1'!$B$5:$J$44,5,FALSE))*VLOOKUP(SOYLD2!BP$4,'[1]INTERNAL PARAMETERS-1'!$B$5:$J$44,8,FALSE)*VLOOKUP(SOYLD2!BP$4,'[1]INTERNAL PARAMETERS-1'!$B$5:$J$44,3,FALSE)</f>
        <v>0</v>
      </c>
      <c r="BQ289" s="44">
        <f>SOYLD1!BQ289*VLOOKUP(SOYLD2!BQ$4,'[1]INTERNAL PARAMETERS-1'!$B$5:$J$44,5,FALSE)*VLOOKUP(SOYLD2!BQ$4,'[1]INTERNAL PARAMETERS-1'!$B$5:$J$44,6,FALSE)*VLOOKUP(SOYLD2!BQ$4,'[1]INTERNAL PARAMETERS-1'!$B$5:$J$44,3,FALSE) + SOYLD1!BQ289*(1-VLOOKUP(SOYLD2!BQ$4,'[1]INTERNAL PARAMETERS-1'!$B$5:$J$44,5,FALSE))*VLOOKUP(SOYLD2!BQ$4,'[1]INTERNAL PARAMETERS-1'!$B$5:$J$44,8,FALSE)*VLOOKUP(SOYLD2!BQ$4,'[1]INTERNAL PARAMETERS-1'!$B$5:$J$44,3,FALSE)</f>
        <v>0</v>
      </c>
      <c r="BR289" s="44">
        <f>SOYLD1!BR289*VLOOKUP(SOYLD2!BR$4,'[1]INTERNAL PARAMETERS-1'!$B$5:$J$44,5,FALSE)*VLOOKUP(SOYLD2!BR$4,'[1]INTERNAL PARAMETERS-1'!$B$5:$J$44,6,FALSE)*VLOOKUP(SOYLD2!BR$4,'[1]INTERNAL PARAMETERS-1'!$B$5:$J$44,3,FALSE) + SOYLD1!BR289*(1-VLOOKUP(SOYLD2!BR$4,'[1]INTERNAL PARAMETERS-1'!$B$5:$J$44,5,FALSE))*VLOOKUP(SOYLD2!BR$4,'[1]INTERNAL PARAMETERS-1'!$B$5:$J$44,8,FALSE)*VLOOKUP(SOYLD2!BR$4,'[1]INTERNAL PARAMETERS-1'!$B$5:$J$44,3,FALSE)</f>
        <v>0</v>
      </c>
      <c r="BS289" s="44">
        <f>SOYLD1!BS289*VLOOKUP(SOYLD2!BS$4,'[1]INTERNAL PARAMETERS-1'!$B$5:$J$44,5,FALSE)*VLOOKUP(SOYLD2!BS$4,'[1]INTERNAL PARAMETERS-1'!$B$5:$J$44,6,FALSE)*VLOOKUP(SOYLD2!BS$4,'[1]INTERNAL PARAMETERS-1'!$B$5:$J$44,3,FALSE) + SOYLD1!BS289*(1-VLOOKUP(SOYLD2!BS$4,'[1]INTERNAL PARAMETERS-1'!$B$5:$J$44,5,FALSE))*VLOOKUP(SOYLD2!BS$4,'[1]INTERNAL PARAMETERS-1'!$B$5:$J$44,8,FALSE)*VLOOKUP(SOYLD2!BS$4,'[1]INTERNAL PARAMETERS-1'!$B$5:$J$44,3,FALSE)</f>
        <v>0</v>
      </c>
      <c r="BT289" s="44">
        <f>SOYLD1!BT289*VLOOKUP(SOYLD2!BT$4,'[1]INTERNAL PARAMETERS-1'!$B$5:$J$44,5,FALSE)*VLOOKUP(SOYLD2!BT$4,'[1]INTERNAL PARAMETERS-1'!$B$5:$J$44,6,FALSE)*VLOOKUP(SOYLD2!BT$4,'[1]INTERNAL PARAMETERS-1'!$B$5:$J$44,3,FALSE) + SOYLD1!BT289*(1-VLOOKUP(SOYLD2!BT$4,'[1]INTERNAL PARAMETERS-1'!$B$5:$J$44,5,FALSE))*VLOOKUP(SOYLD2!BT$4,'[1]INTERNAL PARAMETERS-1'!$B$5:$J$44,8,FALSE)*VLOOKUP(SOYLD2!BT$4,'[1]INTERNAL PARAMETERS-1'!$B$5:$J$44,3,FALSE)</f>
        <v>0</v>
      </c>
      <c r="BU289" s="44">
        <f>SOYLD1!BU289*VLOOKUP(SOYLD2!BU$4,'[1]INTERNAL PARAMETERS-1'!$B$5:$J$44,5,FALSE)*VLOOKUP(SOYLD2!BU$4,'[1]INTERNAL PARAMETERS-1'!$B$5:$J$44,6,FALSE)*VLOOKUP(SOYLD2!BU$4,'[1]INTERNAL PARAMETERS-1'!$B$5:$J$44,3,FALSE) + SOYLD1!BU289*(1-VLOOKUP(SOYLD2!BU$4,'[1]INTERNAL PARAMETERS-1'!$B$5:$J$44,5,FALSE))*VLOOKUP(SOYLD2!BU$4,'[1]INTERNAL PARAMETERS-1'!$B$5:$J$44,8,FALSE)*VLOOKUP(SOYLD2!BU$4,'[1]INTERNAL PARAMETERS-1'!$B$5:$J$44,3,FALSE)</f>
        <v>0</v>
      </c>
      <c r="BV289" s="44">
        <f>SOYLD1!BV289*VLOOKUP(SOYLD2!BV$4,'[1]INTERNAL PARAMETERS-1'!$B$5:$J$44,5,FALSE)*VLOOKUP(SOYLD2!BV$4,'[1]INTERNAL PARAMETERS-1'!$B$5:$J$44,6,FALSE)*VLOOKUP(SOYLD2!BV$4,'[1]INTERNAL PARAMETERS-1'!$B$5:$J$44,3,FALSE) + SOYLD1!BV289*(1-VLOOKUP(SOYLD2!BV$4,'[1]INTERNAL PARAMETERS-1'!$B$5:$J$44,5,FALSE))*VLOOKUP(SOYLD2!BV$4,'[1]INTERNAL PARAMETERS-1'!$B$5:$J$44,8,FALSE)*VLOOKUP(SOYLD2!BV$4,'[1]INTERNAL PARAMETERS-1'!$B$5:$J$44,3,FALSE)</f>
        <v>0</v>
      </c>
      <c r="BW289" s="44">
        <f>SOYLD1!BW289*VLOOKUP(SOYLD2!BW$4,'[1]INTERNAL PARAMETERS-1'!$B$5:$J$44,5,FALSE)*VLOOKUP(SOYLD2!BW$4,'[1]INTERNAL PARAMETERS-1'!$B$5:$J$44,6,FALSE)*VLOOKUP(SOYLD2!BW$4,'[1]INTERNAL PARAMETERS-1'!$B$5:$J$44,3,FALSE) + SOYLD1!BW289*(1-VLOOKUP(SOYLD2!BW$4,'[1]INTERNAL PARAMETERS-1'!$B$5:$J$44,5,FALSE))*VLOOKUP(SOYLD2!BW$4,'[1]INTERNAL PARAMETERS-1'!$B$5:$J$44,8,FALSE)*VLOOKUP(SOYLD2!BW$4,'[1]INTERNAL PARAMETERS-1'!$B$5:$J$44,3,FALSE)</f>
        <v>0</v>
      </c>
      <c r="BX289" s="44">
        <f>SOYLD1!BX289*VLOOKUP(SOYLD2!BX$4,'[1]INTERNAL PARAMETERS-1'!$B$5:$J$44,5,FALSE)*VLOOKUP(SOYLD2!BX$4,'[1]INTERNAL PARAMETERS-1'!$B$5:$J$44,6,FALSE)*VLOOKUP(SOYLD2!BX$4,'[1]INTERNAL PARAMETERS-1'!$B$5:$J$44,3,FALSE) + SOYLD1!BX289*(1-VLOOKUP(SOYLD2!BX$4,'[1]INTERNAL PARAMETERS-1'!$B$5:$J$44,5,FALSE))*VLOOKUP(SOYLD2!BX$4,'[1]INTERNAL PARAMETERS-1'!$B$5:$J$44,8,FALSE)*VLOOKUP(SOYLD2!BX$4,'[1]INTERNAL PARAMETERS-1'!$B$5:$J$44,3,FALSE)</f>
        <v>0</v>
      </c>
      <c r="BY289" s="44">
        <f>SOYLD1!BY289*VLOOKUP(SOYLD2!BY$4,'[1]INTERNAL PARAMETERS-1'!$B$5:$J$44,5,FALSE)*VLOOKUP(SOYLD2!BY$4,'[1]INTERNAL PARAMETERS-1'!$B$5:$J$44,6,FALSE)*VLOOKUP(SOYLD2!BY$4,'[1]INTERNAL PARAMETERS-1'!$B$5:$J$44,3,FALSE) + SOYLD1!BY289*(1-VLOOKUP(SOYLD2!BY$4,'[1]INTERNAL PARAMETERS-1'!$B$5:$J$44,5,FALSE))*VLOOKUP(SOYLD2!BY$4,'[1]INTERNAL PARAMETERS-1'!$B$5:$J$44,8,FALSE)*VLOOKUP(SOYLD2!BY$4,'[1]INTERNAL PARAMETERS-1'!$B$5:$J$44,3,FALSE)</f>
        <v>0</v>
      </c>
      <c r="BZ289" s="44">
        <f>SOYLD1!BZ289*VLOOKUP(SOYLD2!BZ$4,'[1]INTERNAL PARAMETERS-1'!$B$5:$J$44,5,FALSE)*VLOOKUP(SOYLD2!BZ$4,'[1]INTERNAL PARAMETERS-1'!$B$5:$J$44,6,FALSE)*VLOOKUP(SOYLD2!BZ$4,'[1]INTERNAL PARAMETERS-1'!$B$5:$J$44,3,FALSE) + SOYLD1!BZ289*(1-VLOOKUP(SOYLD2!BZ$4,'[1]INTERNAL PARAMETERS-1'!$B$5:$J$44,5,FALSE))*VLOOKUP(SOYLD2!BZ$4,'[1]INTERNAL PARAMETERS-1'!$B$5:$J$44,8,FALSE)*VLOOKUP(SOYLD2!BZ$4,'[1]INTERNAL PARAMETERS-1'!$B$5:$J$44,3,FALSE)</f>
        <v>0</v>
      </c>
      <c r="CA289" s="44">
        <f>SOYLD1!CA289*VLOOKUP(SOYLD2!CA$4,'[1]INTERNAL PARAMETERS-1'!$B$5:$J$44,5,FALSE)*VLOOKUP(SOYLD2!CA$4,'[1]INTERNAL PARAMETERS-1'!$B$5:$J$44,6,FALSE)*VLOOKUP(SOYLD2!CA$4,'[1]INTERNAL PARAMETERS-1'!$B$5:$J$44,3,FALSE) + SOYLD1!CA289*(1-VLOOKUP(SOYLD2!CA$4,'[1]INTERNAL PARAMETERS-1'!$B$5:$J$44,5,FALSE))*VLOOKUP(SOYLD2!CA$4,'[1]INTERNAL PARAMETERS-1'!$B$5:$J$44,8,FALSE)*VLOOKUP(SOYLD2!CA$4,'[1]INTERNAL PARAMETERS-1'!$B$5:$J$44,3,FALSE)</f>
        <v>0</v>
      </c>
      <c r="CB289" s="44">
        <f>SOYLD1!CB289*VLOOKUP(SOYLD2!CB$4,'[1]INTERNAL PARAMETERS-1'!$B$5:$J$44,5,FALSE)*VLOOKUP(SOYLD2!CB$4,'[1]INTERNAL PARAMETERS-1'!$B$5:$J$44,6,FALSE)*VLOOKUP(SOYLD2!CB$4,'[1]INTERNAL PARAMETERS-1'!$B$5:$J$44,3,FALSE) + SOYLD1!CB289*(1-VLOOKUP(SOYLD2!CB$4,'[1]INTERNAL PARAMETERS-1'!$B$5:$J$44,5,FALSE))*VLOOKUP(SOYLD2!CB$4,'[1]INTERNAL PARAMETERS-1'!$B$5:$J$44,8,FALSE)*VLOOKUP(SOYLD2!CB$4,'[1]INTERNAL PARAMETERS-1'!$B$5:$J$44,3,FALSE)</f>
        <v>0</v>
      </c>
      <c r="CC289" s="44">
        <f>SOYLD1!CC289*VLOOKUP(SOYLD2!CC$4,'[1]INTERNAL PARAMETERS-1'!$B$5:$J$44,5,FALSE)*VLOOKUP(SOYLD2!CC$4,'[1]INTERNAL PARAMETERS-1'!$B$5:$J$44,6,FALSE)*VLOOKUP(SOYLD2!CC$4,'[1]INTERNAL PARAMETERS-1'!$B$5:$J$44,3,FALSE) + SOYLD1!CC289*(1-VLOOKUP(SOYLD2!CC$4,'[1]INTERNAL PARAMETERS-1'!$B$5:$J$44,5,FALSE))*VLOOKUP(SOYLD2!CC$4,'[1]INTERNAL PARAMETERS-1'!$B$5:$J$44,8,FALSE)*VLOOKUP(SOYLD2!CC$4,'[1]INTERNAL PARAMETERS-1'!$B$5:$J$44,3,FALSE)</f>
        <v>0</v>
      </c>
      <c r="CD289" s="44">
        <f>SOYLD1!CD289*VLOOKUP(SOYLD2!CD$4,'[1]INTERNAL PARAMETERS-1'!$B$5:$J$44,5,FALSE)*VLOOKUP(SOYLD2!CD$4,'[1]INTERNAL PARAMETERS-1'!$B$5:$J$44,6,FALSE)*VLOOKUP(SOYLD2!CD$4,'[1]INTERNAL PARAMETERS-1'!$B$5:$J$44,3,FALSE) + SOYLD1!CD289*(1-VLOOKUP(SOYLD2!CD$4,'[1]INTERNAL PARAMETERS-1'!$B$5:$J$44,5,FALSE))*VLOOKUP(SOYLD2!CD$4,'[1]INTERNAL PARAMETERS-1'!$B$5:$J$44,8,FALSE)*VLOOKUP(SOYLD2!CD$4,'[1]INTERNAL PARAMETERS-1'!$B$5:$J$44,3,FALSE)</f>
        <v>0</v>
      </c>
      <c r="CE289" s="44">
        <f>SOYLD1!CE289*VLOOKUP(SOYLD2!CE$4,'[1]INTERNAL PARAMETERS-1'!$B$5:$J$44,5,FALSE)*VLOOKUP(SOYLD2!CE$4,'[1]INTERNAL PARAMETERS-1'!$B$5:$J$44,6,FALSE)*VLOOKUP(SOYLD2!CE$4,'[1]INTERNAL PARAMETERS-1'!$B$5:$J$44,3,FALSE) + SOYLD1!CE289*(1-VLOOKUP(SOYLD2!CE$4,'[1]INTERNAL PARAMETERS-1'!$B$5:$J$44,5,FALSE))*VLOOKUP(SOYLD2!CE$4,'[1]INTERNAL PARAMETERS-1'!$B$5:$J$44,8,FALSE)*VLOOKUP(SOYLD2!CE$4,'[1]INTERNAL PARAMETERS-1'!$B$5:$J$44,3,FALSE)</f>
        <v>0</v>
      </c>
      <c r="CF289" s="44">
        <f>SOYLD1!CF289*VLOOKUP(SOYLD2!CF$4,'[1]INTERNAL PARAMETERS-1'!$B$5:$J$44,5,FALSE)*VLOOKUP(SOYLD2!CF$4,'[1]INTERNAL PARAMETERS-1'!$B$5:$J$44,6,FALSE)*VLOOKUP(SOYLD2!CF$4,'[1]INTERNAL PARAMETERS-1'!$B$5:$J$44,3,FALSE) + SOYLD1!CF289*(1-VLOOKUP(SOYLD2!CF$4,'[1]INTERNAL PARAMETERS-1'!$B$5:$J$44,5,FALSE))*VLOOKUP(SOYLD2!CF$4,'[1]INTERNAL PARAMETERS-1'!$B$5:$J$44,8,FALSE)*VLOOKUP(SOYLD2!CF$4,'[1]INTERNAL PARAMETERS-1'!$B$5:$J$44,3,FALSE)</f>
        <v>0</v>
      </c>
      <c r="CG289" s="44">
        <f>SOYLD1!CG289*VLOOKUP(SOYLD2!CG$4,'[1]INTERNAL PARAMETERS-1'!$B$5:$J$44,5,FALSE)*VLOOKUP(SOYLD2!CG$4,'[1]INTERNAL PARAMETERS-1'!$B$5:$J$44,6,FALSE)*VLOOKUP(SOYLD2!CG$4,'[1]INTERNAL PARAMETERS-1'!$B$5:$J$44,3,FALSE) + SOYLD1!CG289*(1-VLOOKUP(SOYLD2!CG$4,'[1]INTERNAL PARAMETERS-1'!$B$5:$J$44,5,FALSE))*VLOOKUP(SOYLD2!CG$4,'[1]INTERNAL PARAMETERS-1'!$B$5:$J$44,8,FALSE)*VLOOKUP(SOYLD2!CG$4,'[1]INTERNAL PARAMETERS-1'!$B$5:$J$44,3,FALSE)</f>
        <v>0</v>
      </c>
      <c r="CH289" s="43">
        <f>SOYLD1!CH289*VLOOKUP(SOYLD2!CH$4,'[1]INTERNAL PARAMETERS-1'!$B$5:$J$44,5,FALSE)*VLOOKUP(SOYLD2!CH$4,'[1]INTERNAL PARAMETERS-1'!$B$5:$J$44,6,FALSE)*VLOOKUP(SOYLD2!CH$4,'[1]INTERNAL PARAMETERS-1'!$B$5:$J$44,3,FALSE) + SOYLD1!CH289*(1-VLOOKUP(SOYLD2!CH$4,'[1]INTERNAL PARAMETERS-1'!$B$5:$J$44,5,FALSE))*VLOOKUP(SOYLD2!CH$4,'[1]INTERNAL PARAMETERS-1'!$B$5:$J$44,8,FALSE)*VLOOKUP(SOYLD2!CH$4,'[1]INTERNAL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'S Opt'!X290</f>
        <v>0</v>
      </c>
      <c r="F290" s="56">
        <f>'[1]INTERNAL PARAMETERS-1'!M20</f>
        <v>12.89</v>
      </c>
      <c r="G290" s="45">
        <f>SOYLD1!G290*VLOOKUP(SOYLD2!G$4,'[1]INTERNAL PARAMETERS-1'!$B$5:$J$44,5,FALSE)*VLOOKUP(SOYLD2!G$4,'[1]INTERNAL PARAMETERS-1'!$B$5:$J$44,7,FALSE)*SOYLD2!$F290 + SOYLD1!G290*(1-VLOOKUP(SOYLD2!G$4,'[1]INTERNAL PARAMETERS-1'!$B$5:$J$44,5,FALSE))*VLOOKUP(SOYLD2!G$4,'[1]INTERNAL PARAMETERS-1'!$B$5:$J$44,9,FALSE)*SOYLD2!$F290</f>
        <v>0</v>
      </c>
      <c r="H290" s="44">
        <f>SOYLD1!H290*VLOOKUP(SOYLD2!H$4,'[1]INTERNAL PARAMETERS-1'!$B$5:$J$44,5,FALSE)*VLOOKUP(SOYLD2!H$4,'[1]INTERNAL PARAMETERS-1'!$B$5:$J$44,7,FALSE)*SOYLD2!$F290 + SOYLD1!H290*(1-VLOOKUP(SOYLD2!H$4,'[1]INTERNAL PARAMETERS-1'!$B$5:$J$44,5,FALSE))*VLOOKUP(SOYLD2!H$4,'[1]INTERNAL PARAMETERS-1'!$B$5:$J$44,9,FALSE)*SOYLD2!$F290</f>
        <v>0</v>
      </c>
      <c r="I290" s="44">
        <f>SOYLD1!I290*VLOOKUP(SOYLD2!I$4,'[1]INTERNAL PARAMETERS-1'!$B$5:$J$44,5,FALSE)*VLOOKUP(SOYLD2!I$4,'[1]INTERNAL PARAMETERS-1'!$B$5:$J$44,7,FALSE)*SOYLD2!$F290 + SOYLD1!I290*(1-VLOOKUP(SOYLD2!I$4,'[1]INTERNAL PARAMETERS-1'!$B$5:$J$44,5,FALSE))*VLOOKUP(SOYLD2!I$4,'[1]INTERNAL PARAMETERS-1'!$B$5:$J$44,9,FALSE)*SOYLD2!$F290</f>
        <v>0</v>
      </c>
      <c r="J290" s="44">
        <f>SOYLD1!J290*VLOOKUP(SOYLD2!J$4,'[1]INTERNAL PARAMETERS-1'!$B$5:$J$44,5,FALSE)*VLOOKUP(SOYLD2!J$4,'[1]INTERNAL PARAMETERS-1'!$B$5:$J$44,7,FALSE)*SOYLD2!$F290 + SOYLD1!J290*(1-VLOOKUP(SOYLD2!J$4,'[1]INTERNAL PARAMETERS-1'!$B$5:$J$44,5,FALSE))*VLOOKUP(SOYLD2!J$4,'[1]INTERNAL PARAMETERS-1'!$B$5:$J$44,9,FALSE)*SOYLD2!$F290</f>
        <v>0</v>
      </c>
      <c r="K290" s="44">
        <f>SOYLD1!K290*VLOOKUP(SOYLD2!K$4,'[1]INTERNAL PARAMETERS-1'!$B$5:$J$44,5,FALSE)*VLOOKUP(SOYLD2!K$4,'[1]INTERNAL PARAMETERS-1'!$B$5:$J$44,7,FALSE)*SOYLD2!$F290 + SOYLD1!K290*(1-VLOOKUP(SOYLD2!K$4,'[1]INTERNAL PARAMETERS-1'!$B$5:$J$44,5,FALSE))*VLOOKUP(SOYLD2!K$4,'[1]INTERNAL PARAMETERS-1'!$B$5:$J$44,9,FALSE)*SOYLD2!$F290</f>
        <v>0</v>
      </c>
      <c r="L290" s="44">
        <f>SOYLD1!L290*VLOOKUP(SOYLD2!L$4,'[1]INTERNAL PARAMETERS-1'!$B$5:$J$44,5,FALSE)*VLOOKUP(SOYLD2!L$4,'[1]INTERNAL PARAMETERS-1'!$B$5:$J$44,7,FALSE)*SOYLD2!$F290 + SOYLD1!L290*(1-VLOOKUP(SOYLD2!L$4,'[1]INTERNAL PARAMETERS-1'!$B$5:$J$44,5,FALSE))*VLOOKUP(SOYLD2!L$4,'[1]INTERNAL PARAMETERS-1'!$B$5:$J$44,9,FALSE)*SOYLD2!$F290</f>
        <v>0</v>
      </c>
      <c r="M290" s="44">
        <f>SOYLD1!M290*VLOOKUP(SOYLD2!M$4,'[1]INTERNAL PARAMETERS-1'!$B$5:$J$44,5,FALSE)*VLOOKUP(SOYLD2!M$4,'[1]INTERNAL PARAMETERS-1'!$B$5:$J$44,7,FALSE)*SOYLD2!$F290 + SOYLD1!M290*(1-VLOOKUP(SOYLD2!M$4,'[1]INTERNAL PARAMETERS-1'!$B$5:$J$44,5,FALSE))*VLOOKUP(SOYLD2!M$4,'[1]INTERNAL PARAMETERS-1'!$B$5:$J$44,9,FALSE)*SOYLD2!$F290</f>
        <v>0</v>
      </c>
      <c r="N290" s="44">
        <f>SOYLD1!N290*VLOOKUP(SOYLD2!N$4,'[1]INTERNAL PARAMETERS-1'!$B$5:$J$44,5,FALSE)*VLOOKUP(SOYLD2!N$4,'[1]INTERNAL PARAMETERS-1'!$B$5:$J$44,7,FALSE)*SOYLD2!$F290 + SOYLD1!N290*(1-VLOOKUP(SOYLD2!N$4,'[1]INTERNAL PARAMETERS-1'!$B$5:$J$44,5,FALSE))*VLOOKUP(SOYLD2!N$4,'[1]INTERNAL PARAMETERS-1'!$B$5:$J$44,9,FALSE)*SOYLD2!$F290</f>
        <v>0</v>
      </c>
      <c r="O290" s="44">
        <f>SOYLD1!O290*VLOOKUP(SOYLD2!O$4,'[1]INTERNAL PARAMETERS-1'!$B$5:$J$44,5,FALSE)*VLOOKUP(SOYLD2!O$4,'[1]INTERNAL PARAMETERS-1'!$B$5:$J$44,7,FALSE)*SOYLD2!$F290 + SOYLD1!O290*(1-VLOOKUP(SOYLD2!O$4,'[1]INTERNAL PARAMETERS-1'!$B$5:$J$44,5,FALSE))*VLOOKUP(SOYLD2!O$4,'[1]INTERNAL PARAMETERS-1'!$B$5:$J$44,9,FALSE)*SOYLD2!$F290</f>
        <v>0</v>
      </c>
      <c r="P290" s="44">
        <f>SOYLD1!P290*VLOOKUP(SOYLD2!P$4,'[1]INTERNAL PARAMETERS-1'!$B$5:$J$44,5,FALSE)*VLOOKUP(SOYLD2!P$4,'[1]INTERNAL PARAMETERS-1'!$B$5:$J$44,7,FALSE)*SOYLD2!$F290 + SOYLD1!P290*(1-VLOOKUP(SOYLD2!P$4,'[1]INTERNAL PARAMETERS-1'!$B$5:$J$44,5,FALSE))*VLOOKUP(SOYLD2!P$4,'[1]INTERNAL PARAMETERS-1'!$B$5:$J$44,9,FALSE)*SOYLD2!$F290</f>
        <v>0</v>
      </c>
      <c r="Q290" s="44">
        <f>SOYLD1!Q290*VLOOKUP(SOYLD2!Q$4,'[1]INTERNAL PARAMETERS-1'!$B$5:$J$44,5,FALSE)*VLOOKUP(SOYLD2!Q$4,'[1]INTERNAL PARAMETERS-1'!$B$5:$J$44,7,FALSE)*SOYLD2!$F290 + SOYLD1!Q290*(1-VLOOKUP(SOYLD2!Q$4,'[1]INTERNAL PARAMETERS-1'!$B$5:$J$44,5,FALSE))*VLOOKUP(SOYLD2!Q$4,'[1]INTERNAL PARAMETERS-1'!$B$5:$J$44,9,FALSE)*SOYLD2!$F290</f>
        <v>0</v>
      </c>
      <c r="R290" s="44">
        <f>SOYLD1!R290*VLOOKUP(SOYLD2!R$4,'[1]INTERNAL PARAMETERS-1'!$B$5:$J$44,5,FALSE)*VLOOKUP(SOYLD2!R$4,'[1]INTERNAL PARAMETERS-1'!$B$5:$J$44,7,FALSE)*SOYLD2!$F290 + SOYLD1!R290*(1-VLOOKUP(SOYLD2!R$4,'[1]INTERNAL PARAMETERS-1'!$B$5:$J$44,5,FALSE))*VLOOKUP(SOYLD2!R$4,'[1]INTERNAL PARAMETERS-1'!$B$5:$J$44,9,FALSE)*SOYLD2!$F290</f>
        <v>0</v>
      </c>
      <c r="S290" s="44">
        <f>SOYLD1!S290*VLOOKUP(SOYLD2!S$4,'[1]INTERNAL PARAMETERS-1'!$B$5:$J$44,5,FALSE)*VLOOKUP(SOYLD2!S$4,'[1]INTERNAL PARAMETERS-1'!$B$5:$J$44,7,FALSE)*SOYLD2!$F290 + SOYLD1!S290*(1-VLOOKUP(SOYLD2!S$4,'[1]INTERNAL PARAMETERS-1'!$B$5:$J$44,5,FALSE))*VLOOKUP(SOYLD2!S$4,'[1]INTERNAL PARAMETERS-1'!$B$5:$J$44,9,FALSE)*SOYLD2!$F290</f>
        <v>0</v>
      </c>
      <c r="T290" s="44">
        <f>SOYLD1!T290*VLOOKUP(SOYLD2!T$4,'[1]INTERNAL PARAMETERS-1'!$B$5:$J$44,5,FALSE)*VLOOKUP(SOYLD2!T$4,'[1]INTERNAL PARAMETERS-1'!$B$5:$J$44,7,FALSE)*SOYLD2!$F290 + SOYLD1!T290*(1-VLOOKUP(SOYLD2!T$4,'[1]INTERNAL PARAMETERS-1'!$B$5:$J$44,5,FALSE))*VLOOKUP(SOYLD2!T$4,'[1]INTERNAL PARAMETERS-1'!$B$5:$J$44,9,FALSE)*SOYLD2!$F290</f>
        <v>0</v>
      </c>
      <c r="U290" s="44">
        <f>SOYLD1!U290*VLOOKUP(SOYLD2!U$4,'[1]INTERNAL PARAMETERS-1'!$B$5:$J$44,5,FALSE)*VLOOKUP(SOYLD2!U$4,'[1]INTERNAL PARAMETERS-1'!$B$5:$J$44,7,FALSE)*SOYLD2!$F290 + SOYLD1!U290*(1-VLOOKUP(SOYLD2!U$4,'[1]INTERNAL PARAMETERS-1'!$B$5:$J$44,5,FALSE))*VLOOKUP(SOYLD2!U$4,'[1]INTERNAL PARAMETERS-1'!$B$5:$J$44,9,FALSE)*SOYLD2!$F290</f>
        <v>0</v>
      </c>
      <c r="V290" s="44">
        <f>SOYLD1!V290*VLOOKUP(SOYLD2!V$4,'[1]INTERNAL PARAMETERS-1'!$B$5:$J$44,5,FALSE)*VLOOKUP(SOYLD2!V$4,'[1]INTERNAL PARAMETERS-1'!$B$5:$J$44,7,FALSE)*SOYLD2!$F290 + SOYLD1!V290*(1-VLOOKUP(SOYLD2!V$4,'[1]INTERNAL PARAMETERS-1'!$B$5:$J$44,5,FALSE))*VLOOKUP(SOYLD2!V$4,'[1]INTERNAL PARAMETERS-1'!$B$5:$J$44,9,FALSE)*SOYLD2!$F290</f>
        <v>0</v>
      </c>
      <c r="W290" s="44">
        <f>SOYLD1!W290*VLOOKUP(SOYLD2!W$4,'[1]INTERNAL PARAMETERS-1'!$B$5:$J$44,5,FALSE)*VLOOKUP(SOYLD2!W$4,'[1]INTERNAL PARAMETERS-1'!$B$5:$J$44,7,FALSE)*SOYLD2!$F290 + SOYLD1!W290*(1-VLOOKUP(SOYLD2!W$4,'[1]INTERNAL PARAMETERS-1'!$B$5:$J$44,5,FALSE))*VLOOKUP(SOYLD2!W$4,'[1]INTERNAL PARAMETERS-1'!$B$5:$J$44,9,FALSE)*SOYLD2!$F290</f>
        <v>0</v>
      </c>
      <c r="X290" s="44">
        <f>SOYLD1!X290*VLOOKUP(SOYLD2!X$4,'[1]INTERNAL PARAMETERS-1'!$B$5:$J$44,5,FALSE)*VLOOKUP(SOYLD2!X$4,'[1]INTERNAL PARAMETERS-1'!$B$5:$J$44,7,FALSE)*SOYLD2!$F290 + SOYLD1!X290*(1-VLOOKUP(SOYLD2!X$4,'[1]INTERNAL PARAMETERS-1'!$B$5:$J$44,5,FALSE))*VLOOKUP(SOYLD2!X$4,'[1]INTERNAL PARAMETERS-1'!$B$5:$J$44,9,FALSE)*SOYLD2!$F290</f>
        <v>0</v>
      </c>
      <c r="Y290" s="44">
        <f>SOYLD1!Y290*VLOOKUP(SOYLD2!Y$4,'[1]INTERNAL PARAMETERS-1'!$B$5:$J$44,5,FALSE)*VLOOKUP(SOYLD2!Y$4,'[1]INTERNAL PARAMETERS-1'!$B$5:$J$44,7,FALSE)*SOYLD2!$F290 + SOYLD1!Y290*(1-VLOOKUP(SOYLD2!Y$4,'[1]INTERNAL PARAMETERS-1'!$B$5:$J$44,5,FALSE))*VLOOKUP(SOYLD2!Y$4,'[1]INTERNAL PARAMETERS-1'!$B$5:$J$44,9,FALSE)*SOYLD2!$F290</f>
        <v>0</v>
      </c>
      <c r="Z290" s="44">
        <f>SOYLD1!Z290*VLOOKUP(SOYLD2!Z$4,'[1]INTERNAL PARAMETERS-1'!$B$5:$J$44,5,FALSE)*VLOOKUP(SOYLD2!Z$4,'[1]INTERNAL PARAMETERS-1'!$B$5:$J$44,7,FALSE)*SOYLD2!$F290 + SOYLD1!Z290*(1-VLOOKUP(SOYLD2!Z$4,'[1]INTERNAL PARAMETERS-1'!$B$5:$J$44,5,FALSE))*VLOOKUP(SOYLD2!Z$4,'[1]INTERNAL PARAMETERS-1'!$B$5:$J$44,9,FALSE)*SOYLD2!$F290</f>
        <v>0</v>
      </c>
      <c r="AA290" s="44">
        <f>SOYLD1!AA290*VLOOKUP(SOYLD2!AA$4,'[1]INTERNAL PARAMETERS-1'!$B$5:$J$44,5,FALSE)*VLOOKUP(SOYLD2!AA$4,'[1]INTERNAL PARAMETERS-1'!$B$5:$J$44,7,FALSE)*SOYLD2!$F290 + SOYLD1!AA290*(1-VLOOKUP(SOYLD2!AA$4,'[1]INTERNAL PARAMETERS-1'!$B$5:$J$44,5,FALSE))*VLOOKUP(SOYLD2!AA$4,'[1]INTERNAL PARAMETERS-1'!$B$5:$J$44,9,FALSE)*SOYLD2!$F290</f>
        <v>0</v>
      </c>
      <c r="AB290" s="44">
        <f>SOYLD1!AB290*VLOOKUP(SOYLD2!AB$4,'[1]INTERNAL PARAMETERS-1'!$B$5:$J$44,5,FALSE)*VLOOKUP(SOYLD2!AB$4,'[1]INTERNAL PARAMETERS-1'!$B$5:$J$44,7,FALSE)*SOYLD2!$F290 + SOYLD1!AB290*(1-VLOOKUP(SOYLD2!AB$4,'[1]INTERNAL PARAMETERS-1'!$B$5:$J$44,5,FALSE))*VLOOKUP(SOYLD2!AB$4,'[1]INTERNAL PARAMETERS-1'!$B$5:$J$44,9,FALSE)*SOYLD2!$F290</f>
        <v>0</v>
      </c>
      <c r="AC290" s="44">
        <f>SOYLD1!AC290*VLOOKUP(SOYLD2!AC$4,'[1]INTERNAL PARAMETERS-1'!$B$5:$J$44,5,FALSE)*VLOOKUP(SOYLD2!AC$4,'[1]INTERNAL PARAMETERS-1'!$B$5:$J$44,7,FALSE)*SOYLD2!$F290 + SOYLD1!AC290*(1-VLOOKUP(SOYLD2!AC$4,'[1]INTERNAL PARAMETERS-1'!$B$5:$J$44,5,FALSE))*VLOOKUP(SOYLD2!AC$4,'[1]INTERNAL PARAMETERS-1'!$B$5:$J$44,9,FALSE)*SOYLD2!$F290</f>
        <v>0</v>
      </c>
      <c r="AD290" s="44">
        <f>SOYLD1!AD290*VLOOKUP(SOYLD2!AD$4,'[1]INTERNAL PARAMETERS-1'!$B$5:$J$44,5,FALSE)*VLOOKUP(SOYLD2!AD$4,'[1]INTERNAL PARAMETERS-1'!$B$5:$J$44,7,FALSE)*SOYLD2!$F290 + SOYLD1!AD290*(1-VLOOKUP(SOYLD2!AD$4,'[1]INTERNAL PARAMETERS-1'!$B$5:$J$44,5,FALSE))*VLOOKUP(SOYLD2!AD$4,'[1]INTERNAL PARAMETERS-1'!$B$5:$J$44,9,FALSE)*SOYLD2!$F290</f>
        <v>0</v>
      </c>
      <c r="AE290" s="44">
        <f>SOYLD1!AE290*VLOOKUP(SOYLD2!AE$4,'[1]INTERNAL PARAMETERS-1'!$B$5:$J$44,5,FALSE)*VLOOKUP(SOYLD2!AE$4,'[1]INTERNAL PARAMETERS-1'!$B$5:$J$44,7,FALSE)*SOYLD2!$F290 + SOYLD1!AE290*(1-VLOOKUP(SOYLD2!AE$4,'[1]INTERNAL PARAMETERS-1'!$B$5:$J$44,5,FALSE))*VLOOKUP(SOYLD2!AE$4,'[1]INTERNAL PARAMETERS-1'!$B$5:$J$44,9,FALSE)*SOYLD2!$F290</f>
        <v>0</v>
      </c>
      <c r="AF290" s="44">
        <f>SOYLD1!AF290*VLOOKUP(SOYLD2!AF$4,'[1]INTERNAL PARAMETERS-1'!$B$5:$J$44,5,FALSE)*VLOOKUP(SOYLD2!AF$4,'[1]INTERNAL PARAMETERS-1'!$B$5:$J$44,7,FALSE)*SOYLD2!$F290 + SOYLD1!AF290*(1-VLOOKUP(SOYLD2!AF$4,'[1]INTERNAL PARAMETERS-1'!$B$5:$J$44,5,FALSE))*VLOOKUP(SOYLD2!AF$4,'[1]INTERNAL PARAMETERS-1'!$B$5:$J$44,9,FALSE)*SOYLD2!$F290</f>
        <v>0</v>
      </c>
      <c r="AG290" s="44">
        <f>SOYLD1!AG290*VLOOKUP(SOYLD2!AG$4,'[1]INTERNAL PARAMETERS-1'!$B$5:$J$44,5,FALSE)*VLOOKUP(SOYLD2!AG$4,'[1]INTERNAL PARAMETERS-1'!$B$5:$J$44,7,FALSE)*SOYLD2!$F290 + SOYLD1!AG290*(1-VLOOKUP(SOYLD2!AG$4,'[1]INTERNAL PARAMETERS-1'!$B$5:$J$44,5,FALSE))*VLOOKUP(SOYLD2!AG$4,'[1]INTERNAL PARAMETERS-1'!$B$5:$J$44,9,FALSE)*SOYLD2!$F290</f>
        <v>0</v>
      </c>
      <c r="AH290" s="44">
        <f>SOYLD1!AH290*VLOOKUP(SOYLD2!AH$4,'[1]INTERNAL PARAMETERS-1'!$B$5:$J$44,5,FALSE)*VLOOKUP(SOYLD2!AH$4,'[1]INTERNAL PARAMETERS-1'!$B$5:$J$44,7,FALSE)*SOYLD2!$F290 + SOYLD1!AH290*(1-VLOOKUP(SOYLD2!AH$4,'[1]INTERNAL PARAMETERS-1'!$B$5:$J$44,5,FALSE))*VLOOKUP(SOYLD2!AH$4,'[1]INTERNAL PARAMETERS-1'!$B$5:$J$44,9,FALSE)*SOYLD2!$F290</f>
        <v>0</v>
      </c>
      <c r="AI290" s="44">
        <f>SOYLD1!AI290*VLOOKUP(SOYLD2!AI$4,'[1]INTERNAL PARAMETERS-1'!$B$5:$J$44,5,FALSE)*VLOOKUP(SOYLD2!AI$4,'[1]INTERNAL PARAMETERS-1'!$B$5:$J$44,7,FALSE)*SOYLD2!$F290 + SOYLD1!AI290*(1-VLOOKUP(SOYLD2!AI$4,'[1]INTERNAL PARAMETERS-1'!$B$5:$J$44,5,FALSE))*VLOOKUP(SOYLD2!AI$4,'[1]INTERNAL PARAMETERS-1'!$B$5:$J$44,9,FALSE)*SOYLD2!$F290</f>
        <v>0</v>
      </c>
      <c r="AJ290" s="44">
        <f>SOYLD1!AJ290*VLOOKUP(SOYLD2!AJ$4,'[1]INTERNAL PARAMETERS-1'!$B$5:$J$44,5,FALSE)*VLOOKUP(SOYLD2!AJ$4,'[1]INTERNAL PARAMETERS-1'!$B$5:$J$44,7,FALSE)*SOYLD2!$F290 + SOYLD1!AJ290*(1-VLOOKUP(SOYLD2!AJ$4,'[1]INTERNAL PARAMETERS-1'!$B$5:$J$44,5,FALSE))*VLOOKUP(SOYLD2!AJ$4,'[1]INTERNAL PARAMETERS-1'!$B$5:$J$44,9,FALSE)*SOYLD2!$F290</f>
        <v>0</v>
      </c>
      <c r="AK290" s="44">
        <f>SOYLD1!AK290*VLOOKUP(SOYLD2!AK$4,'[1]INTERNAL PARAMETERS-1'!$B$5:$J$44,5,FALSE)*VLOOKUP(SOYLD2!AK$4,'[1]INTERNAL PARAMETERS-1'!$B$5:$J$44,7,FALSE)*SOYLD2!$F290 + SOYLD1!AK290*(1-VLOOKUP(SOYLD2!AK$4,'[1]INTERNAL PARAMETERS-1'!$B$5:$J$44,5,FALSE))*VLOOKUP(SOYLD2!AK$4,'[1]INTERNAL PARAMETERS-1'!$B$5:$J$44,9,FALSE)*SOYLD2!$F290</f>
        <v>0</v>
      </c>
      <c r="AL290" s="44">
        <f>SOYLD1!AL290*VLOOKUP(SOYLD2!AL$4,'[1]INTERNAL PARAMETERS-1'!$B$5:$J$44,5,FALSE)*VLOOKUP(SOYLD2!AL$4,'[1]INTERNAL PARAMETERS-1'!$B$5:$J$44,7,FALSE)*SOYLD2!$F290 + SOYLD1!AL290*(1-VLOOKUP(SOYLD2!AL$4,'[1]INTERNAL PARAMETERS-1'!$B$5:$J$44,5,FALSE))*VLOOKUP(SOYLD2!AL$4,'[1]INTERNAL PARAMETERS-1'!$B$5:$J$44,9,FALSE)*SOYLD2!$F290</f>
        <v>0</v>
      </c>
      <c r="AM290" s="44">
        <f>SOYLD1!AM290*VLOOKUP(SOYLD2!AM$4,'[1]INTERNAL PARAMETERS-1'!$B$5:$J$44,5,FALSE)*VLOOKUP(SOYLD2!AM$4,'[1]INTERNAL PARAMETERS-1'!$B$5:$J$44,7,FALSE)*SOYLD2!$F290 + SOYLD1!AM290*(1-VLOOKUP(SOYLD2!AM$4,'[1]INTERNAL PARAMETERS-1'!$B$5:$J$44,5,FALSE))*VLOOKUP(SOYLD2!AM$4,'[1]INTERNAL PARAMETERS-1'!$B$5:$J$44,9,FALSE)*SOYLD2!$F290</f>
        <v>0</v>
      </c>
      <c r="AN290" s="44">
        <f>SOYLD1!AN290*VLOOKUP(SOYLD2!AN$4,'[1]INTERNAL PARAMETERS-1'!$B$5:$J$44,5,FALSE)*VLOOKUP(SOYLD2!AN$4,'[1]INTERNAL PARAMETERS-1'!$B$5:$J$44,7,FALSE)*SOYLD2!$F290 + SOYLD1!AN290*(1-VLOOKUP(SOYLD2!AN$4,'[1]INTERNAL PARAMETERS-1'!$B$5:$J$44,5,FALSE))*VLOOKUP(SOYLD2!AN$4,'[1]INTERNAL PARAMETERS-1'!$B$5:$J$44,9,FALSE)*SOYLD2!$F290</f>
        <v>0</v>
      </c>
      <c r="AO290" s="44">
        <f>SOYLD1!AO290*VLOOKUP(SOYLD2!AO$4,'[1]INTERNAL PARAMETERS-1'!$B$5:$J$44,5,FALSE)*VLOOKUP(SOYLD2!AO$4,'[1]INTERNAL PARAMETERS-1'!$B$5:$J$44,7,FALSE)*SOYLD2!$F290 + SOYLD1!AO290*(1-VLOOKUP(SOYLD2!AO$4,'[1]INTERNAL PARAMETERS-1'!$B$5:$J$44,5,FALSE))*VLOOKUP(SOYLD2!AO$4,'[1]INTERNAL PARAMETERS-1'!$B$5:$J$44,9,FALSE)*SOYLD2!$F290</f>
        <v>0</v>
      </c>
      <c r="AP290" s="44">
        <f>SOYLD1!AP290*VLOOKUP(SOYLD2!AP$4,'[1]INTERNAL PARAMETERS-1'!$B$5:$J$44,5,FALSE)*VLOOKUP(SOYLD2!AP$4,'[1]INTERNAL PARAMETERS-1'!$B$5:$J$44,7,FALSE)*SOYLD2!$F290 + SOYLD1!AP290*(1-VLOOKUP(SOYLD2!AP$4,'[1]INTERNAL PARAMETERS-1'!$B$5:$J$44,5,FALSE))*VLOOKUP(SOYLD2!AP$4,'[1]INTERNAL PARAMETERS-1'!$B$5:$J$44,9,FALSE)*SOYLD2!$F290</f>
        <v>0</v>
      </c>
      <c r="AQ290" s="44">
        <f>SOYLD1!AQ290*VLOOKUP(SOYLD2!AQ$4,'[1]INTERNAL PARAMETERS-1'!$B$5:$J$44,5,FALSE)*VLOOKUP(SOYLD2!AQ$4,'[1]INTERNAL PARAMETERS-1'!$B$5:$J$44,7,FALSE)*SOYLD2!$F290 + SOYLD1!AQ290*(1-VLOOKUP(SOYLD2!AQ$4,'[1]INTERNAL PARAMETERS-1'!$B$5:$J$44,5,FALSE))*VLOOKUP(SOYLD2!AQ$4,'[1]INTERNAL PARAMETERS-1'!$B$5:$J$44,9,FALSE)*SOYLD2!$F290</f>
        <v>0</v>
      </c>
      <c r="AR290" s="44">
        <f>SOYLD1!AR290*VLOOKUP(SOYLD2!AR$4,'[1]INTERNAL PARAMETERS-1'!$B$5:$J$44,5,FALSE)*VLOOKUP(SOYLD2!AR$4,'[1]INTERNAL PARAMETERS-1'!$B$5:$J$44,7,FALSE)*SOYLD2!$F290 + SOYLD1!AR290*(1-VLOOKUP(SOYLD2!AR$4,'[1]INTERNAL PARAMETERS-1'!$B$5:$J$44,5,FALSE))*VLOOKUP(SOYLD2!AR$4,'[1]INTERNAL PARAMETERS-1'!$B$5:$J$44,9,FALSE)*SOYLD2!$F290</f>
        <v>0</v>
      </c>
      <c r="AS290" s="44">
        <f>SOYLD1!AS290*VLOOKUP(SOYLD2!AS$4,'[1]INTERNAL PARAMETERS-1'!$B$5:$J$44,5,FALSE)*VLOOKUP(SOYLD2!AS$4,'[1]INTERNAL PARAMETERS-1'!$B$5:$J$44,7,FALSE)*SOYLD2!$F290 + SOYLD1!AS290*(1-VLOOKUP(SOYLD2!AS$4,'[1]INTERNAL PARAMETERS-1'!$B$5:$J$44,5,FALSE))*VLOOKUP(SOYLD2!AS$4,'[1]INTERNAL PARAMETERS-1'!$B$5:$J$44,9,FALSE)*SOYLD2!$F290</f>
        <v>0</v>
      </c>
      <c r="AT290" s="43">
        <f>SOYLD1!AT290*VLOOKUP(SOYLD2!AT$4,'[1]INTERNAL PARAMETERS-1'!$B$5:$J$44,5,FALSE)*VLOOKUP(SOYLD2!AT$4,'[1]INTERNAL PARAMETERS-1'!$B$5:$J$44,7,FALSE)*SOYLD2!$F290 + SOYLD1!AT290*(1-VLOOKUP(SOYLD2!AT$4,'[1]INTERNAL PARAMETERS-1'!$B$5:$J$44,5,FALSE))*VLOOKUP(SOYLD2!AT$4,'[1]INTERNAL PARAMETERS-1'!$B$5:$J$44,9,FALSE)*SOYLD2!$F290</f>
        <v>0</v>
      </c>
      <c r="AU290" s="45">
        <f>SOYLD1!AU290*VLOOKUP(SOYLD2!AU$4,'[1]INTERNAL PARAMETERS-1'!$B$5:$J$44,5,FALSE)*VLOOKUP(SOYLD2!AU$4,'[1]INTERNAL PARAMETERS-1'!$B$5:$J$44,6,FALSE)*VLOOKUP(SOYLD2!AU$4,'[1]INTERNAL PARAMETERS-1'!$B$5:$J$44,3,FALSE) + SOYLD1!AU290*(1-VLOOKUP(SOYLD2!AU$4,'[1]INTERNAL PARAMETERS-1'!$B$5:$J$44,5,FALSE))*VLOOKUP(SOYLD2!AU$4,'[1]INTERNAL PARAMETERS-1'!$B$5:$J$44,8,FALSE)*VLOOKUP(SOYLD2!AU$4,'[1]INTERNAL PARAMETERS-1'!$B$5:$J$44,3,FALSE)</f>
        <v>0</v>
      </c>
      <c r="AV290" s="44">
        <f>SOYLD1!AV290*VLOOKUP(SOYLD2!AV$4,'[1]INTERNAL PARAMETERS-1'!$B$5:$J$44,5,FALSE)*VLOOKUP(SOYLD2!AV$4,'[1]INTERNAL PARAMETERS-1'!$B$5:$J$44,6,FALSE)*VLOOKUP(SOYLD2!AV$4,'[1]INTERNAL PARAMETERS-1'!$B$5:$J$44,3,FALSE) + SOYLD1!AV290*(1-VLOOKUP(SOYLD2!AV$4,'[1]INTERNAL PARAMETERS-1'!$B$5:$J$44,5,FALSE))*VLOOKUP(SOYLD2!AV$4,'[1]INTERNAL PARAMETERS-1'!$B$5:$J$44,8,FALSE)*VLOOKUP(SOYLD2!AV$4,'[1]INTERNAL PARAMETERS-1'!$B$5:$J$44,3,FALSE)</f>
        <v>0</v>
      </c>
      <c r="AW290" s="44">
        <f>SOYLD1!AW290*VLOOKUP(SOYLD2!AW$4,'[1]INTERNAL PARAMETERS-1'!$B$5:$J$44,5,FALSE)*VLOOKUP(SOYLD2!AW$4,'[1]INTERNAL PARAMETERS-1'!$B$5:$J$44,6,FALSE)*VLOOKUP(SOYLD2!AW$4,'[1]INTERNAL PARAMETERS-1'!$B$5:$J$44,3,FALSE) + SOYLD1!AW290*(1-VLOOKUP(SOYLD2!AW$4,'[1]INTERNAL PARAMETERS-1'!$B$5:$J$44,5,FALSE))*VLOOKUP(SOYLD2!AW$4,'[1]INTERNAL PARAMETERS-1'!$B$5:$J$44,8,FALSE)*VLOOKUP(SOYLD2!AW$4,'[1]INTERNAL PARAMETERS-1'!$B$5:$J$44,3,FALSE)</f>
        <v>0</v>
      </c>
      <c r="AX290" s="44">
        <f>SOYLD1!AX290*VLOOKUP(SOYLD2!AX$4,'[1]INTERNAL PARAMETERS-1'!$B$5:$J$44,5,FALSE)*VLOOKUP(SOYLD2!AX$4,'[1]INTERNAL PARAMETERS-1'!$B$5:$J$44,6,FALSE)*VLOOKUP(SOYLD2!AX$4,'[1]INTERNAL PARAMETERS-1'!$B$5:$J$44,3,FALSE) + SOYLD1!AX290*(1-VLOOKUP(SOYLD2!AX$4,'[1]INTERNAL PARAMETERS-1'!$B$5:$J$44,5,FALSE))*VLOOKUP(SOYLD2!AX$4,'[1]INTERNAL PARAMETERS-1'!$B$5:$J$44,8,FALSE)*VLOOKUP(SOYLD2!AX$4,'[1]INTERNAL PARAMETERS-1'!$B$5:$J$44,3,FALSE)</f>
        <v>0</v>
      </c>
      <c r="AY290" s="44">
        <f>SOYLD1!AY290*VLOOKUP(SOYLD2!AY$4,'[1]INTERNAL PARAMETERS-1'!$B$5:$J$44,5,FALSE)*VLOOKUP(SOYLD2!AY$4,'[1]INTERNAL PARAMETERS-1'!$B$5:$J$44,6,FALSE)*VLOOKUP(SOYLD2!AY$4,'[1]INTERNAL PARAMETERS-1'!$B$5:$J$44,3,FALSE) + SOYLD1!AY290*(1-VLOOKUP(SOYLD2!AY$4,'[1]INTERNAL PARAMETERS-1'!$B$5:$J$44,5,FALSE))*VLOOKUP(SOYLD2!AY$4,'[1]INTERNAL PARAMETERS-1'!$B$5:$J$44,8,FALSE)*VLOOKUP(SOYLD2!AY$4,'[1]INTERNAL PARAMETERS-1'!$B$5:$J$44,3,FALSE)</f>
        <v>0</v>
      </c>
      <c r="AZ290" s="44">
        <f>SOYLD1!AZ290*VLOOKUP(SOYLD2!AZ$4,'[1]INTERNAL PARAMETERS-1'!$B$5:$J$44,5,FALSE)*VLOOKUP(SOYLD2!AZ$4,'[1]INTERNAL PARAMETERS-1'!$B$5:$J$44,6,FALSE)*VLOOKUP(SOYLD2!AZ$4,'[1]INTERNAL PARAMETERS-1'!$B$5:$J$44,3,FALSE) + SOYLD1!AZ290*(1-VLOOKUP(SOYLD2!AZ$4,'[1]INTERNAL PARAMETERS-1'!$B$5:$J$44,5,FALSE))*VLOOKUP(SOYLD2!AZ$4,'[1]INTERNAL PARAMETERS-1'!$B$5:$J$44,8,FALSE)*VLOOKUP(SOYLD2!AZ$4,'[1]INTERNAL PARAMETERS-1'!$B$5:$J$44,3,FALSE)</f>
        <v>0</v>
      </c>
      <c r="BA290" s="44">
        <f>SOYLD1!BA290*VLOOKUP(SOYLD2!BA$4,'[1]INTERNAL PARAMETERS-1'!$B$5:$J$44,5,FALSE)*VLOOKUP(SOYLD2!BA$4,'[1]INTERNAL PARAMETERS-1'!$B$5:$J$44,6,FALSE)*VLOOKUP(SOYLD2!BA$4,'[1]INTERNAL PARAMETERS-1'!$B$5:$J$44,3,FALSE) + SOYLD1!BA290*(1-VLOOKUP(SOYLD2!BA$4,'[1]INTERNAL PARAMETERS-1'!$B$5:$J$44,5,FALSE))*VLOOKUP(SOYLD2!BA$4,'[1]INTERNAL PARAMETERS-1'!$B$5:$J$44,8,FALSE)*VLOOKUP(SOYLD2!BA$4,'[1]INTERNAL PARAMETERS-1'!$B$5:$J$44,3,FALSE)</f>
        <v>0</v>
      </c>
      <c r="BB290" s="44">
        <f>SOYLD1!BB290*VLOOKUP(SOYLD2!BB$4,'[1]INTERNAL PARAMETERS-1'!$B$5:$J$44,5,FALSE)*VLOOKUP(SOYLD2!BB$4,'[1]INTERNAL PARAMETERS-1'!$B$5:$J$44,6,FALSE)*VLOOKUP(SOYLD2!BB$4,'[1]INTERNAL PARAMETERS-1'!$B$5:$J$44,3,FALSE) + SOYLD1!BB290*(1-VLOOKUP(SOYLD2!BB$4,'[1]INTERNAL PARAMETERS-1'!$B$5:$J$44,5,FALSE))*VLOOKUP(SOYLD2!BB$4,'[1]INTERNAL PARAMETERS-1'!$B$5:$J$44,8,FALSE)*VLOOKUP(SOYLD2!BB$4,'[1]INTERNAL PARAMETERS-1'!$B$5:$J$44,3,FALSE)</f>
        <v>0</v>
      </c>
      <c r="BC290" s="44">
        <f>SOYLD1!BC290*VLOOKUP(SOYLD2!BC$4,'[1]INTERNAL PARAMETERS-1'!$B$5:$J$44,5,FALSE)*VLOOKUP(SOYLD2!BC$4,'[1]INTERNAL PARAMETERS-1'!$B$5:$J$44,6,FALSE)*VLOOKUP(SOYLD2!BC$4,'[1]INTERNAL PARAMETERS-1'!$B$5:$J$44,3,FALSE) + SOYLD1!BC290*(1-VLOOKUP(SOYLD2!BC$4,'[1]INTERNAL PARAMETERS-1'!$B$5:$J$44,5,FALSE))*VLOOKUP(SOYLD2!BC$4,'[1]INTERNAL PARAMETERS-1'!$B$5:$J$44,8,FALSE)*VLOOKUP(SOYLD2!BC$4,'[1]INTERNAL PARAMETERS-1'!$B$5:$J$44,3,FALSE)</f>
        <v>0</v>
      </c>
      <c r="BD290" s="44">
        <f>SOYLD1!BD290*VLOOKUP(SOYLD2!BD$4,'[1]INTERNAL PARAMETERS-1'!$B$5:$J$44,5,FALSE)*VLOOKUP(SOYLD2!BD$4,'[1]INTERNAL PARAMETERS-1'!$B$5:$J$44,6,FALSE)*VLOOKUP(SOYLD2!BD$4,'[1]INTERNAL PARAMETERS-1'!$B$5:$J$44,3,FALSE) + SOYLD1!BD290*(1-VLOOKUP(SOYLD2!BD$4,'[1]INTERNAL PARAMETERS-1'!$B$5:$J$44,5,FALSE))*VLOOKUP(SOYLD2!BD$4,'[1]INTERNAL PARAMETERS-1'!$B$5:$J$44,8,FALSE)*VLOOKUP(SOYLD2!BD$4,'[1]INTERNAL PARAMETERS-1'!$B$5:$J$44,3,FALSE)</f>
        <v>0</v>
      </c>
      <c r="BE290" s="44">
        <f>SOYLD1!BE290*VLOOKUP(SOYLD2!BE$4,'[1]INTERNAL PARAMETERS-1'!$B$5:$J$44,5,FALSE)*VLOOKUP(SOYLD2!BE$4,'[1]INTERNAL PARAMETERS-1'!$B$5:$J$44,6,FALSE)*VLOOKUP(SOYLD2!BE$4,'[1]INTERNAL PARAMETERS-1'!$B$5:$J$44,3,FALSE) + SOYLD1!BE290*(1-VLOOKUP(SOYLD2!BE$4,'[1]INTERNAL PARAMETERS-1'!$B$5:$J$44,5,FALSE))*VLOOKUP(SOYLD2!BE$4,'[1]INTERNAL PARAMETERS-1'!$B$5:$J$44,8,FALSE)*VLOOKUP(SOYLD2!BE$4,'[1]INTERNAL PARAMETERS-1'!$B$5:$J$44,3,FALSE)</f>
        <v>0</v>
      </c>
      <c r="BF290" s="44">
        <f>SOYLD1!BF290*VLOOKUP(SOYLD2!BF$4,'[1]INTERNAL PARAMETERS-1'!$B$5:$J$44,5,FALSE)*VLOOKUP(SOYLD2!BF$4,'[1]INTERNAL PARAMETERS-1'!$B$5:$J$44,6,FALSE)*VLOOKUP(SOYLD2!BF$4,'[1]INTERNAL PARAMETERS-1'!$B$5:$J$44,3,FALSE) + SOYLD1!BF290*(1-VLOOKUP(SOYLD2!BF$4,'[1]INTERNAL PARAMETERS-1'!$B$5:$J$44,5,FALSE))*VLOOKUP(SOYLD2!BF$4,'[1]INTERNAL PARAMETERS-1'!$B$5:$J$44,8,FALSE)*VLOOKUP(SOYLD2!BF$4,'[1]INTERNAL PARAMETERS-1'!$B$5:$J$44,3,FALSE)</f>
        <v>0</v>
      </c>
      <c r="BG290" s="44">
        <f>SOYLD1!BG290*VLOOKUP(SOYLD2!BG$4,'[1]INTERNAL PARAMETERS-1'!$B$5:$J$44,5,FALSE)*VLOOKUP(SOYLD2!BG$4,'[1]INTERNAL PARAMETERS-1'!$B$5:$J$44,6,FALSE)*VLOOKUP(SOYLD2!BG$4,'[1]INTERNAL PARAMETERS-1'!$B$5:$J$44,3,FALSE) + SOYLD1!BG290*(1-VLOOKUP(SOYLD2!BG$4,'[1]INTERNAL PARAMETERS-1'!$B$5:$J$44,5,FALSE))*VLOOKUP(SOYLD2!BG$4,'[1]INTERNAL PARAMETERS-1'!$B$5:$J$44,8,FALSE)*VLOOKUP(SOYLD2!BG$4,'[1]INTERNAL PARAMETERS-1'!$B$5:$J$44,3,FALSE)</f>
        <v>0</v>
      </c>
      <c r="BH290" s="44">
        <f>SOYLD1!BH290*VLOOKUP(SOYLD2!BH$4,'[1]INTERNAL PARAMETERS-1'!$B$5:$J$44,5,FALSE)*VLOOKUP(SOYLD2!BH$4,'[1]INTERNAL PARAMETERS-1'!$B$5:$J$44,6,FALSE)*VLOOKUP(SOYLD2!BH$4,'[1]INTERNAL PARAMETERS-1'!$B$5:$J$44,3,FALSE) + SOYLD1!BH290*(1-VLOOKUP(SOYLD2!BH$4,'[1]INTERNAL PARAMETERS-1'!$B$5:$J$44,5,FALSE))*VLOOKUP(SOYLD2!BH$4,'[1]INTERNAL PARAMETERS-1'!$B$5:$J$44,8,FALSE)*VLOOKUP(SOYLD2!BH$4,'[1]INTERNAL PARAMETERS-1'!$B$5:$J$44,3,FALSE)</f>
        <v>0</v>
      </c>
      <c r="BI290" s="44">
        <f>SOYLD1!BI290*VLOOKUP(SOYLD2!BI$4,'[1]INTERNAL PARAMETERS-1'!$B$5:$J$44,5,FALSE)*VLOOKUP(SOYLD2!BI$4,'[1]INTERNAL PARAMETERS-1'!$B$5:$J$44,6,FALSE)*VLOOKUP(SOYLD2!BI$4,'[1]INTERNAL PARAMETERS-1'!$B$5:$J$44,3,FALSE) + SOYLD1!BI290*(1-VLOOKUP(SOYLD2!BI$4,'[1]INTERNAL PARAMETERS-1'!$B$5:$J$44,5,FALSE))*VLOOKUP(SOYLD2!BI$4,'[1]INTERNAL PARAMETERS-1'!$B$5:$J$44,8,FALSE)*VLOOKUP(SOYLD2!BI$4,'[1]INTERNAL PARAMETERS-1'!$B$5:$J$44,3,FALSE)</f>
        <v>0</v>
      </c>
      <c r="BJ290" s="44">
        <f>SOYLD1!BJ290*VLOOKUP(SOYLD2!BJ$4,'[1]INTERNAL PARAMETERS-1'!$B$5:$J$44,5,FALSE)*VLOOKUP(SOYLD2!BJ$4,'[1]INTERNAL PARAMETERS-1'!$B$5:$J$44,6,FALSE)*VLOOKUP(SOYLD2!BJ$4,'[1]INTERNAL PARAMETERS-1'!$B$5:$J$44,3,FALSE) + SOYLD1!BJ290*(1-VLOOKUP(SOYLD2!BJ$4,'[1]INTERNAL PARAMETERS-1'!$B$5:$J$44,5,FALSE))*VLOOKUP(SOYLD2!BJ$4,'[1]INTERNAL PARAMETERS-1'!$B$5:$J$44,8,FALSE)*VLOOKUP(SOYLD2!BJ$4,'[1]INTERNAL PARAMETERS-1'!$B$5:$J$44,3,FALSE)</f>
        <v>0</v>
      </c>
      <c r="BK290" s="44">
        <f>SOYLD1!BK290*VLOOKUP(SOYLD2!BK$4,'[1]INTERNAL PARAMETERS-1'!$B$5:$J$44,5,FALSE)*VLOOKUP(SOYLD2!BK$4,'[1]INTERNAL PARAMETERS-1'!$B$5:$J$44,6,FALSE)*VLOOKUP(SOYLD2!BK$4,'[1]INTERNAL PARAMETERS-1'!$B$5:$J$44,3,FALSE) + SOYLD1!BK290*(1-VLOOKUP(SOYLD2!BK$4,'[1]INTERNAL PARAMETERS-1'!$B$5:$J$44,5,FALSE))*VLOOKUP(SOYLD2!BK$4,'[1]INTERNAL PARAMETERS-1'!$B$5:$J$44,8,FALSE)*VLOOKUP(SOYLD2!BK$4,'[1]INTERNAL PARAMETERS-1'!$B$5:$J$44,3,FALSE)</f>
        <v>0</v>
      </c>
      <c r="BL290" s="44">
        <f>SOYLD1!BL290*VLOOKUP(SOYLD2!BL$4,'[1]INTERNAL PARAMETERS-1'!$B$5:$J$44,5,FALSE)*VLOOKUP(SOYLD2!BL$4,'[1]INTERNAL PARAMETERS-1'!$B$5:$J$44,6,FALSE)*VLOOKUP(SOYLD2!BL$4,'[1]INTERNAL PARAMETERS-1'!$B$5:$J$44,3,FALSE) + SOYLD1!BL290*(1-VLOOKUP(SOYLD2!BL$4,'[1]INTERNAL PARAMETERS-1'!$B$5:$J$44,5,FALSE))*VLOOKUP(SOYLD2!BL$4,'[1]INTERNAL PARAMETERS-1'!$B$5:$J$44,8,FALSE)*VLOOKUP(SOYLD2!BL$4,'[1]INTERNAL PARAMETERS-1'!$B$5:$J$44,3,FALSE)</f>
        <v>0</v>
      </c>
      <c r="BM290" s="44">
        <f>SOYLD1!BM290*VLOOKUP(SOYLD2!BM$4,'[1]INTERNAL PARAMETERS-1'!$B$5:$J$44,5,FALSE)*VLOOKUP(SOYLD2!BM$4,'[1]INTERNAL PARAMETERS-1'!$B$5:$J$44,6,FALSE)*VLOOKUP(SOYLD2!BM$4,'[1]INTERNAL PARAMETERS-1'!$B$5:$J$44,3,FALSE) + SOYLD1!BM290*(1-VLOOKUP(SOYLD2!BM$4,'[1]INTERNAL PARAMETERS-1'!$B$5:$J$44,5,FALSE))*VLOOKUP(SOYLD2!BM$4,'[1]INTERNAL PARAMETERS-1'!$B$5:$J$44,8,FALSE)*VLOOKUP(SOYLD2!BM$4,'[1]INTERNAL PARAMETERS-1'!$B$5:$J$44,3,FALSE)</f>
        <v>0</v>
      </c>
      <c r="BN290" s="44">
        <f>SOYLD1!BN290*VLOOKUP(SOYLD2!BN$4,'[1]INTERNAL PARAMETERS-1'!$B$5:$J$44,5,FALSE)*VLOOKUP(SOYLD2!BN$4,'[1]INTERNAL PARAMETERS-1'!$B$5:$J$44,6,FALSE)*VLOOKUP(SOYLD2!BN$4,'[1]INTERNAL PARAMETERS-1'!$B$5:$J$44,3,FALSE) + SOYLD1!BN290*(1-VLOOKUP(SOYLD2!BN$4,'[1]INTERNAL PARAMETERS-1'!$B$5:$J$44,5,FALSE))*VLOOKUP(SOYLD2!BN$4,'[1]INTERNAL PARAMETERS-1'!$B$5:$J$44,8,FALSE)*VLOOKUP(SOYLD2!BN$4,'[1]INTERNAL PARAMETERS-1'!$B$5:$J$44,3,FALSE)</f>
        <v>0</v>
      </c>
      <c r="BO290" s="44">
        <f>SOYLD1!BO290*VLOOKUP(SOYLD2!BO$4,'[1]INTERNAL PARAMETERS-1'!$B$5:$J$44,5,FALSE)*VLOOKUP(SOYLD2!BO$4,'[1]INTERNAL PARAMETERS-1'!$B$5:$J$44,6,FALSE)*VLOOKUP(SOYLD2!BO$4,'[1]INTERNAL PARAMETERS-1'!$B$5:$J$44,3,FALSE) + SOYLD1!BO290*(1-VLOOKUP(SOYLD2!BO$4,'[1]INTERNAL PARAMETERS-1'!$B$5:$J$44,5,FALSE))*VLOOKUP(SOYLD2!BO$4,'[1]INTERNAL PARAMETERS-1'!$B$5:$J$44,8,FALSE)*VLOOKUP(SOYLD2!BO$4,'[1]INTERNAL PARAMETERS-1'!$B$5:$J$44,3,FALSE)</f>
        <v>0</v>
      </c>
      <c r="BP290" s="44">
        <f>SOYLD1!BP290*VLOOKUP(SOYLD2!BP$4,'[1]INTERNAL PARAMETERS-1'!$B$5:$J$44,5,FALSE)*VLOOKUP(SOYLD2!BP$4,'[1]INTERNAL PARAMETERS-1'!$B$5:$J$44,6,FALSE)*VLOOKUP(SOYLD2!BP$4,'[1]INTERNAL PARAMETERS-1'!$B$5:$J$44,3,FALSE) + SOYLD1!BP290*(1-VLOOKUP(SOYLD2!BP$4,'[1]INTERNAL PARAMETERS-1'!$B$5:$J$44,5,FALSE))*VLOOKUP(SOYLD2!BP$4,'[1]INTERNAL PARAMETERS-1'!$B$5:$J$44,8,FALSE)*VLOOKUP(SOYLD2!BP$4,'[1]INTERNAL PARAMETERS-1'!$B$5:$J$44,3,FALSE)</f>
        <v>0</v>
      </c>
      <c r="BQ290" s="44">
        <f>SOYLD1!BQ290*VLOOKUP(SOYLD2!BQ$4,'[1]INTERNAL PARAMETERS-1'!$B$5:$J$44,5,FALSE)*VLOOKUP(SOYLD2!BQ$4,'[1]INTERNAL PARAMETERS-1'!$B$5:$J$44,6,FALSE)*VLOOKUP(SOYLD2!BQ$4,'[1]INTERNAL PARAMETERS-1'!$B$5:$J$44,3,FALSE) + SOYLD1!BQ290*(1-VLOOKUP(SOYLD2!BQ$4,'[1]INTERNAL PARAMETERS-1'!$B$5:$J$44,5,FALSE))*VLOOKUP(SOYLD2!BQ$4,'[1]INTERNAL PARAMETERS-1'!$B$5:$J$44,8,FALSE)*VLOOKUP(SOYLD2!BQ$4,'[1]INTERNAL PARAMETERS-1'!$B$5:$J$44,3,FALSE)</f>
        <v>0</v>
      </c>
      <c r="BR290" s="44">
        <f>SOYLD1!BR290*VLOOKUP(SOYLD2!BR$4,'[1]INTERNAL PARAMETERS-1'!$B$5:$J$44,5,FALSE)*VLOOKUP(SOYLD2!BR$4,'[1]INTERNAL PARAMETERS-1'!$B$5:$J$44,6,FALSE)*VLOOKUP(SOYLD2!BR$4,'[1]INTERNAL PARAMETERS-1'!$B$5:$J$44,3,FALSE) + SOYLD1!BR290*(1-VLOOKUP(SOYLD2!BR$4,'[1]INTERNAL PARAMETERS-1'!$B$5:$J$44,5,FALSE))*VLOOKUP(SOYLD2!BR$4,'[1]INTERNAL PARAMETERS-1'!$B$5:$J$44,8,FALSE)*VLOOKUP(SOYLD2!BR$4,'[1]INTERNAL PARAMETERS-1'!$B$5:$J$44,3,FALSE)</f>
        <v>0</v>
      </c>
      <c r="BS290" s="44">
        <f>SOYLD1!BS290*VLOOKUP(SOYLD2!BS$4,'[1]INTERNAL PARAMETERS-1'!$B$5:$J$44,5,FALSE)*VLOOKUP(SOYLD2!BS$4,'[1]INTERNAL PARAMETERS-1'!$B$5:$J$44,6,FALSE)*VLOOKUP(SOYLD2!BS$4,'[1]INTERNAL PARAMETERS-1'!$B$5:$J$44,3,FALSE) + SOYLD1!BS290*(1-VLOOKUP(SOYLD2!BS$4,'[1]INTERNAL PARAMETERS-1'!$B$5:$J$44,5,FALSE))*VLOOKUP(SOYLD2!BS$4,'[1]INTERNAL PARAMETERS-1'!$B$5:$J$44,8,FALSE)*VLOOKUP(SOYLD2!BS$4,'[1]INTERNAL PARAMETERS-1'!$B$5:$J$44,3,FALSE)</f>
        <v>0</v>
      </c>
      <c r="BT290" s="44">
        <f>SOYLD1!BT290*VLOOKUP(SOYLD2!BT$4,'[1]INTERNAL PARAMETERS-1'!$B$5:$J$44,5,FALSE)*VLOOKUP(SOYLD2!BT$4,'[1]INTERNAL PARAMETERS-1'!$B$5:$J$44,6,FALSE)*VLOOKUP(SOYLD2!BT$4,'[1]INTERNAL PARAMETERS-1'!$B$5:$J$44,3,FALSE) + SOYLD1!BT290*(1-VLOOKUP(SOYLD2!BT$4,'[1]INTERNAL PARAMETERS-1'!$B$5:$J$44,5,FALSE))*VLOOKUP(SOYLD2!BT$4,'[1]INTERNAL PARAMETERS-1'!$B$5:$J$44,8,FALSE)*VLOOKUP(SOYLD2!BT$4,'[1]INTERNAL PARAMETERS-1'!$B$5:$J$44,3,FALSE)</f>
        <v>0</v>
      </c>
      <c r="BU290" s="44">
        <f>SOYLD1!BU290*VLOOKUP(SOYLD2!BU$4,'[1]INTERNAL PARAMETERS-1'!$B$5:$J$44,5,FALSE)*VLOOKUP(SOYLD2!BU$4,'[1]INTERNAL PARAMETERS-1'!$B$5:$J$44,6,FALSE)*VLOOKUP(SOYLD2!BU$4,'[1]INTERNAL PARAMETERS-1'!$B$5:$J$44,3,FALSE) + SOYLD1!BU290*(1-VLOOKUP(SOYLD2!BU$4,'[1]INTERNAL PARAMETERS-1'!$B$5:$J$44,5,FALSE))*VLOOKUP(SOYLD2!BU$4,'[1]INTERNAL PARAMETERS-1'!$B$5:$J$44,8,FALSE)*VLOOKUP(SOYLD2!BU$4,'[1]INTERNAL PARAMETERS-1'!$B$5:$J$44,3,FALSE)</f>
        <v>0</v>
      </c>
      <c r="BV290" s="44">
        <f>SOYLD1!BV290*VLOOKUP(SOYLD2!BV$4,'[1]INTERNAL PARAMETERS-1'!$B$5:$J$44,5,FALSE)*VLOOKUP(SOYLD2!BV$4,'[1]INTERNAL PARAMETERS-1'!$B$5:$J$44,6,FALSE)*VLOOKUP(SOYLD2!BV$4,'[1]INTERNAL PARAMETERS-1'!$B$5:$J$44,3,FALSE) + SOYLD1!BV290*(1-VLOOKUP(SOYLD2!BV$4,'[1]INTERNAL PARAMETERS-1'!$B$5:$J$44,5,FALSE))*VLOOKUP(SOYLD2!BV$4,'[1]INTERNAL PARAMETERS-1'!$B$5:$J$44,8,FALSE)*VLOOKUP(SOYLD2!BV$4,'[1]INTERNAL PARAMETERS-1'!$B$5:$J$44,3,FALSE)</f>
        <v>0</v>
      </c>
      <c r="BW290" s="44">
        <f>SOYLD1!BW290*VLOOKUP(SOYLD2!BW$4,'[1]INTERNAL PARAMETERS-1'!$B$5:$J$44,5,FALSE)*VLOOKUP(SOYLD2!BW$4,'[1]INTERNAL PARAMETERS-1'!$B$5:$J$44,6,FALSE)*VLOOKUP(SOYLD2!BW$4,'[1]INTERNAL PARAMETERS-1'!$B$5:$J$44,3,FALSE) + SOYLD1!BW290*(1-VLOOKUP(SOYLD2!BW$4,'[1]INTERNAL PARAMETERS-1'!$B$5:$J$44,5,FALSE))*VLOOKUP(SOYLD2!BW$4,'[1]INTERNAL PARAMETERS-1'!$B$5:$J$44,8,FALSE)*VLOOKUP(SOYLD2!BW$4,'[1]INTERNAL PARAMETERS-1'!$B$5:$J$44,3,FALSE)</f>
        <v>0</v>
      </c>
      <c r="BX290" s="44">
        <f>SOYLD1!BX290*VLOOKUP(SOYLD2!BX$4,'[1]INTERNAL PARAMETERS-1'!$B$5:$J$44,5,FALSE)*VLOOKUP(SOYLD2!BX$4,'[1]INTERNAL PARAMETERS-1'!$B$5:$J$44,6,FALSE)*VLOOKUP(SOYLD2!BX$4,'[1]INTERNAL PARAMETERS-1'!$B$5:$J$44,3,FALSE) + SOYLD1!BX290*(1-VLOOKUP(SOYLD2!BX$4,'[1]INTERNAL PARAMETERS-1'!$B$5:$J$44,5,FALSE))*VLOOKUP(SOYLD2!BX$4,'[1]INTERNAL PARAMETERS-1'!$B$5:$J$44,8,FALSE)*VLOOKUP(SOYLD2!BX$4,'[1]INTERNAL PARAMETERS-1'!$B$5:$J$44,3,FALSE)</f>
        <v>0</v>
      </c>
      <c r="BY290" s="44">
        <f>SOYLD1!BY290*VLOOKUP(SOYLD2!BY$4,'[1]INTERNAL PARAMETERS-1'!$B$5:$J$44,5,FALSE)*VLOOKUP(SOYLD2!BY$4,'[1]INTERNAL PARAMETERS-1'!$B$5:$J$44,6,FALSE)*VLOOKUP(SOYLD2!BY$4,'[1]INTERNAL PARAMETERS-1'!$B$5:$J$44,3,FALSE) + SOYLD1!BY290*(1-VLOOKUP(SOYLD2!BY$4,'[1]INTERNAL PARAMETERS-1'!$B$5:$J$44,5,FALSE))*VLOOKUP(SOYLD2!BY$4,'[1]INTERNAL PARAMETERS-1'!$B$5:$J$44,8,FALSE)*VLOOKUP(SOYLD2!BY$4,'[1]INTERNAL PARAMETERS-1'!$B$5:$J$44,3,FALSE)</f>
        <v>0</v>
      </c>
      <c r="BZ290" s="44">
        <f>SOYLD1!BZ290*VLOOKUP(SOYLD2!BZ$4,'[1]INTERNAL PARAMETERS-1'!$B$5:$J$44,5,FALSE)*VLOOKUP(SOYLD2!BZ$4,'[1]INTERNAL PARAMETERS-1'!$B$5:$J$44,6,FALSE)*VLOOKUP(SOYLD2!BZ$4,'[1]INTERNAL PARAMETERS-1'!$B$5:$J$44,3,FALSE) + SOYLD1!BZ290*(1-VLOOKUP(SOYLD2!BZ$4,'[1]INTERNAL PARAMETERS-1'!$B$5:$J$44,5,FALSE))*VLOOKUP(SOYLD2!BZ$4,'[1]INTERNAL PARAMETERS-1'!$B$5:$J$44,8,FALSE)*VLOOKUP(SOYLD2!BZ$4,'[1]INTERNAL PARAMETERS-1'!$B$5:$J$44,3,FALSE)</f>
        <v>0</v>
      </c>
      <c r="CA290" s="44">
        <f>SOYLD1!CA290*VLOOKUP(SOYLD2!CA$4,'[1]INTERNAL PARAMETERS-1'!$B$5:$J$44,5,FALSE)*VLOOKUP(SOYLD2!CA$4,'[1]INTERNAL PARAMETERS-1'!$B$5:$J$44,6,FALSE)*VLOOKUP(SOYLD2!CA$4,'[1]INTERNAL PARAMETERS-1'!$B$5:$J$44,3,FALSE) + SOYLD1!CA290*(1-VLOOKUP(SOYLD2!CA$4,'[1]INTERNAL PARAMETERS-1'!$B$5:$J$44,5,FALSE))*VLOOKUP(SOYLD2!CA$4,'[1]INTERNAL PARAMETERS-1'!$B$5:$J$44,8,FALSE)*VLOOKUP(SOYLD2!CA$4,'[1]INTERNAL PARAMETERS-1'!$B$5:$J$44,3,FALSE)</f>
        <v>0</v>
      </c>
      <c r="CB290" s="44">
        <f>SOYLD1!CB290*VLOOKUP(SOYLD2!CB$4,'[1]INTERNAL PARAMETERS-1'!$B$5:$J$44,5,FALSE)*VLOOKUP(SOYLD2!CB$4,'[1]INTERNAL PARAMETERS-1'!$B$5:$J$44,6,FALSE)*VLOOKUP(SOYLD2!CB$4,'[1]INTERNAL PARAMETERS-1'!$B$5:$J$44,3,FALSE) + SOYLD1!CB290*(1-VLOOKUP(SOYLD2!CB$4,'[1]INTERNAL PARAMETERS-1'!$B$5:$J$44,5,FALSE))*VLOOKUP(SOYLD2!CB$4,'[1]INTERNAL PARAMETERS-1'!$B$5:$J$44,8,FALSE)*VLOOKUP(SOYLD2!CB$4,'[1]INTERNAL PARAMETERS-1'!$B$5:$J$44,3,FALSE)</f>
        <v>0</v>
      </c>
      <c r="CC290" s="44">
        <f>SOYLD1!CC290*VLOOKUP(SOYLD2!CC$4,'[1]INTERNAL PARAMETERS-1'!$B$5:$J$44,5,FALSE)*VLOOKUP(SOYLD2!CC$4,'[1]INTERNAL PARAMETERS-1'!$B$5:$J$44,6,FALSE)*VLOOKUP(SOYLD2!CC$4,'[1]INTERNAL PARAMETERS-1'!$B$5:$J$44,3,FALSE) + SOYLD1!CC290*(1-VLOOKUP(SOYLD2!CC$4,'[1]INTERNAL PARAMETERS-1'!$B$5:$J$44,5,FALSE))*VLOOKUP(SOYLD2!CC$4,'[1]INTERNAL PARAMETERS-1'!$B$5:$J$44,8,FALSE)*VLOOKUP(SOYLD2!CC$4,'[1]INTERNAL PARAMETERS-1'!$B$5:$J$44,3,FALSE)</f>
        <v>0</v>
      </c>
      <c r="CD290" s="44">
        <f>SOYLD1!CD290*VLOOKUP(SOYLD2!CD$4,'[1]INTERNAL PARAMETERS-1'!$B$5:$J$44,5,FALSE)*VLOOKUP(SOYLD2!CD$4,'[1]INTERNAL PARAMETERS-1'!$B$5:$J$44,6,FALSE)*VLOOKUP(SOYLD2!CD$4,'[1]INTERNAL PARAMETERS-1'!$B$5:$J$44,3,FALSE) + SOYLD1!CD290*(1-VLOOKUP(SOYLD2!CD$4,'[1]INTERNAL PARAMETERS-1'!$B$5:$J$44,5,FALSE))*VLOOKUP(SOYLD2!CD$4,'[1]INTERNAL PARAMETERS-1'!$B$5:$J$44,8,FALSE)*VLOOKUP(SOYLD2!CD$4,'[1]INTERNAL PARAMETERS-1'!$B$5:$J$44,3,FALSE)</f>
        <v>0</v>
      </c>
      <c r="CE290" s="44">
        <f>SOYLD1!CE290*VLOOKUP(SOYLD2!CE$4,'[1]INTERNAL PARAMETERS-1'!$B$5:$J$44,5,FALSE)*VLOOKUP(SOYLD2!CE$4,'[1]INTERNAL PARAMETERS-1'!$B$5:$J$44,6,FALSE)*VLOOKUP(SOYLD2!CE$4,'[1]INTERNAL PARAMETERS-1'!$B$5:$J$44,3,FALSE) + SOYLD1!CE290*(1-VLOOKUP(SOYLD2!CE$4,'[1]INTERNAL PARAMETERS-1'!$B$5:$J$44,5,FALSE))*VLOOKUP(SOYLD2!CE$4,'[1]INTERNAL PARAMETERS-1'!$B$5:$J$44,8,FALSE)*VLOOKUP(SOYLD2!CE$4,'[1]INTERNAL PARAMETERS-1'!$B$5:$J$44,3,FALSE)</f>
        <v>0</v>
      </c>
      <c r="CF290" s="44">
        <f>SOYLD1!CF290*VLOOKUP(SOYLD2!CF$4,'[1]INTERNAL PARAMETERS-1'!$B$5:$J$44,5,FALSE)*VLOOKUP(SOYLD2!CF$4,'[1]INTERNAL PARAMETERS-1'!$B$5:$J$44,6,FALSE)*VLOOKUP(SOYLD2!CF$4,'[1]INTERNAL PARAMETERS-1'!$B$5:$J$44,3,FALSE) + SOYLD1!CF290*(1-VLOOKUP(SOYLD2!CF$4,'[1]INTERNAL PARAMETERS-1'!$B$5:$J$44,5,FALSE))*VLOOKUP(SOYLD2!CF$4,'[1]INTERNAL PARAMETERS-1'!$B$5:$J$44,8,FALSE)*VLOOKUP(SOYLD2!CF$4,'[1]INTERNAL PARAMETERS-1'!$B$5:$J$44,3,FALSE)</f>
        <v>0</v>
      </c>
      <c r="CG290" s="44">
        <f>SOYLD1!CG290*VLOOKUP(SOYLD2!CG$4,'[1]INTERNAL PARAMETERS-1'!$B$5:$J$44,5,FALSE)*VLOOKUP(SOYLD2!CG$4,'[1]INTERNAL PARAMETERS-1'!$B$5:$J$44,6,FALSE)*VLOOKUP(SOYLD2!CG$4,'[1]INTERNAL PARAMETERS-1'!$B$5:$J$44,3,FALSE) + SOYLD1!CG290*(1-VLOOKUP(SOYLD2!CG$4,'[1]INTERNAL PARAMETERS-1'!$B$5:$J$44,5,FALSE))*VLOOKUP(SOYLD2!CG$4,'[1]INTERNAL PARAMETERS-1'!$B$5:$J$44,8,FALSE)*VLOOKUP(SOYLD2!CG$4,'[1]INTERNAL PARAMETERS-1'!$B$5:$J$44,3,FALSE)</f>
        <v>0</v>
      </c>
      <c r="CH290" s="43">
        <f>SOYLD1!CH290*VLOOKUP(SOYLD2!CH$4,'[1]INTERNAL PARAMETERS-1'!$B$5:$J$44,5,FALSE)*VLOOKUP(SOYLD2!CH$4,'[1]INTERNAL PARAMETERS-1'!$B$5:$J$44,6,FALSE)*VLOOKUP(SOYLD2!CH$4,'[1]INTERNAL PARAMETERS-1'!$B$5:$J$44,3,FALSE) + SOYLD1!CH290*(1-VLOOKUP(SOYLD2!CH$4,'[1]INTERNAL PARAMETERS-1'!$B$5:$J$44,5,FALSE))*VLOOKUP(SOYLD2!CH$4,'[1]INTERNAL PARAMETERS-1'!$B$5:$J$44,8,FALSE)*VLOOKUP(SOYLD2!CH$4,'[1]INTERNAL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'S Opt'!X291</f>
        <v>0</v>
      </c>
      <c r="F291" s="56">
        <f>'[1]INTERNAL PARAMETERS-1'!M21</f>
        <v>9.3150000000000013</v>
      </c>
      <c r="G291" s="45">
        <f>SOYLD1!G291*VLOOKUP(SOYLD2!G$4,'[1]INTERNAL PARAMETERS-1'!$B$5:$J$44,5,FALSE)*VLOOKUP(SOYLD2!G$4,'[1]INTERNAL PARAMETERS-1'!$B$5:$J$44,7,FALSE)*SOYLD2!$F291 + SOYLD1!G291*(1-VLOOKUP(SOYLD2!G$4,'[1]INTERNAL PARAMETERS-1'!$B$5:$J$44,5,FALSE))*VLOOKUP(SOYLD2!G$4,'[1]INTERNAL PARAMETERS-1'!$B$5:$J$44,9,FALSE)*SOYLD2!$F291</f>
        <v>0</v>
      </c>
      <c r="H291" s="44">
        <f>SOYLD1!H291*VLOOKUP(SOYLD2!H$4,'[1]INTERNAL PARAMETERS-1'!$B$5:$J$44,5,FALSE)*VLOOKUP(SOYLD2!H$4,'[1]INTERNAL PARAMETERS-1'!$B$5:$J$44,7,FALSE)*SOYLD2!$F291 + SOYLD1!H291*(1-VLOOKUP(SOYLD2!H$4,'[1]INTERNAL PARAMETERS-1'!$B$5:$J$44,5,FALSE))*VLOOKUP(SOYLD2!H$4,'[1]INTERNAL PARAMETERS-1'!$B$5:$J$44,9,FALSE)*SOYLD2!$F291</f>
        <v>0</v>
      </c>
      <c r="I291" s="44">
        <f>SOYLD1!I291*VLOOKUP(SOYLD2!I$4,'[1]INTERNAL PARAMETERS-1'!$B$5:$J$44,5,FALSE)*VLOOKUP(SOYLD2!I$4,'[1]INTERNAL PARAMETERS-1'!$B$5:$J$44,7,FALSE)*SOYLD2!$F291 + SOYLD1!I291*(1-VLOOKUP(SOYLD2!I$4,'[1]INTERNAL PARAMETERS-1'!$B$5:$J$44,5,FALSE))*VLOOKUP(SOYLD2!I$4,'[1]INTERNAL PARAMETERS-1'!$B$5:$J$44,9,FALSE)*SOYLD2!$F291</f>
        <v>0</v>
      </c>
      <c r="J291" s="44">
        <f>SOYLD1!J291*VLOOKUP(SOYLD2!J$4,'[1]INTERNAL PARAMETERS-1'!$B$5:$J$44,5,FALSE)*VLOOKUP(SOYLD2!J$4,'[1]INTERNAL PARAMETERS-1'!$B$5:$J$44,7,FALSE)*SOYLD2!$F291 + SOYLD1!J291*(1-VLOOKUP(SOYLD2!J$4,'[1]INTERNAL PARAMETERS-1'!$B$5:$J$44,5,FALSE))*VLOOKUP(SOYLD2!J$4,'[1]INTERNAL PARAMETERS-1'!$B$5:$J$44,9,FALSE)*SOYLD2!$F291</f>
        <v>0</v>
      </c>
      <c r="K291" s="44">
        <f>SOYLD1!K291*VLOOKUP(SOYLD2!K$4,'[1]INTERNAL PARAMETERS-1'!$B$5:$J$44,5,FALSE)*VLOOKUP(SOYLD2!K$4,'[1]INTERNAL PARAMETERS-1'!$B$5:$J$44,7,FALSE)*SOYLD2!$F291 + SOYLD1!K291*(1-VLOOKUP(SOYLD2!K$4,'[1]INTERNAL PARAMETERS-1'!$B$5:$J$44,5,FALSE))*VLOOKUP(SOYLD2!K$4,'[1]INTERNAL PARAMETERS-1'!$B$5:$J$44,9,FALSE)*SOYLD2!$F291</f>
        <v>0</v>
      </c>
      <c r="L291" s="44">
        <f>SOYLD1!L291*VLOOKUP(SOYLD2!L$4,'[1]INTERNAL PARAMETERS-1'!$B$5:$J$44,5,FALSE)*VLOOKUP(SOYLD2!L$4,'[1]INTERNAL PARAMETERS-1'!$B$5:$J$44,7,FALSE)*SOYLD2!$F291 + SOYLD1!L291*(1-VLOOKUP(SOYLD2!L$4,'[1]INTERNAL PARAMETERS-1'!$B$5:$J$44,5,FALSE))*VLOOKUP(SOYLD2!L$4,'[1]INTERNAL PARAMETERS-1'!$B$5:$J$44,9,FALSE)*SOYLD2!$F291</f>
        <v>0</v>
      </c>
      <c r="M291" s="44">
        <f>SOYLD1!M291*VLOOKUP(SOYLD2!M$4,'[1]INTERNAL PARAMETERS-1'!$B$5:$J$44,5,FALSE)*VLOOKUP(SOYLD2!M$4,'[1]INTERNAL PARAMETERS-1'!$B$5:$J$44,7,FALSE)*SOYLD2!$F291 + SOYLD1!M291*(1-VLOOKUP(SOYLD2!M$4,'[1]INTERNAL PARAMETERS-1'!$B$5:$J$44,5,FALSE))*VLOOKUP(SOYLD2!M$4,'[1]INTERNAL PARAMETERS-1'!$B$5:$J$44,9,FALSE)*SOYLD2!$F291</f>
        <v>0</v>
      </c>
      <c r="N291" s="44">
        <f>SOYLD1!N291*VLOOKUP(SOYLD2!N$4,'[1]INTERNAL PARAMETERS-1'!$B$5:$J$44,5,FALSE)*VLOOKUP(SOYLD2!N$4,'[1]INTERNAL PARAMETERS-1'!$B$5:$J$44,7,FALSE)*SOYLD2!$F291 + SOYLD1!N291*(1-VLOOKUP(SOYLD2!N$4,'[1]INTERNAL PARAMETERS-1'!$B$5:$J$44,5,FALSE))*VLOOKUP(SOYLD2!N$4,'[1]INTERNAL PARAMETERS-1'!$B$5:$J$44,9,FALSE)*SOYLD2!$F291</f>
        <v>0</v>
      </c>
      <c r="O291" s="44">
        <f>SOYLD1!O291*VLOOKUP(SOYLD2!O$4,'[1]INTERNAL PARAMETERS-1'!$B$5:$J$44,5,FALSE)*VLOOKUP(SOYLD2!O$4,'[1]INTERNAL PARAMETERS-1'!$B$5:$J$44,7,FALSE)*SOYLD2!$F291 + SOYLD1!O291*(1-VLOOKUP(SOYLD2!O$4,'[1]INTERNAL PARAMETERS-1'!$B$5:$J$44,5,FALSE))*VLOOKUP(SOYLD2!O$4,'[1]INTERNAL PARAMETERS-1'!$B$5:$J$44,9,FALSE)*SOYLD2!$F291</f>
        <v>0</v>
      </c>
      <c r="P291" s="44">
        <f>SOYLD1!P291*VLOOKUP(SOYLD2!P$4,'[1]INTERNAL PARAMETERS-1'!$B$5:$J$44,5,FALSE)*VLOOKUP(SOYLD2!P$4,'[1]INTERNAL PARAMETERS-1'!$B$5:$J$44,7,FALSE)*SOYLD2!$F291 + SOYLD1!P291*(1-VLOOKUP(SOYLD2!P$4,'[1]INTERNAL PARAMETERS-1'!$B$5:$J$44,5,FALSE))*VLOOKUP(SOYLD2!P$4,'[1]INTERNAL PARAMETERS-1'!$B$5:$J$44,9,FALSE)*SOYLD2!$F291</f>
        <v>0</v>
      </c>
      <c r="Q291" s="44">
        <f>SOYLD1!Q291*VLOOKUP(SOYLD2!Q$4,'[1]INTERNAL PARAMETERS-1'!$B$5:$J$44,5,FALSE)*VLOOKUP(SOYLD2!Q$4,'[1]INTERNAL PARAMETERS-1'!$B$5:$J$44,7,FALSE)*SOYLD2!$F291 + SOYLD1!Q291*(1-VLOOKUP(SOYLD2!Q$4,'[1]INTERNAL PARAMETERS-1'!$B$5:$J$44,5,FALSE))*VLOOKUP(SOYLD2!Q$4,'[1]INTERNAL PARAMETERS-1'!$B$5:$J$44,9,FALSE)*SOYLD2!$F291</f>
        <v>0</v>
      </c>
      <c r="R291" s="44">
        <f>SOYLD1!R291*VLOOKUP(SOYLD2!R$4,'[1]INTERNAL PARAMETERS-1'!$B$5:$J$44,5,FALSE)*VLOOKUP(SOYLD2!R$4,'[1]INTERNAL PARAMETERS-1'!$B$5:$J$44,7,FALSE)*SOYLD2!$F291 + SOYLD1!R291*(1-VLOOKUP(SOYLD2!R$4,'[1]INTERNAL PARAMETERS-1'!$B$5:$J$44,5,FALSE))*VLOOKUP(SOYLD2!R$4,'[1]INTERNAL PARAMETERS-1'!$B$5:$J$44,9,FALSE)*SOYLD2!$F291</f>
        <v>0</v>
      </c>
      <c r="S291" s="44">
        <f>SOYLD1!S291*VLOOKUP(SOYLD2!S$4,'[1]INTERNAL PARAMETERS-1'!$B$5:$J$44,5,FALSE)*VLOOKUP(SOYLD2!S$4,'[1]INTERNAL PARAMETERS-1'!$B$5:$J$44,7,FALSE)*SOYLD2!$F291 + SOYLD1!S291*(1-VLOOKUP(SOYLD2!S$4,'[1]INTERNAL PARAMETERS-1'!$B$5:$J$44,5,FALSE))*VLOOKUP(SOYLD2!S$4,'[1]INTERNAL PARAMETERS-1'!$B$5:$J$44,9,FALSE)*SOYLD2!$F291</f>
        <v>0</v>
      </c>
      <c r="T291" s="44">
        <f>SOYLD1!T291*VLOOKUP(SOYLD2!T$4,'[1]INTERNAL PARAMETERS-1'!$B$5:$J$44,5,FALSE)*VLOOKUP(SOYLD2!T$4,'[1]INTERNAL PARAMETERS-1'!$B$5:$J$44,7,FALSE)*SOYLD2!$F291 + SOYLD1!T291*(1-VLOOKUP(SOYLD2!T$4,'[1]INTERNAL PARAMETERS-1'!$B$5:$J$44,5,FALSE))*VLOOKUP(SOYLD2!T$4,'[1]INTERNAL PARAMETERS-1'!$B$5:$J$44,9,FALSE)*SOYLD2!$F291</f>
        <v>0</v>
      </c>
      <c r="U291" s="44">
        <f>SOYLD1!U291*VLOOKUP(SOYLD2!U$4,'[1]INTERNAL PARAMETERS-1'!$B$5:$J$44,5,FALSE)*VLOOKUP(SOYLD2!U$4,'[1]INTERNAL PARAMETERS-1'!$B$5:$J$44,7,FALSE)*SOYLD2!$F291 + SOYLD1!U291*(1-VLOOKUP(SOYLD2!U$4,'[1]INTERNAL PARAMETERS-1'!$B$5:$J$44,5,FALSE))*VLOOKUP(SOYLD2!U$4,'[1]INTERNAL PARAMETERS-1'!$B$5:$J$44,9,FALSE)*SOYLD2!$F291</f>
        <v>0</v>
      </c>
      <c r="V291" s="44">
        <f>SOYLD1!V291*VLOOKUP(SOYLD2!V$4,'[1]INTERNAL PARAMETERS-1'!$B$5:$J$44,5,FALSE)*VLOOKUP(SOYLD2!V$4,'[1]INTERNAL PARAMETERS-1'!$B$5:$J$44,7,FALSE)*SOYLD2!$F291 + SOYLD1!V291*(1-VLOOKUP(SOYLD2!V$4,'[1]INTERNAL PARAMETERS-1'!$B$5:$J$44,5,FALSE))*VLOOKUP(SOYLD2!V$4,'[1]INTERNAL PARAMETERS-1'!$B$5:$J$44,9,FALSE)*SOYLD2!$F291</f>
        <v>0</v>
      </c>
      <c r="W291" s="44">
        <f>SOYLD1!W291*VLOOKUP(SOYLD2!W$4,'[1]INTERNAL PARAMETERS-1'!$B$5:$J$44,5,FALSE)*VLOOKUP(SOYLD2!W$4,'[1]INTERNAL PARAMETERS-1'!$B$5:$J$44,7,FALSE)*SOYLD2!$F291 + SOYLD1!W291*(1-VLOOKUP(SOYLD2!W$4,'[1]INTERNAL PARAMETERS-1'!$B$5:$J$44,5,FALSE))*VLOOKUP(SOYLD2!W$4,'[1]INTERNAL PARAMETERS-1'!$B$5:$J$44,9,FALSE)*SOYLD2!$F291</f>
        <v>0</v>
      </c>
      <c r="X291" s="44">
        <f>SOYLD1!X291*VLOOKUP(SOYLD2!X$4,'[1]INTERNAL PARAMETERS-1'!$B$5:$J$44,5,FALSE)*VLOOKUP(SOYLD2!X$4,'[1]INTERNAL PARAMETERS-1'!$B$5:$J$44,7,FALSE)*SOYLD2!$F291 + SOYLD1!X291*(1-VLOOKUP(SOYLD2!X$4,'[1]INTERNAL PARAMETERS-1'!$B$5:$J$44,5,FALSE))*VLOOKUP(SOYLD2!X$4,'[1]INTERNAL PARAMETERS-1'!$B$5:$J$44,9,FALSE)*SOYLD2!$F291</f>
        <v>0</v>
      </c>
      <c r="Y291" s="44">
        <f>SOYLD1!Y291*VLOOKUP(SOYLD2!Y$4,'[1]INTERNAL PARAMETERS-1'!$B$5:$J$44,5,FALSE)*VLOOKUP(SOYLD2!Y$4,'[1]INTERNAL PARAMETERS-1'!$B$5:$J$44,7,FALSE)*SOYLD2!$F291 + SOYLD1!Y291*(1-VLOOKUP(SOYLD2!Y$4,'[1]INTERNAL PARAMETERS-1'!$B$5:$J$44,5,FALSE))*VLOOKUP(SOYLD2!Y$4,'[1]INTERNAL PARAMETERS-1'!$B$5:$J$44,9,FALSE)*SOYLD2!$F291</f>
        <v>0</v>
      </c>
      <c r="Z291" s="44">
        <f>SOYLD1!Z291*VLOOKUP(SOYLD2!Z$4,'[1]INTERNAL PARAMETERS-1'!$B$5:$J$44,5,FALSE)*VLOOKUP(SOYLD2!Z$4,'[1]INTERNAL PARAMETERS-1'!$B$5:$J$44,7,FALSE)*SOYLD2!$F291 + SOYLD1!Z291*(1-VLOOKUP(SOYLD2!Z$4,'[1]INTERNAL PARAMETERS-1'!$B$5:$J$44,5,FALSE))*VLOOKUP(SOYLD2!Z$4,'[1]INTERNAL PARAMETERS-1'!$B$5:$J$44,9,FALSE)*SOYLD2!$F291</f>
        <v>0</v>
      </c>
      <c r="AA291" s="44">
        <f>SOYLD1!AA291*VLOOKUP(SOYLD2!AA$4,'[1]INTERNAL PARAMETERS-1'!$B$5:$J$44,5,FALSE)*VLOOKUP(SOYLD2!AA$4,'[1]INTERNAL PARAMETERS-1'!$B$5:$J$44,7,FALSE)*SOYLD2!$F291 + SOYLD1!AA291*(1-VLOOKUP(SOYLD2!AA$4,'[1]INTERNAL PARAMETERS-1'!$B$5:$J$44,5,FALSE))*VLOOKUP(SOYLD2!AA$4,'[1]INTERNAL PARAMETERS-1'!$B$5:$J$44,9,FALSE)*SOYLD2!$F291</f>
        <v>0</v>
      </c>
      <c r="AB291" s="44">
        <f>SOYLD1!AB291*VLOOKUP(SOYLD2!AB$4,'[1]INTERNAL PARAMETERS-1'!$B$5:$J$44,5,FALSE)*VLOOKUP(SOYLD2!AB$4,'[1]INTERNAL PARAMETERS-1'!$B$5:$J$44,7,FALSE)*SOYLD2!$F291 + SOYLD1!AB291*(1-VLOOKUP(SOYLD2!AB$4,'[1]INTERNAL PARAMETERS-1'!$B$5:$J$44,5,FALSE))*VLOOKUP(SOYLD2!AB$4,'[1]INTERNAL PARAMETERS-1'!$B$5:$J$44,9,FALSE)*SOYLD2!$F291</f>
        <v>0</v>
      </c>
      <c r="AC291" s="44">
        <f>SOYLD1!AC291*VLOOKUP(SOYLD2!AC$4,'[1]INTERNAL PARAMETERS-1'!$B$5:$J$44,5,FALSE)*VLOOKUP(SOYLD2!AC$4,'[1]INTERNAL PARAMETERS-1'!$B$5:$J$44,7,FALSE)*SOYLD2!$F291 + SOYLD1!AC291*(1-VLOOKUP(SOYLD2!AC$4,'[1]INTERNAL PARAMETERS-1'!$B$5:$J$44,5,FALSE))*VLOOKUP(SOYLD2!AC$4,'[1]INTERNAL PARAMETERS-1'!$B$5:$J$44,9,FALSE)*SOYLD2!$F291</f>
        <v>0</v>
      </c>
      <c r="AD291" s="44">
        <f>SOYLD1!AD291*VLOOKUP(SOYLD2!AD$4,'[1]INTERNAL PARAMETERS-1'!$B$5:$J$44,5,FALSE)*VLOOKUP(SOYLD2!AD$4,'[1]INTERNAL PARAMETERS-1'!$B$5:$J$44,7,FALSE)*SOYLD2!$F291 + SOYLD1!AD291*(1-VLOOKUP(SOYLD2!AD$4,'[1]INTERNAL PARAMETERS-1'!$B$5:$J$44,5,FALSE))*VLOOKUP(SOYLD2!AD$4,'[1]INTERNAL PARAMETERS-1'!$B$5:$J$44,9,FALSE)*SOYLD2!$F291</f>
        <v>0</v>
      </c>
      <c r="AE291" s="44">
        <f>SOYLD1!AE291*VLOOKUP(SOYLD2!AE$4,'[1]INTERNAL PARAMETERS-1'!$B$5:$J$44,5,FALSE)*VLOOKUP(SOYLD2!AE$4,'[1]INTERNAL PARAMETERS-1'!$B$5:$J$44,7,FALSE)*SOYLD2!$F291 + SOYLD1!AE291*(1-VLOOKUP(SOYLD2!AE$4,'[1]INTERNAL PARAMETERS-1'!$B$5:$J$44,5,FALSE))*VLOOKUP(SOYLD2!AE$4,'[1]INTERNAL PARAMETERS-1'!$B$5:$J$44,9,FALSE)*SOYLD2!$F291</f>
        <v>0</v>
      </c>
      <c r="AF291" s="44">
        <f>SOYLD1!AF291*VLOOKUP(SOYLD2!AF$4,'[1]INTERNAL PARAMETERS-1'!$B$5:$J$44,5,FALSE)*VLOOKUP(SOYLD2!AF$4,'[1]INTERNAL PARAMETERS-1'!$B$5:$J$44,7,FALSE)*SOYLD2!$F291 + SOYLD1!AF291*(1-VLOOKUP(SOYLD2!AF$4,'[1]INTERNAL PARAMETERS-1'!$B$5:$J$44,5,FALSE))*VLOOKUP(SOYLD2!AF$4,'[1]INTERNAL PARAMETERS-1'!$B$5:$J$44,9,FALSE)*SOYLD2!$F291</f>
        <v>0</v>
      </c>
      <c r="AG291" s="44">
        <f>SOYLD1!AG291*VLOOKUP(SOYLD2!AG$4,'[1]INTERNAL PARAMETERS-1'!$B$5:$J$44,5,FALSE)*VLOOKUP(SOYLD2!AG$4,'[1]INTERNAL PARAMETERS-1'!$B$5:$J$44,7,FALSE)*SOYLD2!$F291 + SOYLD1!AG291*(1-VLOOKUP(SOYLD2!AG$4,'[1]INTERNAL PARAMETERS-1'!$B$5:$J$44,5,FALSE))*VLOOKUP(SOYLD2!AG$4,'[1]INTERNAL PARAMETERS-1'!$B$5:$J$44,9,FALSE)*SOYLD2!$F291</f>
        <v>0</v>
      </c>
      <c r="AH291" s="44">
        <f>SOYLD1!AH291*VLOOKUP(SOYLD2!AH$4,'[1]INTERNAL PARAMETERS-1'!$B$5:$J$44,5,FALSE)*VLOOKUP(SOYLD2!AH$4,'[1]INTERNAL PARAMETERS-1'!$B$5:$J$44,7,FALSE)*SOYLD2!$F291 + SOYLD1!AH291*(1-VLOOKUP(SOYLD2!AH$4,'[1]INTERNAL PARAMETERS-1'!$B$5:$J$44,5,FALSE))*VLOOKUP(SOYLD2!AH$4,'[1]INTERNAL PARAMETERS-1'!$B$5:$J$44,9,FALSE)*SOYLD2!$F291</f>
        <v>0</v>
      </c>
      <c r="AI291" s="44">
        <f>SOYLD1!AI291*VLOOKUP(SOYLD2!AI$4,'[1]INTERNAL PARAMETERS-1'!$B$5:$J$44,5,FALSE)*VLOOKUP(SOYLD2!AI$4,'[1]INTERNAL PARAMETERS-1'!$B$5:$J$44,7,FALSE)*SOYLD2!$F291 + SOYLD1!AI291*(1-VLOOKUP(SOYLD2!AI$4,'[1]INTERNAL PARAMETERS-1'!$B$5:$J$44,5,FALSE))*VLOOKUP(SOYLD2!AI$4,'[1]INTERNAL PARAMETERS-1'!$B$5:$J$44,9,FALSE)*SOYLD2!$F291</f>
        <v>0</v>
      </c>
      <c r="AJ291" s="44">
        <f>SOYLD1!AJ291*VLOOKUP(SOYLD2!AJ$4,'[1]INTERNAL PARAMETERS-1'!$B$5:$J$44,5,FALSE)*VLOOKUP(SOYLD2!AJ$4,'[1]INTERNAL PARAMETERS-1'!$B$5:$J$44,7,FALSE)*SOYLD2!$F291 + SOYLD1!AJ291*(1-VLOOKUP(SOYLD2!AJ$4,'[1]INTERNAL PARAMETERS-1'!$B$5:$J$44,5,FALSE))*VLOOKUP(SOYLD2!AJ$4,'[1]INTERNAL PARAMETERS-1'!$B$5:$J$44,9,FALSE)*SOYLD2!$F291</f>
        <v>0</v>
      </c>
      <c r="AK291" s="44">
        <f>SOYLD1!AK291*VLOOKUP(SOYLD2!AK$4,'[1]INTERNAL PARAMETERS-1'!$B$5:$J$44,5,FALSE)*VLOOKUP(SOYLD2!AK$4,'[1]INTERNAL PARAMETERS-1'!$B$5:$J$44,7,FALSE)*SOYLD2!$F291 + SOYLD1!AK291*(1-VLOOKUP(SOYLD2!AK$4,'[1]INTERNAL PARAMETERS-1'!$B$5:$J$44,5,FALSE))*VLOOKUP(SOYLD2!AK$4,'[1]INTERNAL PARAMETERS-1'!$B$5:$J$44,9,FALSE)*SOYLD2!$F291</f>
        <v>0</v>
      </c>
      <c r="AL291" s="44">
        <f>SOYLD1!AL291*VLOOKUP(SOYLD2!AL$4,'[1]INTERNAL PARAMETERS-1'!$B$5:$J$44,5,FALSE)*VLOOKUP(SOYLD2!AL$4,'[1]INTERNAL PARAMETERS-1'!$B$5:$J$44,7,FALSE)*SOYLD2!$F291 + SOYLD1!AL291*(1-VLOOKUP(SOYLD2!AL$4,'[1]INTERNAL PARAMETERS-1'!$B$5:$J$44,5,FALSE))*VLOOKUP(SOYLD2!AL$4,'[1]INTERNAL PARAMETERS-1'!$B$5:$J$44,9,FALSE)*SOYLD2!$F291</f>
        <v>0</v>
      </c>
      <c r="AM291" s="44">
        <f>SOYLD1!AM291*VLOOKUP(SOYLD2!AM$4,'[1]INTERNAL PARAMETERS-1'!$B$5:$J$44,5,FALSE)*VLOOKUP(SOYLD2!AM$4,'[1]INTERNAL PARAMETERS-1'!$B$5:$J$44,7,FALSE)*SOYLD2!$F291 + SOYLD1!AM291*(1-VLOOKUP(SOYLD2!AM$4,'[1]INTERNAL PARAMETERS-1'!$B$5:$J$44,5,FALSE))*VLOOKUP(SOYLD2!AM$4,'[1]INTERNAL PARAMETERS-1'!$B$5:$J$44,9,FALSE)*SOYLD2!$F291</f>
        <v>0</v>
      </c>
      <c r="AN291" s="44">
        <f>SOYLD1!AN291*VLOOKUP(SOYLD2!AN$4,'[1]INTERNAL PARAMETERS-1'!$B$5:$J$44,5,FALSE)*VLOOKUP(SOYLD2!AN$4,'[1]INTERNAL PARAMETERS-1'!$B$5:$J$44,7,FALSE)*SOYLD2!$F291 + SOYLD1!AN291*(1-VLOOKUP(SOYLD2!AN$4,'[1]INTERNAL PARAMETERS-1'!$B$5:$J$44,5,FALSE))*VLOOKUP(SOYLD2!AN$4,'[1]INTERNAL PARAMETERS-1'!$B$5:$J$44,9,FALSE)*SOYLD2!$F291</f>
        <v>0</v>
      </c>
      <c r="AO291" s="44">
        <f>SOYLD1!AO291*VLOOKUP(SOYLD2!AO$4,'[1]INTERNAL PARAMETERS-1'!$B$5:$J$44,5,FALSE)*VLOOKUP(SOYLD2!AO$4,'[1]INTERNAL PARAMETERS-1'!$B$5:$J$44,7,FALSE)*SOYLD2!$F291 + SOYLD1!AO291*(1-VLOOKUP(SOYLD2!AO$4,'[1]INTERNAL PARAMETERS-1'!$B$5:$J$44,5,FALSE))*VLOOKUP(SOYLD2!AO$4,'[1]INTERNAL PARAMETERS-1'!$B$5:$J$44,9,FALSE)*SOYLD2!$F291</f>
        <v>0</v>
      </c>
      <c r="AP291" s="44">
        <f>SOYLD1!AP291*VLOOKUP(SOYLD2!AP$4,'[1]INTERNAL PARAMETERS-1'!$B$5:$J$44,5,FALSE)*VLOOKUP(SOYLD2!AP$4,'[1]INTERNAL PARAMETERS-1'!$B$5:$J$44,7,FALSE)*SOYLD2!$F291 + SOYLD1!AP291*(1-VLOOKUP(SOYLD2!AP$4,'[1]INTERNAL PARAMETERS-1'!$B$5:$J$44,5,FALSE))*VLOOKUP(SOYLD2!AP$4,'[1]INTERNAL PARAMETERS-1'!$B$5:$J$44,9,FALSE)*SOYLD2!$F291</f>
        <v>0</v>
      </c>
      <c r="AQ291" s="44">
        <f>SOYLD1!AQ291*VLOOKUP(SOYLD2!AQ$4,'[1]INTERNAL PARAMETERS-1'!$B$5:$J$44,5,FALSE)*VLOOKUP(SOYLD2!AQ$4,'[1]INTERNAL PARAMETERS-1'!$B$5:$J$44,7,FALSE)*SOYLD2!$F291 + SOYLD1!AQ291*(1-VLOOKUP(SOYLD2!AQ$4,'[1]INTERNAL PARAMETERS-1'!$B$5:$J$44,5,FALSE))*VLOOKUP(SOYLD2!AQ$4,'[1]INTERNAL PARAMETERS-1'!$B$5:$J$44,9,FALSE)*SOYLD2!$F291</f>
        <v>0</v>
      </c>
      <c r="AR291" s="44">
        <f>SOYLD1!AR291*VLOOKUP(SOYLD2!AR$4,'[1]INTERNAL PARAMETERS-1'!$B$5:$J$44,5,FALSE)*VLOOKUP(SOYLD2!AR$4,'[1]INTERNAL PARAMETERS-1'!$B$5:$J$44,7,FALSE)*SOYLD2!$F291 + SOYLD1!AR291*(1-VLOOKUP(SOYLD2!AR$4,'[1]INTERNAL PARAMETERS-1'!$B$5:$J$44,5,FALSE))*VLOOKUP(SOYLD2!AR$4,'[1]INTERNAL PARAMETERS-1'!$B$5:$J$44,9,FALSE)*SOYLD2!$F291</f>
        <v>0</v>
      </c>
      <c r="AS291" s="44">
        <f>SOYLD1!AS291*VLOOKUP(SOYLD2!AS$4,'[1]INTERNAL PARAMETERS-1'!$B$5:$J$44,5,FALSE)*VLOOKUP(SOYLD2!AS$4,'[1]INTERNAL PARAMETERS-1'!$B$5:$J$44,7,FALSE)*SOYLD2!$F291 + SOYLD1!AS291*(1-VLOOKUP(SOYLD2!AS$4,'[1]INTERNAL PARAMETERS-1'!$B$5:$J$44,5,FALSE))*VLOOKUP(SOYLD2!AS$4,'[1]INTERNAL PARAMETERS-1'!$B$5:$J$44,9,FALSE)*SOYLD2!$F291</f>
        <v>0</v>
      </c>
      <c r="AT291" s="43">
        <f>SOYLD1!AT291*VLOOKUP(SOYLD2!AT$4,'[1]INTERNAL PARAMETERS-1'!$B$5:$J$44,5,FALSE)*VLOOKUP(SOYLD2!AT$4,'[1]INTERNAL PARAMETERS-1'!$B$5:$J$44,7,FALSE)*SOYLD2!$F291 + SOYLD1!AT291*(1-VLOOKUP(SOYLD2!AT$4,'[1]INTERNAL PARAMETERS-1'!$B$5:$J$44,5,FALSE))*VLOOKUP(SOYLD2!AT$4,'[1]INTERNAL PARAMETERS-1'!$B$5:$J$44,9,FALSE)*SOYLD2!$F291</f>
        <v>0</v>
      </c>
      <c r="AU291" s="45">
        <f>SOYLD1!AU291*VLOOKUP(SOYLD2!AU$4,'[1]INTERNAL PARAMETERS-1'!$B$5:$J$44,5,FALSE)*VLOOKUP(SOYLD2!AU$4,'[1]INTERNAL PARAMETERS-1'!$B$5:$J$44,6,FALSE)*VLOOKUP(SOYLD2!AU$4,'[1]INTERNAL PARAMETERS-1'!$B$5:$J$44,3,FALSE) + SOYLD1!AU291*(1-VLOOKUP(SOYLD2!AU$4,'[1]INTERNAL PARAMETERS-1'!$B$5:$J$44,5,FALSE))*VLOOKUP(SOYLD2!AU$4,'[1]INTERNAL PARAMETERS-1'!$B$5:$J$44,8,FALSE)*VLOOKUP(SOYLD2!AU$4,'[1]INTERNAL PARAMETERS-1'!$B$5:$J$44,3,FALSE)</f>
        <v>0</v>
      </c>
      <c r="AV291" s="44">
        <f>SOYLD1!AV291*VLOOKUP(SOYLD2!AV$4,'[1]INTERNAL PARAMETERS-1'!$B$5:$J$44,5,FALSE)*VLOOKUP(SOYLD2!AV$4,'[1]INTERNAL PARAMETERS-1'!$B$5:$J$44,6,FALSE)*VLOOKUP(SOYLD2!AV$4,'[1]INTERNAL PARAMETERS-1'!$B$5:$J$44,3,FALSE) + SOYLD1!AV291*(1-VLOOKUP(SOYLD2!AV$4,'[1]INTERNAL PARAMETERS-1'!$B$5:$J$44,5,FALSE))*VLOOKUP(SOYLD2!AV$4,'[1]INTERNAL PARAMETERS-1'!$B$5:$J$44,8,FALSE)*VLOOKUP(SOYLD2!AV$4,'[1]INTERNAL PARAMETERS-1'!$B$5:$J$44,3,FALSE)</f>
        <v>0</v>
      </c>
      <c r="AW291" s="44">
        <f>SOYLD1!AW291*VLOOKUP(SOYLD2!AW$4,'[1]INTERNAL PARAMETERS-1'!$B$5:$J$44,5,FALSE)*VLOOKUP(SOYLD2!AW$4,'[1]INTERNAL PARAMETERS-1'!$B$5:$J$44,6,FALSE)*VLOOKUP(SOYLD2!AW$4,'[1]INTERNAL PARAMETERS-1'!$B$5:$J$44,3,FALSE) + SOYLD1!AW291*(1-VLOOKUP(SOYLD2!AW$4,'[1]INTERNAL PARAMETERS-1'!$B$5:$J$44,5,FALSE))*VLOOKUP(SOYLD2!AW$4,'[1]INTERNAL PARAMETERS-1'!$B$5:$J$44,8,FALSE)*VLOOKUP(SOYLD2!AW$4,'[1]INTERNAL PARAMETERS-1'!$B$5:$J$44,3,FALSE)</f>
        <v>0</v>
      </c>
      <c r="AX291" s="44">
        <f>SOYLD1!AX291*VLOOKUP(SOYLD2!AX$4,'[1]INTERNAL PARAMETERS-1'!$B$5:$J$44,5,FALSE)*VLOOKUP(SOYLD2!AX$4,'[1]INTERNAL PARAMETERS-1'!$B$5:$J$44,6,FALSE)*VLOOKUP(SOYLD2!AX$4,'[1]INTERNAL PARAMETERS-1'!$B$5:$J$44,3,FALSE) + SOYLD1!AX291*(1-VLOOKUP(SOYLD2!AX$4,'[1]INTERNAL PARAMETERS-1'!$B$5:$J$44,5,FALSE))*VLOOKUP(SOYLD2!AX$4,'[1]INTERNAL PARAMETERS-1'!$B$5:$J$44,8,FALSE)*VLOOKUP(SOYLD2!AX$4,'[1]INTERNAL PARAMETERS-1'!$B$5:$J$44,3,FALSE)</f>
        <v>0</v>
      </c>
      <c r="AY291" s="44">
        <f>SOYLD1!AY291*VLOOKUP(SOYLD2!AY$4,'[1]INTERNAL PARAMETERS-1'!$B$5:$J$44,5,FALSE)*VLOOKUP(SOYLD2!AY$4,'[1]INTERNAL PARAMETERS-1'!$B$5:$J$44,6,FALSE)*VLOOKUP(SOYLD2!AY$4,'[1]INTERNAL PARAMETERS-1'!$B$5:$J$44,3,FALSE) + SOYLD1!AY291*(1-VLOOKUP(SOYLD2!AY$4,'[1]INTERNAL PARAMETERS-1'!$B$5:$J$44,5,FALSE))*VLOOKUP(SOYLD2!AY$4,'[1]INTERNAL PARAMETERS-1'!$B$5:$J$44,8,FALSE)*VLOOKUP(SOYLD2!AY$4,'[1]INTERNAL PARAMETERS-1'!$B$5:$J$44,3,FALSE)</f>
        <v>0</v>
      </c>
      <c r="AZ291" s="44">
        <f>SOYLD1!AZ291*VLOOKUP(SOYLD2!AZ$4,'[1]INTERNAL PARAMETERS-1'!$B$5:$J$44,5,FALSE)*VLOOKUP(SOYLD2!AZ$4,'[1]INTERNAL PARAMETERS-1'!$B$5:$J$44,6,FALSE)*VLOOKUP(SOYLD2!AZ$4,'[1]INTERNAL PARAMETERS-1'!$B$5:$J$44,3,FALSE) + SOYLD1!AZ291*(1-VLOOKUP(SOYLD2!AZ$4,'[1]INTERNAL PARAMETERS-1'!$B$5:$J$44,5,FALSE))*VLOOKUP(SOYLD2!AZ$4,'[1]INTERNAL PARAMETERS-1'!$B$5:$J$44,8,FALSE)*VLOOKUP(SOYLD2!AZ$4,'[1]INTERNAL PARAMETERS-1'!$B$5:$J$44,3,FALSE)</f>
        <v>0</v>
      </c>
      <c r="BA291" s="44">
        <f>SOYLD1!BA291*VLOOKUP(SOYLD2!BA$4,'[1]INTERNAL PARAMETERS-1'!$B$5:$J$44,5,FALSE)*VLOOKUP(SOYLD2!BA$4,'[1]INTERNAL PARAMETERS-1'!$B$5:$J$44,6,FALSE)*VLOOKUP(SOYLD2!BA$4,'[1]INTERNAL PARAMETERS-1'!$B$5:$J$44,3,FALSE) + SOYLD1!BA291*(1-VLOOKUP(SOYLD2!BA$4,'[1]INTERNAL PARAMETERS-1'!$B$5:$J$44,5,FALSE))*VLOOKUP(SOYLD2!BA$4,'[1]INTERNAL PARAMETERS-1'!$B$5:$J$44,8,FALSE)*VLOOKUP(SOYLD2!BA$4,'[1]INTERNAL PARAMETERS-1'!$B$5:$J$44,3,FALSE)</f>
        <v>0</v>
      </c>
      <c r="BB291" s="44">
        <f>SOYLD1!BB291*VLOOKUP(SOYLD2!BB$4,'[1]INTERNAL PARAMETERS-1'!$B$5:$J$44,5,FALSE)*VLOOKUP(SOYLD2!BB$4,'[1]INTERNAL PARAMETERS-1'!$B$5:$J$44,6,FALSE)*VLOOKUP(SOYLD2!BB$4,'[1]INTERNAL PARAMETERS-1'!$B$5:$J$44,3,FALSE) + SOYLD1!BB291*(1-VLOOKUP(SOYLD2!BB$4,'[1]INTERNAL PARAMETERS-1'!$B$5:$J$44,5,FALSE))*VLOOKUP(SOYLD2!BB$4,'[1]INTERNAL PARAMETERS-1'!$B$5:$J$44,8,FALSE)*VLOOKUP(SOYLD2!BB$4,'[1]INTERNAL PARAMETERS-1'!$B$5:$J$44,3,FALSE)</f>
        <v>0</v>
      </c>
      <c r="BC291" s="44">
        <f>SOYLD1!BC291*VLOOKUP(SOYLD2!BC$4,'[1]INTERNAL PARAMETERS-1'!$B$5:$J$44,5,FALSE)*VLOOKUP(SOYLD2!BC$4,'[1]INTERNAL PARAMETERS-1'!$B$5:$J$44,6,FALSE)*VLOOKUP(SOYLD2!BC$4,'[1]INTERNAL PARAMETERS-1'!$B$5:$J$44,3,FALSE) + SOYLD1!BC291*(1-VLOOKUP(SOYLD2!BC$4,'[1]INTERNAL PARAMETERS-1'!$B$5:$J$44,5,FALSE))*VLOOKUP(SOYLD2!BC$4,'[1]INTERNAL PARAMETERS-1'!$B$5:$J$44,8,FALSE)*VLOOKUP(SOYLD2!BC$4,'[1]INTERNAL PARAMETERS-1'!$B$5:$J$44,3,FALSE)</f>
        <v>0</v>
      </c>
      <c r="BD291" s="44">
        <f>SOYLD1!BD291*VLOOKUP(SOYLD2!BD$4,'[1]INTERNAL PARAMETERS-1'!$B$5:$J$44,5,FALSE)*VLOOKUP(SOYLD2!BD$4,'[1]INTERNAL PARAMETERS-1'!$B$5:$J$44,6,FALSE)*VLOOKUP(SOYLD2!BD$4,'[1]INTERNAL PARAMETERS-1'!$B$5:$J$44,3,FALSE) + SOYLD1!BD291*(1-VLOOKUP(SOYLD2!BD$4,'[1]INTERNAL PARAMETERS-1'!$B$5:$J$44,5,FALSE))*VLOOKUP(SOYLD2!BD$4,'[1]INTERNAL PARAMETERS-1'!$B$5:$J$44,8,FALSE)*VLOOKUP(SOYLD2!BD$4,'[1]INTERNAL PARAMETERS-1'!$B$5:$J$44,3,FALSE)</f>
        <v>0</v>
      </c>
      <c r="BE291" s="44">
        <f>SOYLD1!BE291*VLOOKUP(SOYLD2!BE$4,'[1]INTERNAL PARAMETERS-1'!$B$5:$J$44,5,FALSE)*VLOOKUP(SOYLD2!BE$4,'[1]INTERNAL PARAMETERS-1'!$B$5:$J$44,6,FALSE)*VLOOKUP(SOYLD2!BE$4,'[1]INTERNAL PARAMETERS-1'!$B$5:$J$44,3,FALSE) + SOYLD1!BE291*(1-VLOOKUP(SOYLD2!BE$4,'[1]INTERNAL PARAMETERS-1'!$B$5:$J$44,5,FALSE))*VLOOKUP(SOYLD2!BE$4,'[1]INTERNAL PARAMETERS-1'!$B$5:$J$44,8,FALSE)*VLOOKUP(SOYLD2!BE$4,'[1]INTERNAL PARAMETERS-1'!$B$5:$J$44,3,FALSE)</f>
        <v>0</v>
      </c>
      <c r="BF291" s="44">
        <f>SOYLD1!BF291*VLOOKUP(SOYLD2!BF$4,'[1]INTERNAL PARAMETERS-1'!$B$5:$J$44,5,FALSE)*VLOOKUP(SOYLD2!BF$4,'[1]INTERNAL PARAMETERS-1'!$B$5:$J$44,6,FALSE)*VLOOKUP(SOYLD2!BF$4,'[1]INTERNAL PARAMETERS-1'!$B$5:$J$44,3,FALSE) + SOYLD1!BF291*(1-VLOOKUP(SOYLD2!BF$4,'[1]INTERNAL PARAMETERS-1'!$B$5:$J$44,5,FALSE))*VLOOKUP(SOYLD2!BF$4,'[1]INTERNAL PARAMETERS-1'!$B$5:$J$44,8,FALSE)*VLOOKUP(SOYLD2!BF$4,'[1]INTERNAL PARAMETERS-1'!$B$5:$J$44,3,FALSE)</f>
        <v>0</v>
      </c>
      <c r="BG291" s="44">
        <f>SOYLD1!BG291*VLOOKUP(SOYLD2!BG$4,'[1]INTERNAL PARAMETERS-1'!$B$5:$J$44,5,FALSE)*VLOOKUP(SOYLD2!BG$4,'[1]INTERNAL PARAMETERS-1'!$B$5:$J$44,6,FALSE)*VLOOKUP(SOYLD2!BG$4,'[1]INTERNAL PARAMETERS-1'!$B$5:$J$44,3,FALSE) + SOYLD1!BG291*(1-VLOOKUP(SOYLD2!BG$4,'[1]INTERNAL PARAMETERS-1'!$B$5:$J$44,5,FALSE))*VLOOKUP(SOYLD2!BG$4,'[1]INTERNAL PARAMETERS-1'!$B$5:$J$44,8,FALSE)*VLOOKUP(SOYLD2!BG$4,'[1]INTERNAL PARAMETERS-1'!$B$5:$J$44,3,FALSE)</f>
        <v>0</v>
      </c>
      <c r="BH291" s="44">
        <f>SOYLD1!BH291*VLOOKUP(SOYLD2!BH$4,'[1]INTERNAL PARAMETERS-1'!$B$5:$J$44,5,FALSE)*VLOOKUP(SOYLD2!BH$4,'[1]INTERNAL PARAMETERS-1'!$B$5:$J$44,6,FALSE)*VLOOKUP(SOYLD2!BH$4,'[1]INTERNAL PARAMETERS-1'!$B$5:$J$44,3,FALSE) + SOYLD1!BH291*(1-VLOOKUP(SOYLD2!BH$4,'[1]INTERNAL PARAMETERS-1'!$B$5:$J$44,5,FALSE))*VLOOKUP(SOYLD2!BH$4,'[1]INTERNAL PARAMETERS-1'!$B$5:$J$44,8,FALSE)*VLOOKUP(SOYLD2!BH$4,'[1]INTERNAL PARAMETERS-1'!$B$5:$J$44,3,FALSE)</f>
        <v>0</v>
      </c>
      <c r="BI291" s="44">
        <f>SOYLD1!BI291*VLOOKUP(SOYLD2!BI$4,'[1]INTERNAL PARAMETERS-1'!$B$5:$J$44,5,FALSE)*VLOOKUP(SOYLD2!BI$4,'[1]INTERNAL PARAMETERS-1'!$B$5:$J$44,6,FALSE)*VLOOKUP(SOYLD2!BI$4,'[1]INTERNAL PARAMETERS-1'!$B$5:$J$44,3,FALSE) + SOYLD1!BI291*(1-VLOOKUP(SOYLD2!BI$4,'[1]INTERNAL PARAMETERS-1'!$B$5:$J$44,5,FALSE))*VLOOKUP(SOYLD2!BI$4,'[1]INTERNAL PARAMETERS-1'!$B$5:$J$44,8,FALSE)*VLOOKUP(SOYLD2!BI$4,'[1]INTERNAL PARAMETERS-1'!$B$5:$J$44,3,FALSE)</f>
        <v>0</v>
      </c>
      <c r="BJ291" s="44">
        <f>SOYLD1!BJ291*VLOOKUP(SOYLD2!BJ$4,'[1]INTERNAL PARAMETERS-1'!$B$5:$J$44,5,FALSE)*VLOOKUP(SOYLD2!BJ$4,'[1]INTERNAL PARAMETERS-1'!$B$5:$J$44,6,FALSE)*VLOOKUP(SOYLD2!BJ$4,'[1]INTERNAL PARAMETERS-1'!$B$5:$J$44,3,FALSE) + SOYLD1!BJ291*(1-VLOOKUP(SOYLD2!BJ$4,'[1]INTERNAL PARAMETERS-1'!$B$5:$J$44,5,FALSE))*VLOOKUP(SOYLD2!BJ$4,'[1]INTERNAL PARAMETERS-1'!$B$5:$J$44,8,FALSE)*VLOOKUP(SOYLD2!BJ$4,'[1]INTERNAL PARAMETERS-1'!$B$5:$J$44,3,FALSE)</f>
        <v>0</v>
      </c>
      <c r="BK291" s="44">
        <f>SOYLD1!BK291*VLOOKUP(SOYLD2!BK$4,'[1]INTERNAL PARAMETERS-1'!$B$5:$J$44,5,FALSE)*VLOOKUP(SOYLD2!BK$4,'[1]INTERNAL PARAMETERS-1'!$B$5:$J$44,6,FALSE)*VLOOKUP(SOYLD2!BK$4,'[1]INTERNAL PARAMETERS-1'!$B$5:$J$44,3,FALSE) + SOYLD1!BK291*(1-VLOOKUP(SOYLD2!BK$4,'[1]INTERNAL PARAMETERS-1'!$B$5:$J$44,5,FALSE))*VLOOKUP(SOYLD2!BK$4,'[1]INTERNAL PARAMETERS-1'!$B$5:$J$44,8,FALSE)*VLOOKUP(SOYLD2!BK$4,'[1]INTERNAL PARAMETERS-1'!$B$5:$J$44,3,FALSE)</f>
        <v>0</v>
      </c>
      <c r="BL291" s="44">
        <f>SOYLD1!BL291*VLOOKUP(SOYLD2!BL$4,'[1]INTERNAL PARAMETERS-1'!$B$5:$J$44,5,FALSE)*VLOOKUP(SOYLD2!BL$4,'[1]INTERNAL PARAMETERS-1'!$B$5:$J$44,6,FALSE)*VLOOKUP(SOYLD2!BL$4,'[1]INTERNAL PARAMETERS-1'!$B$5:$J$44,3,FALSE) + SOYLD1!BL291*(1-VLOOKUP(SOYLD2!BL$4,'[1]INTERNAL PARAMETERS-1'!$B$5:$J$44,5,FALSE))*VLOOKUP(SOYLD2!BL$4,'[1]INTERNAL PARAMETERS-1'!$B$5:$J$44,8,FALSE)*VLOOKUP(SOYLD2!BL$4,'[1]INTERNAL PARAMETERS-1'!$B$5:$J$44,3,FALSE)</f>
        <v>0</v>
      </c>
      <c r="BM291" s="44">
        <f>SOYLD1!BM291*VLOOKUP(SOYLD2!BM$4,'[1]INTERNAL PARAMETERS-1'!$B$5:$J$44,5,FALSE)*VLOOKUP(SOYLD2!BM$4,'[1]INTERNAL PARAMETERS-1'!$B$5:$J$44,6,FALSE)*VLOOKUP(SOYLD2!BM$4,'[1]INTERNAL PARAMETERS-1'!$B$5:$J$44,3,FALSE) + SOYLD1!BM291*(1-VLOOKUP(SOYLD2!BM$4,'[1]INTERNAL PARAMETERS-1'!$B$5:$J$44,5,FALSE))*VLOOKUP(SOYLD2!BM$4,'[1]INTERNAL PARAMETERS-1'!$B$5:$J$44,8,FALSE)*VLOOKUP(SOYLD2!BM$4,'[1]INTERNAL PARAMETERS-1'!$B$5:$J$44,3,FALSE)</f>
        <v>0</v>
      </c>
      <c r="BN291" s="44">
        <f>SOYLD1!BN291*VLOOKUP(SOYLD2!BN$4,'[1]INTERNAL PARAMETERS-1'!$B$5:$J$44,5,FALSE)*VLOOKUP(SOYLD2!BN$4,'[1]INTERNAL PARAMETERS-1'!$B$5:$J$44,6,FALSE)*VLOOKUP(SOYLD2!BN$4,'[1]INTERNAL PARAMETERS-1'!$B$5:$J$44,3,FALSE) + SOYLD1!BN291*(1-VLOOKUP(SOYLD2!BN$4,'[1]INTERNAL PARAMETERS-1'!$B$5:$J$44,5,FALSE))*VLOOKUP(SOYLD2!BN$4,'[1]INTERNAL PARAMETERS-1'!$B$5:$J$44,8,FALSE)*VLOOKUP(SOYLD2!BN$4,'[1]INTERNAL PARAMETERS-1'!$B$5:$J$44,3,FALSE)</f>
        <v>0</v>
      </c>
      <c r="BO291" s="44">
        <f>SOYLD1!BO291*VLOOKUP(SOYLD2!BO$4,'[1]INTERNAL PARAMETERS-1'!$B$5:$J$44,5,FALSE)*VLOOKUP(SOYLD2!BO$4,'[1]INTERNAL PARAMETERS-1'!$B$5:$J$44,6,FALSE)*VLOOKUP(SOYLD2!BO$4,'[1]INTERNAL PARAMETERS-1'!$B$5:$J$44,3,FALSE) + SOYLD1!BO291*(1-VLOOKUP(SOYLD2!BO$4,'[1]INTERNAL PARAMETERS-1'!$B$5:$J$44,5,FALSE))*VLOOKUP(SOYLD2!BO$4,'[1]INTERNAL PARAMETERS-1'!$B$5:$J$44,8,FALSE)*VLOOKUP(SOYLD2!BO$4,'[1]INTERNAL PARAMETERS-1'!$B$5:$J$44,3,FALSE)</f>
        <v>0</v>
      </c>
      <c r="BP291" s="44">
        <f>SOYLD1!BP291*VLOOKUP(SOYLD2!BP$4,'[1]INTERNAL PARAMETERS-1'!$B$5:$J$44,5,FALSE)*VLOOKUP(SOYLD2!BP$4,'[1]INTERNAL PARAMETERS-1'!$B$5:$J$44,6,FALSE)*VLOOKUP(SOYLD2!BP$4,'[1]INTERNAL PARAMETERS-1'!$B$5:$J$44,3,FALSE) + SOYLD1!BP291*(1-VLOOKUP(SOYLD2!BP$4,'[1]INTERNAL PARAMETERS-1'!$B$5:$J$44,5,FALSE))*VLOOKUP(SOYLD2!BP$4,'[1]INTERNAL PARAMETERS-1'!$B$5:$J$44,8,FALSE)*VLOOKUP(SOYLD2!BP$4,'[1]INTERNAL PARAMETERS-1'!$B$5:$J$44,3,FALSE)</f>
        <v>0</v>
      </c>
      <c r="BQ291" s="44">
        <f>SOYLD1!BQ291*VLOOKUP(SOYLD2!BQ$4,'[1]INTERNAL PARAMETERS-1'!$B$5:$J$44,5,FALSE)*VLOOKUP(SOYLD2!BQ$4,'[1]INTERNAL PARAMETERS-1'!$B$5:$J$44,6,FALSE)*VLOOKUP(SOYLD2!BQ$4,'[1]INTERNAL PARAMETERS-1'!$B$5:$J$44,3,FALSE) + SOYLD1!BQ291*(1-VLOOKUP(SOYLD2!BQ$4,'[1]INTERNAL PARAMETERS-1'!$B$5:$J$44,5,FALSE))*VLOOKUP(SOYLD2!BQ$4,'[1]INTERNAL PARAMETERS-1'!$B$5:$J$44,8,FALSE)*VLOOKUP(SOYLD2!BQ$4,'[1]INTERNAL PARAMETERS-1'!$B$5:$J$44,3,FALSE)</f>
        <v>0</v>
      </c>
      <c r="BR291" s="44">
        <f>SOYLD1!BR291*VLOOKUP(SOYLD2!BR$4,'[1]INTERNAL PARAMETERS-1'!$B$5:$J$44,5,FALSE)*VLOOKUP(SOYLD2!BR$4,'[1]INTERNAL PARAMETERS-1'!$B$5:$J$44,6,FALSE)*VLOOKUP(SOYLD2!BR$4,'[1]INTERNAL PARAMETERS-1'!$B$5:$J$44,3,FALSE) + SOYLD1!BR291*(1-VLOOKUP(SOYLD2!BR$4,'[1]INTERNAL PARAMETERS-1'!$B$5:$J$44,5,FALSE))*VLOOKUP(SOYLD2!BR$4,'[1]INTERNAL PARAMETERS-1'!$B$5:$J$44,8,FALSE)*VLOOKUP(SOYLD2!BR$4,'[1]INTERNAL PARAMETERS-1'!$B$5:$J$44,3,FALSE)</f>
        <v>0</v>
      </c>
      <c r="BS291" s="44">
        <f>SOYLD1!BS291*VLOOKUP(SOYLD2!BS$4,'[1]INTERNAL PARAMETERS-1'!$B$5:$J$44,5,FALSE)*VLOOKUP(SOYLD2!BS$4,'[1]INTERNAL PARAMETERS-1'!$B$5:$J$44,6,FALSE)*VLOOKUP(SOYLD2!BS$4,'[1]INTERNAL PARAMETERS-1'!$B$5:$J$44,3,FALSE) + SOYLD1!BS291*(1-VLOOKUP(SOYLD2!BS$4,'[1]INTERNAL PARAMETERS-1'!$B$5:$J$44,5,FALSE))*VLOOKUP(SOYLD2!BS$4,'[1]INTERNAL PARAMETERS-1'!$B$5:$J$44,8,FALSE)*VLOOKUP(SOYLD2!BS$4,'[1]INTERNAL PARAMETERS-1'!$B$5:$J$44,3,FALSE)</f>
        <v>0</v>
      </c>
      <c r="BT291" s="44">
        <f>SOYLD1!BT291*VLOOKUP(SOYLD2!BT$4,'[1]INTERNAL PARAMETERS-1'!$B$5:$J$44,5,FALSE)*VLOOKUP(SOYLD2!BT$4,'[1]INTERNAL PARAMETERS-1'!$B$5:$J$44,6,FALSE)*VLOOKUP(SOYLD2!BT$4,'[1]INTERNAL PARAMETERS-1'!$B$5:$J$44,3,FALSE) + SOYLD1!BT291*(1-VLOOKUP(SOYLD2!BT$4,'[1]INTERNAL PARAMETERS-1'!$B$5:$J$44,5,FALSE))*VLOOKUP(SOYLD2!BT$4,'[1]INTERNAL PARAMETERS-1'!$B$5:$J$44,8,FALSE)*VLOOKUP(SOYLD2!BT$4,'[1]INTERNAL PARAMETERS-1'!$B$5:$J$44,3,FALSE)</f>
        <v>0</v>
      </c>
      <c r="BU291" s="44">
        <f>SOYLD1!BU291*VLOOKUP(SOYLD2!BU$4,'[1]INTERNAL PARAMETERS-1'!$B$5:$J$44,5,FALSE)*VLOOKUP(SOYLD2!BU$4,'[1]INTERNAL PARAMETERS-1'!$B$5:$J$44,6,FALSE)*VLOOKUP(SOYLD2!BU$4,'[1]INTERNAL PARAMETERS-1'!$B$5:$J$44,3,FALSE) + SOYLD1!BU291*(1-VLOOKUP(SOYLD2!BU$4,'[1]INTERNAL PARAMETERS-1'!$B$5:$J$44,5,FALSE))*VLOOKUP(SOYLD2!BU$4,'[1]INTERNAL PARAMETERS-1'!$B$5:$J$44,8,FALSE)*VLOOKUP(SOYLD2!BU$4,'[1]INTERNAL PARAMETERS-1'!$B$5:$J$44,3,FALSE)</f>
        <v>0</v>
      </c>
      <c r="BV291" s="44">
        <f>SOYLD1!BV291*VLOOKUP(SOYLD2!BV$4,'[1]INTERNAL PARAMETERS-1'!$B$5:$J$44,5,FALSE)*VLOOKUP(SOYLD2!BV$4,'[1]INTERNAL PARAMETERS-1'!$B$5:$J$44,6,FALSE)*VLOOKUP(SOYLD2!BV$4,'[1]INTERNAL PARAMETERS-1'!$B$5:$J$44,3,FALSE) + SOYLD1!BV291*(1-VLOOKUP(SOYLD2!BV$4,'[1]INTERNAL PARAMETERS-1'!$B$5:$J$44,5,FALSE))*VLOOKUP(SOYLD2!BV$4,'[1]INTERNAL PARAMETERS-1'!$B$5:$J$44,8,FALSE)*VLOOKUP(SOYLD2!BV$4,'[1]INTERNAL PARAMETERS-1'!$B$5:$J$44,3,FALSE)</f>
        <v>0</v>
      </c>
      <c r="BW291" s="44">
        <f>SOYLD1!BW291*VLOOKUP(SOYLD2!BW$4,'[1]INTERNAL PARAMETERS-1'!$B$5:$J$44,5,FALSE)*VLOOKUP(SOYLD2!BW$4,'[1]INTERNAL PARAMETERS-1'!$B$5:$J$44,6,FALSE)*VLOOKUP(SOYLD2!BW$4,'[1]INTERNAL PARAMETERS-1'!$B$5:$J$44,3,FALSE) + SOYLD1!BW291*(1-VLOOKUP(SOYLD2!BW$4,'[1]INTERNAL PARAMETERS-1'!$B$5:$J$44,5,FALSE))*VLOOKUP(SOYLD2!BW$4,'[1]INTERNAL PARAMETERS-1'!$B$5:$J$44,8,FALSE)*VLOOKUP(SOYLD2!BW$4,'[1]INTERNAL PARAMETERS-1'!$B$5:$J$44,3,FALSE)</f>
        <v>0</v>
      </c>
      <c r="BX291" s="44">
        <f>SOYLD1!BX291*VLOOKUP(SOYLD2!BX$4,'[1]INTERNAL PARAMETERS-1'!$B$5:$J$44,5,FALSE)*VLOOKUP(SOYLD2!BX$4,'[1]INTERNAL PARAMETERS-1'!$B$5:$J$44,6,FALSE)*VLOOKUP(SOYLD2!BX$4,'[1]INTERNAL PARAMETERS-1'!$B$5:$J$44,3,FALSE) + SOYLD1!BX291*(1-VLOOKUP(SOYLD2!BX$4,'[1]INTERNAL PARAMETERS-1'!$B$5:$J$44,5,FALSE))*VLOOKUP(SOYLD2!BX$4,'[1]INTERNAL PARAMETERS-1'!$B$5:$J$44,8,FALSE)*VLOOKUP(SOYLD2!BX$4,'[1]INTERNAL PARAMETERS-1'!$B$5:$J$44,3,FALSE)</f>
        <v>0</v>
      </c>
      <c r="BY291" s="44">
        <f>SOYLD1!BY291*VLOOKUP(SOYLD2!BY$4,'[1]INTERNAL PARAMETERS-1'!$B$5:$J$44,5,FALSE)*VLOOKUP(SOYLD2!BY$4,'[1]INTERNAL PARAMETERS-1'!$B$5:$J$44,6,FALSE)*VLOOKUP(SOYLD2!BY$4,'[1]INTERNAL PARAMETERS-1'!$B$5:$J$44,3,FALSE) + SOYLD1!BY291*(1-VLOOKUP(SOYLD2!BY$4,'[1]INTERNAL PARAMETERS-1'!$B$5:$J$44,5,FALSE))*VLOOKUP(SOYLD2!BY$4,'[1]INTERNAL PARAMETERS-1'!$B$5:$J$44,8,FALSE)*VLOOKUP(SOYLD2!BY$4,'[1]INTERNAL PARAMETERS-1'!$B$5:$J$44,3,FALSE)</f>
        <v>0</v>
      </c>
      <c r="BZ291" s="44">
        <f>SOYLD1!BZ291*VLOOKUP(SOYLD2!BZ$4,'[1]INTERNAL PARAMETERS-1'!$B$5:$J$44,5,FALSE)*VLOOKUP(SOYLD2!BZ$4,'[1]INTERNAL PARAMETERS-1'!$B$5:$J$44,6,FALSE)*VLOOKUP(SOYLD2!BZ$4,'[1]INTERNAL PARAMETERS-1'!$B$5:$J$44,3,FALSE) + SOYLD1!BZ291*(1-VLOOKUP(SOYLD2!BZ$4,'[1]INTERNAL PARAMETERS-1'!$B$5:$J$44,5,FALSE))*VLOOKUP(SOYLD2!BZ$4,'[1]INTERNAL PARAMETERS-1'!$B$5:$J$44,8,FALSE)*VLOOKUP(SOYLD2!BZ$4,'[1]INTERNAL PARAMETERS-1'!$B$5:$J$44,3,FALSE)</f>
        <v>0</v>
      </c>
      <c r="CA291" s="44">
        <f>SOYLD1!CA291*VLOOKUP(SOYLD2!CA$4,'[1]INTERNAL PARAMETERS-1'!$B$5:$J$44,5,FALSE)*VLOOKUP(SOYLD2!CA$4,'[1]INTERNAL PARAMETERS-1'!$B$5:$J$44,6,FALSE)*VLOOKUP(SOYLD2!CA$4,'[1]INTERNAL PARAMETERS-1'!$B$5:$J$44,3,FALSE) + SOYLD1!CA291*(1-VLOOKUP(SOYLD2!CA$4,'[1]INTERNAL PARAMETERS-1'!$B$5:$J$44,5,FALSE))*VLOOKUP(SOYLD2!CA$4,'[1]INTERNAL PARAMETERS-1'!$B$5:$J$44,8,FALSE)*VLOOKUP(SOYLD2!CA$4,'[1]INTERNAL PARAMETERS-1'!$B$5:$J$44,3,FALSE)</f>
        <v>0</v>
      </c>
      <c r="CB291" s="44">
        <f>SOYLD1!CB291*VLOOKUP(SOYLD2!CB$4,'[1]INTERNAL PARAMETERS-1'!$B$5:$J$44,5,FALSE)*VLOOKUP(SOYLD2!CB$4,'[1]INTERNAL PARAMETERS-1'!$B$5:$J$44,6,FALSE)*VLOOKUP(SOYLD2!CB$4,'[1]INTERNAL PARAMETERS-1'!$B$5:$J$44,3,FALSE) + SOYLD1!CB291*(1-VLOOKUP(SOYLD2!CB$4,'[1]INTERNAL PARAMETERS-1'!$B$5:$J$44,5,FALSE))*VLOOKUP(SOYLD2!CB$4,'[1]INTERNAL PARAMETERS-1'!$B$5:$J$44,8,FALSE)*VLOOKUP(SOYLD2!CB$4,'[1]INTERNAL PARAMETERS-1'!$B$5:$J$44,3,FALSE)</f>
        <v>0</v>
      </c>
      <c r="CC291" s="44">
        <f>SOYLD1!CC291*VLOOKUP(SOYLD2!CC$4,'[1]INTERNAL PARAMETERS-1'!$B$5:$J$44,5,FALSE)*VLOOKUP(SOYLD2!CC$4,'[1]INTERNAL PARAMETERS-1'!$B$5:$J$44,6,FALSE)*VLOOKUP(SOYLD2!CC$4,'[1]INTERNAL PARAMETERS-1'!$B$5:$J$44,3,FALSE) + SOYLD1!CC291*(1-VLOOKUP(SOYLD2!CC$4,'[1]INTERNAL PARAMETERS-1'!$B$5:$J$44,5,FALSE))*VLOOKUP(SOYLD2!CC$4,'[1]INTERNAL PARAMETERS-1'!$B$5:$J$44,8,FALSE)*VLOOKUP(SOYLD2!CC$4,'[1]INTERNAL PARAMETERS-1'!$B$5:$J$44,3,FALSE)</f>
        <v>0</v>
      </c>
      <c r="CD291" s="44">
        <f>SOYLD1!CD291*VLOOKUP(SOYLD2!CD$4,'[1]INTERNAL PARAMETERS-1'!$B$5:$J$44,5,FALSE)*VLOOKUP(SOYLD2!CD$4,'[1]INTERNAL PARAMETERS-1'!$B$5:$J$44,6,FALSE)*VLOOKUP(SOYLD2!CD$4,'[1]INTERNAL PARAMETERS-1'!$B$5:$J$44,3,FALSE) + SOYLD1!CD291*(1-VLOOKUP(SOYLD2!CD$4,'[1]INTERNAL PARAMETERS-1'!$B$5:$J$44,5,FALSE))*VLOOKUP(SOYLD2!CD$4,'[1]INTERNAL PARAMETERS-1'!$B$5:$J$44,8,FALSE)*VLOOKUP(SOYLD2!CD$4,'[1]INTERNAL PARAMETERS-1'!$B$5:$J$44,3,FALSE)</f>
        <v>0</v>
      </c>
      <c r="CE291" s="44">
        <f>SOYLD1!CE291*VLOOKUP(SOYLD2!CE$4,'[1]INTERNAL PARAMETERS-1'!$B$5:$J$44,5,FALSE)*VLOOKUP(SOYLD2!CE$4,'[1]INTERNAL PARAMETERS-1'!$B$5:$J$44,6,FALSE)*VLOOKUP(SOYLD2!CE$4,'[1]INTERNAL PARAMETERS-1'!$B$5:$J$44,3,FALSE) + SOYLD1!CE291*(1-VLOOKUP(SOYLD2!CE$4,'[1]INTERNAL PARAMETERS-1'!$B$5:$J$44,5,FALSE))*VLOOKUP(SOYLD2!CE$4,'[1]INTERNAL PARAMETERS-1'!$B$5:$J$44,8,FALSE)*VLOOKUP(SOYLD2!CE$4,'[1]INTERNAL PARAMETERS-1'!$B$5:$J$44,3,FALSE)</f>
        <v>0</v>
      </c>
      <c r="CF291" s="44">
        <f>SOYLD1!CF291*VLOOKUP(SOYLD2!CF$4,'[1]INTERNAL PARAMETERS-1'!$B$5:$J$44,5,FALSE)*VLOOKUP(SOYLD2!CF$4,'[1]INTERNAL PARAMETERS-1'!$B$5:$J$44,6,FALSE)*VLOOKUP(SOYLD2!CF$4,'[1]INTERNAL PARAMETERS-1'!$B$5:$J$44,3,FALSE) + SOYLD1!CF291*(1-VLOOKUP(SOYLD2!CF$4,'[1]INTERNAL PARAMETERS-1'!$B$5:$J$44,5,FALSE))*VLOOKUP(SOYLD2!CF$4,'[1]INTERNAL PARAMETERS-1'!$B$5:$J$44,8,FALSE)*VLOOKUP(SOYLD2!CF$4,'[1]INTERNAL PARAMETERS-1'!$B$5:$J$44,3,FALSE)</f>
        <v>0</v>
      </c>
      <c r="CG291" s="44">
        <f>SOYLD1!CG291*VLOOKUP(SOYLD2!CG$4,'[1]INTERNAL PARAMETERS-1'!$B$5:$J$44,5,FALSE)*VLOOKUP(SOYLD2!CG$4,'[1]INTERNAL PARAMETERS-1'!$B$5:$J$44,6,FALSE)*VLOOKUP(SOYLD2!CG$4,'[1]INTERNAL PARAMETERS-1'!$B$5:$J$44,3,FALSE) + SOYLD1!CG291*(1-VLOOKUP(SOYLD2!CG$4,'[1]INTERNAL PARAMETERS-1'!$B$5:$J$44,5,FALSE))*VLOOKUP(SOYLD2!CG$4,'[1]INTERNAL PARAMETERS-1'!$B$5:$J$44,8,FALSE)*VLOOKUP(SOYLD2!CG$4,'[1]INTERNAL PARAMETERS-1'!$B$5:$J$44,3,FALSE)</f>
        <v>0</v>
      </c>
      <c r="CH291" s="43">
        <f>SOYLD1!CH291*VLOOKUP(SOYLD2!CH$4,'[1]INTERNAL PARAMETERS-1'!$B$5:$J$44,5,FALSE)*VLOOKUP(SOYLD2!CH$4,'[1]INTERNAL PARAMETERS-1'!$B$5:$J$44,6,FALSE)*VLOOKUP(SOYLD2!CH$4,'[1]INTERNAL PARAMETERS-1'!$B$5:$J$44,3,FALSE) + SOYLD1!CH291*(1-VLOOKUP(SOYLD2!CH$4,'[1]INTERNAL PARAMETERS-1'!$B$5:$J$44,5,FALSE))*VLOOKUP(SOYLD2!CH$4,'[1]INTERNAL PARAMETERS-1'!$B$5:$J$44,8,FALSE)*VLOOKUP(SOYLD2!CH$4,'[1]INTERNAL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'S Opt'!X292</f>
        <v>0</v>
      </c>
      <c r="F292" s="53">
        <f>'[1]INTERNAL PARAMETERS-1'!M22</f>
        <v>5.05</v>
      </c>
      <c r="G292" s="52">
        <f>SOYLD1!G292*VLOOKUP(SOYLD2!G$4,'[1]INTERNAL PARAMETERS-1'!$B$5:$J$44,5,FALSE)*VLOOKUP(SOYLD2!G$4,'[1]INTERNAL PARAMETERS-1'!$B$5:$J$44,7,FALSE)*SOYLD2!$F292 + SOYLD1!G292*(1-VLOOKUP(SOYLD2!G$4,'[1]INTERNAL PARAMETERS-1'!$B$5:$J$44,5,FALSE))*VLOOKUP(SOYLD2!G$4,'[1]INTERNAL PARAMETERS-1'!$B$5:$J$44,9,FALSE)*SOYLD2!$F292</f>
        <v>0</v>
      </c>
      <c r="H292" s="51">
        <f>SOYLD1!H292*VLOOKUP(SOYLD2!H$4,'[1]INTERNAL PARAMETERS-1'!$B$5:$J$44,5,FALSE)*VLOOKUP(SOYLD2!H$4,'[1]INTERNAL PARAMETERS-1'!$B$5:$J$44,7,FALSE)*SOYLD2!$F292 + SOYLD1!H292*(1-VLOOKUP(SOYLD2!H$4,'[1]INTERNAL PARAMETERS-1'!$B$5:$J$44,5,FALSE))*VLOOKUP(SOYLD2!H$4,'[1]INTERNAL PARAMETERS-1'!$B$5:$J$44,9,FALSE)*SOYLD2!$F292</f>
        <v>0</v>
      </c>
      <c r="I292" s="51">
        <f>SOYLD1!I292*VLOOKUP(SOYLD2!I$4,'[1]INTERNAL PARAMETERS-1'!$B$5:$J$44,5,FALSE)*VLOOKUP(SOYLD2!I$4,'[1]INTERNAL PARAMETERS-1'!$B$5:$J$44,7,FALSE)*SOYLD2!$F292 + SOYLD1!I292*(1-VLOOKUP(SOYLD2!I$4,'[1]INTERNAL PARAMETERS-1'!$B$5:$J$44,5,FALSE))*VLOOKUP(SOYLD2!I$4,'[1]INTERNAL PARAMETERS-1'!$B$5:$J$44,9,FALSE)*SOYLD2!$F292</f>
        <v>0</v>
      </c>
      <c r="J292" s="51">
        <f>SOYLD1!J292*VLOOKUP(SOYLD2!J$4,'[1]INTERNAL PARAMETERS-1'!$B$5:$J$44,5,FALSE)*VLOOKUP(SOYLD2!J$4,'[1]INTERNAL PARAMETERS-1'!$B$5:$J$44,7,FALSE)*SOYLD2!$F292 + SOYLD1!J292*(1-VLOOKUP(SOYLD2!J$4,'[1]INTERNAL PARAMETERS-1'!$B$5:$J$44,5,FALSE))*VLOOKUP(SOYLD2!J$4,'[1]INTERNAL PARAMETERS-1'!$B$5:$J$44,9,FALSE)*SOYLD2!$F292</f>
        <v>0</v>
      </c>
      <c r="K292" s="51">
        <f>SOYLD1!K292*VLOOKUP(SOYLD2!K$4,'[1]INTERNAL PARAMETERS-1'!$B$5:$J$44,5,FALSE)*VLOOKUP(SOYLD2!K$4,'[1]INTERNAL PARAMETERS-1'!$B$5:$J$44,7,FALSE)*SOYLD2!$F292 + SOYLD1!K292*(1-VLOOKUP(SOYLD2!K$4,'[1]INTERNAL PARAMETERS-1'!$B$5:$J$44,5,FALSE))*VLOOKUP(SOYLD2!K$4,'[1]INTERNAL PARAMETERS-1'!$B$5:$J$44,9,FALSE)*SOYLD2!$F292</f>
        <v>0</v>
      </c>
      <c r="L292" s="51">
        <f>SOYLD1!L292*VLOOKUP(SOYLD2!L$4,'[1]INTERNAL PARAMETERS-1'!$B$5:$J$44,5,FALSE)*VLOOKUP(SOYLD2!L$4,'[1]INTERNAL PARAMETERS-1'!$B$5:$J$44,7,FALSE)*SOYLD2!$F292 + SOYLD1!L292*(1-VLOOKUP(SOYLD2!L$4,'[1]INTERNAL PARAMETERS-1'!$B$5:$J$44,5,FALSE))*VLOOKUP(SOYLD2!L$4,'[1]INTERNAL PARAMETERS-1'!$B$5:$J$44,9,FALSE)*SOYLD2!$F292</f>
        <v>0</v>
      </c>
      <c r="M292" s="51">
        <f>SOYLD1!M292*VLOOKUP(SOYLD2!M$4,'[1]INTERNAL PARAMETERS-1'!$B$5:$J$44,5,FALSE)*VLOOKUP(SOYLD2!M$4,'[1]INTERNAL PARAMETERS-1'!$B$5:$J$44,7,FALSE)*SOYLD2!$F292 + SOYLD1!M292*(1-VLOOKUP(SOYLD2!M$4,'[1]INTERNAL PARAMETERS-1'!$B$5:$J$44,5,FALSE))*VLOOKUP(SOYLD2!M$4,'[1]INTERNAL PARAMETERS-1'!$B$5:$J$44,9,FALSE)*SOYLD2!$F292</f>
        <v>0</v>
      </c>
      <c r="N292" s="51">
        <f>SOYLD1!N292*VLOOKUP(SOYLD2!N$4,'[1]INTERNAL PARAMETERS-1'!$B$5:$J$44,5,FALSE)*VLOOKUP(SOYLD2!N$4,'[1]INTERNAL PARAMETERS-1'!$B$5:$J$44,7,FALSE)*SOYLD2!$F292 + SOYLD1!N292*(1-VLOOKUP(SOYLD2!N$4,'[1]INTERNAL PARAMETERS-1'!$B$5:$J$44,5,FALSE))*VLOOKUP(SOYLD2!N$4,'[1]INTERNAL PARAMETERS-1'!$B$5:$J$44,9,FALSE)*SOYLD2!$F292</f>
        <v>0</v>
      </c>
      <c r="O292" s="51">
        <f>SOYLD1!O292*VLOOKUP(SOYLD2!O$4,'[1]INTERNAL PARAMETERS-1'!$B$5:$J$44,5,FALSE)*VLOOKUP(SOYLD2!O$4,'[1]INTERNAL PARAMETERS-1'!$B$5:$J$44,7,FALSE)*SOYLD2!$F292 + SOYLD1!O292*(1-VLOOKUP(SOYLD2!O$4,'[1]INTERNAL PARAMETERS-1'!$B$5:$J$44,5,FALSE))*VLOOKUP(SOYLD2!O$4,'[1]INTERNAL PARAMETERS-1'!$B$5:$J$44,9,FALSE)*SOYLD2!$F292</f>
        <v>0</v>
      </c>
      <c r="P292" s="51">
        <f>SOYLD1!P292*VLOOKUP(SOYLD2!P$4,'[1]INTERNAL PARAMETERS-1'!$B$5:$J$44,5,FALSE)*VLOOKUP(SOYLD2!P$4,'[1]INTERNAL PARAMETERS-1'!$B$5:$J$44,7,FALSE)*SOYLD2!$F292 + SOYLD1!P292*(1-VLOOKUP(SOYLD2!P$4,'[1]INTERNAL PARAMETERS-1'!$B$5:$J$44,5,FALSE))*VLOOKUP(SOYLD2!P$4,'[1]INTERNAL PARAMETERS-1'!$B$5:$J$44,9,FALSE)*SOYLD2!$F292</f>
        <v>0</v>
      </c>
      <c r="Q292" s="51">
        <f>SOYLD1!Q292*VLOOKUP(SOYLD2!Q$4,'[1]INTERNAL PARAMETERS-1'!$B$5:$J$44,5,FALSE)*VLOOKUP(SOYLD2!Q$4,'[1]INTERNAL PARAMETERS-1'!$B$5:$J$44,7,FALSE)*SOYLD2!$F292 + SOYLD1!Q292*(1-VLOOKUP(SOYLD2!Q$4,'[1]INTERNAL PARAMETERS-1'!$B$5:$J$44,5,FALSE))*VLOOKUP(SOYLD2!Q$4,'[1]INTERNAL PARAMETERS-1'!$B$5:$J$44,9,FALSE)*SOYLD2!$F292</f>
        <v>0</v>
      </c>
      <c r="R292" s="51">
        <f>SOYLD1!R292*VLOOKUP(SOYLD2!R$4,'[1]INTERNAL PARAMETERS-1'!$B$5:$J$44,5,FALSE)*VLOOKUP(SOYLD2!R$4,'[1]INTERNAL PARAMETERS-1'!$B$5:$J$44,7,FALSE)*SOYLD2!$F292 + SOYLD1!R292*(1-VLOOKUP(SOYLD2!R$4,'[1]INTERNAL PARAMETERS-1'!$B$5:$J$44,5,FALSE))*VLOOKUP(SOYLD2!R$4,'[1]INTERNAL PARAMETERS-1'!$B$5:$J$44,9,FALSE)*SOYLD2!$F292</f>
        <v>0</v>
      </c>
      <c r="S292" s="51">
        <f>SOYLD1!S292*VLOOKUP(SOYLD2!S$4,'[1]INTERNAL PARAMETERS-1'!$B$5:$J$44,5,FALSE)*VLOOKUP(SOYLD2!S$4,'[1]INTERNAL PARAMETERS-1'!$B$5:$J$44,7,FALSE)*SOYLD2!$F292 + SOYLD1!S292*(1-VLOOKUP(SOYLD2!S$4,'[1]INTERNAL PARAMETERS-1'!$B$5:$J$44,5,FALSE))*VLOOKUP(SOYLD2!S$4,'[1]INTERNAL PARAMETERS-1'!$B$5:$J$44,9,FALSE)*SOYLD2!$F292</f>
        <v>0</v>
      </c>
      <c r="T292" s="51">
        <f>SOYLD1!T292*VLOOKUP(SOYLD2!T$4,'[1]INTERNAL PARAMETERS-1'!$B$5:$J$44,5,FALSE)*VLOOKUP(SOYLD2!T$4,'[1]INTERNAL PARAMETERS-1'!$B$5:$J$44,7,FALSE)*SOYLD2!$F292 + SOYLD1!T292*(1-VLOOKUP(SOYLD2!T$4,'[1]INTERNAL PARAMETERS-1'!$B$5:$J$44,5,FALSE))*VLOOKUP(SOYLD2!T$4,'[1]INTERNAL PARAMETERS-1'!$B$5:$J$44,9,FALSE)*SOYLD2!$F292</f>
        <v>0</v>
      </c>
      <c r="U292" s="51">
        <f>SOYLD1!U292*VLOOKUP(SOYLD2!U$4,'[1]INTERNAL PARAMETERS-1'!$B$5:$J$44,5,FALSE)*VLOOKUP(SOYLD2!U$4,'[1]INTERNAL PARAMETERS-1'!$B$5:$J$44,7,FALSE)*SOYLD2!$F292 + SOYLD1!U292*(1-VLOOKUP(SOYLD2!U$4,'[1]INTERNAL PARAMETERS-1'!$B$5:$J$44,5,FALSE))*VLOOKUP(SOYLD2!U$4,'[1]INTERNAL PARAMETERS-1'!$B$5:$J$44,9,FALSE)*SOYLD2!$F292</f>
        <v>0</v>
      </c>
      <c r="V292" s="51">
        <f>SOYLD1!V292*VLOOKUP(SOYLD2!V$4,'[1]INTERNAL PARAMETERS-1'!$B$5:$J$44,5,FALSE)*VLOOKUP(SOYLD2!V$4,'[1]INTERNAL PARAMETERS-1'!$B$5:$J$44,7,FALSE)*SOYLD2!$F292 + SOYLD1!V292*(1-VLOOKUP(SOYLD2!V$4,'[1]INTERNAL PARAMETERS-1'!$B$5:$J$44,5,FALSE))*VLOOKUP(SOYLD2!V$4,'[1]INTERNAL PARAMETERS-1'!$B$5:$J$44,9,FALSE)*SOYLD2!$F292</f>
        <v>0</v>
      </c>
      <c r="W292" s="51">
        <f>SOYLD1!W292*VLOOKUP(SOYLD2!W$4,'[1]INTERNAL PARAMETERS-1'!$B$5:$J$44,5,FALSE)*VLOOKUP(SOYLD2!W$4,'[1]INTERNAL PARAMETERS-1'!$B$5:$J$44,7,FALSE)*SOYLD2!$F292 + SOYLD1!W292*(1-VLOOKUP(SOYLD2!W$4,'[1]INTERNAL PARAMETERS-1'!$B$5:$J$44,5,FALSE))*VLOOKUP(SOYLD2!W$4,'[1]INTERNAL PARAMETERS-1'!$B$5:$J$44,9,FALSE)*SOYLD2!$F292</f>
        <v>0</v>
      </c>
      <c r="X292" s="51">
        <f>SOYLD1!X292*VLOOKUP(SOYLD2!X$4,'[1]INTERNAL PARAMETERS-1'!$B$5:$J$44,5,FALSE)*VLOOKUP(SOYLD2!X$4,'[1]INTERNAL PARAMETERS-1'!$B$5:$J$44,7,FALSE)*SOYLD2!$F292 + SOYLD1!X292*(1-VLOOKUP(SOYLD2!X$4,'[1]INTERNAL PARAMETERS-1'!$B$5:$J$44,5,FALSE))*VLOOKUP(SOYLD2!X$4,'[1]INTERNAL PARAMETERS-1'!$B$5:$J$44,9,FALSE)*SOYLD2!$F292</f>
        <v>0</v>
      </c>
      <c r="Y292" s="51">
        <f>SOYLD1!Y292*VLOOKUP(SOYLD2!Y$4,'[1]INTERNAL PARAMETERS-1'!$B$5:$J$44,5,FALSE)*VLOOKUP(SOYLD2!Y$4,'[1]INTERNAL PARAMETERS-1'!$B$5:$J$44,7,FALSE)*SOYLD2!$F292 + SOYLD1!Y292*(1-VLOOKUP(SOYLD2!Y$4,'[1]INTERNAL PARAMETERS-1'!$B$5:$J$44,5,FALSE))*VLOOKUP(SOYLD2!Y$4,'[1]INTERNAL PARAMETERS-1'!$B$5:$J$44,9,FALSE)*SOYLD2!$F292</f>
        <v>0</v>
      </c>
      <c r="Z292" s="51">
        <f>SOYLD1!Z292*VLOOKUP(SOYLD2!Z$4,'[1]INTERNAL PARAMETERS-1'!$B$5:$J$44,5,FALSE)*VLOOKUP(SOYLD2!Z$4,'[1]INTERNAL PARAMETERS-1'!$B$5:$J$44,7,FALSE)*SOYLD2!$F292 + SOYLD1!Z292*(1-VLOOKUP(SOYLD2!Z$4,'[1]INTERNAL PARAMETERS-1'!$B$5:$J$44,5,FALSE))*VLOOKUP(SOYLD2!Z$4,'[1]INTERNAL PARAMETERS-1'!$B$5:$J$44,9,FALSE)*SOYLD2!$F292</f>
        <v>0</v>
      </c>
      <c r="AA292" s="51">
        <f>SOYLD1!AA292*VLOOKUP(SOYLD2!AA$4,'[1]INTERNAL PARAMETERS-1'!$B$5:$J$44,5,FALSE)*VLOOKUP(SOYLD2!AA$4,'[1]INTERNAL PARAMETERS-1'!$B$5:$J$44,7,FALSE)*SOYLD2!$F292 + SOYLD1!AA292*(1-VLOOKUP(SOYLD2!AA$4,'[1]INTERNAL PARAMETERS-1'!$B$5:$J$44,5,FALSE))*VLOOKUP(SOYLD2!AA$4,'[1]INTERNAL PARAMETERS-1'!$B$5:$J$44,9,FALSE)*SOYLD2!$F292</f>
        <v>0</v>
      </c>
      <c r="AB292" s="51">
        <f>SOYLD1!AB292*VLOOKUP(SOYLD2!AB$4,'[1]INTERNAL PARAMETERS-1'!$B$5:$J$44,5,FALSE)*VLOOKUP(SOYLD2!AB$4,'[1]INTERNAL PARAMETERS-1'!$B$5:$J$44,7,FALSE)*SOYLD2!$F292 + SOYLD1!AB292*(1-VLOOKUP(SOYLD2!AB$4,'[1]INTERNAL PARAMETERS-1'!$B$5:$J$44,5,FALSE))*VLOOKUP(SOYLD2!AB$4,'[1]INTERNAL PARAMETERS-1'!$B$5:$J$44,9,FALSE)*SOYLD2!$F292</f>
        <v>0</v>
      </c>
      <c r="AC292" s="51">
        <f>SOYLD1!AC292*VLOOKUP(SOYLD2!AC$4,'[1]INTERNAL PARAMETERS-1'!$B$5:$J$44,5,FALSE)*VLOOKUP(SOYLD2!AC$4,'[1]INTERNAL PARAMETERS-1'!$B$5:$J$44,7,FALSE)*SOYLD2!$F292 + SOYLD1!AC292*(1-VLOOKUP(SOYLD2!AC$4,'[1]INTERNAL PARAMETERS-1'!$B$5:$J$44,5,FALSE))*VLOOKUP(SOYLD2!AC$4,'[1]INTERNAL PARAMETERS-1'!$B$5:$J$44,9,FALSE)*SOYLD2!$F292</f>
        <v>0</v>
      </c>
      <c r="AD292" s="51">
        <f>SOYLD1!AD292*VLOOKUP(SOYLD2!AD$4,'[1]INTERNAL PARAMETERS-1'!$B$5:$J$44,5,FALSE)*VLOOKUP(SOYLD2!AD$4,'[1]INTERNAL PARAMETERS-1'!$B$5:$J$44,7,FALSE)*SOYLD2!$F292 + SOYLD1!AD292*(1-VLOOKUP(SOYLD2!AD$4,'[1]INTERNAL PARAMETERS-1'!$B$5:$J$44,5,FALSE))*VLOOKUP(SOYLD2!AD$4,'[1]INTERNAL PARAMETERS-1'!$B$5:$J$44,9,FALSE)*SOYLD2!$F292</f>
        <v>0</v>
      </c>
      <c r="AE292" s="51">
        <f>SOYLD1!AE292*VLOOKUP(SOYLD2!AE$4,'[1]INTERNAL PARAMETERS-1'!$B$5:$J$44,5,FALSE)*VLOOKUP(SOYLD2!AE$4,'[1]INTERNAL PARAMETERS-1'!$B$5:$J$44,7,FALSE)*SOYLD2!$F292 + SOYLD1!AE292*(1-VLOOKUP(SOYLD2!AE$4,'[1]INTERNAL PARAMETERS-1'!$B$5:$J$44,5,FALSE))*VLOOKUP(SOYLD2!AE$4,'[1]INTERNAL PARAMETERS-1'!$B$5:$J$44,9,FALSE)*SOYLD2!$F292</f>
        <v>0</v>
      </c>
      <c r="AF292" s="51">
        <f>SOYLD1!AF292*VLOOKUP(SOYLD2!AF$4,'[1]INTERNAL PARAMETERS-1'!$B$5:$J$44,5,FALSE)*VLOOKUP(SOYLD2!AF$4,'[1]INTERNAL PARAMETERS-1'!$B$5:$J$44,7,FALSE)*SOYLD2!$F292 + SOYLD1!AF292*(1-VLOOKUP(SOYLD2!AF$4,'[1]INTERNAL PARAMETERS-1'!$B$5:$J$44,5,FALSE))*VLOOKUP(SOYLD2!AF$4,'[1]INTERNAL PARAMETERS-1'!$B$5:$J$44,9,FALSE)*SOYLD2!$F292</f>
        <v>0</v>
      </c>
      <c r="AG292" s="51">
        <f>SOYLD1!AG292*VLOOKUP(SOYLD2!AG$4,'[1]INTERNAL PARAMETERS-1'!$B$5:$J$44,5,FALSE)*VLOOKUP(SOYLD2!AG$4,'[1]INTERNAL PARAMETERS-1'!$B$5:$J$44,7,FALSE)*SOYLD2!$F292 + SOYLD1!AG292*(1-VLOOKUP(SOYLD2!AG$4,'[1]INTERNAL PARAMETERS-1'!$B$5:$J$44,5,FALSE))*VLOOKUP(SOYLD2!AG$4,'[1]INTERNAL PARAMETERS-1'!$B$5:$J$44,9,FALSE)*SOYLD2!$F292</f>
        <v>0</v>
      </c>
      <c r="AH292" s="51">
        <f>SOYLD1!AH292*VLOOKUP(SOYLD2!AH$4,'[1]INTERNAL PARAMETERS-1'!$B$5:$J$44,5,FALSE)*VLOOKUP(SOYLD2!AH$4,'[1]INTERNAL PARAMETERS-1'!$B$5:$J$44,7,FALSE)*SOYLD2!$F292 + SOYLD1!AH292*(1-VLOOKUP(SOYLD2!AH$4,'[1]INTERNAL PARAMETERS-1'!$B$5:$J$44,5,FALSE))*VLOOKUP(SOYLD2!AH$4,'[1]INTERNAL PARAMETERS-1'!$B$5:$J$44,9,FALSE)*SOYLD2!$F292</f>
        <v>0</v>
      </c>
      <c r="AI292" s="51">
        <f>SOYLD1!AI292*VLOOKUP(SOYLD2!AI$4,'[1]INTERNAL PARAMETERS-1'!$B$5:$J$44,5,FALSE)*VLOOKUP(SOYLD2!AI$4,'[1]INTERNAL PARAMETERS-1'!$B$5:$J$44,7,FALSE)*SOYLD2!$F292 + SOYLD1!AI292*(1-VLOOKUP(SOYLD2!AI$4,'[1]INTERNAL PARAMETERS-1'!$B$5:$J$44,5,FALSE))*VLOOKUP(SOYLD2!AI$4,'[1]INTERNAL PARAMETERS-1'!$B$5:$J$44,9,FALSE)*SOYLD2!$F292</f>
        <v>0</v>
      </c>
      <c r="AJ292" s="51">
        <f>SOYLD1!AJ292*VLOOKUP(SOYLD2!AJ$4,'[1]INTERNAL PARAMETERS-1'!$B$5:$J$44,5,FALSE)*VLOOKUP(SOYLD2!AJ$4,'[1]INTERNAL PARAMETERS-1'!$B$5:$J$44,7,FALSE)*SOYLD2!$F292 + SOYLD1!AJ292*(1-VLOOKUP(SOYLD2!AJ$4,'[1]INTERNAL PARAMETERS-1'!$B$5:$J$44,5,FALSE))*VLOOKUP(SOYLD2!AJ$4,'[1]INTERNAL PARAMETERS-1'!$B$5:$J$44,9,FALSE)*SOYLD2!$F292</f>
        <v>0</v>
      </c>
      <c r="AK292" s="51">
        <f>SOYLD1!AK292*VLOOKUP(SOYLD2!AK$4,'[1]INTERNAL PARAMETERS-1'!$B$5:$J$44,5,FALSE)*VLOOKUP(SOYLD2!AK$4,'[1]INTERNAL PARAMETERS-1'!$B$5:$J$44,7,FALSE)*SOYLD2!$F292 + SOYLD1!AK292*(1-VLOOKUP(SOYLD2!AK$4,'[1]INTERNAL PARAMETERS-1'!$B$5:$J$44,5,FALSE))*VLOOKUP(SOYLD2!AK$4,'[1]INTERNAL PARAMETERS-1'!$B$5:$J$44,9,FALSE)*SOYLD2!$F292</f>
        <v>0</v>
      </c>
      <c r="AL292" s="51">
        <f>SOYLD1!AL292*VLOOKUP(SOYLD2!AL$4,'[1]INTERNAL PARAMETERS-1'!$B$5:$J$44,5,FALSE)*VLOOKUP(SOYLD2!AL$4,'[1]INTERNAL PARAMETERS-1'!$B$5:$J$44,7,FALSE)*SOYLD2!$F292 + SOYLD1!AL292*(1-VLOOKUP(SOYLD2!AL$4,'[1]INTERNAL PARAMETERS-1'!$B$5:$J$44,5,FALSE))*VLOOKUP(SOYLD2!AL$4,'[1]INTERNAL PARAMETERS-1'!$B$5:$J$44,9,FALSE)*SOYLD2!$F292</f>
        <v>0</v>
      </c>
      <c r="AM292" s="51">
        <f>SOYLD1!AM292*VLOOKUP(SOYLD2!AM$4,'[1]INTERNAL PARAMETERS-1'!$B$5:$J$44,5,FALSE)*VLOOKUP(SOYLD2!AM$4,'[1]INTERNAL PARAMETERS-1'!$B$5:$J$44,7,FALSE)*SOYLD2!$F292 + SOYLD1!AM292*(1-VLOOKUP(SOYLD2!AM$4,'[1]INTERNAL PARAMETERS-1'!$B$5:$J$44,5,FALSE))*VLOOKUP(SOYLD2!AM$4,'[1]INTERNAL PARAMETERS-1'!$B$5:$J$44,9,FALSE)*SOYLD2!$F292</f>
        <v>0</v>
      </c>
      <c r="AN292" s="51">
        <f>SOYLD1!AN292*VLOOKUP(SOYLD2!AN$4,'[1]INTERNAL PARAMETERS-1'!$B$5:$J$44,5,FALSE)*VLOOKUP(SOYLD2!AN$4,'[1]INTERNAL PARAMETERS-1'!$B$5:$J$44,7,FALSE)*SOYLD2!$F292 + SOYLD1!AN292*(1-VLOOKUP(SOYLD2!AN$4,'[1]INTERNAL PARAMETERS-1'!$B$5:$J$44,5,FALSE))*VLOOKUP(SOYLD2!AN$4,'[1]INTERNAL PARAMETERS-1'!$B$5:$J$44,9,FALSE)*SOYLD2!$F292</f>
        <v>0</v>
      </c>
      <c r="AO292" s="51">
        <f>SOYLD1!AO292*VLOOKUP(SOYLD2!AO$4,'[1]INTERNAL PARAMETERS-1'!$B$5:$J$44,5,FALSE)*VLOOKUP(SOYLD2!AO$4,'[1]INTERNAL PARAMETERS-1'!$B$5:$J$44,7,FALSE)*SOYLD2!$F292 + SOYLD1!AO292*(1-VLOOKUP(SOYLD2!AO$4,'[1]INTERNAL PARAMETERS-1'!$B$5:$J$44,5,FALSE))*VLOOKUP(SOYLD2!AO$4,'[1]INTERNAL PARAMETERS-1'!$B$5:$J$44,9,FALSE)*SOYLD2!$F292</f>
        <v>0</v>
      </c>
      <c r="AP292" s="51">
        <f>SOYLD1!AP292*VLOOKUP(SOYLD2!AP$4,'[1]INTERNAL PARAMETERS-1'!$B$5:$J$44,5,FALSE)*VLOOKUP(SOYLD2!AP$4,'[1]INTERNAL PARAMETERS-1'!$B$5:$J$44,7,FALSE)*SOYLD2!$F292 + SOYLD1!AP292*(1-VLOOKUP(SOYLD2!AP$4,'[1]INTERNAL PARAMETERS-1'!$B$5:$J$44,5,FALSE))*VLOOKUP(SOYLD2!AP$4,'[1]INTERNAL PARAMETERS-1'!$B$5:$J$44,9,FALSE)*SOYLD2!$F292</f>
        <v>0</v>
      </c>
      <c r="AQ292" s="51">
        <f>SOYLD1!AQ292*VLOOKUP(SOYLD2!AQ$4,'[1]INTERNAL PARAMETERS-1'!$B$5:$J$44,5,FALSE)*VLOOKUP(SOYLD2!AQ$4,'[1]INTERNAL PARAMETERS-1'!$B$5:$J$44,7,FALSE)*SOYLD2!$F292 + SOYLD1!AQ292*(1-VLOOKUP(SOYLD2!AQ$4,'[1]INTERNAL PARAMETERS-1'!$B$5:$J$44,5,FALSE))*VLOOKUP(SOYLD2!AQ$4,'[1]INTERNAL PARAMETERS-1'!$B$5:$J$44,9,FALSE)*SOYLD2!$F292</f>
        <v>0</v>
      </c>
      <c r="AR292" s="51">
        <f>SOYLD1!AR292*VLOOKUP(SOYLD2!AR$4,'[1]INTERNAL PARAMETERS-1'!$B$5:$J$44,5,FALSE)*VLOOKUP(SOYLD2!AR$4,'[1]INTERNAL PARAMETERS-1'!$B$5:$J$44,7,FALSE)*SOYLD2!$F292 + SOYLD1!AR292*(1-VLOOKUP(SOYLD2!AR$4,'[1]INTERNAL PARAMETERS-1'!$B$5:$J$44,5,FALSE))*VLOOKUP(SOYLD2!AR$4,'[1]INTERNAL PARAMETERS-1'!$B$5:$J$44,9,FALSE)*SOYLD2!$F292</f>
        <v>0</v>
      </c>
      <c r="AS292" s="51">
        <f>SOYLD1!AS292*VLOOKUP(SOYLD2!AS$4,'[1]INTERNAL PARAMETERS-1'!$B$5:$J$44,5,FALSE)*VLOOKUP(SOYLD2!AS$4,'[1]INTERNAL PARAMETERS-1'!$B$5:$J$44,7,FALSE)*SOYLD2!$F292 + SOYLD1!AS292*(1-VLOOKUP(SOYLD2!AS$4,'[1]INTERNAL PARAMETERS-1'!$B$5:$J$44,5,FALSE))*VLOOKUP(SOYLD2!AS$4,'[1]INTERNAL PARAMETERS-1'!$B$5:$J$44,9,FALSE)*SOYLD2!$F292</f>
        <v>0</v>
      </c>
      <c r="AT292" s="50">
        <f>SOYLD1!AT292*VLOOKUP(SOYLD2!AT$4,'[1]INTERNAL PARAMETERS-1'!$B$5:$J$44,5,FALSE)*VLOOKUP(SOYLD2!AT$4,'[1]INTERNAL PARAMETERS-1'!$B$5:$J$44,7,FALSE)*SOYLD2!$F292 + SOYLD1!AT292*(1-VLOOKUP(SOYLD2!AT$4,'[1]INTERNAL PARAMETERS-1'!$B$5:$J$44,5,FALSE))*VLOOKUP(SOYLD2!AT$4,'[1]INTERNAL PARAMETERS-1'!$B$5:$J$44,9,FALSE)*SOYLD2!$F292</f>
        <v>0</v>
      </c>
      <c r="AU292" s="52">
        <f>SOYLD1!AU292*VLOOKUP(SOYLD2!AU$4,'[1]INTERNAL PARAMETERS-1'!$B$5:$J$44,5,FALSE)*VLOOKUP(SOYLD2!AU$4,'[1]INTERNAL PARAMETERS-1'!$B$5:$J$44,6,FALSE)*VLOOKUP(SOYLD2!AU$4,'[1]INTERNAL PARAMETERS-1'!$B$5:$J$44,3,FALSE) + SOYLD1!AU292*(1-VLOOKUP(SOYLD2!AU$4,'[1]INTERNAL PARAMETERS-1'!$B$5:$J$44,5,FALSE))*VLOOKUP(SOYLD2!AU$4,'[1]INTERNAL PARAMETERS-1'!$B$5:$J$44,8,FALSE)*VLOOKUP(SOYLD2!AU$4,'[1]INTERNAL PARAMETERS-1'!$B$5:$J$44,3,FALSE)</f>
        <v>0</v>
      </c>
      <c r="AV292" s="51">
        <f>SOYLD1!AV292*VLOOKUP(SOYLD2!AV$4,'[1]INTERNAL PARAMETERS-1'!$B$5:$J$44,5,FALSE)*VLOOKUP(SOYLD2!AV$4,'[1]INTERNAL PARAMETERS-1'!$B$5:$J$44,6,FALSE)*VLOOKUP(SOYLD2!AV$4,'[1]INTERNAL PARAMETERS-1'!$B$5:$J$44,3,FALSE) + SOYLD1!AV292*(1-VLOOKUP(SOYLD2!AV$4,'[1]INTERNAL PARAMETERS-1'!$B$5:$J$44,5,FALSE))*VLOOKUP(SOYLD2!AV$4,'[1]INTERNAL PARAMETERS-1'!$B$5:$J$44,8,FALSE)*VLOOKUP(SOYLD2!AV$4,'[1]INTERNAL PARAMETERS-1'!$B$5:$J$44,3,FALSE)</f>
        <v>0</v>
      </c>
      <c r="AW292" s="51">
        <f>SOYLD1!AW292*VLOOKUP(SOYLD2!AW$4,'[1]INTERNAL PARAMETERS-1'!$B$5:$J$44,5,FALSE)*VLOOKUP(SOYLD2!AW$4,'[1]INTERNAL PARAMETERS-1'!$B$5:$J$44,6,FALSE)*VLOOKUP(SOYLD2!AW$4,'[1]INTERNAL PARAMETERS-1'!$B$5:$J$44,3,FALSE) + SOYLD1!AW292*(1-VLOOKUP(SOYLD2!AW$4,'[1]INTERNAL PARAMETERS-1'!$B$5:$J$44,5,FALSE))*VLOOKUP(SOYLD2!AW$4,'[1]INTERNAL PARAMETERS-1'!$B$5:$J$44,8,FALSE)*VLOOKUP(SOYLD2!AW$4,'[1]INTERNAL PARAMETERS-1'!$B$5:$J$44,3,FALSE)</f>
        <v>0</v>
      </c>
      <c r="AX292" s="51">
        <f>SOYLD1!AX292*VLOOKUP(SOYLD2!AX$4,'[1]INTERNAL PARAMETERS-1'!$B$5:$J$44,5,FALSE)*VLOOKUP(SOYLD2!AX$4,'[1]INTERNAL PARAMETERS-1'!$B$5:$J$44,6,FALSE)*VLOOKUP(SOYLD2!AX$4,'[1]INTERNAL PARAMETERS-1'!$B$5:$J$44,3,FALSE) + SOYLD1!AX292*(1-VLOOKUP(SOYLD2!AX$4,'[1]INTERNAL PARAMETERS-1'!$B$5:$J$44,5,FALSE))*VLOOKUP(SOYLD2!AX$4,'[1]INTERNAL PARAMETERS-1'!$B$5:$J$44,8,FALSE)*VLOOKUP(SOYLD2!AX$4,'[1]INTERNAL PARAMETERS-1'!$B$5:$J$44,3,FALSE)</f>
        <v>0</v>
      </c>
      <c r="AY292" s="51">
        <f>SOYLD1!AY292*VLOOKUP(SOYLD2!AY$4,'[1]INTERNAL PARAMETERS-1'!$B$5:$J$44,5,FALSE)*VLOOKUP(SOYLD2!AY$4,'[1]INTERNAL PARAMETERS-1'!$B$5:$J$44,6,FALSE)*VLOOKUP(SOYLD2!AY$4,'[1]INTERNAL PARAMETERS-1'!$B$5:$J$44,3,FALSE) + SOYLD1!AY292*(1-VLOOKUP(SOYLD2!AY$4,'[1]INTERNAL PARAMETERS-1'!$B$5:$J$44,5,FALSE))*VLOOKUP(SOYLD2!AY$4,'[1]INTERNAL PARAMETERS-1'!$B$5:$J$44,8,FALSE)*VLOOKUP(SOYLD2!AY$4,'[1]INTERNAL PARAMETERS-1'!$B$5:$J$44,3,FALSE)</f>
        <v>0</v>
      </c>
      <c r="AZ292" s="51">
        <f>SOYLD1!AZ292*VLOOKUP(SOYLD2!AZ$4,'[1]INTERNAL PARAMETERS-1'!$B$5:$J$44,5,FALSE)*VLOOKUP(SOYLD2!AZ$4,'[1]INTERNAL PARAMETERS-1'!$B$5:$J$44,6,FALSE)*VLOOKUP(SOYLD2!AZ$4,'[1]INTERNAL PARAMETERS-1'!$B$5:$J$44,3,FALSE) + SOYLD1!AZ292*(1-VLOOKUP(SOYLD2!AZ$4,'[1]INTERNAL PARAMETERS-1'!$B$5:$J$44,5,FALSE))*VLOOKUP(SOYLD2!AZ$4,'[1]INTERNAL PARAMETERS-1'!$B$5:$J$44,8,FALSE)*VLOOKUP(SOYLD2!AZ$4,'[1]INTERNAL PARAMETERS-1'!$B$5:$J$44,3,FALSE)</f>
        <v>0</v>
      </c>
      <c r="BA292" s="51">
        <f>SOYLD1!BA292*VLOOKUP(SOYLD2!BA$4,'[1]INTERNAL PARAMETERS-1'!$B$5:$J$44,5,FALSE)*VLOOKUP(SOYLD2!BA$4,'[1]INTERNAL PARAMETERS-1'!$B$5:$J$44,6,FALSE)*VLOOKUP(SOYLD2!BA$4,'[1]INTERNAL PARAMETERS-1'!$B$5:$J$44,3,FALSE) + SOYLD1!BA292*(1-VLOOKUP(SOYLD2!BA$4,'[1]INTERNAL PARAMETERS-1'!$B$5:$J$44,5,FALSE))*VLOOKUP(SOYLD2!BA$4,'[1]INTERNAL PARAMETERS-1'!$B$5:$J$44,8,FALSE)*VLOOKUP(SOYLD2!BA$4,'[1]INTERNAL PARAMETERS-1'!$B$5:$J$44,3,FALSE)</f>
        <v>0</v>
      </c>
      <c r="BB292" s="51">
        <f>SOYLD1!BB292*VLOOKUP(SOYLD2!BB$4,'[1]INTERNAL PARAMETERS-1'!$B$5:$J$44,5,FALSE)*VLOOKUP(SOYLD2!BB$4,'[1]INTERNAL PARAMETERS-1'!$B$5:$J$44,6,FALSE)*VLOOKUP(SOYLD2!BB$4,'[1]INTERNAL PARAMETERS-1'!$B$5:$J$44,3,FALSE) + SOYLD1!BB292*(1-VLOOKUP(SOYLD2!BB$4,'[1]INTERNAL PARAMETERS-1'!$B$5:$J$44,5,FALSE))*VLOOKUP(SOYLD2!BB$4,'[1]INTERNAL PARAMETERS-1'!$B$5:$J$44,8,FALSE)*VLOOKUP(SOYLD2!BB$4,'[1]INTERNAL PARAMETERS-1'!$B$5:$J$44,3,FALSE)</f>
        <v>0</v>
      </c>
      <c r="BC292" s="51">
        <f>SOYLD1!BC292*VLOOKUP(SOYLD2!BC$4,'[1]INTERNAL PARAMETERS-1'!$B$5:$J$44,5,FALSE)*VLOOKUP(SOYLD2!BC$4,'[1]INTERNAL PARAMETERS-1'!$B$5:$J$44,6,FALSE)*VLOOKUP(SOYLD2!BC$4,'[1]INTERNAL PARAMETERS-1'!$B$5:$J$44,3,FALSE) + SOYLD1!BC292*(1-VLOOKUP(SOYLD2!BC$4,'[1]INTERNAL PARAMETERS-1'!$B$5:$J$44,5,FALSE))*VLOOKUP(SOYLD2!BC$4,'[1]INTERNAL PARAMETERS-1'!$B$5:$J$44,8,FALSE)*VLOOKUP(SOYLD2!BC$4,'[1]INTERNAL PARAMETERS-1'!$B$5:$J$44,3,FALSE)</f>
        <v>0</v>
      </c>
      <c r="BD292" s="51">
        <f>SOYLD1!BD292*VLOOKUP(SOYLD2!BD$4,'[1]INTERNAL PARAMETERS-1'!$B$5:$J$44,5,FALSE)*VLOOKUP(SOYLD2!BD$4,'[1]INTERNAL PARAMETERS-1'!$B$5:$J$44,6,FALSE)*VLOOKUP(SOYLD2!BD$4,'[1]INTERNAL PARAMETERS-1'!$B$5:$J$44,3,FALSE) + SOYLD1!BD292*(1-VLOOKUP(SOYLD2!BD$4,'[1]INTERNAL PARAMETERS-1'!$B$5:$J$44,5,FALSE))*VLOOKUP(SOYLD2!BD$4,'[1]INTERNAL PARAMETERS-1'!$B$5:$J$44,8,FALSE)*VLOOKUP(SOYLD2!BD$4,'[1]INTERNAL PARAMETERS-1'!$B$5:$J$44,3,FALSE)</f>
        <v>0</v>
      </c>
      <c r="BE292" s="51">
        <f>SOYLD1!BE292*VLOOKUP(SOYLD2!BE$4,'[1]INTERNAL PARAMETERS-1'!$B$5:$J$44,5,FALSE)*VLOOKUP(SOYLD2!BE$4,'[1]INTERNAL PARAMETERS-1'!$B$5:$J$44,6,FALSE)*VLOOKUP(SOYLD2!BE$4,'[1]INTERNAL PARAMETERS-1'!$B$5:$J$44,3,FALSE) + SOYLD1!BE292*(1-VLOOKUP(SOYLD2!BE$4,'[1]INTERNAL PARAMETERS-1'!$B$5:$J$44,5,FALSE))*VLOOKUP(SOYLD2!BE$4,'[1]INTERNAL PARAMETERS-1'!$B$5:$J$44,8,FALSE)*VLOOKUP(SOYLD2!BE$4,'[1]INTERNAL PARAMETERS-1'!$B$5:$J$44,3,FALSE)</f>
        <v>0</v>
      </c>
      <c r="BF292" s="51">
        <f>SOYLD1!BF292*VLOOKUP(SOYLD2!BF$4,'[1]INTERNAL PARAMETERS-1'!$B$5:$J$44,5,FALSE)*VLOOKUP(SOYLD2!BF$4,'[1]INTERNAL PARAMETERS-1'!$B$5:$J$44,6,FALSE)*VLOOKUP(SOYLD2!BF$4,'[1]INTERNAL PARAMETERS-1'!$B$5:$J$44,3,FALSE) + SOYLD1!BF292*(1-VLOOKUP(SOYLD2!BF$4,'[1]INTERNAL PARAMETERS-1'!$B$5:$J$44,5,FALSE))*VLOOKUP(SOYLD2!BF$4,'[1]INTERNAL PARAMETERS-1'!$B$5:$J$44,8,FALSE)*VLOOKUP(SOYLD2!BF$4,'[1]INTERNAL PARAMETERS-1'!$B$5:$J$44,3,FALSE)</f>
        <v>0</v>
      </c>
      <c r="BG292" s="51">
        <f>SOYLD1!BG292*VLOOKUP(SOYLD2!BG$4,'[1]INTERNAL PARAMETERS-1'!$B$5:$J$44,5,FALSE)*VLOOKUP(SOYLD2!BG$4,'[1]INTERNAL PARAMETERS-1'!$B$5:$J$44,6,FALSE)*VLOOKUP(SOYLD2!BG$4,'[1]INTERNAL PARAMETERS-1'!$B$5:$J$44,3,FALSE) + SOYLD1!BG292*(1-VLOOKUP(SOYLD2!BG$4,'[1]INTERNAL PARAMETERS-1'!$B$5:$J$44,5,FALSE))*VLOOKUP(SOYLD2!BG$4,'[1]INTERNAL PARAMETERS-1'!$B$5:$J$44,8,FALSE)*VLOOKUP(SOYLD2!BG$4,'[1]INTERNAL PARAMETERS-1'!$B$5:$J$44,3,FALSE)</f>
        <v>0</v>
      </c>
      <c r="BH292" s="51">
        <f>SOYLD1!BH292*VLOOKUP(SOYLD2!BH$4,'[1]INTERNAL PARAMETERS-1'!$B$5:$J$44,5,FALSE)*VLOOKUP(SOYLD2!BH$4,'[1]INTERNAL PARAMETERS-1'!$B$5:$J$44,6,FALSE)*VLOOKUP(SOYLD2!BH$4,'[1]INTERNAL PARAMETERS-1'!$B$5:$J$44,3,FALSE) + SOYLD1!BH292*(1-VLOOKUP(SOYLD2!BH$4,'[1]INTERNAL PARAMETERS-1'!$B$5:$J$44,5,FALSE))*VLOOKUP(SOYLD2!BH$4,'[1]INTERNAL PARAMETERS-1'!$B$5:$J$44,8,FALSE)*VLOOKUP(SOYLD2!BH$4,'[1]INTERNAL PARAMETERS-1'!$B$5:$J$44,3,FALSE)</f>
        <v>0</v>
      </c>
      <c r="BI292" s="51">
        <f>SOYLD1!BI292*VLOOKUP(SOYLD2!BI$4,'[1]INTERNAL PARAMETERS-1'!$B$5:$J$44,5,FALSE)*VLOOKUP(SOYLD2!BI$4,'[1]INTERNAL PARAMETERS-1'!$B$5:$J$44,6,FALSE)*VLOOKUP(SOYLD2!BI$4,'[1]INTERNAL PARAMETERS-1'!$B$5:$J$44,3,FALSE) + SOYLD1!BI292*(1-VLOOKUP(SOYLD2!BI$4,'[1]INTERNAL PARAMETERS-1'!$B$5:$J$44,5,FALSE))*VLOOKUP(SOYLD2!BI$4,'[1]INTERNAL PARAMETERS-1'!$B$5:$J$44,8,FALSE)*VLOOKUP(SOYLD2!BI$4,'[1]INTERNAL PARAMETERS-1'!$B$5:$J$44,3,FALSE)</f>
        <v>0</v>
      </c>
      <c r="BJ292" s="51">
        <f>SOYLD1!BJ292*VLOOKUP(SOYLD2!BJ$4,'[1]INTERNAL PARAMETERS-1'!$B$5:$J$44,5,FALSE)*VLOOKUP(SOYLD2!BJ$4,'[1]INTERNAL PARAMETERS-1'!$B$5:$J$44,6,FALSE)*VLOOKUP(SOYLD2!BJ$4,'[1]INTERNAL PARAMETERS-1'!$B$5:$J$44,3,FALSE) + SOYLD1!BJ292*(1-VLOOKUP(SOYLD2!BJ$4,'[1]INTERNAL PARAMETERS-1'!$B$5:$J$44,5,FALSE))*VLOOKUP(SOYLD2!BJ$4,'[1]INTERNAL PARAMETERS-1'!$B$5:$J$44,8,FALSE)*VLOOKUP(SOYLD2!BJ$4,'[1]INTERNAL PARAMETERS-1'!$B$5:$J$44,3,FALSE)</f>
        <v>0</v>
      </c>
      <c r="BK292" s="51">
        <f>SOYLD1!BK292*VLOOKUP(SOYLD2!BK$4,'[1]INTERNAL PARAMETERS-1'!$B$5:$J$44,5,FALSE)*VLOOKUP(SOYLD2!BK$4,'[1]INTERNAL PARAMETERS-1'!$B$5:$J$44,6,FALSE)*VLOOKUP(SOYLD2!BK$4,'[1]INTERNAL PARAMETERS-1'!$B$5:$J$44,3,FALSE) + SOYLD1!BK292*(1-VLOOKUP(SOYLD2!BK$4,'[1]INTERNAL PARAMETERS-1'!$B$5:$J$44,5,FALSE))*VLOOKUP(SOYLD2!BK$4,'[1]INTERNAL PARAMETERS-1'!$B$5:$J$44,8,FALSE)*VLOOKUP(SOYLD2!BK$4,'[1]INTERNAL PARAMETERS-1'!$B$5:$J$44,3,FALSE)</f>
        <v>0</v>
      </c>
      <c r="BL292" s="51">
        <f>SOYLD1!BL292*VLOOKUP(SOYLD2!BL$4,'[1]INTERNAL PARAMETERS-1'!$B$5:$J$44,5,FALSE)*VLOOKUP(SOYLD2!BL$4,'[1]INTERNAL PARAMETERS-1'!$B$5:$J$44,6,FALSE)*VLOOKUP(SOYLD2!BL$4,'[1]INTERNAL PARAMETERS-1'!$B$5:$J$44,3,FALSE) + SOYLD1!BL292*(1-VLOOKUP(SOYLD2!BL$4,'[1]INTERNAL PARAMETERS-1'!$B$5:$J$44,5,FALSE))*VLOOKUP(SOYLD2!BL$4,'[1]INTERNAL PARAMETERS-1'!$B$5:$J$44,8,FALSE)*VLOOKUP(SOYLD2!BL$4,'[1]INTERNAL PARAMETERS-1'!$B$5:$J$44,3,FALSE)</f>
        <v>0</v>
      </c>
      <c r="BM292" s="51">
        <f>SOYLD1!BM292*VLOOKUP(SOYLD2!BM$4,'[1]INTERNAL PARAMETERS-1'!$B$5:$J$44,5,FALSE)*VLOOKUP(SOYLD2!BM$4,'[1]INTERNAL PARAMETERS-1'!$B$5:$J$44,6,FALSE)*VLOOKUP(SOYLD2!BM$4,'[1]INTERNAL PARAMETERS-1'!$B$5:$J$44,3,FALSE) + SOYLD1!BM292*(1-VLOOKUP(SOYLD2!BM$4,'[1]INTERNAL PARAMETERS-1'!$B$5:$J$44,5,FALSE))*VLOOKUP(SOYLD2!BM$4,'[1]INTERNAL PARAMETERS-1'!$B$5:$J$44,8,FALSE)*VLOOKUP(SOYLD2!BM$4,'[1]INTERNAL PARAMETERS-1'!$B$5:$J$44,3,FALSE)</f>
        <v>0</v>
      </c>
      <c r="BN292" s="51">
        <f>SOYLD1!BN292*VLOOKUP(SOYLD2!BN$4,'[1]INTERNAL PARAMETERS-1'!$B$5:$J$44,5,FALSE)*VLOOKUP(SOYLD2!BN$4,'[1]INTERNAL PARAMETERS-1'!$B$5:$J$44,6,FALSE)*VLOOKUP(SOYLD2!BN$4,'[1]INTERNAL PARAMETERS-1'!$B$5:$J$44,3,FALSE) + SOYLD1!BN292*(1-VLOOKUP(SOYLD2!BN$4,'[1]INTERNAL PARAMETERS-1'!$B$5:$J$44,5,FALSE))*VLOOKUP(SOYLD2!BN$4,'[1]INTERNAL PARAMETERS-1'!$B$5:$J$44,8,FALSE)*VLOOKUP(SOYLD2!BN$4,'[1]INTERNAL PARAMETERS-1'!$B$5:$J$44,3,FALSE)</f>
        <v>0</v>
      </c>
      <c r="BO292" s="51">
        <f>SOYLD1!BO292*VLOOKUP(SOYLD2!BO$4,'[1]INTERNAL PARAMETERS-1'!$B$5:$J$44,5,FALSE)*VLOOKUP(SOYLD2!BO$4,'[1]INTERNAL PARAMETERS-1'!$B$5:$J$44,6,FALSE)*VLOOKUP(SOYLD2!BO$4,'[1]INTERNAL PARAMETERS-1'!$B$5:$J$44,3,FALSE) + SOYLD1!BO292*(1-VLOOKUP(SOYLD2!BO$4,'[1]INTERNAL PARAMETERS-1'!$B$5:$J$44,5,FALSE))*VLOOKUP(SOYLD2!BO$4,'[1]INTERNAL PARAMETERS-1'!$B$5:$J$44,8,FALSE)*VLOOKUP(SOYLD2!BO$4,'[1]INTERNAL PARAMETERS-1'!$B$5:$J$44,3,FALSE)</f>
        <v>0</v>
      </c>
      <c r="BP292" s="51">
        <f>SOYLD1!BP292*VLOOKUP(SOYLD2!BP$4,'[1]INTERNAL PARAMETERS-1'!$B$5:$J$44,5,FALSE)*VLOOKUP(SOYLD2!BP$4,'[1]INTERNAL PARAMETERS-1'!$B$5:$J$44,6,FALSE)*VLOOKUP(SOYLD2!BP$4,'[1]INTERNAL PARAMETERS-1'!$B$5:$J$44,3,FALSE) + SOYLD1!BP292*(1-VLOOKUP(SOYLD2!BP$4,'[1]INTERNAL PARAMETERS-1'!$B$5:$J$44,5,FALSE))*VLOOKUP(SOYLD2!BP$4,'[1]INTERNAL PARAMETERS-1'!$B$5:$J$44,8,FALSE)*VLOOKUP(SOYLD2!BP$4,'[1]INTERNAL PARAMETERS-1'!$B$5:$J$44,3,FALSE)</f>
        <v>0</v>
      </c>
      <c r="BQ292" s="51">
        <f>SOYLD1!BQ292*VLOOKUP(SOYLD2!BQ$4,'[1]INTERNAL PARAMETERS-1'!$B$5:$J$44,5,FALSE)*VLOOKUP(SOYLD2!BQ$4,'[1]INTERNAL PARAMETERS-1'!$B$5:$J$44,6,FALSE)*VLOOKUP(SOYLD2!BQ$4,'[1]INTERNAL PARAMETERS-1'!$B$5:$J$44,3,FALSE) + SOYLD1!BQ292*(1-VLOOKUP(SOYLD2!BQ$4,'[1]INTERNAL PARAMETERS-1'!$B$5:$J$44,5,FALSE))*VLOOKUP(SOYLD2!BQ$4,'[1]INTERNAL PARAMETERS-1'!$B$5:$J$44,8,FALSE)*VLOOKUP(SOYLD2!BQ$4,'[1]INTERNAL PARAMETERS-1'!$B$5:$J$44,3,FALSE)</f>
        <v>0</v>
      </c>
      <c r="BR292" s="51">
        <f>SOYLD1!BR292*VLOOKUP(SOYLD2!BR$4,'[1]INTERNAL PARAMETERS-1'!$B$5:$J$44,5,FALSE)*VLOOKUP(SOYLD2!BR$4,'[1]INTERNAL PARAMETERS-1'!$B$5:$J$44,6,FALSE)*VLOOKUP(SOYLD2!BR$4,'[1]INTERNAL PARAMETERS-1'!$B$5:$J$44,3,FALSE) + SOYLD1!BR292*(1-VLOOKUP(SOYLD2!BR$4,'[1]INTERNAL PARAMETERS-1'!$B$5:$J$44,5,FALSE))*VLOOKUP(SOYLD2!BR$4,'[1]INTERNAL PARAMETERS-1'!$B$5:$J$44,8,FALSE)*VLOOKUP(SOYLD2!BR$4,'[1]INTERNAL PARAMETERS-1'!$B$5:$J$44,3,FALSE)</f>
        <v>0</v>
      </c>
      <c r="BS292" s="51">
        <f>SOYLD1!BS292*VLOOKUP(SOYLD2!BS$4,'[1]INTERNAL PARAMETERS-1'!$B$5:$J$44,5,FALSE)*VLOOKUP(SOYLD2!BS$4,'[1]INTERNAL PARAMETERS-1'!$B$5:$J$44,6,FALSE)*VLOOKUP(SOYLD2!BS$4,'[1]INTERNAL PARAMETERS-1'!$B$5:$J$44,3,FALSE) + SOYLD1!BS292*(1-VLOOKUP(SOYLD2!BS$4,'[1]INTERNAL PARAMETERS-1'!$B$5:$J$44,5,FALSE))*VLOOKUP(SOYLD2!BS$4,'[1]INTERNAL PARAMETERS-1'!$B$5:$J$44,8,FALSE)*VLOOKUP(SOYLD2!BS$4,'[1]INTERNAL PARAMETERS-1'!$B$5:$J$44,3,FALSE)</f>
        <v>0</v>
      </c>
      <c r="BT292" s="51">
        <f>SOYLD1!BT292*VLOOKUP(SOYLD2!BT$4,'[1]INTERNAL PARAMETERS-1'!$B$5:$J$44,5,FALSE)*VLOOKUP(SOYLD2!BT$4,'[1]INTERNAL PARAMETERS-1'!$B$5:$J$44,6,FALSE)*VLOOKUP(SOYLD2!BT$4,'[1]INTERNAL PARAMETERS-1'!$B$5:$J$44,3,FALSE) + SOYLD1!BT292*(1-VLOOKUP(SOYLD2!BT$4,'[1]INTERNAL PARAMETERS-1'!$B$5:$J$44,5,FALSE))*VLOOKUP(SOYLD2!BT$4,'[1]INTERNAL PARAMETERS-1'!$B$5:$J$44,8,FALSE)*VLOOKUP(SOYLD2!BT$4,'[1]INTERNAL PARAMETERS-1'!$B$5:$J$44,3,FALSE)</f>
        <v>0</v>
      </c>
      <c r="BU292" s="51">
        <f>SOYLD1!BU292*VLOOKUP(SOYLD2!BU$4,'[1]INTERNAL PARAMETERS-1'!$B$5:$J$44,5,FALSE)*VLOOKUP(SOYLD2!BU$4,'[1]INTERNAL PARAMETERS-1'!$B$5:$J$44,6,FALSE)*VLOOKUP(SOYLD2!BU$4,'[1]INTERNAL PARAMETERS-1'!$B$5:$J$44,3,FALSE) + SOYLD1!BU292*(1-VLOOKUP(SOYLD2!BU$4,'[1]INTERNAL PARAMETERS-1'!$B$5:$J$44,5,FALSE))*VLOOKUP(SOYLD2!BU$4,'[1]INTERNAL PARAMETERS-1'!$B$5:$J$44,8,FALSE)*VLOOKUP(SOYLD2!BU$4,'[1]INTERNAL PARAMETERS-1'!$B$5:$J$44,3,FALSE)</f>
        <v>0</v>
      </c>
      <c r="BV292" s="51">
        <f>SOYLD1!BV292*VLOOKUP(SOYLD2!BV$4,'[1]INTERNAL PARAMETERS-1'!$B$5:$J$44,5,FALSE)*VLOOKUP(SOYLD2!BV$4,'[1]INTERNAL PARAMETERS-1'!$B$5:$J$44,6,FALSE)*VLOOKUP(SOYLD2!BV$4,'[1]INTERNAL PARAMETERS-1'!$B$5:$J$44,3,FALSE) + SOYLD1!BV292*(1-VLOOKUP(SOYLD2!BV$4,'[1]INTERNAL PARAMETERS-1'!$B$5:$J$44,5,FALSE))*VLOOKUP(SOYLD2!BV$4,'[1]INTERNAL PARAMETERS-1'!$B$5:$J$44,8,FALSE)*VLOOKUP(SOYLD2!BV$4,'[1]INTERNAL PARAMETERS-1'!$B$5:$J$44,3,FALSE)</f>
        <v>0</v>
      </c>
      <c r="BW292" s="51">
        <f>SOYLD1!BW292*VLOOKUP(SOYLD2!BW$4,'[1]INTERNAL PARAMETERS-1'!$B$5:$J$44,5,FALSE)*VLOOKUP(SOYLD2!BW$4,'[1]INTERNAL PARAMETERS-1'!$B$5:$J$44,6,FALSE)*VLOOKUP(SOYLD2!BW$4,'[1]INTERNAL PARAMETERS-1'!$B$5:$J$44,3,FALSE) + SOYLD1!BW292*(1-VLOOKUP(SOYLD2!BW$4,'[1]INTERNAL PARAMETERS-1'!$B$5:$J$44,5,FALSE))*VLOOKUP(SOYLD2!BW$4,'[1]INTERNAL PARAMETERS-1'!$B$5:$J$44,8,FALSE)*VLOOKUP(SOYLD2!BW$4,'[1]INTERNAL PARAMETERS-1'!$B$5:$J$44,3,FALSE)</f>
        <v>0</v>
      </c>
      <c r="BX292" s="51">
        <f>SOYLD1!BX292*VLOOKUP(SOYLD2!BX$4,'[1]INTERNAL PARAMETERS-1'!$B$5:$J$44,5,FALSE)*VLOOKUP(SOYLD2!BX$4,'[1]INTERNAL PARAMETERS-1'!$B$5:$J$44,6,FALSE)*VLOOKUP(SOYLD2!BX$4,'[1]INTERNAL PARAMETERS-1'!$B$5:$J$44,3,FALSE) + SOYLD1!BX292*(1-VLOOKUP(SOYLD2!BX$4,'[1]INTERNAL PARAMETERS-1'!$B$5:$J$44,5,FALSE))*VLOOKUP(SOYLD2!BX$4,'[1]INTERNAL PARAMETERS-1'!$B$5:$J$44,8,FALSE)*VLOOKUP(SOYLD2!BX$4,'[1]INTERNAL PARAMETERS-1'!$B$5:$J$44,3,FALSE)</f>
        <v>0</v>
      </c>
      <c r="BY292" s="51">
        <f>SOYLD1!BY292*VLOOKUP(SOYLD2!BY$4,'[1]INTERNAL PARAMETERS-1'!$B$5:$J$44,5,FALSE)*VLOOKUP(SOYLD2!BY$4,'[1]INTERNAL PARAMETERS-1'!$B$5:$J$44,6,FALSE)*VLOOKUP(SOYLD2!BY$4,'[1]INTERNAL PARAMETERS-1'!$B$5:$J$44,3,FALSE) + SOYLD1!BY292*(1-VLOOKUP(SOYLD2!BY$4,'[1]INTERNAL PARAMETERS-1'!$B$5:$J$44,5,FALSE))*VLOOKUP(SOYLD2!BY$4,'[1]INTERNAL PARAMETERS-1'!$B$5:$J$44,8,FALSE)*VLOOKUP(SOYLD2!BY$4,'[1]INTERNAL PARAMETERS-1'!$B$5:$J$44,3,FALSE)</f>
        <v>0</v>
      </c>
      <c r="BZ292" s="51">
        <f>SOYLD1!BZ292*VLOOKUP(SOYLD2!BZ$4,'[1]INTERNAL PARAMETERS-1'!$B$5:$J$44,5,FALSE)*VLOOKUP(SOYLD2!BZ$4,'[1]INTERNAL PARAMETERS-1'!$B$5:$J$44,6,FALSE)*VLOOKUP(SOYLD2!BZ$4,'[1]INTERNAL PARAMETERS-1'!$B$5:$J$44,3,FALSE) + SOYLD1!BZ292*(1-VLOOKUP(SOYLD2!BZ$4,'[1]INTERNAL PARAMETERS-1'!$B$5:$J$44,5,FALSE))*VLOOKUP(SOYLD2!BZ$4,'[1]INTERNAL PARAMETERS-1'!$B$5:$J$44,8,FALSE)*VLOOKUP(SOYLD2!BZ$4,'[1]INTERNAL PARAMETERS-1'!$B$5:$J$44,3,FALSE)</f>
        <v>0</v>
      </c>
      <c r="CA292" s="51">
        <f>SOYLD1!CA292*VLOOKUP(SOYLD2!CA$4,'[1]INTERNAL PARAMETERS-1'!$B$5:$J$44,5,FALSE)*VLOOKUP(SOYLD2!CA$4,'[1]INTERNAL PARAMETERS-1'!$B$5:$J$44,6,FALSE)*VLOOKUP(SOYLD2!CA$4,'[1]INTERNAL PARAMETERS-1'!$B$5:$J$44,3,FALSE) + SOYLD1!CA292*(1-VLOOKUP(SOYLD2!CA$4,'[1]INTERNAL PARAMETERS-1'!$B$5:$J$44,5,FALSE))*VLOOKUP(SOYLD2!CA$4,'[1]INTERNAL PARAMETERS-1'!$B$5:$J$44,8,FALSE)*VLOOKUP(SOYLD2!CA$4,'[1]INTERNAL PARAMETERS-1'!$B$5:$J$44,3,FALSE)</f>
        <v>0</v>
      </c>
      <c r="CB292" s="51">
        <f>SOYLD1!CB292*VLOOKUP(SOYLD2!CB$4,'[1]INTERNAL PARAMETERS-1'!$B$5:$J$44,5,FALSE)*VLOOKUP(SOYLD2!CB$4,'[1]INTERNAL PARAMETERS-1'!$B$5:$J$44,6,FALSE)*VLOOKUP(SOYLD2!CB$4,'[1]INTERNAL PARAMETERS-1'!$B$5:$J$44,3,FALSE) + SOYLD1!CB292*(1-VLOOKUP(SOYLD2!CB$4,'[1]INTERNAL PARAMETERS-1'!$B$5:$J$44,5,FALSE))*VLOOKUP(SOYLD2!CB$4,'[1]INTERNAL PARAMETERS-1'!$B$5:$J$44,8,FALSE)*VLOOKUP(SOYLD2!CB$4,'[1]INTERNAL PARAMETERS-1'!$B$5:$J$44,3,FALSE)</f>
        <v>0</v>
      </c>
      <c r="CC292" s="51">
        <f>SOYLD1!CC292*VLOOKUP(SOYLD2!CC$4,'[1]INTERNAL PARAMETERS-1'!$B$5:$J$44,5,FALSE)*VLOOKUP(SOYLD2!CC$4,'[1]INTERNAL PARAMETERS-1'!$B$5:$J$44,6,FALSE)*VLOOKUP(SOYLD2!CC$4,'[1]INTERNAL PARAMETERS-1'!$B$5:$J$44,3,FALSE) + SOYLD1!CC292*(1-VLOOKUP(SOYLD2!CC$4,'[1]INTERNAL PARAMETERS-1'!$B$5:$J$44,5,FALSE))*VLOOKUP(SOYLD2!CC$4,'[1]INTERNAL PARAMETERS-1'!$B$5:$J$44,8,FALSE)*VLOOKUP(SOYLD2!CC$4,'[1]INTERNAL PARAMETERS-1'!$B$5:$J$44,3,FALSE)</f>
        <v>0</v>
      </c>
      <c r="CD292" s="51">
        <f>SOYLD1!CD292*VLOOKUP(SOYLD2!CD$4,'[1]INTERNAL PARAMETERS-1'!$B$5:$J$44,5,FALSE)*VLOOKUP(SOYLD2!CD$4,'[1]INTERNAL PARAMETERS-1'!$B$5:$J$44,6,FALSE)*VLOOKUP(SOYLD2!CD$4,'[1]INTERNAL PARAMETERS-1'!$B$5:$J$44,3,FALSE) + SOYLD1!CD292*(1-VLOOKUP(SOYLD2!CD$4,'[1]INTERNAL PARAMETERS-1'!$B$5:$J$44,5,FALSE))*VLOOKUP(SOYLD2!CD$4,'[1]INTERNAL PARAMETERS-1'!$B$5:$J$44,8,FALSE)*VLOOKUP(SOYLD2!CD$4,'[1]INTERNAL PARAMETERS-1'!$B$5:$J$44,3,FALSE)</f>
        <v>0</v>
      </c>
      <c r="CE292" s="51">
        <f>SOYLD1!CE292*VLOOKUP(SOYLD2!CE$4,'[1]INTERNAL PARAMETERS-1'!$B$5:$J$44,5,FALSE)*VLOOKUP(SOYLD2!CE$4,'[1]INTERNAL PARAMETERS-1'!$B$5:$J$44,6,FALSE)*VLOOKUP(SOYLD2!CE$4,'[1]INTERNAL PARAMETERS-1'!$B$5:$J$44,3,FALSE) + SOYLD1!CE292*(1-VLOOKUP(SOYLD2!CE$4,'[1]INTERNAL PARAMETERS-1'!$B$5:$J$44,5,FALSE))*VLOOKUP(SOYLD2!CE$4,'[1]INTERNAL PARAMETERS-1'!$B$5:$J$44,8,FALSE)*VLOOKUP(SOYLD2!CE$4,'[1]INTERNAL PARAMETERS-1'!$B$5:$J$44,3,FALSE)</f>
        <v>0</v>
      </c>
      <c r="CF292" s="51">
        <f>SOYLD1!CF292*VLOOKUP(SOYLD2!CF$4,'[1]INTERNAL PARAMETERS-1'!$B$5:$J$44,5,FALSE)*VLOOKUP(SOYLD2!CF$4,'[1]INTERNAL PARAMETERS-1'!$B$5:$J$44,6,FALSE)*VLOOKUP(SOYLD2!CF$4,'[1]INTERNAL PARAMETERS-1'!$B$5:$J$44,3,FALSE) + SOYLD1!CF292*(1-VLOOKUP(SOYLD2!CF$4,'[1]INTERNAL PARAMETERS-1'!$B$5:$J$44,5,FALSE))*VLOOKUP(SOYLD2!CF$4,'[1]INTERNAL PARAMETERS-1'!$B$5:$J$44,8,FALSE)*VLOOKUP(SOYLD2!CF$4,'[1]INTERNAL PARAMETERS-1'!$B$5:$J$44,3,FALSE)</f>
        <v>0</v>
      </c>
      <c r="CG292" s="51">
        <f>SOYLD1!CG292*VLOOKUP(SOYLD2!CG$4,'[1]INTERNAL PARAMETERS-1'!$B$5:$J$44,5,FALSE)*VLOOKUP(SOYLD2!CG$4,'[1]INTERNAL PARAMETERS-1'!$B$5:$J$44,6,FALSE)*VLOOKUP(SOYLD2!CG$4,'[1]INTERNAL PARAMETERS-1'!$B$5:$J$44,3,FALSE) + SOYLD1!CG292*(1-VLOOKUP(SOYLD2!CG$4,'[1]INTERNAL PARAMETERS-1'!$B$5:$J$44,5,FALSE))*VLOOKUP(SOYLD2!CG$4,'[1]INTERNAL PARAMETERS-1'!$B$5:$J$44,8,FALSE)*VLOOKUP(SOYLD2!CG$4,'[1]INTERNAL PARAMETERS-1'!$B$5:$J$44,3,FALSE)</f>
        <v>0</v>
      </c>
      <c r="CH292" s="50">
        <f>SOYLD1!CH292*VLOOKUP(SOYLD2!CH$4,'[1]INTERNAL PARAMETERS-1'!$B$5:$J$44,5,FALSE)*VLOOKUP(SOYLD2!CH$4,'[1]INTERNAL PARAMETERS-1'!$B$5:$J$44,6,FALSE)*VLOOKUP(SOYLD2!CH$4,'[1]INTERNAL PARAMETERS-1'!$B$5:$J$44,3,FALSE) + SOYLD1!CH292*(1-VLOOKUP(SOYLD2!CH$4,'[1]INTERNAL PARAMETERS-1'!$B$5:$J$44,5,FALSE))*VLOOKUP(SOYLD2!CH$4,'[1]INTERNAL PARAMETERS-1'!$B$5:$J$44,8,FALSE)*VLOOKUP(SOYLD2!CH$4,'[1]INTERNAL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5" sqref="G5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4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405070.60139999999</v>
      </c>
      <c r="E4" s="85">
        <f>SOYLL!E5</f>
        <v>3.3138325953743708</v>
      </c>
      <c r="F4" s="83">
        <f>SOYLL!H5</f>
        <v>281.71553659796604</v>
      </c>
      <c r="G4" s="83">
        <f>SOYLD2!CJ5+SOYLD2!CK5</f>
        <v>6.2031731384032476</v>
      </c>
      <c r="H4" s="115">
        <f t="shared" ref="H4:H67" si="0">F4+G4</f>
        <v>287.91870973636929</v>
      </c>
      <c r="I4" s="84">
        <f t="shared" ref="I4:I67" si="1">100000*E4/$D4</f>
        <v>0.81808765778635717</v>
      </c>
      <c r="J4" s="83">
        <f t="shared" ref="J4:J67" si="2">100000*F4/$D4</f>
        <v>69.547267963733802</v>
      </c>
      <c r="K4" s="83">
        <f t="shared" ref="K4:K67" si="3">100000*G4/$D4</f>
        <v>1.531380731399395</v>
      </c>
      <c r="L4" s="82">
        <f t="shared" ref="L4:L67" si="4">100000*H4/$D4</f>
        <v>71.078648695133197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392581.97424000001</v>
      </c>
      <c r="E5" s="79">
        <f>SOYLL!E6</f>
        <v>8.7486418227116758</v>
      </c>
      <c r="F5" s="77">
        <f>SOYLL!H6</f>
        <v>689.04302995677165</v>
      </c>
      <c r="G5" s="77">
        <f>SOYLD2!CJ6+SOYLD2!CK6</f>
        <v>26.117796920486018</v>
      </c>
      <c r="H5" s="116">
        <f t="shared" si="0"/>
        <v>715.1608268772577</v>
      </c>
      <c r="I5" s="78">
        <f t="shared" si="1"/>
        <v>2.2284879074359396</v>
      </c>
      <c r="J5" s="77">
        <f t="shared" si="2"/>
        <v>175.5157075896546</v>
      </c>
      <c r="K5" s="77">
        <f t="shared" si="3"/>
        <v>6.6528263227183313</v>
      </c>
      <c r="L5" s="21">
        <f t="shared" si="4"/>
        <v>182.16853391237296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381676.91940000001</v>
      </c>
      <c r="E6" s="79">
        <f>SOYLL!E7</f>
        <v>8.0779664660070942</v>
      </c>
      <c r="F6" s="77">
        <f>SOYLL!H7</f>
        <v>596.03275569433345</v>
      </c>
      <c r="G6" s="77">
        <f>SOYLD2!CJ7+SOYLD2!CK7</f>
        <v>49.637641078604538</v>
      </c>
      <c r="H6" s="116">
        <f t="shared" si="0"/>
        <v>645.67039677293803</v>
      </c>
      <c r="I6" s="78">
        <f t="shared" si="1"/>
        <v>2.1164409099470145</v>
      </c>
      <c r="J6" s="77">
        <f t="shared" si="2"/>
        <v>156.16159254044049</v>
      </c>
      <c r="K6" s="77">
        <f t="shared" si="3"/>
        <v>13.005146121131823</v>
      </c>
      <c r="L6" s="21">
        <f t="shared" si="4"/>
        <v>169.16673866157231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357131.54843999998</v>
      </c>
      <c r="E7" s="79">
        <f>SOYLL!E8</f>
        <v>10.602985411938171</v>
      </c>
      <c r="F7" s="77">
        <f>SOYLL!H8</f>
        <v>729.75047097664446</v>
      </c>
      <c r="G7" s="77">
        <f>SOYLD2!CJ8+SOYLD2!CK8</f>
        <v>151.11357793148127</v>
      </c>
      <c r="H7" s="116">
        <f t="shared" si="0"/>
        <v>880.86404890812571</v>
      </c>
      <c r="I7" s="78">
        <f t="shared" si="1"/>
        <v>2.9689299246323877</v>
      </c>
      <c r="J7" s="77">
        <f t="shared" si="2"/>
        <v>204.33660206282406</v>
      </c>
      <c r="K7" s="77">
        <f t="shared" si="3"/>
        <v>42.31314163970287</v>
      </c>
      <c r="L7" s="21">
        <f t="shared" si="4"/>
        <v>246.64974370252693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349933.49244</v>
      </c>
      <c r="E8" s="79">
        <f>SOYLL!E9</f>
        <v>14.95144766827932</v>
      </c>
      <c r="F8" s="77">
        <f>SOYLL!H9</f>
        <v>955.02371981134161</v>
      </c>
      <c r="G8" s="77">
        <f>SOYLD2!CJ9+SOYLD2!CK9</f>
        <v>277.64163515323276</v>
      </c>
      <c r="H8" s="116">
        <f t="shared" si="0"/>
        <v>1232.6653549645744</v>
      </c>
      <c r="I8" s="78">
        <f t="shared" si="1"/>
        <v>4.2726540875029029</v>
      </c>
      <c r="J8" s="77">
        <f t="shared" si="2"/>
        <v>272.91577983924793</v>
      </c>
      <c r="K8" s="77">
        <f t="shared" si="3"/>
        <v>79.341258025148164</v>
      </c>
      <c r="L8" s="21">
        <f t="shared" si="4"/>
        <v>352.25703786439607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333737.86644000001</v>
      </c>
      <c r="E9" s="79">
        <f>SOYLL!E10</f>
        <v>11.17676322242834</v>
      </c>
      <c r="F9" s="77">
        <f>SOYLL!H10</f>
        <v>658.70254051381426</v>
      </c>
      <c r="G9" s="77">
        <f>SOYLD2!CJ10+SOYLD2!CK10</f>
        <v>247.56288265785653</v>
      </c>
      <c r="H9" s="116">
        <f t="shared" si="0"/>
        <v>906.26542317167082</v>
      </c>
      <c r="I9" s="78">
        <f t="shared" si="1"/>
        <v>3.3489646654877618</v>
      </c>
      <c r="J9" s="77">
        <f t="shared" si="2"/>
        <v>197.37123256052126</v>
      </c>
      <c r="K9" s="77">
        <f t="shared" si="3"/>
        <v>74.178841405868411</v>
      </c>
      <c r="L9" s="21">
        <f t="shared" si="4"/>
        <v>271.55007396638968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289937.69568</v>
      </c>
      <c r="E10" s="79">
        <f>SOYLL!E11</f>
        <v>11.794948059273727</v>
      </c>
      <c r="F10" s="77">
        <f>SOYLL!H11</f>
        <v>636.86822046048496</v>
      </c>
      <c r="G10" s="77">
        <f>SOYLD2!CJ11+SOYLD2!CK11</f>
        <v>172.42767155578611</v>
      </c>
      <c r="H10" s="116">
        <f t="shared" si="0"/>
        <v>809.29589201627107</v>
      </c>
      <c r="I10" s="78">
        <f t="shared" si="1"/>
        <v>4.0680974688753961</v>
      </c>
      <c r="J10" s="77">
        <f t="shared" si="2"/>
        <v>219.65692283192701</v>
      </c>
      <c r="K10" s="77">
        <f t="shared" si="3"/>
        <v>59.4705945880497</v>
      </c>
      <c r="L10" s="21">
        <f t="shared" si="4"/>
        <v>279.1275174199767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239263.38144</v>
      </c>
      <c r="E11" s="79">
        <f>SOYLL!E12</f>
        <v>9.4050586905167197</v>
      </c>
      <c r="F11" s="77">
        <f>SOYLL!H12</f>
        <v>461.69433111746582</v>
      </c>
      <c r="G11" s="77">
        <f>SOYLD2!CJ12+SOYLD2!CK12</f>
        <v>134.01560021312767</v>
      </c>
      <c r="H11" s="116">
        <f t="shared" si="0"/>
        <v>595.70993133059346</v>
      </c>
      <c r="I11" s="78">
        <f t="shared" si="1"/>
        <v>3.9308391588853402</v>
      </c>
      <c r="J11" s="77">
        <f t="shared" si="2"/>
        <v>192.96489430968137</v>
      </c>
      <c r="K11" s="77">
        <f t="shared" si="3"/>
        <v>56.0117471409785</v>
      </c>
      <c r="L11" s="21">
        <f t="shared" si="4"/>
        <v>248.97664145065986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202445.32500000001</v>
      </c>
      <c r="E12" s="79">
        <f>SOYLL!E13</f>
        <v>9.1054922833464165</v>
      </c>
      <c r="F12" s="77">
        <f>SOYLL!H13</f>
        <v>402.6903962309953</v>
      </c>
      <c r="G12" s="77">
        <f>SOYLD2!CJ13+SOYLD2!CK13</f>
        <v>91.626547070751542</v>
      </c>
      <c r="H12" s="116">
        <f t="shared" si="0"/>
        <v>494.31694330174685</v>
      </c>
      <c r="I12" s="78">
        <f t="shared" si="1"/>
        <v>4.4977537927074467</v>
      </c>
      <c r="J12" s="77">
        <f t="shared" si="2"/>
        <v>198.91316148248683</v>
      </c>
      <c r="K12" s="77">
        <f t="shared" si="3"/>
        <v>45.259897738192542</v>
      </c>
      <c r="L12" s="21">
        <f t="shared" si="4"/>
        <v>244.17305922067936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172717.35372000001</v>
      </c>
      <c r="E13" s="79">
        <f>SOYLL!E14</f>
        <v>10.621454604301304</v>
      </c>
      <c r="F13" s="77">
        <f>SOYLL!H14</f>
        <v>418.75084777457886</v>
      </c>
      <c r="G13" s="77">
        <f>SOYLD2!CJ14+SOYLD2!CK14</f>
        <v>70.244898264746851</v>
      </c>
      <c r="H13" s="116">
        <f t="shared" si="0"/>
        <v>488.9957460393257</v>
      </c>
      <c r="I13" s="78">
        <f t="shared" si="1"/>
        <v>6.1496163387960587</v>
      </c>
      <c r="J13" s="77">
        <f t="shared" si="2"/>
        <v>242.4486241570346</v>
      </c>
      <c r="K13" s="77">
        <f t="shared" si="3"/>
        <v>40.67043452890325</v>
      </c>
      <c r="L13" s="21">
        <f t="shared" si="4"/>
        <v>283.11905868593783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138922.48079999999</v>
      </c>
      <c r="E14" s="79">
        <f>SOYLL!E15</f>
        <v>11.951856842411416</v>
      </c>
      <c r="F14" s="77">
        <f>SOYLL!H15</f>
        <v>414.96846956852437</v>
      </c>
      <c r="G14" s="77">
        <f>SOYLD2!CJ15+SOYLD2!CK15</f>
        <v>45.739394064559058</v>
      </c>
      <c r="H14" s="116">
        <f t="shared" si="0"/>
        <v>460.70786363308343</v>
      </c>
      <c r="I14" s="78">
        <f t="shared" si="1"/>
        <v>8.6032561278674038</v>
      </c>
      <c r="J14" s="77">
        <f t="shared" si="2"/>
        <v>298.70505275955622</v>
      </c>
      <c r="K14" s="77">
        <f t="shared" si="3"/>
        <v>32.924400573012996</v>
      </c>
      <c r="L14" s="21">
        <f t="shared" si="4"/>
        <v>331.6294533325692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115204.88628000001</v>
      </c>
      <c r="E15" s="79">
        <f>SOYLL!E16</f>
        <v>11.092233475076155</v>
      </c>
      <c r="F15" s="77">
        <f>SOYLL!H16</f>
        <v>333.82076643241686</v>
      </c>
      <c r="G15" s="77">
        <f>SOYLD2!CJ16+SOYLD2!CK16</f>
        <v>41.483733845013802</v>
      </c>
      <c r="H15" s="116">
        <f t="shared" si="0"/>
        <v>375.30450027743063</v>
      </c>
      <c r="I15" s="78">
        <f t="shared" si="1"/>
        <v>9.6282665026177874</v>
      </c>
      <c r="J15" s="77">
        <f t="shared" si="2"/>
        <v>289.76268039628224</v>
      </c>
      <c r="K15" s="77">
        <f t="shared" si="3"/>
        <v>36.008658299605067</v>
      </c>
      <c r="L15" s="21">
        <f t="shared" si="4"/>
        <v>325.77133869588732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88248.166559999998</v>
      </c>
      <c r="E16" s="79">
        <f>SOYLL!E17</f>
        <v>11.490551033597551</v>
      </c>
      <c r="F16" s="77">
        <f>SOYLL!H17</f>
        <v>293.58357890841745</v>
      </c>
      <c r="G16" s="77">
        <f>SOYLD2!CJ17+SOYLD2!CK17</f>
        <v>26.018992825344807</v>
      </c>
      <c r="H16" s="116">
        <f t="shared" si="0"/>
        <v>319.60257173376226</v>
      </c>
      <c r="I16" s="78">
        <f t="shared" si="1"/>
        <v>13.020724941390274</v>
      </c>
      <c r="J16" s="77">
        <f t="shared" si="2"/>
        <v>332.67952225252151</v>
      </c>
      <c r="K16" s="77">
        <f t="shared" si="3"/>
        <v>29.483890532336979</v>
      </c>
      <c r="L16" s="21">
        <f t="shared" si="4"/>
        <v>362.16341278485851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60427.680119999997</v>
      </c>
      <c r="E17" s="79">
        <f>SOYLL!E18</f>
        <v>9.0677582064880138</v>
      </c>
      <c r="F17" s="77">
        <f>SOYLL!H18</f>
        <v>191.46571452999444</v>
      </c>
      <c r="G17" s="77">
        <f>SOYLD2!CJ18+SOYLD2!CK18</f>
        <v>12.439282759127803</v>
      </c>
      <c r="H17" s="116">
        <f t="shared" si="0"/>
        <v>203.90499728912224</v>
      </c>
      <c r="I17" s="78">
        <f t="shared" si="1"/>
        <v>15.005967775828648</v>
      </c>
      <c r="J17" s="77">
        <f t="shared" si="2"/>
        <v>316.85100958662196</v>
      </c>
      <c r="K17" s="77">
        <f t="shared" si="3"/>
        <v>20.585405122992174</v>
      </c>
      <c r="L17" s="21">
        <f t="shared" si="4"/>
        <v>337.4364147096141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34298.736839999998</v>
      </c>
      <c r="E18" s="79">
        <f>SOYLL!E19</f>
        <v>7.2899807074001997</v>
      </c>
      <c r="F18" s="77">
        <f>SOYLL!H19</f>
        <v>122.94552463030438</v>
      </c>
      <c r="G18" s="77">
        <f>SOYLD2!CJ19+SOYLD2!CK19</f>
        <v>4.0799968000214273</v>
      </c>
      <c r="H18" s="116">
        <f t="shared" si="0"/>
        <v>127.02552143032581</v>
      </c>
      <c r="I18" s="78">
        <f t="shared" si="1"/>
        <v>21.254370799155648</v>
      </c>
      <c r="J18" s="77">
        <f t="shared" si="2"/>
        <v>358.45496352776001</v>
      </c>
      <c r="K18" s="77">
        <f t="shared" si="3"/>
        <v>11.895472474844142</v>
      </c>
      <c r="L18" s="21">
        <f t="shared" si="4"/>
        <v>370.35043600260417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21306.245760000002</v>
      </c>
      <c r="E19" s="79">
        <f>SOYLL!E20</f>
        <v>7.6438025261571125</v>
      </c>
      <c r="F19" s="77">
        <f>SOYLL!H20</f>
        <v>98.528614562165188</v>
      </c>
      <c r="G19" s="77">
        <f>SOYLD2!CJ20+SOYLD2!CK20</f>
        <v>2.4758331756594463</v>
      </c>
      <c r="H19" s="116">
        <f t="shared" si="0"/>
        <v>101.00444773782463</v>
      </c>
      <c r="I19" s="78">
        <f t="shared" si="1"/>
        <v>35.875877018688406</v>
      </c>
      <c r="J19" s="77">
        <f t="shared" si="2"/>
        <v>462.4400547708936</v>
      </c>
      <c r="K19" s="77">
        <f t="shared" si="3"/>
        <v>11.620222556089798</v>
      </c>
      <c r="L19" s="21">
        <f t="shared" si="4"/>
        <v>474.06027732698334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SOYLL!E21</f>
        <v>4.765635060731273</v>
      </c>
      <c r="F20" s="77">
        <f>SOYLL!H21</f>
        <v>44.391890590711817</v>
      </c>
      <c r="G20" s="77">
        <f>SOYLD2!CJ21+SOYLD2!CK21</f>
        <v>0.79767619758188846</v>
      </c>
      <c r="H20" s="116">
        <f t="shared" si="0"/>
        <v>45.189566788293703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16195.626</v>
      </c>
      <c r="E21" s="79">
        <f>SOYLL!E22</f>
        <v>2.7636714286435531</v>
      </c>
      <c r="F21" s="77">
        <f>SOYLL!H22</f>
        <v>13.956540714649943</v>
      </c>
      <c r="G21" s="77">
        <f>SOYLD2!CJ22+SOYLD2!CK22</f>
        <v>0.14647448816546385</v>
      </c>
      <c r="H21" s="116">
        <f t="shared" si="0"/>
        <v>14.103015202815406</v>
      </c>
      <c r="I21" s="78">
        <f t="shared" si="1"/>
        <v>17.064307539847814</v>
      </c>
      <c r="J21" s="77">
        <f t="shared" si="2"/>
        <v>86.174753076231454</v>
      </c>
      <c r="K21" s="77">
        <f t="shared" si="3"/>
        <v>0.90440769727248482</v>
      </c>
      <c r="L21" s="21">
        <f t="shared" si="4"/>
        <v>87.079160773503943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389212.35628000001</v>
      </c>
      <c r="E22" s="79">
        <f>SOYLL!E23</f>
        <v>3.8287794477245507</v>
      </c>
      <c r="F22" s="77">
        <f>SOYLL!H23</f>
        <v>325.49219840995949</v>
      </c>
      <c r="G22" s="77">
        <f>SOYLD2!CJ23+SOYLD2!CK23</f>
        <v>7.301197534862407</v>
      </c>
      <c r="H22" s="116">
        <f t="shared" si="0"/>
        <v>332.7933959448219</v>
      </c>
      <c r="I22" s="78">
        <f t="shared" si="1"/>
        <v>0.98372505033476398</v>
      </c>
      <c r="J22" s="77">
        <f t="shared" si="2"/>
        <v>83.62843397905894</v>
      </c>
      <c r="K22" s="77">
        <f t="shared" si="3"/>
        <v>1.8758904790807602</v>
      </c>
      <c r="L22" s="21">
        <f t="shared" si="4"/>
        <v>85.504324458139706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378251.14231999998</v>
      </c>
      <c r="E23" s="79">
        <f>SOYLL!E24</f>
        <v>8.099624326535185</v>
      </c>
      <c r="F23" s="77">
        <f>SOYLL!H24</f>
        <v>637.92641195791123</v>
      </c>
      <c r="G23" s="77">
        <f>SOYLD2!CJ24+SOYLD2!CK24</f>
        <v>24.147611572740292</v>
      </c>
      <c r="H23" s="116">
        <f t="shared" si="0"/>
        <v>662.07402353065152</v>
      </c>
      <c r="I23" s="78">
        <f t="shared" si="1"/>
        <v>2.141335060313688</v>
      </c>
      <c r="J23" s="77">
        <f t="shared" si="2"/>
        <v>168.65154935030608</v>
      </c>
      <c r="K23" s="77">
        <f t="shared" si="3"/>
        <v>6.3840155047863529</v>
      </c>
      <c r="L23" s="21">
        <f t="shared" si="4"/>
        <v>175.03556485509242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369146.55092000001</v>
      </c>
      <c r="E24" s="79">
        <f>SOYLL!E25</f>
        <v>6.1964195902718329</v>
      </c>
      <c r="F24" s="77">
        <f>SOYLL!H25</f>
        <v>457.20281946820717</v>
      </c>
      <c r="G24" s="77">
        <f>SOYLD2!CJ25+SOYLD2!CK25</f>
        <v>75.935163310824109</v>
      </c>
      <c r="H24" s="116">
        <f t="shared" si="0"/>
        <v>533.13798277903129</v>
      </c>
      <c r="I24" s="78">
        <f t="shared" si="1"/>
        <v>1.6785798417536064</v>
      </c>
      <c r="J24" s="77">
        <f t="shared" si="2"/>
        <v>123.85401362378985</v>
      </c>
      <c r="K24" s="77">
        <f t="shared" si="3"/>
        <v>20.570465340005434</v>
      </c>
      <c r="L24" s="21">
        <f t="shared" si="4"/>
        <v>144.42447896379531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348188.13855999999</v>
      </c>
      <c r="E25" s="79">
        <f>SOYLL!E26</f>
        <v>8.7051968060552518</v>
      </c>
      <c r="F25" s="77">
        <f>SOYLL!H26</f>
        <v>599.13517017675258</v>
      </c>
      <c r="G25" s="77">
        <f>SOYLD2!CJ26+SOYLD2!CK26</f>
        <v>184.65856085083371</v>
      </c>
      <c r="H25" s="116">
        <f t="shared" si="0"/>
        <v>783.79373102758632</v>
      </c>
      <c r="I25" s="78">
        <f t="shared" si="1"/>
        <v>2.5001416883577057</v>
      </c>
      <c r="J25" s="77">
        <f t="shared" si="2"/>
        <v>172.07225170121907</v>
      </c>
      <c r="K25" s="77">
        <f t="shared" si="3"/>
        <v>53.034133102444329</v>
      </c>
      <c r="L25" s="21">
        <f t="shared" si="4"/>
        <v>225.10638480366342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344546.30200000003</v>
      </c>
      <c r="E26" s="79">
        <f>SOYLL!E27</f>
        <v>10.288738143023393</v>
      </c>
      <c r="F26" s="77">
        <f>SOYLL!H27</f>
        <v>657.19314888561917</v>
      </c>
      <c r="G26" s="77">
        <f>SOYLD2!CJ27+SOYLD2!CK27</f>
        <v>215.26655047803877</v>
      </c>
      <c r="H26" s="116">
        <f t="shared" si="0"/>
        <v>872.45969936365793</v>
      </c>
      <c r="I26" s="78">
        <f t="shared" si="1"/>
        <v>2.9861699525724097</v>
      </c>
      <c r="J26" s="77">
        <f t="shared" si="2"/>
        <v>190.74160572056266</v>
      </c>
      <c r="K26" s="77">
        <f t="shared" si="3"/>
        <v>62.478264671097449</v>
      </c>
      <c r="L26" s="21">
        <f t="shared" si="4"/>
        <v>253.21987039166012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330121.77288</v>
      </c>
      <c r="E27" s="79">
        <f>SOYLL!E28</f>
        <v>8.2511707877368874</v>
      </c>
      <c r="F27" s="77">
        <f>SOYLL!H28</f>
        <v>486.28275037527345</v>
      </c>
      <c r="G27" s="77">
        <f>SOYLD2!CJ28+SOYLD2!CK28</f>
        <v>147.27357503317077</v>
      </c>
      <c r="H27" s="116">
        <f t="shared" si="0"/>
        <v>633.5563254084442</v>
      </c>
      <c r="I27" s="78">
        <f t="shared" si="1"/>
        <v>2.4994324717673821</v>
      </c>
      <c r="J27" s="77">
        <f t="shared" si="2"/>
        <v>147.30405272361065</v>
      </c>
      <c r="K27" s="77">
        <f t="shared" si="3"/>
        <v>44.611893892471322</v>
      </c>
      <c r="L27" s="21">
        <f t="shared" si="4"/>
        <v>191.91594661608198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285170.08435999998</v>
      </c>
      <c r="E28" s="79">
        <f>SOYLL!E29</f>
        <v>8.3043927039537131</v>
      </c>
      <c r="F28" s="77">
        <f>SOYLL!H29</f>
        <v>448.39568404998079</v>
      </c>
      <c r="G28" s="77">
        <f>SOYLD2!CJ29+SOYLD2!CK29</f>
        <v>128.21778526074678</v>
      </c>
      <c r="H28" s="116">
        <f t="shared" si="0"/>
        <v>576.61346931072762</v>
      </c>
      <c r="I28" s="78">
        <f t="shared" si="1"/>
        <v>2.9120841067852727</v>
      </c>
      <c r="J28" s="77">
        <f t="shared" si="2"/>
        <v>157.23798134587079</v>
      </c>
      <c r="K28" s="77">
        <f t="shared" si="3"/>
        <v>44.961863916582523</v>
      </c>
      <c r="L28" s="21">
        <f t="shared" si="4"/>
        <v>202.19984526245335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240611.14292000001</v>
      </c>
      <c r="E29" s="79">
        <f>SOYLL!E30</f>
        <v>7.490288545901997</v>
      </c>
      <c r="F29" s="77">
        <f>SOYLL!H30</f>
        <v>367.69826471832909</v>
      </c>
      <c r="G29" s="77">
        <f>SOYLD2!CJ30+SOYLD2!CK30</f>
        <v>84.927116877794859</v>
      </c>
      <c r="H29" s="116">
        <f t="shared" si="0"/>
        <v>452.62538159612393</v>
      </c>
      <c r="I29" s="78">
        <f t="shared" si="1"/>
        <v>3.1130264604546669</v>
      </c>
      <c r="J29" s="77">
        <f t="shared" si="2"/>
        <v>152.81846894371964</v>
      </c>
      <c r="K29" s="77">
        <f t="shared" si="3"/>
        <v>35.296418880330904</v>
      </c>
      <c r="L29" s="21">
        <f t="shared" si="4"/>
        <v>188.11488782405053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202514.67616</v>
      </c>
      <c r="E30" s="79">
        <f>SOYLL!E31</f>
        <v>6.8802327255617817</v>
      </c>
      <c r="F30" s="77">
        <f>SOYLL!H31</f>
        <v>304.2782922879698</v>
      </c>
      <c r="G30" s="77">
        <f>SOYLD2!CJ31+SOYLD2!CK31</f>
        <v>49.034461414534661</v>
      </c>
      <c r="H30" s="116">
        <f t="shared" si="0"/>
        <v>353.31275370250444</v>
      </c>
      <c r="I30" s="78">
        <f t="shared" si="1"/>
        <v>3.3973995643288304</v>
      </c>
      <c r="J30" s="77">
        <f t="shared" si="2"/>
        <v>150.24999573244253</v>
      </c>
      <c r="K30" s="77">
        <f t="shared" si="3"/>
        <v>24.212794027724783</v>
      </c>
      <c r="L30" s="21">
        <f t="shared" si="4"/>
        <v>174.46278976016728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172023.22104</v>
      </c>
      <c r="E31" s="79">
        <f>SOYLL!E32</f>
        <v>7.9871730151744167</v>
      </c>
      <c r="F31" s="77">
        <f>SOYLL!H32</f>
        <v>314.89429612325137</v>
      </c>
      <c r="G31" s="77">
        <f>SOYLD2!CJ32+SOYLD2!CK32</f>
        <v>33.584859510674406</v>
      </c>
      <c r="H31" s="116">
        <f t="shared" si="0"/>
        <v>348.47915563392576</v>
      </c>
      <c r="I31" s="78">
        <f t="shared" si="1"/>
        <v>4.6430783977223546</v>
      </c>
      <c r="J31" s="77">
        <f t="shared" si="2"/>
        <v>183.05336583020383</v>
      </c>
      <c r="K31" s="77">
        <f t="shared" si="3"/>
        <v>19.523445327689235</v>
      </c>
      <c r="L31" s="21">
        <f t="shared" si="4"/>
        <v>202.57681115789302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140674.86319999999</v>
      </c>
      <c r="E32" s="79">
        <f>SOYLL!E33</f>
        <v>9.481433486708017</v>
      </c>
      <c r="F32" s="77">
        <f>SOYLL!H33</f>
        <v>329.19537065850233</v>
      </c>
      <c r="G32" s="77">
        <f>SOYLD2!CJ33+SOYLD2!CK33</f>
        <v>29.529972223404933</v>
      </c>
      <c r="H32" s="116">
        <f t="shared" si="0"/>
        <v>358.72534288190724</v>
      </c>
      <c r="I32" s="78">
        <f t="shared" si="1"/>
        <v>6.7399628270674716</v>
      </c>
      <c r="J32" s="77">
        <f t="shared" si="2"/>
        <v>234.01150935578258</v>
      </c>
      <c r="K32" s="77">
        <f t="shared" si="3"/>
        <v>20.991648082445007</v>
      </c>
      <c r="L32" s="21">
        <f t="shared" si="4"/>
        <v>255.00315743822756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114717.85163999999</v>
      </c>
      <c r="E33" s="79">
        <f>SOYLL!E34</f>
        <v>9.2719668482401421</v>
      </c>
      <c r="F33" s="77">
        <f>SOYLL!H34</f>
        <v>279.03984229778706</v>
      </c>
      <c r="G33" s="77">
        <f>SOYLD2!CJ34+SOYLD2!CK34</f>
        <v>30.168197465865628</v>
      </c>
      <c r="H33" s="116">
        <f t="shared" si="0"/>
        <v>309.20803976365266</v>
      </c>
      <c r="I33" s="78">
        <f t="shared" si="1"/>
        <v>8.0824097694374704</v>
      </c>
      <c r="J33" s="77">
        <f t="shared" si="2"/>
        <v>243.24012201122065</v>
      </c>
      <c r="K33" s="77">
        <f t="shared" si="3"/>
        <v>26.297735735618094</v>
      </c>
      <c r="L33" s="21">
        <f t="shared" si="4"/>
        <v>269.53785774683871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88939.361480000007</v>
      </c>
      <c r="E34" s="79">
        <f>SOYLL!E35</f>
        <v>10.382777023554013</v>
      </c>
      <c r="F34" s="77">
        <f>SOYLL!H35</f>
        <v>265.27995295180506</v>
      </c>
      <c r="G34" s="77">
        <f>SOYLD2!CJ35+SOYLD2!CK35</f>
        <v>19.703706595940801</v>
      </c>
      <c r="H34" s="116">
        <f t="shared" si="0"/>
        <v>284.98365954774584</v>
      </c>
      <c r="I34" s="78">
        <f t="shared" si="1"/>
        <v>11.67399546250263</v>
      </c>
      <c r="J34" s="77">
        <f t="shared" si="2"/>
        <v>298.27058406694226</v>
      </c>
      <c r="K34" s="77">
        <f t="shared" si="3"/>
        <v>22.154090459005172</v>
      </c>
      <c r="L34" s="21">
        <f t="shared" si="4"/>
        <v>320.42467452594741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66802.707880000002</v>
      </c>
      <c r="E35" s="79">
        <f>SOYLL!E36</f>
        <v>8.6059223398582905</v>
      </c>
      <c r="F35" s="77">
        <f>SOYLL!H36</f>
        <v>181.71405020610783</v>
      </c>
      <c r="G35" s="77">
        <f>SOYLD2!CJ36+SOYLD2!CK36</f>
        <v>10.548466964919877</v>
      </c>
      <c r="H35" s="116">
        <f t="shared" si="0"/>
        <v>192.2625171710277</v>
      </c>
      <c r="I35" s="78">
        <f t="shared" si="1"/>
        <v>12.882595051861378</v>
      </c>
      <c r="J35" s="77">
        <f t="shared" si="2"/>
        <v>272.01599452005303</v>
      </c>
      <c r="K35" s="77">
        <f t="shared" si="3"/>
        <v>15.790478110361111</v>
      </c>
      <c r="L35" s="21">
        <f t="shared" si="4"/>
        <v>287.80647263041413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46308.451159999997</v>
      </c>
      <c r="E36" s="79">
        <f>SOYLL!E37</f>
        <v>7.8363676538761613</v>
      </c>
      <c r="F36" s="77">
        <f>SOYLL!H37</f>
        <v>132.16034048262148</v>
      </c>
      <c r="G36" s="77">
        <f>SOYLD2!CJ37+SOYLD2!CK37</f>
        <v>5.3998232292208828</v>
      </c>
      <c r="H36" s="116">
        <f t="shared" si="0"/>
        <v>137.56016371184236</v>
      </c>
      <c r="I36" s="78">
        <f t="shared" si="1"/>
        <v>16.92211131570949</v>
      </c>
      <c r="J36" s="77">
        <f t="shared" si="2"/>
        <v>285.39140733944055</v>
      </c>
      <c r="K36" s="77">
        <f t="shared" si="3"/>
        <v>11.660556753591246</v>
      </c>
      <c r="L36" s="21">
        <f t="shared" si="4"/>
        <v>297.05196409303181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28920.466799999998</v>
      </c>
      <c r="E37" s="79">
        <f>SOYLL!E38</f>
        <v>7.1859217110734583</v>
      </c>
      <c r="F37" s="77">
        <f>SOYLL!H38</f>
        <v>92.626530855736888</v>
      </c>
      <c r="G37" s="77">
        <f>SOYLD2!CJ38+SOYLD2!CK38</f>
        <v>3.6244740579701826</v>
      </c>
      <c r="H37" s="116">
        <f t="shared" si="0"/>
        <v>96.251004913707078</v>
      </c>
      <c r="I37" s="78">
        <f t="shared" si="1"/>
        <v>24.847184385950019</v>
      </c>
      <c r="J37" s="77">
        <f t="shared" si="2"/>
        <v>320.28020673489573</v>
      </c>
      <c r="K37" s="77">
        <f t="shared" si="3"/>
        <v>12.532557247555156</v>
      </c>
      <c r="L37" s="21">
        <f t="shared" si="4"/>
        <v>332.81276398245092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SOYLL!E39</f>
        <v>4.0742225567816881</v>
      </c>
      <c r="F38" s="77">
        <f>SOYLL!H39</f>
        <v>37.951383116421432</v>
      </c>
      <c r="G38" s="77">
        <f>SOYLD2!CJ39+SOYLD2!CK39</f>
        <v>1.714143630186993</v>
      </c>
      <c r="H38" s="116">
        <f t="shared" si="0"/>
        <v>39.665526746608428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24243.206119999999</v>
      </c>
      <c r="E39" s="79">
        <f>SOYLL!E40</f>
        <v>2.416927430397759</v>
      </c>
      <c r="F39" s="77">
        <f>SOYLL!H40</f>
        <v>12.205483523508683</v>
      </c>
      <c r="G39" s="77">
        <f>SOYLD2!CJ40+SOYLD2!CK40</f>
        <v>0.53486061067354362</v>
      </c>
      <c r="H39" s="116">
        <f t="shared" si="0"/>
        <v>12.740344134182227</v>
      </c>
      <c r="I39" s="78">
        <f t="shared" si="1"/>
        <v>9.969504109457942</v>
      </c>
      <c r="J39" s="77">
        <f t="shared" si="2"/>
        <v>50.345995752762605</v>
      </c>
      <c r="K39" s="77">
        <f t="shared" si="3"/>
        <v>2.2062288627422832</v>
      </c>
      <c r="L39" s="21">
        <f t="shared" si="4"/>
        <v>52.55222461550489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405070.60139999999</v>
      </c>
      <c r="E40" s="79">
        <f>SOYLL!E41</f>
        <v>0.94465014482827814</v>
      </c>
      <c r="F40" s="77">
        <f>SOYLL!H41</f>
        <v>80.306598112141586</v>
      </c>
      <c r="G40" s="77">
        <f>SOYLD2!CJ41+SOYLD2!CK41</f>
        <v>10.247506844134554</v>
      </c>
      <c r="H40" s="116">
        <f t="shared" si="0"/>
        <v>90.554104956276134</v>
      </c>
      <c r="I40" s="78">
        <f t="shared" si="1"/>
        <v>0.23320629578236238</v>
      </c>
      <c r="J40" s="77">
        <f t="shared" si="2"/>
        <v>19.825333617050191</v>
      </c>
      <c r="K40" s="77">
        <f t="shared" si="3"/>
        <v>2.5298075961862572</v>
      </c>
      <c r="L40" s="21">
        <f t="shared" si="4"/>
        <v>22.35514121323645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392581.97424000001</v>
      </c>
      <c r="E41" s="79">
        <f>SOYLL!E42</f>
        <v>2.7568162882606861</v>
      </c>
      <c r="F41" s="77">
        <f>SOYLL!H42</f>
        <v>217.12685086341165</v>
      </c>
      <c r="G41" s="77">
        <f>SOYLD2!CJ42+SOYLD2!CK42</f>
        <v>30.486731168450024</v>
      </c>
      <c r="H41" s="116">
        <f t="shared" si="0"/>
        <v>247.61358203186168</v>
      </c>
      <c r="I41" s="78">
        <f t="shared" si="1"/>
        <v>0.70222691543533311</v>
      </c>
      <c r="J41" s="77">
        <f t="shared" si="2"/>
        <v>55.307391859686838</v>
      </c>
      <c r="K41" s="77">
        <f t="shared" si="3"/>
        <v>7.7656981646875991</v>
      </c>
      <c r="L41" s="21">
        <f t="shared" si="4"/>
        <v>63.073090024374444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381676.91940000001</v>
      </c>
      <c r="E42" s="79">
        <f>SOYLL!E43</f>
        <v>2.8281869494042522</v>
      </c>
      <c r="F42" s="77">
        <f>SOYLL!H43</f>
        <v>208.67777406179275</v>
      </c>
      <c r="G42" s="77">
        <f>SOYLD2!CJ43+SOYLD2!CK43</f>
        <v>44.353538053187854</v>
      </c>
      <c r="H42" s="116">
        <f t="shared" si="0"/>
        <v>253.03131211498061</v>
      </c>
      <c r="I42" s="78">
        <f t="shared" si="1"/>
        <v>0.74098977581620362</v>
      </c>
      <c r="J42" s="77">
        <f t="shared" si="2"/>
        <v>54.673930608598582</v>
      </c>
      <c r="K42" s="77">
        <f t="shared" si="3"/>
        <v>11.620702169497719</v>
      </c>
      <c r="L42" s="21">
        <f t="shared" si="4"/>
        <v>66.2946327780963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357131.54843999998</v>
      </c>
      <c r="E43" s="79">
        <f>SOYLL!E44</f>
        <v>3.8484323130198383</v>
      </c>
      <c r="F43" s="77">
        <f>SOYLL!H44</f>
        <v>264.86835394359031</v>
      </c>
      <c r="G43" s="77">
        <f>SOYLD2!CJ44+SOYLD2!CK44</f>
        <v>105.95984480726055</v>
      </c>
      <c r="H43" s="116">
        <f t="shared" si="0"/>
        <v>370.82819875085085</v>
      </c>
      <c r="I43" s="78">
        <f t="shared" si="1"/>
        <v>1.0775951690155414</v>
      </c>
      <c r="J43" s="77">
        <f t="shared" si="2"/>
        <v>74.165487507494618</v>
      </c>
      <c r="K43" s="77">
        <f t="shared" si="3"/>
        <v>29.669696018206125</v>
      </c>
      <c r="L43" s="21">
        <f t="shared" si="4"/>
        <v>103.83518352570076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349933.49244</v>
      </c>
      <c r="E44" s="79">
        <f>SOYLL!E45</f>
        <v>4.6981212508753698</v>
      </c>
      <c r="F44" s="77">
        <f>SOYLL!H45</f>
        <v>300.09249489966425</v>
      </c>
      <c r="G44" s="77">
        <f>SOYLD2!CJ45+SOYLD2!CK45</f>
        <v>137.00535753962816</v>
      </c>
      <c r="H44" s="116">
        <f t="shared" si="0"/>
        <v>437.09785243929241</v>
      </c>
      <c r="I44" s="78">
        <f t="shared" si="1"/>
        <v>1.3425754757329824</v>
      </c>
      <c r="J44" s="77">
        <f t="shared" si="2"/>
        <v>85.757008512444244</v>
      </c>
      <c r="K44" s="77">
        <f t="shared" si="3"/>
        <v>39.151827561381332</v>
      </c>
      <c r="L44" s="21">
        <f t="shared" si="4"/>
        <v>124.90883607382558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333737.86644000001</v>
      </c>
      <c r="E45" s="79">
        <f>SOYLL!E46</f>
        <v>3.5186919610898872</v>
      </c>
      <c r="F45" s="77">
        <f>SOYLL!H46</f>
        <v>207.37411072683253</v>
      </c>
      <c r="G45" s="77">
        <f>SOYLD2!CJ46+SOYLD2!CK46</f>
        <v>97.868076622301857</v>
      </c>
      <c r="H45" s="116">
        <f t="shared" si="0"/>
        <v>305.24218734913438</v>
      </c>
      <c r="I45" s="78">
        <f t="shared" si="1"/>
        <v>1.0543280565145232</v>
      </c>
      <c r="J45" s="77">
        <f t="shared" si="2"/>
        <v>62.136824010683426</v>
      </c>
      <c r="K45" s="77">
        <f t="shared" si="3"/>
        <v>29.32483438761863</v>
      </c>
      <c r="L45" s="21">
        <f t="shared" si="4"/>
        <v>91.461658398302063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289937.69568</v>
      </c>
      <c r="E46" s="79">
        <f>SOYLL!E47</f>
        <v>4.4812973155484581</v>
      </c>
      <c r="F46" s="77">
        <f>SOYLL!H47</f>
        <v>241.96764855303903</v>
      </c>
      <c r="G46" s="77">
        <f>SOYLD2!CJ47+SOYLD2!CK47</f>
        <v>62.650227186879455</v>
      </c>
      <c r="H46" s="116">
        <f t="shared" si="0"/>
        <v>304.61787573991847</v>
      </c>
      <c r="I46" s="78">
        <f t="shared" si="1"/>
        <v>1.5456069984409342</v>
      </c>
      <c r="J46" s="77">
        <f t="shared" si="2"/>
        <v>83.455049880818251</v>
      </c>
      <c r="K46" s="77">
        <f t="shared" si="3"/>
        <v>21.608168968834462</v>
      </c>
      <c r="L46" s="21">
        <f t="shared" si="4"/>
        <v>105.0632188496527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239263.38144</v>
      </c>
      <c r="E47" s="79">
        <f>SOYLL!E48</f>
        <v>3.3314545294327886</v>
      </c>
      <c r="F47" s="77">
        <f>SOYLL!H48</f>
        <v>163.5411028498556</v>
      </c>
      <c r="G47" s="77">
        <f>SOYLD2!CJ48+SOYLD2!CK48</f>
        <v>44.49447285258222</v>
      </c>
      <c r="H47" s="116">
        <f t="shared" si="0"/>
        <v>208.03557570243782</v>
      </c>
      <c r="I47" s="78">
        <f t="shared" si="1"/>
        <v>1.3923796066838656</v>
      </c>
      <c r="J47" s="77">
        <f t="shared" si="2"/>
        <v>68.351914892110955</v>
      </c>
      <c r="K47" s="77">
        <f t="shared" si="3"/>
        <v>18.596440702623809</v>
      </c>
      <c r="L47" s="21">
        <f t="shared" si="4"/>
        <v>86.948355594734764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202445.32500000001</v>
      </c>
      <c r="E48" s="79">
        <f>SOYLL!E49</f>
        <v>2.802764005050427</v>
      </c>
      <c r="F48" s="77">
        <f>SOYLL!H49</f>
        <v>123.95223812335514</v>
      </c>
      <c r="G48" s="77">
        <f>SOYLD2!CJ49+SOYLD2!CK49</f>
        <v>28.96611860059711</v>
      </c>
      <c r="H48" s="116">
        <f t="shared" si="0"/>
        <v>152.91835672395226</v>
      </c>
      <c r="I48" s="78">
        <f t="shared" si="1"/>
        <v>1.3844547929424533</v>
      </c>
      <c r="J48" s="77">
        <f t="shared" si="2"/>
        <v>61.227513217880002</v>
      </c>
      <c r="K48" s="77">
        <f t="shared" si="3"/>
        <v>14.308119291268945</v>
      </c>
      <c r="L48" s="21">
        <f t="shared" si="4"/>
        <v>75.535632509148954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172717.35372000001</v>
      </c>
      <c r="E49" s="79">
        <f>SOYLL!E50</f>
        <v>5.1071166742638114</v>
      </c>
      <c r="F49" s="77">
        <f>SOYLL!H50</f>
        <v>201.34807488285074</v>
      </c>
      <c r="G49" s="77">
        <f>SOYLD2!CJ50+SOYLD2!CK50</f>
        <v>23.55311996545457</v>
      </c>
      <c r="H49" s="116">
        <f t="shared" si="0"/>
        <v>224.90119484830529</v>
      </c>
      <c r="I49" s="78">
        <f t="shared" si="1"/>
        <v>2.95692156246395</v>
      </c>
      <c r="J49" s="77">
        <f t="shared" si="2"/>
        <v>116.5766326001412</v>
      </c>
      <c r="K49" s="77">
        <f t="shared" si="3"/>
        <v>13.636799926681141</v>
      </c>
      <c r="L49" s="21">
        <f t="shared" si="4"/>
        <v>130.21343252682234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138922.48079999999</v>
      </c>
      <c r="E50" s="79">
        <f>SOYLL!E51</f>
        <v>5.1779398882641638</v>
      </c>
      <c r="F50" s="77">
        <f>SOYLL!H51</f>
        <v>179.77807292053177</v>
      </c>
      <c r="G50" s="77">
        <f>SOYLD2!CJ51+SOYLD2!CK51</f>
        <v>14.340475384637571</v>
      </c>
      <c r="H50" s="116">
        <f t="shared" si="0"/>
        <v>194.11854830516933</v>
      </c>
      <c r="I50" s="78">
        <f t="shared" si="1"/>
        <v>3.7272152487102463</v>
      </c>
      <c r="J50" s="77">
        <f t="shared" si="2"/>
        <v>129.40891343521977</v>
      </c>
      <c r="K50" s="77">
        <f t="shared" si="3"/>
        <v>10.322645623700648</v>
      </c>
      <c r="L50" s="21">
        <f t="shared" si="4"/>
        <v>139.7315590589204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115204.88628000001</v>
      </c>
      <c r="E51" s="79">
        <f>SOYLL!E52</f>
        <v>4.939450180014056</v>
      </c>
      <c r="F51" s="77">
        <f>SOYLL!H52</f>
        <v>148.652753167523</v>
      </c>
      <c r="G51" s="77">
        <f>SOYLD2!CJ52+SOYLD2!CK52</f>
        <v>10.643648917917027</v>
      </c>
      <c r="H51" s="116">
        <f t="shared" si="0"/>
        <v>159.29640208544004</v>
      </c>
      <c r="I51" s="78">
        <f t="shared" si="1"/>
        <v>4.2875353116611361</v>
      </c>
      <c r="J51" s="77">
        <f t="shared" si="2"/>
        <v>129.03337520444188</v>
      </c>
      <c r="K51" s="77">
        <f t="shared" si="3"/>
        <v>9.2388867014270062</v>
      </c>
      <c r="L51" s="21">
        <f t="shared" si="4"/>
        <v>138.2722619058689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88248.166559999998</v>
      </c>
      <c r="E52" s="79">
        <f>SOYLL!E53</f>
        <v>4.5722924443664397</v>
      </c>
      <c r="F52" s="77">
        <f>SOYLL!H53</f>
        <v>116.82207195356254</v>
      </c>
      <c r="G52" s="77">
        <f>SOYLD2!CJ53+SOYLD2!CK53</f>
        <v>5.8258943727254096</v>
      </c>
      <c r="H52" s="116">
        <f t="shared" si="0"/>
        <v>122.64796632628796</v>
      </c>
      <c r="I52" s="78">
        <f t="shared" si="1"/>
        <v>5.1811755672654503</v>
      </c>
      <c r="J52" s="77">
        <f t="shared" si="2"/>
        <v>132.37903574363227</v>
      </c>
      <c r="K52" s="77">
        <f t="shared" si="3"/>
        <v>6.6017171798854086</v>
      </c>
      <c r="L52" s="21">
        <f t="shared" si="4"/>
        <v>138.98075292351771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60427.680119999997</v>
      </c>
      <c r="E53" s="79">
        <f>SOYLL!E54</f>
        <v>3.3777316977847831</v>
      </c>
      <c r="F53" s="77">
        <f>SOYLL!H54</f>
        <v>71.320804798725703</v>
      </c>
      <c r="G53" s="77">
        <f>SOYLD2!CJ54+SOYLD2!CK54</f>
        <v>3.0395167331671353</v>
      </c>
      <c r="H53" s="116">
        <f t="shared" si="0"/>
        <v>74.360321531892836</v>
      </c>
      <c r="I53" s="78">
        <f t="shared" si="1"/>
        <v>5.589709370072014</v>
      </c>
      <c r="J53" s="77">
        <f t="shared" si="2"/>
        <v>118.02671334907058</v>
      </c>
      <c r="K53" s="77">
        <f t="shared" si="3"/>
        <v>5.0300073197103163</v>
      </c>
      <c r="L53" s="21">
        <f t="shared" si="4"/>
        <v>123.0567206687809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34298.736839999998</v>
      </c>
      <c r="E54" s="79">
        <f>SOYLL!E55</f>
        <v>2.2260857284698243</v>
      </c>
      <c r="F54" s="77">
        <f>SOYLL!H55</f>
        <v>37.542935810643591</v>
      </c>
      <c r="G54" s="77">
        <f>SOYLD2!CJ55+SOYLD2!CK55</f>
        <v>0.77758330038726653</v>
      </c>
      <c r="H54" s="116">
        <f t="shared" si="0"/>
        <v>38.320519111030855</v>
      </c>
      <c r="I54" s="78">
        <f t="shared" si="1"/>
        <v>6.4902848721638939</v>
      </c>
      <c r="J54" s="77">
        <f t="shared" si="2"/>
        <v>109.4586543690441</v>
      </c>
      <c r="K54" s="77">
        <f t="shared" si="3"/>
        <v>2.2670901963958929</v>
      </c>
      <c r="L54" s="21">
        <f t="shared" si="4"/>
        <v>111.72574456543998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21306.245760000002</v>
      </c>
      <c r="E55" s="79">
        <f>SOYLL!E56</f>
        <v>0.25307013535367612</v>
      </c>
      <c r="F55" s="77">
        <f>SOYLL!H56</f>
        <v>3.2620740447088852</v>
      </c>
      <c r="G55" s="77">
        <f>SOYLD2!CJ56+SOYLD2!CK56</f>
        <v>0.25522759883634893</v>
      </c>
      <c r="H55" s="116">
        <f t="shared" si="0"/>
        <v>3.5173016435452342</v>
      </c>
      <c r="I55" s="78">
        <f t="shared" si="1"/>
        <v>1.1877744122748546</v>
      </c>
      <c r="J55" s="77">
        <f t="shared" si="2"/>
        <v>15.310412174222872</v>
      </c>
      <c r="K55" s="77">
        <f t="shared" si="3"/>
        <v>1.1979003795943679</v>
      </c>
      <c r="L55" s="21">
        <f t="shared" si="4"/>
        <v>16.508312553817241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SOYLL!E57</f>
        <v>0.18666764332391497</v>
      </c>
      <c r="F56" s="77">
        <f>SOYLL!H57</f>
        <v>1.7388090975622683</v>
      </c>
      <c r="G56" s="77">
        <f>SOYLD2!CJ57+SOYLD2!CK57</f>
        <v>8.7572403073740132E-2</v>
      </c>
      <c r="H56" s="116">
        <f t="shared" si="0"/>
        <v>1.8263815006360085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16195.626</v>
      </c>
      <c r="E57" s="79">
        <f>SOYLL!E58</f>
        <v>0.25624779567403133</v>
      </c>
      <c r="F57" s="77">
        <f>SOYLL!H58</f>
        <v>1.2940513681538581</v>
      </c>
      <c r="G57" s="77">
        <f>SOYLD2!CJ58+SOYLD2!CK58</f>
        <v>3.1117700496488092E-2</v>
      </c>
      <c r="H57" s="116">
        <f t="shared" si="0"/>
        <v>1.3251690686503461</v>
      </c>
      <c r="I57" s="78">
        <f t="shared" si="1"/>
        <v>1.5822037115084735</v>
      </c>
      <c r="J57" s="77">
        <f t="shared" si="2"/>
        <v>7.9901287431177899</v>
      </c>
      <c r="K57" s="77">
        <f t="shared" si="3"/>
        <v>0.19213644780688374</v>
      </c>
      <c r="L57" s="21">
        <f t="shared" si="4"/>
        <v>8.1822651909246726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389212.35628000001</v>
      </c>
      <c r="E58" s="79">
        <f>SOYLL!E59</f>
        <v>0.47070149880159012</v>
      </c>
      <c r="F58" s="77">
        <f>SOYLL!H59</f>
        <v>40.015275816120777</v>
      </c>
      <c r="G58" s="77">
        <f>SOYLD2!CJ59+SOYLD2!CK59</f>
        <v>8.7669644114032188</v>
      </c>
      <c r="H58" s="116">
        <f t="shared" si="0"/>
        <v>48.782240227523999</v>
      </c>
      <c r="I58" s="78">
        <f t="shared" si="1"/>
        <v>0.12093693614982941</v>
      </c>
      <c r="J58" s="77">
        <f t="shared" si="2"/>
        <v>10.281090815969296</v>
      </c>
      <c r="K58" s="77">
        <f t="shared" si="3"/>
        <v>2.2524887172637063</v>
      </c>
      <c r="L58" s="21">
        <f t="shared" si="4"/>
        <v>12.533579533233002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378251.14231999998</v>
      </c>
      <c r="E59" s="79">
        <f>SOYLL!E60</f>
        <v>0.81404081699706532</v>
      </c>
      <c r="F59" s="77">
        <f>SOYLL!H60</f>
        <v>64.113854746688872</v>
      </c>
      <c r="G59" s="77">
        <f>SOYLD2!CJ60+SOYLD2!CK60</f>
        <v>19.891953526299652</v>
      </c>
      <c r="H59" s="116">
        <f t="shared" si="0"/>
        <v>84.005808272988531</v>
      </c>
      <c r="I59" s="78">
        <f t="shared" si="1"/>
        <v>0.21521172732067728</v>
      </c>
      <c r="J59" s="77">
        <f t="shared" si="2"/>
        <v>16.950075643776547</v>
      </c>
      <c r="K59" s="77">
        <f t="shared" si="3"/>
        <v>5.258927548583868</v>
      </c>
      <c r="L59" s="21">
        <f t="shared" si="4"/>
        <v>22.209003192360417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369146.55092000001</v>
      </c>
      <c r="E60" s="79">
        <f>SOYLL!E61</f>
        <v>0.64257584391523692</v>
      </c>
      <c r="F60" s="77">
        <f>SOYLL!H61</f>
        <v>47.412458643285753</v>
      </c>
      <c r="G60" s="77">
        <f>SOYLD2!CJ61+SOYLD2!CK61</f>
        <v>39.751252215471744</v>
      </c>
      <c r="H60" s="116">
        <f t="shared" si="0"/>
        <v>87.163710858757497</v>
      </c>
      <c r="I60" s="78">
        <f t="shared" si="1"/>
        <v>0.1740706617233147</v>
      </c>
      <c r="J60" s="77">
        <f t="shared" si="2"/>
        <v>12.843803775254775</v>
      </c>
      <c r="K60" s="77">
        <f t="shared" si="3"/>
        <v>10.768420324232279</v>
      </c>
      <c r="L60" s="21">
        <f t="shared" si="4"/>
        <v>23.612224099487054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348188.13855999999</v>
      </c>
      <c r="E61" s="79">
        <f>SOYLL!E62</f>
        <v>0.9644983856608742</v>
      </c>
      <c r="F61" s="77">
        <f>SOYLL!H62</f>
        <v>66.381601393109662</v>
      </c>
      <c r="G61" s="77">
        <f>SOYLD2!CJ62+SOYLD2!CK62</f>
        <v>66.329490886976444</v>
      </c>
      <c r="H61" s="116">
        <f t="shared" si="0"/>
        <v>132.71109228008612</v>
      </c>
      <c r="I61" s="78">
        <f t="shared" si="1"/>
        <v>0.27700495187738028</v>
      </c>
      <c r="J61" s="77">
        <f t="shared" si="2"/>
        <v>19.064865812960697</v>
      </c>
      <c r="K61" s="77">
        <f t="shared" si="3"/>
        <v>19.04989962073234</v>
      </c>
      <c r="L61" s="21">
        <f t="shared" si="4"/>
        <v>38.114765433693044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344546.30200000003</v>
      </c>
      <c r="E62" s="79">
        <f>SOYLL!E63</f>
        <v>1.0028837737474079</v>
      </c>
      <c r="F62" s="77">
        <f>SOYLL!H63</f>
        <v>64.059201048115682</v>
      </c>
      <c r="G62" s="77">
        <f>SOYLD2!CJ63+SOYLD2!CK63</f>
        <v>59.142142076040201</v>
      </c>
      <c r="H62" s="116">
        <f t="shared" si="0"/>
        <v>123.20134312415588</v>
      </c>
      <c r="I62" s="78">
        <f t="shared" si="1"/>
        <v>0.29107373027251582</v>
      </c>
      <c r="J62" s="77">
        <f t="shared" si="2"/>
        <v>18.59233452115695</v>
      </c>
      <c r="K62" s="77">
        <f t="shared" si="3"/>
        <v>17.165223290087784</v>
      </c>
      <c r="L62" s="21">
        <f t="shared" si="4"/>
        <v>35.757557811244737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330121.77288</v>
      </c>
      <c r="E63" s="79">
        <f>SOYLL!E64</f>
        <v>0.85881181163573028</v>
      </c>
      <c r="F63" s="77">
        <f>SOYLL!H64</f>
        <v>50.614074118751766</v>
      </c>
      <c r="G63" s="77">
        <f>SOYLD2!CJ64+SOYLD2!CK64</f>
        <v>38.57331096416307</v>
      </c>
      <c r="H63" s="116">
        <f t="shared" si="0"/>
        <v>89.18738508291483</v>
      </c>
      <c r="I63" s="78">
        <f t="shared" si="1"/>
        <v>0.26015000590340048</v>
      </c>
      <c r="J63" s="77">
        <f t="shared" si="2"/>
        <v>15.331940597916907</v>
      </c>
      <c r="K63" s="77">
        <f t="shared" si="3"/>
        <v>11.684570401899713</v>
      </c>
      <c r="L63" s="21">
        <f t="shared" si="4"/>
        <v>27.016510999816617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285170.08435999998</v>
      </c>
      <c r="E64" s="79">
        <f>SOYLL!E65</f>
        <v>1.1814575851360629</v>
      </c>
      <c r="F64" s="77">
        <f>SOYLL!H65</f>
        <v>63.792802309421724</v>
      </c>
      <c r="G64" s="77">
        <f>SOYLD2!CJ65+SOYLD2!CK65</f>
        <v>36.678656565409248</v>
      </c>
      <c r="H64" s="116">
        <f t="shared" si="0"/>
        <v>100.47145887483097</v>
      </c>
      <c r="I64" s="78">
        <f t="shared" si="1"/>
        <v>0.41429927258589494</v>
      </c>
      <c r="J64" s="77">
        <f t="shared" si="2"/>
        <v>22.3700892232754</v>
      </c>
      <c r="K64" s="77">
        <f t="shared" si="3"/>
        <v>12.862028163903037</v>
      </c>
      <c r="L64" s="21">
        <f t="shared" si="4"/>
        <v>35.232117387178441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240611.14292000001</v>
      </c>
      <c r="E65" s="79">
        <f>SOYLL!E66</f>
        <v>0.93919901798566885</v>
      </c>
      <c r="F65" s="77">
        <f>SOYLL!H66</f>
        <v>46.105279792916484</v>
      </c>
      <c r="G65" s="77">
        <f>SOYLD2!CJ66+SOYLD2!CK66</f>
        <v>26.444828528171673</v>
      </c>
      <c r="H65" s="116">
        <f t="shared" si="0"/>
        <v>72.55010832108816</v>
      </c>
      <c r="I65" s="78">
        <f t="shared" si="1"/>
        <v>0.3903389537939812</v>
      </c>
      <c r="J65" s="77">
        <f t="shared" si="2"/>
        <v>19.161739241746538</v>
      </c>
      <c r="K65" s="77">
        <f t="shared" si="3"/>
        <v>10.990691539570228</v>
      </c>
      <c r="L65" s="21">
        <f t="shared" si="4"/>
        <v>30.152430781316767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202514.67616</v>
      </c>
      <c r="E66" s="79">
        <f>SOYLL!E67</f>
        <v>1.0665458450089833</v>
      </c>
      <c r="F66" s="77">
        <f>SOYLL!H67</f>
        <v>47.167989995522291</v>
      </c>
      <c r="G66" s="77">
        <f>SOYLD2!CJ67+SOYLD2!CK67</f>
        <v>14.769583338010511</v>
      </c>
      <c r="H66" s="116">
        <f t="shared" si="0"/>
        <v>61.937573333532804</v>
      </c>
      <c r="I66" s="78">
        <f t="shared" si="1"/>
        <v>0.52665113720762713</v>
      </c>
      <c r="J66" s="77">
        <f t="shared" si="2"/>
        <v>23.291146543007311</v>
      </c>
      <c r="K66" s="77">
        <f t="shared" si="3"/>
        <v>7.2930928355738338</v>
      </c>
      <c r="L66" s="21">
        <f t="shared" si="4"/>
        <v>30.584239378581145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172023.22104</v>
      </c>
      <c r="E67" s="79">
        <f>SOYLL!E68</f>
        <v>1.051040867294099</v>
      </c>
      <c r="F67" s="77">
        <f>SOYLL!H68</f>
        <v>41.437286193069852</v>
      </c>
      <c r="G67" s="77">
        <f>SOYLD2!CJ68+SOYLD2!CK68</f>
        <v>8.6862646532273118</v>
      </c>
      <c r="H67" s="116">
        <f t="shared" si="0"/>
        <v>50.123550846297164</v>
      </c>
      <c r="I67" s="78">
        <f t="shared" si="1"/>
        <v>0.61098778463734493</v>
      </c>
      <c r="J67" s="77">
        <f t="shared" si="2"/>
        <v>24.088193409327321</v>
      </c>
      <c r="K67" s="77">
        <f t="shared" si="3"/>
        <v>5.0494721588822724</v>
      </c>
      <c r="L67" s="21">
        <f t="shared" si="4"/>
        <v>29.137665568209595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140674.86319999999</v>
      </c>
      <c r="E68" s="79">
        <f>SOYLL!E69</f>
        <v>1.1069690722038863</v>
      </c>
      <c r="F68" s="77">
        <f>SOYLL!H69</f>
        <v>38.43396618691893</v>
      </c>
      <c r="G68" s="77">
        <f>SOYLD2!CJ69+SOYLD2!CK69</f>
        <v>5.3040670510837025</v>
      </c>
      <c r="H68" s="116">
        <f t="shared" ref="H68:H131" si="5">F68+G68</f>
        <v>43.738033238002629</v>
      </c>
      <c r="I68" s="78">
        <f t="shared" ref="I68:I131" si="6">100000*E68/$D68</f>
        <v>0.78689898608970987</v>
      </c>
      <c r="J68" s="77">
        <f t="shared" ref="J68:J131" si="7">100000*F68/$D68</f>
        <v>27.321132797034721</v>
      </c>
      <c r="K68" s="77">
        <f t="shared" ref="K68:K131" si="8">100000*G68/$D68</f>
        <v>3.7704440796525351</v>
      </c>
      <c r="L68" s="21">
        <f t="shared" ref="L68:L131" si="9">100000*H68/$D68</f>
        <v>31.091576876687256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114717.85163999999</v>
      </c>
      <c r="E69" s="79">
        <f>SOYLL!E70</f>
        <v>1.1031794088668343</v>
      </c>
      <c r="F69" s="77">
        <f>SOYLL!H70</f>
        <v>33.20018430984738</v>
      </c>
      <c r="G69" s="77">
        <f>SOYLD2!CJ70+SOYLD2!CK70</f>
        <v>3.5895717040268034</v>
      </c>
      <c r="H69" s="116">
        <f t="shared" si="5"/>
        <v>36.789756013874182</v>
      </c>
      <c r="I69" s="78">
        <f t="shared" si="6"/>
        <v>0.96164580585832382</v>
      </c>
      <c r="J69" s="77">
        <f t="shared" si="7"/>
        <v>28.940730527306254</v>
      </c>
      <c r="K69" s="77">
        <f t="shared" si="8"/>
        <v>3.1290436952143779</v>
      </c>
      <c r="L69" s="21">
        <f t="shared" si="9"/>
        <v>32.069774222520635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88939.361480000007</v>
      </c>
      <c r="E70" s="79">
        <f>SOYLL!E71</f>
        <v>0.95105778695409182</v>
      </c>
      <c r="F70" s="77">
        <f>SOYLL!H71</f>
        <v>24.299526456677047</v>
      </c>
      <c r="G70" s="77">
        <f>SOYLD2!CJ71+SOYLD2!CK71</f>
        <v>2.1007437048687723</v>
      </c>
      <c r="H70" s="116">
        <f t="shared" si="5"/>
        <v>26.400270161545819</v>
      </c>
      <c r="I70" s="78">
        <f t="shared" si="6"/>
        <v>1.0693328253407333</v>
      </c>
      <c r="J70" s="77">
        <f t="shared" si="7"/>
        <v>27.321453687455737</v>
      </c>
      <c r="K70" s="77">
        <f t="shared" si="8"/>
        <v>2.3619954876122775</v>
      </c>
      <c r="L70" s="21">
        <f t="shared" si="9"/>
        <v>29.683449175068013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66802.707880000002</v>
      </c>
      <c r="E71" s="79">
        <f>SOYLL!E72</f>
        <v>0.92767831166007608</v>
      </c>
      <c r="F71" s="77">
        <f>SOYLL!H72</f>
        <v>19.58792755070251</v>
      </c>
      <c r="G71" s="77">
        <f>SOYLD2!CJ72+SOYLD2!CK72</f>
        <v>1.2878131593121789</v>
      </c>
      <c r="H71" s="116">
        <f t="shared" si="5"/>
        <v>20.875740710014689</v>
      </c>
      <c r="I71" s="78">
        <f t="shared" si="6"/>
        <v>1.3886836942695444</v>
      </c>
      <c r="J71" s="77">
        <f t="shared" si="7"/>
        <v>29.322056204501436</v>
      </c>
      <c r="K71" s="77">
        <f t="shared" si="8"/>
        <v>1.9277858640483885</v>
      </c>
      <c r="L71" s="21">
        <f t="shared" si="9"/>
        <v>31.249842068549825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46308.451159999997</v>
      </c>
      <c r="E72" s="79">
        <f>SOYLL!E73</f>
        <v>0.64826457708735696</v>
      </c>
      <c r="F72" s="77">
        <f>SOYLL!H73</f>
        <v>10.932982092578277</v>
      </c>
      <c r="G72" s="77">
        <f>SOYLD2!CJ73+SOYLD2!CK73</f>
        <v>0.51804331281632088</v>
      </c>
      <c r="H72" s="116">
        <f t="shared" si="5"/>
        <v>11.451025405394597</v>
      </c>
      <c r="I72" s="78">
        <f t="shared" si="6"/>
        <v>1.3998839538976215</v>
      </c>
      <c r="J72" s="77">
        <f t="shared" si="7"/>
        <v>23.60904288248339</v>
      </c>
      <c r="K72" s="77">
        <f t="shared" si="8"/>
        <v>1.1186798518189114</v>
      </c>
      <c r="L72" s="21">
        <f t="shared" si="9"/>
        <v>24.727722734302304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28920.466799999998</v>
      </c>
      <c r="E73" s="79">
        <f>SOYLL!E74</f>
        <v>0.11697067245181145</v>
      </c>
      <c r="F73" s="77">
        <f>SOYLL!H74</f>
        <v>1.5077519679038496</v>
      </c>
      <c r="G73" s="77">
        <f>SOYLD2!CJ74+SOYLD2!CK74</f>
        <v>0.27608136164366753</v>
      </c>
      <c r="H73" s="116">
        <f t="shared" si="5"/>
        <v>1.7838333295475171</v>
      </c>
      <c r="I73" s="78">
        <f t="shared" si="6"/>
        <v>0.40445637776431553</v>
      </c>
      <c r="J73" s="77">
        <f t="shared" si="7"/>
        <v>5.2134427093820266</v>
      </c>
      <c r="K73" s="77">
        <f t="shared" si="8"/>
        <v>0.9546227713159442</v>
      </c>
      <c r="L73" s="21">
        <f t="shared" si="9"/>
        <v>6.1680654806979716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SOYLL!E75</f>
        <v>0.10912795995122346</v>
      </c>
      <c r="F74" s="77">
        <f>SOYLL!H75</f>
        <v>1.0165269469456466</v>
      </c>
      <c r="G74" s="77">
        <f>SOYLD2!CJ75+SOYLD2!CK75</f>
        <v>0.10848552881432987</v>
      </c>
      <c r="H74" s="116">
        <f t="shared" si="5"/>
        <v>1.1250124757599764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24243.206119999999</v>
      </c>
      <c r="E75" s="79">
        <f>SOYLL!E76</f>
        <v>0.18003810983112264</v>
      </c>
      <c r="F75" s="77">
        <f>SOYLL!H76</f>
        <v>0.90919245464716936</v>
      </c>
      <c r="G75" s="77">
        <f>SOYLD2!CJ76+SOYLD2!CK76</f>
        <v>2.8566341563227869E-2</v>
      </c>
      <c r="H75" s="116">
        <f t="shared" si="5"/>
        <v>0.93775879621039726</v>
      </c>
      <c r="I75" s="78">
        <f t="shared" si="6"/>
        <v>0.74263325131157465</v>
      </c>
      <c r="J75" s="77">
        <f t="shared" si="7"/>
        <v>3.7502979191234522</v>
      </c>
      <c r="K75" s="77">
        <f t="shared" si="8"/>
        <v>0.11783235856606193</v>
      </c>
      <c r="L75" s="21">
        <f t="shared" si="9"/>
        <v>3.8681302776895143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405070.60139999999</v>
      </c>
      <c r="E76" s="79">
        <f>SOYLL!E77</f>
        <v>2.4622543435159061</v>
      </c>
      <c r="F76" s="77">
        <f>SOYLL!H77</f>
        <v>209.32116625097422</v>
      </c>
      <c r="G76" s="77">
        <f>SOYLD2!CJ77+SOYLD2!CK77</f>
        <v>149.76795276636088</v>
      </c>
      <c r="H76" s="116">
        <f t="shared" si="5"/>
        <v>359.08911901733507</v>
      </c>
      <c r="I76" s="78">
        <f t="shared" si="6"/>
        <v>0.6078580709155128</v>
      </c>
      <c r="J76" s="77">
        <f t="shared" si="7"/>
        <v>51.67523032466957</v>
      </c>
      <c r="K76" s="77">
        <f t="shared" si="8"/>
        <v>36.973296074495344</v>
      </c>
      <c r="L76" s="21">
        <f t="shared" si="9"/>
        <v>88.648526399164922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392581.97424000001</v>
      </c>
      <c r="E77" s="79">
        <f>SOYLL!E78</f>
        <v>5.1991747026200361</v>
      </c>
      <c r="F77" s="77">
        <f>SOYLL!H78</f>
        <v>409.48699957835407</v>
      </c>
      <c r="G77" s="77">
        <f>SOYLD2!CJ78+SOYLD2!CK78</f>
        <v>263.0404512711163</v>
      </c>
      <c r="H77" s="116">
        <f t="shared" si="5"/>
        <v>672.52745084947037</v>
      </c>
      <c r="I77" s="78">
        <f t="shared" si="6"/>
        <v>1.3243539040948391</v>
      </c>
      <c r="J77" s="77">
        <f t="shared" si="7"/>
        <v>104.30611348650955</v>
      </c>
      <c r="K77" s="77">
        <f t="shared" si="8"/>
        <v>67.002681867993729</v>
      </c>
      <c r="L77" s="21">
        <f t="shared" si="9"/>
        <v>171.30879535450327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381676.91940000001</v>
      </c>
      <c r="E78" s="79">
        <f>SOYLL!E79</f>
        <v>7.357509056791657</v>
      </c>
      <c r="F78" s="77">
        <f>SOYLL!H79</f>
        <v>542.87380575537236</v>
      </c>
      <c r="G78" s="77">
        <f>SOYLD2!CJ79+SOYLD2!CK79</f>
        <v>368.57979626302586</v>
      </c>
      <c r="H78" s="116">
        <f t="shared" si="5"/>
        <v>911.45360201839821</v>
      </c>
      <c r="I78" s="78">
        <f t="shared" si="6"/>
        <v>1.9276798472272665</v>
      </c>
      <c r="J78" s="77">
        <f t="shared" si="7"/>
        <v>142.23385752766384</v>
      </c>
      <c r="K78" s="77">
        <f t="shared" si="8"/>
        <v>96.568531532490098</v>
      </c>
      <c r="L78" s="21">
        <f t="shared" si="9"/>
        <v>238.80238906015393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357131.54843999998</v>
      </c>
      <c r="E79" s="79">
        <f>SOYLL!E80</f>
        <v>48.324683515878029</v>
      </c>
      <c r="F79" s="77">
        <f>SOYLL!H80</f>
        <v>3325.946342980305</v>
      </c>
      <c r="G79" s="77">
        <f>SOYLD2!CJ80+SOYLD2!CK80</f>
        <v>1853.1031699779878</v>
      </c>
      <c r="H79" s="116">
        <f t="shared" si="5"/>
        <v>5179.0495129582923</v>
      </c>
      <c r="I79" s="78">
        <f t="shared" si="6"/>
        <v>13.531339845770258</v>
      </c>
      <c r="J79" s="77">
        <f t="shared" si="7"/>
        <v>931.29446488513793</v>
      </c>
      <c r="K79" s="77">
        <f t="shared" si="8"/>
        <v>518.88531776948821</v>
      </c>
      <c r="L79" s="21">
        <f t="shared" si="9"/>
        <v>1450.179782654626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349933.49244</v>
      </c>
      <c r="E80" s="79">
        <f>SOYLL!E81</f>
        <v>69.739575683307564</v>
      </c>
      <c r="F80" s="77">
        <f>SOYLL!H81</f>
        <v>4454.6153967712708</v>
      </c>
      <c r="G80" s="77">
        <f>SOYLD2!CJ81+SOYLD2!CK81</f>
        <v>3660.1345561868129</v>
      </c>
      <c r="H80" s="116">
        <f t="shared" si="5"/>
        <v>8114.7499529580837</v>
      </c>
      <c r="I80" s="78">
        <f t="shared" si="6"/>
        <v>19.92938006506056</v>
      </c>
      <c r="J80" s="77">
        <f t="shared" si="7"/>
        <v>1272.9891516557434</v>
      </c>
      <c r="K80" s="77">
        <f t="shared" si="8"/>
        <v>1045.9514837135471</v>
      </c>
      <c r="L80" s="21">
        <f t="shared" si="9"/>
        <v>2318.9406353692902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333737.86644000001</v>
      </c>
      <c r="E81" s="79">
        <f>SOYLL!E82</f>
        <v>49.274680771219643</v>
      </c>
      <c r="F81" s="77">
        <f>SOYLL!H82</f>
        <v>2904.0033112518299</v>
      </c>
      <c r="G81" s="77">
        <f>SOYLD2!CJ82+SOYLD2!CK82</f>
        <v>2677.6598200209842</v>
      </c>
      <c r="H81" s="116">
        <f t="shared" si="5"/>
        <v>5581.6631312728141</v>
      </c>
      <c r="I81" s="78">
        <f t="shared" si="6"/>
        <v>14.764486061121966</v>
      </c>
      <c r="J81" s="77">
        <f t="shared" si="7"/>
        <v>870.14498601222306</v>
      </c>
      <c r="K81" s="77">
        <f t="shared" si="8"/>
        <v>802.32424584711566</v>
      </c>
      <c r="L81" s="21">
        <f t="shared" si="9"/>
        <v>1672.4692318593388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289937.69568</v>
      </c>
      <c r="E82" s="79">
        <f>SOYLL!E83</f>
        <v>30.013960334197993</v>
      </c>
      <c r="F82" s="77">
        <f>SOYLL!H83</f>
        <v>1620.6037882450207</v>
      </c>
      <c r="G82" s="77">
        <f>SOYLD2!CJ83+SOYLD2!CK83</f>
        <v>1533.5496612541542</v>
      </c>
      <c r="H82" s="116">
        <f t="shared" si="5"/>
        <v>3154.1534494991747</v>
      </c>
      <c r="I82" s="78">
        <f t="shared" si="6"/>
        <v>10.351865515039465</v>
      </c>
      <c r="J82" s="77">
        <f t="shared" si="7"/>
        <v>558.94897848455605</v>
      </c>
      <c r="K82" s="77">
        <f t="shared" si="8"/>
        <v>528.92386333466288</v>
      </c>
      <c r="L82" s="21">
        <f t="shared" si="9"/>
        <v>1087.872841819219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239263.38144</v>
      </c>
      <c r="E83" s="79">
        <f>SOYLL!E84</f>
        <v>22.171465593942074</v>
      </c>
      <c r="F83" s="77">
        <f>SOYLL!H84</f>
        <v>1088.3972460066166</v>
      </c>
      <c r="G83" s="77">
        <f>SOYLD2!CJ84+SOYLD2!CK84</f>
        <v>1076.7267595501282</v>
      </c>
      <c r="H83" s="116">
        <f t="shared" si="5"/>
        <v>2165.124005556745</v>
      </c>
      <c r="I83" s="78">
        <f t="shared" si="6"/>
        <v>9.2665519731869228</v>
      </c>
      <c r="J83" s="77">
        <f t="shared" si="7"/>
        <v>454.8950363637461</v>
      </c>
      <c r="K83" s="77">
        <f t="shared" si="8"/>
        <v>450.01736290354097</v>
      </c>
      <c r="L83" s="21">
        <f t="shared" si="9"/>
        <v>904.91239926728713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202445.32500000001</v>
      </c>
      <c r="E84" s="79">
        <f>SOYLL!E85</f>
        <v>19.456110859833579</v>
      </c>
      <c r="F84" s="77">
        <f>SOYLL!H85</f>
        <v>860.44650277614005</v>
      </c>
      <c r="G84" s="77">
        <f>SOYLD2!CJ85+SOYLD2!CK85</f>
        <v>707.12450463804737</v>
      </c>
      <c r="H84" s="116">
        <f t="shared" si="5"/>
        <v>1567.5710074141875</v>
      </c>
      <c r="I84" s="78">
        <f t="shared" si="6"/>
        <v>9.6105508288885293</v>
      </c>
      <c r="J84" s="77">
        <f t="shared" si="7"/>
        <v>425.02661040759529</v>
      </c>
      <c r="K84" s="77">
        <f t="shared" si="8"/>
        <v>349.29159497165335</v>
      </c>
      <c r="L84" s="21">
        <f t="shared" si="9"/>
        <v>774.31820537924864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172717.35372000001</v>
      </c>
      <c r="E85" s="79">
        <f>SOYLL!E86</f>
        <v>15.113134686667339</v>
      </c>
      <c r="F85" s="77">
        <f>SOYLL!H86</f>
        <v>595.83533502185981</v>
      </c>
      <c r="G85" s="77">
        <f>SOYLD2!CJ86+SOYLD2!CK86</f>
        <v>535.77445794742744</v>
      </c>
      <c r="H85" s="116">
        <f t="shared" si="5"/>
        <v>1131.6097929692874</v>
      </c>
      <c r="I85" s="78">
        <f t="shared" si="6"/>
        <v>8.7502120436420832</v>
      </c>
      <c r="J85" s="77">
        <f t="shared" si="7"/>
        <v>344.97710982058908</v>
      </c>
      <c r="K85" s="77">
        <f t="shared" si="8"/>
        <v>310.20302616261472</v>
      </c>
      <c r="L85" s="21">
        <f t="shared" si="9"/>
        <v>655.18013598320385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138922.48079999999</v>
      </c>
      <c r="E86" s="79">
        <f>SOYLL!E87</f>
        <v>12.553099776704553</v>
      </c>
      <c r="F86" s="77">
        <f>SOYLL!H87</f>
        <v>435.84362424718205</v>
      </c>
      <c r="G86" s="77">
        <f>SOYLD2!CJ87+SOYLD2!CK87</f>
        <v>403.00732698336708</v>
      </c>
      <c r="H86" s="116">
        <f t="shared" si="5"/>
        <v>838.85095123054907</v>
      </c>
      <c r="I86" s="78">
        <f t="shared" si="6"/>
        <v>9.0360463651499625</v>
      </c>
      <c r="J86" s="77">
        <f t="shared" si="7"/>
        <v>313.7315297980067</v>
      </c>
      <c r="K86" s="77">
        <f t="shared" si="8"/>
        <v>290.09511251354439</v>
      </c>
      <c r="L86" s="21">
        <f t="shared" si="9"/>
        <v>603.82664231155104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115204.88628000001</v>
      </c>
      <c r="E87" s="79">
        <f>SOYLL!E88</f>
        <v>10.576180297911222</v>
      </c>
      <c r="F87" s="77">
        <f>SOYLL!H88</f>
        <v>318.29014606563823</v>
      </c>
      <c r="G87" s="77">
        <f>SOYLD2!CJ88+SOYLD2!CK88</f>
        <v>357.89172379767615</v>
      </c>
      <c r="H87" s="116">
        <f t="shared" si="5"/>
        <v>676.18186986331443</v>
      </c>
      <c r="I87" s="78">
        <f t="shared" si="6"/>
        <v>9.1803226750350824</v>
      </c>
      <c r="J87" s="77">
        <f t="shared" si="7"/>
        <v>276.28181090518081</v>
      </c>
      <c r="K87" s="77">
        <f t="shared" si="8"/>
        <v>310.65672243088483</v>
      </c>
      <c r="L87" s="21">
        <f t="shared" si="9"/>
        <v>586.9385333360658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88248.166559999998</v>
      </c>
      <c r="E88" s="79">
        <f>SOYLL!E89</f>
        <v>4.4541580020432807</v>
      </c>
      <c r="F88" s="77">
        <f>SOYLL!H89</f>
        <v>113.80373695220582</v>
      </c>
      <c r="G88" s="77">
        <f>SOYLD2!CJ89+SOYLD2!CK89</f>
        <v>181.24823691358446</v>
      </c>
      <c r="H88" s="116">
        <f t="shared" si="5"/>
        <v>295.05197386579027</v>
      </c>
      <c r="I88" s="78">
        <f t="shared" si="6"/>
        <v>5.0473093953911157</v>
      </c>
      <c r="J88" s="77">
        <f t="shared" si="7"/>
        <v>128.95875505224302</v>
      </c>
      <c r="K88" s="77">
        <f t="shared" si="8"/>
        <v>205.38470540388354</v>
      </c>
      <c r="L88" s="21">
        <f t="shared" si="9"/>
        <v>334.34346045612654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60427.680119999997</v>
      </c>
      <c r="E89" s="79">
        <f>SOYLL!E90</f>
        <v>2.9733264361073646</v>
      </c>
      <c r="F89" s="77">
        <f>SOYLL!H90</f>
        <v>62.781787698407008</v>
      </c>
      <c r="G89" s="77">
        <f>SOYLD2!CJ90+SOYLD2!CK90</f>
        <v>95.287530482006105</v>
      </c>
      <c r="H89" s="116">
        <f t="shared" si="5"/>
        <v>158.06931818041312</v>
      </c>
      <c r="I89" s="78">
        <f t="shared" si="6"/>
        <v>4.9204709335238412</v>
      </c>
      <c r="J89" s="77">
        <f t="shared" si="7"/>
        <v>103.89574376135592</v>
      </c>
      <c r="K89" s="77">
        <f t="shared" si="8"/>
        <v>157.68854652831263</v>
      </c>
      <c r="L89" s="21">
        <f t="shared" si="9"/>
        <v>261.58429028966856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34298.736839999998</v>
      </c>
      <c r="E90" s="79">
        <f>SOYLL!E91</f>
        <v>1.6596816420361429</v>
      </c>
      <c r="F90" s="77">
        <f>SOYLL!H91</f>
        <v>27.990530892939553</v>
      </c>
      <c r="G90" s="77">
        <f>SOYLD2!CJ91+SOYLD2!CK91</f>
        <v>31.591966553553014</v>
      </c>
      <c r="H90" s="116">
        <f t="shared" si="5"/>
        <v>59.582497446492567</v>
      </c>
      <c r="I90" s="78">
        <f t="shared" si="6"/>
        <v>4.8389001897602917</v>
      </c>
      <c r="J90" s="77">
        <f t="shared" si="7"/>
        <v>81.608051700307328</v>
      </c>
      <c r="K90" s="77">
        <f t="shared" si="8"/>
        <v>92.108250810886176</v>
      </c>
      <c r="L90" s="21">
        <f t="shared" si="9"/>
        <v>173.7163025111935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21306.245760000002</v>
      </c>
      <c r="E91" s="79">
        <f>SOYLL!E92</f>
        <v>0.54060192171161237</v>
      </c>
      <c r="F91" s="77">
        <f>SOYLL!H92</f>
        <v>6.9683587708626833</v>
      </c>
      <c r="G91" s="77">
        <f>SOYLD2!CJ92+SOYLD2!CK92</f>
        <v>15.333378336909425</v>
      </c>
      <c r="H91" s="116">
        <f t="shared" si="5"/>
        <v>22.301737107772109</v>
      </c>
      <c r="I91" s="78">
        <f t="shared" si="6"/>
        <v>2.5372931852993528</v>
      </c>
      <c r="J91" s="77">
        <f t="shared" si="7"/>
        <v>32.705709158508654</v>
      </c>
      <c r="K91" s="77">
        <f t="shared" si="8"/>
        <v>71.966589091429981</v>
      </c>
      <c r="L91" s="21">
        <f t="shared" si="9"/>
        <v>104.67229824993865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SOYLL!E93</f>
        <v>0.36902308728513605</v>
      </c>
      <c r="F92" s="77">
        <f>SOYLL!H93</f>
        <v>3.4374500580610428</v>
      </c>
      <c r="G92" s="77">
        <f>SOYLD2!CJ93+SOYLD2!CK93</f>
        <v>5.3253103079931288</v>
      </c>
      <c r="H92" s="116">
        <f t="shared" si="5"/>
        <v>8.762760366054172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16195.626</v>
      </c>
      <c r="E93" s="79">
        <f>SOYLL!E94</f>
        <v>0.28880833005561035</v>
      </c>
      <c r="F93" s="77">
        <f>SOYLL!H94</f>
        <v>1.4584820667808323</v>
      </c>
      <c r="G93" s="77">
        <f>SOYLD2!CJ94+SOYLD2!CK94</f>
        <v>1.5947235015747527</v>
      </c>
      <c r="H93" s="116">
        <f t="shared" si="5"/>
        <v>3.053205568355585</v>
      </c>
      <c r="I93" s="78">
        <f t="shared" si="6"/>
        <v>1.7832489466946837</v>
      </c>
      <c r="J93" s="77">
        <f t="shared" si="7"/>
        <v>9.0054071808081524</v>
      </c>
      <c r="K93" s="77">
        <f t="shared" si="8"/>
        <v>9.8466308222649293</v>
      </c>
      <c r="L93" s="21">
        <f t="shared" si="9"/>
        <v>18.852038003073083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389212.35628000001</v>
      </c>
      <c r="E94" s="79">
        <f>SOYLL!E95</f>
        <v>1.0686915990396972</v>
      </c>
      <c r="F94" s="77">
        <f>SOYLL!H95</f>
        <v>90.851610217562737</v>
      </c>
      <c r="G94" s="77">
        <f>SOYLD2!CJ95+SOYLD2!CK95</f>
        <v>105.94909015138683</v>
      </c>
      <c r="H94" s="116">
        <f t="shared" si="5"/>
        <v>196.80070036894955</v>
      </c>
      <c r="I94" s="78">
        <f t="shared" si="6"/>
        <v>0.27457802451443208</v>
      </c>
      <c r="J94" s="77">
        <f t="shared" si="7"/>
        <v>23.342427020020899</v>
      </c>
      <c r="K94" s="77">
        <f t="shared" si="8"/>
        <v>27.221409711660559</v>
      </c>
      <c r="L94" s="21">
        <f t="shared" si="9"/>
        <v>50.563836731681455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378251.14231999998</v>
      </c>
      <c r="E95" s="79">
        <f>SOYLL!E96</f>
        <v>2.0480217432619772</v>
      </c>
      <c r="F95" s="77">
        <f>SOYLL!H96</f>
        <v>161.30219249931332</v>
      </c>
      <c r="G95" s="77">
        <f>SOYLD2!CJ96+SOYLD2!CK96</f>
        <v>178.08353663309205</v>
      </c>
      <c r="H95" s="116">
        <f t="shared" si="5"/>
        <v>339.38572913240534</v>
      </c>
      <c r="I95" s="78">
        <f t="shared" si="6"/>
        <v>0.54144495921425484</v>
      </c>
      <c r="J95" s="77">
        <f t="shared" si="7"/>
        <v>42.644204987714716</v>
      </c>
      <c r="K95" s="77">
        <f t="shared" si="8"/>
        <v>47.080766376756536</v>
      </c>
      <c r="L95" s="21">
        <f t="shared" si="9"/>
        <v>89.724971364471244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369146.55092000001</v>
      </c>
      <c r="E96" s="79">
        <f>SOYLL!E97</f>
        <v>1.9729641503924398</v>
      </c>
      <c r="F96" s="77">
        <f>SOYLL!H97</f>
        <v>145.57515983670615</v>
      </c>
      <c r="G96" s="77">
        <f>SOYLD2!CJ97+SOYLD2!CK97</f>
        <v>363.61663276073097</v>
      </c>
      <c r="H96" s="116">
        <f t="shared" si="5"/>
        <v>509.19179259743714</v>
      </c>
      <c r="I96" s="78">
        <f t="shared" si="6"/>
        <v>0.53446636450356888</v>
      </c>
      <c r="J96" s="77">
        <f t="shared" si="7"/>
        <v>39.435600704895826</v>
      </c>
      <c r="K96" s="77">
        <f t="shared" si="8"/>
        <v>98.501972144806132</v>
      </c>
      <c r="L96" s="21">
        <f t="shared" si="9"/>
        <v>137.93757284970195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348188.13855999999</v>
      </c>
      <c r="E97" s="79">
        <f>SOYLL!E98</f>
        <v>6.848745052171215</v>
      </c>
      <c r="F97" s="77">
        <f>SOYLL!H98</f>
        <v>471.3648782156838</v>
      </c>
      <c r="G97" s="77">
        <f>SOYLD2!CJ98+SOYLD2!CK98</f>
        <v>855.58944165495109</v>
      </c>
      <c r="H97" s="116">
        <f t="shared" si="5"/>
        <v>1326.9543198706349</v>
      </c>
      <c r="I97" s="78">
        <f t="shared" si="6"/>
        <v>1.9669667899933456</v>
      </c>
      <c r="J97" s="77">
        <f t="shared" si="7"/>
        <v>135.37648932129198</v>
      </c>
      <c r="K97" s="77">
        <f t="shared" si="8"/>
        <v>245.726188489191</v>
      </c>
      <c r="L97" s="21">
        <f t="shared" si="9"/>
        <v>381.10267781048299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344546.30200000003</v>
      </c>
      <c r="E98" s="79">
        <f>SOYLL!E99</f>
        <v>6.8824939710969559</v>
      </c>
      <c r="F98" s="77">
        <f>SOYLL!H99</f>
        <v>439.61930240381804</v>
      </c>
      <c r="G98" s="77">
        <f>SOYLD2!CJ99+SOYLD2!CK99</f>
        <v>1003.9604365000174</v>
      </c>
      <c r="H98" s="116">
        <f t="shared" si="5"/>
        <v>1443.5797389038355</v>
      </c>
      <c r="I98" s="78">
        <f t="shared" si="6"/>
        <v>1.9975527036992999</v>
      </c>
      <c r="J98" s="77">
        <f t="shared" si="7"/>
        <v>127.59367894879279</v>
      </c>
      <c r="K98" s="77">
        <f t="shared" si="8"/>
        <v>291.38621737406351</v>
      </c>
      <c r="L98" s="21">
        <f t="shared" si="9"/>
        <v>418.97989632285629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330121.77288</v>
      </c>
      <c r="E99" s="79">
        <f>SOYLL!E100</f>
        <v>4.9707017392971169</v>
      </c>
      <c r="F99" s="77">
        <f>SOYLL!H100</f>
        <v>292.94830700547561</v>
      </c>
      <c r="G99" s="77">
        <f>SOYLD2!CJ100+SOYLD2!CK100</f>
        <v>697.78756709775996</v>
      </c>
      <c r="H99" s="116">
        <f t="shared" si="5"/>
        <v>990.73587410323557</v>
      </c>
      <c r="I99" s="78">
        <f t="shared" si="6"/>
        <v>1.5057176313856699</v>
      </c>
      <c r="J99" s="77">
        <f t="shared" si="7"/>
        <v>88.739468605714464</v>
      </c>
      <c r="K99" s="77">
        <f t="shared" si="8"/>
        <v>211.37277950806575</v>
      </c>
      <c r="L99" s="21">
        <f t="shared" si="9"/>
        <v>300.1122481137802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285170.08435999998</v>
      </c>
      <c r="E100" s="79">
        <f>SOYLL!E101</f>
        <v>3.5852976413735269</v>
      </c>
      <c r="F100" s="77">
        <f>SOYLL!H101</f>
        <v>193.58814614596361</v>
      </c>
      <c r="G100" s="77">
        <f>SOYLD2!CJ101+SOYLD2!CK101</f>
        <v>629.03611625994188</v>
      </c>
      <c r="H100" s="116">
        <f t="shared" si="5"/>
        <v>822.62426240590548</v>
      </c>
      <c r="I100" s="78">
        <f t="shared" si="6"/>
        <v>1.2572488623482088</v>
      </c>
      <c r="J100" s="77">
        <f t="shared" si="7"/>
        <v>67.885152322491535</v>
      </c>
      <c r="K100" s="77">
        <f t="shared" si="8"/>
        <v>220.58278576859553</v>
      </c>
      <c r="L100" s="21">
        <f t="shared" si="9"/>
        <v>288.46793809108703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240611.14292000001</v>
      </c>
      <c r="E101" s="79">
        <f>SOYLL!E102</f>
        <v>2.8229712795906243</v>
      </c>
      <c r="F101" s="77">
        <f>SOYLL!H102</f>
        <v>138.57966011510376</v>
      </c>
      <c r="G101" s="77">
        <f>SOYLD2!CJ102+SOYLD2!CK102</f>
        <v>403.3084860483192</v>
      </c>
      <c r="H101" s="116">
        <f t="shared" si="5"/>
        <v>541.88814616342302</v>
      </c>
      <c r="I101" s="78">
        <f t="shared" si="6"/>
        <v>1.1732504344278123</v>
      </c>
      <c r="J101" s="77">
        <f t="shared" si="7"/>
        <v>57.594863826061307</v>
      </c>
      <c r="K101" s="77">
        <f t="shared" si="8"/>
        <v>167.61837425892361</v>
      </c>
      <c r="L101" s="21">
        <f t="shared" si="9"/>
        <v>225.21323808498494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202514.67616</v>
      </c>
      <c r="E102" s="79">
        <f>SOYLL!E103</f>
        <v>3.2120028194797543</v>
      </c>
      <c r="F102" s="77">
        <f>SOYLL!H103</f>
        <v>142.05082469149212</v>
      </c>
      <c r="G102" s="77">
        <f>SOYLD2!CJ103+SOYLD2!CK103</f>
        <v>220.86107435617916</v>
      </c>
      <c r="H102" s="116">
        <f t="shared" si="5"/>
        <v>362.91189904767128</v>
      </c>
      <c r="I102" s="78">
        <f t="shared" si="6"/>
        <v>1.5860592824107522</v>
      </c>
      <c r="J102" s="77">
        <f t="shared" si="7"/>
        <v>70.143471764615512</v>
      </c>
      <c r="K102" s="77">
        <f t="shared" si="8"/>
        <v>109.05929315546706</v>
      </c>
      <c r="L102" s="21">
        <f t="shared" si="9"/>
        <v>179.20276492008256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172023.22104</v>
      </c>
      <c r="E103" s="79">
        <f>SOYLL!E104</f>
        <v>3.3835640559507718</v>
      </c>
      <c r="F103" s="77">
        <f>SOYLL!H104</f>
        <v>133.39701290585916</v>
      </c>
      <c r="G103" s="77">
        <f>SOYLD2!CJ104+SOYLD2!CK104</f>
        <v>144.44528779440145</v>
      </c>
      <c r="H103" s="116">
        <f t="shared" si="5"/>
        <v>277.84230070026058</v>
      </c>
      <c r="I103" s="78">
        <f t="shared" si="6"/>
        <v>1.9669228581436704</v>
      </c>
      <c r="J103" s="77">
        <f t="shared" si="7"/>
        <v>77.5459336823142</v>
      </c>
      <c r="K103" s="77">
        <f t="shared" si="8"/>
        <v>83.968482232299365</v>
      </c>
      <c r="L103" s="21">
        <f t="shared" si="9"/>
        <v>161.51441591461352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140674.86319999999</v>
      </c>
      <c r="E104" s="79">
        <f>SOYLL!E105</f>
        <v>2.8406501531909258</v>
      </c>
      <c r="F104" s="77">
        <f>SOYLL!H105</f>
        <v>98.627373318788941</v>
      </c>
      <c r="G104" s="77">
        <f>SOYLD2!CJ105+SOYLD2!CK105</f>
        <v>114.53043563354268</v>
      </c>
      <c r="H104" s="116">
        <f t="shared" si="5"/>
        <v>213.15780895233161</v>
      </c>
      <c r="I104" s="78">
        <f t="shared" si="6"/>
        <v>2.0193018770896707</v>
      </c>
      <c r="J104" s="77">
        <f t="shared" si="7"/>
        <v>70.110161172553362</v>
      </c>
      <c r="K104" s="77">
        <f t="shared" si="8"/>
        <v>81.41499698543349</v>
      </c>
      <c r="L104" s="21">
        <f t="shared" si="9"/>
        <v>151.52515815798685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114717.85163999999</v>
      </c>
      <c r="E105" s="79">
        <f>SOYLL!E106</f>
        <v>2.6397870046356831</v>
      </c>
      <c r="F105" s="77">
        <f>SOYLL!H106</f>
        <v>79.444389904510885</v>
      </c>
      <c r="G105" s="77">
        <f>SOYLD2!CJ106+SOYLD2!CK106</f>
        <v>94.106801420055518</v>
      </c>
      <c r="H105" s="116">
        <f t="shared" si="5"/>
        <v>173.55119132456639</v>
      </c>
      <c r="I105" s="78">
        <f t="shared" si="6"/>
        <v>2.3011126576181788</v>
      </c>
      <c r="J105" s="77">
        <f t="shared" si="7"/>
        <v>69.251985431019079</v>
      </c>
      <c r="K105" s="77">
        <f t="shared" si="8"/>
        <v>82.033266901977285</v>
      </c>
      <c r="L105" s="21">
        <f t="shared" si="9"/>
        <v>151.28525233299635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88939.361480000007</v>
      </c>
      <c r="E106" s="79">
        <f>SOYLL!E107</f>
        <v>0.84352718014954098</v>
      </c>
      <c r="F106" s="77">
        <f>SOYLL!H107</f>
        <v>21.552119452820772</v>
      </c>
      <c r="G106" s="77">
        <f>SOYLD2!CJ107+SOYLD2!CK107</f>
        <v>55.647343444647788</v>
      </c>
      <c r="H106" s="116">
        <f t="shared" si="5"/>
        <v>77.199462897468564</v>
      </c>
      <c r="I106" s="78">
        <f t="shared" si="6"/>
        <v>0.94842954358203568</v>
      </c>
      <c r="J106" s="77">
        <f t="shared" si="7"/>
        <v>24.232374838521014</v>
      </c>
      <c r="K106" s="77">
        <f t="shared" si="8"/>
        <v>62.567734373898482</v>
      </c>
      <c r="L106" s="21">
        <f t="shared" si="9"/>
        <v>86.8001092124195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66802.707880000002</v>
      </c>
      <c r="E107" s="79">
        <f>SOYLL!E108</f>
        <v>0.72537452280033032</v>
      </c>
      <c r="F107" s="77">
        <f>SOYLL!H108</f>
        <v>15.316283048928977</v>
      </c>
      <c r="G107" s="77">
        <f>SOYLD2!CJ108+SOYLD2!CK108</f>
        <v>33.11273606369916</v>
      </c>
      <c r="H107" s="116">
        <f t="shared" si="5"/>
        <v>48.42901911262814</v>
      </c>
      <c r="I107" s="78">
        <f t="shared" si="6"/>
        <v>1.085845987116788</v>
      </c>
      <c r="J107" s="77">
        <f t="shared" si="7"/>
        <v>22.927638017970981</v>
      </c>
      <c r="K107" s="77">
        <f t="shared" si="8"/>
        <v>49.56795482479648</v>
      </c>
      <c r="L107" s="21">
        <f t="shared" si="9"/>
        <v>72.495592842767465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46308.451159999997</v>
      </c>
      <c r="E108" s="79">
        <f>SOYLL!E109</f>
        <v>0.48785358918193222</v>
      </c>
      <c r="F108" s="77">
        <f>SOYLL!H109</f>
        <v>8.2276507815532884</v>
      </c>
      <c r="G108" s="77">
        <f>SOYLD2!CJ109+SOYLD2!CK109</f>
        <v>14.578014430526853</v>
      </c>
      <c r="H108" s="116">
        <f t="shared" si="5"/>
        <v>22.805665212080143</v>
      </c>
      <c r="I108" s="78">
        <f t="shared" si="6"/>
        <v>1.0534871647862996</v>
      </c>
      <c r="J108" s="77">
        <f t="shared" si="7"/>
        <v>17.767061034120946</v>
      </c>
      <c r="K108" s="77">
        <f t="shared" si="8"/>
        <v>31.480246186939961</v>
      </c>
      <c r="L108" s="21">
        <f t="shared" si="9"/>
        <v>49.247307221060908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28920.466799999998</v>
      </c>
      <c r="E109" s="79">
        <f>SOYLL!E110</f>
        <v>0.19395804958036267</v>
      </c>
      <c r="F109" s="77">
        <f>SOYLL!H110</f>
        <v>2.5001192590908747</v>
      </c>
      <c r="G109" s="77">
        <f>SOYLD2!CJ110+SOYLD2!CK110</f>
        <v>9.9390793246205682</v>
      </c>
      <c r="H109" s="116">
        <f t="shared" si="5"/>
        <v>12.439198583711443</v>
      </c>
      <c r="I109" s="78">
        <f t="shared" si="6"/>
        <v>0.67066016230541159</v>
      </c>
      <c r="J109" s="77">
        <f t="shared" si="7"/>
        <v>8.6448094921167549</v>
      </c>
      <c r="K109" s="77">
        <f t="shared" si="8"/>
        <v>34.366939487368747</v>
      </c>
      <c r="L109" s="21">
        <f t="shared" si="9"/>
        <v>43.011748979485503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SOYLL!E111</f>
        <v>0.13659135406175676</v>
      </c>
      <c r="F110" s="77">
        <f>SOYLL!H111</f>
        <v>1.2723484630852644</v>
      </c>
      <c r="G110" s="77">
        <f>SOYLD2!CJ111+SOYLD2!CK111</f>
        <v>4.4369431334894367</v>
      </c>
      <c r="H110" s="116">
        <f t="shared" si="5"/>
        <v>5.7092915965747011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24243.206119999999</v>
      </c>
      <c r="E111" s="79">
        <f>SOYLL!E112</f>
        <v>0.23566046445295769</v>
      </c>
      <c r="F111" s="77">
        <f>SOYLL!H112</f>
        <v>1.1900853454874363</v>
      </c>
      <c r="G111" s="77">
        <f>SOYLD2!CJ112+SOYLD2!CK112</f>
        <v>1.4128842298929674</v>
      </c>
      <c r="H111" s="116">
        <f t="shared" si="5"/>
        <v>2.6029695753804036</v>
      </c>
      <c r="I111" s="78">
        <f t="shared" si="6"/>
        <v>0.97206806429181025</v>
      </c>
      <c r="J111" s="77">
        <f t="shared" si="7"/>
        <v>4.9089437246736418</v>
      </c>
      <c r="K111" s="77">
        <f t="shared" si="8"/>
        <v>5.8279594823366843</v>
      </c>
      <c r="L111" s="21">
        <f t="shared" si="9"/>
        <v>10.736903207010327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405070.60139999999</v>
      </c>
      <c r="E112" s="79">
        <f>SOYLL!E113</f>
        <v>0</v>
      </c>
      <c r="F112" s="77">
        <f>SOYLL!H113</f>
        <v>0</v>
      </c>
      <c r="G112" s="77">
        <f>SOYLD2!CJ113+SOYLD2!CK113</f>
        <v>0</v>
      </c>
      <c r="H112" s="116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392581.97424000001</v>
      </c>
      <c r="E113" s="79">
        <f>SOYLL!E114</f>
        <v>0</v>
      </c>
      <c r="F113" s="77">
        <f>SOYLL!H114</f>
        <v>0</v>
      </c>
      <c r="G113" s="77">
        <f>SOYLD2!CJ114+SOYLD2!CK114</f>
        <v>0</v>
      </c>
      <c r="H113" s="116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381676.91940000001</v>
      </c>
      <c r="E114" s="79">
        <f>SOYLL!E115</f>
        <v>0</v>
      </c>
      <c r="F114" s="77">
        <f>SOYLL!H115</f>
        <v>0</v>
      </c>
      <c r="G114" s="77">
        <f>SOYLD2!CJ115+SOYLD2!CK115</f>
        <v>0</v>
      </c>
      <c r="H114" s="116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357131.54843999998</v>
      </c>
      <c r="E115" s="79">
        <f>SOYLL!E116</f>
        <v>0</v>
      </c>
      <c r="F115" s="77">
        <f>SOYLL!H116</f>
        <v>0</v>
      </c>
      <c r="G115" s="77">
        <f>SOYLD2!CJ116+SOYLD2!CK116</f>
        <v>0</v>
      </c>
      <c r="H115" s="116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349933.49244</v>
      </c>
      <c r="E116" s="79">
        <f>SOYLL!E117</f>
        <v>0</v>
      </c>
      <c r="F116" s="77">
        <f>SOYLL!H117</f>
        <v>0</v>
      </c>
      <c r="G116" s="77">
        <f>SOYLD2!CJ117+SOYLD2!CK117</f>
        <v>0</v>
      </c>
      <c r="H116" s="116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333737.86644000001</v>
      </c>
      <c r="E117" s="79">
        <f>SOYLL!E118</f>
        <v>0</v>
      </c>
      <c r="F117" s="77">
        <f>SOYLL!H118</f>
        <v>0</v>
      </c>
      <c r="G117" s="77">
        <f>SOYLD2!CJ118+SOYLD2!CK118</f>
        <v>0</v>
      </c>
      <c r="H117" s="116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289937.69568</v>
      </c>
      <c r="E118" s="79">
        <f>SOYLL!E119</f>
        <v>0</v>
      </c>
      <c r="F118" s="77">
        <f>SOYLL!H119</f>
        <v>0</v>
      </c>
      <c r="G118" s="77">
        <f>SOYLD2!CJ119+SOYLD2!CK119</f>
        <v>0</v>
      </c>
      <c r="H118" s="116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239263.38144</v>
      </c>
      <c r="E119" s="79">
        <f>SOYLL!E120</f>
        <v>0</v>
      </c>
      <c r="F119" s="77">
        <f>SOYLL!H120</f>
        <v>0</v>
      </c>
      <c r="G119" s="77">
        <f>SOYLD2!CJ120+SOYLD2!CK120</f>
        <v>0</v>
      </c>
      <c r="H119" s="116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202445.32500000001</v>
      </c>
      <c r="E120" s="79">
        <f>SOYLL!E121</f>
        <v>0</v>
      </c>
      <c r="F120" s="77">
        <f>SOYLL!H121</f>
        <v>0</v>
      </c>
      <c r="G120" s="77">
        <f>SOYLD2!CJ121+SOYLD2!CK121</f>
        <v>0</v>
      </c>
      <c r="H120" s="116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172717.35372000001</v>
      </c>
      <c r="E121" s="79">
        <f>SOYLL!E122</f>
        <v>0</v>
      </c>
      <c r="F121" s="77">
        <f>SOYLL!H122</f>
        <v>0</v>
      </c>
      <c r="G121" s="77">
        <f>SOYLD2!CJ122+SOYLD2!CK122</f>
        <v>0</v>
      </c>
      <c r="H121" s="116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138922.48079999999</v>
      </c>
      <c r="E122" s="79">
        <f>SOYLL!E123</f>
        <v>0</v>
      </c>
      <c r="F122" s="77">
        <f>SOYLL!H123</f>
        <v>0</v>
      </c>
      <c r="G122" s="77">
        <f>SOYLD2!CJ123+SOYLD2!CK123</f>
        <v>0</v>
      </c>
      <c r="H122" s="116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115204.88628000001</v>
      </c>
      <c r="E123" s="79">
        <f>SOYLL!E124</f>
        <v>0</v>
      </c>
      <c r="F123" s="77">
        <f>SOYLL!H124</f>
        <v>0</v>
      </c>
      <c r="G123" s="77">
        <f>SOYLD2!CJ124+SOYLD2!CK124</f>
        <v>0</v>
      </c>
      <c r="H123" s="116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88248.166559999998</v>
      </c>
      <c r="E124" s="79">
        <f>SOYLL!E125</f>
        <v>0</v>
      </c>
      <c r="F124" s="77">
        <f>SOYLL!H125</f>
        <v>0</v>
      </c>
      <c r="G124" s="77">
        <f>SOYLD2!CJ125+SOYLD2!CK125</f>
        <v>0</v>
      </c>
      <c r="H124" s="116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60427.680119999997</v>
      </c>
      <c r="E125" s="79">
        <f>SOYLL!E126</f>
        <v>0</v>
      </c>
      <c r="F125" s="77">
        <f>SOYLL!H126</f>
        <v>0</v>
      </c>
      <c r="G125" s="77">
        <f>SOYLD2!CJ126+SOYLD2!CK126</f>
        <v>0</v>
      </c>
      <c r="H125" s="116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34298.736839999998</v>
      </c>
      <c r="E126" s="79">
        <f>SOYLL!E127</f>
        <v>0</v>
      </c>
      <c r="F126" s="77">
        <f>SOYLL!H127</f>
        <v>0</v>
      </c>
      <c r="G126" s="77">
        <f>SOYLD2!CJ127+SOYLD2!CK127</f>
        <v>0</v>
      </c>
      <c r="H126" s="116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21306.245760000002</v>
      </c>
      <c r="E127" s="79">
        <f>SOYLL!E128</f>
        <v>0</v>
      </c>
      <c r="F127" s="77">
        <f>SOYLL!H128</f>
        <v>0</v>
      </c>
      <c r="G127" s="77">
        <f>SOYLD2!CJ128+SOYLD2!CK128</f>
        <v>0</v>
      </c>
      <c r="H127" s="116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SOYLL!E129</f>
        <v>0</v>
      </c>
      <c r="F128" s="77">
        <f>SOYLL!H129</f>
        <v>0</v>
      </c>
      <c r="G128" s="77">
        <f>SOYLD2!CJ129+SOYLD2!CK129</f>
        <v>0</v>
      </c>
      <c r="H128" s="116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16195.626</v>
      </c>
      <c r="E129" s="79">
        <f>SOYLL!E130</f>
        <v>0</v>
      </c>
      <c r="F129" s="77">
        <f>SOYLL!H130</f>
        <v>0</v>
      </c>
      <c r="G129" s="77">
        <f>SOYLD2!CJ130+SOYLD2!CK130</f>
        <v>0</v>
      </c>
      <c r="H129" s="116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389212.35628000001</v>
      </c>
      <c r="E130" s="79">
        <f>SOYLL!E131</f>
        <v>0</v>
      </c>
      <c r="F130" s="77">
        <f>SOYLL!H131</f>
        <v>0</v>
      </c>
      <c r="G130" s="77">
        <f>SOYLD2!CJ131+SOYLD2!CK131</f>
        <v>0</v>
      </c>
      <c r="H130" s="116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378251.14231999998</v>
      </c>
      <c r="E131" s="79">
        <f>SOYLL!E132</f>
        <v>0</v>
      </c>
      <c r="F131" s="77">
        <f>SOYLL!H132</f>
        <v>0</v>
      </c>
      <c r="G131" s="77">
        <f>SOYLD2!CJ132+SOYLD2!CK132</f>
        <v>0</v>
      </c>
      <c r="H131" s="116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369146.55092000001</v>
      </c>
      <c r="E132" s="79">
        <f>SOYLL!E133</f>
        <v>0</v>
      </c>
      <c r="F132" s="77">
        <f>SOYLL!H133</f>
        <v>0</v>
      </c>
      <c r="G132" s="77">
        <f>SOYLD2!CJ133+SOYLD2!CK133</f>
        <v>0</v>
      </c>
      <c r="H132" s="116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348188.13855999999</v>
      </c>
      <c r="E133" s="79">
        <f>SOYLL!E134</f>
        <v>0</v>
      </c>
      <c r="F133" s="77">
        <f>SOYLL!H134</f>
        <v>0</v>
      </c>
      <c r="G133" s="77">
        <f>SOYLD2!CJ134+SOYLD2!CK134</f>
        <v>0</v>
      </c>
      <c r="H133" s="116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344546.30200000003</v>
      </c>
      <c r="E134" s="79">
        <f>SOYLL!E135</f>
        <v>0</v>
      </c>
      <c r="F134" s="77">
        <f>SOYLL!H135</f>
        <v>0</v>
      </c>
      <c r="G134" s="77">
        <f>SOYLD2!CJ135+SOYLD2!CK135</f>
        <v>0</v>
      </c>
      <c r="H134" s="116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330121.77288</v>
      </c>
      <c r="E135" s="79">
        <f>SOYLL!E136</f>
        <v>0</v>
      </c>
      <c r="F135" s="77">
        <f>SOYLL!H136</f>
        <v>0</v>
      </c>
      <c r="G135" s="77">
        <f>SOYLD2!CJ136+SOYLD2!CK136</f>
        <v>0</v>
      </c>
      <c r="H135" s="116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285170.08435999998</v>
      </c>
      <c r="E136" s="79">
        <f>SOYLL!E137</f>
        <v>0</v>
      </c>
      <c r="F136" s="77">
        <f>SOYLL!H137</f>
        <v>0</v>
      </c>
      <c r="G136" s="77">
        <f>SOYLD2!CJ137+SOYLD2!CK137</f>
        <v>0</v>
      </c>
      <c r="H136" s="116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240611.14292000001</v>
      </c>
      <c r="E137" s="79">
        <f>SOYLL!E138</f>
        <v>0</v>
      </c>
      <c r="F137" s="77">
        <f>SOYLL!H138</f>
        <v>0</v>
      </c>
      <c r="G137" s="77">
        <f>SOYLD2!CJ138+SOYLD2!CK138</f>
        <v>0</v>
      </c>
      <c r="H137" s="116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202514.67616</v>
      </c>
      <c r="E138" s="79">
        <f>SOYLL!E139</f>
        <v>0</v>
      </c>
      <c r="F138" s="77">
        <f>SOYLL!H139</f>
        <v>0</v>
      </c>
      <c r="G138" s="77">
        <f>SOYLD2!CJ139+SOYLD2!CK139</f>
        <v>0</v>
      </c>
      <c r="H138" s="116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172023.22104</v>
      </c>
      <c r="E139" s="79">
        <f>SOYLL!E140</f>
        <v>0</v>
      </c>
      <c r="F139" s="77">
        <f>SOYLL!H140</f>
        <v>0</v>
      </c>
      <c r="G139" s="77">
        <f>SOYLD2!CJ140+SOYLD2!CK140</f>
        <v>0</v>
      </c>
      <c r="H139" s="116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140674.86319999999</v>
      </c>
      <c r="E140" s="79">
        <f>SOYLL!E141</f>
        <v>0</v>
      </c>
      <c r="F140" s="77">
        <f>SOYLL!H141</f>
        <v>0</v>
      </c>
      <c r="G140" s="77">
        <f>SOYLD2!CJ141+SOYLD2!CK141</f>
        <v>0</v>
      </c>
      <c r="H140" s="116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114717.85163999999</v>
      </c>
      <c r="E141" s="79">
        <f>SOYLL!E142</f>
        <v>0</v>
      </c>
      <c r="F141" s="77">
        <f>SOYLL!H142</f>
        <v>0</v>
      </c>
      <c r="G141" s="77">
        <f>SOYLD2!CJ142+SOYLD2!CK142</f>
        <v>0</v>
      </c>
      <c r="H141" s="116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88939.361480000007</v>
      </c>
      <c r="E142" s="79">
        <f>SOYLL!E143</f>
        <v>0</v>
      </c>
      <c r="F142" s="77">
        <f>SOYLL!H143</f>
        <v>0</v>
      </c>
      <c r="G142" s="77">
        <f>SOYLD2!CJ143+SOYLD2!CK143</f>
        <v>0</v>
      </c>
      <c r="H142" s="116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66802.707880000002</v>
      </c>
      <c r="E143" s="79">
        <f>SOYLL!E144</f>
        <v>0</v>
      </c>
      <c r="F143" s="77">
        <f>SOYLL!H144</f>
        <v>0</v>
      </c>
      <c r="G143" s="77">
        <f>SOYLD2!CJ144+SOYLD2!CK144</f>
        <v>0</v>
      </c>
      <c r="H143" s="116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46308.451159999997</v>
      </c>
      <c r="E144" s="79">
        <f>SOYLL!E145</f>
        <v>0</v>
      </c>
      <c r="F144" s="77">
        <f>SOYLL!H145</f>
        <v>0</v>
      </c>
      <c r="G144" s="77">
        <f>SOYLD2!CJ145+SOYLD2!CK145</f>
        <v>0</v>
      </c>
      <c r="H144" s="116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28920.466799999998</v>
      </c>
      <c r="E145" s="79">
        <f>SOYLL!E146</f>
        <v>0</v>
      </c>
      <c r="F145" s="77">
        <f>SOYLL!H146</f>
        <v>0</v>
      </c>
      <c r="G145" s="77">
        <f>SOYLD2!CJ146+SOYLD2!CK146</f>
        <v>0</v>
      </c>
      <c r="H145" s="116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SOYLL!E147</f>
        <v>0</v>
      </c>
      <c r="F146" s="77">
        <f>SOYLL!H147</f>
        <v>0</v>
      </c>
      <c r="G146" s="77">
        <f>SOYLD2!CJ147+SOYLD2!CK147</f>
        <v>0</v>
      </c>
      <c r="H146" s="116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24243.206119999999</v>
      </c>
      <c r="E147" s="79">
        <f>SOYLL!E148</f>
        <v>0</v>
      </c>
      <c r="F147" s="77">
        <f>SOYLL!H148</f>
        <v>0</v>
      </c>
      <c r="G147" s="77">
        <f>SOYLD2!CJ148+SOYLD2!CK148</f>
        <v>0</v>
      </c>
      <c r="H147" s="116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405070.60139999999</v>
      </c>
      <c r="E148" s="79">
        <f>SOYLL!E149</f>
        <v>2.1489582829321767</v>
      </c>
      <c r="F148" s="77">
        <f>SOYLL!H149</f>
        <v>182.6872415486302</v>
      </c>
      <c r="G148" s="77">
        <f>SOYLD2!CJ149+SOYLD2!CK149</f>
        <v>17.132379993373863</v>
      </c>
      <c r="H148" s="116">
        <f t="shared" si="10"/>
        <v>199.81962154200406</v>
      </c>
      <c r="I148" s="78">
        <f t="shared" si="11"/>
        <v>0.53051450179424864</v>
      </c>
      <c r="J148" s="77">
        <f t="shared" si="12"/>
        <v>45.100098826532658</v>
      </c>
      <c r="K148" s="77">
        <f t="shared" si="13"/>
        <v>4.2294799805666328</v>
      </c>
      <c r="L148" s="21">
        <f t="shared" si="14"/>
        <v>49.329578807099296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392581.97424000001</v>
      </c>
      <c r="E149" s="79">
        <f>SOYLL!E150</f>
        <v>5.4920652171743258</v>
      </c>
      <c r="F149" s="77">
        <f>SOYLL!H150</f>
        <v>432.55505650464994</v>
      </c>
      <c r="G149" s="77">
        <f>SOYLD2!CJ150+SOYLD2!CK150</f>
        <v>67.477720063653479</v>
      </c>
      <c r="H149" s="116">
        <f t="shared" si="10"/>
        <v>500.0327765683034</v>
      </c>
      <c r="I149" s="78">
        <f t="shared" si="11"/>
        <v>1.3989601096195061</v>
      </c>
      <c r="J149" s="77">
        <f t="shared" si="12"/>
        <v>110.18209823363233</v>
      </c>
      <c r="K149" s="77">
        <f t="shared" si="13"/>
        <v>17.188186032811029</v>
      </c>
      <c r="L149" s="21">
        <f t="shared" si="14"/>
        <v>127.37028426644335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381676.91940000001</v>
      </c>
      <c r="E150" s="79">
        <f>SOYLL!E151</f>
        <v>5.6281063061843479</v>
      </c>
      <c r="F150" s="77">
        <f>SOYLL!H151</f>
        <v>415.26982380181209</v>
      </c>
      <c r="G150" s="77">
        <f>SOYLD2!CJ151+SOYLD2!CK151</f>
        <v>131.94713020753883</v>
      </c>
      <c r="H150" s="116">
        <f t="shared" si="10"/>
        <v>547.21695400935096</v>
      </c>
      <c r="I150" s="78">
        <f t="shared" si="11"/>
        <v>1.474573394438361</v>
      </c>
      <c r="J150" s="77">
        <f t="shared" si="12"/>
        <v>108.80139790863447</v>
      </c>
      <c r="K150" s="77">
        <f t="shared" si="13"/>
        <v>34.570371825197356</v>
      </c>
      <c r="L150" s="21">
        <f t="shared" si="14"/>
        <v>143.37176973383185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357131.54843999998</v>
      </c>
      <c r="E151" s="79">
        <f>SOYLL!E152</f>
        <v>24.103126718801349</v>
      </c>
      <c r="F151" s="77">
        <f>SOYLL!H152</f>
        <v>1658.8976964215026</v>
      </c>
      <c r="G151" s="77">
        <f>SOYLD2!CJ152+SOYLD2!CK152</f>
        <v>585.58812352820917</v>
      </c>
      <c r="H151" s="116">
        <f t="shared" si="10"/>
        <v>2244.4858199497116</v>
      </c>
      <c r="I151" s="78">
        <f t="shared" si="11"/>
        <v>6.7490891869080567</v>
      </c>
      <c r="J151" s="77">
        <f t="shared" si="12"/>
        <v>464.50606328894696</v>
      </c>
      <c r="K151" s="77">
        <f t="shared" si="13"/>
        <v>163.96986659009519</v>
      </c>
      <c r="L151" s="21">
        <f t="shared" si="14"/>
        <v>628.47592987904204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349933.49244</v>
      </c>
      <c r="E152" s="79">
        <f>SOYLL!E153</f>
        <v>33.104664663399944</v>
      </c>
      <c r="F152" s="77">
        <f>SOYLL!H153</f>
        <v>2114.5604553746716</v>
      </c>
      <c r="G152" s="77">
        <f>SOYLD2!CJ153+SOYLD2!CK153</f>
        <v>1058.3058695163011</v>
      </c>
      <c r="H152" s="116">
        <f t="shared" si="10"/>
        <v>3172.8663248909725</v>
      </c>
      <c r="I152" s="78">
        <f t="shared" si="11"/>
        <v>9.460273274378304</v>
      </c>
      <c r="J152" s="77">
        <f t="shared" si="12"/>
        <v>604.27495540091422</v>
      </c>
      <c r="K152" s="77">
        <f t="shared" si="13"/>
        <v>302.43057391763074</v>
      </c>
      <c r="L152" s="21">
        <f t="shared" si="14"/>
        <v>906.7055293185449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333737.86644000001</v>
      </c>
      <c r="E153" s="79">
        <f>SOYLL!E154</f>
        <v>26.231878369267459</v>
      </c>
      <c r="F153" s="77">
        <f>SOYLL!H154</f>
        <v>1545.9757516927777</v>
      </c>
      <c r="G153" s="77">
        <f>SOYLD2!CJ154+SOYLD2!CK154</f>
        <v>767.15285127874949</v>
      </c>
      <c r="H153" s="116">
        <f t="shared" si="10"/>
        <v>2313.1286029715275</v>
      </c>
      <c r="I153" s="78">
        <f t="shared" si="11"/>
        <v>7.8600245902822872</v>
      </c>
      <c r="J153" s="77">
        <f t="shared" si="12"/>
        <v>463.23054922828669</v>
      </c>
      <c r="K153" s="77">
        <f t="shared" si="13"/>
        <v>229.86688908334278</v>
      </c>
      <c r="L153" s="21">
        <f t="shared" si="14"/>
        <v>693.0974383116295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289937.69568</v>
      </c>
      <c r="E154" s="79">
        <f>SOYLL!E155</f>
        <v>20.425157278200864</v>
      </c>
      <c r="F154" s="77">
        <f>SOYLL!H155</f>
        <v>1102.8563672364558</v>
      </c>
      <c r="G154" s="77">
        <f>SOYLD2!CJ155+SOYLD2!CK155</f>
        <v>546.05285683732654</v>
      </c>
      <c r="H154" s="116">
        <f t="shared" si="10"/>
        <v>1648.9092240737823</v>
      </c>
      <c r="I154" s="78">
        <f t="shared" si="11"/>
        <v>7.0446711767840666</v>
      </c>
      <c r="J154" s="77">
        <f t="shared" si="12"/>
        <v>380.37702019045571</v>
      </c>
      <c r="K154" s="77">
        <f t="shared" si="13"/>
        <v>188.33455082708426</v>
      </c>
      <c r="L154" s="21">
        <f t="shared" si="14"/>
        <v>568.71157101754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239263.38144</v>
      </c>
      <c r="E155" s="79">
        <f>SOYLL!E156</f>
        <v>16.190416316001034</v>
      </c>
      <c r="F155" s="77">
        <f>SOYLL!H156</f>
        <v>794.78753695249077</v>
      </c>
      <c r="G155" s="77">
        <f>SOYLD2!CJ156+SOYLD2!CK156</f>
        <v>492.88517903988026</v>
      </c>
      <c r="H155" s="116">
        <f t="shared" si="10"/>
        <v>1287.672715992371</v>
      </c>
      <c r="I155" s="78">
        <f t="shared" si="11"/>
        <v>6.7667756840012308</v>
      </c>
      <c r="J155" s="77">
        <f t="shared" si="12"/>
        <v>332.18101832762045</v>
      </c>
      <c r="K155" s="77">
        <f t="shared" si="13"/>
        <v>206.00109221622822</v>
      </c>
      <c r="L155" s="21">
        <f t="shared" si="14"/>
        <v>538.18211054384858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202445.32500000001</v>
      </c>
      <c r="E156" s="79">
        <f>SOYLL!E157</f>
        <v>14.37365161810575</v>
      </c>
      <c r="F156" s="77">
        <f>SOYLL!H157</f>
        <v>635.6747428107268</v>
      </c>
      <c r="G156" s="77">
        <f>SOYLD2!CJ157+SOYLD2!CK157</f>
        <v>360.40237204416775</v>
      </c>
      <c r="H156" s="116">
        <f t="shared" si="10"/>
        <v>996.07711485489449</v>
      </c>
      <c r="I156" s="78">
        <f t="shared" si="11"/>
        <v>7.1000165689702888</v>
      </c>
      <c r="J156" s="77">
        <f t="shared" si="12"/>
        <v>313.99823276271098</v>
      </c>
      <c r="K156" s="77">
        <f t="shared" si="13"/>
        <v>178.02454664940657</v>
      </c>
      <c r="L156" s="21">
        <f t="shared" si="14"/>
        <v>492.02277941211753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172717.35372000001</v>
      </c>
      <c r="E157" s="79">
        <f>SOYLL!E158</f>
        <v>12.527640981286893</v>
      </c>
      <c r="F157" s="77">
        <f>SOYLL!H158</f>
        <v>493.90224568723573</v>
      </c>
      <c r="G157" s="77">
        <f>SOYLD2!CJ158+SOYLD2!CK158</f>
        <v>248.90954637905813</v>
      </c>
      <c r="H157" s="116">
        <f t="shared" si="10"/>
        <v>742.81179206629383</v>
      </c>
      <c r="I157" s="78">
        <f t="shared" si="11"/>
        <v>7.2532613032017759</v>
      </c>
      <c r="J157" s="77">
        <f t="shared" si="12"/>
        <v>285.95982687872998</v>
      </c>
      <c r="K157" s="77">
        <f t="shared" si="13"/>
        <v>144.11380270599605</v>
      </c>
      <c r="L157" s="21">
        <f t="shared" si="14"/>
        <v>430.07362958472601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138922.48079999999</v>
      </c>
      <c r="E158" s="79">
        <f>SOYLL!E159</f>
        <v>11.605889192842429</v>
      </c>
      <c r="F158" s="77">
        <f>SOYLL!H159</f>
        <v>402.95647277548915</v>
      </c>
      <c r="G158" s="77">
        <f>SOYLD2!CJ159+SOYLD2!CK159</f>
        <v>130.32508553197238</v>
      </c>
      <c r="H158" s="116">
        <f t="shared" si="10"/>
        <v>533.28155830746152</v>
      </c>
      <c r="I158" s="78">
        <f t="shared" si="11"/>
        <v>8.3542196525779495</v>
      </c>
      <c r="J158" s="77">
        <f t="shared" si="12"/>
        <v>290.05850633750646</v>
      </c>
      <c r="K158" s="77">
        <f t="shared" si="13"/>
        <v>93.811372199431958</v>
      </c>
      <c r="L158" s="21">
        <f t="shared" si="14"/>
        <v>383.86987853693842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115204.88628000001</v>
      </c>
      <c r="E159" s="79">
        <f>SOYLL!E160</f>
        <v>10.634269491809667</v>
      </c>
      <c r="F159" s="77">
        <f>SOYLL!H160</f>
        <v>320.03834035601193</v>
      </c>
      <c r="G159" s="77">
        <f>SOYLD2!CJ160+SOYLD2!CK160</f>
        <v>96.61454703132955</v>
      </c>
      <c r="H159" s="116">
        <f t="shared" si="10"/>
        <v>416.65288738734148</v>
      </c>
      <c r="I159" s="78">
        <f t="shared" si="11"/>
        <v>9.2307451838141485</v>
      </c>
      <c r="J159" s="77">
        <f t="shared" si="12"/>
        <v>277.79927630688678</v>
      </c>
      <c r="K159" s="77">
        <f t="shared" si="13"/>
        <v>83.863237186409336</v>
      </c>
      <c r="L159" s="21">
        <f t="shared" si="14"/>
        <v>361.6625134932961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88248.166559999998</v>
      </c>
      <c r="E160" s="79">
        <f>SOYLL!E161</f>
        <v>8.3962344613656335</v>
      </c>
      <c r="F160" s="77">
        <f>SOYLL!H161</f>
        <v>214.52379048789194</v>
      </c>
      <c r="G160" s="77">
        <f>SOYLD2!CJ161+SOYLD2!CK161</f>
        <v>50.879156992692529</v>
      </c>
      <c r="H160" s="116">
        <f t="shared" si="10"/>
        <v>265.40294748058449</v>
      </c>
      <c r="I160" s="78">
        <f t="shared" si="11"/>
        <v>9.5143443639217438</v>
      </c>
      <c r="J160" s="77">
        <f t="shared" si="12"/>
        <v>243.09149849820059</v>
      </c>
      <c r="K160" s="77">
        <f t="shared" si="13"/>
        <v>57.65463349099695</v>
      </c>
      <c r="L160" s="21">
        <f t="shared" si="14"/>
        <v>300.74613198919758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60427.680119999997</v>
      </c>
      <c r="E161" s="79">
        <f>SOYLL!E162</f>
        <v>6.5784061592278835</v>
      </c>
      <c r="F161" s="77">
        <f>SOYLL!H162</f>
        <v>138.90304605209678</v>
      </c>
      <c r="G161" s="77">
        <f>SOYLD2!CJ162+SOYLD2!CK162</f>
        <v>22.615573959198983</v>
      </c>
      <c r="H161" s="116">
        <f t="shared" si="10"/>
        <v>161.51862001129575</v>
      </c>
      <c r="I161" s="78">
        <f t="shared" si="11"/>
        <v>10.886411899586729</v>
      </c>
      <c r="J161" s="77">
        <f t="shared" si="12"/>
        <v>229.86658725977381</v>
      </c>
      <c r="K161" s="77">
        <f t="shared" si="13"/>
        <v>37.425851719423882</v>
      </c>
      <c r="L161" s="21">
        <f t="shared" si="14"/>
        <v>267.29243897919764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34298.736839999998</v>
      </c>
      <c r="E162" s="79">
        <f>SOYLL!E163</f>
        <v>4.9961260914998133</v>
      </c>
      <c r="F162" s="77">
        <f>SOYLL!H163</f>
        <v>84.259666533144369</v>
      </c>
      <c r="G162" s="77">
        <f>SOYLD2!CJ163+SOYLD2!CK163</f>
        <v>6.2227684827908929</v>
      </c>
      <c r="H162" s="116">
        <f t="shared" si="10"/>
        <v>90.482435015935266</v>
      </c>
      <c r="I162" s="78">
        <f t="shared" si="11"/>
        <v>14.566501719308839</v>
      </c>
      <c r="J162" s="77">
        <f t="shared" si="12"/>
        <v>245.66405149614363</v>
      </c>
      <c r="K162" s="77">
        <f t="shared" si="13"/>
        <v>18.142850309092879</v>
      </c>
      <c r="L162" s="21">
        <f t="shared" si="14"/>
        <v>263.80690180523646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21306.245760000002</v>
      </c>
      <c r="E163" s="79">
        <f>SOYLL!E164</f>
        <v>3.3961723909259196</v>
      </c>
      <c r="F163" s="77">
        <f>SOYLL!H164</f>
        <v>43.776662119035109</v>
      </c>
      <c r="G163" s="77">
        <f>SOYLD2!CJ164+SOYLD2!CK164</f>
        <v>2.9006342055452516</v>
      </c>
      <c r="H163" s="116">
        <f t="shared" si="10"/>
        <v>46.677296324580361</v>
      </c>
      <c r="I163" s="78">
        <f t="shared" si="11"/>
        <v>15.939797321318045</v>
      </c>
      <c r="J163" s="77">
        <f t="shared" si="12"/>
        <v>205.46398747178961</v>
      </c>
      <c r="K163" s="77">
        <f t="shared" si="13"/>
        <v>13.614008954082633</v>
      </c>
      <c r="L163" s="21">
        <f t="shared" si="14"/>
        <v>219.07799642587224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SOYLL!E165</f>
        <v>2.1679888991522933</v>
      </c>
      <c r="F164" s="77">
        <f>SOYLL!H165</f>
        <v>20.194816595603616</v>
      </c>
      <c r="G164" s="77">
        <f>SOYLD2!CJ165+SOYLD2!CK165</f>
        <v>0.96604347797500323</v>
      </c>
      <c r="H164" s="116">
        <f t="shared" si="10"/>
        <v>21.160860073578618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16195.626</v>
      </c>
      <c r="E165" s="79">
        <f>SOYLL!E166</f>
        <v>1.339851401387488</v>
      </c>
      <c r="F165" s="77">
        <f>SOYLL!H166</f>
        <v>6.7662495770068141</v>
      </c>
      <c r="G165" s="77">
        <f>SOYLD2!CJ166+SOYLD2!CK166</f>
        <v>0.26028951507977383</v>
      </c>
      <c r="H165" s="116">
        <f t="shared" si="10"/>
        <v>7.0265390920865878</v>
      </c>
      <c r="I165" s="78">
        <f t="shared" si="11"/>
        <v>8.2729213516506732</v>
      </c>
      <c r="J165" s="77">
        <f t="shared" si="12"/>
        <v>41.778252825835899</v>
      </c>
      <c r="K165" s="77">
        <f t="shared" si="13"/>
        <v>1.6071593347473807</v>
      </c>
      <c r="L165" s="21">
        <f t="shared" si="14"/>
        <v>43.385412160583279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389212.35628000001</v>
      </c>
      <c r="E166" s="79">
        <f>SOYLL!E167</f>
        <v>1.7580417789581548</v>
      </c>
      <c r="F166" s="77">
        <f>SOYLL!H167</f>
        <v>149.45464771279066</v>
      </c>
      <c r="G166" s="77">
        <f>SOYLD2!CJ167+SOYLD2!CK167</f>
        <v>21.016637875527863</v>
      </c>
      <c r="H166" s="116">
        <f t="shared" si="10"/>
        <v>170.47128558831852</v>
      </c>
      <c r="I166" s="78">
        <f t="shared" si="11"/>
        <v>0.45169218052610249</v>
      </c>
      <c r="J166" s="77">
        <f t="shared" si="12"/>
        <v>38.399255650885024</v>
      </c>
      <c r="K166" s="77">
        <f t="shared" si="13"/>
        <v>5.3997869123169506</v>
      </c>
      <c r="L166" s="21">
        <f t="shared" si="14"/>
        <v>43.799042563201972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378251.14231999998</v>
      </c>
      <c r="E167" s="79">
        <f>SOYLL!E168</f>
        <v>3.1510224532315867</v>
      </c>
      <c r="F167" s="77">
        <f>SOYLL!H168</f>
        <v>248.17452841651979</v>
      </c>
      <c r="G167" s="77">
        <f>SOYLD2!CJ168+SOYLD2!CK168</f>
        <v>68.07489004077307</v>
      </c>
      <c r="H167" s="116">
        <f t="shared" si="10"/>
        <v>316.24941845729285</v>
      </c>
      <c r="I167" s="78">
        <f t="shared" si="11"/>
        <v>0.83305034689513924</v>
      </c>
      <c r="J167" s="77">
        <f t="shared" si="12"/>
        <v>65.611045321461177</v>
      </c>
      <c r="K167" s="77">
        <f t="shared" si="13"/>
        <v>17.997272823351263</v>
      </c>
      <c r="L167" s="21">
        <f t="shared" si="14"/>
        <v>83.608318144812429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369146.55092000001</v>
      </c>
      <c r="E168" s="79">
        <f>SOYLL!E169</f>
        <v>2.4369493999259664</v>
      </c>
      <c r="F168" s="77">
        <f>SOYLL!H169</f>
        <v>179.81031147353741</v>
      </c>
      <c r="G168" s="77">
        <f>SOYLD2!CJ169+SOYLD2!CK169</f>
        <v>183.23195629764425</v>
      </c>
      <c r="H168" s="116">
        <f t="shared" si="10"/>
        <v>363.04226777118163</v>
      </c>
      <c r="I168" s="78">
        <f t="shared" si="11"/>
        <v>0.66015770534832718</v>
      </c>
      <c r="J168" s="77">
        <f t="shared" si="12"/>
        <v>48.709736289126326</v>
      </c>
      <c r="K168" s="77">
        <f t="shared" si="13"/>
        <v>49.636643181681393</v>
      </c>
      <c r="L168" s="21">
        <f t="shared" si="14"/>
        <v>98.346379470807705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348188.13855999999</v>
      </c>
      <c r="E169" s="79">
        <f>SOYLL!E170</f>
        <v>7.5247466060757331</v>
      </c>
      <c r="F169" s="77">
        <f>SOYLL!H170</f>
        <v>517.89068516316229</v>
      </c>
      <c r="G169" s="77">
        <f>SOYLD2!CJ170+SOYLD2!CK170</f>
        <v>407.27650926272111</v>
      </c>
      <c r="H169" s="116">
        <f t="shared" si="10"/>
        <v>925.16719442588339</v>
      </c>
      <c r="I169" s="78">
        <f t="shared" si="11"/>
        <v>2.1611151480334141</v>
      </c>
      <c r="J169" s="77">
        <f t="shared" si="12"/>
        <v>148.73875006339972</v>
      </c>
      <c r="K169" s="77">
        <f t="shared" si="13"/>
        <v>116.97024227967459</v>
      </c>
      <c r="L169" s="21">
        <f t="shared" si="14"/>
        <v>265.70899234307433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344546.30200000003</v>
      </c>
      <c r="E170" s="79">
        <f>SOYLL!E171</f>
        <v>7.6215934309594688</v>
      </c>
      <c r="F170" s="77">
        <f>SOYLL!H171</f>
        <v>486.82928040253609</v>
      </c>
      <c r="G170" s="77">
        <f>SOYLD2!CJ171+SOYLD2!CK171</f>
        <v>435.79235280597101</v>
      </c>
      <c r="H170" s="116">
        <f t="shared" si="10"/>
        <v>922.62163320850709</v>
      </c>
      <c r="I170" s="78">
        <f t="shared" si="11"/>
        <v>2.2120665311797394</v>
      </c>
      <c r="J170" s="77">
        <f t="shared" si="12"/>
        <v>141.29574967910585</v>
      </c>
      <c r="K170" s="77">
        <f t="shared" si="13"/>
        <v>126.48295752307071</v>
      </c>
      <c r="L170" s="21">
        <f t="shared" si="14"/>
        <v>267.77870720217658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330121.77288</v>
      </c>
      <c r="E171" s="79">
        <f>SOYLL!E172</f>
        <v>6.6941253741684807</v>
      </c>
      <c r="F171" s="77">
        <f>SOYLL!H172</f>
        <v>394.51827892661942</v>
      </c>
      <c r="G171" s="77">
        <f>SOYLD2!CJ172+SOYLD2!CK172</f>
        <v>315.07875080890409</v>
      </c>
      <c r="H171" s="116">
        <f t="shared" si="10"/>
        <v>709.59702973552351</v>
      </c>
      <c r="I171" s="78">
        <f t="shared" si="11"/>
        <v>2.0277745741423154</v>
      </c>
      <c r="J171" s="77">
        <f t="shared" si="12"/>
        <v>119.50689452707735</v>
      </c>
      <c r="K171" s="77">
        <f t="shared" si="13"/>
        <v>95.44318996597535</v>
      </c>
      <c r="L171" s="21">
        <f t="shared" si="14"/>
        <v>214.95008449305269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285170.08435999998</v>
      </c>
      <c r="E172" s="79">
        <f>SOYLL!E173</f>
        <v>5.6105900109120004</v>
      </c>
      <c r="F172" s="77">
        <f>SOYLL!H173</f>
        <v>302.94380763919349</v>
      </c>
      <c r="G172" s="77">
        <f>SOYLD2!CJ173+SOYLD2!CK173</f>
        <v>338.92231344469292</v>
      </c>
      <c r="H172" s="116">
        <f t="shared" si="10"/>
        <v>641.86612108388636</v>
      </c>
      <c r="I172" s="78">
        <f t="shared" si="11"/>
        <v>1.9674539226313679</v>
      </c>
      <c r="J172" s="77">
        <f t="shared" si="12"/>
        <v>106.23267455248072</v>
      </c>
      <c r="K172" s="77">
        <f t="shared" si="13"/>
        <v>118.8491823065269</v>
      </c>
      <c r="L172" s="21">
        <f t="shared" si="14"/>
        <v>225.08185685900759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240611.14292000001</v>
      </c>
      <c r="E173" s="79">
        <f>SOYLL!E174</f>
        <v>4.4259948121795638</v>
      </c>
      <c r="F173" s="77">
        <f>SOYLL!H174</f>
        <v>217.27208532989479</v>
      </c>
      <c r="G173" s="77">
        <f>SOYLD2!CJ174+SOYLD2!CK174</f>
        <v>264.02632127093187</v>
      </c>
      <c r="H173" s="116">
        <f t="shared" si="10"/>
        <v>481.29840660082664</v>
      </c>
      <c r="I173" s="78">
        <f t="shared" si="11"/>
        <v>1.8394803991480762</v>
      </c>
      <c r="J173" s="77">
        <f t="shared" si="12"/>
        <v>90.300092794179051</v>
      </c>
      <c r="K173" s="77">
        <f t="shared" si="13"/>
        <v>109.73154362959703</v>
      </c>
      <c r="L173" s="21">
        <f t="shared" si="14"/>
        <v>200.03163642377606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202514.67616</v>
      </c>
      <c r="E174" s="79">
        <f>SOYLL!E175</f>
        <v>5.4637367375405983</v>
      </c>
      <c r="F174" s="77">
        <f>SOYLL!H175</f>
        <v>241.63375721773298</v>
      </c>
      <c r="G174" s="77">
        <f>SOYLD2!CJ175+SOYLD2!CK175</f>
        <v>165.41801576077225</v>
      </c>
      <c r="H174" s="116">
        <f t="shared" si="10"/>
        <v>407.05177297850526</v>
      </c>
      <c r="I174" s="78">
        <f t="shared" si="11"/>
        <v>2.6979460655107705</v>
      </c>
      <c r="J174" s="77">
        <f t="shared" si="12"/>
        <v>119.31666474721382</v>
      </c>
      <c r="K174" s="77">
        <f t="shared" si="13"/>
        <v>81.681989126595965</v>
      </c>
      <c r="L174" s="21">
        <f t="shared" si="14"/>
        <v>200.99865387380981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172023.22104</v>
      </c>
      <c r="E175" s="79">
        <f>SOYLL!E176</f>
        <v>4.7155108938760666</v>
      </c>
      <c r="F175" s="77">
        <f>SOYLL!H176</f>
        <v>185.90901699106391</v>
      </c>
      <c r="G175" s="77">
        <f>SOYLD2!CJ176+SOYLD2!CK176</f>
        <v>96.788504288444699</v>
      </c>
      <c r="H175" s="116">
        <f t="shared" si="10"/>
        <v>282.69752127950858</v>
      </c>
      <c r="I175" s="78">
        <f t="shared" si="11"/>
        <v>2.7412060217030723</v>
      </c>
      <c r="J175" s="77">
        <f t="shared" si="12"/>
        <v>108.07204740564362</v>
      </c>
      <c r="K175" s="77">
        <f t="shared" si="13"/>
        <v>56.26479012733914</v>
      </c>
      <c r="L175" s="21">
        <f t="shared" si="14"/>
        <v>164.33683753298274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140674.86319999999</v>
      </c>
      <c r="E176" s="79">
        <f>SOYLL!E177</f>
        <v>4.0504064600336829</v>
      </c>
      <c r="F176" s="77">
        <f>SOYLL!H177</f>
        <v>140.63011229236946</v>
      </c>
      <c r="G176" s="77">
        <f>SOYLD2!CJ177+SOYLD2!CK177</f>
        <v>55.962683599268018</v>
      </c>
      <c r="H176" s="116">
        <f t="shared" si="10"/>
        <v>196.59279589163748</v>
      </c>
      <c r="I176" s="78">
        <f t="shared" si="11"/>
        <v>2.8792680994294959</v>
      </c>
      <c r="J176" s="77">
        <f t="shared" si="12"/>
        <v>99.968188412192077</v>
      </c>
      <c r="K176" s="77">
        <f t="shared" si="13"/>
        <v>39.781580252688684</v>
      </c>
      <c r="L176" s="21">
        <f t="shared" si="14"/>
        <v>139.74976866488075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114717.85163999999</v>
      </c>
      <c r="E177" s="79">
        <f>SOYLL!E178</f>
        <v>3.8331986322181262</v>
      </c>
      <c r="F177" s="77">
        <f>SOYLL!H178</f>
        <v>115.3601128366045</v>
      </c>
      <c r="G177" s="77">
        <f>SOYLD2!CJ178+SOYLD2!CK178</f>
        <v>40.002284137196881</v>
      </c>
      <c r="H177" s="116">
        <f t="shared" si="10"/>
        <v>155.36239697380137</v>
      </c>
      <c r="I177" s="78">
        <f t="shared" si="11"/>
        <v>3.3414142414793626</v>
      </c>
      <c r="J177" s="77">
        <f t="shared" si="12"/>
        <v>100.55986159732142</v>
      </c>
      <c r="K177" s="77">
        <f t="shared" si="13"/>
        <v>34.870147553607801</v>
      </c>
      <c r="L177" s="21">
        <f t="shared" si="14"/>
        <v>135.43000915092918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88939.361480000007</v>
      </c>
      <c r="E178" s="79">
        <f>SOYLL!E179</f>
        <v>2.7318780430096603</v>
      </c>
      <c r="F178" s="77">
        <f>SOYLL!H179</f>
        <v>69.799483998896818</v>
      </c>
      <c r="G178" s="77">
        <f>SOYLD2!CJ179+SOYLD2!CK179</f>
        <v>21.550066130641039</v>
      </c>
      <c r="H178" s="116">
        <f t="shared" si="10"/>
        <v>91.34955012953786</v>
      </c>
      <c r="I178" s="78">
        <f t="shared" si="11"/>
        <v>3.0716186821556888</v>
      </c>
      <c r="J178" s="77">
        <f t="shared" si="12"/>
        <v>78.479857329077831</v>
      </c>
      <c r="K178" s="77">
        <f t="shared" si="13"/>
        <v>24.230066161973795</v>
      </c>
      <c r="L178" s="21">
        <f t="shared" si="14"/>
        <v>102.70992349105164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66802.707880000002</v>
      </c>
      <c r="E179" s="79">
        <f>SOYLL!E180</f>
        <v>2.44593464116888</v>
      </c>
      <c r="F179" s="77">
        <f>SOYLL!H180</f>
        <v>51.645909948280909</v>
      </c>
      <c r="G179" s="77">
        <f>SOYLD2!CJ180+SOYLD2!CK180</f>
        <v>10.806248208325441</v>
      </c>
      <c r="H179" s="116">
        <f t="shared" si="10"/>
        <v>62.452158156606352</v>
      </c>
      <c r="I179" s="78">
        <f t="shared" si="11"/>
        <v>3.6614303802812849</v>
      </c>
      <c r="J179" s="77">
        <f t="shared" si="12"/>
        <v>77.311102479639345</v>
      </c>
      <c r="K179" s="77">
        <f t="shared" si="13"/>
        <v>16.176362532694146</v>
      </c>
      <c r="L179" s="21">
        <f t="shared" si="14"/>
        <v>93.487465012333487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46308.451159999997</v>
      </c>
      <c r="E180" s="79">
        <f>SOYLL!E181</f>
        <v>2.2138027073468365</v>
      </c>
      <c r="F180" s="77">
        <f>SOYLL!H181</f>
        <v>37.335782659404401</v>
      </c>
      <c r="G180" s="77">
        <f>SOYLD2!CJ181+SOYLD2!CK181</f>
        <v>4.8642498304110564</v>
      </c>
      <c r="H180" s="116">
        <f t="shared" si="10"/>
        <v>42.200032489815456</v>
      </c>
      <c r="I180" s="78">
        <f t="shared" si="11"/>
        <v>4.7805587358081629</v>
      </c>
      <c r="J180" s="77">
        <f t="shared" si="12"/>
        <v>80.624123079404683</v>
      </c>
      <c r="K180" s="77">
        <f t="shared" si="13"/>
        <v>10.50402185468182</v>
      </c>
      <c r="L180" s="21">
        <f t="shared" si="14"/>
        <v>91.128144934086492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28920.466799999998</v>
      </c>
      <c r="E181" s="79">
        <f>SOYLL!E182</f>
        <v>1.5839444590435403</v>
      </c>
      <c r="F181" s="77">
        <f>SOYLL!H182</f>
        <v>20.417044077071235</v>
      </c>
      <c r="G181" s="77">
        <f>SOYLD2!CJ182+SOYLD2!CK182</f>
        <v>2.4592567782738102</v>
      </c>
      <c r="H181" s="116">
        <f t="shared" si="10"/>
        <v>22.876300855345047</v>
      </c>
      <c r="I181" s="78">
        <f t="shared" si="11"/>
        <v>5.4768979698610556</v>
      </c>
      <c r="J181" s="77">
        <f t="shared" si="12"/>
        <v>70.597214831509007</v>
      </c>
      <c r="K181" s="77">
        <f t="shared" si="13"/>
        <v>8.5035168874722658</v>
      </c>
      <c r="L181" s="21">
        <f t="shared" si="14"/>
        <v>79.100731718981265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SOYLL!E183</f>
        <v>0.96096822839095664</v>
      </c>
      <c r="F182" s="77">
        <f>SOYLL!H183</f>
        <v>8.9514190474617621</v>
      </c>
      <c r="G182" s="77">
        <f>SOYLD2!CJ183+SOYLD2!CK183</f>
        <v>0.73093857082940539</v>
      </c>
      <c r="H182" s="116">
        <f t="shared" si="10"/>
        <v>9.6823576182911673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24243.206119999999</v>
      </c>
      <c r="E183" s="79">
        <f>SOYLL!E184</f>
        <v>0.86905755089609127</v>
      </c>
      <c r="F183" s="77">
        <f>SOYLL!H184</f>
        <v>4.3887406320252609</v>
      </c>
      <c r="G183" s="77">
        <f>SOYLD2!CJ184+SOYLD2!CK184</f>
        <v>0.16632934876545158</v>
      </c>
      <c r="H183" s="116">
        <f t="shared" si="10"/>
        <v>4.5550699807907122</v>
      </c>
      <c r="I183" s="78">
        <f t="shared" si="11"/>
        <v>3.5847467805800735</v>
      </c>
      <c r="J183" s="77">
        <f t="shared" si="12"/>
        <v>18.102971241929371</v>
      </c>
      <c r="K183" s="77">
        <f t="shared" si="13"/>
        <v>0.68608643568902505</v>
      </c>
      <c r="L183" s="21">
        <f t="shared" si="14"/>
        <v>18.789057677618395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405070.60139999999</v>
      </c>
      <c r="E184" s="79">
        <f>SOYLL!E185</f>
        <v>0</v>
      </c>
      <c r="F184" s="77">
        <f>SOYLL!H185</f>
        <v>0</v>
      </c>
      <c r="G184" s="77">
        <f>SOYLD2!CJ185+SOYLD2!CK185</f>
        <v>0</v>
      </c>
      <c r="H184" s="116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392581.97424000001</v>
      </c>
      <c r="E185" s="79">
        <f>SOYLL!E186</f>
        <v>0</v>
      </c>
      <c r="F185" s="77">
        <f>SOYLL!H186</f>
        <v>0</v>
      </c>
      <c r="G185" s="77">
        <f>SOYLD2!CJ186+SOYLD2!CK186</f>
        <v>0</v>
      </c>
      <c r="H185" s="116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381676.91940000001</v>
      </c>
      <c r="E186" s="79">
        <f>SOYLL!E187</f>
        <v>0</v>
      </c>
      <c r="F186" s="77">
        <f>SOYLL!H187</f>
        <v>0</v>
      </c>
      <c r="G186" s="77">
        <f>SOYLD2!CJ187+SOYLD2!CK187</f>
        <v>0</v>
      </c>
      <c r="H186" s="116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357131.54843999998</v>
      </c>
      <c r="E187" s="79">
        <f>SOYLL!E188</f>
        <v>0</v>
      </c>
      <c r="F187" s="77">
        <f>SOYLL!H188</f>
        <v>0</v>
      </c>
      <c r="G187" s="77">
        <f>SOYLD2!CJ188+SOYLD2!CK188</f>
        <v>0</v>
      </c>
      <c r="H187" s="116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349933.49244</v>
      </c>
      <c r="E188" s="79">
        <f>SOYLL!E189</f>
        <v>0</v>
      </c>
      <c r="F188" s="77">
        <f>SOYLL!H189</f>
        <v>0</v>
      </c>
      <c r="G188" s="77">
        <f>SOYLD2!CJ189+SOYLD2!CK189</f>
        <v>0</v>
      </c>
      <c r="H188" s="116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333737.86644000001</v>
      </c>
      <c r="E189" s="79">
        <f>SOYLL!E190</f>
        <v>0</v>
      </c>
      <c r="F189" s="77">
        <f>SOYLL!H190</f>
        <v>0</v>
      </c>
      <c r="G189" s="77">
        <f>SOYLD2!CJ190+SOYLD2!CK190</f>
        <v>0</v>
      </c>
      <c r="H189" s="116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289937.69568</v>
      </c>
      <c r="E190" s="79">
        <f>SOYLL!E191</f>
        <v>0</v>
      </c>
      <c r="F190" s="77">
        <f>SOYLL!H191</f>
        <v>0</v>
      </c>
      <c r="G190" s="77">
        <f>SOYLD2!CJ191+SOYLD2!CK191</f>
        <v>0</v>
      </c>
      <c r="H190" s="116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239263.38144</v>
      </c>
      <c r="E191" s="79">
        <f>SOYLL!E192</f>
        <v>0</v>
      </c>
      <c r="F191" s="77">
        <f>SOYLL!H192</f>
        <v>0</v>
      </c>
      <c r="G191" s="77">
        <f>SOYLD2!CJ192+SOYLD2!CK192</f>
        <v>0</v>
      </c>
      <c r="H191" s="116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202445.32500000001</v>
      </c>
      <c r="E192" s="79">
        <f>SOYLL!E193</f>
        <v>0</v>
      </c>
      <c r="F192" s="77">
        <f>SOYLL!H193</f>
        <v>0</v>
      </c>
      <c r="G192" s="77">
        <f>SOYLD2!CJ193+SOYLD2!CK193</f>
        <v>0</v>
      </c>
      <c r="H192" s="116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172717.35372000001</v>
      </c>
      <c r="E193" s="79">
        <f>SOYLL!E194</f>
        <v>0</v>
      </c>
      <c r="F193" s="77">
        <f>SOYLL!H194</f>
        <v>0</v>
      </c>
      <c r="G193" s="77">
        <f>SOYLD2!CJ194+SOYLD2!CK194</f>
        <v>0</v>
      </c>
      <c r="H193" s="116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138922.48079999999</v>
      </c>
      <c r="E194" s="79">
        <f>SOYLL!E195</f>
        <v>0</v>
      </c>
      <c r="F194" s="77">
        <f>SOYLL!H195</f>
        <v>0</v>
      </c>
      <c r="G194" s="77">
        <f>SOYLD2!CJ195+SOYLD2!CK195</f>
        <v>0</v>
      </c>
      <c r="H194" s="116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115204.88628000001</v>
      </c>
      <c r="E195" s="79">
        <f>SOYLL!E196</f>
        <v>0</v>
      </c>
      <c r="F195" s="77">
        <f>SOYLL!H196</f>
        <v>0</v>
      </c>
      <c r="G195" s="77">
        <f>SOYLD2!CJ196+SOYLD2!CK196</f>
        <v>0</v>
      </c>
      <c r="H195" s="116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88248.166559999998</v>
      </c>
      <c r="E196" s="79">
        <f>SOYLL!E197</f>
        <v>0</v>
      </c>
      <c r="F196" s="77">
        <f>SOYLL!H197</f>
        <v>0</v>
      </c>
      <c r="G196" s="77">
        <f>SOYLD2!CJ197+SOYLD2!CK197</f>
        <v>0</v>
      </c>
      <c r="H196" s="116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60427.680119999997</v>
      </c>
      <c r="E197" s="79">
        <f>SOYLL!E198</f>
        <v>0</v>
      </c>
      <c r="F197" s="77">
        <f>SOYLL!H198</f>
        <v>0</v>
      </c>
      <c r="G197" s="77">
        <f>SOYLD2!CJ198+SOYLD2!CK198</f>
        <v>0</v>
      </c>
      <c r="H197" s="116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34298.736839999998</v>
      </c>
      <c r="E198" s="79">
        <f>SOYLL!E199</f>
        <v>0</v>
      </c>
      <c r="F198" s="77">
        <f>SOYLL!H199</f>
        <v>0</v>
      </c>
      <c r="G198" s="77">
        <f>SOYLD2!CJ199+SOYLD2!CK199</f>
        <v>0</v>
      </c>
      <c r="H198" s="116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21306.245760000002</v>
      </c>
      <c r="E199" s="79">
        <f>SOYLL!E200</f>
        <v>0</v>
      </c>
      <c r="F199" s="77">
        <f>SOYLL!H200</f>
        <v>0</v>
      </c>
      <c r="G199" s="77">
        <f>SOYLD2!CJ200+SOYLD2!CK200</f>
        <v>0</v>
      </c>
      <c r="H199" s="116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SOYLL!E201</f>
        <v>0</v>
      </c>
      <c r="F200" s="77">
        <f>SOYLL!H201</f>
        <v>0</v>
      </c>
      <c r="G200" s="77">
        <f>SOYLD2!CJ201+SOYLD2!CK201</f>
        <v>0</v>
      </c>
      <c r="H200" s="116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16195.626</v>
      </c>
      <c r="E201" s="79">
        <f>SOYLL!E202</f>
        <v>0</v>
      </c>
      <c r="F201" s="77">
        <f>SOYLL!H202</f>
        <v>0</v>
      </c>
      <c r="G201" s="77">
        <f>SOYLD2!CJ202+SOYLD2!CK202</f>
        <v>0</v>
      </c>
      <c r="H201" s="116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389212.35628000001</v>
      </c>
      <c r="E202" s="79">
        <f>SOYLL!E203</f>
        <v>0</v>
      </c>
      <c r="F202" s="77">
        <f>SOYLL!H203</f>
        <v>0</v>
      </c>
      <c r="G202" s="77">
        <f>SOYLD2!CJ203+SOYLD2!CK203</f>
        <v>0</v>
      </c>
      <c r="H202" s="116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378251.14231999998</v>
      </c>
      <c r="E203" s="79">
        <f>SOYLL!E204</f>
        <v>0</v>
      </c>
      <c r="F203" s="77">
        <f>SOYLL!H204</f>
        <v>0</v>
      </c>
      <c r="G203" s="77">
        <f>SOYLD2!CJ204+SOYLD2!CK204</f>
        <v>0</v>
      </c>
      <c r="H203" s="116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369146.55092000001</v>
      </c>
      <c r="E204" s="79">
        <f>SOYLL!E205</f>
        <v>0</v>
      </c>
      <c r="F204" s="77">
        <f>SOYLL!H205</f>
        <v>0</v>
      </c>
      <c r="G204" s="77">
        <f>SOYLD2!CJ205+SOYLD2!CK205</f>
        <v>0</v>
      </c>
      <c r="H204" s="116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348188.13855999999</v>
      </c>
      <c r="E205" s="79">
        <f>SOYLL!E206</f>
        <v>0</v>
      </c>
      <c r="F205" s="77">
        <f>SOYLL!H206</f>
        <v>0</v>
      </c>
      <c r="G205" s="77">
        <f>SOYLD2!CJ206+SOYLD2!CK206</f>
        <v>0</v>
      </c>
      <c r="H205" s="116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344546.30200000003</v>
      </c>
      <c r="E206" s="79">
        <f>SOYLL!E207</f>
        <v>0</v>
      </c>
      <c r="F206" s="77">
        <f>SOYLL!H207</f>
        <v>0</v>
      </c>
      <c r="G206" s="77">
        <f>SOYLD2!CJ207+SOYLD2!CK207</f>
        <v>0</v>
      </c>
      <c r="H206" s="116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330121.77288</v>
      </c>
      <c r="E207" s="79">
        <f>SOYLL!E208</f>
        <v>0</v>
      </c>
      <c r="F207" s="77">
        <f>SOYLL!H208</f>
        <v>0</v>
      </c>
      <c r="G207" s="77">
        <f>SOYLD2!CJ208+SOYLD2!CK208</f>
        <v>0</v>
      </c>
      <c r="H207" s="116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285170.08435999998</v>
      </c>
      <c r="E208" s="79">
        <f>SOYLL!E209</f>
        <v>0</v>
      </c>
      <c r="F208" s="77">
        <f>SOYLL!H209</f>
        <v>0</v>
      </c>
      <c r="G208" s="77">
        <f>SOYLD2!CJ209+SOYLD2!CK209</f>
        <v>0</v>
      </c>
      <c r="H208" s="116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240611.14292000001</v>
      </c>
      <c r="E209" s="79">
        <f>SOYLL!E210</f>
        <v>0</v>
      </c>
      <c r="F209" s="77">
        <f>SOYLL!H210</f>
        <v>0</v>
      </c>
      <c r="G209" s="77">
        <f>SOYLD2!CJ210+SOYLD2!CK210</f>
        <v>0</v>
      </c>
      <c r="H209" s="116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202514.67616</v>
      </c>
      <c r="E210" s="79">
        <f>SOYLL!E211</f>
        <v>0</v>
      </c>
      <c r="F210" s="77">
        <f>SOYLL!H211</f>
        <v>0</v>
      </c>
      <c r="G210" s="77">
        <f>SOYLD2!CJ211+SOYLD2!CK211</f>
        <v>0</v>
      </c>
      <c r="H210" s="116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172023.22104</v>
      </c>
      <c r="E211" s="79">
        <f>SOYLL!E212</f>
        <v>0</v>
      </c>
      <c r="F211" s="77">
        <f>SOYLL!H212</f>
        <v>0</v>
      </c>
      <c r="G211" s="77">
        <f>SOYLD2!CJ212+SOYLD2!CK212</f>
        <v>0</v>
      </c>
      <c r="H211" s="116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140674.86319999999</v>
      </c>
      <c r="E212" s="79">
        <f>SOYLL!E213</f>
        <v>0</v>
      </c>
      <c r="F212" s="77">
        <f>SOYLL!H213</f>
        <v>0</v>
      </c>
      <c r="G212" s="77">
        <f>SOYLD2!CJ213+SOYLD2!CK213</f>
        <v>0</v>
      </c>
      <c r="H212" s="116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114717.85163999999</v>
      </c>
      <c r="E213" s="79">
        <f>SOYLL!E214</f>
        <v>0</v>
      </c>
      <c r="F213" s="77">
        <f>SOYLL!H214</f>
        <v>0</v>
      </c>
      <c r="G213" s="77">
        <f>SOYLD2!CJ214+SOYLD2!CK214</f>
        <v>0</v>
      </c>
      <c r="H213" s="116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88939.361480000007</v>
      </c>
      <c r="E214" s="79">
        <f>SOYLL!E215</f>
        <v>0</v>
      </c>
      <c r="F214" s="77">
        <f>SOYLL!H215</f>
        <v>0</v>
      </c>
      <c r="G214" s="77">
        <f>SOYLD2!CJ215+SOYLD2!CK215</f>
        <v>0</v>
      </c>
      <c r="H214" s="116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66802.707880000002</v>
      </c>
      <c r="E215" s="79">
        <f>SOYLL!E216</f>
        <v>0</v>
      </c>
      <c r="F215" s="77">
        <f>SOYLL!H216</f>
        <v>0</v>
      </c>
      <c r="G215" s="77">
        <f>SOYLD2!CJ216+SOYLD2!CK216</f>
        <v>0</v>
      </c>
      <c r="H215" s="116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46308.451159999997</v>
      </c>
      <c r="E216" s="79">
        <f>SOYLL!E217</f>
        <v>0</v>
      </c>
      <c r="F216" s="77">
        <f>SOYLL!H217</f>
        <v>0</v>
      </c>
      <c r="G216" s="77">
        <f>SOYLD2!CJ217+SOYLD2!CK217</f>
        <v>0</v>
      </c>
      <c r="H216" s="116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28920.466799999998</v>
      </c>
      <c r="E217" s="79">
        <f>SOYLL!E218</f>
        <v>0</v>
      </c>
      <c r="F217" s="77">
        <f>SOYLL!H218</f>
        <v>0</v>
      </c>
      <c r="G217" s="77">
        <f>SOYLD2!CJ218+SOYLD2!CK218</f>
        <v>0</v>
      </c>
      <c r="H217" s="116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SOYLL!E219</f>
        <v>0</v>
      </c>
      <c r="F218" s="77">
        <f>SOYLL!H219</f>
        <v>0</v>
      </c>
      <c r="G218" s="77">
        <f>SOYLD2!CJ219+SOYLD2!CK219</f>
        <v>0</v>
      </c>
      <c r="H218" s="116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24243.206119999999</v>
      </c>
      <c r="E219" s="79">
        <f>SOYLL!E220</f>
        <v>0</v>
      </c>
      <c r="F219" s="77">
        <f>SOYLL!H220</f>
        <v>0</v>
      </c>
      <c r="G219" s="77">
        <f>SOYLD2!CJ220+SOYLD2!CK220</f>
        <v>0</v>
      </c>
      <c r="H219" s="116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405070.60139999999</v>
      </c>
      <c r="E220" s="79">
        <f>SOYLL!E221</f>
        <v>0</v>
      </c>
      <c r="F220" s="77">
        <f>SOYLL!H221</f>
        <v>0</v>
      </c>
      <c r="G220" s="77">
        <f>SOYLD2!CJ221+SOYLD2!CK221</f>
        <v>0</v>
      </c>
      <c r="H220" s="116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392581.97424000001</v>
      </c>
      <c r="E221" s="79">
        <f>SOYLL!E222</f>
        <v>0</v>
      </c>
      <c r="F221" s="77">
        <f>SOYLL!H222</f>
        <v>0</v>
      </c>
      <c r="G221" s="77">
        <f>SOYLD2!CJ222+SOYLD2!CK222</f>
        <v>0</v>
      </c>
      <c r="H221" s="116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381676.91940000001</v>
      </c>
      <c r="E222" s="79">
        <f>SOYLL!E223</f>
        <v>0</v>
      </c>
      <c r="F222" s="77">
        <f>SOYLL!H223</f>
        <v>0</v>
      </c>
      <c r="G222" s="77">
        <f>SOYLD2!CJ223+SOYLD2!CK223</f>
        <v>0</v>
      </c>
      <c r="H222" s="116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357131.54843999998</v>
      </c>
      <c r="E223" s="79">
        <f>SOYLL!E224</f>
        <v>0</v>
      </c>
      <c r="F223" s="77">
        <f>SOYLL!H224</f>
        <v>0</v>
      </c>
      <c r="G223" s="77">
        <f>SOYLD2!CJ224+SOYLD2!CK224</f>
        <v>0</v>
      </c>
      <c r="H223" s="116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349933.49244</v>
      </c>
      <c r="E224" s="79">
        <f>SOYLL!E225</f>
        <v>0</v>
      </c>
      <c r="F224" s="77">
        <f>SOYLL!H225</f>
        <v>0</v>
      </c>
      <c r="G224" s="77">
        <f>SOYLD2!CJ225+SOYLD2!CK225</f>
        <v>0</v>
      </c>
      <c r="H224" s="116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333737.86644000001</v>
      </c>
      <c r="E225" s="79">
        <f>SOYLL!E226</f>
        <v>0</v>
      </c>
      <c r="F225" s="77">
        <f>SOYLL!H226</f>
        <v>0</v>
      </c>
      <c r="G225" s="77">
        <f>SOYLD2!CJ226+SOYLD2!CK226</f>
        <v>0</v>
      </c>
      <c r="H225" s="116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289937.69568</v>
      </c>
      <c r="E226" s="79">
        <f>SOYLL!E227</f>
        <v>0</v>
      </c>
      <c r="F226" s="77">
        <f>SOYLL!H227</f>
        <v>0</v>
      </c>
      <c r="G226" s="77">
        <f>SOYLD2!CJ227+SOYLD2!CK227</f>
        <v>0</v>
      </c>
      <c r="H226" s="116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239263.38144</v>
      </c>
      <c r="E227" s="79">
        <f>SOYLL!E228</f>
        <v>0</v>
      </c>
      <c r="F227" s="77">
        <f>SOYLL!H228</f>
        <v>0</v>
      </c>
      <c r="G227" s="77">
        <f>SOYLD2!CJ228+SOYLD2!CK228</f>
        <v>0</v>
      </c>
      <c r="H227" s="116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202445.32500000001</v>
      </c>
      <c r="E228" s="79">
        <f>SOYLL!E229</f>
        <v>0</v>
      </c>
      <c r="F228" s="77">
        <f>SOYLL!H229</f>
        <v>0</v>
      </c>
      <c r="G228" s="77">
        <f>SOYLD2!CJ229+SOYLD2!CK229</f>
        <v>0</v>
      </c>
      <c r="H228" s="116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172717.35372000001</v>
      </c>
      <c r="E229" s="79">
        <f>SOYLL!E230</f>
        <v>0</v>
      </c>
      <c r="F229" s="77">
        <f>SOYLL!H230</f>
        <v>0</v>
      </c>
      <c r="G229" s="77">
        <f>SOYLD2!CJ230+SOYLD2!CK230</f>
        <v>0</v>
      </c>
      <c r="H229" s="116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138922.48079999999</v>
      </c>
      <c r="E230" s="79">
        <f>SOYLL!E231</f>
        <v>0</v>
      </c>
      <c r="F230" s="77">
        <f>SOYLL!H231</f>
        <v>0</v>
      </c>
      <c r="G230" s="77">
        <f>SOYLD2!CJ231+SOYLD2!CK231</f>
        <v>0</v>
      </c>
      <c r="H230" s="116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115204.88628000001</v>
      </c>
      <c r="E231" s="79">
        <f>SOYLL!E232</f>
        <v>0</v>
      </c>
      <c r="F231" s="77">
        <f>SOYLL!H232</f>
        <v>0</v>
      </c>
      <c r="G231" s="77">
        <f>SOYLD2!CJ232+SOYLD2!CK232</f>
        <v>0</v>
      </c>
      <c r="H231" s="116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88248.166559999998</v>
      </c>
      <c r="E232" s="79">
        <f>SOYLL!E233</f>
        <v>0</v>
      </c>
      <c r="F232" s="77">
        <f>SOYLL!H233</f>
        <v>0</v>
      </c>
      <c r="G232" s="77">
        <f>SOYLD2!CJ233+SOYLD2!CK233</f>
        <v>0</v>
      </c>
      <c r="H232" s="116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60427.680119999997</v>
      </c>
      <c r="E233" s="79">
        <f>SOYLL!E234</f>
        <v>0</v>
      </c>
      <c r="F233" s="77">
        <f>SOYLL!H234</f>
        <v>0</v>
      </c>
      <c r="G233" s="77">
        <f>SOYLD2!CJ234+SOYLD2!CK234</f>
        <v>0</v>
      </c>
      <c r="H233" s="116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34298.736839999998</v>
      </c>
      <c r="E234" s="79">
        <f>SOYLL!E235</f>
        <v>0</v>
      </c>
      <c r="F234" s="77">
        <f>SOYLL!H235</f>
        <v>0</v>
      </c>
      <c r="G234" s="77">
        <f>SOYLD2!CJ235+SOYLD2!CK235</f>
        <v>0</v>
      </c>
      <c r="H234" s="116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21306.245760000002</v>
      </c>
      <c r="E235" s="79">
        <f>SOYLL!E236</f>
        <v>0</v>
      </c>
      <c r="F235" s="77">
        <f>SOYLL!H236</f>
        <v>0</v>
      </c>
      <c r="G235" s="77">
        <f>SOYLD2!CJ236+SOYLD2!CK236</f>
        <v>0</v>
      </c>
      <c r="H235" s="116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SOYLL!E237</f>
        <v>0</v>
      </c>
      <c r="F236" s="77">
        <f>SOYLL!H237</f>
        <v>0</v>
      </c>
      <c r="G236" s="77">
        <f>SOYLD2!CJ237+SOYLD2!CK237</f>
        <v>0</v>
      </c>
      <c r="H236" s="116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16195.626</v>
      </c>
      <c r="E237" s="79">
        <f>SOYLL!E238</f>
        <v>0</v>
      </c>
      <c r="F237" s="77">
        <f>SOYLL!H238</f>
        <v>0</v>
      </c>
      <c r="G237" s="77">
        <f>SOYLD2!CJ238+SOYLD2!CK238</f>
        <v>0</v>
      </c>
      <c r="H237" s="116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389212.35628000001</v>
      </c>
      <c r="E238" s="79">
        <f>SOYLL!E239</f>
        <v>0</v>
      </c>
      <c r="F238" s="77">
        <f>SOYLL!H239</f>
        <v>0</v>
      </c>
      <c r="G238" s="77">
        <f>SOYLD2!CJ239+SOYLD2!CK239</f>
        <v>0</v>
      </c>
      <c r="H238" s="116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378251.14231999998</v>
      </c>
      <c r="E239" s="79">
        <f>SOYLL!E240</f>
        <v>0</v>
      </c>
      <c r="F239" s="77">
        <f>SOYLL!H240</f>
        <v>0</v>
      </c>
      <c r="G239" s="77">
        <f>SOYLD2!CJ240+SOYLD2!CK240</f>
        <v>0</v>
      </c>
      <c r="H239" s="116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369146.55092000001</v>
      </c>
      <c r="E240" s="79">
        <f>SOYLL!E241</f>
        <v>0</v>
      </c>
      <c r="F240" s="77">
        <f>SOYLL!H241</f>
        <v>0</v>
      </c>
      <c r="G240" s="77">
        <f>SOYLD2!CJ241+SOYLD2!CK241</f>
        <v>0</v>
      </c>
      <c r="H240" s="116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348188.13855999999</v>
      </c>
      <c r="E241" s="79">
        <f>SOYLL!E242</f>
        <v>0</v>
      </c>
      <c r="F241" s="77">
        <f>SOYLL!H242</f>
        <v>0</v>
      </c>
      <c r="G241" s="77">
        <f>SOYLD2!CJ242+SOYLD2!CK242</f>
        <v>0</v>
      </c>
      <c r="H241" s="116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344546.30200000003</v>
      </c>
      <c r="E242" s="79">
        <f>SOYLL!E243</f>
        <v>0</v>
      </c>
      <c r="F242" s="77">
        <f>SOYLL!H243</f>
        <v>0</v>
      </c>
      <c r="G242" s="77">
        <f>SOYLD2!CJ243+SOYLD2!CK243</f>
        <v>0</v>
      </c>
      <c r="H242" s="116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330121.77288</v>
      </c>
      <c r="E243" s="79">
        <f>SOYLL!E244</f>
        <v>0</v>
      </c>
      <c r="F243" s="77">
        <f>SOYLL!H244</f>
        <v>0</v>
      </c>
      <c r="G243" s="77">
        <f>SOYLD2!CJ244+SOYLD2!CK244</f>
        <v>0</v>
      </c>
      <c r="H243" s="116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285170.08435999998</v>
      </c>
      <c r="E244" s="79">
        <f>SOYLL!E245</f>
        <v>0</v>
      </c>
      <c r="F244" s="77">
        <f>SOYLL!H245</f>
        <v>0</v>
      </c>
      <c r="G244" s="77">
        <f>SOYLD2!CJ245+SOYLD2!CK245</f>
        <v>0</v>
      </c>
      <c r="H244" s="116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240611.14292000001</v>
      </c>
      <c r="E245" s="79">
        <f>SOYLL!E246</f>
        <v>0</v>
      </c>
      <c r="F245" s="77">
        <f>SOYLL!H246</f>
        <v>0</v>
      </c>
      <c r="G245" s="77">
        <f>SOYLD2!CJ246+SOYLD2!CK246</f>
        <v>0</v>
      </c>
      <c r="H245" s="116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202514.67616</v>
      </c>
      <c r="E246" s="79">
        <f>SOYLL!E247</f>
        <v>0</v>
      </c>
      <c r="F246" s="77">
        <f>SOYLL!H247</f>
        <v>0</v>
      </c>
      <c r="G246" s="77">
        <f>SOYLD2!CJ247+SOYLD2!CK247</f>
        <v>0</v>
      </c>
      <c r="H246" s="116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172023.22104</v>
      </c>
      <c r="E247" s="79">
        <f>SOYLL!E248</f>
        <v>0</v>
      </c>
      <c r="F247" s="77">
        <f>SOYLL!H248</f>
        <v>0</v>
      </c>
      <c r="G247" s="77">
        <f>SOYLD2!CJ248+SOYLD2!CK248</f>
        <v>0</v>
      </c>
      <c r="H247" s="116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140674.86319999999</v>
      </c>
      <c r="E248" s="79">
        <f>SOYLL!E249</f>
        <v>0</v>
      </c>
      <c r="F248" s="77">
        <f>SOYLL!H249</f>
        <v>0</v>
      </c>
      <c r="G248" s="77">
        <f>SOYLD2!CJ249+SOYLD2!CK249</f>
        <v>0</v>
      </c>
      <c r="H248" s="116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114717.85163999999</v>
      </c>
      <c r="E249" s="79">
        <f>SOYLL!E250</f>
        <v>0</v>
      </c>
      <c r="F249" s="77">
        <f>SOYLL!H250</f>
        <v>0</v>
      </c>
      <c r="G249" s="77">
        <f>SOYLD2!CJ250+SOYLD2!CK250</f>
        <v>0</v>
      </c>
      <c r="H249" s="116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88939.361480000007</v>
      </c>
      <c r="E250" s="79">
        <f>SOYLL!E251</f>
        <v>0</v>
      </c>
      <c r="F250" s="77">
        <f>SOYLL!H251</f>
        <v>0</v>
      </c>
      <c r="G250" s="77">
        <f>SOYLD2!CJ251+SOYLD2!CK251</f>
        <v>0</v>
      </c>
      <c r="H250" s="116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66802.707880000002</v>
      </c>
      <c r="E251" s="79">
        <f>SOYLL!E252</f>
        <v>0</v>
      </c>
      <c r="F251" s="77">
        <f>SOYLL!H252</f>
        <v>0</v>
      </c>
      <c r="G251" s="77">
        <f>SOYLD2!CJ252+SOYLD2!CK252</f>
        <v>0</v>
      </c>
      <c r="H251" s="116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46308.451159999997</v>
      </c>
      <c r="E252" s="79">
        <f>SOYLL!E253</f>
        <v>0</v>
      </c>
      <c r="F252" s="77">
        <f>SOYLL!H253</f>
        <v>0</v>
      </c>
      <c r="G252" s="77">
        <f>SOYLD2!CJ253+SOYLD2!CK253</f>
        <v>0</v>
      </c>
      <c r="H252" s="116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28920.466799999998</v>
      </c>
      <c r="E253" s="79">
        <f>SOYLL!E254</f>
        <v>0</v>
      </c>
      <c r="F253" s="77">
        <f>SOYLL!H254</f>
        <v>0</v>
      </c>
      <c r="G253" s="77">
        <f>SOYLD2!CJ254+SOYLD2!CK254</f>
        <v>0</v>
      </c>
      <c r="H253" s="116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SOYLL!E255</f>
        <v>0</v>
      </c>
      <c r="F254" s="77">
        <f>SOYLL!H255</f>
        <v>0</v>
      </c>
      <c r="G254" s="77">
        <f>SOYLD2!CJ255+SOYLD2!CK255</f>
        <v>0</v>
      </c>
      <c r="H254" s="116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24243.206119999999</v>
      </c>
      <c r="E255" s="79">
        <f>SOYLL!E256</f>
        <v>0</v>
      </c>
      <c r="F255" s="77">
        <f>SOYLL!H256</f>
        <v>0</v>
      </c>
      <c r="G255" s="77">
        <f>SOYLD2!CJ256+SOYLD2!CK256</f>
        <v>0</v>
      </c>
      <c r="H255" s="116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405070.60139999999</v>
      </c>
      <c r="E256" s="79">
        <f>SOYLL!E257</f>
        <v>0.17894773685653712</v>
      </c>
      <c r="F256" s="77">
        <f>SOYLL!H257</f>
        <v>15.212705005647933</v>
      </c>
      <c r="G256" s="77">
        <f>SOYLD2!CJ257+SOYLD2!CK257</f>
        <v>0</v>
      </c>
      <c r="H256" s="116">
        <f t="shared" si="15"/>
        <v>15.212705005647933</v>
      </c>
      <c r="I256" s="78">
        <f t="shared" si="16"/>
        <v>4.417692526637583E-2</v>
      </c>
      <c r="J256" s="77">
        <f t="shared" si="17"/>
        <v>3.7555687707451422</v>
      </c>
      <c r="K256" s="77">
        <f t="shared" si="18"/>
        <v>0</v>
      </c>
      <c r="L256" s="21">
        <f t="shared" si="19"/>
        <v>3.7555687707451422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392581.97424000001</v>
      </c>
      <c r="E257" s="79">
        <f>SOYLL!E258</f>
        <v>0.32033249691201804</v>
      </c>
      <c r="F257" s="77">
        <f>SOYLL!H258</f>
        <v>25.229387456790544</v>
      </c>
      <c r="G257" s="77">
        <f>SOYLD2!CJ258+SOYLD2!CK258</f>
        <v>0</v>
      </c>
      <c r="H257" s="116">
        <f t="shared" si="15"/>
        <v>25.229387456790544</v>
      </c>
      <c r="I257" s="78">
        <f t="shared" si="16"/>
        <v>8.1596333487330933E-2</v>
      </c>
      <c r="J257" s="77">
        <f t="shared" si="17"/>
        <v>6.426527225462185</v>
      </c>
      <c r="K257" s="77">
        <f t="shared" si="18"/>
        <v>0</v>
      </c>
      <c r="L257" s="21">
        <f t="shared" si="19"/>
        <v>6.426527225462185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381676.91940000001</v>
      </c>
      <c r="E258" s="79">
        <f>SOYLL!E259</f>
        <v>0.37232392337723413</v>
      </c>
      <c r="F258" s="77">
        <f>SOYLL!H259</f>
        <v>27.471920686389218</v>
      </c>
      <c r="G258" s="77">
        <f>SOYLD2!CJ259+SOYLD2!CK259</f>
        <v>0</v>
      </c>
      <c r="H258" s="116">
        <f t="shared" si="15"/>
        <v>27.471920686389218</v>
      </c>
      <c r="I258" s="78">
        <f t="shared" si="16"/>
        <v>9.7549499184423086E-2</v>
      </c>
      <c r="J258" s="77">
        <f t="shared" si="17"/>
        <v>7.1976897973226555</v>
      </c>
      <c r="K258" s="77">
        <f t="shared" si="18"/>
        <v>0</v>
      </c>
      <c r="L258" s="21">
        <f t="shared" si="19"/>
        <v>7.1976897973226555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357131.54843999998</v>
      </c>
      <c r="E259" s="79">
        <f>SOYLL!E260</f>
        <v>1.380016717135357</v>
      </c>
      <c r="F259" s="77">
        <f>SOYLL!H260</f>
        <v>94.979650556840937</v>
      </c>
      <c r="G259" s="77">
        <f>SOYLD2!CJ260+SOYLD2!CK260</f>
        <v>0</v>
      </c>
      <c r="H259" s="116">
        <f t="shared" si="15"/>
        <v>94.979650556840937</v>
      </c>
      <c r="I259" s="78">
        <f t="shared" si="16"/>
        <v>0.38641691644534376</v>
      </c>
      <c r="J259" s="77">
        <f t="shared" si="17"/>
        <v>26.59514427435078</v>
      </c>
      <c r="K259" s="77">
        <f t="shared" si="18"/>
        <v>0</v>
      </c>
      <c r="L259" s="21">
        <f t="shared" si="19"/>
        <v>26.59514427435078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349933.49244</v>
      </c>
      <c r="E260" s="79">
        <f>SOYLL!E261</f>
        <v>1.8908104872920113</v>
      </c>
      <c r="F260" s="77">
        <f>SOYLL!H261</f>
        <v>120.77551987577722</v>
      </c>
      <c r="G260" s="77">
        <f>SOYLD2!CJ261+SOYLD2!CK261</f>
        <v>0</v>
      </c>
      <c r="H260" s="116">
        <f t="shared" ref="H260:H291" si="20">F260+G260</f>
        <v>120.77551987577722</v>
      </c>
      <c r="I260" s="78">
        <f t="shared" ref="I260:I291" si="21">100000*E260/$D260</f>
        <v>0.54033424297510246</v>
      </c>
      <c r="J260" s="77">
        <f t="shared" ref="J260:J291" si="22">100000*F260/$D260</f>
        <v>34.513849770034668</v>
      </c>
      <c r="K260" s="77">
        <f t="shared" ref="K260:K291" si="23">100000*G260/$D260</f>
        <v>0</v>
      </c>
      <c r="L260" s="21">
        <f t="shared" ref="L260:L291" si="24">100000*H260/$D260</f>
        <v>34.513849770034668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333737.86644000001</v>
      </c>
      <c r="E261" s="79">
        <f>SOYLL!E262</f>
        <v>1.5254409956765971</v>
      </c>
      <c r="F261" s="77">
        <f>SOYLL!H262</f>
        <v>89.901865080200253</v>
      </c>
      <c r="G261" s="77">
        <f>SOYLD2!CJ262+SOYLD2!CK262</f>
        <v>0</v>
      </c>
      <c r="H261" s="116">
        <f t="shared" si="20"/>
        <v>89.901865080200253</v>
      </c>
      <c r="I261" s="78">
        <f t="shared" si="21"/>
        <v>0.45707758965099138</v>
      </c>
      <c r="J261" s="77">
        <f t="shared" si="22"/>
        <v>26.937867746081178</v>
      </c>
      <c r="K261" s="77">
        <f t="shared" si="23"/>
        <v>0</v>
      </c>
      <c r="L261" s="21">
        <f t="shared" si="24"/>
        <v>26.937867746081178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289937.69568</v>
      </c>
      <c r="E262" s="79">
        <f>SOYLL!E263</f>
        <v>1.319511831810906</v>
      </c>
      <c r="F262" s="77">
        <f>SOYLL!H263</f>
        <v>71.247041358629872</v>
      </c>
      <c r="G262" s="77">
        <f>SOYLD2!CJ263+SOYLD2!CK263</f>
        <v>0</v>
      </c>
      <c r="H262" s="116">
        <f t="shared" si="20"/>
        <v>71.247041358629872</v>
      </c>
      <c r="I262" s="78">
        <f t="shared" si="21"/>
        <v>0.45510185514726303</v>
      </c>
      <c r="J262" s="77">
        <f t="shared" si="22"/>
        <v>24.57322466867647</v>
      </c>
      <c r="K262" s="77">
        <f t="shared" si="23"/>
        <v>0</v>
      </c>
      <c r="L262" s="21">
        <f t="shared" si="24"/>
        <v>24.57322466867647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239263.38144</v>
      </c>
      <c r="E263" s="79">
        <f>SOYLL!E264</f>
        <v>1.0198234965601241</v>
      </c>
      <c r="F263" s="77">
        <f>SOYLL!H264</f>
        <v>50.063135446136492</v>
      </c>
      <c r="G263" s="77">
        <f>SOYLD2!CJ264+SOYLD2!CK264</f>
        <v>0</v>
      </c>
      <c r="H263" s="116">
        <f t="shared" si="20"/>
        <v>50.063135446136492</v>
      </c>
      <c r="I263" s="78">
        <f t="shared" si="21"/>
        <v>0.42623467511925339</v>
      </c>
      <c r="J263" s="77">
        <f t="shared" si="22"/>
        <v>20.92386020160415</v>
      </c>
      <c r="K263" s="77">
        <f t="shared" si="23"/>
        <v>0</v>
      </c>
      <c r="L263" s="21">
        <f t="shared" si="24"/>
        <v>20.92386020160415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202445.32500000001</v>
      </c>
      <c r="E264" s="79">
        <f>SOYLL!E265</f>
        <v>0.96498256790304293</v>
      </c>
      <c r="F264" s="77">
        <f>SOYLL!H265</f>
        <v>42.676354065512072</v>
      </c>
      <c r="G264" s="77">
        <f>SOYLD2!CJ265+SOYLD2!CK265</f>
        <v>0</v>
      </c>
      <c r="H264" s="116">
        <f t="shared" si="20"/>
        <v>42.676354065512072</v>
      </c>
      <c r="I264" s="78">
        <f t="shared" si="21"/>
        <v>0.47666330052474309</v>
      </c>
      <c r="J264" s="77">
        <f t="shared" si="22"/>
        <v>21.080434465706762</v>
      </c>
      <c r="K264" s="77">
        <f t="shared" si="23"/>
        <v>0</v>
      </c>
      <c r="L264" s="21">
        <f t="shared" si="24"/>
        <v>21.080434465706762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172717.35372000001</v>
      </c>
      <c r="E265" s="79">
        <f>SOYLL!E266</f>
        <v>0.88711021871515205</v>
      </c>
      <c r="F265" s="77">
        <f>SOYLL!H266</f>
        <v>34.974320372844865</v>
      </c>
      <c r="G265" s="77">
        <f>SOYLD2!CJ266+SOYLD2!CK266</f>
        <v>0</v>
      </c>
      <c r="H265" s="116">
        <f t="shared" si="20"/>
        <v>34.974320372844865</v>
      </c>
      <c r="I265" s="78">
        <f t="shared" si="21"/>
        <v>0.51361962165845065</v>
      </c>
      <c r="J265" s="77">
        <f t="shared" si="22"/>
        <v>20.249453583884414</v>
      </c>
      <c r="K265" s="77">
        <f t="shared" si="23"/>
        <v>0</v>
      </c>
      <c r="L265" s="21">
        <f t="shared" si="24"/>
        <v>20.249453583884414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138922.48079999999</v>
      </c>
      <c r="E266" s="79">
        <f>SOYLL!E267</f>
        <v>1.0423305846765991</v>
      </c>
      <c r="F266" s="77">
        <f>SOYLL!H267</f>
        <v>36.189717899971519</v>
      </c>
      <c r="G266" s="77">
        <f>SOYLD2!CJ267+SOYLD2!CK267</f>
        <v>0</v>
      </c>
      <c r="H266" s="116">
        <f t="shared" si="20"/>
        <v>36.189717899971519</v>
      </c>
      <c r="I266" s="78">
        <f t="shared" si="21"/>
        <v>0.75029655292233965</v>
      </c>
      <c r="J266" s="77">
        <f t="shared" si="22"/>
        <v>26.050296317463633</v>
      </c>
      <c r="K266" s="77">
        <f t="shared" si="23"/>
        <v>0</v>
      </c>
      <c r="L266" s="21">
        <f t="shared" si="24"/>
        <v>26.050296317463633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115204.88628000001</v>
      </c>
      <c r="E267" s="79">
        <f>SOYLL!E268</f>
        <v>0.78496624125648906</v>
      </c>
      <c r="F267" s="77">
        <f>SOYLL!H268</f>
        <v>23.623559030614036</v>
      </c>
      <c r="G267" s="77">
        <f>SOYLD2!CJ268+SOYLD2!CK268</f>
        <v>0</v>
      </c>
      <c r="H267" s="116">
        <f t="shared" si="20"/>
        <v>23.623559030614036</v>
      </c>
      <c r="I267" s="78">
        <f t="shared" si="21"/>
        <v>0.68136540610670437</v>
      </c>
      <c r="J267" s="77">
        <f t="shared" si="22"/>
        <v>20.505691896781265</v>
      </c>
      <c r="K267" s="77">
        <f t="shared" si="23"/>
        <v>0</v>
      </c>
      <c r="L267" s="21">
        <f t="shared" si="24"/>
        <v>20.505691896781265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88248.166559999998</v>
      </c>
      <c r="E268" s="79">
        <f>SOYLL!E269</f>
        <v>0.66317413046904494</v>
      </c>
      <c r="F268" s="77">
        <f>SOYLL!H269</f>
        <v>16.9440990334841</v>
      </c>
      <c r="G268" s="77">
        <f>SOYLD2!CJ269+SOYLD2!CK269</f>
        <v>0</v>
      </c>
      <c r="H268" s="116">
        <f t="shared" si="20"/>
        <v>16.9440990334841</v>
      </c>
      <c r="I268" s="78">
        <f t="shared" si="21"/>
        <v>0.75148771506561818</v>
      </c>
      <c r="J268" s="77">
        <f t="shared" si="22"/>
        <v>19.200511119926546</v>
      </c>
      <c r="K268" s="77">
        <f t="shared" si="23"/>
        <v>0</v>
      </c>
      <c r="L268" s="21">
        <f t="shared" si="24"/>
        <v>19.200511119926546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60427.680119999997</v>
      </c>
      <c r="E269" s="79">
        <f>SOYLL!E270</f>
        <v>0.5225899016053428</v>
      </c>
      <c r="F269" s="77">
        <f>SOYLL!H270</f>
        <v>11.034485772396815</v>
      </c>
      <c r="G269" s="77">
        <f>SOYLD2!CJ270+SOYLD2!CK270</f>
        <v>0</v>
      </c>
      <c r="H269" s="116">
        <f t="shared" si="20"/>
        <v>11.034485772396815</v>
      </c>
      <c r="I269" s="78">
        <f t="shared" si="21"/>
        <v>0.86481873963647182</v>
      </c>
      <c r="J269" s="77">
        <f t="shared" si="22"/>
        <v>18.260647687424104</v>
      </c>
      <c r="K269" s="77">
        <f t="shared" si="23"/>
        <v>0</v>
      </c>
      <c r="L269" s="21">
        <f t="shared" si="24"/>
        <v>18.260647687424104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34298.736839999998</v>
      </c>
      <c r="E270" s="79">
        <f>SOYLL!E271</f>
        <v>0.39178017620201472</v>
      </c>
      <c r="F270" s="77">
        <f>SOYLL!H271</f>
        <v>6.6073726716469787</v>
      </c>
      <c r="G270" s="77">
        <f>SOYLD2!CJ271+SOYLD2!CK271</f>
        <v>0</v>
      </c>
      <c r="H270" s="116">
        <f t="shared" si="20"/>
        <v>6.6073726716469787</v>
      </c>
      <c r="I270" s="78">
        <f t="shared" si="21"/>
        <v>1.142258322892846</v>
      </c>
      <c r="J270" s="77">
        <f t="shared" si="22"/>
        <v>19.26418661558785</v>
      </c>
      <c r="K270" s="77">
        <f t="shared" si="23"/>
        <v>0</v>
      </c>
      <c r="L270" s="21">
        <f t="shared" si="24"/>
        <v>19.26418661558785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21306.245760000002</v>
      </c>
      <c r="E271" s="79">
        <f>SOYLL!E272</f>
        <v>0.39627679721222769</v>
      </c>
      <c r="F271" s="77">
        <f>SOYLL!H272</f>
        <v>5.1080079160656151</v>
      </c>
      <c r="G271" s="77">
        <f>SOYLD2!CJ272+SOYLD2!CK272</f>
        <v>0</v>
      </c>
      <c r="H271" s="116">
        <f t="shared" si="20"/>
        <v>5.1080079160656151</v>
      </c>
      <c r="I271" s="78">
        <f t="shared" si="21"/>
        <v>1.8599090692748474</v>
      </c>
      <c r="J271" s="77">
        <f t="shared" si="22"/>
        <v>23.974227902952784</v>
      </c>
      <c r="K271" s="77">
        <f t="shared" si="23"/>
        <v>0</v>
      </c>
      <c r="L271" s="21">
        <f t="shared" si="24"/>
        <v>23.974227902952784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SOYLL!E273</f>
        <v>0.26946110517060501</v>
      </c>
      <c r="F272" s="77">
        <f>SOYLL!H273</f>
        <v>2.5100301946641861</v>
      </c>
      <c r="G272" s="77">
        <f>SOYLD2!CJ273+SOYLD2!CK273</f>
        <v>0</v>
      </c>
      <c r="H272" s="116">
        <f t="shared" si="20"/>
        <v>2.5100301946641861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16195.626</v>
      </c>
      <c r="E273" s="79">
        <f>SOYLL!E274</f>
        <v>0.1618813797201161</v>
      </c>
      <c r="F273" s="77">
        <f>SOYLL!H274</f>
        <v>0.8175009675865863</v>
      </c>
      <c r="G273" s="77">
        <f>SOYLD2!CJ274+SOYLD2!CK274</f>
        <v>0</v>
      </c>
      <c r="H273" s="116">
        <f t="shared" si="20"/>
        <v>0.8175009675865863</v>
      </c>
      <c r="I273" s="78">
        <f t="shared" si="21"/>
        <v>0.99953765121592764</v>
      </c>
      <c r="J273" s="77">
        <f t="shared" si="22"/>
        <v>5.0476651386404345</v>
      </c>
      <c r="K273" s="77">
        <f t="shared" si="23"/>
        <v>0</v>
      </c>
      <c r="L273" s="21">
        <f t="shared" si="24"/>
        <v>5.0476651386404345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389212.35628000001</v>
      </c>
      <c r="E274" s="79">
        <f>SOYLL!E275</f>
        <v>0.10929396491769855</v>
      </c>
      <c r="F274" s="77">
        <f>SOYLL!H275</f>
        <v>9.2912985455833894</v>
      </c>
      <c r="G274" s="77">
        <f>SOYLD2!CJ275+SOYLD2!CK275</f>
        <v>0</v>
      </c>
      <c r="H274" s="116">
        <f t="shared" si="20"/>
        <v>9.2912985455833894</v>
      </c>
      <c r="I274" s="78">
        <f t="shared" si="21"/>
        <v>2.8080805543355437E-2</v>
      </c>
      <c r="J274" s="77">
        <f t="shared" si="22"/>
        <v>2.3872054408517327</v>
      </c>
      <c r="K274" s="77">
        <f t="shared" si="23"/>
        <v>0</v>
      </c>
      <c r="L274" s="21">
        <f t="shared" si="24"/>
        <v>2.3872054408517327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378251.14231999998</v>
      </c>
      <c r="E275" s="79">
        <f>SOYLL!E276</f>
        <v>0.18338660384654912</v>
      </c>
      <c r="F275" s="77">
        <f>SOYLL!H276</f>
        <v>14.443528918954209</v>
      </c>
      <c r="G275" s="77">
        <f>SOYLD2!CJ276+SOYLD2!CK276</f>
        <v>0</v>
      </c>
      <c r="H275" s="116">
        <f t="shared" si="20"/>
        <v>14.443528918954209</v>
      </c>
      <c r="I275" s="78">
        <f t="shared" si="21"/>
        <v>4.8482762727892648E-2</v>
      </c>
      <c r="J275" s="77">
        <f t="shared" si="22"/>
        <v>3.8185023924488246</v>
      </c>
      <c r="K275" s="77">
        <f t="shared" si="23"/>
        <v>0</v>
      </c>
      <c r="L275" s="21">
        <f t="shared" si="24"/>
        <v>3.8185023924488246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369146.55092000001</v>
      </c>
      <c r="E276" s="79">
        <f>SOYLL!E277</f>
        <v>0.11691808948632522</v>
      </c>
      <c r="F276" s="77">
        <f>SOYLL!H277</f>
        <v>8.6268012327485053</v>
      </c>
      <c r="G276" s="77">
        <f>SOYLD2!CJ277+SOYLD2!CK277</f>
        <v>0</v>
      </c>
      <c r="H276" s="116">
        <f t="shared" si="20"/>
        <v>8.6268012327485053</v>
      </c>
      <c r="I276" s="78">
        <f t="shared" si="21"/>
        <v>3.1672540132079756E-2</v>
      </c>
      <c r="J276" s="77">
        <f t="shared" si="22"/>
        <v>2.3369583736455044</v>
      </c>
      <c r="K276" s="77">
        <f t="shared" si="23"/>
        <v>0</v>
      </c>
      <c r="L276" s="21">
        <f t="shared" si="24"/>
        <v>2.3369583736455044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348188.13855999999</v>
      </c>
      <c r="E277" s="79">
        <f>SOYLL!E278</f>
        <v>0.38169572892787923</v>
      </c>
      <c r="F277" s="77">
        <f>SOYLL!H278</f>
        <v>26.270208543461283</v>
      </c>
      <c r="G277" s="77">
        <f>SOYLD2!CJ278+SOYLD2!CK278</f>
        <v>0</v>
      </c>
      <c r="H277" s="116">
        <f t="shared" si="20"/>
        <v>26.270208543461283</v>
      </c>
      <c r="I277" s="78">
        <f t="shared" si="21"/>
        <v>0.10962341523363101</v>
      </c>
      <c r="J277" s="77">
        <f t="shared" si="22"/>
        <v>7.5448315534546513</v>
      </c>
      <c r="K277" s="77">
        <f t="shared" si="23"/>
        <v>0</v>
      </c>
      <c r="L277" s="21">
        <f t="shared" si="24"/>
        <v>7.5448315534546513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344546.30200000003</v>
      </c>
      <c r="E278" s="79">
        <f>SOYLL!E279</f>
        <v>0.43372463940966371</v>
      </c>
      <c r="F278" s="77">
        <f>SOYLL!H279</f>
        <v>27.70416134229227</v>
      </c>
      <c r="G278" s="77">
        <f>SOYLD2!CJ279+SOYLD2!CK279</f>
        <v>0</v>
      </c>
      <c r="H278" s="116">
        <f t="shared" si="20"/>
        <v>27.70416134229227</v>
      </c>
      <c r="I278" s="78">
        <f t="shared" si="21"/>
        <v>0.12588283110049567</v>
      </c>
      <c r="J278" s="77">
        <f t="shared" si="22"/>
        <v>8.0407658365441605</v>
      </c>
      <c r="K278" s="77">
        <f t="shared" si="23"/>
        <v>0</v>
      </c>
      <c r="L278" s="21">
        <f t="shared" si="24"/>
        <v>8.0407658365441605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330121.77288</v>
      </c>
      <c r="E279" s="79">
        <f>SOYLL!E280</f>
        <v>0.29312954764219573</v>
      </c>
      <c r="F279" s="77">
        <f>SOYLL!H280</f>
        <v>17.275589890292807</v>
      </c>
      <c r="G279" s="77">
        <f>SOYLD2!CJ280+SOYLD2!CK280</f>
        <v>0</v>
      </c>
      <c r="H279" s="116">
        <f t="shared" si="20"/>
        <v>17.275589890292807</v>
      </c>
      <c r="I279" s="78">
        <f t="shared" si="21"/>
        <v>8.8794369751779123E-2</v>
      </c>
      <c r="J279" s="77">
        <f t="shared" si="22"/>
        <v>5.2330961813211037</v>
      </c>
      <c r="K279" s="77">
        <f t="shared" si="23"/>
        <v>0</v>
      </c>
      <c r="L279" s="21">
        <f t="shared" si="24"/>
        <v>5.2330961813211037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285170.08435999998</v>
      </c>
      <c r="E280" s="79">
        <f>SOYLL!E281</f>
        <v>0.34073093295765167</v>
      </c>
      <c r="F280" s="77">
        <f>SOYLL!H281</f>
        <v>18.397766725048402</v>
      </c>
      <c r="G280" s="77">
        <f>SOYLD2!CJ281+SOYLD2!CK281</f>
        <v>0</v>
      </c>
      <c r="H280" s="116">
        <f t="shared" si="20"/>
        <v>18.397766725048402</v>
      </c>
      <c r="I280" s="78">
        <f t="shared" si="21"/>
        <v>0.11948340714712256</v>
      </c>
      <c r="J280" s="77">
        <f t="shared" si="22"/>
        <v>6.4515065689088829</v>
      </c>
      <c r="K280" s="77">
        <f t="shared" si="23"/>
        <v>0</v>
      </c>
      <c r="L280" s="21">
        <f t="shared" si="24"/>
        <v>6.4515065689088829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240611.14292000001</v>
      </c>
      <c r="E281" s="79">
        <f>SOYLL!E282</f>
        <v>0.25757111180393799</v>
      </c>
      <c r="F281" s="77">
        <f>SOYLL!H282</f>
        <v>12.644165878455317</v>
      </c>
      <c r="G281" s="77">
        <f>SOYLD2!CJ282+SOYLD2!CK282</f>
        <v>0</v>
      </c>
      <c r="H281" s="116">
        <f t="shared" si="20"/>
        <v>12.644165878455317</v>
      </c>
      <c r="I281" s="78">
        <f t="shared" si="21"/>
        <v>0.10704870467681414</v>
      </c>
      <c r="J281" s="77">
        <f t="shared" si="22"/>
        <v>5.2550209125848069</v>
      </c>
      <c r="K281" s="77">
        <f t="shared" si="23"/>
        <v>0</v>
      </c>
      <c r="L281" s="21">
        <f t="shared" si="24"/>
        <v>5.2550209125848069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202514.67616</v>
      </c>
      <c r="E282" s="79">
        <f>SOYLL!E283</f>
        <v>0.27756725101085988</v>
      </c>
      <c r="F282" s="77">
        <f>SOYLL!H283</f>
        <v>12.275411675955279</v>
      </c>
      <c r="G282" s="77">
        <f>SOYLD2!CJ283+SOYLD2!CK283</f>
        <v>0</v>
      </c>
      <c r="H282" s="116">
        <f t="shared" si="20"/>
        <v>12.275411675955279</v>
      </c>
      <c r="I282" s="78">
        <f t="shared" si="21"/>
        <v>0.13706031398512736</v>
      </c>
      <c r="J282" s="77">
        <f t="shared" si="22"/>
        <v>6.061492385992258</v>
      </c>
      <c r="K282" s="77">
        <f t="shared" si="23"/>
        <v>0</v>
      </c>
      <c r="L282" s="21">
        <f t="shared" si="24"/>
        <v>6.061492385992258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172023.22104</v>
      </c>
      <c r="E283" s="79">
        <f>SOYLL!E284</f>
        <v>0.28356019011095707</v>
      </c>
      <c r="F283" s="77">
        <f>SOYLL!H284</f>
        <v>11.179360495124481</v>
      </c>
      <c r="G283" s="77">
        <f>SOYLD2!CJ284+SOYLD2!CK284</f>
        <v>0</v>
      </c>
      <c r="H283" s="116">
        <f t="shared" si="20"/>
        <v>11.179360495124481</v>
      </c>
      <c r="I283" s="78">
        <f t="shared" si="21"/>
        <v>0.16483832147580921</v>
      </c>
      <c r="J283" s="77">
        <f t="shared" si="22"/>
        <v>6.4987508241837766</v>
      </c>
      <c r="K283" s="77">
        <f t="shared" si="23"/>
        <v>0</v>
      </c>
      <c r="L283" s="21">
        <f t="shared" si="24"/>
        <v>6.4987508241837766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140674.86319999999</v>
      </c>
      <c r="E284" s="79">
        <f>SOYLL!E285</f>
        <v>0.28289171066708718</v>
      </c>
      <c r="F284" s="77">
        <f>SOYLL!H285</f>
        <v>9.8220001943612658</v>
      </c>
      <c r="G284" s="77">
        <f>SOYLD2!CJ285+SOYLD2!CK285</f>
        <v>0</v>
      </c>
      <c r="H284" s="116">
        <f t="shared" si="20"/>
        <v>9.8220001943612658</v>
      </c>
      <c r="I284" s="78">
        <f t="shared" si="21"/>
        <v>0.20109613347545605</v>
      </c>
      <c r="J284" s="77">
        <f t="shared" si="22"/>
        <v>6.9820577542678333</v>
      </c>
      <c r="K284" s="77">
        <f t="shared" si="23"/>
        <v>0</v>
      </c>
      <c r="L284" s="21">
        <f t="shared" si="24"/>
        <v>6.9820577542678333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114717.85163999999</v>
      </c>
      <c r="E285" s="79">
        <f>SOYLL!E286</f>
        <v>0.25974254275447239</v>
      </c>
      <c r="F285" s="77">
        <f>SOYLL!H286</f>
        <v>7.8169518241958462</v>
      </c>
      <c r="G285" s="77">
        <f>SOYLD2!CJ286+SOYLD2!CK286</f>
        <v>0</v>
      </c>
      <c r="H285" s="116">
        <f t="shared" si="20"/>
        <v>7.8169518241958462</v>
      </c>
      <c r="I285" s="78">
        <f t="shared" si="21"/>
        <v>0.22641859051682672</v>
      </c>
      <c r="J285" s="77">
        <f t="shared" si="22"/>
        <v>6.8140674816039004</v>
      </c>
      <c r="K285" s="77">
        <f t="shared" si="23"/>
        <v>0</v>
      </c>
      <c r="L285" s="21">
        <f t="shared" si="24"/>
        <v>6.8140674816039004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88939.361480000007</v>
      </c>
      <c r="E286" s="79">
        <f>SOYLL!E287</f>
        <v>2.5962071601422301E-2</v>
      </c>
      <c r="F286" s="77">
        <f>SOYLL!H287</f>
        <v>0.66333092941633975</v>
      </c>
      <c r="G286" s="77">
        <f>SOYLD2!CJ287+SOYLD2!CK287</f>
        <v>0</v>
      </c>
      <c r="H286" s="116">
        <f t="shared" si="20"/>
        <v>0.66333092941633975</v>
      </c>
      <c r="I286" s="78">
        <f t="shared" si="21"/>
        <v>2.9190755554570118E-2</v>
      </c>
      <c r="J286" s="77">
        <f t="shared" si="22"/>
        <v>0.74582380441926655</v>
      </c>
      <c r="K286" s="77">
        <f t="shared" si="23"/>
        <v>0</v>
      </c>
      <c r="L286" s="21">
        <f t="shared" si="24"/>
        <v>0.74582380441926655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66802.707880000002</v>
      </c>
      <c r="E287" s="79">
        <f>SOYLL!E288</f>
        <v>2.8796866352468982E-2</v>
      </c>
      <c r="F287" s="77">
        <f>SOYLL!H288</f>
        <v>0.60804583303238258</v>
      </c>
      <c r="G287" s="77">
        <f>SOYLD2!CJ288+SOYLD2!CK288</f>
        <v>0</v>
      </c>
      <c r="H287" s="116">
        <f t="shared" si="20"/>
        <v>0.60804583303238258</v>
      </c>
      <c r="I287" s="78">
        <f t="shared" si="21"/>
        <v>4.3107333918555792E-2</v>
      </c>
      <c r="J287" s="77">
        <f t="shared" si="22"/>
        <v>0.91021135569030553</v>
      </c>
      <c r="K287" s="77">
        <f t="shared" si="23"/>
        <v>0</v>
      </c>
      <c r="L287" s="21">
        <f t="shared" si="24"/>
        <v>0.91021135569030553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46308.451159999997</v>
      </c>
      <c r="E288" s="79">
        <f>SOYLL!E289</f>
        <v>1.328673880217794E-2</v>
      </c>
      <c r="F288" s="77">
        <f>SOYLL!H289</f>
        <v>0.22408084989873098</v>
      </c>
      <c r="G288" s="77">
        <f>SOYLD2!CJ289+SOYLD2!CK289</f>
        <v>0</v>
      </c>
      <c r="H288" s="116">
        <f t="shared" si="20"/>
        <v>0.22408084989873098</v>
      </c>
      <c r="I288" s="78">
        <f t="shared" si="21"/>
        <v>2.8691822916450012E-2</v>
      </c>
      <c r="J288" s="77">
        <f t="shared" si="22"/>
        <v>0.48388759348592952</v>
      </c>
      <c r="K288" s="77">
        <f t="shared" si="23"/>
        <v>0</v>
      </c>
      <c r="L288" s="21">
        <f t="shared" si="24"/>
        <v>0.48388759348592952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28920.466799999998</v>
      </c>
      <c r="E289" s="79">
        <f>SOYLL!E290</f>
        <v>0.14197525044605763</v>
      </c>
      <c r="F289" s="77">
        <f>SOYLL!H290</f>
        <v>1.8300609782496831</v>
      </c>
      <c r="G289" s="77">
        <f>SOYLD2!CJ290+SOYLD2!CK290</f>
        <v>0</v>
      </c>
      <c r="H289" s="116">
        <f t="shared" si="20"/>
        <v>1.8300609782496831</v>
      </c>
      <c r="I289" s="78">
        <f t="shared" si="21"/>
        <v>0.49091617859383113</v>
      </c>
      <c r="J289" s="77">
        <f t="shared" si="22"/>
        <v>6.327909542074484</v>
      </c>
      <c r="K289" s="77">
        <f t="shared" si="23"/>
        <v>0</v>
      </c>
      <c r="L289" s="21">
        <f t="shared" si="24"/>
        <v>6.327909542074484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SOYLL!E291</f>
        <v>0.10641634463953346</v>
      </c>
      <c r="F290" s="77">
        <f>SOYLL!H291</f>
        <v>0.99126825031725441</v>
      </c>
      <c r="G290" s="77">
        <f>SOYLD2!CJ291+SOYLD2!CK291</f>
        <v>0</v>
      </c>
      <c r="H290" s="116">
        <f t="shared" si="20"/>
        <v>0.99126825031725441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24243.206119999999</v>
      </c>
      <c r="E291" s="76">
        <f>SOYLL!E292</f>
        <v>8.3094384384333184E-2</v>
      </c>
      <c r="F291" s="74">
        <f>SOYLL!H292</f>
        <v>0.41962664114088255</v>
      </c>
      <c r="G291" s="74">
        <f>SOYLD2!CJ292+SOYLD2!CK292</f>
        <v>0</v>
      </c>
      <c r="H291" s="117">
        <f t="shared" si="20"/>
        <v>0.41962664114088255</v>
      </c>
      <c r="I291" s="75">
        <f t="shared" si="21"/>
        <v>0.34275328095231816</v>
      </c>
      <c r="J291" s="74">
        <f t="shared" si="22"/>
        <v>1.7309040688092066</v>
      </c>
      <c r="K291" s="74">
        <f t="shared" si="23"/>
        <v>0</v>
      </c>
      <c r="L291" s="14">
        <f t="shared" si="24"/>
        <v>1.7309040688092066</v>
      </c>
    </row>
    <row r="292" spans="1:12" ht="20.25" thickBot="1" x14ac:dyDescent="0.45">
      <c r="H292" s="118"/>
    </row>
    <row r="293" spans="1:12" ht="20.25" thickBot="1" x14ac:dyDescent="0.45">
      <c r="C293" s="13" t="s">
        <v>136</v>
      </c>
      <c r="D293" s="12">
        <f>SUM(D256:D291)</f>
        <v>7169492.2762799989</v>
      </c>
      <c r="E293" s="9">
        <f>SUM(E4:E291)</f>
        <v>1011.1635897666747</v>
      </c>
      <c r="F293" s="9">
        <f>SUM(F4:F291)</f>
        <v>50760.172416251713</v>
      </c>
      <c r="G293" s="9">
        <f>SUM(G4:G291)</f>
        <v>29230.126854378286</v>
      </c>
      <c r="H293" s="119">
        <f>SUM(H4:H291)</f>
        <v>79990.299270629926</v>
      </c>
      <c r="I293" s="73">
        <f>100000*E293/$D293</f>
        <v>14.103698711163581</v>
      </c>
      <c r="J293" s="73">
        <f>100000*F293/$D293</f>
        <v>708.00233071161642</v>
      </c>
      <c r="K293" s="73">
        <f>100000*G293/$D293</f>
        <v>407.70149025873258</v>
      </c>
      <c r="L293" s="72">
        <f>100000*H293/$D293</f>
        <v>1115.703820970348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 Opt</vt:lpstr>
      <vt:lpstr>SOYLL</vt:lpstr>
      <vt:lpstr>SOYLD1</vt:lpstr>
      <vt:lpstr>SOYLD2</vt:lpstr>
      <vt:lpstr>SODALYs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2022-02-09T03:19:25Z</dcterms:created>
  <dcterms:modified xsi:type="dcterms:W3CDTF">2022-03-30T03:07:56Z</dcterms:modified>
</cp:coreProperties>
</file>